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B5A01C57-2891-4D3A-88C2-8F03323AF1AD}" xr6:coauthVersionLast="40" xr6:coauthVersionMax="40" xr10:uidLastSave="{00000000-0000-0000-0000-000000000000}"/>
  <bookViews>
    <workbookView xWindow="0" yWindow="0" windowWidth="16860" windowHeight="6158" activeTab="1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3" l="1"/>
  <c r="D3" i="3"/>
  <c r="E3" i="3"/>
  <c r="F3" i="3"/>
  <c r="G3" i="3"/>
  <c r="H3" i="3"/>
  <c r="I3" i="3"/>
  <c r="J3" i="3"/>
  <c r="K3" i="3"/>
  <c r="L3" i="3"/>
  <c r="M3" i="3"/>
  <c r="N3" i="3"/>
  <c r="O3" i="3"/>
  <c r="C4" i="3"/>
  <c r="D4" i="3"/>
  <c r="E4" i="3"/>
  <c r="F4" i="3"/>
  <c r="G4" i="3"/>
  <c r="H4" i="3"/>
  <c r="I4" i="3"/>
  <c r="J4" i="3"/>
  <c r="K4" i="3"/>
  <c r="L4" i="3"/>
  <c r="M4" i="3"/>
  <c r="N4" i="3"/>
  <c r="O4" i="3"/>
  <c r="C5" i="3"/>
  <c r="D5" i="3"/>
  <c r="E5" i="3"/>
  <c r="F5" i="3"/>
  <c r="G5" i="3"/>
  <c r="H5" i="3"/>
  <c r="I5" i="3"/>
  <c r="J5" i="3"/>
  <c r="K5" i="3"/>
  <c r="L5" i="3"/>
  <c r="M5" i="3"/>
  <c r="N5" i="3"/>
  <c r="O5" i="3"/>
  <c r="C6" i="3"/>
  <c r="D6" i="3"/>
  <c r="E6" i="3"/>
  <c r="F6" i="3"/>
  <c r="G6" i="3"/>
  <c r="H6" i="3"/>
  <c r="I6" i="3"/>
  <c r="J6" i="3"/>
  <c r="K6" i="3"/>
  <c r="L6" i="3"/>
  <c r="M6" i="3"/>
  <c r="N6" i="3"/>
  <c r="O6" i="3"/>
  <c r="C7" i="3"/>
  <c r="D7" i="3"/>
  <c r="E7" i="3"/>
  <c r="F7" i="3"/>
  <c r="G7" i="3"/>
  <c r="H7" i="3"/>
  <c r="I7" i="3"/>
  <c r="J7" i="3"/>
  <c r="K7" i="3"/>
  <c r="L7" i="3"/>
  <c r="M7" i="3"/>
  <c r="N7" i="3"/>
  <c r="O7" i="3"/>
  <c r="C8" i="3"/>
  <c r="D8" i="3"/>
  <c r="E8" i="3"/>
  <c r="F8" i="3"/>
  <c r="G8" i="3"/>
  <c r="H8" i="3"/>
  <c r="I8" i="3"/>
  <c r="J8" i="3"/>
  <c r="K8" i="3"/>
  <c r="L8" i="3"/>
  <c r="M8" i="3"/>
  <c r="N8" i="3"/>
  <c r="O8" i="3"/>
  <c r="C9" i="3"/>
  <c r="D9" i="3"/>
  <c r="E9" i="3"/>
  <c r="F9" i="3"/>
  <c r="G9" i="3"/>
  <c r="H9" i="3"/>
  <c r="I9" i="3"/>
  <c r="J9" i="3"/>
  <c r="K9" i="3"/>
  <c r="L9" i="3"/>
  <c r="M9" i="3"/>
  <c r="N9" i="3"/>
  <c r="O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3" i="3"/>
  <c r="C2" i="3" l="1"/>
  <c r="D2" i="3"/>
  <c r="E2" i="3"/>
  <c r="F2" i="3"/>
  <c r="G2" i="3"/>
  <c r="H2" i="3"/>
  <c r="I2" i="3"/>
  <c r="J2" i="3"/>
  <c r="K2" i="3"/>
  <c r="L2" i="3"/>
  <c r="M2" i="3"/>
  <c r="N2" i="3"/>
  <c r="O2" i="3"/>
  <c r="B2" i="3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D4" i="4"/>
  <c r="E4" i="4"/>
  <c r="F4" i="4"/>
  <c r="G4" i="4"/>
  <c r="H4" i="4"/>
  <c r="I4" i="4"/>
  <c r="J4" i="4"/>
  <c r="K4" i="4"/>
  <c r="C4" i="4"/>
  <c r="B4" i="4"/>
  <c r="AN1" i="1" l="1" a="1"/>
  <c r="AN1" i="1" s="1"/>
  <c r="BI796" i="1" s="1"/>
  <c r="BF782" i="1" s="1"/>
  <c r="AM1" i="1" a="1"/>
  <c r="AM1" i="1" s="1"/>
  <c r="BI732" i="1" s="1"/>
  <c r="BF718" i="1" s="1"/>
  <c r="AL1" i="1" a="1"/>
  <c r="AL1" i="1" s="1"/>
  <c r="BI668" i="1" s="1"/>
  <c r="BF654" i="1" s="1"/>
  <c r="AK1" i="1" a="1"/>
  <c r="AK1" i="1" s="1"/>
  <c r="BI604" i="1" s="1"/>
  <c r="BF591" i="1" s="1"/>
  <c r="AJ1" i="1" a="1"/>
  <c r="AJ1" i="1" s="1"/>
  <c r="BI541" i="1" s="1"/>
  <c r="BF528" i="1" s="1"/>
  <c r="AI1" i="1" a="1"/>
  <c r="AI1" i="1" s="1"/>
  <c r="BI478" i="1" s="1"/>
  <c r="BF465" i="1" s="1"/>
  <c r="AJ23" i="1" l="1"/>
  <c r="AN23" i="1"/>
  <c r="AK222" i="1"/>
  <c r="AM221" i="1"/>
  <c r="AI221" i="1"/>
  <c r="AK220" i="1"/>
  <c r="AM219" i="1"/>
  <c r="AI219" i="1"/>
  <c r="AK218" i="1"/>
  <c r="AM217" i="1"/>
  <c r="AI217" i="1"/>
  <c r="AK216" i="1"/>
  <c r="AM215" i="1"/>
  <c r="AI215" i="1"/>
  <c r="AK214" i="1"/>
  <c r="AM213" i="1"/>
  <c r="AI213" i="1"/>
  <c r="AK212" i="1"/>
  <c r="AM211" i="1"/>
  <c r="AI211" i="1"/>
  <c r="AK210" i="1"/>
  <c r="AM209" i="1"/>
  <c r="AI209" i="1"/>
  <c r="AK208" i="1"/>
  <c r="AM207" i="1"/>
  <c r="AI207" i="1"/>
  <c r="AK206" i="1"/>
  <c r="AM205" i="1"/>
  <c r="AI205" i="1"/>
  <c r="AK204" i="1"/>
  <c r="AM203" i="1"/>
  <c r="AI203" i="1"/>
  <c r="AK202" i="1"/>
  <c r="AM201" i="1"/>
  <c r="AI201" i="1"/>
  <c r="AK200" i="1"/>
  <c r="AM199" i="1"/>
  <c r="AI199" i="1"/>
  <c r="AK198" i="1"/>
  <c r="AM197" i="1"/>
  <c r="AI197" i="1"/>
  <c r="AK196" i="1"/>
  <c r="AM195" i="1"/>
  <c r="AI195" i="1"/>
  <c r="AK194" i="1"/>
  <c r="AM193" i="1"/>
  <c r="AI193" i="1"/>
  <c r="AK192" i="1"/>
  <c r="AM191" i="1"/>
  <c r="AI191" i="1"/>
  <c r="AK190" i="1"/>
  <c r="AM189" i="1"/>
  <c r="AI189" i="1"/>
  <c r="AK188" i="1"/>
  <c r="AM187" i="1"/>
  <c r="AI187" i="1"/>
  <c r="AK186" i="1"/>
  <c r="AM185" i="1"/>
  <c r="AI185" i="1"/>
  <c r="AK184" i="1"/>
  <c r="AM183" i="1"/>
  <c r="AI183" i="1"/>
  <c r="AK182" i="1"/>
  <c r="AM181" i="1"/>
  <c r="AI181" i="1"/>
  <c r="AK180" i="1"/>
  <c r="AM179" i="1"/>
  <c r="AI179" i="1"/>
  <c r="AK178" i="1"/>
  <c r="AM177" i="1"/>
  <c r="AI177" i="1"/>
  <c r="AK176" i="1"/>
  <c r="AM175" i="1"/>
  <c r="AI175" i="1"/>
  <c r="AK174" i="1"/>
  <c r="AM173" i="1"/>
  <c r="AI173" i="1"/>
  <c r="AK172" i="1"/>
  <c r="AM171" i="1"/>
  <c r="AI171" i="1"/>
  <c r="AK170" i="1"/>
  <c r="AM169" i="1"/>
  <c r="AI169" i="1"/>
  <c r="AK168" i="1"/>
  <c r="AM167" i="1"/>
  <c r="AI167" i="1"/>
  <c r="AK166" i="1"/>
  <c r="AM165" i="1"/>
  <c r="AI165" i="1"/>
  <c r="AK164" i="1"/>
  <c r="AM163" i="1"/>
  <c r="AI163" i="1"/>
  <c r="AK162" i="1"/>
  <c r="AM161" i="1"/>
  <c r="AI161" i="1"/>
  <c r="AK160" i="1"/>
  <c r="AM159" i="1"/>
  <c r="AI159" i="1"/>
  <c r="AK158" i="1"/>
  <c r="AM157" i="1"/>
  <c r="AI157" i="1"/>
  <c r="AK156" i="1"/>
  <c r="AM155" i="1"/>
  <c r="AI155" i="1"/>
  <c r="AK154" i="1"/>
  <c r="AM153" i="1"/>
  <c r="AI153" i="1"/>
  <c r="AK152" i="1"/>
  <c r="AM151" i="1"/>
  <c r="AI151" i="1"/>
  <c r="AK150" i="1"/>
  <c r="AM149" i="1"/>
  <c r="AI149" i="1"/>
  <c r="AK148" i="1"/>
  <c r="AM147" i="1"/>
  <c r="AI147" i="1"/>
  <c r="AK146" i="1"/>
  <c r="AM145" i="1"/>
  <c r="AI145" i="1"/>
  <c r="AK144" i="1"/>
  <c r="AM143" i="1"/>
  <c r="AI143" i="1"/>
  <c r="AK142" i="1"/>
  <c r="AM141" i="1"/>
  <c r="AI141" i="1"/>
  <c r="AK140" i="1"/>
  <c r="AM139" i="1"/>
  <c r="AI139" i="1"/>
  <c r="AK138" i="1"/>
  <c r="AM137" i="1"/>
  <c r="AI137" i="1"/>
  <c r="AK136" i="1"/>
  <c r="AM135" i="1"/>
  <c r="AI135" i="1"/>
  <c r="AK134" i="1"/>
  <c r="AM133" i="1"/>
  <c r="AI133" i="1"/>
  <c r="AK132" i="1"/>
  <c r="AM131" i="1"/>
  <c r="AI131" i="1"/>
  <c r="AK130" i="1"/>
  <c r="AM129" i="1"/>
  <c r="AI129" i="1"/>
  <c r="AK128" i="1"/>
  <c r="AM127" i="1"/>
  <c r="AI127" i="1"/>
  <c r="AK126" i="1"/>
  <c r="AM125" i="1"/>
  <c r="AI125" i="1"/>
  <c r="AK124" i="1"/>
  <c r="AM123" i="1"/>
  <c r="AI123" i="1"/>
  <c r="AK122" i="1"/>
  <c r="AM121" i="1"/>
  <c r="AI121" i="1"/>
  <c r="AK120" i="1"/>
  <c r="AM119" i="1"/>
  <c r="AI119" i="1"/>
  <c r="AK118" i="1"/>
  <c r="AM117" i="1"/>
  <c r="AI117" i="1"/>
  <c r="AK116" i="1"/>
  <c r="AM115" i="1"/>
  <c r="AI115" i="1"/>
  <c r="AK114" i="1"/>
  <c r="AM113" i="1"/>
  <c r="AI113" i="1"/>
  <c r="AK112" i="1"/>
  <c r="AM111" i="1"/>
  <c r="AI111" i="1"/>
  <c r="AK110" i="1"/>
  <c r="AM109" i="1"/>
  <c r="AI109" i="1"/>
  <c r="AK108" i="1"/>
  <c r="AM107" i="1"/>
  <c r="AI107" i="1"/>
  <c r="AK106" i="1"/>
  <c r="AM105" i="1"/>
  <c r="AI105" i="1"/>
  <c r="AK104" i="1"/>
  <c r="AM103" i="1"/>
  <c r="AI103" i="1"/>
  <c r="AK102" i="1"/>
  <c r="AM101" i="1"/>
  <c r="AI101" i="1"/>
  <c r="AK100" i="1"/>
  <c r="AM99" i="1"/>
  <c r="AI99" i="1"/>
  <c r="AK98" i="1"/>
  <c r="AM97" i="1"/>
  <c r="AI97" i="1"/>
  <c r="AK96" i="1"/>
  <c r="AM95" i="1"/>
  <c r="AI95" i="1"/>
  <c r="AK94" i="1"/>
  <c r="AM93" i="1"/>
  <c r="AI93" i="1"/>
  <c r="AK92" i="1"/>
  <c r="AM91" i="1"/>
  <c r="AI91" i="1"/>
  <c r="AK90" i="1"/>
  <c r="AM89" i="1"/>
  <c r="AI89" i="1"/>
  <c r="AK88" i="1"/>
  <c r="AM87" i="1"/>
  <c r="AI87" i="1"/>
  <c r="AK86" i="1"/>
  <c r="AM85" i="1"/>
  <c r="AI85" i="1"/>
  <c r="AK84" i="1"/>
  <c r="AM83" i="1"/>
  <c r="AI83" i="1"/>
  <c r="AK82" i="1"/>
  <c r="AM81" i="1"/>
  <c r="AI81" i="1"/>
  <c r="AK80" i="1"/>
  <c r="AM79" i="1"/>
  <c r="AI79" i="1"/>
  <c r="AK78" i="1"/>
  <c r="AM77" i="1"/>
  <c r="AI77" i="1"/>
  <c r="AK76" i="1"/>
  <c r="AM75" i="1"/>
  <c r="AI75" i="1"/>
  <c r="AK74" i="1"/>
  <c r="AM73" i="1"/>
  <c r="AI73" i="1"/>
  <c r="AK72" i="1"/>
  <c r="AM71" i="1"/>
  <c r="AI71" i="1"/>
  <c r="AK70" i="1"/>
  <c r="AM69" i="1"/>
  <c r="AI69" i="1"/>
  <c r="AK68" i="1"/>
  <c r="AM67" i="1"/>
  <c r="AI67" i="1"/>
  <c r="AK66" i="1"/>
  <c r="AM65" i="1"/>
  <c r="AI65" i="1"/>
  <c r="AK64" i="1"/>
  <c r="AM63" i="1"/>
  <c r="AI63" i="1"/>
  <c r="AK62" i="1"/>
  <c r="AM61" i="1"/>
  <c r="AI61" i="1"/>
  <c r="AK60" i="1"/>
  <c r="AM59" i="1"/>
  <c r="AI59" i="1"/>
  <c r="AK58" i="1"/>
  <c r="AM57" i="1"/>
  <c r="AI57" i="1"/>
  <c r="AK56" i="1"/>
  <c r="AM55" i="1"/>
  <c r="AI55" i="1"/>
  <c r="AK54" i="1"/>
  <c r="AM53" i="1"/>
  <c r="AI53" i="1"/>
  <c r="AK52" i="1"/>
  <c r="AM51" i="1"/>
  <c r="AI51" i="1"/>
  <c r="AK50" i="1"/>
  <c r="AM49" i="1"/>
  <c r="AI49" i="1"/>
  <c r="AK48" i="1"/>
  <c r="AM47" i="1"/>
  <c r="AI47" i="1"/>
  <c r="AK46" i="1"/>
  <c r="AM45" i="1"/>
  <c r="AI45" i="1"/>
  <c r="AK44" i="1"/>
  <c r="AM43" i="1"/>
  <c r="AI43" i="1"/>
  <c r="AK42" i="1"/>
  <c r="AM41" i="1"/>
  <c r="AI41" i="1"/>
  <c r="AK40" i="1"/>
  <c r="AM39" i="1"/>
  <c r="AI39" i="1"/>
  <c r="AK38" i="1"/>
  <c r="AM37" i="1"/>
  <c r="AI37" i="1"/>
  <c r="AK36" i="1"/>
  <c r="AM35" i="1"/>
  <c r="AI35" i="1"/>
  <c r="AK34" i="1"/>
  <c r="AM33" i="1"/>
  <c r="AI33" i="1"/>
  <c r="AK32" i="1"/>
  <c r="AM31" i="1"/>
  <c r="AI31" i="1"/>
  <c r="AK30" i="1"/>
  <c r="AM29" i="1"/>
  <c r="AI29" i="1"/>
  <c r="AK28" i="1"/>
  <c r="AM27" i="1"/>
  <c r="AI27" i="1"/>
  <c r="AK26" i="1"/>
  <c r="AM25" i="1"/>
  <c r="AI25" i="1"/>
  <c r="AK24" i="1"/>
  <c r="AK22" i="1"/>
  <c r="AK5" i="1" s="1"/>
  <c r="AK23" i="1"/>
  <c r="BC28" i="1" s="1"/>
  <c r="AN222" i="1"/>
  <c r="AJ222" i="1"/>
  <c r="AL221" i="1"/>
  <c r="AN220" i="1"/>
  <c r="AJ220" i="1"/>
  <c r="AL219" i="1"/>
  <c r="AN218" i="1"/>
  <c r="AJ218" i="1"/>
  <c r="AL217" i="1"/>
  <c r="AN216" i="1"/>
  <c r="AJ216" i="1"/>
  <c r="AL215" i="1"/>
  <c r="AN214" i="1"/>
  <c r="AJ214" i="1"/>
  <c r="AL213" i="1"/>
  <c r="AN212" i="1"/>
  <c r="AJ212" i="1"/>
  <c r="AL211" i="1"/>
  <c r="AN210" i="1"/>
  <c r="AJ210" i="1"/>
  <c r="AL209" i="1"/>
  <c r="AN208" i="1"/>
  <c r="AJ208" i="1"/>
  <c r="AL207" i="1"/>
  <c r="AN206" i="1"/>
  <c r="AJ206" i="1"/>
  <c r="AL205" i="1"/>
  <c r="AN204" i="1"/>
  <c r="AJ204" i="1"/>
  <c r="AL203" i="1"/>
  <c r="AN202" i="1"/>
  <c r="AJ202" i="1"/>
  <c r="AL201" i="1"/>
  <c r="AN200" i="1"/>
  <c r="AJ200" i="1"/>
  <c r="AL199" i="1"/>
  <c r="AN198" i="1"/>
  <c r="AJ198" i="1"/>
  <c r="AL197" i="1"/>
  <c r="AN196" i="1"/>
  <c r="AJ196" i="1"/>
  <c r="AL195" i="1"/>
  <c r="AN194" i="1"/>
  <c r="AJ194" i="1"/>
  <c r="AL193" i="1"/>
  <c r="AN192" i="1"/>
  <c r="AJ192" i="1"/>
  <c r="AL191" i="1"/>
  <c r="AN190" i="1"/>
  <c r="AJ190" i="1"/>
  <c r="AL189" i="1"/>
  <c r="AN188" i="1"/>
  <c r="AJ188" i="1"/>
  <c r="AL187" i="1"/>
  <c r="AN186" i="1"/>
  <c r="AJ186" i="1"/>
  <c r="AL185" i="1"/>
  <c r="AN184" i="1"/>
  <c r="AJ184" i="1"/>
  <c r="AL183" i="1"/>
  <c r="AN182" i="1"/>
  <c r="AJ182" i="1"/>
  <c r="AL181" i="1"/>
  <c r="AN180" i="1"/>
  <c r="AJ180" i="1"/>
  <c r="AL179" i="1"/>
  <c r="AN178" i="1"/>
  <c r="AJ178" i="1"/>
  <c r="AL177" i="1"/>
  <c r="AN176" i="1"/>
  <c r="AJ176" i="1"/>
  <c r="AL175" i="1"/>
  <c r="AN174" i="1"/>
  <c r="AJ174" i="1"/>
  <c r="AL173" i="1"/>
  <c r="AN172" i="1"/>
  <c r="AJ172" i="1"/>
  <c r="AL171" i="1"/>
  <c r="AN170" i="1"/>
  <c r="AJ170" i="1"/>
  <c r="AL169" i="1"/>
  <c r="AN168" i="1"/>
  <c r="AJ168" i="1"/>
  <c r="AL167" i="1"/>
  <c r="AN166" i="1"/>
  <c r="AJ166" i="1"/>
  <c r="AL165" i="1"/>
  <c r="AN164" i="1"/>
  <c r="AJ164" i="1"/>
  <c r="AL163" i="1"/>
  <c r="AN162" i="1"/>
  <c r="AJ162" i="1"/>
  <c r="AL161" i="1"/>
  <c r="AN160" i="1"/>
  <c r="AJ160" i="1"/>
  <c r="AL159" i="1"/>
  <c r="AN158" i="1"/>
  <c r="AJ158" i="1"/>
  <c r="AL157" i="1"/>
  <c r="AN156" i="1"/>
  <c r="AJ156" i="1"/>
  <c r="AL155" i="1"/>
  <c r="AN154" i="1"/>
  <c r="AJ154" i="1"/>
  <c r="AL153" i="1"/>
  <c r="AN152" i="1"/>
  <c r="AJ152" i="1"/>
  <c r="AL151" i="1"/>
  <c r="AN150" i="1"/>
  <c r="AJ150" i="1"/>
  <c r="AL149" i="1"/>
  <c r="AN148" i="1"/>
  <c r="AJ148" i="1"/>
  <c r="AL147" i="1"/>
  <c r="AN146" i="1"/>
  <c r="AJ146" i="1"/>
  <c r="AL145" i="1"/>
  <c r="AN144" i="1"/>
  <c r="AJ144" i="1"/>
  <c r="AL143" i="1"/>
  <c r="AN142" i="1"/>
  <c r="AJ142" i="1"/>
  <c r="AL141" i="1"/>
  <c r="AN140" i="1"/>
  <c r="AJ140" i="1"/>
  <c r="AL139" i="1"/>
  <c r="AN138" i="1"/>
  <c r="AJ138" i="1"/>
  <c r="AL137" i="1"/>
  <c r="AN136" i="1"/>
  <c r="AJ136" i="1"/>
  <c r="AL135" i="1"/>
  <c r="AN134" i="1"/>
  <c r="AJ134" i="1"/>
  <c r="AL133" i="1"/>
  <c r="AN132" i="1"/>
  <c r="AJ132" i="1"/>
  <c r="AL131" i="1"/>
  <c r="AN130" i="1"/>
  <c r="AJ130" i="1"/>
  <c r="AL129" i="1"/>
  <c r="AN128" i="1"/>
  <c r="AJ128" i="1"/>
  <c r="AL127" i="1"/>
  <c r="AN126" i="1"/>
  <c r="AJ126" i="1"/>
  <c r="AL125" i="1"/>
  <c r="AN124" i="1"/>
  <c r="AJ124" i="1"/>
  <c r="AL123" i="1"/>
  <c r="AN122" i="1"/>
  <c r="AJ122" i="1"/>
  <c r="AL121" i="1"/>
  <c r="AN120" i="1"/>
  <c r="AJ120" i="1"/>
  <c r="AL119" i="1"/>
  <c r="AN118" i="1"/>
  <c r="AJ118" i="1"/>
  <c r="AL117" i="1"/>
  <c r="AN116" i="1"/>
  <c r="AJ116" i="1"/>
  <c r="AL115" i="1"/>
  <c r="AN114" i="1"/>
  <c r="AJ114" i="1"/>
  <c r="AL113" i="1"/>
  <c r="AN112" i="1"/>
  <c r="AJ112" i="1"/>
  <c r="AL111" i="1"/>
  <c r="AN110" i="1"/>
  <c r="AJ110" i="1"/>
  <c r="AL109" i="1"/>
  <c r="AN108" i="1"/>
  <c r="AJ108" i="1"/>
  <c r="AL107" i="1"/>
  <c r="AN106" i="1"/>
  <c r="AJ106" i="1"/>
  <c r="AL105" i="1"/>
  <c r="AN104" i="1"/>
  <c r="AJ104" i="1"/>
  <c r="AL103" i="1"/>
  <c r="AN102" i="1"/>
  <c r="AJ102" i="1"/>
  <c r="AL101" i="1"/>
  <c r="AN100" i="1"/>
  <c r="AJ100" i="1"/>
  <c r="AL99" i="1"/>
  <c r="AN98" i="1"/>
  <c r="AJ98" i="1"/>
  <c r="AL97" i="1"/>
  <c r="AN96" i="1"/>
  <c r="AJ96" i="1"/>
  <c r="AL95" i="1"/>
  <c r="AN94" i="1"/>
  <c r="AJ94" i="1"/>
  <c r="AL93" i="1"/>
  <c r="AN92" i="1"/>
  <c r="AJ92" i="1"/>
  <c r="AL91" i="1"/>
  <c r="AN90" i="1"/>
  <c r="AJ90" i="1"/>
  <c r="AL89" i="1"/>
  <c r="AN88" i="1"/>
  <c r="AJ88" i="1"/>
  <c r="AL87" i="1"/>
  <c r="AN86" i="1"/>
  <c r="AJ86" i="1"/>
  <c r="AL85" i="1"/>
  <c r="AN84" i="1"/>
  <c r="AJ84" i="1"/>
  <c r="AL83" i="1"/>
  <c r="AN82" i="1"/>
  <c r="AJ82" i="1"/>
  <c r="AL81" i="1"/>
  <c r="AN80" i="1"/>
  <c r="AJ80" i="1"/>
  <c r="AL79" i="1"/>
  <c r="AN78" i="1"/>
  <c r="AJ78" i="1"/>
  <c r="AL77" i="1"/>
  <c r="AN76" i="1"/>
  <c r="AJ76" i="1"/>
  <c r="AL75" i="1"/>
  <c r="AN74" i="1"/>
  <c r="AJ74" i="1"/>
  <c r="AL73" i="1"/>
  <c r="AN72" i="1"/>
  <c r="AJ72" i="1"/>
  <c r="AL71" i="1"/>
  <c r="AN70" i="1"/>
  <c r="AJ70" i="1"/>
  <c r="AL69" i="1"/>
  <c r="AN68" i="1"/>
  <c r="AJ68" i="1"/>
  <c r="AL67" i="1"/>
  <c r="AN66" i="1"/>
  <c r="AJ66" i="1"/>
  <c r="AL65" i="1"/>
  <c r="AN64" i="1"/>
  <c r="AJ64" i="1"/>
  <c r="AL63" i="1"/>
  <c r="AN62" i="1"/>
  <c r="AJ62" i="1"/>
  <c r="AL61" i="1"/>
  <c r="AN60" i="1"/>
  <c r="AJ60" i="1"/>
  <c r="AL59" i="1"/>
  <c r="AN58" i="1"/>
  <c r="AJ58" i="1"/>
  <c r="AL57" i="1"/>
  <c r="AN56" i="1"/>
  <c r="AJ56" i="1"/>
  <c r="AL55" i="1"/>
  <c r="AN54" i="1"/>
  <c r="AJ54" i="1"/>
  <c r="AL53" i="1"/>
  <c r="AN52" i="1"/>
  <c r="AJ52" i="1"/>
  <c r="AL51" i="1"/>
  <c r="AN50" i="1"/>
  <c r="AJ50" i="1"/>
  <c r="AL49" i="1"/>
  <c r="AN48" i="1"/>
  <c r="AJ48" i="1"/>
  <c r="AL47" i="1"/>
  <c r="AN46" i="1"/>
  <c r="AJ46" i="1"/>
  <c r="AL45" i="1"/>
  <c r="AN44" i="1"/>
  <c r="AJ44" i="1"/>
  <c r="AL43" i="1"/>
  <c r="AN42" i="1"/>
  <c r="AJ42" i="1"/>
  <c r="AL41" i="1"/>
  <c r="AN40" i="1"/>
  <c r="AJ40" i="1"/>
  <c r="AL39" i="1"/>
  <c r="AN38" i="1"/>
  <c r="AJ38" i="1"/>
  <c r="AL37" i="1"/>
  <c r="AN36" i="1"/>
  <c r="AJ36" i="1"/>
  <c r="AL35" i="1"/>
  <c r="AN34" i="1"/>
  <c r="AJ34" i="1"/>
  <c r="AL33" i="1"/>
  <c r="AN32" i="1"/>
  <c r="AJ32" i="1"/>
  <c r="AL31" i="1"/>
  <c r="AN30" i="1"/>
  <c r="AJ30" i="1"/>
  <c r="AL29" i="1"/>
  <c r="AN28" i="1"/>
  <c r="AJ28" i="1"/>
  <c r="AL27" i="1"/>
  <c r="AN26" i="1"/>
  <c r="AJ26" i="1"/>
  <c r="AL25" i="1"/>
  <c r="AN24" i="1"/>
  <c r="AJ24" i="1"/>
  <c r="AL22" i="1"/>
  <c r="AL5" i="1" s="1"/>
  <c r="AL23" i="1"/>
  <c r="AM222" i="1"/>
  <c r="AI222" i="1"/>
  <c r="AK221" i="1"/>
  <c r="AM220" i="1"/>
  <c r="AI220" i="1"/>
  <c r="AK219" i="1"/>
  <c r="AM218" i="1"/>
  <c r="AI218" i="1"/>
  <c r="AK217" i="1"/>
  <c r="AM216" i="1"/>
  <c r="AI216" i="1"/>
  <c r="AK215" i="1"/>
  <c r="AM214" i="1"/>
  <c r="AI214" i="1"/>
  <c r="AK213" i="1"/>
  <c r="AM212" i="1"/>
  <c r="AI212" i="1"/>
  <c r="AK211" i="1"/>
  <c r="AM210" i="1"/>
  <c r="AI210" i="1"/>
  <c r="AK209" i="1"/>
  <c r="AM208" i="1"/>
  <c r="AI208" i="1"/>
  <c r="AK207" i="1"/>
  <c r="AM206" i="1"/>
  <c r="AI206" i="1"/>
  <c r="AK205" i="1"/>
  <c r="AM204" i="1"/>
  <c r="AI204" i="1"/>
  <c r="AK203" i="1"/>
  <c r="AM202" i="1"/>
  <c r="AI202" i="1"/>
  <c r="AK201" i="1"/>
  <c r="AM200" i="1"/>
  <c r="AI200" i="1"/>
  <c r="AK199" i="1"/>
  <c r="AM198" i="1"/>
  <c r="AI198" i="1"/>
  <c r="AK197" i="1"/>
  <c r="AM196" i="1"/>
  <c r="AI196" i="1"/>
  <c r="AK195" i="1"/>
  <c r="AM194" i="1"/>
  <c r="AI194" i="1"/>
  <c r="AK193" i="1"/>
  <c r="AM192" i="1"/>
  <c r="AI192" i="1"/>
  <c r="AK191" i="1"/>
  <c r="AM190" i="1"/>
  <c r="AI190" i="1"/>
  <c r="AK189" i="1"/>
  <c r="AM188" i="1"/>
  <c r="AI188" i="1"/>
  <c r="AK187" i="1"/>
  <c r="AM186" i="1"/>
  <c r="AI186" i="1"/>
  <c r="AK185" i="1"/>
  <c r="AM184" i="1"/>
  <c r="AI184" i="1"/>
  <c r="AK183" i="1"/>
  <c r="AM182" i="1"/>
  <c r="AI182" i="1"/>
  <c r="AK181" i="1"/>
  <c r="AM180" i="1"/>
  <c r="AI180" i="1"/>
  <c r="AK179" i="1"/>
  <c r="AM178" i="1"/>
  <c r="AI178" i="1"/>
  <c r="AK177" i="1"/>
  <c r="AM176" i="1"/>
  <c r="AI176" i="1"/>
  <c r="AK175" i="1"/>
  <c r="AM174" i="1"/>
  <c r="AI174" i="1"/>
  <c r="AK173" i="1"/>
  <c r="AM172" i="1"/>
  <c r="AI172" i="1"/>
  <c r="AK171" i="1"/>
  <c r="AM170" i="1"/>
  <c r="AI170" i="1"/>
  <c r="AK169" i="1"/>
  <c r="AM168" i="1"/>
  <c r="AI168" i="1"/>
  <c r="AK167" i="1"/>
  <c r="AM166" i="1"/>
  <c r="AI166" i="1"/>
  <c r="AK165" i="1"/>
  <c r="AM164" i="1"/>
  <c r="AI164" i="1"/>
  <c r="AK163" i="1"/>
  <c r="AM162" i="1"/>
  <c r="AI162" i="1"/>
  <c r="AK161" i="1"/>
  <c r="AM160" i="1"/>
  <c r="AI160" i="1"/>
  <c r="AK159" i="1"/>
  <c r="AM158" i="1"/>
  <c r="AI158" i="1"/>
  <c r="AK157" i="1"/>
  <c r="AM156" i="1"/>
  <c r="AI156" i="1"/>
  <c r="AK155" i="1"/>
  <c r="AM154" i="1"/>
  <c r="AI154" i="1"/>
  <c r="AK153" i="1"/>
  <c r="AM152" i="1"/>
  <c r="AI152" i="1"/>
  <c r="AK151" i="1"/>
  <c r="AM150" i="1"/>
  <c r="AI150" i="1"/>
  <c r="AK149" i="1"/>
  <c r="AM148" i="1"/>
  <c r="AI148" i="1"/>
  <c r="AK147" i="1"/>
  <c r="AM146" i="1"/>
  <c r="AI146" i="1"/>
  <c r="AK145" i="1"/>
  <c r="AM144" i="1"/>
  <c r="AI144" i="1"/>
  <c r="AK143" i="1"/>
  <c r="AM142" i="1"/>
  <c r="AI142" i="1"/>
  <c r="AK141" i="1"/>
  <c r="AM140" i="1"/>
  <c r="AI140" i="1"/>
  <c r="AK139" i="1"/>
  <c r="AM138" i="1"/>
  <c r="AI138" i="1"/>
  <c r="AK137" i="1"/>
  <c r="AM136" i="1"/>
  <c r="AI136" i="1"/>
  <c r="AK135" i="1"/>
  <c r="AM134" i="1"/>
  <c r="AI134" i="1"/>
  <c r="AK133" i="1"/>
  <c r="AM132" i="1"/>
  <c r="AI132" i="1"/>
  <c r="AK131" i="1"/>
  <c r="AM130" i="1"/>
  <c r="AI130" i="1"/>
  <c r="AK129" i="1"/>
  <c r="AM128" i="1"/>
  <c r="AI128" i="1"/>
  <c r="AK127" i="1"/>
  <c r="AM126" i="1"/>
  <c r="AI126" i="1"/>
  <c r="AK125" i="1"/>
  <c r="AM124" i="1"/>
  <c r="AI124" i="1"/>
  <c r="AK123" i="1"/>
  <c r="AM122" i="1"/>
  <c r="AI122" i="1"/>
  <c r="AK121" i="1"/>
  <c r="AM120" i="1"/>
  <c r="AI120" i="1"/>
  <c r="AK119" i="1"/>
  <c r="AM118" i="1"/>
  <c r="AI118" i="1"/>
  <c r="AK117" i="1"/>
  <c r="AM116" i="1"/>
  <c r="AI116" i="1"/>
  <c r="AK115" i="1"/>
  <c r="AM114" i="1"/>
  <c r="AI114" i="1"/>
  <c r="AK113" i="1"/>
  <c r="AM112" i="1"/>
  <c r="AI112" i="1"/>
  <c r="AK111" i="1"/>
  <c r="AM110" i="1"/>
  <c r="AI110" i="1"/>
  <c r="AK109" i="1"/>
  <c r="AM108" i="1"/>
  <c r="AI108" i="1"/>
  <c r="AK107" i="1"/>
  <c r="AM106" i="1"/>
  <c r="AI106" i="1"/>
  <c r="AK105" i="1"/>
  <c r="AM104" i="1"/>
  <c r="AI104" i="1"/>
  <c r="AK103" i="1"/>
  <c r="AM102" i="1"/>
  <c r="AI102" i="1"/>
  <c r="AK101" i="1"/>
  <c r="AM100" i="1"/>
  <c r="AI100" i="1"/>
  <c r="AK99" i="1"/>
  <c r="AM98" i="1"/>
  <c r="AI98" i="1"/>
  <c r="AK97" i="1"/>
  <c r="AM96" i="1"/>
  <c r="AI96" i="1"/>
  <c r="AK95" i="1"/>
  <c r="AM94" i="1"/>
  <c r="AI94" i="1"/>
  <c r="AK93" i="1"/>
  <c r="AM92" i="1"/>
  <c r="AI92" i="1"/>
  <c r="AK91" i="1"/>
  <c r="AM90" i="1"/>
  <c r="AI90" i="1"/>
  <c r="AK89" i="1"/>
  <c r="AM88" i="1"/>
  <c r="AI88" i="1"/>
  <c r="AK87" i="1"/>
  <c r="AM86" i="1"/>
  <c r="AI86" i="1"/>
  <c r="AK85" i="1"/>
  <c r="AM84" i="1"/>
  <c r="AI84" i="1"/>
  <c r="AK83" i="1"/>
  <c r="AM82" i="1"/>
  <c r="AI82" i="1"/>
  <c r="AK81" i="1"/>
  <c r="AM80" i="1"/>
  <c r="AI80" i="1"/>
  <c r="AK79" i="1"/>
  <c r="AM78" i="1"/>
  <c r="AI78" i="1"/>
  <c r="AK77" i="1"/>
  <c r="AM76" i="1"/>
  <c r="AI76" i="1"/>
  <c r="AK75" i="1"/>
  <c r="AM74" i="1"/>
  <c r="AI74" i="1"/>
  <c r="AK73" i="1"/>
  <c r="AM72" i="1"/>
  <c r="AI72" i="1"/>
  <c r="AK71" i="1"/>
  <c r="AM70" i="1"/>
  <c r="AI70" i="1"/>
  <c r="AK69" i="1"/>
  <c r="AM68" i="1"/>
  <c r="AI68" i="1"/>
  <c r="AK67" i="1"/>
  <c r="AM66" i="1"/>
  <c r="AI66" i="1"/>
  <c r="AK65" i="1"/>
  <c r="AM64" i="1"/>
  <c r="AI64" i="1"/>
  <c r="AK63" i="1"/>
  <c r="AM62" i="1"/>
  <c r="AI62" i="1"/>
  <c r="AK61" i="1"/>
  <c r="AM60" i="1"/>
  <c r="AI60" i="1"/>
  <c r="AK59" i="1"/>
  <c r="AM58" i="1"/>
  <c r="AI58" i="1"/>
  <c r="AK57" i="1"/>
  <c r="AM56" i="1"/>
  <c r="AI56" i="1"/>
  <c r="AK55" i="1"/>
  <c r="AM54" i="1"/>
  <c r="AI54" i="1"/>
  <c r="AK53" i="1"/>
  <c r="AM52" i="1"/>
  <c r="AI52" i="1"/>
  <c r="AK51" i="1"/>
  <c r="AM50" i="1"/>
  <c r="AI50" i="1"/>
  <c r="AK49" i="1"/>
  <c r="AM48" i="1"/>
  <c r="AI48" i="1"/>
  <c r="AK47" i="1"/>
  <c r="AM46" i="1"/>
  <c r="AI46" i="1"/>
  <c r="AK45" i="1"/>
  <c r="AM44" i="1"/>
  <c r="AI44" i="1"/>
  <c r="AK43" i="1"/>
  <c r="AM42" i="1"/>
  <c r="AI42" i="1"/>
  <c r="AK41" i="1"/>
  <c r="AM40" i="1"/>
  <c r="AI40" i="1"/>
  <c r="AK39" i="1"/>
  <c r="AM38" i="1"/>
  <c r="AI38" i="1"/>
  <c r="AK37" i="1"/>
  <c r="AM36" i="1"/>
  <c r="AI36" i="1"/>
  <c r="AK35" i="1"/>
  <c r="AM34" i="1"/>
  <c r="AI34" i="1"/>
  <c r="AK33" i="1"/>
  <c r="AM32" i="1"/>
  <c r="AI32" i="1"/>
  <c r="AK31" i="1"/>
  <c r="AM30" i="1"/>
  <c r="AI30" i="1"/>
  <c r="AK29" i="1"/>
  <c r="AM28" i="1"/>
  <c r="AI28" i="1"/>
  <c r="AK27" i="1"/>
  <c r="AM26" i="1"/>
  <c r="AI26" i="1"/>
  <c r="AK25" i="1"/>
  <c r="AM24" i="1"/>
  <c r="AI24" i="1"/>
  <c r="AI22" i="1"/>
  <c r="AI5" i="1" s="1"/>
  <c r="AM22" i="1"/>
  <c r="AI23" i="1"/>
  <c r="AM23" i="1"/>
  <c r="AL222" i="1"/>
  <c r="AN221" i="1"/>
  <c r="AJ221" i="1"/>
  <c r="AL220" i="1"/>
  <c r="AN219" i="1"/>
  <c r="AJ219" i="1"/>
  <c r="AL218" i="1"/>
  <c r="AN217" i="1"/>
  <c r="AJ217" i="1"/>
  <c r="AL216" i="1"/>
  <c r="AN215" i="1"/>
  <c r="AJ215" i="1"/>
  <c r="AL214" i="1"/>
  <c r="AN213" i="1"/>
  <c r="AJ213" i="1"/>
  <c r="AL212" i="1"/>
  <c r="AN211" i="1"/>
  <c r="AJ211" i="1"/>
  <c r="AL210" i="1"/>
  <c r="AN209" i="1"/>
  <c r="AJ209" i="1"/>
  <c r="AL208" i="1"/>
  <c r="AN207" i="1"/>
  <c r="AJ207" i="1"/>
  <c r="AL206" i="1"/>
  <c r="AN205" i="1"/>
  <c r="AJ205" i="1"/>
  <c r="AL204" i="1"/>
  <c r="AN203" i="1"/>
  <c r="AJ203" i="1"/>
  <c r="AL202" i="1"/>
  <c r="AN201" i="1"/>
  <c r="AJ201" i="1"/>
  <c r="AL200" i="1"/>
  <c r="AN199" i="1"/>
  <c r="AJ199" i="1"/>
  <c r="AL198" i="1"/>
  <c r="AN197" i="1"/>
  <c r="AJ197" i="1"/>
  <c r="AL196" i="1"/>
  <c r="AN195" i="1"/>
  <c r="AJ195" i="1"/>
  <c r="AL194" i="1"/>
  <c r="AN193" i="1"/>
  <c r="AJ193" i="1"/>
  <c r="AL192" i="1"/>
  <c r="AN191" i="1"/>
  <c r="AJ191" i="1"/>
  <c r="AL190" i="1"/>
  <c r="AN189" i="1"/>
  <c r="AJ189" i="1"/>
  <c r="AL188" i="1"/>
  <c r="AN187" i="1"/>
  <c r="AJ187" i="1"/>
  <c r="AL186" i="1"/>
  <c r="AN185" i="1"/>
  <c r="AJ185" i="1"/>
  <c r="AL184" i="1"/>
  <c r="AN183" i="1"/>
  <c r="AJ183" i="1"/>
  <c r="AL182" i="1"/>
  <c r="AN181" i="1"/>
  <c r="AJ181" i="1"/>
  <c r="AL180" i="1"/>
  <c r="AN179" i="1"/>
  <c r="AJ179" i="1"/>
  <c r="AL178" i="1"/>
  <c r="AN177" i="1"/>
  <c r="AJ177" i="1"/>
  <c r="AL176" i="1"/>
  <c r="AN175" i="1"/>
  <c r="AJ175" i="1"/>
  <c r="AL174" i="1"/>
  <c r="AN173" i="1"/>
  <c r="AJ173" i="1"/>
  <c r="AL172" i="1"/>
  <c r="AN171" i="1"/>
  <c r="AJ171" i="1"/>
  <c r="AL170" i="1"/>
  <c r="AN169" i="1"/>
  <c r="AJ169" i="1"/>
  <c r="AL168" i="1"/>
  <c r="AN167" i="1"/>
  <c r="AJ167" i="1"/>
  <c r="AL166" i="1"/>
  <c r="AN165" i="1"/>
  <c r="AJ165" i="1"/>
  <c r="AL164" i="1"/>
  <c r="AN163" i="1"/>
  <c r="AJ163" i="1"/>
  <c r="AL162" i="1"/>
  <c r="AN161" i="1"/>
  <c r="AJ161" i="1"/>
  <c r="AL160" i="1"/>
  <c r="AN159" i="1"/>
  <c r="AJ159" i="1"/>
  <c r="AL158" i="1"/>
  <c r="AN157" i="1"/>
  <c r="AJ157" i="1"/>
  <c r="AL156" i="1"/>
  <c r="AN155" i="1"/>
  <c r="AJ155" i="1"/>
  <c r="AL154" i="1"/>
  <c r="AN153" i="1"/>
  <c r="AJ153" i="1"/>
  <c r="AL152" i="1"/>
  <c r="AN151" i="1"/>
  <c r="AJ151" i="1"/>
  <c r="AL150" i="1"/>
  <c r="AN149" i="1"/>
  <c r="AJ149" i="1"/>
  <c r="AL148" i="1"/>
  <c r="AN147" i="1"/>
  <c r="AJ147" i="1"/>
  <c r="AL146" i="1"/>
  <c r="AN145" i="1"/>
  <c r="AJ145" i="1"/>
  <c r="AL144" i="1"/>
  <c r="AN143" i="1"/>
  <c r="AJ143" i="1"/>
  <c r="AL142" i="1"/>
  <c r="AN141" i="1"/>
  <c r="AJ141" i="1"/>
  <c r="AL140" i="1"/>
  <c r="AN139" i="1"/>
  <c r="AJ139" i="1"/>
  <c r="AL138" i="1"/>
  <c r="AN137" i="1"/>
  <c r="AJ137" i="1"/>
  <c r="AL136" i="1"/>
  <c r="AN135" i="1"/>
  <c r="AJ135" i="1"/>
  <c r="AL134" i="1"/>
  <c r="AN133" i="1"/>
  <c r="AJ133" i="1"/>
  <c r="AL132" i="1"/>
  <c r="AN131" i="1"/>
  <c r="AJ131" i="1"/>
  <c r="AL130" i="1"/>
  <c r="AN129" i="1"/>
  <c r="AJ129" i="1"/>
  <c r="AL128" i="1"/>
  <c r="AN127" i="1"/>
  <c r="AJ127" i="1"/>
  <c r="AL126" i="1"/>
  <c r="AN125" i="1"/>
  <c r="AJ125" i="1"/>
  <c r="AL124" i="1"/>
  <c r="AN123" i="1"/>
  <c r="AJ123" i="1"/>
  <c r="AL122" i="1"/>
  <c r="AN121" i="1"/>
  <c r="AJ121" i="1"/>
  <c r="AL120" i="1"/>
  <c r="AN119" i="1"/>
  <c r="AJ119" i="1"/>
  <c r="AL118" i="1"/>
  <c r="AN117" i="1"/>
  <c r="AJ117" i="1"/>
  <c r="AL116" i="1"/>
  <c r="AN115" i="1"/>
  <c r="AJ115" i="1"/>
  <c r="AL114" i="1"/>
  <c r="AN113" i="1"/>
  <c r="AJ113" i="1"/>
  <c r="AL112" i="1"/>
  <c r="AN111" i="1"/>
  <c r="AJ111" i="1"/>
  <c r="AL110" i="1"/>
  <c r="AN109" i="1"/>
  <c r="AJ109" i="1"/>
  <c r="AL108" i="1"/>
  <c r="AN107" i="1"/>
  <c r="AJ107" i="1"/>
  <c r="AL106" i="1"/>
  <c r="AN105" i="1"/>
  <c r="AJ105" i="1"/>
  <c r="AL104" i="1"/>
  <c r="AN103" i="1"/>
  <c r="AJ103" i="1"/>
  <c r="AL102" i="1"/>
  <c r="AN101" i="1"/>
  <c r="AJ101" i="1"/>
  <c r="AL100" i="1"/>
  <c r="AN99" i="1"/>
  <c r="AJ99" i="1"/>
  <c r="AL98" i="1"/>
  <c r="AN97" i="1"/>
  <c r="AJ97" i="1"/>
  <c r="AL96" i="1"/>
  <c r="AN95" i="1"/>
  <c r="AJ95" i="1"/>
  <c r="AL94" i="1"/>
  <c r="AN93" i="1"/>
  <c r="AJ93" i="1"/>
  <c r="AL92" i="1"/>
  <c r="AN91" i="1"/>
  <c r="AJ91" i="1"/>
  <c r="AL90" i="1"/>
  <c r="AN89" i="1"/>
  <c r="AJ89" i="1"/>
  <c r="AL88" i="1"/>
  <c r="AN87" i="1"/>
  <c r="AJ87" i="1"/>
  <c r="AL86" i="1"/>
  <c r="AN85" i="1"/>
  <c r="AJ85" i="1"/>
  <c r="AL84" i="1"/>
  <c r="AN83" i="1"/>
  <c r="AJ83" i="1"/>
  <c r="AL82" i="1"/>
  <c r="AN81" i="1"/>
  <c r="AJ81" i="1"/>
  <c r="AL80" i="1"/>
  <c r="AN79" i="1"/>
  <c r="AJ79" i="1"/>
  <c r="AL78" i="1"/>
  <c r="AN77" i="1"/>
  <c r="AJ77" i="1"/>
  <c r="AL76" i="1"/>
  <c r="AN75" i="1"/>
  <c r="AJ75" i="1"/>
  <c r="AL74" i="1"/>
  <c r="AN73" i="1"/>
  <c r="AJ73" i="1"/>
  <c r="AL72" i="1"/>
  <c r="AN71" i="1"/>
  <c r="AJ71" i="1"/>
  <c r="AL70" i="1"/>
  <c r="AN69" i="1"/>
  <c r="AJ69" i="1"/>
  <c r="AL68" i="1"/>
  <c r="AN67" i="1"/>
  <c r="AJ67" i="1"/>
  <c r="AL66" i="1"/>
  <c r="AN65" i="1"/>
  <c r="AJ65" i="1"/>
  <c r="AL64" i="1"/>
  <c r="AN63" i="1"/>
  <c r="AJ63" i="1"/>
  <c r="AL62" i="1"/>
  <c r="AN61" i="1"/>
  <c r="AJ61" i="1"/>
  <c r="AL60" i="1"/>
  <c r="AN59" i="1"/>
  <c r="AJ59" i="1"/>
  <c r="AL58" i="1"/>
  <c r="AN57" i="1"/>
  <c r="AJ57" i="1"/>
  <c r="AL56" i="1"/>
  <c r="AN55" i="1"/>
  <c r="AJ55" i="1"/>
  <c r="AL54" i="1"/>
  <c r="AN53" i="1"/>
  <c r="AJ53" i="1"/>
  <c r="AL52" i="1"/>
  <c r="AN51" i="1"/>
  <c r="AJ51" i="1"/>
  <c r="AL50" i="1"/>
  <c r="AN49" i="1"/>
  <c r="AJ49" i="1"/>
  <c r="AL48" i="1"/>
  <c r="AN47" i="1"/>
  <c r="AJ47" i="1"/>
  <c r="AL46" i="1"/>
  <c r="AN45" i="1"/>
  <c r="AJ45" i="1"/>
  <c r="AL44" i="1"/>
  <c r="AN43" i="1"/>
  <c r="AJ43" i="1"/>
  <c r="AL42" i="1"/>
  <c r="AN41" i="1"/>
  <c r="AJ41" i="1"/>
  <c r="AL40" i="1"/>
  <c r="AN39" i="1"/>
  <c r="AJ39" i="1"/>
  <c r="AL38" i="1"/>
  <c r="AN37" i="1"/>
  <c r="AJ37" i="1"/>
  <c r="AL36" i="1"/>
  <c r="AN35" i="1"/>
  <c r="AJ35" i="1"/>
  <c r="AL34" i="1"/>
  <c r="AN33" i="1"/>
  <c r="AJ33" i="1"/>
  <c r="AL32" i="1"/>
  <c r="AN31" i="1"/>
  <c r="AJ31" i="1"/>
  <c r="AL30" i="1"/>
  <c r="AN29" i="1"/>
  <c r="AJ29" i="1"/>
  <c r="AL28" i="1"/>
  <c r="AN27" i="1"/>
  <c r="AJ27" i="1"/>
  <c r="AL26" i="1"/>
  <c r="AN25" i="1"/>
  <c r="AJ25" i="1"/>
  <c r="AL24" i="1"/>
  <c r="AJ22" i="1"/>
  <c r="AJ5" i="1" s="1"/>
  <c r="AN22" i="1"/>
  <c r="B25" i="10"/>
  <c r="B28" i="10"/>
  <c r="B17" i="10"/>
  <c r="B26" i="10"/>
  <c r="B20" i="10"/>
  <c r="B27" i="10"/>
  <c r="B21" i="10"/>
  <c r="B19" i="10"/>
  <c r="B23" i="10"/>
  <c r="B24" i="10"/>
  <c r="B22" i="10"/>
  <c r="B18" i="10"/>
  <c r="BC30" i="1" l="1"/>
  <c r="BC29" i="1"/>
  <c r="BC31" i="1"/>
  <c r="BC26" i="1"/>
  <c r="BB26" i="1"/>
  <c r="BC27" i="1"/>
  <c r="AH1" i="1" a="1"/>
  <c r="AH1" i="1" s="1"/>
  <c r="AG1" i="1" a="1"/>
  <c r="AG1" i="1" s="1"/>
  <c r="AG171" i="1" l="1"/>
  <c r="BI352" i="1"/>
  <c r="BF339" i="1" s="1"/>
  <c r="AH31" i="1"/>
  <c r="BI415" i="1"/>
  <c r="BF402" i="1" s="1"/>
  <c r="AH222" i="1"/>
  <c r="AH218" i="1"/>
  <c r="AH214" i="1"/>
  <c r="AH210" i="1"/>
  <c r="AH206" i="1"/>
  <c r="AH202" i="1"/>
  <c r="AH198" i="1"/>
  <c r="AH194" i="1"/>
  <c r="AH190" i="1"/>
  <c r="AH186" i="1"/>
  <c r="AH182" i="1"/>
  <c r="AH178" i="1"/>
  <c r="AG174" i="1"/>
  <c r="AH71" i="1"/>
  <c r="AH219" i="1"/>
  <c r="AH211" i="1"/>
  <c r="AH203" i="1"/>
  <c r="AH195" i="1"/>
  <c r="AH191" i="1"/>
  <c r="AH187" i="1"/>
  <c r="AH183" i="1"/>
  <c r="AH179" i="1"/>
  <c r="AH175" i="1"/>
  <c r="AH87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55" i="1"/>
  <c r="AH215" i="1"/>
  <c r="AH207" i="1"/>
  <c r="AH199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39" i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H99" i="1"/>
  <c r="AH83" i="1"/>
  <c r="AH67" i="1"/>
  <c r="AH51" i="1"/>
  <c r="AH35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22" i="1"/>
  <c r="AG5" i="1" s="1"/>
  <c r="AG23" i="1"/>
  <c r="BC24" i="1" s="1"/>
  <c r="AG172" i="1"/>
  <c r="AH95" i="1"/>
  <c r="AH79" i="1"/>
  <c r="AH63" i="1"/>
  <c r="AH47" i="1"/>
  <c r="AH24" i="1"/>
  <c r="AH28" i="1"/>
  <c r="AH32" i="1"/>
  <c r="AH36" i="1"/>
  <c r="AH40" i="1"/>
  <c r="AH44" i="1"/>
  <c r="AH48" i="1"/>
  <c r="AH52" i="1"/>
  <c r="AH56" i="1"/>
  <c r="AH60" i="1"/>
  <c r="AH64" i="1"/>
  <c r="AH68" i="1"/>
  <c r="AH72" i="1"/>
  <c r="AH76" i="1"/>
  <c r="AH80" i="1"/>
  <c r="AH84" i="1"/>
  <c r="AH88" i="1"/>
  <c r="AH92" i="1"/>
  <c r="AH96" i="1"/>
  <c r="AH100" i="1"/>
  <c r="AH103" i="1"/>
  <c r="AH105" i="1"/>
  <c r="AH107" i="1"/>
  <c r="AH25" i="1"/>
  <c r="AH29" i="1"/>
  <c r="AH33" i="1"/>
  <c r="AH37" i="1"/>
  <c r="AH41" i="1"/>
  <c r="AH45" i="1"/>
  <c r="AH49" i="1"/>
  <c r="AH53" i="1"/>
  <c r="AH57" i="1"/>
  <c r="AH61" i="1"/>
  <c r="AH65" i="1"/>
  <c r="AH69" i="1"/>
  <c r="AH73" i="1"/>
  <c r="AH77" i="1"/>
  <c r="AH81" i="1"/>
  <c r="AH85" i="1"/>
  <c r="AH89" i="1"/>
  <c r="AH93" i="1"/>
  <c r="AH97" i="1"/>
  <c r="AH101" i="1"/>
  <c r="AH26" i="1"/>
  <c r="AH30" i="1"/>
  <c r="AH34" i="1"/>
  <c r="AH38" i="1"/>
  <c r="AH42" i="1"/>
  <c r="AH46" i="1"/>
  <c r="AH50" i="1"/>
  <c r="AH54" i="1"/>
  <c r="AH58" i="1"/>
  <c r="AH62" i="1"/>
  <c r="AH66" i="1"/>
  <c r="AH70" i="1"/>
  <c r="AH74" i="1"/>
  <c r="AH78" i="1"/>
  <c r="AH82" i="1"/>
  <c r="AH86" i="1"/>
  <c r="AH90" i="1"/>
  <c r="AH94" i="1"/>
  <c r="AH98" i="1"/>
  <c r="AH102" i="1"/>
  <c r="AH104" i="1"/>
  <c r="AH106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22" i="1"/>
  <c r="AH5" i="1" s="1"/>
  <c r="AH23" i="1"/>
  <c r="AG173" i="1"/>
  <c r="AH91" i="1"/>
  <c r="AH75" i="1"/>
  <c r="AH59" i="1"/>
  <c r="AH43" i="1"/>
  <c r="AH27" i="1"/>
  <c r="AC14" i="1"/>
  <c r="BC25" i="1" l="1"/>
  <c r="BB25" i="1"/>
  <c r="L5" i="4"/>
  <c r="M5" i="4"/>
  <c r="N5" i="4"/>
  <c r="L6" i="4"/>
  <c r="M6" i="4"/>
  <c r="N6" i="4"/>
  <c r="L7" i="4"/>
  <c r="M7" i="4"/>
  <c r="N7" i="4"/>
  <c r="L8" i="4"/>
  <c r="M8" i="4"/>
  <c r="N8" i="4"/>
  <c r="L9" i="4"/>
  <c r="M9" i="4"/>
  <c r="N9" i="4"/>
  <c r="L10" i="4"/>
  <c r="M10" i="4"/>
  <c r="N10" i="4"/>
  <c r="L11" i="4"/>
  <c r="M11" i="4"/>
  <c r="N11" i="4"/>
  <c r="L12" i="4"/>
  <c r="M12" i="4"/>
  <c r="N12" i="4"/>
  <c r="L13" i="4"/>
  <c r="M13" i="4"/>
  <c r="N13" i="4"/>
  <c r="L14" i="4"/>
  <c r="M14" i="4"/>
  <c r="N14" i="4"/>
  <c r="L15" i="4"/>
  <c r="M15" i="4"/>
  <c r="N15" i="4"/>
  <c r="L16" i="4"/>
  <c r="M16" i="4"/>
  <c r="N16" i="4"/>
  <c r="L17" i="4"/>
  <c r="M17" i="4"/>
  <c r="N17" i="4"/>
  <c r="L18" i="4"/>
  <c r="M18" i="4"/>
  <c r="N18" i="4"/>
  <c r="L19" i="4"/>
  <c r="M19" i="4"/>
  <c r="N19" i="4"/>
  <c r="L20" i="4"/>
  <c r="M20" i="4"/>
  <c r="N20" i="4"/>
  <c r="L21" i="4"/>
  <c r="M21" i="4"/>
  <c r="N21" i="4"/>
  <c r="L22" i="4"/>
  <c r="M22" i="4"/>
  <c r="N22" i="4"/>
  <c r="L23" i="4"/>
  <c r="M23" i="4"/>
  <c r="N23" i="4"/>
  <c r="L24" i="4"/>
  <c r="M24" i="4"/>
  <c r="N24" i="4"/>
  <c r="L25" i="4"/>
  <c r="M25" i="4"/>
  <c r="N25" i="4"/>
  <c r="L26" i="4"/>
  <c r="M26" i="4"/>
  <c r="N26" i="4"/>
  <c r="L27" i="4"/>
  <c r="M27" i="4"/>
  <c r="N27" i="4"/>
  <c r="L28" i="4"/>
  <c r="M28" i="4"/>
  <c r="N28" i="4"/>
  <c r="L29" i="4"/>
  <c r="M29" i="4"/>
  <c r="N29" i="4"/>
  <c r="L30" i="4"/>
  <c r="M30" i="4"/>
  <c r="N30" i="4"/>
  <c r="L31" i="4"/>
  <c r="M31" i="4"/>
  <c r="N31" i="4"/>
  <c r="L32" i="4"/>
  <c r="M32" i="4"/>
  <c r="N32" i="4"/>
  <c r="L33" i="4"/>
  <c r="M33" i="4"/>
  <c r="N33" i="4"/>
  <c r="L34" i="4"/>
  <c r="M34" i="4"/>
  <c r="N34" i="4"/>
  <c r="L35" i="4"/>
  <c r="M35" i="4"/>
  <c r="N35" i="4"/>
  <c r="L36" i="4"/>
  <c r="M36" i="4"/>
  <c r="N36" i="4"/>
  <c r="L37" i="4"/>
  <c r="M37" i="4"/>
  <c r="N37" i="4"/>
  <c r="L38" i="4"/>
  <c r="M38" i="4"/>
  <c r="N38" i="4"/>
  <c r="L39" i="4"/>
  <c r="M39" i="4"/>
  <c r="N39" i="4"/>
  <c r="L40" i="4"/>
  <c r="M40" i="4"/>
  <c r="N40" i="4"/>
  <c r="L41" i="4"/>
  <c r="M41" i="4"/>
  <c r="N41" i="4"/>
  <c r="L42" i="4"/>
  <c r="M42" i="4"/>
  <c r="N42" i="4"/>
  <c r="L43" i="4"/>
  <c r="M43" i="4"/>
  <c r="N43" i="4"/>
  <c r="L44" i="4"/>
  <c r="M44" i="4"/>
  <c r="N44" i="4"/>
  <c r="L45" i="4"/>
  <c r="M45" i="4"/>
  <c r="N45" i="4"/>
  <c r="L46" i="4"/>
  <c r="M46" i="4"/>
  <c r="N46" i="4"/>
  <c r="L47" i="4"/>
  <c r="M47" i="4"/>
  <c r="N47" i="4"/>
  <c r="L48" i="4"/>
  <c r="M48" i="4"/>
  <c r="N48" i="4"/>
  <c r="L49" i="4"/>
  <c r="M49" i="4"/>
  <c r="N49" i="4"/>
  <c r="L50" i="4"/>
  <c r="M50" i="4"/>
  <c r="N50" i="4"/>
  <c r="L51" i="4"/>
  <c r="M51" i="4"/>
  <c r="N51" i="4"/>
  <c r="L52" i="4"/>
  <c r="M52" i="4"/>
  <c r="N52" i="4"/>
  <c r="L53" i="4"/>
  <c r="M53" i="4"/>
  <c r="N53" i="4"/>
  <c r="L54" i="4"/>
  <c r="M54" i="4"/>
  <c r="N54" i="4"/>
  <c r="L55" i="4"/>
  <c r="M55" i="4"/>
  <c r="N55" i="4"/>
  <c r="L56" i="4"/>
  <c r="M56" i="4"/>
  <c r="N56" i="4"/>
  <c r="L57" i="4"/>
  <c r="M57" i="4"/>
  <c r="N57" i="4"/>
  <c r="L58" i="4"/>
  <c r="M58" i="4"/>
  <c r="N58" i="4"/>
  <c r="L59" i="4"/>
  <c r="M59" i="4"/>
  <c r="N59" i="4"/>
  <c r="L60" i="4"/>
  <c r="M60" i="4"/>
  <c r="N60" i="4"/>
  <c r="L61" i="4"/>
  <c r="M61" i="4"/>
  <c r="N61" i="4"/>
  <c r="L62" i="4"/>
  <c r="M62" i="4"/>
  <c r="N62" i="4"/>
  <c r="L63" i="4"/>
  <c r="M63" i="4"/>
  <c r="N63" i="4"/>
  <c r="L64" i="4"/>
  <c r="M64" i="4"/>
  <c r="N64" i="4"/>
  <c r="L65" i="4"/>
  <c r="M65" i="4"/>
  <c r="N65" i="4"/>
  <c r="L66" i="4"/>
  <c r="M66" i="4"/>
  <c r="N66" i="4"/>
  <c r="L67" i="4"/>
  <c r="M67" i="4"/>
  <c r="N67" i="4"/>
  <c r="L68" i="4"/>
  <c r="M68" i="4"/>
  <c r="N68" i="4"/>
  <c r="L69" i="4"/>
  <c r="M69" i="4"/>
  <c r="N69" i="4"/>
  <c r="L70" i="4"/>
  <c r="M70" i="4"/>
  <c r="N70" i="4"/>
  <c r="L71" i="4"/>
  <c r="M71" i="4"/>
  <c r="N71" i="4"/>
  <c r="L72" i="4"/>
  <c r="M72" i="4"/>
  <c r="N72" i="4"/>
  <c r="L73" i="4"/>
  <c r="M73" i="4"/>
  <c r="N73" i="4"/>
  <c r="L74" i="4"/>
  <c r="M74" i="4"/>
  <c r="N74" i="4"/>
  <c r="L75" i="4"/>
  <c r="M75" i="4"/>
  <c r="N75" i="4"/>
  <c r="L76" i="4"/>
  <c r="M76" i="4"/>
  <c r="N76" i="4"/>
  <c r="L77" i="4"/>
  <c r="M77" i="4"/>
  <c r="N77" i="4"/>
  <c r="L78" i="4"/>
  <c r="M78" i="4"/>
  <c r="N78" i="4"/>
  <c r="L79" i="4"/>
  <c r="M79" i="4"/>
  <c r="N79" i="4"/>
  <c r="L80" i="4"/>
  <c r="M80" i="4"/>
  <c r="N80" i="4"/>
  <c r="L81" i="4"/>
  <c r="M81" i="4"/>
  <c r="N81" i="4"/>
  <c r="L82" i="4"/>
  <c r="M82" i="4"/>
  <c r="N82" i="4"/>
  <c r="L83" i="4"/>
  <c r="M83" i="4"/>
  <c r="N83" i="4"/>
  <c r="L84" i="4"/>
  <c r="M84" i="4"/>
  <c r="N84" i="4"/>
  <c r="L85" i="4"/>
  <c r="M85" i="4"/>
  <c r="N85" i="4"/>
  <c r="L86" i="4"/>
  <c r="M86" i="4"/>
  <c r="N86" i="4"/>
  <c r="L87" i="4"/>
  <c r="M87" i="4"/>
  <c r="N87" i="4"/>
  <c r="L88" i="4"/>
  <c r="M88" i="4"/>
  <c r="N88" i="4"/>
  <c r="L89" i="4"/>
  <c r="M89" i="4"/>
  <c r="N89" i="4"/>
  <c r="L90" i="4"/>
  <c r="M90" i="4"/>
  <c r="N90" i="4"/>
  <c r="L91" i="4"/>
  <c r="M91" i="4"/>
  <c r="N91" i="4"/>
  <c r="L92" i="4"/>
  <c r="M92" i="4"/>
  <c r="N92" i="4"/>
  <c r="L93" i="4"/>
  <c r="M93" i="4"/>
  <c r="N93" i="4"/>
  <c r="L94" i="4"/>
  <c r="M94" i="4"/>
  <c r="N94" i="4"/>
  <c r="L95" i="4"/>
  <c r="M95" i="4"/>
  <c r="N95" i="4"/>
  <c r="L96" i="4"/>
  <c r="M96" i="4"/>
  <c r="N96" i="4"/>
  <c r="L97" i="4"/>
  <c r="M97" i="4"/>
  <c r="N97" i="4"/>
  <c r="L98" i="4"/>
  <c r="M98" i="4"/>
  <c r="N98" i="4"/>
  <c r="L99" i="4"/>
  <c r="M99" i="4"/>
  <c r="N99" i="4"/>
  <c r="L100" i="4"/>
  <c r="M100" i="4"/>
  <c r="N100" i="4"/>
  <c r="L101" i="4"/>
  <c r="M101" i="4"/>
  <c r="N101" i="4"/>
  <c r="L102" i="4"/>
  <c r="M102" i="4"/>
  <c r="N102" i="4"/>
  <c r="L103" i="4"/>
  <c r="M103" i="4"/>
  <c r="N103" i="4"/>
  <c r="L104" i="4"/>
  <c r="M104" i="4"/>
  <c r="N104" i="4"/>
  <c r="L105" i="4"/>
  <c r="M105" i="4"/>
  <c r="N105" i="4"/>
  <c r="L106" i="4"/>
  <c r="M106" i="4"/>
  <c r="N106" i="4"/>
  <c r="L107" i="4"/>
  <c r="M107" i="4"/>
  <c r="N107" i="4"/>
  <c r="L108" i="4"/>
  <c r="M108" i="4"/>
  <c r="N108" i="4"/>
  <c r="L109" i="4"/>
  <c r="M109" i="4"/>
  <c r="N109" i="4"/>
  <c r="L110" i="4"/>
  <c r="M110" i="4"/>
  <c r="N110" i="4"/>
  <c r="L111" i="4"/>
  <c r="M111" i="4"/>
  <c r="N111" i="4"/>
  <c r="L112" i="4"/>
  <c r="M112" i="4"/>
  <c r="N112" i="4"/>
  <c r="L113" i="4"/>
  <c r="M113" i="4"/>
  <c r="N113" i="4"/>
  <c r="L114" i="4"/>
  <c r="M114" i="4"/>
  <c r="N114" i="4"/>
  <c r="L115" i="4"/>
  <c r="M115" i="4"/>
  <c r="N115" i="4"/>
  <c r="L116" i="4"/>
  <c r="M116" i="4"/>
  <c r="N116" i="4"/>
  <c r="L117" i="4"/>
  <c r="M117" i="4"/>
  <c r="N117" i="4"/>
  <c r="L118" i="4"/>
  <c r="M118" i="4"/>
  <c r="N118" i="4"/>
  <c r="L119" i="4"/>
  <c r="M119" i="4"/>
  <c r="N119" i="4"/>
  <c r="L120" i="4"/>
  <c r="M120" i="4"/>
  <c r="N120" i="4"/>
  <c r="L121" i="4"/>
  <c r="M121" i="4"/>
  <c r="N121" i="4"/>
  <c r="L122" i="4"/>
  <c r="M122" i="4"/>
  <c r="N122" i="4"/>
  <c r="L123" i="4"/>
  <c r="M123" i="4"/>
  <c r="N123" i="4"/>
  <c r="L124" i="4"/>
  <c r="M124" i="4"/>
  <c r="N124" i="4"/>
  <c r="L125" i="4"/>
  <c r="M125" i="4"/>
  <c r="N125" i="4"/>
  <c r="L126" i="4"/>
  <c r="M126" i="4"/>
  <c r="N126" i="4"/>
  <c r="L127" i="4"/>
  <c r="M127" i="4"/>
  <c r="N127" i="4"/>
  <c r="L128" i="4"/>
  <c r="M128" i="4"/>
  <c r="N128" i="4"/>
  <c r="L129" i="4"/>
  <c r="M129" i="4"/>
  <c r="N129" i="4"/>
  <c r="L130" i="4"/>
  <c r="M130" i="4"/>
  <c r="N130" i="4"/>
  <c r="L131" i="4"/>
  <c r="M131" i="4"/>
  <c r="N131" i="4"/>
  <c r="L132" i="4"/>
  <c r="M132" i="4"/>
  <c r="N132" i="4"/>
  <c r="L133" i="4"/>
  <c r="M133" i="4"/>
  <c r="N133" i="4"/>
  <c r="L134" i="4"/>
  <c r="M134" i="4"/>
  <c r="N134" i="4"/>
  <c r="L135" i="4"/>
  <c r="M135" i="4"/>
  <c r="N135" i="4"/>
  <c r="L136" i="4"/>
  <c r="M136" i="4"/>
  <c r="N136" i="4"/>
  <c r="L137" i="4"/>
  <c r="M137" i="4"/>
  <c r="N137" i="4"/>
  <c r="L138" i="4"/>
  <c r="M138" i="4"/>
  <c r="N138" i="4"/>
  <c r="L139" i="4"/>
  <c r="M139" i="4"/>
  <c r="N139" i="4"/>
  <c r="L140" i="4"/>
  <c r="M140" i="4"/>
  <c r="N140" i="4"/>
  <c r="L141" i="4"/>
  <c r="M141" i="4"/>
  <c r="N141" i="4"/>
  <c r="L142" i="4"/>
  <c r="M142" i="4"/>
  <c r="N142" i="4"/>
  <c r="L143" i="4"/>
  <c r="M143" i="4"/>
  <c r="N143" i="4"/>
  <c r="L144" i="4"/>
  <c r="M144" i="4"/>
  <c r="N144" i="4"/>
  <c r="L145" i="4"/>
  <c r="M145" i="4"/>
  <c r="N145" i="4"/>
  <c r="L146" i="4"/>
  <c r="M146" i="4"/>
  <c r="N146" i="4"/>
  <c r="L147" i="4"/>
  <c r="M147" i="4"/>
  <c r="N147" i="4"/>
  <c r="L148" i="4"/>
  <c r="M148" i="4"/>
  <c r="N148" i="4"/>
  <c r="L149" i="4"/>
  <c r="M149" i="4"/>
  <c r="N149" i="4"/>
  <c r="L150" i="4"/>
  <c r="M150" i="4"/>
  <c r="N150" i="4"/>
  <c r="L151" i="4"/>
  <c r="M151" i="4"/>
  <c r="N151" i="4"/>
  <c r="L152" i="4"/>
  <c r="M152" i="4"/>
  <c r="N152" i="4"/>
  <c r="L153" i="4"/>
  <c r="M153" i="4"/>
  <c r="N153" i="4"/>
  <c r="L154" i="4"/>
  <c r="M154" i="4"/>
  <c r="N154" i="4"/>
  <c r="L155" i="4"/>
  <c r="M155" i="4"/>
  <c r="N155" i="4"/>
  <c r="L156" i="4"/>
  <c r="M156" i="4"/>
  <c r="N156" i="4"/>
  <c r="L157" i="4"/>
  <c r="M157" i="4"/>
  <c r="N157" i="4"/>
  <c r="L158" i="4"/>
  <c r="M158" i="4"/>
  <c r="N158" i="4"/>
  <c r="L159" i="4"/>
  <c r="M159" i="4"/>
  <c r="N159" i="4"/>
  <c r="L160" i="4"/>
  <c r="M160" i="4"/>
  <c r="N160" i="4"/>
  <c r="L161" i="4"/>
  <c r="M161" i="4"/>
  <c r="N161" i="4"/>
  <c r="L162" i="4"/>
  <c r="M162" i="4"/>
  <c r="N162" i="4"/>
  <c r="L163" i="4"/>
  <c r="M163" i="4"/>
  <c r="N163" i="4"/>
  <c r="L164" i="4"/>
  <c r="M164" i="4"/>
  <c r="N164" i="4"/>
  <c r="L165" i="4"/>
  <c r="M165" i="4"/>
  <c r="N165" i="4"/>
  <c r="L166" i="4"/>
  <c r="M166" i="4"/>
  <c r="N166" i="4"/>
  <c r="L167" i="4"/>
  <c r="M167" i="4"/>
  <c r="N167" i="4"/>
  <c r="L168" i="4"/>
  <c r="M168" i="4"/>
  <c r="N168" i="4"/>
  <c r="L169" i="4"/>
  <c r="M169" i="4"/>
  <c r="N169" i="4"/>
  <c r="L170" i="4"/>
  <c r="M170" i="4"/>
  <c r="N170" i="4"/>
  <c r="L171" i="4"/>
  <c r="M171" i="4"/>
  <c r="N171" i="4"/>
  <c r="L172" i="4"/>
  <c r="M172" i="4"/>
  <c r="N172" i="4"/>
  <c r="L173" i="4"/>
  <c r="M173" i="4"/>
  <c r="N173" i="4"/>
  <c r="L174" i="4"/>
  <c r="M174" i="4"/>
  <c r="N174" i="4"/>
  <c r="L175" i="4"/>
  <c r="M175" i="4"/>
  <c r="N175" i="4"/>
  <c r="L176" i="4"/>
  <c r="M176" i="4"/>
  <c r="N176" i="4"/>
  <c r="L177" i="4"/>
  <c r="M177" i="4"/>
  <c r="N177" i="4"/>
  <c r="L178" i="4"/>
  <c r="M178" i="4"/>
  <c r="N178" i="4"/>
  <c r="L179" i="4"/>
  <c r="M179" i="4"/>
  <c r="N179" i="4"/>
  <c r="L180" i="4"/>
  <c r="M180" i="4"/>
  <c r="N180" i="4"/>
  <c r="L181" i="4"/>
  <c r="M181" i="4"/>
  <c r="N181" i="4"/>
  <c r="L182" i="4"/>
  <c r="M182" i="4"/>
  <c r="N182" i="4"/>
  <c r="L183" i="4"/>
  <c r="M183" i="4"/>
  <c r="N183" i="4"/>
  <c r="L184" i="4"/>
  <c r="M184" i="4"/>
  <c r="N184" i="4"/>
  <c r="L185" i="4"/>
  <c r="M185" i="4"/>
  <c r="N185" i="4"/>
  <c r="L186" i="4"/>
  <c r="M186" i="4"/>
  <c r="N186" i="4"/>
  <c r="L187" i="4"/>
  <c r="M187" i="4"/>
  <c r="N187" i="4"/>
  <c r="L188" i="4"/>
  <c r="M188" i="4"/>
  <c r="N188" i="4"/>
  <c r="L189" i="4"/>
  <c r="M189" i="4"/>
  <c r="N189" i="4"/>
  <c r="L190" i="4"/>
  <c r="M190" i="4"/>
  <c r="N190" i="4"/>
  <c r="L191" i="4"/>
  <c r="M191" i="4"/>
  <c r="N191" i="4"/>
  <c r="L192" i="4"/>
  <c r="M192" i="4"/>
  <c r="N192" i="4"/>
  <c r="L193" i="4"/>
  <c r="M193" i="4"/>
  <c r="N193" i="4"/>
  <c r="L194" i="4"/>
  <c r="M194" i="4"/>
  <c r="N194" i="4"/>
  <c r="L195" i="4"/>
  <c r="M195" i="4"/>
  <c r="N195" i="4"/>
  <c r="L196" i="4"/>
  <c r="M196" i="4"/>
  <c r="N196" i="4"/>
  <c r="L197" i="4"/>
  <c r="M197" i="4"/>
  <c r="N197" i="4"/>
  <c r="L198" i="4"/>
  <c r="M198" i="4"/>
  <c r="N198" i="4"/>
  <c r="L199" i="4"/>
  <c r="M199" i="4"/>
  <c r="N199" i="4"/>
  <c r="L200" i="4"/>
  <c r="M200" i="4"/>
  <c r="N200" i="4"/>
  <c r="L201" i="4"/>
  <c r="M201" i="4"/>
  <c r="N201" i="4"/>
  <c r="L202" i="4"/>
  <c r="M202" i="4"/>
  <c r="N202" i="4"/>
  <c r="L203" i="4"/>
  <c r="M203" i="4"/>
  <c r="N203" i="4"/>
  <c r="N4" i="4"/>
  <c r="M4" i="4"/>
  <c r="L4" i="4"/>
  <c r="N3" i="4"/>
  <c r="M3" i="4"/>
  <c r="L3" i="4"/>
  <c r="AI21" i="1" l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1" i="4" l="1"/>
  <c r="D1" i="4"/>
  <c r="E1" i="4"/>
  <c r="F1" i="4"/>
  <c r="G1" i="4"/>
  <c r="H1" i="4"/>
  <c r="I1" i="4"/>
  <c r="J1" i="4"/>
  <c r="K1" i="4"/>
  <c r="B1" i="4"/>
  <c r="B6" i="10" l="1"/>
  <c r="C6" i="10"/>
  <c r="D6" i="10"/>
  <c r="A6" i="10"/>
  <c r="A4" i="10"/>
  <c r="BB43" i="1" l="1"/>
  <c r="A28" i="10" s="1"/>
  <c r="BB42" i="1"/>
  <c r="A27" i="10" s="1"/>
  <c r="BB41" i="1"/>
  <c r="A26" i="10" s="1"/>
  <c r="BB40" i="1"/>
  <c r="A25" i="10" s="1"/>
  <c r="BB39" i="1"/>
  <c r="A24" i="10" s="1"/>
  <c r="BB38" i="1"/>
  <c r="A23" i="10" s="1"/>
  <c r="BB37" i="1"/>
  <c r="A22" i="10" s="1"/>
  <c r="BB36" i="1"/>
  <c r="A21" i="10" s="1"/>
  <c r="BB35" i="1"/>
  <c r="A20" i="10" s="1"/>
  <c r="BB34" i="1"/>
  <c r="A19" i="10" s="1"/>
  <c r="BB33" i="1"/>
  <c r="A18" i="10" s="1"/>
  <c r="BB32" i="1"/>
  <c r="A17" i="10" s="1"/>
  <c r="BB31" i="1"/>
  <c r="A16" i="10" s="1"/>
  <c r="BB30" i="1"/>
  <c r="A15" i="10" s="1"/>
  <c r="BB29" i="1"/>
  <c r="A14" i="10" s="1"/>
  <c r="BB28" i="1"/>
  <c r="A13" i="10" s="1"/>
  <c r="BB27" i="1"/>
  <c r="A12" i="10" s="1"/>
  <c r="A11" i="10"/>
  <c r="BE43" i="1" l="1"/>
  <c r="BE42" i="1"/>
  <c r="BE41" i="1"/>
  <c r="BE40" i="1"/>
  <c r="BE39" i="1"/>
  <c r="BE38" i="1"/>
  <c r="BE37" i="1"/>
  <c r="BE36" i="1"/>
  <c r="BE35" i="1"/>
  <c r="BE34" i="1"/>
  <c r="BE33" i="1"/>
  <c r="BE32" i="1"/>
  <c r="BE31" i="1"/>
  <c r="BE30" i="1"/>
  <c r="BE29" i="1"/>
  <c r="BE28" i="1"/>
  <c r="BE27" i="1"/>
  <c r="BE26" i="1"/>
  <c r="B16" i="10"/>
  <c r="B12" i="10"/>
  <c r="B15" i="10"/>
  <c r="B14" i="10"/>
  <c r="B11" i="10"/>
  <c r="B13" i="10"/>
  <c r="BC43" i="1" l="1"/>
  <c r="C28" i="10" s="1"/>
  <c r="BC42" i="1"/>
  <c r="C27" i="10" s="1"/>
  <c r="BC41" i="1"/>
  <c r="C26" i="10" s="1"/>
  <c r="BC40" i="1"/>
  <c r="C25" i="10" s="1"/>
  <c r="BC39" i="1"/>
  <c r="C24" i="10" s="1"/>
  <c r="BC38" i="1"/>
  <c r="C23" i="10" s="1"/>
  <c r="BC37" i="1"/>
  <c r="C22" i="10" s="1"/>
  <c r="BC36" i="1"/>
  <c r="C21" i="10" s="1"/>
  <c r="BC35" i="1"/>
  <c r="C20" i="10" s="1"/>
  <c r="BC34" i="1"/>
  <c r="C19" i="10" s="1"/>
  <c r="BC33" i="1"/>
  <c r="C18" i="10" s="1"/>
  <c r="BC32" i="1"/>
  <c r="C17" i="10" s="1"/>
  <c r="CB22" i="1"/>
  <c r="C16" i="10" l="1"/>
  <c r="C14" i="10"/>
  <c r="C11" i="10"/>
  <c r="C13" i="10"/>
  <c r="C15" i="10"/>
  <c r="C12" i="10"/>
  <c r="C2" i="4" l="1"/>
  <c r="D2" i="4"/>
  <c r="E2" i="4"/>
  <c r="F2" i="4"/>
  <c r="G2" i="4"/>
  <c r="H2" i="4"/>
  <c r="I2" i="4"/>
  <c r="J2" i="4"/>
  <c r="K2" i="4"/>
  <c r="B2" i="4"/>
  <c r="B50" i="1" l="1"/>
  <c r="B6" i="1"/>
  <c r="B3" i="10" l="1"/>
  <c r="B2" i="10"/>
  <c r="A1" i="10"/>
  <c r="B1" i="10"/>
  <c r="C2" i="10"/>
  <c r="A2" i="10"/>
  <c r="C1" i="10"/>
  <c r="C3" i="10"/>
  <c r="Q13" i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AB23" i="1" l="1" a="1"/>
  <c r="AB23" i="1" s="1"/>
  <c r="AA23" i="1" a="1"/>
  <c r="AA23" i="1" s="1"/>
  <c r="V23" i="1" a="1"/>
  <c r="V23" i="1" s="1"/>
  <c r="X23" i="1" a="1"/>
  <c r="X23" i="1" s="1"/>
  <c r="W23" i="1" a="1"/>
  <c r="W23" i="1" s="1"/>
  <c r="R23" i="1" a="1"/>
  <c r="R23" i="1" s="1"/>
  <c r="O23" i="1" a="1"/>
  <c r="O23" i="1" s="1"/>
  <c r="T23" i="1" a="1"/>
  <c r="T23" i="1" s="1"/>
  <c r="S23" i="1" a="1"/>
  <c r="S23" i="1" s="1"/>
  <c r="U23" i="1" a="1"/>
  <c r="U23" i="1" s="1"/>
  <c r="Y23" i="1" a="1"/>
  <c r="Y23" i="1" s="1"/>
  <c r="P23" i="1" a="1"/>
  <c r="P23" i="1" s="1"/>
  <c r="Z23" i="1" a="1"/>
  <c r="Z23" i="1" s="1"/>
  <c r="Q23" i="1" a="1"/>
  <c r="Q23" i="1" s="1"/>
  <c r="O11" i="1"/>
  <c r="O12" i="1" l="1"/>
  <c r="AE1" i="1" s="1" a="1"/>
  <c r="AE1" i="1" s="1"/>
  <c r="BI226" i="1" s="1"/>
  <c r="BF203" i="1" s="1"/>
  <c r="P12" i="1"/>
  <c r="AF1" i="1" s="1" a="1"/>
  <c r="AF1" i="1" s="1"/>
  <c r="BI289" i="1" s="1"/>
  <c r="BF276" i="1" s="1"/>
  <c r="Q12" i="1"/>
  <c r="R12" i="1"/>
  <c r="S12" i="1"/>
  <c r="AE112" i="1" l="1"/>
  <c r="AE150" i="1"/>
  <c r="AE173" i="1"/>
  <c r="AE157" i="1"/>
  <c r="AE141" i="1"/>
  <c r="AE125" i="1"/>
  <c r="AE109" i="1"/>
  <c r="AE146" i="1"/>
  <c r="AE110" i="1"/>
  <c r="AE168" i="1"/>
  <c r="AE152" i="1"/>
  <c r="AE136" i="1"/>
  <c r="AE120" i="1"/>
  <c r="AE26" i="1"/>
  <c r="AE30" i="1"/>
  <c r="AE34" i="1"/>
  <c r="AE38" i="1"/>
  <c r="AE42" i="1"/>
  <c r="AE46" i="1"/>
  <c r="AE50" i="1"/>
  <c r="AE54" i="1"/>
  <c r="AE58" i="1"/>
  <c r="AE62" i="1"/>
  <c r="AE66" i="1"/>
  <c r="AE70" i="1"/>
  <c r="AE74" i="1"/>
  <c r="AE78" i="1"/>
  <c r="AE82" i="1"/>
  <c r="AE86" i="1"/>
  <c r="AE90" i="1"/>
  <c r="AE94" i="1"/>
  <c r="AE98" i="1"/>
  <c r="AE102" i="1"/>
  <c r="AE106" i="1"/>
  <c r="AE170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67" i="1"/>
  <c r="AE151" i="1"/>
  <c r="AE135" i="1"/>
  <c r="AE119" i="1"/>
  <c r="AE193" i="1"/>
  <c r="AE171" i="1"/>
  <c r="AE123" i="1"/>
  <c r="AE22" i="1"/>
  <c r="AE138" i="1"/>
  <c r="AE169" i="1"/>
  <c r="AE153" i="1"/>
  <c r="AE137" i="1"/>
  <c r="AE121" i="1"/>
  <c r="AE134" i="1"/>
  <c r="AE164" i="1"/>
  <c r="AE148" i="1"/>
  <c r="AE132" i="1"/>
  <c r="AE116" i="1"/>
  <c r="AE27" i="1"/>
  <c r="AE31" i="1"/>
  <c r="AE35" i="1"/>
  <c r="AE39" i="1"/>
  <c r="AE43" i="1"/>
  <c r="AE47" i="1"/>
  <c r="AE51" i="1"/>
  <c r="AE55" i="1"/>
  <c r="AE59" i="1"/>
  <c r="AE63" i="1"/>
  <c r="AE67" i="1"/>
  <c r="AE71" i="1"/>
  <c r="AE75" i="1"/>
  <c r="AE79" i="1"/>
  <c r="AE83" i="1"/>
  <c r="AE87" i="1"/>
  <c r="AE91" i="1"/>
  <c r="AE95" i="1"/>
  <c r="AE99" i="1"/>
  <c r="AE103" i="1"/>
  <c r="AE107" i="1"/>
  <c r="AE154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63" i="1"/>
  <c r="AE147" i="1"/>
  <c r="AE131" i="1"/>
  <c r="AE115" i="1"/>
  <c r="AE129" i="1"/>
  <c r="AE158" i="1"/>
  <c r="AE114" i="1"/>
  <c r="AE156" i="1"/>
  <c r="AE124" i="1"/>
  <c r="AE25" i="1"/>
  <c r="AE29" i="1"/>
  <c r="AE37" i="1"/>
  <c r="AE45" i="1"/>
  <c r="AE53" i="1"/>
  <c r="AE61" i="1"/>
  <c r="AE69" i="1"/>
  <c r="AE77" i="1"/>
  <c r="AE85" i="1"/>
  <c r="AE93" i="1"/>
  <c r="AE101" i="1"/>
  <c r="AE23" i="1"/>
  <c r="BC22" i="1" s="1"/>
  <c r="AE221" i="1"/>
  <c r="AE217" i="1"/>
  <c r="AE209" i="1"/>
  <c r="AE201" i="1"/>
  <c r="AE189" i="1"/>
  <c r="AE181" i="1"/>
  <c r="AE139" i="1"/>
  <c r="AE166" i="1"/>
  <c r="AE130" i="1"/>
  <c r="AE165" i="1"/>
  <c r="AE149" i="1"/>
  <c r="AE133" i="1"/>
  <c r="AE117" i="1"/>
  <c r="AE172" i="1"/>
  <c r="AE122" i="1"/>
  <c r="AE174" i="1"/>
  <c r="AE160" i="1"/>
  <c r="AE144" i="1"/>
  <c r="AE128" i="1"/>
  <c r="AE24" i="1"/>
  <c r="AE28" i="1"/>
  <c r="AE32" i="1"/>
  <c r="AE36" i="1"/>
  <c r="AE40" i="1"/>
  <c r="AE44" i="1"/>
  <c r="AE48" i="1"/>
  <c r="AE52" i="1"/>
  <c r="AE56" i="1"/>
  <c r="AE60" i="1"/>
  <c r="AE64" i="1"/>
  <c r="AE68" i="1"/>
  <c r="AE72" i="1"/>
  <c r="AE76" i="1"/>
  <c r="AE80" i="1"/>
  <c r="AE84" i="1"/>
  <c r="AE88" i="1"/>
  <c r="AE92" i="1"/>
  <c r="AE96" i="1"/>
  <c r="AE100" i="1"/>
  <c r="AE104" i="1"/>
  <c r="AE108" i="1"/>
  <c r="AE142" i="1"/>
  <c r="AE222" i="1"/>
  <c r="AE218" i="1"/>
  <c r="AE214" i="1"/>
  <c r="AE210" i="1"/>
  <c r="AE206" i="1"/>
  <c r="AE202" i="1"/>
  <c r="AE198" i="1"/>
  <c r="AE194" i="1"/>
  <c r="AE190" i="1"/>
  <c r="AE186" i="1"/>
  <c r="AE182" i="1"/>
  <c r="AE178" i="1"/>
  <c r="AE159" i="1"/>
  <c r="AE143" i="1"/>
  <c r="AE127" i="1"/>
  <c r="AE111" i="1"/>
  <c r="AE162" i="1"/>
  <c r="AE118" i="1"/>
  <c r="AE161" i="1"/>
  <c r="AE145" i="1"/>
  <c r="AE113" i="1"/>
  <c r="AE140" i="1"/>
  <c r="AE33" i="1"/>
  <c r="AE41" i="1"/>
  <c r="AE49" i="1"/>
  <c r="AE57" i="1"/>
  <c r="AE65" i="1"/>
  <c r="AE73" i="1"/>
  <c r="AE81" i="1"/>
  <c r="AE89" i="1"/>
  <c r="AE97" i="1"/>
  <c r="AE105" i="1"/>
  <c r="AE126" i="1"/>
  <c r="AE213" i="1"/>
  <c r="AE205" i="1"/>
  <c r="AE197" i="1"/>
  <c r="AE185" i="1"/>
  <c r="AE177" i="1"/>
  <c r="AE155" i="1"/>
  <c r="AF103" i="1"/>
  <c r="AF17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9" i="1"/>
  <c r="AF113" i="1"/>
  <c r="AF117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08" i="1"/>
  <c r="AF220" i="1"/>
  <c r="AF216" i="1"/>
  <c r="AF212" i="1"/>
  <c r="AF208" i="1"/>
  <c r="AF204" i="1"/>
  <c r="AF200" i="1"/>
  <c r="AF196" i="1"/>
  <c r="AF192" i="1"/>
  <c r="AF188" i="1"/>
  <c r="AF184" i="1"/>
  <c r="AF180" i="1"/>
  <c r="AF176" i="1"/>
  <c r="AF171" i="1"/>
  <c r="AF42" i="1"/>
  <c r="AF58" i="1"/>
  <c r="AF70" i="1"/>
  <c r="AF86" i="1"/>
  <c r="AF98" i="1"/>
  <c r="AF116" i="1"/>
  <c r="AF128" i="1"/>
  <c r="AF144" i="1"/>
  <c r="AF156" i="1"/>
  <c r="AF160" i="1"/>
  <c r="AF213" i="1"/>
  <c r="AF201" i="1"/>
  <c r="AF189" i="1"/>
  <c r="AF177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10" i="1"/>
  <c r="AF114" i="1"/>
  <c r="AF118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22" i="1"/>
  <c r="AF219" i="1"/>
  <c r="AF215" i="1"/>
  <c r="AF211" i="1"/>
  <c r="AF207" i="1"/>
  <c r="AF203" i="1"/>
  <c r="AF199" i="1"/>
  <c r="AF195" i="1"/>
  <c r="AF191" i="1"/>
  <c r="AF187" i="1"/>
  <c r="AF183" i="1"/>
  <c r="AF179" i="1"/>
  <c r="AF175" i="1"/>
  <c r="AF172" i="1"/>
  <c r="AF26" i="1"/>
  <c r="AF38" i="1"/>
  <c r="AF50" i="1"/>
  <c r="AF66" i="1"/>
  <c r="AF78" i="1"/>
  <c r="AF90" i="1"/>
  <c r="AF112" i="1"/>
  <c r="AF124" i="1"/>
  <c r="AF136" i="1"/>
  <c r="AF148" i="1"/>
  <c r="AF168" i="1"/>
  <c r="AF221" i="1"/>
  <c r="AF209" i="1"/>
  <c r="AF197" i="1"/>
  <c r="AF181" i="1"/>
  <c r="AF107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11" i="1"/>
  <c r="AF115" i="1"/>
  <c r="AF119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04" i="1"/>
  <c r="AF23" i="1"/>
  <c r="BC23" i="1" s="1"/>
  <c r="AF222" i="1"/>
  <c r="AF218" i="1"/>
  <c r="AF214" i="1"/>
  <c r="AF210" i="1"/>
  <c r="AF206" i="1"/>
  <c r="AF202" i="1"/>
  <c r="AF198" i="1"/>
  <c r="AF194" i="1"/>
  <c r="AF190" i="1"/>
  <c r="AF186" i="1"/>
  <c r="AF182" i="1"/>
  <c r="AF178" i="1"/>
  <c r="AF105" i="1"/>
  <c r="AF30" i="1"/>
  <c r="AF34" i="1"/>
  <c r="AF46" i="1"/>
  <c r="AF54" i="1"/>
  <c r="AF62" i="1"/>
  <c r="AF74" i="1"/>
  <c r="AF82" i="1"/>
  <c r="AF94" i="1"/>
  <c r="AF102" i="1"/>
  <c r="AF120" i="1"/>
  <c r="AF132" i="1"/>
  <c r="AF140" i="1"/>
  <c r="AF152" i="1"/>
  <c r="AF164" i="1"/>
  <c r="AF106" i="1"/>
  <c r="AF174" i="1"/>
  <c r="AF217" i="1"/>
  <c r="AF205" i="1"/>
  <c r="AF193" i="1"/>
  <c r="AF185" i="1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 a="1"/>
  <c r="O24" i="1" s="1"/>
  <c r="AB12" i="1"/>
  <c r="X12" i="1"/>
  <c r="T12" i="1"/>
  <c r="AA12" i="1"/>
  <c r="Z12" i="1"/>
  <c r="Y12" i="1"/>
  <c r="W12" i="1"/>
  <c r="V12" i="1"/>
  <c r="U12" i="1"/>
  <c r="O231" i="1" l="1"/>
  <c r="O25" i="1" s="1" a="1"/>
  <c r="O25" i="1" s="1"/>
  <c r="B4" i="1"/>
  <c r="O232" i="1" l="1"/>
  <c r="O26" i="1" s="1" a="1"/>
  <c r="O26" i="1" s="1"/>
  <c r="AG19" i="1" l="1"/>
  <c r="AG21" i="1"/>
  <c r="BB24" i="1"/>
  <c r="A9" i="10" s="1"/>
  <c r="BE24" i="1"/>
  <c r="AE21" i="1"/>
  <c r="AE19" i="1"/>
  <c r="BB22" i="1"/>
  <c r="BE22" i="1"/>
  <c r="AF21" i="1"/>
  <c r="AF19" i="1"/>
  <c r="BB23" i="1"/>
  <c r="A8" i="10" s="1"/>
  <c r="BE23" i="1"/>
  <c r="AH19" i="1"/>
  <c r="AH21" i="1"/>
  <c r="A10" i="10"/>
  <c r="BE25" i="1"/>
  <c r="O233" i="1"/>
  <c r="O27" i="1" s="1" a="1"/>
  <c r="O27" i="1" s="1"/>
  <c r="B10" i="10"/>
  <c r="B8" i="10"/>
  <c r="B9" i="10"/>
  <c r="B7" i="10"/>
  <c r="A7" i="10" l="1"/>
  <c r="C8" i="10"/>
  <c r="C7" i="10"/>
  <c r="C10" i="10"/>
  <c r="C9" i="10"/>
  <c r="O234" i="1"/>
  <c r="O28" i="1" s="1" a="1"/>
  <c r="O28" i="1" s="1"/>
  <c r="O235" i="1" l="1"/>
  <c r="O29" i="1" s="1" a="1"/>
  <c r="O29" i="1" s="1"/>
  <c r="O236" i="1" l="1"/>
  <c r="O30" i="1" s="1" a="1"/>
  <c r="O30" i="1" s="1"/>
  <c r="O237" i="1" l="1"/>
  <c r="O31" i="1" s="1" a="1"/>
  <c r="O31" i="1" s="1"/>
  <c r="O238" i="1" l="1"/>
  <c r="O32" i="1" s="1" a="1"/>
  <c r="O32" i="1" s="1"/>
  <c r="O239" i="1" l="1"/>
  <c r="O33" i="1" s="1" a="1"/>
  <c r="O33" i="1" s="1"/>
  <c r="O240" i="1" l="1"/>
  <c r="O34" i="1" s="1" a="1"/>
  <c r="O34" i="1" s="1"/>
  <c r="O241" i="1" l="1"/>
  <c r="O35" i="1" s="1" a="1"/>
  <c r="O35" i="1" s="1"/>
  <c r="O242" i="1" l="1"/>
  <c r="O36" i="1" s="1" a="1"/>
  <c r="O36" i="1" s="1"/>
  <c r="O243" i="1" l="1"/>
  <c r="O37" i="1" s="1" a="1"/>
  <c r="O37" i="1" s="1"/>
  <c r="O244" i="1" l="1"/>
  <c r="O38" i="1" s="1" a="1"/>
  <c r="O38" i="1" s="1"/>
  <c r="O245" i="1" l="1"/>
  <c r="O39" i="1" s="1" a="1"/>
  <c r="O39" i="1" s="1"/>
  <c r="O246" i="1" l="1"/>
  <c r="O40" i="1" s="1" a="1"/>
  <c r="O40" i="1" s="1"/>
  <c r="O247" i="1" l="1"/>
  <c r="O41" i="1" s="1" a="1"/>
  <c r="O41" i="1" s="1"/>
  <c r="O248" i="1" l="1"/>
  <c r="O42" i="1" s="1" a="1"/>
  <c r="O42" i="1" s="1"/>
  <c r="O249" i="1" l="1"/>
  <c r="O43" i="1" s="1" a="1"/>
  <c r="O43" i="1" s="1"/>
  <c r="O250" i="1" l="1"/>
  <c r="O44" i="1" s="1" a="1"/>
  <c r="O44" i="1" s="1"/>
  <c r="O251" i="1" l="1"/>
  <c r="O45" i="1" s="1" a="1"/>
  <c r="O45" i="1" s="1"/>
  <c r="O252" i="1" l="1"/>
  <c r="O46" i="1" s="1" a="1"/>
  <c r="O46" i="1" s="1"/>
  <c r="O253" i="1" l="1"/>
  <c r="O47" i="1" s="1" a="1"/>
  <c r="O47" i="1" s="1"/>
  <c r="O254" i="1" l="1"/>
  <c r="O48" i="1" s="1" a="1"/>
  <c r="O48" i="1" s="1"/>
  <c r="O255" i="1" l="1"/>
  <c r="O49" i="1" s="1" a="1"/>
  <c r="O49" i="1" s="1"/>
  <c r="O256" i="1" l="1"/>
  <c r="O50" i="1" s="1" a="1"/>
  <c r="O50" i="1" s="1"/>
  <c r="O257" i="1" l="1"/>
  <c r="O51" i="1" s="1" a="1"/>
  <c r="O51" i="1" s="1"/>
  <c r="O258" i="1" l="1"/>
  <c r="O52" i="1" s="1" a="1"/>
  <c r="O52" i="1" s="1"/>
  <c r="O259" i="1" l="1"/>
  <c r="O53" i="1" s="1" a="1"/>
  <c r="O53" i="1" s="1"/>
  <c r="O260" i="1" l="1"/>
  <c r="O54" i="1" s="1" a="1"/>
  <c r="O54" i="1" s="1"/>
  <c r="O261" i="1" l="1"/>
  <c r="O55" i="1" s="1" a="1"/>
  <c r="O55" i="1" s="1"/>
  <c r="O262" i="1" l="1"/>
  <c r="O56" i="1" s="1" a="1"/>
  <c r="O56" i="1" s="1"/>
  <c r="O263" i="1" l="1"/>
  <c r="O57" i="1" s="1" a="1"/>
  <c r="O57" i="1" s="1"/>
  <c r="O264" i="1" l="1"/>
  <c r="O58" i="1" s="1" a="1"/>
  <c r="O58" i="1" s="1"/>
  <c r="O265" i="1" l="1"/>
  <c r="O59" i="1" s="1" a="1"/>
  <c r="O59" i="1" s="1"/>
  <c r="O266" i="1" l="1"/>
  <c r="O60" i="1" s="1" a="1"/>
  <c r="O60" i="1" s="1"/>
  <c r="O267" i="1" l="1"/>
  <c r="O61" i="1" s="1" a="1"/>
  <c r="O61" i="1" s="1"/>
  <c r="O268" i="1" l="1"/>
  <c r="O62" i="1" s="1" a="1"/>
  <c r="O62" i="1" s="1"/>
  <c r="O269" i="1" l="1"/>
  <c r="O63" i="1" s="1" a="1"/>
  <c r="O63" i="1" s="1"/>
  <c r="O270" i="1" l="1"/>
  <c r="O64" i="1" s="1" a="1"/>
  <c r="O64" i="1" s="1"/>
  <c r="O271" i="1" l="1"/>
  <c r="O65" i="1" s="1" a="1"/>
  <c r="O65" i="1" s="1"/>
  <c r="O272" i="1" l="1"/>
  <c r="O66" i="1" s="1" a="1"/>
  <c r="O66" i="1" s="1"/>
  <c r="O273" i="1" l="1"/>
  <c r="O67" i="1" s="1" a="1"/>
  <c r="O67" i="1" s="1"/>
  <c r="O274" i="1" l="1"/>
  <c r="O68" i="1" s="1" a="1"/>
  <c r="O68" i="1" s="1"/>
  <c r="O275" i="1" l="1"/>
  <c r="O69" i="1" s="1" a="1"/>
  <c r="O69" i="1" s="1"/>
  <c r="O276" i="1" l="1"/>
  <c r="O70" i="1" s="1" a="1"/>
  <c r="O70" i="1" s="1"/>
  <c r="O277" i="1" l="1"/>
  <c r="O71" i="1" s="1" a="1"/>
  <c r="O71" i="1" s="1"/>
  <c r="O278" i="1" l="1"/>
  <c r="O72" i="1" s="1" a="1"/>
  <c r="O72" i="1" s="1"/>
  <c r="O279" i="1" l="1"/>
  <c r="O73" i="1" s="1" a="1"/>
  <c r="O73" i="1" s="1"/>
  <c r="O280" i="1" l="1"/>
  <c r="O74" i="1" s="1" a="1"/>
  <c r="O74" i="1" s="1"/>
  <c r="O281" i="1" l="1"/>
  <c r="O75" i="1" s="1" a="1"/>
  <c r="O75" i="1" s="1"/>
  <c r="O282" i="1" l="1"/>
  <c r="O76" i="1" s="1" a="1"/>
  <c r="O76" i="1" s="1"/>
  <c r="O283" i="1" l="1"/>
  <c r="O77" i="1" s="1" a="1"/>
  <c r="O77" i="1" s="1"/>
  <c r="O284" i="1" l="1"/>
  <c r="O78" i="1" s="1" a="1"/>
  <c r="O78" i="1" s="1"/>
  <c r="O285" i="1" l="1"/>
  <c r="O79" i="1" s="1" a="1"/>
  <c r="O79" i="1" s="1"/>
  <c r="O286" i="1" l="1"/>
  <c r="O80" i="1" s="1" a="1"/>
  <c r="O80" i="1" s="1"/>
  <c r="O287" i="1" l="1"/>
  <c r="O81" i="1" s="1" a="1"/>
  <c r="O81" i="1" s="1"/>
  <c r="O288" i="1" l="1"/>
  <c r="O82" i="1" s="1" a="1"/>
  <c r="O82" i="1" s="1"/>
  <c r="O289" i="1" l="1"/>
  <c r="O83" i="1" s="1" a="1"/>
  <c r="O83" i="1" s="1"/>
  <c r="O290" i="1" l="1"/>
  <c r="O84" i="1" s="1" a="1"/>
  <c r="O84" i="1" s="1"/>
  <c r="O291" i="1" l="1"/>
  <c r="O85" i="1" s="1" a="1"/>
  <c r="O85" i="1" s="1"/>
  <c r="O292" i="1" l="1"/>
  <c r="O86" i="1" s="1" a="1"/>
  <c r="O86" i="1" s="1"/>
  <c r="O293" i="1" l="1"/>
  <c r="O87" i="1" s="1" a="1"/>
  <c r="O87" i="1" s="1"/>
  <c r="O294" i="1" l="1"/>
  <c r="O88" i="1" s="1" a="1"/>
  <c r="O88" i="1" s="1"/>
  <c r="O295" i="1" l="1"/>
  <c r="O89" i="1" s="1" a="1"/>
  <c r="O89" i="1" s="1"/>
  <c r="O296" i="1" l="1"/>
  <c r="O90" i="1" s="1" a="1"/>
  <c r="O90" i="1" s="1"/>
  <c r="O297" i="1" l="1"/>
  <c r="O91" i="1" s="1" a="1"/>
  <c r="O91" i="1" s="1"/>
  <c r="O298" i="1" l="1"/>
  <c r="O92" i="1" s="1" a="1"/>
  <c r="O92" i="1" s="1"/>
  <c r="O299" i="1" l="1"/>
  <c r="O93" i="1" s="1" a="1"/>
  <c r="O93" i="1" s="1"/>
  <c r="O300" i="1" l="1"/>
  <c r="O94" i="1" s="1" a="1"/>
  <c r="O94" i="1" s="1"/>
  <c r="O301" i="1" l="1"/>
  <c r="O95" i="1" s="1" a="1"/>
  <c r="O95" i="1" s="1"/>
  <c r="O302" i="1" l="1"/>
  <c r="O96" i="1" s="1" a="1"/>
  <c r="O96" i="1" s="1"/>
  <c r="O303" i="1" l="1"/>
  <c r="O97" i="1" s="1" a="1"/>
  <c r="O97" i="1" s="1"/>
  <c r="O304" i="1" l="1"/>
  <c r="O98" i="1" s="1" a="1"/>
  <c r="O98" i="1" s="1"/>
  <c r="O305" i="1" l="1"/>
  <c r="O99" i="1" s="1" a="1"/>
  <c r="O99" i="1" s="1"/>
  <c r="O306" i="1" l="1"/>
  <c r="O100" i="1" s="1" a="1"/>
  <c r="O100" i="1" s="1"/>
  <c r="O307" i="1" l="1"/>
  <c r="O101" i="1" s="1" a="1"/>
  <c r="O101" i="1" s="1"/>
  <c r="O308" i="1" l="1"/>
  <c r="O102" i="1" s="1" a="1"/>
  <c r="O102" i="1" s="1"/>
  <c r="O309" i="1" l="1"/>
  <c r="O103" i="1" s="1" a="1"/>
  <c r="O103" i="1" s="1"/>
  <c r="O310" i="1" l="1"/>
  <c r="O104" i="1" s="1" a="1"/>
  <c r="O104" i="1" s="1"/>
  <c r="O311" i="1" l="1"/>
  <c r="O105" i="1" s="1" a="1"/>
  <c r="O105" i="1" s="1"/>
  <c r="O312" i="1" l="1"/>
  <c r="O106" i="1" s="1" a="1"/>
  <c r="O106" i="1" s="1"/>
  <c r="O313" i="1" l="1"/>
  <c r="O107" i="1" s="1" a="1"/>
  <c r="O107" i="1" s="1"/>
  <c r="O314" i="1" l="1"/>
  <c r="O108" i="1" s="1" a="1"/>
  <c r="O108" i="1" s="1"/>
  <c r="O315" i="1" l="1"/>
  <c r="O109" i="1" s="1" a="1"/>
  <c r="O109" i="1" s="1"/>
  <c r="O316" i="1" l="1"/>
  <c r="O110" i="1" s="1" a="1"/>
  <c r="O110" i="1" s="1"/>
  <c r="O317" i="1" l="1"/>
  <c r="O111" i="1" s="1" a="1"/>
  <c r="O111" i="1" s="1"/>
  <c r="O318" i="1" l="1"/>
  <c r="O112" i="1" s="1" a="1"/>
  <c r="O112" i="1" s="1"/>
  <c r="O319" i="1" l="1"/>
  <c r="O113" i="1" s="1" a="1"/>
  <c r="O113" i="1" s="1"/>
  <c r="O320" i="1" l="1"/>
  <c r="O114" i="1" s="1" a="1"/>
  <c r="O114" i="1" s="1"/>
  <c r="O321" i="1" l="1"/>
  <c r="O115" i="1" s="1" a="1"/>
  <c r="O115" i="1" s="1"/>
  <c r="O322" i="1" l="1"/>
  <c r="O116" i="1" s="1" a="1"/>
  <c r="O116" i="1" s="1"/>
  <c r="O323" i="1" l="1"/>
  <c r="O117" i="1" s="1" a="1"/>
  <c r="O117" i="1" s="1"/>
  <c r="O324" i="1" l="1"/>
  <c r="O118" i="1" s="1" a="1"/>
  <c r="O118" i="1" s="1"/>
  <c r="O325" i="1" l="1"/>
  <c r="O119" i="1" s="1" a="1"/>
  <c r="O119" i="1" s="1"/>
  <c r="O326" i="1" l="1"/>
  <c r="O120" i="1" s="1" a="1"/>
  <c r="O120" i="1" s="1"/>
  <c r="O327" i="1" l="1"/>
  <c r="O121" i="1" s="1" a="1"/>
  <c r="O121" i="1" s="1"/>
  <c r="O328" i="1" l="1"/>
  <c r="O122" i="1" s="1" a="1"/>
  <c r="O122" i="1" s="1"/>
  <c r="O329" i="1" l="1"/>
  <c r="O123" i="1" s="1" a="1"/>
  <c r="O123" i="1" s="1"/>
  <c r="O330" i="1" l="1"/>
  <c r="O124" i="1" s="1" a="1"/>
  <c r="O124" i="1" s="1"/>
  <c r="O331" i="1" l="1"/>
  <c r="O125" i="1" s="1" a="1"/>
  <c r="O125" i="1" s="1"/>
  <c r="O332" i="1" l="1"/>
  <c r="O126" i="1" s="1" a="1"/>
  <c r="O126" i="1" s="1"/>
  <c r="O333" i="1" l="1"/>
  <c r="O127" i="1" s="1" a="1"/>
  <c r="O127" i="1" s="1"/>
  <c r="O334" i="1" l="1"/>
  <c r="O128" i="1" s="1" a="1"/>
  <c r="O128" i="1" s="1"/>
  <c r="O335" i="1" l="1"/>
  <c r="O129" i="1" s="1" a="1"/>
  <c r="O129" i="1" s="1"/>
  <c r="O336" i="1" l="1"/>
  <c r="O130" i="1" s="1" a="1"/>
  <c r="O130" i="1" s="1"/>
  <c r="O337" i="1" l="1"/>
  <c r="O131" i="1" s="1" a="1"/>
  <c r="O131" i="1" s="1"/>
  <c r="O338" i="1" l="1"/>
  <c r="O132" i="1" s="1" a="1"/>
  <c r="O132" i="1" s="1"/>
  <c r="O339" i="1" l="1"/>
  <c r="O133" i="1" s="1" a="1"/>
  <c r="O133" i="1" s="1"/>
  <c r="O340" i="1" l="1"/>
  <c r="O134" i="1" s="1" a="1"/>
  <c r="O134" i="1" s="1"/>
  <c r="O341" i="1" l="1"/>
  <c r="O135" i="1" s="1" a="1"/>
  <c r="O135" i="1" s="1"/>
  <c r="O342" i="1" l="1"/>
  <c r="O136" i="1" s="1" a="1"/>
  <c r="O136" i="1" s="1"/>
  <c r="O343" i="1" l="1"/>
  <c r="O137" i="1" s="1" a="1"/>
  <c r="O137" i="1" s="1"/>
  <c r="O344" i="1" l="1"/>
  <c r="O138" i="1" s="1" a="1"/>
  <c r="O138" i="1" s="1"/>
  <c r="O345" i="1" l="1"/>
  <c r="O139" i="1" s="1" a="1"/>
  <c r="O139" i="1" s="1"/>
  <c r="O346" i="1" l="1"/>
  <c r="O140" i="1" s="1" a="1"/>
  <c r="O140" i="1" s="1"/>
  <c r="O347" i="1" l="1"/>
  <c r="O141" i="1" s="1" a="1"/>
  <c r="O141" i="1" s="1"/>
  <c r="O348" i="1" l="1"/>
  <c r="O142" i="1" s="1" a="1"/>
  <c r="O142" i="1" s="1"/>
  <c r="O349" i="1" l="1"/>
  <c r="O143" i="1" s="1" a="1"/>
  <c r="O143" i="1" s="1"/>
  <c r="O350" i="1" l="1"/>
  <c r="O144" i="1" s="1" a="1"/>
  <c r="O144" i="1" s="1"/>
  <c r="O351" i="1" l="1"/>
  <c r="O145" i="1" s="1" a="1"/>
  <c r="O145" i="1" s="1"/>
  <c r="O352" i="1" l="1"/>
  <c r="O146" i="1" s="1" a="1"/>
  <c r="O146" i="1" s="1"/>
  <c r="O353" i="1" l="1"/>
  <c r="O147" i="1" s="1" a="1"/>
  <c r="O147" i="1" s="1"/>
  <c r="O354" i="1" l="1"/>
  <c r="O148" i="1" s="1" a="1"/>
  <c r="O148" i="1" s="1"/>
  <c r="O355" i="1" l="1"/>
  <c r="O149" i="1" s="1" a="1"/>
  <c r="O149" i="1" s="1"/>
  <c r="O356" i="1" l="1"/>
  <c r="O150" i="1" s="1" a="1"/>
  <c r="O150" i="1" s="1"/>
  <c r="O357" i="1" l="1"/>
  <c r="O151" i="1" s="1" a="1"/>
  <c r="O151" i="1" s="1"/>
  <c r="O358" i="1" l="1"/>
  <c r="O152" i="1" s="1" a="1"/>
  <c r="O152" i="1" s="1"/>
  <c r="O359" i="1" l="1"/>
  <c r="O153" i="1" s="1" a="1"/>
  <c r="O153" i="1" s="1"/>
  <c r="O360" i="1" l="1"/>
  <c r="O154" i="1" s="1" a="1"/>
  <c r="O154" i="1" s="1"/>
  <c r="O361" i="1" l="1"/>
  <c r="O155" i="1" s="1" a="1"/>
  <c r="O155" i="1" s="1"/>
  <c r="O362" i="1" l="1"/>
  <c r="O156" i="1" s="1" a="1"/>
  <c r="O156" i="1" s="1"/>
  <c r="O363" i="1" l="1"/>
  <c r="O157" i="1" s="1" a="1"/>
  <c r="O157" i="1" s="1"/>
  <c r="O364" i="1" l="1"/>
  <c r="O158" i="1" s="1" a="1"/>
  <c r="O158" i="1" s="1"/>
  <c r="O365" i="1" l="1"/>
  <c r="O159" i="1" s="1" a="1"/>
  <c r="O159" i="1" s="1"/>
  <c r="O366" i="1" l="1"/>
  <c r="O160" i="1" s="1" a="1"/>
  <c r="O160" i="1" s="1"/>
  <c r="O367" i="1" l="1"/>
  <c r="O161" i="1" s="1" a="1"/>
  <c r="O161" i="1" s="1"/>
  <c r="O368" i="1" l="1"/>
  <c r="O162" i="1" s="1" a="1"/>
  <c r="O162" i="1" s="1"/>
  <c r="O369" i="1" l="1"/>
  <c r="O163" i="1" s="1" a="1"/>
  <c r="O163" i="1" s="1"/>
  <c r="O370" i="1" l="1"/>
  <c r="O164" i="1" s="1" a="1"/>
  <c r="O164" i="1" s="1"/>
  <c r="O371" i="1" l="1"/>
  <c r="O165" i="1" s="1" a="1"/>
  <c r="O165" i="1" s="1"/>
  <c r="O372" i="1" l="1"/>
  <c r="O166" i="1" s="1" a="1"/>
  <c r="O166" i="1" s="1"/>
  <c r="O373" i="1" l="1"/>
  <c r="O167" i="1" s="1" a="1"/>
  <c r="O167" i="1" s="1"/>
  <c r="O374" i="1" l="1"/>
  <c r="O168" i="1" s="1" a="1"/>
  <c r="O168" i="1" s="1"/>
  <c r="O375" i="1" l="1"/>
  <c r="O169" i="1" s="1" a="1"/>
  <c r="O169" i="1" s="1"/>
  <c r="O376" i="1" l="1"/>
  <c r="O170" i="1" s="1" a="1"/>
  <c r="O170" i="1" s="1"/>
  <c r="O377" i="1" l="1"/>
  <c r="O171" i="1" s="1" a="1"/>
  <c r="O171" i="1" s="1"/>
  <c r="O378" i="1" l="1"/>
  <c r="O172" i="1" s="1" a="1"/>
  <c r="O172" i="1" s="1"/>
  <c r="O379" i="1" l="1"/>
  <c r="O173" i="1" s="1" a="1"/>
  <c r="O173" i="1" s="1"/>
  <c r="O380" i="1" l="1"/>
  <c r="O174" i="1" s="1" a="1"/>
  <c r="O174" i="1" s="1"/>
  <c r="O381" i="1" l="1"/>
  <c r="O175" i="1" s="1" a="1"/>
  <c r="O175" i="1" s="1"/>
  <c r="O382" i="1" l="1"/>
  <c r="O176" i="1" s="1" a="1"/>
  <c r="O176" i="1" s="1"/>
  <c r="O383" i="1" l="1"/>
  <c r="O177" i="1" s="1" a="1"/>
  <c r="O177" i="1" s="1"/>
  <c r="O384" i="1" l="1"/>
  <c r="O178" i="1" s="1" a="1"/>
  <c r="O178" i="1" s="1"/>
  <c r="O385" i="1" l="1"/>
  <c r="O179" i="1" s="1" a="1"/>
  <c r="O179" i="1" s="1"/>
  <c r="O386" i="1" l="1"/>
  <c r="O180" i="1" s="1" a="1"/>
  <c r="O180" i="1" s="1"/>
  <c r="O387" i="1" l="1"/>
  <c r="O181" i="1" s="1" a="1"/>
  <c r="O181" i="1" s="1"/>
  <c r="O388" i="1" l="1"/>
  <c r="O182" i="1" s="1" a="1"/>
  <c r="O182" i="1" s="1"/>
  <c r="O389" i="1" l="1"/>
  <c r="O183" i="1" s="1" a="1"/>
  <c r="O183" i="1" s="1"/>
  <c r="O390" i="1" l="1"/>
  <c r="O184" i="1" s="1" a="1"/>
  <c r="O184" i="1" s="1"/>
  <c r="O391" i="1" l="1"/>
  <c r="O185" i="1" s="1" a="1"/>
  <c r="O185" i="1" s="1"/>
  <c r="O392" i="1" l="1"/>
  <c r="O186" i="1" s="1" a="1"/>
  <c r="O186" i="1" s="1"/>
  <c r="O393" i="1" l="1"/>
  <c r="O187" i="1" s="1" a="1"/>
  <c r="O187" i="1" s="1"/>
  <c r="O394" i="1" l="1"/>
  <c r="O188" i="1" s="1" a="1"/>
  <c r="O188" i="1" s="1"/>
  <c r="O395" i="1" l="1"/>
  <c r="O189" i="1" s="1" a="1"/>
  <c r="O189" i="1" s="1"/>
  <c r="O396" i="1" l="1"/>
  <c r="O190" i="1" s="1" a="1"/>
  <c r="O190" i="1" s="1"/>
  <c r="O397" i="1" l="1"/>
  <c r="O191" i="1" s="1" a="1"/>
  <c r="O191" i="1" s="1"/>
  <c r="O398" i="1" l="1"/>
  <c r="O192" i="1" s="1" a="1"/>
  <c r="O192" i="1" s="1"/>
  <c r="O399" i="1" l="1"/>
  <c r="O193" i="1" s="1" a="1"/>
  <c r="O193" i="1" s="1"/>
  <c r="O400" i="1" l="1"/>
  <c r="O194" i="1" s="1" a="1"/>
  <c r="O194" i="1" s="1"/>
  <c r="O401" i="1" l="1"/>
  <c r="O195" i="1" s="1" a="1"/>
  <c r="O195" i="1" s="1"/>
  <c r="O402" i="1" l="1"/>
  <c r="O196" i="1" s="1" a="1"/>
  <c r="O196" i="1" s="1"/>
  <c r="O403" i="1" l="1"/>
  <c r="O197" i="1" s="1" a="1"/>
  <c r="O197" i="1" s="1"/>
  <c r="O404" i="1" l="1"/>
  <c r="O198" i="1" s="1" a="1"/>
  <c r="O198" i="1" s="1"/>
  <c r="O405" i="1" l="1"/>
  <c r="O199" i="1" s="1" a="1"/>
  <c r="O199" i="1" s="1"/>
  <c r="O406" i="1" l="1"/>
  <c r="O200" i="1" s="1" a="1"/>
  <c r="O200" i="1" s="1"/>
  <c r="O407" i="1" l="1"/>
  <c r="O201" i="1" s="1" a="1"/>
  <c r="O201" i="1" s="1"/>
  <c r="O408" i="1" l="1"/>
  <c r="O202" i="1" s="1" a="1"/>
  <c r="O202" i="1" s="1"/>
  <c r="O409" i="1" l="1"/>
  <c r="O203" i="1" s="1" a="1"/>
  <c r="O203" i="1" s="1"/>
  <c r="O410" i="1" l="1"/>
  <c r="O204" i="1" s="1" a="1"/>
  <c r="O204" i="1" s="1"/>
  <c r="O411" i="1" l="1"/>
  <c r="O205" i="1" s="1" a="1"/>
  <c r="O205" i="1" s="1"/>
  <c r="O412" i="1" l="1"/>
  <c r="O206" i="1" s="1" a="1"/>
  <c r="O206" i="1" s="1"/>
  <c r="O413" i="1" l="1"/>
  <c r="O207" i="1" s="1" a="1"/>
  <c r="O207" i="1" s="1"/>
  <c r="O414" i="1" l="1"/>
  <c r="O208" i="1" s="1" a="1"/>
  <c r="O208" i="1" s="1"/>
  <c r="O415" i="1" l="1"/>
  <c r="O209" i="1" s="1" a="1"/>
  <c r="O209" i="1" s="1"/>
  <c r="O416" i="1" l="1"/>
  <c r="O210" i="1" s="1" a="1"/>
  <c r="O210" i="1" s="1"/>
  <c r="O417" i="1" l="1"/>
  <c r="O211" i="1" s="1" a="1"/>
  <c r="O211" i="1" s="1"/>
  <c r="O418" i="1" l="1"/>
  <c r="O212" i="1" s="1" a="1"/>
  <c r="O212" i="1" s="1"/>
  <c r="O419" i="1" l="1"/>
  <c r="O213" i="1" s="1" a="1"/>
  <c r="O213" i="1" s="1"/>
  <c r="O420" i="1" l="1"/>
  <c r="O214" i="1" s="1" a="1"/>
  <c r="O214" i="1" s="1"/>
  <c r="O421" i="1" l="1"/>
  <c r="O215" i="1" s="1" a="1"/>
  <c r="O215" i="1" s="1"/>
  <c r="O422" i="1" l="1"/>
  <c r="O216" i="1" s="1" a="1"/>
  <c r="O216" i="1" s="1"/>
  <c r="O423" i="1" l="1"/>
  <c r="O217" i="1" s="1" a="1"/>
  <c r="O217" i="1" s="1"/>
  <c r="O424" i="1" l="1"/>
  <c r="O218" i="1" s="1" a="1"/>
  <c r="O218" i="1" s="1"/>
  <c r="O425" i="1" l="1"/>
  <c r="O219" i="1" s="1" a="1"/>
  <c r="O219" i="1" s="1"/>
  <c r="O426" i="1" l="1"/>
  <c r="O220" i="1" s="1" a="1"/>
  <c r="O220" i="1" s="1"/>
  <c r="O427" i="1" l="1"/>
  <c r="O221" i="1" s="1" a="1"/>
  <c r="O221" i="1" s="1"/>
  <c r="O428" i="1" l="1"/>
  <c r="O222" i="1" s="1" a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 a="1"/>
  <c r="P24" i="1" s="1"/>
  <c r="P231" i="1" l="1"/>
  <c r="P25" i="1" s="1" a="1"/>
  <c r="P25" i="1" s="1"/>
  <c r="P232" i="1" l="1"/>
  <c r="P26" i="1" s="1" a="1"/>
  <c r="P26" i="1" s="1"/>
  <c r="P233" i="1" l="1"/>
  <c r="P27" i="1" s="1" a="1"/>
  <c r="P27" i="1" s="1"/>
  <c r="P234" i="1" l="1"/>
  <c r="P28" i="1" s="1" a="1"/>
  <c r="P28" i="1" s="1"/>
  <c r="P235" i="1" l="1"/>
  <c r="P29" i="1" s="1" a="1"/>
  <c r="P29" i="1" s="1"/>
  <c r="P236" i="1" l="1"/>
  <c r="P30" i="1" s="1" a="1"/>
  <c r="P30" i="1" s="1"/>
  <c r="P237" i="1" l="1"/>
  <c r="P31" i="1" s="1" a="1"/>
  <c r="P31" i="1" s="1"/>
  <c r="P238" i="1" l="1"/>
  <c r="P32" i="1" s="1" a="1"/>
  <c r="P32" i="1" s="1"/>
  <c r="P239" i="1" l="1"/>
  <c r="P33" i="1" s="1" a="1"/>
  <c r="P33" i="1" s="1"/>
  <c r="P240" i="1" l="1"/>
  <c r="P34" i="1" s="1" a="1"/>
  <c r="P34" i="1" s="1"/>
  <c r="P241" i="1" l="1"/>
  <c r="P35" i="1" s="1" a="1"/>
  <c r="P35" i="1" s="1"/>
  <c r="P242" i="1" l="1"/>
  <c r="P36" i="1" s="1" a="1"/>
  <c r="P36" i="1" s="1"/>
  <c r="P243" i="1" l="1"/>
  <c r="P37" i="1" s="1" a="1"/>
  <c r="P37" i="1" s="1"/>
  <c r="P244" i="1" l="1"/>
  <c r="P38" i="1" s="1" a="1"/>
  <c r="P38" i="1" s="1"/>
  <c r="P245" i="1" l="1"/>
  <c r="P39" i="1" s="1" a="1"/>
  <c r="P39" i="1" s="1"/>
  <c r="P246" i="1" l="1"/>
  <c r="P40" i="1" s="1" a="1"/>
  <c r="P40" i="1" s="1"/>
  <c r="P247" i="1" l="1"/>
  <c r="P41" i="1" s="1" a="1"/>
  <c r="P41" i="1" s="1"/>
  <c r="P248" i="1" l="1"/>
  <c r="P42" i="1" s="1" a="1"/>
  <c r="P42" i="1" s="1"/>
  <c r="P249" i="1" l="1"/>
  <c r="P43" i="1" s="1" a="1"/>
  <c r="P43" i="1" s="1"/>
  <c r="P250" i="1" l="1"/>
  <c r="P44" i="1" s="1" a="1"/>
  <c r="P44" i="1" s="1"/>
  <c r="P251" i="1" l="1"/>
  <c r="P45" i="1" s="1" a="1"/>
  <c r="P45" i="1" s="1"/>
  <c r="P252" i="1" l="1"/>
  <c r="P46" i="1" s="1" a="1"/>
  <c r="P46" i="1" s="1"/>
  <c r="P253" i="1" l="1"/>
  <c r="P47" i="1" s="1" a="1"/>
  <c r="P47" i="1" s="1"/>
  <c r="P254" i="1" l="1"/>
  <c r="P48" i="1" s="1" a="1"/>
  <c r="P48" i="1" s="1"/>
  <c r="P255" i="1" l="1"/>
  <c r="P49" i="1" s="1" a="1"/>
  <c r="P49" i="1" s="1"/>
  <c r="P256" i="1" l="1"/>
  <c r="P50" i="1" s="1" a="1"/>
  <c r="P50" i="1" s="1"/>
  <c r="P257" i="1" l="1"/>
  <c r="P51" i="1" s="1" a="1"/>
  <c r="P51" i="1" s="1"/>
  <c r="P258" i="1" l="1"/>
  <c r="P52" i="1" s="1" a="1"/>
  <c r="P52" i="1" s="1"/>
  <c r="P259" i="1" l="1"/>
  <c r="P53" i="1" s="1" a="1"/>
  <c r="P53" i="1" s="1"/>
  <c r="P260" i="1" l="1"/>
  <c r="P54" i="1" s="1" a="1"/>
  <c r="P54" i="1" s="1"/>
  <c r="P261" i="1" l="1"/>
  <c r="P55" i="1" s="1" a="1"/>
  <c r="P55" i="1" s="1"/>
  <c r="P262" i="1" l="1"/>
  <c r="P56" i="1" s="1" a="1"/>
  <c r="P56" i="1" s="1"/>
  <c r="P263" i="1" l="1"/>
  <c r="P57" i="1" s="1" a="1"/>
  <c r="P57" i="1" s="1"/>
  <c r="P264" i="1" l="1"/>
  <c r="P58" i="1" s="1" a="1"/>
  <c r="P58" i="1" s="1"/>
  <c r="P265" i="1" l="1"/>
  <c r="P59" i="1" s="1" a="1"/>
  <c r="P59" i="1" s="1"/>
  <c r="P266" i="1" l="1"/>
  <c r="P60" i="1" s="1" a="1"/>
  <c r="P60" i="1" s="1"/>
  <c r="P267" i="1" l="1"/>
  <c r="P61" i="1" s="1" a="1"/>
  <c r="P61" i="1" s="1"/>
  <c r="P268" i="1" l="1"/>
  <c r="P62" i="1" s="1" a="1"/>
  <c r="P62" i="1" s="1"/>
  <c r="P269" i="1" l="1"/>
  <c r="P63" i="1" s="1" a="1"/>
  <c r="P63" i="1" s="1"/>
  <c r="P270" i="1" l="1"/>
  <c r="P64" i="1" s="1" a="1"/>
  <c r="P64" i="1" s="1"/>
  <c r="P271" i="1" l="1"/>
  <c r="P65" i="1" s="1" a="1"/>
  <c r="P65" i="1" s="1"/>
  <c r="P272" i="1" l="1"/>
  <c r="P66" i="1" s="1" a="1"/>
  <c r="P66" i="1" s="1"/>
  <c r="P273" i="1" l="1"/>
  <c r="P67" i="1" s="1" a="1"/>
  <c r="P67" i="1" s="1"/>
  <c r="P274" i="1" l="1"/>
  <c r="P68" i="1" s="1" a="1"/>
  <c r="P68" i="1" s="1"/>
  <c r="P275" i="1" l="1"/>
  <c r="P69" i="1" s="1" a="1"/>
  <c r="P69" i="1" s="1"/>
  <c r="P276" i="1" l="1"/>
  <c r="P70" i="1" s="1" a="1"/>
  <c r="P70" i="1" s="1"/>
  <c r="P277" i="1" l="1"/>
  <c r="P71" i="1" s="1" a="1"/>
  <c r="P71" i="1" s="1"/>
  <c r="P278" i="1" l="1"/>
  <c r="P72" i="1" s="1" a="1"/>
  <c r="P72" i="1" s="1"/>
  <c r="P279" i="1" l="1"/>
  <c r="P73" i="1" s="1" a="1"/>
  <c r="P73" i="1" s="1"/>
  <c r="P280" i="1" l="1"/>
  <c r="P74" i="1" s="1" a="1"/>
  <c r="P74" i="1" s="1"/>
  <c r="P281" i="1" l="1"/>
  <c r="P75" i="1" s="1" a="1"/>
  <c r="P75" i="1" s="1"/>
  <c r="P282" i="1" l="1"/>
  <c r="P76" i="1" s="1" a="1"/>
  <c r="P76" i="1" s="1"/>
  <c r="P283" i="1" l="1"/>
  <c r="P77" i="1" s="1" a="1"/>
  <c r="P77" i="1" s="1"/>
  <c r="P284" i="1" l="1"/>
  <c r="P78" i="1" s="1" a="1"/>
  <c r="P78" i="1" s="1"/>
  <c r="P285" i="1" l="1"/>
  <c r="P79" i="1" s="1" a="1"/>
  <c r="P79" i="1" s="1"/>
  <c r="P286" i="1" l="1"/>
  <c r="P80" i="1" s="1" a="1"/>
  <c r="P80" i="1" s="1"/>
  <c r="P287" i="1" l="1"/>
  <c r="P81" i="1" s="1" a="1"/>
  <c r="P81" i="1" s="1"/>
  <c r="P288" i="1" l="1"/>
  <c r="P82" i="1" s="1" a="1"/>
  <c r="P82" i="1" s="1"/>
  <c r="P289" i="1" l="1"/>
  <c r="P83" i="1" s="1" a="1"/>
  <c r="P83" i="1" s="1"/>
  <c r="P290" i="1" l="1"/>
  <c r="P84" i="1" s="1" a="1"/>
  <c r="P84" i="1" s="1"/>
  <c r="P291" i="1" l="1"/>
  <c r="P85" i="1" s="1" a="1"/>
  <c r="P85" i="1" s="1"/>
  <c r="P292" i="1" l="1"/>
  <c r="P86" i="1" s="1" a="1"/>
  <c r="P86" i="1" s="1"/>
  <c r="P293" i="1" l="1"/>
  <c r="P87" i="1" s="1" a="1"/>
  <c r="P87" i="1" s="1"/>
  <c r="P294" i="1" l="1"/>
  <c r="P88" i="1" s="1" a="1"/>
  <c r="P88" i="1" s="1"/>
  <c r="P295" i="1" l="1"/>
  <c r="P89" i="1" s="1" a="1"/>
  <c r="P89" i="1" s="1"/>
  <c r="P296" i="1" l="1"/>
  <c r="P90" i="1" s="1" a="1"/>
  <c r="P90" i="1" s="1"/>
  <c r="P297" i="1" l="1"/>
  <c r="P91" i="1" s="1" a="1"/>
  <c r="P91" i="1" s="1"/>
  <c r="P298" i="1" l="1"/>
  <c r="P92" i="1" s="1" a="1"/>
  <c r="P92" i="1" s="1"/>
  <c r="P299" i="1" l="1"/>
  <c r="P93" i="1" s="1" a="1"/>
  <c r="P93" i="1" s="1"/>
  <c r="P300" i="1" l="1"/>
  <c r="P94" i="1" s="1" a="1"/>
  <c r="P94" i="1" s="1"/>
  <c r="P301" i="1" l="1"/>
  <c r="P95" i="1" s="1" a="1"/>
  <c r="P95" i="1" s="1"/>
  <c r="P302" i="1" l="1"/>
  <c r="P96" i="1" s="1" a="1"/>
  <c r="P96" i="1" s="1"/>
  <c r="P303" i="1" l="1"/>
  <c r="P97" i="1" s="1" a="1"/>
  <c r="P97" i="1" s="1"/>
  <c r="P304" i="1" l="1"/>
  <c r="P98" i="1" s="1" a="1"/>
  <c r="P98" i="1" s="1"/>
  <c r="P305" i="1" l="1"/>
  <c r="P99" i="1" s="1" a="1"/>
  <c r="P99" i="1" s="1"/>
  <c r="P306" i="1" l="1"/>
  <c r="P100" i="1" s="1" a="1"/>
  <c r="P100" i="1" s="1"/>
  <c r="P307" i="1" l="1"/>
  <c r="P101" i="1" s="1" a="1"/>
  <c r="P101" i="1" s="1"/>
  <c r="P308" i="1" l="1"/>
  <c r="P102" i="1" s="1" a="1"/>
  <c r="P102" i="1" s="1"/>
  <c r="P309" i="1" l="1"/>
  <c r="P103" i="1" s="1" a="1"/>
  <c r="P103" i="1" s="1"/>
  <c r="P310" i="1" l="1"/>
  <c r="P104" i="1" s="1" a="1"/>
  <c r="P104" i="1" s="1"/>
  <c r="P311" i="1" l="1"/>
  <c r="P105" i="1" s="1" a="1"/>
  <c r="P105" i="1" s="1"/>
  <c r="P312" i="1" l="1"/>
  <c r="P106" i="1" s="1" a="1"/>
  <c r="P106" i="1" s="1"/>
  <c r="P313" i="1" l="1"/>
  <c r="P107" i="1" s="1" a="1"/>
  <c r="P107" i="1" s="1"/>
  <c r="P314" i="1" l="1"/>
  <c r="P108" i="1" s="1" a="1"/>
  <c r="P108" i="1" s="1"/>
  <c r="P315" i="1" l="1"/>
  <c r="P109" i="1" s="1" a="1"/>
  <c r="P109" i="1" s="1"/>
  <c r="P316" i="1" l="1"/>
  <c r="P110" i="1" s="1" a="1"/>
  <c r="P110" i="1" s="1"/>
  <c r="P317" i="1" l="1"/>
  <c r="P111" i="1" s="1" a="1"/>
  <c r="P111" i="1" s="1"/>
  <c r="P318" i="1" l="1"/>
  <c r="P112" i="1" s="1" a="1"/>
  <c r="P112" i="1" s="1"/>
  <c r="P319" i="1" l="1"/>
  <c r="P113" i="1" s="1" a="1"/>
  <c r="P113" i="1" s="1"/>
  <c r="P320" i="1" l="1"/>
  <c r="P114" i="1" s="1" a="1"/>
  <c r="P114" i="1" s="1"/>
  <c r="P321" i="1" l="1"/>
  <c r="P115" i="1" s="1" a="1"/>
  <c r="P115" i="1" s="1"/>
  <c r="P322" i="1" l="1"/>
  <c r="P116" i="1" s="1" a="1"/>
  <c r="P116" i="1" s="1"/>
  <c r="P323" i="1" l="1"/>
  <c r="P117" i="1" s="1" a="1"/>
  <c r="P117" i="1" s="1"/>
  <c r="P324" i="1" l="1"/>
  <c r="P118" i="1" s="1" a="1"/>
  <c r="P118" i="1" s="1"/>
  <c r="P325" i="1" l="1"/>
  <c r="P119" i="1" s="1" a="1"/>
  <c r="P119" i="1" s="1"/>
  <c r="P326" i="1" l="1"/>
  <c r="P120" i="1" s="1" a="1"/>
  <c r="P120" i="1" s="1"/>
  <c r="P327" i="1" l="1"/>
  <c r="P121" i="1" s="1" a="1"/>
  <c r="P121" i="1" s="1"/>
  <c r="P328" i="1" l="1"/>
  <c r="P122" i="1" s="1" a="1"/>
  <c r="P122" i="1" s="1"/>
  <c r="P329" i="1" l="1"/>
  <c r="P123" i="1" s="1" a="1"/>
  <c r="P123" i="1" s="1"/>
  <c r="P330" i="1" l="1"/>
  <c r="P124" i="1" s="1" a="1"/>
  <c r="P124" i="1" s="1"/>
  <c r="P331" i="1" l="1"/>
  <c r="P125" i="1" s="1" a="1"/>
  <c r="P125" i="1" s="1"/>
  <c r="P332" i="1" l="1"/>
  <c r="P126" i="1" s="1" a="1"/>
  <c r="P126" i="1" s="1"/>
  <c r="P333" i="1" l="1"/>
  <c r="P127" i="1" s="1" a="1"/>
  <c r="P127" i="1" s="1"/>
  <c r="P334" i="1" l="1"/>
  <c r="P128" i="1" s="1" a="1"/>
  <c r="P128" i="1" s="1"/>
  <c r="P335" i="1" l="1"/>
  <c r="P129" i="1" s="1" a="1"/>
  <c r="P129" i="1" s="1"/>
  <c r="P336" i="1" l="1"/>
  <c r="P130" i="1" s="1" a="1"/>
  <c r="P130" i="1" s="1"/>
  <c r="P337" i="1" l="1"/>
  <c r="P131" i="1" s="1" a="1"/>
  <c r="P131" i="1" s="1"/>
  <c r="P338" i="1" l="1"/>
  <c r="P132" i="1" s="1" a="1"/>
  <c r="P132" i="1" s="1"/>
  <c r="P339" i="1" l="1"/>
  <c r="P133" i="1" s="1" a="1"/>
  <c r="P133" i="1" s="1"/>
  <c r="P340" i="1" l="1"/>
  <c r="P134" i="1" s="1" a="1"/>
  <c r="P134" i="1" s="1"/>
  <c r="P341" i="1" l="1"/>
  <c r="P135" i="1" s="1" a="1"/>
  <c r="P135" i="1" s="1"/>
  <c r="P342" i="1" l="1"/>
  <c r="P136" i="1" s="1" a="1"/>
  <c r="P136" i="1" s="1"/>
  <c r="P343" i="1" l="1"/>
  <c r="P137" i="1" s="1" a="1"/>
  <c r="P137" i="1" s="1"/>
  <c r="P344" i="1" l="1"/>
  <c r="P138" i="1" s="1" a="1"/>
  <c r="P138" i="1" s="1"/>
  <c r="P345" i="1" l="1"/>
  <c r="P139" i="1" s="1" a="1"/>
  <c r="P139" i="1" s="1"/>
  <c r="P346" i="1" l="1"/>
  <c r="P140" i="1" s="1" a="1"/>
  <c r="P140" i="1" s="1"/>
  <c r="P347" i="1" l="1"/>
  <c r="P141" i="1" s="1" a="1"/>
  <c r="P141" i="1" s="1"/>
  <c r="P348" i="1" l="1"/>
  <c r="P142" i="1" s="1" a="1"/>
  <c r="P142" i="1" s="1"/>
  <c r="P349" i="1" l="1"/>
  <c r="P143" i="1" s="1" a="1"/>
  <c r="P143" i="1" s="1"/>
  <c r="P350" i="1" l="1"/>
  <c r="P144" i="1" s="1" a="1"/>
  <c r="P144" i="1" s="1"/>
  <c r="P351" i="1" l="1"/>
  <c r="P145" i="1" s="1" a="1"/>
  <c r="P145" i="1" s="1"/>
  <c r="P352" i="1" l="1"/>
  <c r="P146" i="1" s="1" a="1"/>
  <c r="P146" i="1" s="1"/>
  <c r="P353" i="1" l="1"/>
  <c r="P147" i="1" s="1" a="1"/>
  <c r="P147" i="1" s="1"/>
  <c r="P354" i="1" l="1"/>
  <c r="P148" i="1" s="1" a="1"/>
  <c r="P148" i="1" s="1"/>
  <c r="P355" i="1" l="1"/>
  <c r="P149" i="1" s="1" a="1"/>
  <c r="P149" i="1" s="1"/>
  <c r="P356" i="1" l="1"/>
  <c r="P150" i="1" s="1" a="1"/>
  <c r="P150" i="1" s="1"/>
  <c r="P357" i="1" l="1"/>
  <c r="P151" i="1" s="1" a="1"/>
  <c r="P151" i="1" s="1"/>
  <c r="P358" i="1" l="1"/>
  <c r="P152" i="1" s="1" a="1"/>
  <c r="P152" i="1" s="1"/>
  <c r="P359" i="1" l="1"/>
  <c r="P153" i="1" s="1" a="1"/>
  <c r="P153" i="1" s="1"/>
  <c r="P360" i="1" l="1"/>
  <c r="P154" i="1" s="1" a="1"/>
  <c r="P154" i="1" s="1"/>
  <c r="P361" i="1" l="1"/>
  <c r="P155" i="1" s="1" a="1"/>
  <c r="P155" i="1" s="1"/>
  <c r="P362" i="1" l="1"/>
  <c r="P156" i="1" s="1" a="1"/>
  <c r="P156" i="1" s="1"/>
  <c r="P363" i="1" l="1"/>
  <c r="P157" i="1" s="1" a="1"/>
  <c r="P157" i="1" s="1"/>
  <c r="P364" i="1" l="1"/>
  <c r="P158" i="1" s="1" a="1"/>
  <c r="P158" i="1" s="1"/>
  <c r="P365" i="1" l="1"/>
  <c r="P159" i="1" s="1" a="1"/>
  <c r="P159" i="1" s="1"/>
  <c r="P366" i="1" l="1"/>
  <c r="P160" i="1" s="1" a="1"/>
  <c r="P160" i="1" s="1"/>
  <c r="P367" i="1" l="1"/>
  <c r="P161" i="1" s="1" a="1"/>
  <c r="P161" i="1" s="1"/>
  <c r="P368" i="1" l="1"/>
  <c r="P162" i="1" s="1" a="1"/>
  <c r="P162" i="1" s="1"/>
  <c r="P369" i="1" l="1"/>
  <c r="P163" i="1" s="1" a="1"/>
  <c r="P163" i="1" s="1"/>
  <c r="P370" i="1" l="1"/>
  <c r="P164" i="1" s="1" a="1"/>
  <c r="P164" i="1" s="1"/>
  <c r="P371" i="1" l="1"/>
  <c r="P165" i="1" s="1" a="1"/>
  <c r="P165" i="1" s="1"/>
  <c r="P372" i="1" l="1"/>
  <c r="P166" i="1" s="1" a="1"/>
  <c r="P166" i="1" s="1"/>
  <c r="P373" i="1" l="1"/>
  <c r="P167" i="1" s="1" a="1"/>
  <c r="P167" i="1" s="1"/>
  <c r="P374" i="1" l="1"/>
  <c r="P168" i="1" s="1" a="1"/>
  <c r="P168" i="1" s="1"/>
  <c r="P375" i="1" l="1"/>
  <c r="P169" i="1" s="1" a="1"/>
  <c r="P169" i="1" s="1"/>
  <c r="P376" i="1" l="1"/>
  <c r="P170" i="1" s="1" a="1"/>
  <c r="P170" i="1" s="1"/>
  <c r="P377" i="1" l="1"/>
  <c r="P171" i="1" s="1" a="1"/>
  <c r="P171" i="1" s="1"/>
  <c r="P378" i="1" l="1"/>
  <c r="P172" i="1" s="1" a="1"/>
  <c r="P172" i="1" s="1"/>
  <c r="P379" i="1" l="1"/>
  <c r="P173" i="1" s="1" a="1"/>
  <c r="P173" i="1" s="1"/>
  <c r="P380" i="1" l="1"/>
  <c r="P174" i="1" s="1" a="1"/>
  <c r="P174" i="1" s="1"/>
  <c r="P381" i="1" l="1"/>
  <c r="P175" i="1" s="1" a="1"/>
  <c r="P175" i="1" s="1"/>
  <c r="P382" i="1" l="1"/>
  <c r="P176" i="1" s="1" a="1"/>
  <c r="P176" i="1" s="1"/>
  <c r="P383" i="1" l="1"/>
  <c r="P177" i="1" s="1" a="1"/>
  <c r="P177" i="1" s="1"/>
  <c r="P384" i="1" l="1"/>
  <c r="P178" i="1" s="1" a="1"/>
  <c r="P178" i="1" s="1"/>
  <c r="P385" i="1" l="1"/>
  <c r="P179" i="1" s="1" a="1"/>
  <c r="P179" i="1" s="1"/>
  <c r="P386" i="1" l="1"/>
  <c r="P180" i="1" s="1" a="1"/>
  <c r="P180" i="1" s="1"/>
  <c r="P387" i="1" l="1"/>
  <c r="P181" i="1" s="1" a="1"/>
  <c r="P181" i="1" s="1"/>
  <c r="P388" i="1" l="1"/>
  <c r="P182" i="1" s="1" a="1"/>
  <c r="P182" i="1" s="1"/>
  <c r="P389" i="1" l="1"/>
  <c r="P183" i="1" s="1" a="1"/>
  <c r="P183" i="1" s="1"/>
  <c r="P390" i="1" l="1"/>
  <c r="P184" i="1" s="1" a="1"/>
  <c r="P184" i="1" s="1"/>
  <c r="P391" i="1" l="1"/>
  <c r="P185" i="1" s="1" a="1"/>
  <c r="P185" i="1" s="1"/>
  <c r="P392" i="1" l="1"/>
  <c r="P186" i="1" s="1" a="1"/>
  <c r="P186" i="1" s="1"/>
  <c r="P393" i="1" l="1"/>
  <c r="P187" i="1" s="1" a="1"/>
  <c r="P187" i="1" s="1"/>
  <c r="P394" i="1" l="1"/>
  <c r="P188" i="1" s="1" a="1"/>
  <c r="P188" i="1" s="1"/>
  <c r="P395" i="1" l="1"/>
  <c r="P189" i="1" s="1" a="1"/>
  <c r="P189" i="1" s="1"/>
  <c r="P396" i="1" l="1"/>
  <c r="P190" i="1" s="1" a="1"/>
  <c r="P190" i="1" s="1"/>
  <c r="P397" i="1" l="1"/>
  <c r="P191" i="1" s="1" a="1"/>
  <c r="P191" i="1" s="1"/>
  <c r="P398" i="1" l="1"/>
  <c r="P192" i="1" s="1" a="1"/>
  <c r="P192" i="1" s="1"/>
  <c r="P399" i="1" l="1"/>
  <c r="P193" i="1" s="1" a="1"/>
  <c r="P193" i="1" s="1"/>
  <c r="P400" i="1" l="1"/>
  <c r="P194" i="1" s="1" a="1"/>
  <c r="P194" i="1" s="1"/>
  <c r="P401" i="1" l="1"/>
  <c r="P195" i="1" s="1" a="1"/>
  <c r="P195" i="1" s="1"/>
  <c r="P402" i="1" l="1"/>
  <c r="P196" i="1" s="1" a="1"/>
  <c r="P196" i="1" s="1"/>
  <c r="P403" i="1" l="1"/>
  <c r="P197" i="1" s="1" a="1"/>
  <c r="P197" i="1" s="1"/>
  <c r="P404" i="1" l="1"/>
  <c r="P198" i="1" s="1" a="1"/>
  <c r="P198" i="1" s="1"/>
  <c r="P405" i="1" l="1"/>
  <c r="P199" i="1" s="1" a="1"/>
  <c r="P199" i="1" s="1"/>
  <c r="P406" i="1" l="1"/>
  <c r="P200" i="1" s="1" a="1"/>
  <c r="P200" i="1" s="1"/>
  <c r="P407" i="1" l="1"/>
  <c r="P201" i="1" s="1" a="1"/>
  <c r="P201" i="1" s="1"/>
  <c r="P408" i="1" l="1"/>
  <c r="P202" i="1" s="1" a="1"/>
  <c r="P202" i="1" s="1"/>
  <c r="P409" i="1" l="1"/>
  <c r="P203" i="1" s="1" a="1"/>
  <c r="P203" i="1" s="1"/>
  <c r="P410" i="1" l="1"/>
  <c r="P204" i="1" s="1" a="1"/>
  <c r="P204" i="1" s="1"/>
  <c r="P411" i="1" l="1"/>
  <c r="P205" i="1" s="1" a="1"/>
  <c r="P205" i="1" s="1"/>
  <c r="P412" i="1" l="1"/>
  <c r="P206" i="1" s="1" a="1"/>
  <c r="P206" i="1" s="1"/>
  <c r="P413" i="1" l="1"/>
  <c r="P207" i="1" s="1" a="1"/>
  <c r="P207" i="1" s="1"/>
  <c r="P414" i="1" l="1"/>
  <c r="P208" i="1" s="1" a="1"/>
  <c r="P208" i="1" s="1"/>
  <c r="P415" i="1" l="1"/>
  <c r="P209" i="1" s="1" a="1"/>
  <c r="P209" i="1" s="1"/>
  <c r="P416" i="1" l="1"/>
  <c r="P210" i="1" s="1" a="1"/>
  <c r="P210" i="1" s="1"/>
  <c r="P417" i="1" l="1"/>
  <c r="P211" i="1" s="1" a="1"/>
  <c r="P211" i="1" s="1"/>
  <c r="P418" i="1" l="1"/>
  <c r="P212" i="1" s="1" a="1"/>
  <c r="P212" i="1" s="1"/>
  <c r="P419" i="1" l="1"/>
  <c r="P213" i="1" s="1" a="1"/>
  <c r="P213" i="1" s="1"/>
  <c r="P420" i="1" l="1"/>
  <c r="P214" i="1" s="1" a="1"/>
  <c r="P214" i="1" s="1"/>
  <c r="P421" i="1" l="1"/>
  <c r="P215" i="1" s="1" a="1"/>
  <c r="P215" i="1" s="1"/>
  <c r="P422" i="1" l="1"/>
  <c r="P216" i="1" s="1" a="1"/>
  <c r="P216" i="1" s="1"/>
  <c r="P423" i="1" l="1"/>
  <c r="P217" i="1" s="1" a="1"/>
  <c r="P217" i="1" s="1"/>
  <c r="P424" i="1" l="1"/>
  <c r="P218" i="1" s="1" a="1"/>
  <c r="P218" i="1" s="1"/>
  <c r="P425" i="1" l="1"/>
  <c r="P219" i="1" s="1" a="1"/>
  <c r="P219" i="1" s="1"/>
  <c r="P426" i="1" l="1"/>
  <c r="P220" i="1" s="1" a="1"/>
  <c r="P220" i="1" s="1"/>
  <c r="P427" i="1" l="1"/>
  <c r="P221" i="1" s="1" a="1"/>
  <c r="P221" i="1" s="1"/>
  <c r="P428" i="1" l="1"/>
  <c r="P222" i="1" s="1" a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 a="1"/>
  <c r="Q24" i="1" s="1"/>
  <c r="Q231" i="1" l="1"/>
  <c r="Q25" i="1" s="1" a="1"/>
  <c r="Q25" i="1" s="1"/>
  <c r="Q232" i="1" l="1"/>
  <c r="Q26" i="1" s="1" a="1"/>
  <c r="Q26" i="1" s="1"/>
  <c r="Q233" i="1" l="1"/>
  <c r="Q27" i="1" s="1" a="1"/>
  <c r="Q27" i="1" s="1"/>
  <c r="Q234" i="1" l="1"/>
  <c r="Q28" i="1" s="1" a="1"/>
  <c r="Q28" i="1" s="1"/>
  <c r="Q235" i="1" l="1"/>
  <c r="Q29" i="1" s="1" a="1"/>
  <c r="Q29" i="1" s="1"/>
  <c r="Q236" i="1" l="1"/>
  <c r="Q30" i="1" s="1" a="1"/>
  <c r="Q30" i="1" s="1"/>
  <c r="Q237" i="1" l="1"/>
  <c r="Q31" i="1" s="1" a="1"/>
  <c r="Q31" i="1" s="1"/>
  <c r="Q238" i="1" l="1"/>
  <c r="Q32" i="1" s="1" a="1"/>
  <c r="Q32" i="1" s="1"/>
  <c r="Q239" i="1" l="1"/>
  <c r="Q33" i="1" s="1" a="1"/>
  <c r="Q33" i="1" s="1"/>
  <c r="Q240" i="1" l="1"/>
  <c r="Q34" i="1" s="1" a="1"/>
  <c r="Q34" i="1" s="1"/>
  <c r="Q241" i="1" l="1"/>
  <c r="Q35" i="1" s="1" a="1"/>
  <c r="Q35" i="1" s="1"/>
  <c r="Q242" i="1" l="1"/>
  <c r="Q36" i="1" s="1" a="1"/>
  <c r="Q36" i="1" s="1"/>
  <c r="Q243" i="1" l="1"/>
  <c r="Q37" i="1" s="1" a="1"/>
  <c r="Q37" i="1" s="1"/>
  <c r="Q244" i="1" l="1"/>
  <c r="Q38" i="1" s="1" a="1"/>
  <c r="Q38" i="1" s="1"/>
  <c r="Q245" i="1" l="1"/>
  <c r="Q39" i="1" s="1" a="1"/>
  <c r="Q39" i="1" s="1"/>
  <c r="Q246" i="1" l="1"/>
  <c r="Q40" i="1" s="1" a="1"/>
  <c r="Q40" i="1" s="1"/>
  <c r="Q247" i="1" l="1"/>
  <c r="Q41" i="1" s="1" a="1"/>
  <c r="Q41" i="1" s="1"/>
  <c r="Q248" i="1" l="1"/>
  <c r="Q42" i="1" s="1" a="1"/>
  <c r="Q42" i="1" s="1"/>
  <c r="Q249" i="1" l="1"/>
  <c r="Q43" i="1" s="1" a="1"/>
  <c r="Q43" i="1" s="1"/>
  <c r="Q250" i="1" l="1"/>
  <c r="Q44" i="1" s="1" a="1"/>
  <c r="Q44" i="1" s="1"/>
  <c r="Q251" i="1" l="1"/>
  <c r="Q45" i="1" s="1" a="1"/>
  <c r="Q45" i="1" s="1"/>
  <c r="Q252" i="1" l="1"/>
  <c r="Q46" i="1" s="1" a="1"/>
  <c r="Q46" i="1" s="1"/>
  <c r="Q253" i="1" l="1"/>
  <c r="Q47" i="1" s="1" a="1"/>
  <c r="Q47" i="1" s="1"/>
  <c r="Q254" i="1" l="1"/>
  <c r="Q48" i="1" s="1" a="1"/>
  <c r="Q48" i="1" s="1"/>
  <c r="Q255" i="1" l="1"/>
  <c r="Q49" i="1" s="1" a="1"/>
  <c r="Q49" i="1" s="1"/>
  <c r="Q256" i="1" l="1"/>
  <c r="Q50" i="1" s="1" a="1"/>
  <c r="Q50" i="1" s="1"/>
  <c r="Q257" i="1" l="1"/>
  <c r="Q51" i="1" s="1" a="1"/>
  <c r="Q51" i="1" s="1"/>
  <c r="Q258" i="1" l="1"/>
  <c r="Q52" i="1" s="1" a="1"/>
  <c r="Q52" i="1" s="1"/>
  <c r="Q259" i="1" l="1"/>
  <c r="Q53" i="1" s="1" a="1"/>
  <c r="Q53" i="1" s="1"/>
  <c r="Q260" i="1" l="1"/>
  <c r="Q54" i="1" s="1" a="1"/>
  <c r="Q54" i="1" s="1"/>
  <c r="Q261" i="1" l="1"/>
  <c r="Q55" i="1" s="1" a="1"/>
  <c r="Q55" i="1" s="1"/>
  <c r="Q262" i="1" l="1"/>
  <c r="Q56" i="1" s="1" a="1"/>
  <c r="Q56" i="1" s="1"/>
  <c r="Q263" i="1" l="1"/>
  <c r="Q57" i="1" s="1" a="1"/>
  <c r="Q57" i="1" s="1"/>
  <c r="Q264" i="1" l="1"/>
  <c r="Q58" i="1" s="1" a="1"/>
  <c r="Q58" i="1" s="1"/>
  <c r="Q265" i="1" l="1"/>
  <c r="Q59" i="1" s="1" a="1"/>
  <c r="Q59" i="1" s="1"/>
  <c r="Q266" i="1" l="1"/>
  <c r="Q60" i="1" s="1" a="1"/>
  <c r="Q60" i="1" s="1"/>
  <c r="Q267" i="1" l="1"/>
  <c r="Q61" i="1" s="1" a="1"/>
  <c r="Q61" i="1" s="1"/>
  <c r="Q268" i="1" l="1"/>
  <c r="Q62" i="1" s="1" a="1"/>
  <c r="Q62" i="1" s="1"/>
  <c r="Q269" i="1" l="1"/>
  <c r="Q63" i="1" s="1" a="1"/>
  <c r="Q63" i="1" s="1"/>
  <c r="Q270" i="1" l="1"/>
  <c r="Q64" i="1" s="1" a="1"/>
  <c r="Q64" i="1" s="1"/>
  <c r="Q271" i="1" l="1"/>
  <c r="Q65" i="1" s="1" a="1"/>
  <c r="Q65" i="1" s="1"/>
  <c r="Q272" i="1" l="1"/>
  <c r="Q66" i="1" s="1" a="1"/>
  <c r="Q66" i="1" s="1"/>
  <c r="Q273" i="1" l="1"/>
  <c r="Q67" i="1" s="1" a="1"/>
  <c r="Q67" i="1" s="1"/>
  <c r="Q274" i="1" l="1"/>
  <c r="Q68" i="1" s="1" a="1"/>
  <c r="Q68" i="1" s="1"/>
  <c r="Q275" i="1" l="1"/>
  <c r="Q69" i="1" s="1" a="1"/>
  <c r="Q69" i="1" s="1"/>
  <c r="Q276" i="1" l="1"/>
  <c r="Q70" i="1" s="1" a="1"/>
  <c r="Q70" i="1" s="1"/>
  <c r="Q277" i="1" l="1"/>
  <c r="Q71" i="1" s="1" a="1"/>
  <c r="Q71" i="1" s="1"/>
  <c r="Q278" i="1" l="1"/>
  <c r="Q72" i="1" s="1" a="1"/>
  <c r="Q72" i="1" s="1"/>
  <c r="Q279" i="1" l="1"/>
  <c r="Q73" i="1" s="1" a="1"/>
  <c r="Q73" i="1" s="1"/>
  <c r="Q280" i="1" l="1"/>
  <c r="Q74" i="1" s="1" a="1"/>
  <c r="Q74" i="1" s="1"/>
  <c r="Q281" i="1" l="1"/>
  <c r="Q75" i="1" s="1" a="1"/>
  <c r="Q75" i="1" s="1"/>
  <c r="Q282" i="1" l="1"/>
  <c r="Q76" i="1" s="1" a="1"/>
  <c r="Q76" i="1" s="1"/>
  <c r="Q283" i="1" l="1"/>
  <c r="Q77" i="1" s="1" a="1"/>
  <c r="Q77" i="1" s="1"/>
  <c r="Q284" i="1" l="1"/>
  <c r="Q78" i="1" s="1" a="1"/>
  <c r="Q78" i="1" s="1"/>
  <c r="Q285" i="1" l="1"/>
  <c r="Q79" i="1" s="1" a="1"/>
  <c r="Q79" i="1" s="1"/>
  <c r="Q286" i="1" l="1"/>
  <c r="Q80" i="1" s="1" a="1"/>
  <c r="Q80" i="1" s="1"/>
  <c r="Q287" i="1" l="1"/>
  <c r="Q81" i="1" s="1" a="1"/>
  <c r="Q81" i="1" s="1"/>
  <c r="Q288" i="1" l="1"/>
  <c r="Q82" i="1" s="1" a="1"/>
  <c r="Q82" i="1" s="1"/>
  <c r="Q289" i="1" l="1"/>
  <c r="Q83" i="1" s="1" a="1"/>
  <c r="Q83" i="1" s="1"/>
  <c r="Q290" i="1" l="1"/>
  <c r="Q84" i="1" s="1" a="1"/>
  <c r="Q84" i="1" s="1"/>
  <c r="Q291" i="1" l="1"/>
  <c r="Q85" i="1" s="1" a="1"/>
  <c r="Q85" i="1" s="1"/>
  <c r="Q292" i="1" l="1"/>
  <c r="Q86" i="1" s="1" a="1"/>
  <c r="Q86" i="1" s="1"/>
  <c r="Q293" i="1" l="1"/>
  <c r="Q87" i="1" s="1" a="1"/>
  <c r="Q87" i="1" s="1"/>
  <c r="Q294" i="1" l="1"/>
  <c r="Q88" i="1" s="1" a="1"/>
  <c r="Q88" i="1" s="1"/>
  <c r="Q295" i="1" l="1"/>
  <c r="Q89" i="1" s="1" a="1"/>
  <c r="Q89" i="1" s="1"/>
  <c r="Q296" i="1" l="1"/>
  <c r="Q90" i="1" s="1" a="1"/>
  <c r="Q90" i="1" s="1"/>
  <c r="Q297" i="1" l="1"/>
  <c r="Q91" i="1" s="1" a="1"/>
  <c r="Q91" i="1" s="1"/>
  <c r="Q298" i="1" l="1"/>
  <c r="Q92" i="1" s="1" a="1"/>
  <c r="Q92" i="1" s="1"/>
  <c r="Q299" i="1" l="1"/>
  <c r="Q93" i="1" s="1" a="1"/>
  <c r="Q93" i="1" s="1"/>
  <c r="Q300" i="1" l="1"/>
  <c r="Q94" i="1" s="1" a="1"/>
  <c r="Q94" i="1" s="1"/>
  <c r="Q301" i="1" l="1"/>
  <c r="Q95" i="1" s="1" a="1"/>
  <c r="Q95" i="1" s="1"/>
  <c r="Q302" i="1" l="1"/>
  <c r="Q96" i="1" s="1" a="1"/>
  <c r="Q96" i="1" s="1"/>
  <c r="Q303" i="1" l="1"/>
  <c r="Q97" i="1" s="1" a="1"/>
  <c r="Q97" i="1" s="1"/>
  <c r="Q304" i="1" l="1"/>
  <c r="Q98" i="1" s="1" a="1"/>
  <c r="Q98" i="1" s="1"/>
  <c r="Q305" i="1" l="1"/>
  <c r="Q99" i="1" s="1" a="1"/>
  <c r="Q99" i="1" s="1"/>
  <c r="Q306" i="1" l="1"/>
  <c r="Q100" i="1" s="1" a="1"/>
  <c r="Q100" i="1" s="1"/>
  <c r="Q307" i="1" l="1"/>
  <c r="Q101" i="1" s="1" a="1"/>
  <c r="Q101" i="1" s="1"/>
  <c r="Q308" i="1" l="1"/>
  <c r="Q102" i="1" s="1" a="1"/>
  <c r="Q102" i="1" s="1"/>
  <c r="Q309" i="1" l="1"/>
  <c r="Q103" i="1" s="1" a="1"/>
  <c r="Q103" i="1" s="1"/>
  <c r="Q310" i="1" l="1"/>
  <c r="Q104" i="1" s="1" a="1"/>
  <c r="Q104" i="1" s="1"/>
  <c r="Q311" i="1" l="1"/>
  <c r="Q105" i="1" s="1" a="1"/>
  <c r="Q105" i="1" s="1"/>
  <c r="Q312" i="1" l="1"/>
  <c r="Q106" i="1" s="1" a="1"/>
  <c r="Q106" i="1" s="1"/>
  <c r="Q313" i="1" l="1"/>
  <c r="Q107" i="1" s="1" a="1"/>
  <c r="Q107" i="1" s="1"/>
  <c r="Q314" i="1" l="1"/>
  <c r="Q108" i="1" s="1" a="1"/>
  <c r="Q108" i="1" s="1"/>
  <c r="Q315" i="1" l="1"/>
  <c r="Q109" i="1" s="1" a="1"/>
  <c r="Q109" i="1" s="1"/>
  <c r="Q316" i="1" l="1"/>
  <c r="Q110" i="1" s="1" a="1"/>
  <c r="Q110" i="1" s="1"/>
  <c r="Q317" i="1" l="1"/>
  <c r="Q111" i="1" s="1" a="1"/>
  <c r="Q111" i="1" s="1"/>
  <c r="Q318" i="1" l="1"/>
  <c r="Q112" i="1" s="1" a="1"/>
  <c r="Q112" i="1" s="1"/>
  <c r="Q319" i="1" l="1"/>
  <c r="Q113" i="1" s="1" a="1"/>
  <c r="Q113" i="1" s="1"/>
  <c r="Q320" i="1" l="1"/>
  <c r="Q114" i="1" s="1" a="1"/>
  <c r="Q114" i="1" s="1"/>
  <c r="Q321" i="1" l="1"/>
  <c r="Q115" i="1" s="1" a="1"/>
  <c r="Q115" i="1" s="1"/>
  <c r="Q322" i="1" l="1"/>
  <c r="Q116" i="1" s="1" a="1"/>
  <c r="Q116" i="1" s="1"/>
  <c r="Q323" i="1" l="1"/>
  <c r="Q117" i="1" s="1" a="1"/>
  <c r="Q117" i="1" s="1"/>
  <c r="Q324" i="1" l="1"/>
  <c r="Q118" i="1" s="1" a="1"/>
  <c r="Q118" i="1" s="1"/>
  <c r="Q325" i="1" l="1"/>
  <c r="Q119" i="1" s="1" a="1"/>
  <c r="Q119" i="1" s="1"/>
  <c r="Q326" i="1" l="1"/>
  <c r="Q120" i="1" s="1" a="1"/>
  <c r="Q120" i="1" s="1"/>
  <c r="Q327" i="1" l="1"/>
  <c r="Q121" i="1" s="1" a="1"/>
  <c r="Q121" i="1" s="1"/>
  <c r="Q328" i="1" l="1"/>
  <c r="Q122" i="1" s="1" a="1"/>
  <c r="Q122" i="1" s="1"/>
  <c r="Q329" i="1" l="1"/>
  <c r="Q123" i="1" s="1" a="1"/>
  <c r="Q123" i="1" s="1"/>
  <c r="Q330" i="1" l="1"/>
  <c r="Q124" i="1" s="1" a="1"/>
  <c r="Q124" i="1" s="1"/>
  <c r="Q331" i="1" l="1"/>
  <c r="Q125" i="1" s="1" a="1"/>
  <c r="Q125" i="1" s="1"/>
  <c r="Q332" i="1" l="1"/>
  <c r="Q126" i="1" s="1" a="1"/>
  <c r="Q126" i="1" s="1"/>
  <c r="Q333" i="1" l="1"/>
  <c r="Q127" i="1" s="1" a="1"/>
  <c r="Q127" i="1" s="1"/>
  <c r="Q334" i="1" l="1"/>
  <c r="Q128" i="1" s="1" a="1"/>
  <c r="Q128" i="1" s="1"/>
  <c r="Q335" i="1" l="1"/>
  <c r="Q129" i="1" s="1" a="1"/>
  <c r="Q129" i="1" s="1"/>
  <c r="Q336" i="1" l="1"/>
  <c r="Q130" i="1" s="1" a="1"/>
  <c r="Q130" i="1" s="1"/>
  <c r="Q337" i="1" l="1"/>
  <c r="Q131" i="1" s="1" a="1"/>
  <c r="Q131" i="1" s="1"/>
  <c r="Q338" i="1" l="1"/>
  <c r="Q132" i="1" s="1" a="1"/>
  <c r="Q132" i="1" s="1"/>
  <c r="Q339" i="1" l="1"/>
  <c r="Q133" i="1" s="1" a="1"/>
  <c r="Q133" i="1" s="1"/>
  <c r="Q340" i="1" l="1"/>
  <c r="Q134" i="1" s="1" a="1"/>
  <c r="Q134" i="1" s="1"/>
  <c r="Q341" i="1" l="1"/>
  <c r="Q135" i="1" s="1" a="1"/>
  <c r="Q135" i="1" s="1"/>
  <c r="Q342" i="1" l="1"/>
  <c r="Q136" i="1" s="1" a="1"/>
  <c r="Q136" i="1" s="1"/>
  <c r="Q343" i="1" l="1"/>
  <c r="Q137" i="1" s="1" a="1"/>
  <c r="Q137" i="1" s="1"/>
  <c r="Q344" i="1" l="1"/>
  <c r="Q138" i="1" s="1" a="1"/>
  <c r="Q138" i="1" s="1"/>
  <c r="Q345" i="1" l="1"/>
  <c r="Q139" i="1" s="1" a="1"/>
  <c r="Q139" i="1" s="1"/>
  <c r="Q346" i="1" l="1"/>
  <c r="Q140" i="1" s="1" a="1"/>
  <c r="Q140" i="1" s="1"/>
  <c r="Q347" i="1" l="1"/>
  <c r="Q141" i="1" s="1" a="1"/>
  <c r="Q141" i="1" s="1"/>
  <c r="Q348" i="1" l="1"/>
  <c r="Q142" i="1" s="1" a="1"/>
  <c r="Q142" i="1" s="1"/>
  <c r="Q349" i="1" l="1"/>
  <c r="Q143" i="1" s="1" a="1"/>
  <c r="Q143" i="1" s="1"/>
  <c r="Q350" i="1" l="1"/>
  <c r="Q144" i="1" s="1" a="1"/>
  <c r="Q144" i="1" s="1"/>
  <c r="Q351" i="1" l="1"/>
  <c r="Q145" i="1" s="1" a="1"/>
  <c r="Q145" i="1" s="1"/>
  <c r="Q352" i="1" l="1"/>
  <c r="Q146" i="1" s="1" a="1"/>
  <c r="Q146" i="1" s="1"/>
  <c r="Q353" i="1" l="1"/>
  <c r="Q147" i="1" s="1" a="1"/>
  <c r="Q147" i="1" s="1"/>
  <c r="Q354" i="1" l="1"/>
  <c r="Q148" i="1" s="1" a="1"/>
  <c r="Q148" i="1" s="1"/>
  <c r="Q355" i="1" l="1"/>
  <c r="Q149" i="1" s="1" a="1"/>
  <c r="Q149" i="1" s="1"/>
  <c r="Q356" i="1" l="1"/>
  <c r="Q150" i="1" s="1" a="1"/>
  <c r="Q150" i="1" s="1"/>
  <c r="Q357" i="1" l="1"/>
  <c r="Q151" i="1" s="1" a="1"/>
  <c r="Q151" i="1" s="1"/>
  <c r="Q358" i="1" l="1"/>
  <c r="Q152" i="1" s="1" a="1"/>
  <c r="Q152" i="1" s="1"/>
  <c r="Q359" i="1" l="1"/>
  <c r="Q153" i="1" s="1" a="1"/>
  <c r="Q153" i="1" s="1"/>
  <c r="Q360" i="1" l="1"/>
  <c r="Q154" i="1" s="1" a="1"/>
  <c r="Q154" i="1" s="1"/>
  <c r="Q361" i="1" l="1"/>
  <c r="Q155" i="1" s="1" a="1"/>
  <c r="Q155" i="1" s="1"/>
  <c r="Q362" i="1" l="1"/>
  <c r="Q156" i="1" s="1" a="1"/>
  <c r="Q156" i="1" s="1"/>
  <c r="Q363" i="1" l="1"/>
  <c r="Q157" i="1" s="1" a="1"/>
  <c r="Q157" i="1" s="1"/>
  <c r="Q364" i="1" l="1"/>
  <c r="Q158" i="1" s="1" a="1"/>
  <c r="Q158" i="1" s="1"/>
  <c r="Q365" i="1" l="1"/>
  <c r="Q159" i="1" s="1" a="1"/>
  <c r="Q159" i="1" s="1"/>
  <c r="Q366" i="1" l="1"/>
  <c r="Q160" i="1" s="1" a="1"/>
  <c r="Q160" i="1" s="1"/>
  <c r="Q367" i="1" l="1"/>
  <c r="Q161" i="1" s="1" a="1"/>
  <c r="Q161" i="1" s="1"/>
  <c r="Q368" i="1" l="1"/>
  <c r="Q162" i="1" s="1" a="1"/>
  <c r="Q162" i="1" s="1"/>
  <c r="Q369" i="1" l="1"/>
  <c r="Q163" i="1" s="1" a="1"/>
  <c r="Q163" i="1" s="1"/>
  <c r="Q370" i="1" l="1"/>
  <c r="Q164" i="1" s="1" a="1"/>
  <c r="Q164" i="1" s="1"/>
  <c r="Q371" i="1" l="1"/>
  <c r="Q165" i="1" s="1" a="1"/>
  <c r="Q165" i="1" s="1"/>
  <c r="Q372" i="1" l="1"/>
  <c r="Q166" i="1" s="1" a="1"/>
  <c r="Q166" i="1" s="1"/>
  <c r="Q373" i="1" l="1"/>
  <c r="Q167" i="1" s="1" a="1"/>
  <c r="Q167" i="1" s="1"/>
  <c r="Q374" i="1" l="1"/>
  <c r="Q168" i="1" s="1" a="1"/>
  <c r="Q168" i="1" s="1"/>
  <c r="Q375" i="1" l="1"/>
  <c r="Q169" i="1" s="1" a="1"/>
  <c r="Q169" i="1" s="1"/>
  <c r="Q376" i="1" l="1"/>
  <c r="Q170" i="1" s="1" a="1"/>
  <c r="Q170" i="1" s="1"/>
  <c r="Q377" i="1" l="1"/>
  <c r="Q171" i="1" s="1" a="1"/>
  <c r="Q171" i="1" s="1"/>
  <c r="Q378" i="1" l="1"/>
  <c r="Q172" i="1" s="1" a="1"/>
  <c r="Q172" i="1" s="1"/>
  <c r="Q379" i="1" l="1"/>
  <c r="Q173" i="1" s="1" a="1"/>
  <c r="Q173" i="1" s="1"/>
  <c r="Q380" i="1" l="1"/>
  <c r="Q174" i="1" s="1" a="1"/>
  <c r="Q174" i="1" s="1"/>
  <c r="Q381" i="1" l="1"/>
  <c r="Q175" i="1" s="1" a="1"/>
  <c r="Q175" i="1" s="1"/>
  <c r="Q382" i="1" l="1"/>
  <c r="Q176" i="1" s="1" a="1"/>
  <c r="Q176" i="1" s="1"/>
  <c r="Q383" i="1" l="1"/>
  <c r="Q177" i="1" s="1" a="1"/>
  <c r="Q177" i="1" s="1"/>
  <c r="Q384" i="1" l="1"/>
  <c r="Q178" i="1" s="1" a="1"/>
  <c r="Q178" i="1" s="1"/>
  <c r="Q385" i="1" l="1"/>
  <c r="Q179" i="1" s="1" a="1"/>
  <c r="Q179" i="1" s="1"/>
  <c r="Q386" i="1" l="1"/>
  <c r="Q180" i="1" s="1" a="1"/>
  <c r="Q180" i="1" s="1"/>
  <c r="Q387" i="1" l="1"/>
  <c r="Q181" i="1" s="1" a="1"/>
  <c r="Q181" i="1" s="1"/>
  <c r="Q388" i="1" l="1"/>
  <c r="Q182" i="1" s="1" a="1"/>
  <c r="Q182" i="1" s="1"/>
  <c r="Q389" i="1" l="1"/>
  <c r="Q183" i="1" s="1" a="1"/>
  <c r="Q183" i="1" s="1"/>
  <c r="Q390" i="1" l="1"/>
  <c r="Q184" i="1" s="1" a="1"/>
  <c r="Q184" i="1" s="1"/>
  <c r="Q391" i="1" l="1"/>
  <c r="Q185" i="1" s="1" a="1"/>
  <c r="Q185" i="1" s="1"/>
  <c r="Q392" i="1" l="1"/>
  <c r="Q186" i="1" s="1" a="1"/>
  <c r="Q186" i="1" s="1"/>
  <c r="Q393" i="1" l="1"/>
  <c r="Q187" i="1" s="1" a="1"/>
  <c r="Q187" i="1" s="1"/>
  <c r="Q394" i="1" l="1"/>
  <c r="Q188" i="1" s="1" a="1"/>
  <c r="Q188" i="1" s="1"/>
  <c r="Q395" i="1" l="1"/>
  <c r="Q189" i="1" s="1" a="1"/>
  <c r="Q189" i="1" s="1"/>
  <c r="Q396" i="1" l="1"/>
  <c r="Q190" i="1" s="1" a="1"/>
  <c r="Q190" i="1" s="1"/>
  <c r="Q397" i="1" l="1"/>
  <c r="Q191" i="1" s="1" a="1"/>
  <c r="Q191" i="1" s="1"/>
  <c r="Q398" i="1" l="1"/>
  <c r="Q192" i="1" s="1" a="1"/>
  <c r="Q192" i="1" s="1"/>
  <c r="Q399" i="1" l="1"/>
  <c r="Q193" i="1" s="1" a="1"/>
  <c r="Q193" i="1" s="1"/>
  <c r="Q400" i="1" l="1"/>
  <c r="Q194" i="1" s="1" a="1"/>
  <c r="Q194" i="1" s="1"/>
  <c r="Q401" i="1" l="1"/>
  <c r="Q195" i="1" s="1" a="1"/>
  <c r="Q195" i="1" s="1"/>
  <c r="Q402" i="1" l="1"/>
  <c r="Q196" i="1" s="1" a="1"/>
  <c r="Q196" i="1" s="1"/>
  <c r="Q403" i="1" l="1"/>
  <c r="Q197" i="1" s="1" a="1"/>
  <c r="Q197" i="1" s="1"/>
  <c r="Q404" i="1" l="1"/>
  <c r="Q198" i="1" s="1" a="1"/>
  <c r="Q198" i="1" s="1"/>
  <c r="Q405" i="1" l="1"/>
  <c r="Q199" i="1" s="1" a="1"/>
  <c r="Q199" i="1" s="1"/>
  <c r="Q406" i="1" l="1"/>
  <c r="Q200" i="1" s="1" a="1"/>
  <c r="Q200" i="1" s="1"/>
  <c r="Q407" i="1" l="1"/>
  <c r="Q201" i="1" s="1" a="1"/>
  <c r="Q201" i="1" s="1"/>
  <c r="Q408" i="1" l="1"/>
  <c r="Q202" i="1" s="1" a="1"/>
  <c r="Q202" i="1" s="1"/>
  <c r="Q409" i="1" l="1"/>
  <c r="Q203" i="1" s="1" a="1"/>
  <c r="Q203" i="1" s="1"/>
  <c r="Q410" i="1" l="1"/>
  <c r="Q204" i="1" s="1" a="1"/>
  <c r="Q204" i="1" s="1"/>
  <c r="Q411" i="1" l="1"/>
  <c r="Q205" i="1" s="1" a="1"/>
  <c r="Q205" i="1" s="1"/>
  <c r="Q412" i="1" l="1"/>
  <c r="Q206" i="1" s="1" a="1"/>
  <c r="Q206" i="1" s="1"/>
  <c r="Q413" i="1" l="1"/>
  <c r="Q207" i="1" s="1" a="1"/>
  <c r="Q207" i="1" s="1"/>
  <c r="Q414" i="1" l="1"/>
  <c r="Q208" i="1" s="1" a="1"/>
  <c r="Q208" i="1" s="1"/>
  <c r="Q415" i="1" l="1"/>
  <c r="Q209" i="1" s="1" a="1"/>
  <c r="Q209" i="1" s="1"/>
  <c r="Q416" i="1" l="1"/>
  <c r="Q210" i="1" s="1" a="1"/>
  <c r="Q210" i="1" s="1"/>
  <c r="Q417" i="1" l="1"/>
  <c r="Q211" i="1" s="1" a="1"/>
  <c r="Q211" i="1" s="1"/>
  <c r="Q418" i="1" l="1"/>
  <c r="Q212" i="1" s="1" a="1"/>
  <c r="Q212" i="1" s="1"/>
  <c r="Q419" i="1" l="1"/>
  <c r="Q213" i="1" s="1" a="1"/>
  <c r="Q213" i="1" s="1"/>
  <c r="Q420" i="1" l="1"/>
  <c r="Q214" i="1" s="1" a="1"/>
  <c r="Q214" i="1" s="1"/>
  <c r="Q421" i="1" l="1"/>
  <c r="Q215" i="1" s="1" a="1"/>
  <c r="Q215" i="1" s="1"/>
  <c r="Q422" i="1" l="1"/>
  <c r="Q216" i="1" s="1" a="1"/>
  <c r="Q216" i="1" s="1"/>
  <c r="Q423" i="1" l="1"/>
  <c r="Q217" i="1" s="1" a="1"/>
  <c r="Q217" i="1" s="1"/>
  <c r="Q424" i="1" l="1"/>
  <c r="Q218" i="1" s="1" a="1"/>
  <c r="Q218" i="1" s="1"/>
  <c r="Q425" i="1" l="1"/>
  <c r="Q219" i="1" s="1" a="1"/>
  <c r="Q219" i="1" s="1"/>
  <c r="Q426" i="1" l="1"/>
  <c r="Q220" i="1" s="1" a="1"/>
  <c r="Q220" i="1" s="1"/>
  <c r="Q427" i="1" l="1"/>
  <c r="Q221" i="1" s="1" a="1"/>
  <c r="Q221" i="1" s="1"/>
  <c r="Q428" i="1" l="1"/>
  <c r="Q222" i="1" s="1" a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 a="1"/>
  <c r="R24" i="1" s="1"/>
  <c r="R231" i="1" l="1"/>
  <c r="R25" i="1" s="1" a="1"/>
  <c r="R25" i="1" s="1"/>
  <c r="R232" i="1" l="1"/>
  <c r="R26" i="1" s="1" a="1"/>
  <c r="R26" i="1" s="1"/>
  <c r="R233" i="1" l="1"/>
  <c r="R27" i="1" s="1" a="1"/>
  <c r="R27" i="1" s="1"/>
  <c r="R234" i="1" l="1"/>
  <c r="R28" i="1" s="1" a="1"/>
  <c r="R28" i="1" s="1"/>
  <c r="R235" i="1" l="1"/>
  <c r="R29" i="1" s="1" a="1"/>
  <c r="R29" i="1" s="1"/>
  <c r="R236" i="1" l="1"/>
  <c r="R30" i="1" s="1" a="1"/>
  <c r="R30" i="1" s="1"/>
  <c r="R237" i="1" l="1"/>
  <c r="R31" i="1" s="1" a="1"/>
  <c r="R31" i="1" s="1"/>
  <c r="R238" i="1" l="1"/>
  <c r="R32" i="1" s="1" a="1"/>
  <c r="R32" i="1" s="1"/>
  <c r="R239" i="1" l="1"/>
  <c r="R33" i="1" s="1" a="1"/>
  <c r="R33" i="1" s="1"/>
  <c r="R240" i="1" l="1"/>
  <c r="R34" i="1" s="1" a="1"/>
  <c r="R34" i="1" s="1"/>
  <c r="R241" i="1" l="1"/>
  <c r="R35" i="1" s="1" a="1"/>
  <c r="R35" i="1" s="1"/>
  <c r="R242" i="1" l="1"/>
  <c r="R36" i="1" s="1" a="1"/>
  <c r="R36" i="1" s="1"/>
  <c r="R243" i="1" l="1"/>
  <c r="R37" i="1" s="1" a="1"/>
  <c r="R37" i="1" s="1"/>
  <c r="R244" i="1" l="1"/>
  <c r="R38" i="1" s="1" a="1"/>
  <c r="R38" i="1" s="1"/>
  <c r="R245" i="1" l="1"/>
  <c r="R39" i="1" s="1" a="1"/>
  <c r="R39" i="1" s="1"/>
  <c r="R246" i="1" l="1"/>
  <c r="R40" i="1" s="1" a="1"/>
  <c r="R40" i="1" s="1"/>
  <c r="R247" i="1" l="1"/>
  <c r="R41" i="1" s="1" a="1"/>
  <c r="R41" i="1" s="1"/>
  <c r="R248" i="1" l="1"/>
  <c r="R42" i="1" s="1" a="1"/>
  <c r="R42" i="1" s="1"/>
  <c r="R249" i="1" l="1"/>
  <c r="R43" i="1" s="1" a="1"/>
  <c r="R43" i="1" s="1"/>
  <c r="R250" i="1" l="1"/>
  <c r="R44" i="1" s="1" a="1"/>
  <c r="R44" i="1" s="1"/>
  <c r="R251" i="1" l="1"/>
  <c r="R45" i="1" s="1" a="1"/>
  <c r="R45" i="1" s="1"/>
  <c r="R252" i="1" l="1"/>
  <c r="R46" i="1" s="1" a="1"/>
  <c r="R46" i="1" s="1"/>
  <c r="R253" i="1" l="1"/>
  <c r="R47" i="1" s="1" a="1"/>
  <c r="R47" i="1" s="1"/>
  <c r="R254" i="1" l="1"/>
  <c r="R48" i="1" s="1" a="1"/>
  <c r="R48" i="1" s="1"/>
  <c r="R255" i="1" l="1"/>
  <c r="R49" i="1" s="1" a="1"/>
  <c r="R49" i="1" s="1"/>
  <c r="R256" i="1" l="1"/>
  <c r="R50" i="1" s="1" a="1"/>
  <c r="R50" i="1" s="1"/>
  <c r="R257" i="1" l="1"/>
  <c r="R51" i="1" s="1" a="1"/>
  <c r="R51" i="1" s="1"/>
  <c r="R258" i="1" l="1"/>
  <c r="R52" i="1" s="1" a="1"/>
  <c r="R52" i="1" s="1"/>
  <c r="R259" i="1" l="1"/>
  <c r="R53" i="1" s="1" a="1"/>
  <c r="R53" i="1" s="1"/>
  <c r="R260" i="1" l="1"/>
  <c r="R54" i="1" s="1" a="1"/>
  <c r="R54" i="1" s="1"/>
  <c r="R261" i="1" l="1"/>
  <c r="R55" i="1" s="1" a="1"/>
  <c r="R55" i="1" s="1"/>
  <c r="R262" i="1" l="1"/>
  <c r="R56" i="1" s="1" a="1"/>
  <c r="R56" i="1" s="1"/>
  <c r="R263" i="1" l="1"/>
  <c r="R57" i="1" s="1" a="1"/>
  <c r="R57" i="1" s="1"/>
  <c r="R264" i="1" l="1"/>
  <c r="R58" i="1" s="1" a="1"/>
  <c r="R58" i="1" s="1"/>
  <c r="R265" i="1" l="1"/>
  <c r="R59" i="1" s="1" a="1"/>
  <c r="R59" i="1" s="1"/>
  <c r="R266" i="1" l="1"/>
  <c r="R60" i="1" s="1" a="1"/>
  <c r="R60" i="1" s="1"/>
  <c r="R267" i="1" l="1"/>
  <c r="R61" i="1" s="1" a="1"/>
  <c r="R61" i="1" s="1"/>
  <c r="R268" i="1" l="1"/>
  <c r="R62" i="1" s="1" a="1"/>
  <c r="R62" i="1" s="1"/>
  <c r="R269" i="1" l="1"/>
  <c r="R63" i="1" s="1" a="1"/>
  <c r="R63" i="1" s="1"/>
  <c r="R270" i="1" l="1"/>
  <c r="R64" i="1" s="1" a="1"/>
  <c r="R64" i="1" s="1"/>
  <c r="R271" i="1" l="1"/>
  <c r="R65" i="1" s="1" a="1"/>
  <c r="R65" i="1" s="1"/>
  <c r="R272" i="1" l="1"/>
  <c r="R66" i="1" s="1" a="1"/>
  <c r="R66" i="1" s="1"/>
  <c r="R273" i="1" l="1"/>
  <c r="R67" i="1" s="1" a="1"/>
  <c r="R67" i="1" s="1"/>
  <c r="R274" i="1" l="1"/>
  <c r="R68" i="1" s="1" a="1"/>
  <c r="R68" i="1" s="1"/>
  <c r="R275" i="1" l="1"/>
  <c r="R69" i="1" s="1" a="1"/>
  <c r="R69" i="1" s="1"/>
  <c r="R276" i="1" l="1"/>
  <c r="R70" i="1" s="1" a="1"/>
  <c r="R70" i="1" s="1"/>
  <c r="R277" i="1" l="1"/>
  <c r="R71" i="1" s="1" a="1"/>
  <c r="R71" i="1" s="1"/>
  <c r="R278" i="1" l="1"/>
  <c r="R72" i="1" s="1" a="1"/>
  <c r="R72" i="1" s="1"/>
  <c r="R279" i="1" l="1"/>
  <c r="R73" i="1" s="1" a="1"/>
  <c r="R73" i="1" s="1"/>
  <c r="R280" i="1" l="1"/>
  <c r="R74" i="1" s="1" a="1"/>
  <c r="R74" i="1" s="1"/>
  <c r="R281" i="1" l="1"/>
  <c r="R75" i="1" s="1" a="1"/>
  <c r="R75" i="1" s="1"/>
  <c r="R282" i="1" l="1"/>
  <c r="R76" i="1" s="1" a="1"/>
  <c r="R76" i="1" s="1"/>
  <c r="R283" i="1" l="1"/>
  <c r="R77" i="1" s="1" a="1"/>
  <c r="R77" i="1" s="1"/>
  <c r="R284" i="1" l="1"/>
  <c r="R78" i="1" s="1" a="1"/>
  <c r="R78" i="1" s="1"/>
  <c r="R285" i="1" l="1"/>
  <c r="R79" i="1" s="1" a="1"/>
  <c r="R79" i="1" s="1"/>
  <c r="R286" i="1" l="1"/>
  <c r="R80" i="1" s="1" a="1"/>
  <c r="R80" i="1" s="1"/>
  <c r="R287" i="1" l="1"/>
  <c r="R81" i="1" s="1" a="1"/>
  <c r="R81" i="1" s="1"/>
  <c r="R288" i="1" l="1"/>
  <c r="R82" i="1" s="1" a="1"/>
  <c r="R82" i="1" s="1"/>
  <c r="R289" i="1" l="1"/>
  <c r="R83" i="1" s="1" a="1"/>
  <c r="R83" i="1" s="1"/>
  <c r="R290" i="1" l="1"/>
  <c r="R84" i="1" s="1" a="1"/>
  <c r="R84" i="1" s="1"/>
  <c r="R291" i="1" l="1"/>
  <c r="R85" i="1" s="1" a="1"/>
  <c r="R85" i="1" s="1"/>
  <c r="R292" i="1" l="1"/>
  <c r="R86" i="1" s="1" a="1"/>
  <c r="R86" i="1" s="1"/>
  <c r="R293" i="1" l="1"/>
  <c r="R87" i="1" s="1" a="1"/>
  <c r="R87" i="1" s="1"/>
  <c r="R294" i="1" l="1"/>
  <c r="R88" i="1" s="1" a="1"/>
  <c r="R88" i="1" s="1"/>
  <c r="R295" i="1" l="1"/>
  <c r="R89" i="1" s="1" a="1"/>
  <c r="R89" i="1" s="1"/>
  <c r="R296" i="1" l="1"/>
  <c r="R90" i="1" s="1" a="1"/>
  <c r="R90" i="1" s="1"/>
  <c r="R297" i="1" l="1"/>
  <c r="R91" i="1" s="1" a="1"/>
  <c r="R91" i="1" s="1"/>
  <c r="R298" i="1" l="1"/>
  <c r="R92" i="1" s="1" a="1"/>
  <c r="R92" i="1" s="1"/>
  <c r="R299" i="1" l="1"/>
  <c r="R93" i="1" s="1" a="1"/>
  <c r="R93" i="1" s="1"/>
  <c r="R300" i="1" l="1"/>
  <c r="R94" i="1" s="1" a="1"/>
  <c r="R94" i="1" s="1"/>
  <c r="R301" i="1" l="1"/>
  <c r="R95" i="1" s="1" a="1"/>
  <c r="R95" i="1" s="1"/>
  <c r="R302" i="1" l="1"/>
  <c r="R96" i="1" s="1" a="1"/>
  <c r="R96" i="1" s="1"/>
  <c r="R303" i="1" l="1"/>
  <c r="R97" i="1" s="1" a="1"/>
  <c r="R97" i="1" s="1"/>
  <c r="R304" i="1" l="1"/>
  <c r="R98" i="1" s="1" a="1"/>
  <c r="R98" i="1" s="1"/>
  <c r="R305" i="1" l="1"/>
  <c r="R99" i="1" s="1" a="1"/>
  <c r="R99" i="1" s="1"/>
  <c r="R306" i="1" l="1"/>
  <c r="R100" i="1" s="1" a="1"/>
  <c r="R100" i="1" s="1"/>
  <c r="R307" i="1" l="1"/>
  <c r="R101" i="1" s="1" a="1"/>
  <c r="R101" i="1" s="1"/>
  <c r="R308" i="1" l="1"/>
  <c r="R102" i="1" s="1" a="1"/>
  <c r="R102" i="1" s="1"/>
  <c r="R309" i="1" l="1"/>
  <c r="R103" i="1" s="1" a="1"/>
  <c r="R103" i="1" s="1"/>
  <c r="R310" i="1" l="1"/>
  <c r="R104" i="1" s="1" a="1"/>
  <c r="R104" i="1" s="1"/>
  <c r="R311" i="1" l="1"/>
  <c r="R105" i="1" s="1" a="1"/>
  <c r="R105" i="1" s="1"/>
  <c r="R312" i="1" l="1"/>
  <c r="R106" i="1" s="1" a="1"/>
  <c r="R106" i="1" s="1"/>
  <c r="R313" i="1" l="1"/>
  <c r="R107" i="1" s="1" a="1"/>
  <c r="R107" i="1" s="1"/>
  <c r="R314" i="1" l="1"/>
  <c r="R108" i="1" s="1" a="1"/>
  <c r="R108" i="1" s="1"/>
  <c r="R315" i="1" l="1"/>
  <c r="R109" i="1" s="1" a="1"/>
  <c r="R109" i="1" s="1"/>
  <c r="R316" i="1" l="1"/>
  <c r="R110" i="1" s="1" a="1"/>
  <c r="R110" i="1" s="1"/>
  <c r="R317" i="1" l="1"/>
  <c r="R111" i="1" s="1" a="1"/>
  <c r="R111" i="1" s="1"/>
  <c r="R318" i="1" l="1"/>
  <c r="R112" i="1" s="1" a="1"/>
  <c r="R112" i="1" s="1"/>
  <c r="R319" i="1" l="1"/>
  <c r="R113" i="1" s="1" a="1"/>
  <c r="R113" i="1" s="1"/>
  <c r="R320" i="1" l="1"/>
  <c r="R114" i="1" s="1" a="1"/>
  <c r="R114" i="1" s="1"/>
  <c r="R321" i="1" l="1"/>
  <c r="R115" i="1" s="1" a="1"/>
  <c r="R115" i="1" s="1"/>
  <c r="R322" i="1" l="1"/>
  <c r="R116" i="1" s="1" a="1"/>
  <c r="R116" i="1" s="1"/>
  <c r="R323" i="1" l="1"/>
  <c r="R117" i="1" s="1" a="1"/>
  <c r="R117" i="1" s="1"/>
  <c r="R324" i="1" l="1"/>
  <c r="R118" i="1" s="1" a="1"/>
  <c r="R118" i="1" s="1"/>
  <c r="R325" i="1" l="1"/>
  <c r="R119" i="1" s="1" a="1"/>
  <c r="R119" i="1" s="1"/>
  <c r="R326" i="1" l="1"/>
  <c r="R120" i="1" s="1" a="1"/>
  <c r="R120" i="1" s="1"/>
  <c r="R327" i="1" l="1"/>
  <c r="R121" i="1" s="1" a="1"/>
  <c r="R121" i="1" s="1"/>
  <c r="R328" i="1" l="1"/>
  <c r="R122" i="1" s="1" a="1"/>
  <c r="R122" i="1" s="1"/>
  <c r="R329" i="1" l="1"/>
  <c r="R123" i="1" s="1" a="1"/>
  <c r="R123" i="1" s="1"/>
  <c r="R330" i="1" l="1"/>
  <c r="R124" i="1" s="1" a="1"/>
  <c r="R124" i="1" s="1"/>
  <c r="R331" i="1" l="1"/>
  <c r="R125" i="1" s="1" a="1"/>
  <c r="R125" i="1" s="1"/>
  <c r="R332" i="1" l="1"/>
  <c r="R126" i="1" s="1" a="1"/>
  <c r="R126" i="1" s="1"/>
  <c r="R333" i="1" l="1"/>
  <c r="R127" i="1" s="1" a="1"/>
  <c r="R127" i="1" s="1"/>
  <c r="R334" i="1" l="1"/>
  <c r="R128" i="1" s="1" a="1"/>
  <c r="R128" i="1" s="1"/>
  <c r="R335" i="1" l="1"/>
  <c r="R129" i="1" s="1" a="1"/>
  <c r="R129" i="1" s="1"/>
  <c r="R336" i="1" l="1"/>
  <c r="R130" i="1" s="1" a="1"/>
  <c r="R130" i="1" s="1"/>
  <c r="R337" i="1" l="1"/>
  <c r="R131" i="1" s="1" a="1"/>
  <c r="R131" i="1" s="1"/>
  <c r="R338" i="1" l="1"/>
  <c r="R132" i="1" s="1" a="1"/>
  <c r="R132" i="1" s="1"/>
  <c r="R339" i="1" l="1"/>
  <c r="R133" i="1" s="1" a="1"/>
  <c r="R133" i="1" s="1"/>
  <c r="R340" i="1" l="1"/>
  <c r="R134" i="1" s="1" a="1"/>
  <c r="R134" i="1" s="1"/>
  <c r="R341" i="1" l="1"/>
  <c r="R135" i="1" s="1" a="1"/>
  <c r="R135" i="1" s="1"/>
  <c r="R342" i="1" l="1"/>
  <c r="R136" i="1" s="1" a="1"/>
  <c r="R136" i="1" s="1"/>
  <c r="R343" i="1" l="1"/>
  <c r="R137" i="1" s="1" a="1"/>
  <c r="R137" i="1" s="1"/>
  <c r="R344" i="1" l="1"/>
  <c r="R138" i="1" s="1" a="1"/>
  <c r="R138" i="1" s="1"/>
  <c r="R345" i="1" l="1"/>
  <c r="R139" i="1" s="1" a="1"/>
  <c r="R139" i="1" s="1"/>
  <c r="R346" i="1" l="1"/>
  <c r="R140" i="1" s="1" a="1"/>
  <c r="R140" i="1" s="1"/>
  <c r="R347" i="1" l="1"/>
  <c r="R141" i="1" s="1" a="1"/>
  <c r="R141" i="1" s="1"/>
  <c r="R348" i="1" l="1"/>
  <c r="R142" i="1" s="1" a="1"/>
  <c r="R142" i="1" s="1"/>
  <c r="R349" i="1" l="1"/>
  <c r="R143" i="1" s="1" a="1"/>
  <c r="R143" i="1" s="1"/>
  <c r="R350" i="1" l="1"/>
  <c r="R144" i="1" s="1" a="1"/>
  <c r="R144" i="1" s="1"/>
  <c r="R351" i="1" l="1"/>
  <c r="R145" i="1" s="1" a="1"/>
  <c r="R145" i="1" s="1"/>
  <c r="R352" i="1" l="1"/>
  <c r="R146" i="1" s="1" a="1"/>
  <c r="R146" i="1" s="1"/>
  <c r="R353" i="1" l="1"/>
  <c r="R147" i="1" s="1" a="1"/>
  <c r="R147" i="1" s="1"/>
  <c r="R354" i="1" l="1"/>
  <c r="R148" i="1" s="1" a="1"/>
  <c r="R148" i="1" s="1"/>
  <c r="R355" i="1" l="1"/>
  <c r="R149" i="1" s="1" a="1"/>
  <c r="R149" i="1" s="1"/>
  <c r="R356" i="1" l="1"/>
  <c r="R150" i="1" s="1" a="1"/>
  <c r="R150" i="1" s="1"/>
  <c r="R357" i="1" l="1"/>
  <c r="R151" i="1" s="1" a="1"/>
  <c r="R151" i="1" s="1"/>
  <c r="R358" i="1" l="1"/>
  <c r="R152" i="1" s="1" a="1"/>
  <c r="R152" i="1" s="1"/>
  <c r="R359" i="1" l="1"/>
  <c r="R153" i="1" s="1" a="1"/>
  <c r="R153" i="1" s="1"/>
  <c r="R360" i="1" l="1"/>
  <c r="R154" i="1" s="1" a="1"/>
  <c r="R154" i="1" s="1"/>
  <c r="R361" i="1" l="1"/>
  <c r="R155" i="1" s="1" a="1"/>
  <c r="R155" i="1" s="1"/>
  <c r="R362" i="1" l="1"/>
  <c r="R156" i="1" s="1" a="1"/>
  <c r="R156" i="1" s="1"/>
  <c r="R363" i="1" l="1"/>
  <c r="R157" i="1" s="1" a="1"/>
  <c r="R157" i="1" s="1"/>
  <c r="R364" i="1" l="1"/>
  <c r="R158" i="1" s="1" a="1"/>
  <c r="R158" i="1" s="1"/>
  <c r="R365" i="1" l="1"/>
  <c r="R159" i="1" s="1" a="1"/>
  <c r="R159" i="1" s="1"/>
  <c r="R366" i="1" l="1"/>
  <c r="R160" i="1" s="1" a="1"/>
  <c r="R160" i="1" s="1"/>
  <c r="R367" i="1" l="1"/>
  <c r="R161" i="1" s="1" a="1"/>
  <c r="R161" i="1" s="1"/>
  <c r="R368" i="1" l="1"/>
  <c r="R162" i="1" s="1" a="1"/>
  <c r="R162" i="1" s="1"/>
  <c r="R369" i="1" l="1"/>
  <c r="R163" i="1" s="1" a="1"/>
  <c r="R163" i="1" s="1"/>
  <c r="R370" i="1" l="1"/>
  <c r="R164" i="1" s="1" a="1"/>
  <c r="R164" i="1" s="1"/>
  <c r="R371" i="1" l="1"/>
  <c r="R165" i="1" s="1" a="1"/>
  <c r="R165" i="1" s="1"/>
  <c r="R372" i="1" l="1"/>
  <c r="R166" i="1" s="1" a="1"/>
  <c r="R166" i="1" s="1"/>
  <c r="R373" i="1" l="1"/>
  <c r="R167" i="1" s="1" a="1"/>
  <c r="R167" i="1" s="1"/>
  <c r="R374" i="1" l="1"/>
  <c r="R168" i="1" s="1" a="1"/>
  <c r="R168" i="1" s="1"/>
  <c r="R375" i="1" l="1"/>
  <c r="R169" i="1" s="1" a="1"/>
  <c r="R169" i="1" s="1"/>
  <c r="R376" i="1" l="1"/>
  <c r="R170" i="1" s="1" a="1"/>
  <c r="R170" i="1" s="1"/>
  <c r="R377" i="1" l="1"/>
  <c r="R171" i="1" s="1" a="1"/>
  <c r="R171" i="1" s="1"/>
  <c r="R378" i="1" l="1"/>
  <c r="R172" i="1" s="1" a="1"/>
  <c r="R172" i="1" s="1"/>
  <c r="R379" i="1" l="1"/>
  <c r="R173" i="1" s="1" a="1"/>
  <c r="R173" i="1" s="1"/>
  <c r="R380" i="1" l="1"/>
  <c r="R174" i="1" s="1" a="1"/>
  <c r="R174" i="1" s="1"/>
  <c r="R381" i="1" l="1"/>
  <c r="R175" i="1" s="1" a="1"/>
  <c r="R175" i="1" s="1"/>
  <c r="R382" i="1" l="1"/>
  <c r="R176" i="1" s="1" a="1"/>
  <c r="R176" i="1" s="1"/>
  <c r="R383" i="1" l="1"/>
  <c r="R177" i="1" s="1" a="1"/>
  <c r="R177" i="1" s="1"/>
  <c r="R384" i="1" l="1"/>
  <c r="R178" i="1" s="1" a="1"/>
  <c r="R178" i="1" s="1"/>
  <c r="R385" i="1" l="1"/>
  <c r="R179" i="1" s="1" a="1"/>
  <c r="R179" i="1" s="1"/>
  <c r="R386" i="1" l="1"/>
  <c r="R180" i="1" s="1" a="1"/>
  <c r="R180" i="1" s="1"/>
  <c r="R387" i="1" l="1"/>
  <c r="R181" i="1" s="1" a="1"/>
  <c r="R181" i="1" s="1"/>
  <c r="R388" i="1" l="1"/>
  <c r="R182" i="1" s="1" a="1"/>
  <c r="R182" i="1" s="1"/>
  <c r="R389" i="1" l="1"/>
  <c r="R183" i="1" s="1" a="1"/>
  <c r="R183" i="1" s="1"/>
  <c r="R390" i="1" l="1"/>
  <c r="R184" i="1" s="1" a="1"/>
  <c r="R184" i="1" s="1"/>
  <c r="R391" i="1" l="1"/>
  <c r="R185" i="1" s="1" a="1"/>
  <c r="R185" i="1" s="1"/>
  <c r="R392" i="1" l="1"/>
  <c r="R186" i="1" s="1" a="1"/>
  <c r="R186" i="1" s="1"/>
  <c r="R393" i="1" l="1"/>
  <c r="R187" i="1" s="1" a="1"/>
  <c r="R187" i="1" s="1"/>
  <c r="R394" i="1" l="1"/>
  <c r="R188" i="1" s="1" a="1"/>
  <c r="R188" i="1" s="1"/>
  <c r="R395" i="1" l="1"/>
  <c r="R189" i="1" s="1" a="1"/>
  <c r="R189" i="1" s="1"/>
  <c r="R396" i="1" l="1"/>
  <c r="R190" i="1" s="1" a="1"/>
  <c r="R190" i="1" s="1"/>
  <c r="R397" i="1" l="1"/>
  <c r="R191" i="1" s="1" a="1"/>
  <c r="R191" i="1" s="1"/>
  <c r="R398" i="1" l="1"/>
  <c r="R192" i="1" s="1" a="1"/>
  <c r="R192" i="1" s="1"/>
  <c r="R399" i="1" l="1"/>
  <c r="R193" i="1" s="1" a="1"/>
  <c r="R193" i="1" s="1"/>
  <c r="R400" i="1" l="1"/>
  <c r="R194" i="1" s="1" a="1"/>
  <c r="R194" i="1" s="1"/>
  <c r="R401" i="1" l="1"/>
  <c r="R195" i="1" s="1" a="1"/>
  <c r="R195" i="1" s="1"/>
  <c r="R402" i="1" l="1"/>
  <c r="R196" i="1" s="1" a="1"/>
  <c r="R196" i="1" s="1"/>
  <c r="R403" i="1" l="1"/>
  <c r="R197" i="1" s="1" a="1"/>
  <c r="R197" i="1" s="1"/>
  <c r="R404" i="1" l="1"/>
  <c r="R198" i="1" s="1" a="1"/>
  <c r="R198" i="1" s="1"/>
  <c r="R405" i="1" l="1"/>
  <c r="R199" i="1" s="1" a="1"/>
  <c r="R199" i="1" s="1"/>
  <c r="R406" i="1" l="1"/>
  <c r="R200" i="1" s="1" a="1"/>
  <c r="R200" i="1" s="1"/>
  <c r="R407" i="1" l="1"/>
  <c r="R201" i="1" s="1" a="1"/>
  <c r="R201" i="1" s="1"/>
  <c r="R408" i="1" l="1"/>
  <c r="R202" i="1" s="1" a="1"/>
  <c r="R202" i="1" s="1"/>
  <c r="R409" i="1" l="1"/>
  <c r="R203" i="1" s="1" a="1"/>
  <c r="R203" i="1" s="1"/>
  <c r="R410" i="1" l="1"/>
  <c r="R204" i="1" s="1" a="1"/>
  <c r="R204" i="1" s="1"/>
  <c r="R411" i="1" l="1"/>
  <c r="R205" i="1" s="1" a="1"/>
  <c r="R205" i="1" s="1"/>
  <c r="R412" i="1" l="1"/>
  <c r="R206" i="1" s="1" a="1"/>
  <c r="R206" i="1" s="1"/>
  <c r="R413" i="1" l="1"/>
  <c r="R207" i="1" s="1" a="1"/>
  <c r="R207" i="1" s="1"/>
  <c r="R414" i="1" l="1"/>
  <c r="R208" i="1" s="1" a="1"/>
  <c r="R208" i="1" s="1"/>
  <c r="R415" i="1" l="1"/>
  <c r="R209" i="1" s="1" a="1"/>
  <c r="R209" i="1" s="1"/>
  <c r="R416" i="1" l="1"/>
  <c r="R210" i="1" s="1" a="1"/>
  <c r="R210" i="1" s="1"/>
  <c r="R417" i="1" l="1"/>
  <c r="R211" i="1" s="1" a="1"/>
  <c r="R211" i="1" s="1"/>
  <c r="R418" i="1" l="1"/>
  <c r="R212" i="1" s="1" a="1"/>
  <c r="R212" i="1" s="1"/>
  <c r="R419" i="1" l="1"/>
  <c r="R213" i="1" s="1" a="1"/>
  <c r="R213" i="1" s="1"/>
  <c r="R420" i="1" l="1"/>
  <c r="R214" i="1" s="1" a="1"/>
  <c r="R214" i="1" s="1"/>
  <c r="R421" i="1" l="1"/>
  <c r="R215" i="1" s="1" a="1"/>
  <c r="R215" i="1" s="1"/>
  <c r="R422" i="1" l="1"/>
  <c r="R216" i="1" s="1" a="1"/>
  <c r="R216" i="1" s="1"/>
  <c r="R423" i="1" l="1"/>
  <c r="R217" i="1" s="1" a="1"/>
  <c r="R217" i="1" s="1"/>
  <c r="R424" i="1" l="1"/>
  <c r="R218" i="1" s="1" a="1"/>
  <c r="R218" i="1" s="1"/>
  <c r="R425" i="1" l="1"/>
  <c r="R219" i="1" s="1" a="1"/>
  <c r="R219" i="1" s="1"/>
  <c r="R426" i="1" l="1"/>
  <c r="R220" i="1" s="1" a="1"/>
  <c r="R220" i="1" s="1"/>
  <c r="R427" i="1" l="1"/>
  <c r="R221" i="1" s="1" a="1"/>
  <c r="R221" i="1" s="1"/>
  <c r="R428" i="1" l="1"/>
  <c r="R222" i="1" s="1" a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 a="1"/>
  <c r="S24" i="1" s="1"/>
  <c r="S231" i="1" l="1"/>
  <c r="S25" i="1" s="1" a="1"/>
  <c r="S25" i="1" s="1"/>
  <c r="S232" i="1" l="1"/>
  <c r="S26" i="1" s="1" a="1"/>
  <c r="S26" i="1" s="1"/>
  <c r="S233" i="1" l="1"/>
  <c r="S27" i="1" s="1" a="1"/>
  <c r="S27" i="1" s="1"/>
  <c r="S234" i="1" l="1"/>
  <c r="S28" i="1" s="1" a="1"/>
  <c r="S28" i="1" s="1"/>
  <c r="S235" i="1" l="1"/>
  <c r="S29" i="1" s="1" a="1"/>
  <c r="S29" i="1" s="1"/>
  <c r="S236" i="1" l="1"/>
  <c r="S30" i="1" s="1" a="1"/>
  <c r="S30" i="1" s="1"/>
  <c r="S237" i="1" l="1"/>
  <c r="S31" i="1" s="1" a="1"/>
  <c r="S31" i="1" s="1"/>
  <c r="S238" i="1" l="1"/>
  <c r="S32" i="1" s="1" a="1"/>
  <c r="S32" i="1" s="1"/>
  <c r="S239" i="1" l="1"/>
  <c r="S33" i="1" s="1" a="1"/>
  <c r="S33" i="1" s="1"/>
  <c r="S240" i="1" l="1"/>
  <c r="S34" i="1" s="1" a="1"/>
  <c r="S34" i="1" s="1"/>
  <c r="S241" i="1" l="1"/>
  <c r="S35" i="1" s="1" a="1"/>
  <c r="S35" i="1" s="1"/>
  <c r="S242" i="1" l="1"/>
  <c r="S36" i="1" s="1" a="1"/>
  <c r="S36" i="1" s="1"/>
  <c r="S243" i="1" l="1"/>
  <c r="S37" i="1" s="1" a="1"/>
  <c r="S37" i="1" s="1"/>
  <c r="S244" i="1" l="1"/>
  <c r="S38" i="1" s="1" a="1"/>
  <c r="S38" i="1" s="1"/>
  <c r="S245" i="1" l="1"/>
  <c r="S39" i="1" s="1" a="1"/>
  <c r="S39" i="1" s="1"/>
  <c r="S246" i="1" l="1"/>
  <c r="S40" i="1" s="1" a="1"/>
  <c r="S40" i="1" s="1"/>
  <c r="S247" i="1" l="1"/>
  <c r="S41" i="1" s="1" a="1"/>
  <c r="S41" i="1" s="1"/>
  <c r="S248" i="1" l="1"/>
  <c r="S42" i="1" s="1" a="1"/>
  <c r="S42" i="1" s="1"/>
  <c r="S249" i="1" l="1"/>
  <c r="S43" i="1" s="1" a="1"/>
  <c r="S43" i="1" s="1"/>
  <c r="S250" i="1" l="1"/>
  <c r="S44" i="1" s="1" a="1"/>
  <c r="S44" i="1" s="1"/>
  <c r="S251" i="1" l="1"/>
  <c r="S45" i="1" s="1" a="1"/>
  <c r="S45" i="1" s="1"/>
  <c r="S252" i="1" l="1"/>
  <c r="S46" i="1" s="1" a="1"/>
  <c r="S46" i="1" s="1"/>
  <c r="S253" i="1" l="1"/>
  <c r="S47" i="1" s="1" a="1"/>
  <c r="S47" i="1" s="1"/>
  <c r="S254" i="1" l="1"/>
  <c r="S48" i="1" s="1" a="1"/>
  <c r="S48" i="1" s="1"/>
  <c r="S255" i="1" l="1"/>
  <c r="S49" i="1" s="1" a="1"/>
  <c r="S49" i="1" s="1"/>
  <c r="S256" i="1" l="1"/>
  <c r="S50" i="1" s="1" a="1"/>
  <c r="S50" i="1" s="1"/>
  <c r="S257" i="1" l="1"/>
  <c r="S51" i="1" s="1" a="1"/>
  <c r="S51" i="1" s="1"/>
  <c r="S258" i="1" l="1"/>
  <c r="S52" i="1" s="1" a="1"/>
  <c r="S52" i="1" s="1"/>
  <c r="S259" i="1" l="1"/>
  <c r="S53" i="1" s="1" a="1"/>
  <c r="S53" i="1" s="1"/>
  <c r="S260" i="1" l="1"/>
  <c r="S54" i="1" s="1" a="1"/>
  <c r="S54" i="1" s="1"/>
  <c r="S261" i="1" l="1"/>
  <c r="S55" i="1" s="1" a="1"/>
  <c r="S55" i="1" s="1"/>
  <c r="S262" i="1" l="1"/>
  <c r="S56" i="1" s="1" a="1"/>
  <c r="S56" i="1" s="1"/>
  <c r="S263" i="1" l="1"/>
  <c r="S57" i="1" s="1" a="1"/>
  <c r="S57" i="1" s="1"/>
  <c r="S264" i="1" l="1"/>
  <c r="S58" i="1" s="1" a="1"/>
  <c r="S58" i="1" s="1"/>
  <c r="S265" i="1" l="1"/>
  <c r="S59" i="1" s="1" a="1"/>
  <c r="S59" i="1" s="1"/>
  <c r="S266" i="1" l="1"/>
  <c r="S60" i="1" s="1" a="1"/>
  <c r="S60" i="1" s="1"/>
  <c r="S267" i="1" l="1"/>
  <c r="S61" i="1" s="1" a="1"/>
  <c r="S61" i="1" s="1"/>
  <c r="S268" i="1" l="1"/>
  <c r="S62" i="1" s="1" a="1"/>
  <c r="S62" i="1" s="1"/>
  <c r="S269" i="1" l="1"/>
  <c r="S63" i="1" s="1" a="1"/>
  <c r="S63" i="1" s="1"/>
  <c r="S270" i="1" l="1"/>
  <c r="S64" i="1" s="1" a="1"/>
  <c r="S64" i="1" s="1"/>
  <c r="S271" i="1" l="1"/>
  <c r="S65" i="1" s="1" a="1"/>
  <c r="S65" i="1" s="1"/>
  <c r="S272" i="1" l="1"/>
  <c r="S66" i="1" s="1" a="1"/>
  <c r="S66" i="1" s="1"/>
  <c r="S273" i="1" l="1"/>
  <c r="S67" i="1" s="1" a="1"/>
  <c r="S67" i="1" s="1"/>
  <c r="S274" i="1" l="1"/>
  <c r="S68" i="1" s="1" a="1"/>
  <c r="S68" i="1" s="1"/>
  <c r="S275" i="1" l="1"/>
  <c r="S69" i="1" s="1" a="1"/>
  <c r="S69" i="1" s="1"/>
  <c r="S276" i="1" l="1"/>
  <c r="S70" i="1" s="1" a="1"/>
  <c r="S70" i="1" s="1"/>
  <c r="S277" i="1" l="1"/>
  <c r="S71" i="1" s="1" a="1"/>
  <c r="S71" i="1" s="1"/>
  <c r="S278" i="1" l="1"/>
  <c r="S72" i="1" s="1" a="1"/>
  <c r="S72" i="1" s="1"/>
  <c r="S279" i="1" l="1"/>
  <c r="S73" i="1" s="1" a="1"/>
  <c r="S73" i="1" s="1"/>
  <c r="S280" i="1" l="1"/>
  <c r="S74" i="1" s="1" a="1"/>
  <c r="S74" i="1" s="1"/>
  <c r="S281" i="1" l="1"/>
  <c r="S75" i="1" s="1" a="1"/>
  <c r="S75" i="1" s="1"/>
  <c r="S282" i="1" l="1"/>
  <c r="S76" i="1" s="1" a="1"/>
  <c r="S76" i="1" s="1"/>
  <c r="S283" i="1" l="1"/>
  <c r="S77" i="1" s="1" a="1"/>
  <c r="S77" i="1" s="1"/>
  <c r="S284" i="1" l="1"/>
  <c r="S78" i="1" s="1" a="1"/>
  <c r="S78" i="1" s="1"/>
  <c r="S285" i="1" l="1"/>
  <c r="S79" i="1" s="1" a="1"/>
  <c r="S79" i="1" s="1"/>
  <c r="S286" i="1" l="1"/>
  <c r="S80" i="1" s="1" a="1"/>
  <c r="S80" i="1" s="1"/>
  <c r="S287" i="1" l="1"/>
  <c r="S81" i="1" s="1" a="1"/>
  <c r="S81" i="1" s="1"/>
  <c r="S288" i="1" l="1"/>
  <c r="S82" i="1" s="1" a="1"/>
  <c r="S82" i="1" s="1"/>
  <c r="S289" i="1" l="1"/>
  <c r="S83" i="1" s="1" a="1"/>
  <c r="S83" i="1" s="1"/>
  <c r="S290" i="1" l="1"/>
  <c r="S84" i="1" s="1" a="1"/>
  <c r="S84" i="1" s="1"/>
  <c r="S291" i="1" l="1"/>
  <c r="S85" i="1" s="1" a="1"/>
  <c r="S85" i="1" s="1"/>
  <c r="S292" i="1" l="1"/>
  <c r="S86" i="1" s="1" a="1"/>
  <c r="S86" i="1" s="1"/>
  <c r="S293" i="1" l="1"/>
  <c r="S87" i="1" s="1" a="1"/>
  <c r="S87" i="1" s="1"/>
  <c r="S294" i="1" l="1"/>
  <c r="S88" i="1" s="1" a="1"/>
  <c r="S88" i="1" s="1"/>
  <c r="S295" i="1" l="1"/>
  <c r="S89" i="1" s="1" a="1"/>
  <c r="S89" i="1" s="1"/>
  <c r="S296" i="1" l="1"/>
  <c r="S90" i="1" s="1" a="1"/>
  <c r="S90" i="1" s="1"/>
  <c r="S297" i="1" l="1"/>
  <c r="S91" i="1" s="1" a="1"/>
  <c r="S91" i="1" s="1"/>
  <c r="S298" i="1" l="1"/>
  <c r="S92" i="1" s="1" a="1"/>
  <c r="S92" i="1" s="1"/>
  <c r="S299" i="1" l="1"/>
  <c r="S93" i="1" s="1" a="1"/>
  <c r="S93" i="1" s="1"/>
  <c r="S300" i="1" l="1"/>
  <c r="S94" i="1" s="1" a="1"/>
  <c r="S94" i="1" s="1"/>
  <c r="S301" i="1" l="1"/>
  <c r="S95" i="1" s="1" a="1"/>
  <c r="S95" i="1" s="1"/>
  <c r="S302" i="1" l="1"/>
  <c r="S96" i="1" s="1" a="1"/>
  <c r="S96" i="1" s="1"/>
  <c r="S303" i="1" l="1"/>
  <c r="S97" i="1" s="1" a="1"/>
  <c r="S97" i="1" s="1"/>
  <c r="S304" i="1" l="1"/>
  <c r="S98" i="1" s="1" a="1"/>
  <c r="S98" i="1" s="1"/>
  <c r="S305" i="1" l="1"/>
  <c r="S99" i="1" s="1" a="1"/>
  <c r="S99" i="1" s="1"/>
  <c r="S306" i="1" l="1"/>
  <c r="S100" i="1" s="1" a="1"/>
  <c r="S100" i="1" s="1"/>
  <c r="S307" i="1" l="1"/>
  <c r="S101" i="1" s="1" a="1"/>
  <c r="S101" i="1" s="1"/>
  <c r="S308" i="1" l="1"/>
  <c r="S102" i="1" s="1" a="1"/>
  <c r="S102" i="1" s="1"/>
  <c r="S309" i="1" l="1"/>
  <c r="S103" i="1" s="1" a="1"/>
  <c r="S103" i="1" s="1"/>
  <c r="S310" i="1" l="1"/>
  <c r="S104" i="1" s="1" a="1"/>
  <c r="S104" i="1" s="1"/>
  <c r="S311" i="1" l="1"/>
  <c r="S105" i="1" s="1" a="1"/>
  <c r="S105" i="1" s="1"/>
  <c r="S312" i="1" l="1"/>
  <c r="S106" i="1" s="1" a="1"/>
  <c r="S106" i="1" s="1"/>
  <c r="S313" i="1" l="1"/>
  <c r="S107" i="1" s="1" a="1"/>
  <c r="S107" i="1" s="1"/>
  <c r="S314" i="1" l="1"/>
  <c r="S108" i="1" s="1" a="1"/>
  <c r="S108" i="1" s="1"/>
  <c r="S315" i="1" l="1"/>
  <c r="S109" i="1" s="1" a="1"/>
  <c r="S109" i="1" s="1"/>
  <c r="S316" i="1" l="1"/>
  <c r="S110" i="1" s="1" a="1"/>
  <c r="S110" i="1" s="1"/>
  <c r="S317" i="1" l="1"/>
  <c r="S111" i="1" s="1" a="1"/>
  <c r="S111" i="1" s="1"/>
  <c r="S318" i="1" l="1"/>
  <c r="S112" i="1" s="1" a="1"/>
  <c r="S112" i="1" s="1"/>
  <c r="S319" i="1" l="1"/>
  <c r="S113" i="1" s="1" a="1"/>
  <c r="S113" i="1" s="1"/>
  <c r="S320" i="1" l="1"/>
  <c r="S114" i="1" s="1" a="1"/>
  <c r="S114" i="1" s="1"/>
  <c r="S321" i="1" l="1"/>
  <c r="S115" i="1" s="1" a="1"/>
  <c r="S115" i="1" s="1"/>
  <c r="S322" i="1" l="1"/>
  <c r="S116" i="1" s="1" a="1"/>
  <c r="S116" i="1" s="1"/>
  <c r="S323" i="1" l="1"/>
  <c r="S117" i="1" s="1" a="1"/>
  <c r="S117" i="1" s="1"/>
  <c r="S324" i="1" l="1"/>
  <c r="S118" i="1" s="1" a="1"/>
  <c r="S118" i="1" s="1"/>
  <c r="S325" i="1" l="1"/>
  <c r="S119" i="1" s="1" a="1"/>
  <c r="S119" i="1" s="1"/>
  <c r="S326" i="1" l="1"/>
  <c r="S120" i="1" s="1" a="1"/>
  <c r="S120" i="1" s="1"/>
  <c r="S327" i="1" l="1"/>
  <c r="S121" i="1" s="1" a="1"/>
  <c r="S121" i="1" s="1"/>
  <c r="S328" i="1" l="1"/>
  <c r="S122" i="1" s="1" a="1"/>
  <c r="S122" i="1" s="1"/>
  <c r="S329" i="1" l="1"/>
  <c r="S123" i="1" s="1" a="1"/>
  <c r="S123" i="1" s="1"/>
  <c r="S330" i="1" l="1"/>
  <c r="S124" i="1" s="1" a="1"/>
  <c r="S124" i="1" s="1"/>
  <c r="S331" i="1" l="1"/>
  <c r="S125" i="1" s="1" a="1"/>
  <c r="S125" i="1" s="1"/>
  <c r="S332" i="1" l="1"/>
  <c r="S126" i="1" s="1" a="1"/>
  <c r="S126" i="1" s="1"/>
  <c r="S333" i="1" l="1"/>
  <c r="S127" i="1" s="1" a="1"/>
  <c r="S127" i="1" s="1"/>
  <c r="S334" i="1" l="1"/>
  <c r="S128" i="1" s="1" a="1"/>
  <c r="S128" i="1" s="1"/>
  <c r="S335" i="1" l="1"/>
  <c r="S129" i="1" s="1" a="1"/>
  <c r="S129" i="1" s="1"/>
  <c r="S336" i="1" l="1"/>
  <c r="S130" i="1" s="1" a="1"/>
  <c r="S130" i="1" s="1"/>
  <c r="S337" i="1" l="1"/>
  <c r="S131" i="1" s="1" a="1"/>
  <c r="S131" i="1" s="1"/>
  <c r="S338" i="1" l="1"/>
  <c r="S132" i="1" s="1" a="1"/>
  <c r="S132" i="1" s="1"/>
  <c r="S339" i="1" l="1"/>
  <c r="S133" i="1" s="1" a="1"/>
  <c r="S133" i="1" s="1"/>
  <c r="S340" i="1" l="1"/>
  <c r="S134" i="1" s="1" a="1"/>
  <c r="S134" i="1" s="1"/>
  <c r="S341" i="1" l="1"/>
  <c r="S135" i="1" s="1" a="1"/>
  <c r="S135" i="1" s="1"/>
  <c r="S342" i="1" l="1"/>
  <c r="S136" i="1" s="1" a="1"/>
  <c r="S136" i="1" s="1"/>
  <c r="S343" i="1" l="1"/>
  <c r="S137" i="1" s="1" a="1"/>
  <c r="S137" i="1" s="1"/>
  <c r="S344" i="1" l="1"/>
  <c r="S138" i="1" s="1" a="1"/>
  <c r="S138" i="1" s="1"/>
  <c r="S345" i="1" l="1"/>
  <c r="S139" i="1" s="1" a="1"/>
  <c r="S139" i="1" s="1"/>
  <c r="S346" i="1" l="1"/>
  <c r="S140" i="1" s="1" a="1"/>
  <c r="S140" i="1" s="1"/>
  <c r="S347" i="1" l="1"/>
  <c r="S141" i="1" s="1" a="1"/>
  <c r="S141" i="1" s="1"/>
  <c r="S348" i="1" l="1"/>
  <c r="S142" i="1" s="1" a="1"/>
  <c r="S142" i="1" s="1"/>
  <c r="S349" i="1" l="1"/>
  <c r="S143" i="1" s="1" a="1"/>
  <c r="S143" i="1" s="1"/>
  <c r="S350" i="1" l="1"/>
  <c r="S144" i="1" s="1" a="1"/>
  <c r="S144" i="1" s="1"/>
  <c r="S351" i="1" l="1"/>
  <c r="S145" i="1" s="1" a="1"/>
  <c r="S145" i="1" s="1"/>
  <c r="S352" i="1" l="1"/>
  <c r="S146" i="1" s="1" a="1"/>
  <c r="S146" i="1" s="1"/>
  <c r="S353" i="1" l="1"/>
  <c r="S147" i="1" s="1" a="1"/>
  <c r="S147" i="1" s="1"/>
  <c r="S354" i="1" l="1"/>
  <c r="S148" i="1" s="1" a="1"/>
  <c r="S148" i="1" s="1"/>
  <c r="S355" i="1" l="1"/>
  <c r="S149" i="1" s="1" a="1"/>
  <c r="S149" i="1" s="1"/>
  <c r="S356" i="1" l="1"/>
  <c r="S150" i="1" s="1" a="1"/>
  <c r="S150" i="1" s="1"/>
  <c r="S357" i="1" l="1"/>
  <c r="S151" i="1" s="1" a="1"/>
  <c r="S151" i="1" s="1"/>
  <c r="S358" i="1" l="1"/>
  <c r="S152" i="1" s="1" a="1"/>
  <c r="S152" i="1" s="1"/>
  <c r="S359" i="1" l="1"/>
  <c r="S153" i="1" s="1" a="1"/>
  <c r="S153" i="1" s="1"/>
  <c r="S360" i="1" l="1"/>
  <c r="S154" i="1" s="1" a="1"/>
  <c r="S154" i="1" s="1"/>
  <c r="S361" i="1" l="1"/>
  <c r="S155" i="1" s="1" a="1"/>
  <c r="S155" i="1" s="1"/>
  <c r="S362" i="1" l="1"/>
  <c r="S156" i="1" s="1" a="1"/>
  <c r="S156" i="1" s="1"/>
  <c r="S363" i="1" l="1"/>
  <c r="S157" i="1" s="1" a="1"/>
  <c r="S157" i="1" s="1"/>
  <c r="S364" i="1" l="1"/>
  <c r="S158" i="1" s="1" a="1"/>
  <c r="S158" i="1" s="1"/>
  <c r="S365" i="1" l="1"/>
  <c r="S159" i="1" s="1" a="1"/>
  <c r="S159" i="1" s="1"/>
  <c r="S366" i="1" l="1"/>
  <c r="S160" i="1" s="1" a="1"/>
  <c r="S160" i="1" s="1"/>
  <c r="S367" i="1" l="1"/>
  <c r="S161" i="1" s="1" a="1"/>
  <c r="S161" i="1" s="1"/>
  <c r="S368" i="1" l="1"/>
  <c r="S162" i="1" s="1" a="1"/>
  <c r="S162" i="1" s="1"/>
  <c r="S369" i="1" l="1"/>
  <c r="S163" i="1" s="1" a="1"/>
  <c r="S163" i="1" s="1"/>
  <c r="S370" i="1" l="1"/>
  <c r="S164" i="1" s="1" a="1"/>
  <c r="S164" i="1" s="1"/>
  <c r="S371" i="1" l="1"/>
  <c r="S165" i="1" s="1" a="1"/>
  <c r="S165" i="1" s="1"/>
  <c r="S372" i="1" l="1"/>
  <c r="S166" i="1" s="1" a="1"/>
  <c r="S166" i="1" s="1"/>
  <c r="S373" i="1" l="1"/>
  <c r="S167" i="1" s="1" a="1"/>
  <c r="S167" i="1" s="1"/>
  <c r="S374" i="1" l="1"/>
  <c r="S168" i="1" s="1" a="1"/>
  <c r="S168" i="1" s="1"/>
  <c r="S375" i="1" l="1"/>
  <c r="S169" i="1" s="1" a="1"/>
  <c r="S169" i="1" s="1"/>
  <c r="S376" i="1" l="1"/>
  <c r="S170" i="1" s="1" a="1"/>
  <c r="S170" i="1" s="1"/>
  <c r="S377" i="1" l="1"/>
  <c r="S171" i="1" s="1" a="1"/>
  <c r="S171" i="1" s="1"/>
  <c r="S378" i="1" l="1"/>
  <c r="S172" i="1" s="1" a="1"/>
  <c r="S172" i="1" s="1"/>
  <c r="S379" i="1" l="1"/>
  <c r="S173" i="1" s="1" a="1"/>
  <c r="S173" i="1" s="1"/>
  <c r="S380" i="1" l="1"/>
  <c r="S174" i="1" s="1" a="1"/>
  <c r="S174" i="1" s="1"/>
  <c r="S381" i="1" l="1"/>
  <c r="S175" i="1" s="1" a="1"/>
  <c r="S175" i="1" s="1"/>
  <c r="S382" i="1" l="1"/>
  <c r="S176" i="1" s="1" a="1"/>
  <c r="S176" i="1" s="1"/>
  <c r="S383" i="1" l="1"/>
  <c r="S177" i="1" s="1" a="1"/>
  <c r="S177" i="1" s="1"/>
  <c r="S384" i="1" l="1"/>
  <c r="S178" i="1" s="1" a="1"/>
  <c r="S178" i="1" s="1"/>
  <c r="S385" i="1" l="1"/>
  <c r="S179" i="1" s="1" a="1"/>
  <c r="S179" i="1" s="1"/>
  <c r="S386" i="1" l="1"/>
  <c r="S180" i="1" s="1" a="1"/>
  <c r="S180" i="1" s="1"/>
  <c r="S387" i="1" l="1"/>
  <c r="S181" i="1" s="1" a="1"/>
  <c r="S181" i="1" s="1"/>
  <c r="S388" i="1" l="1"/>
  <c r="S182" i="1" s="1" a="1"/>
  <c r="S182" i="1" s="1"/>
  <c r="S389" i="1" l="1"/>
  <c r="S183" i="1" s="1" a="1"/>
  <c r="S183" i="1" s="1"/>
  <c r="S390" i="1" l="1"/>
  <c r="S184" i="1" s="1" a="1"/>
  <c r="S184" i="1" s="1"/>
  <c r="S391" i="1" l="1"/>
  <c r="S185" i="1" s="1" a="1"/>
  <c r="S185" i="1" s="1"/>
  <c r="S392" i="1" l="1"/>
  <c r="S186" i="1" s="1" a="1"/>
  <c r="S186" i="1" s="1"/>
  <c r="S393" i="1" l="1"/>
  <c r="S187" i="1" s="1" a="1"/>
  <c r="S187" i="1" s="1"/>
  <c r="S394" i="1" l="1"/>
  <c r="S188" i="1" s="1" a="1"/>
  <c r="S188" i="1" s="1"/>
  <c r="S395" i="1" l="1"/>
  <c r="S189" i="1" s="1" a="1"/>
  <c r="S189" i="1" s="1"/>
  <c r="S396" i="1" l="1"/>
  <c r="S190" i="1" s="1" a="1"/>
  <c r="S190" i="1" s="1"/>
  <c r="S397" i="1" l="1"/>
  <c r="S191" i="1" s="1" a="1"/>
  <c r="S191" i="1" s="1"/>
  <c r="S398" i="1" l="1"/>
  <c r="S192" i="1" s="1" a="1"/>
  <c r="S192" i="1" s="1"/>
  <c r="S399" i="1" l="1"/>
  <c r="S193" i="1" s="1" a="1"/>
  <c r="S193" i="1" s="1"/>
  <c r="S400" i="1" l="1"/>
  <c r="S194" i="1" s="1" a="1"/>
  <c r="S194" i="1" s="1"/>
  <c r="S401" i="1" l="1"/>
  <c r="S195" i="1" s="1" a="1"/>
  <c r="S195" i="1" s="1"/>
  <c r="S402" i="1" l="1"/>
  <c r="S196" i="1" s="1" a="1"/>
  <c r="S196" i="1" s="1"/>
  <c r="S403" i="1" l="1"/>
  <c r="S197" i="1" s="1" a="1"/>
  <c r="S197" i="1" s="1"/>
  <c r="S404" i="1" l="1"/>
  <c r="S198" i="1" s="1" a="1"/>
  <c r="S198" i="1" s="1"/>
  <c r="S405" i="1" l="1"/>
  <c r="S199" i="1" s="1" a="1"/>
  <c r="S199" i="1" s="1"/>
  <c r="S406" i="1" l="1"/>
  <c r="S200" i="1" s="1" a="1"/>
  <c r="S200" i="1" s="1"/>
  <c r="S407" i="1" l="1"/>
  <c r="S201" i="1" s="1" a="1"/>
  <c r="S201" i="1" s="1"/>
  <c r="S408" i="1" l="1"/>
  <c r="S202" i="1" s="1" a="1"/>
  <c r="S202" i="1" s="1"/>
  <c r="S409" i="1" l="1"/>
  <c r="S203" i="1" s="1" a="1"/>
  <c r="S203" i="1" s="1"/>
  <c r="S410" i="1" l="1"/>
  <c r="S204" i="1" s="1" a="1"/>
  <c r="S204" i="1" s="1"/>
  <c r="S411" i="1" l="1"/>
  <c r="S205" i="1" s="1" a="1"/>
  <c r="S205" i="1" s="1"/>
  <c r="S412" i="1" l="1"/>
  <c r="S206" i="1" s="1" a="1"/>
  <c r="S206" i="1" s="1"/>
  <c r="S413" i="1" l="1"/>
  <c r="S207" i="1" s="1" a="1"/>
  <c r="S207" i="1" s="1"/>
  <c r="S414" i="1" l="1"/>
  <c r="S208" i="1" s="1" a="1"/>
  <c r="S208" i="1" s="1"/>
  <c r="S415" i="1" l="1"/>
  <c r="S209" i="1" s="1" a="1"/>
  <c r="S209" i="1" s="1"/>
  <c r="S416" i="1" l="1"/>
  <c r="S210" i="1" s="1" a="1"/>
  <c r="S210" i="1" s="1"/>
  <c r="S417" i="1" l="1"/>
  <c r="S211" i="1" s="1" a="1"/>
  <c r="S211" i="1" s="1"/>
  <c r="S418" i="1" l="1"/>
  <c r="S212" i="1" s="1" a="1"/>
  <c r="S212" i="1" s="1"/>
  <c r="S419" i="1" l="1"/>
  <c r="S213" i="1" s="1" a="1"/>
  <c r="S213" i="1" s="1"/>
  <c r="S420" i="1" l="1"/>
  <c r="S214" i="1" s="1" a="1"/>
  <c r="S214" i="1" s="1"/>
  <c r="S421" i="1" l="1"/>
  <c r="S215" i="1" s="1" a="1"/>
  <c r="S215" i="1" s="1"/>
  <c r="S422" i="1" l="1"/>
  <c r="S216" i="1" s="1" a="1"/>
  <c r="S216" i="1" s="1"/>
  <c r="S423" i="1" l="1"/>
  <c r="S217" i="1" s="1" a="1"/>
  <c r="S217" i="1" s="1"/>
  <c r="S424" i="1" l="1"/>
  <c r="S218" i="1" s="1" a="1"/>
  <c r="S218" i="1" s="1"/>
  <c r="S425" i="1" l="1"/>
  <c r="S219" i="1" s="1" a="1"/>
  <c r="S219" i="1" s="1"/>
  <c r="S426" i="1" l="1"/>
  <c r="S220" i="1" s="1" a="1"/>
  <c r="S220" i="1" s="1"/>
  <c r="S427" i="1" l="1"/>
  <c r="S221" i="1" s="1" a="1"/>
  <c r="S221" i="1" s="1"/>
  <c r="S428" i="1" l="1"/>
  <c r="S222" i="1" s="1" a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 a="1"/>
  <c r="T24" i="1" s="1"/>
  <c r="T231" i="1" l="1"/>
  <c r="T25" i="1" s="1" a="1"/>
  <c r="T25" i="1" s="1"/>
  <c r="T232" i="1" l="1"/>
  <c r="T26" i="1" s="1" a="1"/>
  <c r="T26" i="1" s="1"/>
  <c r="T233" i="1" l="1"/>
  <c r="T27" i="1" s="1" a="1"/>
  <c r="T27" i="1" s="1"/>
  <c r="T234" i="1" l="1"/>
  <c r="T28" i="1" s="1" a="1"/>
  <c r="T28" i="1" s="1"/>
  <c r="T235" i="1" l="1"/>
  <c r="T29" i="1" s="1" a="1"/>
  <c r="T29" i="1" s="1"/>
  <c r="T236" i="1" l="1"/>
  <c r="T30" i="1" s="1" a="1"/>
  <c r="T30" i="1" s="1"/>
  <c r="T237" i="1" l="1"/>
  <c r="T31" i="1" s="1" a="1"/>
  <c r="T31" i="1" s="1"/>
  <c r="T238" i="1" l="1"/>
  <c r="T32" i="1" s="1" a="1"/>
  <c r="T32" i="1" s="1"/>
  <c r="T239" i="1" l="1"/>
  <c r="T33" i="1" s="1" a="1"/>
  <c r="T33" i="1" s="1"/>
  <c r="T240" i="1" l="1"/>
  <c r="T34" i="1" s="1" a="1"/>
  <c r="T34" i="1" s="1"/>
  <c r="T241" i="1" l="1"/>
  <c r="T35" i="1" s="1" a="1"/>
  <c r="T35" i="1" s="1"/>
  <c r="T242" i="1" l="1"/>
  <c r="T36" i="1" s="1" a="1"/>
  <c r="T36" i="1" s="1"/>
  <c r="T243" i="1" l="1"/>
  <c r="T37" i="1" s="1" a="1"/>
  <c r="T37" i="1" s="1"/>
  <c r="T244" i="1" l="1"/>
  <c r="T38" i="1" s="1" a="1"/>
  <c r="T38" i="1" s="1"/>
  <c r="T245" i="1" l="1"/>
  <c r="T39" i="1" s="1" a="1"/>
  <c r="T39" i="1" s="1"/>
  <c r="T246" i="1" l="1"/>
  <c r="T40" i="1" s="1" a="1"/>
  <c r="T40" i="1" s="1"/>
  <c r="T247" i="1" l="1"/>
  <c r="T41" i="1" s="1" a="1"/>
  <c r="T41" i="1" s="1"/>
  <c r="T248" i="1" l="1"/>
  <c r="T42" i="1" s="1" a="1"/>
  <c r="T42" i="1" s="1"/>
  <c r="T249" i="1" l="1"/>
  <c r="T43" i="1" s="1" a="1"/>
  <c r="T43" i="1" s="1"/>
  <c r="T250" i="1" l="1"/>
  <c r="T44" i="1" s="1" a="1"/>
  <c r="T44" i="1" s="1"/>
  <c r="T251" i="1" l="1"/>
  <c r="T45" i="1" s="1" a="1"/>
  <c r="T45" i="1" s="1"/>
  <c r="T252" i="1" l="1"/>
  <c r="T46" i="1" s="1" a="1"/>
  <c r="T46" i="1" s="1"/>
  <c r="T253" i="1" l="1"/>
  <c r="T47" i="1" s="1" a="1"/>
  <c r="T47" i="1" s="1"/>
  <c r="T254" i="1" l="1"/>
  <c r="T48" i="1" s="1" a="1"/>
  <c r="T48" i="1" s="1"/>
  <c r="T255" i="1" l="1"/>
  <c r="T49" i="1" s="1" a="1"/>
  <c r="T49" i="1" s="1"/>
  <c r="T256" i="1" l="1"/>
  <c r="T50" i="1" s="1" a="1"/>
  <c r="T50" i="1" s="1"/>
  <c r="T257" i="1" l="1"/>
  <c r="T51" i="1" s="1" a="1"/>
  <c r="T51" i="1" s="1"/>
  <c r="T258" i="1" l="1"/>
  <c r="T52" i="1" s="1" a="1"/>
  <c r="T52" i="1" s="1"/>
  <c r="T259" i="1" l="1"/>
  <c r="T53" i="1" s="1" a="1"/>
  <c r="T53" i="1" s="1"/>
  <c r="T260" i="1" l="1"/>
  <c r="T54" i="1" s="1" a="1"/>
  <c r="T54" i="1" s="1"/>
  <c r="T261" i="1" l="1"/>
  <c r="T55" i="1" s="1" a="1"/>
  <c r="T55" i="1" s="1"/>
  <c r="T262" i="1" l="1"/>
  <c r="T56" i="1" s="1" a="1"/>
  <c r="T56" i="1" s="1"/>
  <c r="T263" i="1" l="1"/>
  <c r="T57" i="1" s="1" a="1"/>
  <c r="T57" i="1" s="1"/>
  <c r="T264" i="1" l="1"/>
  <c r="T58" i="1" s="1" a="1"/>
  <c r="T58" i="1" s="1"/>
  <c r="T265" i="1" l="1"/>
  <c r="T59" i="1" s="1" a="1"/>
  <c r="T59" i="1" s="1"/>
  <c r="T266" i="1" l="1"/>
  <c r="T60" i="1" s="1" a="1"/>
  <c r="T60" i="1" s="1"/>
  <c r="T267" i="1" l="1"/>
  <c r="T61" i="1" s="1" a="1"/>
  <c r="T61" i="1" s="1"/>
  <c r="T268" i="1" l="1"/>
  <c r="T62" i="1" s="1" a="1"/>
  <c r="T62" i="1" s="1"/>
  <c r="T269" i="1" l="1"/>
  <c r="T63" i="1" s="1" a="1"/>
  <c r="T63" i="1" s="1"/>
  <c r="T270" i="1" l="1"/>
  <c r="T64" i="1" s="1" a="1"/>
  <c r="T64" i="1" s="1"/>
  <c r="T271" i="1" l="1"/>
  <c r="T65" i="1" s="1" a="1"/>
  <c r="T65" i="1" s="1"/>
  <c r="T272" i="1" l="1"/>
  <c r="T66" i="1" s="1" a="1"/>
  <c r="T66" i="1" s="1"/>
  <c r="T273" i="1" l="1"/>
  <c r="T67" i="1" s="1" a="1"/>
  <c r="T67" i="1" s="1"/>
  <c r="T274" i="1" l="1"/>
  <c r="T68" i="1" s="1" a="1"/>
  <c r="T68" i="1" s="1"/>
  <c r="T275" i="1" l="1"/>
  <c r="T69" i="1" s="1" a="1"/>
  <c r="T69" i="1" s="1"/>
  <c r="T276" i="1" l="1"/>
  <c r="T70" i="1" s="1" a="1"/>
  <c r="T70" i="1" s="1"/>
  <c r="T277" i="1" l="1"/>
  <c r="T71" i="1" s="1" a="1"/>
  <c r="T71" i="1" s="1"/>
  <c r="T278" i="1" l="1"/>
  <c r="T72" i="1" s="1" a="1"/>
  <c r="T72" i="1" s="1"/>
  <c r="T279" i="1" l="1"/>
  <c r="T73" i="1" s="1" a="1"/>
  <c r="T73" i="1" s="1"/>
  <c r="T280" i="1" l="1"/>
  <c r="T74" i="1" s="1" a="1"/>
  <c r="T74" i="1" s="1"/>
  <c r="T281" i="1" l="1"/>
  <c r="T75" i="1" s="1" a="1"/>
  <c r="T75" i="1" s="1"/>
  <c r="T282" i="1" l="1"/>
  <c r="T76" i="1" s="1" a="1"/>
  <c r="T76" i="1" s="1"/>
  <c r="T283" i="1" l="1"/>
  <c r="T77" i="1" s="1" a="1"/>
  <c r="T77" i="1" s="1"/>
  <c r="T284" i="1" l="1"/>
  <c r="T78" i="1" s="1" a="1"/>
  <c r="T78" i="1" s="1"/>
  <c r="T285" i="1" l="1"/>
  <c r="T79" i="1" s="1" a="1"/>
  <c r="T79" i="1" s="1"/>
  <c r="T286" i="1" l="1"/>
  <c r="T80" i="1" s="1" a="1"/>
  <c r="T80" i="1" s="1"/>
  <c r="T287" i="1" l="1"/>
  <c r="T81" i="1" s="1" a="1"/>
  <c r="T81" i="1" s="1"/>
  <c r="T288" i="1" l="1"/>
  <c r="T82" i="1" s="1" a="1"/>
  <c r="T82" i="1" s="1"/>
  <c r="T289" i="1" l="1"/>
  <c r="T83" i="1" s="1" a="1"/>
  <c r="T83" i="1" s="1"/>
  <c r="T290" i="1" l="1"/>
  <c r="T84" i="1" s="1" a="1"/>
  <c r="T84" i="1" s="1"/>
  <c r="T291" i="1" l="1"/>
  <c r="T85" i="1" s="1" a="1"/>
  <c r="T85" i="1" s="1"/>
  <c r="T292" i="1" l="1"/>
  <c r="T86" i="1" s="1" a="1"/>
  <c r="T86" i="1" s="1"/>
  <c r="T293" i="1" l="1"/>
  <c r="T87" i="1" s="1" a="1"/>
  <c r="T87" i="1" s="1"/>
  <c r="T294" i="1" l="1"/>
  <c r="T88" i="1" s="1" a="1"/>
  <c r="T88" i="1" s="1"/>
  <c r="T295" i="1" l="1"/>
  <c r="T89" i="1" s="1" a="1"/>
  <c r="T89" i="1" s="1"/>
  <c r="T296" i="1" l="1"/>
  <c r="T90" i="1" s="1" a="1"/>
  <c r="T90" i="1" s="1"/>
  <c r="T297" i="1" l="1"/>
  <c r="T91" i="1" s="1" a="1"/>
  <c r="T91" i="1" s="1"/>
  <c r="T298" i="1" l="1"/>
  <c r="T92" i="1" s="1" a="1"/>
  <c r="T92" i="1" s="1"/>
  <c r="T299" i="1" l="1"/>
  <c r="T93" i="1" s="1" a="1"/>
  <c r="T93" i="1" s="1"/>
  <c r="T300" i="1" l="1"/>
  <c r="T94" i="1" s="1" a="1"/>
  <c r="T94" i="1" s="1"/>
  <c r="T301" i="1" l="1"/>
  <c r="T95" i="1" s="1" a="1"/>
  <c r="T95" i="1" s="1"/>
  <c r="T302" i="1" l="1"/>
  <c r="T96" i="1" s="1" a="1"/>
  <c r="T96" i="1" s="1"/>
  <c r="T303" i="1" l="1"/>
  <c r="T97" i="1" s="1" a="1"/>
  <c r="T97" i="1" s="1"/>
  <c r="T304" i="1" l="1"/>
  <c r="T98" i="1" s="1" a="1"/>
  <c r="T98" i="1" s="1"/>
  <c r="T305" i="1" l="1"/>
  <c r="T99" i="1" s="1" a="1"/>
  <c r="T99" i="1" s="1"/>
  <c r="T306" i="1" l="1"/>
  <c r="T100" i="1" s="1" a="1"/>
  <c r="T100" i="1" s="1"/>
  <c r="T307" i="1" l="1"/>
  <c r="T101" i="1" s="1" a="1"/>
  <c r="T101" i="1" s="1"/>
  <c r="T308" i="1" l="1"/>
  <c r="T102" i="1" s="1" a="1"/>
  <c r="T102" i="1" s="1"/>
  <c r="T309" i="1" l="1"/>
  <c r="T103" i="1" s="1" a="1"/>
  <c r="T103" i="1" s="1"/>
  <c r="T310" i="1" l="1"/>
  <c r="T104" i="1" s="1" a="1"/>
  <c r="T104" i="1" s="1"/>
  <c r="T311" i="1" l="1"/>
  <c r="T105" i="1" s="1" a="1"/>
  <c r="T105" i="1" s="1"/>
  <c r="T312" i="1" l="1"/>
  <c r="T106" i="1" s="1" a="1"/>
  <c r="T106" i="1" s="1"/>
  <c r="T313" i="1" l="1"/>
  <c r="T107" i="1" s="1" a="1"/>
  <c r="T107" i="1" s="1"/>
  <c r="T314" i="1" l="1"/>
  <c r="T108" i="1" s="1" a="1"/>
  <c r="T108" i="1" s="1"/>
  <c r="T315" i="1" l="1"/>
  <c r="T109" i="1" s="1" a="1"/>
  <c r="T109" i="1" s="1"/>
  <c r="T316" i="1" l="1"/>
  <c r="T110" i="1" s="1" a="1"/>
  <c r="T110" i="1" s="1"/>
  <c r="T317" i="1" l="1"/>
  <c r="T111" i="1" s="1" a="1"/>
  <c r="T111" i="1" s="1"/>
  <c r="T318" i="1" l="1"/>
  <c r="T112" i="1" s="1" a="1"/>
  <c r="T112" i="1" s="1"/>
  <c r="T319" i="1" l="1"/>
  <c r="T113" i="1" s="1" a="1"/>
  <c r="T113" i="1" s="1"/>
  <c r="T320" i="1" l="1"/>
  <c r="T114" i="1" s="1" a="1"/>
  <c r="T114" i="1" s="1"/>
  <c r="T321" i="1" l="1"/>
  <c r="T115" i="1" s="1" a="1"/>
  <c r="T115" i="1" s="1"/>
  <c r="T322" i="1" l="1"/>
  <c r="T116" i="1" s="1" a="1"/>
  <c r="T116" i="1" s="1"/>
  <c r="T323" i="1" l="1"/>
  <c r="T117" i="1" s="1" a="1"/>
  <c r="T117" i="1" s="1"/>
  <c r="T324" i="1" l="1"/>
  <c r="T118" i="1" s="1" a="1"/>
  <c r="T118" i="1" s="1"/>
  <c r="T325" i="1" l="1"/>
  <c r="T119" i="1" s="1" a="1"/>
  <c r="T119" i="1" s="1"/>
  <c r="T326" i="1" l="1"/>
  <c r="T120" i="1" s="1" a="1"/>
  <c r="T120" i="1" s="1"/>
  <c r="T327" i="1" l="1"/>
  <c r="T121" i="1" s="1" a="1"/>
  <c r="T121" i="1" s="1"/>
  <c r="T328" i="1" l="1"/>
  <c r="T122" i="1" s="1" a="1"/>
  <c r="T122" i="1" s="1"/>
  <c r="T329" i="1" l="1"/>
  <c r="T123" i="1" s="1" a="1"/>
  <c r="T123" i="1" s="1"/>
  <c r="T330" i="1" l="1"/>
  <c r="T124" i="1" s="1" a="1"/>
  <c r="T124" i="1" s="1"/>
  <c r="T331" i="1" l="1"/>
  <c r="T125" i="1" s="1" a="1"/>
  <c r="T125" i="1" s="1"/>
  <c r="T332" i="1" l="1"/>
  <c r="T126" i="1" s="1" a="1"/>
  <c r="T126" i="1" s="1"/>
  <c r="T333" i="1" l="1"/>
  <c r="T127" i="1" s="1" a="1"/>
  <c r="T127" i="1" s="1"/>
  <c r="T334" i="1" l="1"/>
  <c r="T128" i="1" s="1" a="1"/>
  <c r="T128" i="1" s="1"/>
  <c r="T335" i="1" l="1"/>
  <c r="T129" i="1" s="1" a="1"/>
  <c r="T129" i="1" s="1"/>
  <c r="T336" i="1" l="1"/>
  <c r="T130" i="1" s="1" a="1"/>
  <c r="T130" i="1" s="1"/>
  <c r="T337" i="1" l="1"/>
  <c r="T131" i="1" s="1" a="1"/>
  <c r="T131" i="1" s="1"/>
  <c r="T338" i="1" l="1"/>
  <c r="T132" i="1" s="1" a="1"/>
  <c r="T132" i="1" s="1"/>
  <c r="T339" i="1" l="1"/>
  <c r="T133" i="1" s="1" a="1"/>
  <c r="T133" i="1" s="1"/>
  <c r="T340" i="1" l="1"/>
  <c r="T134" i="1" s="1" a="1"/>
  <c r="T134" i="1" s="1"/>
  <c r="T341" i="1" l="1"/>
  <c r="T135" i="1" s="1" a="1"/>
  <c r="T135" i="1" s="1"/>
  <c r="T342" i="1" l="1"/>
  <c r="T136" i="1" s="1" a="1"/>
  <c r="T136" i="1" s="1"/>
  <c r="T343" i="1" l="1"/>
  <c r="T137" i="1" s="1" a="1"/>
  <c r="T137" i="1" s="1"/>
  <c r="T344" i="1" l="1"/>
  <c r="T138" i="1" s="1" a="1"/>
  <c r="T138" i="1" s="1"/>
  <c r="T345" i="1" l="1"/>
  <c r="T139" i="1" s="1" a="1"/>
  <c r="T139" i="1" s="1"/>
  <c r="T346" i="1" l="1"/>
  <c r="T140" i="1" s="1" a="1"/>
  <c r="T140" i="1" s="1"/>
  <c r="T347" i="1" l="1"/>
  <c r="T141" i="1" s="1" a="1"/>
  <c r="T141" i="1" s="1"/>
  <c r="T348" i="1" l="1"/>
  <c r="T142" i="1" s="1" a="1"/>
  <c r="T142" i="1" s="1"/>
  <c r="T349" i="1" l="1"/>
  <c r="T143" i="1" s="1" a="1"/>
  <c r="T143" i="1" s="1"/>
  <c r="T350" i="1" l="1"/>
  <c r="T144" i="1" s="1" a="1"/>
  <c r="T144" i="1" s="1"/>
  <c r="T351" i="1" l="1"/>
  <c r="T145" i="1" s="1" a="1"/>
  <c r="T145" i="1" s="1"/>
  <c r="T352" i="1" l="1"/>
  <c r="T146" i="1" s="1" a="1"/>
  <c r="T146" i="1" s="1"/>
  <c r="T353" i="1" l="1"/>
  <c r="T147" i="1" s="1" a="1"/>
  <c r="T147" i="1" s="1"/>
  <c r="T354" i="1" l="1"/>
  <c r="T148" i="1" s="1" a="1"/>
  <c r="T148" i="1" s="1"/>
  <c r="T355" i="1" l="1"/>
  <c r="T149" i="1" s="1" a="1"/>
  <c r="T149" i="1" s="1"/>
  <c r="T356" i="1" l="1"/>
  <c r="T150" i="1" s="1" a="1"/>
  <c r="T150" i="1" s="1"/>
  <c r="T357" i="1" l="1"/>
  <c r="T151" i="1" s="1" a="1"/>
  <c r="T151" i="1" s="1"/>
  <c r="T358" i="1" l="1"/>
  <c r="T152" i="1" s="1" a="1"/>
  <c r="T152" i="1" s="1"/>
  <c r="T359" i="1" l="1"/>
  <c r="T153" i="1" s="1" a="1"/>
  <c r="T153" i="1" s="1"/>
  <c r="T360" i="1" l="1"/>
  <c r="T154" i="1" s="1" a="1"/>
  <c r="T154" i="1" s="1"/>
  <c r="T361" i="1" l="1"/>
  <c r="T155" i="1" s="1" a="1"/>
  <c r="T155" i="1" s="1"/>
  <c r="T362" i="1" l="1"/>
  <c r="T156" i="1" s="1" a="1"/>
  <c r="T156" i="1" s="1"/>
  <c r="T363" i="1" l="1"/>
  <c r="T157" i="1" s="1" a="1"/>
  <c r="T157" i="1" s="1"/>
  <c r="T364" i="1" l="1"/>
  <c r="T158" i="1" s="1" a="1"/>
  <c r="T158" i="1" s="1"/>
  <c r="T365" i="1" l="1"/>
  <c r="T159" i="1" s="1" a="1"/>
  <c r="T159" i="1" s="1"/>
  <c r="T366" i="1" l="1"/>
  <c r="T160" i="1" s="1" a="1"/>
  <c r="T160" i="1" s="1"/>
  <c r="T367" i="1" l="1"/>
  <c r="T161" i="1" s="1" a="1"/>
  <c r="T161" i="1" s="1"/>
  <c r="T368" i="1" l="1"/>
  <c r="T162" i="1" s="1" a="1"/>
  <c r="T162" i="1" s="1"/>
  <c r="T369" i="1" l="1"/>
  <c r="T163" i="1" s="1" a="1"/>
  <c r="T163" i="1" s="1"/>
  <c r="T370" i="1" l="1"/>
  <c r="T164" i="1" s="1" a="1"/>
  <c r="T164" i="1" s="1"/>
  <c r="T371" i="1" l="1"/>
  <c r="T165" i="1" s="1" a="1"/>
  <c r="T165" i="1" s="1"/>
  <c r="T372" i="1" l="1"/>
  <c r="T166" i="1" s="1" a="1"/>
  <c r="T166" i="1" s="1"/>
  <c r="T373" i="1" l="1"/>
  <c r="T167" i="1" s="1" a="1"/>
  <c r="T167" i="1" s="1"/>
  <c r="T374" i="1" l="1"/>
  <c r="T168" i="1" s="1" a="1"/>
  <c r="T168" i="1" s="1"/>
  <c r="T375" i="1" l="1"/>
  <c r="T169" i="1" s="1" a="1"/>
  <c r="T169" i="1" s="1"/>
  <c r="T376" i="1" l="1"/>
  <c r="T170" i="1" s="1" a="1"/>
  <c r="T170" i="1" s="1"/>
  <c r="T377" i="1" l="1"/>
  <c r="T171" i="1" s="1" a="1"/>
  <c r="T171" i="1" s="1"/>
  <c r="T378" i="1" l="1"/>
  <c r="T172" i="1" s="1" a="1"/>
  <c r="T172" i="1" s="1"/>
  <c r="T379" i="1" l="1"/>
  <c r="T173" i="1" s="1" a="1"/>
  <c r="T173" i="1" s="1"/>
  <c r="T380" i="1" l="1"/>
  <c r="T174" i="1" s="1" a="1"/>
  <c r="T174" i="1" s="1"/>
  <c r="T381" i="1" l="1"/>
  <c r="T175" i="1" s="1" a="1"/>
  <c r="T175" i="1" s="1"/>
  <c r="T382" i="1" l="1"/>
  <c r="T176" i="1" s="1" a="1"/>
  <c r="T176" i="1" s="1"/>
  <c r="T383" i="1" l="1"/>
  <c r="T177" i="1" s="1" a="1"/>
  <c r="T177" i="1" s="1"/>
  <c r="T384" i="1" l="1"/>
  <c r="T178" i="1" s="1" a="1"/>
  <c r="T178" i="1" s="1"/>
  <c r="T385" i="1" l="1"/>
  <c r="T179" i="1" s="1" a="1"/>
  <c r="T179" i="1" s="1"/>
  <c r="T386" i="1" l="1"/>
  <c r="T180" i="1" s="1" a="1"/>
  <c r="T180" i="1" s="1"/>
  <c r="T387" i="1" l="1"/>
  <c r="T181" i="1" s="1" a="1"/>
  <c r="T181" i="1" s="1"/>
  <c r="T388" i="1" l="1"/>
  <c r="T182" i="1" s="1" a="1"/>
  <c r="T182" i="1" s="1"/>
  <c r="T389" i="1" l="1"/>
  <c r="T183" i="1" s="1" a="1"/>
  <c r="T183" i="1" s="1"/>
  <c r="T390" i="1" l="1"/>
  <c r="T184" i="1" s="1" a="1"/>
  <c r="T184" i="1" s="1"/>
  <c r="T391" i="1" l="1"/>
  <c r="T185" i="1" s="1" a="1"/>
  <c r="T185" i="1" s="1"/>
  <c r="T392" i="1" l="1"/>
  <c r="T186" i="1" s="1" a="1"/>
  <c r="T186" i="1" s="1"/>
  <c r="T393" i="1" l="1"/>
  <c r="T187" i="1" s="1" a="1"/>
  <c r="T187" i="1" s="1"/>
  <c r="T394" i="1" l="1"/>
  <c r="T188" i="1" s="1" a="1"/>
  <c r="T188" i="1" s="1"/>
  <c r="T395" i="1" l="1"/>
  <c r="T189" i="1" s="1" a="1"/>
  <c r="T189" i="1" s="1"/>
  <c r="T396" i="1" l="1"/>
  <c r="T190" i="1" s="1" a="1"/>
  <c r="T190" i="1" s="1"/>
  <c r="T397" i="1" l="1"/>
  <c r="T191" i="1" s="1" a="1"/>
  <c r="T191" i="1" s="1"/>
  <c r="T398" i="1" l="1"/>
  <c r="T192" i="1" s="1" a="1"/>
  <c r="T192" i="1" s="1"/>
  <c r="T399" i="1" l="1"/>
  <c r="T193" i="1" s="1" a="1"/>
  <c r="T193" i="1" s="1"/>
  <c r="T400" i="1" l="1"/>
  <c r="T194" i="1" s="1" a="1"/>
  <c r="T194" i="1" s="1"/>
  <c r="T401" i="1" l="1"/>
  <c r="T195" i="1" s="1" a="1"/>
  <c r="T195" i="1" s="1"/>
  <c r="T402" i="1" l="1"/>
  <c r="T196" i="1" s="1" a="1"/>
  <c r="T196" i="1" s="1"/>
  <c r="T403" i="1" l="1"/>
  <c r="T197" i="1" s="1" a="1"/>
  <c r="T197" i="1" s="1"/>
  <c r="T404" i="1" l="1"/>
  <c r="T198" i="1" s="1" a="1"/>
  <c r="T198" i="1" s="1"/>
  <c r="T405" i="1" l="1"/>
  <c r="T199" i="1" s="1" a="1"/>
  <c r="T199" i="1" s="1"/>
  <c r="T406" i="1" l="1"/>
  <c r="T200" i="1" s="1" a="1"/>
  <c r="T200" i="1" s="1"/>
  <c r="T407" i="1" l="1"/>
  <c r="T201" i="1" s="1" a="1"/>
  <c r="T201" i="1" s="1"/>
  <c r="T408" i="1" l="1"/>
  <c r="T202" i="1" s="1" a="1"/>
  <c r="T202" i="1" s="1"/>
  <c r="T409" i="1" l="1"/>
  <c r="T203" i="1" s="1" a="1"/>
  <c r="T203" i="1" s="1"/>
  <c r="T410" i="1" l="1"/>
  <c r="T204" i="1" s="1" a="1"/>
  <c r="T204" i="1" s="1"/>
  <c r="T411" i="1" l="1"/>
  <c r="T205" i="1" s="1" a="1"/>
  <c r="T205" i="1" s="1"/>
  <c r="T412" i="1" l="1"/>
  <c r="T206" i="1" s="1" a="1"/>
  <c r="T206" i="1" s="1"/>
  <c r="T413" i="1" l="1"/>
  <c r="T207" i="1" s="1" a="1"/>
  <c r="T207" i="1" s="1"/>
  <c r="T414" i="1" l="1"/>
  <c r="T208" i="1" s="1" a="1"/>
  <c r="T208" i="1" s="1"/>
  <c r="T415" i="1" l="1"/>
  <c r="T209" i="1" s="1" a="1"/>
  <c r="T209" i="1" s="1"/>
  <c r="T416" i="1" l="1"/>
  <c r="T210" i="1" s="1" a="1"/>
  <c r="T210" i="1" s="1"/>
  <c r="T417" i="1" l="1"/>
  <c r="T211" i="1" s="1" a="1"/>
  <c r="T211" i="1" s="1"/>
  <c r="T418" i="1" l="1"/>
  <c r="T212" i="1" s="1" a="1"/>
  <c r="T212" i="1" s="1"/>
  <c r="T419" i="1" l="1"/>
  <c r="T213" i="1" s="1" a="1"/>
  <c r="T213" i="1" s="1"/>
  <c r="T420" i="1" l="1"/>
  <c r="T214" i="1" s="1" a="1"/>
  <c r="T214" i="1" s="1"/>
  <c r="T421" i="1" l="1"/>
  <c r="T215" i="1" s="1" a="1"/>
  <c r="T215" i="1" s="1"/>
  <c r="T422" i="1" l="1"/>
  <c r="T216" i="1" s="1" a="1"/>
  <c r="T216" i="1" s="1"/>
  <c r="T423" i="1" l="1"/>
  <c r="T217" i="1" s="1" a="1"/>
  <c r="T217" i="1" s="1"/>
  <c r="T424" i="1" l="1"/>
  <c r="T218" i="1" s="1" a="1"/>
  <c r="T218" i="1" s="1"/>
  <c r="T425" i="1" l="1"/>
  <c r="T219" i="1" s="1" a="1"/>
  <c r="T219" i="1" s="1"/>
  <c r="T426" i="1" l="1"/>
  <c r="T220" i="1" s="1" a="1"/>
  <c r="T220" i="1" s="1"/>
  <c r="T427" i="1" l="1"/>
  <c r="T221" i="1" s="1" a="1"/>
  <c r="T221" i="1" s="1"/>
  <c r="T428" i="1" l="1"/>
  <c r="T222" i="1" s="1" a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 a="1"/>
  <c r="U24" i="1" s="1"/>
  <c r="U231" i="1" l="1"/>
  <c r="U25" i="1" s="1" a="1"/>
  <c r="U25" i="1" s="1"/>
  <c r="U232" i="1" l="1"/>
  <c r="U26" i="1" s="1" a="1"/>
  <c r="U26" i="1" s="1"/>
  <c r="U233" i="1" l="1"/>
  <c r="U27" i="1" s="1" a="1"/>
  <c r="U27" i="1" s="1"/>
  <c r="U234" i="1" l="1"/>
  <c r="U28" i="1" s="1" a="1"/>
  <c r="U28" i="1" s="1"/>
  <c r="U235" i="1" l="1"/>
  <c r="U29" i="1" s="1" a="1"/>
  <c r="U29" i="1" s="1"/>
  <c r="U236" i="1" l="1"/>
  <c r="U30" i="1" s="1" a="1"/>
  <c r="U30" i="1" s="1"/>
  <c r="U237" i="1" l="1"/>
  <c r="U31" i="1" s="1" a="1"/>
  <c r="U31" i="1" s="1"/>
  <c r="U238" i="1" l="1"/>
  <c r="U32" i="1" s="1" a="1"/>
  <c r="U32" i="1" s="1"/>
  <c r="U239" i="1" l="1"/>
  <c r="U33" i="1" s="1" a="1"/>
  <c r="U33" i="1" s="1"/>
  <c r="U240" i="1" l="1"/>
  <c r="U34" i="1" s="1" a="1"/>
  <c r="U34" i="1" s="1"/>
  <c r="U241" i="1" l="1"/>
  <c r="U35" i="1" s="1" a="1"/>
  <c r="U35" i="1" s="1"/>
  <c r="U242" i="1" l="1"/>
  <c r="U36" i="1" s="1" a="1"/>
  <c r="U36" i="1" s="1"/>
  <c r="U243" i="1" l="1"/>
  <c r="U37" i="1" s="1" a="1"/>
  <c r="U37" i="1" s="1"/>
  <c r="U244" i="1" l="1"/>
  <c r="U38" i="1" s="1" a="1"/>
  <c r="U38" i="1" s="1"/>
  <c r="U245" i="1" l="1"/>
  <c r="U39" i="1" s="1" a="1"/>
  <c r="U39" i="1" s="1"/>
  <c r="U246" i="1" l="1"/>
  <c r="U40" i="1" s="1" a="1"/>
  <c r="U40" i="1" s="1"/>
  <c r="U247" i="1" l="1"/>
  <c r="U41" i="1" s="1" a="1"/>
  <c r="U41" i="1" s="1"/>
  <c r="U248" i="1" l="1"/>
  <c r="U42" i="1" s="1" a="1"/>
  <c r="U42" i="1" s="1"/>
  <c r="U249" i="1" l="1"/>
  <c r="U43" i="1" s="1" a="1"/>
  <c r="U43" i="1" s="1"/>
  <c r="U250" i="1" l="1"/>
  <c r="U44" i="1" s="1" a="1"/>
  <c r="U44" i="1" s="1"/>
  <c r="U251" i="1" l="1"/>
  <c r="U45" i="1" s="1" a="1"/>
  <c r="U45" i="1" s="1"/>
  <c r="U252" i="1" l="1"/>
  <c r="U46" i="1" s="1" a="1"/>
  <c r="U46" i="1" s="1"/>
  <c r="U253" i="1" l="1"/>
  <c r="U47" i="1" s="1" a="1"/>
  <c r="U47" i="1" s="1"/>
  <c r="U254" i="1" l="1"/>
  <c r="U48" i="1" s="1" a="1"/>
  <c r="U48" i="1" s="1"/>
  <c r="U255" i="1" l="1"/>
  <c r="U49" i="1" s="1" a="1"/>
  <c r="U49" i="1" s="1"/>
  <c r="U256" i="1" l="1"/>
  <c r="U50" i="1" s="1" a="1"/>
  <c r="U50" i="1" s="1"/>
  <c r="U257" i="1" l="1"/>
  <c r="U51" i="1" s="1" a="1"/>
  <c r="U51" i="1" s="1"/>
  <c r="U258" i="1" l="1"/>
  <c r="U52" i="1" s="1" a="1"/>
  <c r="U52" i="1" s="1"/>
  <c r="U259" i="1" l="1"/>
  <c r="U53" i="1" s="1" a="1"/>
  <c r="U53" i="1" s="1"/>
  <c r="U260" i="1" l="1"/>
  <c r="U54" i="1" s="1" a="1"/>
  <c r="U54" i="1" s="1"/>
  <c r="U261" i="1" l="1"/>
  <c r="U55" i="1" s="1" a="1"/>
  <c r="U55" i="1" s="1"/>
  <c r="U262" i="1" l="1"/>
  <c r="U56" i="1" s="1" a="1"/>
  <c r="U56" i="1" s="1"/>
  <c r="U263" i="1" l="1"/>
  <c r="U57" i="1" s="1" a="1"/>
  <c r="U57" i="1" s="1"/>
  <c r="U264" i="1" l="1"/>
  <c r="U58" i="1" s="1" a="1"/>
  <c r="U58" i="1" s="1"/>
  <c r="U265" i="1" l="1"/>
  <c r="U59" i="1" s="1" a="1"/>
  <c r="U59" i="1" s="1"/>
  <c r="U266" i="1" l="1"/>
  <c r="U60" i="1" s="1" a="1"/>
  <c r="U60" i="1" s="1"/>
  <c r="U267" i="1" l="1"/>
  <c r="U61" i="1" s="1" a="1"/>
  <c r="U61" i="1" s="1"/>
  <c r="U268" i="1" l="1"/>
  <c r="U62" i="1" s="1" a="1"/>
  <c r="U62" i="1" s="1"/>
  <c r="U269" i="1" l="1"/>
  <c r="U63" i="1" s="1" a="1"/>
  <c r="U63" i="1" s="1"/>
  <c r="U270" i="1" l="1"/>
  <c r="U64" i="1" s="1" a="1"/>
  <c r="U64" i="1" s="1"/>
  <c r="U271" i="1" l="1"/>
  <c r="U65" i="1" s="1" a="1"/>
  <c r="U65" i="1" s="1"/>
  <c r="U272" i="1" l="1"/>
  <c r="U66" i="1" s="1" a="1"/>
  <c r="U66" i="1" s="1"/>
  <c r="U273" i="1" l="1"/>
  <c r="U67" i="1" s="1" a="1"/>
  <c r="U67" i="1" s="1"/>
  <c r="U274" i="1" l="1"/>
  <c r="U68" i="1" s="1" a="1"/>
  <c r="U68" i="1" s="1"/>
  <c r="U275" i="1" l="1"/>
  <c r="U69" i="1" s="1" a="1"/>
  <c r="U69" i="1" s="1"/>
  <c r="U276" i="1" l="1"/>
  <c r="U70" i="1" s="1" a="1"/>
  <c r="U70" i="1" s="1"/>
  <c r="U277" i="1" l="1"/>
  <c r="U71" i="1" s="1" a="1"/>
  <c r="U71" i="1" s="1"/>
  <c r="U278" i="1" l="1"/>
  <c r="U72" i="1" s="1" a="1"/>
  <c r="U72" i="1" s="1"/>
  <c r="U279" i="1" l="1"/>
  <c r="U73" i="1" s="1" a="1"/>
  <c r="U73" i="1" s="1"/>
  <c r="U280" i="1" l="1"/>
  <c r="U74" i="1" s="1" a="1"/>
  <c r="U74" i="1" s="1"/>
  <c r="U281" i="1" l="1"/>
  <c r="U75" i="1" s="1" a="1"/>
  <c r="U75" i="1" s="1"/>
  <c r="U282" i="1" l="1"/>
  <c r="U76" i="1" s="1" a="1"/>
  <c r="U76" i="1" s="1"/>
  <c r="U283" i="1" l="1"/>
  <c r="U77" i="1" s="1" a="1"/>
  <c r="U77" i="1" s="1"/>
  <c r="U284" i="1" l="1"/>
  <c r="U78" i="1" s="1" a="1"/>
  <c r="U78" i="1" s="1"/>
  <c r="U285" i="1" l="1"/>
  <c r="U79" i="1" s="1" a="1"/>
  <c r="U79" i="1" s="1"/>
  <c r="U286" i="1" l="1"/>
  <c r="U80" i="1" s="1" a="1"/>
  <c r="U80" i="1" s="1"/>
  <c r="U287" i="1" l="1"/>
  <c r="U81" i="1" s="1" a="1"/>
  <c r="U81" i="1" s="1"/>
  <c r="U288" i="1" l="1"/>
  <c r="U82" i="1" s="1" a="1"/>
  <c r="U82" i="1" s="1"/>
  <c r="U289" i="1" l="1"/>
  <c r="U83" i="1" s="1" a="1"/>
  <c r="U83" i="1" s="1"/>
  <c r="U290" i="1" l="1"/>
  <c r="U84" i="1" s="1" a="1"/>
  <c r="U84" i="1" s="1"/>
  <c r="U291" i="1" l="1"/>
  <c r="U85" i="1" s="1" a="1"/>
  <c r="U85" i="1" s="1"/>
  <c r="U292" i="1" l="1"/>
  <c r="U86" i="1" s="1" a="1"/>
  <c r="U86" i="1" s="1"/>
  <c r="U293" i="1" l="1"/>
  <c r="U87" i="1" s="1" a="1"/>
  <c r="U87" i="1" s="1"/>
  <c r="U294" i="1" l="1"/>
  <c r="U88" i="1" s="1" a="1"/>
  <c r="U88" i="1" s="1"/>
  <c r="U295" i="1" l="1"/>
  <c r="U89" i="1" s="1" a="1"/>
  <c r="U89" i="1" s="1"/>
  <c r="U296" i="1" l="1"/>
  <c r="U90" i="1" s="1" a="1"/>
  <c r="U90" i="1" s="1"/>
  <c r="U297" i="1" l="1"/>
  <c r="U91" i="1" s="1" a="1"/>
  <c r="U91" i="1" s="1"/>
  <c r="U298" i="1" l="1"/>
  <c r="U92" i="1" s="1" a="1"/>
  <c r="U92" i="1" s="1"/>
  <c r="U299" i="1" l="1"/>
  <c r="U93" i="1" s="1" a="1"/>
  <c r="U93" i="1" s="1"/>
  <c r="U300" i="1" l="1"/>
  <c r="U94" i="1" s="1" a="1"/>
  <c r="U94" i="1" s="1"/>
  <c r="U301" i="1" l="1"/>
  <c r="U95" i="1" s="1" a="1"/>
  <c r="U95" i="1" s="1"/>
  <c r="U302" i="1" l="1"/>
  <c r="U96" i="1" s="1" a="1"/>
  <c r="U96" i="1" s="1"/>
  <c r="U303" i="1" l="1"/>
  <c r="U97" i="1" s="1" a="1"/>
  <c r="U97" i="1" s="1"/>
  <c r="U304" i="1" l="1"/>
  <c r="U98" i="1" s="1" a="1"/>
  <c r="U98" i="1" s="1"/>
  <c r="U305" i="1" l="1"/>
  <c r="U99" i="1" s="1" a="1"/>
  <c r="U99" i="1" s="1"/>
  <c r="U306" i="1" l="1"/>
  <c r="U100" i="1" s="1" a="1"/>
  <c r="U100" i="1" s="1"/>
  <c r="U307" i="1" l="1"/>
  <c r="U101" i="1" s="1" a="1"/>
  <c r="U101" i="1" s="1"/>
  <c r="U308" i="1" l="1"/>
  <c r="U102" i="1" s="1" a="1"/>
  <c r="U102" i="1" s="1"/>
  <c r="U309" i="1" l="1"/>
  <c r="U103" i="1" s="1" a="1"/>
  <c r="U103" i="1" s="1"/>
  <c r="U310" i="1" l="1"/>
  <c r="U104" i="1" s="1" a="1"/>
  <c r="U104" i="1" s="1"/>
  <c r="U311" i="1" l="1"/>
  <c r="U105" i="1" s="1" a="1"/>
  <c r="U105" i="1" s="1"/>
  <c r="U312" i="1" l="1"/>
  <c r="U106" i="1" s="1" a="1"/>
  <c r="U106" i="1" s="1"/>
  <c r="U313" i="1" l="1"/>
  <c r="U107" i="1" s="1" a="1"/>
  <c r="U107" i="1" s="1"/>
  <c r="U314" i="1" l="1"/>
  <c r="U108" i="1" s="1" a="1"/>
  <c r="U108" i="1" s="1"/>
  <c r="U315" i="1" l="1"/>
  <c r="U109" i="1" s="1" a="1"/>
  <c r="U109" i="1" s="1"/>
  <c r="U316" i="1" l="1"/>
  <c r="U110" i="1" s="1" a="1"/>
  <c r="U110" i="1" s="1"/>
  <c r="U317" i="1" l="1"/>
  <c r="U111" i="1" s="1" a="1"/>
  <c r="U111" i="1" s="1"/>
  <c r="U318" i="1" l="1"/>
  <c r="U112" i="1" s="1" a="1"/>
  <c r="U112" i="1" s="1"/>
  <c r="U319" i="1" l="1"/>
  <c r="U113" i="1" s="1" a="1"/>
  <c r="U113" i="1" s="1"/>
  <c r="U320" i="1" l="1"/>
  <c r="U114" i="1" s="1" a="1"/>
  <c r="U114" i="1" s="1"/>
  <c r="U321" i="1" l="1"/>
  <c r="U115" i="1" s="1" a="1"/>
  <c r="U115" i="1" s="1"/>
  <c r="U322" i="1" l="1"/>
  <c r="U116" i="1" s="1" a="1"/>
  <c r="U116" i="1" s="1"/>
  <c r="U323" i="1" l="1"/>
  <c r="U117" i="1" s="1" a="1"/>
  <c r="U117" i="1" s="1"/>
  <c r="U324" i="1" l="1"/>
  <c r="U118" i="1" s="1" a="1"/>
  <c r="U118" i="1" s="1"/>
  <c r="U325" i="1" l="1"/>
  <c r="U119" i="1" s="1" a="1"/>
  <c r="U119" i="1" s="1"/>
  <c r="U326" i="1" l="1"/>
  <c r="U120" i="1" s="1" a="1"/>
  <c r="U120" i="1" s="1"/>
  <c r="U327" i="1" l="1"/>
  <c r="U121" i="1" s="1" a="1"/>
  <c r="U121" i="1" s="1"/>
  <c r="U328" i="1" l="1"/>
  <c r="U122" i="1" s="1" a="1"/>
  <c r="U122" i="1" s="1"/>
  <c r="U329" i="1" l="1"/>
  <c r="U123" i="1" s="1" a="1"/>
  <c r="U123" i="1" s="1"/>
  <c r="U330" i="1" l="1"/>
  <c r="U124" i="1" s="1" a="1"/>
  <c r="U124" i="1" s="1"/>
  <c r="U331" i="1" l="1"/>
  <c r="U125" i="1" s="1" a="1"/>
  <c r="U125" i="1" s="1"/>
  <c r="U332" i="1" l="1"/>
  <c r="U126" i="1" s="1" a="1"/>
  <c r="U126" i="1" s="1"/>
  <c r="U333" i="1" l="1"/>
  <c r="U127" i="1" s="1" a="1"/>
  <c r="U127" i="1" s="1"/>
  <c r="U334" i="1" l="1"/>
  <c r="U128" i="1" s="1" a="1"/>
  <c r="U128" i="1" s="1"/>
  <c r="U335" i="1" l="1"/>
  <c r="U129" i="1" s="1" a="1"/>
  <c r="U129" i="1" s="1"/>
  <c r="U336" i="1" l="1"/>
  <c r="U130" i="1" s="1" a="1"/>
  <c r="U130" i="1" s="1"/>
  <c r="U337" i="1" l="1"/>
  <c r="U131" i="1" s="1" a="1"/>
  <c r="U131" i="1" s="1"/>
  <c r="U338" i="1" l="1"/>
  <c r="U132" i="1" s="1" a="1"/>
  <c r="U132" i="1" s="1"/>
  <c r="U339" i="1" l="1"/>
  <c r="U133" i="1" s="1" a="1"/>
  <c r="U133" i="1" s="1"/>
  <c r="U340" i="1" l="1"/>
  <c r="U134" i="1" s="1" a="1"/>
  <c r="U134" i="1" s="1"/>
  <c r="U341" i="1" l="1"/>
  <c r="U135" i="1" s="1" a="1"/>
  <c r="U135" i="1" s="1"/>
  <c r="U342" i="1" l="1"/>
  <c r="U136" i="1" s="1" a="1"/>
  <c r="U136" i="1" s="1"/>
  <c r="U343" i="1" l="1"/>
  <c r="U137" i="1" s="1" a="1"/>
  <c r="U137" i="1" s="1"/>
  <c r="U344" i="1" l="1"/>
  <c r="U138" i="1" s="1" a="1"/>
  <c r="U138" i="1" s="1"/>
  <c r="U345" i="1" l="1"/>
  <c r="U139" i="1" s="1" a="1"/>
  <c r="U139" i="1" s="1"/>
  <c r="U346" i="1" l="1"/>
  <c r="U140" i="1" s="1" a="1"/>
  <c r="U140" i="1" s="1"/>
  <c r="U347" i="1" l="1"/>
  <c r="U141" i="1" s="1" a="1"/>
  <c r="U141" i="1" s="1"/>
  <c r="U348" i="1" l="1"/>
  <c r="U142" i="1" s="1" a="1"/>
  <c r="U142" i="1" s="1"/>
  <c r="U349" i="1" l="1"/>
  <c r="U143" i="1" s="1" a="1"/>
  <c r="U143" i="1" s="1"/>
  <c r="U350" i="1" l="1"/>
  <c r="U144" i="1" s="1" a="1"/>
  <c r="U144" i="1" s="1"/>
  <c r="U351" i="1" l="1"/>
  <c r="U145" i="1" s="1" a="1"/>
  <c r="U145" i="1" s="1"/>
  <c r="U352" i="1" l="1"/>
  <c r="U146" i="1" s="1" a="1"/>
  <c r="U146" i="1" s="1"/>
  <c r="U353" i="1" l="1"/>
  <c r="U147" i="1" s="1" a="1"/>
  <c r="U147" i="1" s="1"/>
  <c r="U354" i="1" l="1"/>
  <c r="U148" i="1" s="1" a="1"/>
  <c r="U148" i="1" s="1"/>
  <c r="U355" i="1" l="1"/>
  <c r="U149" i="1" s="1" a="1"/>
  <c r="U149" i="1" s="1"/>
  <c r="U356" i="1" l="1"/>
  <c r="U150" i="1" s="1" a="1"/>
  <c r="U150" i="1" s="1"/>
  <c r="U357" i="1" l="1"/>
  <c r="U151" i="1" s="1" a="1"/>
  <c r="U151" i="1" s="1"/>
  <c r="U358" i="1" l="1"/>
  <c r="U152" i="1" s="1" a="1"/>
  <c r="U152" i="1" s="1"/>
  <c r="U359" i="1" l="1"/>
  <c r="U153" i="1" s="1" a="1"/>
  <c r="U153" i="1" s="1"/>
  <c r="U360" i="1" l="1"/>
  <c r="U154" i="1" s="1" a="1"/>
  <c r="U154" i="1" s="1"/>
  <c r="U361" i="1" l="1"/>
  <c r="U155" i="1" s="1" a="1"/>
  <c r="U155" i="1" s="1"/>
  <c r="U362" i="1" l="1"/>
  <c r="U156" i="1" s="1" a="1"/>
  <c r="U156" i="1" s="1"/>
  <c r="U363" i="1" l="1"/>
  <c r="U157" i="1" s="1" a="1"/>
  <c r="U157" i="1" s="1"/>
  <c r="U364" i="1" l="1"/>
  <c r="U158" i="1" s="1" a="1"/>
  <c r="U158" i="1" s="1"/>
  <c r="U365" i="1" l="1"/>
  <c r="U159" i="1" s="1" a="1"/>
  <c r="U159" i="1" s="1"/>
  <c r="U366" i="1" l="1"/>
  <c r="U160" i="1" s="1" a="1"/>
  <c r="U160" i="1" s="1"/>
  <c r="U367" i="1" l="1"/>
  <c r="U161" i="1" s="1" a="1"/>
  <c r="U161" i="1" s="1"/>
  <c r="U368" i="1" l="1"/>
  <c r="U162" i="1" s="1" a="1"/>
  <c r="U162" i="1" s="1"/>
  <c r="U369" i="1" l="1"/>
  <c r="U163" i="1" s="1" a="1"/>
  <c r="U163" i="1" s="1"/>
  <c r="U370" i="1" l="1"/>
  <c r="U164" i="1" s="1" a="1"/>
  <c r="U164" i="1" s="1"/>
  <c r="U371" i="1" l="1"/>
  <c r="U165" i="1" s="1" a="1"/>
  <c r="U165" i="1" s="1"/>
  <c r="U372" i="1" l="1"/>
  <c r="U166" i="1" s="1" a="1"/>
  <c r="U166" i="1" s="1"/>
  <c r="U373" i="1" l="1"/>
  <c r="U167" i="1" s="1" a="1"/>
  <c r="U167" i="1" s="1"/>
  <c r="U374" i="1" l="1"/>
  <c r="U168" i="1" s="1" a="1"/>
  <c r="U168" i="1" s="1"/>
  <c r="U375" i="1" l="1"/>
  <c r="U169" i="1" s="1" a="1"/>
  <c r="U169" i="1" s="1"/>
  <c r="U376" i="1" l="1"/>
  <c r="U170" i="1" s="1" a="1"/>
  <c r="U170" i="1" s="1"/>
  <c r="U377" i="1" l="1"/>
  <c r="U171" i="1" s="1" a="1"/>
  <c r="U171" i="1" s="1"/>
  <c r="U378" i="1" l="1"/>
  <c r="U172" i="1" s="1" a="1"/>
  <c r="U172" i="1" s="1"/>
  <c r="U379" i="1" l="1"/>
  <c r="U173" i="1" s="1" a="1"/>
  <c r="U173" i="1" s="1"/>
  <c r="U380" i="1" l="1"/>
  <c r="U174" i="1" s="1" a="1"/>
  <c r="U174" i="1" s="1"/>
  <c r="U381" i="1" l="1"/>
  <c r="U175" i="1" s="1" a="1"/>
  <c r="U175" i="1" s="1"/>
  <c r="U382" i="1" l="1"/>
  <c r="U176" i="1" s="1" a="1"/>
  <c r="U176" i="1" s="1"/>
  <c r="U383" i="1" l="1"/>
  <c r="U177" i="1" s="1" a="1"/>
  <c r="U177" i="1" s="1"/>
  <c r="U384" i="1" l="1"/>
  <c r="U178" i="1" s="1" a="1"/>
  <c r="U178" i="1" s="1"/>
  <c r="U385" i="1" l="1"/>
  <c r="U179" i="1" s="1" a="1"/>
  <c r="U179" i="1" s="1"/>
  <c r="U386" i="1" l="1"/>
  <c r="U180" i="1" s="1" a="1"/>
  <c r="U180" i="1" s="1"/>
  <c r="U387" i="1" l="1"/>
  <c r="U181" i="1" s="1" a="1"/>
  <c r="U181" i="1" s="1"/>
  <c r="U388" i="1" l="1"/>
  <c r="U182" i="1" s="1" a="1"/>
  <c r="U182" i="1" s="1"/>
  <c r="U389" i="1" l="1"/>
  <c r="U183" i="1" s="1" a="1"/>
  <c r="U183" i="1" s="1"/>
  <c r="U390" i="1" l="1"/>
  <c r="U184" i="1" s="1" a="1"/>
  <c r="U184" i="1" s="1"/>
  <c r="U391" i="1" l="1"/>
  <c r="U185" i="1" s="1" a="1"/>
  <c r="U185" i="1" s="1"/>
  <c r="U392" i="1" l="1"/>
  <c r="U186" i="1" s="1" a="1"/>
  <c r="U186" i="1" s="1"/>
  <c r="U393" i="1" l="1"/>
  <c r="U187" i="1" s="1" a="1"/>
  <c r="U187" i="1" s="1"/>
  <c r="U394" i="1" l="1"/>
  <c r="U188" i="1" s="1" a="1"/>
  <c r="U188" i="1" s="1"/>
  <c r="U395" i="1" l="1"/>
  <c r="U189" i="1" s="1" a="1"/>
  <c r="U189" i="1" s="1"/>
  <c r="U396" i="1" l="1"/>
  <c r="U190" i="1" s="1" a="1"/>
  <c r="U190" i="1" s="1"/>
  <c r="U397" i="1" l="1"/>
  <c r="U191" i="1" s="1" a="1"/>
  <c r="U191" i="1" s="1"/>
  <c r="U398" i="1" l="1"/>
  <c r="U192" i="1" s="1" a="1"/>
  <c r="U192" i="1" s="1"/>
  <c r="U399" i="1" l="1"/>
  <c r="U193" i="1" s="1" a="1"/>
  <c r="U193" i="1" s="1"/>
  <c r="U400" i="1" l="1"/>
  <c r="U194" i="1" s="1" a="1"/>
  <c r="U194" i="1" s="1"/>
  <c r="U401" i="1" l="1"/>
  <c r="U195" i="1" s="1" a="1"/>
  <c r="U195" i="1" s="1"/>
  <c r="U402" i="1" l="1"/>
  <c r="U196" i="1" s="1" a="1"/>
  <c r="U196" i="1" s="1"/>
  <c r="U403" i="1" l="1"/>
  <c r="U197" i="1" s="1" a="1"/>
  <c r="U197" i="1" s="1"/>
  <c r="U404" i="1" l="1"/>
  <c r="U198" i="1" s="1" a="1"/>
  <c r="U198" i="1" s="1"/>
  <c r="U405" i="1" l="1"/>
  <c r="U199" i="1" s="1" a="1"/>
  <c r="U199" i="1" s="1"/>
  <c r="U406" i="1" l="1"/>
  <c r="U200" i="1" s="1" a="1"/>
  <c r="U200" i="1" s="1"/>
  <c r="U407" i="1" l="1"/>
  <c r="U201" i="1" s="1" a="1"/>
  <c r="U201" i="1" s="1"/>
  <c r="U408" i="1" l="1"/>
  <c r="U202" i="1" s="1" a="1"/>
  <c r="U202" i="1" s="1"/>
  <c r="U409" i="1" l="1"/>
  <c r="U203" i="1" s="1" a="1"/>
  <c r="U203" i="1" s="1"/>
  <c r="U410" i="1" l="1"/>
  <c r="U204" i="1" s="1" a="1"/>
  <c r="U204" i="1" s="1"/>
  <c r="U411" i="1" l="1"/>
  <c r="U205" i="1" s="1" a="1"/>
  <c r="U205" i="1" s="1"/>
  <c r="U412" i="1" l="1"/>
  <c r="U206" i="1" s="1" a="1"/>
  <c r="U206" i="1" s="1"/>
  <c r="U413" i="1" l="1"/>
  <c r="U207" i="1" s="1" a="1"/>
  <c r="U207" i="1" s="1"/>
  <c r="U414" i="1" l="1"/>
  <c r="U208" i="1" s="1" a="1"/>
  <c r="U208" i="1" s="1"/>
  <c r="U415" i="1" l="1"/>
  <c r="U209" i="1" s="1" a="1"/>
  <c r="U209" i="1" s="1"/>
  <c r="U416" i="1" l="1"/>
  <c r="U210" i="1" s="1" a="1"/>
  <c r="U210" i="1" s="1"/>
  <c r="U417" i="1" l="1"/>
  <c r="U211" i="1" s="1" a="1"/>
  <c r="U211" i="1" s="1"/>
  <c r="U418" i="1" l="1"/>
  <c r="U212" i="1" s="1" a="1"/>
  <c r="U212" i="1" s="1"/>
  <c r="U419" i="1" l="1"/>
  <c r="U213" i="1" s="1" a="1"/>
  <c r="U213" i="1" s="1"/>
  <c r="U420" i="1" l="1"/>
  <c r="U214" i="1" s="1" a="1"/>
  <c r="U214" i="1" s="1"/>
  <c r="U421" i="1" l="1"/>
  <c r="U215" i="1" s="1" a="1"/>
  <c r="U215" i="1" s="1"/>
  <c r="U422" i="1" l="1"/>
  <c r="U216" i="1" s="1" a="1"/>
  <c r="U216" i="1" s="1"/>
  <c r="U423" i="1" l="1"/>
  <c r="U217" i="1" s="1" a="1"/>
  <c r="U217" i="1" s="1"/>
  <c r="U424" i="1" l="1"/>
  <c r="U218" i="1" s="1" a="1"/>
  <c r="U218" i="1" s="1"/>
  <c r="U425" i="1" l="1"/>
  <c r="U219" i="1" s="1" a="1"/>
  <c r="U219" i="1" s="1"/>
  <c r="U426" i="1" l="1"/>
  <c r="U220" i="1" s="1" a="1"/>
  <c r="U220" i="1" s="1"/>
  <c r="U427" i="1" l="1"/>
  <c r="U221" i="1" s="1" a="1"/>
  <c r="U221" i="1" s="1"/>
  <c r="U428" i="1" l="1"/>
  <c r="U222" i="1" s="1" a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 a="1"/>
  <c r="V24" i="1" s="1"/>
  <c r="V231" i="1" l="1"/>
  <c r="V25" i="1" s="1" a="1"/>
  <c r="V25" i="1" s="1"/>
  <c r="V232" i="1" l="1"/>
  <c r="V26" i="1" s="1" a="1"/>
  <c r="V26" i="1" s="1"/>
  <c r="V233" i="1" l="1"/>
  <c r="V27" i="1" s="1" a="1"/>
  <c r="V27" i="1" s="1"/>
  <c r="V234" i="1" l="1"/>
  <c r="V28" i="1" s="1" a="1"/>
  <c r="V28" i="1" s="1"/>
  <c r="V235" i="1" l="1"/>
  <c r="V29" i="1" s="1" a="1"/>
  <c r="V29" i="1" s="1"/>
  <c r="V236" i="1" l="1"/>
  <c r="V30" i="1" s="1" a="1"/>
  <c r="V30" i="1" s="1"/>
  <c r="V237" i="1" l="1"/>
  <c r="V31" i="1" s="1" a="1"/>
  <c r="V31" i="1" s="1"/>
  <c r="V238" i="1" l="1"/>
  <c r="V32" i="1" s="1" a="1"/>
  <c r="V32" i="1" s="1"/>
  <c r="V239" i="1" l="1"/>
  <c r="V33" i="1" s="1" a="1"/>
  <c r="V33" i="1" s="1"/>
  <c r="V240" i="1" l="1"/>
  <c r="V34" i="1" s="1" a="1"/>
  <c r="V34" i="1" s="1"/>
  <c r="V241" i="1" l="1"/>
  <c r="V35" i="1" s="1" a="1"/>
  <c r="V35" i="1" s="1"/>
  <c r="V242" i="1" l="1"/>
  <c r="V36" i="1" s="1" a="1"/>
  <c r="V36" i="1" s="1"/>
  <c r="V243" i="1" l="1"/>
  <c r="V37" i="1" s="1" a="1"/>
  <c r="V37" i="1" s="1"/>
  <c r="V244" i="1" l="1"/>
  <c r="V38" i="1" s="1" a="1"/>
  <c r="V38" i="1" s="1"/>
  <c r="V245" i="1" l="1"/>
  <c r="V39" i="1" s="1" a="1"/>
  <c r="V39" i="1" s="1"/>
  <c r="V246" i="1" l="1"/>
  <c r="V40" i="1" s="1" a="1"/>
  <c r="V40" i="1" s="1"/>
  <c r="V247" i="1" l="1"/>
  <c r="V41" i="1" s="1" a="1"/>
  <c r="V41" i="1" s="1"/>
  <c r="V248" i="1" l="1"/>
  <c r="V42" i="1" s="1" a="1"/>
  <c r="V42" i="1" s="1"/>
  <c r="V249" i="1" l="1"/>
  <c r="V43" i="1" s="1" a="1"/>
  <c r="V43" i="1" s="1"/>
  <c r="V250" i="1" l="1"/>
  <c r="V44" i="1" s="1" a="1"/>
  <c r="V44" i="1" s="1"/>
  <c r="V251" i="1" l="1"/>
  <c r="V45" i="1" s="1" a="1"/>
  <c r="V45" i="1" s="1"/>
  <c r="V252" i="1" l="1"/>
  <c r="V46" i="1" s="1" a="1"/>
  <c r="V46" i="1" s="1"/>
  <c r="V253" i="1" l="1"/>
  <c r="V47" i="1" s="1" a="1"/>
  <c r="V47" i="1" s="1"/>
  <c r="V254" i="1" l="1"/>
  <c r="V48" i="1" s="1" a="1"/>
  <c r="V48" i="1" s="1"/>
  <c r="V255" i="1" l="1"/>
  <c r="V49" i="1" s="1" a="1"/>
  <c r="V49" i="1" s="1"/>
  <c r="V256" i="1" l="1"/>
  <c r="V50" i="1" s="1" a="1"/>
  <c r="V50" i="1" s="1"/>
  <c r="V257" i="1" l="1"/>
  <c r="V51" i="1" s="1" a="1"/>
  <c r="V51" i="1" s="1"/>
  <c r="V258" i="1" l="1"/>
  <c r="V52" i="1" s="1" a="1"/>
  <c r="V52" i="1" s="1"/>
  <c r="V259" i="1" l="1"/>
  <c r="V53" i="1" s="1" a="1"/>
  <c r="V53" i="1" s="1"/>
  <c r="V260" i="1" l="1"/>
  <c r="V54" i="1" s="1" a="1"/>
  <c r="V54" i="1" s="1"/>
  <c r="V261" i="1" l="1"/>
  <c r="V55" i="1" s="1" a="1"/>
  <c r="V55" i="1" s="1"/>
  <c r="V262" i="1" l="1"/>
  <c r="V56" i="1" s="1" a="1"/>
  <c r="V56" i="1" s="1"/>
  <c r="V263" i="1" l="1"/>
  <c r="V57" i="1" s="1" a="1"/>
  <c r="V57" i="1" s="1"/>
  <c r="V264" i="1" l="1"/>
  <c r="V58" i="1" s="1" a="1"/>
  <c r="V58" i="1" s="1"/>
  <c r="V265" i="1" l="1"/>
  <c r="V59" i="1" s="1" a="1"/>
  <c r="V59" i="1" s="1"/>
  <c r="V266" i="1" l="1"/>
  <c r="V60" i="1" s="1" a="1"/>
  <c r="V60" i="1" s="1"/>
  <c r="V267" i="1" l="1"/>
  <c r="V61" i="1" s="1" a="1"/>
  <c r="V61" i="1" s="1"/>
  <c r="V268" i="1" l="1"/>
  <c r="V62" i="1" s="1" a="1"/>
  <c r="V62" i="1" s="1"/>
  <c r="V269" i="1" l="1"/>
  <c r="V63" i="1" s="1" a="1"/>
  <c r="V63" i="1" s="1"/>
  <c r="V270" i="1" l="1"/>
  <c r="V64" i="1" s="1" a="1"/>
  <c r="V64" i="1" s="1"/>
  <c r="V271" i="1" l="1"/>
  <c r="V65" i="1" s="1" a="1"/>
  <c r="V65" i="1" s="1"/>
  <c r="V272" i="1" l="1"/>
  <c r="V66" i="1" s="1" a="1"/>
  <c r="V66" i="1" s="1"/>
  <c r="V273" i="1" l="1"/>
  <c r="V67" i="1" s="1" a="1"/>
  <c r="V67" i="1" s="1"/>
  <c r="V274" i="1" l="1"/>
  <c r="V68" i="1" s="1" a="1"/>
  <c r="V68" i="1" s="1"/>
  <c r="V275" i="1" l="1"/>
  <c r="V69" i="1" s="1" a="1"/>
  <c r="V69" i="1" s="1"/>
  <c r="V276" i="1" l="1"/>
  <c r="V70" i="1" s="1" a="1"/>
  <c r="V70" i="1" s="1"/>
  <c r="V277" i="1" l="1"/>
  <c r="V71" i="1" s="1" a="1"/>
  <c r="V71" i="1" s="1"/>
  <c r="V278" i="1" l="1"/>
  <c r="V72" i="1" s="1" a="1"/>
  <c r="V72" i="1" s="1"/>
  <c r="V279" i="1" l="1"/>
  <c r="V73" i="1" s="1" a="1"/>
  <c r="V73" i="1" s="1"/>
  <c r="V280" i="1" l="1"/>
  <c r="V74" i="1" s="1" a="1"/>
  <c r="V74" i="1" s="1"/>
  <c r="V281" i="1" l="1"/>
  <c r="V75" i="1" s="1" a="1"/>
  <c r="V75" i="1" s="1"/>
  <c r="V282" i="1" l="1"/>
  <c r="V76" i="1" s="1" a="1"/>
  <c r="V76" i="1" s="1"/>
  <c r="V283" i="1" l="1"/>
  <c r="V77" i="1" s="1" a="1"/>
  <c r="V77" i="1" s="1"/>
  <c r="V284" i="1" l="1"/>
  <c r="V78" i="1" s="1" a="1"/>
  <c r="V78" i="1" s="1"/>
  <c r="V285" i="1" l="1"/>
  <c r="V79" i="1" s="1" a="1"/>
  <c r="V79" i="1" s="1"/>
  <c r="V286" i="1" l="1"/>
  <c r="V80" i="1" s="1" a="1"/>
  <c r="V80" i="1" s="1"/>
  <c r="V287" i="1" l="1"/>
  <c r="V81" i="1" s="1" a="1"/>
  <c r="V81" i="1" s="1"/>
  <c r="V288" i="1" l="1"/>
  <c r="V82" i="1" s="1" a="1"/>
  <c r="V82" i="1" s="1"/>
  <c r="V289" i="1" l="1"/>
  <c r="V83" i="1" s="1" a="1"/>
  <c r="V83" i="1" s="1"/>
  <c r="V290" i="1" l="1"/>
  <c r="V84" i="1" s="1" a="1"/>
  <c r="V84" i="1" s="1"/>
  <c r="V291" i="1" l="1"/>
  <c r="V85" i="1" s="1" a="1"/>
  <c r="V85" i="1" s="1"/>
  <c r="V292" i="1" l="1"/>
  <c r="V86" i="1" s="1" a="1"/>
  <c r="V86" i="1" s="1"/>
  <c r="V293" i="1" l="1"/>
  <c r="V87" i="1" s="1" a="1"/>
  <c r="V87" i="1" s="1"/>
  <c r="V294" i="1" l="1"/>
  <c r="V88" i="1" s="1" a="1"/>
  <c r="V88" i="1" s="1"/>
  <c r="V295" i="1" l="1"/>
  <c r="V89" i="1" s="1" a="1"/>
  <c r="V89" i="1" s="1"/>
  <c r="V296" i="1" l="1"/>
  <c r="V90" i="1" s="1" a="1"/>
  <c r="V90" i="1" s="1"/>
  <c r="V297" i="1" l="1"/>
  <c r="V91" i="1" s="1" a="1"/>
  <c r="V91" i="1" s="1"/>
  <c r="V298" i="1" l="1"/>
  <c r="V92" i="1" s="1" a="1"/>
  <c r="V92" i="1" s="1"/>
  <c r="V299" i="1" l="1"/>
  <c r="V93" i="1" s="1" a="1"/>
  <c r="V93" i="1" s="1"/>
  <c r="V300" i="1" l="1"/>
  <c r="V94" i="1" s="1" a="1"/>
  <c r="V94" i="1" s="1"/>
  <c r="V301" i="1" l="1"/>
  <c r="V95" i="1" s="1" a="1"/>
  <c r="V95" i="1" s="1"/>
  <c r="V302" i="1" l="1"/>
  <c r="V96" i="1" s="1" a="1"/>
  <c r="V96" i="1" s="1"/>
  <c r="V303" i="1" l="1"/>
  <c r="V97" i="1" s="1" a="1"/>
  <c r="V97" i="1" s="1"/>
  <c r="V304" i="1" l="1"/>
  <c r="V98" i="1" s="1" a="1"/>
  <c r="V98" i="1" s="1"/>
  <c r="V305" i="1" l="1"/>
  <c r="V99" i="1" s="1" a="1"/>
  <c r="V99" i="1" s="1"/>
  <c r="V306" i="1" l="1"/>
  <c r="V100" i="1" s="1" a="1"/>
  <c r="V100" i="1" s="1"/>
  <c r="V307" i="1" l="1"/>
  <c r="V101" i="1" s="1" a="1"/>
  <c r="V101" i="1" s="1"/>
  <c r="V308" i="1" l="1"/>
  <c r="V102" i="1" s="1" a="1"/>
  <c r="V102" i="1" s="1"/>
  <c r="V309" i="1" l="1"/>
  <c r="V103" i="1" s="1" a="1"/>
  <c r="V103" i="1" s="1"/>
  <c r="V310" i="1" l="1"/>
  <c r="V104" i="1" s="1" a="1"/>
  <c r="V104" i="1" s="1"/>
  <c r="V311" i="1" l="1"/>
  <c r="V105" i="1" s="1" a="1"/>
  <c r="V105" i="1" s="1"/>
  <c r="V312" i="1" l="1"/>
  <c r="V106" i="1" s="1" a="1"/>
  <c r="V106" i="1" s="1"/>
  <c r="V313" i="1" l="1"/>
  <c r="V107" i="1" s="1" a="1"/>
  <c r="V107" i="1" s="1"/>
  <c r="V314" i="1" l="1"/>
  <c r="V108" i="1" s="1" a="1"/>
  <c r="V108" i="1" s="1"/>
  <c r="V315" i="1" l="1"/>
  <c r="V109" i="1" s="1" a="1"/>
  <c r="V109" i="1" s="1"/>
  <c r="V316" i="1" l="1"/>
  <c r="V110" i="1" s="1" a="1"/>
  <c r="V110" i="1" s="1"/>
  <c r="V317" i="1" l="1"/>
  <c r="V111" i="1" s="1" a="1"/>
  <c r="V111" i="1" s="1"/>
  <c r="V318" i="1" l="1"/>
  <c r="V112" i="1" s="1" a="1"/>
  <c r="V112" i="1" s="1"/>
  <c r="V319" i="1" l="1"/>
  <c r="V113" i="1" s="1" a="1"/>
  <c r="V113" i="1" s="1"/>
  <c r="V320" i="1" l="1"/>
  <c r="V114" i="1" s="1" a="1"/>
  <c r="V114" i="1" s="1"/>
  <c r="V321" i="1" l="1"/>
  <c r="V115" i="1" s="1" a="1"/>
  <c r="V115" i="1" s="1"/>
  <c r="V322" i="1" l="1"/>
  <c r="V116" i="1" s="1" a="1"/>
  <c r="V116" i="1" s="1"/>
  <c r="V323" i="1" l="1"/>
  <c r="V117" i="1" s="1" a="1"/>
  <c r="V117" i="1" s="1"/>
  <c r="V324" i="1" l="1"/>
  <c r="V118" i="1" s="1" a="1"/>
  <c r="V118" i="1" s="1"/>
  <c r="V325" i="1" l="1"/>
  <c r="V119" i="1" s="1" a="1"/>
  <c r="V119" i="1" s="1"/>
  <c r="V326" i="1" l="1"/>
  <c r="V120" i="1" s="1" a="1"/>
  <c r="V120" i="1" s="1"/>
  <c r="V327" i="1" l="1"/>
  <c r="V121" i="1" s="1" a="1"/>
  <c r="V121" i="1" s="1"/>
  <c r="V328" i="1" l="1"/>
  <c r="V122" i="1" s="1" a="1"/>
  <c r="V122" i="1" s="1"/>
  <c r="V329" i="1" l="1"/>
  <c r="V123" i="1" s="1" a="1"/>
  <c r="V123" i="1" s="1"/>
  <c r="V330" i="1" l="1"/>
  <c r="V124" i="1" s="1" a="1"/>
  <c r="V124" i="1" s="1"/>
  <c r="V331" i="1" l="1"/>
  <c r="V125" i="1" s="1" a="1"/>
  <c r="V125" i="1" s="1"/>
  <c r="V332" i="1" l="1"/>
  <c r="V126" i="1" s="1" a="1"/>
  <c r="V126" i="1" s="1"/>
  <c r="V333" i="1" l="1"/>
  <c r="V127" i="1" s="1" a="1"/>
  <c r="V127" i="1" s="1"/>
  <c r="V334" i="1" l="1"/>
  <c r="V128" i="1" s="1" a="1"/>
  <c r="V128" i="1" s="1"/>
  <c r="V335" i="1" l="1"/>
  <c r="V129" i="1" s="1" a="1"/>
  <c r="V129" i="1" s="1"/>
  <c r="V336" i="1" l="1"/>
  <c r="V130" i="1" s="1" a="1"/>
  <c r="V130" i="1" s="1"/>
  <c r="V337" i="1" l="1"/>
  <c r="V131" i="1" s="1" a="1"/>
  <c r="V131" i="1" s="1"/>
  <c r="V338" i="1" l="1"/>
  <c r="V132" i="1" s="1" a="1"/>
  <c r="V132" i="1" s="1"/>
  <c r="V339" i="1" l="1"/>
  <c r="V133" i="1" s="1" a="1"/>
  <c r="V133" i="1" s="1"/>
  <c r="V340" i="1" l="1"/>
  <c r="V134" i="1" s="1" a="1"/>
  <c r="V134" i="1" s="1"/>
  <c r="V341" i="1" l="1"/>
  <c r="V135" i="1" s="1" a="1"/>
  <c r="V135" i="1" s="1"/>
  <c r="V342" i="1" l="1"/>
  <c r="V136" i="1" s="1" a="1"/>
  <c r="V136" i="1" s="1"/>
  <c r="V343" i="1" l="1"/>
  <c r="V137" i="1" s="1" a="1"/>
  <c r="V137" i="1" s="1"/>
  <c r="V344" i="1" l="1"/>
  <c r="V138" i="1" s="1" a="1"/>
  <c r="V138" i="1" s="1"/>
  <c r="V345" i="1" l="1"/>
  <c r="V139" i="1" s="1" a="1"/>
  <c r="V139" i="1" s="1"/>
  <c r="V346" i="1" l="1"/>
  <c r="V140" i="1" s="1" a="1"/>
  <c r="V140" i="1" s="1"/>
  <c r="V347" i="1" l="1"/>
  <c r="V141" i="1" s="1" a="1"/>
  <c r="V141" i="1" s="1"/>
  <c r="V348" i="1" l="1"/>
  <c r="V142" i="1" s="1" a="1"/>
  <c r="V142" i="1" s="1"/>
  <c r="V349" i="1" l="1"/>
  <c r="V143" i="1" s="1" a="1"/>
  <c r="V143" i="1" s="1"/>
  <c r="V350" i="1" l="1"/>
  <c r="V144" i="1" s="1" a="1"/>
  <c r="V144" i="1" s="1"/>
  <c r="V351" i="1" l="1"/>
  <c r="V145" i="1" s="1" a="1"/>
  <c r="V145" i="1" s="1"/>
  <c r="V352" i="1" l="1"/>
  <c r="V146" i="1" s="1" a="1"/>
  <c r="V146" i="1" s="1"/>
  <c r="V353" i="1" l="1"/>
  <c r="V147" i="1" s="1" a="1"/>
  <c r="V147" i="1" s="1"/>
  <c r="V354" i="1" l="1"/>
  <c r="V148" i="1" s="1" a="1"/>
  <c r="V148" i="1" s="1"/>
  <c r="V355" i="1" l="1"/>
  <c r="V149" i="1" s="1" a="1"/>
  <c r="V149" i="1" s="1"/>
  <c r="V356" i="1" l="1"/>
  <c r="V150" i="1" s="1" a="1"/>
  <c r="V150" i="1" s="1"/>
  <c r="V357" i="1" l="1"/>
  <c r="V151" i="1" s="1" a="1"/>
  <c r="V151" i="1" s="1"/>
  <c r="V358" i="1" l="1"/>
  <c r="V152" i="1" s="1" a="1"/>
  <c r="V152" i="1" s="1"/>
  <c r="V359" i="1" l="1"/>
  <c r="V153" i="1" s="1" a="1"/>
  <c r="V153" i="1" s="1"/>
  <c r="V360" i="1" l="1"/>
  <c r="V154" i="1" s="1" a="1"/>
  <c r="V154" i="1" s="1"/>
  <c r="V361" i="1" l="1"/>
  <c r="V155" i="1" s="1" a="1"/>
  <c r="V155" i="1" s="1"/>
  <c r="V362" i="1" l="1"/>
  <c r="V156" i="1" s="1" a="1"/>
  <c r="V156" i="1" s="1"/>
  <c r="V363" i="1" l="1"/>
  <c r="V157" i="1" s="1" a="1"/>
  <c r="V157" i="1" s="1"/>
  <c r="V364" i="1" l="1"/>
  <c r="V158" i="1" s="1" a="1"/>
  <c r="V158" i="1" s="1"/>
  <c r="V365" i="1" l="1"/>
  <c r="V159" i="1" s="1" a="1"/>
  <c r="V159" i="1" s="1"/>
  <c r="V366" i="1" l="1"/>
  <c r="V160" i="1" s="1" a="1"/>
  <c r="V160" i="1" s="1"/>
  <c r="V367" i="1" l="1"/>
  <c r="V161" i="1" s="1" a="1"/>
  <c r="V161" i="1" s="1"/>
  <c r="V368" i="1" l="1"/>
  <c r="V162" i="1" s="1" a="1"/>
  <c r="V162" i="1" s="1"/>
  <c r="V369" i="1" l="1"/>
  <c r="V163" i="1" s="1" a="1"/>
  <c r="V163" i="1" s="1"/>
  <c r="V370" i="1" l="1"/>
  <c r="V164" i="1" s="1" a="1"/>
  <c r="V164" i="1" s="1"/>
  <c r="V371" i="1" l="1"/>
  <c r="V165" i="1" s="1" a="1"/>
  <c r="V165" i="1" s="1"/>
  <c r="V372" i="1" l="1"/>
  <c r="V166" i="1" s="1" a="1"/>
  <c r="V166" i="1" s="1"/>
  <c r="V373" i="1" l="1"/>
  <c r="V167" i="1" s="1" a="1"/>
  <c r="V167" i="1" s="1"/>
  <c r="V374" i="1" l="1"/>
  <c r="V168" i="1" s="1" a="1"/>
  <c r="V168" i="1" s="1"/>
  <c r="V375" i="1" l="1"/>
  <c r="V169" i="1" s="1" a="1"/>
  <c r="V169" i="1" s="1"/>
  <c r="V376" i="1" l="1"/>
  <c r="V170" i="1" s="1" a="1"/>
  <c r="V170" i="1" s="1"/>
  <c r="V377" i="1" l="1"/>
  <c r="V171" i="1" s="1" a="1"/>
  <c r="V171" i="1" s="1"/>
  <c r="V378" i="1" l="1"/>
  <c r="V172" i="1" s="1" a="1"/>
  <c r="V172" i="1" s="1"/>
  <c r="V379" i="1" l="1"/>
  <c r="V173" i="1" s="1" a="1"/>
  <c r="V173" i="1" s="1"/>
  <c r="V380" i="1" l="1"/>
  <c r="V174" i="1" s="1" a="1"/>
  <c r="V174" i="1" s="1"/>
  <c r="V381" i="1" l="1"/>
  <c r="V175" i="1" s="1" a="1"/>
  <c r="V175" i="1" s="1"/>
  <c r="V382" i="1" l="1"/>
  <c r="V176" i="1" s="1" a="1"/>
  <c r="V176" i="1" s="1"/>
  <c r="V383" i="1" l="1"/>
  <c r="V177" i="1" s="1" a="1"/>
  <c r="V177" i="1" s="1"/>
  <c r="V384" i="1" l="1"/>
  <c r="V178" i="1" s="1" a="1"/>
  <c r="V178" i="1" s="1"/>
  <c r="V385" i="1" l="1"/>
  <c r="V179" i="1" s="1" a="1"/>
  <c r="V179" i="1" s="1"/>
  <c r="V386" i="1" l="1"/>
  <c r="V180" i="1" s="1" a="1"/>
  <c r="V180" i="1" s="1"/>
  <c r="V387" i="1" l="1"/>
  <c r="V181" i="1" s="1" a="1"/>
  <c r="V181" i="1" s="1"/>
  <c r="V388" i="1" l="1"/>
  <c r="V182" i="1" s="1" a="1"/>
  <c r="V182" i="1" s="1"/>
  <c r="V389" i="1" l="1"/>
  <c r="V183" i="1" s="1" a="1"/>
  <c r="V183" i="1" s="1"/>
  <c r="V390" i="1" l="1"/>
  <c r="V184" i="1" s="1" a="1"/>
  <c r="V184" i="1" s="1"/>
  <c r="V391" i="1" l="1"/>
  <c r="V185" i="1" s="1" a="1"/>
  <c r="V185" i="1" s="1"/>
  <c r="V392" i="1" l="1"/>
  <c r="V186" i="1" s="1" a="1"/>
  <c r="V186" i="1" s="1"/>
  <c r="V393" i="1" l="1"/>
  <c r="V187" i="1" s="1" a="1"/>
  <c r="V187" i="1" s="1"/>
  <c r="V394" i="1" l="1"/>
  <c r="V188" i="1" s="1" a="1"/>
  <c r="V188" i="1" s="1"/>
  <c r="V395" i="1" l="1"/>
  <c r="V189" i="1" s="1" a="1"/>
  <c r="V189" i="1" s="1"/>
  <c r="V396" i="1" l="1"/>
  <c r="V190" i="1" s="1" a="1"/>
  <c r="V190" i="1" s="1"/>
  <c r="V397" i="1" l="1"/>
  <c r="V191" i="1" s="1" a="1"/>
  <c r="V191" i="1" s="1"/>
  <c r="V398" i="1" l="1"/>
  <c r="V192" i="1" s="1" a="1"/>
  <c r="V192" i="1" s="1"/>
  <c r="V399" i="1" l="1"/>
  <c r="V193" i="1" s="1" a="1"/>
  <c r="V193" i="1" s="1"/>
  <c r="V400" i="1" l="1"/>
  <c r="V194" i="1" s="1" a="1"/>
  <c r="V194" i="1" s="1"/>
  <c r="V401" i="1" l="1"/>
  <c r="V195" i="1" s="1" a="1"/>
  <c r="V195" i="1" s="1"/>
  <c r="V402" i="1" l="1"/>
  <c r="V196" i="1" s="1" a="1"/>
  <c r="V196" i="1" s="1"/>
  <c r="V403" i="1" l="1"/>
  <c r="V197" i="1" s="1" a="1"/>
  <c r="V197" i="1" s="1"/>
  <c r="V404" i="1" l="1"/>
  <c r="V198" i="1" s="1" a="1"/>
  <c r="V198" i="1" s="1"/>
  <c r="V405" i="1" l="1"/>
  <c r="V199" i="1" s="1" a="1"/>
  <c r="V199" i="1" s="1"/>
  <c r="V406" i="1" l="1"/>
  <c r="V200" i="1" s="1" a="1"/>
  <c r="V200" i="1" s="1"/>
  <c r="V407" i="1" l="1"/>
  <c r="V201" i="1" s="1" a="1"/>
  <c r="V201" i="1" s="1"/>
  <c r="V408" i="1" l="1"/>
  <c r="V202" i="1" s="1" a="1"/>
  <c r="V202" i="1" s="1"/>
  <c r="V409" i="1" l="1"/>
  <c r="V203" i="1" s="1" a="1"/>
  <c r="V203" i="1" s="1"/>
  <c r="V410" i="1" l="1"/>
  <c r="V204" i="1" s="1" a="1"/>
  <c r="V204" i="1" s="1"/>
  <c r="V411" i="1" l="1"/>
  <c r="V205" i="1" s="1" a="1"/>
  <c r="V205" i="1" s="1"/>
  <c r="V412" i="1" l="1"/>
  <c r="V206" i="1" s="1" a="1"/>
  <c r="V206" i="1" s="1"/>
  <c r="V413" i="1" l="1"/>
  <c r="V207" i="1" s="1" a="1"/>
  <c r="V207" i="1" s="1"/>
  <c r="V414" i="1" l="1"/>
  <c r="V208" i="1" s="1" a="1"/>
  <c r="V208" i="1" s="1"/>
  <c r="V415" i="1" l="1"/>
  <c r="V209" i="1" s="1" a="1"/>
  <c r="V209" i="1" s="1"/>
  <c r="V416" i="1" l="1"/>
  <c r="V210" i="1" s="1" a="1"/>
  <c r="V210" i="1" s="1"/>
  <c r="V417" i="1" l="1"/>
  <c r="V211" i="1" s="1" a="1"/>
  <c r="V211" i="1" s="1"/>
  <c r="V418" i="1" l="1"/>
  <c r="V212" i="1" s="1" a="1"/>
  <c r="V212" i="1" s="1"/>
  <c r="V419" i="1" l="1"/>
  <c r="V213" i="1" s="1" a="1"/>
  <c r="V213" i="1" s="1"/>
  <c r="V420" i="1" l="1"/>
  <c r="V214" i="1" s="1" a="1"/>
  <c r="V214" i="1" s="1"/>
  <c r="V421" i="1" l="1"/>
  <c r="V215" i="1" s="1" a="1"/>
  <c r="V215" i="1" s="1"/>
  <c r="V422" i="1" l="1"/>
  <c r="V216" i="1" s="1" a="1"/>
  <c r="V216" i="1" s="1"/>
  <c r="V423" i="1" l="1"/>
  <c r="V217" i="1" s="1" a="1"/>
  <c r="V217" i="1" s="1"/>
  <c r="V424" i="1" l="1"/>
  <c r="V218" i="1" s="1" a="1"/>
  <c r="V218" i="1" s="1"/>
  <c r="V425" i="1" l="1"/>
  <c r="V219" i="1" s="1" a="1"/>
  <c r="V219" i="1" s="1"/>
  <c r="V426" i="1" l="1"/>
  <c r="V220" i="1" s="1" a="1"/>
  <c r="V220" i="1" s="1"/>
  <c r="V427" i="1" l="1"/>
  <c r="V221" i="1" s="1" a="1"/>
  <c r="V221" i="1" s="1"/>
  <c r="V428" i="1" l="1"/>
  <c r="V222" i="1" s="1" a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 a="1"/>
  <c r="W24" i="1" s="1"/>
  <c r="W231" i="1" l="1"/>
  <c r="W25" i="1" s="1" a="1"/>
  <c r="W25" i="1" s="1"/>
  <c r="W232" i="1" l="1"/>
  <c r="W26" i="1" s="1" a="1"/>
  <c r="W26" i="1" s="1"/>
  <c r="W233" i="1" l="1"/>
  <c r="W27" i="1" s="1" a="1"/>
  <c r="W27" i="1" s="1"/>
  <c r="W234" i="1" l="1"/>
  <c r="W28" i="1" s="1" a="1"/>
  <c r="W28" i="1" s="1"/>
  <c r="W235" i="1" l="1"/>
  <c r="W29" i="1" s="1" a="1"/>
  <c r="W29" i="1" s="1"/>
  <c r="W236" i="1" l="1"/>
  <c r="W30" i="1" s="1" a="1"/>
  <c r="W30" i="1" s="1"/>
  <c r="W237" i="1" l="1"/>
  <c r="W31" i="1" s="1" a="1"/>
  <c r="W31" i="1" s="1"/>
  <c r="W238" i="1" l="1"/>
  <c r="W32" i="1" s="1" a="1"/>
  <c r="W32" i="1" s="1"/>
  <c r="W239" i="1" l="1"/>
  <c r="W33" i="1" s="1" a="1"/>
  <c r="W33" i="1" s="1"/>
  <c r="W240" i="1" l="1"/>
  <c r="W34" i="1" s="1" a="1"/>
  <c r="W34" i="1" s="1"/>
  <c r="W241" i="1" l="1"/>
  <c r="W35" i="1" s="1" a="1"/>
  <c r="W35" i="1" s="1"/>
  <c r="W242" i="1" l="1"/>
  <c r="W36" i="1" s="1" a="1"/>
  <c r="W36" i="1" s="1"/>
  <c r="W243" i="1" l="1"/>
  <c r="W37" i="1" s="1" a="1"/>
  <c r="W37" i="1" s="1"/>
  <c r="W244" i="1" l="1"/>
  <c r="W38" i="1" s="1" a="1"/>
  <c r="W38" i="1" s="1"/>
  <c r="W245" i="1" l="1"/>
  <c r="W39" i="1" s="1" a="1"/>
  <c r="W39" i="1" s="1"/>
  <c r="W246" i="1" l="1"/>
  <c r="W40" i="1" s="1" a="1"/>
  <c r="W40" i="1" s="1"/>
  <c r="W247" i="1" l="1"/>
  <c r="W41" i="1" s="1" a="1"/>
  <c r="W41" i="1" s="1"/>
  <c r="W248" i="1" l="1"/>
  <c r="W42" i="1" s="1" a="1"/>
  <c r="W42" i="1" s="1"/>
  <c r="W249" i="1" l="1"/>
  <c r="W43" i="1" s="1" a="1"/>
  <c r="W43" i="1" s="1"/>
  <c r="W250" i="1" l="1"/>
  <c r="W44" i="1" s="1" a="1"/>
  <c r="W44" i="1" s="1"/>
  <c r="W251" i="1" l="1"/>
  <c r="W45" i="1" s="1" a="1"/>
  <c r="W45" i="1" s="1"/>
  <c r="W252" i="1" l="1"/>
  <c r="W46" i="1" s="1" a="1"/>
  <c r="W46" i="1" s="1"/>
  <c r="W253" i="1" l="1"/>
  <c r="W47" i="1" s="1" a="1"/>
  <c r="W47" i="1" s="1"/>
  <c r="W254" i="1" l="1"/>
  <c r="W48" i="1" s="1" a="1"/>
  <c r="W48" i="1" s="1"/>
  <c r="W255" i="1" l="1"/>
  <c r="W49" i="1" s="1" a="1"/>
  <c r="W49" i="1" s="1"/>
  <c r="W256" i="1" l="1"/>
  <c r="W50" i="1" s="1" a="1"/>
  <c r="W50" i="1" s="1"/>
  <c r="W257" i="1" l="1"/>
  <c r="W51" i="1" s="1" a="1"/>
  <c r="W51" i="1" s="1"/>
  <c r="W258" i="1" l="1"/>
  <c r="W52" i="1" s="1" a="1"/>
  <c r="W52" i="1" s="1"/>
  <c r="W259" i="1" l="1"/>
  <c r="W53" i="1" s="1" a="1"/>
  <c r="W53" i="1" s="1"/>
  <c r="W260" i="1" l="1"/>
  <c r="W54" i="1" s="1" a="1"/>
  <c r="W54" i="1" s="1"/>
  <c r="W261" i="1" l="1"/>
  <c r="W55" i="1" s="1" a="1"/>
  <c r="W55" i="1" s="1"/>
  <c r="W262" i="1" l="1"/>
  <c r="W56" i="1" s="1" a="1"/>
  <c r="W56" i="1" s="1"/>
  <c r="W263" i="1" l="1"/>
  <c r="W57" i="1" s="1" a="1"/>
  <c r="W57" i="1" s="1"/>
  <c r="W264" i="1" l="1"/>
  <c r="W58" i="1" s="1" a="1"/>
  <c r="W58" i="1" s="1"/>
  <c r="W265" i="1" l="1"/>
  <c r="W59" i="1" s="1" a="1"/>
  <c r="W59" i="1" s="1"/>
  <c r="W266" i="1" l="1"/>
  <c r="W60" i="1" s="1" a="1"/>
  <c r="W60" i="1" s="1"/>
  <c r="W267" i="1" l="1"/>
  <c r="W61" i="1" s="1" a="1"/>
  <c r="W61" i="1" s="1"/>
  <c r="W268" i="1" l="1"/>
  <c r="W62" i="1" s="1" a="1"/>
  <c r="W62" i="1" s="1"/>
  <c r="W269" i="1" l="1"/>
  <c r="W63" i="1" s="1" a="1"/>
  <c r="W63" i="1" s="1"/>
  <c r="W270" i="1" l="1"/>
  <c r="W64" i="1" s="1" a="1"/>
  <c r="W64" i="1" s="1"/>
  <c r="W271" i="1" l="1"/>
  <c r="W65" i="1" s="1" a="1"/>
  <c r="W65" i="1" s="1"/>
  <c r="W272" i="1" l="1"/>
  <c r="W66" i="1" s="1" a="1"/>
  <c r="W66" i="1" s="1"/>
  <c r="W273" i="1" l="1"/>
  <c r="W67" i="1" s="1" a="1"/>
  <c r="W67" i="1" s="1"/>
  <c r="W274" i="1" l="1"/>
  <c r="W68" i="1" s="1" a="1"/>
  <c r="W68" i="1" s="1"/>
  <c r="W275" i="1" l="1"/>
  <c r="W69" i="1" s="1" a="1"/>
  <c r="W69" i="1" s="1"/>
  <c r="W276" i="1" l="1"/>
  <c r="W70" i="1" s="1" a="1"/>
  <c r="W70" i="1" s="1"/>
  <c r="W277" i="1" l="1"/>
  <c r="W71" i="1" s="1" a="1"/>
  <c r="W71" i="1" s="1"/>
  <c r="W278" i="1" l="1"/>
  <c r="W72" i="1" s="1" a="1"/>
  <c r="W72" i="1" s="1"/>
  <c r="W279" i="1" l="1"/>
  <c r="W73" i="1" s="1" a="1"/>
  <c r="W73" i="1" s="1"/>
  <c r="W280" i="1" l="1"/>
  <c r="W74" i="1" s="1" a="1"/>
  <c r="W74" i="1" s="1"/>
  <c r="W281" i="1" l="1"/>
  <c r="W75" i="1" s="1" a="1"/>
  <c r="W75" i="1" s="1"/>
  <c r="W282" i="1" l="1"/>
  <c r="W76" i="1" s="1" a="1"/>
  <c r="W76" i="1" s="1"/>
  <c r="W283" i="1" l="1"/>
  <c r="W77" i="1" s="1" a="1"/>
  <c r="W77" i="1" s="1"/>
  <c r="W284" i="1" l="1"/>
  <c r="W78" i="1" s="1" a="1"/>
  <c r="W78" i="1" s="1"/>
  <c r="W285" i="1" l="1"/>
  <c r="W79" i="1" s="1" a="1"/>
  <c r="W79" i="1" s="1"/>
  <c r="W286" i="1" l="1"/>
  <c r="W80" i="1" s="1" a="1"/>
  <c r="W80" i="1" s="1"/>
  <c r="W287" i="1" l="1"/>
  <c r="W81" i="1" s="1" a="1"/>
  <c r="W81" i="1" s="1"/>
  <c r="W288" i="1" l="1"/>
  <c r="W82" i="1" s="1" a="1"/>
  <c r="W82" i="1" s="1"/>
  <c r="W289" i="1" l="1"/>
  <c r="W83" i="1" s="1" a="1"/>
  <c r="W83" i="1" s="1"/>
  <c r="W290" i="1" l="1"/>
  <c r="W84" i="1" s="1" a="1"/>
  <c r="W84" i="1" s="1"/>
  <c r="W291" i="1" l="1"/>
  <c r="W85" i="1" s="1" a="1"/>
  <c r="W85" i="1" s="1"/>
  <c r="W292" i="1" l="1"/>
  <c r="W86" i="1" s="1" a="1"/>
  <c r="W86" i="1" s="1"/>
  <c r="W293" i="1" l="1"/>
  <c r="W87" i="1" s="1" a="1"/>
  <c r="W87" i="1" s="1"/>
  <c r="W294" i="1" l="1"/>
  <c r="W88" i="1" s="1" a="1"/>
  <c r="W88" i="1" s="1"/>
  <c r="W295" i="1" l="1"/>
  <c r="W89" i="1" s="1" a="1"/>
  <c r="W89" i="1" s="1"/>
  <c r="W296" i="1" l="1"/>
  <c r="W90" i="1" s="1" a="1"/>
  <c r="W90" i="1" s="1"/>
  <c r="W297" i="1" l="1"/>
  <c r="W91" i="1" s="1" a="1"/>
  <c r="W91" i="1" s="1"/>
  <c r="W298" i="1" l="1"/>
  <c r="W92" i="1" s="1" a="1"/>
  <c r="W92" i="1" s="1"/>
  <c r="W299" i="1" l="1"/>
  <c r="W93" i="1" s="1" a="1"/>
  <c r="W93" i="1" s="1"/>
  <c r="W300" i="1" l="1"/>
  <c r="W94" i="1" s="1" a="1"/>
  <c r="W94" i="1" s="1"/>
  <c r="W301" i="1" l="1"/>
  <c r="W95" i="1" s="1" a="1"/>
  <c r="W95" i="1" s="1"/>
  <c r="W302" i="1" l="1"/>
  <c r="W96" i="1" s="1" a="1"/>
  <c r="W96" i="1" s="1"/>
  <c r="W303" i="1" l="1"/>
  <c r="W97" i="1" s="1" a="1"/>
  <c r="W97" i="1" s="1"/>
  <c r="W304" i="1" l="1"/>
  <c r="W98" i="1" s="1" a="1"/>
  <c r="W98" i="1" s="1"/>
  <c r="W305" i="1" l="1"/>
  <c r="W99" i="1" s="1" a="1"/>
  <c r="W99" i="1" s="1"/>
  <c r="W306" i="1" l="1"/>
  <c r="W100" i="1" s="1" a="1"/>
  <c r="W100" i="1" s="1"/>
  <c r="W307" i="1" l="1"/>
  <c r="W101" i="1" s="1" a="1"/>
  <c r="W101" i="1" s="1"/>
  <c r="W308" i="1" l="1"/>
  <c r="W102" i="1" s="1" a="1"/>
  <c r="W102" i="1" s="1"/>
  <c r="W309" i="1" l="1"/>
  <c r="W103" i="1" s="1" a="1"/>
  <c r="W103" i="1" s="1"/>
  <c r="W310" i="1" l="1"/>
  <c r="W104" i="1" s="1" a="1"/>
  <c r="W104" i="1" s="1"/>
  <c r="W311" i="1" l="1"/>
  <c r="W105" i="1" s="1" a="1"/>
  <c r="W105" i="1" s="1"/>
  <c r="W312" i="1" l="1"/>
  <c r="W106" i="1" s="1" a="1"/>
  <c r="W106" i="1" s="1"/>
  <c r="W313" i="1" l="1"/>
  <c r="W107" i="1" s="1" a="1"/>
  <c r="W107" i="1" s="1"/>
  <c r="W314" i="1" l="1"/>
  <c r="W108" i="1" s="1" a="1"/>
  <c r="W108" i="1" s="1"/>
  <c r="W315" i="1" l="1"/>
  <c r="W109" i="1" s="1" a="1"/>
  <c r="W109" i="1" s="1"/>
  <c r="W316" i="1" l="1"/>
  <c r="W110" i="1" s="1" a="1"/>
  <c r="W110" i="1" s="1"/>
  <c r="W317" i="1" l="1"/>
  <c r="W111" i="1" s="1" a="1"/>
  <c r="W111" i="1" s="1"/>
  <c r="W318" i="1" l="1"/>
  <c r="W112" i="1" s="1" a="1"/>
  <c r="W112" i="1" s="1"/>
  <c r="W319" i="1" l="1"/>
  <c r="W113" i="1" s="1" a="1"/>
  <c r="W113" i="1" s="1"/>
  <c r="W320" i="1" l="1"/>
  <c r="W114" i="1" s="1" a="1"/>
  <c r="W114" i="1" s="1"/>
  <c r="W321" i="1" l="1"/>
  <c r="W115" i="1" s="1" a="1"/>
  <c r="W115" i="1" s="1"/>
  <c r="W322" i="1" l="1"/>
  <c r="W116" i="1" s="1" a="1"/>
  <c r="W116" i="1" s="1"/>
  <c r="W323" i="1" l="1"/>
  <c r="W117" i="1" s="1" a="1"/>
  <c r="W117" i="1" s="1"/>
  <c r="W324" i="1" l="1"/>
  <c r="W118" i="1" s="1" a="1"/>
  <c r="W118" i="1" s="1"/>
  <c r="W325" i="1" l="1"/>
  <c r="W119" i="1" s="1" a="1"/>
  <c r="W119" i="1" s="1"/>
  <c r="W326" i="1" l="1"/>
  <c r="W120" i="1" s="1" a="1"/>
  <c r="W120" i="1" s="1"/>
  <c r="W327" i="1" l="1"/>
  <c r="W121" i="1" s="1" a="1"/>
  <c r="W121" i="1" s="1"/>
  <c r="W328" i="1" l="1"/>
  <c r="W122" i="1" s="1" a="1"/>
  <c r="W122" i="1" s="1"/>
  <c r="W329" i="1" l="1"/>
  <c r="W123" i="1" s="1" a="1"/>
  <c r="W123" i="1" s="1"/>
  <c r="W330" i="1" l="1"/>
  <c r="W124" i="1" s="1" a="1"/>
  <c r="W124" i="1" s="1"/>
  <c r="W331" i="1" l="1"/>
  <c r="W125" i="1" s="1" a="1"/>
  <c r="W125" i="1" s="1"/>
  <c r="W332" i="1" l="1"/>
  <c r="W126" i="1" s="1" a="1"/>
  <c r="W126" i="1" s="1"/>
  <c r="W333" i="1" l="1"/>
  <c r="W127" i="1" s="1" a="1"/>
  <c r="W127" i="1" s="1"/>
  <c r="W334" i="1" l="1"/>
  <c r="W128" i="1" s="1" a="1"/>
  <c r="W128" i="1" s="1"/>
  <c r="W335" i="1" l="1"/>
  <c r="W129" i="1" s="1" a="1"/>
  <c r="W129" i="1" s="1"/>
  <c r="W336" i="1" l="1"/>
  <c r="W130" i="1" s="1" a="1"/>
  <c r="W130" i="1" s="1"/>
  <c r="W337" i="1" l="1"/>
  <c r="W131" i="1" s="1" a="1"/>
  <c r="W131" i="1" s="1"/>
  <c r="W338" i="1" l="1"/>
  <c r="W132" i="1" s="1" a="1"/>
  <c r="W132" i="1" s="1"/>
  <c r="W339" i="1" l="1"/>
  <c r="W133" i="1" s="1" a="1"/>
  <c r="W133" i="1" s="1"/>
  <c r="W340" i="1" l="1"/>
  <c r="W134" i="1" s="1" a="1"/>
  <c r="W134" i="1" s="1"/>
  <c r="W341" i="1" l="1"/>
  <c r="W135" i="1" s="1" a="1"/>
  <c r="W135" i="1" s="1"/>
  <c r="W342" i="1" l="1"/>
  <c r="W136" i="1" s="1" a="1"/>
  <c r="W136" i="1" s="1"/>
  <c r="W343" i="1" l="1"/>
  <c r="W137" i="1" s="1" a="1"/>
  <c r="W137" i="1" s="1"/>
  <c r="W344" i="1" l="1"/>
  <c r="W138" i="1" s="1" a="1"/>
  <c r="W138" i="1" s="1"/>
  <c r="W345" i="1" l="1"/>
  <c r="W139" i="1" s="1" a="1"/>
  <c r="W139" i="1" s="1"/>
  <c r="W346" i="1" l="1"/>
  <c r="W140" i="1" s="1" a="1"/>
  <c r="W140" i="1" s="1"/>
  <c r="W347" i="1" l="1"/>
  <c r="W141" i="1" s="1" a="1"/>
  <c r="W141" i="1" s="1"/>
  <c r="W348" i="1" l="1"/>
  <c r="W142" i="1" s="1" a="1"/>
  <c r="W142" i="1" s="1"/>
  <c r="W349" i="1" l="1"/>
  <c r="W143" i="1" s="1" a="1"/>
  <c r="W143" i="1" s="1"/>
  <c r="W350" i="1" l="1"/>
  <c r="W144" i="1" s="1" a="1"/>
  <c r="W144" i="1" s="1"/>
  <c r="W351" i="1" l="1"/>
  <c r="W145" i="1" s="1" a="1"/>
  <c r="W145" i="1" s="1"/>
  <c r="W352" i="1" l="1"/>
  <c r="W146" i="1" s="1" a="1"/>
  <c r="W146" i="1" s="1"/>
  <c r="W353" i="1" l="1"/>
  <c r="W147" i="1" s="1" a="1"/>
  <c r="W147" i="1" s="1"/>
  <c r="W354" i="1" l="1"/>
  <c r="W148" i="1" s="1" a="1"/>
  <c r="W148" i="1" s="1"/>
  <c r="W355" i="1" l="1"/>
  <c r="W149" i="1" s="1" a="1"/>
  <c r="W149" i="1" s="1"/>
  <c r="W356" i="1" l="1"/>
  <c r="W150" i="1" s="1" a="1"/>
  <c r="W150" i="1" s="1"/>
  <c r="W357" i="1" l="1"/>
  <c r="W151" i="1" s="1" a="1"/>
  <c r="W151" i="1" s="1"/>
  <c r="W358" i="1" l="1"/>
  <c r="W152" i="1" s="1" a="1"/>
  <c r="W152" i="1" s="1"/>
  <c r="W359" i="1" l="1"/>
  <c r="W153" i="1" s="1" a="1"/>
  <c r="W153" i="1" s="1"/>
  <c r="W360" i="1" l="1"/>
  <c r="W154" i="1" s="1" a="1"/>
  <c r="W154" i="1" s="1"/>
  <c r="W361" i="1" l="1"/>
  <c r="W155" i="1" s="1" a="1"/>
  <c r="W155" i="1" s="1"/>
  <c r="W362" i="1" l="1"/>
  <c r="W156" i="1" s="1" a="1"/>
  <c r="W156" i="1" s="1"/>
  <c r="W363" i="1" l="1"/>
  <c r="W157" i="1" s="1" a="1"/>
  <c r="W157" i="1" s="1"/>
  <c r="W364" i="1" l="1"/>
  <c r="W158" i="1" s="1" a="1"/>
  <c r="W158" i="1" s="1"/>
  <c r="W365" i="1" l="1"/>
  <c r="W159" i="1" s="1" a="1"/>
  <c r="W159" i="1" s="1"/>
  <c r="W366" i="1" l="1"/>
  <c r="W160" i="1" s="1" a="1"/>
  <c r="W160" i="1" s="1"/>
  <c r="W367" i="1" l="1"/>
  <c r="W161" i="1" s="1" a="1"/>
  <c r="W161" i="1" s="1"/>
  <c r="W368" i="1" l="1"/>
  <c r="W162" i="1" s="1" a="1"/>
  <c r="W162" i="1" s="1"/>
  <c r="W369" i="1" l="1"/>
  <c r="W163" i="1" s="1" a="1"/>
  <c r="W163" i="1" s="1"/>
  <c r="W370" i="1" l="1"/>
  <c r="W164" i="1" s="1" a="1"/>
  <c r="W164" i="1" s="1"/>
  <c r="W371" i="1" l="1"/>
  <c r="W165" i="1" s="1" a="1"/>
  <c r="W165" i="1" s="1"/>
  <c r="W372" i="1" l="1"/>
  <c r="W166" i="1" s="1" a="1"/>
  <c r="W166" i="1" s="1"/>
  <c r="W373" i="1" l="1"/>
  <c r="W167" i="1" s="1" a="1"/>
  <c r="W167" i="1" s="1"/>
  <c r="W374" i="1" l="1"/>
  <c r="W168" i="1" s="1" a="1"/>
  <c r="W168" i="1" s="1"/>
  <c r="W375" i="1" l="1"/>
  <c r="W169" i="1" s="1" a="1"/>
  <c r="W169" i="1" s="1"/>
  <c r="W376" i="1" l="1"/>
  <c r="W170" i="1" s="1" a="1"/>
  <c r="W170" i="1" s="1"/>
  <c r="W377" i="1" l="1"/>
  <c r="W171" i="1" s="1" a="1"/>
  <c r="W171" i="1" s="1"/>
  <c r="W378" i="1" l="1"/>
  <c r="W172" i="1" s="1" a="1"/>
  <c r="W172" i="1" s="1"/>
  <c r="W379" i="1" l="1"/>
  <c r="W173" i="1" s="1" a="1"/>
  <c r="W173" i="1" s="1"/>
  <c r="W380" i="1" l="1"/>
  <c r="W174" i="1" s="1" a="1"/>
  <c r="W174" i="1" s="1"/>
  <c r="W381" i="1" l="1"/>
  <c r="W175" i="1" s="1" a="1"/>
  <c r="W175" i="1" s="1"/>
  <c r="W382" i="1" l="1"/>
  <c r="W176" i="1" s="1" a="1"/>
  <c r="W176" i="1" s="1"/>
  <c r="W383" i="1" l="1"/>
  <c r="W177" i="1" s="1" a="1"/>
  <c r="W177" i="1" s="1"/>
  <c r="W384" i="1" l="1"/>
  <c r="W178" i="1" s="1" a="1"/>
  <c r="W178" i="1" s="1"/>
  <c r="W385" i="1" l="1"/>
  <c r="W179" i="1" s="1" a="1"/>
  <c r="W179" i="1" s="1"/>
  <c r="W386" i="1" l="1"/>
  <c r="W180" i="1" s="1" a="1"/>
  <c r="W180" i="1" s="1"/>
  <c r="W387" i="1" l="1"/>
  <c r="W181" i="1" s="1" a="1"/>
  <c r="W181" i="1" s="1"/>
  <c r="W388" i="1" l="1"/>
  <c r="W182" i="1" s="1" a="1"/>
  <c r="W182" i="1" s="1"/>
  <c r="W389" i="1" l="1"/>
  <c r="W183" i="1" s="1" a="1"/>
  <c r="W183" i="1" s="1"/>
  <c r="W390" i="1" l="1"/>
  <c r="W184" i="1" s="1" a="1"/>
  <c r="W184" i="1" s="1"/>
  <c r="W391" i="1" l="1"/>
  <c r="W185" i="1" s="1" a="1"/>
  <c r="W185" i="1" s="1"/>
  <c r="W392" i="1" l="1"/>
  <c r="W186" i="1" s="1" a="1"/>
  <c r="W186" i="1" s="1"/>
  <c r="W393" i="1" l="1"/>
  <c r="W187" i="1" s="1" a="1"/>
  <c r="W187" i="1" s="1"/>
  <c r="W394" i="1" l="1"/>
  <c r="W188" i="1" s="1" a="1"/>
  <c r="W188" i="1" s="1"/>
  <c r="W395" i="1" l="1"/>
  <c r="W189" i="1" s="1" a="1"/>
  <c r="W189" i="1" s="1"/>
  <c r="W396" i="1" l="1"/>
  <c r="W190" i="1" s="1" a="1"/>
  <c r="W190" i="1" s="1"/>
  <c r="W397" i="1" l="1"/>
  <c r="W191" i="1" s="1" a="1"/>
  <c r="W191" i="1" s="1"/>
  <c r="W398" i="1" l="1"/>
  <c r="W192" i="1" s="1" a="1"/>
  <c r="W192" i="1" s="1"/>
  <c r="W399" i="1" l="1"/>
  <c r="W193" i="1" s="1" a="1"/>
  <c r="W193" i="1" s="1"/>
  <c r="W400" i="1" l="1"/>
  <c r="W194" i="1" s="1" a="1"/>
  <c r="W194" i="1" s="1"/>
  <c r="W401" i="1" l="1"/>
  <c r="W195" i="1" s="1" a="1"/>
  <c r="W195" i="1" s="1"/>
  <c r="W402" i="1" l="1"/>
  <c r="W196" i="1" s="1" a="1"/>
  <c r="W196" i="1" s="1"/>
  <c r="W403" i="1" l="1"/>
  <c r="W197" i="1" s="1" a="1"/>
  <c r="W197" i="1" s="1"/>
  <c r="W404" i="1" l="1"/>
  <c r="W198" i="1" s="1" a="1"/>
  <c r="W198" i="1" s="1"/>
  <c r="W405" i="1" l="1"/>
  <c r="W199" i="1" s="1" a="1"/>
  <c r="W199" i="1" s="1"/>
  <c r="W406" i="1" l="1"/>
  <c r="W200" i="1" s="1" a="1"/>
  <c r="W200" i="1" s="1"/>
  <c r="W407" i="1" l="1"/>
  <c r="W201" i="1" s="1" a="1"/>
  <c r="W201" i="1" s="1"/>
  <c r="W408" i="1" l="1"/>
  <c r="W202" i="1" s="1" a="1"/>
  <c r="W202" i="1" s="1"/>
  <c r="W409" i="1" l="1"/>
  <c r="W203" i="1" s="1" a="1"/>
  <c r="W203" i="1" s="1"/>
  <c r="W410" i="1" l="1"/>
  <c r="W204" i="1" s="1" a="1"/>
  <c r="W204" i="1" s="1"/>
  <c r="W411" i="1" l="1"/>
  <c r="W205" i="1" s="1" a="1"/>
  <c r="W205" i="1" s="1"/>
  <c r="W412" i="1" l="1"/>
  <c r="W206" i="1" s="1" a="1"/>
  <c r="W206" i="1" s="1"/>
  <c r="W413" i="1" l="1"/>
  <c r="W207" i="1" s="1" a="1"/>
  <c r="W207" i="1" s="1"/>
  <c r="W414" i="1" l="1"/>
  <c r="W208" i="1" s="1" a="1"/>
  <c r="W208" i="1" s="1"/>
  <c r="W415" i="1" l="1"/>
  <c r="W209" i="1" s="1" a="1"/>
  <c r="W209" i="1" s="1"/>
  <c r="W416" i="1" l="1"/>
  <c r="W210" i="1" s="1" a="1"/>
  <c r="W210" i="1" s="1"/>
  <c r="W417" i="1" l="1"/>
  <c r="W211" i="1" s="1" a="1"/>
  <c r="W211" i="1" s="1"/>
  <c r="W418" i="1" l="1"/>
  <c r="W212" i="1" s="1" a="1"/>
  <c r="W212" i="1" s="1"/>
  <c r="W419" i="1" l="1"/>
  <c r="W213" i="1" s="1" a="1"/>
  <c r="W213" i="1" s="1"/>
  <c r="W420" i="1" l="1"/>
  <c r="W214" i="1" s="1" a="1"/>
  <c r="W214" i="1" s="1"/>
  <c r="W421" i="1" l="1"/>
  <c r="W215" i="1" s="1" a="1"/>
  <c r="W215" i="1" s="1"/>
  <c r="W422" i="1" l="1"/>
  <c r="W216" i="1" s="1" a="1"/>
  <c r="W216" i="1" s="1"/>
  <c r="W423" i="1" l="1"/>
  <c r="W217" i="1" s="1" a="1"/>
  <c r="W217" i="1" s="1"/>
  <c r="W424" i="1" l="1"/>
  <c r="W218" i="1" s="1" a="1"/>
  <c r="W218" i="1" s="1"/>
  <c r="W425" i="1" l="1"/>
  <c r="W219" i="1" s="1" a="1"/>
  <c r="W219" i="1" s="1"/>
  <c r="W426" i="1" l="1"/>
  <c r="W220" i="1" s="1" a="1"/>
  <c r="W220" i="1" s="1"/>
  <c r="W427" i="1" l="1"/>
  <c r="W221" i="1" s="1" a="1"/>
  <c r="W221" i="1" s="1"/>
  <c r="W428" i="1" l="1"/>
  <c r="W222" i="1" s="1" a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 a="1"/>
  <c r="X24" i="1" s="1"/>
  <c r="X231" i="1" l="1"/>
  <c r="X25" i="1" s="1" a="1"/>
  <c r="X25" i="1" s="1"/>
  <c r="X232" i="1" l="1"/>
  <c r="X26" i="1" s="1" a="1"/>
  <c r="X26" i="1" s="1"/>
  <c r="X233" i="1" l="1"/>
  <c r="X27" i="1" s="1" a="1"/>
  <c r="X27" i="1" s="1"/>
  <c r="X234" i="1" l="1"/>
  <c r="X28" i="1" s="1" a="1"/>
  <c r="X28" i="1" s="1"/>
  <c r="X235" i="1" l="1"/>
  <c r="X29" i="1" s="1" a="1"/>
  <c r="X29" i="1" s="1"/>
  <c r="X236" i="1" l="1"/>
  <c r="X30" i="1" s="1" a="1"/>
  <c r="X30" i="1" s="1"/>
  <c r="X237" i="1" l="1"/>
  <c r="X31" i="1" s="1" a="1"/>
  <c r="X31" i="1" s="1"/>
  <c r="X238" i="1" l="1"/>
  <c r="X32" i="1" s="1" a="1"/>
  <c r="X32" i="1" s="1"/>
  <c r="X239" i="1" l="1"/>
  <c r="X33" i="1" s="1" a="1"/>
  <c r="X33" i="1" s="1"/>
  <c r="X240" i="1" l="1"/>
  <c r="X34" i="1" s="1" a="1"/>
  <c r="X34" i="1" s="1"/>
  <c r="X241" i="1" l="1"/>
  <c r="X35" i="1" s="1" a="1"/>
  <c r="X35" i="1" s="1"/>
  <c r="X242" i="1" l="1"/>
  <c r="X36" i="1" s="1" a="1"/>
  <c r="X36" i="1" s="1"/>
  <c r="X243" i="1" l="1"/>
  <c r="X37" i="1" s="1" a="1"/>
  <c r="X37" i="1" s="1"/>
  <c r="X244" i="1" l="1"/>
  <c r="X38" i="1" s="1" a="1"/>
  <c r="X38" i="1" s="1"/>
  <c r="X245" i="1" l="1"/>
  <c r="X39" i="1" s="1" a="1"/>
  <c r="X39" i="1" s="1"/>
  <c r="X246" i="1" l="1"/>
  <c r="X40" i="1" s="1" a="1"/>
  <c r="X40" i="1" s="1"/>
  <c r="X247" i="1" l="1"/>
  <c r="X41" i="1" s="1" a="1"/>
  <c r="X41" i="1" s="1"/>
  <c r="X248" i="1" l="1"/>
  <c r="X42" i="1" s="1" a="1"/>
  <c r="X42" i="1" s="1"/>
  <c r="X249" i="1" l="1"/>
  <c r="X43" i="1" s="1" a="1"/>
  <c r="X43" i="1" s="1"/>
  <c r="X250" i="1" l="1"/>
  <c r="X44" i="1" s="1" a="1"/>
  <c r="X44" i="1" s="1"/>
  <c r="X251" i="1" l="1"/>
  <c r="X45" i="1" s="1" a="1"/>
  <c r="X45" i="1" s="1"/>
  <c r="X252" i="1" l="1"/>
  <c r="X46" i="1" s="1" a="1"/>
  <c r="X46" i="1" s="1"/>
  <c r="X253" i="1" l="1"/>
  <c r="X47" i="1" s="1" a="1"/>
  <c r="X47" i="1" s="1"/>
  <c r="X254" i="1" l="1"/>
  <c r="X48" i="1" s="1" a="1"/>
  <c r="X48" i="1" s="1"/>
  <c r="X255" i="1" l="1"/>
  <c r="X49" i="1" s="1" a="1"/>
  <c r="X49" i="1" s="1"/>
  <c r="X256" i="1" l="1"/>
  <c r="X50" i="1" s="1" a="1"/>
  <c r="X50" i="1" s="1"/>
  <c r="X257" i="1" l="1"/>
  <c r="X51" i="1" s="1" a="1"/>
  <c r="X51" i="1" s="1"/>
  <c r="X258" i="1" l="1"/>
  <c r="X52" i="1" s="1" a="1"/>
  <c r="X52" i="1" s="1"/>
  <c r="X259" i="1" l="1"/>
  <c r="X53" i="1" s="1" a="1"/>
  <c r="X53" i="1" s="1"/>
  <c r="X260" i="1" l="1"/>
  <c r="X54" i="1" s="1" a="1"/>
  <c r="X54" i="1" s="1"/>
  <c r="X261" i="1" l="1"/>
  <c r="X55" i="1" s="1" a="1"/>
  <c r="X55" i="1" s="1"/>
  <c r="X262" i="1" l="1"/>
  <c r="X56" i="1" s="1" a="1"/>
  <c r="X56" i="1" s="1"/>
  <c r="X263" i="1" l="1"/>
  <c r="X57" i="1" s="1" a="1"/>
  <c r="X57" i="1" s="1"/>
  <c r="X264" i="1" l="1"/>
  <c r="X58" i="1" s="1" a="1"/>
  <c r="X58" i="1" s="1"/>
  <c r="X265" i="1" l="1"/>
  <c r="X59" i="1" s="1" a="1"/>
  <c r="X59" i="1" s="1"/>
  <c r="X266" i="1" l="1"/>
  <c r="X60" i="1" s="1" a="1"/>
  <c r="X60" i="1" s="1"/>
  <c r="X267" i="1" l="1"/>
  <c r="X61" i="1" s="1" a="1"/>
  <c r="X61" i="1" s="1"/>
  <c r="X268" i="1" l="1"/>
  <c r="X62" i="1" s="1" a="1"/>
  <c r="X62" i="1" s="1"/>
  <c r="X269" i="1" l="1"/>
  <c r="X63" i="1" s="1" a="1"/>
  <c r="X63" i="1" s="1"/>
  <c r="X270" i="1" l="1"/>
  <c r="X64" i="1" s="1" a="1"/>
  <c r="X64" i="1" s="1"/>
  <c r="X271" i="1" l="1"/>
  <c r="X65" i="1" s="1" a="1"/>
  <c r="X65" i="1" s="1"/>
  <c r="X272" i="1" l="1"/>
  <c r="X66" i="1" s="1" a="1"/>
  <c r="X66" i="1" s="1"/>
  <c r="X273" i="1" l="1"/>
  <c r="X67" i="1" s="1" a="1"/>
  <c r="X67" i="1" s="1"/>
  <c r="X274" i="1" l="1"/>
  <c r="X68" i="1" s="1" a="1"/>
  <c r="X68" i="1" s="1"/>
  <c r="X275" i="1" l="1"/>
  <c r="X69" i="1" s="1" a="1"/>
  <c r="X69" i="1" s="1"/>
  <c r="X276" i="1" l="1"/>
  <c r="X70" i="1" s="1" a="1"/>
  <c r="X70" i="1" s="1"/>
  <c r="X277" i="1" l="1"/>
  <c r="X71" i="1" s="1" a="1"/>
  <c r="X71" i="1" s="1"/>
  <c r="X278" i="1" l="1"/>
  <c r="X72" i="1" s="1" a="1"/>
  <c r="X72" i="1" s="1"/>
  <c r="X279" i="1" l="1"/>
  <c r="X73" i="1" s="1" a="1"/>
  <c r="X73" i="1" s="1"/>
  <c r="X280" i="1" l="1"/>
  <c r="X74" i="1" s="1" a="1"/>
  <c r="X74" i="1" s="1"/>
  <c r="X281" i="1" l="1"/>
  <c r="X75" i="1" s="1" a="1"/>
  <c r="X75" i="1" s="1"/>
  <c r="X282" i="1" l="1"/>
  <c r="X76" i="1" s="1" a="1"/>
  <c r="X76" i="1" s="1"/>
  <c r="X283" i="1" l="1"/>
  <c r="X77" i="1" s="1" a="1"/>
  <c r="X77" i="1" s="1"/>
  <c r="X284" i="1" l="1"/>
  <c r="X78" i="1" s="1" a="1"/>
  <c r="X78" i="1" s="1"/>
  <c r="X285" i="1" l="1"/>
  <c r="X79" i="1" s="1" a="1"/>
  <c r="X79" i="1" s="1"/>
  <c r="X286" i="1" l="1"/>
  <c r="X80" i="1" s="1" a="1"/>
  <c r="X80" i="1" s="1"/>
  <c r="X287" i="1" l="1"/>
  <c r="X81" i="1" s="1" a="1"/>
  <c r="X81" i="1" s="1"/>
  <c r="X288" i="1" l="1"/>
  <c r="X82" i="1" s="1" a="1"/>
  <c r="X82" i="1" s="1"/>
  <c r="X289" i="1" l="1"/>
  <c r="X83" i="1" s="1" a="1"/>
  <c r="X83" i="1" s="1"/>
  <c r="X290" i="1" l="1"/>
  <c r="X84" i="1" s="1" a="1"/>
  <c r="X84" i="1" s="1"/>
  <c r="X291" i="1" l="1"/>
  <c r="X85" i="1" s="1" a="1"/>
  <c r="X85" i="1" s="1"/>
  <c r="X292" i="1" l="1"/>
  <c r="X86" i="1" s="1" a="1"/>
  <c r="X86" i="1" s="1"/>
  <c r="X293" i="1" l="1"/>
  <c r="X87" i="1" s="1" a="1"/>
  <c r="X87" i="1" s="1"/>
  <c r="X294" i="1" l="1"/>
  <c r="X88" i="1" s="1" a="1"/>
  <c r="X88" i="1" s="1"/>
  <c r="X295" i="1" l="1"/>
  <c r="X89" i="1" s="1" a="1"/>
  <c r="X89" i="1" s="1"/>
  <c r="X296" i="1" l="1"/>
  <c r="X90" i="1" s="1" a="1"/>
  <c r="X90" i="1" s="1"/>
  <c r="X297" i="1" l="1"/>
  <c r="X91" i="1" s="1" a="1"/>
  <c r="X91" i="1" s="1"/>
  <c r="X298" i="1" l="1"/>
  <c r="X92" i="1" s="1" a="1"/>
  <c r="X92" i="1" s="1"/>
  <c r="X299" i="1" l="1"/>
  <c r="X93" i="1" s="1" a="1"/>
  <c r="X93" i="1" s="1"/>
  <c r="X300" i="1" l="1"/>
  <c r="X94" i="1" s="1" a="1"/>
  <c r="X94" i="1" s="1"/>
  <c r="X301" i="1" l="1"/>
  <c r="X95" i="1" s="1" a="1"/>
  <c r="X95" i="1" s="1"/>
  <c r="X302" i="1" l="1"/>
  <c r="X96" i="1" s="1" a="1"/>
  <c r="X96" i="1" s="1"/>
  <c r="X303" i="1" l="1"/>
  <c r="X97" i="1" s="1" a="1"/>
  <c r="X97" i="1" s="1"/>
  <c r="X304" i="1" l="1"/>
  <c r="X98" i="1" s="1" a="1"/>
  <c r="X98" i="1" s="1"/>
  <c r="X305" i="1" l="1"/>
  <c r="X99" i="1" s="1" a="1"/>
  <c r="X99" i="1" s="1"/>
  <c r="X306" i="1" l="1"/>
  <c r="X100" i="1" s="1" a="1"/>
  <c r="X100" i="1" s="1"/>
  <c r="X307" i="1" l="1"/>
  <c r="X101" i="1" s="1" a="1"/>
  <c r="X101" i="1" s="1"/>
  <c r="X308" i="1" l="1"/>
  <c r="X102" i="1" s="1" a="1"/>
  <c r="X102" i="1" s="1"/>
  <c r="X309" i="1" l="1"/>
  <c r="X103" i="1" s="1" a="1"/>
  <c r="X103" i="1" s="1"/>
  <c r="X310" i="1" l="1"/>
  <c r="X104" i="1" s="1" a="1"/>
  <c r="X104" i="1" s="1"/>
  <c r="X311" i="1" l="1"/>
  <c r="X105" i="1" s="1" a="1"/>
  <c r="X105" i="1" s="1"/>
  <c r="X312" i="1" l="1"/>
  <c r="X106" i="1" s="1" a="1"/>
  <c r="X106" i="1" s="1"/>
  <c r="X313" i="1" l="1"/>
  <c r="X107" i="1" s="1" a="1"/>
  <c r="X107" i="1" s="1"/>
  <c r="X314" i="1" l="1"/>
  <c r="X108" i="1" s="1" a="1"/>
  <c r="X108" i="1" s="1"/>
  <c r="X315" i="1" l="1"/>
  <c r="X109" i="1" s="1" a="1"/>
  <c r="X109" i="1" s="1"/>
  <c r="X316" i="1" l="1"/>
  <c r="X110" i="1" s="1" a="1"/>
  <c r="X110" i="1" s="1"/>
  <c r="X317" i="1" l="1"/>
  <c r="X111" i="1" s="1" a="1"/>
  <c r="X111" i="1" s="1"/>
  <c r="X318" i="1" l="1"/>
  <c r="X112" i="1" s="1" a="1"/>
  <c r="X112" i="1" s="1"/>
  <c r="X319" i="1" l="1"/>
  <c r="X113" i="1" s="1" a="1"/>
  <c r="X113" i="1" s="1"/>
  <c r="X320" i="1" l="1"/>
  <c r="X114" i="1" s="1" a="1"/>
  <c r="X114" i="1" s="1"/>
  <c r="X321" i="1" l="1"/>
  <c r="X115" i="1" s="1" a="1"/>
  <c r="X115" i="1" s="1"/>
  <c r="X322" i="1" l="1"/>
  <c r="X116" i="1" s="1" a="1"/>
  <c r="X116" i="1" s="1"/>
  <c r="X323" i="1" l="1"/>
  <c r="X117" i="1" s="1" a="1"/>
  <c r="X117" i="1" s="1"/>
  <c r="X324" i="1" l="1"/>
  <c r="X118" i="1" s="1" a="1"/>
  <c r="X118" i="1" s="1"/>
  <c r="X325" i="1" l="1"/>
  <c r="X119" i="1" s="1" a="1"/>
  <c r="X119" i="1" s="1"/>
  <c r="X326" i="1" l="1"/>
  <c r="X120" i="1" s="1" a="1"/>
  <c r="X120" i="1" s="1"/>
  <c r="X327" i="1" l="1"/>
  <c r="X121" i="1" s="1" a="1"/>
  <c r="X121" i="1" s="1"/>
  <c r="X328" i="1" l="1"/>
  <c r="X122" i="1" s="1" a="1"/>
  <c r="X122" i="1" s="1"/>
  <c r="X329" i="1" l="1"/>
  <c r="X123" i="1" s="1" a="1"/>
  <c r="X123" i="1" s="1"/>
  <c r="X330" i="1" l="1"/>
  <c r="X124" i="1" s="1" a="1"/>
  <c r="X124" i="1" s="1"/>
  <c r="X331" i="1" l="1"/>
  <c r="X125" i="1" s="1" a="1"/>
  <c r="X125" i="1" s="1"/>
  <c r="X332" i="1" l="1"/>
  <c r="X126" i="1" s="1" a="1"/>
  <c r="X126" i="1" s="1"/>
  <c r="X333" i="1" l="1"/>
  <c r="X127" i="1" s="1" a="1"/>
  <c r="X127" i="1" s="1"/>
  <c r="X334" i="1" l="1"/>
  <c r="X128" i="1" s="1" a="1"/>
  <c r="X128" i="1" s="1"/>
  <c r="X335" i="1" l="1"/>
  <c r="X129" i="1" s="1" a="1"/>
  <c r="X129" i="1" s="1"/>
  <c r="X336" i="1" l="1"/>
  <c r="X130" i="1" s="1" a="1"/>
  <c r="X130" i="1" s="1"/>
  <c r="X337" i="1" l="1"/>
  <c r="X131" i="1" s="1" a="1"/>
  <c r="X131" i="1" s="1"/>
  <c r="X338" i="1" l="1"/>
  <c r="X132" i="1" s="1" a="1"/>
  <c r="X132" i="1" s="1"/>
  <c r="X339" i="1" l="1"/>
  <c r="X133" i="1" s="1" a="1"/>
  <c r="X133" i="1" s="1"/>
  <c r="X340" i="1" l="1"/>
  <c r="X134" i="1" s="1" a="1"/>
  <c r="X134" i="1" s="1"/>
  <c r="X341" i="1" l="1"/>
  <c r="X135" i="1" s="1" a="1"/>
  <c r="X135" i="1" s="1"/>
  <c r="X342" i="1" l="1"/>
  <c r="X136" i="1" s="1" a="1"/>
  <c r="X136" i="1" s="1"/>
  <c r="X343" i="1" l="1"/>
  <c r="X137" i="1" s="1" a="1"/>
  <c r="X137" i="1" s="1"/>
  <c r="X344" i="1" l="1"/>
  <c r="X138" i="1" s="1" a="1"/>
  <c r="X138" i="1" s="1"/>
  <c r="X345" i="1" l="1"/>
  <c r="X139" i="1" s="1" a="1"/>
  <c r="X139" i="1" s="1"/>
  <c r="X346" i="1" l="1"/>
  <c r="X140" i="1" s="1" a="1"/>
  <c r="X140" i="1" s="1"/>
  <c r="X347" i="1" l="1"/>
  <c r="X141" i="1" s="1" a="1"/>
  <c r="X141" i="1" s="1"/>
  <c r="X348" i="1" l="1"/>
  <c r="X142" i="1" s="1" a="1"/>
  <c r="X142" i="1" s="1"/>
  <c r="X349" i="1" l="1"/>
  <c r="X143" i="1" s="1" a="1"/>
  <c r="X143" i="1" s="1"/>
  <c r="X350" i="1" l="1"/>
  <c r="X144" i="1" s="1" a="1"/>
  <c r="X144" i="1" s="1"/>
  <c r="X351" i="1" l="1"/>
  <c r="X145" i="1" s="1" a="1"/>
  <c r="X145" i="1" s="1"/>
  <c r="X352" i="1" l="1"/>
  <c r="X146" i="1" s="1" a="1"/>
  <c r="X146" i="1" s="1"/>
  <c r="X353" i="1" l="1"/>
  <c r="X147" i="1" s="1" a="1"/>
  <c r="X147" i="1" s="1"/>
  <c r="X354" i="1" l="1"/>
  <c r="X148" i="1" s="1" a="1"/>
  <c r="X148" i="1" s="1"/>
  <c r="X355" i="1" l="1"/>
  <c r="X149" i="1" s="1" a="1"/>
  <c r="X149" i="1" s="1"/>
  <c r="X356" i="1" l="1"/>
  <c r="X150" i="1" s="1" a="1"/>
  <c r="X150" i="1" s="1"/>
  <c r="X357" i="1" l="1"/>
  <c r="X151" i="1" s="1" a="1"/>
  <c r="X151" i="1" s="1"/>
  <c r="X358" i="1" l="1"/>
  <c r="X152" i="1" s="1" a="1"/>
  <c r="X152" i="1" s="1"/>
  <c r="X359" i="1" l="1"/>
  <c r="X153" i="1" s="1" a="1"/>
  <c r="X153" i="1" s="1"/>
  <c r="X360" i="1" l="1"/>
  <c r="X154" i="1" s="1" a="1"/>
  <c r="X154" i="1" s="1"/>
  <c r="X361" i="1" l="1"/>
  <c r="X155" i="1" s="1" a="1"/>
  <c r="X155" i="1" s="1"/>
  <c r="X362" i="1" l="1"/>
  <c r="X156" i="1" s="1" a="1"/>
  <c r="X156" i="1" s="1"/>
  <c r="X363" i="1" l="1"/>
  <c r="X157" i="1" s="1" a="1"/>
  <c r="X157" i="1" s="1"/>
  <c r="X364" i="1" l="1"/>
  <c r="X158" i="1" s="1" a="1"/>
  <c r="X158" i="1" s="1"/>
  <c r="X365" i="1" l="1"/>
  <c r="X159" i="1" s="1" a="1"/>
  <c r="X159" i="1" s="1"/>
  <c r="X366" i="1" l="1"/>
  <c r="X160" i="1" s="1" a="1"/>
  <c r="X160" i="1" s="1"/>
  <c r="X367" i="1" l="1"/>
  <c r="X161" i="1" s="1" a="1"/>
  <c r="X161" i="1" s="1"/>
  <c r="X368" i="1" l="1"/>
  <c r="X162" i="1" s="1" a="1"/>
  <c r="X162" i="1" s="1"/>
  <c r="X369" i="1" l="1"/>
  <c r="X163" i="1" s="1" a="1"/>
  <c r="X163" i="1" s="1"/>
  <c r="X370" i="1" l="1"/>
  <c r="X164" i="1" s="1" a="1"/>
  <c r="X164" i="1" s="1"/>
  <c r="X371" i="1" l="1"/>
  <c r="X165" i="1" s="1" a="1"/>
  <c r="X165" i="1" s="1"/>
  <c r="X372" i="1" l="1"/>
  <c r="X166" i="1" s="1" a="1"/>
  <c r="X166" i="1" s="1"/>
  <c r="X373" i="1" l="1"/>
  <c r="X167" i="1" s="1" a="1"/>
  <c r="X167" i="1" s="1"/>
  <c r="X374" i="1" l="1"/>
  <c r="X168" i="1" s="1" a="1"/>
  <c r="X168" i="1" s="1"/>
  <c r="X375" i="1" l="1"/>
  <c r="X169" i="1" s="1" a="1"/>
  <c r="X169" i="1" s="1"/>
  <c r="X376" i="1" l="1"/>
  <c r="X170" i="1" s="1" a="1"/>
  <c r="X170" i="1" s="1"/>
  <c r="X377" i="1" l="1"/>
  <c r="X171" i="1" s="1" a="1"/>
  <c r="X171" i="1" s="1"/>
  <c r="X378" i="1" l="1"/>
  <c r="X172" i="1" s="1" a="1"/>
  <c r="X172" i="1" s="1"/>
  <c r="X379" i="1" l="1"/>
  <c r="X173" i="1" s="1" a="1"/>
  <c r="X173" i="1" s="1"/>
  <c r="X380" i="1" l="1"/>
  <c r="X174" i="1" s="1" a="1"/>
  <c r="X174" i="1" s="1"/>
  <c r="X381" i="1" l="1"/>
  <c r="X175" i="1" s="1" a="1"/>
  <c r="X175" i="1" s="1"/>
  <c r="X382" i="1" l="1"/>
  <c r="X176" i="1" s="1" a="1"/>
  <c r="X176" i="1" s="1"/>
  <c r="X383" i="1" l="1"/>
  <c r="X177" i="1" s="1" a="1"/>
  <c r="X177" i="1" s="1"/>
  <c r="X384" i="1" l="1"/>
  <c r="X178" i="1" s="1" a="1"/>
  <c r="X178" i="1" s="1"/>
  <c r="X385" i="1" l="1"/>
  <c r="X179" i="1" s="1" a="1"/>
  <c r="X179" i="1" s="1"/>
  <c r="X386" i="1" l="1"/>
  <c r="X180" i="1" s="1" a="1"/>
  <c r="X180" i="1" s="1"/>
  <c r="X387" i="1" l="1"/>
  <c r="X181" i="1" s="1" a="1"/>
  <c r="X181" i="1" s="1"/>
  <c r="X388" i="1" l="1"/>
  <c r="X182" i="1" s="1" a="1"/>
  <c r="X182" i="1" s="1"/>
  <c r="X389" i="1" l="1"/>
  <c r="X183" i="1" s="1" a="1"/>
  <c r="X183" i="1" s="1"/>
  <c r="X390" i="1" l="1"/>
  <c r="X184" i="1" s="1" a="1"/>
  <c r="X184" i="1" s="1"/>
  <c r="X391" i="1" l="1"/>
  <c r="X185" i="1" s="1" a="1"/>
  <c r="X185" i="1" s="1"/>
  <c r="X392" i="1" l="1"/>
  <c r="X186" i="1" s="1" a="1"/>
  <c r="X186" i="1" s="1"/>
  <c r="X393" i="1" l="1"/>
  <c r="X187" i="1" s="1" a="1"/>
  <c r="X187" i="1" s="1"/>
  <c r="X394" i="1" l="1"/>
  <c r="X188" i="1" s="1" a="1"/>
  <c r="X188" i="1" s="1"/>
  <c r="X395" i="1" l="1"/>
  <c r="X189" i="1" s="1" a="1"/>
  <c r="X189" i="1" s="1"/>
  <c r="X396" i="1" l="1"/>
  <c r="X190" i="1" s="1" a="1"/>
  <c r="X190" i="1" s="1"/>
  <c r="X397" i="1" l="1"/>
  <c r="X191" i="1" s="1" a="1"/>
  <c r="X191" i="1" s="1"/>
  <c r="X398" i="1" l="1"/>
  <c r="X192" i="1" s="1" a="1"/>
  <c r="X192" i="1" s="1"/>
  <c r="X399" i="1" l="1"/>
  <c r="X193" i="1" s="1" a="1"/>
  <c r="X193" i="1" s="1"/>
  <c r="X400" i="1" l="1"/>
  <c r="X194" i="1" s="1" a="1"/>
  <c r="X194" i="1" s="1"/>
  <c r="X401" i="1" l="1"/>
  <c r="X195" i="1" s="1" a="1"/>
  <c r="X195" i="1" s="1"/>
  <c r="X402" i="1" l="1"/>
  <c r="X196" i="1" s="1" a="1"/>
  <c r="X196" i="1" s="1"/>
  <c r="X403" i="1" l="1"/>
  <c r="X197" i="1" s="1" a="1"/>
  <c r="X197" i="1" s="1"/>
  <c r="X404" i="1" l="1"/>
  <c r="X198" i="1" s="1" a="1"/>
  <c r="X198" i="1" s="1"/>
  <c r="X405" i="1" l="1"/>
  <c r="X199" i="1" s="1" a="1"/>
  <c r="X199" i="1" s="1"/>
  <c r="X406" i="1" l="1"/>
  <c r="X200" i="1" s="1" a="1"/>
  <c r="X200" i="1" s="1"/>
  <c r="X407" i="1" l="1"/>
  <c r="X201" i="1" s="1" a="1"/>
  <c r="X201" i="1" s="1"/>
  <c r="X408" i="1" l="1"/>
  <c r="X202" i="1" s="1" a="1"/>
  <c r="X202" i="1" s="1"/>
  <c r="X409" i="1" l="1"/>
  <c r="X203" i="1" s="1" a="1"/>
  <c r="X203" i="1" s="1"/>
  <c r="X410" i="1" l="1"/>
  <c r="X204" i="1" s="1" a="1"/>
  <c r="X204" i="1" s="1"/>
  <c r="X411" i="1" l="1"/>
  <c r="X205" i="1" s="1" a="1"/>
  <c r="X205" i="1" s="1"/>
  <c r="X412" i="1" l="1"/>
  <c r="X206" i="1" s="1" a="1"/>
  <c r="X206" i="1" s="1"/>
  <c r="X413" i="1" l="1"/>
  <c r="X207" i="1" s="1" a="1"/>
  <c r="X207" i="1" s="1"/>
  <c r="X414" i="1" l="1"/>
  <c r="X208" i="1" s="1" a="1"/>
  <c r="X208" i="1" s="1"/>
  <c r="X415" i="1" l="1"/>
  <c r="X209" i="1" s="1" a="1"/>
  <c r="X209" i="1" s="1"/>
  <c r="X416" i="1" l="1"/>
  <c r="X210" i="1" s="1" a="1"/>
  <c r="X210" i="1" s="1"/>
  <c r="X417" i="1" l="1"/>
  <c r="X211" i="1" s="1" a="1"/>
  <c r="X211" i="1" s="1"/>
  <c r="X418" i="1" l="1"/>
  <c r="X212" i="1" s="1" a="1"/>
  <c r="X212" i="1" s="1"/>
  <c r="X419" i="1" l="1"/>
  <c r="X213" i="1" s="1" a="1"/>
  <c r="X213" i="1" s="1"/>
  <c r="X420" i="1" l="1"/>
  <c r="X214" i="1" s="1" a="1"/>
  <c r="X214" i="1" s="1"/>
  <c r="X421" i="1" l="1"/>
  <c r="X215" i="1" s="1" a="1"/>
  <c r="X215" i="1" s="1"/>
  <c r="X422" i="1" l="1"/>
  <c r="X216" i="1" s="1" a="1"/>
  <c r="X216" i="1" s="1"/>
  <c r="X423" i="1" l="1"/>
  <c r="X217" i="1" s="1" a="1"/>
  <c r="X217" i="1" s="1"/>
  <c r="X424" i="1" l="1"/>
  <c r="X218" i="1" s="1" a="1"/>
  <c r="X218" i="1" s="1"/>
  <c r="X425" i="1" l="1"/>
  <c r="X219" i="1" s="1" a="1"/>
  <c r="X219" i="1" s="1"/>
  <c r="X426" i="1" l="1"/>
  <c r="X220" i="1" s="1" a="1"/>
  <c r="X220" i="1" s="1"/>
  <c r="X427" i="1" l="1"/>
  <c r="X221" i="1" s="1" a="1"/>
  <c r="X221" i="1" s="1"/>
  <c r="X428" i="1" l="1"/>
  <c r="X222" i="1" s="1" a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 a="1"/>
  <c r="Y24" i="1" s="1"/>
  <c r="Y231" i="1" l="1"/>
  <c r="Y25" i="1" s="1" a="1"/>
  <c r="Y25" i="1" s="1"/>
  <c r="Y232" i="1" l="1"/>
  <c r="Y26" i="1" s="1" a="1"/>
  <c r="Y26" i="1" s="1"/>
  <c r="Y233" i="1" l="1"/>
  <c r="Y27" i="1" s="1" a="1"/>
  <c r="Y27" i="1" s="1"/>
  <c r="Y234" i="1" l="1"/>
  <c r="Y28" i="1" s="1" a="1"/>
  <c r="Y28" i="1" s="1"/>
  <c r="Y235" i="1" l="1"/>
  <c r="Y29" i="1" s="1" a="1"/>
  <c r="Y29" i="1" s="1"/>
  <c r="Y236" i="1" l="1"/>
  <c r="Y30" i="1" s="1" a="1"/>
  <c r="Y30" i="1" s="1"/>
  <c r="Y237" i="1" l="1"/>
  <c r="Y31" i="1" s="1" a="1"/>
  <c r="Y31" i="1" s="1"/>
  <c r="Y238" i="1" l="1"/>
  <c r="Y32" i="1" s="1" a="1"/>
  <c r="Y32" i="1" s="1"/>
  <c r="Y239" i="1" l="1"/>
  <c r="Y33" i="1" s="1" a="1"/>
  <c r="Y33" i="1" s="1"/>
  <c r="Y240" i="1" l="1"/>
  <c r="Y34" i="1" s="1" a="1"/>
  <c r="Y34" i="1" s="1"/>
  <c r="Y241" i="1" l="1"/>
  <c r="Y35" i="1" s="1" a="1"/>
  <c r="Y35" i="1" s="1"/>
  <c r="Y242" i="1" l="1"/>
  <c r="Y36" i="1" s="1" a="1"/>
  <c r="Y36" i="1" s="1"/>
  <c r="Y243" i="1" l="1"/>
  <c r="Y37" i="1" s="1" a="1"/>
  <c r="Y37" i="1" s="1"/>
  <c r="Y244" i="1" l="1"/>
  <c r="Y38" i="1" s="1" a="1"/>
  <c r="Y38" i="1" s="1"/>
  <c r="Y245" i="1" l="1"/>
  <c r="Y39" i="1" s="1" a="1"/>
  <c r="Y39" i="1" s="1"/>
  <c r="Y246" i="1" l="1"/>
  <c r="Y40" i="1" s="1" a="1"/>
  <c r="Y40" i="1" s="1"/>
  <c r="Y247" i="1" l="1"/>
  <c r="Y41" i="1" s="1" a="1"/>
  <c r="Y41" i="1" s="1"/>
  <c r="Y248" i="1" l="1"/>
  <c r="Y42" i="1" s="1" a="1"/>
  <c r="Y42" i="1" s="1"/>
  <c r="Y249" i="1" l="1"/>
  <c r="Y43" i="1" s="1" a="1"/>
  <c r="Y43" i="1" s="1"/>
  <c r="Y250" i="1" l="1"/>
  <c r="Y44" i="1" s="1" a="1"/>
  <c r="Y44" i="1" s="1"/>
  <c r="Y251" i="1" l="1"/>
  <c r="Y45" i="1" s="1" a="1"/>
  <c r="Y45" i="1" s="1"/>
  <c r="Y252" i="1" l="1"/>
  <c r="Y46" i="1" s="1" a="1"/>
  <c r="Y46" i="1" s="1"/>
  <c r="Y253" i="1" l="1"/>
  <c r="Y47" i="1" s="1" a="1"/>
  <c r="Y47" i="1" s="1"/>
  <c r="Y254" i="1" l="1"/>
  <c r="Y48" i="1" s="1" a="1"/>
  <c r="Y48" i="1" s="1"/>
  <c r="Y255" i="1" l="1"/>
  <c r="Y49" i="1" s="1" a="1"/>
  <c r="Y49" i="1" s="1"/>
  <c r="Y256" i="1" l="1"/>
  <c r="Y50" i="1" s="1" a="1"/>
  <c r="Y50" i="1" s="1"/>
  <c r="Y257" i="1" l="1"/>
  <c r="Y51" i="1" s="1" a="1"/>
  <c r="Y51" i="1" s="1"/>
  <c r="Y258" i="1" l="1"/>
  <c r="Y52" i="1" s="1" a="1"/>
  <c r="Y52" i="1" s="1"/>
  <c r="Y259" i="1" l="1"/>
  <c r="Y53" i="1" s="1" a="1"/>
  <c r="Y53" i="1" s="1"/>
  <c r="Y260" i="1" l="1"/>
  <c r="Y54" i="1" s="1" a="1"/>
  <c r="Y54" i="1" s="1"/>
  <c r="Y261" i="1" l="1"/>
  <c r="Y55" i="1" s="1" a="1"/>
  <c r="Y55" i="1" s="1"/>
  <c r="Y262" i="1" l="1"/>
  <c r="Y56" i="1" s="1" a="1"/>
  <c r="Y56" i="1" s="1"/>
  <c r="Y263" i="1" l="1"/>
  <c r="Y57" i="1" s="1" a="1"/>
  <c r="Y57" i="1" s="1"/>
  <c r="Y264" i="1" l="1"/>
  <c r="Y58" i="1" s="1" a="1"/>
  <c r="Y58" i="1" s="1"/>
  <c r="Y265" i="1" l="1"/>
  <c r="Y59" i="1" s="1" a="1"/>
  <c r="Y59" i="1" s="1"/>
  <c r="Y266" i="1" l="1"/>
  <c r="Y60" i="1" s="1" a="1"/>
  <c r="Y60" i="1" s="1"/>
  <c r="Y267" i="1" l="1"/>
  <c r="Y61" i="1" s="1" a="1"/>
  <c r="Y61" i="1" s="1"/>
  <c r="Y268" i="1" l="1"/>
  <c r="Y62" i="1" s="1" a="1"/>
  <c r="Y62" i="1" s="1"/>
  <c r="Y269" i="1" l="1"/>
  <c r="Y63" i="1" s="1" a="1"/>
  <c r="Y63" i="1" s="1"/>
  <c r="Y270" i="1" l="1"/>
  <c r="Y64" i="1" s="1" a="1"/>
  <c r="Y64" i="1" s="1"/>
  <c r="Y271" i="1" l="1"/>
  <c r="Y65" i="1" s="1" a="1"/>
  <c r="Y65" i="1" s="1"/>
  <c r="Y272" i="1" l="1"/>
  <c r="Y66" i="1" s="1" a="1"/>
  <c r="Y66" i="1" s="1"/>
  <c r="Y273" i="1" l="1"/>
  <c r="Y67" i="1" s="1" a="1"/>
  <c r="Y67" i="1" s="1"/>
  <c r="Y274" i="1" l="1"/>
  <c r="Y68" i="1" s="1" a="1"/>
  <c r="Y68" i="1" s="1"/>
  <c r="Y275" i="1" l="1"/>
  <c r="Y69" i="1" s="1" a="1"/>
  <c r="Y69" i="1" s="1"/>
  <c r="Y276" i="1" l="1"/>
  <c r="Y70" i="1" s="1" a="1"/>
  <c r="Y70" i="1" s="1"/>
  <c r="Y277" i="1" l="1"/>
  <c r="Y71" i="1" s="1" a="1"/>
  <c r="Y71" i="1" s="1"/>
  <c r="Y278" i="1" l="1"/>
  <c r="Y72" i="1" s="1" a="1"/>
  <c r="Y72" i="1" s="1"/>
  <c r="Y279" i="1" l="1"/>
  <c r="Y73" i="1" s="1" a="1"/>
  <c r="Y73" i="1" s="1"/>
  <c r="Y280" i="1" l="1"/>
  <c r="Y74" i="1" s="1" a="1"/>
  <c r="Y74" i="1" s="1"/>
  <c r="Y281" i="1" l="1"/>
  <c r="Y75" i="1" s="1" a="1"/>
  <c r="Y75" i="1" s="1"/>
  <c r="Y282" i="1" l="1"/>
  <c r="Y76" i="1" s="1" a="1"/>
  <c r="Y76" i="1" s="1"/>
  <c r="Y283" i="1" l="1"/>
  <c r="Y77" i="1" s="1" a="1"/>
  <c r="Y77" i="1" s="1"/>
  <c r="Y284" i="1" l="1"/>
  <c r="Y78" i="1" s="1" a="1"/>
  <c r="Y78" i="1" s="1"/>
  <c r="Y285" i="1" l="1"/>
  <c r="Y79" i="1" s="1" a="1"/>
  <c r="Y79" i="1" s="1"/>
  <c r="Y286" i="1" l="1"/>
  <c r="Y80" i="1" s="1" a="1"/>
  <c r="Y80" i="1" s="1"/>
  <c r="Y287" i="1" l="1"/>
  <c r="Y81" i="1" s="1" a="1"/>
  <c r="Y81" i="1" s="1"/>
  <c r="Y288" i="1" l="1"/>
  <c r="Y82" i="1" s="1" a="1"/>
  <c r="Y82" i="1" s="1"/>
  <c r="Y289" i="1" l="1"/>
  <c r="Y83" i="1" s="1" a="1"/>
  <c r="Y83" i="1" s="1"/>
  <c r="Y290" i="1" l="1"/>
  <c r="Y84" i="1" s="1" a="1"/>
  <c r="Y84" i="1" s="1"/>
  <c r="Y291" i="1" l="1"/>
  <c r="Y85" i="1" s="1" a="1"/>
  <c r="Y85" i="1" s="1"/>
  <c r="Y292" i="1" l="1"/>
  <c r="Y86" i="1" s="1" a="1"/>
  <c r="Y86" i="1" s="1"/>
  <c r="Y293" i="1" l="1"/>
  <c r="Y87" i="1" s="1" a="1"/>
  <c r="Y87" i="1" s="1"/>
  <c r="Y294" i="1" l="1"/>
  <c r="Y88" i="1" s="1" a="1"/>
  <c r="Y88" i="1" s="1"/>
  <c r="Y295" i="1" l="1"/>
  <c r="Y89" i="1" s="1" a="1"/>
  <c r="Y89" i="1" s="1"/>
  <c r="Y296" i="1" l="1"/>
  <c r="Y90" i="1" s="1" a="1"/>
  <c r="Y90" i="1" s="1"/>
  <c r="Y297" i="1" l="1"/>
  <c r="Y91" i="1" s="1" a="1"/>
  <c r="Y91" i="1" s="1"/>
  <c r="Y298" i="1" l="1"/>
  <c r="Y92" i="1" s="1" a="1"/>
  <c r="Y92" i="1" s="1"/>
  <c r="Y299" i="1" l="1"/>
  <c r="Y93" i="1" s="1" a="1"/>
  <c r="Y93" i="1" s="1"/>
  <c r="Y300" i="1" l="1"/>
  <c r="Y94" i="1" s="1" a="1"/>
  <c r="Y94" i="1" s="1"/>
  <c r="Y301" i="1" l="1"/>
  <c r="Y95" i="1" s="1" a="1"/>
  <c r="Y95" i="1" s="1"/>
  <c r="Y302" i="1" l="1"/>
  <c r="Y96" i="1" s="1" a="1"/>
  <c r="Y96" i="1" s="1"/>
  <c r="Y303" i="1" l="1"/>
  <c r="Y97" i="1" s="1" a="1"/>
  <c r="Y97" i="1" s="1"/>
  <c r="Y304" i="1" l="1"/>
  <c r="Y98" i="1" s="1" a="1"/>
  <c r="Y98" i="1" s="1"/>
  <c r="Y305" i="1" l="1"/>
  <c r="Y99" i="1" s="1" a="1"/>
  <c r="Y99" i="1" s="1"/>
  <c r="Y306" i="1" l="1"/>
  <c r="Y100" i="1" s="1" a="1"/>
  <c r="Y100" i="1" s="1"/>
  <c r="Y307" i="1" l="1"/>
  <c r="Y101" i="1" s="1" a="1"/>
  <c r="Y101" i="1" s="1"/>
  <c r="Y308" i="1" l="1"/>
  <c r="Y102" i="1" s="1" a="1"/>
  <c r="Y102" i="1" s="1"/>
  <c r="Y309" i="1" l="1"/>
  <c r="Y103" i="1" s="1" a="1"/>
  <c r="Y103" i="1" s="1"/>
  <c r="Y310" i="1" l="1"/>
  <c r="Y104" i="1" s="1" a="1"/>
  <c r="Y104" i="1" s="1"/>
  <c r="Y311" i="1" l="1"/>
  <c r="Y105" i="1" s="1" a="1"/>
  <c r="Y105" i="1" s="1"/>
  <c r="Y312" i="1" l="1"/>
  <c r="Y106" i="1" s="1" a="1"/>
  <c r="Y106" i="1" s="1"/>
  <c r="Y313" i="1" l="1"/>
  <c r="Y107" i="1" s="1" a="1"/>
  <c r="Y107" i="1" s="1"/>
  <c r="Y314" i="1" l="1"/>
  <c r="Y108" i="1" s="1" a="1"/>
  <c r="Y108" i="1" s="1"/>
  <c r="Y315" i="1" l="1"/>
  <c r="Y109" i="1" s="1" a="1"/>
  <c r="Y109" i="1" s="1"/>
  <c r="Y316" i="1" l="1"/>
  <c r="Y110" i="1" s="1" a="1"/>
  <c r="Y110" i="1" s="1"/>
  <c r="Y317" i="1" l="1"/>
  <c r="Y111" i="1" s="1" a="1"/>
  <c r="Y111" i="1" s="1"/>
  <c r="Y318" i="1" l="1"/>
  <c r="Y112" i="1" s="1" a="1"/>
  <c r="Y112" i="1" s="1"/>
  <c r="Y319" i="1" l="1"/>
  <c r="Y113" i="1" s="1" a="1"/>
  <c r="Y113" i="1" s="1"/>
  <c r="Y320" i="1" l="1"/>
  <c r="Y114" i="1" s="1" a="1"/>
  <c r="Y114" i="1" s="1"/>
  <c r="Y321" i="1" l="1"/>
  <c r="Y115" i="1" s="1" a="1"/>
  <c r="Y115" i="1" s="1"/>
  <c r="Y322" i="1" l="1"/>
  <c r="Y116" i="1" s="1" a="1"/>
  <c r="Y116" i="1" s="1"/>
  <c r="Y323" i="1" l="1"/>
  <c r="Y117" i="1" s="1" a="1"/>
  <c r="Y117" i="1" s="1"/>
  <c r="Y324" i="1" l="1"/>
  <c r="Y118" i="1" s="1" a="1"/>
  <c r="Y118" i="1" s="1"/>
  <c r="Y325" i="1" l="1"/>
  <c r="Y119" i="1" s="1" a="1"/>
  <c r="Y119" i="1" s="1"/>
  <c r="Y326" i="1" l="1"/>
  <c r="Y120" i="1" s="1" a="1"/>
  <c r="Y120" i="1" s="1"/>
  <c r="Y327" i="1" l="1"/>
  <c r="Y121" i="1" s="1" a="1"/>
  <c r="Y121" i="1" s="1"/>
  <c r="Y328" i="1" l="1"/>
  <c r="Y122" i="1" s="1" a="1"/>
  <c r="Y122" i="1" s="1"/>
  <c r="Y329" i="1" l="1"/>
  <c r="Y123" i="1" s="1" a="1"/>
  <c r="Y123" i="1" s="1"/>
  <c r="Y330" i="1" l="1"/>
  <c r="Y124" i="1" s="1" a="1"/>
  <c r="Y124" i="1" s="1"/>
  <c r="Y331" i="1" l="1"/>
  <c r="Y125" i="1" s="1" a="1"/>
  <c r="Y125" i="1" s="1"/>
  <c r="Y332" i="1" l="1"/>
  <c r="Y126" i="1" s="1" a="1"/>
  <c r="Y126" i="1" s="1"/>
  <c r="Y333" i="1" l="1"/>
  <c r="Y127" i="1" s="1" a="1"/>
  <c r="Y127" i="1" s="1"/>
  <c r="Y334" i="1" l="1"/>
  <c r="Y128" i="1" s="1" a="1"/>
  <c r="Y128" i="1" s="1"/>
  <c r="Y335" i="1" l="1"/>
  <c r="Y129" i="1" s="1" a="1"/>
  <c r="Y129" i="1" s="1"/>
  <c r="Y336" i="1" l="1"/>
  <c r="Y130" i="1" s="1" a="1"/>
  <c r="Y130" i="1" s="1"/>
  <c r="Y337" i="1" l="1"/>
  <c r="Y131" i="1" s="1" a="1"/>
  <c r="Y131" i="1" s="1"/>
  <c r="Y338" i="1" l="1"/>
  <c r="Y132" i="1" s="1" a="1"/>
  <c r="Y132" i="1" s="1"/>
  <c r="Y339" i="1" l="1"/>
  <c r="Y133" i="1" s="1" a="1"/>
  <c r="Y133" i="1" s="1"/>
  <c r="Y340" i="1" l="1"/>
  <c r="Y134" i="1" s="1" a="1"/>
  <c r="Y134" i="1" s="1"/>
  <c r="Y341" i="1" l="1"/>
  <c r="Y135" i="1" s="1" a="1"/>
  <c r="Y135" i="1" s="1"/>
  <c r="Y342" i="1" l="1"/>
  <c r="Y136" i="1" s="1" a="1"/>
  <c r="Y136" i="1" s="1"/>
  <c r="Y343" i="1" l="1"/>
  <c r="Y137" i="1" s="1" a="1"/>
  <c r="Y137" i="1" s="1"/>
  <c r="Y344" i="1" l="1"/>
  <c r="Y138" i="1" s="1" a="1"/>
  <c r="Y138" i="1" s="1"/>
  <c r="Y345" i="1" l="1"/>
  <c r="Y139" i="1" s="1" a="1"/>
  <c r="Y139" i="1" s="1"/>
  <c r="Y346" i="1" l="1"/>
  <c r="Y140" i="1" s="1" a="1"/>
  <c r="Y140" i="1" s="1"/>
  <c r="Y347" i="1" l="1"/>
  <c r="Y141" i="1" s="1" a="1"/>
  <c r="Y141" i="1" s="1"/>
  <c r="Y348" i="1" l="1"/>
  <c r="Y142" i="1" s="1" a="1"/>
  <c r="Y142" i="1" s="1"/>
  <c r="Y349" i="1" l="1"/>
  <c r="Y143" i="1" s="1" a="1"/>
  <c r="Y143" i="1" s="1"/>
  <c r="Y350" i="1" l="1"/>
  <c r="Y144" i="1" s="1" a="1"/>
  <c r="Y144" i="1" s="1"/>
  <c r="Y351" i="1" l="1"/>
  <c r="Y145" i="1" s="1" a="1"/>
  <c r="Y145" i="1" s="1"/>
  <c r="Y352" i="1" l="1"/>
  <c r="Y146" i="1" s="1" a="1"/>
  <c r="Y146" i="1" s="1"/>
  <c r="Y353" i="1" l="1"/>
  <c r="Y147" i="1" s="1" a="1"/>
  <c r="Y147" i="1" s="1"/>
  <c r="Y354" i="1" l="1"/>
  <c r="Y148" i="1" s="1" a="1"/>
  <c r="Y148" i="1" s="1"/>
  <c r="Y355" i="1" l="1"/>
  <c r="Y149" i="1" s="1" a="1"/>
  <c r="Y149" i="1" s="1"/>
  <c r="Y356" i="1" l="1"/>
  <c r="Y150" i="1" s="1" a="1"/>
  <c r="Y150" i="1" s="1"/>
  <c r="Y357" i="1" l="1"/>
  <c r="Y151" i="1" s="1" a="1"/>
  <c r="Y151" i="1" s="1"/>
  <c r="Y358" i="1" l="1"/>
  <c r="Y152" i="1" s="1" a="1"/>
  <c r="Y152" i="1" s="1"/>
  <c r="Y359" i="1" l="1"/>
  <c r="Y153" i="1" s="1" a="1"/>
  <c r="Y153" i="1" s="1"/>
  <c r="Y360" i="1" l="1"/>
  <c r="Y154" i="1" s="1" a="1"/>
  <c r="Y154" i="1" s="1"/>
  <c r="Y361" i="1" l="1"/>
  <c r="Y155" i="1" s="1" a="1"/>
  <c r="Y155" i="1" s="1"/>
  <c r="Y362" i="1" l="1"/>
  <c r="Y156" i="1" s="1" a="1"/>
  <c r="Y156" i="1" s="1"/>
  <c r="Y363" i="1" l="1"/>
  <c r="Y157" i="1" s="1" a="1"/>
  <c r="Y157" i="1" s="1"/>
  <c r="Y364" i="1" l="1"/>
  <c r="Y158" i="1" s="1" a="1"/>
  <c r="Y158" i="1" s="1"/>
  <c r="Y365" i="1" l="1"/>
  <c r="Y159" i="1" s="1" a="1"/>
  <c r="Y159" i="1" s="1"/>
  <c r="Y366" i="1" l="1"/>
  <c r="Y160" i="1" s="1" a="1"/>
  <c r="Y160" i="1" s="1"/>
  <c r="Y367" i="1" l="1"/>
  <c r="Y161" i="1" s="1" a="1"/>
  <c r="Y161" i="1" s="1"/>
  <c r="Y368" i="1" l="1"/>
  <c r="Y162" i="1" s="1" a="1"/>
  <c r="Y162" i="1" s="1"/>
  <c r="Y369" i="1" l="1"/>
  <c r="Y163" i="1" s="1" a="1"/>
  <c r="Y163" i="1" s="1"/>
  <c r="Y370" i="1" l="1"/>
  <c r="Y164" i="1" s="1" a="1"/>
  <c r="Y164" i="1" s="1"/>
  <c r="Y371" i="1" l="1"/>
  <c r="Y165" i="1" s="1" a="1"/>
  <c r="Y165" i="1" s="1"/>
  <c r="Y372" i="1" l="1"/>
  <c r="Y166" i="1" s="1" a="1"/>
  <c r="Y166" i="1" s="1"/>
  <c r="Y373" i="1" l="1"/>
  <c r="Y167" i="1" s="1" a="1"/>
  <c r="Y167" i="1" s="1"/>
  <c r="Y374" i="1" l="1"/>
  <c r="Y168" i="1" s="1" a="1"/>
  <c r="Y168" i="1" s="1"/>
  <c r="Y375" i="1" l="1"/>
  <c r="Y169" i="1" s="1" a="1"/>
  <c r="Y169" i="1" s="1"/>
  <c r="Y376" i="1" l="1"/>
  <c r="Y170" i="1" s="1" a="1"/>
  <c r="Y170" i="1" s="1"/>
  <c r="Y377" i="1" l="1"/>
  <c r="Y171" i="1" s="1" a="1"/>
  <c r="Y171" i="1" s="1"/>
  <c r="Y378" i="1" l="1"/>
  <c r="Y172" i="1" s="1" a="1"/>
  <c r="Y172" i="1" s="1"/>
  <c r="Y379" i="1" l="1"/>
  <c r="Y173" i="1" s="1" a="1"/>
  <c r="Y173" i="1" s="1"/>
  <c r="Y380" i="1" l="1"/>
  <c r="Y174" i="1" s="1" a="1"/>
  <c r="Y174" i="1" s="1"/>
  <c r="Y381" i="1" l="1"/>
  <c r="Y175" i="1" s="1" a="1"/>
  <c r="Y175" i="1" s="1"/>
  <c r="Y382" i="1" l="1"/>
  <c r="Y176" i="1" s="1" a="1"/>
  <c r="Y176" i="1" s="1"/>
  <c r="Y383" i="1" l="1"/>
  <c r="Y177" i="1" s="1" a="1"/>
  <c r="Y177" i="1" s="1"/>
  <c r="Y384" i="1" l="1"/>
  <c r="Y178" i="1" s="1" a="1"/>
  <c r="Y178" i="1" s="1"/>
  <c r="Y385" i="1" l="1"/>
  <c r="Y179" i="1" s="1" a="1"/>
  <c r="Y179" i="1" s="1"/>
  <c r="Y386" i="1" l="1"/>
  <c r="Y180" i="1" s="1" a="1"/>
  <c r="Y180" i="1" s="1"/>
  <c r="Y387" i="1" l="1"/>
  <c r="Y181" i="1" s="1" a="1"/>
  <c r="Y181" i="1" s="1"/>
  <c r="Y388" i="1" l="1"/>
  <c r="Y182" i="1" s="1" a="1"/>
  <c r="Y182" i="1" s="1"/>
  <c r="Y389" i="1" l="1"/>
  <c r="Y183" i="1" s="1" a="1"/>
  <c r="Y183" i="1" s="1"/>
  <c r="Y390" i="1" l="1"/>
  <c r="Y184" i="1" s="1" a="1"/>
  <c r="Y184" i="1" s="1"/>
  <c r="Y391" i="1" l="1"/>
  <c r="Y185" i="1" s="1" a="1"/>
  <c r="Y185" i="1" s="1"/>
  <c r="Y392" i="1" l="1"/>
  <c r="Y186" i="1" s="1" a="1"/>
  <c r="Y186" i="1" s="1"/>
  <c r="Y393" i="1" l="1"/>
  <c r="Y187" i="1" s="1" a="1"/>
  <c r="Y187" i="1" s="1"/>
  <c r="Y394" i="1" l="1"/>
  <c r="Y188" i="1" s="1" a="1"/>
  <c r="Y188" i="1" s="1"/>
  <c r="Y395" i="1" l="1"/>
  <c r="Y189" i="1" s="1" a="1"/>
  <c r="Y189" i="1" s="1"/>
  <c r="Y396" i="1" l="1"/>
  <c r="Y190" i="1" s="1" a="1"/>
  <c r="Y190" i="1" s="1"/>
  <c r="Y397" i="1" l="1"/>
  <c r="Y191" i="1" s="1" a="1"/>
  <c r="Y191" i="1" s="1"/>
  <c r="Y398" i="1" l="1"/>
  <c r="Y192" i="1" s="1" a="1"/>
  <c r="Y192" i="1" s="1"/>
  <c r="Y399" i="1" l="1"/>
  <c r="Y193" i="1" s="1" a="1"/>
  <c r="Y193" i="1" s="1"/>
  <c r="Y400" i="1" l="1"/>
  <c r="Y194" i="1" s="1" a="1"/>
  <c r="Y194" i="1" s="1"/>
  <c r="Y401" i="1" l="1"/>
  <c r="Y195" i="1" s="1" a="1"/>
  <c r="Y195" i="1" s="1"/>
  <c r="Y402" i="1" l="1"/>
  <c r="Y196" i="1" s="1" a="1"/>
  <c r="Y196" i="1" s="1"/>
  <c r="Y403" i="1" l="1"/>
  <c r="Y197" i="1" s="1" a="1"/>
  <c r="Y197" i="1" s="1"/>
  <c r="Y404" i="1" l="1"/>
  <c r="Y198" i="1" s="1" a="1"/>
  <c r="Y198" i="1" s="1"/>
  <c r="Y405" i="1" l="1"/>
  <c r="Y199" i="1" s="1" a="1"/>
  <c r="Y199" i="1" s="1"/>
  <c r="Y406" i="1" l="1"/>
  <c r="Y200" i="1" s="1" a="1"/>
  <c r="Y200" i="1" s="1"/>
  <c r="Y407" i="1" l="1"/>
  <c r="Y201" i="1" s="1" a="1"/>
  <c r="Y201" i="1" s="1"/>
  <c r="Y408" i="1" l="1"/>
  <c r="Y202" i="1" s="1" a="1"/>
  <c r="Y202" i="1" s="1"/>
  <c r="Y409" i="1" l="1"/>
  <c r="Y203" i="1" s="1" a="1"/>
  <c r="Y203" i="1" s="1"/>
  <c r="Y410" i="1" l="1"/>
  <c r="Y204" i="1" s="1" a="1"/>
  <c r="Y204" i="1" s="1"/>
  <c r="Y411" i="1" l="1"/>
  <c r="Y205" i="1" s="1" a="1"/>
  <c r="Y205" i="1" s="1"/>
  <c r="Y412" i="1" l="1"/>
  <c r="Y206" i="1" s="1" a="1"/>
  <c r="Y206" i="1" s="1"/>
  <c r="Y413" i="1" l="1"/>
  <c r="Y207" i="1" s="1" a="1"/>
  <c r="Y207" i="1" s="1"/>
  <c r="Y414" i="1" l="1"/>
  <c r="Y208" i="1" s="1" a="1"/>
  <c r="Y208" i="1" s="1"/>
  <c r="Y415" i="1" l="1"/>
  <c r="Y209" i="1" s="1" a="1"/>
  <c r="Y209" i="1" s="1"/>
  <c r="Y416" i="1" l="1"/>
  <c r="Y210" i="1" s="1" a="1"/>
  <c r="Y210" i="1" s="1"/>
  <c r="Y417" i="1" l="1"/>
  <c r="Y211" i="1" s="1" a="1"/>
  <c r="Y211" i="1" s="1"/>
  <c r="Y418" i="1" l="1"/>
  <c r="Y212" i="1" s="1" a="1"/>
  <c r="Y212" i="1" s="1"/>
  <c r="Y419" i="1" l="1"/>
  <c r="Y213" i="1" s="1" a="1"/>
  <c r="Y213" i="1" s="1"/>
  <c r="Y420" i="1" l="1"/>
  <c r="Y214" i="1" s="1" a="1"/>
  <c r="Y214" i="1" s="1"/>
  <c r="Y421" i="1" l="1"/>
  <c r="Y215" i="1" s="1" a="1"/>
  <c r="Y215" i="1" s="1"/>
  <c r="Y422" i="1" l="1"/>
  <c r="Y216" i="1" s="1" a="1"/>
  <c r="Y216" i="1" s="1"/>
  <c r="Y423" i="1" l="1"/>
  <c r="Y217" i="1" s="1" a="1"/>
  <c r="Y217" i="1" s="1"/>
  <c r="Y424" i="1" l="1"/>
  <c r="Y218" i="1" s="1" a="1"/>
  <c r="Y218" i="1" s="1"/>
  <c r="Y425" i="1" l="1"/>
  <c r="Y219" i="1" s="1" a="1"/>
  <c r="Y219" i="1" s="1"/>
  <c r="Y426" i="1" l="1"/>
  <c r="Y220" i="1" s="1" a="1"/>
  <c r="Y220" i="1" s="1"/>
  <c r="Y427" i="1" l="1"/>
  <c r="Y221" i="1" s="1" a="1"/>
  <c r="Y221" i="1" s="1"/>
  <c r="Y428" i="1" l="1"/>
  <c r="Y222" i="1" s="1" a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 a="1"/>
  <c r="Z24" i="1" s="1"/>
  <c r="Z231" i="1" l="1"/>
  <c r="Z25" i="1" s="1" a="1"/>
  <c r="Z25" i="1" s="1"/>
  <c r="Z232" i="1" l="1"/>
  <c r="Z26" i="1" s="1" a="1"/>
  <c r="Z26" i="1" s="1"/>
  <c r="Z233" i="1" l="1"/>
  <c r="Z27" i="1" s="1" a="1"/>
  <c r="Z27" i="1" s="1"/>
  <c r="Z234" i="1" l="1"/>
  <c r="Z28" i="1" s="1" a="1"/>
  <c r="Z28" i="1" s="1"/>
  <c r="Z235" i="1" l="1"/>
  <c r="Z29" i="1" s="1" a="1"/>
  <c r="Z29" i="1" s="1"/>
  <c r="Z236" i="1" l="1"/>
  <c r="Z30" i="1" s="1" a="1"/>
  <c r="Z30" i="1" s="1"/>
  <c r="Z237" i="1" l="1"/>
  <c r="Z31" i="1" s="1" a="1"/>
  <c r="Z31" i="1" s="1"/>
  <c r="Z238" i="1" l="1"/>
  <c r="Z32" i="1" s="1" a="1"/>
  <c r="Z32" i="1" s="1"/>
  <c r="Z239" i="1" l="1"/>
  <c r="Z33" i="1" s="1" a="1"/>
  <c r="Z33" i="1" s="1"/>
  <c r="Z240" i="1" l="1"/>
  <c r="Z34" i="1" s="1" a="1"/>
  <c r="Z34" i="1" s="1"/>
  <c r="Z241" i="1" l="1"/>
  <c r="Z35" i="1" s="1" a="1"/>
  <c r="Z35" i="1" s="1"/>
  <c r="Z242" i="1" l="1"/>
  <c r="Z36" i="1" s="1" a="1"/>
  <c r="Z36" i="1" s="1"/>
  <c r="Z243" i="1" l="1"/>
  <c r="Z37" i="1" s="1" a="1"/>
  <c r="Z37" i="1" s="1"/>
  <c r="Z244" i="1" l="1"/>
  <c r="Z38" i="1" s="1" a="1"/>
  <c r="Z38" i="1" s="1"/>
  <c r="Z245" i="1" l="1"/>
  <c r="Z39" i="1" s="1" a="1"/>
  <c r="Z39" i="1" s="1"/>
  <c r="Z246" i="1" l="1"/>
  <c r="Z40" i="1" s="1" a="1"/>
  <c r="Z40" i="1" s="1"/>
  <c r="Z247" i="1" l="1"/>
  <c r="Z41" i="1" s="1" a="1"/>
  <c r="Z41" i="1" s="1"/>
  <c r="Z248" i="1" l="1"/>
  <c r="Z42" i="1" s="1" a="1"/>
  <c r="Z42" i="1" s="1"/>
  <c r="Z249" i="1" l="1"/>
  <c r="Z43" i="1" s="1" a="1"/>
  <c r="Z43" i="1" s="1"/>
  <c r="Z250" i="1" l="1"/>
  <c r="Z44" i="1" s="1" a="1"/>
  <c r="Z44" i="1" s="1"/>
  <c r="Z251" i="1" l="1"/>
  <c r="Z45" i="1" s="1" a="1"/>
  <c r="Z45" i="1" s="1"/>
  <c r="Z252" i="1" l="1"/>
  <c r="Z46" i="1" s="1" a="1"/>
  <c r="Z46" i="1" s="1"/>
  <c r="Z253" i="1" l="1"/>
  <c r="Z47" i="1" s="1" a="1"/>
  <c r="Z47" i="1" s="1"/>
  <c r="Z254" i="1" l="1"/>
  <c r="Z48" i="1" s="1" a="1"/>
  <c r="Z48" i="1" s="1"/>
  <c r="Z255" i="1" l="1"/>
  <c r="Z49" i="1" s="1" a="1"/>
  <c r="Z49" i="1" s="1"/>
  <c r="Z256" i="1" l="1"/>
  <c r="Z50" i="1" s="1" a="1"/>
  <c r="Z50" i="1" s="1"/>
  <c r="Z257" i="1" l="1"/>
  <c r="Z51" i="1" s="1" a="1"/>
  <c r="Z51" i="1" s="1"/>
  <c r="Z258" i="1" l="1"/>
  <c r="Z52" i="1" s="1" a="1"/>
  <c r="Z52" i="1" s="1"/>
  <c r="Z259" i="1" l="1"/>
  <c r="Z53" i="1" s="1" a="1"/>
  <c r="Z53" i="1" s="1"/>
  <c r="Z260" i="1" l="1"/>
  <c r="Z54" i="1" s="1" a="1"/>
  <c r="Z54" i="1" s="1"/>
  <c r="Z261" i="1" l="1"/>
  <c r="Z55" i="1" s="1" a="1"/>
  <c r="Z55" i="1" s="1"/>
  <c r="Z262" i="1" l="1"/>
  <c r="Z56" i="1" s="1" a="1"/>
  <c r="Z56" i="1" s="1"/>
  <c r="Z263" i="1" l="1"/>
  <c r="Z57" i="1" s="1" a="1"/>
  <c r="Z57" i="1" s="1"/>
  <c r="Z264" i="1" l="1"/>
  <c r="Z58" i="1" s="1" a="1"/>
  <c r="Z58" i="1" s="1"/>
  <c r="Z265" i="1" l="1"/>
  <c r="Z59" i="1" s="1" a="1"/>
  <c r="Z59" i="1" s="1"/>
  <c r="Z266" i="1" l="1"/>
  <c r="Z60" i="1" s="1" a="1"/>
  <c r="Z60" i="1" s="1"/>
  <c r="Z267" i="1" l="1"/>
  <c r="Z61" i="1" s="1" a="1"/>
  <c r="Z61" i="1" s="1"/>
  <c r="Z268" i="1" l="1"/>
  <c r="Z62" i="1" s="1" a="1"/>
  <c r="Z62" i="1" s="1"/>
  <c r="Z269" i="1" l="1"/>
  <c r="Z63" i="1" s="1" a="1"/>
  <c r="Z63" i="1" s="1"/>
  <c r="Z270" i="1" l="1"/>
  <c r="Z64" i="1" s="1" a="1"/>
  <c r="Z64" i="1" s="1"/>
  <c r="Z271" i="1" l="1"/>
  <c r="Z65" i="1" s="1" a="1"/>
  <c r="Z65" i="1" s="1"/>
  <c r="Z272" i="1" l="1"/>
  <c r="Z66" i="1" s="1" a="1"/>
  <c r="Z66" i="1" s="1"/>
  <c r="Z273" i="1" l="1"/>
  <c r="Z67" i="1" s="1" a="1"/>
  <c r="Z67" i="1" s="1"/>
  <c r="Z274" i="1" l="1"/>
  <c r="Z68" i="1" s="1" a="1"/>
  <c r="Z68" i="1" s="1"/>
  <c r="Z275" i="1" l="1"/>
  <c r="Z69" i="1" s="1" a="1"/>
  <c r="Z69" i="1" s="1"/>
  <c r="Z276" i="1" l="1"/>
  <c r="Z70" i="1" s="1" a="1"/>
  <c r="Z70" i="1" s="1"/>
  <c r="Z277" i="1" l="1"/>
  <c r="Z71" i="1" s="1" a="1"/>
  <c r="Z71" i="1" s="1"/>
  <c r="Z278" i="1" l="1"/>
  <c r="Z72" i="1" s="1" a="1"/>
  <c r="Z72" i="1" s="1"/>
  <c r="Z279" i="1" l="1"/>
  <c r="Z73" i="1" s="1" a="1"/>
  <c r="Z73" i="1" s="1"/>
  <c r="Z280" i="1" l="1"/>
  <c r="Z74" i="1" s="1" a="1"/>
  <c r="Z74" i="1" s="1"/>
  <c r="Z281" i="1" l="1"/>
  <c r="Z75" i="1" s="1" a="1"/>
  <c r="Z75" i="1" s="1"/>
  <c r="Z282" i="1" l="1"/>
  <c r="Z76" i="1" s="1" a="1"/>
  <c r="Z76" i="1" s="1"/>
  <c r="Z283" i="1" l="1"/>
  <c r="Z77" i="1" s="1" a="1"/>
  <c r="Z77" i="1" s="1"/>
  <c r="Z284" i="1" l="1"/>
  <c r="Z78" i="1" s="1" a="1"/>
  <c r="Z78" i="1" s="1"/>
  <c r="Z285" i="1" l="1"/>
  <c r="Z79" i="1" s="1" a="1"/>
  <c r="Z79" i="1" s="1"/>
  <c r="Z286" i="1" l="1"/>
  <c r="Z80" i="1" s="1" a="1"/>
  <c r="Z80" i="1" s="1"/>
  <c r="Z287" i="1" l="1"/>
  <c r="Z81" i="1" s="1" a="1"/>
  <c r="Z81" i="1" s="1"/>
  <c r="Z288" i="1" l="1"/>
  <c r="Z82" i="1" s="1" a="1"/>
  <c r="Z82" i="1" s="1"/>
  <c r="Z289" i="1" l="1"/>
  <c r="Z83" i="1" s="1" a="1"/>
  <c r="Z83" i="1" s="1"/>
  <c r="Z290" i="1" l="1"/>
  <c r="Z84" i="1" s="1" a="1"/>
  <c r="Z84" i="1" s="1"/>
  <c r="Z291" i="1" l="1"/>
  <c r="Z85" i="1" s="1" a="1"/>
  <c r="Z85" i="1" s="1"/>
  <c r="Z292" i="1" l="1"/>
  <c r="Z86" i="1" s="1" a="1"/>
  <c r="Z86" i="1" s="1"/>
  <c r="Z293" i="1" l="1"/>
  <c r="Z87" i="1" s="1" a="1"/>
  <c r="Z87" i="1" s="1"/>
  <c r="Z294" i="1" l="1"/>
  <c r="Z88" i="1" s="1" a="1"/>
  <c r="Z88" i="1" s="1"/>
  <c r="Z295" i="1" l="1"/>
  <c r="Z89" i="1" s="1" a="1"/>
  <c r="Z89" i="1" s="1"/>
  <c r="Z296" i="1" l="1"/>
  <c r="Z90" i="1" s="1" a="1"/>
  <c r="Z90" i="1" s="1"/>
  <c r="Z297" i="1" l="1"/>
  <c r="Z91" i="1" s="1" a="1"/>
  <c r="Z91" i="1" s="1"/>
  <c r="Z298" i="1" l="1"/>
  <c r="Z92" i="1" s="1" a="1"/>
  <c r="Z92" i="1" s="1"/>
  <c r="Z299" i="1" l="1"/>
  <c r="Z93" i="1" s="1" a="1"/>
  <c r="Z93" i="1" s="1"/>
  <c r="Z300" i="1" l="1"/>
  <c r="Z94" i="1" s="1" a="1"/>
  <c r="Z94" i="1" s="1"/>
  <c r="Z301" i="1" l="1"/>
  <c r="Z95" i="1" s="1" a="1"/>
  <c r="Z95" i="1" s="1"/>
  <c r="Z302" i="1" l="1"/>
  <c r="Z96" i="1" s="1" a="1"/>
  <c r="Z96" i="1" s="1"/>
  <c r="Z303" i="1" l="1"/>
  <c r="Z97" i="1" s="1" a="1"/>
  <c r="Z97" i="1" s="1"/>
  <c r="Z304" i="1" l="1"/>
  <c r="Z98" i="1" s="1" a="1"/>
  <c r="Z98" i="1" s="1"/>
  <c r="Z305" i="1" l="1"/>
  <c r="Z99" i="1" s="1" a="1"/>
  <c r="Z99" i="1" s="1"/>
  <c r="Z306" i="1" l="1"/>
  <c r="Z100" i="1" s="1" a="1"/>
  <c r="Z100" i="1" s="1"/>
  <c r="Z307" i="1" l="1"/>
  <c r="Z101" i="1" s="1" a="1"/>
  <c r="Z101" i="1" s="1"/>
  <c r="Z308" i="1" l="1"/>
  <c r="Z102" i="1" s="1" a="1"/>
  <c r="Z102" i="1" s="1"/>
  <c r="Z309" i="1" l="1"/>
  <c r="Z103" i="1" s="1" a="1"/>
  <c r="Z103" i="1" s="1"/>
  <c r="Z310" i="1" l="1"/>
  <c r="Z104" i="1" s="1" a="1"/>
  <c r="Z104" i="1" s="1"/>
  <c r="Z311" i="1" l="1"/>
  <c r="Z105" i="1" s="1" a="1"/>
  <c r="Z105" i="1" s="1"/>
  <c r="Z312" i="1" l="1"/>
  <c r="Z106" i="1" s="1" a="1"/>
  <c r="Z106" i="1" s="1"/>
  <c r="Z313" i="1" l="1"/>
  <c r="Z107" i="1" s="1" a="1"/>
  <c r="Z107" i="1" s="1"/>
  <c r="Z314" i="1" l="1"/>
  <c r="Z108" i="1" s="1" a="1"/>
  <c r="Z108" i="1" s="1"/>
  <c r="Z315" i="1" l="1"/>
  <c r="Z109" i="1" s="1" a="1"/>
  <c r="Z109" i="1" s="1"/>
  <c r="Z316" i="1" l="1"/>
  <c r="Z110" i="1" s="1" a="1"/>
  <c r="Z110" i="1" s="1"/>
  <c r="Z317" i="1" l="1"/>
  <c r="Z111" i="1" s="1" a="1"/>
  <c r="Z111" i="1" s="1"/>
  <c r="Z318" i="1" l="1"/>
  <c r="Z112" i="1" s="1" a="1"/>
  <c r="Z112" i="1" s="1"/>
  <c r="Z319" i="1" l="1"/>
  <c r="Z113" i="1" s="1" a="1"/>
  <c r="Z113" i="1" s="1"/>
  <c r="Z320" i="1" l="1"/>
  <c r="Z114" i="1" s="1" a="1"/>
  <c r="Z114" i="1" s="1"/>
  <c r="Z321" i="1" l="1"/>
  <c r="Z115" i="1" s="1" a="1"/>
  <c r="Z115" i="1" s="1"/>
  <c r="Z322" i="1" l="1"/>
  <c r="Z116" i="1" s="1" a="1"/>
  <c r="Z116" i="1" s="1"/>
  <c r="Z323" i="1" l="1"/>
  <c r="Z117" i="1" s="1" a="1"/>
  <c r="Z117" i="1" s="1"/>
  <c r="Z324" i="1" l="1"/>
  <c r="Z118" i="1" s="1" a="1"/>
  <c r="Z118" i="1" s="1"/>
  <c r="Z325" i="1" l="1"/>
  <c r="Z119" i="1" s="1" a="1"/>
  <c r="Z119" i="1" s="1"/>
  <c r="Z326" i="1" l="1"/>
  <c r="Z120" i="1" s="1" a="1"/>
  <c r="Z120" i="1" s="1"/>
  <c r="Z327" i="1" l="1"/>
  <c r="Z121" i="1" s="1" a="1"/>
  <c r="Z121" i="1" s="1"/>
  <c r="Z328" i="1" l="1"/>
  <c r="Z122" i="1" s="1" a="1"/>
  <c r="Z122" i="1" s="1"/>
  <c r="Z329" i="1" l="1"/>
  <c r="Z123" i="1" s="1" a="1"/>
  <c r="Z123" i="1" s="1"/>
  <c r="Z330" i="1" l="1"/>
  <c r="Z124" i="1" s="1" a="1"/>
  <c r="Z124" i="1" s="1"/>
  <c r="Z331" i="1" l="1"/>
  <c r="Z125" i="1" s="1" a="1"/>
  <c r="Z125" i="1" s="1"/>
  <c r="Z332" i="1" l="1"/>
  <c r="Z126" i="1" s="1" a="1"/>
  <c r="Z126" i="1" s="1"/>
  <c r="Z333" i="1" l="1"/>
  <c r="Z127" i="1" s="1" a="1"/>
  <c r="Z127" i="1" s="1"/>
  <c r="Z334" i="1" l="1"/>
  <c r="Z128" i="1" s="1" a="1"/>
  <c r="Z128" i="1" s="1"/>
  <c r="Z335" i="1" l="1"/>
  <c r="Z129" i="1" s="1" a="1"/>
  <c r="Z129" i="1" s="1"/>
  <c r="Z336" i="1" l="1"/>
  <c r="Z130" i="1" s="1" a="1"/>
  <c r="Z130" i="1" s="1"/>
  <c r="Z337" i="1" l="1"/>
  <c r="Z131" i="1" s="1" a="1"/>
  <c r="Z131" i="1" s="1"/>
  <c r="Z338" i="1" l="1"/>
  <c r="Z132" i="1" s="1" a="1"/>
  <c r="Z132" i="1" s="1"/>
  <c r="Z339" i="1" l="1"/>
  <c r="Z133" i="1" s="1" a="1"/>
  <c r="Z133" i="1" s="1"/>
  <c r="Z340" i="1" l="1"/>
  <c r="Z134" i="1" s="1" a="1"/>
  <c r="Z134" i="1" s="1"/>
  <c r="Z341" i="1" l="1"/>
  <c r="Z135" i="1" s="1" a="1"/>
  <c r="Z135" i="1" s="1"/>
  <c r="Z342" i="1" l="1"/>
  <c r="Z136" i="1" s="1" a="1"/>
  <c r="Z136" i="1" s="1"/>
  <c r="Z343" i="1" l="1"/>
  <c r="Z137" i="1" s="1" a="1"/>
  <c r="Z137" i="1" s="1"/>
  <c r="Z344" i="1" l="1"/>
  <c r="Z138" i="1" s="1" a="1"/>
  <c r="Z138" i="1" s="1"/>
  <c r="Z345" i="1" l="1"/>
  <c r="Z139" i="1" s="1" a="1"/>
  <c r="Z139" i="1" s="1"/>
  <c r="Z346" i="1" l="1"/>
  <c r="Z140" i="1" s="1" a="1"/>
  <c r="Z140" i="1" s="1"/>
  <c r="Z347" i="1" l="1"/>
  <c r="Z141" i="1" s="1" a="1"/>
  <c r="Z141" i="1" s="1"/>
  <c r="Z348" i="1" l="1"/>
  <c r="Z142" i="1" s="1" a="1"/>
  <c r="Z142" i="1" s="1"/>
  <c r="Z349" i="1" l="1"/>
  <c r="Z143" i="1" s="1" a="1"/>
  <c r="Z143" i="1" s="1"/>
  <c r="Z350" i="1" l="1"/>
  <c r="Z144" i="1" s="1" a="1"/>
  <c r="Z144" i="1" s="1"/>
  <c r="Z351" i="1" l="1"/>
  <c r="Z145" i="1" s="1" a="1"/>
  <c r="Z145" i="1" s="1"/>
  <c r="Z352" i="1" l="1"/>
  <c r="Z146" i="1" s="1" a="1"/>
  <c r="Z146" i="1" s="1"/>
  <c r="Z353" i="1" l="1"/>
  <c r="Z147" i="1" s="1" a="1"/>
  <c r="Z147" i="1" s="1"/>
  <c r="Z354" i="1" l="1"/>
  <c r="Z148" i="1" s="1" a="1"/>
  <c r="Z148" i="1" s="1"/>
  <c r="Z355" i="1" l="1"/>
  <c r="Z149" i="1" s="1" a="1"/>
  <c r="Z149" i="1" s="1"/>
  <c r="Z356" i="1" l="1"/>
  <c r="Z150" i="1" s="1" a="1"/>
  <c r="Z150" i="1" s="1"/>
  <c r="Z357" i="1" l="1"/>
  <c r="Z151" i="1" s="1" a="1"/>
  <c r="Z151" i="1" s="1"/>
  <c r="Z358" i="1" l="1"/>
  <c r="Z152" i="1" s="1" a="1"/>
  <c r="Z152" i="1" s="1"/>
  <c r="Z359" i="1" l="1"/>
  <c r="Z153" i="1" s="1" a="1"/>
  <c r="Z153" i="1" s="1"/>
  <c r="Z360" i="1" l="1"/>
  <c r="Z154" i="1" s="1" a="1"/>
  <c r="Z154" i="1" s="1"/>
  <c r="Z361" i="1" l="1"/>
  <c r="Z155" i="1" s="1" a="1"/>
  <c r="Z155" i="1" s="1"/>
  <c r="Z362" i="1" l="1"/>
  <c r="Z156" i="1" s="1" a="1"/>
  <c r="Z156" i="1" s="1"/>
  <c r="Z363" i="1" l="1"/>
  <c r="Z157" i="1" s="1" a="1"/>
  <c r="Z157" i="1" s="1"/>
  <c r="Z364" i="1" l="1"/>
  <c r="Z158" i="1" s="1" a="1"/>
  <c r="Z158" i="1" s="1"/>
  <c r="Z365" i="1" l="1"/>
  <c r="Z159" i="1" s="1" a="1"/>
  <c r="Z159" i="1" s="1"/>
  <c r="Z366" i="1" l="1"/>
  <c r="Z160" i="1" s="1" a="1"/>
  <c r="Z160" i="1" s="1"/>
  <c r="Z367" i="1" l="1"/>
  <c r="Z161" i="1" s="1" a="1"/>
  <c r="Z161" i="1" s="1"/>
  <c r="Z368" i="1" l="1"/>
  <c r="Z162" i="1" s="1" a="1"/>
  <c r="Z162" i="1" s="1"/>
  <c r="Z369" i="1" l="1"/>
  <c r="Z163" i="1" s="1" a="1"/>
  <c r="Z163" i="1" s="1"/>
  <c r="Z370" i="1" l="1"/>
  <c r="Z164" i="1" s="1" a="1"/>
  <c r="Z164" i="1" s="1"/>
  <c r="Z371" i="1" l="1"/>
  <c r="Z165" i="1" s="1" a="1"/>
  <c r="Z165" i="1" s="1"/>
  <c r="Z372" i="1" l="1"/>
  <c r="Z166" i="1" s="1" a="1"/>
  <c r="Z166" i="1" s="1"/>
  <c r="Z373" i="1" l="1"/>
  <c r="Z167" i="1" s="1" a="1"/>
  <c r="Z167" i="1" s="1"/>
  <c r="Z374" i="1" l="1"/>
  <c r="Z168" i="1" s="1" a="1"/>
  <c r="Z168" i="1" s="1"/>
  <c r="Z375" i="1" l="1"/>
  <c r="Z169" i="1" s="1" a="1"/>
  <c r="Z169" i="1" s="1"/>
  <c r="Z376" i="1" l="1"/>
  <c r="Z170" i="1" s="1" a="1"/>
  <c r="Z170" i="1" s="1"/>
  <c r="Z377" i="1" l="1"/>
  <c r="Z171" i="1" s="1" a="1"/>
  <c r="Z171" i="1" s="1"/>
  <c r="Z378" i="1" l="1"/>
  <c r="Z172" i="1" s="1" a="1"/>
  <c r="Z172" i="1" s="1"/>
  <c r="Z379" i="1" l="1"/>
  <c r="Z173" i="1" s="1" a="1"/>
  <c r="Z173" i="1" s="1"/>
  <c r="Z380" i="1" l="1"/>
  <c r="Z174" i="1" s="1" a="1"/>
  <c r="Z174" i="1" s="1"/>
  <c r="Z381" i="1" l="1"/>
  <c r="Z175" i="1" s="1" a="1"/>
  <c r="Z175" i="1" s="1"/>
  <c r="Z382" i="1" l="1"/>
  <c r="Z176" i="1" s="1" a="1"/>
  <c r="Z176" i="1" s="1"/>
  <c r="Z383" i="1" l="1"/>
  <c r="Z177" i="1" s="1" a="1"/>
  <c r="Z177" i="1" s="1"/>
  <c r="Z384" i="1" l="1"/>
  <c r="Z178" i="1" s="1" a="1"/>
  <c r="Z178" i="1" s="1"/>
  <c r="Z385" i="1" l="1"/>
  <c r="Z179" i="1" s="1" a="1"/>
  <c r="Z179" i="1" s="1"/>
  <c r="Z386" i="1" l="1"/>
  <c r="Z180" i="1" s="1" a="1"/>
  <c r="Z180" i="1" s="1"/>
  <c r="Z387" i="1" l="1"/>
  <c r="Z181" i="1" s="1" a="1"/>
  <c r="Z181" i="1" s="1"/>
  <c r="Z388" i="1" l="1"/>
  <c r="Z182" i="1" s="1" a="1"/>
  <c r="Z182" i="1" s="1"/>
  <c r="Z389" i="1" l="1"/>
  <c r="Z183" i="1" s="1" a="1"/>
  <c r="Z183" i="1" s="1"/>
  <c r="Z390" i="1" l="1"/>
  <c r="Z184" i="1" s="1" a="1"/>
  <c r="Z184" i="1" s="1"/>
  <c r="Z391" i="1" l="1"/>
  <c r="Z185" i="1" s="1" a="1"/>
  <c r="Z185" i="1" s="1"/>
  <c r="Z392" i="1" l="1"/>
  <c r="Z186" i="1" s="1" a="1"/>
  <c r="Z186" i="1" s="1"/>
  <c r="Z393" i="1" l="1"/>
  <c r="Z187" i="1" s="1" a="1"/>
  <c r="Z187" i="1" s="1"/>
  <c r="Z394" i="1" l="1"/>
  <c r="Z188" i="1" s="1" a="1"/>
  <c r="Z188" i="1" s="1"/>
  <c r="Z395" i="1" l="1"/>
  <c r="Z189" i="1" s="1" a="1"/>
  <c r="Z189" i="1" s="1"/>
  <c r="Z396" i="1" l="1"/>
  <c r="Z190" i="1" s="1" a="1"/>
  <c r="Z190" i="1" s="1"/>
  <c r="Z397" i="1" l="1"/>
  <c r="Z191" i="1" s="1" a="1"/>
  <c r="Z191" i="1" s="1"/>
  <c r="Z398" i="1" l="1"/>
  <c r="Z192" i="1" s="1" a="1"/>
  <c r="Z192" i="1" s="1"/>
  <c r="Z399" i="1" l="1"/>
  <c r="Z193" i="1" s="1" a="1"/>
  <c r="Z193" i="1" s="1"/>
  <c r="Z400" i="1" l="1"/>
  <c r="Z194" i="1" s="1" a="1"/>
  <c r="Z194" i="1" s="1"/>
  <c r="Z401" i="1" l="1"/>
  <c r="Z195" i="1" s="1" a="1"/>
  <c r="Z195" i="1" s="1"/>
  <c r="Z402" i="1" l="1"/>
  <c r="Z196" i="1" s="1" a="1"/>
  <c r="Z196" i="1" s="1"/>
  <c r="Z403" i="1" l="1"/>
  <c r="Z197" i="1" s="1" a="1"/>
  <c r="Z197" i="1" s="1"/>
  <c r="Z404" i="1" l="1"/>
  <c r="Z198" i="1" s="1" a="1"/>
  <c r="Z198" i="1" s="1"/>
  <c r="Z405" i="1" l="1"/>
  <c r="Z199" i="1" s="1" a="1"/>
  <c r="Z199" i="1" s="1"/>
  <c r="Z406" i="1" l="1"/>
  <c r="Z200" i="1" s="1" a="1"/>
  <c r="Z200" i="1" s="1"/>
  <c r="Z407" i="1" l="1"/>
  <c r="Z201" i="1" s="1" a="1"/>
  <c r="Z201" i="1" s="1"/>
  <c r="Z408" i="1" l="1"/>
  <c r="Z202" i="1" s="1" a="1"/>
  <c r="Z202" i="1" s="1"/>
  <c r="Z409" i="1" l="1"/>
  <c r="Z203" i="1" s="1" a="1"/>
  <c r="Z203" i="1" s="1"/>
  <c r="Z410" i="1" l="1"/>
  <c r="Z204" i="1" s="1" a="1"/>
  <c r="Z204" i="1" s="1"/>
  <c r="Z411" i="1" l="1"/>
  <c r="Z205" i="1" s="1" a="1"/>
  <c r="Z205" i="1" s="1"/>
  <c r="Z412" i="1" l="1"/>
  <c r="Z206" i="1" s="1" a="1"/>
  <c r="Z206" i="1" s="1"/>
  <c r="Z413" i="1" l="1"/>
  <c r="Z207" i="1" s="1" a="1"/>
  <c r="Z207" i="1" s="1"/>
  <c r="Z414" i="1" l="1"/>
  <c r="Z208" i="1" s="1" a="1"/>
  <c r="Z208" i="1" s="1"/>
  <c r="Z415" i="1" l="1"/>
  <c r="Z209" i="1" s="1" a="1"/>
  <c r="Z209" i="1" s="1"/>
  <c r="Z416" i="1" l="1"/>
  <c r="Z210" i="1" s="1" a="1"/>
  <c r="Z210" i="1" s="1"/>
  <c r="Z417" i="1" l="1"/>
  <c r="Z211" i="1" s="1" a="1"/>
  <c r="Z211" i="1" s="1"/>
  <c r="Z418" i="1" l="1"/>
  <c r="Z212" i="1" s="1" a="1"/>
  <c r="Z212" i="1" s="1"/>
  <c r="Z419" i="1" l="1"/>
  <c r="Z213" i="1" s="1" a="1"/>
  <c r="Z213" i="1" s="1"/>
  <c r="Z420" i="1" l="1"/>
  <c r="Z214" i="1" s="1" a="1"/>
  <c r="Z214" i="1" s="1"/>
  <c r="Z421" i="1" l="1"/>
  <c r="Z215" i="1" s="1" a="1"/>
  <c r="Z215" i="1" s="1"/>
  <c r="Z422" i="1" l="1"/>
  <c r="Z216" i="1" s="1" a="1"/>
  <c r="Z216" i="1" s="1"/>
  <c r="Z423" i="1" l="1"/>
  <c r="Z217" i="1" s="1" a="1"/>
  <c r="Z217" i="1" s="1"/>
  <c r="Z424" i="1" l="1"/>
  <c r="Z218" i="1" s="1" a="1"/>
  <c r="Z218" i="1" s="1"/>
  <c r="Z425" i="1" l="1"/>
  <c r="Z219" i="1" s="1" a="1"/>
  <c r="Z219" i="1" s="1"/>
  <c r="Z426" i="1" l="1"/>
  <c r="Z220" i="1" s="1" a="1"/>
  <c r="Z220" i="1" s="1"/>
  <c r="Z427" i="1" l="1"/>
  <c r="Z221" i="1" s="1" a="1"/>
  <c r="Z221" i="1" s="1"/>
  <c r="Z428" i="1" l="1"/>
  <c r="Z222" i="1" s="1" a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 a="1"/>
  <c r="AA24" i="1" s="1"/>
  <c r="AA231" i="1" l="1"/>
  <c r="AA25" i="1" s="1" a="1"/>
  <c r="AA25" i="1" s="1"/>
  <c r="AA232" i="1" l="1"/>
  <c r="AA26" i="1" s="1" a="1"/>
  <c r="AA26" i="1" s="1"/>
  <c r="AA233" i="1" l="1"/>
  <c r="AA27" i="1" s="1" a="1"/>
  <c r="AA27" i="1" s="1"/>
  <c r="AA234" i="1" l="1"/>
  <c r="AA28" i="1" s="1" a="1"/>
  <c r="AA28" i="1" s="1"/>
  <c r="AA235" i="1" l="1"/>
  <c r="AA29" i="1" s="1" a="1"/>
  <c r="AA29" i="1" s="1"/>
  <c r="AA236" i="1" l="1"/>
  <c r="AA30" i="1" s="1" a="1"/>
  <c r="AA30" i="1" s="1"/>
  <c r="AA237" i="1" l="1"/>
  <c r="AA31" i="1" s="1" a="1"/>
  <c r="AA31" i="1" s="1"/>
  <c r="AA238" i="1" l="1"/>
  <c r="AA32" i="1" s="1" a="1"/>
  <c r="AA32" i="1" s="1"/>
  <c r="AA239" i="1" l="1"/>
  <c r="AA33" i="1" s="1" a="1"/>
  <c r="AA33" i="1" s="1"/>
  <c r="AA240" i="1" l="1"/>
  <c r="AA34" i="1" s="1" a="1"/>
  <c r="AA34" i="1" s="1"/>
  <c r="AA241" i="1" l="1"/>
  <c r="AA35" i="1" s="1" a="1"/>
  <c r="AA35" i="1" s="1"/>
  <c r="AA242" i="1" l="1"/>
  <c r="AA36" i="1" s="1" a="1"/>
  <c r="AA36" i="1" s="1"/>
  <c r="AA243" i="1" l="1"/>
  <c r="AA37" i="1" s="1" a="1"/>
  <c r="AA37" i="1" s="1"/>
  <c r="AA244" i="1" l="1"/>
  <c r="AA38" i="1" s="1" a="1"/>
  <c r="AA38" i="1" s="1"/>
  <c r="AA245" i="1" l="1"/>
  <c r="AA39" i="1" s="1" a="1"/>
  <c r="AA39" i="1" s="1"/>
  <c r="AA246" i="1" l="1"/>
  <c r="AA40" i="1" s="1" a="1"/>
  <c r="AA40" i="1" s="1"/>
  <c r="AA247" i="1" l="1"/>
  <c r="AA41" i="1" s="1" a="1"/>
  <c r="AA41" i="1" s="1"/>
  <c r="AA248" i="1" l="1"/>
  <c r="AA42" i="1" s="1" a="1"/>
  <c r="AA42" i="1" s="1"/>
  <c r="AA249" i="1" l="1"/>
  <c r="AA43" i="1" s="1" a="1"/>
  <c r="AA43" i="1" s="1"/>
  <c r="AA250" i="1" l="1"/>
  <c r="AA44" i="1" s="1" a="1"/>
  <c r="AA44" i="1" s="1"/>
  <c r="AA251" i="1" l="1"/>
  <c r="AA45" i="1" s="1" a="1"/>
  <c r="AA45" i="1" s="1"/>
  <c r="AA252" i="1" l="1"/>
  <c r="AA46" i="1" s="1" a="1"/>
  <c r="AA46" i="1" s="1"/>
  <c r="AA253" i="1" l="1"/>
  <c r="AA47" i="1" s="1" a="1"/>
  <c r="AA47" i="1" s="1"/>
  <c r="AA254" i="1" l="1"/>
  <c r="AA48" i="1" s="1" a="1"/>
  <c r="AA48" i="1" s="1"/>
  <c r="AA255" i="1" l="1"/>
  <c r="AA49" i="1" s="1" a="1"/>
  <c r="AA49" i="1" s="1"/>
  <c r="AA256" i="1" l="1"/>
  <c r="AA50" i="1" s="1" a="1"/>
  <c r="AA50" i="1" s="1"/>
  <c r="AA257" i="1" l="1"/>
  <c r="AA51" i="1" s="1" a="1"/>
  <c r="AA51" i="1" s="1"/>
  <c r="AA258" i="1" l="1"/>
  <c r="AA52" i="1" s="1" a="1"/>
  <c r="AA52" i="1" s="1"/>
  <c r="AA259" i="1" l="1"/>
  <c r="AA53" i="1" s="1" a="1"/>
  <c r="AA53" i="1" s="1"/>
  <c r="AA260" i="1" l="1"/>
  <c r="AA54" i="1" s="1" a="1"/>
  <c r="AA54" i="1" s="1"/>
  <c r="AA261" i="1" l="1"/>
  <c r="AA55" i="1" s="1" a="1"/>
  <c r="AA55" i="1" s="1"/>
  <c r="AA262" i="1" l="1"/>
  <c r="AA56" i="1" s="1" a="1"/>
  <c r="AA56" i="1" s="1"/>
  <c r="AA263" i="1" l="1"/>
  <c r="AA57" i="1" s="1" a="1"/>
  <c r="AA57" i="1" s="1"/>
  <c r="AA264" i="1" l="1"/>
  <c r="AA58" i="1" s="1" a="1"/>
  <c r="AA58" i="1" s="1"/>
  <c r="AA265" i="1" l="1"/>
  <c r="AA59" i="1" s="1" a="1"/>
  <c r="AA59" i="1" s="1"/>
  <c r="AA266" i="1" l="1"/>
  <c r="AA60" i="1" s="1" a="1"/>
  <c r="AA60" i="1" s="1"/>
  <c r="AA267" i="1" l="1"/>
  <c r="AA61" i="1" s="1" a="1"/>
  <c r="AA61" i="1" s="1"/>
  <c r="AA268" i="1" l="1"/>
  <c r="AA62" i="1" s="1" a="1"/>
  <c r="AA62" i="1" s="1"/>
  <c r="AA269" i="1" l="1"/>
  <c r="AA63" i="1" s="1" a="1"/>
  <c r="AA63" i="1" s="1"/>
  <c r="AA270" i="1" l="1"/>
  <c r="AA64" i="1" s="1" a="1"/>
  <c r="AA64" i="1" s="1"/>
  <c r="AA271" i="1" l="1"/>
  <c r="AA65" i="1" s="1" a="1"/>
  <c r="AA65" i="1" s="1"/>
  <c r="AA272" i="1" l="1"/>
  <c r="AA66" i="1" s="1" a="1"/>
  <c r="AA66" i="1" s="1"/>
  <c r="AA273" i="1" l="1"/>
  <c r="AA67" i="1" s="1" a="1"/>
  <c r="AA67" i="1" s="1"/>
  <c r="AA274" i="1" l="1"/>
  <c r="AA68" i="1" s="1" a="1"/>
  <c r="AA68" i="1" s="1"/>
  <c r="AA275" i="1" l="1"/>
  <c r="AA69" i="1" s="1" a="1"/>
  <c r="AA69" i="1" s="1"/>
  <c r="AA276" i="1" l="1"/>
  <c r="AA70" i="1" s="1" a="1"/>
  <c r="AA70" i="1" s="1"/>
  <c r="AA277" i="1" l="1"/>
  <c r="AA71" i="1" s="1" a="1"/>
  <c r="AA71" i="1" s="1"/>
  <c r="AA278" i="1" l="1"/>
  <c r="AA72" i="1" s="1" a="1"/>
  <c r="AA72" i="1" s="1"/>
  <c r="AA279" i="1" l="1"/>
  <c r="AA73" i="1" s="1" a="1"/>
  <c r="AA73" i="1" s="1"/>
  <c r="AA280" i="1" l="1"/>
  <c r="AA74" i="1" s="1" a="1"/>
  <c r="AA74" i="1" s="1"/>
  <c r="AA281" i="1" l="1"/>
  <c r="AA75" i="1" s="1" a="1"/>
  <c r="AA75" i="1" s="1"/>
  <c r="AA282" i="1" l="1"/>
  <c r="AA76" i="1" s="1" a="1"/>
  <c r="AA76" i="1" s="1"/>
  <c r="AA283" i="1" l="1"/>
  <c r="AA77" i="1" s="1" a="1"/>
  <c r="AA77" i="1" s="1"/>
  <c r="AA284" i="1" l="1"/>
  <c r="AA78" i="1" s="1" a="1"/>
  <c r="AA78" i="1" s="1"/>
  <c r="AA285" i="1" l="1"/>
  <c r="AA79" i="1" s="1" a="1"/>
  <c r="AA79" i="1" s="1"/>
  <c r="AA286" i="1" l="1"/>
  <c r="AA80" i="1" s="1" a="1"/>
  <c r="AA80" i="1" s="1"/>
  <c r="AA287" i="1" l="1"/>
  <c r="AA81" i="1" s="1" a="1"/>
  <c r="AA81" i="1" s="1"/>
  <c r="AA288" i="1" l="1"/>
  <c r="AA82" i="1" s="1" a="1"/>
  <c r="AA82" i="1" s="1"/>
  <c r="AA289" i="1" l="1"/>
  <c r="AA83" i="1" s="1" a="1"/>
  <c r="AA83" i="1" s="1"/>
  <c r="AA290" i="1" l="1"/>
  <c r="AA84" i="1" s="1" a="1"/>
  <c r="AA84" i="1" s="1"/>
  <c r="AA291" i="1" l="1"/>
  <c r="AA85" i="1" s="1" a="1"/>
  <c r="AA85" i="1" s="1"/>
  <c r="AA292" i="1" l="1"/>
  <c r="AA86" i="1" s="1" a="1"/>
  <c r="AA86" i="1" s="1"/>
  <c r="AA293" i="1" l="1"/>
  <c r="AA87" i="1" s="1" a="1"/>
  <c r="AA87" i="1" s="1"/>
  <c r="AA294" i="1" l="1"/>
  <c r="AA88" i="1" s="1" a="1"/>
  <c r="AA88" i="1" s="1"/>
  <c r="AA295" i="1" l="1"/>
  <c r="AA89" i="1" s="1" a="1"/>
  <c r="AA89" i="1" s="1"/>
  <c r="AA296" i="1" l="1"/>
  <c r="AA90" i="1" s="1" a="1"/>
  <c r="AA90" i="1" s="1"/>
  <c r="AA297" i="1" l="1"/>
  <c r="AA91" i="1" s="1" a="1"/>
  <c r="AA91" i="1" s="1"/>
  <c r="AA298" i="1" l="1"/>
  <c r="AA92" i="1" s="1" a="1"/>
  <c r="AA92" i="1" s="1"/>
  <c r="AA299" i="1" l="1"/>
  <c r="AA93" i="1" s="1" a="1"/>
  <c r="AA93" i="1" s="1"/>
  <c r="AA300" i="1" l="1"/>
  <c r="AA94" i="1" s="1" a="1"/>
  <c r="AA94" i="1" s="1"/>
  <c r="AA301" i="1" l="1"/>
  <c r="AA95" i="1" s="1" a="1"/>
  <c r="AA95" i="1" s="1"/>
  <c r="AA302" i="1" l="1"/>
  <c r="AA96" i="1" s="1" a="1"/>
  <c r="AA96" i="1" s="1"/>
  <c r="AA303" i="1" l="1"/>
  <c r="AA97" i="1" s="1" a="1"/>
  <c r="AA97" i="1" s="1"/>
  <c r="AA304" i="1" l="1"/>
  <c r="AA98" i="1" s="1" a="1"/>
  <c r="AA98" i="1" s="1"/>
  <c r="AA305" i="1" l="1"/>
  <c r="AA99" i="1" s="1" a="1"/>
  <c r="AA99" i="1" s="1"/>
  <c r="AA306" i="1" l="1"/>
  <c r="AA100" i="1" s="1" a="1"/>
  <c r="AA100" i="1" s="1"/>
  <c r="AA307" i="1" l="1"/>
  <c r="AA101" i="1" s="1" a="1"/>
  <c r="AA101" i="1" s="1"/>
  <c r="AA308" i="1" l="1"/>
  <c r="AA102" i="1" s="1" a="1"/>
  <c r="AA102" i="1" s="1"/>
  <c r="AA309" i="1" l="1"/>
  <c r="AA103" i="1" s="1" a="1"/>
  <c r="AA103" i="1" s="1"/>
  <c r="AA310" i="1" l="1"/>
  <c r="AA104" i="1" s="1" a="1"/>
  <c r="AA104" i="1" s="1"/>
  <c r="AA311" i="1" l="1"/>
  <c r="AA105" i="1" s="1" a="1"/>
  <c r="AA105" i="1" s="1"/>
  <c r="AA312" i="1" l="1"/>
  <c r="AA106" i="1" s="1" a="1"/>
  <c r="AA106" i="1" s="1"/>
  <c r="AA313" i="1" l="1"/>
  <c r="AA107" i="1" s="1" a="1"/>
  <c r="AA107" i="1" s="1"/>
  <c r="AA314" i="1" l="1"/>
  <c r="AA108" i="1" s="1" a="1"/>
  <c r="AA108" i="1" s="1"/>
  <c r="AA315" i="1" l="1"/>
  <c r="AA109" i="1" s="1" a="1"/>
  <c r="AA109" i="1" s="1"/>
  <c r="AA316" i="1" l="1"/>
  <c r="AA110" i="1" s="1" a="1"/>
  <c r="AA110" i="1" s="1"/>
  <c r="AA317" i="1" l="1"/>
  <c r="AA111" i="1" s="1" a="1"/>
  <c r="AA111" i="1" s="1"/>
  <c r="AA318" i="1" l="1"/>
  <c r="AA112" i="1" s="1" a="1"/>
  <c r="AA112" i="1" s="1"/>
  <c r="AA319" i="1" l="1"/>
  <c r="AA113" i="1" s="1" a="1"/>
  <c r="AA113" i="1" s="1"/>
  <c r="AA320" i="1" l="1"/>
  <c r="AA114" i="1" s="1" a="1"/>
  <c r="AA114" i="1" s="1"/>
  <c r="AA321" i="1" l="1"/>
  <c r="AA115" i="1" s="1" a="1"/>
  <c r="AA115" i="1" s="1"/>
  <c r="AA322" i="1" l="1"/>
  <c r="AA116" i="1" s="1" a="1"/>
  <c r="AA116" i="1" s="1"/>
  <c r="AA323" i="1" l="1"/>
  <c r="AA117" i="1" s="1" a="1"/>
  <c r="AA117" i="1" s="1"/>
  <c r="AA324" i="1" l="1"/>
  <c r="AA118" i="1" s="1" a="1"/>
  <c r="AA118" i="1" s="1"/>
  <c r="AA325" i="1" l="1"/>
  <c r="AA119" i="1" s="1" a="1"/>
  <c r="AA119" i="1" s="1"/>
  <c r="AA326" i="1" l="1"/>
  <c r="AA120" i="1" s="1" a="1"/>
  <c r="AA120" i="1" s="1"/>
  <c r="AA327" i="1" l="1"/>
  <c r="AA121" i="1" s="1" a="1"/>
  <c r="AA121" i="1" s="1"/>
  <c r="AA328" i="1" l="1"/>
  <c r="AA122" i="1" s="1" a="1"/>
  <c r="AA122" i="1" s="1"/>
  <c r="AA329" i="1" l="1"/>
  <c r="AA123" i="1" s="1" a="1"/>
  <c r="AA123" i="1" s="1"/>
  <c r="AA330" i="1" l="1"/>
  <c r="AA124" i="1" s="1" a="1"/>
  <c r="AA124" i="1" s="1"/>
  <c r="AA331" i="1" l="1"/>
  <c r="AA125" i="1" s="1" a="1"/>
  <c r="AA125" i="1" s="1"/>
  <c r="AA332" i="1" l="1"/>
  <c r="AA126" i="1" s="1" a="1"/>
  <c r="AA126" i="1" s="1"/>
  <c r="AA333" i="1" l="1"/>
  <c r="AA127" i="1" s="1" a="1"/>
  <c r="AA127" i="1" s="1"/>
  <c r="AA334" i="1" l="1"/>
  <c r="AA128" i="1" s="1" a="1"/>
  <c r="AA128" i="1" s="1"/>
  <c r="AA335" i="1" l="1"/>
  <c r="AA129" i="1" s="1" a="1"/>
  <c r="AA129" i="1" s="1"/>
  <c r="AA336" i="1" l="1"/>
  <c r="AA130" i="1" s="1" a="1"/>
  <c r="AA130" i="1" s="1"/>
  <c r="AA337" i="1" l="1"/>
  <c r="AA131" i="1" s="1" a="1"/>
  <c r="AA131" i="1" s="1"/>
  <c r="AA338" i="1" l="1"/>
  <c r="AA132" i="1" s="1" a="1"/>
  <c r="AA132" i="1" s="1"/>
  <c r="AA339" i="1" l="1"/>
  <c r="AA133" i="1" s="1" a="1"/>
  <c r="AA133" i="1" s="1"/>
  <c r="AA340" i="1" l="1"/>
  <c r="AA134" i="1" s="1" a="1"/>
  <c r="AA134" i="1" s="1"/>
  <c r="AA341" i="1" l="1"/>
  <c r="AA135" i="1" s="1" a="1"/>
  <c r="AA135" i="1" s="1"/>
  <c r="AA342" i="1" l="1"/>
  <c r="AA136" i="1" s="1" a="1"/>
  <c r="AA136" i="1" s="1"/>
  <c r="AA343" i="1" l="1"/>
  <c r="AA137" i="1" s="1" a="1"/>
  <c r="AA137" i="1" s="1"/>
  <c r="AA344" i="1" l="1"/>
  <c r="AA138" i="1" s="1" a="1"/>
  <c r="AA138" i="1" s="1"/>
  <c r="AA345" i="1" l="1"/>
  <c r="AA139" i="1" s="1" a="1"/>
  <c r="AA139" i="1" s="1"/>
  <c r="AA346" i="1" l="1"/>
  <c r="AA140" i="1" s="1" a="1"/>
  <c r="AA140" i="1" s="1"/>
  <c r="AA347" i="1" l="1"/>
  <c r="AA141" i="1" s="1" a="1"/>
  <c r="AA141" i="1" s="1"/>
  <c r="AA348" i="1" l="1"/>
  <c r="AA142" i="1" s="1" a="1"/>
  <c r="AA142" i="1" s="1"/>
  <c r="AA349" i="1" l="1"/>
  <c r="AA143" i="1" s="1" a="1"/>
  <c r="AA143" i="1" s="1"/>
  <c r="AA350" i="1" l="1"/>
  <c r="AA144" i="1" s="1" a="1"/>
  <c r="AA144" i="1" s="1"/>
  <c r="AA351" i="1" l="1"/>
  <c r="AA145" i="1" s="1" a="1"/>
  <c r="AA145" i="1" s="1"/>
  <c r="AA352" i="1" l="1"/>
  <c r="AA146" i="1" s="1" a="1"/>
  <c r="AA146" i="1" s="1"/>
  <c r="AA353" i="1" l="1"/>
  <c r="AA147" i="1" s="1" a="1"/>
  <c r="AA147" i="1" s="1"/>
  <c r="AA354" i="1" l="1"/>
  <c r="AA148" i="1" s="1" a="1"/>
  <c r="AA148" i="1" s="1"/>
  <c r="AA355" i="1" l="1"/>
  <c r="AA149" i="1" s="1" a="1"/>
  <c r="AA149" i="1" s="1"/>
  <c r="AA356" i="1" l="1"/>
  <c r="AA150" i="1" s="1" a="1"/>
  <c r="AA150" i="1" s="1"/>
  <c r="AA357" i="1" l="1"/>
  <c r="AA151" i="1" s="1" a="1"/>
  <c r="AA151" i="1" s="1"/>
  <c r="AA358" i="1" l="1"/>
  <c r="AA152" i="1" s="1" a="1"/>
  <c r="AA152" i="1" s="1"/>
  <c r="AA359" i="1" l="1"/>
  <c r="AA153" i="1" s="1" a="1"/>
  <c r="AA153" i="1" s="1"/>
  <c r="AA360" i="1" l="1"/>
  <c r="AA154" i="1" s="1" a="1"/>
  <c r="AA154" i="1" s="1"/>
  <c r="AA361" i="1" l="1"/>
  <c r="AA155" i="1" s="1" a="1"/>
  <c r="AA155" i="1" s="1"/>
  <c r="AA362" i="1" l="1"/>
  <c r="AA156" i="1" s="1" a="1"/>
  <c r="AA156" i="1" s="1"/>
  <c r="AA363" i="1" l="1"/>
  <c r="AA157" i="1" s="1" a="1"/>
  <c r="AA157" i="1" s="1"/>
  <c r="AA364" i="1" l="1"/>
  <c r="AA158" i="1" s="1" a="1"/>
  <c r="AA158" i="1" s="1"/>
  <c r="AA365" i="1" l="1"/>
  <c r="AA159" i="1" s="1" a="1"/>
  <c r="AA159" i="1" s="1"/>
  <c r="AA366" i="1" l="1"/>
  <c r="AA160" i="1" s="1" a="1"/>
  <c r="AA160" i="1" s="1"/>
  <c r="AA367" i="1" l="1"/>
  <c r="AA161" i="1" s="1" a="1"/>
  <c r="AA161" i="1" s="1"/>
  <c r="AA368" i="1" l="1"/>
  <c r="AA162" i="1" s="1" a="1"/>
  <c r="AA162" i="1" s="1"/>
  <c r="AA369" i="1" l="1"/>
  <c r="AA163" i="1" s="1" a="1"/>
  <c r="AA163" i="1" s="1"/>
  <c r="AA370" i="1" l="1"/>
  <c r="AA164" i="1" s="1" a="1"/>
  <c r="AA164" i="1" s="1"/>
  <c r="AA371" i="1" l="1"/>
  <c r="AA165" i="1" s="1" a="1"/>
  <c r="AA165" i="1" s="1"/>
  <c r="AA372" i="1" l="1"/>
  <c r="AA166" i="1" s="1" a="1"/>
  <c r="AA166" i="1" s="1"/>
  <c r="AA373" i="1" l="1"/>
  <c r="AA167" i="1" s="1" a="1"/>
  <c r="AA167" i="1" s="1"/>
  <c r="AA374" i="1" l="1"/>
  <c r="AA168" i="1" s="1" a="1"/>
  <c r="AA168" i="1" s="1"/>
  <c r="AA375" i="1" l="1"/>
  <c r="AA169" i="1" s="1" a="1"/>
  <c r="AA169" i="1" s="1"/>
  <c r="AA376" i="1" l="1"/>
  <c r="AA170" i="1" s="1" a="1"/>
  <c r="AA170" i="1" s="1"/>
  <c r="AA377" i="1" l="1"/>
  <c r="AA171" i="1" s="1" a="1"/>
  <c r="AA171" i="1" s="1"/>
  <c r="AA378" i="1" l="1"/>
  <c r="AA172" i="1" s="1" a="1"/>
  <c r="AA172" i="1" s="1"/>
  <c r="AA379" i="1" l="1"/>
  <c r="AA173" i="1" s="1" a="1"/>
  <c r="AA173" i="1" s="1"/>
  <c r="AA380" i="1" l="1"/>
  <c r="AA174" i="1" s="1" a="1"/>
  <c r="AA174" i="1" s="1"/>
  <c r="AA381" i="1" l="1"/>
  <c r="AA175" i="1" s="1" a="1"/>
  <c r="AA175" i="1" s="1"/>
  <c r="AA382" i="1" l="1"/>
  <c r="AA176" i="1" s="1" a="1"/>
  <c r="AA176" i="1" s="1"/>
  <c r="AA383" i="1" l="1"/>
  <c r="AA177" i="1" s="1" a="1"/>
  <c r="AA177" i="1" s="1"/>
  <c r="AA384" i="1" l="1"/>
  <c r="AA178" i="1" s="1" a="1"/>
  <c r="AA178" i="1" s="1"/>
  <c r="AA385" i="1" l="1"/>
  <c r="AA179" i="1" s="1" a="1"/>
  <c r="AA179" i="1" s="1"/>
  <c r="AA386" i="1" l="1"/>
  <c r="AA180" i="1" s="1" a="1"/>
  <c r="AA180" i="1" s="1"/>
  <c r="AA387" i="1" l="1"/>
  <c r="AA181" i="1" s="1" a="1"/>
  <c r="AA181" i="1" s="1"/>
  <c r="AA388" i="1" l="1"/>
  <c r="AA182" i="1" s="1" a="1"/>
  <c r="AA182" i="1" s="1"/>
  <c r="AA389" i="1" l="1"/>
  <c r="AA183" i="1" s="1" a="1"/>
  <c r="AA183" i="1" s="1"/>
  <c r="AA390" i="1" l="1"/>
  <c r="AA184" i="1" s="1" a="1"/>
  <c r="AA184" i="1" s="1"/>
  <c r="AA391" i="1" l="1"/>
  <c r="AA185" i="1" s="1" a="1"/>
  <c r="AA185" i="1" s="1"/>
  <c r="AA392" i="1" l="1"/>
  <c r="AA186" i="1" s="1" a="1"/>
  <c r="AA186" i="1" s="1"/>
  <c r="AA393" i="1" l="1"/>
  <c r="AA187" i="1" s="1" a="1"/>
  <c r="AA187" i="1" s="1"/>
  <c r="AA394" i="1" l="1"/>
  <c r="AA188" i="1" s="1" a="1"/>
  <c r="AA188" i="1" s="1"/>
  <c r="AA395" i="1" l="1"/>
  <c r="AA189" i="1" s="1" a="1"/>
  <c r="AA189" i="1" s="1"/>
  <c r="AA396" i="1" l="1"/>
  <c r="AA190" i="1" s="1" a="1"/>
  <c r="AA190" i="1" s="1"/>
  <c r="AA397" i="1" l="1"/>
  <c r="AA191" i="1" s="1" a="1"/>
  <c r="AA191" i="1" s="1"/>
  <c r="AA398" i="1" l="1"/>
  <c r="AA192" i="1" s="1" a="1"/>
  <c r="AA192" i="1" s="1"/>
  <c r="AA399" i="1" l="1"/>
  <c r="AA193" i="1" s="1" a="1"/>
  <c r="AA193" i="1" s="1"/>
  <c r="AA400" i="1" l="1"/>
  <c r="AA194" i="1" s="1" a="1"/>
  <c r="AA194" i="1" s="1"/>
  <c r="AA401" i="1" l="1"/>
  <c r="AA195" i="1" s="1" a="1"/>
  <c r="AA195" i="1" s="1"/>
  <c r="AA402" i="1" l="1"/>
  <c r="AA196" i="1" s="1" a="1"/>
  <c r="AA196" i="1" s="1"/>
  <c r="AA403" i="1" l="1"/>
  <c r="AA197" i="1" s="1" a="1"/>
  <c r="AA197" i="1" s="1"/>
  <c r="AA404" i="1" l="1"/>
  <c r="AA198" i="1" s="1" a="1"/>
  <c r="AA198" i="1" s="1"/>
  <c r="AA405" i="1" l="1"/>
  <c r="AA199" i="1" s="1" a="1"/>
  <c r="AA199" i="1" s="1"/>
  <c r="AA406" i="1" l="1"/>
  <c r="AA200" i="1" s="1" a="1"/>
  <c r="AA200" i="1" s="1"/>
  <c r="AA407" i="1" l="1"/>
  <c r="AA201" i="1" s="1" a="1"/>
  <c r="AA201" i="1" s="1"/>
  <c r="AA408" i="1" l="1"/>
  <c r="AA202" i="1" s="1" a="1"/>
  <c r="AA202" i="1" s="1"/>
  <c r="AA409" i="1" l="1"/>
  <c r="AA203" i="1" s="1" a="1"/>
  <c r="AA203" i="1" s="1"/>
  <c r="AA410" i="1" l="1"/>
  <c r="AA204" i="1" s="1" a="1"/>
  <c r="AA204" i="1" s="1"/>
  <c r="AA411" i="1" l="1"/>
  <c r="AA205" i="1" s="1" a="1"/>
  <c r="AA205" i="1" s="1"/>
  <c r="AA412" i="1" l="1"/>
  <c r="AA206" i="1" s="1" a="1"/>
  <c r="AA206" i="1" s="1"/>
  <c r="AA413" i="1" l="1"/>
  <c r="AA207" i="1" s="1" a="1"/>
  <c r="AA207" i="1" s="1"/>
  <c r="AA414" i="1" l="1"/>
  <c r="AA208" i="1" s="1" a="1"/>
  <c r="AA208" i="1" s="1"/>
  <c r="AA415" i="1" l="1"/>
  <c r="AA209" i="1" s="1" a="1"/>
  <c r="AA209" i="1" s="1"/>
  <c r="AA416" i="1" l="1"/>
  <c r="AA210" i="1" s="1" a="1"/>
  <c r="AA210" i="1" s="1"/>
  <c r="AA417" i="1" l="1"/>
  <c r="AA211" i="1" s="1" a="1"/>
  <c r="AA211" i="1" s="1"/>
  <c r="AA418" i="1" l="1"/>
  <c r="AA212" i="1" s="1" a="1"/>
  <c r="AA212" i="1" s="1"/>
  <c r="AA419" i="1" l="1"/>
  <c r="AA213" i="1" s="1" a="1"/>
  <c r="AA213" i="1" s="1"/>
  <c r="AA420" i="1" l="1"/>
  <c r="AA214" i="1" s="1" a="1"/>
  <c r="AA214" i="1" s="1"/>
  <c r="AA421" i="1" l="1"/>
  <c r="AA215" i="1" s="1" a="1"/>
  <c r="AA215" i="1" s="1"/>
  <c r="AA422" i="1" l="1"/>
  <c r="AA216" i="1" s="1" a="1"/>
  <c r="AA216" i="1" s="1"/>
  <c r="AA423" i="1" l="1"/>
  <c r="AA217" i="1" s="1" a="1"/>
  <c r="AA217" i="1" s="1"/>
  <c r="AA424" i="1" l="1"/>
  <c r="AA218" i="1" s="1" a="1"/>
  <c r="AA218" i="1" s="1"/>
  <c r="AA425" i="1" l="1"/>
  <c r="AA219" i="1" s="1" a="1"/>
  <c r="AA219" i="1" s="1"/>
  <c r="AA426" i="1" l="1"/>
  <c r="AA220" i="1" s="1" a="1"/>
  <c r="AA220" i="1" s="1"/>
  <c r="AA427" i="1" l="1"/>
  <c r="AA221" i="1" s="1" a="1"/>
  <c r="AA221" i="1" s="1"/>
  <c r="AA428" i="1" l="1"/>
  <c r="AA222" i="1" s="1" a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 a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 a="1"/>
  <c r="AB25" i="1" s="1"/>
  <c r="AB232" i="1" l="1"/>
  <c r="AB26" i="1" s="1" a="1"/>
  <c r="AB26" i="1" s="1"/>
  <c r="AB233" i="1" l="1"/>
  <c r="AB27" i="1" s="1" a="1"/>
  <c r="AB27" i="1" s="1"/>
  <c r="AB234" i="1" l="1"/>
  <c r="AB28" i="1" s="1" a="1"/>
  <c r="AB28" i="1" s="1"/>
  <c r="AB235" i="1" l="1"/>
  <c r="AB29" i="1" s="1" a="1"/>
  <c r="AB29" i="1" s="1"/>
  <c r="AB236" i="1" l="1"/>
  <c r="AB30" i="1" s="1" a="1"/>
  <c r="AB30" i="1" s="1"/>
  <c r="AB237" i="1" l="1"/>
  <c r="AB31" i="1" s="1" a="1"/>
  <c r="AB31" i="1" s="1"/>
  <c r="AB238" i="1" l="1"/>
  <c r="AB32" i="1" s="1" a="1"/>
  <c r="AB32" i="1" s="1"/>
  <c r="AB239" i="1" l="1"/>
  <c r="AB33" i="1" s="1" a="1"/>
  <c r="AB33" i="1" s="1"/>
  <c r="AB240" i="1" l="1"/>
  <c r="AB34" i="1" s="1" a="1"/>
  <c r="AB34" i="1" s="1"/>
  <c r="AB241" i="1" l="1"/>
  <c r="AB35" i="1" s="1" a="1"/>
  <c r="AB35" i="1" s="1"/>
  <c r="AB242" i="1" l="1"/>
  <c r="AB36" i="1" s="1" a="1"/>
  <c r="AB36" i="1" s="1"/>
  <c r="AB243" i="1" l="1"/>
  <c r="AB37" i="1" s="1" a="1"/>
  <c r="AB37" i="1" s="1"/>
  <c r="AB244" i="1" l="1"/>
  <c r="AB38" i="1" s="1" a="1"/>
  <c r="AB38" i="1" s="1"/>
  <c r="AB245" i="1" l="1"/>
  <c r="AB39" i="1" s="1" a="1"/>
  <c r="AB39" i="1" s="1"/>
  <c r="AB246" i="1" l="1"/>
  <c r="AB40" i="1" s="1" a="1"/>
  <c r="AB40" i="1" s="1"/>
  <c r="AB247" i="1" l="1"/>
  <c r="AB41" i="1" s="1" a="1"/>
  <c r="AB41" i="1" s="1"/>
  <c r="AB248" i="1" l="1"/>
  <c r="AB42" i="1" s="1" a="1"/>
  <c r="AB42" i="1" s="1"/>
  <c r="AB249" i="1" l="1"/>
  <c r="AB43" i="1" s="1" a="1"/>
  <c r="AB43" i="1" s="1"/>
  <c r="AB250" i="1" l="1"/>
  <c r="AB44" i="1" s="1" a="1"/>
  <c r="AB44" i="1" s="1"/>
  <c r="AB251" i="1" l="1"/>
  <c r="AB45" i="1" s="1" a="1"/>
  <c r="AB45" i="1" s="1"/>
  <c r="AB252" i="1" l="1"/>
  <c r="AB46" i="1" s="1" a="1"/>
  <c r="AB46" i="1" s="1"/>
  <c r="AB253" i="1" l="1"/>
  <c r="AB47" i="1" s="1" a="1"/>
  <c r="AB47" i="1" s="1"/>
  <c r="AB254" i="1" l="1"/>
  <c r="AB48" i="1" s="1" a="1"/>
  <c r="AB48" i="1" s="1"/>
  <c r="AB255" i="1" l="1"/>
  <c r="AB49" i="1" s="1" a="1"/>
  <c r="AB49" i="1" s="1"/>
  <c r="AB256" i="1" l="1"/>
  <c r="AB50" i="1" s="1" a="1"/>
  <c r="AB50" i="1" s="1"/>
  <c r="AB257" i="1" l="1"/>
  <c r="AB51" i="1" s="1" a="1"/>
  <c r="AB51" i="1" s="1"/>
  <c r="AB258" i="1" l="1"/>
  <c r="AB52" i="1" s="1" a="1"/>
  <c r="AB52" i="1" s="1"/>
  <c r="AB259" i="1" l="1"/>
  <c r="AB53" i="1" s="1" a="1"/>
  <c r="AB53" i="1" s="1"/>
  <c r="AB260" i="1" l="1"/>
  <c r="AB54" i="1" s="1" a="1"/>
  <c r="AB54" i="1" s="1"/>
  <c r="AB261" i="1" l="1"/>
  <c r="AB55" i="1" s="1" a="1"/>
  <c r="AB55" i="1" s="1"/>
  <c r="AB262" i="1" l="1"/>
  <c r="AB56" i="1" s="1" a="1"/>
  <c r="AB56" i="1" s="1"/>
  <c r="AB263" i="1" l="1"/>
  <c r="AB57" i="1" s="1" a="1"/>
  <c r="AB57" i="1" s="1"/>
  <c r="AB264" i="1" l="1"/>
  <c r="AB58" i="1" s="1" a="1"/>
  <c r="AB58" i="1" s="1"/>
  <c r="AB265" i="1" l="1"/>
  <c r="AB59" i="1" s="1" a="1"/>
  <c r="AB59" i="1" s="1"/>
  <c r="AB266" i="1" l="1"/>
  <c r="AB60" i="1" s="1" a="1"/>
  <c r="AB60" i="1" s="1"/>
  <c r="AB267" i="1" l="1"/>
  <c r="AB61" i="1" s="1" a="1"/>
  <c r="AB61" i="1" s="1"/>
  <c r="AB268" i="1" l="1"/>
  <c r="AB62" i="1" s="1" a="1"/>
  <c r="AB62" i="1" s="1"/>
  <c r="AB269" i="1" l="1"/>
  <c r="AB63" i="1" s="1" a="1"/>
  <c r="AB63" i="1" s="1"/>
  <c r="AB270" i="1" l="1"/>
  <c r="AB64" i="1" s="1" a="1"/>
  <c r="AB64" i="1" s="1"/>
  <c r="AB271" i="1" l="1"/>
  <c r="AB65" i="1" s="1" a="1"/>
  <c r="AB65" i="1" s="1"/>
  <c r="AB272" i="1" l="1"/>
  <c r="AB66" i="1" s="1" a="1"/>
  <c r="AB66" i="1" s="1"/>
  <c r="AB273" i="1" l="1"/>
  <c r="AB67" i="1" s="1" a="1"/>
  <c r="AB67" i="1" s="1"/>
  <c r="AB274" i="1" l="1"/>
  <c r="AB68" i="1" s="1" a="1"/>
  <c r="AB68" i="1" s="1"/>
  <c r="AB275" i="1" l="1"/>
  <c r="AB69" i="1" s="1" a="1"/>
  <c r="AB69" i="1" s="1"/>
  <c r="AB276" i="1" l="1"/>
  <c r="AB70" i="1" s="1" a="1"/>
  <c r="AB70" i="1" s="1"/>
  <c r="AB277" i="1" l="1"/>
  <c r="AB71" i="1" s="1" a="1"/>
  <c r="AB71" i="1" s="1"/>
  <c r="AB278" i="1" l="1"/>
  <c r="AB72" i="1" s="1" a="1"/>
  <c r="AB72" i="1" s="1"/>
  <c r="AB279" i="1" l="1"/>
  <c r="AB73" i="1" s="1" a="1"/>
  <c r="AB73" i="1" s="1"/>
  <c r="AB280" i="1" l="1"/>
  <c r="AB74" i="1" s="1" a="1"/>
  <c r="AB74" i="1" s="1"/>
  <c r="AB281" i="1" l="1"/>
  <c r="AB75" i="1" s="1" a="1"/>
  <c r="AB75" i="1" s="1"/>
  <c r="AB282" i="1" l="1"/>
  <c r="AB76" i="1" s="1" a="1"/>
  <c r="AB76" i="1" s="1"/>
  <c r="AB283" i="1" l="1"/>
  <c r="AB77" i="1" s="1" a="1"/>
  <c r="AB77" i="1" s="1"/>
  <c r="AB284" i="1" l="1"/>
  <c r="AB78" i="1" s="1" a="1"/>
  <c r="AB78" i="1" s="1"/>
  <c r="AB285" i="1" l="1"/>
  <c r="AB79" i="1" s="1" a="1"/>
  <c r="AB79" i="1" s="1"/>
  <c r="AB286" i="1" l="1"/>
  <c r="AB80" i="1" s="1" a="1"/>
  <c r="AB80" i="1" s="1"/>
  <c r="AB287" i="1" l="1"/>
  <c r="AB81" i="1" s="1" a="1"/>
  <c r="AB81" i="1" s="1"/>
  <c r="AB288" i="1" l="1"/>
  <c r="AB82" i="1" s="1" a="1"/>
  <c r="AB82" i="1" s="1"/>
  <c r="AB289" i="1" l="1"/>
  <c r="AB83" i="1" s="1" a="1"/>
  <c r="AB83" i="1" s="1"/>
  <c r="AB290" i="1" l="1"/>
  <c r="AB84" i="1" s="1" a="1"/>
  <c r="AB84" i="1" s="1"/>
  <c r="AB291" i="1" l="1"/>
  <c r="AB85" i="1" s="1" a="1"/>
  <c r="AB85" i="1" s="1"/>
  <c r="AB292" i="1" l="1"/>
  <c r="AB86" i="1" s="1" a="1"/>
  <c r="AB86" i="1" s="1"/>
  <c r="AB293" i="1" l="1"/>
  <c r="AB87" i="1" s="1" a="1"/>
  <c r="AB87" i="1" s="1"/>
  <c r="AB294" i="1" l="1"/>
  <c r="AB88" i="1" s="1" a="1"/>
  <c r="AB88" i="1" s="1"/>
  <c r="AB295" i="1" l="1"/>
  <c r="AB89" i="1" s="1" a="1"/>
  <c r="AB89" i="1" s="1"/>
  <c r="AB296" i="1" l="1"/>
  <c r="AB90" i="1" s="1" a="1"/>
  <c r="AB90" i="1" s="1"/>
  <c r="AB297" i="1" l="1"/>
  <c r="AB91" i="1" s="1" a="1"/>
  <c r="AB91" i="1" s="1"/>
  <c r="AB298" i="1" l="1"/>
  <c r="AB92" i="1" s="1" a="1"/>
  <c r="AB92" i="1" s="1"/>
  <c r="AB299" i="1" l="1"/>
  <c r="AB93" i="1" s="1" a="1"/>
  <c r="AB93" i="1" s="1"/>
  <c r="AB300" i="1" l="1"/>
  <c r="AB94" i="1" s="1" a="1"/>
  <c r="AB94" i="1" s="1"/>
  <c r="AB301" i="1" l="1"/>
  <c r="AB95" i="1" s="1" a="1"/>
  <c r="AB95" i="1" s="1"/>
  <c r="AB302" i="1" l="1"/>
  <c r="AB96" i="1" s="1" a="1"/>
  <c r="AB96" i="1" s="1"/>
  <c r="AB303" i="1" l="1"/>
  <c r="AB97" i="1" s="1" a="1"/>
  <c r="AB97" i="1" s="1"/>
  <c r="AB304" i="1" l="1"/>
  <c r="AB98" i="1" s="1" a="1"/>
  <c r="AB98" i="1" s="1"/>
  <c r="AB305" i="1" l="1"/>
  <c r="AB99" i="1" s="1" a="1"/>
  <c r="AB99" i="1" s="1"/>
  <c r="AB306" i="1" l="1"/>
  <c r="AB100" i="1" s="1" a="1"/>
  <c r="AB100" i="1" s="1"/>
  <c r="AB307" i="1" l="1"/>
  <c r="AB101" i="1" s="1" a="1"/>
  <c r="AB101" i="1" s="1"/>
  <c r="AB308" i="1" l="1"/>
  <c r="AB102" i="1" s="1" a="1"/>
  <c r="AB102" i="1" s="1"/>
  <c r="AB309" i="1" l="1"/>
  <c r="AB103" i="1" s="1" a="1"/>
  <c r="AB103" i="1" s="1"/>
  <c r="AB310" i="1" l="1"/>
  <c r="AB104" i="1" s="1" a="1"/>
  <c r="AB104" i="1" s="1"/>
  <c r="AB311" i="1" l="1"/>
  <c r="AB105" i="1" s="1" a="1"/>
  <c r="AB105" i="1" s="1"/>
  <c r="AB312" i="1" l="1"/>
  <c r="AB106" i="1" s="1" a="1"/>
  <c r="AB106" i="1" s="1"/>
  <c r="AB313" i="1" l="1"/>
  <c r="AB107" i="1" s="1" a="1"/>
  <c r="AB107" i="1" s="1"/>
  <c r="AB314" i="1" l="1"/>
  <c r="AB108" i="1" s="1" a="1"/>
  <c r="AB108" i="1" s="1"/>
  <c r="AB315" i="1" l="1"/>
  <c r="AB109" i="1" s="1" a="1"/>
  <c r="AB109" i="1" s="1"/>
  <c r="AB316" i="1" l="1"/>
  <c r="AB110" i="1" s="1" a="1"/>
  <c r="AB110" i="1" s="1"/>
  <c r="AB317" i="1" l="1"/>
  <c r="AB111" i="1" s="1" a="1"/>
  <c r="AB111" i="1" s="1"/>
  <c r="AB318" i="1" l="1"/>
  <c r="AB112" i="1" s="1" a="1"/>
  <c r="AB112" i="1" s="1"/>
  <c r="AB319" i="1" l="1"/>
  <c r="AB113" i="1" s="1" a="1"/>
  <c r="AB113" i="1" s="1"/>
  <c r="AB320" i="1" l="1"/>
  <c r="AB114" i="1" s="1" a="1"/>
  <c r="AB114" i="1" s="1"/>
  <c r="AB321" i="1" l="1"/>
  <c r="AB115" i="1" s="1" a="1"/>
  <c r="AB115" i="1" s="1"/>
  <c r="AB322" i="1" l="1"/>
  <c r="AB116" i="1" s="1" a="1"/>
  <c r="AB116" i="1" s="1"/>
  <c r="AB323" i="1" l="1"/>
  <c r="AB117" i="1" s="1" a="1"/>
  <c r="AB117" i="1" s="1"/>
  <c r="AB324" i="1" l="1"/>
  <c r="AB118" i="1" s="1" a="1"/>
  <c r="AB118" i="1" s="1"/>
  <c r="AB325" i="1" l="1"/>
  <c r="AB119" i="1" s="1" a="1"/>
  <c r="AB119" i="1" s="1"/>
  <c r="AB326" i="1" l="1"/>
  <c r="AB120" i="1" s="1" a="1"/>
  <c r="AB120" i="1" s="1"/>
  <c r="AB327" i="1" l="1"/>
  <c r="AB121" i="1" s="1" a="1"/>
  <c r="AB121" i="1" s="1"/>
  <c r="AB328" i="1" l="1"/>
  <c r="AB122" i="1" s="1" a="1"/>
  <c r="AB122" i="1" s="1"/>
  <c r="AB329" i="1" l="1"/>
  <c r="AB123" i="1" s="1" a="1"/>
  <c r="AB123" i="1" s="1"/>
  <c r="AB330" i="1" l="1"/>
  <c r="AB124" i="1" s="1" a="1"/>
  <c r="AB124" i="1" s="1"/>
  <c r="AB331" i="1" l="1"/>
  <c r="AB125" i="1" s="1" a="1"/>
  <c r="AB125" i="1" s="1"/>
  <c r="AB332" i="1" l="1"/>
  <c r="AB126" i="1" s="1" a="1"/>
  <c r="AB126" i="1" s="1"/>
  <c r="AB333" i="1" l="1"/>
  <c r="AB127" i="1" s="1" a="1"/>
  <c r="AB127" i="1" s="1"/>
  <c r="AB334" i="1" l="1"/>
  <c r="AB128" i="1" s="1" a="1"/>
  <c r="AB128" i="1" s="1"/>
  <c r="AB335" i="1" l="1"/>
  <c r="AB129" i="1" s="1" a="1"/>
  <c r="AB129" i="1" s="1"/>
  <c r="AB336" i="1" l="1"/>
  <c r="AB130" i="1" s="1" a="1"/>
  <c r="AB130" i="1" s="1"/>
  <c r="AB337" i="1" l="1"/>
  <c r="AB131" i="1" s="1" a="1"/>
  <c r="AB131" i="1" s="1"/>
  <c r="AB338" i="1" l="1"/>
  <c r="AB132" i="1" s="1" a="1"/>
  <c r="AB132" i="1" s="1"/>
  <c r="AB339" i="1" l="1"/>
  <c r="AB133" i="1" s="1" a="1"/>
  <c r="AB133" i="1" s="1"/>
  <c r="AB340" i="1" l="1"/>
  <c r="AB134" i="1" s="1" a="1"/>
  <c r="AB134" i="1" s="1"/>
  <c r="AB341" i="1" l="1"/>
  <c r="AB135" i="1" s="1" a="1"/>
  <c r="AB135" i="1" s="1"/>
  <c r="AB342" i="1" l="1"/>
  <c r="AB136" i="1" s="1" a="1"/>
  <c r="AB136" i="1" s="1"/>
  <c r="AB343" i="1" l="1"/>
  <c r="AB137" i="1" s="1" a="1"/>
  <c r="AB137" i="1" s="1"/>
  <c r="AB344" i="1" l="1"/>
  <c r="AB138" i="1" s="1" a="1"/>
  <c r="AB138" i="1" s="1"/>
  <c r="AB345" i="1" l="1"/>
  <c r="AB139" i="1" s="1" a="1"/>
  <c r="AB139" i="1" s="1"/>
  <c r="AB346" i="1" l="1"/>
  <c r="AB140" i="1" s="1" a="1"/>
  <c r="AB140" i="1" s="1"/>
  <c r="AB347" i="1" l="1"/>
  <c r="AB141" i="1" s="1" a="1"/>
  <c r="AB141" i="1" s="1"/>
  <c r="AB348" i="1" l="1"/>
  <c r="AB142" i="1" s="1" a="1"/>
  <c r="AB142" i="1" s="1"/>
  <c r="AB349" i="1" l="1"/>
  <c r="AB143" i="1" s="1" a="1"/>
  <c r="AB143" i="1" s="1"/>
  <c r="AB350" i="1" l="1"/>
  <c r="AB144" i="1" s="1" a="1"/>
  <c r="AB144" i="1" s="1"/>
  <c r="AB351" i="1" l="1"/>
  <c r="AB145" i="1" s="1" a="1"/>
  <c r="AB145" i="1" s="1"/>
  <c r="AB352" i="1" l="1"/>
  <c r="AB146" i="1" s="1" a="1"/>
  <c r="AB146" i="1" s="1"/>
  <c r="AB353" i="1" l="1"/>
  <c r="AB147" i="1" s="1" a="1"/>
  <c r="AB147" i="1" s="1"/>
  <c r="AB354" i="1" l="1"/>
  <c r="AB148" i="1" s="1" a="1"/>
  <c r="AB148" i="1" s="1"/>
  <c r="AB355" i="1" l="1"/>
  <c r="AB149" i="1" s="1" a="1"/>
  <c r="AB149" i="1" s="1"/>
  <c r="AB356" i="1" l="1"/>
  <c r="AB150" i="1" s="1" a="1"/>
  <c r="AB150" i="1" s="1"/>
  <c r="AB357" i="1" l="1"/>
  <c r="AB151" i="1" s="1" a="1"/>
  <c r="AB151" i="1" s="1"/>
  <c r="AB358" i="1" l="1"/>
  <c r="AB152" i="1" s="1" a="1"/>
  <c r="AB152" i="1" s="1"/>
  <c r="AB359" i="1" l="1"/>
  <c r="AB153" i="1" s="1" a="1"/>
  <c r="AB153" i="1" s="1"/>
  <c r="AB360" i="1" l="1"/>
  <c r="AB154" i="1" s="1" a="1"/>
  <c r="AB154" i="1" s="1"/>
  <c r="AB361" i="1" l="1"/>
  <c r="AB155" i="1" s="1" a="1"/>
  <c r="AB155" i="1" s="1"/>
  <c r="AB362" i="1" l="1"/>
  <c r="AB156" i="1" s="1" a="1"/>
  <c r="AB156" i="1" s="1"/>
  <c r="AB363" i="1" l="1"/>
  <c r="AB157" i="1" s="1" a="1"/>
  <c r="AB157" i="1" s="1"/>
  <c r="AB364" i="1" l="1"/>
  <c r="AB158" i="1" s="1" a="1"/>
  <c r="AB158" i="1" s="1"/>
  <c r="AB365" i="1" l="1"/>
  <c r="AB159" i="1" s="1" a="1"/>
  <c r="AB159" i="1" s="1"/>
  <c r="AB366" i="1" l="1"/>
  <c r="AB160" i="1" s="1" a="1"/>
  <c r="AB160" i="1" s="1"/>
  <c r="AB367" i="1" l="1"/>
  <c r="AB161" i="1" s="1" a="1"/>
  <c r="AB161" i="1" s="1"/>
  <c r="AB368" i="1" l="1"/>
  <c r="AB162" i="1" s="1" a="1"/>
  <c r="AB162" i="1" s="1"/>
  <c r="AB369" i="1" l="1"/>
  <c r="AB163" i="1" s="1" a="1"/>
  <c r="AB163" i="1" s="1"/>
  <c r="AB370" i="1" l="1"/>
  <c r="AB164" i="1" s="1" a="1"/>
  <c r="AB164" i="1" s="1"/>
  <c r="AB371" i="1" l="1"/>
  <c r="AB165" i="1" s="1" a="1"/>
  <c r="AB165" i="1" s="1"/>
  <c r="AB372" i="1" l="1"/>
  <c r="AB166" i="1" s="1" a="1"/>
  <c r="AB166" i="1" s="1"/>
  <c r="AB373" i="1" l="1"/>
  <c r="AB167" i="1" s="1" a="1"/>
  <c r="AB167" i="1" s="1"/>
  <c r="AB374" i="1" l="1"/>
  <c r="AB168" i="1" s="1" a="1"/>
  <c r="AB168" i="1" s="1"/>
  <c r="AB375" i="1" l="1"/>
  <c r="AB169" i="1" s="1" a="1"/>
  <c r="AB169" i="1" s="1"/>
  <c r="AB376" i="1" l="1"/>
  <c r="AB170" i="1" s="1" a="1"/>
  <c r="AB170" i="1" s="1"/>
  <c r="AB377" i="1" l="1"/>
  <c r="AB171" i="1" s="1" a="1"/>
  <c r="AB171" i="1" s="1"/>
  <c r="AB378" i="1" l="1"/>
  <c r="AB172" i="1" s="1" a="1"/>
  <c r="AB172" i="1" s="1"/>
  <c r="AB379" i="1" l="1"/>
  <c r="AB173" i="1" s="1" a="1"/>
  <c r="AB173" i="1" s="1"/>
  <c r="AB380" i="1" l="1"/>
  <c r="AB174" i="1" s="1" a="1"/>
  <c r="AB174" i="1" s="1"/>
  <c r="AB381" i="1" l="1"/>
  <c r="AB175" i="1" s="1" a="1"/>
  <c r="AB175" i="1" s="1"/>
  <c r="AB382" i="1" l="1"/>
  <c r="AB176" i="1" s="1" a="1"/>
  <c r="AB176" i="1" s="1"/>
  <c r="AB383" i="1" l="1"/>
  <c r="AB177" i="1" s="1" a="1"/>
  <c r="AB177" i="1" s="1"/>
  <c r="AB384" i="1" l="1"/>
  <c r="AB178" i="1" s="1" a="1"/>
  <c r="AB178" i="1" s="1"/>
  <c r="AB385" i="1" l="1"/>
  <c r="AB179" i="1" s="1" a="1"/>
  <c r="AB179" i="1" s="1"/>
  <c r="AB386" i="1" l="1"/>
  <c r="AB180" i="1" s="1" a="1"/>
  <c r="AB180" i="1" s="1"/>
  <c r="AB387" i="1" l="1"/>
  <c r="AB181" i="1" s="1" a="1"/>
  <c r="AB181" i="1" s="1"/>
  <c r="AB388" i="1" l="1"/>
  <c r="AB182" i="1" s="1" a="1"/>
  <c r="AB182" i="1" s="1"/>
  <c r="AB389" i="1" l="1"/>
  <c r="AB183" i="1" s="1" a="1"/>
  <c r="AB183" i="1" s="1"/>
  <c r="AB390" i="1" l="1"/>
  <c r="AB184" i="1" s="1" a="1"/>
  <c r="AB184" i="1" s="1"/>
  <c r="AB391" i="1" l="1"/>
  <c r="AB185" i="1" s="1" a="1"/>
  <c r="AB185" i="1" s="1"/>
  <c r="AB392" i="1" l="1"/>
  <c r="AB186" i="1" s="1" a="1"/>
  <c r="AB186" i="1" s="1"/>
  <c r="AB393" i="1" l="1"/>
  <c r="AB187" i="1" s="1" a="1"/>
  <c r="AB187" i="1" s="1"/>
  <c r="AB394" i="1" l="1"/>
  <c r="AB188" i="1" s="1" a="1"/>
  <c r="AB188" i="1" s="1"/>
  <c r="AB395" i="1" l="1"/>
  <c r="AB189" i="1" s="1" a="1"/>
  <c r="AB189" i="1" s="1"/>
  <c r="AB396" i="1" l="1"/>
  <c r="AB190" i="1" s="1" a="1"/>
  <c r="AB190" i="1" s="1"/>
  <c r="AB397" i="1" l="1"/>
  <c r="AB191" i="1" s="1" a="1"/>
  <c r="AB191" i="1" s="1"/>
  <c r="AB398" i="1" l="1"/>
  <c r="AB192" i="1" s="1" a="1"/>
  <c r="AB192" i="1" s="1"/>
  <c r="AB399" i="1" l="1"/>
  <c r="AB193" i="1" s="1" a="1"/>
  <c r="AB193" i="1" s="1"/>
  <c r="AB400" i="1" l="1"/>
  <c r="AB194" i="1" s="1" a="1"/>
  <c r="AB194" i="1" s="1"/>
  <c r="AB401" i="1" l="1"/>
  <c r="AB195" i="1" s="1" a="1"/>
  <c r="AB195" i="1" s="1"/>
  <c r="AB402" i="1" l="1"/>
  <c r="AB196" i="1" s="1" a="1"/>
  <c r="AB196" i="1" s="1"/>
  <c r="AB403" i="1" l="1"/>
  <c r="AB197" i="1" s="1" a="1"/>
  <c r="AB197" i="1" s="1"/>
  <c r="AB404" i="1" l="1"/>
  <c r="AB198" i="1" s="1" a="1"/>
  <c r="AB198" i="1" s="1"/>
  <c r="AB405" i="1" l="1"/>
  <c r="AB199" i="1" s="1" a="1"/>
  <c r="AB199" i="1" s="1"/>
  <c r="AB406" i="1" l="1"/>
  <c r="AB200" i="1" s="1" a="1"/>
  <c r="AB200" i="1" s="1"/>
  <c r="AB407" i="1" l="1"/>
  <c r="AB201" i="1" s="1" a="1"/>
  <c r="AB201" i="1" s="1"/>
  <c r="AB408" i="1" l="1"/>
  <c r="AB202" i="1" s="1" a="1"/>
  <c r="AB202" i="1" s="1"/>
  <c r="AB409" i="1" l="1"/>
  <c r="AB203" i="1" s="1" a="1"/>
  <c r="AB203" i="1" s="1"/>
  <c r="AB410" i="1" l="1"/>
  <c r="AB204" i="1" s="1" a="1"/>
  <c r="AB204" i="1" s="1"/>
  <c r="AB411" i="1" l="1"/>
  <c r="AB205" i="1" s="1" a="1"/>
  <c r="AB205" i="1" s="1"/>
  <c r="AB412" i="1" l="1"/>
  <c r="AB206" i="1" s="1" a="1"/>
  <c r="AB206" i="1" s="1"/>
  <c r="AB413" i="1" l="1"/>
  <c r="AB207" i="1" s="1" a="1"/>
  <c r="AB207" i="1" s="1"/>
  <c r="AB414" i="1" l="1"/>
  <c r="AB208" i="1" s="1" a="1"/>
  <c r="AB208" i="1" s="1"/>
  <c r="AB415" i="1" l="1"/>
  <c r="AB209" i="1" s="1" a="1"/>
  <c r="AB209" i="1" s="1"/>
  <c r="AB416" i="1" l="1"/>
  <c r="AB210" i="1" s="1" a="1"/>
  <c r="AB210" i="1" s="1"/>
  <c r="AB417" i="1" l="1"/>
  <c r="AB211" i="1" s="1" a="1"/>
  <c r="AB211" i="1" s="1"/>
  <c r="AB418" i="1" l="1"/>
  <c r="AB212" i="1" s="1" a="1"/>
  <c r="AB212" i="1" s="1"/>
  <c r="AB419" i="1" l="1"/>
  <c r="AB213" i="1" s="1" a="1"/>
  <c r="AB213" i="1" s="1"/>
  <c r="AB420" i="1" l="1"/>
  <c r="AB214" i="1" s="1" a="1"/>
  <c r="AB214" i="1" s="1"/>
  <c r="AB421" i="1" l="1"/>
  <c r="AB215" i="1" s="1" a="1"/>
  <c r="AB215" i="1" s="1"/>
  <c r="AB422" i="1" l="1"/>
  <c r="AB216" i="1" s="1" a="1"/>
  <c r="AB216" i="1" s="1"/>
  <c r="AB423" i="1" l="1"/>
  <c r="AB217" i="1" s="1" a="1"/>
  <c r="AB217" i="1" s="1"/>
  <c r="AB424" i="1" l="1"/>
  <c r="AB218" i="1" s="1" a="1"/>
  <c r="AB218" i="1" s="1"/>
  <c r="AB425" i="1" l="1"/>
  <c r="AB219" i="1" s="1" a="1"/>
  <c r="AB219" i="1" s="1"/>
  <c r="AB426" i="1" l="1"/>
  <c r="AB220" i="1" s="1" a="1"/>
  <c r="AB220" i="1" s="1"/>
  <c r="AB427" i="1" l="1"/>
  <c r="AB221" i="1" s="1" a="1"/>
  <c r="AB221" i="1" s="1"/>
  <c r="AB428" i="1" l="1"/>
  <c r="AB222" i="1" s="1" a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723" i="1" l="1"/>
  <c r="BL787" i="1"/>
  <c r="BL659" i="1"/>
  <c r="BL596" i="1"/>
  <c r="BL533" i="1"/>
  <c r="BL470" i="1"/>
  <c r="BL407" i="1"/>
  <c r="BL281" i="1"/>
  <c r="BL344" i="1"/>
  <c r="BL208" i="1"/>
  <c r="BL207" i="1" s="1"/>
  <c r="BL134" i="1"/>
  <c r="BL80" i="1"/>
  <c r="BL209" i="1" s="1"/>
  <c r="BL282" i="1" l="1"/>
  <c r="BL280" i="1"/>
  <c r="BL408" i="1"/>
  <c r="BL406" i="1"/>
  <c r="BL660" i="1"/>
  <c r="BL658" i="1"/>
  <c r="BL597" i="1"/>
  <c r="BL595" i="1"/>
  <c r="BL471" i="1"/>
  <c r="BL469" i="1"/>
  <c r="BL788" i="1"/>
  <c r="BL786" i="1"/>
  <c r="BL345" i="1"/>
  <c r="BL343" i="1"/>
  <c r="BL534" i="1"/>
  <c r="BL532" i="1"/>
  <c r="BL724" i="1"/>
  <c r="BL722" i="1"/>
  <c r="BL135" i="1"/>
  <c r="BL81" i="1"/>
  <c r="BL725" i="1" l="1"/>
  <c r="BL789" i="1"/>
  <c r="BL661" i="1"/>
  <c r="BL598" i="1"/>
  <c r="BL535" i="1"/>
  <c r="BL472" i="1"/>
  <c r="BL409" i="1"/>
  <c r="BL346" i="1"/>
  <c r="BL283" i="1"/>
  <c r="BL210" i="1"/>
  <c r="BL229" i="1" s="1"/>
  <c r="BL136" i="1"/>
  <c r="BL82" i="1"/>
  <c r="BL274" i="1" l="1"/>
  <c r="BL270" i="1"/>
  <c r="BL266" i="1"/>
  <c r="BL258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06" i="1"/>
  <c r="BL254" i="1"/>
  <c r="BL671" i="1"/>
  <c r="BL672" i="1"/>
  <c r="BL673" i="1"/>
  <c r="BL695" i="1"/>
  <c r="BL696" i="1"/>
  <c r="BL697" i="1"/>
  <c r="BL698" i="1"/>
  <c r="BL699" i="1"/>
  <c r="BL700" i="1"/>
  <c r="BL701" i="1"/>
  <c r="BL676" i="1"/>
  <c r="BL680" i="1"/>
  <c r="BL684" i="1"/>
  <c r="BL688" i="1"/>
  <c r="BL692" i="1"/>
  <c r="BL694" i="1"/>
  <c r="BL703" i="1"/>
  <c r="BL705" i="1"/>
  <c r="BL707" i="1"/>
  <c r="BL677" i="1"/>
  <c r="BL681" i="1"/>
  <c r="BL685" i="1"/>
  <c r="BL689" i="1"/>
  <c r="BL693" i="1"/>
  <c r="BL709" i="1"/>
  <c r="BL710" i="1"/>
  <c r="BL711" i="1"/>
  <c r="BL712" i="1"/>
  <c r="BL713" i="1"/>
  <c r="BL714" i="1"/>
  <c r="BL715" i="1"/>
  <c r="BL716" i="1"/>
  <c r="BL717" i="1"/>
  <c r="BL718" i="1"/>
  <c r="BL719" i="1"/>
  <c r="BL674" i="1"/>
  <c r="BL678" i="1"/>
  <c r="BL682" i="1"/>
  <c r="BL686" i="1"/>
  <c r="BL690" i="1"/>
  <c r="BL702" i="1"/>
  <c r="BL704" i="1"/>
  <c r="BL706" i="1"/>
  <c r="BL708" i="1"/>
  <c r="BL675" i="1"/>
  <c r="BL679" i="1"/>
  <c r="BL683" i="1"/>
  <c r="BL687" i="1"/>
  <c r="BL691" i="1"/>
  <c r="BL670" i="1"/>
  <c r="BL480" i="1"/>
  <c r="BL481" i="1"/>
  <c r="BL482" i="1"/>
  <c r="BL484" i="1"/>
  <c r="BL485" i="1"/>
  <c r="BL487" i="1"/>
  <c r="BL483" i="1"/>
  <c r="BL486" i="1"/>
  <c r="BL489" i="1"/>
  <c r="BL491" i="1"/>
  <c r="BL493" i="1"/>
  <c r="BL495" i="1"/>
  <c r="BL497" i="1"/>
  <c r="BL499" i="1"/>
  <c r="BL501" i="1"/>
  <c r="BL503" i="1"/>
  <c r="BL505" i="1"/>
  <c r="BL507" i="1"/>
  <c r="BL509" i="1"/>
  <c r="BL511" i="1"/>
  <c r="BL513" i="1"/>
  <c r="BL515" i="1"/>
  <c r="BL517" i="1"/>
  <c r="BL519" i="1"/>
  <c r="BL521" i="1"/>
  <c r="BL523" i="1"/>
  <c r="BL525" i="1"/>
  <c r="BL527" i="1"/>
  <c r="BL529" i="1"/>
  <c r="BL488" i="1"/>
  <c r="BL490" i="1"/>
  <c r="BL492" i="1"/>
  <c r="BL496" i="1"/>
  <c r="BL498" i="1"/>
  <c r="BL500" i="1"/>
  <c r="BL502" i="1"/>
  <c r="BL504" i="1"/>
  <c r="BL506" i="1"/>
  <c r="BL508" i="1"/>
  <c r="BL510" i="1"/>
  <c r="BL512" i="1"/>
  <c r="BL514" i="1"/>
  <c r="BL516" i="1"/>
  <c r="BL518" i="1"/>
  <c r="BL520" i="1"/>
  <c r="BL522" i="1"/>
  <c r="BL524" i="1"/>
  <c r="BL526" i="1"/>
  <c r="BL528" i="1"/>
  <c r="BL494" i="1"/>
  <c r="BL799" i="1"/>
  <c r="BL800" i="1"/>
  <c r="BL802" i="1"/>
  <c r="BL801" i="1"/>
  <c r="BL805" i="1"/>
  <c r="BL803" i="1"/>
  <c r="BL807" i="1"/>
  <c r="BL808" i="1"/>
  <c r="BL809" i="1"/>
  <c r="BL811" i="1"/>
  <c r="BL812" i="1"/>
  <c r="BL813" i="1"/>
  <c r="BL814" i="1"/>
  <c r="BL815" i="1"/>
  <c r="BL816" i="1"/>
  <c r="BL817" i="1"/>
  <c r="BL818" i="1"/>
  <c r="BL819" i="1"/>
  <c r="BL820" i="1"/>
  <c r="BL821" i="1"/>
  <c r="BL810" i="1"/>
  <c r="BL804" i="1"/>
  <c r="BL822" i="1"/>
  <c r="BL823" i="1"/>
  <c r="BL824" i="1"/>
  <c r="BL825" i="1"/>
  <c r="BL826" i="1"/>
  <c r="BL827" i="1"/>
  <c r="BL828" i="1"/>
  <c r="BL806" i="1"/>
  <c r="BL829" i="1"/>
  <c r="BL830" i="1"/>
  <c r="BL831" i="1"/>
  <c r="BL832" i="1"/>
  <c r="BL833" i="1"/>
  <c r="BL798" i="1"/>
  <c r="BL834" i="1"/>
  <c r="BL836" i="1"/>
  <c r="BL838" i="1"/>
  <c r="BL840" i="1"/>
  <c r="BL842" i="1"/>
  <c r="BL844" i="1"/>
  <c r="BL845" i="1"/>
  <c r="BL846" i="1"/>
  <c r="BL847" i="1"/>
  <c r="BL841" i="1"/>
  <c r="BL835" i="1"/>
  <c r="BL843" i="1"/>
  <c r="BL837" i="1"/>
  <c r="BL839" i="1"/>
  <c r="BL262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84" i="1"/>
  <c r="BL585" i="1"/>
  <c r="BL586" i="1"/>
  <c r="BL590" i="1"/>
  <c r="BL592" i="1"/>
  <c r="BL543" i="1"/>
  <c r="BL577" i="1"/>
  <c r="BL579" i="1"/>
  <c r="BL580" i="1"/>
  <c r="BL581" i="1"/>
  <c r="BL582" i="1"/>
  <c r="BL583" i="1"/>
  <c r="BL588" i="1"/>
  <c r="BL591" i="1"/>
  <c r="BL568" i="1"/>
  <c r="BL569" i="1"/>
  <c r="BL570" i="1"/>
  <c r="BL571" i="1"/>
  <c r="BL572" i="1"/>
  <c r="BL573" i="1"/>
  <c r="BL574" i="1"/>
  <c r="BL575" i="1"/>
  <c r="BL576" i="1"/>
  <c r="BL578" i="1"/>
  <c r="BL587" i="1"/>
  <c r="BL589" i="1"/>
  <c r="BL735" i="1"/>
  <c r="BL736" i="1"/>
  <c r="BL738" i="1"/>
  <c r="BL740" i="1"/>
  <c r="BL737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34" i="1"/>
  <c r="BL739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276" i="1"/>
  <c r="BL272" i="1"/>
  <c r="BL268" i="1"/>
  <c r="BL264" i="1"/>
  <c r="BL260" i="1"/>
  <c r="BL256" i="1"/>
  <c r="BL252" i="1"/>
  <c r="BL248" i="1"/>
  <c r="BL244" i="1"/>
  <c r="BL275" i="1"/>
  <c r="BL271" i="1"/>
  <c r="BL267" i="1"/>
  <c r="BL263" i="1"/>
  <c r="BL259" i="1"/>
  <c r="BL255" i="1"/>
  <c r="BL251" i="1"/>
  <c r="BL247" i="1"/>
  <c r="BL238" i="1"/>
  <c r="BL250" i="1"/>
  <c r="BL246" i="1"/>
  <c r="BL277" i="1"/>
  <c r="BL273" i="1"/>
  <c r="BL269" i="1"/>
  <c r="BL265" i="1"/>
  <c r="BL261" i="1"/>
  <c r="BL257" i="1"/>
  <c r="BL253" i="1"/>
  <c r="BL249" i="1"/>
  <c r="BL245" i="1"/>
  <c r="BL234" i="1"/>
  <c r="BL242" i="1"/>
  <c r="BL418" i="1"/>
  <c r="BL419" i="1"/>
  <c r="BL420" i="1"/>
  <c r="BL421" i="1"/>
  <c r="BL422" i="1"/>
  <c r="BL423" i="1"/>
  <c r="BL424" i="1"/>
  <c r="BL426" i="1"/>
  <c r="BL428" i="1"/>
  <c r="BL425" i="1"/>
  <c r="BL429" i="1"/>
  <c r="BL431" i="1"/>
  <c r="BL432" i="1"/>
  <c r="BL433" i="1"/>
  <c r="BL434" i="1"/>
  <c r="BL435" i="1"/>
  <c r="BL436" i="1"/>
  <c r="BL437" i="1"/>
  <c r="BL438" i="1"/>
  <c r="BL439" i="1"/>
  <c r="BL427" i="1"/>
  <c r="BL440" i="1"/>
  <c r="BL442" i="1"/>
  <c r="BL444" i="1"/>
  <c r="BL430" i="1"/>
  <c r="BL443" i="1"/>
  <c r="BL453" i="1"/>
  <c r="BL455" i="1"/>
  <c r="BL457" i="1"/>
  <c r="BL459" i="1"/>
  <c r="BL446" i="1"/>
  <c r="BL447" i="1"/>
  <c r="BL448" i="1"/>
  <c r="BL449" i="1"/>
  <c r="BL450" i="1"/>
  <c r="BL451" i="1"/>
  <c r="BL445" i="1"/>
  <c r="BL454" i="1"/>
  <c r="BL458" i="1"/>
  <c r="BL460" i="1"/>
  <c r="BL461" i="1"/>
  <c r="BL462" i="1"/>
  <c r="BL463" i="1"/>
  <c r="BL464" i="1"/>
  <c r="BL465" i="1"/>
  <c r="BL466" i="1"/>
  <c r="BL417" i="1"/>
  <c r="BL441" i="1"/>
  <c r="BL452" i="1"/>
  <c r="BL456" i="1"/>
  <c r="BL240" i="1"/>
  <c r="BL232" i="1"/>
  <c r="BL236" i="1"/>
  <c r="BL355" i="1"/>
  <c r="BL359" i="1"/>
  <c r="BL363" i="1"/>
  <c r="BL367" i="1"/>
  <c r="BL371" i="1"/>
  <c r="BL375" i="1"/>
  <c r="BL379" i="1"/>
  <c r="BL383" i="1"/>
  <c r="BL387" i="1"/>
  <c r="BL391" i="1"/>
  <c r="BL395" i="1"/>
  <c r="BL399" i="1"/>
  <c r="BL403" i="1"/>
  <c r="BL370" i="1"/>
  <c r="BL386" i="1"/>
  <c r="BL402" i="1"/>
  <c r="BL356" i="1"/>
  <c r="BL360" i="1"/>
  <c r="BL364" i="1"/>
  <c r="BL368" i="1"/>
  <c r="BL372" i="1"/>
  <c r="BL376" i="1"/>
  <c r="BL380" i="1"/>
  <c r="BL384" i="1"/>
  <c r="BL388" i="1"/>
  <c r="BL392" i="1"/>
  <c r="BL396" i="1"/>
  <c r="BL400" i="1"/>
  <c r="BL354" i="1"/>
  <c r="BL362" i="1"/>
  <c r="BL374" i="1"/>
  <c r="BL382" i="1"/>
  <c r="BL394" i="1"/>
  <c r="BL357" i="1"/>
  <c r="BL361" i="1"/>
  <c r="BL365" i="1"/>
  <c r="BL369" i="1"/>
  <c r="BL373" i="1"/>
  <c r="BL377" i="1"/>
  <c r="BL381" i="1"/>
  <c r="BL385" i="1"/>
  <c r="BL389" i="1"/>
  <c r="BL393" i="1"/>
  <c r="BL397" i="1"/>
  <c r="BL401" i="1"/>
  <c r="BL358" i="1"/>
  <c r="BL366" i="1"/>
  <c r="BL378" i="1"/>
  <c r="BL390" i="1"/>
  <c r="BL398" i="1"/>
  <c r="BL230" i="1"/>
  <c r="BL295" i="1"/>
  <c r="BL299" i="1"/>
  <c r="BL303" i="1"/>
  <c r="BL307" i="1"/>
  <c r="BL311" i="1"/>
  <c r="BL315" i="1"/>
  <c r="BL319" i="1"/>
  <c r="BL323" i="1"/>
  <c r="BL327" i="1"/>
  <c r="BL331" i="1"/>
  <c r="BL335" i="1"/>
  <c r="BL339" i="1"/>
  <c r="BL292" i="1"/>
  <c r="BL296" i="1"/>
  <c r="BL300" i="1"/>
  <c r="BL304" i="1"/>
  <c r="BL308" i="1"/>
  <c r="BL312" i="1"/>
  <c r="BL316" i="1"/>
  <c r="BL320" i="1"/>
  <c r="BL324" i="1"/>
  <c r="BL328" i="1"/>
  <c r="BL332" i="1"/>
  <c r="BL336" i="1"/>
  <c r="BL340" i="1"/>
  <c r="BL298" i="1"/>
  <c r="BL306" i="1"/>
  <c r="BL314" i="1"/>
  <c r="BL322" i="1"/>
  <c r="BL330" i="1"/>
  <c r="BL338" i="1"/>
  <c r="BL302" i="1"/>
  <c r="BL318" i="1"/>
  <c r="BL334" i="1"/>
  <c r="BL297" i="1"/>
  <c r="BL313" i="1"/>
  <c r="BL329" i="1"/>
  <c r="BL293" i="1"/>
  <c r="BL301" i="1"/>
  <c r="BL309" i="1"/>
  <c r="BL317" i="1"/>
  <c r="BL325" i="1"/>
  <c r="BL333" i="1"/>
  <c r="BL291" i="1"/>
  <c r="BL294" i="1"/>
  <c r="BL310" i="1"/>
  <c r="BL326" i="1"/>
  <c r="BL305" i="1"/>
  <c r="BL321" i="1"/>
  <c r="BL337" i="1"/>
  <c r="BL241" i="1"/>
  <c r="BL237" i="1"/>
  <c r="BL233" i="1"/>
  <c r="BL228" i="1"/>
  <c r="BL243" i="1"/>
  <c r="BL239" i="1"/>
  <c r="BL235" i="1"/>
  <c r="BL231" i="1"/>
  <c r="BL137" i="1"/>
  <c r="BL83" i="1"/>
  <c r="BL727" i="1" l="1"/>
  <c r="BL726" i="1" s="1"/>
  <c r="BL663" i="1"/>
  <c r="BL662" i="1" s="1"/>
  <c r="BL791" i="1"/>
  <c r="BL790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212" i="1"/>
  <c r="BL211" i="1" s="1"/>
  <c r="BL138" i="1"/>
  <c r="BL84" i="1"/>
  <c r="BL728" i="1" l="1"/>
  <c r="BL664" i="1"/>
  <c r="BL792" i="1"/>
  <c r="BL601" i="1"/>
  <c r="BL538" i="1"/>
  <c r="BL475" i="1"/>
  <c r="BL412" i="1"/>
  <c r="BL349" i="1"/>
  <c r="BL286" i="1"/>
  <c r="BL213" i="1"/>
  <c r="BL139" i="1"/>
  <c r="BL85" i="1"/>
  <c r="BL793" i="1" l="1"/>
  <c r="BL665" i="1"/>
  <c r="BL729" i="1"/>
  <c r="BL602" i="1"/>
  <c r="BL539" i="1"/>
  <c r="BL476" i="1"/>
  <c r="BL413" i="1"/>
  <c r="BL350" i="1"/>
  <c r="BL287" i="1"/>
  <c r="BL214" i="1"/>
  <c r="BL140" i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787" i="1" l="1"/>
  <c r="BM723" i="1"/>
  <c r="BM659" i="1"/>
  <c r="BM533" i="1"/>
  <c r="BM596" i="1"/>
  <c r="BM407" i="1"/>
  <c r="BM344" i="1"/>
  <c r="BM470" i="1"/>
  <c r="BM208" i="1"/>
  <c r="BM207" i="1" s="1"/>
  <c r="BM281" i="1"/>
  <c r="BM134" i="1"/>
  <c r="BM80" i="1"/>
  <c r="BM209" i="1" s="1"/>
  <c r="BM471" i="1" l="1"/>
  <c r="BM469" i="1"/>
  <c r="BM534" i="1"/>
  <c r="BM532" i="1"/>
  <c r="BM345" i="1"/>
  <c r="BM343" i="1"/>
  <c r="BM660" i="1"/>
  <c r="BM658" i="1"/>
  <c r="BM282" i="1"/>
  <c r="BM280" i="1"/>
  <c r="BM408" i="1"/>
  <c r="BM406" i="1"/>
  <c r="BM724" i="1"/>
  <c r="BM722" i="1"/>
  <c r="BM597" i="1"/>
  <c r="BM595" i="1"/>
  <c r="BM788" i="1"/>
  <c r="BM786" i="1"/>
  <c r="BM135" i="1"/>
  <c r="BM81" i="1"/>
  <c r="BM789" i="1" l="1"/>
  <c r="BM725" i="1"/>
  <c r="BM598" i="1"/>
  <c r="BM661" i="1"/>
  <c r="BM472" i="1"/>
  <c r="BM535" i="1"/>
  <c r="BM346" i="1"/>
  <c r="BM409" i="1"/>
  <c r="BM283" i="1"/>
  <c r="BM210" i="1"/>
  <c r="BM231" i="1" s="1"/>
  <c r="BM136" i="1"/>
  <c r="BM82" i="1"/>
  <c r="BM228" i="1" l="1"/>
  <c r="BM258" i="1"/>
  <c r="BM671" i="1"/>
  <c r="BM672" i="1"/>
  <c r="BM673" i="1"/>
  <c r="BM674" i="1"/>
  <c r="BM675" i="1"/>
  <c r="BM676" i="1"/>
  <c r="BM677" i="1"/>
  <c r="BM678" i="1"/>
  <c r="BM679" i="1"/>
  <c r="BM680" i="1"/>
  <c r="BM681" i="1"/>
  <c r="BM682" i="1"/>
  <c r="BM683" i="1"/>
  <c r="BM684" i="1"/>
  <c r="BM685" i="1"/>
  <c r="BM686" i="1"/>
  <c r="BM687" i="1"/>
  <c r="BM688" i="1"/>
  <c r="BM689" i="1"/>
  <c r="BM690" i="1"/>
  <c r="BM691" i="1"/>
  <c r="BM692" i="1"/>
  <c r="BM693" i="1"/>
  <c r="BM694" i="1"/>
  <c r="BM695" i="1"/>
  <c r="BM696" i="1"/>
  <c r="BM697" i="1"/>
  <c r="BM698" i="1"/>
  <c r="BM699" i="1"/>
  <c r="BM700" i="1"/>
  <c r="BM701" i="1"/>
  <c r="BM703" i="1"/>
  <c r="BM705" i="1"/>
  <c r="BM707" i="1"/>
  <c r="BM670" i="1"/>
  <c r="BM709" i="1"/>
  <c r="BM710" i="1"/>
  <c r="BM711" i="1"/>
  <c r="BM712" i="1"/>
  <c r="BM713" i="1"/>
  <c r="BM714" i="1"/>
  <c r="BM715" i="1"/>
  <c r="BM716" i="1"/>
  <c r="BM717" i="1"/>
  <c r="BM718" i="1"/>
  <c r="BM719" i="1"/>
  <c r="BM704" i="1"/>
  <c r="BM702" i="1"/>
  <c r="BM706" i="1"/>
  <c r="BM708" i="1"/>
  <c r="BM607" i="1"/>
  <c r="BM608" i="1"/>
  <c r="BM609" i="1"/>
  <c r="BM610" i="1"/>
  <c r="BM611" i="1"/>
  <c r="BM612" i="1"/>
  <c r="BM613" i="1"/>
  <c r="BM614" i="1"/>
  <c r="BM615" i="1"/>
  <c r="BM616" i="1"/>
  <c r="BM617" i="1"/>
  <c r="BM618" i="1"/>
  <c r="BM619" i="1"/>
  <c r="BM621" i="1"/>
  <c r="BM623" i="1"/>
  <c r="BM625" i="1"/>
  <c r="BM627" i="1"/>
  <c r="BM629" i="1"/>
  <c r="BM631" i="1"/>
  <c r="BM606" i="1"/>
  <c r="BM620" i="1"/>
  <c r="BM622" i="1"/>
  <c r="BM624" i="1"/>
  <c r="BM626" i="1"/>
  <c r="BM628" i="1"/>
  <c r="BM630" i="1"/>
  <c r="BM632" i="1"/>
  <c r="BM633" i="1"/>
  <c r="BM634" i="1"/>
  <c r="BM635" i="1"/>
  <c r="BM636" i="1"/>
  <c r="BM637" i="1"/>
  <c r="BM638" i="1"/>
  <c r="BM639" i="1"/>
  <c r="BM640" i="1"/>
  <c r="BM641" i="1"/>
  <c r="BM642" i="1"/>
  <c r="BM643" i="1"/>
  <c r="BM644" i="1"/>
  <c r="BM645" i="1"/>
  <c r="BM646" i="1"/>
  <c r="BM647" i="1"/>
  <c r="BM648" i="1"/>
  <c r="BM649" i="1"/>
  <c r="BM650" i="1"/>
  <c r="BM651" i="1"/>
  <c r="BM652" i="1"/>
  <c r="BM653" i="1"/>
  <c r="BM654" i="1"/>
  <c r="BM655" i="1"/>
  <c r="BM544" i="1"/>
  <c r="BM545" i="1"/>
  <c r="BM546" i="1"/>
  <c r="BM547" i="1"/>
  <c r="BM548" i="1"/>
  <c r="BM549" i="1"/>
  <c r="BM550" i="1"/>
  <c r="BM551" i="1"/>
  <c r="BM552" i="1"/>
  <c r="BM554" i="1"/>
  <c r="BM556" i="1"/>
  <c r="BM558" i="1"/>
  <c r="BM560" i="1"/>
  <c r="BM562" i="1"/>
  <c r="BM564" i="1"/>
  <c r="BM553" i="1"/>
  <c r="BM555" i="1"/>
  <c r="BM557" i="1"/>
  <c r="BM559" i="1"/>
  <c r="BM561" i="1"/>
  <c r="BM563" i="1"/>
  <c r="BM569" i="1"/>
  <c r="BM572" i="1"/>
  <c r="BM573" i="1"/>
  <c r="BM579" i="1"/>
  <c r="BM586" i="1"/>
  <c r="BM588" i="1"/>
  <c r="BM590" i="1"/>
  <c r="BM566" i="1"/>
  <c r="BM565" i="1"/>
  <c r="BM568" i="1"/>
  <c r="BM570" i="1"/>
  <c r="BM574" i="1"/>
  <c r="BM575" i="1"/>
  <c r="BM576" i="1"/>
  <c r="BM578" i="1"/>
  <c r="BM580" i="1"/>
  <c r="BM581" i="1"/>
  <c r="BM583" i="1"/>
  <c r="BM584" i="1"/>
  <c r="BM585" i="1"/>
  <c r="BM587" i="1"/>
  <c r="BM589" i="1"/>
  <c r="BM592" i="1"/>
  <c r="BM543" i="1"/>
  <c r="BM567" i="1"/>
  <c r="BM571" i="1"/>
  <c r="BM577" i="1"/>
  <c r="BM582" i="1"/>
  <c r="BM591" i="1"/>
  <c r="BM735" i="1"/>
  <c r="BM736" i="1"/>
  <c r="BM737" i="1"/>
  <c r="BM738" i="1"/>
  <c r="BM739" i="1"/>
  <c r="BM740" i="1"/>
  <c r="BM741" i="1"/>
  <c r="BM742" i="1"/>
  <c r="BM743" i="1"/>
  <c r="BM744" i="1"/>
  <c r="BM745" i="1"/>
  <c r="BM746" i="1"/>
  <c r="BM747" i="1"/>
  <c r="BM748" i="1"/>
  <c r="BM749" i="1"/>
  <c r="BM750" i="1"/>
  <c r="BM751" i="1"/>
  <c r="BM752" i="1"/>
  <c r="BM753" i="1"/>
  <c r="BM734" i="1"/>
  <c r="BM754" i="1"/>
  <c r="BM755" i="1"/>
  <c r="BM756" i="1"/>
  <c r="BM757" i="1"/>
  <c r="BM758" i="1"/>
  <c r="BM759" i="1"/>
  <c r="BM760" i="1"/>
  <c r="BM761" i="1"/>
  <c r="BM762" i="1"/>
  <c r="BM763" i="1"/>
  <c r="BM764" i="1"/>
  <c r="BM765" i="1"/>
  <c r="BM766" i="1"/>
  <c r="BM767" i="1"/>
  <c r="BM768" i="1"/>
  <c r="BM769" i="1"/>
  <c r="BM770" i="1"/>
  <c r="BM771" i="1"/>
  <c r="BM772" i="1"/>
  <c r="BM773" i="1"/>
  <c r="BM774" i="1"/>
  <c r="BM775" i="1"/>
  <c r="BM776" i="1"/>
  <c r="BM777" i="1"/>
  <c r="BM778" i="1"/>
  <c r="BM779" i="1"/>
  <c r="BM780" i="1"/>
  <c r="BM781" i="1"/>
  <c r="BM782" i="1"/>
  <c r="BM783" i="1"/>
  <c r="BM277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511" i="1"/>
  <c r="BM512" i="1"/>
  <c r="BM513" i="1"/>
  <c r="BM514" i="1"/>
  <c r="BM515" i="1"/>
  <c r="BM516" i="1"/>
  <c r="BM517" i="1"/>
  <c r="BM518" i="1"/>
  <c r="BM519" i="1"/>
  <c r="BM520" i="1"/>
  <c r="BM521" i="1"/>
  <c r="BM522" i="1"/>
  <c r="BM523" i="1"/>
  <c r="BM524" i="1"/>
  <c r="BM525" i="1"/>
  <c r="BM526" i="1"/>
  <c r="BM527" i="1"/>
  <c r="BM528" i="1"/>
  <c r="BM529" i="1"/>
  <c r="BM480" i="1"/>
  <c r="BM799" i="1"/>
  <c r="BM800" i="1"/>
  <c r="BM804" i="1"/>
  <c r="BM802" i="1"/>
  <c r="BM806" i="1"/>
  <c r="BM808" i="1"/>
  <c r="BM803" i="1"/>
  <c r="BM801" i="1"/>
  <c r="BM805" i="1"/>
  <c r="BM812" i="1"/>
  <c r="BM813" i="1"/>
  <c r="BM814" i="1"/>
  <c r="BM815" i="1"/>
  <c r="BM816" i="1"/>
  <c r="BM817" i="1"/>
  <c r="BM818" i="1"/>
  <c r="BM819" i="1"/>
  <c r="BM820" i="1"/>
  <c r="BM821" i="1"/>
  <c r="BM807" i="1"/>
  <c r="BM822" i="1"/>
  <c r="BM823" i="1"/>
  <c r="BM824" i="1"/>
  <c r="BM825" i="1"/>
  <c r="BM826" i="1"/>
  <c r="BM827" i="1"/>
  <c r="BM828" i="1"/>
  <c r="BM809" i="1"/>
  <c r="BM811" i="1"/>
  <c r="BM810" i="1"/>
  <c r="BM832" i="1"/>
  <c r="BM833" i="1"/>
  <c r="BM834" i="1"/>
  <c r="BM835" i="1"/>
  <c r="BM836" i="1"/>
  <c r="BM837" i="1"/>
  <c r="BM838" i="1"/>
  <c r="BM839" i="1"/>
  <c r="BM840" i="1"/>
  <c r="BM841" i="1"/>
  <c r="BM842" i="1"/>
  <c r="BM843" i="1"/>
  <c r="BM844" i="1"/>
  <c r="BM845" i="1"/>
  <c r="BM846" i="1"/>
  <c r="BM847" i="1"/>
  <c r="BM830" i="1"/>
  <c r="BM798" i="1"/>
  <c r="BM829" i="1"/>
  <c r="BM831" i="1"/>
  <c r="BM274" i="1"/>
  <c r="BM252" i="1"/>
  <c r="BM272" i="1"/>
  <c r="BM276" i="1"/>
  <c r="BM266" i="1"/>
  <c r="BM418" i="1"/>
  <c r="BM419" i="1"/>
  <c r="BM420" i="1"/>
  <c r="BM421" i="1"/>
  <c r="BM422" i="1"/>
  <c r="BM423" i="1"/>
  <c r="BM429" i="1"/>
  <c r="BM430" i="1"/>
  <c r="BM431" i="1"/>
  <c r="BM426" i="1"/>
  <c r="BM428" i="1"/>
  <c r="BM424" i="1"/>
  <c r="BM425" i="1"/>
  <c r="BM432" i="1"/>
  <c r="BM433" i="1"/>
  <c r="BM434" i="1"/>
  <c r="BM427" i="1"/>
  <c r="BM435" i="1"/>
  <c r="BM437" i="1"/>
  <c r="BM439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38" i="1"/>
  <c r="BM440" i="1"/>
  <c r="BM442" i="1"/>
  <c r="BM444" i="1"/>
  <c r="BM443" i="1"/>
  <c r="BM417" i="1"/>
  <c r="BM461" i="1"/>
  <c r="BM462" i="1"/>
  <c r="BM463" i="1"/>
  <c r="BM464" i="1"/>
  <c r="BM465" i="1"/>
  <c r="BM441" i="1"/>
  <c r="BM436" i="1"/>
  <c r="BM445" i="1"/>
  <c r="BM460" i="1"/>
  <c r="BM466" i="1"/>
  <c r="BM264" i="1"/>
  <c r="BM240" i="1"/>
  <c r="BM275" i="1"/>
  <c r="BM268" i="1"/>
  <c r="BM256" i="1"/>
  <c r="BM236" i="1"/>
  <c r="BM354" i="1"/>
  <c r="BM355" i="1"/>
  <c r="BM356" i="1"/>
  <c r="BM359" i="1"/>
  <c r="BM358" i="1"/>
  <c r="BM360" i="1"/>
  <c r="BM357" i="1"/>
  <c r="BM361" i="1"/>
  <c r="BM362" i="1"/>
  <c r="BM363" i="1"/>
  <c r="BM366" i="1"/>
  <c r="BM365" i="1"/>
  <c r="BM370" i="1"/>
  <c r="BM369" i="1"/>
  <c r="BM373" i="1"/>
  <c r="BM364" i="1"/>
  <c r="BM367" i="1"/>
  <c r="BM371" i="1"/>
  <c r="BM374" i="1"/>
  <c r="BM378" i="1"/>
  <c r="BM372" i="1"/>
  <c r="BM375" i="1"/>
  <c r="BM383" i="1"/>
  <c r="BM387" i="1"/>
  <c r="BM376" i="1"/>
  <c r="BM379" i="1"/>
  <c r="BM382" i="1"/>
  <c r="BM386" i="1"/>
  <c r="BM390" i="1"/>
  <c r="BM394" i="1"/>
  <c r="BM368" i="1"/>
  <c r="BM388" i="1"/>
  <c r="BM391" i="1"/>
  <c r="BM381" i="1"/>
  <c r="BM389" i="1"/>
  <c r="BM392" i="1"/>
  <c r="BM395" i="1"/>
  <c r="BM398" i="1"/>
  <c r="BM402" i="1"/>
  <c r="BM377" i="1"/>
  <c r="BM380" i="1"/>
  <c r="BM385" i="1"/>
  <c r="BM384" i="1"/>
  <c r="BM401" i="1"/>
  <c r="BM397" i="1"/>
  <c r="BM393" i="1"/>
  <c r="BM396" i="1"/>
  <c r="BM399" i="1"/>
  <c r="BM400" i="1"/>
  <c r="BM403" i="1"/>
  <c r="BM270" i="1"/>
  <c r="BM260" i="1"/>
  <c r="BM248" i="1"/>
  <c r="BM244" i="1"/>
  <c r="BM250" i="1"/>
  <c r="BM242" i="1"/>
  <c r="BM232" i="1"/>
  <c r="BM262" i="1"/>
  <c r="BM254" i="1"/>
  <c r="BM246" i="1"/>
  <c r="BM238" i="1"/>
  <c r="BM273" i="1"/>
  <c r="BM269" i="1"/>
  <c r="BM265" i="1"/>
  <c r="BM261" i="1"/>
  <c r="BM257" i="1"/>
  <c r="BM253" i="1"/>
  <c r="BM249" i="1"/>
  <c r="BM245" i="1"/>
  <c r="BM241" i="1"/>
  <c r="BM237" i="1"/>
  <c r="BM230" i="1"/>
  <c r="BM271" i="1"/>
  <c r="BM267" i="1"/>
  <c r="BM263" i="1"/>
  <c r="BM259" i="1"/>
  <c r="BM255" i="1"/>
  <c r="BM251" i="1"/>
  <c r="BM247" i="1"/>
  <c r="BM243" i="1"/>
  <c r="BM239" i="1"/>
  <c r="BM234" i="1"/>
  <c r="BM291" i="1"/>
  <c r="BM292" i="1"/>
  <c r="BM295" i="1"/>
  <c r="BM293" i="1"/>
  <c r="BM297" i="1"/>
  <c r="BM300" i="1"/>
  <c r="BM296" i="1"/>
  <c r="BM299" i="1"/>
  <c r="BM303" i="1"/>
  <c r="BM294" i="1"/>
  <c r="BM298" i="1"/>
  <c r="BM305" i="1"/>
  <c r="BM304" i="1"/>
  <c r="BM310" i="1"/>
  <c r="BM314" i="1"/>
  <c r="BM301" i="1"/>
  <c r="BM306" i="1"/>
  <c r="BM309" i="1"/>
  <c r="BM313" i="1"/>
  <c r="BM308" i="1"/>
  <c r="BM316" i="1"/>
  <c r="BM318" i="1"/>
  <c r="BM322" i="1"/>
  <c r="BM307" i="1"/>
  <c r="BM315" i="1"/>
  <c r="BM317" i="1"/>
  <c r="BM321" i="1"/>
  <c r="BM320" i="1"/>
  <c r="BM326" i="1"/>
  <c r="BM330" i="1"/>
  <c r="BM334" i="1"/>
  <c r="BM338" i="1"/>
  <c r="BM302" i="1"/>
  <c r="BM312" i="1"/>
  <c r="BM311" i="1"/>
  <c r="BM319" i="1"/>
  <c r="BM325" i="1"/>
  <c r="BM329" i="1"/>
  <c r="BM333" i="1"/>
  <c r="BM337" i="1"/>
  <c r="BM327" i="1"/>
  <c r="BM335" i="1"/>
  <c r="BM331" i="1"/>
  <c r="BM328" i="1"/>
  <c r="BM324" i="1"/>
  <c r="BM332" i="1"/>
  <c r="BM340" i="1"/>
  <c r="BM323" i="1"/>
  <c r="BM339" i="1"/>
  <c r="BM336" i="1"/>
  <c r="BM233" i="1"/>
  <c r="BM229" i="1"/>
  <c r="BM235" i="1"/>
  <c r="BM137" i="1"/>
  <c r="BM83" i="1"/>
  <c r="BM791" i="1" l="1"/>
  <c r="BM790" i="1" s="1"/>
  <c r="BM727" i="1"/>
  <c r="BM726" i="1" s="1"/>
  <c r="BM600" i="1"/>
  <c r="BM599" i="1" s="1"/>
  <c r="BM474" i="1"/>
  <c r="BM473" i="1" s="1"/>
  <c r="BM663" i="1"/>
  <c r="BM662" i="1" s="1"/>
  <c r="BM537" i="1"/>
  <c r="BM536" i="1" s="1"/>
  <c r="BM411" i="1"/>
  <c r="BM410" i="1" s="1"/>
  <c r="BM348" i="1"/>
  <c r="BM347" i="1" s="1"/>
  <c r="BM285" i="1"/>
  <c r="BM284" i="1" s="1"/>
  <c r="BM212" i="1"/>
  <c r="BM211" i="1" s="1"/>
  <c r="BM138" i="1"/>
  <c r="BM84" i="1"/>
  <c r="BM792" i="1" l="1"/>
  <c r="BM664" i="1"/>
  <c r="BM728" i="1"/>
  <c r="BM601" i="1"/>
  <c r="BM475" i="1"/>
  <c r="BM538" i="1"/>
  <c r="BM412" i="1"/>
  <c r="BM349" i="1"/>
  <c r="BM286" i="1"/>
  <c r="BM213" i="1"/>
  <c r="BM139" i="1"/>
  <c r="BM85" i="1"/>
  <c r="BM793" i="1" l="1"/>
  <c r="BM729" i="1"/>
  <c r="BM602" i="1"/>
  <c r="BM665" i="1"/>
  <c r="BM476" i="1"/>
  <c r="BM413" i="1"/>
  <c r="BM539" i="1"/>
  <c r="BM350" i="1"/>
  <c r="BM287" i="1"/>
  <c r="BM214" i="1"/>
  <c r="BM140" i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787" i="1" l="1"/>
  <c r="BN723" i="1"/>
  <c r="BN470" i="1"/>
  <c r="BN659" i="1"/>
  <c r="BN596" i="1"/>
  <c r="BN533" i="1"/>
  <c r="BN407" i="1"/>
  <c r="BN344" i="1"/>
  <c r="BN281" i="1"/>
  <c r="BN208" i="1"/>
  <c r="BN207" i="1" s="1"/>
  <c r="BN134" i="1"/>
  <c r="BN80" i="1"/>
  <c r="BN209" i="1" s="1"/>
  <c r="BN345" i="1" l="1"/>
  <c r="BN343" i="1"/>
  <c r="BN660" i="1"/>
  <c r="BN658" i="1"/>
  <c r="BN408" i="1"/>
  <c r="BN406" i="1"/>
  <c r="BN471" i="1"/>
  <c r="BN469" i="1"/>
  <c r="BN534" i="1"/>
  <c r="BN532" i="1"/>
  <c r="BN724" i="1"/>
  <c r="BN722" i="1"/>
  <c r="BN282" i="1"/>
  <c r="BN280" i="1"/>
  <c r="BN597" i="1"/>
  <c r="BN595" i="1"/>
  <c r="BN788" i="1"/>
  <c r="BN786" i="1"/>
  <c r="BN135" i="1"/>
  <c r="BN81" i="1"/>
  <c r="BN789" i="1" l="1"/>
  <c r="BN725" i="1"/>
  <c r="BN661" i="1"/>
  <c r="BN598" i="1"/>
  <c r="BN535" i="1"/>
  <c r="BN409" i="1"/>
  <c r="BN472" i="1"/>
  <c r="BN346" i="1"/>
  <c r="BN283" i="1"/>
  <c r="BN210" i="1"/>
  <c r="BN230" i="1" s="1"/>
  <c r="BN268" i="1"/>
  <c r="BN273" i="1"/>
  <c r="BN275" i="1"/>
  <c r="BN228" i="1"/>
  <c r="BN136" i="1"/>
  <c r="BN82" i="1"/>
  <c r="BN248" i="1" l="1"/>
  <c r="BN240" i="1"/>
  <c r="BN480" i="1"/>
  <c r="BN528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9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670" i="1"/>
  <c r="BN709" i="1"/>
  <c r="BN711" i="1"/>
  <c r="BN713" i="1"/>
  <c r="BN716" i="1"/>
  <c r="BN718" i="1"/>
  <c r="BN715" i="1"/>
  <c r="BN717" i="1"/>
  <c r="BN710" i="1"/>
  <c r="BN712" i="1"/>
  <c r="BN714" i="1"/>
  <c r="BN719" i="1"/>
  <c r="BN736" i="1"/>
  <c r="BN738" i="1"/>
  <c r="BN740" i="1"/>
  <c r="BN735" i="1"/>
  <c r="BN739" i="1"/>
  <c r="BN737" i="1"/>
  <c r="BN742" i="1"/>
  <c r="BN744" i="1"/>
  <c r="BN746" i="1"/>
  <c r="BN748" i="1"/>
  <c r="BN750" i="1"/>
  <c r="BN752" i="1"/>
  <c r="BN741" i="1"/>
  <c r="BN743" i="1"/>
  <c r="BN745" i="1"/>
  <c r="BN747" i="1"/>
  <c r="BN749" i="1"/>
  <c r="BN751" i="1"/>
  <c r="BN753" i="1"/>
  <c r="BN734" i="1"/>
  <c r="BN755" i="1"/>
  <c r="BN759" i="1"/>
  <c r="BN763" i="1"/>
  <c r="BN756" i="1"/>
  <c r="BN760" i="1"/>
  <c r="BN764" i="1"/>
  <c r="BN766" i="1"/>
  <c r="BN768" i="1"/>
  <c r="BN770" i="1"/>
  <c r="BN772" i="1"/>
  <c r="BN774" i="1"/>
  <c r="BN776" i="1"/>
  <c r="BN778" i="1"/>
  <c r="BN780" i="1"/>
  <c r="BN782" i="1"/>
  <c r="BN757" i="1"/>
  <c r="BN761" i="1"/>
  <c r="BN758" i="1"/>
  <c r="BN765" i="1"/>
  <c r="BN773" i="1"/>
  <c r="BN781" i="1"/>
  <c r="BN762" i="1"/>
  <c r="BN767" i="1"/>
  <c r="BN775" i="1"/>
  <c r="BN783" i="1"/>
  <c r="BN769" i="1"/>
  <c r="BN777" i="1"/>
  <c r="BN754" i="1"/>
  <c r="BN771" i="1"/>
  <c r="BN779" i="1"/>
  <c r="BN608" i="1"/>
  <c r="BN610" i="1"/>
  <c r="BN612" i="1"/>
  <c r="BN614" i="1"/>
  <c r="BN616" i="1"/>
  <c r="BN617" i="1"/>
  <c r="BN618" i="1"/>
  <c r="BN619" i="1"/>
  <c r="BN621" i="1"/>
  <c r="BN623" i="1"/>
  <c r="BN625" i="1"/>
  <c r="BN627" i="1"/>
  <c r="BN629" i="1"/>
  <c r="BN631" i="1"/>
  <c r="BN606" i="1"/>
  <c r="BN611" i="1"/>
  <c r="BN620" i="1"/>
  <c r="BN628" i="1"/>
  <c r="BN613" i="1"/>
  <c r="BN626" i="1"/>
  <c r="BN633" i="1"/>
  <c r="BN635" i="1"/>
  <c r="BN637" i="1"/>
  <c r="BN639" i="1"/>
  <c r="BN641" i="1"/>
  <c r="BN643" i="1"/>
  <c r="BN645" i="1"/>
  <c r="BN647" i="1"/>
  <c r="BN648" i="1"/>
  <c r="BN649" i="1"/>
  <c r="BN650" i="1"/>
  <c r="BN651" i="1"/>
  <c r="BN652" i="1"/>
  <c r="BN653" i="1"/>
  <c r="BN654" i="1"/>
  <c r="BN655" i="1"/>
  <c r="BN607" i="1"/>
  <c r="BN615" i="1"/>
  <c r="BN624" i="1"/>
  <c r="BN630" i="1"/>
  <c r="BN634" i="1"/>
  <c r="BN642" i="1"/>
  <c r="BN632" i="1"/>
  <c r="BN640" i="1"/>
  <c r="BN622" i="1"/>
  <c r="BN636" i="1"/>
  <c r="BN644" i="1"/>
  <c r="BN609" i="1"/>
  <c r="BN638" i="1"/>
  <c r="BN646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44" i="1"/>
  <c r="BN545" i="1"/>
  <c r="BN546" i="1"/>
  <c r="BN547" i="1"/>
  <c r="BN548" i="1"/>
  <c r="BN549" i="1"/>
  <c r="BN550" i="1"/>
  <c r="BN551" i="1"/>
  <c r="BN552" i="1"/>
  <c r="BN554" i="1"/>
  <c r="BN556" i="1"/>
  <c r="BN558" i="1"/>
  <c r="BN560" i="1"/>
  <c r="BN562" i="1"/>
  <c r="BN564" i="1"/>
  <c r="BN553" i="1"/>
  <c r="BN561" i="1"/>
  <c r="BN592" i="1"/>
  <c r="BN543" i="1"/>
  <c r="BN555" i="1"/>
  <c r="BN559" i="1"/>
  <c r="BN557" i="1"/>
  <c r="BN563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798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277" i="1"/>
  <c r="BN264" i="1"/>
  <c r="BN256" i="1"/>
  <c r="BN274" i="1"/>
  <c r="BN266" i="1"/>
  <c r="BN252" i="1"/>
  <c r="BN236" i="1"/>
  <c r="BN418" i="1"/>
  <c r="BN419" i="1"/>
  <c r="BN420" i="1"/>
  <c r="BN422" i="1"/>
  <c r="BN421" i="1"/>
  <c r="BN425" i="1"/>
  <c r="BN426" i="1"/>
  <c r="BN427" i="1"/>
  <c r="BN428" i="1"/>
  <c r="BN423" i="1"/>
  <c r="BN424" i="1"/>
  <c r="BN429" i="1"/>
  <c r="BN431" i="1"/>
  <c r="BN432" i="1"/>
  <c r="BN433" i="1"/>
  <c r="BN434" i="1"/>
  <c r="BN436" i="1"/>
  <c r="BN438" i="1"/>
  <c r="BN440" i="1"/>
  <c r="BN441" i="1"/>
  <c r="BN442" i="1"/>
  <c r="BN443" i="1"/>
  <c r="BN444" i="1"/>
  <c r="BN445" i="1"/>
  <c r="BN435" i="1"/>
  <c r="BN439" i="1"/>
  <c r="BN446" i="1"/>
  <c r="BN447" i="1"/>
  <c r="BN448" i="1"/>
  <c r="BN449" i="1"/>
  <c r="BN450" i="1"/>
  <c r="BN451" i="1"/>
  <c r="BN437" i="1"/>
  <c r="BN460" i="1"/>
  <c r="BN461" i="1"/>
  <c r="BN462" i="1"/>
  <c r="BN463" i="1"/>
  <c r="BN464" i="1"/>
  <c r="BN465" i="1"/>
  <c r="BN466" i="1"/>
  <c r="BN459" i="1"/>
  <c r="BN430" i="1"/>
  <c r="BN453" i="1"/>
  <c r="BN455" i="1"/>
  <c r="BN457" i="1"/>
  <c r="BN452" i="1"/>
  <c r="BN456" i="1"/>
  <c r="BN454" i="1"/>
  <c r="BN458" i="1"/>
  <c r="BN417" i="1"/>
  <c r="BN276" i="1"/>
  <c r="BN272" i="1"/>
  <c r="BN260" i="1"/>
  <c r="BN244" i="1"/>
  <c r="BN355" i="1"/>
  <c r="BN354" i="1"/>
  <c r="BN356" i="1"/>
  <c r="BN357" i="1"/>
  <c r="BN359" i="1"/>
  <c r="BN360" i="1"/>
  <c r="BN362" i="1"/>
  <c r="BN358" i="1"/>
  <c r="BN361" i="1"/>
  <c r="BN367" i="1"/>
  <c r="BN363" i="1"/>
  <c r="BN365" i="1"/>
  <c r="BN370" i="1"/>
  <c r="BN374" i="1"/>
  <c r="BN373" i="1"/>
  <c r="BN364" i="1"/>
  <c r="BN379" i="1"/>
  <c r="BN369" i="1"/>
  <c r="BN378" i="1"/>
  <c r="BN381" i="1"/>
  <c r="BN384" i="1"/>
  <c r="BN372" i="1"/>
  <c r="BN375" i="1"/>
  <c r="BN383" i="1"/>
  <c r="BN387" i="1"/>
  <c r="BN391" i="1"/>
  <c r="BN395" i="1"/>
  <c r="BN366" i="1"/>
  <c r="BN371" i="1"/>
  <c r="BN376" i="1"/>
  <c r="BN382" i="1"/>
  <c r="BN394" i="1"/>
  <c r="BN397" i="1"/>
  <c r="BN368" i="1"/>
  <c r="BN388" i="1"/>
  <c r="BN399" i="1"/>
  <c r="BN403" i="1"/>
  <c r="BN386" i="1"/>
  <c r="BN377" i="1"/>
  <c r="BN380" i="1"/>
  <c r="BN389" i="1"/>
  <c r="BN392" i="1"/>
  <c r="BN400" i="1"/>
  <c r="BN385" i="1"/>
  <c r="BN398" i="1"/>
  <c r="BN401" i="1"/>
  <c r="BN390" i="1"/>
  <c r="BN393" i="1"/>
  <c r="BN396" i="1"/>
  <c r="BN402" i="1"/>
  <c r="BN258" i="1"/>
  <c r="BN250" i="1"/>
  <c r="BN242" i="1"/>
  <c r="BN232" i="1"/>
  <c r="BN270" i="1"/>
  <c r="BN262" i="1"/>
  <c r="BN254" i="1"/>
  <c r="BN246" i="1"/>
  <c r="BN238" i="1"/>
  <c r="BN231" i="1"/>
  <c r="BN234" i="1"/>
  <c r="BN269" i="1"/>
  <c r="BN265" i="1"/>
  <c r="BN261" i="1"/>
  <c r="BN257" i="1"/>
  <c r="BN253" i="1"/>
  <c r="BN249" i="1"/>
  <c r="BN245" i="1"/>
  <c r="BN241" i="1"/>
  <c r="BN237" i="1"/>
  <c r="BN233" i="1"/>
  <c r="BN229" i="1"/>
  <c r="BN271" i="1"/>
  <c r="BN267" i="1"/>
  <c r="BN263" i="1"/>
  <c r="BN259" i="1"/>
  <c r="BN255" i="1"/>
  <c r="BN251" i="1"/>
  <c r="BN247" i="1"/>
  <c r="BN243" i="1"/>
  <c r="BN239" i="1"/>
  <c r="BN235" i="1"/>
  <c r="BN292" i="1"/>
  <c r="BN291" i="1"/>
  <c r="BN293" i="1"/>
  <c r="BN296" i="1"/>
  <c r="BN295" i="1"/>
  <c r="BN298" i="1"/>
  <c r="BN297" i="1"/>
  <c r="BN301" i="1"/>
  <c r="BN300" i="1"/>
  <c r="BN299" i="1"/>
  <c r="BN294" i="1"/>
  <c r="BN306" i="1"/>
  <c r="BN303" i="1"/>
  <c r="BN305" i="1"/>
  <c r="BN307" i="1"/>
  <c r="BN311" i="1"/>
  <c r="BN315" i="1"/>
  <c r="BN304" i="1"/>
  <c r="BN310" i="1"/>
  <c r="BN314" i="1"/>
  <c r="BN309" i="1"/>
  <c r="BN319" i="1"/>
  <c r="BN323" i="1"/>
  <c r="BN308" i="1"/>
  <c r="BN316" i="1"/>
  <c r="BN318" i="1"/>
  <c r="BN322" i="1"/>
  <c r="BN313" i="1"/>
  <c r="BN321" i="1"/>
  <c r="BN327" i="1"/>
  <c r="BN331" i="1"/>
  <c r="BN335" i="1"/>
  <c r="BN339" i="1"/>
  <c r="BN320" i="1"/>
  <c r="BN326" i="1"/>
  <c r="BN330" i="1"/>
  <c r="BN334" i="1"/>
  <c r="BN338" i="1"/>
  <c r="BN317" i="1"/>
  <c r="BN302" i="1"/>
  <c r="BN312" i="1"/>
  <c r="BN328" i="1"/>
  <c r="BN336" i="1"/>
  <c r="BN324" i="1"/>
  <c r="BN340" i="1"/>
  <c r="BN337" i="1"/>
  <c r="BN325" i="1"/>
  <c r="BN333" i="1"/>
  <c r="BN332" i="1"/>
  <c r="BN329" i="1"/>
  <c r="BN137" i="1"/>
  <c r="BN83" i="1"/>
  <c r="BN791" i="1" l="1"/>
  <c r="BN790" i="1" s="1"/>
  <c r="BN727" i="1"/>
  <c r="BN726" i="1" s="1"/>
  <c r="BN663" i="1"/>
  <c r="BN662" i="1" s="1"/>
  <c r="BN537" i="1"/>
  <c r="BN536" i="1" s="1"/>
  <c r="BN474" i="1"/>
  <c r="BN473" i="1" s="1"/>
  <c r="BN600" i="1"/>
  <c r="BN599" i="1" s="1"/>
  <c r="BN411" i="1"/>
  <c r="BN410" i="1" s="1"/>
  <c r="BN348" i="1"/>
  <c r="BN347" i="1" s="1"/>
  <c r="BN285" i="1"/>
  <c r="BN284" i="1" s="1"/>
  <c r="BN212" i="1"/>
  <c r="BN211" i="1" s="1"/>
  <c r="BN138" i="1"/>
  <c r="BN84" i="1"/>
  <c r="BN792" i="1" l="1"/>
  <c r="BN728" i="1"/>
  <c r="BN601" i="1"/>
  <c r="BN664" i="1"/>
  <c r="BN475" i="1"/>
  <c r="BN538" i="1"/>
  <c r="BN412" i="1"/>
  <c r="BN349" i="1"/>
  <c r="BN286" i="1"/>
  <c r="BN213" i="1"/>
  <c r="BN139" i="1"/>
  <c r="BN85" i="1"/>
  <c r="BN729" i="1" l="1"/>
  <c r="BN793" i="1"/>
  <c r="BN665" i="1"/>
  <c r="BN602" i="1"/>
  <c r="BN413" i="1"/>
  <c r="BN539" i="1"/>
  <c r="BN350" i="1"/>
  <c r="BN476" i="1"/>
  <c r="BN287" i="1"/>
  <c r="BN214" i="1"/>
  <c r="BN140" i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787" i="1" l="1"/>
  <c r="BO723" i="1"/>
  <c r="BO596" i="1"/>
  <c r="BO470" i="1"/>
  <c r="BO407" i="1"/>
  <c r="BO659" i="1"/>
  <c r="BO533" i="1"/>
  <c r="BO344" i="1"/>
  <c r="BO208" i="1"/>
  <c r="BO207" i="1" s="1"/>
  <c r="BO281" i="1"/>
  <c r="BO134" i="1"/>
  <c r="BO80" i="1"/>
  <c r="BO209" i="1" s="1"/>
  <c r="BO345" i="1" l="1"/>
  <c r="BO343" i="1"/>
  <c r="BO471" i="1"/>
  <c r="BO469" i="1"/>
  <c r="BO534" i="1"/>
  <c r="BO532" i="1"/>
  <c r="BO597" i="1"/>
  <c r="BO595" i="1"/>
  <c r="BO282" i="1"/>
  <c r="BO280" i="1"/>
  <c r="BO660" i="1"/>
  <c r="BO658" i="1"/>
  <c r="BO724" i="1"/>
  <c r="BO722" i="1"/>
  <c r="BO408" i="1"/>
  <c r="BO406" i="1"/>
  <c r="BO788" i="1"/>
  <c r="BO786" i="1"/>
  <c r="BO135" i="1"/>
  <c r="BO81" i="1"/>
  <c r="BO789" i="1" l="1"/>
  <c r="BO661" i="1"/>
  <c r="BO598" i="1"/>
  <c r="BO535" i="1"/>
  <c r="BO725" i="1"/>
  <c r="BO409" i="1"/>
  <c r="BO472" i="1"/>
  <c r="BO210" i="1"/>
  <c r="BO231" i="1" s="1"/>
  <c r="BO346" i="1"/>
  <c r="BO283" i="1"/>
  <c r="BO136" i="1"/>
  <c r="BO82" i="1"/>
  <c r="BO553" i="1" l="1"/>
  <c r="BO555" i="1"/>
  <c r="BO557" i="1"/>
  <c r="BO559" i="1"/>
  <c r="BO561" i="1"/>
  <c r="BO563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44" i="1"/>
  <c r="BO545" i="1"/>
  <c r="BO546" i="1"/>
  <c r="BO547" i="1"/>
  <c r="BO548" i="1"/>
  <c r="BO549" i="1"/>
  <c r="BO550" i="1"/>
  <c r="BO551" i="1"/>
  <c r="BO552" i="1"/>
  <c r="BO554" i="1"/>
  <c r="BO556" i="1"/>
  <c r="BO558" i="1"/>
  <c r="BO560" i="1"/>
  <c r="BO562" i="1"/>
  <c r="BO564" i="1"/>
  <c r="BO543" i="1"/>
  <c r="BO482" i="1"/>
  <c r="BO483" i="1"/>
  <c r="BO486" i="1"/>
  <c r="BO492" i="1"/>
  <c r="BO494" i="1"/>
  <c r="BO497" i="1"/>
  <c r="BO500" i="1"/>
  <c r="BO501" i="1"/>
  <c r="BO502" i="1"/>
  <c r="BO504" i="1"/>
  <c r="BO506" i="1"/>
  <c r="BO507" i="1"/>
  <c r="BO508" i="1"/>
  <c r="BO509" i="1"/>
  <c r="BO511" i="1"/>
  <c r="BO513" i="1"/>
  <c r="BO521" i="1"/>
  <c r="BO524" i="1"/>
  <c r="BO527" i="1"/>
  <c r="BO528" i="1"/>
  <c r="BO480" i="1"/>
  <c r="BO485" i="1"/>
  <c r="BO488" i="1"/>
  <c r="BO489" i="1"/>
  <c r="BO493" i="1"/>
  <c r="BO495" i="1"/>
  <c r="BO498" i="1"/>
  <c r="BO499" i="1"/>
  <c r="BO510" i="1"/>
  <c r="BO514" i="1"/>
  <c r="BO515" i="1"/>
  <c r="BO520" i="1"/>
  <c r="BO522" i="1"/>
  <c r="BO523" i="1"/>
  <c r="BO525" i="1"/>
  <c r="BO526" i="1"/>
  <c r="BO529" i="1"/>
  <c r="BO481" i="1"/>
  <c r="BO484" i="1"/>
  <c r="BO487" i="1"/>
  <c r="BO490" i="1"/>
  <c r="BO491" i="1"/>
  <c r="BO496" i="1"/>
  <c r="BO503" i="1"/>
  <c r="BO505" i="1"/>
  <c r="BO512" i="1"/>
  <c r="BO516" i="1"/>
  <c r="BO517" i="1"/>
  <c r="BO518" i="1"/>
  <c r="BO519" i="1"/>
  <c r="BO607" i="1"/>
  <c r="BO608" i="1"/>
  <c r="BO609" i="1"/>
  <c r="BO610" i="1"/>
  <c r="BO611" i="1"/>
  <c r="BO612" i="1"/>
  <c r="BO613" i="1"/>
  <c r="BO614" i="1"/>
  <c r="BO615" i="1"/>
  <c r="BO616" i="1"/>
  <c r="BO620" i="1"/>
  <c r="BO622" i="1"/>
  <c r="BO624" i="1"/>
  <c r="BO626" i="1"/>
  <c r="BO628" i="1"/>
  <c r="BO630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17" i="1"/>
  <c r="BO618" i="1"/>
  <c r="BO619" i="1"/>
  <c r="BO621" i="1"/>
  <c r="BO623" i="1"/>
  <c r="BO625" i="1"/>
  <c r="BO627" i="1"/>
  <c r="BO629" i="1"/>
  <c r="BO631" i="1"/>
  <c r="BO606" i="1"/>
  <c r="BO647" i="1"/>
  <c r="BO648" i="1"/>
  <c r="BO649" i="1"/>
  <c r="BO650" i="1"/>
  <c r="BO651" i="1"/>
  <c r="BO652" i="1"/>
  <c r="BO653" i="1"/>
  <c r="BO654" i="1"/>
  <c r="BO655" i="1"/>
  <c r="BO672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71" i="1"/>
  <c r="BO673" i="1"/>
  <c r="BO696" i="1"/>
  <c r="BO698" i="1"/>
  <c r="BO700" i="1"/>
  <c r="BO702" i="1"/>
  <c r="BO704" i="1"/>
  <c r="BO706" i="1"/>
  <c r="BO708" i="1"/>
  <c r="BO709" i="1"/>
  <c r="BO710" i="1"/>
  <c r="BO711" i="1"/>
  <c r="BO712" i="1"/>
  <c r="BO713" i="1"/>
  <c r="BO714" i="1"/>
  <c r="BO715" i="1"/>
  <c r="BO716" i="1"/>
  <c r="BO717" i="1"/>
  <c r="BO718" i="1"/>
  <c r="BO695" i="1"/>
  <c r="BO697" i="1"/>
  <c r="BO699" i="1"/>
  <c r="BO701" i="1"/>
  <c r="BO703" i="1"/>
  <c r="BO705" i="1"/>
  <c r="BO707" i="1"/>
  <c r="BO719" i="1"/>
  <c r="BO670" i="1"/>
  <c r="BO736" i="1"/>
  <c r="BO735" i="1"/>
  <c r="BO737" i="1"/>
  <c r="BO739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38" i="1"/>
  <c r="BO740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34" i="1"/>
  <c r="BO799" i="1"/>
  <c r="BO800" i="1"/>
  <c r="BO801" i="1"/>
  <c r="BO802" i="1"/>
  <c r="BO803" i="1"/>
  <c r="BO804" i="1"/>
  <c r="BO806" i="1"/>
  <c r="BO808" i="1"/>
  <c r="BO809" i="1"/>
  <c r="BO810" i="1"/>
  <c r="BO811" i="1"/>
  <c r="BO805" i="1"/>
  <c r="BO807" i="1"/>
  <c r="BO812" i="1"/>
  <c r="BO813" i="1"/>
  <c r="BO815" i="1"/>
  <c r="BO817" i="1"/>
  <c r="BO819" i="1"/>
  <c r="BO821" i="1"/>
  <c r="BO816" i="1"/>
  <c r="BO818" i="1"/>
  <c r="BO820" i="1"/>
  <c r="BO822" i="1"/>
  <c r="BO823" i="1"/>
  <c r="BO824" i="1"/>
  <c r="BO825" i="1"/>
  <c r="BO827" i="1"/>
  <c r="BO814" i="1"/>
  <c r="BO829" i="1"/>
  <c r="BO830" i="1"/>
  <c r="BO831" i="1"/>
  <c r="BO832" i="1"/>
  <c r="BO833" i="1"/>
  <c r="BO826" i="1"/>
  <c r="BO828" i="1"/>
  <c r="BO798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418" i="1"/>
  <c r="BO420" i="1"/>
  <c r="BO419" i="1"/>
  <c r="BO422" i="1"/>
  <c r="BO424" i="1"/>
  <c r="BO421" i="1"/>
  <c r="BO425" i="1"/>
  <c r="BO423" i="1"/>
  <c r="BO427" i="1"/>
  <c r="BO426" i="1"/>
  <c r="BO430" i="1"/>
  <c r="BO429" i="1"/>
  <c r="BO432" i="1"/>
  <c r="BO433" i="1"/>
  <c r="BO434" i="1"/>
  <c r="BO436" i="1"/>
  <c r="BO438" i="1"/>
  <c r="BO431" i="1"/>
  <c r="BO441" i="1"/>
  <c r="BO443" i="1"/>
  <c r="BO445" i="1"/>
  <c r="BO435" i="1"/>
  <c r="BO439" i="1"/>
  <c r="BO428" i="1"/>
  <c r="BO440" i="1"/>
  <c r="BO444" i="1"/>
  <c r="BO452" i="1"/>
  <c r="BO454" i="1"/>
  <c r="BO456" i="1"/>
  <c r="BO458" i="1"/>
  <c r="BO417" i="1"/>
  <c r="BO460" i="1"/>
  <c r="BO461" i="1"/>
  <c r="BO462" i="1"/>
  <c r="BO464" i="1"/>
  <c r="BO466" i="1"/>
  <c r="BO437" i="1"/>
  <c r="BO463" i="1"/>
  <c r="BO465" i="1"/>
  <c r="BO442" i="1"/>
  <c r="BO447" i="1"/>
  <c r="BO449" i="1"/>
  <c r="BO451" i="1"/>
  <c r="BO455" i="1"/>
  <c r="BO459" i="1"/>
  <c r="BO446" i="1"/>
  <c r="BO450" i="1"/>
  <c r="BO457" i="1"/>
  <c r="BO448" i="1"/>
  <c r="BO453" i="1"/>
  <c r="BO355" i="1"/>
  <c r="BO354" i="1"/>
  <c r="BO356" i="1"/>
  <c r="BO357" i="1"/>
  <c r="BO360" i="1"/>
  <c r="BO359" i="1"/>
  <c r="BO363" i="1"/>
  <c r="BO364" i="1"/>
  <c r="BO358" i="1"/>
  <c r="BO361" i="1"/>
  <c r="BO362" i="1"/>
  <c r="BO367" i="1"/>
  <c r="BO368" i="1"/>
  <c r="BO371" i="1"/>
  <c r="BO375" i="1"/>
  <c r="BO365" i="1"/>
  <c r="BO372" i="1"/>
  <c r="BO373" i="1"/>
  <c r="BO376" i="1"/>
  <c r="BO380" i="1"/>
  <c r="BO377" i="1"/>
  <c r="BO385" i="1"/>
  <c r="BO369" i="1"/>
  <c r="BO378" i="1"/>
  <c r="BO381" i="1"/>
  <c r="BO384" i="1"/>
  <c r="BO388" i="1"/>
  <c r="BO392" i="1"/>
  <c r="BO396" i="1"/>
  <c r="BO374" i="1"/>
  <c r="BO379" i="1"/>
  <c r="BO383" i="1"/>
  <c r="BO390" i="1"/>
  <c r="BO393" i="1"/>
  <c r="BO366" i="1"/>
  <c r="BO382" i="1"/>
  <c r="BO391" i="1"/>
  <c r="BO394" i="1"/>
  <c r="BO397" i="1"/>
  <c r="BO400" i="1"/>
  <c r="BO370" i="1"/>
  <c r="BO387" i="1"/>
  <c r="BO395" i="1"/>
  <c r="BO403" i="1"/>
  <c r="BO389" i="1"/>
  <c r="BO386" i="1"/>
  <c r="BO398" i="1"/>
  <c r="BO399" i="1"/>
  <c r="BO402" i="1"/>
  <c r="BO401" i="1"/>
  <c r="BO270" i="1"/>
  <c r="BO254" i="1"/>
  <c r="BO238" i="1"/>
  <c r="BO266" i="1"/>
  <c r="BO250" i="1"/>
  <c r="BO234" i="1"/>
  <c r="BO277" i="1"/>
  <c r="BO246" i="1"/>
  <c r="BO292" i="1"/>
  <c r="BO291" i="1"/>
  <c r="BO294" i="1"/>
  <c r="BO293" i="1"/>
  <c r="BO296" i="1"/>
  <c r="BO295" i="1"/>
  <c r="BO298" i="1"/>
  <c r="BO297" i="1"/>
  <c r="BO302" i="1"/>
  <c r="BO301" i="1"/>
  <c r="BO300" i="1"/>
  <c r="BO304" i="1"/>
  <c r="BO299" i="1"/>
  <c r="BO308" i="1"/>
  <c r="BO312" i="1"/>
  <c r="BO316" i="1"/>
  <c r="BO303" i="1"/>
  <c r="BO305" i="1"/>
  <c r="BO307" i="1"/>
  <c r="BO311" i="1"/>
  <c r="BO315" i="1"/>
  <c r="BO310" i="1"/>
  <c r="BO320" i="1"/>
  <c r="BO309" i="1"/>
  <c r="BO319" i="1"/>
  <c r="BO323" i="1"/>
  <c r="BO322" i="1"/>
  <c r="BO324" i="1"/>
  <c r="BO328" i="1"/>
  <c r="BO332" i="1"/>
  <c r="BO336" i="1"/>
  <c r="BO340" i="1"/>
  <c r="BO306" i="1"/>
  <c r="BO318" i="1"/>
  <c r="BO313" i="1"/>
  <c r="BO321" i="1"/>
  <c r="BO327" i="1"/>
  <c r="BO331" i="1"/>
  <c r="BO335" i="1"/>
  <c r="BO339" i="1"/>
  <c r="BO314" i="1"/>
  <c r="BO329" i="1"/>
  <c r="BO337" i="1"/>
  <c r="BO325" i="1"/>
  <c r="BO333" i="1"/>
  <c r="BO317" i="1"/>
  <c r="BO330" i="1"/>
  <c r="BO326" i="1"/>
  <c r="BO334" i="1"/>
  <c r="BO338" i="1"/>
  <c r="BO262" i="1"/>
  <c r="BO274" i="1"/>
  <c r="BO258" i="1"/>
  <c r="BO242" i="1"/>
  <c r="BO230" i="1"/>
  <c r="BO276" i="1"/>
  <c r="BO273" i="1"/>
  <c r="BO269" i="1"/>
  <c r="BO265" i="1"/>
  <c r="BO261" i="1"/>
  <c r="BO257" i="1"/>
  <c r="BO253" i="1"/>
  <c r="BO249" i="1"/>
  <c r="BO245" i="1"/>
  <c r="BO241" i="1"/>
  <c r="BO237" i="1"/>
  <c r="BO233" i="1"/>
  <c r="BO229" i="1"/>
  <c r="BO272" i="1"/>
  <c r="BO268" i="1"/>
  <c r="BO264" i="1"/>
  <c r="BO260" i="1"/>
  <c r="BO256" i="1"/>
  <c r="BO252" i="1"/>
  <c r="BO248" i="1"/>
  <c r="BO244" i="1"/>
  <c r="BO240" i="1"/>
  <c r="BO236" i="1"/>
  <c r="BO232" i="1"/>
  <c r="BO275" i="1"/>
  <c r="BO228" i="1"/>
  <c r="BO271" i="1"/>
  <c r="BO267" i="1"/>
  <c r="BO263" i="1"/>
  <c r="BO259" i="1"/>
  <c r="BO255" i="1"/>
  <c r="BO251" i="1"/>
  <c r="BO247" i="1"/>
  <c r="BO243" i="1"/>
  <c r="BO239" i="1"/>
  <c r="BO235" i="1"/>
  <c r="BO137" i="1"/>
  <c r="BO83" i="1"/>
  <c r="BO791" i="1" l="1"/>
  <c r="BO790" i="1" s="1"/>
  <c r="BO537" i="1"/>
  <c r="BO536" i="1" s="1"/>
  <c r="BO727" i="1"/>
  <c r="BO726" i="1" s="1"/>
  <c r="BO411" i="1"/>
  <c r="BO410" i="1" s="1"/>
  <c r="BO348" i="1"/>
  <c r="BO347" i="1" s="1"/>
  <c r="BO663" i="1"/>
  <c r="BO662" i="1" s="1"/>
  <c r="BO474" i="1"/>
  <c r="BO473" i="1" s="1"/>
  <c r="BO600" i="1"/>
  <c r="BO599" i="1" s="1"/>
  <c r="BO285" i="1"/>
  <c r="BO284" i="1" s="1"/>
  <c r="BO212" i="1"/>
  <c r="BO211" i="1" s="1"/>
  <c r="BO138" i="1"/>
  <c r="BO84" i="1"/>
  <c r="BO792" i="1" l="1"/>
  <c r="BO728" i="1"/>
  <c r="BO601" i="1"/>
  <c r="BO664" i="1"/>
  <c r="BO538" i="1"/>
  <c r="BO475" i="1"/>
  <c r="BO412" i="1"/>
  <c r="BO349" i="1"/>
  <c r="BO286" i="1"/>
  <c r="BO213" i="1"/>
  <c r="BO139" i="1"/>
  <c r="BO85" i="1"/>
  <c r="BO793" i="1" l="1"/>
  <c r="BO729" i="1"/>
  <c r="BO665" i="1"/>
  <c r="BO539" i="1"/>
  <c r="BO602" i="1"/>
  <c r="BO413" i="1"/>
  <c r="BO350" i="1"/>
  <c r="BO476" i="1"/>
  <c r="BO287" i="1"/>
  <c r="BO214" i="1"/>
  <c r="BO140" i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723" i="1" l="1"/>
  <c r="BP787" i="1"/>
  <c r="BP659" i="1"/>
  <c r="BP596" i="1"/>
  <c r="BP533" i="1"/>
  <c r="BP470" i="1"/>
  <c r="BP407" i="1"/>
  <c r="BP344" i="1"/>
  <c r="BP281" i="1"/>
  <c r="BP208" i="1"/>
  <c r="BP207" i="1" s="1"/>
  <c r="BP134" i="1"/>
  <c r="BP80" i="1"/>
  <c r="BP209" i="1" s="1"/>
  <c r="BP345" i="1" l="1"/>
  <c r="BP343" i="1"/>
  <c r="BP660" i="1"/>
  <c r="BP658" i="1"/>
  <c r="BP471" i="1"/>
  <c r="BP469" i="1"/>
  <c r="BP788" i="1"/>
  <c r="BP786" i="1"/>
  <c r="BP597" i="1"/>
  <c r="BP595" i="1"/>
  <c r="BP408" i="1"/>
  <c r="BP406" i="1"/>
  <c r="BP282" i="1"/>
  <c r="BP280" i="1"/>
  <c r="BP534" i="1"/>
  <c r="BP532" i="1"/>
  <c r="BP724" i="1"/>
  <c r="BP722" i="1"/>
  <c r="BP135" i="1"/>
  <c r="BP81" i="1"/>
  <c r="BP789" i="1" l="1"/>
  <c r="BP725" i="1"/>
  <c r="BP661" i="1"/>
  <c r="BP598" i="1"/>
  <c r="BP535" i="1"/>
  <c r="BP472" i="1"/>
  <c r="BP409" i="1"/>
  <c r="BP346" i="1"/>
  <c r="BP283" i="1"/>
  <c r="BP210" i="1"/>
  <c r="BP231" i="1" s="1"/>
  <c r="BP249" i="1"/>
  <c r="BP253" i="1"/>
  <c r="BP254" i="1"/>
  <c r="BP257" i="1"/>
  <c r="BP260" i="1"/>
  <c r="BP265" i="1"/>
  <c r="BP267" i="1"/>
  <c r="BP268" i="1"/>
  <c r="BP269" i="1"/>
  <c r="BP271" i="1"/>
  <c r="BP272" i="1"/>
  <c r="BP273" i="1"/>
  <c r="BP274" i="1"/>
  <c r="BP275" i="1"/>
  <c r="BP276" i="1"/>
  <c r="BP136" i="1"/>
  <c r="BP82" i="1"/>
  <c r="BP228" i="1" l="1"/>
  <c r="BP266" i="1"/>
  <c r="BP263" i="1"/>
  <c r="BP245" i="1"/>
  <c r="BP262" i="1"/>
  <c r="BP277" i="1"/>
  <c r="BP270" i="1"/>
  <c r="BP261" i="1"/>
  <c r="BP250" i="1"/>
  <c r="BP259" i="1"/>
  <c r="BP258" i="1"/>
  <c r="BP241" i="1"/>
  <c r="BP264" i="1"/>
  <c r="BP255" i="1"/>
  <c r="BP607" i="1"/>
  <c r="BP608" i="1"/>
  <c r="BP609" i="1"/>
  <c r="BP610" i="1"/>
  <c r="BP611" i="1"/>
  <c r="BP612" i="1"/>
  <c r="BP613" i="1"/>
  <c r="BP614" i="1"/>
  <c r="BP615" i="1"/>
  <c r="BP616" i="1"/>
  <c r="BP617" i="1"/>
  <c r="BP618" i="1"/>
  <c r="BP619" i="1"/>
  <c r="BP620" i="1"/>
  <c r="BP621" i="1"/>
  <c r="BP622" i="1"/>
  <c r="BP623" i="1"/>
  <c r="BP624" i="1"/>
  <c r="BP625" i="1"/>
  <c r="BP626" i="1"/>
  <c r="BP627" i="1"/>
  <c r="BP628" i="1"/>
  <c r="BP629" i="1"/>
  <c r="BP630" i="1"/>
  <c r="BP631" i="1"/>
  <c r="BP632" i="1"/>
  <c r="BP633" i="1"/>
  <c r="BP634" i="1"/>
  <c r="BP635" i="1"/>
  <c r="BP636" i="1"/>
  <c r="BP637" i="1"/>
  <c r="BP638" i="1"/>
  <c r="BP639" i="1"/>
  <c r="BP640" i="1"/>
  <c r="BP641" i="1"/>
  <c r="BP642" i="1"/>
  <c r="BP643" i="1"/>
  <c r="BP644" i="1"/>
  <c r="BP645" i="1"/>
  <c r="BP646" i="1"/>
  <c r="BP647" i="1"/>
  <c r="BP648" i="1"/>
  <c r="BP649" i="1"/>
  <c r="BP650" i="1"/>
  <c r="BP651" i="1"/>
  <c r="BP652" i="1"/>
  <c r="BP653" i="1"/>
  <c r="BP654" i="1"/>
  <c r="BP655" i="1"/>
  <c r="BP606" i="1"/>
  <c r="BP237" i="1"/>
  <c r="BP695" i="1"/>
  <c r="BP696" i="1"/>
  <c r="BP697" i="1"/>
  <c r="BP698" i="1"/>
  <c r="BP699" i="1"/>
  <c r="BP700" i="1"/>
  <c r="BP701" i="1"/>
  <c r="BP672" i="1"/>
  <c r="BP674" i="1"/>
  <c r="BP675" i="1"/>
  <c r="BP676" i="1"/>
  <c r="BP677" i="1"/>
  <c r="BP678" i="1"/>
  <c r="BP679" i="1"/>
  <c r="BP680" i="1"/>
  <c r="BP681" i="1"/>
  <c r="BP682" i="1"/>
  <c r="BP683" i="1"/>
  <c r="BP684" i="1"/>
  <c r="BP685" i="1"/>
  <c r="BP686" i="1"/>
  <c r="BP687" i="1"/>
  <c r="BP688" i="1"/>
  <c r="BP689" i="1"/>
  <c r="BP690" i="1"/>
  <c r="BP691" i="1"/>
  <c r="BP692" i="1"/>
  <c r="BP693" i="1"/>
  <c r="BP694" i="1"/>
  <c r="BP671" i="1"/>
  <c r="BP702" i="1"/>
  <c r="BP704" i="1"/>
  <c r="BP706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673" i="1"/>
  <c r="BP705" i="1"/>
  <c r="BP703" i="1"/>
  <c r="BP707" i="1"/>
  <c r="BP670" i="1"/>
  <c r="BP480" i="1"/>
  <c r="BP483" i="1"/>
  <c r="BP487" i="1"/>
  <c r="BP482" i="1"/>
  <c r="BP486" i="1"/>
  <c r="BP481" i="1"/>
  <c r="BP484" i="1"/>
  <c r="BP485" i="1"/>
  <c r="BP489" i="1"/>
  <c r="BP491" i="1"/>
  <c r="BP493" i="1"/>
  <c r="BP495" i="1"/>
  <c r="BP497" i="1"/>
  <c r="BP499" i="1"/>
  <c r="BP503" i="1"/>
  <c r="BP513" i="1"/>
  <c r="BP523" i="1"/>
  <c r="BP529" i="1"/>
  <c r="BP490" i="1"/>
  <c r="BP492" i="1"/>
  <c r="BP494" i="1"/>
  <c r="BP496" i="1"/>
  <c r="BP500" i="1"/>
  <c r="BP504" i="1"/>
  <c r="BP506" i="1"/>
  <c r="BP508" i="1"/>
  <c r="BP510" i="1"/>
  <c r="BP514" i="1"/>
  <c r="BP516" i="1"/>
  <c r="BP518" i="1"/>
  <c r="BP522" i="1"/>
  <c r="BP528" i="1"/>
  <c r="BP501" i="1"/>
  <c r="BP505" i="1"/>
  <c r="BP507" i="1"/>
  <c r="BP509" i="1"/>
  <c r="BP511" i="1"/>
  <c r="BP515" i="1"/>
  <c r="BP517" i="1"/>
  <c r="BP519" i="1"/>
  <c r="BP521" i="1"/>
  <c r="BP525" i="1"/>
  <c r="BP527" i="1"/>
  <c r="BP488" i="1"/>
  <c r="BP498" i="1"/>
  <c r="BP502" i="1"/>
  <c r="BP512" i="1"/>
  <c r="BP520" i="1"/>
  <c r="BP524" i="1"/>
  <c r="BP526" i="1"/>
  <c r="BP735" i="1"/>
  <c r="BP737" i="1"/>
  <c r="BP739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36" i="1"/>
  <c r="BP738" i="1"/>
  <c r="BP740" i="1"/>
  <c r="BP73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544" i="1"/>
  <c r="BP545" i="1"/>
  <c r="BP546" i="1"/>
  <c r="BP547" i="1"/>
  <c r="BP548" i="1"/>
  <c r="BP549" i="1"/>
  <c r="BP550" i="1"/>
  <c r="BP551" i="1"/>
  <c r="BP552" i="1"/>
  <c r="BP553" i="1"/>
  <c r="BP554" i="1"/>
  <c r="BP555" i="1"/>
  <c r="BP556" i="1"/>
  <c r="BP557" i="1"/>
  <c r="BP558" i="1"/>
  <c r="BP559" i="1"/>
  <c r="BP560" i="1"/>
  <c r="BP561" i="1"/>
  <c r="BP562" i="1"/>
  <c r="BP563" i="1"/>
  <c r="BP564" i="1"/>
  <c r="BP565" i="1"/>
  <c r="BP566" i="1"/>
  <c r="BP567" i="1"/>
  <c r="BP568" i="1"/>
  <c r="BP569" i="1"/>
  <c r="BP570" i="1"/>
  <c r="BP571" i="1"/>
  <c r="BP572" i="1"/>
  <c r="BP573" i="1"/>
  <c r="BP574" i="1"/>
  <c r="BP575" i="1"/>
  <c r="BP576" i="1"/>
  <c r="BP577" i="1"/>
  <c r="BP578" i="1"/>
  <c r="BP579" i="1"/>
  <c r="BP580" i="1"/>
  <c r="BP581" i="1"/>
  <c r="BP582" i="1"/>
  <c r="BP583" i="1"/>
  <c r="BP584" i="1"/>
  <c r="BP585" i="1"/>
  <c r="BP586" i="1"/>
  <c r="BP587" i="1"/>
  <c r="BP588" i="1"/>
  <c r="BP589" i="1"/>
  <c r="BP590" i="1"/>
  <c r="BP591" i="1"/>
  <c r="BP592" i="1"/>
  <c r="BP543" i="1"/>
  <c r="BP799" i="1"/>
  <c r="BP800" i="1"/>
  <c r="BP803" i="1"/>
  <c r="BP805" i="1"/>
  <c r="BP802" i="1"/>
  <c r="BP804" i="1"/>
  <c r="BP807" i="1"/>
  <c r="BP806" i="1"/>
  <c r="BP809" i="1"/>
  <c r="BP810" i="1"/>
  <c r="BP811" i="1"/>
  <c r="BP801" i="1"/>
  <c r="BP808" i="1"/>
  <c r="BP812" i="1"/>
  <c r="BP814" i="1"/>
  <c r="BP815" i="1"/>
  <c r="BP817" i="1"/>
  <c r="BP819" i="1"/>
  <c r="BP821" i="1"/>
  <c r="BP813" i="1"/>
  <c r="BP818" i="1"/>
  <c r="BP822" i="1"/>
  <c r="BP820" i="1"/>
  <c r="BP823" i="1"/>
  <c r="BP825" i="1"/>
  <c r="BP827" i="1"/>
  <c r="BP824" i="1"/>
  <c r="BP829" i="1"/>
  <c r="BP830" i="1"/>
  <c r="BP831" i="1"/>
  <c r="BP832" i="1"/>
  <c r="BP833" i="1"/>
  <c r="BP816" i="1"/>
  <c r="BP826" i="1"/>
  <c r="BP828" i="1"/>
  <c r="BP835" i="1"/>
  <c r="BP837" i="1"/>
  <c r="BP839" i="1"/>
  <c r="BP841" i="1"/>
  <c r="BP843" i="1"/>
  <c r="BP834" i="1"/>
  <c r="BP836" i="1"/>
  <c r="BP838" i="1"/>
  <c r="BP840" i="1"/>
  <c r="BP842" i="1"/>
  <c r="BP844" i="1"/>
  <c r="BP798" i="1"/>
  <c r="BP846" i="1"/>
  <c r="BP847" i="1"/>
  <c r="BP845" i="1"/>
  <c r="BP256" i="1"/>
  <c r="BP251" i="1"/>
  <c r="BP243" i="1"/>
  <c r="BP233" i="1"/>
  <c r="BP246" i="1"/>
  <c r="BP239" i="1"/>
  <c r="BP230" i="1"/>
  <c r="BP418" i="1"/>
  <c r="BP419" i="1"/>
  <c r="BP421" i="1"/>
  <c r="BP422" i="1"/>
  <c r="BP420" i="1"/>
  <c r="BP423" i="1"/>
  <c r="BP424" i="1"/>
  <c r="BP425" i="1"/>
  <c r="BP427" i="1"/>
  <c r="BP432" i="1"/>
  <c r="BP433" i="1"/>
  <c r="BP434" i="1"/>
  <c r="BP435" i="1"/>
  <c r="BP436" i="1"/>
  <c r="BP437" i="1"/>
  <c r="BP438" i="1"/>
  <c r="BP439" i="1"/>
  <c r="BP426" i="1"/>
  <c r="BP430" i="1"/>
  <c r="BP429" i="1"/>
  <c r="BP431" i="1"/>
  <c r="BP441" i="1"/>
  <c r="BP443" i="1"/>
  <c r="BP445" i="1"/>
  <c r="BP417" i="1"/>
  <c r="BP428" i="1"/>
  <c r="BP440" i="1"/>
  <c r="BP444" i="1"/>
  <c r="BP452" i="1"/>
  <c r="BP454" i="1"/>
  <c r="BP456" i="1"/>
  <c r="BP458" i="1"/>
  <c r="BP459" i="1"/>
  <c r="BP461" i="1"/>
  <c r="BP462" i="1"/>
  <c r="BP463" i="1"/>
  <c r="BP465" i="1"/>
  <c r="BP448" i="1"/>
  <c r="BP457" i="1"/>
  <c r="BP442" i="1"/>
  <c r="BP447" i="1"/>
  <c r="BP449" i="1"/>
  <c r="BP451" i="1"/>
  <c r="BP455" i="1"/>
  <c r="BP460" i="1"/>
  <c r="BP464" i="1"/>
  <c r="BP466" i="1"/>
  <c r="BP446" i="1"/>
  <c r="BP450" i="1"/>
  <c r="BP453" i="1"/>
  <c r="BP247" i="1"/>
  <c r="BP242" i="1"/>
  <c r="BP235" i="1"/>
  <c r="BP355" i="1"/>
  <c r="BP354" i="1"/>
  <c r="BP356" i="1"/>
  <c r="BP358" i="1"/>
  <c r="BP357" i="1"/>
  <c r="BP361" i="1"/>
  <c r="BP359" i="1"/>
  <c r="BP364" i="1"/>
  <c r="BP360" i="1"/>
  <c r="BP365" i="1"/>
  <c r="BP366" i="1"/>
  <c r="BP369" i="1"/>
  <c r="BP363" i="1"/>
  <c r="BP367" i="1"/>
  <c r="BP368" i="1"/>
  <c r="BP372" i="1"/>
  <c r="BP375" i="1"/>
  <c r="BP377" i="1"/>
  <c r="BP381" i="1"/>
  <c r="BP362" i="1"/>
  <c r="BP373" i="1"/>
  <c r="BP380" i="1"/>
  <c r="BP382" i="1"/>
  <c r="BP386" i="1"/>
  <c r="BP385" i="1"/>
  <c r="BP389" i="1"/>
  <c r="BP393" i="1"/>
  <c r="BP397" i="1"/>
  <c r="BP384" i="1"/>
  <c r="BP396" i="1"/>
  <c r="BP371" i="1"/>
  <c r="BP374" i="1"/>
  <c r="BP376" i="1"/>
  <c r="BP379" i="1"/>
  <c r="BP383" i="1"/>
  <c r="BP390" i="1"/>
  <c r="BP401" i="1"/>
  <c r="BP378" i="1"/>
  <c r="BP370" i="1"/>
  <c r="BP399" i="1"/>
  <c r="BP402" i="1"/>
  <c r="BP387" i="1"/>
  <c r="BP392" i="1"/>
  <c r="BP395" i="1"/>
  <c r="BP400" i="1"/>
  <c r="BP403" i="1"/>
  <c r="BP388" i="1"/>
  <c r="BP391" i="1"/>
  <c r="BP394" i="1"/>
  <c r="BP398" i="1"/>
  <c r="BP238" i="1"/>
  <c r="BP234" i="1"/>
  <c r="BP229" i="1"/>
  <c r="BP252" i="1"/>
  <c r="BP248" i="1"/>
  <c r="BP244" i="1"/>
  <c r="BP240" i="1"/>
  <c r="BP236" i="1"/>
  <c r="BP232" i="1"/>
  <c r="BP292" i="1"/>
  <c r="BP291" i="1"/>
  <c r="BP294" i="1"/>
  <c r="BP293" i="1"/>
  <c r="BP296" i="1"/>
  <c r="BP295" i="1"/>
  <c r="BP298" i="1"/>
  <c r="BP299" i="1"/>
  <c r="BP303" i="1"/>
  <c r="BP297" i="1"/>
  <c r="BP302" i="1"/>
  <c r="BP301" i="1"/>
  <c r="BP300" i="1"/>
  <c r="BP304" i="1"/>
  <c r="BP309" i="1"/>
  <c r="BP313" i="1"/>
  <c r="BP308" i="1"/>
  <c r="BP312" i="1"/>
  <c r="BP316" i="1"/>
  <c r="BP305" i="1"/>
  <c r="BP311" i="1"/>
  <c r="BP317" i="1"/>
  <c r="BP321" i="1"/>
  <c r="BP310" i="1"/>
  <c r="BP320" i="1"/>
  <c r="BP315" i="1"/>
  <c r="BP323" i="1"/>
  <c r="BP325" i="1"/>
  <c r="BP329" i="1"/>
  <c r="BP333" i="1"/>
  <c r="BP337" i="1"/>
  <c r="BP307" i="1"/>
  <c r="BP319" i="1"/>
  <c r="BP322" i="1"/>
  <c r="BP324" i="1"/>
  <c r="BP328" i="1"/>
  <c r="BP332" i="1"/>
  <c r="BP336" i="1"/>
  <c r="BP340" i="1"/>
  <c r="BP306" i="1"/>
  <c r="BP318" i="1"/>
  <c r="BP330" i="1"/>
  <c r="BP338" i="1"/>
  <c r="BP339" i="1"/>
  <c r="BP314" i="1"/>
  <c r="BP327" i="1"/>
  <c r="BP335" i="1"/>
  <c r="BP326" i="1"/>
  <c r="BP334" i="1"/>
  <c r="BP331" i="1"/>
  <c r="BP83" i="1"/>
  <c r="BP137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28" i="1" l="1"/>
  <c r="BP664" i="1"/>
  <c r="BP601" i="1"/>
  <c r="BP538" i="1"/>
  <c r="BP475" i="1"/>
  <c r="BP412" i="1"/>
  <c r="BP349" i="1"/>
  <c r="BP792" i="1"/>
  <c r="BP286" i="1"/>
  <c r="BP213" i="1"/>
  <c r="BP139" i="1"/>
  <c r="BP85" i="1"/>
  <c r="BP793" i="1" l="1"/>
  <c r="BP665" i="1"/>
  <c r="BP602" i="1"/>
  <c r="BP539" i="1"/>
  <c r="BP476" i="1"/>
  <c r="BP413" i="1"/>
  <c r="BP350" i="1"/>
  <c r="BP729" i="1"/>
  <c r="BP287" i="1"/>
  <c r="BP214" i="1"/>
  <c r="BP86" i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787" i="1" l="1"/>
  <c r="BQ723" i="1"/>
  <c r="BQ659" i="1"/>
  <c r="BQ596" i="1"/>
  <c r="BQ533" i="1"/>
  <c r="BQ470" i="1"/>
  <c r="BQ344" i="1"/>
  <c r="BQ208" i="1"/>
  <c r="BQ207" i="1" s="1"/>
  <c r="BQ407" i="1"/>
  <c r="BQ281" i="1"/>
  <c r="BQ134" i="1"/>
  <c r="BQ80" i="1"/>
  <c r="BQ209" i="1" l="1"/>
  <c r="BQ597" i="1"/>
  <c r="BQ595" i="1"/>
  <c r="BQ345" i="1"/>
  <c r="BQ343" i="1"/>
  <c r="BQ660" i="1"/>
  <c r="BQ658" i="1"/>
  <c r="BQ471" i="1"/>
  <c r="BQ469" i="1"/>
  <c r="BQ724" i="1"/>
  <c r="BQ722" i="1"/>
  <c r="BQ282" i="1"/>
  <c r="BQ280" i="1"/>
  <c r="BQ408" i="1"/>
  <c r="BQ406" i="1"/>
  <c r="BQ534" i="1"/>
  <c r="BQ532" i="1"/>
  <c r="BQ788" i="1"/>
  <c r="BQ786" i="1"/>
  <c r="BQ135" i="1"/>
  <c r="BQ81" i="1"/>
  <c r="BQ789" i="1" l="1"/>
  <c r="BQ725" i="1"/>
  <c r="BQ598" i="1"/>
  <c r="BQ472" i="1"/>
  <c r="BQ535" i="1"/>
  <c r="BQ661" i="1"/>
  <c r="BQ346" i="1"/>
  <c r="BQ409" i="1"/>
  <c r="BQ283" i="1"/>
  <c r="BQ210" i="1"/>
  <c r="BQ231" i="1" s="1"/>
  <c r="BQ136" i="1"/>
  <c r="BQ82" i="1"/>
  <c r="BQ276" i="1" l="1"/>
  <c r="BQ228" i="1"/>
  <c r="BQ270" i="1"/>
  <c r="BQ249" i="1"/>
  <c r="BQ257" i="1"/>
  <c r="BQ607" i="1"/>
  <c r="BQ608" i="1"/>
  <c r="BQ609" i="1"/>
  <c r="BQ610" i="1"/>
  <c r="BQ611" i="1"/>
  <c r="BQ612" i="1"/>
  <c r="BQ613" i="1"/>
  <c r="BQ614" i="1"/>
  <c r="BQ615" i="1"/>
  <c r="BQ616" i="1"/>
  <c r="BQ617" i="1"/>
  <c r="BQ618" i="1"/>
  <c r="BQ620" i="1"/>
  <c r="BQ622" i="1"/>
  <c r="BQ624" i="1"/>
  <c r="BQ626" i="1"/>
  <c r="BQ628" i="1"/>
  <c r="BQ630" i="1"/>
  <c r="BQ606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25" i="1"/>
  <c r="BQ623" i="1"/>
  <c r="BQ631" i="1"/>
  <c r="BQ621" i="1"/>
  <c r="BQ629" i="1"/>
  <c r="BQ627" i="1"/>
  <c r="BQ619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5" i="1"/>
  <c r="BQ696" i="1"/>
  <c r="BQ697" i="1"/>
  <c r="BQ698" i="1"/>
  <c r="BQ699" i="1"/>
  <c r="BQ700" i="1"/>
  <c r="BQ701" i="1"/>
  <c r="BQ703" i="1"/>
  <c r="BQ705" i="1"/>
  <c r="BQ707" i="1"/>
  <c r="BQ694" i="1"/>
  <c r="BQ670" i="1"/>
  <c r="BQ702" i="1"/>
  <c r="BQ704" i="1"/>
  <c r="BQ706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3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480" i="1"/>
  <c r="BQ269" i="1"/>
  <c r="BQ544" i="1"/>
  <c r="BQ545" i="1"/>
  <c r="BQ546" i="1"/>
  <c r="BQ547" i="1"/>
  <c r="BQ548" i="1"/>
  <c r="BQ549" i="1"/>
  <c r="BQ550" i="1"/>
  <c r="BQ551" i="1"/>
  <c r="BQ552" i="1"/>
  <c r="BQ553" i="1"/>
  <c r="BQ555" i="1"/>
  <c r="BQ557" i="1"/>
  <c r="BQ559" i="1"/>
  <c r="BQ561" i="1"/>
  <c r="BQ563" i="1"/>
  <c r="BQ558" i="1"/>
  <c r="BQ565" i="1"/>
  <c r="BQ567" i="1"/>
  <c r="BQ560" i="1"/>
  <c r="BQ556" i="1"/>
  <c r="BQ564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54" i="1"/>
  <c r="BQ562" i="1"/>
  <c r="BQ566" i="1"/>
  <c r="BQ543" i="1"/>
  <c r="BQ799" i="1"/>
  <c r="BQ800" i="1"/>
  <c r="BQ801" i="1"/>
  <c r="BQ802" i="1"/>
  <c r="BQ803" i="1"/>
  <c r="BQ805" i="1"/>
  <c r="BQ804" i="1"/>
  <c r="BQ807" i="1"/>
  <c r="BQ812" i="1"/>
  <c r="BQ813" i="1"/>
  <c r="BQ814" i="1"/>
  <c r="BQ815" i="1"/>
  <c r="BQ816" i="1"/>
  <c r="BQ817" i="1"/>
  <c r="BQ818" i="1"/>
  <c r="BQ819" i="1"/>
  <c r="BQ820" i="1"/>
  <c r="BQ821" i="1"/>
  <c r="BQ806" i="1"/>
  <c r="BQ809" i="1"/>
  <c r="BQ810" i="1"/>
  <c r="BQ811" i="1"/>
  <c r="BQ822" i="1"/>
  <c r="BQ823" i="1"/>
  <c r="BQ824" i="1"/>
  <c r="BQ825" i="1"/>
  <c r="BQ826" i="1"/>
  <c r="BQ827" i="1"/>
  <c r="BQ828" i="1"/>
  <c r="BQ808" i="1"/>
  <c r="BQ829" i="1"/>
  <c r="BQ831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30" i="1"/>
  <c r="BQ832" i="1"/>
  <c r="BQ833" i="1"/>
  <c r="BQ798" i="1"/>
  <c r="BQ274" i="1"/>
  <c r="BQ266" i="1"/>
  <c r="BQ277" i="1"/>
  <c r="BQ271" i="1"/>
  <c r="BQ265" i="1"/>
  <c r="BQ243" i="1"/>
  <c r="BQ273" i="1"/>
  <c r="BQ267" i="1"/>
  <c r="BQ254" i="1"/>
  <c r="BQ418" i="1"/>
  <c r="BQ419" i="1"/>
  <c r="BQ421" i="1"/>
  <c r="BQ420" i="1"/>
  <c r="BQ422" i="1"/>
  <c r="BQ424" i="1"/>
  <c r="BQ426" i="1"/>
  <c r="BQ428" i="1"/>
  <c r="BQ429" i="1"/>
  <c r="BQ430" i="1"/>
  <c r="BQ431" i="1"/>
  <c r="BQ423" i="1"/>
  <c r="BQ425" i="1"/>
  <c r="BQ427" i="1"/>
  <c r="BQ432" i="1"/>
  <c r="BQ433" i="1"/>
  <c r="BQ434" i="1"/>
  <c r="BQ435" i="1"/>
  <c r="BQ437" i="1"/>
  <c r="BQ439" i="1"/>
  <c r="BQ436" i="1"/>
  <c r="BQ440" i="1"/>
  <c r="BQ442" i="1"/>
  <c r="BQ444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41" i="1"/>
  <c r="BQ445" i="1"/>
  <c r="BQ438" i="1"/>
  <c r="BQ443" i="1"/>
  <c r="BQ460" i="1"/>
  <c r="BQ461" i="1"/>
  <c r="BQ462" i="1"/>
  <c r="BQ466" i="1"/>
  <c r="BQ417" i="1"/>
  <c r="BQ463" i="1"/>
  <c r="BQ464" i="1"/>
  <c r="BQ465" i="1"/>
  <c r="BQ237" i="1"/>
  <c r="BQ259" i="1"/>
  <c r="BQ246" i="1"/>
  <c r="BQ232" i="1"/>
  <c r="BQ354" i="1"/>
  <c r="BQ356" i="1"/>
  <c r="BQ355" i="1"/>
  <c r="BQ358" i="1"/>
  <c r="BQ359" i="1"/>
  <c r="BQ357" i="1"/>
  <c r="BQ361" i="1"/>
  <c r="BQ363" i="1"/>
  <c r="BQ360" i="1"/>
  <c r="BQ364" i="1"/>
  <c r="BQ366" i="1"/>
  <c r="BQ370" i="1"/>
  <c r="BQ369" i="1"/>
  <c r="BQ373" i="1"/>
  <c r="BQ368" i="1"/>
  <c r="BQ371" i="1"/>
  <c r="BQ374" i="1"/>
  <c r="BQ365" i="1"/>
  <c r="BQ372" i="1"/>
  <c r="BQ375" i="1"/>
  <c r="BQ378" i="1"/>
  <c r="BQ367" i="1"/>
  <c r="BQ376" i="1"/>
  <c r="BQ379" i="1"/>
  <c r="BQ383" i="1"/>
  <c r="BQ387" i="1"/>
  <c r="BQ362" i="1"/>
  <c r="BQ377" i="1"/>
  <c r="BQ380" i="1"/>
  <c r="BQ382" i="1"/>
  <c r="BQ386" i="1"/>
  <c r="BQ390" i="1"/>
  <c r="BQ394" i="1"/>
  <c r="BQ385" i="1"/>
  <c r="BQ389" i="1"/>
  <c r="BQ392" i="1"/>
  <c r="BQ395" i="1"/>
  <c r="BQ384" i="1"/>
  <c r="BQ393" i="1"/>
  <c r="BQ396" i="1"/>
  <c r="BQ398" i="1"/>
  <c r="BQ402" i="1"/>
  <c r="BQ381" i="1"/>
  <c r="BQ399" i="1"/>
  <c r="BQ397" i="1"/>
  <c r="BQ388" i="1"/>
  <c r="BQ391" i="1"/>
  <c r="BQ401" i="1"/>
  <c r="BQ400" i="1"/>
  <c r="BQ403" i="1"/>
  <c r="BQ262" i="1"/>
  <c r="BQ251" i="1"/>
  <c r="BQ241" i="1"/>
  <c r="BQ261" i="1"/>
  <c r="BQ255" i="1"/>
  <c r="BQ250" i="1"/>
  <c r="BQ245" i="1"/>
  <c r="BQ238" i="1"/>
  <c r="BQ230" i="1"/>
  <c r="BQ263" i="1"/>
  <c r="BQ258" i="1"/>
  <c r="BQ253" i="1"/>
  <c r="BQ247" i="1"/>
  <c r="BQ242" i="1"/>
  <c r="BQ236" i="1"/>
  <c r="BQ275" i="1"/>
  <c r="BQ272" i="1"/>
  <c r="BQ268" i="1"/>
  <c r="BQ264" i="1"/>
  <c r="BQ260" i="1"/>
  <c r="BQ256" i="1"/>
  <c r="BQ252" i="1"/>
  <c r="BQ248" i="1"/>
  <c r="BQ244" i="1"/>
  <c r="BQ240" i="1"/>
  <c r="BQ234" i="1"/>
  <c r="BQ291" i="1"/>
  <c r="BQ292" i="1"/>
  <c r="BQ295" i="1"/>
  <c r="BQ294" i="1"/>
  <c r="BQ297" i="1"/>
  <c r="BQ293" i="1"/>
  <c r="BQ296" i="1"/>
  <c r="BQ300" i="1"/>
  <c r="BQ298" i="1"/>
  <c r="BQ299" i="1"/>
  <c r="BQ303" i="1"/>
  <c r="BQ302" i="1"/>
  <c r="BQ301" i="1"/>
  <c r="BQ305" i="1"/>
  <c r="BQ306" i="1"/>
  <c r="BQ310" i="1"/>
  <c r="BQ314" i="1"/>
  <c r="BQ309" i="1"/>
  <c r="BQ313" i="1"/>
  <c r="BQ304" i="1"/>
  <c r="BQ312" i="1"/>
  <c r="BQ318" i="1"/>
  <c r="BQ322" i="1"/>
  <c r="BQ311" i="1"/>
  <c r="BQ317" i="1"/>
  <c r="BQ321" i="1"/>
  <c r="BQ308" i="1"/>
  <c r="BQ326" i="1"/>
  <c r="BQ330" i="1"/>
  <c r="BQ334" i="1"/>
  <c r="BQ338" i="1"/>
  <c r="BQ316" i="1"/>
  <c r="BQ315" i="1"/>
  <c r="BQ323" i="1"/>
  <c r="BQ325" i="1"/>
  <c r="BQ329" i="1"/>
  <c r="BQ333" i="1"/>
  <c r="BQ337" i="1"/>
  <c r="BQ320" i="1"/>
  <c r="BQ331" i="1"/>
  <c r="BQ339" i="1"/>
  <c r="BQ327" i="1"/>
  <c r="BQ335" i="1"/>
  <c r="BQ332" i="1"/>
  <c r="BQ319" i="1"/>
  <c r="BQ328" i="1"/>
  <c r="BQ336" i="1"/>
  <c r="BQ307" i="1"/>
  <c r="BQ324" i="1"/>
  <c r="BQ340" i="1"/>
  <c r="BQ233" i="1"/>
  <c r="BQ229" i="1"/>
  <c r="BQ239" i="1"/>
  <c r="BQ235" i="1"/>
  <c r="BQ83" i="1"/>
  <c r="BQ137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285" i="1"/>
  <c r="BQ284" i="1" s="1"/>
  <c r="BQ411" i="1"/>
  <c r="BQ410" i="1" s="1"/>
  <c r="BQ348" i="1"/>
  <c r="BQ347" i="1" s="1"/>
  <c r="BQ212" i="1"/>
  <c r="BQ211" i="1" s="1"/>
  <c r="BQ138" i="1"/>
  <c r="BQ84" i="1"/>
  <c r="BQ728" i="1" l="1"/>
  <c r="BQ664" i="1"/>
  <c r="BQ792" i="1"/>
  <c r="BQ538" i="1"/>
  <c r="BQ601" i="1"/>
  <c r="BQ475" i="1"/>
  <c r="BQ349" i="1"/>
  <c r="BQ412" i="1"/>
  <c r="BQ286" i="1"/>
  <c r="BQ213" i="1"/>
  <c r="BQ139" i="1"/>
  <c r="BQ85" i="1"/>
  <c r="BQ793" i="1" l="1"/>
  <c r="BQ729" i="1"/>
  <c r="BQ665" i="1"/>
  <c r="BQ602" i="1"/>
  <c r="BQ539" i="1"/>
  <c r="BQ476" i="1"/>
  <c r="BQ413" i="1"/>
  <c r="BQ287" i="1"/>
  <c r="BQ350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787" i="1" l="1"/>
  <c r="BR659" i="1"/>
  <c r="BR596" i="1"/>
  <c r="BR533" i="1"/>
  <c r="BR723" i="1"/>
  <c r="BR470" i="1"/>
  <c r="BR344" i="1"/>
  <c r="BR407" i="1"/>
  <c r="BR281" i="1"/>
  <c r="BR208" i="1"/>
  <c r="BR207" i="1" s="1"/>
  <c r="BR134" i="1"/>
  <c r="BR80" i="1"/>
  <c r="BR209" i="1" s="1"/>
  <c r="BR534" i="1" l="1"/>
  <c r="BR532" i="1"/>
  <c r="BR408" i="1"/>
  <c r="BR406" i="1"/>
  <c r="BR345" i="1"/>
  <c r="BR343" i="1"/>
  <c r="BR597" i="1"/>
  <c r="BR595" i="1"/>
  <c r="BR471" i="1"/>
  <c r="BR469" i="1"/>
  <c r="BR660" i="1"/>
  <c r="BR658" i="1"/>
  <c r="BR282" i="1"/>
  <c r="BR280" i="1"/>
  <c r="BR724" i="1"/>
  <c r="BR722" i="1"/>
  <c r="BR788" i="1"/>
  <c r="BR786" i="1"/>
  <c r="BR135" i="1"/>
  <c r="BR81" i="1"/>
  <c r="BR789" i="1" l="1"/>
  <c r="BR725" i="1"/>
  <c r="BR598" i="1"/>
  <c r="BR472" i="1"/>
  <c r="BR661" i="1"/>
  <c r="BR535" i="1"/>
  <c r="BR409" i="1"/>
  <c r="BR283" i="1"/>
  <c r="BR210" i="1"/>
  <c r="BR229" i="1" s="1"/>
  <c r="BR346" i="1"/>
  <c r="BR230" i="1"/>
  <c r="BR231" i="1"/>
  <c r="BR232" i="1"/>
  <c r="BR233" i="1"/>
  <c r="BR234" i="1"/>
  <c r="BR235" i="1"/>
  <c r="BR236" i="1"/>
  <c r="BR238" i="1"/>
  <c r="BR239" i="1"/>
  <c r="BR240" i="1"/>
  <c r="BR241" i="1"/>
  <c r="BR242" i="1"/>
  <c r="BR243" i="1"/>
  <c r="BR244" i="1"/>
  <c r="BR245" i="1"/>
  <c r="BR246" i="1"/>
  <c r="BR247" i="1"/>
  <c r="BR248" i="1"/>
  <c r="BR249" i="1"/>
  <c r="BR250" i="1"/>
  <c r="BR251" i="1"/>
  <c r="BR252" i="1"/>
  <c r="BR253" i="1"/>
  <c r="BR254" i="1"/>
  <c r="BR255" i="1"/>
  <c r="BR256" i="1"/>
  <c r="BR257" i="1"/>
  <c r="BR258" i="1"/>
  <c r="BR259" i="1"/>
  <c r="BR260" i="1"/>
  <c r="BR261" i="1"/>
  <c r="BR262" i="1"/>
  <c r="BR263" i="1"/>
  <c r="BR264" i="1"/>
  <c r="BR265" i="1"/>
  <c r="BR266" i="1"/>
  <c r="BR267" i="1"/>
  <c r="BR268" i="1"/>
  <c r="BR269" i="1"/>
  <c r="BR270" i="1"/>
  <c r="BR271" i="1"/>
  <c r="BR272" i="1"/>
  <c r="BR273" i="1"/>
  <c r="BR274" i="1"/>
  <c r="BR275" i="1"/>
  <c r="BR276" i="1"/>
  <c r="BR277" i="1"/>
  <c r="BR228" i="1"/>
  <c r="BR136" i="1"/>
  <c r="BR82" i="1"/>
  <c r="BR237" i="1" l="1"/>
  <c r="BR607" i="1"/>
  <c r="BR609" i="1"/>
  <c r="BR611" i="1"/>
  <c r="BR613" i="1"/>
  <c r="BR615" i="1"/>
  <c r="BR619" i="1"/>
  <c r="BR621" i="1"/>
  <c r="BR623" i="1"/>
  <c r="BR625" i="1"/>
  <c r="BR627" i="1"/>
  <c r="BR629" i="1"/>
  <c r="BR631" i="1"/>
  <c r="BR608" i="1"/>
  <c r="BR610" i="1"/>
  <c r="BR612" i="1"/>
  <c r="BR614" i="1"/>
  <c r="BR616" i="1"/>
  <c r="BR620" i="1"/>
  <c r="BR622" i="1"/>
  <c r="BR624" i="1"/>
  <c r="BR626" i="1"/>
  <c r="BR628" i="1"/>
  <c r="BR630" i="1"/>
  <c r="BR606" i="1"/>
  <c r="BR617" i="1"/>
  <c r="BR632" i="1"/>
  <c r="BR634" i="1"/>
  <c r="BR636" i="1"/>
  <c r="BR638" i="1"/>
  <c r="BR640" i="1"/>
  <c r="BR642" i="1"/>
  <c r="BR644" i="1"/>
  <c r="BR646" i="1"/>
  <c r="BR618" i="1"/>
  <c r="BR633" i="1"/>
  <c r="BR635" i="1"/>
  <c r="BR637" i="1"/>
  <c r="BR639" i="1"/>
  <c r="BR641" i="1"/>
  <c r="BR643" i="1"/>
  <c r="BR645" i="1"/>
  <c r="BR648" i="1"/>
  <c r="BR652" i="1"/>
  <c r="BR647" i="1"/>
  <c r="BR655" i="1"/>
  <c r="BR649" i="1"/>
  <c r="BR653" i="1"/>
  <c r="BR650" i="1"/>
  <c r="BR654" i="1"/>
  <c r="BR651" i="1"/>
  <c r="BR554" i="1"/>
  <c r="BR556" i="1"/>
  <c r="BR558" i="1"/>
  <c r="BR560" i="1"/>
  <c r="BR562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53" i="1"/>
  <c r="BR555" i="1"/>
  <c r="BR557" i="1"/>
  <c r="BR559" i="1"/>
  <c r="BR561" i="1"/>
  <c r="BR563" i="1"/>
  <c r="BR547" i="1"/>
  <c r="BR551" i="1"/>
  <c r="BR543" i="1"/>
  <c r="BR546" i="1"/>
  <c r="BR550" i="1"/>
  <c r="BR592" i="1"/>
  <c r="BR544" i="1"/>
  <c r="BR548" i="1"/>
  <c r="BR552" i="1"/>
  <c r="BR545" i="1"/>
  <c r="BR549" i="1"/>
  <c r="BR736" i="1"/>
  <c r="BR738" i="1"/>
  <c r="BR735" i="1"/>
  <c r="BR739" i="1"/>
  <c r="BR737" i="1"/>
  <c r="BR740" i="1"/>
  <c r="BR742" i="1"/>
  <c r="BR744" i="1"/>
  <c r="BR746" i="1"/>
  <c r="BR748" i="1"/>
  <c r="BR750" i="1"/>
  <c r="BR752" i="1"/>
  <c r="BR754" i="1"/>
  <c r="BR755" i="1"/>
  <c r="BR756" i="1"/>
  <c r="BR757" i="1"/>
  <c r="BR758" i="1"/>
  <c r="BR759" i="1"/>
  <c r="BR760" i="1"/>
  <c r="BR761" i="1"/>
  <c r="BR762" i="1"/>
  <c r="BR763" i="1"/>
  <c r="BR764" i="1"/>
  <c r="BR734" i="1"/>
  <c r="BR747" i="1"/>
  <c r="BR765" i="1"/>
  <c r="BR767" i="1"/>
  <c r="BR769" i="1"/>
  <c r="BR771" i="1"/>
  <c r="BR773" i="1"/>
  <c r="BR775" i="1"/>
  <c r="BR777" i="1"/>
  <c r="BR779" i="1"/>
  <c r="BR781" i="1"/>
  <c r="BR783" i="1"/>
  <c r="BR741" i="1"/>
  <c r="BR749" i="1"/>
  <c r="BR743" i="1"/>
  <c r="BR751" i="1"/>
  <c r="BR766" i="1"/>
  <c r="BR768" i="1"/>
  <c r="BR770" i="1"/>
  <c r="BR772" i="1"/>
  <c r="BR774" i="1"/>
  <c r="BR776" i="1"/>
  <c r="BR778" i="1"/>
  <c r="BR780" i="1"/>
  <c r="BR782" i="1"/>
  <c r="BR745" i="1"/>
  <c r="BR753" i="1"/>
  <c r="BR480" i="1"/>
  <c r="BR527" i="1"/>
  <c r="BR529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8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670" i="1"/>
  <c r="BR710" i="1"/>
  <c r="BR712" i="1"/>
  <c r="BR714" i="1"/>
  <c r="BR711" i="1"/>
  <c r="BR709" i="1"/>
  <c r="BR713" i="1"/>
  <c r="BR715" i="1"/>
  <c r="BR717" i="1"/>
  <c r="BR719" i="1"/>
  <c r="BR718" i="1"/>
  <c r="BR716" i="1"/>
  <c r="BR801" i="1"/>
  <c r="BR802" i="1"/>
  <c r="BR804" i="1"/>
  <c r="BR805" i="1"/>
  <c r="BR806" i="1"/>
  <c r="BR807" i="1"/>
  <c r="BR808" i="1"/>
  <c r="BR799" i="1"/>
  <c r="BR800" i="1"/>
  <c r="BR809" i="1"/>
  <c r="BR810" i="1"/>
  <c r="BR811" i="1"/>
  <c r="BR803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798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32" i="1"/>
  <c r="BR833" i="1"/>
  <c r="BR418" i="1"/>
  <c r="BR419" i="1"/>
  <c r="BR420" i="1"/>
  <c r="BR421" i="1"/>
  <c r="BR422" i="1"/>
  <c r="BR423" i="1"/>
  <c r="BR425" i="1"/>
  <c r="BR426" i="1"/>
  <c r="BR427" i="1"/>
  <c r="BR428" i="1"/>
  <c r="BR424" i="1"/>
  <c r="BR429" i="1"/>
  <c r="BR431" i="1"/>
  <c r="BR430" i="1"/>
  <c r="BR440" i="1"/>
  <c r="BR441" i="1"/>
  <c r="BR442" i="1"/>
  <c r="BR443" i="1"/>
  <c r="BR444" i="1"/>
  <c r="BR445" i="1"/>
  <c r="BR435" i="1"/>
  <c r="BR437" i="1"/>
  <c r="BR439" i="1"/>
  <c r="BR432" i="1"/>
  <c r="BR434" i="1"/>
  <c r="BR436" i="1"/>
  <c r="BR446" i="1"/>
  <c r="BR447" i="1"/>
  <c r="BR448" i="1"/>
  <c r="BR449" i="1"/>
  <c r="BR450" i="1"/>
  <c r="BR451" i="1"/>
  <c r="BR453" i="1"/>
  <c r="BR455" i="1"/>
  <c r="BR457" i="1"/>
  <c r="BR459" i="1"/>
  <c r="BR460" i="1"/>
  <c r="BR461" i="1"/>
  <c r="BR462" i="1"/>
  <c r="BR463" i="1"/>
  <c r="BR464" i="1"/>
  <c r="BR465" i="1"/>
  <c r="BR466" i="1"/>
  <c r="BR433" i="1"/>
  <c r="BR452" i="1"/>
  <c r="BR456" i="1"/>
  <c r="BR454" i="1"/>
  <c r="BR458" i="1"/>
  <c r="BR417" i="1"/>
  <c r="BR438" i="1"/>
  <c r="BR355" i="1"/>
  <c r="BR354" i="1"/>
  <c r="BR357" i="1"/>
  <c r="BR356" i="1"/>
  <c r="BR358" i="1"/>
  <c r="BR359" i="1"/>
  <c r="BR360" i="1"/>
  <c r="BR362" i="1"/>
  <c r="BR363" i="1"/>
  <c r="BR367" i="1"/>
  <c r="BR361" i="1"/>
  <c r="BR364" i="1"/>
  <c r="BR365" i="1"/>
  <c r="BR366" i="1"/>
  <c r="BR370" i="1"/>
  <c r="BR374" i="1"/>
  <c r="BR369" i="1"/>
  <c r="BR368" i="1"/>
  <c r="BR371" i="1"/>
  <c r="BR379" i="1"/>
  <c r="BR384" i="1"/>
  <c r="BR373" i="1"/>
  <c r="BR376" i="1"/>
  <c r="BR383" i="1"/>
  <c r="BR387" i="1"/>
  <c r="BR391" i="1"/>
  <c r="BR395" i="1"/>
  <c r="BR377" i="1"/>
  <c r="BR380" i="1"/>
  <c r="BR386" i="1"/>
  <c r="BR388" i="1"/>
  <c r="BR385" i="1"/>
  <c r="BR389" i="1"/>
  <c r="BR392" i="1"/>
  <c r="BR399" i="1"/>
  <c r="BR403" i="1"/>
  <c r="BR372" i="1"/>
  <c r="BR375" i="1"/>
  <c r="BR382" i="1"/>
  <c r="BR390" i="1"/>
  <c r="BR393" i="1"/>
  <c r="BR396" i="1"/>
  <c r="BR398" i="1"/>
  <c r="BR401" i="1"/>
  <c r="BR402" i="1"/>
  <c r="BR394" i="1"/>
  <c r="BR397" i="1"/>
  <c r="BR378" i="1"/>
  <c r="BR400" i="1"/>
  <c r="BR381" i="1"/>
  <c r="BR292" i="1"/>
  <c r="BR291" i="1"/>
  <c r="BR293" i="1"/>
  <c r="BR296" i="1"/>
  <c r="BR295" i="1"/>
  <c r="BR294" i="1"/>
  <c r="BR298" i="1"/>
  <c r="BR297" i="1"/>
  <c r="BR301" i="1"/>
  <c r="BR300" i="1"/>
  <c r="BR303" i="1"/>
  <c r="BR302" i="1"/>
  <c r="BR306" i="1"/>
  <c r="BR307" i="1"/>
  <c r="BR311" i="1"/>
  <c r="BR315" i="1"/>
  <c r="BR310" i="1"/>
  <c r="BR314" i="1"/>
  <c r="BR299" i="1"/>
  <c r="BR313" i="1"/>
  <c r="BR319" i="1"/>
  <c r="BR323" i="1"/>
  <c r="BR304" i="1"/>
  <c r="BR305" i="1"/>
  <c r="BR312" i="1"/>
  <c r="BR318" i="1"/>
  <c r="BR322" i="1"/>
  <c r="BR317" i="1"/>
  <c r="BR327" i="1"/>
  <c r="BR331" i="1"/>
  <c r="BR335" i="1"/>
  <c r="BR339" i="1"/>
  <c r="BR308" i="1"/>
  <c r="BR326" i="1"/>
  <c r="BR330" i="1"/>
  <c r="BR334" i="1"/>
  <c r="BR338" i="1"/>
  <c r="BR309" i="1"/>
  <c r="BR324" i="1"/>
  <c r="BR332" i="1"/>
  <c r="BR340" i="1"/>
  <c r="BR320" i="1"/>
  <c r="BR325" i="1"/>
  <c r="BR329" i="1"/>
  <c r="BR337" i="1"/>
  <c r="BR316" i="1"/>
  <c r="BR328" i="1"/>
  <c r="BR336" i="1"/>
  <c r="BR321" i="1"/>
  <c r="BR333" i="1"/>
  <c r="BR137" i="1"/>
  <c r="BR83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285" i="1"/>
  <c r="BR284" i="1" s="1"/>
  <c r="BR348" i="1"/>
  <c r="BR347" i="1" s="1"/>
  <c r="BR212" i="1"/>
  <c r="BR211" i="1" s="1"/>
  <c r="BR138" i="1"/>
  <c r="BR84" i="1"/>
  <c r="BR792" i="1" l="1"/>
  <c r="BR728" i="1"/>
  <c r="BR664" i="1"/>
  <c r="BR538" i="1"/>
  <c r="BR475" i="1"/>
  <c r="BR601" i="1"/>
  <c r="BR412" i="1"/>
  <c r="BR349" i="1"/>
  <c r="BR286" i="1"/>
  <c r="BR213" i="1"/>
  <c r="BR139" i="1"/>
  <c r="BR85" i="1"/>
  <c r="BR793" i="1" l="1"/>
  <c r="BR602" i="1"/>
  <c r="BR729" i="1"/>
  <c r="BR539" i="1"/>
  <c r="BR476" i="1"/>
  <c r="BR665" i="1"/>
  <c r="BR350" i="1"/>
  <c r="BR287" i="1"/>
  <c r="BR413" i="1"/>
  <c r="BR214" i="1"/>
  <c r="BR86" i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787" i="1" l="1"/>
  <c r="BS723" i="1"/>
  <c r="BS596" i="1"/>
  <c r="BS659" i="1"/>
  <c r="BS470" i="1"/>
  <c r="BS407" i="1"/>
  <c r="BS533" i="1"/>
  <c r="BS344" i="1"/>
  <c r="BS208" i="1"/>
  <c r="BS207" i="1" s="1"/>
  <c r="BS281" i="1"/>
  <c r="BS134" i="1"/>
  <c r="BS80" i="1"/>
  <c r="BS209" i="1" s="1"/>
  <c r="BS345" i="1" l="1"/>
  <c r="BS343" i="1"/>
  <c r="BS660" i="1"/>
  <c r="BS658" i="1"/>
  <c r="BS534" i="1"/>
  <c r="BS532" i="1"/>
  <c r="BS597" i="1"/>
  <c r="BS595" i="1"/>
  <c r="BS282" i="1"/>
  <c r="BS280" i="1"/>
  <c r="BS408" i="1"/>
  <c r="BS406" i="1"/>
  <c r="BS724" i="1"/>
  <c r="BS722" i="1"/>
  <c r="BS471" i="1"/>
  <c r="BS469" i="1"/>
  <c r="BS788" i="1"/>
  <c r="BS786" i="1"/>
  <c r="BS135" i="1"/>
  <c r="BS81" i="1"/>
  <c r="BS725" i="1" l="1"/>
  <c r="BS789" i="1"/>
  <c r="BS661" i="1"/>
  <c r="BS535" i="1"/>
  <c r="BS409" i="1"/>
  <c r="BS346" i="1"/>
  <c r="BS598" i="1"/>
  <c r="BS472" i="1"/>
  <c r="BS210" i="1"/>
  <c r="BS283" i="1"/>
  <c r="BS229" i="1"/>
  <c r="BS230" i="1"/>
  <c r="BS231" i="1"/>
  <c r="BS232" i="1"/>
  <c r="BS233" i="1"/>
  <c r="BS234" i="1"/>
  <c r="BS235" i="1"/>
  <c r="BS236" i="1"/>
  <c r="BS237" i="1"/>
  <c r="BS238" i="1"/>
  <c r="BS239" i="1"/>
  <c r="BS240" i="1"/>
  <c r="BS241" i="1"/>
  <c r="BS242" i="1"/>
  <c r="BS243" i="1"/>
  <c r="BS244" i="1"/>
  <c r="BS245" i="1"/>
  <c r="BS246" i="1"/>
  <c r="BS247" i="1"/>
  <c r="BS248" i="1"/>
  <c r="BS249" i="1"/>
  <c r="BS250" i="1"/>
  <c r="BS251" i="1"/>
  <c r="BS252" i="1"/>
  <c r="BS253" i="1"/>
  <c r="BS254" i="1"/>
  <c r="BS255" i="1"/>
  <c r="BS256" i="1"/>
  <c r="BS257" i="1"/>
  <c r="BS258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28" i="1"/>
  <c r="BS275" i="1"/>
  <c r="BS276" i="1"/>
  <c r="BS277" i="1"/>
  <c r="BS136" i="1"/>
  <c r="BS82" i="1"/>
  <c r="BS480" i="1" l="1"/>
  <c r="BS492" i="1"/>
  <c r="BS493" i="1"/>
  <c r="BS495" i="1"/>
  <c r="BS498" i="1"/>
  <c r="BS510" i="1"/>
  <c r="BS512" i="1"/>
  <c r="BS515" i="1"/>
  <c r="BS516" i="1"/>
  <c r="BS519" i="1"/>
  <c r="BS520" i="1"/>
  <c r="BS523" i="1"/>
  <c r="BS525" i="1"/>
  <c r="BS526" i="1"/>
  <c r="BS529" i="1"/>
  <c r="BS481" i="1"/>
  <c r="BS482" i="1"/>
  <c r="BS484" i="1"/>
  <c r="BS486" i="1"/>
  <c r="BS487" i="1"/>
  <c r="BS490" i="1"/>
  <c r="BS491" i="1"/>
  <c r="BS494" i="1"/>
  <c r="BS496" i="1"/>
  <c r="BS497" i="1"/>
  <c r="BS501" i="1"/>
  <c r="BS502" i="1"/>
  <c r="BS503" i="1"/>
  <c r="BS504" i="1"/>
  <c r="BS505" i="1"/>
  <c r="BS506" i="1"/>
  <c r="BS507" i="1"/>
  <c r="BS508" i="1"/>
  <c r="BS509" i="1"/>
  <c r="BS513" i="1"/>
  <c r="BS517" i="1"/>
  <c r="BS518" i="1"/>
  <c r="BS521" i="1"/>
  <c r="BS522" i="1"/>
  <c r="BS524" i="1"/>
  <c r="BS527" i="1"/>
  <c r="BS528" i="1"/>
  <c r="BS483" i="1"/>
  <c r="BS485" i="1"/>
  <c r="BS488" i="1"/>
  <c r="BS489" i="1"/>
  <c r="BS499" i="1"/>
  <c r="BS500" i="1"/>
  <c r="BS511" i="1"/>
  <c r="BS514" i="1"/>
  <c r="BS544" i="1"/>
  <c r="BS545" i="1"/>
  <c r="BS546" i="1"/>
  <c r="BS547" i="1"/>
  <c r="BS548" i="1"/>
  <c r="BS549" i="1"/>
  <c r="BS550" i="1"/>
  <c r="BS551" i="1"/>
  <c r="BS552" i="1"/>
  <c r="BS554" i="1"/>
  <c r="BS556" i="1"/>
  <c r="BS558" i="1"/>
  <c r="BS560" i="1"/>
  <c r="BS562" i="1"/>
  <c r="BS564" i="1"/>
  <c r="BS565" i="1"/>
  <c r="BS566" i="1"/>
  <c r="BS567" i="1"/>
  <c r="BS568" i="1"/>
  <c r="BS569" i="1"/>
  <c r="BS570" i="1"/>
  <c r="BS571" i="1"/>
  <c r="BS572" i="1"/>
  <c r="BS573" i="1"/>
  <c r="BS574" i="1"/>
  <c r="BS575" i="1"/>
  <c r="BS576" i="1"/>
  <c r="BS577" i="1"/>
  <c r="BS578" i="1"/>
  <c r="BS579" i="1"/>
  <c r="BS580" i="1"/>
  <c r="BS581" i="1"/>
  <c r="BS582" i="1"/>
  <c r="BS583" i="1"/>
  <c r="BS584" i="1"/>
  <c r="BS585" i="1"/>
  <c r="BS586" i="1"/>
  <c r="BS587" i="1"/>
  <c r="BS588" i="1"/>
  <c r="BS589" i="1"/>
  <c r="BS590" i="1"/>
  <c r="BS591" i="1"/>
  <c r="BS592" i="1"/>
  <c r="BS555" i="1"/>
  <c r="BS563" i="1"/>
  <c r="BS553" i="1"/>
  <c r="BS561" i="1"/>
  <c r="BS543" i="1"/>
  <c r="BS557" i="1"/>
  <c r="BS559" i="1"/>
  <c r="BS607" i="1"/>
  <c r="BS608" i="1"/>
  <c r="BS609" i="1"/>
  <c r="BS610" i="1"/>
  <c r="BS611" i="1"/>
  <c r="BS612" i="1"/>
  <c r="BS613" i="1"/>
  <c r="BS614" i="1"/>
  <c r="BS615" i="1"/>
  <c r="BS616" i="1"/>
  <c r="BS617" i="1"/>
  <c r="BS618" i="1"/>
  <c r="BS632" i="1"/>
  <c r="BS633" i="1"/>
  <c r="BS634" i="1"/>
  <c r="BS635" i="1"/>
  <c r="BS636" i="1"/>
  <c r="BS637" i="1"/>
  <c r="BS638" i="1"/>
  <c r="BS639" i="1"/>
  <c r="BS640" i="1"/>
  <c r="BS641" i="1"/>
  <c r="BS642" i="1"/>
  <c r="BS643" i="1"/>
  <c r="BS644" i="1"/>
  <c r="BS645" i="1"/>
  <c r="BS646" i="1"/>
  <c r="BS619" i="1"/>
  <c r="BS621" i="1"/>
  <c r="BS623" i="1"/>
  <c r="BS625" i="1"/>
  <c r="BS627" i="1"/>
  <c r="BS629" i="1"/>
  <c r="BS631" i="1"/>
  <c r="BS622" i="1"/>
  <c r="BS630" i="1"/>
  <c r="BS647" i="1"/>
  <c r="BS648" i="1"/>
  <c r="BS649" i="1"/>
  <c r="BS650" i="1"/>
  <c r="BS651" i="1"/>
  <c r="BS652" i="1"/>
  <c r="BS653" i="1"/>
  <c r="BS654" i="1"/>
  <c r="BS655" i="1"/>
  <c r="BS620" i="1"/>
  <c r="BS628" i="1"/>
  <c r="BS626" i="1"/>
  <c r="BS624" i="1"/>
  <c r="BS606" i="1"/>
  <c r="BS671" i="1"/>
  <c r="BS672" i="1"/>
  <c r="BS673" i="1"/>
  <c r="BS694" i="1"/>
  <c r="BS674" i="1"/>
  <c r="BS675" i="1"/>
  <c r="BS676" i="1"/>
  <c r="BS677" i="1"/>
  <c r="BS678" i="1"/>
  <c r="BS679" i="1"/>
  <c r="BS680" i="1"/>
  <c r="BS681" i="1"/>
  <c r="BS682" i="1"/>
  <c r="BS683" i="1"/>
  <c r="BS684" i="1"/>
  <c r="BS685" i="1"/>
  <c r="BS686" i="1"/>
  <c r="BS687" i="1"/>
  <c r="BS688" i="1"/>
  <c r="BS689" i="1"/>
  <c r="BS690" i="1"/>
  <c r="BS691" i="1"/>
  <c r="BS692" i="1"/>
  <c r="BS693" i="1"/>
  <c r="BS709" i="1"/>
  <c r="BS710" i="1"/>
  <c r="BS711" i="1"/>
  <c r="BS712" i="1"/>
  <c r="BS713" i="1"/>
  <c r="BS714" i="1"/>
  <c r="BS715" i="1"/>
  <c r="BS716" i="1"/>
  <c r="BS717" i="1"/>
  <c r="BS718" i="1"/>
  <c r="BS696" i="1"/>
  <c r="BS698" i="1"/>
  <c r="BS700" i="1"/>
  <c r="BS703" i="1"/>
  <c r="BS705" i="1"/>
  <c r="BS707" i="1"/>
  <c r="BS699" i="1"/>
  <c r="BS702" i="1"/>
  <c r="BS701" i="1"/>
  <c r="BS695" i="1"/>
  <c r="BS706" i="1"/>
  <c r="BS697" i="1"/>
  <c r="BS704" i="1"/>
  <c r="BS719" i="1"/>
  <c r="BS708" i="1"/>
  <c r="BS670" i="1"/>
  <c r="BS801" i="1"/>
  <c r="BS802" i="1"/>
  <c r="BS803" i="1"/>
  <c r="BS799" i="1"/>
  <c r="BS804" i="1"/>
  <c r="BS805" i="1"/>
  <c r="BS806" i="1"/>
  <c r="BS808" i="1"/>
  <c r="BS809" i="1"/>
  <c r="BS810" i="1"/>
  <c r="BS811" i="1"/>
  <c r="BS800" i="1"/>
  <c r="BS807" i="1"/>
  <c r="BS812" i="1"/>
  <c r="BS813" i="1"/>
  <c r="BS814" i="1"/>
  <c r="BS815" i="1"/>
  <c r="BS816" i="1"/>
  <c r="BS817" i="1"/>
  <c r="BS818" i="1"/>
  <c r="BS819" i="1"/>
  <c r="BS820" i="1"/>
  <c r="BS821" i="1"/>
  <c r="BS822" i="1"/>
  <c r="BS823" i="1"/>
  <c r="BS824" i="1"/>
  <c r="BS825" i="1"/>
  <c r="BS826" i="1"/>
  <c r="BS827" i="1"/>
  <c r="BS828" i="1"/>
  <c r="BS829" i="1"/>
  <c r="BS830" i="1"/>
  <c r="BS831" i="1"/>
  <c r="BS832" i="1"/>
  <c r="BS833" i="1"/>
  <c r="BS798" i="1"/>
  <c r="BS834" i="1"/>
  <c r="BS835" i="1"/>
  <c r="BS836" i="1"/>
  <c r="BS837" i="1"/>
  <c r="BS838" i="1"/>
  <c r="BS839" i="1"/>
  <c r="BS840" i="1"/>
  <c r="BS841" i="1"/>
  <c r="BS842" i="1"/>
  <c r="BS843" i="1"/>
  <c r="BS844" i="1"/>
  <c r="BS845" i="1"/>
  <c r="BS846" i="1"/>
  <c r="BS847" i="1"/>
  <c r="BS735" i="1"/>
  <c r="BS736" i="1"/>
  <c r="BS738" i="1"/>
  <c r="BS737" i="1"/>
  <c r="BS740" i="1"/>
  <c r="BS741" i="1"/>
  <c r="BS742" i="1"/>
  <c r="BS743" i="1"/>
  <c r="BS744" i="1"/>
  <c r="BS745" i="1"/>
  <c r="BS746" i="1"/>
  <c r="BS747" i="1"/>
  <c r="BS748" i="1"/>
  <c r="BS749" i="1"/>
  <c r="BS750" i="1"/>
  <c r="BS751" i="1"/>
  <c r="BS752" i="1"/>
  <c r="BS753" i="1"/>
  <c r="BS754" i="1"/>
  <c r="BS755" i="1"/>
  <c r="BS756" i="1"/>
  <c r="BS757" i="1"/>
  <c r="BS758" i="1"/>
  <c r="BS759" i="1"/>
  <c r="BS760" i="1"/>
  <c r="BS761" i="1"/>
  <c r="BS762" i="1"/>
  <c r="BS763" i="1"/>
  <c r="BS764" i="1"/>
  <c r="BS739" i="1"/>
  <c r="BS765" i="1"/>
  <c r="BS766" i="1"/>
  <c r="BS767" i="1"/>
  <c r="BS768" i="1"/>
  <c r="BS769" i="1"/>
  <c r="BS770" i="1"/>
  <c r="BS771" i="1"/>
  <c r="BS772" i="1"/>
  <c r="BS773" i="1"/>
  <c r="BS774" i="1"/>
  <c r="BS775" i="1"/>
  <c r="BS776" i="1"/>
  <c r="BS777" i="1"/>
  <c r="BS778" i="1"/>
  <c r="BS779" i="1"/>
  <c r="BS780" i="1"/>
  <c r="BS781" i="1"/>
  <c r="BS782" i="1"/>
  <c r="BS783" i="1"/>
  <c r="BS734" i="1"/>
  <c r="BS418" i="1"/>
  <c r="BS420" i="1"/>
  <c r="BS419" i="1"/>
  <c r="BS421" i="1"/>
  <c r="BS422" i="1"/>
  <c r="BS423" i="1"/>
  <c r="BS425" i="1"/>
  <c r="BS424" i="1"/>
  <c r="BS426" i="1"/>
  <c r="BS428" i="1"/>
  <c r="BS427" i="1"/>
  <c r="BS429" i="1"/>
  <c r="BS431" i="1"/>
  <c r="BS436" i="1"/>
  <c r="BS438" i="1"/>
  <c r="BS430" i="1"/>
  <c r="BS437" i="1"/>
  <c r="BS432" i="1"/>
  <c r="BS434" i="1"/>
  <c r="BS440" i="1"/>
  <c r="BS442" i="1"/>
  <c r="BS444" i="1"/>
  <c r="BS439" i="1"/>
  <c r="BS446" i="1"/>
  <c r="BS447" i="1"/>
  <c r="BS448" i="1"/>
  <c r="BS449" i="1"/>
  <c r="BS450" i="1"/>
  <c r="BS417" i="1"/>
  <c r="BS459" i="1"/>
  <c r="BS460" i="1"/>
  <c r="BS461" i="1"/>
  <c r="BS463" i="1"/>
  <c r="BS465" i="1"/>
  <c r="BS441" i="1"/>
  <c r="BS445" i="1"/>
  <c r="BS451" i="1"/>
  <c r="BS453" i="1"/>
  <c r="BS455" i="1"/>
  <c r="BS457" i="1"/>
  <c r="BS462" i="1"/>
  <c r="BS464" i="1"/>
  <c r="BS466" i="1"/>
  <c r="BS435" i="1"/>
  <c r="BS458" i="1"/>
  <c r="BS433" i="1"/>
  <c r="BS452" i="1"/>
  <c r="BS456" i="1"/>
  <c r="BS443" i="1"/>
  <c r="BS454" i="1"/>
  <c r="BS355" i="1"/>
  <c r="BS354" i="1"/>
  <c r="BS357" i="1"/>
  <c r="BS356" i="1"/>
  <c r="BS360" i="1"/>
  <c r="BS358" i="1"/>
  <c r="BS363" i="1"/>
  <c r="BS362" i="1"/>
  <c r="BS359" i="1"/>
  <c r="BS368" i="1"/>
  <c r="BS361" i="1"/>
  <c r="BS364" i="1"/>
  <c r="BS365" i="1"/>
  <c r="BS371" i="1"/>
  <c r="BS375" i="1"/>
  <c r="BS366" i="1"/>
  <c r="BS370" i="1"/>
  <c r="BS373" i="1"/>
  <c r="BS369" i="1"/>
  <c r="BS374" i="1"/>
  <c r="BS376" i="1"/>
  <c r="BS380" i="1"/>
  <c r="BS378" i="1"/>
  <c r="BS381" i="1"/>
  <c r="BS385" i="1"/>
  <c r="BS367" i="1"/>
  <c r="BS379" i="1"/>
  <c r="BS384" i="1"/>
  <c r="BS388" i="1"/>
  <c r="BS392" i="1"/>
  <c r="BS396" i="1"/>
  <c r="BS387" i="1"/>
  <c r="BS391" i="1"/>
  <c r="BS394" i="1"/>
  <c r="BS397" i="1"/>
  <c r="BS377" i="1"/>
  <c r="BS386" i="1"/>
  <c r="BS395" i="1"/>
  <c r="BS400" i="1"/>
  <c r="BS383" i="1"/>
  <c r="BS390" i="1"/>
  <c r="BS393" i="1"/>
  <c r="BS398" i="1"/>
  <c r="BS401" i="1"/>
  <c r="BS372" i="1"/>
  <c r="BS389" i="1"/>
  <c r="BS382" i="1"/>
  <c r="BS403" i="1"/>
  <c r="BS399" i="1"/>
  <c r="BS402" i="1"/>
  <c r="BS292" i="1"/>
  <c r="BS291" i="1"/>
  <c r="BS294" i="1"/>
  <c r="BS293" i="1"/>
  <c r="BS296" i="1"/>
  <c r="BS298" i="1"/>
  <c r="BS295" i="1"/>
  <c r="BS302" i="1"/>
  <c r="BS301" i="1"/>
  <c r="BS297" i="1"/>
  <c r="BS304" i="1"/>
  <c r="BS303" i="1"/>
  <c r="BS300" i="1"/>
  <c r="BS305" i="1"/>
  <c r="BS308" i="1"/>
  <c r="BS312" i="1"/>
  <c r="BS316" i="1"/>
  <c r="BS306" i="1"/>
  <c r="BS307" i="1"/>
  <c r="BS311" i="1"/>
  <c r="BS315" i="1"/>
  <c r="BS314" i="1"/>
  <c r="BS320" i="1"/>
  <c r="BS299" i="1"/>
  <c r="BS313" i="1"/>
  <c r="BS319" i="1"/>
  <c r="BS323" i="1"/>
  <c r="BS310" i="1"/>
  <c r="BS318" i="1"/>
  <c r="BS324" i="1"/>
  <c r="BS328" i="1"/>
  <c r="BS332" i="1"/>
  <c r="BS336" i="1"/>
  <c r="BS340" i="1"/>
  <c r="BS317" i="1"/>
  <c r="BS327" i="1"/>
  <c r="BS331" i="1"/>
  <c r="BS335" i="1"/>
  <c r="BS339" i="1"/>
  <c r="BS321" i="1"/>
  <c r="BS325" i="1"/>
  <c r="BS333" i="1"/>
  <c r="BS329" i="1"/>
  <c r="BS337" i="1"/>
  <c r="BS309" i="1"/>
  <c r="BS334" i="1"/>
  <c r="BS322" i="1"/>
  <c r="BS330" i="1"/>
  <c r="BS338" i="1"/>
  <c r="BS326" i="1"/>
  <c r="BS137" i="1"/>
  <c r="BS83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11" i="1"/>
  <c r="BS410" i="1" s="1"/>
  <c r="BS348" i="1"/>
  <c r="BS347" i="1" s="1"/>
  <c r="BS474" i="1"/>
  <c r="BS473" i="1" s="1"/>
  <c r="BS285" i="1"/>
  <c r="BS284" i="1" s="1"/>
  <c r="BS212" i="1"/>
  <c r="BS211" i="1" s="1"/>
  <c r="BS138" i="1"/>
  <c r="BS84" i="1"/>
  <c r="BS792" i="1" l="1"/>
  <c r="BS664" i="1"/>
  <c r="BS601" i="1"/>
  <c r="BS538" i="1"/>
  <c r="BS475" i="1"/>
  <c r="BS412" i="1"/>
  <c r="BS349" i="1"/>
  <c r="BS728" i="1"/>
  <c r="BS286" i="1"/>
  <c r="BS213" i="1"/>
  <c r="BS139" i="1"/>
  <c r="BS85" i="1"/>
  <c r="BS793" i="1" l="1"/>
  <c r="BS729" i="1"/>
  <c r="BS665" i="1"/>
  <c r="BS539" i="1"/>
  <c r="BS413" i="1"/>
  <c r="BS350" i="1"/>
  <c r="BS602" i="1"/>
  <c r="BS476" i="1"/>
  <c r="BS287" i="1"/>
  <c r="BS214" i="1"/>
  <c r="BS140" i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723" i="1" l="1"/>
  <c r="BT659" i="1"/>
  <c r="BT596" i="1"/>
  <c r="BT533" i="1"/>
  <c r="BT470" i="1"/>
  <c r="BT407" i="1"/>
  <c r="BT787" i="1"/>
  <c r="BT281" i="1"/>
  <c r="BT208" i="1"/>
  <c r="BT207" i="1" s="1"/>
  <c r="BT344" i="1"/>
  <c r="BT134" i="1"/>
  <c r="BT80" i="1"/>
  <c r="BT209" i="1" s="1"/>
  <c r="BT282" i="1" l="1"/>
  <c r="BT280" i="1"/>
  <c r="BT534" i="1"/>
  <c r="BT532" i="1"/>
  <c r="BT788" i="1"/>
  <c r="BT786" i="1"/>
  <c r="BT597" i="1"/>
  <c r="BT595" i="1"/>
  <c r="BT345" i="1"/>
  <c r="BT343" i="1"/>
  <c r="BT408" i="1"/>
  <c r="BT406" i="1"/>
  <c r="BT660" i="1"/>
  <c r="BT658" i="1"/>
  <c r="BT471" i="1"/>
  <c r="BT469" i="1"/>
  <c r="BT724" i="1"/>
  <c r="BT722" i="1"/>
  <c r="BT135" i="1"/>
  <c r="BT81" i="1"/>
  <c r="BT725" i="1" l="1"/>
  <c r="BT661" i="1"/>
  <c r="BT598" i="1"/>
  <c r="BT789" i="1"/>
  <c r="BT535" i="1"/>
  <c r="BT472" i="1"/>
  <c r="BT409" i="1"/>
  <c r="BT346" i="1"/>
  <c r="BT210" i="1"/>
  <c r="BT232" i="1" s="1"/>
  <c r="BT283" i="1"/>
  <c r="BT230" i="1"/>
  <c r="BT231" i="1"/>
  <c r="BT233" i="1"/>
  <c r="BT234" i="1"/>
  <c r="BT235" i="1"/>
  <c r="BT236" i="1"/>
  <c r="BT237" i="1"/>
  <c r="BT239" i="1"/>
  <c r="BT240" i="1"/>
  <c r="BT241" i="1"/>
  <c r="BT242" i="1"/>
  <c r="BT243" i="1"/>
  <c r="BT244" i="1"/>
  <c r="BT245" i="1"/>
  <c r="BT246" i="1"/>
  <c r="BT247" i="1"/>
  <c r="BT248" i="1"/>
  <c r="BT249" i="1"/>
  <c r="BT250" i="1"/>
  <c r="BT251" i="1"/>
  <c r="BT252" i="1"/>
  <c r="BT253" i="1"/>
  <c r="BT254" i="1"/>
  <c r="BT255" i="1"/>
  <c r="BT256" i="1"/>
  <c r="BT257" i="1"/>
  <c r="BT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28" i="1"/>
  <c r="BT275" i="1"/>
  <c r="BT276" i="1"/>
  <c r="BT277" i="1"/>
  <c r="BT136" i="1"/>
  <c r="BT82" i="1"/>
  <c r="BT238" i="1" l="1"/>
  <c r="BT229" i="1"/>
  <c r="BT799" i="1"/>
  <c r="BT800" i="1"/>
  <c r="BT803" i="1"/>
  <c r="BT801" i="1"/>
  <c r="BT804" i="1"/>
  <c r="BT802" i="1"/>
  <c r="BT805" i="1"/>
  <c r="BT806" i="1"/>
  <c r="BT808" i="1"/>
  <c r="BT807" i="1"/>
  <c r="BT810" i="1"/>
  <c r="BT812" i="1"/>
  <c r="BT813" i="1"/>
  <c r="BT814" i="1"/>
  <c r="BT815" i="1"/>
  <c r="BT816" i="1"/>
  <c r="BT817" i="1"/>
  <c r="BT818" i="1"/>
  <c r="BT819" i="1"/>
  <c r="BT820" i="1"/>
  <c r="BT821" i="1"/>
  <c r="BT809" i="1"/>
  <c r="BT811" i="1"/>
  <c r="BT822" i="1"/>
  <c r="BT823" i="1"/>
  <c r="BT824" i="1"/>
  <c r="BT825" i="1"/>
  <c r="BT826" i="1"/>
  <c r="BT827" i="1"/>
  <c r="BT828" i="1"/>
  <c r="BT829" i="1"/>
  <c r="BT830" i="1"/>
  <c r="BT831" i="1"/>
  <c r="BT832" i="1"/>
  <c r="BT833" i="1"/>
  <c r="BT798" i="1"/>
  <c r="BT835" i="1"/>
  <c r="BT837" i="1"/>
  <c r="BT839" i="1"/>
  <c r="BT841" i="1"/>
  <c r="BT843" i="1"/>
  <c r="BT845" i="1"/>
  <c r="BT846" i="1"/>
  <c r="BT847" i="1"/>
  <c r="BT840" i="1"/>
  <c r="BT834" i="1"/>
  <c r="BT842" i="1"/>
  <c r="BT836" i="1"/>
  <c r="BT844" i="1"/>
  <c r="BT838" i="1"/>
  <c r="BT607" i="1"/>
  <c r="BT608" i="1"/>
  <c r="BT609" i="1"/>
  <c r="BT610" i="1"/>
  <c r="BT611" i="1"/>
  <c r="BT612" i="1"/>
  <c r="BT613" i="1"/>
  <c r="BT614" i="1"/>
  <c r="BT615" i="1"/>
  <c r="BT616" i="1"/>
  <c r="BT617" i="1"/>
  <c r="BT618" i="1"/>
  <c r="BT619" i="1"/>
  <c r="BT620" i="1"/>
  <c r="BT621" i="1"/>
  <c r="BT622" i="1"/>
  <c r="BT623" i="1"/>
  <c r="BT624" i="1"/>
  <c r="BT625" i="1"/>
  <c r="BT626" i="1"/>
  <c r="BT627" i="1"/>
  <c r="BT628" i="1"/>
  <c r="BT629" i="1"/>
  <c r="BT630" i="1"/>
  <c r="BT631" i="1"/>
  <c r="BT632" i="1"/>
  <c r="BT633" i="1"/>
  <c r="BT634" i="1"/>
  <c r="BT635" i="1"/>
  <c r="BT636" i="1"/>
  <c r="BT637" i="1"/>
  <c r="BT638" i="1"/>
  <c r="BT639" i="1"/>
  <c r="BT640" i="1"/>
  <c r="BT641" i="1"/>
  <c r="BT642" i="1"/>
  <c r="BT643" i="1"/>
  <c r="BT644" i="1"/>
  <c r="BT645" i="1"/>
  <c r="BT646" i="1"/>
  <c r="BT647" i="1"/>
  <c r="BT648" i="1"/>
  <c r="BT649" i="1"/>
  <c r="BT650" i="1"/>
  <c r="BT651" i="1"/>
  <c r="BT652" i="1"/>
  <c r="BT653" i="1"/>
  <c r="BT654" i="1"/>
  <c r="BT655" i="1"/>
  <c r="BT606" i="1"/>
  <c r="BT481" i="1"/>
  <c r="BT484" i="1"/>
  <c r="BT485" i="1"/>
  <c r="BT486" i="1"/>
  <c r="BT487" i="1"/>
  <c r="BT483" i="1"/>
  <c r="BT480" i="1"/>
  <c r="BT482" i="1"/>
  <c r="BT488" i="1"/>
  <c r="BT490" i="1"/>
  <c r="BT492" i="1"/>
  <c r="BT494" i="1"/>
  <c r="BT496" i="1"/>
  <c r="BT498" i="1"/>
  <c r="BT500" i="1"/>
  <c r="BT502" i="1"/>
  <c r="BT504" i="1"/>
  <c r="BT506" i="1"/>
  <c r="BT508" i="1"/>
  <c r="BT510" i="1"/>
  <c r="BT512" i="1"/>
  <c r="BT514" i="1"/>
  <c r="BT516" i="1"/>
  <c r="BT518" i="1"/>
  <c r="BT520" i="1"/>
  <c r="BT522" i="1"/>
  <c r="BT524" i="1"/>
  <c r="BT526" i="1"/>
  <c r="BT528" i="1"/>
  <c r="BT497" i="1"/>
  <c r="BT499" i="1"/>
  <c r="BT501" i="1"/>
  <c r="BT503" i="1"/>
  <c r="BT505" i="1"/>
  <c r="BT507" i="1"/>
  <c r="BT509" i="1"/>
  <c r="BT511" i="1"/>
  <c r="BT513" i="1"/>
  <c r="BT515" i="1"/>
  <c r="BT517" i="1"/>
  <c r="BT519" i="1"/>
  <c r="BT521" i="1"/>
  <c r="BT523" i="1"/>
  <c r="BT525" i="1"/>
  <c r="BT527" i="1"/>
  <c r="BT529" i="1"/>
  <c r="BT489" i="1"/>
  <c r="BT491" i="1"/>
  <c r="BT493" i="1"/>
  <c r="BT495" i="1"/>
  <c r="BT671" i="1"/>
  <c r="BT672" i="1"/>
  <c r="BT673" i="1"/>
  <c r="BT695" i="1"/>
  <c r="BT696" i="1"/>
  <c r="BT697" i="1"/>
  <c r="BT698" i="1"/>
  <c r="BT699" i="1"/>
  <c r="BT700" i="1"/>
  <c r="BT701" i="1"/>
  <c r="BT694" i="1"/>
  <c r="BT675" i="1"/>
  <c r="BT679" i="1"/>
  <c r="BT683" i="1"/>
  <c r="BT687" i="1"/>
  <c r="BT691" i="1"/>
  <c r="BT702" i="1"/>
  <c r="BT704" i="1"/>
  <c r="BT706" i="1"/>
  <c r="BT708" i="1"/>
  <c r="BT676" i="1"/>
  <c r="BT680" i="1"/>
  <c r="BT684" i="1"/>
  <c r="BT688" i="1"/>
  <c r="BT692" i="1"/>
  <c r="BT709" i="1"/>
  <c r="BT710" i="1"/>
  <c r="BT711" i="1"/>
  <c r="BT712" i="1"/>
  <c r="BT713" i="1"/>
  <c r="BT714" i="1"/>
  <c r="BT715" i="1"/>
  <c r="BT716" i="1"/>
  <c r="BT717" i="1"/>
  <c r="BT718" i="1"/>
  <c r="BT719" i="1"/>
  <c r="BT677" i="1"/>
  <c r="BT681" i="1"/>
  <c r="BT685" i="1"/>
  <c r="BT689" i="1"/>
  <c r="BT693" i="1"/>
  <c r="BT703" i="1"/>
  <c r="BT705" i="1"/>
  <c r="BT707" i="1"/>
  <c r="BT674" i="1"/>
  <c r="BT678" i="1"/>
  <c r="BT682" i="1"/>
  <c r="BT686" i="1"/>
  <c r="BT690" i="1"/>
  <c r="BT670" i="1"/>
  <c r="BT544" i="1"/>
  <c r="BT545" i="1"/>
  <c r="BT546" i="1"/>
  <c r="BT547" i="1"/>
  <c r="BT548" i="1"/>
  <c r="BT549" i="1"/>
  <c r="BT550" i="1"/>
  <c r="BT551" i="1"/>
  <c r="BT552" i="1"/>
  <c r="BT553" i="1"/>
  <c r="BT554" i="1"/>
  <c r="BT555" i="1"/>
  <c r="BT556" i="1"/>
  <c r="BT557" i="1"/>
  <c r="BT558" i="1"/>
  <c r="BT559" i="1"/>
  <c r="BT560" i="1"/>
  <c r="BT561" i="1"/>
  <c r="BT562" i="1"/>
  <c r="BT563" i="1"/>
  <c r="BT564" i="1"/>
  <c r="BT565" i="1"/>
  <c r="BT566" i="1"/>
  <c r="BT567" i="1"/>
  <c r="BT592" i="1"/>
  <c r="BT577" i="1"/>
  <c r="BT580" i="1"/>
  <c r="BT581" i="1"/>
  <c r="BT582" i="1"/>
  <c r="BT583" i="1"/>
  <c r="BT588" i="1"/>
  <c r="BT591" i="1"/>
  <c r="BT543" i="1"/>
  <c r="BT578" i="1"/>
  <c r="BT584" i="1"/>
  <c r="BT589" i="1"/>
  <c r="BT568" i="1"/>
  <c r="BT569" i="1"/>
  <c r="BT570" i="1"/>
  <c r="BT571" i="1"/>
  <c r="BT572" i="1"/>
  <c r="BT573" i="1"/>
  <c r="BT574" i="1"/>
  <c r="BT575" i="1"/>
  <c r="BT576" i="1"/>
  <c r="BT579" i="1"/>
  <c r="BT585" i="1"/>
  <c r="BT586" i="1"/>
  <c r="BT587" i="1"/>
  <c r="BT590" i="1"/>
  <c r="BT735" i="1"/>
  <c r="BT736" i="1"/>
  <c r="BT737" i="1"/>
  <c r="BT739" i="1"/>
  <c r="BT740" i="1"/>
  <c r="BT741" i="1"/>
  <c r="BT742" i="1"/>
  <c r="BT743" i="1"/>
  <c r="BT744" i="1"/>
  <c r="BT745" i="1"/>
  <c r="BT746" i="1"/>
  <c r="BT747" i="1"/>
  <c r="BT748" i="1"/>
  <c r="BT749" i="1"/>
  <c r="BT750" i="1"/>
  <c r="BT751" i="1"/>
  <c r="BT752" i="1"/>
  <c r="BT753" i="1"/>
  <c r="BT754" i="1"/>
  <c r="BT755" i="1"/>
  <c r="BT756" i="1"/>
  <c r="BT757" i="1"/>
  <c r="BT758" i="1"/>
  <c r="BT759" i="1"/>
  <c r="BT760" i="1"/>
  <c r="BT761" i="1"/>
  <c r="BT762" i="1"/>
  <c r="BT763" i="1"/>
  <c r="BT764" i="1"/>
  <c r="BT734" i="1"/>
  <c r="BT765" i="1"/>
  <c r="BT766" i="1"/>
  <c r="BT767" i="1"/>
  <c r="BT768" i="1"/>
  <c r="BT769" i="1"/>
  <c r="BT770" i="1"/>
  <c r="BT771" i="1"/>
  <c r="BT772" i="1"/>
  <c r="BT773" i="1"/>
  <c r="BT774" i="1"/>
  <c r="BT775" i="1"/>
  <c r="BT776" i="1"/>
  <c r="BT777" i="1"/>
  <c r="BT778" i="1"/>
  <c r="BT779" i="1"/>
  <c r="BT780" i="1"/>
  <c r="BT781" i="1"/>
  <c r="BT782" i="1"/>
  <c r="BT783" i="1"/>
  <c r="BT738" i="1"/>
  <c r="BT418" i="1"/>
  <c r="BT419" i="1"/>
  <c r="BT420" i="1"/>
  <c r="BT421" i="1"/>
  <c r="BT422" i="1"/>
  <c r="BT423" i="1"/>
  <c r="BT424" i="1"/>
  <c r="BT427" i="1"/>
  <c r="BT428" i="1"/>
  <c r="BT430" i="1"/>
  <c r="BT432" i="1"/>
  <c r="BT433" i="1"/>
  <c r="BT434" i="1"/>
  <c r="BT435" i="1"/>
  <c r="BT436" i="1"/>
  <c r="BT437" i="1"/>
  <c r="BT438" i="1"/>
  <c r="BT439" i="1"/>
  <c r="BT425" i="1"/>
  <c r="BT426" i="1"/>
  <c r="BT431" i="1"/>
  <c r="BT441" i="1"/>
  <c r="BT443" i="1"/>
  <c r="BT445" i="1"/>
  <c r="BT442" i="1"/>
  <c r="BT452" i="1"/>
  <c r="BT454" i="1"/>
  <c r="BT456" i="1"/>
  <c r="BT458" i="1"/>
  <c r="BT417" i="1"/>
  <c r="BT446" i="1"/>
  <c r="BT447" i="1"/>
  <c r="BT448" i="1"/>
  <c r="BT449" i="1"/>
  <c r="BT450" i="1"/>
  <c r="BT444" i="1"/>
  <c r="BT453" i="1"/>
  <c r="BT457" i="1"/>
  <c r="BT460" i="1"/>
  <c r="BT461" i="1"/>
  <c r="BT462" i="1"/>
  <c r="BT463" i="1"/>
  <c r="BT464" i="1"/>
  <c r="BT465" i="1"/>
  <c r="BT466" i="1"/>
  <c r="BT459" i="1"/>
  <c r="BT429" i="1"/>
  <c r="BT440" i="1"/>
  <c r="BT451" i="1"/>
  <c r="BT455" i="1"/>
  <c r="BT355" i="1"/>
  <c r="BT356" i="1"/>
  <c r="BT354" i="1"/>
  <c r="BT358" i="1"/>
  <c r="BT361" i="1"/>
  <c r="BT360" i="1"/>
  <c r="BT364" i="1"/>
  <c r="BT357" i="1"/>
  <c r="BT362" i="1"/>
  <c r="BT365" i="1"/>
  <c r="BT367" i="1"/>
  <c r="BT369" i="1"/>
  <c r="BT359" i="1"/>
  <c r="BT368" i="1"/>
  <c r="BT372" i="1"/>
  <c r="BT363" i="1"/>
  <c r="BT366" i="1"/>
  <c r="BT370" i="1"/>
  <c r="BT373" i="1"/>
  <c r="BT377" i="1"/>
  <c r="BT381" i="1"/>
  <c r="BT371" i="1"/>
  <c r="BT374" i="1"/>
  <c r="BT382" i="1"/>
  <c r="BT386" i="1"/>
  <c r="BT378" i="1"/>
  <c r="BT385" i="1"/>
  <c r="BT389" i="1"/>
  <c r="BT393" i="1"/>
  <c r="BT397" i="1"/>
  <c r="BT390" i="1"/>
  <c r="BT380" i="1"/>
  <c r="BT387" i="1"/>
  <c r="BT388" i="1"/>
  <c r="BT391" i="1"/>
  <c r="BT394" i="1"/>
  <c r="BT401" i="1"/>
  <c r="BT376" i="1"/>
  <c r="BT379" i="1"/>
  <c r="BT384" i="1"/>
  <c r="BT383" i="1"/>
  <c r="BT400" i="1"/>
  <c r="BT403" i="1"/>
  <c r="BT396" i="1"/>
  <c r="BT375" i="1"/>
  <c r="BT392" i="1"/>
  <c r="BT395" i="1"/>
  <c r="BT398" i="1"/>
  <c r="BT399" i="1"/>
  <c r="BT402" i="1"/>
  <c r="BT292" i="1"/>
  <c r="BT291" i="1"/>
  <c r="BT293" i="1"/>
  <c r="BT294" i="1"/>
  <c r="BT299" i="1"/>
  <c r="BT303" i="1"/>
  <c r="BT295" i="1"/>
  <c r="BT302" i="1"/>
  <c r="BT297" i="1"/>
  <c r="BT304" i="1"/>
  <c r="BT309" i="1"/>
  <c r="BT313" i="1"/>
  <c r="BT300" i="1"/>
  <c r="BT305" i="1"/>
  <c r="BT308" i="1"/>
  <c r="BT312" i="1"/>
  <c r="BT316" i="1"/>
  <c r="BT296" i="1"/>
  <c r="BT306" i="1"/>
  <c r="BT307" i="1"/>
  <c r="BT315" i="1"/>
  <c r="BT317" i="1"/>
  <c r="BT321" i="1"/>
  <c r="BT314" i="1"/>
  <c r="BT320" i="1"/>
  <c r="BT319" i="1"/>
  <c r="BT325" i="1"/>
  <c r="BT329" i="1"/>
  <c r="BT333" i="1"/>
  <c r="BT337" i="1"/>
  <c r="BT298" i="1"/>
  <c r="BT311" i="1"/>
  <c r="BT310" i="1"/>
  <c r="BT318" i="1"/>
  <c r="BT324" i="1"/>
  <c r="BT328" i="1"/>
  <c r="BT332" i="1"/>
  <c r="BT336" i="1"/>
  <c r="BT340" i="1"/>
  <c r="BT301" i="1"/>
  <c r="BT326" i="1"/>
  <c r="BT334" i="1"/>
  <c r="BT323" i="1"/>
  <c r="BT327" i="1"/>
  <c r="BT331" i="1"/>
  <c r="BT339" i="1"/>
  <c r="BT322" i="1"/>
  <c r="BT330" i="1"/>
  <c r="BT338" i="1"/>
  <c r="BT335" i="1"/>
  <c r="BT137" i="1"/>
  <c r="BT83" i="1"/>
  <c r="BT727" i="1" l="1"/>
  <c r="BT726" i="1" s="1"/>
  <c r="BT663" i="1"/>
  <c r="BT662" i="1" s="1"/>
  <c r="BT791" i="1"/>
  <c r="BT790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211" i="1" s="1"/>
  <c r="BT138" i="1"/>
  <c r="BT84" i="1"/>
  <c r="BT728" i="1" l="1"/>
  <c r="BT664" i="1"/>
  <c r="BT792" i="1"/>
  <c r="BT601" i="1"/>
  <c r="BT538" i="1"/>
  <c r="BT475" i="1"/>
  <c r="BT412" i="1"/>
  <c r="BT349" i="1"/>
  <c r="BT286" i="1"/>
  <c r="BT213" i="1"/>
  <c r="BT139" i="1"/>
  <c r="BT85" i="1"/>
  <c r="BT793" i="1" l="1"/>
  <c r="BT665" i="1"/>
  <c r="BT729" i="1"/>
  <c r="BT602" i="1"/>
  <c r="BT539" i="1"/>
  <c r="BT476" i="1"/>
  <c r="BT413" i="1"/>
  <c r="BT350" i="1"/>
  <c r="BT287" i="1"/>
  <c r="BT214" i="1"/>
  <c r="BT140" i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787" i="1" l="1"/>
  <c r="BU723" i="1"/>
  <c r="BU659" i="1"/>
  <c r="BU470" i="1"/>
  <c r="BU596" i="1"/>
  <c r="BU533" i="1"/>
  <c r="BU407" i="1"/>
  <c r="BU344" i="1"/>
  <c r="BU208" i="1"/>
  <c r="BU207" i="1" s="1"/>
  <c r="BU281" i="1"/>
  <c r="BU134" i="1"/>
  <c r="BU80" i="1"/>
  <c r="BU209" i="1" s="1"/>
  <c r="BU345" i="1" l="1"/>
  <c r="BU343" i="1"/>
  <c r="BU471" i="1"/>
  <c r="BU469" i="1"/>
  <c r="BU408" i="1"/>
  <c r="BU406" i="1"/>
  <c r="BU660" i="1"/>
  <c r="BU658" i="1"/>
  <c r="BU282" i="1"/>
  <c r="BU280" i="1"/>
  <c r="BU534" i="1"/>
  <c r="BU532" i="1"/>
  <c r="BU724" i="1"/>
  <c r="BU722" i="1"/>
  <c r="BU597" i="1"/>
  <c r="BU595" i="1"/>
  <c r="BU788" i="1"/>
  <c r="BU786" i="1"/>
  <c r="BU135" i="1"/>
  <c r="BU81" i="1"/>
  <c r="BU789" i="1" l="1"/>
  <c r="BU661" i="1"/>
  <c r="BU725" i="1"/>
  <c r="BU535" i="1"/>
  <c r="BU472" i="1"/>
  <c r="BU598" i="1"/>
  <c r="BU409" i="1"/>
  <c r="BU346" i="1"/>
  <c r="BU283" i="1"/>
  <c r="BU210" i="1"/>
  <c r="BU231" i="1" s="1"/>
  <c r="BU136" i="1"/>
  <c r="BU82" i="1"/>
  <c r="BU270" i="1" l="1"/>
  <c r="BU260" i="1"/>
  <c r="BU248" i="1"/>
  <c r="BU271" i="1"/>
  <c r="BU262" i="1"/>
  <c r="BU242" i="1"/>
  <c r="BU277" i="1"/>
  <c r="BU228" i="1"/>
  <c r="BU544" i="1"/>
  <c r="BU545" i="1"/>
  <c r="BU546" i="1"/>
  <c r="BU547" i="1"/>
  <c r="BU548" i="1"/>
  <c r="BU549" i="1"/>
  <c r="BU550" i="1"/>
  <c r="BU551" i="1"/>
  <c r="BU552" i="1"/>
  <c r="BU553" i="1"/>
  <c r="BU555" i="1"/>
  <c r="BU557" i="1"/>
  <c r="BU559" i="1"/>
  <c r="BU561" i="1"/>
  <c r="BU563" i="1"/>
  <c r="BU554" i="1"/>
  <c r="BU556" i="1"/>
  <c r="BU558" i="1"/>
  <c r="BU560" i="1"/>
  <c r="BU562" i="1"/>
  <c r="BU564" i="1"/>
  <c r="BU568" i="1"/>
  <c r="BU570" i="1"/>
  <c r="BU571" i="1"/>
  <c r="BU575" i="1"/>
  <c r="BU576" i="1"/>
  <c r="BU578" i="1"/>
  <c r="BU582" i="1"/>
  <c r="BU585" i="1"/>
  <c r="BU591" i="1"/>
  <c r="BU543" i="1"/>
  <c r="BU565" i="1"/>
  <c r="BU567" i="1"/>
  <c r="BU592" i="1"/>
  <c r="BU569" i="1"/>
  <c r="BU572" i="1"/>
  <c r="BU573" i="1"/>
  <c r="BU577" i="1"/>
  <c r="BU586" i="1"/>
  <c r="BU588" i="1"/>
  <c r="BU566" i="1"/>
  <c r="BU574" i="1"/>
  <c r="BU579" i="1"/>
  <c r="BU580" i="1"/>
  <c r="BU581" i="1"/>
  <c r="BU583" i="1"/>
  <c r="BU584" i="1"/>
  <c r="BU587" i="1"/>
  <c r="BU589" i="1"/>
  <c r="BU590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34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20" i="1"/>
  <c r="BU622" i="1"/>
  <c r="BU624" i="1"/>
  <c r="BU626" i="1"/>
  <c r="BU628" i="1"/>
  <c r="BU630" i="1"/>
  <c r="BU606" i="1"/>
  <c r="BU619" i="1"/>
  <c r="BU621" i="1"/>
  <c r="BU623" i="1"/>
  <c r="BU625" i="1"/>
  <c r="BU627" i="1"/>
  <c r="BU629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5" i="1"/>
  <c r="BU696" i="1"/>
  <c r="BU697" i="1"/>
  <c r="BU698" i="1"/>
  <c r="BU699" i="1"/>
  <c r="BU700" i="1"/>
  <c r="BU701" i="1"/>
  <c r="BU694" i="1"/>
  <c r="BU702" i="1"/>
  <c r="BU704" i="1"/>
  <c r="BU706" i="1"/>
  <c r="BU708" i="1"/>
  <c r="BU670" i="1"/>
  <c r="BU709" i="1"/>
  <c r="BU710" i="1"/>
  <c r="BU711" i="1"/>
  <c r="BU712" i="1"/>
  <c r="BU713" i="1"/>
  <c r="BU714" i="1"/>
  <c r="BU715" i="1"/>
  <c r="BU716" i="1"/>
  <c r="BU717" i="1"/>
  <c r="BU718" i="1"/>
  <c r="BU719" i="1"/>
  <c r="BU705" i="1"/>
  <c r="BU703" i="1"/>
  <c r="BU707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480" i="1"/>
  <c r="BU799" i="1"/>
  <c r="BU800" i="1"/>
  <c r="BU802" i="1"/>
  <c r="BU805" i="1"/>
  <c r="BU801" i="1"/>
  <c r="BU807" i="1"/>
  <c r="BU804" i="1"/>
  <c r="BU808" i="1"/>
  <c r="BU812" i="1"/>
  <c r="BU813" i="1"/>
  <c r="BU814" i="1"/>
  <c r="BU815" i="1"/>
  <c r="BU816" i="1"/>
  <c r="BU817" i="1"/>
  <c r="BU818" i="1"/>
  <c r="BU819" i="1"/>
  <c r="BU820" i="1"/>
  <c r="BU821" i="1"/>
  <c r="BU803" i="1"/>
  <c r="BU806" i="1"/>
  <c r="BU822" i="1"/>
  <c r="BU823" i="1"/>
  <c r="BU824" i="1"/>
  <c r="BU825" i="1"/>
  <c r="BU826" i="1"/>
  <c r="BU827" i="1"/>
  <c r="BU828" i="1"/>
  <c r="BU810" i="1"/>
  <c r="BU809" i="1"/>
  <c r="BU81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29" i="1"/>
  <c r="BU831" i="1"/>
  <c r="BU798" i="1"/>
  <c r="BU830" i="1"/>
  <c r="BU259" i="1"/>
  <c r="BU275" i="1"/>
  <c r="BU267" i="1"/>
  <c r="BU254" i="1"/>
  <c r="BU251" i="1"/>
  <c r="BU236" i="1"/>
  <c r="BU272" i="1"/>
  <c r="BU266" i="1"/>
  <c r="BU255" i="1"/>
  <c r="BU245" i="1"/>
  <c r="BU232" i="1"/>
  <c r="BU418" i="1"/>
  <c r="BU419" i="1"/>
  <c r="BU420" i="1"/>
  <c r="BU421" i="1"/>
  <c r="BU424" i="1"/>
  <c r="BU422" i="1"/>
  <c r="BU429" i="1"/>
  <c r="BU430" i="1"/>
  <c r="BU431" i="1"/>
  <c r="BU427" i="1"/>
  <c r="BU423" i="1"/>
  <c r="BU428" i="1"/>
  <c r="BU432" i="1"/>
  <c r="BU433" i="1"/>
  <c r="BU434" i="1"/>
  <c r="BU425" i="1"/>
  <c r="BU426" i="1"/>
  <c r="BU436" i="1"/>
  <c r="BU438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37" i="1"/>
  <c r="BU441" i="1"/>
  <c r="BU443" i="1"/>
  <c r="BU445" i="1"/>
  <c r="BU439" i="1"/>
  <c r="BU442" i="1"/>
  <c r="BU417" i="1"/>
  <c r="BU460" i="1"/>
  <c r="BU461" i="1"/>
  <c r="BU463" i="1"/>
  <c r="BU464" i="1"/>
  <c r="BU465" i="1"/>
  <c r="BU466" i="1"/>
  <c r="BU435" i="1"/>
  <c r="BU444" i="1"/>
  <c r="BU462" i="1"/>
  <c r="BU440" i="1"/>
  <c r="BU264" i="1"/>
  <c r="BU256" i="1"/>
  <c r="BU250" i="1"/>
  <c r="BU241" i="1"/>
  <c r="BU354" i="1"/>
  <c r="BU356" i="1"/>
  <c r="BU355" i="1"/>
  <c r="BU359" i="1"/>
  <c r="BU358" i="1"/>
  <c r="BU361" i="1"/>
  <c r="BU364" i="1"/>
  <c r="BU357" i="1"/>
  <c r="BU366" i="1"/>
  <c r="BU360" i="1"/>
  <c r="BU362" i="1"/>
  <c r="BU370" i="1"/>
  <c r="BU367" i="1"/>
  <c r="BU369" i="1"/>
  <c r="BU373" i="1"/>
  <c r="BU372" i="1"/>
  <c r="BU375" i="1"/>
  <c r="BU363" i="1"/>
  <c r="BU378" i="1"/>
  <c r="BU368" i="1"/>
  <c r="BU377" i="1"/>
  <c r="BU380" i="1"/>
  <c r="BU383" i="1"/>
  <c r="BU387" i="1"/>
  <c r="BU371" i="1"/>
  <c r="BU374" i="1"/>
  <c r="BU381" i="1"/>
  <c r="BU382" i="1"/>
  <c r="BU386" i="1"/>
  <c r="BU390" i="1"/>
  <c r="BU394" i="1"/>
  <c r="BU393" i="1"/>
  <c r="BU396" i="1"/>
  <c r="BU397" i="1"/>
  <c r="BU398" i="1"/>
  <c r="BU402" i="1"/>
  <c r="BU365" i="1"/>
  <c r="BU385" i="1"/>
  <c r="BU388" i="1"/>
  <c r="BU391" i="1"/>
  <c r="BU399" i="1"/>
  <c r="BU384" i="1"/>
  <c r="BU400" i="1"/>
  <c r="BU403" i="1"/>
  <c r="BU376" i="1"/>
  <c r="BU379" i="1"/>
  <c r="BU401" i="1"/>
  <c r="BU389" i="1"/>
  <c r="BU392" i="1"/>
  <c r="BU395" i="1"/>
  <c r="BU274" i="1"/>
  <c r="BU268" i="1"/>
  <c r="BU263" i="1"/>
  <c r="BU258" i="1"/>
  <c r="BU252" i="1"/>
  <c r="BU246" i="1"/>
  <c r="BU240" i="1"/>
  <c r="BU237" i="1"/>
  <c r="BU230" i="1"/>
  <c r="BU234" i="1"/>
  <c r="BU276" i="1"/>
  <c r="BU273" i="1"/>
  <c r="BU269" i="1"/>
  <c r="BU265" i="1"/>
  <c r="BU261" i="1"/>
  <c r="BU257" i="1"/>
  <c r="BU253" i="1"/>
  <c r="BU249" i="1"/>
  <c r="BU244" i="1"/>
  <c r="BU238" i="1"/>
  <c r="BU233" i="1"/>
  <c r="BU291" i="1"/>
  <c r="BU294" i="1"/>
  <c r="BU295" i="1"/>
  <c r="BU292" i="1"/>
  <c r="BU293" i="1"/>
  <c r="BU297" i="1"/>
  <c r="BU300" i="1"/>
  <c r="BU299" i="1"/>
  <c r="BU303" i="1"/>
  <c r="BU305" i="1"/>
  <c r="BU302" i="1"/>
  <c r="BU304" i="1"/>
  <c r="BU310" i="1"/>
  <c r="BU314" i="1"/>
  <c r="BU309" i="1"/>
  <c r="BU313" i="1"/>
  <c r="BU308" i="1"/>
  <c r="BU316" i="1"/>
  <c r="BU318" i="1"/>
  <c r="BU322" i="1"/>
  <c r="BU296" i="1"/>
  <c r="BU306" i="1"/>
  <c r="BU307" i="1"/>
  <c r="BU315" i="1"/>
  <c r="BU317" i="1"/>
  <c r="BU321" i="1"/>
  <c r="BU312" i="1"/>
  <c r="BU320" i="1"/>
  <c r="BU326" i="1"/>
  <c r="BU330" i="1"/>
  <c r="BU334" i="1"/>
  <c r="BU338" i="1"/>
  <c r="BU319" i="1"/>
  <c r="BU325" i="1"/>
  <c r="BU329" i="1"/>
  <c r="BU333" i="1"/>
  <c r="BU337" i="1"/>
  <c r="BU298" i="1"/>
  <c r="BU311" i="1"/>
  <c r="BU323" i="1"/>
  <c r="BU327" i="1"/>
  <c r="BU335" i="1"/>
  <c r="BU339" i="1"/>
  <c r="BU336" i="1"/>
  <c r="BU301" i="1"/>
  <c r="BU324" i="1"/>
  <c r="BU332" i="1"/>
  <c r="BU340" i="1"/>
  <c r="BU331" i="1"/>
  <c r="BU328" i="1"/>
  <c r="BU229" i="1"/>
  <c r="BU247" i="1"/>
  <c r="BU243" i="1"/>
  <c r="BU239" i="1"/>
  <c r="BU235" i="1"/>
  <c r="BU137" i="1"/>
  <c r="BU83" i="1"/>
  <c r="BU791" i="1" l="1"/>
  <c r="BU790" i="1" s="1"/>
  <c r="BU727" i="1"/>
  <c r="BU726" i="1" s="1"/>
  <c r="BU600" i="1"/>
  <c r="BU599" i="1" s="1"/>
  <c r="BU663" i="1"/>
  <c r="BU662" i="1" s="1"/>
  <c r="BU474" i="1"/>
  <c r="BU473" i="1" s="1"/>
  <c r="BU537" i="1"/>
  <c r="BU536" i="1" s="1"/>
  <c r="BU411" i="1"/>
  <c r="BU410" i="1" s="1"/>
  <c r="BU348" i="1"/>
  <c r="BU347" i="1" s="1"/>
  <c r="BU285" i="1"/>
  <c r="BU284" i="1" s="1"/>
  <c r="BU212" i="1"/>
  <c r="BU211" i="1" s="1"/>
  <c r="BU138" i="1"/>
  <c r="BU84" i="1"/>
  <c r="BU792" i="1" l="1"/>
  <c r="BU601" i="1"/>
  <c r="BU475" i="1"/>
  <c r="BU664" i="1"/>
  <c r="BU728" i="1"/>
  <c r="BU538" i="1"/>
  <c r="BU412" i="1"/>
  <c r="BU349" i="1"/>
  <c r="BU286" i="1"/>
  <c r="BU213" i="1"/>
  <c r="BU139" i="1"/>
  <c r="BU85" i="1"/>
  <c r="BU793" i="1" l="1"/>
  <c r="BU729" i="1"/>
  <c r="BU665" i="1"/>
  <c r="BU413" i="1"/>
  <c r="BU476" i="1"/>
  <c r="BU539" i="1"/>
  <c r="BU602" i="1"/>
  <c r="BU350" i="1"/>
  <c r="BU287" i="1"/>
  <c r="BU214" i="1"/>
  <c r="BU140" i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787" i="1" l="1"/>
  <c r="BV659" i="1"/>
  <c r="BV723" i="1"/>
  <c r="BV533" i="1"/>
  <c r="BV407" i="1"/>
  <c r="BV344" i="1"/>
  <c r="BV596" i="1"/>
  <c r="BV470" i="1"/>
  <c r="BV281" i="1"/>
  <c r="BV208" i="1"/>
  <c r="BV207" i="1" s="1"/>
  <c r="BV134" i="1"/>
  <c r="BV80" i="1"/>
  <c r="BV209" i="1" s="1"/>
  <c r="BV534" i="1" l="1"/>
  <c r="BV532" i="1"/>
  <c r="BV471" i="1"/>
  <c r="BV469" i="1"/>
  <c r="BV597" i="1"/>
  <c r="BV595" i="1"/>
  <c r="BV724" i="1"/>
  <c r="BV722" i="1"/>
  <c r="BV660" i="1"/>
  <c r="BV658" i="1"/>
  <c r="BV345" i="1"/>
  <c r="BV343" i="1"/>
  <c r="BV282" i="1"/>
  <c r="BV280" i="1"/>
  <c r="BV408" i="1"/>
  <c r="BV406" i="1"/>
  <c r="BV788" i="1"/>
  <c r="BV786" i="1"/>
  <c r="BV135" i="1"/>
  <c r="BV81" i="1"/>
  <c r="BV789" i="1" l="1"/>
  <c r="BV725" i="1"/>
  <c r="BV598" i="1"/>
  <c r="BV661" i="1"/>
  <c r="BV472" i="1"/>
  <c r="BV409" i="1"/>
  <c r="BV346" i="1"/>
  <c r="BV535" i="1"/>
  <c r="BV283" i="1"/>
  <c r="BV210" i="1"/>
  <c r="BV231" i="1" s="1"/>
  <c r="BV276" i="1"/>
  <c r="BV136" i="1"/>
  <c r="BV82" i="1"/>
  <c r="BV265" i="1" l="1"/>
  <c r="BV259" i="1"/>
  <c r="BV264" i="1"/>
  <c r="BV275" i="1"/>
  <c r="BV256" i="1"/>
  <c r="BV273" i="1"/>
  <c r="BV248" i="1"/>
  <c r="BV271" i="1"/>
  <c r="BV244" i="1"/>
  <c r="BV269" i="1"/>
  <c r="BV268" i="1"/>
  <c r="BV565" i="1"/>
  <c r="BV566" i="1"/>
  <c r="BV567" i="1"/>
  <c r="BV568" i="1"/>
  <c r="BV569" i="1"/>
  <c r="BV570" i="1"/>
  <c r="BV571" i="1"/>
  <c r="BV572" i="1"/>
  <c r="BV573" i="1"/>
  <c r="BV574" i="1"/>
  <c r="BV575" i="1"/>
  <c r="BV576" i="1"/>
  <c r="BV577" i="1"/>
  <c r="BV578" i="1"/>
  <c r="BV579" i="1"/>
  <c r="BV580" i="1"/>
  <c r="BV581" i="1"/>
  <c r="BV582" i="1"/>
  <c r="BV583" i="1"/>
  <c r="BV584" i="1"/>
  <c r="BV585" i="1"/>
  <c r="BV586" i="1"/>
  <c r="BV587" i="1"/>
  <c r="BV588" i="1"/>
  <c r="BV589" i="1"/>
  <c r="BV590" i="1"/>
  <c r="BV591" i="1"/>
  <c r="BV544" i="1"/>
  <c r="BV545" i="1"/>
  <c r="BV546" i="1"/>
  <c r="BV547" i="1"/>
  <c r="BV548" i="1"/>
  <c r="BV549" i="1"/>
  <c r="BV550" i="1"/>
  <c r="BV551" i="1"/>
  <c r="BV552" i="1"/>
  <c r="BV553" i="1"/>
  <c r="BV555" i="1"/>
  <c r="BV557" i="1"/>
  <c r="BV559" i="1"/>
  <c r="BV561" i="1"/>
  <c r="BV563" i="1"/>
  <c r="BV560" i="1"/>
  <c r="BV543" i="1"/>
  <c r="BV554" i="1"/>
  <c r="BV562" i="1"/>
  <c r="BV558" i="1"/>
  <c r="BV592" i="1"/>
  <c r="BV556" i="1"/>
  <c r="BV564" i="1"/>
  <c r="BV671" i="1"/>
  <c r="BV672" i="1"/>
  <c r="BV673" i="1"/>
  <c r="BV674" i="1"/>
  <c r="BV675" i="1"/>
  <c r="BV676" i="1"/>
  <c r="BV677" i="1"/>
  <c r="BV678" i="1"/>
  <c r="BV679" i="1"/>
  <c r="BV680" i="1"/>
  <c r="BV681" i="1"/>
  <c r="BV682" i="1"/>
  <c r="BV683" i="1"/>
  <c r="BV684" i="1"/>
  <c r="BV685" i="1"/>
  <c r="BV686" i="1"/>
  <c r="BV687" i="1"/>
  <c r="BV688" i="1"/>
  <c r="BV689" i="1"/>
  <c r="BV690" i="1"/>
  <c r="BV691" i="1"/>
  <c r="BV692" i="1"/>
  <c r="BV693" i="1"/>
  <c r="BV694" i="1"/>
  <c r="BV695" i="1"/>
  <c r="BV696" i="1"/>
  <c r="BV697" i="1"/>
  <c r="BV698" i="1"/>
  <c r="BV699" i="1"/>
  <c r="BV700" i="1"/>
  <c r="BV701" i="1"/>
  <c r="BV702" i="1"/>
  <c r="BV703" i="1"/>
  <c r="BV704" i="1"/>
  <c r="BV705" i="1"/>
  <c r="BV706" i="1"/>
  <c r="BV707" i="1"/>
  <c r="BV708" i="1"/>
  <c r="BV670" i="1"/>
  <c r="BV710" i="1"/>
  <c r="BV712" i="1"/>
  <c r="BV715" i="1"/>
  <c r="BV717" i="1"/>
  <c r="BV714" i="1"/>
  <c r="BV716" i="1"/>
  <c r="BV718" i="1"/>
  <c r="BV709" i="1"/>
  <c r="BV713" i="1"/>
  <c r="BV711" i="1"/>
  <c r="BV719" i="1"/>
  <c r="BV607" i="1"/>
  <c r="BV609" i="1"/>
  <c r="BV611" i="1"/>
  <c r="BV613" i="1"/>
  <c r="BV615" i="1"/>
  <c r="BV617" i="1"/>
  <c r="BV618" i="1"/>
  <c r="BV620" i="1"/>
  <c r="BV622" i="1"/>
  <c r="BV624" i="1"/>
  <c r="BV626" i="1"/>
  <c r="BV628" i="1"/>
  <c r="BV630" i="1"/>
  <c r="BV606" i="1"/>
  <c r="BV610" i="1"/>
  <c r="BV619" i="1"/>
  <c r="BV627" i="1"/>
  <c r="BV612" i="1"/>
  <c r="BV625" i="1"/>
  <c r="BV632" i="1"/>
  <c r="BV634" i="1"/>
  <c r="BV636" i="1"/>
  <c r="BV638" i="1"/>
  <c r="BV640" i="1"/>
  <c r="BV642" i="1"/>
  <c r="BV644" i="1"/>
  <c r="BV646" i="1"/>
  <c r="BV647" i="1"/>
  <c r="BV648" i="1"/>
  <c r="BV649" i="1"/>
  <c r="BV650" i="1"/>
  <c r="BV651" i="1"/>
  <c r="BV652" i="1"/>
  <c r="BV653" i="1"/>
  <c r="BV654" i="1"/>
  <c r="BV655" i="1"/>
  <c r="BV614" i="1"/>
  <c r="BV623" i="1"/>
  <c r="BV631" i="1"/>
  <c r="BV616" i="1"/>
  <c r="BV621" i="1"/>
  <c r="BV633" i="1"/>
  <c r="BV641" i="1"/>
  <c r="BV608" i="1"/>
  <c r="BV629" i="1"/>
  <c r="BV635" i="1"/>
  <c r="BV643" i="1"/>
  <c r="BV639" i="1"/>
  <c r="BV637" i="1"/>
  <c r="BV645" i="1"/>
  <c r="BV737" i="1"/>
  <c r="BV739" i="1"/>
  <c r="BV738" i="1"/>
  <c r="BV735" i="1"/>
  <c r="BV741" i="1"/>
  <c r="BV743" i="1"/>
  <c r="BV745" i="1"/>
  <c r="BV747" i="1"/>
  <c r="BV749" i="1"/>
  <c r="BV751" i="1"/>
  <c r="BV753" i="1"/>
  <c r="BV740" i="1"/>
  <c r="BV742" i="1"/>
  <c r="BV744" i="1"/>
  <c r="BV746" i="1"/>
  <c r="BV748" i="1"/>
  <c r="BV750" i="1"/>
  <c r="BV752" i="1"/>
  <c r="BV734" i="1"/>
  <c r="BV754" i="1"/>
  <c r="BV758" i="1"/>
  <c r="BV762" i="1"/>
  <c r="BV755" i="1"/>
  <c r="BV759" i="1"/>
  <c r="BV763" i="1"/>
  <c r="BV765" i="1"/>
  <c r="BV767" i="1"/>
  <c r="BV769" i="1"/>
  <c r="BV771" i="1"/>
  <c r="BV773" i="1"/>
  <c r="BV775" i="1"/>
  <c r="BV777" i="1"/>
  <c r="BV779" i="1"/>
  <c r="BV781" i="1"/>
  <c r="BV783" i="1"/>
  <c r="BV756" i="1"/>
  <c r="BV760" i="1"/>
  <c r="BV764" i="1"/>
  <c r="BV772" i="1"/>
  <c r="BV780" i="1"/>
  <c r="BV766" i="1"/>
  <c r="BV774" i="1"/>
  <c r="BV782" i="1"/>
  <c r="BV736" i="1"/>
  <c r="BV757" i="1"/>
  <c r="BV768" i="1"/>
  <c r="BV776" i="1"/>
  <c r="BV761" i="1"/>
  <c r="BV770" i="1"/>
  <c r="BV778" i="1"/>
  <c r="BV480" i="1"/>
  <c r="BV481" i="1"/>
  <c r="BV482" i="1"/>
  <c r="BV483" i="1"/>
  <c r="BV484" i="1"/>
  <c r="BV485" i="1"/>
  <c r="BV486" i="1"/>
  <c r="BV487" i="1"/>
  <c r="BV488" i="1"/>
  <c r="BV489" i="1"/>
  <c r="BV490" i="1"/>
  <c r="BV491" i="1"/>
  <c r="BV492" i="1"/>
  <c r="BV493" i="1"/>
  <c r="BV494" i="1"/>
  <c r="BV495" i="1"/>
  <c r="BV496" i="1"/>
  <c r="BV497" i="1"/>
  <c r="BV498" i="1"/>
  <c r="BV499" i="1"/>
  <c r="BV500" i="1"/>
  <c r="BV501" i="1"/>
  <c r="BV502" i="1"/>
  <c r="BV503" i="1"/>
  <c r="BV504" i="1"/>
  <c r="BV505" i="1"/>
  <c r="BV506" i="1"/>
  <c r="BV507" i="1"/>
  <c r="BV508" i="1"/>
  <c r="BV509" i="1"/>
  <c r="BV510" i="1"/>
  <c r="BV511" i="1"/>
  <c r="BV512" i="1"/>
  <c r="BV513" i="1"/>
  <c r="BV514" i="1"/>
  <c r="BV515" i="1"/>
  <c r="BV516" i="1"/>
  <c r="BV517" i="1"/>
  <c r="BV518" i="1"/>
  <c r="BV519" i="1"/>
  <c r="BV520" i="1"/>
  <c r="BV521" i="1"/>
  <c r="BV522" i="1"/>
  <c r="BV523" i="1"/>
  <c r="BV524" i="1"/>
  <c r="BV525" i="1"/>
  <c r="BV526" i="1"/>
  <c r="BV527" i="1"/>
  <c r="BV528" i="1"/>
  <c r="BV529" i="1"/>
  <c r="BV799" i="1"/>
  <c r="BV800" i="1"/>
  <c r="BV801" i="1"/>
  <c r="BV802" i="1"/>
  <c r="BV804" i="1"/>
  <c r="BV805" i="1"/>
  <c r="BV806" i="1"/>
  <c r="BV807" i="1"/>
  <c r="BV808" i="1"/>
  <c r="BV803" i="1"/>
  <c r="BV809" i="1"/>
  <c r="BV810" i="1"/>
  <c r="BV811" i="1"/>
  <c r="BV812" i="1"/>
  <c r="BV813" i="1"/>
  <c r="BV814" i="1"/>
  <c r="BV815" i="1"/>
  <c r="BV816" i="1"/>
  <c r="BV817" i="1"/>
  <c r="BV818" i="1"/>
  <c r="BV819" i="1"/>
  <c r="BV820" i="1"/>
  <c r="BV821" i="1"/>
  <c r="BV822" i="1"/>
  <c r="BV823" i="1"/>
  <c r="BV824" i="1"/>
  <c r="BV825" i="1"/>
  <c r="BV826" i="1"/>
  <c r="BV827" i="1"/>
  <c r="BV828" i="1"/>
  <c r="BV829" i="1"/>
  <c r="BV830" i="1"/>
  <c r="BV831" i="1"/>
  <c r="BV798" i="1"/>
  <c r="BV832" i="1"/>
  <c r="BV833" i="1"/>
  <c r="BV834" i="1"/>
  <c r="BV835" i="1"/>
  <c r="BV836" i="1"/>
  <c r="BV837" i="1"/>
  <c r="BV838" i="1"/>
  <c r="BV839" i="1"/>
  <c r="BV840" i="1"/>
  <c r="BV841" i="1"/>
  <c r="BV842" i="1"/>
  <c r="BV843" i="1"/>
  <c r="BV844" i="1"/>
  <c r="BV845" i="1"/>
  <c r="BV846" i="1"/>
  <c r="BV847" i="1"/>
  <c r="BV261" i="1"/>
  <c r="BV253" i="1"/>
  <c r="BV277" i="1"/>
  <c r="BV272" i="1"/>
  <c r="BV267" i="1"/>
  <c r="BV260" i="1"/>
  <c r="BV251" i="1"/>
  <c r="BV255" i="1"/>
  <c r="BV249" i="1"/>
  <c r="BV238" i="1"/>
  <c r="BV263" i="1"/>
  <c r="BV257" i="1"/>
  <c r="BV252" i="1"/>
  <c r="BV247" i="1"/>
  <c r="BV245" i="1"/>
  <c r="BV232" i="1"/>
  <c r="BV418" i="1"/>
  <c r="BV419" i="1"/>
  <c r="BV420" i="1"/>
  <c r="BV425" i="1"/>
  <c r="BV426" i="1"/>
  <c r="BV427" i="1"/>
  <c r="BV428" i="1"/>
  <c r="BV424" i="1"/>
  <c r="BV422" i="1"/>
  <c r="BV421" i="1"/>
  <c r="BV423" i="1"/>
  <c r="BV430" i="1"/>
  <c r="BV432" i="1"/>
  <c r="BV433" i="1"/>
  <c r="BV434" i="1"/>
  <c r="BV435" i="1"/>
  <c r="BV437" i="1"/>
  <c r="BV439" i="1"/>
  <c r="BV440" i="1"/>
  <c r="BV441" i="1"/>
  <c r="BV442" i="1"/>
  <c r="BV443" i="1"/>
  <c r="BV444" i="1"/>
  <c r="BV445" i="1"/>
  <c r="BV431" i="1"/>
  <c r="BV438" i="1"/>
  <c r="BV446" i="1"/>
  <c r="BV447" i="1"/>
  <c r="BV448" i="1"/>
  <c r="BV449" i="1"/>
  <c r="BV450" i="1"/>
  <c r="BV436" i="1"/>
  <c r="BV460" i="1"/>
  <c r="BV461" i="1"/>
  <c r="BV462" i="1"/>
  <c r="BV463" i="1"/>
  <c r="BV464" i="1"/>
  <c r="BV465" i="1"/>
  <c r="BV466" i="1"/>
  <c r="BV452" i="1"/>
  <c r="BV454" i="1"/>
  <c r="BV456" i="1"/>
  <c r="BV458" i="1"/>
  <c r="BV417" i="1"/>
  <c r="BV451" i="1"/>
  <c r="BV455" i="1"/>
  <c r="BV453" i="1"/>
  <c r="BV457" i="1"/>
  <c r="BV429" i="1"/>
  <c r="BV459" i="1"/>
  <c r="BV242" i="1"/>
  <c r="BV355" i="1"/>
  <c r="BV354" i="1"/>
  <c r="BV356" i="1"/>
  <c r="BV357" i="1"/>
  <c r="BV358" i="1"/>
  <c r="BV359" i="1"/>
  <c r="BV362" i="1"/>
  <c r="BV361" i="1"/>
  <c r="BV363" i="1"/>
  <c r="BV364" i="1"/>
  <c r="BV367" i="1"/>
  <c r="BV366" i="1"/>
  <c r="BV360" i="1"/>
  <c r="BV370" i="1"/>
  <c r="BV374" i="1"/>
  <c r="BV371" i="1"/>
  <c r="BV372" i="1"/>
  <c r="BV375" i="1"/>
  <c r="BV379" i="1"/>
  <c r="BV376" i="1"/>
  <c r="BV384" i="1"/>
  <c r="BV368" i="1"/>
  <c r="BV377" i="1"/>
  <c r="BV380" i="1"/>
  <c r="BV383" i="1"/>
  <c r="BV387" i="1"/>
  <c r="BV391" i="1"/>
  <c r="BV395" i="1"/>
  <c r="BV373" i="1"/>
  <c r="BV378" i="1"/>
  <c r="BV381" i="1"/>
  <c r="BV382" i="1"/>
  <c r="BV389" i="1"/>
  <c r="BV392" i="1"/>
  <c r="BV390" i="1"/>
  <c r="BV393" i="1"/>
  <c r="BV396" i="1"/>
  <c r="BV399" i="1"/>
  <c r="BV403" i="1"/>
  <c r="BV369" i="1"/>
  <c r="BV386" i="1"/>
  <c r="BV394" i="1"/>
  <c r="BV397" i="1"/>
  <c r="BV402" i="1"/>
  <c r="BV365" i="1"/>
  <c r="BV388" i="1"/>
  <c r="BV385" i="1"/>
  <c r="BV398" i="1"/>
  <c r="BV401" i="1"/>
  <c r="BV400" i="1"/>
  <c r="BV240" i="1"/>
  <c r="BV230" i="1"/>
  <c r="BV236" i="1"/>
  <c r="BV228" i="1"/>
  <c r="BV274" i="1"/>
  <c r="BV270" i="1"/>
  <c r="BV266" i="1"/>
  <c r="BV262" i="1"/>
  <c r="BV258" i="1"/>
  <c r="BV254" i="1"/>
  <c r="BV250" i="1"/>
  <c r="BV246" i="1"/>
  <c r="BV241" i="1"/>
  <c r="BV234" i="1"/>
  <c r="BV292" i="1"/>
  <c r="BV291" i="1"/>
  <c r="BV293" i="1"/>
  <c r="BV296" i="1"/>
  <c r="BV294" i="1"/>
  <c r="BV295" i="1"/>
  <c r="BV298" i="1"/>
  <c r="BV297" i="1"/>
  <c r="BV301" i="1"/>
  <c r="BV300" i="1"/>
  <c r="BV299" i="1"/>
  <c r="BV306" i="1"/>
  <c r="BV307" i="1"/>
  <c r="BV311" i="1"/>
  <c r="BV315" i="1"/>
  <c r="BV302" i="1"/>
  <c r="BV304" i="1"/>
  <c r="BV310" i="1"/>
  <c r="BV314" i="1"/>
  <c r="BV303" i="1"/>
  <c r="BV309" i="1"/>
  <c r="BV319" i="1"/>
  <c r="BV323" i="1"/>
  <c r="BV308" i="1"/>
  <c r="BV316" i="1"/>
  <c r="BV318" i="1"/>
  <c r="BV322" i="1"/>
  <c r="BV321" i="1"/>
  <c r="BV327" i="1"/>
  <c r="BV331" i="1"/>
  <c r="BV335" i="1"/>
  <c r="BV339" i="1"/>
  <c r="BV317" i="1"/>
  <c r="BV312" i="1"/>
  <c r="BV320" i="1"/>
  <c r="BV326" i="1"/>
  <c r="BV330" i="1"/>
  <c r="BV334" i="1"/>
  <c r="BV338" i="1"/>
  <c r="BV305" i="1"/>
  <c r="BV313" i="1"/>
  <c r="BV328" i="1"/>
  <c r="BV336" i="1"/>
  <c r="BV332" i="1"/>
  <c r="BV329" i="1"/>
  <c r="BV325" i="1"/>
  <c r="BV333" i="1"/>
  <c r="BV324" i="1"/>
  <c r="BV340" i="1"/>
  <c r="BV337" i="1"/>
  <c r="BV237" i="1"/>
  <c r="BV233" i="1"/>
  <c r="BV229" i="1"/>
  <c r="BV243" i="1"/>
  <c r="BV239" i="1"/>
  <c r="BV235" i="1"/>
  <c r="BV137" i="1"/>
  <c r="BV83" i="1"/>
  <c r="BV791" i="1" l="1"/>
  <c r="BV790" i="1" s="1"/>
  <c r="BV727" i="1"/>
  <c r="BV726" i="1" s="1"/>
  <c r="BV600" i="1"/>
  <c r="BV599" i="1" s="1"/>
  <c r="BV663" i="1"/>
  <c r="BV662" i="1" s="1"/>
  <c r="BV474" i="1"/>
  <c r="BV473" i="1" s="1"/>
  <c r="BV537" i="1"/>
  <c r="BV536" i="1" s="1"/>
  <c r="BV411" i="1"/>
  <c r="BV410" i="1" s="1"/>
  <c r="BV348" i="1"/>
  <c r="BV347" i="1" s="1"/>
  <c r="BV285" i="1"/>
  <c r="BV284" i="1" s="1"/>
  <c r="BV212" i="1"/>
  <c r="BV211" i="1" s="1"/>
  <c r="BV138" i="1"/>
  <c r="BV84" i="1"/>
  <c r="BV792" i="1" l="1"/>
  <c r="BV728" i="1"/>
  <c r="BV601" i="1"/>
  <c r="BV664" i="1"/>
  <c r="BV538" i="1"/>
  <c r="BV412" i="1"/>
  <c r="BV349" i="1"/>
  <c r="BV286" i="1"/>
  <c r="BV475" i="1"/>
  <c r="BV213" i="1"/>
  <c r="BV139" i="1"/>
  <c r="BV85" i="1"/>
  <c r="BV729" i="1" l="1"/>
  <c r="BV793" i="1"/>
  <c r="BV665" i="1"/>
  <c r="BV602" i="1"/>
  <c r="BV476" i="1"/>
  <c r="BV539" i="1"/>
  <c r="BV350" i="1"/>
  <c r="BV413" i="1"/>
  <c r="BV287" i="1"/>
  <c r="BV214" i="1"/>
  <c r="BV140" i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787" i="1" l="1"/>
  <c r="BW659" i="1"/>
  <c r="BW723" i="1"/>
  <c r="BW596" i="1"/>
  <c r="BW533" i="1"/>
  <c r="BW407" i="1"/>
  <c r="BW470" i="1"/>
  <c r="BW344" i="1"/>
  <c r="BW208" i="1"/>
  <c r="BW207" i="1" s="1"/>
  <c r="BW281" i="1"/>
  <c r="BW134" i="1"/>
  <c r="BW80" i="1"/>
  <c r="BW209" i="1" s="1"/>
  <c r="BW345" i="1" l="1"/>
  <c r="BW343" i="1"/>
  <c r="BW597" i="1"/>
  <c r="BW595" i="1"/>
  <c r="BW471" i="1"/>
  <c r="BW469" i="1"/>
  <c r="BW724" i="1"/>
  <c r="BW722" i="1"/>
  <c r="BW282" i="1"/>
  <c r="BW280" i="1"/>
  <c r="BW408" i="1"/>
  <c r="BW406" i="1"/>
  <c r="BW660" i="1"/>
  <c r="BW658" i="1"/>
  <c r="BW534" i="1"/>
  <c r="BW532" i="1"/>
  <c r="BW788" i="1"/>
  <c r="BW786" i="1"/>
  <c r="BW135" i="1"/>
  <c r="BW81" i="1"/>
  <c r="BW789" i="1" l="1"/>
  <c r="BW725" i="1"/>
  <c r="BW598" i="1"/>
  <c r="BW661" i="1"/>
  <c r="BW472" i="1"/>
  <c r="BW409" i="1"/>
  <c r="BW346" i="1"/>
  <c r="BW535" i="1"/>
  <c r="BW210" i="1"/>
  <c r="BW232" i="1" s="1"/>
  <c r="BW283" i="1"/>
  <c r="BW229" i="1"/>
  <c r="BW230" i="1"/>
  <c r="BW231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28" i="1"/>
  <c r="BW275" i="1"/>
  <c r="BW276" i="1"/>
  <c r="BW277" i="1"/>
  <c r="BW136" i="1"/>
  <c r="BW82" i="1"/>
  <c r="BW554" i="1" l="1"/>
  <c r="BW556" i="1"/>
  <c r="BW558" i="1"/>
  <c r="BW560" i="1"/>
  <c r="BW562" i="1"/>
  <c r="BW564" i="1"/>
  <c r="BW565" i="1"/>
  <c r="BW566" i="1"/>
  <c r="BW567" i="1"/>
  <c r="BW568" i="1"/>
  <c r="BW569" i="1"/>
  <c r="BW570" i="1"/>
  <c r="BW571" i="1"/>
  <c r="BW572" i="1"/>
  <c r="BW573" i="1"/>
  <c r="BW574" i="1"/>
  <c r="BW575" i="1"/>
  <c r="BW576" i="1"/>
  <c r="BW577" i="1"/>
  <c r="BW578" i="1"/>
  <c r="BW579" i="1"/>
  <c r="BW580" i="1"/>
  <c r="BW581" i="1"/>
  <c r="BW582" i="1"/>
  <c r="BW583" i="1"/>
  <c r="BW584" i="1"/>
  <c r="BW585" i="1"/>
  <c r="BW586" i="1"/>
  <c r="BW587" i="1"/>
  <c r="BW588" i="1"/>
  <c r="BW589" i="1"/>
  <c r="BW590" i="1"/>
  <c r="BW591" i="1"/>
  <c r="BW592" i="1"/>
  <c r="BW544" i="1"/>
  <c r="BW545" i="1"/>
  <c r="BW546" i="1"/>
  <c r="BW547" i="1"/>
  <c r="BW548" i="1"/>
  <c r="BW549" i="1"/>
  <c r="BW550" i="1"/>
  <c r="BW551" i="1"/>
  <c r="BW552" i="1"/>
  <c r="BW553" i="1"/>
  <c r="BW555" i="1"/>
  <c r="BW557" i="1"/>
  <c r="BW559" i="1"/>
  <c r="BW561" i="1"/>
  <c r="BW563" i="1"/>
  <c r="BW543" i="1"/>
  <c r="BW671" i="1"/>
  <c r="BW673" i="1"/>
  <c r="BW674" i="1"/>
  <c r="BW675" i="1"/>
  <c r="BW676" i="1"/>
  <c r="BW677" i="1"/>
  <c r="BW678" i="1"/>
  <c r="BW679" i="1"/>
  <c r="BW680" i="1"/>
  <c r="BW681" i="1"/>
  <c r="BW682" i="1"/>
  <c r="BW683" i="1"/>
  <c r="BW684" i="1"/>
  <c r="BW685" i="1"/>
  <c r="BW686" i="1"/>
  <c r="BW687" i="1"/>
  <c r="BW688" i="1"/>
  <c r="BW689" i="1"/>
  <c r="BW690" i="1"/>
  <c r="BW691" i="1"/>
  <c r="BW692" i="1"/>
  <c r="BW693" i="1"/>
  <c r="BW672" i="1"/>
  <c r="BW695" i="1"/>
  <c r="BW697" i="1"/>
  <c r="BW699" i="1"/>
  <c r="BW701" i="1"/>
  <c r="BW703" i="1"/>
  <c r="BW705" i="1"/>
  <c r="BW707" i="1"/>
  <c r="BW709" i="1"/>
  <c r="BW710" i="1"/>
  <c r="BW711" i="1"/>
  <c r="BW712" i="1"/>
  <c r="BW713" i="1"/>
  <c r="BW714" i="1"/>
  <c r="BW715" i="1"/>
  <c r="BW716" i="1"/>
  <c r="BW717" i="1"/>
  <c r="BW718" i="1"/>
  <c r="BW694" i="1"/>
  <c r="BW696" i="1"/>
  <c r="BW698" i="1"/>
  <c r="BW700" i="1"/>
  <c r="BW702" i="1"/>
  <c r="BW704" i="1"/>
  <c r="BW706" i="1"/>
  <c r="BW708" i="1"/>
  <c r="BW719" i="1"/>
  <c r="BW670" i="1"/>
  <c r="BW607" i="1"/>
  <c r="BW608" i="1"/>
  <c r="BW609" i="1"/>
  <c r="BW610" i="1"/>
  <c r="BW611" i="1"/>
  <c r="BW612" i="1"/>
  <c r="BW613" i="1"/>
  <c r="BW614" i="1"/>
  <c r="BW615" i="1"/>
  <c r="BW616" i="1"/>
  <c r="BW619" i="1"/>
  <c r="BW621" i="1"/>
  <c r="BW623" i="1"/>
  <c r="BW625" i="1"/>
  <c r="BW627" i="1"/>
  <c r="BW629" i="1"/>
  <c r="BW631" i="1"/>
  <c r="BW632" i="1"/>
  <c r="BW633" i="1"/>
  <c r="BW634" i="1"/>
  <c r="BW635" i="1"/>
  <c r="BW636" i="1"/>
  <c r="BW637" i="1"/>
  <c r="BW638" i="1"/>
  <c r="BW639" i="1"/>
  <c r="BW640" i="1"/>
  <c r="BW641" i="1"/>
  <c r="BW642" i="1"/>
  <c r="BW643" i="1"/>
  <c r="BW644" i="1"/>
  <c r="BW645" i="1"/>
  <c r="BW646" i="1"/>
  <c r="BW617" i="1"/>
  <c r="BW618" i="1"/>
  <c r="BW620" i="1"/>
  <c r="BW622" i="1"/>
  <c r="BW624" i="1"/>
  <c r="BW626" i="1"/>
  <c r="BW628" i="1"/>
  <c r="BW630" i="1"/>
  <c r="BW606" i="1"/>
  <c r="BW647" i="1"/>
  <c r="BW648" i="1"/>
  <c r="BW649" i="1"/>
  <c r="BW650" i="1"/>
  <c r="BW651" i="1"/>
  <c r="BW652" i="1"/>
  <c r="BW653" i="1"/>
  <c r="BW654" i="1"/>
  <c r="BW655" i="1"/>
  <c r="BW735" i="1"/>
  <c r="BW736" i="1"/>
  <c r="BW738" i="1"/>
  <c r="BW740" i="1"/>
  <c r="BW741" i="1"/>
  <c r="BW742" i="1"/>
  <c r="BW743" i="1"/>
  <c r="BW744" i="1"/>
  <c r="BW745" i="1"/>
  <c r="BW746" i="1"/>
  <c r="BW747" i="1"/>
  <c r="BW748" i="1"/>
  <c r="BW749" i="1"/>
  <c r="BW750" i="1"/>
  <c r="BW751" i="1"/>
  <c r="BW752" i="1"/>
  <c r="BW753" i="1"/>
  <c r="BW754" i="1"/>
  <c r="BW755" i="1"/>
  <c r="BW756" i="1"/>
  <c r="BW757" i="1"/>
  <c r="BW758" i="1"/>
  <c r="BW759" i="1"/>
  <c r="BW760" i="1"/>
  <c r="BW761" i="1"/>
  <c r="BW762" i="1"/>
  <c r="BW763" i="1"/>
  <c r="BW764" i="1"/>
  <c r="BW737" i="1"/>
  <c r="BW765" i="1"/>
  <c r="BW766" i="1"/>
  <c r="BW767" i="1"/>
  <c r="BW768" i="1"/>
  <c r="BW769" i="1"/>
  <c r="BW770" i="1"/>
  <c r="BW771" i="1"/>
  <c r="BW772" i="1"/>
  <c r="BW773" i="1"/>
  <c r="BW774" i="1"/>
  <c r="BW775" i="1"/>
  <c r="BW776" i="1"/>
  <c r="BW777" i="1"/>
  <c r="BW778" i="1"/>
  <c r="BW779" i="1"/>
  <c r="BW780" i="1"/>
  <c r="BW781" i="1"/>
  <c r="BW782" i="1"/>
  <c r="BW783" i="1"/>
  <c r="BW739" i="1"/>
  <c r="BW734" i="1"/>
  <c r="BW480" i="1"/>
  <c r="BW481" i="1"/>
  <c r="BW483" i="1"/>
  <c r="BW484" i="1"/>
  <c r="BW485" i="1"/>
  <c r="BW486" i="1"/>
  <c r="BW487" i="1"/>
  <c r="BW488" i="1"/>
  <c r="BW489" i="1"/>
  <c r="BW490" i="1"/>
  <c r="BW491" i="1"/>
  <c r="BW494" i="1"/>
  <c r="BW496" i="1"/>
  <c r="BW497" i="1"/>
  <c r="BW499" i="1"/>
  <c r="BW500" i="1"/>
  <c r="BW503" i="1"/>
  <c r="BW505" i="1"/>
  <c r="BW507" i="1"/>
  <c r="BW508" i="1"/>
  <c r="BW509" i="1"/>
  <c r="BW513" i="1"/>
  <c r="BW514" i="1"/>
  <c r="BW517" i="1"/>
  <c r="BW518" i="1"/>
  <c r="BW522" i="1"/>
  <c r="BW527" i="1"/>
  <c r="BW528" i="1"/>
  <c r="BW492" i="1"/>
  <c r="BW495" i="1"/>
  <c r="BW498" i="1"/>
  <c r="BW510" i="1"/>
  <c r="BW511" i="1"/>
  <c r="BW512" i="1"/>
  <c r="BW515" i="1"/>
  <c r="BW516" i="1"/>
  <c r="BW519" i="1"/>
  <c r="BW523" i="1"/>
  <c r="BW525" i="1"/>
  <c r="BW529" i="1"/>
  <c r="BW482" i="1"/>
  <c r="BW493" i="1"/>
  <c r="BW501" i="1"/>
  <c r="BW502" i="1"/>
  <c r="BW504" i="1"/>
  <c r="BW506" i="1"/>
  <c r="BW520" i="1"/>
  <c r="BW521" i="1"/>
  <c r="BW524" i="1"/>
  <c r="BW526" i="1"/>
  <c r="BW799" i="1"/>
  <c r="BW800" i="1"/>
  <c r="BW801" i="1"/>
  <c r="BW802" i="1"/>
  <c r="BW803" i="1"/>
  <c r="BW805" i="1"/>
  <c r="BW807" i="1"/>
  <c r="BW809" i="1"/>
  <c r="BW810" i="1"/>
  <c r="BW811" i="1"/>
  <c r="BW804" i="1"/>
  <c r="BW808" i="1"/>
  <c r="BW806" i="1"/>
  <c r="BW812" i="1"/>
  <c r="BW814" i="1"/>
  <c r="BW816" i="1"/>
  <c r="BW818" i="1"/>
  <c r="BW820" i="1"/>
  <c r="BW815" i="1"/>
  <c r="BW817" i="1"/>
  <c r="BW819" i="1"/>
  <c r="BW821" i="1"/>
  <c r="BW822" i="1"/>
  <c r="BW823" i="1"/>
  <c r="BW824" i="1"/>
  <c r="BW826" i="1"/>
  <c r="BW828" i="1"/>
  <c r="BW829" i="1"/>
  <c r="BW830" i="1"/>
  <c r="BW831" i="1"/>
  <c r="BW832" i="1"/>
  <c r="BW833" i="1"/>
  <c r="BW825" i="1"/>
  <c r="BW827" i="1"/>
  <c r="BW798" i="1"/>
  <c r="BW834" i="1"/>
  <c r="BW835" i="1"/>
  <c r="BW836" i="1"/>
  <c r="BW837" i="1"/>
  <c r="BW838" i="1"/>
  <c r="BW839" i="1"/>
  <c r="BW840" i="1"/>
  <c r="BW841" i="1"/>
  <c r="BW842" i="1"/>
  <c r="BW843" i="1"/>
  <c r="BW844" i="1"/>
  <c r="BW813" i="1"/>
  <c r="BW845" i="1"/>
  <c r="BW846" i="1"/>
  <c r="BW847" i="1"/>
  <c r="BW419" i="1"/>
  <c r="BW420" i="1"/>
  <c r="BW418" i="1"/>
  <c r="BW422" i="1"/>
  <c r="BW423" i="1"/>
  <c r="BW425" i="1"/>
  <c r="BW426" i="1"/>
  <c r="BW428" i="1"/>
  <c r="BW429" i="1"/>
  <c r="BW431" i="1"/>
  <c r="BW421" i="1"/>
  <c r="BW432" i="1"/>
  <c r="BW433" i="1"/>
  <c r="BW434" i="1"/>
  <c r="BW435" i="1"/>
  <c r="BW437" i="1"/>
  <c r="BW439" i="1"/>
  <c r="BW424" i="1"/>
  <c r="BW427" i="1"/>
  <c r="BW430" i="1"/>
  <c r="BW440" i="1"/>
  <c r="BW442" i="1"/>
  <c r="BW444" i="1"/>
  <c r="BW438" i="1"/>
  <c r="BW443" i="1"/>
  <c r="BW451" i="1"/>
  <c r="BW453" i="1"/>
  <c r="BW455" i="1"/>
  <c r="BW457" i="1"/>
  <c r="BW459" i="1"/>
  <c r="BW417" i="1"/>
  <c r="BW462" i="1"/>
  <c r="BW463" i="1"/>
  <c r="BW464" i="1"/>
  <c r="BW465" i="1"/>
  <c r="BW466" i="1"/>
  <c r="BW436" i="1"/>
  <c r="BW460" i="1"/>
  <c r="BW461" i="1"/>
  <c r="BW441" i="1"/>
  <c r="BW446" i="1"/>
  <c r="BW448" i="1"/>
  <c r="BW450" i="1"/>
  <c r="BW454" i="1"/>
  <c r="BW458" i="1"/>
  <c r="BW449" i="1"/>
  <c r="BW452" i="1"/>
  <c r="BW456" i="1"/>
  <c r="BW445" i="1"/>
  <c r="BW447" i="1"/>
  <c r="BW355" i="1"/>
  <c r="BW354" i="1"/>
  <c r="BW356" i="1"/>
  <c r="BW357" i="1"/>
  <c r="BW358" i="1"/>
  <c r="BW360" i="1"/>
  <c r="BW359" i="1"/>
  <c r="BW363" i="1"/>
  <c r="BW361" i="1"/>
  <c r="BW365" i="1"/>
  <c r="BW368" i="1"/>
  <c r="BW362" i="1"/>
  <c r="BW366" i="1"/>
  <c r="BW371" i="1"/>
  <c r="BW375" i="1"/>
  <c r="BW367" i="1"/>
  <c r="BW374" i="1"/>
  <c r="BW376" i="1"/>
  <c r="BW380" i="1"/>
  <c r="BW370" i="1"/>
  <c r="BW372" i="1"/>
  <c r="BW379" i="1"/>
  <c r="BW385" i="1"/>
  <c r="BW384" i="1"/>
  <c r="BW388" i="1"/>
  <c r="BW392" i="1"/>
  <c r="BW396" i="1"/>
  <c r="BW364" i="1"/>
  <c r="BW383" i="1"/>
  <c r="BW395" i="1"/>
  <c r="BW373" i="1"/>
  <c r="BW378" i="1"/>
  <c r="BW381" i="1"/>
  <c r="BW382" i="1"/>
  <c r="BW389" i="1"/>
  <c r="BW400" i="1"/>
  <c r="BW377" i="1"/>
  <c r="BW398" i="1"/>
  <c r="BW401" i="1"/>
  <c r="BW391" i="1"/>
  <c r="BW394" i="1"/>
  <c r="BW397" i="1"/>
  <c r="BW399" i="1"/>
  <c r="BW402" i="1"/>
  <c r="BW369" i="1"/>
  <c r="BW387" i="1"/>
  <c r="BW390" i="1"/>
  <c r="BW393" i="1"/>
  <c r="BW386" i="1"/>
  <c r="BW403" i="1"/>
  <c r="BW292" i="1"/>
  <c r="BW291" i="1"/>
  <c r="BW294" i="1"/>
  <c r="BW293" i="1"/>
  <c r="BW296" i="1"/>
  <c r="BW295" i="1"/>
  <c r="BW298" i="1"/>
  <c r="BW297" i="1"/>
  <c r="BW302" i="1"/>
  <c r="BW301" i="1"/>
  <c r="BW300" i="1"/>
  <c r="BW304" i="1"/>
  <c r="BW299" i="1"/>
  <c r="BW306" i="1"/>
  <c r="BW308" i="1"/>
  <c r="BW312" i="1"/>
  <c r="BW316" i="1"/>
  <c r="BW307" i="1"/>
  <c r="BW311" i="1"/>
  <c r="BW315" i="1"/>
  <c r="BW310" i="1"/>
  <c r="BW320" i="1"/>
  <c r="BW303" i="1"/>
  <c r="BW309" i="1"/>
  <c r="BW319" i="1"/>
  <c r="BW323" i="1"/>
  <c r="BW314" i="1"/>
  <c r="BW322" i="1"/>
  <c r="BW324" i="1"/>
  <c r="BW328" i="1"/>
  <c r="BW332" i="1"/>
  <c r="BW336" i="1"/>
  <c r="BW340" i="1"/>
  <c r="BW321" i="1"/>
  <c r="BW327" i="1"/>
  <c r="BW331" i="1"/>
  <c r="BW335" i="1"/>
  <c r="BW339" i="1"/>
  <c r="BW318" i="1"/>
  <c r="BW317" i="1"/>
  <c r="BW329" i="1"/>
  <c r="BW337" i="1"/>
  <c r="BW338" i="1"/>
  <c r="BW313" i="1"/>
  <c r="BW326" i="1"/>
  <c r="BW334" i="1"/>
  <c r="BW325" i="1"/>
  <c r="BW333" i="1"/>
  <c r="BW305" i="1"/>
  <c r="BW330" i="1"/>
  <c r="BW137" i="1"/>
  <c r="BW83" i="1"/>
  <c r="BW791" i="1" l="1"/>
  <c r="BW790" i="1" s="1"/>
  <c r="BW727" i="1"/>
  <c r="BW726" i="1" s="1"/>
  <c r="BW600" i="1"/>
  <c r="BW599" i="1" s="1"/>
  <c r="BW663" i="1"/>
  <c r="BW662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211" i="1" s="1"/>
  <c r="BW138" i="1"/>
  <c r="BW84" i="1"/>
  <c r="BW792" i="1" l="1"/>
  <c r="BW664" i="1"/>
  <c r="BW728" i="1"/>
  <c r="BW538" i="1"/>
  <c r="BW601" i="1"/>
  <c r="BW412" i="1"/>
  <c r="BW349" i="1"/>
  <c r="BW475" i="1"/>
  <c r="BW286" i="1"/>
  <c r="BW213" i="1"/>
  <c r="BW139" i="1"/>
  <c r="BW85" i="1"/>
  <c r="BW793" i="1" l="1"/>
  <c r="BW729" i="1"/>
  <c r="BW602" i="1"/>
  <c r="BW539" i="1"/>
  <c r="BW665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787" i="1" l="1"/>
  <c r="BX723" i="1"/>
  <c r="BX659" i="1"/>
  <c r="BX596" i="1"/>
  <c r="BX533" i="1"/>
  <c r="BX470" i="1"/>
  <c r="BX407" i="1"/>
  <c r="BX344" i="1"/>
  <c r="BX343" i="1" s="1"/>
  <c r="BX281" i="1"/>
  <c r="BX208" i="1"/>
  <c r="BX207" i="1" s="1"/>
  <c r="BX134" i="1"/>
  <c r="BX80" i="1"/>
  <c r="BX408" i="1" l="1"/>
  <c r="BX406" i="1"/>
  <c r="BX660" i="1"/>
  <c r="BX658" i="1"/>
  <c r="BX345" i="1"/>
  <c r="BX209" i="1"/>
  <c r="BX597" i="1"/>
  <c r="BX595" i="1"/>
  <c r="BX471" i="1"/>
  <c r="BX469" i="1"/>
  <c r="BX724" i="1"/>
  <c r="BX722" i="1"/>
  <c r="BX282" i="1"/>
  <c r="BX280" i="1"/>
  <c r="BX534" i="1"/>
  <c r="BX532" i="1"/>
  <c r="BX788" i="1"/>
  <c r="BX786" i="1"/>
  <c r="BX135" i="1"/>
  <c r="BX81" i="1"/>
  <c r="BX725" i="1" l="1"/>
  <c r="BX789" i="1"/>
  <c r="BX661" i="1"/>
  <c r="BX598" i="1"/>
  <c r="BX535" i="1"/>
  <c r="BX472" i="1"/>
  <c r="BX409" i="1"/>
  <c r="BX346" i="1"/>
  <c r="BX283" i="1"/>
  <c r="BX210" i="1"/>
  <c r="BX229" i="1" s="1"/>
  <c r="BX249" i="1"/>
  <c r="BX253" i="1"/>
  <c r="BX257" i="1"/>
  <c r="BX261" i="1"/>
  <c r="BX265" i="1"/>
  <c r="BX270" i="1"/>
  <c r="BX272" i="1"/>
  <c r="BX228" i="1"/>
  <c r="BX275" i="1"/>
  <c r="BX276" i="1"/>
  <c r="BX277" i="1"/>
  <c r="BX136" i="1"/>
  <c r="BX82" i="1"/>
  <c r="BX248" i="1" l="1"/>
  <c r="BX269" i="1"/>
  <c r="BX267" i="1"/>
  <c r="BX263" i="1"/>
  <c r="BX247" i="1"/>
  <c r="BX273" i="1"/>
  <c r="BX262" i="1"/>
  <c r="BX240" i="1"/>
  <c r="BX271" i="1"/>
  <c r="BX259" i="1"/>
  <c r="BX268" i="1"/>
  <c r="BX258" i="1"/>
  <c r="BX237" i="1"/>
  <c r="BX274" i="1"/>
  <c r="BX266" i="1"/>
  <c r="BX255" i="1"/>
  <c r="BX607" i="1"/>
  <c r="BX608" i="1"/>
  <c r="BX609" i="1"/>
  <c r="BX610" i="1"/>
  <c r="BX611" i="1"/>
  <c r="BX612" i="1"/>
  <c r="BX613" i="1"/>
  <c r="BX614" i="1"/>
  <c r="BX615" i="1"/>
  <c r="BX616" i="1"/>
  <c r="BX617" i="1"/>
  <c r="BX618" i="1"/>
  <c r="BX619" i="1"/>
  <c r="BX620" i="1"/>
  <c r="BX621" i="1"/>
  <c r="BX622" i="1"/>
  <c r="BX623" i="1"/>
  <c r="BX624" i="1"/>
  <c r="BX625" i="1"/>
  <c r="BX626" i="1"/>
  <c r="BX627" i="1"/>
  <c r="BX628" i="1"/>
  <c r="BX629" i="1"/>
  <c r="BX630" i="1"/>
  <c r="BX631" i="1"/>
  <c r="BX632" i="1"/>
  <c r="BX633" i="1"/>
  <c r="BX634" i="1"/>
  <c r="BX635" i="1"/>
  <c r="BX636" i="1"/>
  <c r="BX637" i="1"/>
  <c r="BX638" i="1"/>
  <c r="BX639" i="1"/>
  <c r="BX640" i="1"/>
  <c r="BX641" i="1"/>
  <c r="BX642" i="1"/>
  <c r="BX643" i="1"/>
  <c r="BX644" i="1"/>
  <c r="BX645" i="1"/>
  <c r="BX646" i="1"/>
  <c r="BX647" i="1"/>
  <c r="BX648" i="1"/>
  <c r="BX649" i="1"/>
  <c r="BX650" i="1"/>
  <c r="BX651" i="1"/>
  <c r="BX652" i="1"/>
  <c r="BX653" i="1"/>
  <c r="BX654" i="1"/>
  <c r="BX655" i="1"/>
  <c r="BX606" i="1"/>
  <c r="BX694" i="1"/>
  <c r="BX695" i="1"/>
  <c r="BX696" i="1"/>
  <c r="BX697" i="1"/>
  <c r="BX698" i="1"/>
  <c r="BX699" i="1"/>
  <c r="BX700" i="1"/>
  <c r="BX701" i="1"/>
  <c r="BX671" i="1"/>
  <c r="BX673" i="1"/>
  <c r="BX674" i="1"/>
  <c r="BX675" i="1"/>
  <c r="BX676" i="1"/>
  <c r="BX677" i="1"/>
  <c r="BX678" i="1"/>
  <c r="BX679" i="1"/>
  <c r="BX680" i="1"/>
  <c r="BX681" i="1"/>
  <c r="BX682" i="1"/>
  <c r="BX683" i="1"/>
  <c r="BX684" i="1"/>
  <c r="BX685" i="1"/>
  <c r="BX686" i="1"/>
  <c r="BX687" i="1"/>
  <c r="BX688" i="1"/>
  <c r="BX689" i="1"/>
  <c r="BX690" i="1"/>
  <c r="BX691" i="1"/>
  <c r="BX692" i="1"/>
  <c r="BX693" i="1"/>
  <c r="BX703" i="1"/>
  <c r="BX705" i="1"/>
  <c r="BX707" i="1"/>
  <c r="BX709" i="1"/>
  <c r="BX710" i="1"/>
  <c r="BX711" i="1"/>
  <c r="BX712" i="1"/>
  <c r="BX713" i="1"/>
  <c r="BX714" i="1"/>
  <c r="BX715" i="1"/>
  <c r="BX716" i="1"/>
  <c r="BX717" i="1"/>
  <c r="BX718" i="1"/>
  <c r="BX719" i="1"/>
  <c r="BX672" i="1"/>
  <c r="BX704" i="1"/>
  <c r="BX702" i="1"/>
  <c r="BX708" i="1"/>
  <c r="BX706" i="1"/>
  <c r="BX670" i="1"/>
  <c r="BX482" i="1"/>
  <c r="BX483" i="1"/>
  <c r="BX480" i="1"/>
  <c r="BX481" i="1"/>
  <c r="BX484" i="1"/>
  <c r="BX485" i="1"/>
  <c r="BX486" i="1"/>
  <c r="BX487" i="1"/>
  <c r="BX488" i="1"/>
  <c r="BX490" i="1"/>
  <c r="BX492" i="1"/>
  <c r="BX494" i="1"/>
  <c r="BX496" i="1"/>
  <c r="BX498" i="1"/>
  <c r="BX500" i="1"/>
  <c r="BX512" i="1"/>
  <c r="BX524" i="1"/>
  <c r="BX526" i="1"/>
  <c r="BX528" i="1"/>
  <c r="BX489" i="1"/>
  <c r="BX491" i="1"/>
  <c r="BX493" i="1"/>
  <c r="BX495" i="1"/>
  <c r="BX499" i="1"/>
  <c r="BX501" i="1"/>
  <c r="BX503" i="1"/>
  <c r="BX505" i="1"/>
  <c r="BX507" i="1"/>
  <c r="BX509" i="1"/>
  <c r="BX513" i="1"/>
  <c r="BX515" i="1"/>
  <c r="BX517" i="1"/>
  <c r="BX519" i="1"/>
  <c r="BX523" i="1"/>
  <c r="BX525" i="1"/>
  <c r="BX502" i="1"/>
  <c r="BX504" i="1"/>
  <c r="BX506" i="1"/>
  <c r="BX508" i="1"/>
  <c r="BX510" i="1"/>
  <c r="BX514" i="1"/>
  <c r="BX516" i="1"/>
  <c r="BX518" i="1"/>
  <c r="BX520" i="1"/>
  <c r="BX522" i="1"/>
  <c r="BX497" i="1"/>
  <c r="BX511" i="1"/>
  <c r="BX521" i="1"/>
  <c r="BX527" i="1"/>
  <c r="BX529" i="1"/>
  <c r="BX799" i="1"/>
  <c r="BX800" i="1"/>
  <c r="BX804" i="1"/>
  <c r="BX802" i="1"/>
  <c r="BX803" i="1"/>
  <c r="BX801" i="1"/>
  <c r="BX806" i="1"/>
  <c r="BX808" i="1"/>
  <c r="BX809" i="1"/>
  <c r="BX810" i="1"/>
  <c r="BX811" i="1"/>
  <c r="BX805" i="1"/>
  <c r="BX813" i="1"/>
  <c r="BX815" i="1"/>
  <c r="BX807" i="1"/>
  <c r="BX814" i="1"/>
  <c r="BX816" i="1"/>
  <c r="BX818" i="1"/>
  <c r="BX820" i="1"/>
  <c r="BX817" i="1"/>
  <c r="BX819" i="1"/>
  <c r="BX822" i="1"/>
  <c r="BX826" i="1"/>
  <c r="BX828" i="1"/>
  <c r="BX821" i="1"/>
  <c r="BX823" i="1"/>
  <c r="BX829" i="1"/>
  <c r="BX830" i="1"/>
  <c r="BX831" i="1"/>
  <c r="BX832" i="1"/>
  <c r="BX833" i="1"/>
  <c r="BX824" i="1"/>
  <c r="BX825" i="1"/>
  <c r="BX812" i="1"/>
  <c r="BX827" i="1"/>
  <c r="BX834" i="1"/>
  <c r="BX836" i="1"/>
  <c r="BX838" i="1"/>
  <c r="BX840" i="1"/>
  <c r="BX842" i="1"/>
  <c r="BX844" i="1"/>
  <c r="BX835" i="1"/>
  <c r="BX837" i="1"/>
  <c r="BX839" i="1"/>
  <c r="BX841" i="1"/>
  <c r="BX843" i="1"/>
  <c r="BX798" i="1"/>
  <c r="BX845" i="1"/>
  <c r="BX846" i="1"/>
  <c r="BX847" i="1"/>
  <c r="BX544" i="1"/>
  <c r="BX545" i="1"/>
  <c r="BX546" i="1"/>
  <c r="BX547" i="1"/>
  <c r="BX548" i="1"/>
  <c r="BX549" i="1"/>
  <c r="BX550" i="1"/>
  <c r="BX551" i="1"/>
  <c r="BX552" i="1"/>
  <c r="BX553" i="1"/>
  <c r="BX554" i="1"/>
  <c r="BX555" i="1"/>
  <c r="BX556" i="1"/>
  <c r="BX557" i="1"/>
  <c r="BX558" i="1"/>
  <c r="BX559" i="1"/>
  <c r="BX560" i="1"/>
  <c r="BX561" i="1"/>
  <c r="BX562" i="1"/>
  <c r="BX563" i="1"/>
  <c r="BX564" i="1"/>
  <c r="BX565" i="1"/>
  <c r="BX566" i="1"/>
  <c r="BX567" i="1"/>
  <c r="BX568" i="1"/>
  <c r="BX569" i="1"/>
  <c r="BX570" i="1"/>
  <c r="BX571" i="1"/>
  <c r="BX572" i="1"/>
  <c r="BX573" i="1"/>
  <c r="BX574" i="1"/>
  <c r="BX575" i="1"/>
  <c r="BX576" i="1"/>
  <c r="BX577" i="1"/>
  <c r="BX578" i="1"/>
  <c r="BX579" i="1"/>
  <c r="BX580" i="1"/>
  <c r="BX581" i="1"/>
  <c r="BX582" i="1"/>
  <c r="BX583" i="1"/>
  <c r="BX584" i="1"/>
  <c r="BX585" i="1"/>
  <c r="BX586" i="1"/>
  <c r="BX587" i="1"/>
  <c r="BX588" i="1"/>
  <c r="BX589" i="1"/>
  <c r="BX590" i="1"/>
  <c r="BX591" i="1"/>
  <c r="BX543" i="1"/>
  <c r="BX592" i="1"/>
  <c r="BX735" i="1"/>
  <c r="BX736" i="1"/>
  <c r="BX738" i="1"/>
  <c r="BX739" i="1"/>
  <c r="BX740" i="1"/>
  <c r="BX741" i="1"/>
  <c r="BX742" i="1"/>
  <c r="BX743" i="1"/>
  <c r="BX744" i="1"/>
  <c r="BX745" i="1"/>
  <c r="BX746" i="1"/>
  <c r="BX747" i="1"/>
  <c r="BX748" i="1"/>
  <c r="BX749" i="1"/>
  <c r="BX750" i="1"/>
  <c r="BX751" i="1"/>
  <c r="BX752" i="1"/>
  <c r="BX753" i="1"/>
  <c r="BX754" i="1"/>
  <c r="BX755" i="1"/>
  <c r="BX756" i="1"/>
  <c r="BX757" i="1"/>
  <c r="BX758" i="1"/>
  <c r="BX759" i="1"/>
  <c r="BX760" i="1"/>
  <c r="BX761" i="1"/>
  <c r="BX762" i="1"/>
  <c r="BX763" i="1"/>
  <c r="BX764" i="1"/>
  <c r="BX737" i="1"/>
  <c r="BX734" i="1"/>
  <c r="BX765" i="1"/>
  <c r="BX766" i="1"/>
  <c r="BX767" i="1"/>
  <c r="BX768" i="1"/>
  <c r="BX769" i="1"/>
  <c r="BX770" i="1"/>
  <c r="BX771" i="1"/>
  <c r="BX772" i="1"/>
  <c r="BX773" i="1"/>
  <c r="BX774" i="1"/>
  <c r="BX775" i="1"/>
  <c r="BX776" i="1"/>
  <c r="BX777" i="1"/>
  <c r="BX778" i="1"/>
  <c r="BX779" i="1"/>
  <c r="BX780" i="1"/>
  <c r="BX781" i="1"/>
  <c r="BX782" i="1"/>
  <c r="BX783" i="1"/>
  <c r="BX252" i="1"/>
  <c r="BX244" i="1"/>
  <c r="BX243" i="1"/>
  <c r="BX234" i="1"/>
  <c r="BX264" i="1"/>
  <c r="BX260" i="1"/>
  <c r="BX256" i="1"/>
  <c r="BX251" i="1"/>
  <c r="BX245" i="1"/>
  <c r="BX239" i="1"/>
  <c r="BX231" i="1"/>
  <c r="BX418" i="1"/>
  <c r="BX419" i="1"/>
  <c r="BX421" i="1"/>
  <c r="BX422" i="1"/>
  <c r="BX423" i="1"/>
  <c r="BX424" i="1"/>
  <c r="BX420" i="1"/>
  <c r="BX425" i="1"/>
  <c r="BX426" i="1"/>
  <c r="BX428" i="1"/>
  <c r="BX432" i="1"/>
  <c r="BX433" i="1"/>
  <c r="BX434" i="1"/>
  <c r="BX435" i="1"/>
  <c r="BX436" i="1"/>
  <c r="BX437" i="1"/>
  <c r="BX438" i="1"/>
  <c r="BX439" i="1"/>
  <c r="BX429" i="1"/>
  <c r="BX431" i="1"/>
  <c r="BX427" i="1"/>
  <c r="BX430" i="1"/>
  <c r="BX440" i="1"/>
  <c r="BX442" i="1"/>
  <c r="BX444" i="1"/>
  <c r="BX459" i="1"/>
  <c r="BX443" i="1"/>
  <c r="BX451" i="1"/>
  <c r="BX453" i="1"/>
  <c r="BX455" i="1"/>
  <c r="BX457" i="1"/>
  <c r="BX417" i="1"/>
  <c r="BX460" i="1"/>
  <c r="BX462" i="1"/>
  <c r="BX463" i="1"/>
  <c r="BX464" i="1"/>
  <c r="BX466" i="1"/>
  <c r="BX449" i="1"/>
  <c r="BX441" i="1"/>
  <c r="BX446" i="1"/>
  <c r="BX448" i="1"/>
  <c r="BX450" i="1"/>
  <c r="BX454" i="1"/>
  <c r="BX458" i="1"/>
  <c r="BX461" i="1"/>
  <c r="BX465" i="1"/>
  <c r="BX445" i="1"/>
  <c r="BX447" i="1"/>
  <c r="BX452" i="1"/>
  <c r="BX456" i="1"/>
  <c r="BX254" i="1"/>
  <c r="BX250" i="1"/>
  <c r="BX246" i="1"/>
  <c r="BX241" i="1"/>
  <c r="BX235" i="1"/>
  <c r="BX230" i="1"/>
  <c r="BX355" i="1"/>
  <c r="BX356" i="1"/>
  <c r="BX354" i="1"/>
  <c r="BX358" i="1"/>
  <c r="BX357" i="1"/>
  <c r="BX360" i="1"/>
  <c r="BX361" i="1"/>
  <c r="BX359" i="1"/>
  <c r="BX364" i="1"/>
  <c r="BX362" i="1"/>
  <c r="BX363" i="1"/>
  <c r="BX365" i="1"/>
  <c r="BX369" i="1"/>
  <c r="BX368" i="1"/>
  <c r="BX372" i="1"/>
  <c r="BX373" i="1"/>
  <c r="BX367" i="1"/>
  <c r="BX371" i="1"/>
  <c r="BX374" i="1"/>
  <c r="BX377" i="1"/>
  <c r="BX381" i="1"/>
  <c r="BX366" i="1"/>
  <c r="BX375" i="1"/>
  <c r="BX378" i="1"/>
  <c r="BX382" i="1"/>
  <c r="BX386" i="1"/>
  <c r="BX370" i="1"/>
  <c r="BX376" i="1"/>
  <c r="BX379" i="1"/>
  <c r="BX385" i="1"/>
  <c r="BX389" i="1"/>
  <c r="BX393" i="1"/>
  <c r="BX397" i="1"/>
  <c r="BX384" i="1"/>
  <c r="BX388" i="1"/>
  <c r="BX391" i="1"/>
  <c r="BX394" i="1"/>
  <c r="BX383" i="1"/>
  <c r="BX392" i="1"/>
  <c r="BX395" i="1"/>
  <c r="BX401" i="1"/>
  <c r="BX380" i="1"/>
  <c r="BX398" i="1"/>
  <c r="BX396" i="1"/>
  <c r="BX400" i="1"/>
  <c r="BX403" i="1"/>
  <c r="BX399" i="1"/>
  <c r="BX402" i="1"/>
  <c r="BX390" i="1"/>
  <c r="BX387" i="1"/>
  <c r="BX242" i="1"/>
  <c r="BX238" i="1"/>
  <c r="BX233" i="1"/>
  <c r="BX236" i="1"/>
  <c r="BX232" i="1"/>
  <c r="BX292" i="1"/>
  <c r="BX291" i="1"/>
  <c r="BX296" i="1"/>
  <c r="BX295" i="1"/>
  <c r="BX294" i="1"/>
  <c r="BX298" i="1"/>
  <c r="BX299" i="1"/>
  <c r="BX303" i="1"/>
  <c r="BX297" i="1"/>
  <c r="BX302" i="1"/>
  <c r="BX293" i="1"/>
  <c r="BX301" i="1"/>
  <c r="BX300" i="1"/>
  <c r="BX304" i="1"/>
  <c r="BX305" i="1"/>
  <c r="BX309" i="1"/>
  <c r="BX313" i="1"/>
  <c r="BX306" i="1"/>
  <c r="BX308" i="1"/>
  <c r="BX312" i="1"/>
  <c r="BX316" i="1"/>
  <c r="BX311" i="1"/>
  <c r="BX317" i="1"/>
  <c r="BX321" i="1"/>
  <c r="BX310" i="1"/>
  <c r="BX320" i="1"/>
  <c r="BX307" i="1"/>
  <c r="BX323" i="1"/>
  <c r="BX325" i="1"/>
  <c r="BX329" i="1"/>
  <c r="BX333" i="1"/>
  <c r="BX337" i="1"/>
  <c r="BX315" i="1"/>
  <c r="BX314" i="1"/>
  <c r="BX322" i="1"/>
  <c r="BX324" i="1"/>
  <c r="BX328" i="1"/>
  <c r="BX332" i="1"/>
  <c r="BX336" i="1"/>
  <c r="BX340" i="1"/>
  <c r="BX319" i="1"/>
  <c r="BX330" i="1"/>
  <c r="BX338" i="1"/>
  <c r="BX326" i="1"/>
  <c r="BX334" i="1"/>
  <c r="BX331" i="1"/>
  <c r="BX318" i="1"/>
  <c r="BX327" i="1"/>
  <c r="BX335" i="1"/>
  <c r="BX339" i="1"/>
  <c r="BX137" i="1"/>
  <c r="BX83" i="1"/>
  <c r="BX727" i="1" l="1"/>
  <c r="BX726" i="1" s="1"/>
  <c r="BX663" i="1"/>
  <c r="BX662" i="1" s="1"/>
  <c r="BX791" i="1"/>
  <c r="BX790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64" i="1"/>
  <c r="BX601" i="1"/>
  <c r="BX538" i="1"/>
  <c r="BX475" i="1"/>
  <c r="BX412" i="1"/>
  <c r="BX349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214" i="1"/>
  <c r="BX140" i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23" i="1"/>
  <c r="BY596" i="1"/>
  <c r="BY470" i="1"/>
  <c r="BY533" i="1"/>
  <c r="BY659" i="1"/>
  <c r="BY344" i="1"/>
  <c r="BY407" i="1"/>
  <c r="BY208" i="1"/>
  <c r="BY207" i="1" s="1"/>
  <c r="BY281" i="1"/>
  <c r="BY134" i="1"/>
  <c r="BY80" i="1"/>
  <c r="BY209" i="1" s="1"/>
  <c r="BY471" i="1" l="1"/>
  <c r="BY469" i="1"/>
  <c r="BY345" i="1"/>
  <c r="BY343" i="1"/>
  <c r="BY597" i="1"/>
  <c r="BY595" i="1"/>
  <c r="BY408" i="1"/>
  <c r="BY406" i="1"/>
  <c r="BY282" i="1"/>
  <c r="BY280" i="1"/>
  <c r="BY660" i="1"/>
  <c r="BY658" i="1"/>
  <c r="BY724" i="1"/>
  <c r="BY722" i="1"/>
  <c r="BY534" i="1"/>
  <c r="BY532" i="1"/>
  <c r="BY788" i="1"/>
  <c r="BY786" i="1"/>
  <c r="BY135" i="1"/>
  <c r="BY81" i="1"/>
  <c r="BY789" i="1" l="1"/>
  <c r="BY725" i="1"/>
  <c r="BY661" i="1"/>
  <c r="BY598" i="1"/>
  <c r="BY535" i="1"/>
  <c r="BY346" i="1"/>
  <c r="BY472" i="1"/>
  <c r="BY283" i="1"/>
  <c r="BY409" i="1"/>
  <c r="BY210" i="1"/>
  <c r="BY231" i="1" s="1"/>
  <c r="BY136" i="1"/>
  <c r="BY82" i="1"/>
  <c r="BY271" i="1" l="1"/>
  <c r="BY267" i="1"/>
  <c r="BY265" i="1"/>
  <c r="BY263" i="1"/>
  <c r="BY276" i="1"/>
  <c r="BY259" i="1"/>
  <c r="BY275" i="1"/>
  <c r="BY251" i="1"/>
  <c r="BY273" i="1"/>
  <c r="BY272" i="1"/>
  <c r="BY735" i="1"/>
  <c r="BY736" i="1"/>
  <c r="BY737" i="1"/>
  <c r="BY738" i="1"/>
  <c r="BY739" i="1"/>
  <c r="BY740" i="1"/>
  <c r="BY741" i="1"/>
  <c r="BY742" i="1"/>
  <c r="BY743" i="1"/>
  <c r="BY744" i="1"/>
  <c r="BY745" i="1"/>
  <c r="BY746" i="1"/>
  <c r="BY747" i="1"/>
  <c r="BY748" i="1"/>
  <c r="BY749" i="1"/>
  <c r="BY750" i="1"/>
  <c r="BY751" i="1"/>
  <c r="BY752" i="1"/>
  <c r="BY753" i="1"/>
  <c r="BY754" i="1"/>
  <c r="BY755" i="1"/>
  <c r="BY756" i="1"/>
  <c r="BY757" i="1"/>
  <c r="BY758" i="1"/>
  <c r="BY759" i="1"/>
  <c r="BY760" i="1"/>
  <c r="BY761" i="1"/>
  <c r="BY762" i="1"/>
  <c r="BY763" i="1"/>
  <c r="BY764" i="1"/>
  <c r="BY734" i="1"/>
  <c r="BY765" i="1"/>
  <c r="BY766" i="1"/>
  <c r="BY767" i="1"/>
  <c r="BY768" i="1"/>
  <c r="BY769" i="1"/>
  <c r="BY770" i="1"/>
  <c r="BY771" i="1"/>
  <c r="BY772" i="1"/>
  <c r="BY773" i="1"/>
  <c r="BY774" i="1"/>
  <c r="BY775" i="1"/>
  <c r="BY776" i="1"/>
  <c r="BY777" i="1"/>
  <c r="BY778" i="1"/>
  <c r="BY779" i="1"/>
  <c r="BY780" i="1"/>
  <c r="BY781" i="1"/>
  <c r="BY782" i="1"/>
  <c r="BY783" i="1"/>
  <c r="BY607" i="1"/>
  <c r="BY608" i="1"/>
  <c r="BY609" i="1"/>
  <c r="BY610" i="1"/>
  <c r="BY611" i="1"/>
  <c r="BY612" i="1"/>
  <c r="BY613" i="1"/>
  <c r="BY614" i="1"/>
  <c r="BY615" i="1"/>
  <c r="BY616" i="1"/>
  <c r="BY617" i="1"/>
  <c r="BY618" i="1"/>
  <c r="BY619" i="1"/>
  <c r="BY621" i="1"/>
  <c r="BY623" i="1"/>
  <c r="BY625" i="1"/>
  <c r="BY627" i="1"/>
  <c r="BY629" i="1"/>
  <c r="BY631" i="1"/>
  <c r="BY606" i="1"/>
  <c r="BY632" i="1"/>
  <c r="BY633" i="1"/>
  <c r="BY634" i="1"/>
  <c r="BY635" i="1"/>
  <c r="BY636" i="1"/>
  <c r="BY637" i="1"/>
  <c r="BY638" i="1"/>
  <c r="BY639" i="1"/>
  <c r="BY640" i="1"/>
  <c r="BY641" i="1"/>
  <c r="BY642" i="1"/>
  <c r="BY643" i="1"/>
  <c r="BY644" i="1"/>
  <c r="BY645" i="1"/>
  <c r="BY646" i="1"/>
  <c r="BY647" i="1"/>
  <c r="BY648" i="1"/>
  <c r="BY649" i="1"/>
  <c r="BY650" i="1"/>
  <c r="BY651" i="1"/>
  <c r="BY652" i="1"/>
  <c r="BY653" i="1"/>
  <c r="BY654" i="1"/>
  <c r="BY655" i="1"/>
  <c r="BY624" i="1"/>
  <c r="BY622" i="1"/>
  <c r="BY630" i="1"/>
  <c r="BY620" i="1"/>
  <c r="BY628" i="1"/>
  <c r="BY626" i="1"/>
  <c r="BY481" i="1"/>
  <c r="BY482" i="1"/>
  <c r="BY483" i="1"/>
  <c r="BY484" i="1"/>
  <c r="BY485" i="1"/>
  <c r="BY486" i="1"/>
  <c r="BY487" i="1"/>
  <c r="BY488" i="1"/>
  <c r="BY489" i="1"/>
  <c r="BY490" i="1"/>
  <c r="BY491" i="1"/>
  <c r="BY492" i="1"/>
  <c r="BY493" i="1"/>
  <c r="BY494" i="1"/>
  <c r="BY495" i="1"/>
  <c r="BY496" i="1"/>
  <c r="BY497" i="1"/>
  <c r="BY498" i="1"/>
  <c r="BY499" i="1"/>
  <c r="BY500" i="1"/>
  <c r="BY501" i="1"/>
  <c r="BY502" i="1"/>
  <c r="BY503" i="1"/>
  <c r="BY504" i="1"/>
  <c r="BY505" i="1"/>
  <c r="BY506" i="1"/>
  <c r="BY507" i="1"/>
  <c r="BY508" i="1"/>
  <c r="BY509" i="1"/>
  <c r="BY510" i="1"/>
  <c r="BY511" i="1"/>
  <c r="BY512" i="1"/>
  <c r="BY513" i="1"/>
  <c r="BY514" i="1"/>
  <c r="BY515" i="1"/>
  <c r="BY516" i="1"/>
  <c r="BY517" i="1"/>
  <c r="BY518" i="1"/>
  <c r="BY519" i="1"/>
  <c r="BY520" i="1"/>
  <c r="BY521" i="1"/>
  <c r="BY522" i="1"/>
  <c r="BY523" i="1"/>
  <c r="BY524" i="1"/>
  <c r="BY525" i="1"/>
  <c r="BY526" i="1"/>
  <c r="BY527" i="1"/>
  <c r="BY528" i="1"/>
  <c r="BY529" i="1"/>
  <c r="BY480" i="1"/>
  <c r="BY671" i="1"/>
  <c r="BY672" i="1"/>
  <c r="BY673" i="1"/>
  <c r="BY674" i="1"/>
  <c r="BY675" i="1"/>
  <c r="BY676" i="1"/>
  <c r="BY677" i="1"/>
  <c r="BY678" i="1"/>
  <c r="BY679" i="1"/>
  <c r="BY680" i="1"/>
  <c r="BY681" i="1"/>
  <c r="BY682" i="1"/>
  <c r="BY683" i="1"/>
  <c r="BY684" i="1"/>
  <c r="BY685" i="1"/>
  <c r="BY686" i="1"/>
  <c r="BY687" i="1"/>
  <c r="BY688" i="1"/>
  <c r="BY689" i="1"/>
  <c r="BY690" i="1"/>
  <c r="BY691" i="1"/>
  <c r="BY692" i="1"/>
  <c r="BY693" i="1"/>
  <c r="BY694" i="1"/>
  <c r="BY695" i="1"/>
  <c r="BY696" i="1"/>
  <c r="BY697" i="1"/>
  <c r="BY698" i="1"/>
  <c r="BY699" i="1"/>
  <c r="BY700" i="1"/>
  <c r="BY701" i="1"/>
  <c r="BY702" i="1"/>
  <c r="BY704" i="1"/>
  <c r="BY706" i="1"/>
  <c r="BY708" i="1"/>
  <c r="BY670" i="1"/>
  <c r="BY703" i="1"/>
  <c r="BY705" i="1"/>
  <c r="BY707" i="1"/>
  <c r="BY709" i="1"/>
  <c r="BY710" i="1"/>
  <c r="BY711" i="1"/>
  <c r="BY712" i="1"/>
  <c r="BY713" i="1"/>
  <c r="BY714" i="1"/>
  <c r="BY715" i="1"/>
  <c r="BY716" i="1"/>
  <c r="BY717" i="1"/>
  <c r="BY718" i="1"/>
  <c r="BY719" i="1"/>
  <c r="BY544" i="1"/>
  <c r="BY545" i="1"/>
  <c r="BY546" i="1"/>
  <c r="BY547" i="1"/>
  <c r="BY548" i="1"/>
  <c r="BY549" i="1"/>
  <c r="BY550" i="1"/>
  <c r="BY551" i="1"/>
  <c r="BY552" i="1"/>
  <c r="BY554" i="1"/>
  <c r="BY556" i="1"/>
  <c r="BY558" i="1"/>
  <c r="BY560" i="1"/>
  <c r="BY562" i="1"/>
  <c r="BY564" i="1"/>
  <c r="BY557" i="1"/>
  <c r="BY566" i="1"/>
  <c r="BY592" i="1"/>
  <c r="BY559" i="1"/>
  <c r="BY555" i="1"/>
  <c r="BY563" i="1"/>
  <c r="BY568" i="1"/>
  <c r="BY569" i="1"/>
  <c r="BY570" i="1"/>
  <c r="BY571" i="1"/>
  <c r="BY572" i="1"/>
  <c r="BY573" i="1"/>
  <c r="BY574" i="1"/>
  <c r="BY575" i="1"/>
  <c r="BY576" i="1"/>
  <c r="BY577" i="1"/>
  <c r="BY578" i="1"/>
  <c r="BY579" i="1"/>
  <c r="BY580" i="1"/>
  <c r="BY581" i="1"/>
  <c r="BY582" i="1"/>
  <c r="BY583" i="1"/>
  <c r="BY584" i="1"/>
  <c r="BY585" i="1"/>
  <c r="BY586" i="1"/>
  <c r="BY587" i="1"/>
  <c r="BY588" i="1"/>
  <c r="BY589" i="1"/>
  <c r="BY590" i="1"/>
  <c r="BY591" i="1"/>
  <c r="BY543" i="1"/>
  <c r="BY553" i="1"/>
  <c r="BY561" i="1"/>
  <c r="BY565" i="1"/>
  <c r="BY567" i="1"/>
  <c r="BY799" i="1"/>
  <c r="BY800" i="1"/>
  <c r="BY801" i="1"/>
  <c r="BY802" i="1"/>
  <c r="BY803" i="1"/>
  <c r="BY804" i="1"/>
  <c r="BY806" i="1"/>
  <c r="BY808" i="1"/>
  <c r="BY812" i="1"/>
  <c r="BY813" i="1"/>
  <c r="BY814" i="1"/>
  <c r="BY815" i="1"/>
  <c r="BY816" i="1"/>
  <c r="BY817" i="1"/>
  <c r="BY818" i="1"/>
  <c r="BY819" i="1"/>
  <c r="BY820" i="1"/>
  <c r="BY821" i="1"/>
  <c r="BY809" i="1"/>
  <c r="BY810" i="1"/>
  <c r="BY811" i="1"/>
  <c r="BY822" i="1"/>
  <c r="BY823" i="1"/>
  <c r="BY824" i="1"/>
  <c r="BY825" i="1"/>
  <c r="BY826" i="1"/>
  <c r="BY827" i="1"/>
  <c r="BY828" i="1"/>
  <c r="BY805" i="1"/>
  <c r="BY807" i="1"/>
  <c r="BY830" i="1"/>
  <c r="BY834" i="1"/>
  <c r="BY835" i="1"/>
  <c r="BY836" i="1"/>
  <c r="BY837" i="1"/>
  <c r="BY838" i="1"/>
  <c r="BY839" i="1"/>
  <c r="BY840" i="1"/>
  <c r="BY841" i="1"/>
  <c r="BY842" i="1"/>
  <c r="BY843" i="1"/>
  <c r="BY844" i="1"/>
  <c r="BY845" i="1"/>
  <c r="BY846" i="1"/>
  <c r="BY847" i="1"/>
  <c r="BY829" i="1"/>
  <c r="BY831" i="1"/>
  <c r="BY832" i="1"/>
  <c r="BY833" i="1"/>
  <c r="BY798" i="1"/>
  <c r="BY228" i="1"/>
  <c r="BY268" i="1"/>
  <c r="BY261" i="1"/>
  <c r="BY244" i="1"/>
  <c r="BY277" i="1"/>
  <c r="BY274" i="1"/>
  <c r="BY269" i="1"/>
  <c r="BY264" i="1"/>
  <c r="BY255" i="1"/>
  <c r="BY260" i="1"/>
  <c r="BY254" i="1"/>
  <c r="BY236" i="1"/>
  <c r="BY270" i="1"/>
  <c r="BY266" i="1"/>
  <c r="BY262" i="1"/>
  <c r="BY258" i="1"/>
  <c r="BY248" i="1"/>
  <c r="BY418" i="1"/>
  <c r="BY419" i="1"/>
  <c r="BY421" i="1"/>
  <c r="BY422" i="1"/>
  <c r="BY423" i="1"/>
  <c r="BY427" i="1"/>
  <c r="BY429" i="1"/>
  <c r="BY430" i="1"/>
  <c r="BY431" i="1"/>
  <c r="BY420" i="1"/>
  <c r="BY425" i="1"/>
  <c r="BY426" i="1"/>
  <c r="BY432" i="1"/>
  <c r="BY433" i="1"/>
  <c r="BY434" i="1"/>
  <c r="BY428" i="1"/>
  <c r="BY436" i="1"/>
  <c r="BY438" i="1"/>
  <c r="BY435" i="1"/>
  <c r="BY439" i="1"/>
  <c r="BY441" i="1"/>
  <c r="BY443" i="1"/>
  <c r="BY445" i="1"/>
  <c r="BY446" i="1"/>
  <c r="BY447" i="1"/>
  <c r="BY448" i="1"/>
  <c r="BY449" i="1"/>
  <c r="BY450" i="1"/>
  <c r="BY451" i="1"/>
  <c r="BY452" i="1"/>
  <c r="BY453" i="1"/>
  <c r="BY454" i="1"/>
  <c r="BY455" i="1"/>
  <c r="BY456" i="1"/>
  <c r="BY457" i="1"/>
  <c r="BY458" i="1"/>
  <c r="BY459" i="1"/>
  <c r="BY424" i="1"/>
  <c r="BY440" i="1"/>
  <c r="BY444" i="1"/>
  <c r="BY437" i="1"/>
  <c r="BY442" i="1"/>
  <c r="BY417" i="1"/>
  <c r="BY460" i="1"/>
  <c r="BY461" i="1"/>
  <c r="BY464" i="1"/>
  <c r="BY465" i="1"/>
  <c r="BY466" i="1"/>
  <c r="BY462" i="1"/>
  <c r="BY463" i="1"/>
  <c r="BY246" i="1"/>
  <c r="BY232" i="1"/>
  <c r="BY354" i="1"/>
  <c r="BY355" i="1"/>
  <c r="BY356" i="1"/>
  <c r="BY359" i="1"/>
  <c r="BY357" i="1"/>
  <c r="BY360" i="1"/>
  <c r="BY361" i="1"/>
  <c r="BY362" i="1"/>
  <c r="BY366" i="1"/>
  <c r="BY363" i="1"/>
  <c r="BY367" i="1"/>
  <c r="BY370" i="1"/>
  <c r="BY365" i="1"/>
  <c r="BY369" i="1"/>
  <c r="BY373" i="1"/>
  <c r="BY358" i="1"/>
  <c r="BY368" i="1"/>
  <c r="BY378" i="1"/>
  <c r="BY381" i="1"/>
  <c r="BY383" i="1"/>
  <c r="BY387" i="1"/>
  <c r="BY372" i="1"/>
  <c r="BY375" i="1"/>
  <c r="BY382" i="1"/>
  <c r="BY386" i="1"/>
  <c r="BY390" i="1"/>
  <c r="BY394" i="1"/>
  <c r="BY376" i="1"/>
  <c r="BY379" i="1"/>
  <c r="BY385" i="1"/>
  <c r="BY397" i="1"/>
  <c r="BY364" i="1"/>
  <c r="BY384" i="1"/>
  <c r="BY388" i="1"/>
  <c r="BY391" i="1"/>
  <c r="BY398" i="1"/>
  <c r="BY402" i="1"/>
  <c r="BY371" i="1"/>
  <c r="BY374" i="1"/>
  <c r="BY389" i="1"/>
  <c r="BY392" i="1"/>
  <c r="BY395" i="1"/>
  <c r="BY400" i="1"/>
  <c r="BY403" i="1"/>
  <c r="BY377" i="1"/>
  <c r="BY380" i="1"/>
  <c r="BY401" i="1"/>
  <c r="BY393" i="1"/>
  <c r="BY396" i="1"/>
  <c r="BY399" i="1"/>
  <c r="BY256" i="1"/>
  <c r="BY250" i="1"/>
  <c r="BY242" i="1"/>
  <c r="BY252" i="1"/>
  <c r="BY247" i="1"/>
  <c r="BY240" i="1"/>
  <c r="BY243" i="1"/>
  <c r="BY238" i="1"/>
  <c r="BY230" i="1"/>
  <c r="BY257" i="1"/>
  <c r="BY253" i="1"/>
  <c r="BY249" i="1"/>
  <c r="BY245" i="1"/>
  <c r="BY241" i="1"/>
  <c r="BY234" i="1"/>
  <c r="BY291" i="1"/>
  <c r="BY292" i="1"/>
  <c r="BY295" i="1"/>
  <c r="BY297" i="1"/>
  <c r="BY296" i="1"/>
  <c r="BY300" i="1"/>
  <c r="BY294" i="1"/>
  <c r="BY298" i="1"/>
  <c r="BY299" i="1"/>
  <c r="BY303" i="1"/>
  <c r="BY302" i="1"/>
  <c r="BY293" i="1"/>
  <c r="BY301" i="1"/>
  <c r="BY305" i="1"/>
  <c r="BY310" i="1"/>
  <c r="BY314" i="1"/>
  <c r="BY309" i="1"/>
  <c r="BY313" i="1"/>
  <c r="BY312" i="1"/>
  <c r="BY318" i="1"/>
  <c r="BY322" i="1"/>
  <c r="BY311" i="1"/>
  <c r="BY317" i="1"/>
  <c r="BY321" i="1"/>
  <c r="BY304" i="1"/>
  <c r="BY306" i="1"/>
  <c r="BY316" i="1"/>
  <c r="BY326" i="1"/>
  <c r="BY330" i="1"/>
  <c r="BY334" i="1"/>
  <c r="BY338" i="1"/>
  <c r="BY320" i="1"/>
  <c r="BY307" i="1"/>
  <c r="BY323" i="1"/>
  <c r="BY325" i="1"/>
  <c r="BY329" i="1"/>
  <c r="BY333" i="1"/>
  <c r="BY337" i="1"/>
  <c r="BY308" i="1"/>
  <c r="BY331" i="1"/>
  <c r="BY339" i="1"/>
  <c r="BY315" i="1"/>
  <c r="BY319" i="1"/>
  <c r="BY324" i="1"/>
  <c r="BY340" i="1"/>
  <c r="BY328" i="1"/>
  <c r="BY336" i="1"/>
  <c r="BY327" i="1"/>
  <c r="BY335" i="1"/>
  <c r="BY332" i="1"/>
  <c r="BY237" i="1"/>
  <c r="BY233" i="1"/>
  <c r="BY229" i="1"/>
  <c r="BY239" i="1"/>
  <c r="BY235" i="1"/>
  <c r="BY137" i="1"/>
  <c r="BY83" i="1"/>
  <c r="BY727" i="1" l="1"/>
  <c r="BY726" i="1" s="1"/>
  <c r="BY663" i="1"/>
  <c r="BY662" i="1" s="1"/>
  <c r="BY791" i="1"/>
  <c r="BY790" i="1" s="1"/>
  <c r="BY537" i="1"/>
  <c r="BY536" i="1" s="1"/>
  <c r="BY600" i="1"/>
  <c r="BY599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28" i="1" l="1"/>
  <c r="BY792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13" i="1"/>
  <c r="BY476" i="1"/>
  <c r="BY287" i="1"/>
  <c r="BY350" i="1"/>
  <c r="BY214" i="1"/>
  <c r="BY140" i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787" i="1" l="1"/>
  <c r="BZ723" i="1"/>
  <c r="BZ596" i="1"/>
  <c r="BZ470" i="1"/>
  <c r="BZ659" i="1"/>
  <c r="BZ533" i="1"/>
  <c r="BZ344" i="1"/>
  <c r="BZ407" i="1"/>
  <c r="BZ281" i="1"/>
  <c r="BZ208" i="1"/>
  <c r="BZ207" i="1" s="1"/>
  <c r="BZ134" i="1"/>
  <c r="BZ80" i="1"/>
  <c r="BZ209" i="1" s="1"/>
  <c r="BZ408" i="1" l="1"/>
  <c r="BZ406" i="1"/>
  <c r="BZ471" i="1"/>
  <c r="BZ469" i="1"/>
  <c r="BZ345" i="1"/>
  <c r="BZ343" i="1"/>
  <c r="BZ597" i="1"/>
  <c r="BZ595" i="1"/>
  <c r="BZ534" i="1"/>
  <c r="BZ532" i="1"/>
  <c r="BZ724" i="1"/>
  <c r="BZ722" i="1"/>
  <c r="BZ282" i="1"/>
  <c r="BZ280" i="1"/>
  <c r="BZ660" i="1"/>
  <c r="BZ658" i="1"/>
  <c r="BZ788" i="1"/>
  <c r="BZ786" i="1"/>
  <c r="BZ135" i="1"/>
  <c r="BZ81" i="1"/>
  <c r="BZ789" i="1" l="1"/>
  <c r="BZ725" i="1"/>
  <c r="BZ661" i="1"/>
  <c r="BZ598" i="1"/>
  <c r="BZ535" i="1"/>
  <c r="BZ472" i="1"/>
  <c r="BZ409" i="1"/>
  <c r="BZ283" i="1"/>
  <c r="BZ210" i="1"/>
  <c r="BZ232" i="1" s="1"/>
  <c r="BZ346" i="1"/>
  <c r="BZ136" i="1"/>
  <c r="BZ82" i="1"/>
  <c r="BZ251" i="1" l="1"/>
  <c r="BZ260" i="1"/>
  <c r="BZ236" i="1"/>
  <c r="BZ267" i="1"/>
  <c r="BZ274" i="1"/>
  <c r="BZ258" i="1"/>
  <c r="BZ242" i="1"/>
  <c r="BZ265" i="1"/>
  <c r="BZ257" i="1"/>
  <c r="BZ249" i="1"/>
  <c r="BZ241" i="1"/>
  <c r="BZ233" i="1"/>
  <c r="BZ276" i="1"/>
  <c r="BZ252" i="1"/>
  <c r="BZ235" i="1"/>
  <c r="BZ240" i="1"/>
  <c r="BZ271" i="1"/>
  <c r="BZ263" i="1"/>
  <c r="BZ255" i="1"/>
  <c r="BZ247" i="1"/>
  <c r="BZ239" i="1"/>
  <c r="BZ231" i="1"/>
  <c r="BZ259" i="1"/>
  <c r="BZ266" i="1"/>
  <c r="BZ234" i="1"/>
  <c r="BZ272" i="1"/>
  <c r="BZ256" i="1"/>
  <c r="BZ248" i="1"/>
  <c r="BZ270" i="1"/>
  <c r="BZ262" i="1"/>
  <c r="BZ254" i="1"/>
  <c r="BZ246" i="1"/>
  <c r="BZ238" i="1"/>
  <c r="BZ229" i="1"/>
  <c r="BZ268" i="1"/>
  <c r="BZ244" i="1"/>
  <c r="BZ275" i="1"/>
  <c r="BZ243" i="1"/>
  <c r="BZ250" i="1"/>
  <c r="BZ273" i="1"/>
  <c r="BZ264" i="1"/>
  <c r="BZ230" i="1"/>
  <c r="BZ228" i="1"/>
  <c r="BZ277" i="1"/>
  <c r="BZ269" i="1"/>
  <c r="BZ261" i="1"/>
  <c r="BZ253" i="1"/>
  <c r="BZ245" i="1"/>
  <c r="BZ237" i="1"/>
  <c r="BZ608" i="1"/>
  <c r="BZ610" i="1"/>
  <c r="BZ612" i="1"/>
  <c r="BZ614" i="1"/>
  <c r="BZ616" i="1"/>
  <c r="BZ620" i="1"/>
  <c r="BZ622" i="1"/>
  <c r="BZ624" i="1"/>
  <c r="BZ626" i="1"/>
  <c r="BZ628" i="1"/>
  <c r="BZ630" i="1"/>
  <c r="BZ607" i="1"/>
  <c r="BZ609" i="1"/>
  <c r="BZ611" i="1"/>
  <c r="BZ613" i="1"/>
  <c r="BZ615" i="1"/>
  <c r="BZ619" i="1"/>
  <c r="BZ621" i="1"/>
  <c r="BZ623" i="1"/>
  <c r="BZ625" i="1"/>
  <c r="BZ627" i="1"/>
  <c r="BZ629" i="1"/>
  <c r="BZ631" i="1"/>
  <c r="BZ606" i="1"/>
  <c r="BZ633" i="1"/>
  <c r="BZ635" i="1"/>
  <c r="BZ637" i="1"/>
  <c r="BZ639" i="1"/>
  <c r="BZ641" i="1"/>
  <c r="BZ643" i="1"/>
  <c r="BZ645" i="1"/>
  <c r="BZ617" i="1"/>
  <c r="BZ618" i="1"/>
  <c r="BZ632" i="1"/>
  <c r="BZ634" i="1"/>
  <c r="BZ636" i="1"/>
  <c r="BZ638" i="1"/>
  <c r="BZ640" i="1"/>
  <c r="BZ642" i="1"/>
  <c r="BZ644" i="1"/>
  <c r="BZ646" i="1"/>
  <c r="BZ647" i="1"/>
  <c r="BZ651" i="1"/>
  <c r="BZ655" i="1"/>
  <c r="BZ650" i="1"/>
  <c r="BZ648" i="1"/>
  <c r="BZ652" i="1"/>
  <c r="BZ654" i="1"/>
  <c r="BZ649" i="1"/>
  <c r="BZ653" i="1"/>
  <c r="BZ671" i="1"/>
  <c r="BZ672" i="1"/>
  <c r="BZ673" i="1"/>
  <c r="BZ674" i="1"/>
  <c r="BZ675" i="1"/>
  <c r="BZ676" i="1"/>
  <c r="BZ677" i="1"/>
  <c r="BZ678" i="1"/>
  <c r="BZ679" i="1"/>
  <c r="BZ680" i="1"/>
  <c r="BZ681" i="1"/>
  <c r="BZ682" i="1"/>
  <c r="BZ683" i="1"/>
  <c r="BZ684" i="1"/>
  <c r="BZ685" i="1"/>
  <c r="BZ686" i="1"/>
  <c r="BZ687" i="1"/>
  <c r="BZ688" i="1"/>
  <c r="BZ689" i="1"/>
  <c r="BZ690" i="1"/>
  <c r="BZ691" i="1"/>
  <c r="BZ692" i="1"/>
  <c r="BZ693" i="1"/>
  <c r="BZ694" i="1"/>
  <c r="BZ695" i="1"/>
  <c r="BZ696" i="1"/>
  <c r="BZ697" i="1"/>
  <c r="BZ698" i="1"/>
  <c r="BZ699" i="1"/>
  <c r="BZ700" i="1"/>
  <c r="BZ701" i="1"/>
  <c r="BZ702" i="1"/>
  <c r="BZ703" i="1"/>
  <c r="BZ704" i="1"/>
  <c r="BZ705" i="1"/>
  <c r="BZ706" i="1"/>
  <c r="BZ707" i="1"/>
  <c r="BZ708" i="1"/>
  <c r="BZ670" i="1"/>
  <c r="BZ709" i="1"/>
  <c r="BZ711" i="1"/>
  <c r="BZ713" i="1"/>
  <c r="BZ710" i="1"/>
  <c r="BZ712" i="1"/>
  <c r="BZ714" i="1"/>
  <c r="BZ716" i="1"/>
  <c r="BZ718" i="1"/>
  <c r="BZ719" i="1"/>
  <c r="BZ717" i="1"/>
  <c r="BZ715" i="1"/>
  <c r="BZ480" i="1"/>
  <c r="BZ527" i="1"/>
  <c r="BZ528" i="1"/>
  <c r="BZ529" i="1"/>
  <c r="BZ481" i="1"/>
  <c r="BZ482" i="1"/>
  <c r="BZ483" i="1"/>
  <c r="BZ484" i="1"/>
  <c r="BZ485" i="1"/>
  <c r="BZ486" i="1"/>
  <c r="BZ487" i="1"/>
  <c r="BZ488" i="1"/>
  <c r="BZ489" i="1"/>
  <c r="BZ490" i="1"/>
  <c r="BZ491" i="1"/>
  <c r="BZ492" i="1"/>
  <c r="BZ493" i="1"/>
  <c r="BZ494" i="1"/>
  <c r="BZ495" i="1"/>
  <c r="BZ496" i="1"/>
  <c r="BZ497" i="1"/>
  <c r="BZ498" i="1"/>
  <c r="BZ499" i="1"/>
  <c r="BZ500" i="1"/>
  <c r="BZ501" i="1"/>
  <c r="BZ502" i="1"/>
  <c r="BZ503" i="1"/>
  <c r="BZ504" i="1"/>
  <c r="BZ505" i="1"/>
  <c r="BZ506" i="1"/>
  <c r="BZ507" i="1"/>
  <c r="BZ508" i="1"/>
  <c r="BZ509" i="1"/>
  <c r="BZ510" i="1"/>
  <c r="BZ511" i="1"/>
  <c r="BZ512" i="1"/>
  <c r="BZ513" i="1"/>
  <c r="BZ514" i="1"/>
  <c r="BZ515" i="1"/>
  <c r="BZ516" i="1"/>
  <c r="BZ517" i="1"/>
  <c r="BZ518" i="1"/>
  <c r="BZ519" i="1"/>
  <c r="BZ520" i="1"/>
  <c r="BZ521" i="1"/>
  <c r="BZ522" i="1"/>
  <c r="BZ523" i="1"/>
  <c r="BZ524" i="1"/>
  <c r="BZ525" i="1"/>
  <c r="BZ526" i="1"/>
  <c r="BZ736" i="1"/>
  <c r="BZ737" i="1"/>
  <c r="BZ739" i="1"/>
  <c r="BZ735" i="1"/>
  <c r="BZ738" i="1"/>
  <c r="BZ741" i="1"/>
  <c r="BZ743" i="1"/>
  <c r="BZ745" i="1"/>
  <c r="BZ747" i="1"/>
  <c r="BZ749" i="1"/>
  <c r="BZ751" i="1"/>
  <c r="BZ753" i="1"/>
  <c r="BZ754" i="1"/>
  <c r="BZ755" i="1"/>
  <c r="BZ756" i="1"/>
  <c r="BZ757" i="1"/>
  <c r="BZ758" i="1"/>
  <c r="BZ759" i="1"/>
  <c r="BZ760" i="1"/>
  <c r="BZ761" i="1"/>
  <c r="BZ762" i="1"/>
  <c r="BZ763" i="1"/>
  <c r="BZ764" i="1"/>
  <c r="BZ734" i="1"/>
  <c r="BZ746" i="1"/>
  <c r="BZ766" i="1"/>
  <c r="BZ768" i="1"/>
  <c r="BZ770" i="1"/>
  <c r="BZ772" i="1"/>
  <c r="BZ774" i="1"/>
  <c r="BZ776" i="1"/>
  <c r="BZ778" i="1"/>
  <c r="BZ780" i="1"/>
  <c r="BZ782" i="1"/>
  <c r="BZ740" i="1"/>
  <c r="BZ748" i="1"/>
  <c r="BZ742" i="1"/>
  <c r="BZ750" i="1"/>
  <c r="BZ765" i="1"/>
  <c r="BZ767" i="1"/>
  <c r="BZ769" i="1"/>
  <c r="BZ771" i="1"/>
  <c r="BZ773" i="1"/>
  <c r="BZ775" i="1"/>
  <c r="BZ777" i="1"/>
  <c r="BZ779" i="1"/>
  <c r="BZ781" i="1"/>
  <c r="BZ783" i="1"/>
  <c r="BZ752" i="1"/>
  <c r="BZ744" i="1"/>
  <c r="BZ553" i="1"/>
  <c r="BZ555" i="1"/>
  <c r="BZ557" i="1"/>
  <c r="BZ559" i="1"/>
  <c r="BZ561" i="1"/>
  <c r="BZ563" i="1"/>
  <c r="BZ565" i="1"/>
  <c r="BZ566" i="1"/>
  <c r="BZ567" i="1"/>
  <c r="BZ568" i="1"/>
  <c r="BZ569" i="1"/>
  <c r="BZ570" i="1"/>
  <c r="BZ571" i="1"/>
  <c r="BZ572" i="1"/>
  <c r="BZ573" i="1"/>
  <c r="BZ574" i="1"/>
  <c r="BZ575" i="1"/>
  <c r="BZ576" i="1"/>
  <c r="BZ577" i="1"/>
  <c r="BZ578" i="1"/>
  <c r="BZ579" i="1"/>
  <c r="BZ580" i="1"/>
  <c r="BZ581" i="1"/>
  <c r="BZ582" i="1"/>
  <c r="BZ583" i="1"/>
  <c r="BZ584" i="1"/>
  <c r="BZ585" i="1"/>
  <c r="BZ586" i="1"/>
  <c r="BZ587" i="1"/>
  <c r="BZ588" i="1"/>
  <c r="BZ589" i="1"/>
  <c r="BZ590" i="1"/>
  <c r="BZ591" i="1"/>
  <c r="BZ554" i="1"/>
  <c r="BZ556" i="1"/>
  <c r="BZ558" i="1"/>
  <c r="BZ560" i="1"/>
  <c r="BZ562" i="1"/>
  <c r="BZ564" i="1"/>
  <c r="BZ546" i="1"/>
  <c r="BZ550" i="1"/>
  <c r="BZ543" i="1"/>
  <c r="BZ549" i="1"/>
  <c r="BZ547" i="1"/>
  <c r="BZ551" i="1"/>
  <c r="BZ592" i="1"/>
  <c r="BZ544" i="1"/>
  <c r="BZ548" i="1"/>
  <c r="BZ552" i="1"/>
  <c r="BZ545" i="1"/>
  <c r="BZ801" i="1"/>
  <c r="BZ802" i="1"/>
  <c r="BZ804" i="1"/>
  <c r="BZ805" i="1"/>
  <c r="BZ806" i="1"/>
  <c r="BZ807" i="1"/>
  <c r="BZ808" i="1"/>
  <c r="BZ799" i="1"/>
  <c r="BZ803" i="1"/>
  <c r="BZ809" i="1"/>
  <c r="BZ810" i="1"/>
  <c r="BZ811" i="1"/>
  <c r="BZ800" i="1"/>
  <c r="BZ812" i="1"/>
  <c r="BZ813" i="1"/>
  <c r="BZ814" i="1"/>
  <c r="BZ815" i="1"/>
  <c r="BZ816" i="1"/>
  <c r="BZ817" i="1"/>
  <c r="BZ818" i="1"/>
  <c r="BZ819" i="1"/>
  <c r="BZ820" i="1"/>
  <c r="BZ821" i="1"/>
  <c r="BZ822" i="1"/>
  <c r="BZ823" i="1"/>
  <c r="BZ824" i="1"/>
  <c r="BZ825" i="1"/>
  <c r="BZ826" i="1"/>
  <c r="BZ827" i="1"/>
  <c r="BZ828" i="1"/>
  <c r="BZ829" i="1"/>
  <c r="BZ830" i="1"/>
  <c r="BZ798" i="1"/>
  <c r="BZ834" i="1"/>
  <c r="BZ835" i="1"/>
  <c r="BZ836" i="1"/>
  <c r="BZ837" i="1"/>
  <c r="BZ838" i="1"/>
  <c r="BZ839" i="1"/>
  <c r="BZ840" i="1"/>
  <c r="BZ841" i="1"/>
  <c r="BZ842" i="1"/>
  <c r="BZ843" i="1"/>
  <c r="BZ844" i="1"/>
  <c r="BZ845" i="1"/>
  <c r="BZ846" i="1"/>
  <c r="BZ847" i="1"/>
  <c r="BZ831" i="1"/>
  <c r="BZ832" i="1"/>
  <c r="BZ833" i="1"/>
  <c r="BZ418" i="1"/>
  <c r="BZ419" i="1"/>
  <c r="BZ420" i="1"/>
  <c r="BZ421" i="1"/>
  <c r="BZ422" i="1"/>
  <c r="BZ424" i="1"/>
  <c r="BZ425" i="1"/>
  <c r="BZ426" i="1"/>
  <c r="BZ427" i="1"/>
  <c r="BZ428" i="1"/>
  <c r="BZ423" i="1"/>
  <c r="BZ430" i="1"/>
  <c r="BZ429" i="1"/>
  <c r="BZ440" i="1"/>
  <c r="BZ441" i="1"/>
  <c r="BZ442" i="1"/>
  <c r="BZ443" i="1"/>
  <c r="BZ444" i="1"/>
  <c r="BZ445" i="1"/>
  <c r="BZ436" i="1"/>
  <c r="BZ438" i="1"/>
  <c r="BZ433" i="1"/>
  <c r="BZ435" i="1"/>
  <c r="BZ439" i="1"/>
  <c r="BZ446" i="1"/>
  <c r="BZ447" i="1"/>
  <c r="BZ448" i="1"/>
  <c r="BZ449" i="1"/>
  <c r="BZ450" i="1"/>
  <c r="BZ431" i="1"/>
  <c r="BZ434" i="1"/>
  <c r="BZ452" i="1"/>
  <c r="BZ454" i="1"/>
  <c r="BZ456" i="1"/>
  <c r="BZ458" i="1"/>
  <c r="BZ460" i="1"/>
  <c r="BZ461" i="1"/>
  <c r="BZ462" i="1"/>
  <c r="BZ463" i="1"/>
  <c r="BZ464" i="1"/>
  <c r="BZ465" i="1"/>
  <c r="BZ466" i="1"/>
  <c r="BZ432" i="1"/>
  <c r="BZ451" i="1"/>
  <c r="BZ455" i="1"/>
  <c r="BZ459" i="1"/>
  <c r="BZ453" i="1"/>
  <c r="BZ457" i="1"/>
  <c r="BZ437" i="1"/>
  <c r="BZ417" i="1"/>
  <c r="BZ355" i="1"/>
  <c r="BZ354" i="1"/>
  <c r="BZ357" i="1"/>
  <c r="BZ359" i="1"/>
  <c r="BZ362" i="1"/>
  <c r="BZ356" i="1"/>
  <c r="BZ360" i="1"/>
  <c r="BZ364" i="1"/>
  <c r="BZ367" i="1"/>
  <c r="BZ363" i="1"/>
  <c r="BZ370" i="1"/>
  <c r="BZ374" i="1"/>
  <c r="BZ361" i="1"/>
  <c r="BZ365" i="1"/>
  <c r="BZ369" i="1"/>
  <c r="BZ372" i="1"/>
  <c r="BZ375" i="1"/>
  <c r="BZ358" i="1"/>
  <c r="BZ368" i="1"/>
  <c r="BZ373" i="1"/>
  <c r="BZ379" i="1"/>
  <c r="BZ377" i="1"/>
  <c r="BZ380" i="1"/>
  <c r="BZ384" i="1"/>
  <c r="BZ366" i="1"/>
  <c r="BZ378" i="1"/>
  <c r="BZ381" i="1"/>
  <c r="BZ383" i="1"/>
  <c r="BZ387" i="1"/>
  <c r="BZ391" i="1"/>
  <c r="BZ395" i="1"/>
  <c r="BZ386" i="1"/>
  <c r="BZ390" i="1"/>
  <c r="BZ393" i="1"/>
  <c r="BZ396" i="1"/>
  <c r="BZ376" i="1"/>
  <c r="BZ385" i="1"/>
  <c r="BZ394" i="1"/>
  <c r="BZ397" i="1"/>
  <c r="BZ399" i="1"/>
  <c r="BZ403" i="1"/>
  <c r="BZ382" i="1"/>
  <c r="BZ371" i="1"/>
  <c r="BZ389" i="1"/>
  <c r="BZ392" i="1"/>
  <c r="BZ400" i="1"/>
  <c r="BZ388" i="1"/>
  <c r="BZ398" i="1"/>
  <c r="BZ402" i="1"/>
  <c r="BZ401" i="1"/>
  <c r="BZ292" i="1"/>
  <c r="BZ291" i="1"/>
  <c r="BZ293" i="1"/>
  <c r="BZ294" i="1"/>
  <c r="BZ296" i="1"/>
  <c r="BZ295" i="1"/>
  <c r="BZ298" i="1"/>
  <c r="BZ297" i="1"/>
  <c r="BZ301" i="1"/>
  <c r="BZ300" i="1"/>
  <c r="BZ303" i="1"/>
  <c r="BZ302" i="1"/>
  <c r="BZ306" i="1"/>
  <c r="BZ299" i="1"/>
  <c r="BZ307" i="1"/>
  <c r="BZ311" i="1"/>
  <c r="BZ315" i="1"/>
  <c r="BZ305" i="1"/>
  <c r="BZ310" i="1"/>
  <c r="BZ314" i="1"/>
  <c r="BZ313" i="1"/>
  <c r="BZ319" i="1"/>
  <c r="BZ323" i="1"/>
  <c r="BZ312" i="1"/>
  <c r="BZ318" i="1"/>
  <c r="BZ322" i="1"/>
  <c r="BZ309" i="1"/>
  <c r="BZ317" i="1"/>
  <c r="BZ327" i="1"/>
  <c r="BZ331" i="1"/>
  <c r="BZ335" i="1"/>
  <c r="BZ339" i="1"/>
  <c r="BZ304" i="1"/>
  <c r="BZ316" i="1"/>
  <c r="BZ326" i="1"/>
  <c r="BZ330" i="1"/>
  <c r="BZ334" i="1"/>
  <c r="BZ338" i="1"/>
  <c r="BZ324" i="1"/>
  <c r="BZ332" i="1"/>
  <c r="BZ340" i="1"/>
  <c r="BZ328" i="1"/>
  <c r="BZ336" i="1"/>
  <c r="BZ333" i="1"/>
  <c r="BZ321" i="1"/>
  <c r="BZ329" i="1"/>
  <c r="BZ337" i="1"/>
  <c r="BZ308" i="1"/>
  <c r="BZ320" i="1"/>
  <c r="BZ325" i="1"/>
  <c r="BZ137" i="1"/>
  <c r="BZ83" i="1"/>
  <c r="BZ791" i="1" l="1"/>
  <c r="BZ790" i="1" s="1"/>
  <c r="BZ727" i="1"/>
  <c r="BZ726" i="1" s="1"/>
  <c r="BZ663" i="1"/>
  <c r="BZ662" i="1" s="1"/>
  <c r="BZ537" i="1"/>
  <c r="BZ536" i="1" s="1"/>
  <c r="BZ600" i="1"/>
  <c r="BZ599" i="1" s="1"/>
  <c r="BZ474" i="1"/>
  <c r="BZ473" i="1" s="1"/>
  <c r="BZ411" i="1"/>
  <c r="BZ410" i="1" s="1"/>
  <c r="BZ285" i="1"/>
  <c r="BZ284" i="1" s="1"/>
  <c r="BZ348" i="1"/>
  <c r="BZ347" i="1" s="1"/>
  <c r="BZ212" i="1"/>
  <c r="BZ211" i="1" s="1"/>
  <c r="BZ138" i="1"/>
  <c r="BZ84" i="1"/>
  <c r="BZ792" i="1" l="1"/>
  <c r="BZ728" i="1"/>
  <c r="BZ664" i="1"/>
  <c r="BZ601" i="1"/>
  <c r="BZ538" i="1"/>
  <c r="BZ475" i="1"/>
  <c r="BZ412" i="1"/>
  <c r="BZ349" i="1"/>
  <c r="BZ286" i="1"/>
  <c r="BZ213" i="1"/>
  <c r="BZ139" i="1"/>
  <c r="BZ85" i="1"/>
  <c r="BZ665" i="1" l="1"/>
  <c r="BZ793" i="1"/>
  <c r="BZ729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787" i="1" l="1"/>
  <c r="CA723" i="1"/>
  <c r="CA659" i="1"/>
  <c r="CA596" i="1"/>
  <c r="CA533" i="1"/>
  <c r="CA407" i="1"/>
  <c r="CA470" i="1"/>
  <c r="CA344" i="1"/>
  <c r="CA208" i="1"/>
  <c r="CA207" i="1" s="1"/>
  <c r="CA281" i="1"/>
  <c r="CA134" i="1"/>
  <c r="CA80" i="1"/>
  <c r="CA209" i="1" s="1"/>
  <c r="CA345" i="1" l="1"/>
  <c r="CA343" i="1"/>
  <c r="CA597" i="1"/>
  <c r="CA595" i="1"/>
  <c r="CA471" i="1"/>
  <c r="CA469" i="1"/>
  <c r="CA660" i="1"/>
  <c r="CA658" i="1"/>
  <c r="CA282" i="1"/>
  <c r="CA280" i="1"/>
  <c r="CA408" i="1"/>
  <c r="CA406" i="1"/>
  <c r="CA724" i="1"/>
  <c r="CA722" i="1"/>
  <c r="CA534" i="1"/>
  <c r="CA532" i="1"/>
  <c r="CA788" i="1"/>
  <c r="CA786" i="1"/>
  <c r="CA135" i="1"/>
  <c r="CA81" i="1"/>
  <c r="CA789" i="1" l="1"/>
  <c r="CA725" i="1"/>
  <c r="CA598" i="1"/>
  <c r="CA472" i="1"/>
  <c r="CA409" i="1"/>
  <c r="CA346" i="1"/>
  <c r="CA661" i="1"/>
  <c r="CA535" i="1"/>
  <c r="CA210" i="1"/>
  <c r="CA232" i="1" s="1"/>
  <c r="CA283" i="1"/>
  <c r="CA230" i="1"/>
  <c r="CA231" i="1"/>
  <c r="CA233" i="1"/>
  <c r="CA234" i="1"/>
  <c r="CA235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28" i="1"/>
  <c r="CA275" i="1"/>
  <c r="CA276" i="1"/>
  <c r="CA277" i="1"/>
  <c r="CA136" i="1"/>
  <c r="CA82" i="1"/>
  <c r="CA229" i="1" l="1"/>
  <c r="CA544" i="1"/>
  <c r="CA545" i="1"/>
  <c r="CA546" i="1"/>
  <c r="CA547" i="1"/>
  <c r="CA548" i="1"/>
  <c r="CA549" i="1"/>
  <c r="CA550" i="1"/>
  <c r="CA551" i="1"/>
  <c r="CA552" i="1"/>
  <c r="CA553" i="1"/>
  <c r="CA555" i="1"/>
  <c r="CA557" i="1"/>
  <c r="CA559" i="1"/>
  <c r="CA561" i="1"/>
  <c r="CA563" i="1"/>
  <c r="CA565" i="1"/>
  <c r="CA566" i="1"/>
  <c r="CA567" i="1"/>
  <c r="CA568" i="1"/>
  <c r="CA569" i="1"/>
  <c r="CA570" i="1"/>
  <c r="CA571" i="1"/>
  <c r="CA572" i="1"/>
  <c r="CA573" i="1"/>
  <c r="CA574" i="1"/>
  <c r="CA575" i="1"/>
  <c r="CA576" i="1"/>
  <c r="CA577" i="1"/>
  <c r="CA578" i="1"/>
  <c r="CA579" i="1"/>
  <c r="CA580" i="1"/>
  <c r="CA581" i="1"/>
  <c r="CA582" i="1"/>
  <c r="CA583" i="1"/>
  <c r="CA584" i="1"/>
  <c r="CA585" i="1"/>
  <c r="CA586" i="1"/>
  <c r="CA587" i="1"/>
  <c r="CA588" i="1"/>
  <c r="CA589" i="1"/>
  <c r="CA590" i="1"/>
  <c r="CA591" i="1"/>
  <c r="CA592" i="1"/>
  <c r="CA554" i="1"/>
  <c r="CA562" i="1"/>
  <c r="CA560" i="1"/>
  <c r="CA543" i="1"/>
  <c r="CA556" i="1"/>
  <c r="CA558" i="1"/>
  <c r="CA564" i="1"/>
  <c r="CA482" i="1"/>
  <c r="CA489" i="1"/>
  <c r="CA493" i="1"/>
  <c r="CA495" i="1"/>
  <c r="CA504" i="1"/>
  <c r="CA506" i="1"/>
  <c r="CA511" i="1"/>
  <c r="CA515" i="1"/>
  <c r="CA516" i="1"/>
  <c r="CA518" i="1"/>
  <c r="CA519" i="1"/>
  <c r="CA521" i="1"/>
  <c r="CA523" i="1"/>
  <c r="CA524" i="1"/>
  <c r="CA525" i="1"/>
  <c r="CA480" i="1"/>
  <c r="CA481" i="1"/>
  <c r="CA484" i="1"/>
  <c r="CA485" i="1"/>
  <c r="CA486" i="1"/>
  <c r="CA487" i="1"/>
  <c r="CA488" i="1"/>
  <c r="CA490" i="1"/>
  <c r="CA491" i="1"/>
  <c r="CA496" i="1"/>
  <c r="CA499" i="1"/>
  <c r="CA500" i="1"/>
  <c r="CA501" i="1"/>
  <c r="CA502" i="1"/>
  <c r="CA503" i="1"/>
  <c r="CA505" i="1"/>
  <c r="CA512" i="1"/>
  <c r="CA513" i="1"/>
  <c r="CA514" i="1"/>
  <c r="CA517" i="1"/>
  <c r="CA520" i="1"/>
  <c r="CA526" i="1"/>
  <c r="CA527" i="1"/>
  <c r="CA529" i="1"/>
  <c r="CA483" i="1"/>
  <c r="CA492" i="1"/>
  <c r="CA494" i="1"/>
  <c r="CA497" i="1"/>
  <c r="CA498" i="1"/>
  <c r="CA507" i="1"/>
  <c r="CA508" i="1"/>
  <c r="CA509" i="1"/>
  <c r="CA510" i="1"/>
  <c r="CA522" i="1"/>
  <c r="CA528" i="1"/>
  <c r="CA671" i="1"/>
  <c r="CA672" i="1"/>
  <c r="CA673" i="1"/>
  <c r="CA674" i="1"/>
  <c r="CA675" i="1"/>
  <c r="CA676" i="1"/>
  <c r="CA677" i="1"/>
  <c r="CA678" i="1"/>
  <c r="CA679" i="1"/>
  <c r="CA680" i="1"/>
  <c r="CA681" i="1"/>
  <c r="CA682" i="1"/>
  <c r="CA683" i="1"/>
  <c r="CA684" i="1"/>
  <c r="CA685" i="1"/>
  <c r="CA686" i="1"/>
  <c r="CA687" i="1"/>
  <c r="CA688" i="1"/>
  <c r="CA689" i="1"/>
  <c r="CA690" i="1"/>
  <c r="CA691" i="1"/>
  <c r="CA692" i="1"/>
  <c r="CA693" i="1"/>
  <c r="CA709" i="1"/>
  <c r="CA710" i="1"/>
  <c r="CA711" i="1"/>
  <c r="CA712" i="1"/>
  <c r="CA713" i="1"/>
  <c r="CA714" i="1"/>
  <c r="CA715" i="1"/>
  <c r="CA716" i="1"/>
  <c r="CA717" i="1"/>
  <c r="CA718" i="1"/>
  <c r="CA695" i="1"/>
  <c r="CA697" i="1"/>
  <c r="CA699" i="1"/>
  <c r="CA701" i="1"/>
  <c r="CA702" i="1"/>
  <c r="CA704" i="1"/>
  <c r="CA706" i="1"/>
  <c r="CA708" i="1"/>
  <c r="CA698" i="1"/>
  <c r="CA700" i="1"/>
  <c r="CA694" i="1"/>
  <c r="CA705" i="1"/>
  <c r="CA696" i="1"/>
  <c r="CA703" i="1"/>
  <c r="CA719" i="1"/>
  <c r="CA670" i="1"/>
  <c r="CA707" i="1"/>
  <c r="CA607" i="1"/>
  <c r="CA608" i="1"/>
  <c r="CA609" i="1"/>
  <c r="CA610" i="1"/>
  <c r="CA611" i="1"/>
  <c r="CA612" i="1"/>
  <c r="CA613" i="1"/>
  <c r="CA614" i="1"/>
  <c r="CA615" i="1"/>
  <c r="CA616" i="1"/>
  <c r="CA617" i="1"/>
  <c r="CA618" i="1"/>
  <c r="CA632" i="1"/>
  <c r="CA633" i="1"/>
  <c r="CA634" i="1"/>
  <c r="CA635" i="1"/>
  <c r="CA636" i="1"/>
  <c r="CA637" i="1"/>
  <c r="CA638" i="1"/>
  <c r="CA639" i="1"/>
  <c r="CA640" i="1"/>
  <c r="CA641" i="1"/>
  <c r="CA642" i="1"/>
  <c r="CA643" i="1"/>
  <c r="CA644" i="1"/>
  <c r="CA645" i="1"/>
  <c r="CA646" i="1"/>
  <c r="CA620" i="1"/>
  <c r="CA622" i="1"/>
  <c r="CA624" i="1"/>
  <c r="CA626" i="1"/>
  <c r="CA628" i="1"/>
  <c r="CA630" i="1"/>
  <c r="CA621" i="1"/>
  <c r="CA629" i="1"/>
  <c r="CA647" i="1"/>
  <c r="CA648" i="1"/>
  <c r="CA649" i="1"/>
  <c r="CA650" i="1"/>
  <c r="CA651" i="1"/>
  <c r="CA652" i="1"/>
  <c r="CA653" i="1"/>
  <c r="CA654" i="1"/>
  <c r="CA655" i="1"/>
  <c r="CA619" i="1"/>
  <c r="CA627" i="1"/>
  <c r="CA625" i="1"/>
  <c r="CA606" i="1"/>
  <c r="CA623" i="1"/>
  <c r="CA631" i="1"/>
  <c r="CA735" i="1"/>
  <c r="CA737" i="1"/>
  <c r="CA739" i="1"/>
  <c r="CA736" i="1"/>
  <c r="CA740" i="1"/>
  <c r="CA741" i="1"/>
  <c r="CA742" i="1"/>
  <c r="CA743" i="1"/>
  <c r="CA744" i="1"/>
  <c r="CA745" i="1"/>
  <c r="CA746" i="1"/>
  <c r="CA747" i="1"/>
  <c r="CA748" i="1"/>
  <c r="CA749" i="1"/>
  <c r="CA750" i="1"/>
  <c r="CA751" i="1"/>
  <c r="CA752" i="1"/>
  <c r="CA753" i="1"/>
  <c r="CA754" i="1"/>
  <c r="CA755" i="1"/>
  <c r="CA756" i="1"/>
  <c r="CA757" i="1"/>
  <c r="CA758" i="1"/>
  <c r="CA759" i="1"/>
  <c r="CA760" i="1"/>
  <c r="CA761" i="1"/>
  <c r="CA762" i="1"/>
  <c r="CA763" i="1"/>
  <c r="CA764" i="1"/>
  <c r="CA738" i="1"/>
  <c r="CA765" i="1"/>
  <c r="CA766" i="1"/>
  <c r="CA767" i="1"/>
  <c r="CA768" i="1"/>
  <c r="CA769" i="1"/>
  <c r="CA770" i="1"/>
  <c r="CA771" i="1"/>
  <c r="CA772" i="1"/>
  <c r="CA773" i="1"/>
  <c r="CA774" i="1"/>
  <c r="CA775" i="1"/>
  <c r="CA776" i="1"/>
  <c r="CA777" i="1"/>
  <c r="CA778" i="1"/>
  <c r="CA779" i="1"/>
  <c r="CA780" i="1"/>
  <c r="CA781" i="1"/>
  <c r="CA782" i="1"/>
  <c r="CA783" i="1"/>
  <c r="CA734" i="1"/>
  <c r="CA801" i="1"/>
  <c r="CA802" i="1"/>
  <c r="CA803" i="1"/>
  <c r="CA800" i="1"/>
  <c r="CA805" i="1"/>
  <c r="CA799" i="1"/>
  <c r="CA804" i="1"/>
  <c r="CA807" i="1"/>
  <c r="CA809" i="1"/>
  <c r="CA810" i="1"/>
  <c r="CA811" i="1"/>
  <c r="CA806" i="1"/>
  <c r="CA808" i="1"/>
  <c r="CA812" i="1"/>
  <c r="CA813" i="1"/>
  <c r="CA814" i="1"/>
  <c r="CA815" i="1"/>
  <c r="CA816" i="1"/>
  <c r="CA817" i="1"/>
  <c r="CA818" i="1"/>
  <c r="CA819" i="1"/>
  <c r="CA820" i="1"/>
  <c r="CA821" i="1"/>
  <c r="CA822" i="1"/>
  <c r="CA823" i="1"/>
  <c r="CA824" i="1"/>
  <c r="CA825" i="1"/>
  <c r="CA826" i="1"/>
  <c r="CA827" i="1"/>
  <c r="CA828" i="1"/>
  <c r="CA829" i="1"/>
  <c r="CA830" i="1"/>
  <c r="CA831" i="1"/>
  <c r="CA832" i="1"/>
  <c r="CA833" i="1"/>
  <c r="CA798" i="1"/>
  <c r="CA834" i="1"/>
  <c r="CA835" i="1"/>
  <c r="CA836" i="1"/>
  <c r="CA837" i="1"/>
  <c r="CA838" i="1"/>
  <c r="CA839" i="1"/>
  <c r="CA840" i="1"/>
  <c r="CA841" i="1"/>
  <c r="CA842" i="1"/>
  <c r="CA843" i="1"/>
  <c r="CA844" i="1"/>
  <c r="CA845" i="1"/>
  <c r="CA846" i="1"/>
  <c r="CA847" i="1"/>
  <c r="CA419" i="1"/>
  <c r="CA420" i="1"/>
  <c r="CA418" i="1"/>
  <c r="CA421" i="1"/>
  <c r="CA422" i="1"/>
  <c r="CA424" i="1"/>
  <c r="CA425" i="1"/>
  <c r="CA423" i="1"/>
  <c r="CA427" i="1"/>
  <c r="CA426" i="1"/>
  <c r="CA430" i="1"/>
  <c r="CA435" i="1"/>
  <c r="CA437" i="1"/>
  <c r="CA439" i="1"/>
  <c r="CA428" i="1"/>
  <c r="CA429" i="1"/>
  <c r="CA436" i="1"/>
  <c r="CA433" i="1"/>
  <c r="CA441" i="1"/>
  <c r="CA443" i="1"/>
  <c r="CA445" i="1"/>
  <c r="CA438" i="1"/>
  <c r="CA446" i="1"/>
  <c r="CA447" i="1"/>
  <c r="CA448" i="1"/>
  <c r="CA449" i="1"/>
  <c r="CA450" i="1"/>
  <c r="CA417" i="1"/>
  <c r="CA460" i="1"/>
  <c r="CA461" i="1"/>
  <c r="CA462" i="1"/>
  <c r="CA466" i="1"/>
  <c r="CA431" i="1"/>
  <c r="CA434" i="1"/>
  <c r="CA440" i="1"/>
  <c r="CA444" i="1"/>
  <c r="CA452" i="1"/>
  <c r="CA454" i="1"/>
  <c r="CA456" i="1"/>
  <c r="CA458" i="1"/>
  <c r="CA463" i="1"/>
  <c r="CA464" i="1"/>
  <c r="CA465" i="1"/>
  <c r="CA459" i="1"/>
  <c r="CA442" i="1"/>
  <c r="CA453" i="1"/>
  <c r="CA457" i="1"/>
  <c r="CA432" i="1"/>
  <c r="CA451" i="1"/>
  <c r="CA455" i="1"/>
  <c r="CA355" i="1"/>
  <c r="CA354" i="1"/>
  <c r="CA357" i="1"/>
  <c r="CA358" i="1"/>
  <c r="CA360" i="1"/>
  <c r="CA363" i="1"/>
  <c r="CA359" i="1"/>
  <c r="CA356" i="1"/>
  <c r="CA364" i="1"/>
  <c r="CA366" i="1"/>
  <c r="CA368" i="1"/>
  <c r="CA367" i="1"/>
  <c r="CA371" i="1"/>
  <c r="CA375" i="1"/>
  <c r="CA362" i="1"/>
  <c r="CA370" i="1"/>
  <c r="CA361" i="1"/>
  <c r="CA365" i="1"/>
  <c r="CA369" i="1"/>
  <c r="CA372" i="1"/>
  <c r="CA376" i="1"/>
  <c r="CA380" i="1"/>
  <c r="CA373" i="1"/>
  <c r="CA385" i="1"/>
  <c r="CA377" i="1"/>
  <c r="CA384" i="1"/>
  <c r="CA388" i="1"/>
  <c r="CA392" i="1"/>
  <c r="CA396" i="1"/>
  <c r="CA387" i="1"/>
  <c r="CA389" i="1"/>
  <c r="CA379" i="1"/>
  <c r="CA386" i="1"/>
  <c r="CA390" i="1"/>
  <c r="CA393" i="1"/>
  <c r="CA400" i="1"/>
  <c r="CA378" i="1"/>
  <c r="CA381" i="1"/>
  <c r="CA383" i="1"/>
  <c r="CA382" i="1"/>
  <c r="CA399" i="1"/>
  <c r="CA402" i="1"/>
  <c r="CA374" i="1"/>
  <c r="CA395" i="1"/>
  <c r="CA403" i="1"/>
  <c r="CA391" i="1"/>
  <c r="CA394" i="1"/>
  <c r="CA397" i="1"/>
  <c r="CA401" i="1"/>
  <c r="CA398" i="1"/>
  <c r="CA236" i="1"/>
  <c r="CA292" i="1"/>
  <c r="CA291" i="1"/>
  <c r="CA294" i="1"/>
  <c r="CA293" i="1"/>
  <c r="CA296" i="1"/>
  <c r="CA298" i="1"/>
  <c r="CA302" i="1"/>
  <c r="CA301" i="1"/>
  <c r="CA304" i="1"/>
  <c r="CA303" i="1"/>
  <c r="CA308" i="1"/>
  <c r="CA312" i="1"/>
  <c r="CA316" i="1"/>
  <c r="CA299" i="1"/>
  <c r="CA307" i="1"/>
  <c r="CA311" i="1"/>
  <c r="CA315" i="1"/>
  <c r="CA305" i="1"/>
  <c r="CA314" i="1"/>
  <c r="CA320" i="1"/>
  <c r="CA313" i="1"/>
  <c r="CA319" i="1"/>
  <c r="CA323" i="1"/>
  <c r="CA295" i="1"/>
  <c r="CA297" i="1"/>
  <c r="CA318" i="1"/>
  <c r="CA324" i="1"/>
  <c r="CA328" i="1"/>
  <c r="CA332" i="1"/>
  <c r="CA336" i="1"/>
  <c r="CA340" i="1"/>
  <c r="CA300" i="1"/>
  <c r="CA310" i="1"/>
  <c r="CA306" i="1"/>
  <c r="CA309" i="1"/>
  <c r="CA317" i="1"/>
  <c r="CA327" i="1"/>
  <c r="CA331" i="1"/>
  <c r="CA335" i="1"/>
  <c r="CA339" i="1"/>
  <c r="CA325" i="1"/>
  <c r="CA333" i="1"/>
  <c r="CA322" i="1"/>
  <c r="CA326" i="1"/>
  <c r="CA330" i="1"/>
  <c r="CA338" i="1"/>
  <c r="CA321" i="1"/>
  <c r="CA329" i="1"/>
  <c r="CA337" i="1"/>
  <c r="CA334" i="1"/>
  <c r="CA137" i="1"/>
  <c r="CA83" i="1"/>
  <c r="CA791" i="1" l="1"/>
  <c r="CA790" i="1" s="1"/>
  <c r="CA727" i="1"/>
  <c r="CA726" i="1" s="1"/>
  <c r="CA600" i="1"/>
  <c r="CA599" i="1" s="1"/>
  <c r="CA537" i="1"/>
  <c r="CA536" i="1" s="1"/>
  <c r="CA474" i="1"/>
  <c r="CA473" i="1" s="1"/>
  <c r="CA411" i="1"/>
  <c r="CA410" i="1" s="1"/>
  <c r="CA348" i="1"/>
  <c r="CA347" i="1" s="1"/>
  <c r="CA663" i="1"/>
  <c r="CA662" i="1" s="1"/>
  <c r="CA285" i="1"/>
  <c r="CA284" i="1" s="1"/>
  <c r="CA212" i="1"/>
  <c r="CA211" i="1" s="1"/>
  <c r="CA138" i="1"/>
  <c r="CA84" i="1"/>
  <c r="CA792" i="1" l="1"/>
  <c r="CA728" i="1"/>
  <c r="CA664" i="1"/>
  <c r="CA538" i="1"/>
  <c r="CA412" i="1"/>
  <c r="CA349" i="1"/>
  <c r="CA601" i="1"/>
  <c r="CA475" i="1"/>
  <c r="CA286" i="1"/>
  <c r="CA213" i="1"/>
  <c r="CA139" i="1"/>
  <c r="CA85" i="1"/>
  <c r="CA793" i="1" l="1"/>
  <c r="CA729" i="1"/>
  <c r="CA665" i="1"/>
  <c r="CA602" i="1"/>
  <c r="CA539" i="1"/>
  <c r="CA476" i="1"/>
  <c r="CA350" i="1"/>
  <c r="CA413" i="1"/>
  <c r="CA287" i="1"/>
  <c r="CA214" i="1"/>
  <c r="CA140" i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723" i="1" l="1"/>
  <c r="CB787" i="1"/>
  <c r="CB659" i="1"/>
  <c r="CB596" i="1"/>
  <c r="CB533" i="1"/>
  <c r="CB470" i="1"/>
  <c r="CB407" i="1"/>
  <c r="CB281" i="1"/>
  <c r="CB344" i="1"/>
  <c r="CB208" i="1"/>
  <c r="CB207" i="1" s="1"/>
  <c r="CB134" i="1"/>
  <c r="CB80" i="1"/>
  <c r="CB209" i="1" s="1"/>
  <c r="CB597" i="1" l="1"/>
  <c r="CB595" i="1"/>
  <c r="CB408" i="1"/>
  <c r="CB406" i="1"/>
  <c r="CB660" i="1"/>
  <c r="CB658" i="1"/>
  <c r="CB282" i="1"/>
  <c r="CB280" i="1"/>
  <c r="CB471" i="1"/>
  <c r="CB469" i="1"/>
  <c r="CB788" i="1"/>
  <c r="CB786" i="1"/>
  <c r="CB345" i="1"/>
  <c r="CB343" i="1"/>
  <c r="CB534" i="1"/>
  <c r="CB532" i="1"/>
  <c r="CB724" i="1"/>
  <c r="CB722" i="1"/>
  <c r="CB135" i="1"/>
  <c r="CB81" i="1"/>
  <c r="CB725" i="1" l="1"/>
  <c r="CB789" i="1"/>
  <c r="CB661" i="1"/>
  <c r="CB598" i="1"/>
  <c r="CB535" i="1"/>
  <c r="CB472" i="1"/>
  <c r="CB409" i="1"/>
  <c r="CB346" i="1"/>
  <c r="CB210" i="1"/>
  <c r="CB232" i="1" s="1"/>
  <c r="CB283" i="1"/>
  <c r="CB230" i="1"/>
  <c r="CB231" i="1"/>
  <c r="CB234" i="1"/>
  <c r="CB235" i="1"/>
  <c r="CB238" i="1"/>
  <c r="CB239" i="1"/>
  <c r="CB242" i="1"/>
  <c r="CB243" i="1"/>
  <c r="CB246" i="1"/>
  <c r="CB247" i="1"/>
  <c r="CB250" i="1"/>
  <c r="CB251" i="1"/>
  <c r="CB254" i="1"/>
  <c r="CB255" i="1"/>
  <c r="CB257" i="1"/>
  <c r="CB258" i="1"/>
  <c r="CB259" i="1"/>
  <c r="CB260" i="1"/>
  <c r="CB261" i="1"/>
  <c r="CB262" i="1"/>
  <c r="CB263" i="1"/>
  <c r="CB264" i="1"/>
  <c r="CB265" i="1"/>
  <c r="CB266" i="1"/>
  <c r="CB267" i="1"/>
  <c r="CB268" i="1"/>
  <c r="CB269" i="1"/>
  <c r="CB270" i="1"/>
  <c r="CB271" i="1"/>
  <c r="CB272" i="1"/>
  <c r="CB273" i="1"/>
  <c r="CB274" i="1"/>
  <c r="CB228" i="1"/>
  <c r="CB275" i="1"/>
  <c r="CB276" i="1"/>
  <c r="CB277" i="1"/>
  <c r="CB136" i="1"/>
  <c r="CB82" i="1"/>
  <c r="CB607" i="1" l="1"/>
  <c r="CB608" i="1"/>
  <c r="CB609" i="1"/>
  <c r="CB610" i="1"/>
  <c r="CB611" i="1"/>
  <c r="CB612" i="1"/>
  <c r="CB613" i="1"/>
  <c r="CB614" i="1"/>
  <c r="CB615" i="1"/>
  <c r="CB616" i="1"/>
  <c r="CB617" i="1"/>
  <c r="CB618" i="1"/>
  <c r="CB619" i="1"/>
  <c r="CB620" i="1"/>
  <c r="CB621" i="1"/>
  <c r="CB622" i="1"/>
  <c r="CB623" i="1"/>
  <c r="CB624" i="1"/>
  <c r="CB625" i="1"/>
  <c r="CB626" i="1"/>
  <c r="CB627" i="1"/>
  <c r="CB628" i="1"/>
  <c r="CB629" i="1"/>
  <c r="CB630" i="1"/>
  <c r="CB631" i="1"/>
  <c r="CB632" i="1"/>
  <c r="CB633" i="1"/>
  <c r="CB634" i="1"/>
  <c r="CB635" i="1"/>
  <c r="CB636" i="1"/>
  <c r="CB637" i="1"/>
  <c r="CB638" i="1"/>
  <c r="CB639" i="1"/>
  <c r="CB640" i="1"/>
  <c r="CB641" i="1"/>
  <c r="CB642" i="1"/>
  <c r="CB643" i="1"/>
  <c r="CB644" i="1"/>
  <c r="CB645" i="1"/>
  <c r="CB646" i="1"/>
  <c r="CB647" i="1"/>
  <c r="CB648" i="1"/>
  <c r="CB649" i="1"/>
  <c r="CB650" i="1"/>
  <c r="CB651" i="1"/>
  <c r="CB652" i="1"/>
  <c r="CB653" i="1"/>
  <c r="CB654" i="1"/>
  <c r="CB655" i="1"/>
  <c r="CB606" i="1"/>
  <c r="CB671" i="1"/>
  <c r="CB672" i="1"/>
  <c r="CB673" i="1"/>
  <c r="CB694" i="1"/>
  <c r="CB695" i="1"/>
  <c r="CB696" i="1"/>
  <c r="CB697" i="1"/>
  <c r="CB698" i="1"/>
  <c r="CB699" i="1"/>
  <c r="CB700" i="1"/>
  <c r="CB701" i="1"/>
  <c r="CB674" i="1"/>
  <c r="CB678" i="1"/>
  <c r="CB682" i="1"/>
  <c r="CB686" i="1"/>
  <c r="CB690" i="1"/>
  <c r="CB703" i="1"/>
  <c r="CB705" i="1"/>
  <c r="CB707" i="1"/>
  <c r="CB675" i="1"/>
  <c r="CB679" i="1"/>
  <c r="CB683" i="1"/>
  <c r="CB687" i="1"/>
  <c r="CB691" i="1"/>
  <c r="CB709" i="1"/>
  <c r="CB710" i="1"/>
  <c r="CB711" i="1"/>
  <c r="CB712" i="1"/>
  <c r="CB713" i="1"/>
  <c r="CB714" i="1"/>
  <c r="CB715" i="1"/>
  <c r="CB716" i="1"/>
  <c r="CB717" i="1"/>
  <c r="CB718" i="1"/>
  <c r="CB719" i="1"/>
  <c r="CB676" i="1"/>
  <c r="CB680" i="1"/>
  <c r="CB684" i="1"/>
  <c r="CB688" i="1"/>
  <c r="CB692" i="1"/>
  <c r="CB702" i="1"/>
  <c r="CB704" i="1"/>
  <c r="CB706" i="1"/>
  <c r="CB708" i="1"/>
  <c r="CB677" i="1"/>
  <c r="CB681" i="1"/>
  <c r="CB685" i="1"/>
  <c r="CB689" i="1"/>
  <c r="CB693" i="1"/>
  <c r="CB670" i="1"/>
  <c r="CB480" i="1"/>
  <c r="CB481" i="1"/>
  <c r="CB484" i="1"/>
  <c r="CB486" i="1"/>
  <c r="CB487" i="1"/>
  <c r="CB482" i="1"/>
  <c r="CB483" i="1"/>
  <c r="CB485" i="1"/>
  <c r="CB489" i="1"/>
  <c r="CB491" i="1"/>
  <c r="CB493" i="1"/>
  <c r="CB495" i="1"/>
  <c r="CB497" i="1"/>
  <c r="CB499" i="1"/>
  <c r="CB501" i="1"/>
  <c r="CB503" i="1"/>
  <c r="CB505" i="1"/>
  <c r="CB507" i="1"/>
  <c r="CB509" i="1"/>
  <c r="CB511" i="1"/>
  <c r="CB513" i="1"/>
  <c r="CB515" i="1"/>
  <c r="CB517" i="1"/>
  <c r="CB519" i="1"/>
  <c r="CB521" i="1"/>
  <c r="CB523" i="1"/>
  <c r="CB525" i="1"/>
  <c r="CB527" i="1"/>
  <c r="CB529" i="1"/>
  <c r="CB488" i="1"/>
  <c r="CB494" i="1"/>
  <c r="CB498" i="1"/>
  <c r="CB500" i="1"/>
  <c r="CB502" i="1"/>
  <c r="CB504" i="1"/>
  <c r="CB506" i="1"/>
  <c r="CB508" i="1"/>
  <c r="CB510" i="1"/>
  <c r="CB512" i="1"/>
  <c r="CB514" i="1"/>
  <c r="CB516" i="1"/>
  <c r="CB518" i="1"/>
  <c r="CB520" i="1"/>
  <c r="CB522" i="1"/>
  <c r="CB524" i="1"/>
  <c r="CB526" i="1"/>
  <c r="CB528" i="1"/>
  <c r="CB490" i="1"/>
  <c r="CB492" i="1"/>
  <c r="CB496" i="1"/>
  <c r="CB799" i="1"/>
  <c r="CB800" i="1"/>
  <c r="CB805" i="1"/>
  <c r="CB801" i="1"/>
  <c r="CB803" i="1"/>
  <c r="CB804" i="1"/>
  <c r="CB807" i="1"/>
  <c r="CB802" i="1"/>
  <c r="CB806" i="1"/>
  <c r="CB809" i="1"/>
  <c r="CB811" i="1"/>
  <c r="CB808" i="1"/>
  <c r="CB812" i="1"/>
  <c r="CB813" i="1"/>
  <c r="CB814" i="1"/>
  <c r="CB815" i="1"/>
  <c r="CB816" i="1"/>
  <c r="CB817" i="1"/>
  <c r="CB818" i="1"/>
  <c r="CB819" i="1"/>
  <c r="CB820" i="1"/>
  <c r="CB821" i="1"/>
  <c r="CB810" i="1"/>
  <c r="CB822" i="1"/>
  <c r="CB823" i="1"/>
  <c r="CB824" i="1"/>
  <c r="CB825" i="1"/>
  <c r="CB826" i="1"/>
  <c r="CB827" i="1"/>
  <c r="CB828" i="1"/>
  <c r="CB829" i="1"/>
  <c r="CB830" i="1"/>
  <c r="CB831" i="1"/>
  <c r="CB832" i="1"/>
  <c r="CB833" i="1"/>
  <c r="CB798" i="1"/>
  <c r="CB834" i="1"/>
  <c r="CB836" i="1"/>
  <c r="CB838" i="1"/>
  <c r="CB840" i="1"/>
  <c r="CB842" i="1"/>
  <c r="CB844" i="1"/>
  <c r="CB845" i="1"/>
  <c r="CB846" i="1"/>
  <c r="CB847" i="1"/>
  <c r="CB839" i="1"/>
  <c r="CB841" i="1"/>
  <c r="CB835" i="1"/>
  <c r="CB843" i="1"/>
  <c r="CB837" i="1"/>
  <c r="CB544" i="1"/>
  <c r="CB545" i="1"/>
  <c r="CB546" i="1"/>
  <c r="CB547" i="1"/>
  <c r="CB548" i="1"/>
  <c r="CB549" i="1"/>
  <c r="CB550" i="1"/>
  <c r="CB551" i="1"/>
  <c r="CB552" i="1"/>
  <c r="CB553" i="1"/>
  <c r="CB554" i="1"/>
  <c r="CB555" i="1"/>
  <c r="CB556" i="1"/>
  <c r="CB557" i="1"/>
  <c r="CB558" i="1"/>
  <c r="CB559" i="1"/>
  <c r="CB560" i="1"/>
  <c r="CB561" i="1"/>
  <c r="CB562" i="1"/>
  <c r="CB563" i="1"/>
  <c r="CB564" i="1"/>
  <c r="CB565" i="1"/>
  <c r="CB566" i="1"/>
  <c r="CB567" i="1"/>
  <c r="CB578" i="1"/>
  <c r="CB579" i="1"/>
  <c r="CB583" i="1"/>
  <c r="CB584" i="1"/>
  <c r="CB587" i="1"/>
  <c r="CB589" i="1"/>
  <c r="CB590" i="1"/>
  <c r="CB592" i="1"/>
  <c r="CB580" i="1"/>
  <c r="CB581" i="1"/>
  <c r="CB582" i="1"/>
  <c r="CB585" i="1"/>
  <c r="CB586" i="1"/>
  <c r="CB591" i="1"/>
  <c r="CB543" i="1"/>
  <c r="CB568" i="1"/>
  <c r="CB569" i="1"/>
  <c r="CB570" i="1"/>
  <c r="CB571" i="1"/>
  <c r="CB572" i="1"/>
  <c r="CB573" i="1"/>
  <c r="CB574" i="1"/>
  <c r="CB575" i="1"/>
  <c r="CB576" i="1"/>
  <c r="CB577" i="1"/>
  <c r="CB588" i="1"/>
  <c r="CB735" i="1"/>
  <c r="CB736" i="1"/>
  <c r="CB738" i="1"/>
  <c r="CB739" i="1"/>
  <c r="CB740" i="1"/>
  <c r="CB741" i="1"/>
  <c r="CB742" i="1"/>
  <c r="CB743" i="1"/>
  <c r="CB744" i="1"/>
  <c r="CB745" i="1"/>
  <c r="CB746" i="1"/>
  <c r="CB747" i="1"/>
  <c r="CB748" i="1"/>
  <c r="CB749" i="1"/>
  <c r="CB750" i="1"/>
  <c r="CB751" i="1"/>
  <c r="CB752" i="1"/>
  <c r="CB753" i="1"/>
  <c r="CB754" i="1"/>
  <c r="CB755" i="1"/>
  <c r="CB756" i="1"/>
  <c r="CB757" i="1"/>
  <c r="CB758" i="1"/>
  <c r="CB759" i="1"/>
  <c r="CB760" i="1"/>
  <c r="CB761" i="1"/>
  <c r="CB762" i="1"/>
  <c r="CB763" i="1"/>
  <c r="CB764" i="1"/>
  <c r="CB734" i="1"/>
  <c r="CB737" i="1"/>
  <c r="CB765" i="1"/>
  <c r="CB766" i="1"/>
  <c r="CB767" i="1"/>
  <c r="CB768" i="1"/>
  <c r="CB769" i="1"/>
  <c r="CB770" i="1"/>
  <c r="CB771" i="1"/>
  <c r="CB772" i="1"/>
  <c r="CB773" i="1"/>
  <c r="CB774" i="1"/>
  <c r="CB775" i="1"/>
  <c r="CB776" i="1"/>
  <c r="CB777" i="1"/>
  <c r="CB778" i="1"/>
  <c r="CB779" i="1"/>
  <c r="CB780" i="1"/>
  <c r="CB781" i="1"/>
  <c r="CB782" i="1"/>
  <c r="CB783" i="1"/>
  <c r="CB418" i="1"/>
  <c r="CB419" i="1"/>
  <c r="CB420" i="1"/>
  <c r="CB421" i="1"/>
  <c r="CB422" i="1"/>
  <c r="CB423" i="1"/>
  <c r="CB424" i="1"/>
  <c r="CB426" i="1"/>
  <c r="CB428" i="1"/>
  <c r="CB425" i="1"/>
  <c r="CB427" i="1"/>
  <c r="CB429" i="1"/>
  <c r="CB431" i="1"/>
  <c r="CB432" i="1"/>
  <c r="CB433" i="1"/>
  <c r="CB434" i="1"/>
  <c r="CB435" i="1"/>
  <c r="CB436" i="1"/>
  <c r="CB437" i="1"/>
  <c r="CB438" i="1"/>
  <c r="CB439" i="1"/>
  <c r="CB430" i="1"/>
  <c r="CB440" i="1"/>
  <c r="CB442" i="1"/>
  <c r="CB444" i="1"/>
  <c r="CB441" i="1"/>
  <c r="CB445" i="1"/>
  <c r="CB451" i="1"/>
  <c r="CB453" i="1"/>
  <c r="CB455" i="1"/>
  <c r="CB457" i="1"/>
  <c r="CB459" i="1"/>
  <c r="CB417" i="1"/>
  <c r="CB446" i="1"/>
  <c r="CB447" i="1"/>
  <c r="CB448" i="1"/>
  <c r="CB449" i="1"/>
  <c r="CB450" i="1"/>
  <c r="CB443" i="1"/>
  <c r="CB452" i="1"/>
  <c r="CB456" i="1"/>
  <c r="CB460" i="1"/>
  <c r="CB461" i="1"/>
  <c r="CB462" i="1"/>
  <c r="CB463" i="1"/>
  <c r="CB464" i="1"/>
  <c r="CB465" i="1"/>
  <c r="CB466" i="1"/>
  <c r="CB458" i="1"/>
  <c r="CB454" i="1"/>
  <c r="CB355" i="1"/>
  <c r="CB356" i="1"/>
  <c r="CB354" i="1"/>
  <c r="CB358" i="1"/>
  <c r="CB357" i="1"/>
  <c r="CB361" i="1"/>
  <c r="CB364" i="1"/>
  <c r="CB363" i="1"/>
  <c r="CB359" i="1"/>
  <c r="CB360" i="1"/>
  <c r="CB365" i="1"/>
  <c r="CB369" i="1"/>
  <c r="CB366" i="1"/>
  <c r="CB368" i="1"/>
  <c r="CB372" i="1"/>
  <c r="CB371" i="1"/>
  <c r="CB374" i="1"/>
  <c r="CB362" i="1"/>
  <c r="CB370" i="1"/>
  <c r="CB375" i="1"/>
  <c r="CB377" i="1"/>
  <c r="CB381" i="1"/>
  <c r="CB376" i="1"/>
  <c r="CB379" i="1"/>
  <c r="CB382" i="1"/>
  <c r="CB386" i="1"/>
  <c r="CB373" i="1"/>
  <c r="CB380" i="1"/>
  <c r="CB385" i="1"/>
  <c r="CB389" i="1"/>
  <c r="CB393" i="1"/>
  <c r="CB397" i="1"/>
  <c r="CB367" i="1"/>
  <c r="CB392" i="1"/>
  <c r="CB395" i="1"/>
  <c r="CB387" i="1"/>
  <c r="CB396" i="1"/>
  <c r="CB401" i="1"/>
  <c r="CB384" i="1"/>
  <c r="CB378" i="1"/>
  <c r="CB390" i="1"/>
  <c r="CB398" i="1"/>
  <c r="CB383" i="1"/>
  <c r="CB399" i="1"/>
  <c r="CB402" i="1"/>
  <c r="CB388" i="1"/>
  <c r="CB391" i="1"/>
  <c r="CB394" i="1"/>
  <c r="CB400" i="1"/>
  <c r="CB403" i="1"/>
  <c r="CB253" i="1"/>
  <c r="CB249" i="1"/>
  <c r="CB245" i="1"/>
  <c r="CB241" i="1"/>
  <c r="CB237" i="1"/>
  <c r="CB233" i="1"/>
  <c r="CB229" i="1"/>
  <c r="CB256" i="1"/>
  <c r="CB252" i="1"/>
  <c r="CB248" i="1"/>
  <c r="CB244" i="1"/>
  <c r="CB240" i="1"/>
  <c r="CB236" i="1"/>
  <c r="CB292" i="1"/>
  <c r="CB293" i="1"/>
  <c r="CB291" i="1"/>
  <c r="CB294" i="1"/>
  <c r="CB296" i="1"/>
  <c r="CB299" i="1"/>
  <c r="CB303" i="1"/>
  <c r="CB302" i="1"/>
  <c r="CB298" i="1"/>
  <c r="CB304" i="1"/>
  <c r="CB301" i="1"/>
  <c r="CB306" i="1"/>
  <c r="CB309" i="1"/>
  <c r="CB313" i="1"/>
  <c r="CB308" i="1"/>
  <c r="CB312" i="1"/>
  <c r="CB316" i="1"/>
  <c r="CB307" i="1"/>
  <c r="CB315" i="1"/>
  <c r="CB317" i="1"/>
  <c r="CB321" i="1"/>
  <c r="CB305" i="1"/>
  <c r="CB314" i="1"/>
  <c r="CB320" i="1"/>
  <c r="CB311" i="1"/>
  <c r="CB319" i="1"/>
  <c r="CB325" i="1"/>
  <c r="CB329" i="1"/>
  <c r="CB333" i="1"/>
  <c r="CB337" i="1"/>
  <c r="CB295" i="1"/>
  <c r="CB297" i="1"/>
  <c r="CB318" i="1"/>
  <c r="CB324" i="1"/>
  <c r="CB328" i="1"/>
  <c r="CB332" i="1"/>
  <c r="CB336" i="1"/>
  <c r="CB340" i="1"/>
  <c r="CB310" i="1"/>
  <c r="CB322" i="1"/>
  <c r="CB326" i="1"/>
  <c r="CB334" i="1"/>
  <c r="CB330" i="1"/>
  <c r="CB338" i="1"/>
  <c r="CB335" i="1"/>
  <c r="CB323" i="1"/>
  <c r="CB331" i="1"/>
  <c r="CB339" i="1"/>
  <c r="CB300" i="1"/>
  <c r="CB327" i="1"/>
  <c r="CB137" i="1"/>
  <c r="CB83" i="1"/>
  <c r="CB727" i="1" l="1"/>
  <c r="CB726" i="1" s="1"/>
  <c r="CB663" i="1"/>
  <c r="CB662" i="1" s="1"/>
  <c r="CB600" i="1"/>
  <c r="CB599" i="1" s="1"/>
  <c r="CB791" i="1"/>
  <c r="CB790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211" i="1" s="1"/>
  <c r="CB138" i="1"/>
  <c r="CB84" i="1"/>
  <c r="CB792" i="1" l="1"/>
  <c r="CB728" i="1"/>
  <c r="CB664" i="1"/>
  <c r="CB601" i="1"/>
  <c r="CB538" i="1"/>
  <c r="CB475" i="1"/>
  <c r="CB412" i="1"/>
  <c r="CB349" i="1"/>
  <c r="CB286" i="1"/>
  <c r="CB213" i="1"/>
  <c r="CB139" i="1"/>
  <c r="CB85" i="1"/>
  <c r="CB793" i="1" l="1"/>
  <c r="CB665" i="1"/>
  <c r="CB602" i="1"/>
  <c r="CB539" i="1"/>
  <c r="CB476" i="1"/>
  <c r="CB413" i="1"/>
  <c r="CB729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787" i="1" l="1"/>
  <c r="CC723" i="1"/>
  <c r="CC659" i="1"/>
  <c r="CC533" i="1"/>
  <c r="CC596" i="1"/>
  <c r="CC470" i="1"/>
  <c r="CC407" i="1"/>
  <c r="CC344" i="1"/>
  <c r="CC208" i="1"/>
  <c r="CC207" i="1" s="1"/>
  <c r="CC281" i="1"/>
  <c r="CC134" i="1"/>
  <c r="CC80" i="1"/>
  <c r="CC209" i="1" s="1"/>
  <c r="CC345" i="1" l="1"/>
  <c r="CC343" i="1"/>
  <c r="CC534" i="1"/>
  <c r="CC532" i="1"/>
  <c r="CC408" i="1"/>
  <c r="CC406" i="1"/>
  <c r="CC660" i="1"/>
  <c r="CC658" i="1"/>
  <c r="CC282" i="1"/>
  <c r="CC280" i="1"/>
  <c r="CC471" i="1"/>
  <c r="CC469" i="1"/>
  <c r="CC724" i="1"/>
  <c r="CC722" i="1"/>
  <c r="CC597" i="1"/>
  <c r="CC595" i="1"/>
  <c r="CC788" i="1"/>
  <c r="CC786" i="1"/>
  <c r="CC135" i="1"/>
  <c r="CC81" i="1"/>
  <c r="CC789" i="1" l="1"/>
  <c r="CC725" i="1"/>
  <c r="CC598" i="1"/>
  <c r="CC472" i="1"/>
  <c r="CC661" i="1"/>
  <c r="CC535" i="1"/>
  <c r="CC409" i="1"/>
  <c r="CC346" i="1"/>
  <c r="CC283" i="1"/>
  <c r="CC210" i="1"/>
  <c r="CC231" i="1" s="1"/>
  <c r="CC136" i="1"/>
  <c r="CC82" i="1"/>
  <c r="CC273" i="1" l="1"/>
  <c r="CC244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480" i="1"/>
  <c r="CC270" i="1"/>
  <c r="CC23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1" i="1"/>
  <c r="CC623" i="1"/>
  <c r="CC625" i="1"/>
  <c r="CC627" i="1"/>
  <c r="CC629" i="1"/>
  <c r="CC631" i="1"/>
  <c r="CC606" i="1"/>
  <c r="CC620" i="1"/>
  <c r="CC622" i="1"/>
  <c r="CC624" i="1"/>
  <c r="CC626" i="1"/>
  <c r="CC628" i="1"/>
  <c r="CC630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544" i="1"/>
  <c r="CC545" i="1"/>
  <c r="CC546" i="1"/>
  <c r="CC547" i="1"/>
  <c r="CC548" i="1"/>
  <c r="CC549" i="1"/>
  <c r="CC550" i="1"/>
  <c r="CC551" i="1"/>
  <c r="CC552" i="1"/>
  <c r="CC554" i="1"/>
  <c r="CC556" i="1"/>
  <c r="CC558" i="1"/>
  <c r="CC560" i="1"/>
  <c r="CC562" i="1"/>
  <c r="CC564" i="1"/>
  <c r="CC553" i="1"/>
  <c r="CC555" i="1"/>
  <c r="CC557" i="1"/>
  <c r="CC559" i="1"/>
  <c r="CC561" i="1"/>
  <c r="CC563" i="1"/>
  <c r="CC565" i="1"/>
  <c r="CC569" i="1"/>
  <c r="CC572" i="1"/>
  <c r="CC577" i="1"/>
  <c r="CC581" i="1"/>
  <c r="CC583" i="1"/>
  <c r="CC584" i="1"/>
  <c r="CC586" i="1"/>
  <c r="CC588" i="1"/>
  <c r="CC589" i="1"/>
  <c r="CC590" i="1"/>
  <c r="CC543" i="1"/>
  <c r="CC566" i="1"/>
  <c r="CC567" i="1"/>
  <c r="CC571" i="1"/>
  <c r="CC574" i="1"/>
  <c r="CC575" i="1"/>
  <c r="CC576" i="1"/>
  <c r="CC579" i="1"/>
  <c r="CC580" i="1"/>
  <c r="CC582" i="1"/>
  <c r="CC587" i="1"/>
  <c r="CC591" i="1"/>
  <c r="CC592" i="1"/>
  <c r="CC568" i="1"/>
  <c r="CC570" i="1"/>
  <c r="CC573" i="1"/>
  <c r="CC578" i="1"/>
  <c r="CC585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34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275" i="1"/>
  <c r="CC268" i="1"/>
  <c r="CC228" i="1"/>
  <c r="CC264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3" i="1"/>
  <c r="CC705" i="1"/>
  <c r="CC707" i="1"/>
  <c r="CC670" i="1"/>
  <c r="CC709" i="1"/>
  <c r="CC710" i="1"/>
  <c r="CC711" i="1"/>
  <c r="CC712" i="1"/>
  <c r="CC713" i="1"/>
  <c r="CC714" i="1"/>
  <c r="CC715" i="1"/>
  <c r="CC716" i="1"/>
  <c r="CC717" i="1"/>
  <c r="CC718" i="1"/>
  <c r="CC719" i="1"/>
  <c r="CC706" i="1"/>
  <c r="CC704" i="1"/>
  <c r="CC702" i="1"/>
  <c r="CC708" i="1"/>
  <c r="CC799" i="1"/>
  <c r="CC800" i="1"/>
  <c r="CC801" i="1"/>
  <c r="CC803" i="1"/>
  <c r="CC804" i="1"/>
  <c r="CC805" i="1"/>
  <c r="CC806" i="1"/>
  <c r="CC808" i="1"/>
  <c r="CC807" i="1"/>
  <c r="CC812" i="1"/>
  <c r="CC813" i="1"/>
  <c r="CC814" i="1"/>
  <c r="CC815" i="1"/>
  <c r="CC816" i="1"/>
  <c r="CC817" i="1"/>
  <c r="CC818" i="1"/>
  <c r="CC819" i="1"/>
  <c r="CC820" i="1"/>
  <c r="CC821" i="1"/>
  <c r="CC802" i="1"/>
  <c r="CC822" i="1"/>
  <c r="CC823" i="1"/>
  <c r="CC824" i="1"/>
  <c r="CC825" i="1"/>
  <c r="CC826" i="1"/>
  <c r="CC827" i="1"/>
  <c r="CC828" i="1"/>
  <c r="CC809" i="1"/>
  <c r="CC811" i="1"/>
  <c r="CC81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30" i="1"/>
  <c r="CC798" i="1"/>
  <c r="CC829" i="1"/>
  <c r="CC276" i="1"/>
  <c r="CC272" i="1"/>
  <c r="CC260" i="1"/>
  <c r="CC252" i="1"/>
  <c r="CC418" i="1"/>
  <c r="CC419" i="1"/>
  <c r="CC420" i="1"/>
  <c r="CC421" i="1"/>
  <c r="CC422" i="1"/>
  <c r="CC423" i="1"/>
  <c r="CC424" i="1"/>
  <c r="CC429" i="1"/>
  <c r="CC430" i="1"/>
  <c r="CC431" i="1"/>
  <c r="CC426" i="1"/>
  <c r="CC428" i="1"/>
  <c r="CC425" i="1"/>
  <c r="CC427" i="1"/>
  <c r="CC432" i="1"/>
  <c r="CC433" i="1"/>
  <c r="CC434" i="1"/>
  <c r="CC435" i="1"/>
  <c r="CC437" i="1"/>
  <c r="CC439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36" i="1"/>
  <c r="CC440" i="1"/>
  <c r="CC442" i="1"/>
  <c r="CC444" i="1"/>
  <c r="CC438" i="1"/>
  <c r="CC441" i="1"/>
  <c r="CC445" i="1"/>
  <c r="CC417" i="1"/>
  <c r="CC460" i="1"/>
  <c r="CC462" i="1"/>
  <c r="CC464" i="1"/>
  <c r="CC465" i="1"/>
  <c r="CC466" i="1"/>
  <c r="CC443" i="1"/>
  <c r="CC461" i="1"/>
  <c r="CC463" i="1"/>
  <c r="CC248" i="1"/>
  <c r="CC354" i="1"/>
  <c r="CC355" i="1"/>
  <c r="CC356" i="1"/>
  <c r="CC359" i="1"/>
  <c r="CC358" i="1"/>
  <c r="CC360" i="1"/>
  <c r="CC357" i="1"/>
  <c r="CC361" i="1"/>
  <c r="CC362" i="1"/>
  <c r="CC363" i="1"/>
  <c r="CC366" i="1"/>
  <c r="CC364" i="1"/>
  <c r="CC365" i="1"/>
  <c r="CC370" i="1"/>
  <c r="CC369" i="1"/>
  <c r="CC373" i="1"/>
  <c r="CC371" i="1"/>
  <c r="CC374" i="1"/>
  <c r="CC378" i="1"/>
  <c r="CC383" i="1"/>
  <c r="CC387" i="1"/>
  <c r="CC376" i="1"/>
  <c r="CC379" i="1"/>
  <c r="CC382" i="1"/>
  <c r="CC386" i="1"/>
  <c r="CC390" i="1"/>
  <c r="CC394" i="1"/>
  <c r="CC372" i="1"/>
  <c r="CC375" i="1"/>
  <c r="CC377" i="1"/>
  <c r="CC380" i="1"/>
  <c r="CC388" i="1"/>
  <c r="CC391" i="1"/>
  <c r="CC367" i="1"/>
  <c r="CC389" i="1"/>
  <c r="CC392" i="1"/>
  <c r="CC395" i="1"/>
  <c r="CC398" i="1"/>
  <c r="CC402" i="1"/>
  <c r="CC368" i="1"/>
  <c r="CC385" i="1"/>
  <c r="CC381" i="1"/>
  <c r="CC393" i="1"/>
  <c r="CC396" i="1"/>
  <c r="CC401" i="1"/>
  <c r="CC384" i="1"/>
  <c r="CC397" i="1"/>
  <c r="CC400" i="1"/>
  <c r="CC403" i="1"/>
  <c r="CC399" i="1"/>
  <c r="CC232" i="1"/>
  <c r="CC277" i="1"/>
  <c r="CC274" i="1"/>
  <c r="CC269" i="1"/>
  <c r="CC256" i="1"/>
  <c r="CC240" i="1"/>
  <c r="CC262" i="1"/>
  <c r="CC254" i="1"/>
  <c r="CC246" i="1"/>
  <c r="CC238" i="1"/>
  <c r="CC230" i="1"/>
  <c r="CC266" i="1"/>
  <c r="CC258" i="1"/>
  <c r="CC250" i="1"/>
  <c r="CC242" i="1"/>
  <c r="CC234" i="1"/>
  <c r="CC291" i="1"/>
  <c r="CC292" i="1"/>
  <c r="CC295" i="1"/>
  <c r="CC293" i="1"/>
  <c r="CC294" i="1"/>
  <c r="CC297" i="1"/>
  <c r="CC300" i="1"/>
  <c r="CC296" i="1"/>
  <c r="CC299" i="1"/>
  <c r="CC303" i="1"/>
  <c r="CC298" i="1"/>
  <c r="CC305" i="1"/>
  <c r="CC304" i="1"/>
  <c r="CC310" i="1"/>
  <c r="CC314" i="1"/>
  <c r="CC301" i="1"/>
  <c r="CC306" i="1"/>
  <c r="CC309" i="1"/>
  <c r="CC313" i="1"/>
  <c r="CC302" i="1"/>
  <c r="CC308" i="1"/>
  <c r="CC316" i="1"/>
  <c r="CC318" i="1"/>
  <c r="CC322" i="1"/>
  <c r="CC307" i="1"/>
  <c r="CC315" i="1"/>
  <c r="CC317" i="1"/>
  <c r="CC321" i="1"/>
  <c r="CC320" i="1"/>
  <c r="CC326" i="1"/>
  <c r="CC330" i="1"/>
  <c r="CC334" i="1"/>
  <c r="CC338" i="1"/>
  <c r="CC311" i="1"/>
  <c r="CC319" i="1"/>
  <c r="CC325" i="1"/>
  <c r="CC329" i="1"/>
  <c r="CC333" i="1"/>
  <c r="CC337" i="1"/>
  <c r="CC312" i="1"/>
  <c r="CC327" i="1"/>
  <c r="CC335" i="1"/>
  <c r="CC323" i="1"/>
  <c r="CC331" i="1"/>
  <c r="CC328" i="1"/>
  <c r="CC324" i="1"/>
  <c r="CC332" i="1"/>
  <c r="CC340" i="1"/>
  <c r="CC339" i="1"/>
  <c r="CC336" i="1"/>
  <c r="CC265" i="1"/>
  <c r="CC261" i="1"/>
  <c r="CC257" i="1"/>
  <c r="CC253" i="1"/>
  <c r="CC249" i="1"/>
  <c r="CC245" i="1"/>
  <c r="CC241" i="1"/>
  <c r="CC237" i="1"/>
  <c r="CC233" i="1"/>
  <c r="CC229" i="1"/>
  <c r="CC271" i="1"/>
  <c r="CC267" i="1"/>
  <c r="CC263" i="1"/>
  <c r="CC259" i="1"/>
  <c r="CC255" i="1"/>
  <c r="CC251" i="1"/>
  <c r="CC247" i="1"/>
  <c r="CC243" i="1"/>
  <c r="CC239" i="1"/>
  <c r="CC235" i="1"/>
  <c r="CC137" i="1"/>
  <c r="CC83" i="1"/>
  <c r="CC791" i="1" l="1"/>
  <c r="CC790" i="1" s="1"/>
  <c r="CC600" i="1"/>
  <c r="CC599" i="1" s="1"/>
  <c r="CC474" i="1"/>
  <c r="CC473" i="1" s="1"/>
  <c r="CC727" i="1"/>
  <c r="CC726" i="1" s="1"/>
  <c r="CC663" i="1"/>
  <c r="CC662" i="1" s="1"/>
  <c r="CC537" i="1"/>
  <c r="CC536" i="1" s="1"/>
  <c r="CC411" i="1"/>
  <c r="CC410" i="1" s="1"/>
  <c r="CC348" i="1"/>
  <c r="CC347" i="1" s="1"/>
  <c r="CC285" i="1"/>
  <c r="CC284" i="1" s="1"/>
  <c r="CC212" i="1"/>
  <c r="CC211" i="1" s="1"/>
  <c r="CC138" i="1"/>
  <c r="CC84" i="1"/>
  <c r="CC792" i="1" l="1"/>
  <c r="CC664" i="1"/>
  <c r="CC728" i="1"/>
  <c r="CC475" i="1"/>
  <c r="CC538" i="1"/>
  <c r="CC412" i="1"/>
  <c r="CC349" i="1"/>
  <c r="CC286" i="1"/>
  <c r="CC601" i="1"/>
  <c r="CC213" i="1"/>
  <c r="CC139" i="1"/>
  <c r="CC85" i="1"/>
  <c r="CC793" i="1" l="1"/>
  <c r="CC729" i="1"/>
  <c r="CC665" i="1"/>
  <c r="CC602" i="1"/>
  <c r="CC476" i="1"/>
  <c r="CC539" i="1"/>
  <c r="CC413" i="1"/>
  <c r="CC350" i="1"/>
  <c r="CC287" i="1"/>
  <c r="CC214" i="1"/>
  <c r="CC86" i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787" i="1" l="1"/>
  <c r="CD723" i="1"/>
  <c r="CD659" i="1"/>
  <c r="CD470" i="1"/>
  <c r="CD596" i="1"/>
  <c r="CD407" i="1"/>
  <c r="CD344" i="1"/>
  <c r="CD281" i="1"/>
  <c r="CD208" i="1"/>
  <c r="CD207" i="1" s="1"/>
  <c r="CD533" i="1"/>
  <c r="CD134" i="1"/>
  <c r="CD80" i="1"/>
  <c r="CD209" i="1" s="1"/>
  <c r="CD282" i="1" l="1"/>
  <c r="CD280" i="1"/>
  <c r="CD471" i="1"/>
  <c r="CD469" i="1"/>
  <c r="CD345" i="1"/>
  <c r="CD343" i="1"/>
  <c r="CD660" i="1"/>
  <c r="CD658" i="1"/>
  <c r="CD534" i="1"/>
  <c r="CD532" i="1"/>
  <c r="CD408" i="1"/>
  <c r="CD406" i="1"/>
  <c r="CD724" i="1"/>
  <c r="CD722" i="1"/>
  <c r="CD597" i="1"/>
  <c r="CD595" i="1"/>
  <c r="CD788" i="1"/>
  <c r="CD786" i="1"/>
  <c r="CD135" i="1"/>
  <c r="CD81" i="1"/>
  <c r="CD789" i="1" l="1"/>
  <c r="CD725" i="1"/>
  <c r="CD661" i="1"/>
  <c r="CD535" i="1"/>
  <c r="CD598" i="1"/>
  <c r="CD472" i="1"/>
  <c r="CD409" i="1"/>
  <c r="CD346" i="1"/>
  <c r="CD283" i="1"/>
  <c r="CD210" i="1"/>
  <c r="CD230" i="1" s="1"/>
  <c r="CD247" i="1"/>
  <c r="CD258" i="1"/>
  <c r="CD262" i="1"/>
  <c r="CD263" i="1"/>
  <c r="CD271" i="1"/>
  <c r="CD228" i="1"/>
  <c r="CD136" i="1"/>
  <c r="CD82" i="1"/>
  <c r="CD255" i="1" l="1"/>
  <c r="CD273" i="1"/>
  <c r="CD240" i="1"/>
  <c r="CD269" i="1"/>
  <c r="CD565" i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44" i="1"/>
  <c r="CD545" i="1"/>
  <c r="CD546" i="1"/>
  <c r="CD547" i="1"/>
  <c r="CD548" i="1"/>
  <c r="CD549" i="1"/>
  <c r="CD550" i="1"/>
  <c r="CD551" i="1"/>
  <c r="CD552" i="1"/>
  <c r="CD554" i="1"/>
  <c r="CD556" i="1"/>
  <c r="CD558" i="1"/>
  <c r="CD560" i="1"/>
  <c r="CD562" i="1"/>
  <c r="CD564" i="1"/>
  <c r="CD559" i="1"/>
  <c r="CD592" i="1"/>
  <c r="CD543" i="1"/>
  <c r="CD553" i="1"/>
  <c r="CD561" i="1"/>
  <c r="CD557" i="1"/>
  <c r="CD555" i="1"/>
  <c r="CD563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670" i="1"/>
  <c r="CD709" i="1"/>
  <c r="CD711" i="1"/>
  <c r="CD713" i="1"/>
  <c r="CD714" i="1"/>
  <c r="CD716" i="1"/>
  <c r="CD718" i="1"/>
  <c r="CD715" i="1"/>
  <c r="CD717" i="1"/>
  <c r="CD712" i="1"/>
  <c r="CD719" i="1"/>
  <c r="CD710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736" i="1"/>
  <c r="CD738" i="1"/>
  <c r="CD737" i="1"/>
  <c r="CD735" i="1"/>
  <c r="CD739" i="1"/>
  <c r="CD740" i="1"/>
  <c r="CD742" i="1"/>
  <c r="CD744" i="1"/>
  <c r="CD746" i="1"/>
  <c r="CD748" i="1"/>
  <c r="CD750" i="1"/>
  <c r="CD752" i="1"/>
  <c r="CD741" i="1"/>
  <c r="CD743" i="1"/>
  <c r="CD745" i="1"/>
  <c r="CD747" i="1"/>
  <c r="CD749" i="1"/>
  <c r="CD751" i="1"/>
  <c r="CD753" i="1"/>
  <c r="CD734" i="1"/>
  <c r="CD757" i="1"/>
  <c r="CD761" i="1"/>
  <c r="CD754" i="1"/>
  <c r="CD758" i="1"/>
  <c r="CD762" i="1"/>
  <c r="CD766" i="1"/>
  <c r="CD768" i="1"/>
  <c r="CD770" i="1"/>
  <c r="CD772" i="1"/>
  <c r="CD774" i="1"/>
  <c r="CD776" i="1"/>
  <c r="CD778" i="1"/>
  <c r="CD780" i="1"/>
  <c r="CD782" i="1"/>
  <c r="CD755" i="1"/>
  <c r="CD759" i="1"/>
  <c r="CD763" i="1"/>
  <c r="CD756" i="1"/>
  <c r="CD771" i="1"/>
  <c r="CD779" i="1"/>
  <c r="CD760" i="1"/>
  <c r="CD765" i="1"/>
  <c r="CD773" i="1"/>
  <c r="CD781" i="1"/>
  <c r="CD764" i="1"/>
  <c r="CD767" i="1"/>
  <c r="CD775" i="1"/>
  <c r="CD783" i="1"/>
  <c r="CD777" i="1"/>
  <c r="CD769" i="1"/>
  <c r="CD608" i="1"/>
  <c r="CD610" i="1"/>
  <c r="CD612" i="1"/>
  <c r="CD614" i="1"/>
  <c r="CD616" i="1"/>
  <c r="CD617" i="1"/>
  <c r="CD618" i="1"/>
  <c r="CD619" i="1"/>
  <c r="CD621" i="1"/>
  <c r="CD623" i="1"/>
  <c r="CD625" i="1"/>
  <c r="CD627" i="1"/>
  <c r="CD629" i="1"/>
  <c r="CD631" i="1"/>
  <c r="CD606" i="1"/>
  <c r="CD609" i="1"/>
  <c r="CD626" i="1"/>
  <c r="CD611" i="1"/>
  <c r="CD624" i="1"/>
  <c r="CD633" i="1"/>
  <c r="CD635" i="1"/>
  <c r="CD637" i="1"/>
  <c r="CD639" i="1"/>
  <c r="CD641" i="1"/>
  <c r="CD643" i="1"/>
  <c r="CD645" i="1"/>
  <c r="CD647" i="1"/>
  <c r="CD648" i="1"/>
  <c r="CD649" i="1"/>
  <c r="CD650" i="1"/>
  <c r="CD651" i="1"/>
  <c r="CD652" i="1"/>
  <c r="CD653" i="1"/>
  <c r="CD654" i="1"/>
  <c r="CD655" i="1"/>
  <c r="CD613" i="1"/>
  <c r="CD622" i="1"/>
  <c r="CD630" i="1"/>
  <c r="CD607" i="1"/>
  <c r="CD632" i="1"/>
  <c r="CD640" i="1"/>
  <c r="CD615" i="1"/>
  <c r="CD634" i="1"/>
  <c r="CD642" i="1"/>
  <c r="CD620" i="1"/>
  <c r="CD638" i="1"/>
  <c r="CD628" i="1"/>
  <c r="CD636" i="1"/>
  <c r="CD644" i="1"/>
  <c r="CD646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798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251" i="1"/>
  <c r="CD232" i="1"/>
  <c r="CD418" i="1"/>
  <c r="CD419" i="1"/>
  <c r="CD420" i="1"/>
  <c r="CD422" i="1"/>
  <c r="CD421" i="1"/>
  <c r="CD425" i="1"/>
  <c r="CD426" i="1"/>
  <c r="CD427" i="1"/>
  <c r="CD428" i="1"/>
  <c r="CD423" i="1"/>
  <c r="CD424" i="1"/>
  <c r="CD429" i="1"/>
  <c r="CD431" i="1"/>
  <c r="CD432" i="1"/>
  <c r="CD433" i="1"/>
  <c r="CD434" i="1"/>
  <c r="CD436" i="1"/>
  <c r="CD438" i="1"/>
  <c r="CD440" i="1"/>
  <c r="CD441" i="1"/>
  <c r="CD442" i="1"/>
  <c r="CD443" i="1"/>
  <c r="CD444" i="1"/>
  <c r="CD445" i="1"/>
  <c r="CD430" i="1"/>
  <c r="CD437" i="1"/>
  <c r="CD446" i="1"/>
  <c r="CD447" i="1"/>
  <c r="CD448" i="1"/>
  <c r="CD449" i="1"/>
  <c r="CD450" i="1"/>
  <c r="CD435" i="1"/>
  <c r="CD460" i="1"/>
  <c r="CD461" i="1"/>
  <c r="CD462" i="1"/>
  <c r="CD463" i="1"/>
  <c r="CD464" i="1"/>
  <c r="CD465" i="1"/>
  <c r="CD466" i="1"/>
  <c r="CD451" i="1"/>
  <c r="CD453" i="1"/>
  <c r="CD455" i="1"/>
  <c r="CD457" i="1"/>
  <c r="CD459" i="1"/>
  <c r="CD417" i="1"/>
  <c r="CD454" i="1"/>
  <c r="CD458" i="1"/>
  <c r="CD452" i="1"/>
  <c r="CD456" i="1"/>
  <c r="CD439" i="1"/>
  <c r="CD277" i="1"/>
  <c r="CD266" i="1"/>
  <c r="CD257" i="1"/>
  <c r="CD245" i="1"/>
  <c r="CD355" i="1"/>
  <c r="CD354" i="1"/>
  <c r="CD356" i="1"/>
  <c r="CD357" i="1"/>
  <c r="CD359" i="1"/>
  <c r="CD358" i="1"/>
  <c r="CD360" i="1"/>
  <c r="CD362" i="1"/>
  <c r="CD361" i="1"/>
  <c r="CD367" i="1"/>
  <c r="CD364" i="1"/>
  <c r="CD365" i="1"/>
  <c r="CD370" i="1"/>
  <c r="CD374" i="1"/>
  <c r="CD366" i="1"/>
  <c r="CD373" i="1"/>
  <c r="CD379" i="1"/>
  <c r="CD363" i="1"/>
  <c r="CD369" i="1"/>
  <c r="CD371" i="1"/>
  <c r="CD378" i="1"/>
  <c r="CD381" i="1"/>
  <c r="CD384" i="1"/>
  <c r="CD383" i="1"/>
  <c r="CD387" i="1"/>
  <c r="CD391" i="1"/>
  <c r="CD395" i="1"/>
  <c r="CD382" i="1"/>
  <c r="CD394" i="1"/>
  <c r="CD397" i="1"/>
  <c r="CD372" i="1"/>
  <c r="CD375" i="1"/>
  <c r="CD377" i="1"/>
  <c r="CD380" i="1"/>
  <c r="CD388" i="1"/>
  <c r="CD399" i="1"/>
  <c r="CD403" i="1"/>
  <c r="CD376" i="1"/>
  <c r="CD386" i="1"/>
  <c r="CD368" i="1"/>
  <c r="CD400" i="1"/>
  <c r="CD390" i="1"/>
  <c r="CD393" i="1"/>
  <c r="CD396" i="1"/>
  <c r="CD398" i="1"/>
  <c r="CD401" i="1"/>
  <c r="CD389" i="1"/>
  <c r="CD392" i="1"/>
  <c r="CD385" i="1"/>
  <c r="CD402" i="1"/>
  <c r="CD250" i="1"/>
  <c r="CD241" i="1"/>
  <c r="CD231" i="1"/>
  <c r="CD274" i="1"/>
  <c r="CD267" i="1"/>
  <c r="CD261" i="1"/>
  <c r="CD253" i="1"/>
  <c r="CD246" i="1"/>
  <c r="CD237" i="1"/>
  <c r="CD275" i="1"/>
  <c r="CD270" i="1"/>
  <c r="CD265" i="1"/>
  <c r="CD259" i="1"/>
  <c r="CD254" i="1"/>
  <c r="CD249" i="1"/>
  <c r="CD242" i="1"/>
  <c r="CD236" i="1"/>
  <c r="CD234" i="1"/>
  <c r="CD276" i="1"/>
  <c r="CD272" i="1"/>
  <c r="CD268" i="1"/>
  <c r="CD264" i="1"/>
  <c r="CD260" i="1"/>
  <c r="CD256" i="1"/>
  <c r="CD252" i="1"/>
  <c r="CD248" i="1"/>
  <c r="CD244" i="1"/>
  <c r="CD238" i="1"/>
  <c r="CD233" i="1"/>
  <c r="CD292" i="1"/>
  <c r="CD291" i="1"/>
  <c r="CD293" i="1"/>
  <c r="CD296" i="1"/>
  <c r="CD295" i="1"/>
  <c r="CD298" i="1"/>
  <c r="CD294" i="1"/>
  <c r="CD297" i="1"/>
  <c r="CD301" i="1"/>
  <c r="CD300" i="1"/>
  <c r="CD299" i="1"/>
  <c r="CD306" i="1"/>
  <c r="CD303" i="1"/>
  <c r="CD305" i="1"/>
  <c r="CD307" i="1"/>
  <c r="CD311" i="1"/>
  <c r="CD315" i="1"/>
  <c r="CD304" i="1"/>
  <c r="CD310" i="1"/>
  <c r="CD314" i="1"/>
  <c r="CD309" i="1"/>
  <c r="CD319" i="1"/>
  <c r="CD323" i="1"/>
  <c r="CD302" i="1"/>
  <c r="CD308" i="1"/>
  <c r="CD316" i="1"/>
  <c r="CD318" i="1"/>
  <c r="CD322" i="1"/>
  <c r="CD313" i="1"/>
  <c r="CD321" i="1"/>
  <c r="CD327" i="1"/>
  <c r="CD331" i="1"/>
  <c r="CD335" i="1"/>
  <c r="CD339" i="1"/>
  <c r="CD320" i="1"/>
  <c r="CD326" i="1"/>
  <c r="CD330" i="1"/>
  <c r="CD334" i="1"/>
  <c r="CD338" i="1"/>
  <c r="CD317" i="1"/>
  <c r="CD328" i="1"/>
  <c r="CD336" i="1"/>
  <c r="CD324" i="1"/>
  <c r="CD340" i="1"/>
  <c r="CD337" i="1"/>
  <c r="CD312" i="1"/>
  <c r="CD325" i="1"/>
  <c r="CD333" i="1"/>
  <c r="CD332" i="1"/>
  <c r="CD329" i="1"/>
  <c r="CD229" i="1"/>
  <c r="CD243" i="1"/>
  <c r="CD239" i="1"/>
  <c r="CD235" i="1"/>
  <c r="CD137" i="1"/>
  <c r="CD83" i="1"/>
  <c r="CD727" i="1" l="1"/>
  <c r="CD726" i="1" s="1"/>
  <c r="CD791" i="1"/>
  <c r="CD790" i="1" s="1"/>
  <c r="CD663" i="1"/>
  <c r="CD662" i="1" s="1"/>
  <c r="CD600" i="1"/>
  <c r="CD599" i="1" s="1"/>
  <c r="CD537" i="1"/>
  <c r="CD536" i="1" s="1"/>
  <c r="CD411" i="1"/>
  <c r="CD410" i="1" s="1"/>
  <c r="CD348" i="1"/>
  <c r="CD347" i="1" s="1"/>
  <c r="CD285" i="1"/>
  <c r="CD284" i="1" s="1"/>
  <c r="CD474" i="1"/>
  <c r="CD473" i="1" s="1"/>
  <c r="CD212" i="1"/>
  <c r="CD211" i="1" s="1"/>
  <c r="CD138" i="1"/>
  <c r="CD84" i="1"/>
  <c r="CD792" i="1" l="1"/>
  <c r="CD728" i="1"/>
  <c r="CD601" i="1"/>
  <c r="CD664" i="1"/>
  <c r="CD475" i="1"/>
  <c r="CD538" i="1"/>
  <c r="CD412" i="1"/>
  <c r="CD349" i="1"/>
  <c r="CD286" i="1"/>
  <c r="CD213" i="1"/>
  <c r="CD139" i="1"/>
  <c r="CD85" i="1"/>
  <c r="CD793" i="1" l="1"/>
  <c r="CD729" i="1"/>
  <c r="CD665" i="1"/>
  <c r="CD413" i="1"/>
  <c r="CD602" i="1"/>
  <c r="CD539" i="1"/>
  <c r="CD476" i="1"/>
  <c r="CD350" i="1"/>
  <c r="CD287" i="1"/>
  <c r="CD214" i="1"/>
  <c r="CD86" i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787" i="1" l="1"/>
  <c r="CE723" i="1"/>
  <c r="CE596" i="1"/>
  <c r="CE659" i="1"/>
  <c r="CE470" i="1"/>
  <c r="CE407" i="1"/>
  <c r="CE533" i="1"/>
  <c r="CE344" i="1"/>
  <c r="CE208" i="1"/>
  <c r="CE207" i="1" s="1"/>
  <c r="CE281" i="1"/>
  <c r="CE134" i="1"/>
  <c r="CE80" i="1"/>
  <c r="CE209" i="1" s="1"/>
  <c r="CE345" i="1" l="1"/>
  <c r="CE343" i="1"/>
  <c r="CE660" i="1"/>
  <c r="CE658" i="1"/>
  <c r="CE534" i="1"/>
  <c r="CE532" i="1"/>
  <c r="CE597" i="1"/>
  <c r="CE595" i="1"/>
  <c r="CE282" i="1"/>
  <c r="CE280" i="1"/>
  <c r="CE408" i="1"/>
  <c r="CE406" i="1"/>
  <c r="CE724" i="1"/>
  <c r="CE722" i="1"/>
  <c r="CE471" i="1"/>
  <c r="CE469" i="1"/>
  <c r="CE788" i="1"/>
  <c r="CE786" i="1"/>
  <c r="CE135" i="1"/>
  <c r="CE81" i="1"/>
  <c r="CE789" i="1" l="1"/>
  <c r="CE661" i="1"/>
  <c r="CE535" i="1"/>
  <c r="CE409" i="1"/>
  <c r="CE346" i="1"/>
  <c r="CE725" i="1"/>
  <c r="CE472" i="1"/>
  <c r="CE598" i="1"/>
  <c r="CE210" i="1"/>
  <c r="CE229" i="1" s="1"/>
  <c r="CE283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28" i="1"/>
  <c r="CE275" i="1"/>
  <c r="CE276" i="1"/>
  <c r="CE277" i="1"/>
  <c r="CE136" i="1"/>
  <c r="CE82" i="1"/>
  <c r="CE607" i="1" l="1"/>
  <c r="CE608" i="1"/>
  <c r="CE609" i="1"/>
  <c r="CE610" i="1"/>
  <c r="CE611" i="1"/>
  <c r="CE612" i="1"/>
  <c r="CE613" i="1"/>
  <c r="CE614" i="1"/>
  <c r="CE615" i="1"/>
  <c r="CE616" i="1"/>
  <c r="CE620" i="1"/>
  <c r="CE622" i="1"/>
  <c r="CE624" i="1"/>
  <c r="CE626" i="1"/>
  <c r="CE628" i="1"/>
  <c r="CE630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17" i="1"/>
  <c r="CE618" i="1"/>
  <c r="CE619" i="1"/>
  <c r="CE621" i="1"/>
  <c r="CE623" i="1"/>
  <c r="CE625" i="1"/>
  <c r="CE627" i="1"/>
  <c r="CE629" i="1"/>
  <c r="CE631" i="1"/>
  <c r="CE606" i="1"/>
  <c r="CE647" i="1"/>
  <c r="CE648" i="1"/>
  <c r="CE649" i="1"/>
  <c r="CE650" i="1"/>
  <c r="CE651" i="1"/>
  <c r="CE652" i="1"/>
  <c r="CE653" i="1"/>
  <c r="CE654" i="1"/>
  <c r="CE655" i="1"/>
  <c r="CE480" i="1"/>
  <c r="CE481" i="1"/>
  <c r="CE483" i="1"/>
  <c r="CE484" i="1"/>
  <c r="CE485" i="1"/>
  <c r="CE488" i="1"/>
  <c r="CE490" i="1"/>
  <c r="CE491" i="1"/>
  <c r="CE492" i="1"/>
  <c r="CE496" i="1"/>
  <c r="CE498" i="1"/>
  <c r="CE499" i="1"/>
  <c r="CE500" i="1"/>
  <c r="CE501" i="1"/>
  <c r="CE502" i="1"/>
  <c r="CE503" i="1"/>
  <c r="CE505" i="1"/>
  <c r="CE510" i="1"/>
  <c r="CE512" i="1"/>
  <c r="CE514" i="1"/>
  <c r="CE517" i="1"/>
  <c r="CE520" i="1"/>
  <c r="CE522" i="1"/>
  <c r="CE526" i="1"/>
  <c r="CE527" i="1"/>
  <c r="CE482" i="1"/>
  <c r="CE489" i="1"/>
  <c r="CE493" i="1"/>
  <c r="CE494" i="1"/>
  <c r="CE495" i="1"/>
  <c r="CE497" i="1"/>
  <c r="CE504" i="1"/>
  <c r="CE506" i="1"/>
  <c r="CE507" i="1"/>
  <c r="CE508" i="1"/>
  <c r="CE509" i="1"/>
  <c r="CE511" i="1"/>
  <c r="CE516" i="1"/>
  <c r="CE518" i="1"/>
  <c r="CE519" i="1"/>
  <c r="CE521" i="1"/>
  <c r="CE524" i="1"/>
  <c r="CE528" i="1"/>
  <c r="CE486" i="1"/>
  <c r="CE487" i="1"/>
  <c r="CE513" i="1"/>
  <c r="CE515" i="1"/>
  <c r="CE523" i="1"/>
  <c r="CE525" i="1"/>
  <c r="CE529" i="1"/>
  <c r="CE553" i="1"/>
  <c r="CE555" i="1"/>
  <c r="CE557" i="1"/>
  <c r="CE559" i="1"/>
  <c r="CE561" i="1"/>
  <c r="CE563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44" i="1"/>
  <c r="CE545" i="1"/>
  <c r="CE546" i="1"/>
  <c r="CE547" i="1"/>
  <c r="CE548" i="1"/>
  <c r="CE549" i="1"/>
  <c r="CE550" i="1"/>
  <c r="CE551" i="1"/>
  <c r="CE552" i="1"/>
  <c r="CE554" i="1"/>
  <c r="CE556" i="1"/>
  <c r="CE558" i="1"/>
  <c r="CE560" i="1"/>
  <c r="CE562" i="1"/>
  <c r="CE564" i="1"/>
  <c r="CE543" i="1"/>
  <c r="CE736" i="1"/>
  <c r="CE735" i="1"/>
  <c r="CE737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38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34" i="1"/>
  <c r="CE672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71" i="1"/>
  <c r="CE673" i="1"/>
  <c r="CE694" i="1"/>
  <c r="CE696" i="1"/>
  <c r="CE698" i="1"/>
  <c r="CE700" i="1"/>
  <c r="CE702" i="1"/>
  <c r="CE704" i="1"/>
  <c r="CE706" i="1"/>
  <c r="CE708" i="1"/>
  <c r="CE709" i="1"/>
  <c r="CE710" i="1"/>
  <c r="CE711" i="1"/>
  <c r="CE712" i="1"/>
  <c r="CE713" i="1"/>
  <c r="CE714" i="1"/>
  <c r="CE715" i="1"/>
  <c r="CE716" i="1"/>
  <c r="CE717" i="1"/>
  <c r="CE718" i="1"/>
  <c r="CE695" i="1"/>
  <c r="CE697" i="1"/>
  <c r="CE699" i="1"/>
  <c r="CE701" i="1"/>
  <c r="CE703" i="1"/>
  <c r="CE705" i="1"/>
  <c r="CE707" i="1"/>
  <c r="CE719" i="1"/>
  <c r="CE670" i="1"/>
  <c r="CE799" i="1"/>
  <c r="CE800" i="1"/>
  <c r="CE801" i="1"/>
  <c r="CE802" i="1"/>
  <c r="CE803" i="1"/>
  <c r="CE804" i="1"/>
  <c r="CE805" i="1"/>
  <c r="CE806" i="1"/>
  <c r="CE808" i="1"/>
  <c r="CE809" i="1"/>
  <c r="CE810" i="1"/>
  <c r="CE811" i="1"/>
  <c r="CE807" i="1"/>
  <c r="CE812" i="1"/>
  <c r="CE813" i="1"/>
  <c r="CE817" i="1"/>
  <c r="CE819" i="1"/>
  <c r="CE821" i="1"/>
  <c r="CE814" i="1"/>
  <c r="CE815" i="1"/>
  <c r="CE816" i="1"/>
  <c r="CE818" i="1"/>
  <c r="CE820" i="1"/>
  <c r="CE822" i="1"/>
  <c r="CE823" i="1"/>
  <c r="CE824" i="1"/>
  <c r="CE825" i="1"/>
  <c r="CE827" i="1"/>
  <c r="CE829" i="1"/>
  <c r="CE830" i="1"/>
  <c r="CE831" i="1"/>
  <c r="CE832" i="1"/>
  <c r="CE833" i="1"/>
  <c r="CE826" i="1"/>
  <c r="CE828" i="1"/>
  <c r="CE798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418" i="1"/>
  <c r="CE420" i="1"/>
  <c r="CE419" i="1"/>
  <c r="CE424" i="1"/>
  <c r="CE421" i="1"/>
  <c r="CE425" i="1"/>
  <c r="CE427" i="1"/>
  <c r="CE422" i="1"/>
  <c r="CE428" i="1"/>
  <c r="CE430" i="1"/>
  <c r="CE423" i="1"/>
  <c r="CE431" i="1"/>
  <c r="CE432" i="1"/>
  <c r="CE433" i="1"/>
  <c r="CE434" i="1"/>
  <c r="CE436" i="1"/>
  <c r="CE438" i="1"/>
  <c r="CE429" i="1"/>
  <c r="CE441" i="1"/>
  <c r="CE443" i="1"/>
  <c r="CE445" i="1"/>
  <c r="CE437" i="1"/>
  <c r="CE442" i="1"/>
  <c r="CE452" i="1"/>
  <c r="CE454" i="1"/>
  <c r="CE456" i="1"/>
  <c r="CE458" i="1"/>
  <c r="CE417" i="1"/>
  <c r="CE460" i="1"/>
  <c r="CE461" i="1"/>
  <c r="CE463" i="1"/>
  <c r="CE464" i="1"/>
  <c r="CE465" i="1"/>
  <c r="CE435" i="1"/>
  <c r="CE462" i="1"/>
  <c r="CE466" i="1"/>
  <c r="CE440" i="1"/>
  <c r="CE447" i="1"/>
  <c r="CE449" i="1"/>
  <c r="CE453" i="1"/>
  <c r="CE457" i="1"/>
  <c r="CE446" i="1"/>
  <c r="CE448" i="1"/>
  <c r="CE450" i="1"/>
  <c r="CE451" i="1"/>
  <c r="CE455" i="1"/>
  <c r="CE459" i="1"/>
  <c r="CE439" i="1"/>
  <c r="CE426" i="1"/>
  <c r="CE444" i="1"/>
  <c r="CE355" i="1"/>
  <c r="CE354" i="1"/>
  <c r="CE356" i="1"/>
  <c r="CE357" i="1"/>
  <c r="CE360" i="1"/>
  <c r="CE359" i="1"/>
  <c r="CE358" i="1"/>
  <c r="CE363" i="1"/>
  <c r="CE364" i="1"/>
  <c r="CE361" i="1"/>
  <c r="CE362" i="1"/>
  <c r="CE367" i="1"/>
  <c r="CE368" i="1"/>
  <c r="CE371" i="1"/>
  <c r="CE375" i="1"/>
  <c r="CE372" i="1"/>
  <c r="CE366" i="1"/>
  <c r="CE373" i="1"/>
  <c r="CE376" i="1"/>
  <c r="CE380" i="1"/>
  <c r="CE365" i="1"/>
  <c r="CE374" i="1"/>
  <c r="CE377" i="1"/>
  <c r="CE385" i="1"/>
  <c r="CE369" i="1"/>
  <c r="CE378" i="1"/>
  <c r="CE381" i="1"/>
  <c r="CE384" i="1"/>
  <c r="CE388" i="1"/>
  <c r="CE392" i="1"/>
  <c r="CE396" i="1"/>
  <c r="CE370" i="1"/>
  <c r="CE383" i="1"/>
  <c r="CE390" i="1"/>
  <c r="CE393" i="1"/>
  <c r="CE382" i="1"/>
  <c r="CE391" i="1"/>
  <c r="CE394" i="1"/>
  <c r="CE397" i="1"/>
  <c r="CE400" i="1"/>
  <c r="CE379" i="1"/>
  <c r="CE386" i="1"/>
  <c r="CE387" i="1"/>
  <c r="CE403" i="1"/>
  <c r="CE395" i="1"/>
  <c r="CE398" i="1"/>
  <c r="CE389" i="1"/>
  <c r="CE399" i="1"/>
  <c r="CE402" i="1"/>
  <c r="CE401" i="1"/>
  <c r="CE292" i="1"/>
  <c r="CE291" i="1"/>
  <c r="CE294" i="1"/>
  <c r="CE293" i="1"/>
  <c r="CE296" i="1"/>
  <c r="CE295" i="1"/>
  <c r="CE298" i="1"/>
  <c r="CE297" i="1"/>
  <c r="CE302" i="1"/>
  <c r="CE301" i="1"/>
  <c r="CE300" i="1"/>
  <c r="CE304" i="1"/>
  <c r="CE299" i="1"/>
  <c r="CE308" i="1"/>
  <c r="CE312" i="1"/>
  <c r="CE316" i="1"/>
  <c r="CE303" i="1"/>
  <c r="CE305" i="1"/>
  <c r="CE307" i="1"/>
  <c r="CE311" i="1"/>
  <c r="CE315" i="1"/>
  <c r="CE306" i="1"/>
  <c r="CE310" i="1"/>
  <c r="CE320" i="1"/>
  <c r="CE309" i="1"/>
  <c r="CE319" i="1"/>
  <c r="CE323" i="1"/>
  <c r="CE322" i="1"/>
  <c r="CE324" i="1"/>
  <c r="CE328" i="1"/>
  <c r="CE332" i="1"/>
  <c r="CE336" i="1"/>
  <c r="CE340" i="1"/>
  <c r="CE314" i="1"/>
  <c r="CE318" i="1"/>
  <c r="CE313" i="1"/>
  <c r="CE321" i="1"/>
  <c r="CE327" i="1"/>
  <c r="CE331" i="1"/>
  <c r="CE335" i="1"/>
  <c r="CE339" i="1"/>
  <c r="CE329" i="1"/>
  <c r="CE337" i="1"/>
  <c r="CE325" i="1"/>
  <c r="CE333" i="1"/>
  <c r="CE330" i="1"/>
  <c r="CE317" i="1"/>
  <c r="CE326" i="1"/>
  <c r="CE334" i="1"/>
  <c r="CE338" i="1"/>
  <c r="CE137" i="1"/>
  <c r="CE83" i="1"/>
  <c r="CE791" i="1" l="1"/>
  <c r="CE790" i="1" s="1"/>
  <c r="CE727" i="1"/>
  <c r="CE726" i="1" s="1"/>
  <c r="CE663" i="1"/>
  <c r="CE662" i="1" s="1"/>
  <c r="CE537" i="1"/>
  <c r="CE536" i="1" s="1"/>
  <c r="CE600" i="1"/>
  <c r="CE599" i="1" s="1"/>
  <c r="CE411" i="1"/>
  <c r="CE410" i="1" s="1"/>
  <c r="CE348" i="1"/>
  <c r="CE347" i="1" s="1"/>
  <c r="CE474" i="1"/>
  <c r="CE473" i="1" s="1"/>
  <c r="CE285" i="1"/>
  <c r="CE284" i="1" s="1"/>
  <c r="CE212" i="1"/>
  <c r="CE211" i="1" s="1"/>
  <c r="CE138" i="1"/>
  <c r="CE84" i="1"/>
  <c r="CE792" i="1" l="1"/>
  <c r="CE728" i="1"/>
  <c r="CE601" i="1"/>
  <c r="CE538" i="1"/>
  <c r="CE664" i="1"/>
  <c r="CE475" i="1"/>
  <c r="CE412" i="1"/>
  <c r="CE349" i="1"/>
  <c r="CE286" i="1"/>
  <c r="CE213" i="1"/>
  <c r="CE139" i="1"/>
  <c r="CE85" i="1"/>
  <c r="CE793" i="1" l="1"/>
  <c r="CE665" i="1"/>
  <c r="CE729" i="1"/>
  <c r="CE539" i="1"/>
  <c r="CE413" i="1"/>
  <c r="CE350" i="1"/>
  <c r="CE602" i="1"/>
  <c r="CE476" i="1"/>
  <c r="CE287" i="1"/>
  <c r="CE214" i="1"/>
  <c r="CE140" i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723" i="1" l="1"/>
  <c r="CF787" i="1"/>
  <c r="CF659" i="1"/>
  <c r="CF596" i="1"/>
  <c r="CF533" i="1"/>
  <c r="CF470" i="1"/>
  <c r="CF407" i="1"/>
  <c r="CF344" i="1"/>
  <c r="CF281" i="1"/>
  <c r="CF208" i="1"/>
  <c r="CF207" i="1" s="1"/>
  <c r="CF134" i="1"/>
  <c r="CF80" i="1"/>
  <c r="CF209" i="1" s="1"/>
  <c r="CF345" i="1" l="1"/>
  <c r="CF343" i="1"/>
  <c r="CF597" i="1"/>
  <c r="CF595" i="1"/>
  <c r="CF408" i="1"/>
  <c r="CF406" i="1"/>
  <c r="CF660" i="1"/>
  <c r="CF658" i="1"/>
  <c r="CF471" i="1"/>
  <c r="CF469" i="1"/>
  <c r="CF788" i="1"/>
  <c r="CF786" i="1"/>
  <c r="CF282" i="1"/>
  <c r="CF280" i="1"/>
  <c r="CF534" i="1"/>
  <c r="CF532" i="1"/>
  <c r="CF724" i="1"/>
  <c r="CF722" i="1"/>
  <c r="CF135" i="1"/>
  <c r="CF81" i="1"/>
  <c r="CF789" i="1" l="1"/>
  <c r="CF725" i="1"/>
  <c r="CF661" i="1"/>
  <c r="CF598" i="1"/>
  <c r="CF535" i="1"/>
  <c r="CF472" i="1"/>
  <c r="CF409" i="1"/>
  <c r="CF346" i="1"/>
  <c r="CF283" i="1"/>
  <c r="CF210" i="1"/>
  <c r="CF231" i="1" s="1"/>
  <c r="CF136" i="1"/>
  <c r="CF82" i="1"/>
  <c r="CF277" i="1" l="1"/>
  <c r="CF275" i="1"/>
  <c r="CF228" i="1"/>
  <c r="CF270" i="1"/>
  <c r="CF271" i="1"/>
  <c r="CF261" i="1"/>
  <c r="CF272" i="1"/>
  <c r="CF267" i="1"/>
  <c r="CF254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06" i="1"/>
  <c r="CF265" i="1"/>
  <c r="CF248" i="1"/>
  <c r="CF694" i="1"/>
  <c r="CF695" i="1"/>
  <c r="CF696" i="1"/>
  <c r="CF697" i="1"/>
  <c r="CF698" i="1"/>
  <c r="CF699" i="1"/>
  <c r="CF700" i="1"/>
  <c r="CF701" i="1"/>
  <c r="CF672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702" i="1"/>
  <c r="CF704" i="1"/>
  <c r="CF706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671" i="1"/>
  <c r="CF673" i="1"/>
  <c r="CF703" i="1"/>
  <c r="CF707" i="1"/>
  <c r="CF705" i="1"/>
  <c r="CF670" i="1"/>
  <c r="CF482" i="1"/>
  <c r="CF485" i="1"/>
  <c r="CF487" i="1"/>
  <c r="CF480" i="1"/>
  <c r="CF481" i="1"/>
  <c r="CF484" i="1"/>
  <c r="CF483" i="1"/>
  <c r="CF486" i="1"/>
  <c r="CF489" i="1"/>
  <c r="CF491" i="1"/>
  <c r="CF493" i="1"/>
  <c r="CF495" i="1"/>
  <c r="CF497" i="1"/>
  <c r="CF499" i="1"/>
  <c r="CF501" i="1"/>
  <c r="CF505" i="1"/>
  <c r="CF507" i="1"/>
  <c r="CF509" i="1"/>
  <c r="CF511" i="1"/>
  <c r="CF519" i="1"/>
  <c r="CF488" i="1"/>
  <c r="CF490" i="1"/>
  <c r="CF492" i="1"/>
  <c r="CF494" i="1"/>
  <c r="CF504" i="1"/>
  <c r="CF506" i="1"/>
  <c r="CF514" i="1"/>
  <c r="CF516" i="1"/>
  <c r="CF524" i="1"/>
  <c r="CF526" i="1"/>
  <c r="CF503" i="1"/>
  <c r="CF513" i="1"/>
  <c r="CF515" i="1"/>
  <c r="CF517" i="1"/>
  <c r="CF521" i="1"/>
  <c r="CF523" i="1"/>
  <c r="CF525" i="1"/>
  <c r="CF527" i="1"/>
  <c r="CF529" i="1"/>
  <c r="CF496" i="1"/>
  <c r="CF498" i="1"/>
  <c r="CF500" i="1"/>
  <c r="CF502" i="1"/>
  <c r="CF508" i="1"/>
  <c r="CF510" i="1"/>
  <c r="CF512" i="1"/>
  <c r="CF518" i="1"/>
  <c r="CF520" i="1"/>
  <c r="CF522" i="1"/>
  <c r="CF528" i="1"/>
  <c r="CF735" i="1"/>
  <c r="CF737" i="1"/>
  <c r="CF739" i="1"/>
  <c r="CF738" i="1"/>
  <c r="CF736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3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274" i="1"/>
  <c r="CF268" i="1"/>
  <c r="CF260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43" i="1"/>
  <c r="CF592" i="1"/>
  <c r="CF799" i="1"/>
  <c r="CF800" i="1"/>
  <c r="CF802" i="1"/>
  <c r="CF805" i="1"/>
  <c r="CF801" i="1"/>
  <c r="CF803" i="1"/>
  <c r="CF807" i="1"/>
  <c r="CF808" i="1"/>
  <c r="CF809" i="1"/>
  <c r="CF810" i="1"/>
  <c r="CF811" i="1"/>
  <c r="CF804" i="1"/>
  <c r="CF806" i="1"/>
  <c r="CF812" i="1"/>
  <c r="CF814" i="1"/>
  <c r="CF813" i="1"/>
  <c r="CF817" i="1"/>
  <c r="CF819" i="1"/>
  <c r="CF821" i="1"/>
  <c r="CF815" i="1"/>
  <c r="CF816" i="1"/>
  <c r="CF824" i="1"/>
  <c r="CF818" i="1"/>
  <c r="CF825" i="1"/>
  <c r="CF827" i="1"/>
  <c r="CF820" i="1"/>
  <c r="CF822" i="1"/>
  <c r="CF829" i="1"/>
  <c r="CF830" i="1"/>
  <c r="CF831" i="1"/>
  <c r="CF832" i="1"/>
  <c r="CF833" i="1"/>
  <c r="CF826" i="1"/>
  <c r="CF823" i="1"/>
  <c r="CF835" i="1"/>
  <c r="CF837" i="1"/>
  <c r="CF839" i="1"/>
  <c r="CF841" i="1"/>
  <c r="CF843" i="1"/>
  <c r="CF828" i="1"/>
  <c r="CF834" i="1"/>
  <c r="CF836" i="1"/>
  <c r="CF838" i="1"/>
  <c r="CF840" i="1"/>
  <c r="CF842" i="1"/>
  <c r="CF844" i="1"/>
  <c r="CF798" i="1"/>
  <c r="CF845" i="1"/>
  <c r="CF846" i="1"/>
  <c r="CF847" i="1"/>
  <c r="CF256" i="1"/>
  <c r="CF276" i="1"/>
  <c r="CF273" i="1"/>
  <c r="CF269" i="1"/>
  <c r="CF263" i="1"/>
  <c r="CF255" i="1"/>
  <c r="CF244" i="1"/>
  <c r="CF264" i="1"/>
  <c r="CF259" i="1"/>
  <c r="CF251" i="1"/>
  <c r="CF250" i="1"/>
  <c r="CF236" i="1"/>
  <c r="CF418" i="1"/>
  <c r="CF419" i="1"/>
  <c r="CF421" i="1"/>
  <c r="CF422" i="1"/>
  <c r="CF420" i="1"/>
  <c r="CF423" i="1"/>
  <c r="CF424" i="1"/>
  <c r="CF425" i="1"/>
  <c r="CF427" i="1"/>
  <c r="CF432" i="1"/>
  <c r="CF433" i="1"/>
  <c r="CF434" i="1"/>
  <c r="CF435" i="1"/>
  <c r="CF436" i="1"/>
  <c r="CF437" i="1"/>
  <c r="CF438" i="1"/>
  <c r="CF439" i="1"/>
  <c r="CF428" i="1"/>
  <c r="CF430" i="1"/>
  <c r="CF431" i="1"/>
  <c r="CF429" i="1"/>
  <c r="CF441" i="1"/>
  <c r="CF443" i="1"/>
  <c r="CF445" i="1"/>
  <c r="CF417" i="1"/>
  <c r="CF442" i="1"/>
  <c r="CF452" i="1"/>
  <c r="CF454" i="1"/>
  <c r="CF456" i="1"/>
  <c r="CF458" i="1"/>
  <c r="CF460" i="1"/>
  <c r="CF461" i="1"/>
  <c r="CF464" i="1"/>
  <c r="CF465" i="1"/>
  <c r="CF466" i="1"/>
  <c r="CF446" i="1"/>
  <c r="CF450" i="1"/>
  <c r="CF451" i="1"/>
  <c r="CF459" i="1"/>
  <c r="CF440" i="1"/>
  <c r="CF447" i="1"/>
  <c r="CF449" i="1"/>
  <c r="CF453" i="1"/>
  <c r="CF457" i="1"/>
  <c r="CF462" i="1"/>
  <c r="CF463" i="1"/>
  <c r="CF426" i="1"/>
  <c r="CF444" i="1"/>
  <c r="CF448" i="1"/>
  <c r="CF455" i="1"/>
  <c r="CF266" i="1"/>
  <c r="CF262" i="1"/>
  <c r="CF258" i="1"/>
  <c r="CF252" i="1"/>
  <c r="CF246" i="1"/>
  <c r="CF355" i="1"/>
  <c r="CF354" i="1"/>
  <c r="CF356" i="1"/>
  <c r="CF358" i="1"/>
  <c r="CF357" i="1"/>
  <c r="CF361" i="1"/>
  <c r="CF359" i="1"/>
  <c r="CF364" i="1"/>
  <c r="CF365" i="1"/>
  <c r="CF362" i="1"/>
  <c r="CF366" i="1"/>
  <c r="CF369" i="1"/>
  <c r="CF367" i="1"/>
  <c r="CF368" i="1"/>
  <c r="CF372" i="1"/>
  <c r="CF375" i="1"/>
  <c r="CF377" i="1"/>
  <c r="CF381" i="1"/>
  <c r="CF360" i="1"/>
  <c r="CF380" i="1"/>
  <c r="CF382" i="1"/>
  <c r="CF386" i="1"/>
  <c r="CF363" i="1"/>
  <c r="CF371" i="1"/>
  <c r="CF374" i="1"/>
  <c r="CF385" i="1"/>
  <c r="CF389" i="1"/>
  <c r="CF393" i="1"/>
  <c r="CF397" i="1"/>
  <c r="CF378" i="1"/>
  <c r="CF384" i="1"/>
  <c r="CF396" i="1"/>
  <c r="CF370" i="1"/>
  <c r="CF383" i="1"/>
  <c r="CF390" i="1"/>
  <c r="CF401" i="1"/>
  <c r="CF373" i="1"/>
  <c r="CF388" i="1"/>
  <c r="CF391" i="1"/>
  <c r="CF394" i="1"/>
  <c r="CF399" i="1"/>
  <c r="CF402" i="1"/>
  <c r="CF387" i="1"/>
  <c r="CF400" i="1"/>
  <c r="CF403" i="1"/>
  <c r="CF376" i="1"/>
  <c r="CF392" i="1"/>
  <c r="CF395" i="1"/>
  <c r="CF398" i="1"/>
  <c r="CF379" i="1"/>
  <c r="CF233" i="1"/>
  <c r="CF257" i="1"/>
  <c r="CF253" i="1"/>
  <c r="CF249" i="1"/>
  <c r="CF241" i="1"/>
  <c r="CF238" i="1"/>
  <c r="CF242" i="1"/>
  <c r="CF237" i="1"/>
  <c r="CF232" i="1"/>
  <c r="CF245" i="1"/>
  <c r="CF240" i="1"/>
  <c r="CF234" i="1"/>
  <c r="CF230" i="1"/>
  <c r="CF292" i="1"/>
  <c r="CF291" i="1"/>
  <c r="CF294" i="1"/>
  <c r="CF293" i="1"/>
  <c r="CF296" i="1"/>
  <c r="CF295" i="1"/>
  <c r="CF298" i="1"/>
  <c r="CF299" i="1"/>
  <c r="CF303" i="1"/>
  <c r="CF297" i="1"/>
  <c r="CF302" i="1"/>
  <c r="CF301" i="1"/>
  <c r="CF300" i="1"/>
  <c r="CF304" i="1"/>
  <c r="CF309" i="1"/>
  <c r="CF313" i="1"/>
  <c r="CF308" i="1"/>
  <c r="CF312" i="1"/>
  <c r="CF316" i="1"/>
  <c r="CF311" i="1"/>
  <c r="CF317" i="1"/>
  <c r="CF321" i="1"/>
  <c r="CF306" i="1"/>
  <c r="CF310" i="1"/>
  <c r="CF320" i="1"/>
  <c r="CF305" i="1"/>
  <c r="CF315" i="1"/>
  <c r="CF323" i="1"/>
  <c r="CF325" i="1"/>
  <c r="CF329" i="1"/>
  <c r="CF333" i="1"/>
  <c r="CF337" i="1"/>
  <c r="CF319" i="1"/>
  <c r="CF322" i="1"/>
  <c r="CF324" i="1"/>
  <c r="CF328" i="1"/>
  <c r="CF332" i="1"/>
  <c r="CF336" i="1"/>
  <c r="CF340" i="1"/>
  <c r="CF307" i="1"/>
  <c r="CF330" i="1"/>
  <c r="CF338" i="1"/>
  <c r="CF318" i="1"/>
  <c r="CF339" i="1"/>
  <c r="CF327" i="1"/>
  <c r="CF335" i="1"/>
  <c r="CF314" i="1"/>
  <c r="CF326" i="1"/>
  <c r="CF334" i="1"/>
  <c r="CF331" i="1"/>
  <c r="CF229" i="1"/>
  <c r="CF247" i="1"/>
  <c r="CF243" i="1"/>
  <c r="CF239" i="1"/>
  <c r="CF235" i="1"/>
  <c r="CF137" i="1"/>
  <c r="CF83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28" i="1" l="1"/>
  <c r="CF664" i="1"/>
  <c r="CF792" i="1"/>
  <c r="CF601" i="1"/>
  <c r="CF538" i="1"/>
  <c r="CF475" i="1"/>
  <c r="CF412" i="1"/>
  <c r="CF349" i="1"/>
  <c r="CF286" i="1"/>
  <c r="CF213" i="1"/>
  <c r="CF139" i="1"/>
  <c r="CF85" i="1"/>
  <c r="CF793" i="1" l="1"/>
  <c r="CF665" i="1"/>
  <c r="CF729" i="1"/>
  <c r="CF602" i="1"/>
  <c r="CF539" i="1"/>
  <c r="CF476" i="1"/>
  <c r="CF413" i="1"/>
  <c r="CF350" i="1"/>
  <c r="CF287" i="1"/>
  <c r="CF214" i="1"/>
  <c r="CF140" i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659" i="1"/>
  <c r="CG596" i="1"/>
  <c r="CG533" i="1"/>
  <c r="CG723" i="1"/>
  <c r="CG344" i="1"/>
  <c r="CG208" i="1"/>
  <c r="CG207" i="1" s="1"/>
  <c r="CG281" i="1"/>
  <c r="CG470" i="1"/>
  <c r="CG407" i="1"/>
  <c r="CG134" i="1"/>
  <c r="CG80" i="1"/>
  <c r="CG209" i="1" l="1"/>
  <c r="CG282" i="1"/>
  <c r="CG280" i="1"/>
  <c r="CG534" i="1"/>
  <c r="CG532" i="1"/>
  <c r="CG597" i="1"/>
  <c r="CG595" i="1"/>
  <c r="CG345" i="1"/>
  <c r="CG343" i="1"/>
  <c r="CG660" i="1"/>
  <c r="CG658" i="1"/>
  <c r="CG408" i="1"/>
  <c r="CG406" i="1"/>
  <c r="CG471" i="1"/>
  <c r="CG469" i="1"/>
  <c r="CG724" i="1"/>
  <c r="CG722" i="1"/>
  <c r="CG788" i="1"/>
  <c r="CG786" i="1"/>
  <c r="CG135" i="1"/>
  <c r="CG81" i="1"/>
  <c r="CG789" i="1" l="1"/>
  <c r="CG725" i="1"/>
  <c r="CG598" i="1"/>
  <c r="CG661" i="1"/>
  <c r="CG472" i="1"/>
  <c r="CG535" i="1"/>
  <c r="CG283" i="1"/>
  <c r="CG409" i="1"/>
  <c r="CG346" i="1"/>
  <c r="CG210" i="1"/>
  <c r="CG231" i="1" s="1"/>
  <c r="CG266" i="1"/>
  <c r="CG269" i="1"/>
  <c r="CG273" i="1"/>
  <c r="CG274" i="1"/>
  <c r="CG277" i="1"/>
  <c r="CG136" i="1"/>
  <c r="CG82" i="1"/>
  <c r="CG261" i="1" l="1"/>
  <c r="CG276" i="1"/>
  <c r="CG255" i="1"/>
  <c r="CG275" i="1"/>
  <c r="CG228" i="1"/>
  <c r="CG671" i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3" i="1"/>
  <c r="CG705" i="1"/>
  <c r="CG707" i="1"/>
  <c r="CG670" i="1"/>
  <c r="CG702" i="1"/>
  <c r="CG704" i="1"/>
  <c r="CG706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262" i="1"/>
  <c r="CG250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20" i="1"/>
  <c r="CG622" i="1"/>
  <c r="CG624" i="1"/>
  <c r="CG626" i="1"/>
  <c r="CG628" i="1"/>
  <c r="CG630" i="1"/>
  <c r="CG606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23" i="1"/>
  <c r="CG631" i="1"/>
  <c r="CG621" i="1"/>
  <c r="CG629" i="1"/>
  <c r="CG619" i="1"/>
  <c r="CG627" i="1"/>
  <c r="CG625" i="1"/>
  <c r="CG544" i="1"/>
  <c r="CG545" i="1"/>
  <c r="CG546" i="1"/>
  <c r="CG547" i="1"/>
  <c r="CG548" i="1"/>
  <c r="CG549" i="1"/>
  <c r="CG550" i="1"/>
  <c r="CG551" i="1"/>
  <c r="CG552" i="1"/>
  <c r="CG553" i="1"/>
  <c r="CG555" i="1"/>
  <c r="CG557" i="1"/>
  <c r="CG559" i="1"/>
  <c r="CG561" i="1"/>
  <c r="CG563" i="1"/>
  <c r="CG556" i="1"/>
  <c r="CG564" i="1"/>
  <c r="CG565" i="1"/>
  <c r="CG567" i="1"/>
  <c r="CG592" i="1"/>
  <c r="CG554" i="1"/>
  <c r="CG562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58" i="1"/>
  <c r="CG543" i="1"/>
  <c r="CG560" i="1"/>
  <c r="CG566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3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267" i="1"/>
  <c r="CG258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480" i="1"/>
  <c r="CG799" i="1"/>
  <c r="CG800" i="1"/>
  <c r="CG801" i="1"/>
  <c r="CG802" i="1"/>
  <c r="CG805" i="1"/>
  <c r="CG807" i="1"/>
  <c r="CG812" i="1"/>
  <c r="CG813" i="1"/>
  <c r="CG814" i="1"/>
  <c r="CG815" i="1"/>
  <c r="CG816" i="1"/>
  <c r="CG817" i="1"/>
  <c r="CG818" i="1"/>
  <c r="CG819" i="1"/>
  <c r="CG820" i="1"/>
  <c r="CG821" i="1"/>
  <c r="CG808" i="1"/>
  <c r="CG809" i="1"/>
  <c r="CG810" i="1"/>
  <c r="CG811" i="1"/>
  <c r="CG822" i="1"/>
  <c r="CG823" i="1"/>
  <c r="CG824" i="1"/>
  <c r="CG825" i="1"/>
  <c r="CG826" i="1"/>
  <c r="CG827" i="1"/>
  <c r="CG828" i="1"/>
  <c r="CG804" i="1"/>
  <c r="CG806" i="1"/>
  <c r="CG803" i="1"/>
  <c r="CG829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30" i="1"/>
  <c r="CG831" i="1"/>
  <c r="CG832" i="1"/>
  <c r="CG833" i="1"/>
  <c r="CG798" i="1"/>
  <c r="CG271" i="1"/>
  <c r="CG263" i="1"/>
  <c r="CG257" i="1"/>
  <c r="CG244" i="1"/>
  <c r="CG270" i="1"/>
  <c r="CG265" i="1"/>
  <c r="CG259" i="1"/>
  <c r="CG253" i="1"/>
  <c r="CG418" i="1"/>
  <c r="CG419" i="1"/>
  <c r="CG421" i="1"/>
  <c r="CG420" i="1"/>
  <c r="CG424" i="1"/>
  <c r="CG426" i="1"/>
  <c r="CG428" i="1"/>
  <c r="CG429" i="1"/>
  <c r="CG430" i="1"/>
  <c r="CG431" i="1"/>
  <c r="CG425" i="1"/>
  <c r="CG422" i="1"/>
  <c r="CG432" i="1"/>
  <c r="CG433" i="1"/>
  <c r="CG434" i="1"/>
  <c r="CG427" i="1"/>
  <c r="CG435" i="1"/>
  <c r="CG437" i="1"/>
  <c r="CG439" i="1"/>
  <c r="CG423" i="1"/>
  <c r="CG438" i="1"/>
  <c r="CG440" i="1"/>
  <c r="CG442" i="1"/>
  <c r="CG444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43" i="1"/>
  <c r="CG445" i="1"/>
  <c r="CG417" i="1"/>
  <c r="CG462" i="1"/>
  <c r="CG463" i="1"/>
  <c r="CG464" i="1"/>
  <c r="CG465" i="1"/>
  <c r="CG436" i="1"/>
  <c r="CG441" i="1"/>
  <c r="CG460" i="1"/>
  <c r="CG461" i="1"/>
  <c r="CG466" i="1"/>
  <c r="CG238" i="1"/>
  <c r="CG272" i="1"/>
  <c r="CG268" i="1"/>
  <c r="CG264" i="1"/>
  <c r="CG260" i="1"/>
  <c r="CG256" i="1"/>
  <c r="CG248" i="1"/>
  <c r="CG252" i="1"/>
  <c r="CG245" i="1"/>
  <c r="CG234" i="1"/>
  <c r="CG254" i="1"/>
  <c r="CG249" i="1"/>
  <c r="CG242" i="1"/>
  <c r="CG354" i="1"/>
  <c r="CG356" i="1"/>
  <c r="CG355" i="1"/>
  <c r="CG358" i="1"/>
  <c r="CG359" i="1"/>
  <c r="CG357" i="1"/>
  <c r="CG361" i="1"/>
  <c r="CG363" i="1"/>
  <c r="CG364" i="1"/>
  <c r="CG366" i="1"/>
  <c r="CG370" i="1"/>
  <c r="CG362" i="1"/>
  <c r="CG369" i="1"/>
  <c r="CG373" i="1"/>
  <c r="CG367" i="1"/>
  <c r="CG368" i="1"/>
  <c r="CG371" i="1"/>
  <c r="CG374" i="1"/>
  <c r="CG372" i="1"/>
  <c r="CG375" i="1"/>
  <c r="CG378" i="1"/>
  <c r="CG376" i="1"/>
  <c r="CG379" i="1"/>
  <c r="CG383" i="1"/>
  <c r="CG387" i="1"/>
  <c r="CG360" i="1"/>
  <c r="CG365" i="1"/>
  <c r="CG377" i="1"/>
  <c r="CG380" i="1"/>
  <c r="CG382" i="1"/>
  <c r="CG386" i="1"/>
  <c r="CG390" i="1"/>
  <c r="CG394" i="1"/>
  <c r="CG381" i="1"/>
  <c r="CG385" i="1"/>
  <c r="CG389" i="1"/>
  <c r="CG392" i="1"/>
  <c r="CG395" i="1"/>
  <c r="CG384" i="1"/>
  <c r="CG393" i="1"/>
  <c r="CG396" i="1"/>
  <c r="CG398" i="1"/>
  <c r="CG402" i="1"/>
  <c r="CG397" i="1"/>
  <c r="CG388" i="1"/>
  <c r="CG391" i="1"/>
  <c r="CG399" i="1"/>
  <c r="CG401" i="1"/>
  <c r="CG400" i="1"/>
  <c r="CG403" i="1"/>
  <c r="CG246" i="1"/>
  <c r="CG240" i="1"/>
  <c r="CG232" i="1"/>
  <c r="CG236" i="1"/>
  <c r="CG230" i="1"/>
  <c r="CG291" i="1"/>
  <c r="CG295" i="1"/>
  <c r="CG294" i="1"/>
  <c r="CG292" i="1"/>
  <c r="CG297" i="1"/>
  <c r="CG293" i="1"/>
  <c r="CG296" i="1"/>
  <c r="CG300" i="1"/>
  <c r="CG298" i="1"/>
  <c r="CG299" i="1"/>
  <c r="CG303" i="1"/>
  <c r="CG302" i="1"/>
  <c r="CG301" i="1"/>
  <c r="CG305" i="1"/>
  <c r="CG306" i="1"/>
  <c r="CG310" i="1"/>
  <c r="CG314" i="1"/>
  <c r="CG309" i="1"/>
  <c r="CG313" i="1"/>
  <c r="CG304" i="1"/>
  <c r="CG312" i="1"/>
  <c r="CG318" i="1"/>
  <c r="CG322" i="1"/>
  <c r="CG311" i="1"/>
  <c r="CG317" i="1"/>
  <c r="CG321" i="1"/>
  <c r="CG308" i="1"/>
  <c r="CG326" i="1"/>
  <c r="CG330" i="1"/>
  <c r="CG334" i="1"/>
  <c r="CG338" i="1"/>
  <c r="CG315" i="1"/>
  <c r="CG323" i="1"/>
  <c r="CG325" i="1"/>
  <c r="CG329" i="1"/>
  <c r="CG333" i="1"/>
  <c r="CG337" i="1"/>
  <c r="CG316" i="1"/>
  <c r="CG320" i="1"/>
  <c r="CG331" i="1"/>
  <c r="CG339" i="1"/>
  <c r="CG327" i="1"/>
  <c r="CG335" i="1"/>
  <c r="CG307" i="1"/>
  <c r="CG332" i="1"/>
  <c r="CG328" i="1"/>
  <c r="CG336" i="1"/>
  <c r="CG319" i="1"/>
  <c r="CG324" i="1"/>
  <c r="CG340" i="1"/>
  <c r="CG241" i="1"/>
  <c r="CG237" i="1"/>
  <c r="CG233" i="1"/>
  <c r="CG229" i="1"/>
  <c r="CG251" i="1"/>
  <c r="CG247" i="1"/>
  <c r="CG243" i="1"/>
  <c r="CG239" i="1"/>
  <c r="CG235" i="1"/>
  <c r="CG137" i="1"/>
  <c r="CG83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285" i="1"/>
  <c r="CG284" i="1" s="1"/>
  <c r="CG348" i="1"/>
  <c r="CG347" i="1" s="1"/>
  <c r="CG212" i="1"/>
  <c r="CG211" i="1" s="1"/>
  <c r="CG138" i="1"/>
  <c r="CG84" i="1"/>
  <c r="CG728" i="1" l="1"/>
  <c r="CG792" i="1"/>
  <c r="CG664" i="1"/>
  <c r="CG601" i="1"/>
  <c r="CG538" i="1"/>
  <c r="CG475" i="1"/>
  <c r="CG286" i="1"/>
  <c r="CG349" i="1"/>
  <c r="CG412" i="1"/>
  <c r="CG213" i="1"/>
  <c r="CG139" i="1"/>
  <c r="CG85" i="1"/>
  <c r="CG793" i="1" l="1"/>
  <c r="CG729" i="1"/>
  <c r="CG665" i="1"/>
  <c r="CG602" i="1"/>
  <c r="CG539" i="1"/>
  <c r="CG476" i="1"/>
  <c r="CG350" i="1"/>
  <c r="CG287" i="1"/>
  <c r="CG413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787" i="1" l="1"/>
  <c r="CH659" i="1"/>
  <c r="CH596" i="1"/>
  <c r="CH533" i="1"/>
  <c r="CH723" i="1"/>
  <c r="CH344" i="1"/>
  <c r="CH470" i="1"/>
  <c r="CH407" i="1"/>
  <c r="CH281" i="1"/>
  <c r="CH208" i="1"/>
  <c r="CH207" i="1" s="1"/>
  <c r="CH134" i="1"/>
  <c r="CH80" i="1"/>
  <c r="CH209" i="1" s="1"/>
  <c r="CH408" i="1" l="1"/>
  <c r="CH406" i="1"/>
  <c r="CH534" i="1"/>
  <c r="CH532" i="1"/>
  <c r="CH471" i="1"/>
  <c r="CH469" i="1"/>
  <c r="CH597" i="1"/>
  <c r="CH595" i="1"/>
  <c r="CH345" i="1"/>
  <c r="CH343" i="1"/>
  <c r="CH660" i="1"/>
  <c r="CH658" i="1"/>
  <c r="CH282" i="1"/>
  <c r="CH280" i="1"/>
  <c r="CH724" i="1"/>
  <c r="CH722" i="1"/>
  <c r="CH788" i="1"/>
  <c r="CH786" i="1"/>
  <c r="CH135" i="1"/>
  <c r="CH81" i="1"/>
  <c r="CH725" i="1" l="1"/>
  <c r="CH789" i="1"/>
  <c r="CH598" i="1"/>
  <c r="CH661" i="1"/>
  <c r="CH472" i="1"/>
  <c r="CH535" i="1"/>
  <c r="CH409" i="1"/>
  <c r="CH283" i="1"/>
  <c r="CH210" i="1"/>
  <c r="CH229" i="1" s="1"/>
  <c r="CH346" i="1"/>
  <c r="CH230" i="1"/>
  <c r="CH231" i="1"/>
  <c r="CH232" i="1"/>
  <c r="CH233" i="1"/>
  <c r="CH234" i="1"/>
  <c r="CH235" i="1"/>
  <c r="CH236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28" i="1"/>
  <c r="CH136" i="1"/>
  <c r="CH82" i="1"/>
  <c r="CH237" i="1" l="1"/>
  <c r="CH607" i="1"/>
  <c r="CH609" i="1"/>
  <c r="CH611" i="1"/>
  <c r="CH613" i="1"/>
  <c r="CH615" i="1"/>
  <c r="CH619" i="1"/>
  <c r="CH621" i="1"/>
  <c r="CH623" i="1"/>
  <c r="CH625" i="1"/>
  <c r="CH627" i="1"/>
  <c r="CH629" i="1"/>
  <c r="CH631" i="1"/>
  <c r="CH608" i="1"/>
  <c r="CH610" i="1"/>
  <c r="CH612" i="1"/>
  <c r="CH614" i="1"/>
  <c r="CH616" i="1"/>
  <c r="CH620" i="1"/>
  <c r="CH622" i="1"/>
  <c r="CH624" i="1"/>
  <c r="CH626" i="1"/>
  <c r="CH628" i="1"/>
  <c r="CH630" i="1"/>
  <c r="CH606" i="1"/>
  <c r="CH632" i="1"/>
  <c r="CH634" i="1"/>
  <c r="CH636" i="1"/>
  <c r="CH638" i="1"/>
  <c r="CH640" i="1"/>
  <c r="CH642" i="1"/>
  <c r="CH644" i="1"/>
  <c r="CH646" i="1"/>
  <c r="CH617" i="1"/>
  <c r="CH633" i="1"/>
  <c r="CH635" i="1"/>
  <c r="CH637" i="1"/>
  <c r="CH639" i="1"/>
  <c r="CH641" i="1"/>
  <c r="CH643" i="1"/>
  <c r="CH645" i="1"/>
  <c r="CH650" i="1"/>
  <c r="CH654" i="1"/>
  <c r="CH653" i="1"/>
  <c r="CH647" i="1"/>
  <c r="CH651" i="1"/>
  <c r="CH655" i="1"/>
  <c r="CH649" i="1"/>
  <c r="CH618" i="1"/>
  <c r="CH648" i="1"/>
  <c r="CH652" i="1"/>
  <c r="CH554" i="1"/>
  <c r="CH556" i="1"/>
  <c r="CH558" i="1"/>
  <c r="CH560" i="1"/>
  <c r="CH562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53" i="1"/>
  <c r="CH555" i="1"/>
  <c r="CH557" i="1"/>
  <c r="CH559" i="1"/>
  <c r="CH561" i="1"/>
  <c r="CH563" i="1"/>
  <c r="CH545" i="1"/>
  <c r="CH549" i="1"/>
  <c r="CH543" i="1"/>
  <c r="CH552" i="1"/>
  <c r="CH592" i="1"/>
  <c r="CH546" i="1"/>
  <c r="CH550" i="1"/>
  <c r="CH544" i="1"/>
  <c r="CH548" i="1"/>
  <c r="CH547" i="1"/>
  <c r="CH551" i="1"/>
  <c r="CH801" i="1"/>
  <c r="CH802" i="1"/>
  <c r="CH804" i="1"/>
  <c r="CH805" i="1"/>
  <c r="CH806" i="1"/>
  <c r="CH807" i="1"/>
  <c r="CH808" i="1"/>
  <c r="CH800" i="1"/>
  <c r="CH809" i="1"/>
  <c r="CH810" i="1"/>
  <c r="CH811" i="1"/>
  <c r="CH799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03" i="1"/>
  <c r="CH829" i="1"/>
  <c r="CH830" i="1"/>
  <c r="CH798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31" i="1"/>
  <c r="CH832" i="1"/>
  <c r="CH833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670" i="1"/>
  <c r="CH710" i="1"/>
  <c r="CH712" i="1"/>
  <c r="CH709" i="1"/>
  <c r="CH713" i="1"/>
  <c r="CH711" i="1"/>
  <c r="CH715" i="1"/>
  <c r="CH717" i="1"/>
  <c r="CH719" i="1"/>
  <c r="CH716" i="1"/>
  <c r="CH718" i="1"/>
  <c r="CH714" i="1"/>
  <c r="CH480" i="1"/>
  <c r="CH527" i="1"/>
  <c r="CH528" i="1"/>
  <c r="CH529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736" i="1"/>
  <c r="CH738" i="1"/>
  <c r="CH735" i="1"/>
  <c r="CH737" i="1"/>
  <c r="CH740" i="1"/>
  <c r="CH742" i="1"/>
  <c r="CH744" i="1"/>
  <c r="CH746" i="1"/>
  <c r="CH748" i="1"/>
  <c r="CH750" i="1"/>
  <c r="CH752" i="1"/>
  <c r="CH754" i="1"/>
  <c r="CH755" i="1"/>
  <c r="CH756" i="1"/>
  <c r="CH757" i="1"/>
  <c r="CH758" i="1"/>
  <c r="CH759" i="1"/>
  <c r="CH760" i="1"/>
  <c r="CH761" i="1"/>
  <c r="CH762" i="1"/>
  <c r="CH763" i="1"/>
  <c r="CH764" i="1"/>
  <c r="CH734" i="1"/>
  <c r="CH739" i="1"/>
  <c r="CH745" i="1"/>
  <c r="CH753" i="1"/>
  <c r="CH765" i="1"/>
  <c r="CH767" i="1"/>
  <c r="CH769" i="1"/>
  <c r="CH771" i="1"/>
  <c r="CH773" i="1"/>
  <c r="CH775" i="1"/>
  <c r="CH777" i="1"/>
  <c r="CH779" i="1"/>
  <c r="CH781" i="1"/>
  <c r="CH783" i="1"/>
  <c r="CH747" i="1"/>
  <c r="CH741" i="1"/>
  <c r="CH749" i="1"/>
  <c r="CH766" i="1"/>
  <c r="CH768" i="1"/>
  <c r="CH770" i="1"/>
  <c r="CH772" i="1"/>
  <c r="CH774" i="1"/>
  <c r="CH776" i="1"/>
  <c r="CH778" i="1"/>
  <c r="CH780" i="1"/>
  <c r="CH782" i="1"/>
  <c r="CH743" i="1"/>
  <c r="CH751" i="1"/>
  <c r="CH418" i="1"/>
  <c r="CH419" i="1"/>
  <c r="CH420" i="1"/>
  <c r="CH421" i="1"/>
  <c r="CH422" i="1"/>
  <c r="CH423" i="1"/>
  <c r="CH425" i="1"/>
  <c r="CH426" i="1"/>
  <c r="CH427" i="1"/>
  <c r="CH428" i="1"/>
  <c r="CH424" i="1"/>
  <c r="CH429" i="1"/>
  <c r="CH431" i="1"/>
  <c r="CH440" i="1"/>
  <c r="CH441" i="1"/>
  <c r="CH442" i="1"/>
  <c r="CH443" i="1"/>
  <c r="CH444" i="1"/>
  <c r="CH445" i="1"/>
  <c r="CH435" i="1"/>
  <c r="CH437" i="1"/>
  <c r="CH439" i="1"/>
  <c r="CH432" i="1"/>
  <c r="CH434" i="1"/>
  <c r="CH438" i="1"/>
  <c r="CH446" i="1"/>
  <c r="CH447" i="1"/>
  <c r="CH448" i="1"/>
  <c r="CH449" i="1"/>
  <c r="CH450" i="1"/>
  <c r="CH433" i="1"/>
  <c r="CH451" i="1"/>
  <c r="CH453" i="1"/>
  <c r="CH455" i="1"/>
  <c r="CH457" i="1"/>
  <c r="CH459" i="1"/>
  <c r="CH460" i="1"/>
  <c r="CH461" i="1"/>
  <c r="CH462" i="1"/>
  <c r="CH463" i="1"/>
  <c r="CH464" i="1"/>
  <c r="CH465" i="1"/>
  <c r="CH466" i="1"/>
  <c r="CH430" i="1"/>
  <c r="CH454" i="1"/>
  <c r="CH458" i="1"/>
  <c r="CH452" i="1"/>
  <c r="CH456" i="1"/>
  <c r="CH417" i="1"/>
  <c r="CH436" i="1"/>
  <c r="CH355" i="1"/>
  <c r="CH354" i="1"/>
  <c r="CH357" i="1"/>
  <c r="CH356" i="1"/>
  <c r="CH358" i="1"/>
  <c r="CH359" i="1"/>
  <c r="CH360" i="1"/>
  <c r="CH362" i="1"/>
  <c r="CH363" i="1"/>
  <c r="CH367" i="1"/>
  <c r="CH361" i="1"/>
  <c r="CH365" i="1"/>
  <c r="CH366" i="1"/>
  <c r="CH370" i="1"/>
  <c r="CH374" i="1"/>
  <c r="CH364" i="1"/>
  <c r="CH369" i="1"/>
  <c r="CH368" i="1"/>
  <c r="CH371" i="1"/>
  <c r="CH379" i="1"/>
  <c r="CH372" i="1"/>
  <c r="CH375" i="1"/>
  <c r="CH384" i="1"/>
  <c r="CH376" i="1"/>
  <c r="CH383" i="1"/>
  <c r="CH387" i="1"/>
  <c r="CH391" i="1"/>
  <c r="CH395" i="1"/>
  <c r="CH386" i="1"/>
  <c r="CH388" i="1"/>
  <c r="CH378" i="1"/>
  <c r="CH381" i="1"/>
  <c r="CH385" i="1"/>
  <c r="CH389" i="1"/>
  <c r="CH392" i="1"/>
  <c r="CH399" i="1"/>
  <c r="CH403" i="1"/>
  <c r="CH377" i="1"/>
  <c r="CH380" i="1"/>
  <c r="CH382" i="1"/>
  <c r="CH373" i="1"/>
  <c r="CH398" i="1"/>
  <c r="CH401" i="1"/>
  <c r="CH394" i="1"/>
  <c r="CH397" i="1"/>
  <c r="CH402" i="1"/>
  <c r="CH390" i="1"/>
  <c r="CH393" i="1"/>
  <c r="CH396" i="1"/>
  <c r="CH400" i="1"/>
  <c r="CH292" i="1"/>
  <c r="CH291" i="1"/>
  <c r="CH293" i="1"/>
  <c r="CH296" i="1"/>
  <c r="CH295" i="1"/>
  <c r="CH298" i="1"/>
  <c r="CH297" i="1"/>
  <c r="CH301" i="1"/>
  <c r="CH300" i="1"/>
  <c r="CH303" i="1"/>
  <c r="CH302" i="1"/>
  <c r="CH306" i="1"/>
  <c r="CH307" i="1"/>
  <c r="CH311" i="1"/>
  <c r="CH315" i="1"/>
  <c r="CH310" i="1"/>
  <c r="CH314" i="1"/>
  <c r="CH294" i="1"/>
  <c r="CH313" i="1"/>
  <c r="CH319" i="1"/>
  <c r="CH323" i="1"/>
  <c r="CH304" i="1"/>
  <c r="CH312" i="1"/>
  <c r="CH318" i="1"/>
  <c r="CH322" i="1"/>
  <c r="CH317" i="1"/>
  <c r="CH327" i="1"/>
  <c r="CH331" i="1"/>
  <c r="CH335" i="1"/>
  <c r="CH339" i="1"/>
  <c r="CH309" i="1"/>
  <c r="CH305" i="1"/>
  <c r="CH308" i="1"/>
  <c r="CH326" i="1"/>
  <c r="CH330" i="1"/>
  <c r="CH334" i="1"/>
  <c r="CH338" i="1"/>
  <c r="CH299" i="1"/>
  <c r="CH320" i="1"/>
  <c r="CH324" i="1"/>
  <c r="CH332" i="1"/>
  <c r="CH340" i="1"/>
  <c r="CH316" i="1"/>
  <c r="CH321" i="1"/>
  <c r="CH325" i="1"/>
  <c r="CH329" i="1"/>
  <c r="CH337" i="1"/>
  <c r="CH328" i="1"/>
  <c r="CH336" i="1"/>
  <c r="CH333" i="1"/>
  <c r="CH137" i="1"/>
  <c r="CH83" i="1"/>
  <c r="CH791" i="1" l="1"/>
  <c r="CH790" i="1" s="1"/>
  <c r="CH600" i="1"/>
  <c r="CH599" i="1" s="1"/>
  <c r="CH537" i="1"/>
  <c r="CH536" i="1" s="1"/>
  <c r="CH474" i="1"/>
  <c r="CH473" i="1" s="1"/>
  <c r="CH663" i="1"/>
  <c r="CH662" i="1" s="1"/>
  <c r="CH727" i="1"/>
  <c r="CH726" i="1" s="1"/>
  <c r="CH411" i="1"/>
  <c r="CH410" i="1" s="1"/>
  <c r="CH285" i="1"/>
  <c r="CH284" i="1" s="1"/>
  <c r="CH348" i="1"/>
  <c r="CH347" i="1" s="1"/>
  <c r="CH212" i="1"/>
  <c r="CH211" i="1" s="1"/>
  <c r="CH138" i="1"/>
  <c r="CH84" i="1"/>
  <c r="CH792" i="1" l="1"/>
  <c r="CH664" i="1"/>
  <c r="CH728" i="1"/>
  <c r="CH601" i="1"/>
  <c r="CH538" i="1"/>
  <c r="CH475" i="1"/>
  <c r="CH412" i="1"/>
  <c r="CH349" i="1"/>
  <c r="CH286" i="1"/>
  <c r="CH213" i="1"/>
  <c r="CH139" i="1"/>
  <c r="CH85" i="1"/>
  <c r="CH793" i="1" l="1"/>
  <c r="CH729" i="1"/>
  <c r="CH602" i="1"/>
  <c r="CH539" i="1"/>
  <c r="CH476" i="1"/>
  <c r="CH665" i="1"/>
  <c r="CH413" i="1"/>
  <c r="CH350" i="1"/>
  <c r="CH287" i="1"/>
  <c r="CH214" i="1"/>
  <c r="CH140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787" i="1" l="1"/>
  <c r="CI723" i="1"/>
  <c r="CI596" i="1"/>
  <c r="CI470" i="1"/>
  <c r="CI407" i="1"/>
  <c r="CI659" i="1"/>
  <c r="CI533" i="1"/>
  <c r="CI344" i="1"/>
  <c r="CI208" i="1"/>
  <c r="CI207" i="1" s="1"/>
  <c r="CI281" i="1"/>
  <c r="CI134" i="1"/>
  <c r="CI80" i="1"/>
  <c r="CI209" i="1" s="1"/>
  <c r="CI345" i="1" l="1"/>
  <c r="CI343" i="1"/>
  <c r="CI471" i="1"/>
  <c r="CI469" i="1"/>
  <c r="CI534" i="1"/>
  <c r="CI532" i="1"/>
  <c r="CI597" i="1"/>
  <c r="CI595" i="1"/>
  <c r="CI282" i="1"/>
  <c r="CI280" i="1"/>
  <c r="CI660" i="1"/>
  <c r="CI658" i="1"/>
  <c r="CI724" i="1"/>
  <c r="CI722" i="1"/>
  <c r="CI408" i="1"/>
  <c r="CI406" i="1"/>
  <c r="CI788" i="1"/>
  <c r="CI786" i="1"/>
  <c r="CI135" i="1"/>
  <c r="CI81" i="1"/>
  <c r="CI661" i="1" l="1"/>
  <c r="CI598" i="1"/>
  <c r="CI535" i="1"/>
  <c r="CI409" i="1"/>
  <c r="CI346" i="1"/>
  <c r="CI725" i="1"/>
  <c r="CI789" i="1"/>
  <c r="CI472" i="1"/>
  <c r="CI210" i="1"/>
  <c r="CI229" i="1" s="1"/>
  <c r="CI283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28" i="1"/>
  <c r="CI275" i="1"/>
  <c r="CI276" i="1"/>
  <c r="CI277" i="1"/>
  <c r="CI136" i="1"/>
  <c r="CI82" i="1"/>
  <c r="CI801" i="1" l="1"/>
  <c r="CI802" i="1"/>
  <c r="CI803" i="1"/>
  <c r="CI799" i="1"/>
  <c r="CI804" i="1"/>
  <c r="CI800" i="1"/>
  <c r="CI806" i="1"/>
  <c r="CI808" i="1"/>
  <c r="CI809" i="1"/>
  <c r="CI810" i="1"/>
  <c r="CI811" i="1"/>
  <c r="CI805" i="1"/>
  <c r="CI807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798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544" i="1"/>
  <c r="CI545" i="1"/>
  <c r="CI546" i="1"/>
  <c r="CI547" i="1"/>
  <c r="CI548" i="1"/>
  <c r="CI549" i="1"/>
  <c r="CI550" i="1"/>
  <c r="CI551" i="1"/>
  <c r="CI552" i="1"/>
  <c r="CI554" i="1"/>
  <c r="CI556" i="1"/>
  <c r="CI558" i="1"/>
  <c r="CI560" i="1"/>
  <c r="CI562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53" i="1"/>
  <c r="CI561" i="1"/>
  <c r="CI559" i="1"/>
  <c r="CI543" i="1"/>
  <c r="CI555" i="1"/>
  <c r="CI563" i="1"/>
  <c r="CI557" i="1"/>
  <c r="CI482" i="1"/>
  <c r="CI484" i="1"/>
  <c r="CI489" i="1"/>
  <c r="CI491" i="1"/>
  <c r="CI493" i="1"/>
  <c r="CI494" i="1"/>
  <c r="CI495" i="1"/>
  <c r="CI497" i="1"/>
  <c r="CI505" i="1"/>
  <c r="CI506" i="1"/>
  <c r="CI507" i="1"/>
  <c r="CI508" i="1"/>
  <c r="CI509" i="1"/>
  <c r="CI513" i="1"/>
  <c r="CI518" i="1"/>
  <c r="CI521" i="1"/>
  <c r="CI524" i="1"/>
  <c r="CI528" i="1"/>
  <c r="CI529" i="1"/>
  <c r="CI480" i="1"/>
  <c r="CI481" i="1"/>
  <c r="CI485" i="1"/>
  <c r="CI486" i="1"/>
  <c r="CI487" i="1"/>
  <c r="CI488" i="1"/>
  <c r="CI490" i="1"/>
  <c r="CI492" i="1"/>
  <c r="CI496" i="1"/>
  <c r="CI498" i="1"/>
  <c r="CI499" i="1"/>
  <c r="CI500" i="1"/>
  <c r="CI501" i="1"/>
  <c r="CI502" i="1"/>
  <c r="CI503" i="1"/>
  <c r="CI504" i="1"/>
  <c r="CI510" i="1"/>
  <c r="CI512" i="1"/>
  <c r="CI514" i="1"/>
  <c r="CI515" i="1"/>
  <c r="CI520" i="1"/>
  <c r="CI522" i="1"/>
  <c r="CI523" i="1"/>
  <c r="CI525" i="1"/>
  <c r="CI526" i="1"/>
  <c r="CI483" i="1"/>
  <c r="CI511" i="1"/>
  <c r="CI516" i="1"/>
  <c r="CI517" i="1"/>
  <c r="CI519" i="1"/>
  <c r="CI527" i="1"/>
  <c r="CI735" i="1"/>
  <c r="CI736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37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34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19" i="1"/>
  <c r="CI621" i="1"/>
  <c r="CI623" i="1"/>
  <c r="CI625" i="1"/>
  <c r="CI627" i="1"/>
  <c r="CI629" i="1"/>
  <c r="CI631" i="1"/>
  <c r="CI620" i="1"/>
  <c r="CI628" i="1"/>
  <c r="CI647" i="1"/>
  <c r="CI648" i="1"/>
  <c r="CI649" i="1"/>
  <c r="CI650" i="1"/>
  <c r="CI651" i="1"/>
  <c r="CI652" i="1"/>
  <c r="CI653" i="1"/>
  <c r="CI654" i="1"/>
  <c r="CI655" i="1"/>
  <c r="CI626" i="1"/>
  <c r="CI624" i="1"/>
  <c r="CI630" i="1"/>
  <c r="CI622" i="1"/>
  <c r="CI606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709" i="1"/>
  <c r="CI710" i="1"/>
  <c r="CI711" i="1"/>
  <c r="CI712" i="1"/>
  <c r="CI713" i="1"/>
  <c r="CI714" i="1"/>
  <c r="CI715" i="1"/>
  <c r="CI716" i="1"/>
  <c r="CI717" i="1"/>
  <c r="CI718" i="1"/>
  <c r="CI694" i="1"/>
  <c r="CI696" i="1"/>
  <c r="CI698" i="1"/>
  <c r="CI700" i="1"/>
  <c r="CI703" i="1"/>
  <c r="CI705" i="1"/>
  <c r="CI707" i="1"/>
  <c r="CI697" i="1"/>
  <c r="CI699" i="1"/>
  <c r="CI701" i="1"/>
  <c r="CI704" i="1"/>
  <c r="CI695" i="1"/>
  <c r="CI702" i="1"/>
  <c r="CI708" i="1"/>
  <c r="CI719" i="1"/>
  <c r="CI706" i="1"/>
  <c r="CI670" i="1"/>
  <c r="CI418" i="1"/>
  <c r="CI420" i="1"/>
  <c r="CI419" i="1"/>
  <c r="CI421" i="1"/>
  <c r="CI422" i="1"/>
  <c r="CI423" i="1"/>
  <c r="CI425" i="1"/>
  <c r="CI426" i="1"/>
  <c r="CI428" i="1"/>
  <c r="CI424" i="1"/>
  <c r="CI429" i="1"/>
  <c r="CI431" i="1"/>
  <c r="CI436" i="1"/>
  <c r="CI438" i="1"/>
  <c r="CI427" i="1"/>
  <c r="CI435" i="1"/>
  <c r="CI439" i="1"/>
  <c r="CI432" i="1"/>
  <c r="CI434" i="1"/>
  <c r="CI440" i="1"/>
  <c r="CI442" i="1"/>
  <c r="CI444" i="1"/>
  <c r="CI437" i="1"/>
  <c r="CI446" i="1"/>
  <c r="CI447" i="1"/>
  <c r="CI448" i="1"/>
  <c r="CI449" i="1"/>
  <c r="CI450" i="1"/>
  <c r="CI417" i="1"/>
  <c r="CI459" i="1"/>
  <c r="CI460" i="1"/>
  <c r="CI462" i="1"/>
  <c r="CI463" i="1"/>
  <c r="CI464" i="1"/>
  <c r="CI465" i="1"/>
  <c r="CI466" i="1"/>
  <c r="CI433" i="1"/>
  <c r="CI443" i="1"/>
  <c r="CI451" i="1"/>
  <c r="CI453" i="1"/>
  <c r="CI455" i="1"/>
  <c r="CI457" i="1"/>
  <c r="CI461" i="1"/>
  <c r="CI441" i="1"/>
  <c r="CI452" i="1"/>
  <c r="CI456" i="1"/>
  <c r="CI430" i="1"/>
  <c r="CI445" i="1"/>
  <c r="CI454" i="1"/>
  <c r="CI458" i="1"/>
  <c r="CI355" i="1"/>
  <c r="CI354" i="1"/>
  <c r="CI357" i="1"/>
  <c r="CI356" i="1"/>
  <c r="CI360" i="1"/>
  <c r="CI363" i="1"/>
  <c r="CI358" i="1"/>
  <c r="CI362" i="1"/>
  <c r="CI368" i="1"/>
  <c r="CI361" i="1"/>
  <c r="CI365" i="1"/>
  <c r="CI371" i="1"/>
  <c r="CI375" i="1"/>
  <c r="CI359" i="1"/>
  <c r="CI370" i="1"/>
  <c r="CI373" i="1"/>
  <c r="CI364" i="1"/>
  <c r="CI367" i="1"/>
  <c r="CI369" i="1"/>
  <c r="CI374" i="1"/>
  <c r="CI376" i="1"/>
  <c r="CI380" i="1"/>
  <c r="CI378" i="1"/>
  <c r="CI381" i="1"/>
  <c r="CI385" i="1"/>
  <c r="CI372" i="1"/>
  <c r="CI379" i="1"/>
  <c r="CI384" i="1"/>
  <c r="CI388" i="1"/>
  <c r="CI392" i="1"/>
  <c r="CI396" i="1"/>
  <c r="CI387" i="1"/>
  <c r="CI391" i="1"/>
  <c r="CI394" i="1"/>
  <c r="CI397" i="1"/>
  <c r="CI386" i="1"/>
  <c r="CI395" i="1"/>
  <c r="CI400" i="1"/>
  <c r="CI366" i="1"/>
  <c r="CI383" i="1"/>
  <c r="CI389" i="1"/>
  <c r="CI382" i="1"/>
  <c r="CI398" i="1"/>
  <c r="CI401" i="1"/>
  <c r="CI377" i="1"/>
  <c r="CI403" i="1"/>
  <c r="CI399" i="1"/>
  <c r="CI402" i="1"/>
  <c r="CI390" i="1"/>
  <c r="CI393" i="1"/>
  <c r="CI292" i="1"/>
  <c r="CI291" i="1"/>
  <c r="CI293" i="1"/>
  <c r="CI296" i="1"/>
  <c r="CI298" i="1"/>
  <c r="CI295" i="1"/>
  <c r="CI302" i="1"/>
  <c r="CI301" i="1"/>
  <c r="CI297" i="1"/>
  <c r="CI304" i="1"/>
  <c r="CI303" i="1"/>
  <c r="CI300" i="1"/>
  <c r="CI305" i="1"/>
  <c r="CI308" i="1"/>
  <c r="CI312" i="1"/>
  <c r="CI316" i="1"/>
  <c r="CI306" i="1"/>
  <c r="CI307" i="1"/>
  <c r="CI311" i="1"/>
  <c r="CI315" i="1"/>
  <c r="CI314" i="1"/>
  <c r="CI320" i="1"/>
  <c r="CI294" i="1"/>
  <c r="CI313" i="1"/>
  <c r="CI319" i="1"/>
  <c r="CI323" i="1"/>
  <c r="CI310" i="1"/>
  <c r="CI318" i="1"/>
  <c r="CI324" i="1"/>
  <c r="CI328" i="1"/>
  <c r="CI332" i="1"/>
  <c r="CI336" i="1"/>
  <c r="CI340" i="1"/>
  <c r="CI317" i="1"/>
  <c r="CI327" i="1"/>
  <c r="CI331" i="1"/>
  <c r="CI335" i="1"/>
  <c r="CI339" i="1"/>
  <c r="CI309" i="1"/>
  <c r="CI321" i="1"/>
  <c r="CI325" i="1"/>
  <c r="CI333" i="1"/>
  <c r="CI329" i="1"/>
  <c r="CI337" i="1"/>
  <c r="CI299" i="1"/>
  <c r="CI334" i="1"/>
  <c r="CI322" i="1"/>
  <c r="CI330" i="1"/>
  <c r="CI338" i="1"/>
  <c r="CI326" i="1"/>
  <c r="CI137" i="1"/>
  <c r="CI83" i="1"/>
  <c r="CI791" i="1" l="1"/>
  <c r="CI790" i="1" s="1"/>
  <c r="CI727" i="1"/>
  <c r="CI726" i="1" s="1"/>
  <c r="CI663" i="1"/>
  <c r="CI662" i="1" s="1"/>
  <c r="CI537" i="1"/>
  <c r="CI536" i="1" s="1"/>
  <c r="CI411" i="1"/>
  <c r="CI410" i="1" s="1"/>
  <c r="CI348" i="1"/>
  <c r="CI347" i="1" s="1"/>
  <c r="CI474" i="1"/>
  <c r="CI473" i="1" s="1"/>
  <c r="CI600" i="1"/>
  <c r="CI599" i="1" s="1"/>
  <c r="CI285" i="1"/>
  <c r="CI284" i="1" s="1"/>
  <c r="CI212" i="1"/>
  <c r="CI211" i="1" s="1"/>
  <c r="CI138" i="1"/>
  <c r="CI84" i="1"/>
  <c r="CI792" i="1" l="1"/>
  <c r="CI664" i="1"/>
  <c r="CI601" i="1"/>
  <c r="CI538" i="1"/>
  <c r="CI728" i="1"/>
  <c r="CI475" i="1"/>
  <c r="CI412" i="1"/>
  <c r="CI349" i="1"/>
  <c r="CI286" i="1"/>
  <c r="CI213" i="1"/>
  <c r="CI139" i="1"/>
  <c r="CI85" i="1"/>
  <c r="CI793" i="1" l="1"/>
  <c r="CI729" i="1"/>
  <c r="CI665" i="1"/>
  <c r="CI539" i="1"/>
  <c r="CI602" i="1"/>
  <c r="CI413" i="1"/>
  <c r="CI350" i="1"/>
  <c r="CI476" i="1"/>
  <c r="CI287" i="1"/>
  <c r="CI214" i="1"/>
  <c r="CI140" i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723" i="1" l="1"/>
  <c r="CJ659" i="1"/>
  <c r="CJ787" i="1"/>
  <c r="CJ596" i="1"/>
  <c r="CJ533" i="1"/>
  <c r="CJ470" i="1"/>
  <c r="CJ407" i="1"/>
  <c r="CJ281" i="1"/>
  <c r="CJ344" i="1"/>
  <c r="CJ208" i="1"/>
  <c r="CJ207" i="1" s="1"/>
  <c r="CJ134" i="1"/>
  <c r="CJ80" i="1"/>
  <c r="CJ209" i="1" s="1"/>
  <c r="CJ282" i="1" l="1"/>
  <c r="CJ280" i="1"/>
  <c r="CJ597" i="1"/>
  <c r="CJ595" i="1"/>
  <c r="CJ408" i="1"/>
  <c r="CJ406" i="1"/>
  <c r="CJ788" i="1"/>
  <c r="CJ786" i="1"/>
  <c r="CJ471" i="1"/>
  <c r="CJ469" i="1"/>
  <c r="CJ660" i="1"/>
  <c r="CJ658" i="1"/>
  <c r="CJ345" i="1"/>
  <c r="CJ343" i="1"/>
  <c r="CJ534" i="1"/>
  <c r="CJ532" i="1"/>
  <c r="CJ724" i="1"/>
  <c r="CJ722" i="1"/>
  <c r="CJ135" i="1"/>
  <c r="CJ81" i="1"/>
  <c r="CJ725" i="1" l="1"/>
  <c r="CJ789" i="1"/>
  <c r="CJ661" i="1"/>
  <c r="CJ598" i="1"/>
  <c r="CJ535" i="1"/>
  <c r="CJ472" i="1"/>
  <c r="CJ409" i="1"/>
  <c r="CJ346" i="1"/>
  <c r="CJ210" i="1"/>
  <c r="CJ229" i="1" s="1"/>
  <c r="CJ283" i="1"/>
  <c r="CJ232" i="1"/>
  <c r="CJ233" i="1"/>
  <c r="CJ234" i="1"/>
  <c r="CJ235" i="1"/>
  <c r="CJ236" i="1"/>
  <c r="CJ239" i="1"/>
  <c r="CJ240" i="1"/>
  <c r="CJ241" i="1"/>
  <c r="CJ242" i="1"/>
  <c r="CJ243" i="1"/>
  <c r="CJ244" i="1"/>
  <c r="CJ245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28" i="1"/>
  <c r="CJ275" i="1"/>
  <c r="CJ276" i="1"/>
  <c r="CJ277" i="1"/>
  <c r="CJ136" i="1"/>
  <c r="CJ82" i="1"/>
  <c r="CJ231" i="1" l="1"/>
  <c r="CJ246" i="1"/>
  <c r="CJ238" i="1"/>
  <c r="CJ230" i="1"/>
  <c r="CJ237" i="1"/>
  <c r="CJ607" i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06" i="1"/>
  <c r="CJ671" i="1"/>
  <c r="CJ672" i="1"/>
  <c r="CJ673" i="1"/>
  <c r="CJ694" i="1"/>
  <c r="CJ695" i="1"/>
  <c r="CJ696" i="1"/>
  <c r="CJ697" i="1"/>
  <c r="CJ698" i="1"/>
  <c r="CJ699" i="1"/>
  <c r="CJ700" i="1"/>
  <c r="CJ701" i="1"/>
  <c r="CJ677" i="1"/>
  <c r="CJ681" i="1"/>
  <c r="CJ685" i="1"/>
  <c r="CJ689" i="1"/>
  <c r="CJ693" i="1"/>
  <c r="CJ702" i="1"/>
  <c r="CJ704" i="1"/>
  <c r="CJ706" i="1"/>
  <c r="CJ708" i="1"/>
  <c r="CJ674" i="1"/>
  <c r="CJ678" i="1"/>
  <c r="CJ682" i="1"/>
  <c r="CJ686" i="1"/>
  <c r="CJ690" i="1"/>
  <c r="CJ709" i="1"/>
  <c r="CJ710" i="1"/>
  <c r="CJ711" i="1"/>
  <c r="CJ712" i="1"/>
  <c r="CJ713" i="1"/>
  <c r="CJ714" i="1"/>
  <c r="CJ715" i="1"/>
  <c r="CJ716" i="1"/>
  <c r="CJ717" i="1"/>
  <c r="CJ718" i="1"/>
  <c r="CJ719" i="1"/>
  <c r="CJ675" i="1"/>
  <c r="CJ679" i="1"/>
  <c r="CJ683" i="1"/>
  <c r="CJ687" i="1"/>
  <c r="CJ691" i="1"/>
  <c r="CJ703" i="1"/>
  <c r="CJ705" i="1"/>
  <c r="CJ707" i="1"/>
  <c r="CJ676" i="1"/>
  <c r="CJ680" i="1"/>
  <c r="CJ692" i="1"/>
  <c r="CJ684" i="1"/>
  <c r="CJ688" i="1"/>
  <c r="CJ670" i="1"/>
  <c r="CJ481" i="1"/>
  <c r="CJ483" i="1"/>
  <c r="CJ484" i="1"/>
  <c r="CJ480" i="1"/>
  <c r="CJ482" i="1"/>
  <c r="CJ485" i="1"/>
  <c r="CJ486" i="1"/>
  <c r="CJ487" i="1"/>
  <c r="CJ488" i="1"/>
  <c r="CJ490" i="1"/>
  <c r="CJ492" i="1"/>
  <c r="CJ494" i="1"/>
  <c r="CJ496" i="1"/>
  <c r="CJ498" i="1"/>
  <c r="CJ500" i="1"/>
  <c r="CJ502" i="1"/>
  <c r="CJ504" i="1"/>
  <c r="CJ506" i="1"/>
  <c r="CJ508" i="1"/>
  <c r="CJ510" i="1"/>
  <c r="CJ512" i="1"/>
  <c r="CJ514" i="1"/>
  <c r="CJ516" i="1"/>
  <c r="CJ518" i="1"/>
  <c r="CJ520" i="1"/>
  <c r="CJ522" i="1"/>
  <c r="CJ524" i="1"/>
  <c r="CJ526" i="1"/>
  <c r="CJ528" i="1"/>
  <c r="CJ489" i="1"/>
  <c r="CJ491" i="1"/>
  <c r="CJ493" i="1"/>
  <c r="CJ495" i="1"/>
  <c r="CJ497" i="1"/>
  <c r="CJ499" i="1"/>
  <c r="CJ501" i="1"/>
  <c r="CJ503" i="1"/>
  <c r="CJ505" i="1"/>
  <c r="CJ507" i="1"/>
  <c r="CJ509" i="1"/>
  <c r="CJ511" i="1"/>
  <c r="CJ513" i="1"/>
  <c r="CJ515" i="1"/>
  <c r="CJ517" i="1"/>
  <c r="CJ519" i="1"/>
  <c r="CJ521" i="1"/>
  <c r="CJ525" i="1"/>
  <c r="CJ527" i="1"/>
  <c r="CJ529" i="1"/>
  <c r="CJ523" i="1"/>
  <c r="CJ799" i="1"/>
  <c r="CJ800" i="1"/>
  <c r="CJ803" i="1"/>
  <c r="CJ802" i="1"/>
  <c r="CJ804" i="1"/>
  <c r="CJ806" i="1"/>
  <c r="CJ808" i="1"/>
  <c r="CJ805" i="1"/>
  <c r="CJ810" i="1"/>
  <c r="CJ807" i="1"/>
  <c r="CJ812" i="1"/>
  <c r="CJ813" i="1"/>
  <c r="CJ814" i="1"/>
  <c r="CJ815" i="1"/>
  <c r="CJ816" i="1"/>
  <c r="CJ817" i="1"/>
  <c r="CJ818" i="1"/>
  <c r="CJ819" i="1"/>
  <c r="CJ820" i="1"/>
  <c r="CJ821" i="1"/>
  <c r="CJ801" i="1"/>
  <c r="CJ811" i="1"/>
  <c r="CJ809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798" i="1"/>
  <c r="CJ835" i="1"/>
  <c r="CJ837" i="1"/>
  <c r="CJ839" i="1"/>
  <c r="CJ841" i="1"/>
  <c r="CJ843" i="1"/>
  <c r="CJ845" i="1"/>
  <c r="CJ846" i="1"/>
  <c r="CJ847" i="1"/>
  <c r="CJ838" i="1"/>
  <c r="CJ840" i="1"/>
  <c r="CJ834" i="1"/>
  <c r="CJ842" i="1"/>
  <c r="CJ836" i="1"/>
  <c r="CJ844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92" i="1"/>
  <c r="CJ580" i="1"/>
  <c r="CJ581" i="1"/>
  <c r="CJ582" i="1"/>
  <c r="CJ586" i="1"/>
  <c r="CJ578" i="1"/>
  <c r="CJ579" i="1"/>
  <c r="CJ583" i="1"/>
  <c r="CJ585" i="1"/>
  <c r="CJ588" i="1"/>
  <c r="CJ589" i="1"/>
  <c r="CJ590" i="1"/>
  <c r="CJ568" i="1"/>
  <c r="CJ569" i="1"/>
  <c r="CJ570" i="1"/>
  <c r="CJ571" i="1"/>
  <c r="CJ572" i="1"/>
  <c r="CJ573" i="1"/>
  <c r="CJ574" i="1"/>
  <c r="CJ575" i="1"/>
  <c r="CJ576" i="1"/>
  <c r="CJ577" i="1"/>
  <c r="CJ584" i="1"/>
  <c r="CJ587" i="1"/>
  <c r="CJ591" i="1"/>
  <c r="CJ543" i="1"/>
  <c r="CJ735" i="1"/>
  <c r="CJ736" i="1"/>
  <c r="CJ737" i="1"/>
  <c r="CJ739" i="1"/>
  <c r="CJ738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3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418" i="1"/>
  <c r="CJ419" i="1"/>
  <c r="CJ420" i="1"/>
  <c r="CJ421" i="1"/>
  <c r="CJ422" i="1"/>
  <c r="CJ423" i="1"/>
  <c r="CJ424" i="1"/>
  <c r="CJ427" i="1"/>
  <c r="CJ426" i="1"/>
  <c r="CJ430" i="1"/>
  <c r="CJ432" i="1"/>
  <c r="CJ433" i="1"/>
  <c r="CJ434" i="1"/>
  <c r="CJ435" i="1"/>
  <c r="CJ436" i="1"/>
  <c r="CJ437" i="1"/>
  <c r="CJ438" i="1"/>
  <c r="CJ439" i="1"/>
  <c r="CJ429" i="1"/>
  <c r="CJ425" i="1"/>
  <c r="CJ428" i="1"/>
  <c r="CJ431" i="1"/>
  <c r="CJ441" i="1"/>
  <c r="CJ443" i="1"/>
  <c r="CJ445" i="1"/>
  <c r="CJ440" i="1"/>
  <c r="CJ444" i="1"/>
  <c r="CJ452" i="1"/>
  <c r="CJ454" i="1"/>
  <c r="CJ456" i="1"/>
  <c r="CJ458" i="1"/>
  <c r="CJ417" i="1"/>
  <c r="CJ446" i="1"/>
  <c r="CJ447" i="1"/>
  <c r="CJ448" i="1"/>
  <c r="CJ449" i="1"/>
  <c r="CJ450" i="1"/>
  <c r="CJ442" i="1"/>
  <c r="CJ451" i="1"/>
  <c r="CJ455" i="1"/>
  <c r="CJ459" i="1"/>
  <c r="CJ460" i="1"/>
  <c r="CJ461" i="1"/>
  <c r="CJ462" i="1"/>
  <c r="CJ463" i="1"/>
  <c r="CJ464" i="1"/>
  <c r="CJ465" i="1"/>
  <c r="CJ466" i="1"/>
  <c r="CJ453" i="1"/>
  <c r="CJ457" i="1"/>
  <c r="CJ355" i="1"/>
  <c r="CJ356" i="1"/>
  <c r="CJ354" i="1"/>
  <c r="CJ358" i="1"/>
  <c r="CJ361" i="1"/>
  <c r="CJ360" i="1"/>
  <c r="CJ364" i="1"/>
  <c r="CJ362" i="1"/>
  <c r="CJ365" i="1"/>
  <c r="CJ357" i="1"/>
  <c r="CJ363" i="1"/>
  <c r="CJ367" i="1"/>
  <c r="CJ369" i="1"/>
  <c r="CJ368" i="1"/>
  <c r="CJ372" i="1"/>
  <c r="CJ359" i="1"/>
  <c r="CJ370" i="1"/>
  <c r="CJ373" i="1"/>
  <c r="CJ377" i="1"/>
  <c r="CJ381" i="1"/>
  <c r="CJ382" i="1"/>
  <c r="CJ386" i="1"/>
  <c r="CJ375" i="1"/>
  <c r="CJ378" i="1"/>
  <c r="CJ385" i="1"/>
  <c r="CJ389" i="1"/>
  <c r="CJ393" i="1"/>
  <c r="CJ397" i="1"/>
  <c r="CJ371" i="1"/>
  <c r="CJ374" i="1"/>
  <c r="CJ376" i="1"/>
  <c r="CJ379" i="1"/>
  <c r="CJ390" i="1"/>
  <c r="CJ387" i="1"/>
  <c r="CJ388" i="1"/>
  <c r="CJ391" i="1"/>
  <c r="CJ394" i="1"/>
  <c r="CJ401" i="1"/>
  <c r="CJ384" i="1"/>
  <c r="CJ392" i="1"/>
  <c r="CJ395" i="1"/>
  <c r="CJ400" i="1"/>
  <c r="CJ403" i="1"/>
  <c r="CJ366" i="1"/>
  <c r="CJ380" i="1"/>
  <c r="CJ383" i="1"/>
  <c r="CJ398" i="1"/>
  <c r="CJ399" i="1"/>
  <c r="CJ402" i="1"/>
  <c r="CJ396" i="1"/>
  <c r="CJ292" i="1"/>
  <c r="CJ291" i="1"/>
  <c r="CJ293" i="1"/>
  <c r="CJ294" i="1"/>
  <c r="CJ299" i="1"/>
  <c r="CJ303" i="1"/>
  <c r="CJ295" i="1"/>
  <c r="CJ302" i="1"/>
  <c r="CJ296" i="1"/>
  <c r="CJ297" i="1"/>
  <c r="CJ304" i="1"/>
  <c r="CJ298" i="1"/>
  <c r="CJ309" i="1"/>
  <c r="CJ313" i="1"/>
  <c r="CJ300" i="1"/>
  <c r="CJ305" i="1"/>
  <c r="CJ308" i="1"/>
  <c r="CJ312" i="1"/>
  <c r="CJ316" i="1"/>
  <c r="CJ301" i="1"/>
  <c r="CJ307" i="1"/>
  <c r="CJ315" i="1"/>
  <c r="CJ317" i="1"/>
  <c r="CJ321" i="1"/>
  <c r="CJ314" i="1"/>
  <c r="CJ320" i="1"/>
  <c r="CJ319" i="1"/>
  <c r="CJ325" i="1"/>
  <c r="CJ329" i="1"/>
  <c r="CJ333" i="1"/>
  <c r="CJ337" i="1"/>
  <c r="CJ310" i="1"/>
  <c r="CJ318" i="1"/>
  <c r="CJ324" i="1"/>
  <c r="CJ328" i="1"/>
  <c r="CJ332" i="1"/>
  <c r="CJ336" i="1"/>
  <c r="CJ340" i="1"/>
  <c r="CJ306" i="1"/>
  <c r="CJ311" i="1"/>
  <c r="CJ326" i="1"/>
  <c r="CJ334" i="1"/>
  <c r="CJ322" i="1"/>
  <c r="CJ327" i="1"/>
  <c r="CJ331" i="1"/>
  <c r="CJ339" i="1"/>
  <c r="CJ330" i="1"/>
  <c r="CJ338" i="1"/>
  <c r="CJ323" i="1"/>
  <c r="CJ335" i="1"/>
  <c r="CJ137" i="1"/>
  <c r="CJ83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213" i="1"/>
  <c r="CJ139" i="1"/>
  <c r="CJ85" i="1"/>
  <c r="CJ793" i="1" l="1"/>
  <c r="CJ665" i="1"/>
  <c r="CJ602" i="1"/>
  <c r="CJ729" i="1"/>
  <c r="CJ539" i="1"/>
  <c r="CJ476" i="1"/>
  <c r="CJ413" i="1"/>
  <c r="CJ350" i="1"/>
  <c r="CJ287" i="1"/>
  <c r="CJ214" i="1"/>
  <c r="CJ140" i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787" i="1" l="1"/>
  <c r="CK723" i="1"/>
  <c r="CK470" i="1"/>
  <c r="CK659" i="1"/>
  <c r="CK533" i="1"/>
  <c r="CK596" i="1"/>
  <c r="CK407" i="1"/>
  <c r="CK344" i="1"/>
  <c r="CK208" i="1"/>
  <c r="CK207" i="1" s="1"/>
  <c r="CK281" i="1"/>
  <c r="CK134" i="1"/>
  <c r="CK80" i="1"/>
  <c r="CK209" i="1" s="1"/>
  <c r="CK345" i="1" l="1"/>
  <c r="CK343" i="1"/>
  <c r="CK660" i="1"/>
  <c r="CK658" i="1"/>
  <c r="CK408" i="1"/>
  <c r="CK406" i="1"/>
  <c r="CK471" i="1"/>
  <c r="CK469" i="1"/>
  <c r="CK282" i="1"/>
  <c r="CK280" i="1"/>
  <c r="CK597" i="1"/>
  <c r="CK595" i="1"/>
  <c r="CK724" i="1"/>
  <c r="CK722" i="1"/>
  <c r="CK534" i="1"/>
  <c r="CK532" i="1"/>
  <c r="CK788" i="1"/>
  <c r="CK786" i="1"/>
  <c r="CK81" i="1"/>
  <c r="CK135" i="1"/>
  <c r="CK789" i="1" l="1"/>
  <c r="CK661" i="1"/>
  <c r="CK725" i="1"/>
  <c r="CK598" i="1"/>
  <c r="CK535" i="1"/>
  <c r="CK472" i="1"/>
  <c r="CK409" i="1"/>
  <c r="CK346" i="1"/>
  <c r="CK283" i="1"/>
  <c r="CK210" i="1"/>
  <c r="CK231" i="1" s="1"/>
  <c r="CK136" i="1"/>
  <c r="CK82" i="1"/>
  <c r="CK228" i="1" l="1"/>
  <c r="CK267" i="1"/>
  <c r="CK257" i="1"/>
  <c r="CK607" i="1"/>
  <c r="CK608" i="1"/>
  <c r="CK609" i="1"/>
  <c r="CK610" i="1"/>
  <c r="CK611" i="1"/>
  <c r="CK612" i="1"/>
  <c r="CK613" i="1"/>
  <c r="CK614" i="1"/>
  <c r="CK615" i="1"/>
  <c r="CK616" i="1"/>
  <c r="CK617" i="1"/>
  <c r="CK618" i="1"/>
  <c r="CK620" i="1"/>
  <c r="CK622" i="1"/>
  <c r="CK624" i="1"/>
  <c r="CK626" i="1"/>
  <c r="CK628" i="1"/>
  <c r="CK630" i="1"/>
  <c r="CK606" i="1"/>
  <c r="CK619" i="1"/>
  <c r="CK621" i="1"/>
  <c r="CK623" i="1"/>
  <c r="CK625" i="1"/>
  <c r="CK627" i="1"/>
  <c r="CK629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34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48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4" i="1"/>
  <c r="CK706" i="1"/>
  <c r="CK708" i="1"/>
  <c r="CK670" i="1"/>
  <c r="CK709" i="1"/>
  <c r="CK710" i="1"/>
  <c r="CK711" i="1"/>
  <c r="CK712" i="1"/>
  <c r="CK713" i="1"/>
  <c r="CK714" i="1"/>
  <c r="CK715" i="1"/>
  <c r="CK716" i="1"/>
  <c r="CK717" i="1"/>
  <c r="CK718" i="1"/>
  <c r="CK719" i="1"/>
  <c r="CK705" i="1"/>
  <c r="CK703" i="1"/>
  <c r="CK707" i="1"/>
  <c r="CK273" i="1"/>
  <c r="CK544" i="1"/>
  <c r="CK545" i="1"/>
  <c r="CK546" i="1"/>
  <c r="CK547" i="1"/>
  <c r="CK548" i="1"/>
  <c r="CK549" i="1"/>
  <c r="CK550" i="1"/>
  <c r="CK551" i="1"/>
  <c r="CK552" i="1"/>
  <c r="CK553" i="1"/>
  <c r="CK555" i="1"/>
  <c r="CK557" i="1"/>
  <c r="CK559" i="1"/>
  <c r="CK561" i="1"/>
  <c r="CK563" i="1"/>
  <c r="CK554" i="1"/>
  <c r="CK556" i="1"/>
  <c r="CK558" i="1"/>
  <c r="CK560" i="1"/>
  <c r="CK562" i="1"/>
  <c r="CK564" i="1"/>
  <c r="CK566" i="1"/>
  <c r="CK568" i="1"/>
  <c r="CK574" i="1"/>
  <c r="CK575" i="1"/>
  <c r="CK576" i="1"/>
  <c r="CK579" i="1"/>
  <c r="CK580" i="1"/>
  <c r="CK582" i="1"/>
  <c r="CK591" i="1"/>
  <c r="CK565" i="1"/>
  <c r="CK567" i="1"/>
  <c r="CK592" i="1"/>
  <c r="CK569" i="1"/>
  <c r="CK570" i="1"/>
  <c r="CK571" i="1"/>
  <c r="CK573" i="1"/>
  <c r="CK577" i="1"/>
  <c r="CK578" i="1"/>
  <c r="CK581" i="1"/>
  <c r="CK583" i="1"/>
  <c r="CK584" i="1"/>
  <c r="CK585" i="1"/>
  <c r="CK586" i="1"/>
  <c r="CK589" i="1"/>
  <c r="CK572" i="1"/>
  <c r="CK587" i="1"/>
  <c r="CK588" i="1"/>
  <c r="CK590" i="1"/>
  <c r="CK543" i="1"/>
  <c r="CK799" i="1"/>
  <c r="CK800" i="1"/>
  <c r="CK803" i="1"/>
  <c r="CK805" i="1"/>
  <c r="CK802" i="1"/>
  <c r="CK804" i="1"/>
  <c r="CK807" i="1"/>
  <c r="CK806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10" i="1"/>
  <c r="CK801" i="1"/>
  <c r="CK811" i="1"/>
  <c r="CK808" i="1"/>
  <c r="CK809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29" i="1"/>
  <c r="CK830" i="1"/>
  <c r="CK798" i="1"/>
  <c r="CK247" i="1"/>
  <c r="CK265" i="1"/>
  <c r="CK255" i="1"/>
  <c r="CK237" i="1"/>
  <c r="CK271" i="1"/>
  <c r="CK263" i="1"/>
  <c r="CK251" i="1"/>
  <c r="CK276" i="1"/>
  <c r="CK269" i="1"/>
  <c r="CK259" i="1"/>
  <c r="CK249" i="1"/>
  <c r="CK234" i="1"/>
  <c r="CK418" i="1"/>
  <c r="CK419" i="1"/>
  <c r="CK420" i="1"/>
  <c r="CK421" i="1"/>
  <c r="CK422" i="1"/>
  <c r="CK424" i="1"/>
  <c r="CK423" i="1"/>
  <c r="CK429" i="1"/>
  <c r="CK430" i="1"/>
  <c r="CK431" i="1"/>
  <c r="CK427" i="1"/>
  <c r="CK426" i="1"/>
  <c r="CK432" i="1"/>
  <c r="CK433" i="1"/>
  <c r="CK434" i="1"/>
  <c r="CK436" i="1"/>
  <c r="CK438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25" i="1"/>
  <c r="CK428" i="1"/>
  <c r="CK435" i="1"/>
  <c r="CK439" i="1"/>
  <c r="CK441" i="1"/>
  <c r="CK443" i="1"/>
  <c r="CK445" i="1"/>
  <c r="CK437" i="1"/>
  <c r="CK440" i="1"/>
  <c r="CK444" i="1"/>
  <c r="CK417" i="1"/>
  <c r="CK461" i="1"/>
  <c r="CK462" i="1"/>
  <c r="CK463" i="1"/>
  <c r="CK466" i="1"/>
  <c r="CK442" i="1"/>
  <c r="CK460" i="1"/>
  <c r="CK464" i="1"/>
  <c r="CK465" i="1"/>
  <c r="CK261" i="1"/>
  <c r="CK253" i="1"/>
  <c r="CK245" i="1"/>
  <c r="CK354" i="1"/>
  <c r="CK356" i="1"/>
  <c r="CK359" i="1"/>
  <c r="CK355" i="1"/>
  <c r="CK361" i="1"/>
  <c r="CK360" i="1"/>
  <c r="CK364" i="1"/>
  <c r="CK358" i="1"/>
  <c r="CK366" i="1"/>
  <c r="CK370" i="1"/>
  <c r="CK357" i="1"/>
  <c r="CK363" i="1"/>
  <c r="CK367" i="1"/>
  <c r="CK369" i="1"/>
  <c r="CK373" i="1"/>
  <c r="CK365" i="1"/>
  <c r="CK372" i="1"/>
  <c r="CK375" i="1"/>
  <c r="CK378" i="1"/>
  <c r="CK368" i="1"/>
  <c r="CK377" i="1"/>
  <c r="CK380" i="1"/>
  <c r="CK383" i="1"/>
  <c r="CK387" i="1"/>
  <c r="CK381" i="1"/>
  <c r="CK382" i="1"/>
  <c r="CK386" i="1"/>
  <c r="CK390" i="1"/>
  <c r="CK394" i="1"/>
  <c r="CK393" i="1"/>
  <c r="CK396" i="1"/>
  <c r="CK371" i="1"/>
  <c r="CK374" i="1"/>
  <c r="CK376" i="1"/>
  <c r="CK379" i="1"/>
  <c r="CK397" i="1"/>
  <c r="CK398" i="1"/>
  <c r="CK402" i="1"/>
  <c r="CK362" i="1"/>
  <c r="CK385" i="1"/>
  <c r="CK399" i="1"/>
  <c r="CK389" i="1"/>
  <c r="CK392" i="1"/>
  <c r="CK395" i="1"/>
  <c r="CK400" i="1"/>
  <c r="CK403" i="1"/>
  <c r="CK388" i="1"/>
  <c r="CK391" i="1"/>
  <c r="CK384" i="1"/>
  <c r="CK401" i="1"/>
  <c r="CK242" i="1"/>
  <c r="CK240" i="1"/>
  <c r="CK275" i="1"/>
  <c r="CK272" i="1"/>
  <c r="CK268" i="1"/>
  <c r="CK264" i="1"/>
  <c r="CK260" i="1"/>
  <c r="CK256" i="1"/>
  <c r="CK252" i="1"/>
  <c r="CK248" i="1"/>
  <c r="CK244" i="1"/>
  <c r="CK238" i="1"/>
  <c r="CK232" i="1"/>
  <c r="CK277" i="1"/>
  <c r="CK274" i="1"/>
  <c r="CK270" i="1"/>
  <c r="CK266" i="1"/>
  <c r="CK262" i="1"/>
  <c r="CK258" i="1"/>
  <c r="CK254" i="1"/>
  <c r="CK250" i="1"/>
  <c r="CK246" i="1"/>
  <c r="CK241" i="1"/>
  <c r="CK236" i="1"/>
  <c r="CK230" i="1"/>
  <c r="CK291" i="1"/>
  <c r="CK295" i="1"/>
  <c r="CK293" i="1"/>
  <c r="CK294" i="1"/>
  <c r="CK297" i="1"/>
  <c r="CK292" i="1"/>
  <c r="CK300" i="1"/>
  <c r="CK299" i="1"/>
  <c r="CK303" i="1"/>
  <c r="CK296" i="1"/>
  <c r="CK305" i="1"/>
  <c r="CK302" i="1"/>
  <c r="CK304" i="1"/>
  <c r="CK310" i="1"/>
  <c r="CK314" i="1"/>
  <c r="CK298" i="1"/>
  <c r="CK309" i="1"/>
  <c r="CK313" i="1"/>
  <c r="CK308" i="1"/>
  <c r="CK316" i="1"/>
  <c r="CK318" i="1"/>
  <c r="CK322" i="1"/>
  <c r="CK301" i="1"/>
  <c r="CK307" i="1"/>
  <c r="CK315" i="1"/>
  <c r="CK317" i="1"/>
  <c r="CK321" i="1"/>
  <c r="CK312" i="1"/>
  <c r="CK320" i="1"/>
  <c r="CK326" i="1"/>
  <c r="CK330" i="1"/>
  <c r="CK334" i="1"/>
  <c r="CK338" i="1"/>
  <c r="CK319" i="1"/>
  <c r="CK325" i="1"/>
  <c r="CK329" i="1"/>
  <c r="CK333" i="1"/>
  <c r="CK337" i="1"/>
  <c r="CK323" i="1"/>
  <c r="CK327" i="1"/>
  <c r="CK335" i="1"/>
  <c r="CK339" i="1"/>
  <c r="CK336" i="1"/>
  <c r="CK306" i="1"/>
  <c r="CK311" i="1"/>
  <c r="CK324" i="1"/>
  <c r="CK332" i="1"/>
  <c r="CK340" i="1"/>
  <c r="CK331" i="1"/>
  <c r="CK328" i="1"/>
  <c r="CK233" i="1"/>
  <c r="CK229" i="1"/>
  <c r="CK243" i="1"/>
  <c r="CK239" i="1"/>
  <c r="CK235" i="1"/>
  <c r="CK137" i="1"/>
  <c r="CK83" i="1"/>
  <c r="CK791" i="1" l="1"/>
  <c r="CK790" i="1" s="1"/>
  <c r="CK727" i="1"/>
  <c r="CK726" i="1" s="1"/>
  <c r="CK663" i="1"/>
  <c r="CK662" i="1" s="1"/>
  <c r="CK474" i="1"/>
  <c r="CK473" i="1" s="1"/>
  <c r="CK600" i="1"/>
  <c r="CK599" i="1" s="1"/>
  <c r="CK537" i="1"/>
  <c r="CK536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28" i="1" l="1"/>
  <c r="CK792" i="1"/>
  <c r="CK664" i="1"/>
  <c r="CK601" i="1"/>
  <c r="CK475" i="1"/>
  <c r="CK538" i="1"/>
  <c r="CK412" i="1"/>
  <c r="CK349" i="1"/>
  <c r="CK286" i="1"/>
  <c r="CK213" i="1"/>
  <c r="CK139" i="1"/>
  <c r="CK85" i="1"/>
  <c r="CK793" i="1" l="1"/>
  <c r="CK729" i="1"/>
  <c r="CK665" i="1"/>
  <c r="CK602" i="1"/>
  <c r="CK413" i="1"/>
  <c r="CK350" i="1"/>
  <c r="CK476" i="1"/>
  <c r="CK287" i="1"/>
  <c r="CK539" i="1"/>
  <c r="CK214" i="1"/>
  <c r="CK140" i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787" i="1" l="1"/>
  <c r="CL723" i="1"/>
  <c r="CL659" i="1"/>
  <c r="CL533" i="1"/>
  <c r="CL596" i="1"/>
  <c r="CL470" i="1"/>
  <c r="CL407" i="1"/>
  <c r="CL344" i="1"/>
  <c r="CL281" i="1"/>
  <c r="CL208" i="1"/>
  <c r="CL207" i="1" s="1"/>
  <c r="CL134" i="1"/>
  <c r="CL80" i="1"/>
  <c r="CL209" i="1" s="1"/>
  <c r="CL534" i="1" l="1"/>
  <c r="CL532" i="1"/>
  <c r="CL408" i="1"/>
  <c r="CL406" i="1"/>
  <c r="CL660" i="1"/>
  <c r="CL658" i="1"/>
  <c r="CL471" i="1"/>
  <c r="CL469" i="1"/>
  <c r="CL724" i="1"/>
  <c r="CL722" i="1"/>
  <c r="CL345" i="1"/>
  <c r="CL343" i="1"/>
  <c r="CL282" i="1"/>
  <c r="CL280" i="1"/>
  <c r="CL597" i="1"/>
  <c r="CL595" i="1"/>
  <c r="CL788" i="1"/>
  <c r="CL786" i="1"/>
  <c r="CL135" i="1"/>
  <c r="CL81" i="1"/>
  <c r="CL789" i="1" l="1"/>
  <c r="CL725" i="1"/>
  <c r="CL598" i="1"/>
  <c r="CL472" i="1"/>
  <c r="CL661" i="1"/>
  <c r="CL535" i="1"/>
  <c r="CL409" i="1"/>
  <c r="CL346" i="1"/>
  <c r="CL283" i="1"/>
  <c r="CL210" i="1"/>
  <c r="CL231" i="1" s="1"/>
  <c r="CL136" i="1"/>
  <c r="CL82" i="1"/>
  <c r="CL274" i="1" l="1"/>
  <c r="CL273" i="1"/>
  <c r="CL261" i="1"/>
  <c r="CL262" i="1"/>
  <c r="CL260" i="1"/>
  <c r="CL271" i="1"/>
  <c r="CL257" i="1"/>
  <c r="CL269" i="1"/>
  <c r="CL254" i="1"/>
  <c r="CL277" i="1"/>
  <c r="CL267" i="1"/>
  <c r="CL250" i="1"/>
  <c r="CL270" i="1"/>
  <c r="CL228" i="1"/>
  <c r="CL276" i="1"/>
  <c r="CL266" i="1"/>
  <c r="CL275" i="1"/>
  <c r="CL265" i="1"/>
  <c r="CL480" i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607" i="1"/>
  <c r="CL609" i="1"/>
  <c r="CL611" i="1"/>
  <c r="CL613" i="1"/>
  <c r="CL615" i="1"/>
  <c r="CL617" i="1"/>
  <c r="CL618" i="1"/>
  <c r="CL620" i="1"/>
  <c r="CL622" i="1"/>
  <c r="CL624" i="1"/>
  <c r="CL626" i="1"/>
  <c r="CL628" i="1"/>
  <c r="CL630" i="1"/>
  <c r="CL606" i="1"/>
  <c r="CL608" i="1"/>
  <c r="CL616" i="1"/>
  <c r="CL625" i="1"/>
  <c r="CL610" i="1"/>
  <c r="CL623" i="1"/>
  <c r="CL631" i="1"/>
  <c r="CL632" i="1"/>
  <c r="CL634" i="1"/>
  <c r="CL636" i="1"/>
  <c r="CL638" i="1"/>
  <c r="CL640" i="1"/>
  <c r="CL642" i="1"/>
  <c r="CL644" i="1"/>
  <c r="CL646" i="1"/>
  <c r="CL647" i="1"/>
  <c r="CL648" i="1"/>
  <c r="CL649" i="1"/>
  <c r="CL650" i="1"/>
  <c r="CL651" i="1"/>
  <c r="CL652" i="1"/>
  <c r="CL653" i="1"/>
  <c r="CL654" i="1"/>
  <c r="CL655" i="1"/>
  <c r="CL612" i="1"/>
  <c r="CL621" i="1"/>
  <c r="CL629" i="1"/>
  <c r="CL639" i="1"/>
  <c r="CL637" i="1"/>
  <c r="CL645" i="1"/>
  <c r="CL627" i="1"/>
  <c r="CL633" i="1"/>
  <c r="CL641" i="1"/>
  <c r="CL614" i="1"/>
  <c r="CL619" i="1"/>
  <c r="CL635" i="1"/>
  <c r="CL643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44" i="1"/>
  <c r="CL545" i="1"/>
  <c r="CL546" i="1"/>
  <c r="CL547" i="1"/>
  <c r="CL548" i="1"/>
  <c r="CL549" i="1"/>
  <c r="CL550" i="1"/>
  <c r="CL551" i="1"/>
  <c r="CL552" i="1"/>
  <c r="CL553" i="1"/>
  <c r="CL555" i="1"/>
  <c r="CL557" i="1"/>
  <c r="CL559" i="1"/>
  <c r="CL561" i="1"/>
  <c r="CL563" i="1"/>
  <c r="CL558" i="1"/>
  <c r="CL543" i="1"/>
  <c r="CL556" i="1"/>
  <c r="CL564" i="1"/>
  <c r="CL592" i="1"/>
  <c r="CL554" i="1"/>
  <c r="CL562" i="1"/>
  <c r="CL560" i="1"/>
  <c r="CL737" i="1"/>
  <c r="CL739" i="1"/>
  <c r="CL736" i="1"/>
  <c r="CL738" i="1"/>
  <c r="CL735" i="1"/>
  <c r="CL741" i="1"/>
  <c r="CL743" i="1"/>
  <c r="CL745" i="1"/>
  <c r="CL747" i="1"/>
  <c r="CL749" i="1"/>
  <c r="CL751" i="1"/>
  <c r="CL753" i="1"/>
  <c r="CL740" i="1"/>
  <c r="CL742" i="1"/>
  <c r="CL744" i="1"/>
  <c r="CL746" i="1"/>
  <c r="CL748" i="1"/>
  <c r="CL750" i="1"/>
  <c r="CL752" i="1"/>
  <c r="CL734" i="1"/>
  <c r="CL756" i="1"/>
  <c r="CL760" i="1"/>
  <c r="CL764" i="1"/>
  <c r="CL757" i="1"/>
  <c r="CL761" i="1"/>
  <c r="CL765" i="1"/>
  <c r="CL767" i="1"/>
  <c r="CL769" i="1"/>
  <c r="CL771" i="1"/>
  <c r="CL773" i="1"/>
  <c r="CL775" i="1"/>
  <c r="CL777" i="1"/>
  <c r="CL779" i="1"/>
  <c r="CL781" i="1"/>
  <c r="CL783" i="1"/>
  <c r="CL754" i="1"/>
  <c r="CL758" i="1"/>
  <c r="CL762" i="1"/>
  <c r="CL763" i="1"/>
  <c r="CL770" i="1"/>
  <c r="CL778" i="1"/>
  <c r="CL772" i="1"/>
  <c r="CL780" i="1"/>
  <c r="CL755" i="1"/>
  <c r="CL766" i="1"/>
  <c r="CL774" i="1"/>
  <c r="CL782" i="1"/>
  <c r="CL759" i="1"/>
  <c r="CL776" i="1"/>
  <c r="CL768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670" i="1"/>
  <c r="CL710" i="1"/>
  <c r="CL712" i="1"/>
  <c r="CL715" i="1"/>
  <c r="CL717" i="1"/>
  <c r="CL714" i="1"/>
  <c r="CL716" i="1"/>
  <c r="CL718" i="1"/>
  <c r="CL711" i="1"/>
  <c r="CL713" i="1"/>
  <c r="CL719" i="1"/>
  <c r="CL709" i="1"/>
  <c r="CL799" i="1"/>
  <c r="CL800" i="1"/>
  <c r="CL801" i="1"/>
  <c r="CL802" i="1"/>
  <c r="CL804" i="1"/>
  <c r="CL805" i="1"/>
  <c r="CL806" i="1"/>
  <c r="CL807" i="1"/>
  <c r="CL808" i="1"/>
  <c r="CL803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798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256" i="1"/>
  <c r="CL244" i="1"/>
  <c r="CL272" i="1"/>
  <c r="CL268" i="1"/>
  <c r="CL264" i="1"/>
  <c r="CL258" i="1"/>
  <c r="CL252" i="1"/>
  <c r="CL240" i="1"/>
  <c r="CL263" i="1"/>
  <c r="CL259" i="1"/>
  <c r="CL255" i="1"/>
  <c r="CL248" i="1"/>
  <c r="CL418" i="1"/>
  <c r="CL419" i="1"/>
  <c r="CL420" i="1"/>
  <c r="CL425" i="1"/>
  <c r="CL426" i="1"/>
  <c r="CL427" i="1"/>
  <c r="CL428" i="1"/>
  <c r="CL422" i="1"/>
  <c r="CL424" i="1"/>
  <c r="CL421" i="1"/>
  <c r="CL423" i="1"/>
  <c r="CL430" i="1"/>
  <c r="CL432" i="1"/>
  <c r="CL433" i="1"/>
  <c r="CL434" i="1"/>
  <c r="CL435" i="1"/>
  <c r="CL437" i="1"/>
  <c r="CL439" i="1"/>
  <c r="CL440" i="1"/>
  <c r="CL441" i="1"/>
  <c r="CL442" i="1"/>
  <c r="CL443" i="1"/>
  <c r="CL444" i="1"/>
  <c r="CL445" i="1"/>
  <c r="CL429" i="1"/>
  <c r="CL436" i="1"/>
  <c r="CL431" i="1"/>
  <c r="CL446" i="1"/>
  <c r="CL447" i="1"/>
  <c r="CL448" i="1"/>
  <c r="CL449" i="1"/>
  <c r="CL450" i="1"/>
  <c r="CL460" i="1"/>
  <c r="CL461" i="1"/>
  <c r="CL462" i="1"/>
  <c r="CL463" i="1"/>
  <c r="CL464" i="1"/>
  <c r="CL465" i="1"/>
  <c r="CL466" i="1"/>
  <c r="CL452" i="1"/>
  <c r="CL454" i="1"/>
  <c r="CL456" i="1"/>
  <c r="CL458" i="1"/>
  <c r="CL438" i="1"/>
  <c r="CL417" i="1"/>
  <c r="CL453" i="1"/>
  <c r="CL451" i="1"/>
  <c r="CL455" i="1"/>
  <c r="CL459" i="1"/>
  <c r="CL457" i="1"/>
  <c r="CL355" i="1"/>
  <c r="CL354" i="1"/>
  <c r="CL356" i="1"/>
  <c r="CL357" i="1"/>
  <c r="CL358" i="1"/>
  <c r="CL359" i="1"/>
  <c r="CL362" i="1"/>
  <c r="CL361" i="1"/>
  <c r="CL363" i="1"/>
  <c r="CL360" i="1"/>
  <c r="CL364" i="1"/>
  <c r="CL367" i="1"/>
  <c r="CL366" i="1"/>
  <c r="CL370" i="1"/>
  <c r="CL374" i="1"/>
  <c r="CL371" i="1"/>
  <c r="CL365" i="1"/>
  <c r="CL372" i="1"/>
  <c r="CL375" i="1"/>
  <c r="CL379" i="1"/>
  <c r="CL373" i="1"/>
  <c r="CL376" i="1"/>
  <c r="CL384" i="1"/>
  <c r="CL368" i="1"/>
  <c r="CL377" i="1"/>
  <c r="CL380" i="1"/>
  <c r="CL383" i="1"/>
  <c r="CL387" i="1"/>
  <c r="CL391" i="1"/>
  <c r="CL395" i="1"/>
  <c r="CL369" i="1"/>
  <c r="CL382" i="1"/>
  <c r="CL389" i="1"/>
  <c r="CL392" i="1"/>
  <c r="CL390" i="1"/>
  <c r="CL393" i="1"/>
  <c r="CL396" i="1"/>
  <c r="CL399" i="1"/>
  <c r="CL403" i="1"/>
  <c r="CL378" i="1"/>
  <c r="CL381" i="1"/>
  <c r="CL386" i="1"/>
  <c r="CL385" i="1"/>
  <c r="CL402" i="1"/>
  <c r="CL394" i="1"/>
  <c r="CL397" i="1"/>
  <c r="CL401" i="1"/>
  <c r="CL398" i="1"/>
  <c r="CL400" i="1"/>
  <c r="CL388" i="1"/>
  <c r="CL253" i="1"/>
  <c r="CL246" i="1"/>
  <c r="CL234" i="1"/>
  <c r="CL242" i="1"/>
  <c r="CL232" i="1"/>
  <c r="CL236" i="1"/>
  <c r="CL238" i="1"/>
  <c r="CL230" i="1"/>
  <c r="CL292" i="1"/>
  <c r="CL291" i="1"/>
  <c r="CL293" i="1"/>
  <c r="CL296" i="1"/>
  <c r="CL295" i="1"/>
  <c r="CL294" i="1"/>
  <c r="CL298" i="1"/>
  <c r="CL297" i="1"/>
  <c r="CL301" i="1"/>
  <c r="CL300" i="1"/>
  <c r="CL299" i="1"/>
  <c r="CL306" i="1"/>
  <c r="CL307" i="1"/>
  <c r="CL311" i="1"/>
  <c r="CL315" i="1"/>
  <c r="CL302" i="1"/>
  <c r="CL304" i="1"/>
  <c r="CL310" i="1"/>
  <c r="CL314" i="1"/>
  <c r="CL305" i="1"/>
  <c r="CL309" i="1"/>
  <c r="CL319" i="1"/>
  <c r="CL323" i="1"/>
  <c r="CL308" i="1"/>
  <c r="CL316" i="1"/>
  <c r="CL318" i="1"/>
  <c r="CL322" i="1"/>
  <c r="CL303" i="1"/>
  <c r="CL321" i="1"/>
  <c r="CL327" i="1"/>
  <c r="CL331" i="1"/>
  <c r="CL335" i="1"/>
  <c r="CL339" i="1"/>
  <c r="CL313" i="1"/>
  <c r="CL317" i="1"/>
  <c r="CL312" i="1"/>
  <c r="CL320" i="1"/>
  <c r="CL326" i="1"/>
  <c r="CL330" i="1"/>
  <c r="CL334" i="1"/>
  <c r="CL338" i="1"/>
  <c r="CL328" i="1"/>
  <c r="CL336" i="1"/>
  <c r="CL332" i="1"/>
  <c r="CL329" i="1"/>
  <c r="CL325" i="1"/>
  <c r="CL333" i="1"/>
  <c r="CL324" i="1"/>
  <c r="CL340" i="1"/>
  <c r="CL337" i="1"/>
  <c r="CL249" i="1"/>
  <c r="CL245" i="1"/>
  <c r="CL241" i="1"/>
  <c r="CL237" i="1"/>
  <c r="CL233" i="1"/>
  <c r="CL229" i="1"/>
  <c r="CL251" i="1"/>
  <c r="CL247" i="1"/>
  <c r="CL243" i="1"/>
  <c r="CL239" i="1"/>
  <c r="CL235" i="1"/>
  <c r="CL137" i="1"/>
  <c r="CL83" i="1"/>
  <c r="CL791" i="1" l="1"/>
  <c r="CL790" i="1" s="1"/>
  <c r="CL727" i="1"/>
  <c r="CL726" i="1" s="1"/>
  <c r="CL663" i="1"/>
  <c r="CL662" i="1" s="1"/>
  <c r="CL600" i="1"/>
  <c r="CL599" i="1" s="1"/>
  <c r="CL474" i="1"/>
  <c r="CL473" i="1" s="1"/>
  <c r="CL537" i="1"/>
  <c r="CL536" i="1" s="1"/>
  <c r="CL411" i="1"/>
  <c r="CL410" i="1" s="1"/>
  <c r="CL348" i="1"/>
  <c r="CL347" i="1" s="1"/>
  <c r="CL285" i="1"/>
  <c r="CL284" i="1" s="1"/>
  <c r="CL212" i="1"/>
  <c r="CL211" i="1" s="1"/>
  <c r="CL138" i="1"/>
  <c r="CL84" i="1"/>
  <c r="CL728" i="1" l="1"/>
  <c r="CL792" i="1"/>
  <c r="CL601" i="1"/>
  <c r="CL664" i="1"/>
  <c r="CL538" i="1"/>
  <c r="CL475" i="1"/>
  <c r="CL412" i="1"/>
  <c r="CL349" i="1"/>
  <c r="CL286" i="1"/>
  <c r="CL213" i="1"/>
  <c r="CL139" i="1"/>
  <c r="CL85" i="1"/>
  <c r="CL793" i="1" l="1"/>
  <c r="CL602" i="1"/>
  <c r="CL476" i="1"/>
  <c r="CL729" i="1"/>
  <c r="CL665" i="1"/>
  <c r="CL539" i="1"/>
  <c r="CL350" i="1"/>
  <c r="CL413" i="1"/>
  <c r="CL287" i="1"/>
  <c r="CL214" i="1"/>
  <c r="CL140" i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787" i="1" l="1"/>
  <c r="CM659" i="1"/>
  <c r="CM723" i="1"/>
  <c r="CM596" i="1"/>
  <c r="CM533" i="1"/>
  <c r="CM407" i="1"/>
  <c r="CM470" i="1"/>
  <c r="CM344" i="1"/>
  <c r="CM208" i="1"/>
  <c r="CM207" i="1" s="1"/>
  <c r="CM281" i="1"/>
  <c r="CM134" i="1"/>
  <c r="CM80" i="1"/>
  <c r="CM209" i="1" s="1"/>
  <c r="CM345" i="1" l="1"/>
  <c r="CM343" i="1"/>
  <c r="CM597" i="1"/>
  <c r="CM595" i="1"/>
  <c r="CM471" i="1"/>
  <c r="CM469" i="1"/>
  <c r="CM724" i="1"/>
  <c r="CM722" i="1"/>
  <c r="CM282" i="1"/>
  <c r="CM280" i="1"/>
  <c r="CM408" i="1"/>
  <c r="CM406" i="1"/>
  <c r="CM660" i="1"/>
  <c r="CM658" i="1"/>
  <c r="CM534" i="1"/>
  <c r="CM532" i="1"/>
  <c r="CM788" i="1"/>
  <c r="CM786" i="1"/>
  <c r="CM135" i="1"/>
  <c r="CM81" i="1"/>
  <c r="CM789" i="1" l="1"/>
  <c r="CM725" i="1"/>
  <c r="CM598" i="1"/>
  <c r="CM472" i="1"/>
  <c r="CM409" i="1"/>
  <c r="CM346" i="1"/>
  <c r="CM661" i="1"/>
  <c r="CM535" i="1"/>
  <c r="CM210" i="1"/>
  <c r="CM229" i="1" s="1"/>
  <c r="CM283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28" i="1"/>
  <c r="CM275" i="1"/>
  <c r="CM276" i="1"/>
  <c r="CM277" i="1"/>
  <c r="CM136" i="1"/>
  <c r="CM82" i="1"/>
  <c r="CM230" i="1" l="1"/>
  <c r="CM554" i="1"/>
  <c r="CM556" i="1"/>
  <c r="CM558" i="1"/>
  <c r="CM560" i="1"/>
  <c r="CM562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44" i="1"/>
  <c r="CM545" i="1"/>
  <c r="CM546" i="1"/>
  <c r="CM547" i="1"/>
  <c r="CM548" i="1"/>
  <c r="CM549" i="1"/>
  <c r="CM550" i="1"/>
  <c r="CM551" i="1"/>
  <c r="CM552" i="1"/>
  <c r="CM553" i="1"/>
  <c r="CM555" i="1"/>
  <c r="CM557" i="1"/>
  <c r="CM559" i="1"/>
  <c r="CM561" i="1"/>
  <c r="CM563" i="1"/>
  <c r="CM543" i="1"/>
  <c r="CM480" i="1"/>
  <c r="CM483" i="1"/>
  <c r="CM485" i="1"/>
  <c r="CM486" i="1"/>
  <c r="CM487" i="1"/>
  <c r="CM488" i="1"/>
  <c r="CM496" i="1"/>
  <c r="CM497" i="1"/>
  <c r="CM498" i="1"/>
  <c r="CM499" i="1"/>
  <c r="CM500" i="1"/>
  <c r="CM501" i="1"/>
  <c r="CM502" i="1"/>
  <c r="CM503" i="1"/>
  <c r="CM504" i="1"/>
  <c r="CM511" i="1"/>
  <c r="CM512" i="1"/>
  <c r="CM514" i="1"/>
  <c r="CM515" i="1"/>
  <c r="CM516" i="1"/>
  <c r="CM520" i="1"/>
  <c r="CM522" i="1"/>
  <c r="CM523" i="1"/>
  <c r="CM525" i="1"/>
  <c r="CM526" i="1"/>
  <c r="CM528" i="1"/>
  <c r="CM482" i="1"/>
  <c r="CM484" i="1"/>
  <c r="CM489" i="1"/>
  <c r="CM491" i="1"/>
  <c r="CM492" i="1"/>
  <c r="CM493" i="1"/>
  <c r="CM494" i="1"/>
  <c r="CM505" i="1"/>
  <c r="CM506" i="1"/>
  <c r="CM507" i="1"/>
  <c r="CM508" i="1"/>
  <c r="CM509" i="1"/>
  <c r="CM510" i="1"/>
  <c r="CM513" i="1"/>
  <c r="CM517" i="1"/>
  <c r="CM518" i="1"/>
  <c r="CM519" i="1"/>
  <c r="CM521" i="1"/>
  <c r="CM524" i="1"/>
  <c r="CM527" i="1"/>
  <c r="CM529" i="1"/>
  <c r="CM481" i="1"/>
  <c r="CM490" i="1"/>
  <c r="CM495" i="1"/>
  <c r="CM671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72" i="1"/>
  <c r="CM695" i="1"/>
  <c r="CM697" i="1"/>
  <c r="CM699" i="1"/>
  <c r="CM701" i="1"/>
  <c r="CM703" i="1"/>
  <c r="CM705" i="1"/>
  <c r="CM707" i="1"/>
  <c r="CM709" i="1"/>
  <c r="CM710" i="1"/>
  <c r="CM711" i="1"/>
  <c r="CM712" i="1"/>
  <c r="CM713" i="1"/>
  <c r="CM714" i="1"/>
  <c r="CM715" i="1"/>
  <c r="CM716" i="1"/>
  <c r="CM717" i="1"/>
  <c r="CM718" i="1"/>
  <c r="CM694" i="1"/>
  <c r="CM696" i="1"/>
  <c r="CM698" i="1"/>
  <c r="CM700" i="1"/>
  <c r="CM702" i="1"/>
  <c r="CM704" i="1"/>
  <c r="CM706" i="1"/>
  <c r="CM708" i="1"/>
  <c r="CM719" i="1"/>
  <c r="CM670" i="1"/>
  <c r="CM607" i="1"/>
  <c r="CM608" i="1"/>
  <c r="CM609" i="1"/>
  <c r="CM610" i="1"/>
  <c r="CM611" i="1"/>
  <c r="CM612" i="1"/>
  <c r="CM613" i="1"/>
  <c r="CM614" i="1"/>
  <c r="CM615" i="1"/>
  <c r="CM616" i="1"/>
  <c r="CM619" i="1"/>
  <c r="CM621" i="1"/>
  <c r="CM623" i="1"/>
  <c r="CM625" i="1"/>
  <c r="CM627" i="1"/>
  <c r="CM629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17" i="1"/>
  <c r="CM618" i="1"/>
  <c r="CM620" i="1"/>
  <c r="CM622" i="1"/>
  <c r="CM624" i="1"/>
  <c r="CM626" i="1"/>
  <c r="CM628" i="1"/>
  <c r="CM630" i="1"/>
  <c r="CM606" i="1"/>
  <c r="CM647" i="1"/>
  <c r="CM648" i="1"/>
  <c r="CM649" i="1"/>
  <c r="CM650" i="1"/>
  <c r="CM651" i="1"/>
  <c r="CM652" i="1"/>
  <c r="CM653" i="1"/>
  <c r="CM654" i="1"/>
  <c r="CM655" i="1"/>
  <c r="CM735" i="1"/>
  <c r="CM736" i="1"/>
  <c r="CM738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39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37" i="1"/>
  <c r="CM734" i="1"/>
  <c r="CM799" i="1"/>
  <c r="CM800" i="1"/>
  <c r="CM801" i="1"/>
  <c r="CM802" i="1"/>
  <c r="CM803" i="1"/>
  <c r="CM805" i="1"/>
  <c r="CM804" i="1"/>
  <c r="CM807" i="1"/>
  <c r="CM809" i="1"/>
  <c r="CM810" i="1"/>
  <c r="CM811" i="1"/>
  <c r="CM806" i="1"/>
  <c r="CM812" i="1"/>
  <c r="CM814" i="1"/>
  <c r="CM808" i="1"/>
  <c r="CM815" i="1"/>
  <c r="CM816" i="1"/>
  <c r="CM818" i="1"/>
  <c r="CM820" i="1"/>
  <c r="CM813" i="1"/>
  <c r="CM817" i="1"/>
  <c r="CM819" i="1"/>
  <c r="CM821" i="1"/>
  <c r="CM822" i="1"/>
  <c r="CM823" i="1"/>
  <c r="CM824" i="1"/>
  <c r="CM826" i="1"/>
  <c r="CM828" i="1"/>
  <c r="CM829" i="1"/>
  <c r="CM830" i="1"/>
  <c r="CM831" i="1"/>
  <c r="CM832" i="1"/>
  <c r="CM833" i="1"/>
  <c r="CM825" i="1"/>
  <c r="CM827" i="1"/>
  <c r="CM798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419" i="1"/>
  <c r="CM420" i="1"/>
  <c r="CM418" i="1"/>
  <c r="CM422" i="1"/>
  <c r="CM423" i="1"/>
  <c r="CM425" i="1"/>
  <c r="CM424" i="1"/>
  <c r="CM426" i="1"/>
  <c r="CM428" i="1"/>
  <c r="CM421" i="1"/>
  <c r="CM427" i="1"/>
  <c r="CM429" i="1"/>
  <c r="CM431" i="1"/>
  <c r="CM430" i="1"/>
  <c r="CM432" i="1"/>
  <c r="CM433" i="1"/>
  <c r="CM434" i="1"/>
  <c r="CM435" i="1"/>
  <c r="CM437" i="1"/>
  <c r="CM439" i="1"/>
  <c r="CM440" i="1"/>
  <c r="CM442" i="1"/>
  <c r="CM444" i="1"/>
  <c r="CM436" i="1"/>
  <c r="CM441" i="1"/>
  <c r="CM445" i="1"/>
  <c r="CM451" i="1"/>
  <c r="CM453" i="1"/>
  <c r="CM455" i="1"/>
  <c r="CM457" i="1"/>
  <c r="CM459" i="1"/>
  <c r="CM417" i="1"/>
  <c r="CM461" i="1"/>
  <c r="CM462" i="1"/>
  <c r="CM464" i="1"/>
  <c r="CM466" i="1"/>
  <c r="CM460" i="1"/>
  <c r="CM463" i="1"/>
  <c r="CM465" i="1"/>
  <c r="CM446" i="1"/>
  <c r="CM448" i="1"/>
  <c r="CM450" i="1"/>
  <c r="CM452" i="1"/>
  <c r="CM456" i="1"/>
  <c r="CM443" i="1"/>
  <c r="CM447" i="1"/>
  <c r="CM449" i="1"/>
  <c r="CM454" i="1"/>
  <c r="CM458" i="1"/>
  <c r="CM438" i="1"/>
  <c r="CM355" i="1"/>
  <c r="CM354" i="1"/>
  <c r="CM356" i="1"/>
  <c r="CM357" i="1"/>
  <c r="CM358" i="1"/>
  <c r="CM360" i="1"/>
  <c r="CM359" i="1"/>
  <c r="CM363" i="1"/>
  <c r="CM361" i="1"/>
  <c r="CM364" i="1"/>
  <c r="CM365" i="1"/>
  <c r="CM368" i="1"/>
  <c r="CM366" i="1"/>
  <c r="CM371" i="1"/>
  <c r="CM375" i="1"/>
  <c r="CM374" i="1"/>
  <c r="CM376" i="1"/>
  <c r="CM380" i="1"/>
  <c r="CM367" i="1"/>
  <c r="CM370" i="1"/>
  <c r="CM379" i="1"/>
  <c r="CM385" i="1"/>
  <c r="CM373" i="1"/>
  <c r="CM384" i="1"/>
  <c r="CM388" i="1"/>
  <c r="CM392" i="1"/>
  <c r="CM396" i="1"/>
  <c r="CM377" i="1"/>
  <c r="CM383" i="1"/>
  <c r="CM395" i="1"/>
  <c r="CM369" i="1"/>
  <c r="CM382" i="1"/>
  <c r="CM389" i="1"/>
  <c r="CM400" i="1"/>
  <c r="CM372" i="1"/>
  <c r="CM390" i="1"/>
  <c r="CM393" i="1"/>
  <c r="CM398" i="1"/>
  <c r="CM401" i="1"/>
  <c r="CM362" i="1"/>
  <c r="CM378" i="1"/>
  <c r="CM381" i="1"/>
  <c r="CM386" i="1"/>
  <c r="CM399" i="1"/>
  <c r="CM402" i="1"/>
  <c r="CM387" i="1"/>
  <c r="CM403" i="1"/>
  <c r="CM391" i="1"/>
  <c r="CM394" i="1"/>
  <c r="CM397" i="1"/>
  <c r="CM292" i="1"/>
  <c r="CM291" i="1"/>
  <c r="CM293" i="1"/>
  <c r="CM296" i="1"/>
  <c r="CM295" i="1"/>
  <c r="CM294" i="1"/>
  <c r="CM298" i="1"/>
  <c r="CM297" i="1"/>
  <c r="CM302" i="1"/>
  <c r="CM301" i="1"/>
  <c r="CM300" i="1"/>
  <c r="CM304" i="1"/>
  <c r="CM299" i="1"/>
  <c r="CM306" i="1"/>
  <c r="CM308" i="1"/>
  <c r="CM312" i="1"/>
  <c r="CM316" i="1"/>
  <c r="CM307" i="1"/>
  <c r="CM311" i="1"/>
  <c r="CM315" i="1"/>
  <c r="CM310" i="1"/>
  <c r="CM320" i="1"/>
  <c r="CM305" i="1"/>
  <c r="CM309" i="1"/>
  <c r="CM319" i="1"/>
  <c r="CM323" i="1"/>
  <c r="CM314" i="1"/>
  <c r="CM322" i="1"/>
  <c r="CM324" i="1"/>
  <c r="CM328" i="1"/>
  <c r="CM332" i="1"/>
  <c r="CM336" i="1"/>
  <c r="CM340" i="1"/>
  <c r="CM303" i="1"/>
  <c r="CM321" i="1"/>
  <c r="CM327" i="1"/>
  <c r="CM331" i="1"/>
  <c r="CM335" i="1"/>
  <c r="CM339" i="1"/>
  <c r="CM318" i="1"/>
  <c r="CM329" i="1"/>
  <c r="CM337" i="1"/>
  <c r="CM313" i="1"/>
  <c r="CM317" i="1"/>
  <c r="CM338" i="1"/>
  <c r="CM326" i="1"/>
  <c r="CM334" i="1"/>
  <c r="CM325" i="1"/>
  <c r="CM333" i="1"/>
  <c r="CM330" i="1"/>
  <c r="CM137" i="1"/>
  <c r="CM83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538" i="1"/>
  <c r="CM412" i="1"/>
  <c r="CM349" i="1"/>
  <c r="CM475" i="1"/>
  <c r="CM601" i="1"/>
  <c r="CM286" i="1"/>
  <c r="CM213" i="1"/>
  <c r="CM139" i="1"/>
  <c r="CM85" i="1"/>
  <c r="CM793" i="1" l="1"/>
  <c r="CM729" i="1"/>
  <c r="CM602" i="1"/>
  <c r="CM665" i="1"/>
  <c r="CM539" i="1"/>
  <c r="CM476" i="1"/>
  <c r="CM350" i="1"/>
  <c r="CM413" i="1"/>
  <c r="CM287" i="1"/>
  <c r="CM214" i="1"/>
  <c r="CM140" i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23" i="1"/>
  <c r="CN659" i="1"/>
  <c r="CN596" i="1"/>
  <c r="CN533" i="1"/>
  <c r="CN470" i="1"/>
  <c r="CN407" i="1"/>
  <c r="CN344" i="1"/>
  <c r="CN343" i="1" s="1"/>
  <c r="CN281" i="1"/>
  <c r="CN208" i="1"/>
  <c r="CN207" i="1" s="1"/>
  <c r="CN134" i="1"/>
  <c r="CN80" i="1"/>
  <c r="CN597" i="1" l="1"/>
  <c r="CN595" i="1"/>
  <c r="CN345" i="1"/>
  <c r="CN209" i="1"/>
  <c r="CN408" i="1"/>
  <c r="CN406" i="1"/>
  <c r="CN660" i="1"/>
  <c r="CN658" i="1"/>
  <c r="CN471" i="1"/>
  <c r="CN469" i="1"/>
  <c r="CN724" i="1"/>
  <c r="CN722" i="1"/>
  <c r="CN282" i="1"/>
  <c r="CN280" i="1"/>
  <c r="CN534" i="1"/>
  <c r="CN532" i="1"/>
  <c r="CN788" i="1"/>
  <c r="CN786" i="1"/>
  <c r="CN135" i="1"/>
  <c r="CN81" i="1"/>
  <c r="CN725" i="1" l="1"/>
  <c r="CN789" i="1"/>
  <c r="CN661" i="1"/>
  <c r="CN598" i="1"/>
  <c r="CN535" i="1"/>
  <c r="CN472" i="1"/>
  <c r="CN409" i="1"/>
  <c r="CN346" i="1"/>
  <c r="CN283" i="1"/>
  <c r="CN210" i="1"/>
  <c r="CN231" i="1" s="1"/>
  <c r="CN266" i="1"/>
  <c r="CN267" i="1"/>
  <c r="CN271" i="1"/>
  <c r="CN272" i="1"/>
  <c r="CN228" i="1"/>
  <c r="CN275" i="1"/>
  <c r="CN136" i="1"/>
  <c r="CN82" i="1"/>
  <c r="CN277" i="1" l="1"/>
  <c r="CN276" i="1"/>
  <c r="CN257" i="1"/>
  <c r="CN273" i="1"/>
  <c r="CN269" i="1"/>
  <c r="CN262" i="1"/>
  <c r="CN249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06" i="1"/>
  <c r="CN259" i="1"/>
  <c r="CN244" i="1"/>
  <c r="CN694" i="1"/>
  <c r="CN695" i="1"/>
  <c r="CN696" i="1"/>
  <c r="CN697" i="1"/>
  <c r="CN698" i="1"/>
  <c r="CN699" i="1"/>
  <c r="CN700" i="1"/>
  <c r="CN701" i="1"/>
  <c r="CN671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703" i="1"/>
  <c r="CN705" i="1"/>
  <c r="CN707" i="1"/>
  <c r="CN709" i="1"/>
  <c r="CN710" i="1"/>
  <c r="CN711" i="1"/>
  <c r="CN712" i="1"/>
  <c r="CN713" i="1"/>
  <c r="CN714" i="1"/>
  <c r="CN715" i="1"/>
  <c r="CN716" i="1"/>
  <c r="CN717" i="1"/>
  <c r="CN718" i="1"/>
  <c r="CN719" i="1"/>
  <c r="CN672" i="1"/>
  <c r="CN702" i="1"/>
  <c r="CN706" i="1"/>
  <c r="CN704" i="1"/>
  <c r="CN670" i="1"/>
  <c r="CN708" i="1"/>
  <c r="CN480" i="1"/>
  <c r="CN485" i="1"/>
  <c r="CN486" i="1"/>
  <c r="CN487" i="1"/>
  <c r="CN483" i="1"/>
  <c r="CN481" i="1"/>
  <c r="CN482" i="1"/>
  <c r="CN484" i="1"/>
  <c r="CN488" i="1"/>
  <c r="CN490" i="1"/>
  <c r="CN492" i="1"/>
  <c r="CN494" i="1"/>
  <c r="CN496" i="1"/>
  <c r="CN502" i="1"/>
  <c r="CN504" i="1"/>
  <c r="CN506" i="1"/>
  <c r="CN510" i="1"/>
  <c r="CN518" i="1"/>
  <c r="CN522" i="1"/>
  <c r="CN489" i="1"/>
  <c r="CN491" i="1"/>
  <c r="CN493" i="1"/>
  <c r="CN495" i="1"/>
  <c r="CN497" i="1"/>
  <c r="CN505" i="1"/>
  <c r="CN507" i="1"/>
  <c r="CN511" i="1"/>
  <c r="CN517" i="1"/>
  <c r="CN519" i="1"/>
  <c r="CN529" i="1"/>
  <c r="CN498" i="1"/>
  <c r="CN500" i="1"/>
  <c r="CN508" i="1"/>
  <c r="CN512" i="1"/>
  <c r="CN514" i="1"/>
  <c r="CN516" i="1"/>
  <c r="CN520" i="1"/>
  <c r="CN524" i="1"/>
  <c r="CN526" i="1"/>
  <c r="CN528" i="1"/>
  <c r="CN499" i="1"/>
  <c r="CN501" i="1"/>
  <c r="CN503" i="1"/>
  <c r="CN509" i="1"/>
  <c r="CN513" i="1"/>
  <c r="CN515" i="1"/>
  <c r="CN521" i="1"/>
  <c r="CN523" i="1"/>
  <c r="CN525" i="1"/>
  <c r="CN527" i="1"/>
  <c r="CN799" i="1"/>
  <c r="CN800" i="1"/>
  <c r="CN801" i="1"/>
  <c r="CN804" i="1"/>
  <c r="CN803" i="1"/>
  <c r="CN805" i="1"/>
  <c r="CN806" i="1"/>
  <c r="CN808" i="1"/>
  <c r="CN802" i="1"/>
  <c r="CN807" i="1"/>
  <c r="CN809" i="1"/>
  <c r="CN810" i="1"/>
  <c r="CN811" i="1"/>
  <c r="CN813" i="1"/>
  <c r="CN815" i="1"/>
  <c r="CN812" i="1"/>
  <c r="CN816" i="1"/>
  <c r="CN818" i="1"/>
  <c r="CN820" i="1"/>
  <c r="CN814" i="1"/>
  <c r="CN823" i="1"/>
  <c r="CN817" i="1"/>
  <c r="CN824" i="1"/>
  <c r="CN826" i="1"/>
  <c r="CN828" i="1"/>
  <c r="CN819" i="1"/>
  <c r="CN829" i="1"/>
  <c r="CN830" i="1"/>
  <c r="CN831" i="1"/>
  <c r="CN832" i="1"/>
  <c r="CN833" i="1"/>
  <c r="CN821" i="1"/>
  <c r="CN822" i="1"/>
  <c r="CN825" i="1"/>
  <c r="CN834" i="1"/>
  <c r="CN836" i="1"/>
  <c r="CN838" i="1"/>
  <c r="CN840" i="1"/>
  <c r="CN842" i="1"/>
  <c r="CN844" i="1"/>
  <c r="CN835" i="1"/>
  <c r="CN837" i="1"/>
  <c r="CN839" i="1"/>
  <c r="CN841" i="1"/>
  <c r="CN843" i="1"/>
  <c r="CN798" i="1"/>
  <c r="CN827" i="1"/>
  <c r="CN847" i="1"/>
  <c r="CN845" i="1"/>
  <c r="CN846" i="1"/>
  <c r="CN274" i="1"/>
  <c r="CN270" i="1"/>
  <c r="CN265" i="1"/>
  <c r="CN25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43" i="1"/>
  <c r="CN592" i="1"/>
  <c r="CN735" i="1"/>
  <c r="CN736" i="1"/>
  <c r="CN738" i="1"/>
  <c r="CN737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39" i="1"/>
  <c r="CN73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263" i="1"/>
  <c r="CN258" i="1"/>
  <c r="CN252" i="1"/>
  <c r="CN240" i="1"/>
  <c r="CN261" i="1"/>
  <c r="CN254" i="1"/>
  <c r="CN248" i="1"/>
  <c r="CN237" i="1"/>
  <c r="CN268" i="1"/>
  <c r="CN264" i="1"/>
  <c r="CN260" i="1"/>
  <c r="CN256" i="1"/>
  <c r="CN250" i="1"/>
  <c r="CN242" i="1"/>
  <c r="CN234" i="1"/>
  <c r="CN418" i="1"/>
  <c r="CN419" i="1"/>
  <c r="CN421" i="1"/>
  <c r="CN422" i="1"/>
  <c r="CN423" i="1"/>
  <c r="CN424" i="1"/>
  <c r="CN420" i="1"/>
  <c r="CN425" i="1"/>
  <c r="CN426" i="1"/>
  <c r="CN428" i="1"/>
  <c r="CN432" i="1"/>
  <c r="CN433" i="1"/>
  <c r="CN434" i="1"/>
  <c r="CN435" i="1"/>
  <c r="CN436" i="1"/>
  <c r="CN437" i="1"/>
  <c r="CN438" i="1"/>
  <c r="CN427" i="1"/>
  <c r="CN429" i="1"/>
  <c r="CN431" i="1"/>
  <c r="CN430" i="1"/>
  <c r="CN440" i="1"/>
  <c r="CN442" i="1"/>
  <c r="CN444" i="1"/>
  <c r="CN439" i="1"/>
  <c r="CN459" i="1"/>
  <c r="CN441" i="1"/>
  <c r="CN445" i="1"/>
  <c r="CN451" i="1"/>
  <c r="CN453" i="1"/>
  <c r="CN455" i="1"/>
  <c r="CN457" i="1"/>
  <c r="CN417" i="1"/>
  <c r="CN460" i="1"/>
  <c r="CN461" i="1"/>
  <c r="CN462" i="1"/>
  <c r="CN463" i="1"/>
  <c r="CN465" i="1"/>
  <c r="CN443" i="1"/>
  <c r="CN447" i="1"/>
  <c r="CN446" i="1"/>
  <c r="CN448" i="1"/>
  <c r="CN450" i="1"/>
  <c r="CN452" i="1"/>
  <c r="CN456" i="1"/>
  <c r="CN464" i="1"/>
  <c r="CN466" i="1"/>
  <c r="CN449" i="1"/>
  <c r="CN454" i="1"/>
  <c r="CN458" i="1"/>
  <c r="CN255" i="1"/>
  <c r="CN251" i="1"/>
  <c r="CN245" i="1"/>
  <c r="CN238" i="1"/>
  <c r="CN355" i="1"/>
  <c r="CN356" i="1"/>
  <c r="CN358" i="1"/>
  <c r="CN354" i="1"/>
  <c r="CN357" i="1"/>
  <c r="CN360" i="1"/>
  <c r="CN361" i="1"/>
  <c r="CN359" i="1"/>
  <c r="CN364" i="1"/>
  <c r="CN362" i="1"/>
  <c r="CN363" i="1"/>
  <c r="CN365" i="1"/>
  <c r="CN369" i="1"/>
  <c r="CN368" i="1"/>
  <c r="CN372" i="1"/>
  <c r="CN366" i="1"/>
  <c r="CN373" i="1"/>
  <c r="CN371" i="1"/>
  <c r="CN374" i="1"/>
  <c r="CN377" i="1"/>
  <c r="CN381" i="1"/>
  <c r="CN378" i="1"/>
  <c r="CN382" i="1"/>
  <c r="CN386" i="1"/>
  <c r="CN367" i="1"/>
  <c r="CN370" i="1"/>
  <c r="CN376" i="1"/>
  <c r="CN379" i="1"/>
  <c r="CN385" i="1"/>
  <c r="CN389" i="1"/>
  <c r="CN393" i="1"/>
  <c r="CN397" i="1"/>
  <c r="CN380" i="1"/>
  <c r="CN384" i="1"/>
  <c r="CN388" i="1"/>
  <c r="CN391" i="1"/>
  <c r="CN394" i="1"/>
  <c r="CN383" i="1"/>
  <c r="CN392" i="1"/>
  <c r="CN395" i="1"/>
  <c r="CN401" i="1"/>
  <c r="CN375" i="1"/>
  <c r="CN396" i="1"/>
  <c r="CN390" i="1"/>
  <c r="CN398" i="1"/>
  <c r="CN387" i="1"/>
  <c r="CN400" i="1"/>
  <c r="CN403" i="1"/>
  <c r="CN399" i="1"/>
  <c r="CN402" i="1"/>
  <c r="CN232" i="1"/>
  <c r="CN246" i="1"/>
  <c r="CN241" i="1"/>
  <c r="CN236" i="1"/>
  <c r="CN230" i="1"/>
  <c r="CN292" i="1"/>
  <c r="CN294" i="1"/>
  <c r="CN291" i="1"/>
  <c r="CN296" i="1"/>
  <c r="CN295" i="1"/>
  <c r="CN293" i="1"/>
  <c r="CN298" i="1"/>
  <c r="CN299" i="1"/>
  <c r="CN303" i="1"/>
  <c r="CN297" i="1"/>
  <c r="CN302" i="1"/>
  <c r="CN301" i="1"/>
  <c r="CN300" i="1"/>
  <c r="CN304" i="1"/>
  <c r="CN305" i="1"/>
  <c r="CN309" i="1"/>
  <c r="CN313" i="1"/>
  <c r="CN306" i="1"/>
  <c r="CN308" i="1"/>
  <c r="CN312" i="1"/>
  <c r="CN316" i="1"/>
  <c r="CN311" i="1"/>
  <c r="CN317" i="1"/>
  <c r="CN321" i="1"/>
  <c r="CN310" i="1"/>
  <c r="CN320" i="1"/>
  <c r="CN307" i="1"/>
  <c r="CN323" i="1"/>
  <c r="CN325" i="1"/>
  <c r="CN329" i="1"/>
  <c r="CN333" i="1"/>
  <c r="CN337" i="1"/>
  <c r="CN314" i="1"/>
  <c r="CN322" i="1"/>
  <c r="CN324" i="1"/>
  <c r="CN328" i="1"/>
  <c r="CN332" i="1"/>
  <c r="CN336" i="1"/>
  <c r="CN340" i="1"/>
  <c r="CN315" i="1"/>
  <c r="CN319" i="1"/>
  <c r="CN330" i="1"/>
  <c r="CN338" i="1"/>
  <c r="CN326" i="1"/>
  <c r="CN334" i="1"/>
  <c r="CN331" i="1"/>
  <c r="CN327" i="1"/>
  <c r="CN335" i="1"/>
  <c r="CN318" i="1"/>
  <c r="CN339" i="1"/>
  <c r="CN233" i="1"/>
  <c r="CN229" i="1"/>
  <c r="CN247" i="1"/>
  <c r="CN243" i="1"/>
  <c r="CN239" i="1"/>
  <c r="CN235" i="1"/>
  <c r="CN137" i="1"/>
  <c r="CN83" i="1"/>
  <c r="CN727" i="1" l="1"/>
  <c r="CN726" i="1" s="1"/>
  <c r="CN663" i="1"/>
  <c r="CN662" i="1" s="1"/>
  <c r="CN791" i="1"/>
  <c r="CN790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412" i="1"/>
  <c r="CN349" i="1"/>
  <c r="CN286" i="1"/>
  <c r="CN213" i="1"/>
  <c r="CN139" i="1"/>
  <c r="CN85" i="1"/>
  <c r="CN793" i="1" l="1"/>
  <c r="CN729" i="1"/>
  <c r="CN665" i="1"/>
  <c r="CN602" i="1"/>
  <c r="CN539" i="1"/>
  <c r="CN476" i="1"/>
  <c r="CN413" i="1"/>
  <c r="CN350" i="1"/>
  <c r="CN287" i="1"/>
  <c r="CN214" i="1"/>
  <c r="CN140" i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23" i="1"/>
  <c r="CO659" i="1"/>
  <c r="CO596" i="1"/>
  <c r="CO470" i="1"/>
  <c r="CO344" i="1"/>
  <c r="CO533" i="1"/>
  <c r="CO208" i="1"/>
  <c r="CO207" i="1" s="1"/>
  <c r="CO281" i="1"/>
  <c r="CO407" i="1"/>
  <c r="CO80" i="1"/>
  <c r="CO134" i="1"/>
  <c r="CO209" i="1" l="1"/>
  <c r="CO597" i="1"/>
  <c r="CO595" i="1"/>
  <c r="CO534" i="1"/>
  <c r="CO532" i="1"/>
  <c r="CO660" i="1"/>
  <c r="CO658" i="1"/>
  <c r="CO408" i="1"/>
  <c r="CO406" i="1"/>
  <c r="CO345" i="1"/>
  <c r="CO343" i="1"/>
  <c r="CO724" i="1"/>
  <c r="CO722" i="1"/>
  <c r="CO282" i="1"/>
  <c r="CO280" i="1"/>
  <c r="CO471" i="1"/>
  <c r="CO469" i="1"/>
  <c r="CO788" i="1"/>
  <c r="CO786" i="1"/>
  <c r="CO135" i="1"/>
  <c r="CO81" i="1"/>
  <c r="CO789" i="1" l="1"/>
  <c r="CO725" i="1"/>
  <c r="CO661" i="1"/>
  <c r="CO535" i="1"/>
  <c r="CO598" i="1"/>
  <c r="CO472" i="1"/>
  <c r="CO346" i="1"/>
  <c r="CO409" i="1"/>
  <c r="CO283" i="1"/>
  <c r="CO210" i="1"/>
  <c r="CO231" i="1" s="1"/>
  <c r="CO82" i="1"/>
  <c r="CO136" i="1"/>
  <c r="CO275" i="1" l="1"/>
  <c r="CO274" i="1"/>
  <c r="CO272" i="1"/>
  <c r="CO265" i="1"/>
  <c r="CO254" i="1"/>
  <c r="CO544" i="1"/>
  <c r="CO545" i="1"/>
  <c r="CO546" i="1"/>
  <c r="CO547" i="1"/>
  <c r="CO548" i="1"/>
  <c r="CO549" i="1"/>
  <c r="CO550" i="1"/>
  <c r="CO551" i="1"/>
  <c r="CO552" i="1"/>
  <c r="CO554" i="1"/>
  <c r="CO556" i="1"/>
  <c r="CO558" i="1"/>
  <c r="CO560" i="1"/>
  <c r="CO562" i="1"/>
  <c r="CO564" i="1"/>
  <c r="CO555" i="1"/>
  <c r="CO563" i="1"/>
  <c r="CO566" i="1"/>
  <c r="CO592" i="1"/>
  <c r="CO543" i="1"/>
  <c r="CO553" i="1"/>
  <c r="CO561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59" i="1"/>
  <c r="CO565" i="1"/>
  <c r="CO567" i="1"/>
  <c r="CO557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480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3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4" i="1"/>
  <c r="CO706" i="1"/>
  <c r="CO708" i="1"/>
  <c r="CO670" i="1"/>
  <c r="CO703" i="1"/>
  <c r="CO705" i="1"/>
  <c r="CO707" i="1"/>
  <c r="CO709" i="1"/>
  <c r="CO710" i="1"/>
  <c r="CO711" i="1"/>
  <c r="CO712" i="1"/>
  <c r="CO713" i="1"/>
  <c r="CO714" i="1"/>
  <c r="CO715" i="1"/>
  <c r="CO716" i="1"/>
  <c r="CO717" i="1"/>
  <c r="CO718" i="1"/>
  <c r="CO719" i="1"/>
  <c r="CO277" i="1"/>
  <c r="CO268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1" i="1"/>
  <c r="CO623" i="1"/>
  <c r="CO625" i="1"/>
  <c r="CO627" i="1"/>
  <c r="CO629" i="1"/>
  <c r="CO631" i="1"/>
  <c r="CO606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22" i="1"/>
  <c r="CO630" i="1"/>
  <c r="CO620" i="1"/>
  <c r="CO628" i="1"/>
  <c r="CO626" i="1"/>
  <c r="CO624" i="1"/>
  <c r="CO799" i="1"/>
  <c r="CO800" i="1"/>
  <c r="CO801" i="1"/>
  <c r="CO802" i="1"/>
  <c r="CO803" i="1"/>
  <c r="CO804" i="1"/>
  <c r="CO805" i="1"/>
  <c r="CO806" i="1"/>
  <c r="CO808" i="1"/>
  <c r="CO812" i="1"/>
  <c r="CO813" i="1"/>
  <c r="CO814" i="1"/>
  <c r="CO815" i="1"/>
  <c r="CO816" i="1"/>
  <c r="CO817" i="1"/>
  <c r="CO818" i="1"/>
  <c r="CO819" i="1"/>
  <c r="CO820" i="1"/>
  <c r="CO821" i="1"/>
  <c r="CO807" i="1"/>
  <c r="CO809" i="1"/>
  <c r="CO810" i="1"/>
  <c r="CO811" i="1"/>
  <c r="CO822" i="1"/>
  <c r="CO823" i="1"/>
  <c r="CO824" i="1"/>
  <c r="CO825" i="1"/>
  <c r="CO826" i="1"/>
  <c r="CO827" i="1"/>
  <c r="CO828" i="1"/>
  <c r="CO830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29" i="1"/>
  <c r="CO831" i="1"/>
  <c r="CO832" i="1"/>
  <c r="CO833" i="1"/>
  <c r="CO798" i="1"/>
  <c r="CO261" i="1"/>
  <c r="CO252" i="1"/>
  <c r="CO276" i="1"/>
  <c r="CO273" i="1"/>
  <c r="CO267" i="1"/>
  <c r="CO259" i="1"/>
  <c r="CO244" i="1"/>
  <c r="CO228" i="1"/>
  <c r="CO271" i="1"/>
  <c r="CO263" i="1"/>
  <c r="CO253" i="1"/>
  <c r="CO240" i="1"/>
  <c r="CO269" i="1"/>
  <c r="CO264" i="1"/>
  <c r="CO258" i="1"/>
  <c r="CO248" i="1"/>
  <c r="CO418" i="1"/>
  <c r="CO419" i="1"/>
  <c r="CO421" i="1"/>
  <c r="CO422" i="1"/>
  <c r="CO420" i="1"/>
  <c r="CO423" i="1"/>
  <c r="CO427" i="1"/>
  <c r="CO429" i="1"/>
  <c r="CO430" i="1"/>
  <c r="CO431" i="1"/>
  <c r="CO424" i="1"/>
  <c r="CO425" i="1"/>
  <c r="CO428" i="1"/>
  <c r="CO432" i="1"/>
  <c r="CO433" i="1"/>
  <c r="CO434" i="1"/>
  <c r="CO426" i="1"/>
  <c r="CO436" i="1"/>
  <c r="CO438" i="1"/>
  <c r="CO437" i="1"/>
  <c r="CO441" i="1"/>
  <c r="CO443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42" i="1"/>
  <c r="CO439" i="1"/>
  <c r="CO435" i="1"/>
  <c r="CO444" i="1"/>
  <c r="CO440" i="1"/>
  <c r="CO460" i="1"/>
  <c r="CO461" i="1"/>
  <c r="CO462" i="1"/>
  <c r="CO465" i="1"/>
  <c r="CO466" i="1"/>
  <c r="CO417" i="1"/>
  <c r="CO463" i="1"/>
  <c r="CO464" i="1"/>
  <c r="CO246" i="1"/>
  <c r="CO236" i="1"/>
  <c r="CO270" i="1"/>
  <c r="CO266" i="1"/>
  <c r="CO262" i="1"/>
  <c r="CO257" i="1"/>
  <c r="CO249" i="1"/>
  <c r="CO242" i="1"/>
  <c r="CO234" i="1"/>
  <c r="CO354" i="1"/>
  <c r="CO355" i="1"/>
  <c r="CO356" i="1"/>
  <c r="CO359" i="1"/>
  <c r="CO357" i="1"/>
  <c r="CO358" i="1"/>
  <c r="CO360" i="1"/>
  <c r="CO361" i="1"/>
  <c r="CO362" i="1"/>
  <c r="CO366" i="1"/>
  <c r="CO367" i="1"/>
  <c r="CO370" i="1"/>
  <c r="CO364" i="1"/>
  <c r="CO365" i="1"/>
  <c r="CO369" i="1"/>
  <c r="CO373" i="1"/>
  <c r="CO363" i="1"/>
  <c r="CO368" i="1"/>
  <c r="CO378" i="1"/>
  <c r="CO371" i="1"/>
  <c r="CO374" i="1"/>
  <c r="CO381" i="1"/>
  <c r="CO383" i="1"/>
  <c r="CO387" i="1"/>
  <c r="CO382" i="1"/>
  <c r="CO386" i="1"/>
  <c r="CO390" i="1"/>
  <c r="CO394" i="1"/>
  <c r="CO385" i="1"/>
  <c r="CO397" i="1"/>
  <c r="CO377" i="1"/>
  <c r="CO380" i="1"/>
  <c r="CO384" i="1"/>
  <c r="CO388" i="1"/>
  <c r="CO391" i="1"/>
  <c r="CO398" i="1"/>
  <c r="CO402" i="1"/>
  <c r="CO376" i="1"/>
  <c r="CO379" i="1"/>
  <c r="CO400" i="1"/>
  <c r="CO403" i="1"/>
  <c r="CO393" i="1"/>
  <c r="CO396" i="1"/>
  <c r="CO401" i="1"/>
  <c r="CO389" i="1"/>
  <c r="CO392" i="1"/>
  <c r="CO395" i="1"/>
  <c r="CO399" i="1"/>
  <c r="CO375" i="1"/>
  <c r="CO372" i="1"/>
  <c r="CO260" i="1"/>
  <c r="CO256" i="1"/>
  <c r="CO250" i="1"/>
  <c r="CO245" i="1"/>
  <c r="CO238" i="1"/>
  <c r="CO241" i="1"/>
  <c r="CO237" i="1"/>
  <c r="CO232" i="1"/>
  <c r="CO255" i="1"/>
  <c r="CO251" i="1"/>
  <c r="CO247" i="1"/>
  <c r="CO243" i="1"/>
  <c r="CO239" i="1"/>
  <c r="CO235" i="1"/>
  <c r="CO230" i="1"/>
  <c r="CO233" i="1"/>
  <c r="CO291" i="1"/>
  <c r="CO292" i="1"/>
  <c r="CO295" i="1"/>
  <c r="CO294" i="1"/>
  <c r="CO297" i="1"/>
  <c r="CO296" i="1"/>
  <c r="CO300" i="1"/>
  <c r="CO293" i="1"/>
  <c r="CO298" i="1"/>
  <c r="CO299" i="1"/>
  <c r="CO303" i="1"/>
  <c r="CO302" i="1"/>
  <c r="CO301" i="1"/>
  <c r="CO305" i="1"/>
  <c r="CO310" i="1"/>
  <c r="CO314" i="1"/>
  <c r="CO309" i="1"/>
  <c r="CO313" i="1"/>
  <c r="CO306" i="1"/>
  <c r="CO312" i="1"/>
  <c r="CO318" i="1"/>
  <c r="CO322" i="1"/>
  <c r="CO311" i="1"/>
  <c r="CO317" i="1"/>
  <c r="CO321" i="1"/>
  <c r="CO316" i="1"/>
  <c r="CO326" i="1"/>
  <c r="CO330" i="1"/>
  <c r="CO334" i="1"/>
  <c r="CO338" i="1"/>
  <c r="CO308" i="1"/>
  <c r="CO320" i="1"/>
  <c r="CO307" i="1"/>
  <c r="CO323" i="1"/>
  <c r="CO325" i="1"/>
  <c r="CO329" i="1"/>
  <c r="CO333" i="1"/>
  <c r="CO337" i="1"/>
  <c r="CO304" i="1"/>
  <c r="CO319" i="1"/>
  <c r="CO331" i="1"/>
  <c r="CO339" i="1"/>
  <c r="CO324" i="1"/>
  <c r="CO340" i="1"/>
  <c r="CO328" i="1"/>
  <c r="CO336" i="1"/>
  <c r="CO327" i="1"/>
  <c r="CO335" i="1"/>
  <c r="CO315" i="1"/>
  <c r="CO332" i="1"/>
  <c r="CO229" i="1"/>
  <c r="CO137" i="1"/>
  <c r="CO8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285" i="1"/>
  <c r="CO284" i="1" s="1"/>
  <c r="CO411" i="1"/>
  <c r="CO410" i="1" s="1"/>
  <c r="CO212" i="1"/>
  <c r="CO211" i="1" s="1"/>
  <c r="CO138" i="1"/>
  <c r="CO84" i="1"/>
  <c r="CO792" i="1" l="1"/>
  <c r="CO728" i="1"/>
  <c r="CO664" i="1"/>
  <c r="CO601" i="1"/>
  <c r="CO538" i="1"/>
  <c r="CO475" i="1"/>
  <c r="CO349" i="1"/>
  <c r="CO286" i="1"/>
  <c r="CO412" i="1"/>
  <c r="CO213" i="1"/>
  <c r="CO85" i="1"/>
  <c r="CO139" i="1"/>
  <c r="CO793" i="1" l="1"/>
  <c r="CO729" i="1"/>
  <c r="CO665" i="1"/>
  <c r="CO539" i="1"/>
  <c r="CO413" i="1"/>
  <c r="CO476" i="1"/>
  <c r="CO602" i="1"/>
  <c r="CO350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723" i="1" l="1"/>
  <c r="CP787" i="1"/>
  <c r="CP659" i="1"/>
  <c r="CP596" i="1"/>
  <c r="CP470" i="1"/>
  <c r="CP533" i="1"/>
  <c r="CP344" i="1"/>
  <c r="CP407" i="1"/>
  <c r="CP281" i="1"/>
  <c r="CP208" i="1"/>
  <c r="CP207" i="1" s="1"/>
  <c r="CP134" i="1"/>
  <c r="CP80" i="1"/>
  <c r="CP209" i="1" s="1"/>
  <c r="CP408" i="1" l="1"/>
  <c r="CP406" i="1"/>
  <c r="CP597" i="1"/>
  <c r="CP595" i="1"/>
  <c r="CP345" i="1"/>
  <c r="CP343" i="1"/>
  <c r="CP660" i="1"/>
  <c r="CP658" i="1"/>
  <c r="CP534" i="1"/>
  <c r="CP532" i="1"/>
  <c r="CP788" i="1"/>
  <c r="CP786" i="1"/>
  <c r="CP282" i="1"/>
  <c r="CP280" i="1"/>
  <c r="CP471" i="1"/>
  <c r="CP469" i="1"/>
  <c r="CP724" i="1"/>
  <c r="CP722" i="1"/>
  <c r="CP135" i="1"/>
  <c r="CP81" i="1"/>
  <c r="CP789" i="1" l="1"/>
  <c r="CP725" i="1"/>
  <c r="CP661" i="1"/>
  <c r="CP535" i="1"/>
  <c r="CP472" i="1"/>
  <c r="CP598" i="1"/>
  <c r="CP409" i="1"/>
  <c r="CP283" i="1"/>
  <c r="CP210" i="1"/>
  <c r="CP229" i="1" s="1"/>
  <c r="CP346" i="1"/>
  <c r="CP231" i="1"/>
  <c r="CP230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28" i="1"/>
  <c r="CP136" i="1"/>
  <c r="CP82" i="1"/>
  <c r="CP553" i="1" l="1"/>
  <c r="CP555" i="1"/>
  <c r="CP557" i="1"/>
  <c r="CP559" i="1"/>
  <c r="CP561" i="1"/>
  <c r="CP563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54" i="1"/>
  <c r="CP556" i="1"/>
  <c r="CP558" i="1"/>
  <c r="CP560" i="1"/>
  <c r="CP562" i="1"/>
  <c r="CP564" i="1"/>
  <c r="CP544" i="1"/>
  <c r="CP548" i="1"/>
  <c r="CP552" i="1"/>
  <c r="CP543" i="1"/>
  <c r="CP551" i="1"/>
  <c r="CP545" i="1"/>
  <c r="CP549" i="1"/>
  <c r="CP592" i="1"/>
  <c r="CP547" i="1"/>
  <c r="CP546" i="1"/>
  <c r="CP55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670" i="1"/>
  <c r="CP709" i="1"/>
  <c r="CP711" i="1"/>
  <c r="CP713" i="1"/>
  <c r="CP712" i="1"/>
  <c r="CP710" i="1"/>
  <c r="CP714" i="1"/>
  <c r="CP716" i="1"/>
  <c r="CP718" i="1"/>
  <c r="CP719" i="1"/>
  <c r="CP715" i="1"/>
  <c r="CP717" i="1"/>
  <c r="CP608" i="1"/>
  <c r="CP610" i="1"/>
  <c r="CP612" i="1"/>
  <c r="CP614" i="1"/>
  <c r="CP616" i="1"/>
  <c r="CP620" i="1"/>
  <c r="CP622" i="1"/>
  <c r="CP624" i="1"/>
  <c r="CP626" i="1"/>
  <c r="CP628" i="1"/>
  <c r="CP630" i="1"/>
  <c r="CP607" i="1"/>
  <c r="CP609" i="1"/>
  <c r="CP611" i="1"/>
  <c r="CP613" i="1"/>
  <c r="CP615" i="1"/>
  <c r="CP619" i="1"/>
  <c r="CP621" i="1"/>
  <c r="CP623" i="1"/>
  <c r="CP625" i="1"/>
  <c r="CP627" i="1"/>
  <c r="CP629" i="1"/>
  <c r="CP631" i="1"/>
  <c r="CP606" i="1"/>
  <c r="CP618" i="1"/>
  <c r="CP633" i="1"/>
  <c r="CP635" i="1"/>
  <c r="CP637" i="1"/>
  <c r="CP639" i="1"/>
  <c r="CP641" i="1"/>
  <c r="CP643" i="1"/>
  <c r="CP645" i="1"/>
  <c r="CP632" i="1"/>
  <c r="CP634" i="1"/>
  <c r="CP636" i="1"/>
  <c r="CP638" i="1"/>
  <c r="CP640" i="1"/>
  <c r="CP642" i="1"/>
  <c r="CP644" i="1"/>
  <c r="CP646" i="1"/>
  <c r="CP617" i="1"/>
  <c r="CP649" i="1"/>
  <c r="CP653" i="1"/>
  <c r="CP650" i="1"/>
  <c r="CP654" i="1"/>
  <c r="CP652" i="1"/>
  <c r="CP647" i="1"/>
  <c r="CP651" i="1"/>
  <c r="CP655" i="1"/>
  <c r="CP648" i="1"/>
  <c r="CP736" i="1"/>
  <c r="CP737" i="1"/>
  <c r="CP739" i="1"/>
  <c r="CP735" i="1"/>
  <c r="CP738" i="1"/>
  <c r="CP741" i="1"/>
  <c r="CP743" i="1"/>
  <c r="CP745" i="1"/>
  <c r="CP747" i="1"/>
  <c r="CP749" i="1"/>
  <c r="CP751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34" i="1"/>
  <c r="CP744" i="1"/>
  <c r="CP752" i="1"/>
  <c r="CP766" i="1"/>
  <c r="CP768" i="1"/>
  <c r="CP770" i="1"/>
  <c r="CP772" i="1"/>
  <c r="CP774" i="1"/>
  <c r="CP776" i="1"/>
  <c r="CP778" i="1"/>
  <c r="CP780" i="1"/>
  <c r="CP782" i="1"/>
  <c r="CP746" i="1"/>
  <c r="CP740" i="1"/>
  <c r="CP748" i="1"/>
  <c r="CP765" i="1"/>
  <c r="CP767" i="1"/>
  <c r="CP769" i="1"/>
  <c r="CP771" i="1"/>
  <c r="CP773" i="1"/>
  <c r="CP775" i="1"/>
  <c r="CP777" i="1"/>
  <c r="CP779" i="1"/>
  <c r="CP781" i="1"/>
  <c r="CP783" i="1"/>
  <c r="CP742" i="1"/>
  <c r="CP750" i="1"/>
  <c r="CP480" i="1"/>
  <c r="CP527" i="1"/>
  <c r="CP528" i="1"/>
  <c r="CP529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801" i="1"/>
  <c r="CP802" i="1"/>
  <c r="CP804" i="1"/>
  <c r="CP805" i="1"/>
  <c r="CP806" i="1"/>
  <c r="CP807" i="1"/>
  <c r="CP808" i="1"/>
  <c r="CP799" i="1"/>
  <c r="CP800" i="1"/>
  <c r="CP809" i="1"/>
  <c r="CP810" i="1"/>
  <c r="CP811" i="1"/>
  <c r="CP803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798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33" i="1"/>
  <c r="CP831" i="1"/>
  <c r="CP832" i="1"/>
  <c r="CP418" i="1"/>
  <c r="CP419" i="1"/>
  <c r="CP420" i="1"/>
  <c r="CP421" i="1"/>
  <c r="CP424" i="1"/>
  <c r="CP425" i="1"/>
  <c r="CP426" i="1"/>
  <c r="CP427" i="1"/>
  <c r="CP428" i="1"/>
  <c r="CP422" i="1"/>
  <c r="CP423" i="1"/>
  <c r="CP430" i="1"/>
  <c r="CP431" i="1"/>
  <c r="CP439" i="1"/>
  <c r="CP440" i="1"/>
  <c r="CP441" i="1"/>
  <c r="CP442" i="1"/>
  <c r="CP443" i="1"/>
  <c r="CP444" i="1"/>
  <c r="CP445" i="1"/>
  <c r="CP436" i="1"/>
  <c r="CP438" i="1"/>
  <c r="CP433" i="1"/>
  <c r="CP437" i="1"/>
  <c r="CP446" i="1"/>
  <c r="CP447" i="1"/>
  <c r="CP448" i="1"/>
  <c r="CP449" i="1"/>
  <c r="CP450" i="1"/>
  <c r="CP429" i="1"/>
  <c r="CP432" i="1"/>
  <c r="CP452" i="1"/>
  <c r="CP454" i="1"/>
  <c r="CP456" i="1"/>
  <c r="CP458" i="1"/>
  <c r="CP460" i="1"/>
  <c r="CP461" i="1"/>
  <c r="CP462" i="1"/>
  <c r="CP463" i="1"/>
  <c r="CP464" i="1"/>
  <c r="CP465" i="1"/>
  <c r="CP466" i="1"/>
  <c r="CP453" i="1"/>
  <c r="CP457" i="1"/>
  <c r="CP451" i="1"/>
  <c r="CP455" i="1"/>
  <c r="CP417" i="1"/>
  <c r="CP435" i="1"/>
  <c r="CP434" i="1"/>
  <c r="CP459" i="1"/>
  <c r="CP355" i="1"/>
  <c r="CP354" i="1"/>
  <c r="CP357" i="1"/>
  <c r="CP359" i="1"/>
  <c r="CP356" i="1"/>
  <c r="CP358" i="1"/>
  <c r="CP362" i="1"/>
  <c r="CP364" i="1"/>
  <c r="CP367" i="1"/>
  <c r="CP360" i="1"/>
  <c r="CP370" i="1"/>
  <c r="CP374" i="1"/>
  <c r="CP369" i="1"/>
  <c r="CP372" i="1"/>
  <c r="CP375" i="1"/>
  <c r="CP363" i="1"/>
  <c r="CP366" i="1"/>
  <c r="CP368" i="1"/>
  <c r="CP373" i="1"/>
  <c r="CP379" i="1"/>
  <c r="CP361" i="1"/>
  <c r="CP377" i="1"/>
  <c r="CP380" i="1"/>
  <c r="CP384" i="1"/>
  <c r="CP371" i="1"/>
  <c r="CP378" i="1"/>
  <c r="CP381" i="1"/>
  <c r="CP383" i="1"/>
  <c r="CP387" i="1"/>
  <c r="CP391" i="1"/>
  <c r="CP395" i="1"/>
  <c r="CP365" i="1"/>
  <c r="CP386" i="1"/>
  <c r="CP390" i="1"/>
  <c r="CP393" i="1"/>
  <c r="CP396" i="1"/>
  <c r="CP385" i="1"/>
  <c r="CP394" i="1"/>
  <c r="CP397" i="1"/>
  <c r="CP399" i="1"/>
  <c r="CP403" i="1"/>
  <c r="CP382" i="1"/>
  <c r="CP376" i="1"/>
  <c r="CP388" i="1"/>
  <c r="CP400" i="1"/>
  <c r="CP398" i="1"/>
  <c r="CP402" i="1"/>
  <c r="CP389" i="1"/>
  <c r="CP392" i="1"/>
  <c r="CP401" i="1"/>
  <c r="CP292" i="1"/>
  <c r="CP291" i="1"/>
  <c r="CP293" i="1"/>
  <c r="CP296" i="1"/>
  <c r="CP295" i="1"/>
  <c r="CP298" i="1"/>
  <c r="CP297" i="1"/>
  <c r="CP294" i="1"/>
  <c r="CP301" i="1"/>
  <c r="CP300" i="1"/>
  <c r="CP303" i="1"/>
  <c r="CP302" i="1"/>
  <c r="CP306" i="1"/>
  <c r="CP299" i="1"/>
  <c r="CP307" i="1"/>
  <c r="CP311" i="1"/>
  <c r="CP315" i="1"/>
  <c r="CP305" i="1"/>
  <c r="CP310" i="1"/>
  <c r="CP314" i="1"/>
  <c r="CP313" i="1"/>
  <c r="CP319" i="1"/>
  <c r="CP323" i="1"/>
  <c r="CP312" i="1"/>
  <c r="CP318" i="1"/>
  <c r="CP322" i="1"/>
  <c r="CP309" i="1"/>
  <c r="CP317" i="1"/>
  <c r="CP327" i="1"/>
  <c r="CP331" i="1"/>
  <c r="CP335" i="1"/>
  <c r="CP339" i="1"/>
  <c r="CP316" i="1"/>
  <c r="CP326" i="1"/>
  <c r="CP330" i="1"/>
  <c r="CP334" i="1"/>
  <c r="CP338" i="1"/>
  <c r="CP308" i="1"/>
  <c r="CP324" i="1"/>
  <c r="CP332" i="1"/>
  <c r="CP340" i="1"/>
  <c r="CP328" i="1"/>
  <c r="CP336" i="1"/>
  <c r="CP333" i="1"/>
  <c r="CP304" i="1"/>
  <c r="CP320" i="1"/>
  <c r="CP321" i="1"/>
  <c r="CP329" i="1"/>
  <c r="CP337" i="1"/>
  <c r="CP325" i="1"/>
  <c r="CP137" i="1"/>
  <c r="CP83" i="1"/>
  <c r="CP791" i="1" l="1"/>
  <c r="CP790" i="1" s="1"/>
  <c r="CP727" i="1"/>
  <c r="CP726" i="1" s="1"/>
  <c r="CP600" i="1"/>
  <c r="CP599" i="1" s="1"/>
  <c r="CP537" i="1"/>
  <c r="CP536" i="1" s="1"/>
  <c r="CP663" i="1"/>
  <c r="CP662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601" i="1"/>
  <c r="CP728" i="1"/>
  <c r="CP538" i="1"/>
  <c r="CP475" i="1"/>
  <c r="CP664" i="1"/>
  <c r="CP412" i="1"/>
  <c r="CP349" i="1"/>
  <c r="CP286" i="1"/>
  <c r="CP213" i="1"/>
  <c r="CP139" i="1"/>
  <c r="CP85" i="1"/>
  <c r="CP729" i="1" l="1"/>
  <c r="CP665" i="1"/>
  <c r="CP793" i="1"/>
  <c r="CP539" i="1"/>
  <c r="CP413" i="1"/>
  <c r="CP476" i="1"/>
  <c r="CP602" i="1"/>
  <c r="CP350" i="1"/>
  <c r="CP287" i="1"/>
  <c r="CP214" i="1"/>
  <c r="CP140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787" i="1" l="1"/>
  <c r="CQ723" i="1"/>
  <c r="CQ659" i="1"/>
  <c r="CQ596" i="1"/>
  <c r="CQ533" i="1"/>
  <c r="CQ407" i="1"/>
  <c r="CQ470" i="1"/>
  <c r="CQ344" i="1"/>
  <c r="CQ208" i="1"/>
  <c r="CQ207" i="1" s="1"/>
  <c r="CQ281" i="1"/>
  <c r="CQ134" i="1"/>
  <c r="CQ80" i="1"/>
  <c r="CQ209" i="1" l="1"/>
  <c r="CQ345" i="1"/>
  <c r="CQ343" i="1"/>
  <c r="CQ597" i="1"/>
  <c r="CQ595" i="1"/>
  <c r="CQ471" i="1"/>
  <c r="CQ469" i="1"/>
  <c r="CQ660" i="1"/>
  <c r="CQ658" i="1"/>
  <c r="CQ282" i="1"/>
  <c r="CQ280" i="1"/>
  <c r="CQ408" i="1"/>
  <c r="CQ406" i="1"/>
  <c r="CQ724" i="1"/>
  <c r="CQ722" i="1"/>
  <c r="CQ534" i="1"/>
  <c r="CQ532" i="1"/>
  <c r="CQ788" i="1"/>
  <c r="CQ786" i="1"/>
  <c r="CQ135" i="1"/>
  <c r="CQ81" i="1"/>
  <c r="CQ789" i="1" l="1"/>
  <c r="CQ725" i="1"/>
  <c r="CQ598" i="1"/>
  <c r="CQ661" i="1"/>
  <c r="CQ472" i="1"/>
  <c r="CQ409" i="1"/>
  <c r="CQ346" i="1"/>
  <c r="CQ210" i="1"/>
  <c r="CQ230" i="1" s="1"/>
  <c r="CQ535" i="1"/>
  <c r="CQ283" i="1"/>
  <c r="CQ136" i="1"/>
  <c r="CQ82" i="1"/>
  <c r="CQ671" i="1" l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709" i="1"/>
  <c r="CQ710" i="1"/>
  <c r="CQ711" i="1"/>
  <c r="CQ712" i="1"/>
  <c r="CQ713" i="1"/>
  <c r="CQ714" i="1"/>
  <c r="CQ715" i="1"/>
  <c r="CQ716" i="1"/>
  <c r="CQ717" i="1"/>
  <c r="CQ718" i="1"/>
  <c r="CQ695" i="1"/>
  <c r="CQ697" i="1"/>
  <c r="CQ699" i="1"/>
  <c r="CQ701" i="1"/>
  <c r="CQ702" i="1"/>
  <c r="CQ704" i="1"/>
  <c r="CQ706" i="1"/>
  <c r="CQ708" i="1"/>
  <c r="CQ696" i="1"/>
  <c r="CQ698" i="1"/>
  <c r="CQ705" i="1"/>
  <c r="CQ700" i="1"/>
  <c r="CQ703" i="1"/>
  <c r="CQ694" i="1"/>
  <c r="CQ719" i="1"/>
  <c r="CQ707" i="1"/>
  <c r="CQ670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20" i="1"/>
  <c r="CQ622" i="1"/>
  <c r="CQ624" i="1"/>
  <c r="CQ626" i="1"/>
  <c r="CQ628" i="1"/>
  <c r="CQ630" i="1"/>
  <c r="CQ619" i="1"/>
  <c r="CQ627" i="1"/>
  <c r="CQ647" i="1"/>
  <c r="CQ648" i="1"/>
  <c r="CQ649" i="1"/>
  <c r="CQ650" i="1"/>
  <c r="CQ651" i="1"/>
  <c r="CQ652" i="1"/>
  <c r="CQ653" i="1"/>
  <c r="CQ654" i="1"/>
  <c r="CQ655" i="1"/>
  <c r="CQ625" i="1"/>
  <c r="CQ623" i="1"/>
  <c r="CQ631" i="1"/>
  <c r="CQ629" i="1"/>
  <c r="CQ606" i="1"/>
  <c r="CQ621" i="1"/>
  <c r="CQ735" i="1"/>
  <c r="CQ737" i="1"/>
  <c r="CQ739" i="1"/>
  <c r="CQ738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36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34" i="1"/>
  <c r="CQ544" i="1"/>
  <c r="CQ545" i="1"/>
  <c r="CQ546" i="1"/>
  <c r="CQ547" i="1"/>
  <c r="CQ548" i="1"/>
  <c r="CQ549" i="1"/>
  <c r="CQ550" i="1"/>
  <c r="CQ551" i="1"/>
  <c r="CQ552" i="1"/>
  <c r="CQ553" i="1"/>
  <c r="CQ555" i="1"/>
  <c r="CQ557" i="1"/>
  <c r="CQ559" i="1"/>
  <c r="CQ561" i="1"/>
  <c r="CQ563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60" i="1"/>
  <c r="CQ558" i="1"/>
  <c r="CQ543" i="1"/>
  <c r="CQ554" i="1"/>
  <c r="CQ562" i="1"/>
  <c r="CQ556" i="1"/>
  <c r="CQ564" i="1"/>
  <c r="CQ490" i="1"/>
  <c r="CQ492" i="1"/>
  <c r="CQ494" i="1"/>
  <c r="CQ506" i="1"/>
  <c r="CQ507" i="1"/>
  <c r="CQ508" i="1"/>
  <c r="CQ509" i="1"/>
  <c r="CQ510" i="1"/>
  <c r="CQ513" i="1"/>
  <c r="CQ517" i="1"/>
  <c r="CQ519" i="1"/>
  <c r="CQ524" i="1"/>
  <c r="CQ527" i="1"/>
  <c r="CQ529" i="1"/>
  <c r="CQ480" i="1"/>
  <c r="CQ481" i="1"/>
  <c r="CQ485" i="1"/>
  <c r="CQ486" i="1"/>
  <c r="CQ487" i="1"/>
  <c r="CQ495" i="1"/>
  <c r="CQ497" i="1"/>
  <c r="CQ498" i="1"/>
  <c r="CQ499" i="1"/>
  <c r="CQ500" i="1"/>
  <c r="CQ501" i="1"/>
  <c r="CQ511" i="1"/>
  <c r="CQ514" i="1"/>
  <c r="CQ516" i="1"/>
  <c r="CQ520" i="1"/>
  <c r="CQ522" i="1"/>
  <c r="CQ523" i="1"/>
  <c r="CQ525" i="1"/>
  <c r="CQ526" i="1"/>
  <c r="CQ528" i="1"/>
  <c r="CQ482" i="1"/>
  <c r="CQ483" i="1"/>
  <c r="CQ484" i="1"/>
  <c r="CQ488" i="1"/>
  <c r="CQ489" i="1"/>
  <c r="CQ491" i="1"/>
  <c r="CQ493" i="1"/>
  <c r="CQ496" i="1"/>
  <c r="CQ502" i="1"/>
  <c r="CQ503" i="1"/>
  <c r="CQ504" i="1"/>
  <c r="CQ505" i="1"/>
  <c r="CQ512" i="1"/>
  <c r="CQ515" i="1"/>
  <c r="CQ518" i="1"/>
  <c r="CQ521" i="1"/>
  <c r="CQ801" i="1"/>
  <c r="CQ802" i="1"/>
  <c r="CQ803" i="1"/>
  <c r="CQ800" i="1"/>
  <c r="CQ805" i="1"/>
  <c r="CQ799" i="1"/>
  <c r="CQ807" i="1"/>
  <c r="CQ809" i="1"/>
  <c r="CQ810" i="1"/>
  <c r="CQ811" i="1"/>
  <c r="CQ804" i="1"/>
  <c r="CQ808" i="1"/>
  <c r="CQ806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798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419" i="1"/>
  <c r="CQ420" i="1"/>
  <c r="CQ418" i="1"/>
  <c r="CQ421" i="1"/>
  <c r="CQ424" i="1"/>
  <c r="CQ425" i="1"/>
  <c r="CQ422" i="1"/>
  <c r="CQ427" i="1"/>
  <c r="CQ423" i="1"/>
  <c r="CQ428" i="1"/>
  <c r="CQ430" i="1"/>
  <c r="CQ435" i="1"/>
  <c r="CQ437" i="1"/>
  <c r="CQ426" i="1"/>
  <c r="CQ431" i="1"/>
  <c r="CQ439" i="1"/>
  <c r="CQ438" i="1"/>
  <c r="CQ433" i="1"/>
  <c r="CQ441" i="1"/>
  <c r="CQ443" i="1"/>
  <c r="CQ445" i="1"/>
  <c r="CQ436" i="1"/>
  <c r="CQ446" i="1"/>
  <c r="CQ447" i="1"/>
  <c r="CQ448" i="1"/>
  <c r="CQ449" i="1"/>
  <c r="CQ450" i="1"/>
  <c r="CQ417" i="1"/>
  <c r="CQ460" i="1"/>
  <c r="CQ461" i="1"/>
  <c r="CQ463" i="1"/>
  <c r="CQ465" i="1"/>
  <c r="CQ429" i="1"/>
  <c r="CQ432" i="1"/>
  <c r="CQ442" i="1"/>
  <c r="CQ452" i="1"/>
  <c r="CQ454" i="1"/>
  <c r="CQ456" i="1"/>
  <c r="CQ458" i="1"/>
  <c r="CQ462" i="1"/>
  <c r="CQ464" i="1"/>
  <c r="CQ466" i="1"/>
  <c r="CQ440" i="1"/>
  <c r="CQ455" i="1"/>
  <c r="CQ459" i="1"/>
  <c r="CQ444" i="1"/>
  <c r="CQ453" i="1"/>
  <c r="CQ457" i="1"/>
  <c r="CQ434" i="1"/>
  <c r="CQ451" i="1"/>
  <c r="CQ228" i="1"/>
  <c r="CQ269" i="1"/>
  <c r="CQ355" i="1"/>
  <c r="CQ354" i="1"/>
  <c r="CQ357" i="1"/>
  <c r="CQ358" i="1"/>
  <c r="CQ360" i="1"/>
  <c r="CQ356" i="1"/>
  <c r="CQ363" i="1"/>
  <c r="CQ359" i="1"/>
  <c r="CQ364" i="1"/>
  <c r="CQ362" i="1"/>
  <c r="CQ366" i="1"/>
  <c r="CQ368" i="1"/>
  <c r="CQ367" i="1"/>
  <c r="CQ371" i="1"/>
  <c r="CQ375" i="1"/>
  <c r="CQ370" i="1"/>
  <c r="CQ369" i="1"/>
  <c r="CQ372" i="1"/>
  <c r="CQ376" i="1"/>
  <c r="CQ380" i="1"/>
  <c r="CQ385" i="1"/>
  <c r="CQ361" i="1"/>
  <c r="CQ374" i="1"/>
  <c r="CQ377" i="1"/>
  <c r="CQ384" i="1"/>
  <c r="CQ388" i="1"/>
  <c r="CQ392" i="1"/>
  <c r="CQ396" i="1"/>
  <c r="CQ373" i="1"/>
  <c r="CQ378" i="1"/>
  <c r="CQ381" i="1"/>
  <c r="CQ387" i="1"/>
  <c r="CQ389" i="1"/>
  <c r="CQ365" i="1"/>
  <c r="CQ386" i="1"/>
  <c r="CQ390" i="1"/>
  <c r="CQ393" i="1"/>
  <c r="CQ400" i="1"/>
  <c r="CQ383" i="1"/>
  <c r="CQ379" i="1"/>
  <c r="CQ391" i="1"/>
  <c r="CQ394" i="1"/>
  <c r="CQ397" i="1"/>
  <c r="CQ399" i="1"/>
  <c r="CQ402" i="1"/>
  <c r="CQ403" i="1"/>
  <c r="CQ382" i="1"/>
  <c r="CQ395" i="1"/>
  <c r="CQ398" i="1"/>
  <c r="CQ401" i="1"/>
  <c r="CQ273" i="1"/>
  <c r="CQ268" i="1"/>
  <c r="CQ261" i="1"/>
  <c r="CQ240" i="1"/>
  <c r="CQ277" i="1"/>
  <c r="CQ276" i="1"/>
  <c r="CQ272" i="1"/>
  <c r="CQ267" i="1"/>
  <c r="CQ258" i="1"/>
  <c r="CQ263" i="1"/>
  <c r="CQ249" i="1"/>
  <c r="CQ275" i="1"/>
  <c r="CQ271" i="1"/>
  <c r="CQ265" i="1"/>
  <c r="CQ254" i="1"/>
  <c r="CQ264" i="1"/>
  <c r="CQ259" i="1"/>
  <c r="CQ253" i="1"/>
  <c r="CQ232" i="1"/>
  <c r="CQ274" i="1"/>
  <c r="CQ270" i="1"/>
  <c r="CQ266" i="1"/>
  <c r="CQ262" i="1"/>
  <c r="CQ257" i="1"/>
  <c r="CQ248" i="1"/>
  <c r="CQ260" i="1"/>
  <c r="CQ256" i="1"/>
  <c r="CQ252" i="1"/>
  <c r="CQ246" i="1"/>
  <c r="CQ238" i="1"/>
  <c r="CQ231" i="1"/>
  <c r="CQ255" i="1"/>
  <c r="CQ250" i="1"/>
  <c r="CQ244" i="1"/>
  <c r="CQ236" i="1"/>
  <c r="CQ292" i="1"/>
  <c r="CQ291" i="1"/>
  <c r="CQ293" i="1"/>
  <c r="CQ296" i="1"/>
  <c r="CQ298" i="1"/>
  <c r="CQ302" i="1"/>
  <c r="CQ294" i="1"/>
  <c r="CQ301" i="1"/>
  <c r="CQ295" i="1"/>
  <c r="CQ304" i="1"/>
  <c r="CQ303" i="1"/>
  <c r="CQ297" i="1"/>
  <c r="CQ308" i="1"/>
  <c r="CQ312" i="1"/>
  <c r="CQ316" i="1"/>
  <c r="CQ299" i="1"/>
  <c r="CQ307" i="1"/>
  <c r="CQ311" i="1"/>
  <c r="CQ315" i="1"/>
  <c r="CQ300" i="1"/>
  <c r="CQ314" i="1"/>
  <c r="CQ320" i="1"/>
  <c r="CQ306" i="1"/>
  <c r="CQ313" i="1"/>
  <c r="CQ319" i="1"/>
  <c r="CQ323" i="1"/>
  <c r="CQ318" i="1"/>
  <c r="CQ324" i="1"/>
  <c r="CQ328" i="1"/>
  <c r="CQ332" i="1"/>
  <c r="CQ336" i="1"/>
  <c r="CQ340" i="1"/>
  <c r="CQ305" i="1"/>
  <c r="CQ309" i="1"/>
  <c r="CQ317" i="1"/>
  <c r="CQ327" i="1"/>
  <c r="CQ331" i="1"/>
  <c r="CQ335" i="1"/>
  <c r="CQ339" i="1"/>
  <c r="CQ310" i="1"/>
  <c r="CQ325" i="1"/>
  <c r="CQ333" i="1"/>
  <c r="CQ321" i="1"/>
  <c r="CQ326" i="1"/>
  <c r="CQ330" i="1"/>
  <c r="CQ338" i="1"/>
  <c r="CQ329" i="1"/>
  <c r="CQ337" i="1"/>
  <c r="CQ322" i="1"/>
  <c r="CQ334" i="1"/>
  <c r="CQ242" i="1"/>
  <c r="CQ234" i="1"/>
  <c r="CQ245" i="1"/>
  <c r="CQ241" i="1"/>
  <c r="CQ237" i="1"/>
  <c r="CQ233" i="1"/>
  <c r="CQ229" i="1"/>
  <c r="CQ251" i="1"/>
  <c r="CQ247" i="1"/>
  <c r="CQ243" i="1"/>
  <c r="CQ239" i="1"/>
  <c r="CQ235" i="1"/>
  <c r="CQ137" i="1"/>
  <c r="CQ83" i="1"/>
  <c r="CQ791" i="1" l="1"/>
  <c r="CQ790" i="1" s="1"/>
  <c r="CQ727" i="1"/>
  <c r="CQ726" i="1" s="1"/>
  <c r="CQ600" i="1"/>
  <c r="CQ599" i="1" s="1"/>
  <c r="CQ537" i="1"/>
  <c r="CQ536" i="1" s="1"/>
  <c r="CQ474" i="1"/>
  <c r="CQ473" i="1" s="1"/>
  <c r="CQ411" i="1"/>
  <c r="CQ410" i="1" s="1"/>
  <c r="CQ348" i="1"/>
  <c r="CQ347" i="1" s="1"/>
  <c r="CQ663" i="1"/>
  <c r="CQ662" i="1" s="1"/>
  <c r="CQ285" i="1"/>
  <c r="CQ284" i="1" s="1"/>
  <c r="CQ212" i="1"/>
  <c r="CQ211" i="1" s="1"/>
  <c r="CQ138" i="1"/>
  <c r="CQ84" i="1"/>
  <c r="CQ792" i="1" l="1"/>
  <c r="CQ728" i="1"/>
  <c r="CQ664" i="1"/>
  <c r="CQ538" i="1"/>
  <c r="CQ601" i="1"/>
  <c r="CQ412" i="1"/>
  <c r="CQ349" i="1"/>
  <c r="CQ475" i="1"/>
  <c r="CQ286" i="1"/>
  <c r="CQ213" i="1"/>
  <c r="CQ139" i="1"/>
  <c r="CQ85" i="1"/>
  <c r="CQ793" i="1" l="1"/>
  <c r="CQ729" i="1"/>
  <c r="CQ665" i="1"/>
  <c r="CQ602" i="1"/>
  <c r="CQ539" i="1"/>
  <c r="CQ476" i="1"/>
  <c r="CQ350" i="1"/>
  <c r="CQ413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723" i="1" l="1"/>
  <c r="CR787" i="1"/>
  <c r="CR659" i="1"/>
  <c r="CR596" i="1"/>
  <c r="CR533" i="1"/>
  <c r="CR470" i="1"/>
  <c r="CR407" i="1"/>
  <c r="CR281" i="1"/>
  <c r="CR208" i="1"/>
  <c r="CR207" i="1" s="1"/>
  <c r="CR344" i="1"/>
  <c r="CR134" i="1"/>
  <c r="CR80" i="1"/>
  <c r="CR209" i="1" s="1"/>
  <c r="CR282" i="1" l="1"/>
  <c r="CR280" i="1"/>
  <c r="CR597" i="1"/>
  <c r="CR595" i="1"/>
  <c r="CR408" i="1"/>
  <c r="CR406" i="1"/>
  <c r="CR660" i="1"/>
  <c r="CR658" i="1"/>
  <c r="CR345" i="1"/>
  <c r="CR343" i="1"/>
  <c r="CR471" i="1"/>
  <c r="CR469" i="1"/>
  <c r="CR788" i="1"/>
  <c r="CR786" i="1"/>
  <c r="CR534" i="1"/>
  <c r="CR532" i="1"/>
  <c r="CR724" i="1"/>
  <c r="CR722" i="1"/>
  <c r="CR135" i="1"/>
  <c r="CR81" i="1"/>
  <c r="CR725" i="1" l="1"/>
  <c r="CR789" i="1"/>
  <c r="CR661" i="1"/>
  <c r="CR598" i="1"/>
  <c r="CR535" i="1"/>
  <c r="CR472" i="1"/>
  <c r="CR409" i="1"/>
  <c r="CR346" i="1"/>
  <c r="CR210" i="1"/>
  <c r="CR232" i="1" s="1"/>
  <c r="CR283" i="1"/>
  <c r="CR230" i="1"/>
  <c r="CR231" i="1"/>
  <c r="CR234" i="1"/>
  <c r="CR235" i="1"/>
  <c r="CR236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28" i="1"/>
  <c r="CR275" i="1"/>
  <c r="CR276" i="1"/>
  <c r="CR277" i="1"/>
  <c r="CR136" i="1"/>
  <c r="CR82" i="1"/>
  <c r="CR607" i="1" l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06" i="1"/>
  <c r="CR671" i="1"/>
  <c r="CR672" i="1"/>
  <c r="CR673" i="1"/>
  <c r="CR694" i="1"/>
  <c r="CR695" i="1"/>
  <c r="CR696" i="1"/>
  <c r="CR697" i="1"/>
  <c r="CR698" i="1"/>
  <c r="CR699" i="1"/>
  <c r="CR700" i="1"/>
  <c r="CR701" i="1"/>
  <c r="CR676" i="1"/>
  <c r="CR680" i="1"/>
  <c r="CR684" i="1"/>
  <c r="CR688" i="1"/>
  <c r="CR692" i="1"/>
  <c r="CR703" i="1"/>
  <c r="CR705" i="1"/>
  <c r="CR707" i="1"/>
  <c r="CR677" i="1"/>
  <c r="CR681" i="1"/>
  <c r="CR685" i="1"/>
  <c r="CR689" i="1"/>
  <c r="CR693" i="1"/>
  <c r="CR709" i="1"/>
  <c r="CR710" i="1"/>
  <c r="CR711" i="1"/>
  <c r="CR712" i="1"/>
  <c r="CR713" i="1"/>
  <c r="CR714" i="1"/>
  <c r="CR715" i="1"/>
  <c r="CR716" i="1"/>
  <c r="CR717" i="1"/>
  <c r="CR718" i="1"/>
  <c r="CR719" i="1"/>
  <c r="CR674" i="1"/>
  <c r="CR678" i="1"/>
  <c r="CR682" i="1"/>
  <c r="CR686" i="1"/>
  <c r="CR690" i="1"/>
  <c r="CR702" i="1"/>
  <c r="CR704" i="1"/>
  <c r="CR706" i="1"/>
  <c r="CR708" i="1"/>
  <c r="CR675" i="1"/>
  <c r="CR679" i="1"/>
  <c r="CR683" i="1"/>
  <c r="CR687" i="1"/>
  <c r="CR691" i="1"/>
  <c r="CR670" i="1"/>
  <c r="CR482" i="1"/>
  <c r="CR483" i="1"/>
  <c r="CR481" i="1"/>
  <c r="CR484" i="1"/>
  <c r="CR485" i="1"/>
  <c r="CR486" i="1"/>
  <c r="CR480" i="1"/>
  <c r="CR487" i="1"/>
  <c r="CR489" i="1"/>
  <c r="CR491" i="1"/>
  <c r="CR493" i="1"/>
  <c r="CR495" i="1"/>
  <c r="CR497" i="1"/>
  <c r="CR499" i="1"/>
  <c r="CR501" i="1"/>
  <c r="CR503" i="1"/>
  <c r="CR505" i="1"/>
  <c r="CR507" i="1"/>
  <c r="CR509" i="1"/>
  <c r="CR511" i="1"/>
  <c r="CR513" i="1"/>
  <c r="CR515" i="1"/>
  <c r="CR517" i="1"/>
  <c r="CR519" i="1"/>
  <c r="CR521" i="1"/>
  <c r="CR523" i="1"/>
  <c r="CR525" i="1"/>
  <c r="CR527" i="1"/>
  <c r="CR529" i="1"/>
  <c r="CR488" i="1"/>
  <c r="CR490" i="1"/>
  <c r="CR492" i="1"/>
  <c r="CR496" i="1"/>
  <c r="CR498" i="1"/>
  <c r="CR500" i="1"/>
  <c r="CR502" i="1"/>
  <c r="CR504" i="1"/>
  <c r="CR506" i="1"/>
  <c r="CR508" i="1"/>
  <c r="CR510" i="1"/>
  <c r="CR512" i="1"/>
  <c r="CR514" i="1"/>
  <c r="CR516" i="1"/>
  <c r="CR518" i="1"/>
  <c r="CR520" i="1"/>
  <c r="CR522" i="1"/>
  <c r="CR524" i="1"/>
  <c r="CR526" i="1"/>
  <c r="CR528" i="1"/>
  <c r="CR494" i="1"/>
  <c r="CR799" i="1"/>
  <c r="CR800" i="1"/>
  <c r="CR802" i="1"/>
  <c r="CR803" i="1"/>
  <c r="CR801" i="1"/>
  <c r="CR805" i="1"/>
  <c r="CR807" i="1"/>
  <c r="CR804" i="1"/>
  <c r="CR808" i="1"/>
  <c r="CR809" i="1"/>
  <c r="CR811" i="1"/>
  <c r="CR806" i="1"/>
  <c r="CR812" i="1"/>
  <c r="CR813" i="1"/>
  <c r="CR814" i="1"/>
  <c r="CR815" i="1"/>
  <c r="CR816" i="1"/>
  <c r="CR817" i="1"/>
  <c r="CR818" i="1"/>
  <c r="CR819" i="1"/>
  <c r="CR820" i="1"/>
  <c r="CR821" i="1"/>
  <c r="CR810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798" i="1"/>
  <c r="CR834" i="1"/>
  <c r="CR836" i="1"/>
  <c r="CR838" i="1"/>
  <c r="CR840" i="1"/>
  <c r="CR842" i="1"/>
  <c r="CR844" i="1"/>
  <c r="CR845" i="1"/>
  <c r="CR846" i="1"/>
  <c r="CR847" i="1"/>
  <c r="CR837" i="1"/>
  <c r="CR839" i="1"/>
  <c r="CR841" i="1"/>
  <c r="CR843" i="1"/>
  <c r="CR835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79" i="1"/>
  <c r="CR582" i="1"/>
  <c r="CR584" i="1"/>
  <c r="CR585" i="1"/>
  <c r="CR586" i="1"/>
  <c r="CR588" i="1"/>
  <c r="CR589" i="1"/>
  <c r="CR591" i="1"/>
  <c r="CR543" i="1"/>
  <c r="CR580" i="1"/>
  <c r="CR581" i="1"/>
  <c r="CR590" i="1"/>
  <c r="CR568" i="1"/>
  <c r="CR569" i="1"/>
  <c r="CR570" i="1"/>
  <c r="CR571" i="1"/>
  <c r="CR572" i="1"/>
  <c r="CR573" i="1"/>
  <c r="CR574" i="1"/>
  <c r="CR575" i="1"/>
  <c r="CR576" i="1"/>
  <c r="CR577" i="1"/>
  <c r="CR578" i="1"/>
  <c r="CR583" i="1"/>
  <c r="CR587" i="1"/>
  <c r="CR592" i="1"/>
  <c r="CR735" i="1"/>
  <c r="CR736" i="1"/>
  <c r="CR738" i="1"/>
  <c r="CR737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39" i="1"/>
  <c r="CR73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418" i="1"/>
  <c r="CR419" i="1"/>
  <c r="CR420" i="1"/>
  <c r="CR421" i="1"/>
  <c r="CR422" i="1"/>
  <c r="CR423" i="1"/>
  <c r="CR424" i="1"/>
  <c r="CR426" i="1"/>
  <c r="CR428" i="1"/>
  <c r="CR425" i="1"/>
  <c r="CR429" i="1"/>
  <c r="CR431" i="1"/>
  <c r="CR432" i="1"/>
  <c r="CR433" i="1"/>
  <c r="CR434" i="1"/>
  <c r="CR435" i="1"/>
  <c r="CR436" i="1"/>
  <c r="CR437" i="1"/>
  <c r="CR438" i="1"/>
  <c r="CR430" i="1"/>
  <c r="CR439" i="1"/>
  <c r="CR440" i="1"/>
  <c r="CR442" i="1"/>
  <c r="CR444" i="1"/>
  <c r="CR427" i="1"/>
  <c r="CR443" i="1"/>
  <c r="CR451" i="1"/>
  <c r="CR453" i="1"/>
  <c r="CR455" i="1"/>
  <c r="CR457" i="1"/>
  <c r="CR459" i="1"/>
  <c r="CR417" i="1"/>
  <c r="CR446" i="1"/>
  <c r="CR447" i="1"/>
  <c r="CR448" i="1"/>
  <c r="CR449" i="1"/>
  <c r="CR450" i="1"/>
  <c r="CR441" i="1"/>
  <c r="CR454" i="1"/>
  <c r="CR458" i="1"/>
  <c r="CR460" i="1"/>
  <c r="CR461" i="1"/>
  <c r="CR462" i="1"/>
  <c r="CR463" i="1"/>
  <c r="CR464" i="1"/>
  <c r="CR465" i="1"/>
  <c r="CR466" i="1"/>
  <c r="CR445" i="1"/>
  <c r="CR452" i="1"/>
  <c r="CR456" i="1"/>
  <c r="CR355" i="1"/>
  <c r="CR356" i="1"/>
  <c r="CR358" i="1"/>
  <c r="CR354" i="1"/>
  <c r="CR357" i="1"/>
  <c r="CR361" i="1"/>
  <c r="CR363" i="1"/>
  <c r="CR359" i="1"/>
  <c r="CR365" i="1"/>
  <c r="CR369" i="1"/>
  <c r="CR360" i="1"/>
  <c r="CR362" i="1"/>
  <c r="CR366" i="1"/>
  <c r="CR368" i="1"/>
  <c r="CR372" i="1"/>
  <c r="CR367" i="1"/>
  <c r="CR371" i="1"/>
  <c r="CR374" i="1"/>
  <c r="CR370" i="1"/>
  <c r="CR375" i="1"/>
  <c r="CR377" i="1"/>
  <c r="CR381" i="1"/>
  <c r="CR364" i="1"/>
  <c r="CR376" i="1"/>
  <c r="CR379" i="1"/>
  <c r="CR382" i="1"/>
  <c r="CR386" i="1"/>
  <c r="CR380" i="1"/>
  <c r="CR385" i="1"/>
  <c r="CR389" i="1"/>
  <c r="CR393" i="1"/>
  <c r="CR397" i="1"/>
  <c r="CR392" i="1"/>
  <c r="CR395" i="1"/>
  <c r="CR373" i="1"/>
  <c r="CR378" i="1"/>
  <c r="CR387" i="1"/>
  <c r="CR396" i="1"/>
  <c r="CR401" i="1"/>
  <c r="CR384" i="1"/>
  <c r="CR398" i="1"/>
  <c r="CR388" i="1"/>
  <c r="CR391" i="1"/>
  <c r="CR394" i="1"/>
  <c r="CR399" i="1"/>
  <c r="CR402" i="1"/>
  <c r="CR390" i="1"/>
  <c r="CR383" i="1"/>
  <c r="CR400" i="1"/>
  <c r="CR403" i="1"/>
  <c r="CR237" i="1"/>
  <c r="CR233" i="1"/>
  <c r="CR229" i="1"/>
  <c r="CR292" i="1"/>
  <c r="CR293" i="1"/>
  <c r="CR294" i="1"/>
  <c r="CR291" i="1"/>
  <c r="CR296" i="1"/>
  <c r="CR299" i="1"/>
  <c r="CR303" i="1"/>
  <c r="CR302" i="1"/>
  <c r="CR298" i="1"/>
  <c r="CR295" i="1"/>
  <c r="CR304" i="1"/>
  <c r="CR301" i="1"/>
  <c r="CR306" i="1"/>
  <c r="CR309" i="1"/>
  <c r="CR313" i="1"/>
  <c r="CR297" i="1"/>
  <c r="CR308" i="1"/>
  <c r="CR312" i="1"/>
  <c r="CR316" i="1"/>
  <c r="CR307" i="1"/>
  <c r="CR315" i="1"/>
  <c r="CR317" i="1"/>
  <c r="CR321" i="1"/>
  <c r="CR300" i="1"/>
  <c r="CR314" i="1"/>
  <c r="CR320" i="1"/>
  <c r="CR311" i="1"/>
  <c r="CR319" i="1"/>
  <c r="CR325" i="1"/>
  <c r="CR329" i="1"/>
  <c r="CR333" i="1"/>
  <c r="CR337" i="1"/>
  <c r="CR318" i="1"/>
  <c r="CR324" i="1"/>
  <c r="CR328" i="1"/>
  <c r="CR332" i="1"/>
  <c r="CR336" i="1"/>
  <c r="CR340" i="1"/>
  <c r="CR305" i="1"/>
  <c r="CR322" i="1"/>
  <c r="CR326" i="1"/>
  <c r="CR334" i="1"/>
  <c r="CR330" i="1"/>
  <c r="CR338" i="1"/>
  <c r="CR335" i="1"/>
  <c r="CR310" i="1"/>
  <c r="CR323" i="1"/>
  <c r="CR331" i="1"/>
  <c r="CR339" i="1"/>
  <c r="CR327" i="1"/>
  <c r="CR137" i="1"/>
  <c r="CR83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211" i="1" s="1"/>
  <c r="CR138" i="1"/>
  <c r="CR84" i="1"/>
  <c r="CR728" i="1" l="1"/>
  <c r="CR664" i="1"/>
  <c r="CR792" i="1"/>
  <c r="CR601" i="1"/>
  <c r="CR538" i="1"/>
  <c r="CR475" i="1"/>
  <c r="CR412" i="1"/>
  <c r="CR349" i="1"/>
  <c r="CR286" i="1"/>
  <c r="CR213" i="1"/>
  <c r="CR139" i="1"/>
  <c r="CR85" i="1"/>
  <c r="CR793" i="1" l="1"/>
  <c r="CR665" i="1"/>
  <c r="CR729" i="1"/>
  <c r="CR602" i="1"/>
  <c r="CR539" i="1"/>
  <c r="CR476" i="1"/>
  <c r="CR413" i="1"/>
  <c r="CR350" i="1"/>
  <c r="CR287" i="1"/>
  <c r="CR214" i="1"/>
  <c r="CR140" i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787" i="1" l="1"/>
  <c r="CS659" i="1"/>
  <c r="CS533" i="1"/>
  <c r="CS723" i="1"/>
  <c r="CS596" i="1"/>
  <c r="CS470" i="1"/>
  <c r="CS407" i="1"/>
  <c r="CS344" i="1"/>
  <c r="CS208" i="1"/>
  <c r="CS207" i="1" s="1"/>
  <c r="CS281" i="1"/>
  <c r="CS134" i="1"/>
  <c r="CS80" i="1"/>
  <c r="CS209" i="1" l="1"/>
  <c r="CS345" i="1"/>
  <c r="CS343" i="1"/>
  <c r="CS724" i="1"/>
  <c r="CS722" i="1"/>
  <c r="CS408" i="1"/>
  <c r="CS406" i="1"/>
  <c r="CS534" i="1"/>
  <c r="CS532" i="1"/>
  <c r="CS282" i="1"/>
  <c r="CS280" i="1"/>
  <c r="CS471" i="1"/>
  <c r="CS469" i="1"/>
  <c r="CS660" i="1"/>
  <c r="CS658" i="1"/>
  <c r="CS597" i="1"/>
  <c r="CS595" i="1"/>
  <c r="CS788" i="1"/>
  <c r="CS786" i="1"/>
  <c r="CS135" i="1"/>
  <c r="CS81" i="1"/>
  <c r="CS789" i="1" l="1"/>
  <c r="CS725" i="1"/>
  <c r="CS598" i="1"/>
  <c r="CS661" i="1"/>
  <c r="CS472" i="1"/>
  <c r="CS535" i="1"/>
  <c r="CS409" i="1"/>
  <c r="CS346" i="1"/>
  <c r="CS283" i="1"/>
  <c r="CS210" i="1"/>
  <c r="CS231" i="1" s="1"/>
  <c r="CS263" i="1"/>
  <c r="CS266" i="1"/>
  <c r="CS267" i="1"/>
  <c r="CS271" i="1"/>
  <c r="CS275" i="1"/>
  <c r="CS136" i="1"/>
  <c r="CS82" i="1"/>
  <c r="CS260" i="1" l="1"/>
  <c r="CS277" i="1"/>
  <c r="CS276" i="1"/>
  <c r="CS256" i="1"/>
  <c r="CS228" i="1"/>
  <c r="CS274" i="1"/>
  <c r="CS272" i="1"/>
  <c r="CS252" i="1"/>
  <c r="CS2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3" i="1"/>
  <c r="CS705" i="1"/>
  <c r="CS707" i="1"/>
  <c r="CS670" i="1"/>
  <c r="CS709" i="1"/>
  <c r="CS710" i="1"/>
  <c r="CS711" i="1"/>
  <c r="CS712" i="1"/>
  <c r="CS713" i="1"/>
  <c r="CS714" i="1"/>
  <c r="CS715" i="1"/>
  <c r="CS716" i="1"/>
  <c r="CS717" i="1"/>
  <c r="CS718" i="1"/>
  <c r="CS719" i="1"/>
  <c r="CS704" i="1"/>
  <c r="CS702" i="1"/>
  <c r="CS708" i="1"/>
  <c r="CS7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1" i="1"/>
  <c r="CS623" i="1"/>
  <c r="CS625" i="1"/>
  <c r="CS627" i="1"/>
  <c r="CS629" i="1"/>
  <c r="CS631" i="1"/>
  <c r="CS606" i="1"/>
  <c r="CS620" i="1"/>
  <c r="CS622" i="1"/>
  <c r="CS624" i="1"/>
  <c r="CS626" i="1"/>
  <c r="CS628" i="1"/>
  <c r="CS630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544" i="1"/>
  <c r="CS545" i="1"/>
  <c r="CS546" i="1"/>
  <c r="CS547" i="1"/>
  <c r="CS548" i="1"/>
  <c r="CS549" i="1"/>
  <c r="CS550" i="1"/>
  <c r="CS551" i="1"/>
  <c r="CS552" i="1"/>
  <c r="CS554" i="1"/>
  <c r="CS556" i="1"/>
  <c r="CS558" i="1"/>
  <c r="CS560" i="1"/>
  <c r="CS562" i="1"/>
  <c r="CS564" i="1"/>
  <c r="CS553" i="1"/>
  <c r="CS555" i="1"/>
  <c r="CS557" i="1"/>
  <c r="CS559" i="1"/>
  <c r="CS561" i="1"/>
  <c r="CS563" i="1"/>
  <c r="CS567" i="1"/>
  <c r="CS570" i="1"/>
  <c r="CS571" i="1"/>
  <c r="CS572" i="1"/>
  <c r="CS573" i="1"/>
  <c r="CS578" i="1"/>
  <c r="CS581" i="1"/>
  <c r="CS583" i="1"/>
  <c r="CS584" i="1"/>
  <c r="CS585" i="1"/>
  <c r="CS588" i="1"/>
  <c r="CS589" i="1"/>
  <c r="CS590" i="1"/>
  <c r="CS592" i="1"/>
  <c r="CS566" i="1"/>
  <c r="CS568" i="1"/>
  <c r="CS574" i="1"/>
  <c r="CS577" i="1"/>
  <c r="CS579" i="1"/>
  <c r="CS580" i="1"/>
  <c r="CS582" i="1"/>
  <c r="CS587" i="1"/>
  <c r="CS543" i="1"/>
  <c r="CS565" i="1"/>
  <c r="CS569" i="1"/>
  <c r="CS575" i="1"/>
  <c r="CS576" i="1"/>
  <c r="CS586" i="1"/>
  <c r="CS591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34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480" i="1"/>
  <c r="CS799" i="1"/>
  <c r="CS800" i="1"/>
  <c r="CS804" i="1"/>
  <c r="CS802" i="1"/>
  <c r="CS803" i="1"/>
  <c r="CS801" i="1"/>
  <c r="CS806" i="1"/>
  <c r="CS808" i="1"/>
  <c r="CS812" i="1"/>
  <c r="CS813" i="1"/>
  <c r="CS814" i="1"/>
  <c r="CS815" i="1"/>
  <c r="CS816" i="1"/>
  <c r="CS817" i="1"/>
  <c r="CS818" i="1"/>
  <c r="CS819" i="1"/>
  <c r="CS820" i="1"/>
  <c r="CS821" i="1"/>
  <c r="CS805" i="1"/>
  <c r="CS822" i="1"/>
  <c r="CS823" i="1"/>
  <c r="CS824" i="1"/>
  <c r="CS825" i="1"/>
  <c r="CS826" i="1"/>
  <c r="CS827" i="1"/>
  <c r="CS828" i="1"/>
  <c r="CS809" i="1"/>
  <c r="CS811" i="1"/>
  <c r="CS807" i="1"/>
  <c r="CS81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30" i="1"/>
  <c r="CS829" i="1"/>
  <c r="CS798" i="1"/>
  <c r="CS258" i="1"/>
  <c r="CS249" i="1"/>
  <c r="CS268" i="1"/>
  <c r="CS262" i="1"/>
  <c r="CS255" i="1"/>
  <c r="CS242" i="1"/>
  <c r="CS251" i="1"/>
  <c r="CS238" i="1"/>
  <c r="CS418" i="1"/>
  <c r="CS419" i="1"/>
  <c r="CS420" i="1"/>
  <c r="CS421" i="1"/>
  <c r="CS422" i="1"/>
  <c r="CS423" i="1"/>
  <c r="CS429" i="1"/>
  <c r="CS430" i="1"/>
  <c r="CS431" i="1"/>
  <c r="CS426" i="1"/>
  <c r="CS428" i="1"/>
  <c r="CS425" i="1"/>
  <c r="CS432" i="1"/>
  <c r="CS433" i="1"/>
  <c r="CS434" i="1"/>
  <c r="CS424" i="1"/>
  <c r="CS435" i="1"/>
  <c r="CS437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38" i="1"/>
  <c r="CS439" i="1"/>
  <c r="CS440" i="1"/>
  <c r="CS442" i="1"/>
  <c r="CS444" i="1"/>
  <c r="CS427" i="1"/>
  <c r="CS436" i="1"/>
  <c r="CS443" i="1"/>
  <c r="CS417" i="1"/>
  <c r="CS460" i="1"/>
  <c r="CS461" i="1"/>
  <c r="CS463" i="1"/>
  <c r="CS464" i="1"/>
  <c r="CS465" i="1"/>
  <c r="CS445" i="1"/>
  <c r="CS441" i="1"/>
  <c r="CS462" i="1"/>
  <c r="CS466" i="1"/>
  <c r="CS273" i="1"/>
  <c r="CS269" i="1"/>
  <c r="CS264" i="1"/>
  <c r="CS259" i="1"/>
  <c r="CS254" i="1"/>
  <c r="CS246" i="1"/>
  <c r="CS354" i="1"/>
  <c r="CS355" i="1"/>
  <c r="CS356" i="1"/>
  <c r="CS359" i="1"/>
  <c r="CS358" i="1"/>
  <c r="CS360" i="1"/>
  <c r="CS357" i="1"/>
  <c r="CS361" i="1"/>
  <c r="CS362" i="1"/>
  <c r="CS363" i="1"/>
  <c r="CS366" i="1"/>
  <c r="CS365" i="1"/>
  <c r="CS370" i="1"/>
  <c r="CS369" i="1"/>
  <c r="CS373" i="1"/>
  <c r="CS367" i="1"/>
  <c r="CS371" i="1"/>
  <c r="CS374" i="1"/>
  <c r="CS378" i="1"/>
  <c r="CS372" i="1"/>
  <c r="CS375" i="1"/>
  <c r="CS383" i="1"/>
  <c r="CS387" i="1"/>
  <c r="CS364" i="1"/>
  <c r="CS376" i="1"/>
  <c r="CS379" i="1"/>
  <c r="CS382" i="1"/>
  <c r="CS386" i="1"/>
  <c r="CS390" i="1"/>
  <c r="CS394" i="1"/>
  <c r="CS368" i="1"/>
  <c r="CS388" i="1"/>
  <c r="CS391" i="1"/>
  <c r="CS381" i="1"/>
  <c r="CS389" i="1"/>
  <c r="CS392" i="1"/>
  <c r="CS395" i="1"/>
  <c r="CS398" i="1"/>
  <c r="CS402" i="1"/>
  <c r="CS377" i="1"/>
  <c r="CS380" i="1"/>
  <c r="CS385" i="1"/>
  <c r="CS384" i="1"/>
  <c r="CS401" i="1"/>
  <c r="CS397" i="1"/>
  <c r="CS393" i="1"/>
  <c r="CS396" i="1"/>
  <c r="CS400" i="1"/>
  <c r="CS403" i="1"/>
  <c r="CS399" i="1"/>
  <c r="CS244" i="1"/>
  <c r="CS237" i="1"/>
  <c r="CS265" i="1"/>
  <c r="CS261" i="1"/>
  <c r="CS257" i="1"/>
  <c r="CS253" i="1"/>
  <c r="CS248" i="1"/>
  <c r="CS241" i="1"/>
  <c r="CS232" i="1"/>
  <c r="CS230" i="1"/>
  <c r="CS236" i="1"/>
  <c r="CS250" i="1"/>
  <c r="CS245" i="1"/>
  <c r="CS240" i="1"/>
  <c r="CS234" i="1"/>
  <c r="CS291" i="1"/>
  <c r="CS292" i="1"/>
  <c r="CS295" i="1"/>
  <c r="CS293" i="1"/>
  <c r="CS294" i="1"/>
  <c r="CS297" i="1"/>
  <c r="CS300" i="1"/>
  <c r="CS296" i="1"/>
  <c r="CS299" i="1"/>
  <c r="CS303" i="1"/>
  <c r="CS298" i="1"/>
  <c r="CS305" i="1"/>
  <c r="CS304" i="1"/>
  <c r="CS310" i="1"/>
  <c r="CS314" i="1"/>
  <c r="CS301" i="1"/>
  <c r="CS306" i="1"/>
  <c r="CS309" i="1"/>
  <c r="CS313" i="1"/>
  <c r="CS308" i="1"/>
  <c r="CS316" i="1"/>
  <c r="CS318" i="1"/>
  <c r="CS322" i="1"/>
  <c r="CS307" i="1"/>
  <c r="CS315" i="1"/>
  <c r="CS317" i="1"/>
  <c r="CS321" i="1"/>
  <c r="CS302" i="1"/>
  <c r="CS320" i="1"/>
  <c r="CS326" i="1"/>
  <c r="CS330" i="1"/>
  <c r="CS334" i="1"/>
  <c r="CS338" i="1"/>
  <c r="CS312" i="1"/>
  <c r="CS311" i="1"/>
  <c r="CS319" i="1"/>
  <c r="CS325" i="1"/>
  <c r="CS329" i="1"/>
  <c r="CS333" i="1"/>
  <c r="CS337" i="1"/>
  <c r="CS327" i="1"/>
  <c r="CS335" i="1"/>
  <c r="CS331" i="1"/>
  <c r="CS328" i="1"/>
  <c r="CS324" i="1"/>
  <c r="CS332" i="1"/>
  <c r="CS340" i="1"/>
  <c r="CS323" i="1"/>
  <c r="CS339" i="1"/>
  <c r="CS336" i="1"/>
  <c r="CS233" i="1"/>
  <c r="CS229" i="1"/>
  <c r="CS247" i="1"/>
  <c r="CS243" i="1"/>
  <c r="CS239" i="1"/>
  <c r="CS235" i="1"/>
  <c r="CS137" i="1"/>
  <c r="CS83" i="1"/>
  <c r="CS727" i="1" l="1"/>
  <c r="CS726" i="1" s="1"/>
  <c r="CS791" i="1"/>
  <c r="CS790" i="1" s="1"/>
  <c r="CS600" i="1"/>
  <c r="CS599" i="1" s="1"/>
  <c r="CS663" i="1"/>
  <c r="CS662" i="1" s="1"/>
  <c r="CS474" i="1"/>
  <c r="CS473" i="1" s="1"/>
  <c r="CS537" i="1"/>
  <c r="CS536" i="1" s="1"/>
  <c r="CS411" i="1"/>
  <c r="CS410" i="1" s="1"/>
  <c r="CS348" i="1"/>
  <c r="CS347" i="1" s="1"/>
  <c r="CS285" i="1"/>
  <c r="CS284" i="1" s="1"/>
  <c r="CS212" i="1"/>
  <c r="CS211" i="1" s="1"/>
  <c r="CS138" i="1"/>
  <c r="CS84" i="1"/>
  <c r="CS792" i="1" l="1"/>
  <c r="CS664" i="1"/>
  <c r="CS728" i="1"/>
  <c r="CS601" i="1"/>
  <c r="CS412" i="1"/>
  <c r="CS349" i="1"/>
  <c r="CS475" i="1"/>
  <c r="CS286" i="1"/>
  <c r="CS538" i="1"/>
  <c r="CS213" i="1"/>
  <c r="CS139" i="1"/>
  <c r="CS85" i="1"/>
  <c r="CS793" i="1" l="1"/>
  <c r="CS729" i="1"/>
  <c r="CS665" i="1"/>
  <c r="CS602" i="1"/>
  <c r="CS476" i="1"/>
  <c r="CS413" i="1"/>
  <c r="CS539" i="1"/>
  <c r="CS350" i="1"/>
  <c r="CS287" i="1"/>
  <c r="CS214" i="1"/>
  <c r="CS140" i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787" i="1" l="1"/>
  <c r="CT723" i="1"/>
  <c r="CT470" i="1"/>
  <c r="CT533" i="1"/>
  <c r="CT659" i="1"/>
  <c r="CT596" i="1"/>
  <c r="CT407" i="1"/>
  <c r="CT344" i="1"/>
  <c r="CT281" i="1"/>
  <c r="CT208" i="1"/>
  <c r="CT207" i="1" s="1"/>
  <c r="CT134" i="1"/>
  <c r="CT80" i="1"/>
  <c r="CT209" i="1" s="1"/>
  <c r="CT534" i="1" l="1"/>
  <c r="CT532" i="1"/>
  <c r="CT345" i="1"/>
  <c r="CT343" i="1"/>
  <c r="CT408" i="1"/>
  <c r="CT406" i="1"/>
  <c r="CT471" i="1"/>
  <c r="CT469" i="1"/>
  <c r="CT597" i="1"/>
  <c r="CT595" i="1"/>
  <c r="CT724" i="1"/>
  <c r="CT722" i="1"/>
  <c r="CT282" i="1"/>
  <c r="CT280" i="1"/>
  <c r="CT660" i="1"/>
  <c r="CT658" i="1"/>
  <c r="CT788" i="1"/>
  <c r="CT786" i="1"/>
  <c r="CT135" i="1"/>
  <c r="CT81" i="1"/>
  <c r="CT789" i="1" l="1"/>
  <c r="CT661" i="1"/>
  <c r="CT725" i="1"/>
  <c r="CT598" i="1"/>
  <c r="CT535" i="1"/>
  <c r="CT409" i="1"/>
  <c r="CT346" i="1"/>
  <c r="CT472" i="1"/>
  <c r="CT283" i="1"/>
  <c r="CT210" i="1"/>
  <c r="CT231" i="1" s="1"/>
  <c r="CT261" i="1"/>
  <c r="CT265" i="1"/>
  <c r="CT270" i="1"/>
  <c r="CT273" i="1"/>
  <c r="CT276" i="1"/>
  <c r="CT136" i="1"/>
  <c r="CT82" i="1"/>
  <c r="CT264" i="1" l="1"/>
  <c r="CT253" i="1"/>
  <c r="CT275" i="1"/>
  <c r="CT274" i="1"/>
  <c r="CT258" i="1"/>
  <c r="CT272" i="1"/>
  <c r="CT248" i="1"/>
  <c r="CT228" i="1"/>
  <c r="CT269" i="1"/>
  <c r="CT277" i="1"/>
  <c r="CT268" i="1"/>
  <c r="CT608" i="1"/>
  <c r="CT610" i="1"/>
  <c r="CT612" i="1"/>
  <c r="CT614" i="1"/>
  <c r="CT616" i="1"/>
  <c r="CT617" i="1"/>
  <c r="CT618" i="1"/>
  <c r="CT619" i="1"/>
  <c r="CT621" i="1"/>
  <c r="CT623" i="1"/>
  <c r="CT625" i="1"/>
  <c r="CT627" i="1"/>
  <c r="CT629" i="1"/>
  <c r="CT631" i="1"/>
  <c r="CT606" i="1"/>
  <c r="CT607" i="1"/>
  <c r="CT615" i="1"/>
  <c r="CT624" i="1"/>
  <c r="CT609" i="1"/>
  <c r="CT622" i="1"/>
  <c r="CT630" i="1"/>
  <c r="CT633" i="1"/>
  <c r="CT635" i="1"/>
  <c r="CT637" i="1"/>
  <c r="CT639" i="1"/>
  <c r="CT641" i="1"/>
  <c r="CT643" i="1"/>
  <c r="CT645" i="1"/>
  <c r="CT647" i="1"/>
  <c r="CT648" i="1"/>
  <c r="CT649" i="1"/>
  <c r="CT650" i="1"/>
  <c r="CT651" i="1"/>
  <c r="CT652" i="1"/>
  <c r="CT653" i="1"/>
  <c r="CT654" i="1"/>
  <c r="CT655" i="1"/>
  <c r="CT611" i="1"/>
  <c r="CT620" i="1"/>
  <c r="CT628" i="1"/>
  <c r="CT626" i="1"/>
  <c r="CT638" i="1"/>
  <c r="CT646" i="1"/>
  <c r="CT644" i="1"/>
  <c r="CT632" i="1"/>
  <c r="CT640" i="1"/>
  <c r="CT613" i="1"/>
  <c r="CT636" i="1"/>
  <c r="CT634" i="1"/>
  <c r="CT642" i="1"/>
  <c r="CT736" i="1"/>
  <c r="CT738" i="1"/>
  <c r="CT735" i="1"/>
  <c r="CT739" i="1"/>
  <c r="CT737" i="1"/>
  <c r="CT740" i="1"/>
  <c r="CT742" i="1"/>
  <c r="CT744" i="1"/>
  <c r="CT746" i="1"/>
  <c r="CT748" i="1"/>
  <c r="CT750" i="1"/>
  <c r="CT752" i="1"/>
  <c r="CT741" i="1"/>
  <c r="CT743" i="1"/>
  <c r="CT745" i="1"/>
  <c r="CT747" i="1"/>
  <c r="CT749" i="1"/>
  <c r="CT751" i="1"/>
  <c r="CT753" i="1"/>
  <c r="CT734" i="1"/>
  <c r="CT755" i="1"/>
  <c r="CT759" i="1"/>
  <c r="CT763" i="1"/>
  <c r="CT756" i="1"/>
  <c r="CT760" i="1"/>
  <c r="CT764" i="1"/>
  <c r="CT766" i="1"/>
  <c r="CT768" i="1"/>
  <c r="CT770" i="1"/>
  <c r="CT772" i="1"/>
  <c r="CT774" i="1"/>
  <c r="CT776" i="1"/>
  <c r="CT778" i="1"/>
  <c r="CT780" i="1"/>
  <c r="CT782" i="1"/>
  <c r="CT757" i="1"/>
  <c r="CT761" i="1"/>
  <c r="CT754" i="1"/>
  <c r="CT769" i="1"/>
  <c r="CT777" i="1"/>
  <c r="CT758" i="1"/>
  <c r="CT771" i="1"/>
  <c r="CT779" i="1"/>
  <c r="CT762" i="1"/>
  <c r="CT765" i="1"/>
  <c r="CT773" i="1"/>
  <c r="CT781" i="1"/>
  <c r="CT767" i="1"/>
  <c r="CT775" i="1"/>
  <c r="CT783" i="1"/>
  <c r="CT480" i="1"/>
  <c r="CT481" i="1"/>
  <c r="CT482" i="1"/>
  <c r="CT483" i="1"/>
  <c r="CT484" i="1"/>
  <c r="CT485" i="1"/>
  <c r="CT486" i="1"/>
  <c r="CT487" i="1"/>
  <c r="CT488" i="1"/>
  <c r="CT489" i="1"/>
  <c r="CT490" i="1"/>
  <c r="CT491" i="1"/>
  <c r="CT492" i="1"/>
  <c r="CT493" i="1"/>
  <c r="CT494" i="1"/>
  <c r="CT495" i="1"/>
  <c r="CT496" i="1"/>
  <c r="CT497" i="1"/>
  <c r="CT498" i="1"/>
  <c r="CT499" i="1"/>
  <c r="CT500" i="1"/>
  <c r="CT501" i="1"/>
  <c r="CT502" i="1"/>
  <c r="CT503" i="1"/>
  <c r="CT504" i="1"/>
  <c r="CT505" i="1"/>
  <c r="CT506" i="1"/>
  <c r="CT507" i="1"/>
  <c r="CT508" i="1"/>
  <c r="CT509" i="1"/>
  <c r="CT510" i="1"/>
  <c r="CT511" i="1"/>
  <c r="CT512" i="1"/>
  <c r="CT513" i="1"/>
  <c r="CT514" i="1"/>
  <c r="CT515" i="1"/>
  <c r="CT516" i="1"/>
  <c r="CT517" i="1"/>
  <c r="CT518" i="1"/>
  <c r="CT519" i="1"/>
  <c r="CT520" i="1"/>
  <c r="CT521" i="1"/>
  <c r="CT522" i="1"/>
  <c r="CT523" i="1"/>
  <c r="CT524" i="1"/>
  <c r="CT525" i="1"/>
  <c r="CT526" i="1"/>
  <c r="CT527" i="1"/>
  <c r="CT528" i="1"/>
  <c r="CT529" i="1"/>
  <c r="CT671" i="1"/>
  <c r="CT672" i="1"/>
  <c r="CT673" i="1"/>
  <c r="CT674" i="1"/>
  <c r="CT675" i="1"/>
  <c r="CT676" i="1"/>
  <c r="CT677" i="1"/>
  <c r="CT678" i="1"/>
  <c r="CT679" i="1"/>
  <c r="CT680" i="1"/>
  <c r="CT681" i="1"/>
  <c r="CT682" i="1"/>
  <c r="CT683" i="1"/>
  <c r="CT684" i="1"/>
  <c r="CT685" i="1"/>
  <c r="CT686" i="1"/>
  <c r="CT687" i="1"/>
  <c r="CT688" i="1"/>
  <c r="CT689" i="1"/>
  <c r="CT690" i="1"/>
  <c r="CT691" i="1"/>
  <c r="CT692" i="1"/>
  <c r="CT693" i="1"/>
  <c r="CT694" i="1"/>
  <c r="CT695" i="1"/>
  <c r="CT696" i="1"/>
  <c r="CT697" i="1"/>
  <c r="CT698" i="1"/>
  <c r="CT699" i="1"/>
  <c r="CT700" i="1"/>
  <c r="CT701" i="1"/>
  <c r="CT702" i="1"/>
  <c r="CT703" i="1"/>
  <c r="CT704" i="1"/>
  <c r="CT705" i="1"/>
  <c r="CT706" i="1"/>
  <c r="CT707" i="1"/>
  <c r="CT708" i="1"/>
  <c r="CT670" i="1"/>
  <c r="CT709" i="1"/>
  <c r="CT711" i="1"/>
  <c r="CT713" i="1"/>
  <c r="CT714" i="1"/>
  <c r="CT716" i="1"/>
  <c r="CT718" i="1"/>
  <c r="CT715" i="1"/>
  <c r="CT717" i="1"/>
  <c r="CT710" i="1"/>
  <c r="CT712" i="1"/>
  <c r="CT719" i="1"/>
  <c r="CT565" i="1"/>
  <c r="CT566" i="1"/>
  <c r="CT567" i="1"/>
  <c r="CT568" i="1"/>
  <c r="CT569" i="1"/>
  <c r="CT570" i="1"/>
  <c r="CT571" i="1"/>
  <c r="CT572" i="1"/>
  <c r="CT573" i="1"/>
  <c r="CT574" i="1"/>
  <c r="CT575" i="1"/>
  <c r="CT576" i="1"/>
  <c r="CT577" i="1"/>
  <c r="CT578" i="1"/>
  <c r="CT579" i="1"/>
  <c r="CT580" i="1"/>
  <c r="CT581" i="1"/>
  <c r="CT582" i="1"/>
  <c r="CT583" i="1"/>
  <c r="CT584" i="1"/>
  <c r="CT585" i="1"/>
  <c r="CT586" i="1"/>
  <c r="CT587" i="1"/>
  <c r="CT588" i="1"/>
  <c r="CT589" i="1"/>
  <c r="CT590" i="1"/>
  <c r="CT591" i="1"/>
  <c r="CT544" i="1"/>
  <c r="CT545" i="1"/>
  <c r="CT546" i="1"/>
  <c r="CT547" i="1"/>
  <c r="CT548" i="1"/>
  <c r="CT549" i="1"/>
  <c r="CT550" i="1"/>
  <c r="CT551" i="1"/>
  <c r="CT552" i="1"/>
  <c r="CT554" i="1"/>
  <c r="CT556" i="1"/>
  <c r="CT558" i="1"/>
  <c r="CT560" i="1"/>
  <c r="CT562" i="1"/>
  <c r="CT564" i="1"/>
  <c r="CT557" i="1"/>
  <c r="CT592" i="1"/>
  <c r="CT543" i="1"/>
  <c r="CT555" i="1"/>
  <c r="CT563" i="1"/>
  <c r="CT559" i="1"/>
  <c r="CT553" i="1"/>
  <c r="CT561" i="1"/>
  <c r="CT799" i="1"/>
  <c r="CT800" i="1"/>
  <c r="CT801" i="1"/>
  <c r="CT802" i="1"/>
  <c r="CT803" i="1"/>
  <c r="CT804" i="1"/>
  <c r="CT805" i="1"/>
  <c r="CT806" i="1"/>
  <c r="CT807" i="1"/>
  <c r="CT808" i="1"/>
  <c r="CT809" i="1"/>
  <c r="CT810" i="1"/>
  <c r="CT811" i="1"/>
  <c r="CT812" i="1"/>
  <c r="CT813" i="1"/>
  <c r="CT814" i="1"/>
  <c r="CT815" i="1"/>
  <c r="CT816" i="1"/>
  <c r="CT817" i="1"/>
  <c r="CT818" i="1"/>
  <c r="CT819" i="1"/>
  <c r="CT820" i="1"/>
  <c r="CT821" i="1"/>
  <c r="CT822" i="1"/>
  <c r="CT823" i="1"/>
  <c r="CT824" i="1"/>
  <c r="CT825" i="1"/>
  <c r="CT826" i="1"/>
  <c r="CT827" i="1"/>
  <c r="CT828" i="1"/>
  <c r="CT829" i="1"/>
  <c r="CT830" i="1"/>
  <c r="CT798" i="1"/>
  <c r="CT831" i="1"/>
  <c r="CT832" i="1"/>
  <c r="CT833" i="1"/>
  <c r="CT834" i="1"/>
  <c r="CT835" i="1"/>
  <c r="CT836" i="1"/>
  <c r="CT837" i="1"/>
  <c r="CT838" i="1"/>
  <c r="CT839" i="1"/>
  <c r="CT840" i="1"/>
  <c r="CT841" i="1"/>
  <c r="CT842" i="1"/>
  <c r="CT843" i="1"/>
  <c r="CT844" i="1"/>
  <c r="CT845" i="1"/>
  <c r="CT846" i="1"/>
  <c r="CT847" i="1"/>
  <c r="CT256" i="1"/>
  <c r="CT242" i="1"/>
  <c r="CT271" i="1"/>
  <c r="CT266" i="1"/>
  <c r="CT260" i="1"/>
  <c r="CT250" i="1"/>
  <c r="CT254" i="1"/>
  <c r="CT249" i="1"/>
  <c r="CT238" i="1"/>
  <c r="CT418" i="1"/>
  <c r="CT419" i="1"/>
  <c r="CT420" i="1"/>
  <c r="CT422" i="1"/>
  <c r="CT421" i="1"/>
  <c r="CT425" i="1"/>
  <c r="CT426" i="1"/>
  <c r="CT427" i="1"/>
  <c r="CT428" i="1"/>
  <c r="CT423" i="1"/>
  <c r="CT429" i="1"/>
  <c r="CT431" i="1"/>
  <c r="CT432" i="1"/>
  <c r="CT433" i="1"/>
  <c r="CT434" i="1"/>
  <c r="CT436" i="1"/>
  <c r="CT438" i="1"/>
  <c r="CT439" i="1"/>
  <c r="CT440" i="1"/>
  <c r="CT441" i="1"/>
  <c r="CT442" i="1"/>
  <c r="CT443" i="1"/>
  <c r="CT444" i="1"/>
  <c r="CT445" i="1"/>
  <c r="CT424" i="1"/>
  <c r="CT435" i="1"/>
  <c r="CT430" i="1"/>
  <c r="CT446" i="1"/>
  <c r="CT447" i="1"/>
  <c r="CT448" i="1"/>
  <c r="CT449" i="1"/>
  <c r="CT450" i="1"/>
  <c r="CT460" i="1"/>
  <c r="CT461" i="1"/>
  <c r="CT462" i="1"/>
  <c r="CT463" i="1"/>
  <c r="CT464" i="1"/>
  <c r="CT465" i="1"/>
  <c r="CT466" i="1"/>
  <c r="CT451" i="1"/>
  <c r="CT453" i="1"/>
  <c r="CT455" i="1"/>
  <c r="CT457" i="1"/>
  <c r="CT459" i="1"/>
  <c r="CT417" i="1"/>
  <c r="CT452" i="1"/>
  <c r="CT454" i="1"/>
  <c r="CT458" i="1"/>
  <c r="CT437" i="1"/>
  <c r="CT456" i="1"/>
  <c r="CT267" i="1"/>
  <c r="CT262" i="1"/>
  <c r="CT257" i="1"/>
  <c r="CT252" i="1"/>
  <c r="CT245" i="1"/>
  <c r="CT244" i="1"/>
  <c r="CT237" i="1"/>
  <c r="CT355" i="1"/>
  <c r="CT354" i="1"/>
  <c r="CT356" i="1"/>
  <c r="CT357" i="1"/>
  <c r="CT359" i="1"/>
  <c r="CT360" i="1"/>
  <c r="CT362" i="1"/>
  <c r="CT361" i="1"/>
  <c r="CT364" i="1"/>
  <c r="CT367" i="1"/>
  <c r="CT358" i="1"/>
  <c r="CT363" i="1"/>
  <c r="CT365" i="1"/>
  <c r="CT370" i="1"/>
  <c r="CT374" i="1"/>
  <c r="CT373" i="1"/>
  <c r="CT379" i="1"/>
  <c r="CT366" i="1"/>
  <c r="CT369" i="1"/>
  <c r="CT378" i="1"/>
  <c r="CT381" i="1"/>
  <c r="CT384" i="1"/>
  <c r="CT372" i="1"/>
  <c r="CT375" i="1"/>
  <c r="CT383" i="1"/>
  <c r="CT387" i="1"/>
  <c r="CT391" i="1"/>
  <c r="CT395" i="1"/>
  <c r="CT376" i="1"/>
  <c r="CT382" i="1"/>
  <c r="CT394" i="1"/>
  <c r="CT397" i="1"/>
  <c r="CT368" i="1"/>
  <c r="CT388" i="1"/>
  <c r="CT399" i="1"/>
  <c r="CT403" i="1"/>
  <c r="CT371" i="1"/>
  <c r="CT386" i="1"/>
  <c r="CT389" i="1"/>
  <c r="CT392" i="1"/>
  <c r="CT400" i="1"/>
  <c r="CT385" i="1"/>
  <c r="CT398" i="1"/>
  <c r="CT401" i="1"/>
  <c r="CT390" i="1"/>
  <c r="CT393" i="1"/>
  <c r="CT396" i="1"/>
  <c r="CT377" i="1"/>
  <c r="CT402" i="1"/>
  <c r="CT380" i="1"/>
  <c r="CT263" i="1"/>
  <c r="CT259" i="1"/>
  <c r="CT255" i="1"/>
  <c r="CT251" i="1"/>
  <c r="CT246" i="1"/>
  <c r="CT240" i="1"/>
  <c r="CT232" i="1"/>
  <c r="CT230" i="1"/>
  <c r="CT241" i="1"/>
  <c r="CT236" i="1"/>
  <c r="CT234" i="1"/>
  <c r="CT292" i="1"/>
  <c r="CT291" i="1"/>
  <c r="CT293" i="1"/>
  <c r="CT296" i="1"/>
  <c r="CT295" i="1"/>
  <c r="CT294" i="1"/>
  <c r="CT298" i="1"/>
  <c r="CT297" i="1"/>
  <c r="CT301" i="1"/>
  <c r="CT300" i="1"/>
  <c r="CT299" i="1"/>
  <c r="CT306" i="1"/>
  <c r="CT303" i="1"/>
  <c r="CT305" i="1"/>
  <c r="CT307" i="1"/>
  <c r="CT311" i="1"/>
  <c r="CT315" i="1"/>
  <c r="CT304" i="1"/>
  <c r="CT310" i="1"/>
  <c r="CT314" i="1"/>
  <c r="CT309" i="1"/>
  <c r="CT319" i="1"/>
  <c r="CT323" i="1"/>
  <c r="CT308" i="1"/>
  <c r="CT316" i="1"/>
  <c r="CT318" i="1"/>
  <c r="CT322" i="1"/>
  <c r="CT313" i="1"/>
  <c r="CT321" i="1"/>
  <c r="CT327" i="1"/>
  <c r="CT331" i="1"/>
  <c r="CT335" i="1"/>
  <c r="CT339" i="1"/>
  <c r="CT302" i="1"/>
  <c r="CT320" i="1"/>
  <c r="CT326" i="1"/>
  <c r="CT330" i="1"/>
  <c r="CT334" i="1"/>
  <c r="CT338" i="1"/>
  <c r="CT317" i="1"/>
  <c r="CT328" i="1"/>
  <c r="CT336" i="1"/>
  <c r="CT324" i="1"/>
  <c r="CT340" i="1"/>
  <c r="CT337" i="1"/>
  <c r="CT325" i="1"/>
  <c r="CT333" i="1"/>
  <c r="CT312" i="1"/>
  <c r="CT332" i="1"/>
  <c r="CT329" i="1"/>
  <c r="CT233" i="1"/>
  <c r="CT229" i="1"/>
  <c r="CT247" i="1"/>
  <c r="CT243" i="1"/>
  <c r="CT239" i="1"/>
  <c r="CT235" i="1"/>
  <c r="CT137" i="1"/>
  <c r="CT83" i="1"/>
  <c r="CT727" i="1" l="1"/>
  <c r="CT726" i="1" s="1"/>
  <c r="CT791" i="1"/>
  <c r="CT790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211" i="1" s="1"/>
  <c r="CT138" i="1"/>
  <c r="CT84" i="1"/>
  <c r="CT792" i="1" l="1"/>
  <c r="CT728" i="1"/>
  <c r="CT664" i="1"/>
  <c r="CT601" i="1"/>
  <c r="CT475" i="1"/>
  <c r="CT538" i="1"/>
  <c r="CT412" i="1"/>
  <c r="CT349" i="1"/>
  <c r="CT286" i="1"/>
  <c r="CT213" i="1"/>
  <c r="CT139" i="1"/>
  <c r="CT85" i="1"/>
  <c r="CT729" i="1" l="1"/>
  <c r="CT793" i="1"/>
  <c r="CT665" i="1"/>
  <c r="CT602" i="1"/>
  <c r="CT413" i="1"/>
  <c r="CT539" i="1"/>
  <c r="CT350" i="1"/>
  <c r="CT476" i="1"/>
  <c r="CT287" i="1"/>
  <c r="CT214" i="1"/>
  <c r="CT140" i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787" i="1" l="1"/>
  <c r="CU723" i="1"/>
  <c r="CU596" i="1"/>
  <c r="CU470" i="1"/>
  <c r="CU407" i="1"/>
  <c r="CU659" i="1"/>
  <c r="CU533" i="1"/>
  <c r="CU344" i="1"/>
  <c r="CU208" i="1"/>
  <c r="CU207" i="1" s="1"/>
  <c r="CU281" i="1"/>
  <c r="CU134" i="1"/>
  <c r="CU80" i="1"/>
  <c r="CU209" i="1" s="1"/>
  <c r="CU345" i="1" l="1"/>
  <c r="CU343" i="1"/>
  <c r="CU471" i="1"/>
  <c r="CU469" i="1"/>
  <c r="CU534" i="1"/>
  <c r="CU532" i="1"/>
  <c r="CU597" i="1"/>
  <c r="CU595" i="1"/>
  <c r="CU282" i="1"/>
  <c r="CU280" i="1"/>
  <c r="CU660" i="1"/>
  <c r="CU658" i="1"/>
  <c r="CU724" i="1"/>
  <c r="CU722" i="1"/>
  <c r="CU408" i="1"/>
  <c r="CU406" i="1"/>
  <c r="CU788" i="1"/>
  <c r="CU786" i="1"/>
  <c r="CU135" i="1"/>
  <c r="CU81" i="1"/>
  <c r="CU661" i="1" l="1"/>
  <c r="CU725" i="1"/>
  <c r="CU598" i="1"/>
  <c r="CU535" i="1"/>
  <c r="CU409" i="1"/>
  <c r="CU346" i="1"/>
  <c r="CU789" i="1"/>
  <c r="CU472" i="1"/>
  <c r="CU210" i="1"/>
  <c r="CU229" i="1" s="1"/>
  <c r="CU283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28" i="1"/>
  <c r="CU275" i="1"/>
  <c r="CU276" i="1"/>
  <c r="CU277" i="1"/>
  <c r="CU136" i="1"/>
  <c r="CU82" i="1"/>
  <c r="CU230" i="1" l="1"/>
  <c r="CU553" i="1"/>
  <c r="CU555" i="1"/>
  <c r="CU557" i="1"/>
  <c r="CU559" i="1"/>
  <c r="CU561" i="1"/>
  <c r="CU563" i="1"/>
  <c r="CU565" i="1"/>
  <c r="CU566" i="1"/>
  <c r="CU567" i="1"/>
  <c r="CU568" i="1"/>
  <c r="CU569" i="1"/>
  <c r="CU570" i="1"/>
  <c r="CU571" i="1"/>
  <c r="CU572" i="1"/>
  <c r="CU573" i="1"/>
  <c r="CU574" i="1"/>
  <c r="CU575" i="1"/>
  <c r="CU576" i="1"/>
  <c r="CU577" i="1"/>
  <c r="CU578" i="1"/>
  <c r="CU579" i="1"/>
  <c r="CU580" i="1"/>
  <c r="CU581" i="1"/>
  <c r="CU582" i="1"/>
  <c r="CU583" i="1"/>
  <c r="CU584" i="1"/>
  <c r="CU585" i="1"/>
  <c r="CU586" i="1"/>
  <c r="CU587" i="1"/>
  <c r="CU588" i="1"/>
  <c r="CU589" i="1"/>
  <c r="CU590" i="1"/>
  <c r="CU591" i="1"/>
  <c r="CU592" i="1"/>
  <c r="CU544" i="1"/>
  <c r="CU545" i="1"/>
  <c r="CU546" i="1"/>
  <c r="CU547" i="1"/>
  <c r="CU548" i="1"/>
  <c r="CU549" i="1"/>
  <c r="CU550" i="1"/>
  <c r="CU551" i="1"/>
  <c r="CU552" i="1"/>
  <c r="CU554" i="1"/>
  <c r="CU556" i="1"/>
  <c r="CU558" i="1"/>
  <c r="CU560" i="1"/>
  <c r="CU562" i="1"/>
  <c r="CU564" i="1"/>
  <c r="CU543" i="1"/>
  <c r="CU799" i="1"/>
  <c r="CU800" i="1"/>
  <c r="CU801" i="1"/>
  <c r="CU802" i="1"/>
  <c r="CU803" i="1"/>
  <c r="CU804" i="1"/>
  <c r="CU806" i="1"/>
  <c r="CU808" i="1"/>
  <c r="CU809" i="1"/>
  <c r="CU810" i="1"/>
  <c r="CU811" i="1"/>
  <c r="CU805" i="1"/>
  <c r="CU812" i="1"/>
  <c r="CU807" i="1"/>
  <c r="CU813" i="1"/>
  <c r="CU817" i="1"/>
  <c r="CU819" i="1"/>
  <c r="CU821" i="1"/>
  <c r="CU815" i="1"/>
  <c r="CU816" i="1"/>
  <c r="CU818" i="1"/>
  <c r="CU820" i="1"/>
  <c r="CU822" i="1"/>
  <c r="CU823" i="1"/>
  <c r="CU825" i="1"/>
  <c r="CU827" i="1"/>
  <c r="CU829" i="1"/>
  <c r="CU830" i="1"/>
  <c r="CU831" i="1"/>
  <c r="CU832" i="1"/>
  <c r="CU833" i="1"/>
  <c r="CU814" i="1"/>
  <c r="CU824" i="1"/>
  <c r="CU826" i="1"/>
  <c r="CU828" i="1"/>
  <c r="CU798" i="1"/>
  <c r="CU834" i="1"/>
  <c r="CU835" i="1"/>
  <c r="CU836" i="1"/>
  <c r="CU837" i="1"/>
  <c r="CU838" i="1"/>
  <c r="CU839" i="1"/>
  <c r="CU840" i="1"/>
  <c r="CU841" i="1"/>
  <c r="CU842" i="1"/>
  <c r="CU843" i="1"/>
  <c r="CU844" i="1"/>
  <c r="CU845" i="1"/>
  <c r="CU846" i="1"/>
  <c r="CU847" i="1"/>
  <c r="CU607" i="1"/>
  <c r="CU608" i="1"/>
  <c r="CU609" i="1"/>
  <c r="CU610" i="1"/>
  <c r="CU611" i="1"/>
  <c r="CU612" i="1"/>
  <c r="CU613" i="1"/>
  <c r="CU614" i="1"/>
  <c r="CU615" i="1"/>
  <c r="CU616" i="1"/>
  <c r="CU620" i="1"/>
  <c r="CU622" i="1"/>
  <c r="CU624" i="1"/>
  <c r="CU626" i="1"/>
  <c r="CU628" i="1"/>
  <c r="CU630" i="1"/>
  <c r="CU632" i="1"/>
  <c r="CU633" i="1"/>
  <c r="CU634" i="1"/>
  <c r="CU635" i="1"/>
  <c r="CU636" i="1"/>
  <c r="CU637" i="1"/>
  <c r="CU638" i="1"/>
  <c r="CU639" i="1"/>
  <c r="CU640" i="1"/>
  <c r="CU641" i="1"/>
  <c r="CU642" i="1"/>
  <c r="CU643" i="1"/>
  <c r="CU644" i="1"/>
  <c r="CU645" i="1"/>
  <c r="CU646" i="1"/>
  <c r="CU617" i="1"/>
  <c r="CU618" i="1"/>
  <c r="CU619" i="1"/>
  <c r="CU621" i="1"/>
  <c r="CU623" i="1"/>
  <c r="CU625" i="1"/>
  <c r="CU627" i="1"/>
  <c r="CU629" i="1"/>
  <c r="CU631" i="1"/>
  <c r="CU606" i="1"/>
  <c r="CU647" i="1"/>
  <c r="CU648" i="1"/>
  <c r="CU649" i="1"/>
  <c r="CU650" i="1"/>
  <c r="CU651" i="1"/>
  <c r="CU652" i="1"/>
  <c r="CU653" i="1"/>
  <c r="CU654" i="1"/>
  <c r="CU655" i="1"/>
  <c r="CU480" i="1"/>
  <c r="CU481" i="1"/>
  <c r="CU483" i="1"/>
  <c r="CU484" i="1"/>
  <c r="CU486" i="1"/>
  <c r="CU487" i="1"/>
  <c r="CU488" i="1"/>
  <c r="CU489" i="1"/>
  <c r="CU491" i="1"/>
  <c r="CU495" i="1"/>
  <c r="CU501" i="1"/>
  <c r="CU505" i="1"/>
  <c r="CU511" i="1"/>
  <c r="CU515" i="1"/>
  <c r="CU517" i="1"/>
  <c r="CU518" i="1"/>
  <c r="CU519" i="1"/>
  <c r="CU521" i="1"/>
  <c r="CU522" i="1"/>
  <c r="CU523" i="1"/>
  <c r="CU525" i="1"/>
  <c r="CU526" i="1"/>
  <c r="CU482" i="1"/>
  <c r="CU490" i="1"/>
  <c r="CU493" i="1"/>
  <c r="CU494" i="1"/>
  <c r="CU496" i="1"/>
  <c r="CU497" i="1"/>
  <c r="CU502" i="1"/>
  <c r="CU503" i="1"/>
  <c r="CU504" i="1"/>
  <c r="CU506" i="1"/>
  <c r="CU508" i="1"/>
  <c r="CU509" i="1"/>
  <c r="CU510" i="1"/>
  <c r="CU512" i="1"/>
  <c r="CU513" i="1"/>
  <c r="CU516" i="1"/>
  <c r="CU527" i="1"/>
  <c r="CU529" i="1"/>
  <c r="CU485" i="1"/>
  <c r="CU492" i="1"/>
  <c r="CU498" i="1"/>
  <c r="CU499" i="1"/>
  <c r="CU500" i="1"/>
  <c r="CU507" i="1"/>
  <c r="CU514" i="1"/>
  <c r="CU520" i="1"/>
  <c r="CU524" i="1"/>
  <c r="CU528" i="1"/>
  <c r="CU736" i="1"/>
  <c r="CU735" i="1"/>
  <c r="CU737" i="1"/>
  <c r="CU739" i="1"/>
  <c r="CU740" i="1"/>
  <c r="CU741" i="1"/>
  <c r="CU742" i="1"/>
  <c r="CU743" i="1"/>
  <c r="CU744" i="1"/>
  <c r="CU745" i="1"/>
  <c r="CU746" i="1"/>
  <c r="CU747" i="1"/>
  <c r="CU748" i="1"/>
  <c r="CU749" i="1"/>
  <c r="CU750" i="1"/>
  <c r="CU751" i="1"/>
  <c r="CU752" i="1"/>
  <c r="CU753" i="1"/>
  <c r="CU754" i="1"/>
  <c r="CU755" i="1"/>
  <c r="CU756" i="1"/>
  <c r="CU757" i="1"/>
  <c r="CU758" i="1"/>
  <c r="CU759" i="1"/>
  <c r="CU760" i="1"/>
  <c r="CU761" i="1"/>
  <c r="CU762" i="1"/>
  <c r="CU763" i="1"/>
  <c r="CU764" i="1"/>
  <c r="CU738" i="1"/>
  <c r="CU765" i="1"/>
  <c r="CU766" i="1"/>
  <c r="CU767" i="1"/>
  <c r="CU768" i="1"/>
  <c r="CU769" i="1"/>
  <c r="CU770" i="1"/>
  <c r="CU771" i="1"/>
  <c r="CU772" i="1"/>
  <c r="CU773" i="1"/>
  <c r="CU774" i="1"/>
  <c r="CU775" i="1"/>
  <c r="CU776" i="1"/>
  <c r="CU777" i="1"/>
  <c r="CU778" i="1"/>
  <c r="CU779" i="1"/>
  <c r="CU780" i="1"/>
  <c r="CU781" i="1"/>
  <c r="CU782" i="1"/>
  <c r="CU783" i="1"/>
  <c r="CU734" i="1"/>
  <c r="CU672" i="1"/>
  <c r="CU674" i="1"/>
  <c r="CU675" i="1"/>
  <c r="CU676" i="1"/>
  <c r="CU677" i="1"/>
  <c r="CU678" i="1"/>
  <c r="CU679" i="1"/>
  <c r="CU680" i="1"/>
  <c r="CU681" i="1"/>
  <c r="CU682" i="1"/>
  <c r="CU683" i="1"/>
  <c r="CU684" i="1"/>
  <c r="CU685" i="1"/>
  <c r="CU686" i="1"/>
  <c r="CU687" i="1"/>
  <c r="CU688" i="1"/>
  <c r="CU689" i="1"/>
  <c r="CU690" i="1"/>
  <c r="CU691" i="1"/>
  <c r="CU692" i="1"/>
  <c r="CU693" i="1"/>
  <c r="CU671" i="1"/>
  <c r="CU673" i="1"/>
  <c r="CU694" i="1"/>
  <c r="CU696" i="1"/>
  <c r="CU698" i="1"/>
  <c r="CU700" i="1"/>
  <c r="CU702" i="1"/>
  <c r="CU704" i="1"/>
  <c r="CU706" i="1"/>
  <c r="CU708" i="1"/>
  <c r="CU709" i="1"/>
  <c r="CU710" i="1"/>
  <c r="CU711" i="1"/>
  <c r="CU712" i="1"/>
  <c r="CU713" i="1"/>
  <c r="CU714" i="1"/>
  <c r="CU715" i="1"/>
  <c r="CU716" i="1"/>
  <c r="CU717" i="1"/>
  <c r="CU718" i="1"/>
  <c r="CU695" i="1"/>
  <c r="CU697" i="1"/>
  <c r="CU699" i="1"/>
  <c r="CU701" i="1"/>
  <c r="CU703" i="1"/>
  <c r="CU705" i="1"/>
  <c r="CU707" i="1"/>
  <c r="CU719" i="1"/>
  <c r="CU670" i="1"/>
  <c r="CU418" i="1"/>
  <c r="CU420" i="1"/>
  <c r="CU419" i="1"/>
  <c r="CU422" i="1"/>
  <c r="CU424" i="1"/>
  <c r="CU421" i="1"/>
  <c r="CU425" i="1"/>
  <c r="CU423" i="1"/>
  <c r="CU427" i="1"/>
  <c r="CU426" i="1"/>
  <c r="CU430" i="1"/>
  <c r="CU428" i="1"/>
  <c r="CU429" i="1"/>
  <c r="CU432" i="1"/>
  <c r="CU433" i="1"/>
  <c r="CU434" i="1"/>
  <c r="CU436" i="1"/>
  <c r="CU438" i="1"/>
  <c r="CU439" i="1"/>
  <c r="CU441" i="1"/>
  <c r="CU443" i="1"/>
  <c r="CU445" i="1"/>
  <c r="CU435" i="1"/>
  <c r="CU440" i="1"/>
  <c r="CU444" i="1"/>
  <c r="CU452" i="1"/>
  <c r="CU454" i="1"/>
  <c r="CU456" i="1"/>
  <c r="CU458" i="1"/>
  <c r="CU417" i="1"/>
  <c r="CU460" i="1"/>
  <c r="CU462" i="1"/>
  <c r="CU463" i="1"/>
  <c r="CU464" i="1"/>
  <c r="CU465" i="1"/>
  <c r="CU466" i="1"/>
  <c r="CU461" i="1"/>
  <c r="CU447" i="1"/>
  <c r="CU449" i="1"/>
  <c r="CU451" i="1"/>
  <c r="CU455" i="1"/>
  <c r="CU459" i="1"/>
  <c r="CU442" i="1"/>
  <c r="CU446" i="1"/>
  <c r="CU448" i="1"/>
  <c r="CU450" i="1"/>
  <c r="CU453" i="1"/>
  <c r="CU457" i="1"/>
  <c r="CU437" i="1"/>
  <c r="CU431" i="1"/>
  <c r="CU355" i="1"/>
  <c r="CU354" i="1"/>
  <c r="CU356" i="1"/>
  <c r="CU357" i="1"/>
  <c r="CU360" i="1"/>
  <c r="CU359" i="1"/>
  <c r="CU363" i="1"/>
  <c r="CU361" i="1"/>
  <c r="CU362" i="1"/>
  <c r="CU364" i="1"/>
  <c r="CU367" i="1"/>
  <c r="CU368" i="1"/>
  <c r="CU358" i="1"/>
  <c r="CU371" i="1"/>
  <c r="CU375" i="1"/>
  <c r="CU365" i="1"/>
  <c r="CU372" i="1"/>
  <c r="CU373" i="1"/>
  <c r="CU376" i="1"/>
  <c r="CU380" i="1"/>
  <c r="CU377" i="1"/>
  <c r="CU385" i="1"/>
  <c r="CU366" i="1"/>
  <c r="CU369" i="1"/>
  <c r="CU378" i="1"/>
  <c r="CU381" i="1"/>
  <c r="CU384" i="1"/>
  <c r="CU388" i="1"/>
  <c r="CU392" i="1"/>
  <c r="CU396" i="1"/>
  <c r="CU379" i="1"/>
  <c r="CU383" i="1"/>
  <c r="CU390" i="1"/>
  <c r="CU393" i="1"/>
  <c r="CU382" i="1"/>
  <c r="CU391" i="1"/>
  <c r="CU394" i="1"/>
  <c r="CU397" i="1"/>
  <c r="CU400" i="1"/>
  <c r="CU370" i="1"/>
  <c r="CU374" i="1"/>
  <c r="CU387" i="1"/>
  <c r="CU395" i="1"/>
  <c r="CU403" i="1"/>
  <c r="CU389" i="1"/>
  <c r="CU386" i="1"/>
  <c r="CU398" i="1"/>
  <c r="CU399" i="1"/>
  <c r="CU402" i="1"/>
  <c r="CU401" i="1"/>
  <c r="CU292" i="1"/>
  <c r="CU291" i="1"/>
  <c r="CU293" i="1"/>
  <c r="CU296" i="1"/>
  <c r="CU295" i="1"/>
  <c r="CU294" i="1"/>
  <c r="CU298" i="1"/>
  <c r="CU297" i="1"/>
  <c r="CU302" i="1"/>
  <c r="CU301" i="1"/>
  <c r="CU300" i="1"/>
  <c r="CU304" i="1"/>
  <c r="CU299" i="1"/>
  <c r="CU308" i="1"/>
  <c r="CU312" i="1"/>
  <c r="CU316" i="1"/>
  <c r="CU303" i="1"/>
  <c r="CU305" i="1"/>
  <c r="CU307" i="1"/>
  <c r="CU311" i="1"/>
  <c r="CU315" i="1"/>
  <c r="CU310" i="1"/>
  <c r="CU320" i="1"/>
  <c r="CU309" i="1"/>
  <c r="CU319" i="1"/>
  <c r="CU323" i="1"/>
  <c r="CU306" i="1"/>
  <c r="CU322" i="1"/>
  <c r="CU324" i="1"/>
  <c r="CU328" i="1"/>
  <c r="CU332" i="1"/>
  <c r="CU336" i="1"/>
  <c r="CU340" i="1"/>
  <c r="CU318" i="1"/>
  <c r="CU313" i="1"/>
  <c r="CU321" i="1"/>
  <c r="CU327" i="1"/>
  <c r="CU331" i="1"/>
  <c r="CU335" i="1"/>
  <c r="CU339" i="1"/>
  <c r="CU314" i="1"/>
  <c r="CU329" i="1"/>
  <c r="CU337" i="1"/>
  <c r="CU325" i="1"/>
  <c r="CU333" i="1"/>
  <c r="CU330" i="1"/>
  <c r="CU326" i="1"/>
  <c r="CU334" i="1"/>
  <c r="CU317" i="1"/>
  <c r="CU338" i="1"/>
  <c r="CU137" i="1"/>
  <c r="CU83" i="1"/>
  <c r="CU791" i="1" l="1"/>
  <c r="CU790" i="1" s="1"/>
  <c r="CU727" i="1"/>
  <c r="CU726" i="1" s="1"/>
  <c r="CU663" i="1"/>
  <c r="CU662" i="1" s="1"/>
  <c r="CU537" i="1"/>
  <c r="CU536" i="1" s="1"/>
  <c r="CU411" i="1"/>
  <c r="CU410" i="1" s="1"/>
  <c r="CU348" i="1"/>
  <c r="CU347" i="1" s="1"/>
  <c r="CU474" i="1"/>
  <c r="CU473" i="1" s="1"/>
  <c r="CU600" i="1"/>
  <c r="CU599" i="1" s="1"/>
  <c r="CU285" i="1"/>
  <c r="CU284" i="1" s="1"/>
  <c r="CU212" i="1"/>
  <c r="CU211" i="1" s="1"/>
  <c r="CU138" i="1"/>
  <c r="CU84" i="1"/>
  <c r="CU792" i="1" l="1"/>
  <c r="CU664" i="1"/>
  <c r="CU601" i="1"/>
  <c r="CU728" i="1"/>
  <c r="CU538" i="1"/>
  <c r="CU475" i="1"/>
  <c r="CU412" i="1"/>
  <c r="CU349" i="1"/>
  <c r="CU286" i="1"/>
  <c r="CU213" i="1"/>
  <c r="CU139" i="1"/>
  <c r="CU85" i="1"/>
  <c r="CU793" i="1" l="1"/>
  <c r="CU665" i="1"/>
  <c r="CU539" i="1"/>
  <c r="CU602" i="1"/>
  <c r="CU413" i="1"/>
  <c r="CU350" i="1"/>
  <c r="CU729" i="1"/>
  <c r="CU476" i="1"/>
  <c r="CU287" i="1"/>
  <c r="CU214" i="1"/>
  <c r="CU140" i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23" i="1" l="1"/>
  <c r="CV659" i="1"/>
  <c r="CV596" i="1"/>
  <c r="CV533" i="1"/>
  <c r="CV470" i="1"/>
  <c r="CV407" i="1"/>
  <c r="CV787" i="1"/>
  <c r="CV344" i="1"/>
  <c r="CV281" i="1"/>
  <c r="CV208" i="1"/>
  <c r="CV207" i="1" s="1"/>
  <c r="CV134" i="1"/>
  <c r="CV80" i="1"/>
  <c r="CV209" i="1" s="1"/>
  <c r="CV534" i="1" l="1"/>
  <c r="CV532" i="1"/>
  <c r="CV345" i="1"/>
  <c r="CV343" i="1"/>
  <c r="CV788" i="1"/>
  <c r="CV786" i="1"/>
  <c r="CV597" i="1"/>
  <c r="CV595" i="1"/>
  <c r="CV408" i="1"/>
  <c r="CV406" i="1"/>
  <c r="CV660" i="1"/>
  <c r="CV658" i="1"/>
  <c r="CV282" i="1"/>
  <c r="CV280" i="1"/>
  <c r="CV471" i="1"/>
  <c r="CV469" i="1"/>
  <c r="CV724" i="1"/>
  <c r="CV722" i="1"/>
  <c r="CV135" i="1"/>
  <c r="CV81" i="1"/>
  <c r="CV789" i="1" l="1"/>
  <c r="CV725" i="1"/>
  <c r="CV661" i="1"/>
  <c r="CV598" i="1"/>
  <c r="CV535" i="1"/>
  <c r="CV472" i="1"/>
  <c r="CV409" i="1"/>
  <c r="CV346" i="1"/>
  <c r="CV210" i="1"/>
  <c r="CV232" i="1" s="1"/>
  <c r="CV283" i="1"/>
  <c r="CV230" i="1"/>
  <c r="CV231" i="1"/>
  <c r="CV234" i="1"/>
  <c r="CV235" i="1"/>
  <c r="CV236" i="1"/>
  <c r="CV238" i="1"/>
  <c r="CV239" i="1"/>
  <c r="CV240" i="1"/>
  <c r="CV241" i="1"/>
  <c r="CV242" i="1"/>
  <c r="CV243" i="1"/>
  <c r="CV244" i="1"/>
  <c r="CV245" i="1"/>
  <c r="CV246" i="1"/>
  <c r="CV247" i="1"/>
  <c r="CV248" i="1"/>
  <c r="CV249" i="1"/>
  <c r="CV250" i="1"/>
  <c r="CV251" i="1"/>
  <c r="CV252" i="1"/>
  <c r="CV253" i="1"/>
  <c r="CV254" i="1"/>
  <c r="CV255" i="1"/>
  <c r="CV256" i="1"/>
  <c r="CV257" i="1"/>
  <c r="CV258" i="1"/>
  <c r="CV259" i="1"/>
  <c r="CV260" i="1"/>
  <c r="CV261" i="1"/>
  <c r="CV262" i="1"/>
  <c r="CV263" i="1"/>
  <c r="CV264" i="1"/>
  <c r="CV265" i="1"/>
  <c r="CV266" i="1"/>
  <c r="CV267" i="1"/>
  <c r="CV268" i="1"/>
  <c r="CV269" i="1"/>
  <c r="CV270" i="1"/>
  <c r="CV271" i="1"/>
  <c r="CV272" i="1"/>
  <c r="CV273" i="1"/>
  <c r="CV274" i="1"/>
  <c r="CV228" i="1"/>
  <c r="CV275" i="1"/>
  <c r="CV276" i="1"/>
  <c r="CV277" i="1"/>
  <c r="CV136" i="1"/>
  <c r="CV82" i="1"/>
  <c r="CV694" i="1" l="1"/>
  <c r="CV695" i="1"/>
  <c r="CV696" i="1"/>
  <c r="CV697" i="1"/>
  <c r="CV698" i="1"/>
  <c r="CV699" i="1"/>
  <c r="CV700" i="1"/>
  <c r="CV701" i="1"/>
  <c r="CV672" i="1"/>
  <c r="CV674" i="1"/>
  <c r="CV675" i="1"/>
  <c r="CV676" i="1"/>
  <c r="CV677" i="1"/>
  <c r="CV678" i="1"/>
  <c r="CV679" i="1"/>
  <c r="CV680" i="1"/>
  <c r="CV681" i="1"/>
  <c r="CV682" i="1"/>
  <c r="CV683" i="1"/>
  <c r="CV684" i="1"/>
  <c r="CV685" i="1"/>
  <c r="CV686" i="1"/>
  <c r="CV687" i="1"/>
  <c r="CV688" i="1"/>
  <c r="CV689" i="1"/>
  <c r="CV690" i="1"/>
  <c r="CV691" i="1"/>
  <c r="CV692" i="1"/>
  <c r="CV693" i="1"/>
  <c r="CV673" i="1"/>
  <c r="CV702" i="1"/>
  <c r="CV704" i="1"/>
  <c r="CV706" i="1"/>
  <c r="CV708" i="1"/>
  <c r="CV709" i="1"/>
  <c r="CV710" i="1"/>
  <c r="CV711" i="1"/>
  <c r="CV712" i="1"/>
  <c r="CV713" i="1"/>
  <c r="CV714" i="1"/>
  <c r="CV715" i="1"/>
  <c r="CV716" i="1"/>
  <c r="CV717" i="1"/>
  <c r="CV718" i="1"/>
  <c r="CV719" i="1"/>
  <c r="CV671" i="1"/>
  <c r="CV705" i="1"/>
  <c r="CV703" i="1"/>
  <c r="CV670" i="1"/>
  <c r="CV707" i="1"/>
  <c r="CV607" i="1"/>
  <c r="CV608" i="1"/>
  <c r="CV609" i="1"/>
  <c r="CV610" i="1"/>
  <c r="CV611" i="1"/>
  <c r="CV612" i="1"/>
  <c r="CV613" i="1"/>
  <c r="CV614" i="1"/>
  <c r="CV615" i="1"/>
  <c r="CV616" i="1"/>
  <c r="CV617" i="1"/>
  <c r="CV618" i="1"/>
  <c r="CV619" i="1"/>
  <c r="CV620" i="1"/>
  <c r="CV621" i="1"/>
  <c r="CV622" i="1"/>
  <c r="CV623" i="1"/>
  <c r="CV624" i="1"/>
  <c r="CV625" i="1"/>
  <c r="CV626" i="1"/>
  <c r="CV627" i="1"/>
  <c r="CV628" i="1"/>
  <c r="CV629" i="1"/>
  <c r="CV630" i="1"/>
  <c r="CV631" i="1"/>
  <c r="CV632" i="1"/>
  <c r="CV633" i="1"/>
  <c r="CV634" i="1"/>
  <c r="CV635" i="1"/>
  <c r="CV636" i="1"/>
  <c r="CV637" i="1"/>
  <c r="CV638" i="1"/>
  <c r="CV639" i="1"/>
  <c r="CV640" i="1"/>
  <c r="CV641" i="1"/>
  <c r="CV642" i="1"/>
  <c r="CV643" i="1"/>
  <c r="CV644" i="1"/>
  <c r="CV645" i="1"/>
  <c r="CV646" i="1"/>
  <c r="CV647" i="1"/>
  <c r="CV648" i="1"/>
  <c r="CV649" i="1"/>
  <c r="CV650" i="1"/>
  <c r="CV651" i="1"/>
  <c r="CV652" i="1"/>
  <c r="CV653" i="1"/>
  <c r="CV654" i="1"/>
  <c r="CV655" i="1"/>
  <c r="CV606" i="1"/>
  <c r="CV481" i="1"/>
  <c r="CV484" i="1"/>
  <c r="CV485" i="1"/>
  <c r="CV486" i="1"/>
  <c r="CV480" i="1"/>
  <c r="CV482" i="1"/>
  <c r="CV483" i="1"/>
  <c r="CV487" i="1"/>
  <c r="CV489" i="1"/>
  <c r="CV491" i="1"/>
  <c r="CV493" i="1"/>
  <c r="CV495" i="1"/>
  <c r="CV497" i="1"/>
  <c r="CV499" i="1"/>
  <c r="CV507" i="1"/>
  <c r="CV513" i="1"/>
  <c r="CV515" i="1"/>
  <c r="CV517" i="1"/>
  <c r="CV521" i="1"/>
  <c r="CV525" i="1"/>
  <c r="CV527" i="1"/>
  <c r="CV529" i="1"/>
  <c r="CV488" i="1"/>
  <c r="CV490" i="1"/>
  <c r="CV492" i="1"/>
  <c r="CV494" i="1"/>
  <c r="CV502" i="1"/>
  <c r="CV504" i="1"/>
  <c r="CV506" i="1"/>
  <c r="CV508" i="1"/>
  <c r="CV510" i="1"/>
  <c r="CV512" i="1"/>
  <c r="CV514" i="1"/>
  <c r="CV516" i="1"/>
  <c r="CV518" i="1"/>
  <c r="CV520" i="1"/>
  <c r="CV528" i="1"/>
  <c r="CV501" i="1"/>
  <c r="CV503" i="1"/>
  <c r="CV505" i="1"/>
  <c r="CV509" i="1"/>
  <c r="CV511" i="1"/>
  <c r="CV519" i="1"/>
  <c r="CV523" i="1"/>
  <c r="CV496" i="1"/>
  <c r="CV498" i="1"/>
  <c r="CV500" i="1"/>
  <c r="CV522" i="1"/>
  <c r="CV524" i="1"/>
  <c r="CV526" i="1"/>
  <c r="CV735" i="1"/>
  <c r="CV737" i="1"/>
  <c r="CV739" i="1"/>
  <c r="CV736" i="1"/>
  <c r="CV740" i="1"/>
  <c r="CV741" i="1"/>
  <c r="CV742" i="1"/>
  <c r="CV743" i="1"/>
  <c r="CV744" i="1"/>
  <c r="CV745" i="1"/>
  <c r="CV746" i="1"/>
  <c r="CV747" i="1"/>
  <c r="CV748" i="1"/>
  <c r="CV749" i="1"/>
  <c r="CV750" i="1"/>
  <c r="CV751" i="1"/>
  <c r="CV752" i="1"/>
  <c r="CV753" i="1"/>
  <c r="CV754" i="1"/>
  <c r="CV755" i="1"/>
  <c r="CV756" i="1"/>
  <c r="CV757" i="1"/>
  <c r="CV758" i="1"/>
  <c r="CV759" i="1"/>
  <c r="CV760" i="1"/>
  <c r="CV761" i="1"/>
  <c r="CV762" i="1"/>
  <c r="CV763" i="1"/>
  <c r="CV764" i="1"/>
  <c r="CV738" i="1"/>
  <c r="CV734" i="1"/>
  <c r="CV765" i="1"/>
  <c r="CV766" i="1"/>
  <c r="CV767" i="1"/>
  <c r="CV768" i="1"/>
  <c r="CV769" i="1"/>
  <c r="CV770" i="1"/>
  <c r="CV771" i="1"/>
  <c r="CV772" i="1"/>
  <c r="CV773" i="1"/>
  <c r="CV774" i="1"/>
  <c r="CV775" i="1"/>
  <c r="CV776" i="1"/>
  <c r="CV777" i="1"/>
  <c r="CV778" i="1"/>
  <c r="CV779" i="1"/>
  <c r="CV780" i="1"/>
  <c r="CV781" i="1"/>
  <c r="CV782" i="1"/>
  <c r="CV783" i="1"/>
  <c r="CV544" i="1"/>
  <c r="CV545" i="1"/>
  <c r="CV546" i="1"/>
  <c r="CV547" i="1"/>
  <c r="CV548" i="1"/>
  <c r="CV549" i="1"/>
  <c r="CV550" i="1"/>
  <c r="CV551" i="1"/>
  <c r="CV552" i="1"/>
  <c r="CV553" i="1"/>
  <c r="CV554" i="1"/>
  <c r="CV555" i="1"/>
  <c r="CV556" i="1"/>
  <c r="CV557" i="1"/>
  <c r="CV558" i="1"/>
  <c r="CV559" i="1"/>
  <c r="CV560" i="1"/>
  <c r="CV561" i="1"/>
  <c r="CV562" i="1"/>
  <c r="CV563" i="1"/>
  <c r="CV564" i="1"/>
  <c r="CV565" i="1"/>
  <c r="CV566" i="1"/>
  <c r="CV567" i="1"/>
  <c r="CV568" i="1"/>
  <c r="CV569" i="1"/>
  <c r="CV570" i="1"/>
  <c r="CV571" i="1"/>
  <c r="CV572" i="1"/>
  <c r="CV573" i="1"/>
  <c r="CV574" i="1"/>
  <c r="CV575" i="1"/>
  <c r="CV576" i="1"/>
  <c r="CV577" i="1"/>
  <c r="CV578" i="1"/>
  <c r="CV579" i="1"/>
  <c r="CV580" i="1"/>
  <c r="CV581" i="1"/>
  <c r="CV582" i="1"/>
  <c r="CV583" i="1"/>
  <c r="CV584" i="1"/>
  <c r="CV585" i="1"/>
  <c r="CV586" i="1"/>
  <c r="CV587" i="1"/>
  <c r="CV588" i="1"/>
  <c r="CV589" i="1"/>
  <c r="CV590" i="1"/>
  <c r="CV591" i="1"/>
  <c r="CV543" i="1"/>
  <c r="CV592" i="1"/>
  <c r="CV799" i="1"/>
  <c r="CV800" i="1"/>
  <c r="CV805" i="1"/>
  <c r="CV804" i="1"/>
  <c r="CV807" i="1"/>
  <c r="CV801" i="1"/>
  <c r="CV803" i="1"/>
  <c r="CV806" i="1"/>
  <c r="CV809" i="1"/>
  <c r="CV810" i="1"/>
  <c r="CV811" i="1"/>
  <c r="CV802" i="1"/>
  <c r="CV808" i="1"/>
  <c r="CV812" i="1"/>
  <c r="CV814" i="1"/>
  <c r="CV817" i="1"/>
  <c r="CV819" i="1"/>
  <c r="CV821" i="1"/>
  <c r="CV813" i="1"/>
  <c r="CV815" i="1"/>
  <c r="CV822" i="1"/>
  <c r="CV816" i="1"/>
  <c r="CV823" i="1"/>
  <c r="CV825" i="1"/>
  <c r="CV827" i="1"/>
  <c r="CV818" i="1"/>
  <c r="CV829" i="1"/>
  <c r="CV830" i="1"/>
  <c r="CV831" i="1"/>
  <c r="CV832" i="1"/>
  <c r="CV833" i="1"/>
  <c r="CV828" i="1"/>
  <c r="CV820" i="1"/>
  <c r="CV824" i="1"/>
  <c r="CV826" i="1"/>
  <c r="CV835" i="1"/>
  <c r="CV837" i="1"/>
  <c r="CV839" i="1"/>
  <c r="CV841" i="1"/>
  <c r="CV843" i="1"/>
  <c r="CV834" i="1"/>
  <c r="CV836" i="1"/>
  <c r="CV838" i="1"/>
  <c r="CV840" i="1"/>
  <c r="CV842" i="1"/>
  <c r="CV844" i="1"/>
  <c r="CV798" i="1"/>
  <c r="CV846" i="1"/>
  <c r="CV847" i="1"/>
  <c r="CV845" i="1"/>
  <c r="CV418" i="1"/>
  <c r="CV419" i="1"/>
  <c r="CV421" i="1"/>
  <c r="CV422" i="1"/>
  <c r="CV420" i="1"/>
  <c r="CV423" i="1"/>
  <c r="CV424" i="1"/>
  <c r="CV425" i="1"/>
  <c r="CV427" i="1"/>
  <c r="CV432" i="1"/>
  <c r="CV433" i="1"/>
  <c r="CV434" i="1"/>
  <c r="CV435" i="1"/>
  <c r="CV436" i="1"/>
  <c r="CV437" i="1"/>
  <c r="CV438" i="1"/>
  <c r="CV426" i="1"/>
  <c r="CV430" i="1"/>
  <c r="CV428" i="1"/>
  <c r="CV429" i="1"/>
  <c r="CV441" i="1"/>
  <c r="CV443" i="1"/>
  <c r="CV445" i="1"/>
  <c r="CV417" i="1"/>
  <c r="CV440" i="1"/>
  <c r="CV444" i="1"/>
  <c r="CV452" i="1"/>
  <c r="CV454" i="1"/>
  <c r="CV456" i="1"/>
  <c r="CV458" i="1"/>
  <c r="CV439" i="1"/>
  <c r="CV459" i="1"/>
  <c r="CV461" i="1"/>
  <c r="CV462" i="1"/>
  <c r="CV463" i="1"/>
  <c r="CV464" i="1"/>
  <c r="CV465" i="1"/>
  <c r="CV466" i="1"/>
  <c r="CV431" i="1"/>
  <c r="CV442" i="1"/>
  <c r="CV446" i="1"/>
  <c r="CV448" i="1"/>
  <c r="CV450" i="1"/>
  <c r="CV457" i="1"/>
  <c r="CV447" i="1"/>
  <c r="CV449" i="1"/>
  <c r="CV451" i="1"/>
  <c r="CV455" i="1"/>
  <c r="CV460" i="1"/>
  <c r="CV453" i="1"/>
  <c r="CV355" i="1"/>
  <c r="CV354" i="1"/>
  <c r="CV356" i="1"/>
  <c r="CV358" i="1"/>
  <c r="CV357" i="1"/>
  <c r="CV361" i="1"/>
  <c r="CV359" i="1"/>
  <c r="CV360" i="1"/>
  <c r="CV365" i="1"/>
  <c r="CV364" i="1"/>
  <c r="CV366" i="1"/>
  <c r="CV369" i="1"/>
  <c r="CV363" i="1"/>
  <c r="CV367" i="1"/>
  <c r="CV368" i="1"/>
  <c r="CV372" i="1"/>
  <c r="CV362" i="1"/>
  <c r="CV375" i="1"/>
  <c r="CV377" i="1"/>
  <c r="CV381" i="1"/>
  <c r="CV373" i="1"/>
  <c r="CV380" i="1"/>
  <c r="CV382" i="1"/>
  <c r="CV386" i="1"/>
  <c r="CV385" i="1"/>
  <c r="CV389" i="1"/>
  <c r="CV393" i="1"/>
  <c r="CV397" i="1"/>
  <c r="CV384" i="1"/>
  <c r="CV396" i="1"/>
  <c r="CV376" i="1"/>
  <c r="CV379" i="1"/>
  <c r="CV383" i="1"/>
  <c r="CV390" i="1"/>
  <c r="CV401" i="1"/>
  <c r="CV378" i="1"/>
  <c r="CV399" i="1"/>
  <c r="CV402" i="1"/>
  <c r="CV370" i="1"/>
  <c r="CV387" i="1"/>
  <c r="CV392" i="1"/>
  <c r="CV395" i="1"/>
  <c r="CV400" i="1"/>
  <c r="CV403" i="1"/>
  <c r="CV371" i="1"/>
  <c r="CV374" i="1"/>
  <c r="CV388" i="1"/>
  <c r="CV391" i="1"/>
  <c r="CV394" i="1"/>
  <c r="CV398" i="1"/>
  <c r="CV237" i="1"/>
  <c r="CV233" i="1"/>
  <c r="CV229" i="1"/>
  <c r="CV292" i="1"/>
  <c r="CV291" i="1"/>
  <c r="CV294" i="1"/>
  <c r="CV293" i="1"/>
  <c r="CV296" i="1"/>
  <c r="CV295" i="1"/>
  <c r="CV298" i="1"/>
  <c r="CV299" i="1"/>
  <c r="CV303" i="1"/>
  <c r="CV297" i="1"/>
  <c r="CV302" i="1"/>
  <c r="CV301" i="1"/>
  <c r="CV300" i="1"/>
  <c r="CV304" i="1"/>
  <c r="CV309" i="1"/>
  <c r="CV313" i="1"/>
  <c r="CV308" i="1"/>
  <c r="CV312" i="1"/>
  <c r="CV316" i="1"/>
  <c r="CV305" i="1"/>
  <c r="CV311" i="1"/>
  <c r="CV317" i="1"/>
  <c r="CV321" i="1"/>
  <c r="CV310" i="1"/>
  <c r="CV320" i="1"/>
  <c r="CV315" i="1"/>
  <c r="CV323" i="1"/>
  <c r="CV325" i="1"/>
  <c r="CV329" i="1"/>
  <c r="CV333" i="1"/>
  <c r="CV337" i="1"/>
  <c r="CV307" i="1"/>
  <c r="CV319" i="1"/>
  <c r="CV306" i="1"/>
  <c r="CV322" i="1"/>
  <c r="CV324" i="1"/>
  <c r="CV328" i="1"/>
  <c r="CV332" i="1"/>
  <c r="CV336" i="1"/>
  <c r="CV340" i="1"/>
  <c r="CV318" i="1"/>
  <c r="CV330" i="1"/>
  <c r="CV338" i="1"/>
  <c r="CV314" i="1"/>
  <c r="CV339" i="1"/>
  <c r="CV327" i="1"/>
  <c r="CV335" i="1"/>
  <c r="CV326" i="1"/>
  <c r="CV334" i="1"/>
  <c r="CV331" i="1"/>
  <c r="CV137" i="1"/>
  <c r="CV83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28" i="1" l="1"/>
  <c r="CV664" i="1"/>
  <c r="CV792" i="1"/>
  <c r="CV601" i="1"/>
  <c r="CV538" i="1"/>
  <c r="CV475" i="1"/>
  <c r="CV412" i="1"/>
  <c r="CV349" i="1"/>
  <c r="CV286" i="1"/>
  <c r="CV213" i="1"/>
  <c r="CV139" i="1"/>
  <c r="CV85" i="1"/>
  <c r="CV793" i="1" l="1"/>
  <c r="CV665" i="1"/>
  <c r="CV729" i="1"/>
  <c r="CV602" i="1"/>
  <c r="CV539" i="1"/>
  <c r="CV476" i="1"/>
  <c r="CV413" i="1"/>
  <c r="CV350" i="1"/>
  <c r="CV287" i="1"/>
  <c r="CV214" i="1"/>
  <c r="CV140" i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23" i="1"/>
  <c r="CW659" i="1"/>
  <c r="CW596" i="1"/>
  <c r="CW533" i="1"/>
  <c r="CW470" i="1"/>
  <c r="CW344" i="1"/>
  <c r="CW208" i="1"/>
  <c r="CW207" i="1" s="1"/>
  <c r="CW407" i="1"/>
  <c r="CW281" i="1"/>
  <c r="CW134" i="1"/>
  <c r="CW80" i="1"/>
  <c r="CW209" i="1" l="1"/>
  <c r="CW597" i="1"/>
  <c r="CW595" i="1"/>
  <c r="CW345" i="1"/>
  <c r="CW343" i="1"/>
  <c r="CW660" i="1"/>
  <c r="CW658" i="1"/>
  <c r="CW471" i="1"/>
  <c r="CW469" i="1"/>
  <c r="CW724" i="1"/>
  <c r="CW722" i="1"/>
  <c r="CW282" i="1"/>
  <c r="CW280" i="1"/>
  <c r="CW408" i="1"/>
  <c r="CW406" i="1"/>
  <c r="CW534" i="1"/>
  <c r="CW532" i="1"/>
  <c r="CW788" i="1"/>
  <c r="CW786" i="1"/>
  <c r="CW135" i="1"/>
  <c r="CW81" i="1"/>
  <c r="CW789" i="1" l="1"/>
  <c r="CW725" i="1"/>
  <c r="CW598" i="1"/>
  <c r="CW472" i="1"/>
  <c r="CW661" i="1"/>
  <c r="CW535" i="1"/>
  <c r="CW409" i="1"/>
  <c r="CW283" i="1"/>
  <c r="CW346" i="1"/>
  <c r="CW210" i="1"/>
  <c r="CW231" i="1" s="1"/>
  <c r="CW136" i="1"/>
  <c r="CW82" i="1"/>
  <c r="CW277" i="1" l="1"/>
  <c r="CW271" i="1"/>
  <c r="CW270" i="1"/>
  <c r="CW265" i="1"/>
  <c r="CW264" i="1"/>
  <c r="CW262" i="1"/>
  <c r="CW274" i="1"/>
  <c r="CW261" i="1"/>
  <c r="CW273" i="1"/>
  <c r="CW272" i="1"/>
  <c r="CW256" i="1"/>
  <c r="CW258" i="1"/>
  <c r="CW276" i="1"/>
  <c r="CW269" i="1"/>
  <c r="CW275" i="1"/>
  <c r="CW268" i="1"/>
  <c r="CW228" i="1"/>
  <c r="CW266" i="1"/>
  <c r="CW248" i="1"/>
  <c r="CW481" i="1"/>
  <c r="CW482" i="1"/>
  <c r="CW483" i="1"/>
  <c r="CW484" i="1"/>
  <c r="CW485" i="1"/>
  <c r="CW486" i="1"/>
  <c r="CW487" i="1"/>
  <c r="CW488" i="1"/>
  <c r="CW489" i="1"/>
  <c r="CW490" i="1"/>
  <c r="CW491" i="1"/>
  <c r="CW492" i="1"/>
  <c r="CW493" i="1"/>
  <c r="CW494" i="1"/>
  <c r="CW495" i="1"/>
  <c r="CW496" i="1"/>
  <c r="CW497" i="1"/>
  <c r="CW498" i="1"/>
  <c r="CW499" i="1"/>
  <c r="CW500" i="1"/>
  <c r="CW501" i="1"/>
  <c r="CW502" i="1"/>
  <c r="CW503" i="1"/>
  <c r="CW504" i="1"/>
  <c r="CW505" i="1"/>
  <c r="CW506" i="1"/>
  <c r="CW507" i="1"/>
  <c r="CW508" i="1"/>
  <c r="CW509" i="1"/>
  <c r="CW510" i="1"/>
  <c r="CW511" i="1"/>
  <c r="CW512" i="1"/>
  <c r="CW513" i="1"/>
  <c r="CW514" i="1"/>
  <c r="CW515" i="1"/>
  <c r="CW516" i="1"/>
  <c r="CW517" i="1"/>
  <c r="CW518" i="1"/>
  <c r="CW519" i="1"/>
  <c r="CW520" i="1"/>
  <c r="CW521" i="1"/>
  <c r="CW522" i="1"/>
  <c r="CW523" i="1"/>
  <c r="CW524" i="1"/>
  <c r="CW525" i="1"/>
  <c r="CW526" i="1"/>
  <c r="CW527" i="1"/>
  <c r="CW528" i="1"/>
  <c r="CW529" i="1"/>
  <c r="CW480" i="1"/>
  <c r="CW257" i="1"/>
  <c r="CW245" i="1"/>
  <c r="CW607" i="1"/>
  <c r="CW608" i="1"/>
  <c r="CW609" i="1"/>
  <c r="CW610" i="1"/>
  <c r="CW611" i="1"/>
  <c r="CW612" i="1"/>
  <c r="CW613" i="1"/>
  <c r="CW614" i="1"/>
  <c r="CW615" i="1"/>
  <c r="CW616" i="1"/>
  <c r="CW617" i="1"/>
  <c r="CW618" i="1"/>
  <c r="CW620" i="1"/>
  <c r="CW622" i="1"/>
  <c r="CW624" i="1"/>
  <c r="CW626" i="1"/>
  <c r="CW628" i="1"/>
  <c r="CW630" i="1"/>
  <c r="CW606" i="1"/>
  <c r="CW632" i="1"/>
  <c r="CW633" i="1"/>
  <c r="CW634" i="1"/>
  <c r="CW635" i="1"/>
  <c r="CW636" i="1"/>
  <c r="CW637" i="1"/>
  <c r="CW638" i="1"/>
  <c r="CW639" i="1"/>
  <c r="CW640" i="1"/>
  <c r="CW641" i="1"/>
  <c r="CW642" i="1"/>
  <c r="CW643" i="1"/>
  <c r="CW644" i="1"/>
  <c r="CW645" i="1"/>
  <c r="CW646" i="1"/>
  <c r="CW647" i="1"/>
  <c r="CW648" i="1"/>
  <c r="CW649" i="1"/>
  <c r="CW650" i="1"/>
  <c r="CW651" i="1"/>
  <c r="CW652" i="1"/>
  <c r="CW653" i="1"/>
  <c r="CW654" i="1"/>
  <c r="CW655" i="1"/>
  <c r="CW621" i="1"/>
  <c r="CW629" i="1"/>
  <c r="CW619" i="1"/>
  <c r="CW627" i="1"/>
  <c r="CW625" i="1"/>
  <c r="CW623" i="1"/>
  <c r="CW631" i="1"/>
  <c r="CW544" i="1"/>
  <c r="CW545" i="1"/>
  <c r="CW546" i="1"/>
  <c r="CW547" i="1"/>
  <c r="CW548" i="1"/>
  <c r="CW549" i="1"/>
  <c r="CW550" i="1"/>
  <c r="CW551" i="1"/>
  <c r="CW552" i="1"/>
  <c r="CW553" i="1"/>
  <c r="CW555" i="1"/>
  <c r="CW557" i="1"/>
  <c r="CW559" i="1"/>
  <c r="CW561" i="1"/>
  <c r="CW563" i="1"/>
  <c r="CW554" i="1"/>
  <c r="CW562" i="1"/>
  <c r="CW565" i="1"/>
  <c r="CW567" i="1"/>
  <c r="CW592" i="1"/>
  <c r="CW556" i="1"/>
  <c r="CW564" i="1"/>
  <c r="CW543" i="1"/>
  <c r="CW560" i="1"/>
  <c r="CW568" i="1"/>
  <c r="CW569" i="1"/>
  <c r="CW570" i="1"/>
  <c r="CW571" i="1"/>
  <c r="CW572" i="1"/>
  <c r="CW573" i="1"/>
  <c r="CW574" i="1"/>
  <c r="CW575" i="1"/>
  <c r="CW576" i="1"/>
  <c r="CW577" i="1"/>
  <c r="CW578" i="1"/>
  <c r="CW579" i="1"/>
  <c r="CW580" i="1"/>
  <c r="CW581" i="1"/>
  <c r="CW582" i="1"/>
  <c r="CW583" i="1"/>
  <c r="CW584" i="1"/>
  <c r="CW585" i="1"/>
  <c r="CW586" i="1"/>
  <c r="CW587" i="1"/>
  <c r="CW588" i="1"/>
  <c r="CW589" i="1"/>
  <c r="CW590" i="1"/>
  <c r="CW591" i="1"/>
  <c r="CW558" i="1"/>
  <c r="CW566" i="1"/>
  <c r="CW735" i="1"/>
  <c r="CW736" i="1"/>
  <c r="CW737" i="1"/>
  <c r="CW738" i="1"/>
  <c r="CW739" i="1"/>
  <c r="CW740" i="1"/>
  <c r="CW741" i="1"/>
  <c r="CW742" i="1"/>
  <c r="CW743" i="1"/>
  <c r="CW744" i="1"/>
  <c r="CW745" i="1"/>
  <c r="CW746" i="1"/>
  <c r="CW747" i="1"/>
  <c r="CW748" i="1"/>
  <c r="CW749" i="1"/>
  <c r="CW750" i="1"/>
  <c r="CW751" i="1"/>
  <c r="CW752" i="1"/>
  <c r="CW753" i="1"/>
  <c r="CW754" i="1"/>
  <c r="CW755" i="1"/>
  <c r="CW756" i="1"/>
  <c r="CW757" i="1"/>
  <c r="CW758" i="1"/>
  <c r="CW759" i="1"/>
  <c r="CW760" i="1"/>
  <c r="CW761" i="1"/>
  <c r="CW762" i="1"/>
  <c r="CW763" i="1"/>
  <c r="CW764" i="1"/>
  <c r="CW734" i="1"/>
  <c r="CW765" i="1"/>
  <c r="CW766" i="1"/>
  <c r="CW767" i="1"/>
  <c r="CW768" i="1"/>
  <c r="CW769" i="1"/>
  <c r="CW770" i="1"/>
  <c r="CW771" i="1"/>
  <c r="CW772" i="1"/>
  <c r="CW773" i="1"/>
  <c r="CW774" i="1"/>
  <c r="CW775" i="1"/>
  <c r="CW776" i="1"/>
  <c r="CW777" i="1"/>
  <c r="CW778" i="1"/>
  <c r="CW779" i="1"/>
  <c r="CW780" i="1"/>
  <c r="CW781" i="1"/>
  <c r="CW782" i="1"/>
  <c r="CW783" i="1"/>
  <c r="CW260" i="1"/>
  <c r="CW253" i="1"/>
  <c r="CW671" i="1"/>
  <c r="CW672" i="1"/>
  <c r="CW673" i="1"/>
  <c r="CW674" i="1"/>
  <c r="CW675" i="1"/>
  <c r="CW676" i="1"/>
  <c r="CW677" i="1"/>
  <c r="CW678" i="1"/>
  <c r="CW679" i="1"/>
  <c r="CW680" i="1"/>
  <c r="CW681" i="1"/>
  <c r="CW682" i="1"/>
  <c r="CW683" i="1"/>
  <c r="CW684" i="1"/>
  <c r="CW685" i="1"/>
  <c r="CW686" i="1"/>
  <c r="CW687" i="1"/>
  <c r="CW688" i="1"/>
  <c r="CW689" i="1"/>
  <c r="CW690" i="1"/>
  <c r="CW691" i="1"/>
  <c r="CW692" i="1"/>
  <c r="CW693" i="1"/>
  <c r="CW694" i="1"/>
  <c r="CW695" i="1"/>
  <c r="CW696" i="1"/>
  <c r="CW697" i="1"/>
  <c r="CW698" i="1"/>
  <c r="CW699" i="1"/>
  <c r="CW700" i="1"/>
  <c r="CW701" i="1"/>
  <c r="CW703" i="1"/>
  <c r="CW705" i="1"/>
  <c r="CW707" i="1"/>
  <c r="CW670" i="1"/>
  <c r="CW702" i="1"/>
  <c r="CW704" i="1"/>
  <c r="CW706" i="1"/>
  <c r="CW708" i="1"/>
  <c r="CW709" i="1"/>
  <c r="CW710" i="1"/>
  <c r="CW711" i="1"/>
  <c r="CW712" i="1"/>
  <c r="CW713" i="1"/>
  <c r="CW714" i="1"/>
  <c r="CW715" i="1"/>
  <c r="CW716" i="1"/>
  <c r="CW717" i="1"/>
  <c r="CW718" i="1"/>
  <c r="CW719" i="1"/>
  <c r="CW799" i="1"/>
  <c r="CW800" i="1"/>
  <c r="CW801" i="1"/>
  <c r="CW802" i="1"/>
  <c r="CW805" i="1"/>
  <c r="CW804" i="1"/>
  <c r="CW807" i="1"/>
  <c r="CW812" i="1"/>
  <c r="CW813" i="1"/>
  <c r="CW814" i="1"/>
  <c r="CW815" i="1"/>
  <c r="CW816" i="1"/>
  <c r="CW817" i="1"/>
  <c r="CW818" i="1"/>
  <c r="CW819" i="1"/>
  <c r="CW820" i="1"/>
  <c r="CW821" i="1"/>
  <c r="CW803" i="1"/>
  <c r="CW806" i="1"/>
  <c r="CW809" i="1"/>
  <c r="CW810" i="1"/>
  <c r="CW811" i="1"/>
  <c r="CW822" i="1"/>
  <c r="CW823" i="1"/>
  <c r="CW824" i="1"/>
  <c r="CW825" i="1"/>
  <c r="CW826" i="1"/>
  <c r="CW827" i="1"/>
  <c r="CW828" i="1"/>
  <c r="CW808" i="1"/>
  <c r="CW829" i="1"/>
  <c r="CW834" i="1"/>
  <c r="CW835" i="1"/>
  <c r="CW836" i="1"/>
  <c r="CW837" i="1"/>
  <c r="CW838" i="1"/>
  <c r="CW839" i="1"/>
  <c r="CW840" i="1"/>
  <c r="CW841" i="1"/>
  <c r="CW842" i="1"/>
  <c r="CW843" i="1"/>
  <c r="CW844" i="1"/>
  <c r="CW845" i="1"/>
  <c r="CW846" i="1"/>
  <c r="CW847" i="1"/>
  <c r="CW830" i="1"/>
  <c r="CW831" i="1"/>
  <c r="CW832" i="1"/>
  <c r="CW833" i="1"/>
  <c r="CW798" i="1"/>
  <c r="CW252" i="1"/>
  <c r="CW240" i="1"/>
  <c r="CW267" i="1"/>
  <c r="CW263" i="1"/>
  <c r="CW259" i="1"/>
  <c r="CW254" i="1"/>
  <c r="CW247" i="1"/>
  <c r="CW235" i="1"/>
  <c r="CW255" i="1"/>
  <c r="CW251" i="1"/>
  <c r="CW243" i="1"/>
  <c r="CW241" i="1"/>
  <c r="CW233" i="1"/>
  <c r="CW418" i="1"/>
  <c r="CW419" i="1"/>
  <c r="CW421" i="1"/>
  <c r="CW420" i="1"/>
  <c r="CW422" i="1"/>
  <c r="CW424" i="1"/>
  <c r="CW426" i="1"/>
  <c r="CW428" i="1"/>
  <c r="CW429" i="1"/>
  <c r="CW430" i="1"/>
  <c r="CW431" i="1"/>
  <c r="CW423" i="1"/>
  <c r="CW425" i="1"/>
  <c r="CW427" i="1"/>
  <c r="CW432" i="1"/>
  <c r="CW433" i="1"/>
  <c r="CW434" i="1"/>
  <c r="CW435" i="1"/>
  <c r="CW437" i="1"/>
  <c r="CW436" i="1"/>
  <c r="CW440" i="1"/>
  <c r="CW442" i="1"/>
  <c r="CW444" i="1"/>
  <c r="CW446" i="1"/>
  <c r="CW447" i="1"/>
  <c r="CW448" i="1"/>
  <c r="CW449" i="1"/>
  <c r="CW450" i="1"/>
  <c r="CW451" i="1"/>
  <c r="CW452" i="1"/>
  <c r="CW453" i="1"/>
  <c r="CW454" i="1"/>
  <c r="CW455" i="1"/>
  <c r="CW456" i="1"/>
  <c r="CW457" i="1"/>
  <c r="CW458" i="1"/>
  <c r="CW459" i="1"/>
  <c r="CW438" i="1"/>
  <c r="CW441" i="1"/>
  <c r="CW445" i="1"/>
  <c r="CW443" i="1"/>
  <c r="CW417" i="1"/>
  <c r="CW460" i="1"/>
  <c r="CW463" i="1"/>
  <c r="CW464" i="1"/>
  <c r="CW439" i="1"/>
  <c r="CW461" i="1"/>
  <c r="CW462" i="1"/>
  <c r="CW465" i="1"/>
  <c r="CW466" i="1"/>
  <c r="CW249" i="1"/>
  <c r="CW244" i="1"/>
  <c r="CW239" i="1"/>
  <c r="CW237" i="1"/>
  <c r="CW354" i="1"/>
  <c r="CW356" i="1"/>
  <c r="CW355" i="1"/>
  <c r="CW358" i="1"/>
  <c r="CW357" i="1"/>
  <c r="CW361" i="1"/>
  <c r="CW363" i="1"/>
  <c r="CW360" i="1"/>
  <c r="CW366" i="1"/>
  <c r="CW359" i="1"/>
  <c r="CW370" i="1"/>
  <c r="CW364" i="1"/>
  <c r="CW369" i="1"/>
  <c r="CW373" i="1"/>
  <c r="CW368" i="1"/>
  <c r="CW371" i="1"/>
  <c r="CW374" i="1"/>
  <c r="CW362" i="1"/>
  <c r="CW365" i="1"/>
  <c r="CW372" i="1"/>
  <c r="CW375" i="1"/>
  <c r="CW378" i="1"/>
  <c r="CW376" i="1"/>
  <c r="CW379" i="1"/>
  <c r="CW383" i="1"/>
  <c r="CW387" i="1"/>
  <c r="CW377" i="1"/>
  <c r="CW380" i="1"/>
  <c r="CW382" i="1"/>
  <c r="CW386" i="1"/>
  <c r="CW390" i="1"/>
  <c r="CW394" i="1"/>
  <c r="CW385" i="1"/>
  <c r="CW389" i="1"/>
  <c r="CW392" i="1"/>
  <c r="CW395" i="1"/>
  <c r="CW384" i="1"/>
  <c r="CW393" i="1"/>
  <c r="CW396" i="1"/>
  <c r="CW398" i="1"/>
  <c r="CW402" i="1"/>
  <c r="CW367" i="1"/>
  <c r="CW381" i="1"/>
  <c r="CW399" i="1"/>
  <c r="CW397" i="1"/>
  <c r="CW401" i="1"/>
  <c r="CW400" i="1"/>
  <c r="CW403" i="1"/>
  <c r="CW388" i="1"/>
  <c r="CW391" i="1"/>
  <c r="CW236" i="1"/>
  <c r="CW232" i="1"/>
  <c r="CW250" i="1"/>
  <c r="CW246" i="1"/>
  <c r="CW242" i="1"/>
  <c r="CW238" i="1"/>
  <c r="CW234" i="1"/>
  <c r="CW291" i="1"/>
  <c r="CW292" i="1"/>
  <c r="CW295" i="1"/>
  <c r="CW294" i="1"/>
  <c r="CW297" i="1"/>
  <c r="CW293" i="1"/>
  <c r="CW296" i="1"/>
  <c r="CW300" i="1"/>
  <c r="CW298" i="1"/>
  <c r="CW299" i="1"/>
  <c r="CW303" i="1"/>
  <c r="CW302" i="1"/>
  <c r="CW301" i="1"/>
  <c r="CW305" i="1"/>
  <c r="CW306" i="1"/>
  <c r="CW310" i="1"/>
  <c r="CW314" i="1"/>
  <c r="CW309" i="1"/>
  <c r="CW313" i="1"/>
  <c r="CW304" i="1"/>
  <c r="CW312" i="1"/>
  <c r="CW318" i="1"/>
  <c r="CW322" i="1"/>
  <c r="CW311" i="1"/>
  <c r="CW317" i="1"/>
  <c r="CW321" i="1"/>
  <c r="CW308" i="1"/>
  <c r="CW326" i="1"/>
  <c r="CW330" i="1"/>
  <c r="CW334" i="1"/>
  <c r="CW338" i="1"/>
  <c r="CW316" i="1"/>
  <c r="CW315" i="1"/>
  <c r="CW323" i="1"/>
  <c r="CW325" i="1"/>
  <c r="CW329" i="1"/>
  <c r="CW333" i="1"/>
  <c r="CW337" i="1"/>
  <c r="CW320" i="1"/>
  <c r="CW307" i="1"/>
  <c r="CW331" i="1"/>
  <c r="CW339" i="1"/>
  <c r="CW327" i="1"/>
  <c r="CW335" i="1"/>
  <c r="CW332" i="1"/>
  <c r="CW319" i="1"/>
  <c r="CW328" i="1"/>
  <c r="CW336" i="1"/>
  <c r="CW324" i="1"/>
  <c r="CW340" i="1"/>
  <c r="CW230" i="1"/>
  <c r="CW229" i="1"/>
  <c r="CW137" i="1"/>
  <c r="CW83" i="1"/>
  <c r="CW791" i="1" l="1"/>
  <c r="CW790" i="1" s="1"/>
  <c r="CW600" i="1"/>
  <c r="CW599" i="1" s="1"/>
  <c r="CW727" i="1"/>
  <c r="CW726" i="1" s="1"/>
  <c r="CW663" i="1"/>
  <c r="CW662" i="1" s="1"/>
  <c r="CW537" i="1"/>
  <c r="CW536" i="1" s="1"/>
  <c r="CW474" i="1"/>
  <c r="CW473" i="1" s="1"/>
  <c r="CW285" i="1"/>
  <c r="CW284" i="1" s="1"/>
  <c r="CW411" i="1"/>
  <c r="CW410" i="1" s="1"/>
  <c r="CW348" i="1"/>
  <c r="CW347" i="1" s="1"/>
  <c r="CW212" i="1"/>
  <c r="CW211" i="1" s="1"/>
  <c r="CW138" i="1"/>
  <c r="CW84" i="1"/>
  <c r="CW792" i="1" l="1"/>
  <c r="CW728" i="1"/>
  <c r="CW664" i="1"/>
  <c r="CW538" i="1"/>
  <c r="CW601" i="1"/>
  <c r="CW475" i="1"/>
  <c r="CW349" i="1"/>
  <c r="CW412" i="1"/>
  <c r="CW286" i="1"/>
  <c r="CW213" i="1"/>
  <c r="CW139" i="1"/>
  <c r="CW85" i="1"/>
  <c r="CW793" i="1" l="1"/>
  <c r="CW729" i="1"/>
  <c r="CW602" i="1"/>
  <c r="CW665" i="1"/>
  <c r="CW539" i="1"/>
  <c r="CW476" i="1"/>
  <c r="CW413" i="1"/>
  <c r="CW287" i="1"/>
  <c r="CW350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659" i="1" l="1"/>
  <c r="CX787" i="1"/>
  <c r="CX723" i="1"/>
  <c r="CX596" i="1"/>
  <c r="CX533" i="1"/>
  <c r="CX470" i="1"/>
  <c r="CX344" i="1"/>
  <c r="CX407" i="1"/>
  <c r="CX281" i="1"/>
  <c r="CX208" i="1"/>
  <c r="CX207" i="1" s="1"/>
  <c r="CX134" i="1"/>
  <c r="CX80" i="1"/>
  <c r="CX209" i="1" s="1"/>
  <c r="CX408" i="1" l="1"/>
  <c r="CX406" i="1"/>
  <c r="CX597" i="1"/>
  <c r="CX595" i="1"/>
  <c r="CX345" i="1"/>
  <c r="CX343" i="1"/>
  <c r="CX724" i="1"/>
  <c r="CX722" i="1"/>
  <c r="CX471" i="1"/>
  <c r="CX469" i="1"/>
  <c r="CX788" i="1"/>
  <c r="CX786" i="1"/>
  <c r="CX282" i="1"/>
  <c r="CX280" i="1"/>
  <c r="CX534" i="1"/>
  <c r="CX532" i="1"/>
  <c r="CX660" i="1"/>
  <c r="CX658" i="1"/>
  <c r="CX135" i="1"/>
  <c r="CX81" i="1"/>
  <c r="CX725" i="1" l="1"/>
  <c r="CX598" i="1"/>
  <c r="CX789" i="1"/>
  <c r="CX472" i="1"/>
  <c r="CX661" i="1"/>
  <c r="CX535" i="1"/>
  <c r="CX409" i="1"/>
  <c r="CX283" i="1"/>
  <c r="CX210" i="1"/>
  <c r="CX229" i="1" s="1"/>
  <c r="CX346" i="1"/>
  <c r="CX231" i="1"/>
  <c r="CX230" i="1"/>
  <c r="CX232" i="1"/>
  <c r="CX233" i="1"/>
  <c r="CX234" i="1"/>
  <c r="CX235" i="1"/>
  <c r="CX236" i="1"/>
  <c r="CX237" i="1"/>
  <c r="CX238" i="1"/>
  <c r="CX239" i="1"/>
  <c r="CX240" i="1"/>
  <c r="CX241" i="1"/>
  <c r="CX242" i="1"/>
  <c r="CX243" i="1"/>
  <c r="CX244" i="1"/>
  <c r="CX245" i="1"/>
  <c r="CX246" i="1"/>
  <c r="CX247" i="1"/>
  <c r="CX248" i="1"/>
  <c r="CX249" i="1"/>
  <c r="CX250" i="1"/>
  <c r="CX251" i="1"/>
  <c r="CX252" i="1"/>
  <c r="CX253" i="1"/>
  <c r="CX254" i="1"/>
  <c r="CX255" i="1"/>
  <c r="CX256" i="1"/>
  <c r="CX257" i="1"/>
  <c r="CX258" i="1"/>
  <c r="CX259" i="1"/>
  <c r="CX260" i="1"/>
  <c r="CX261" i="1"/>
  <c r="CX262" i="1"/>
  <c r="CX263" i="1"/>
  <c r="CX264" i="1"/>
  <c r="CX265" i="1"/>
  <c r="CX266" i="1"/>
  <c r="CX267" i="1"/>
  <c r="CX268" i="1"/>
  <c r="CX269" i="1"/>
  <c r="CX270" i="1"/>
  <c r="CX271" i="1"/>
  <c r="CX272" i="1"/>
  <c r="CX273" i="1"/>
  <c r="CX274" i="1"/>
  <c r="CX275" i="1"/>
  <c r="CX276" i="1"/>
  <c r="CX277" i="1"/>
  <c r="CX228" i="1"/>
  <c r="CX136" i="1"/>
  <c r="CX82" i="1"/>
  <c r="CX480" i="1" l="1"/>
  <c r="CX527" i="1"/>
  <c r="CX528" i="1"/>
  <c r="CX529" i="1"/>
  <c r="CX481" i="1"/>
  <c r="CX482" i="1"/>
  <c r="CX483" i="1"/>
  <c r="CX484" i="1"/>
  <c r="CX485" i="1"/>
  <c r="CX486" i="1"/>
  <c r="CX487" i="1"/>
  <c r="CX488" i="1"/>
  <c r="CX489" i="1"/>
  <c r="CX490" i="1"/>
  <c r="CX491" i="1"/>
  <c r="CX492" i="1"/>
  <c r="CX493" i="1"/>
  <c r="CX494" i="1"/>
  <c r="CX495" i="1"/>
  <c r="CX496" i="1"/>
  <c r="CX497" i="1"/>
  <c r="CX498" i="1"/>
  <c r="CX499" i="1"/>
  <c r="CX500" i="1"/>
  <c r="CX501" i="1"/>
  <c r="CX502" i="1"/>
  <c r="CX503" i="1"/>
  <c r="CX504" i="1"/>
  <c r="CX505" i="1"/>
  <c r="CX506" i="1"/>
  <c r="CX507" i="1"/>
  <c r="CX508" i="1"/>
  <c r="CX509" i="1"/>
  <c r="CX510" i="1"/>
  <c r="CX511" i="1"/>
  <c r="CX512" i="1"/>
  <c r="CX513" i="1"/>
  <c r="CX514" i="1"/>
  <c r="CX515" i="1"/>
  <c r="CX516" i="1"/>
  <c r="CX517" i="1"/>
  <c r="CX518" i="1"/>
  <c r="CX519" i="1"/>
  <c r="CX520" i="1"/>
  <c r="CX521" i="1"/>
  <c r="CX522" i="1"/>
  <c r="CX523" i="1"/>
  <c r="CX524" i="1"/>
  <c r="CX525" i="1"/>
  <c r="CX526" i="1"/>
  <c r="CX801" i="1"/>
  <c r="CX802" i="1"/>
  <c r="CX804" i="1"/>
  <c r="CX805" i="1"/>
  <c r="CX806" i="1"/>
  <c r="CX807" i="1"/>
  <c r="CX808" i="1"/>
  <c r="CX803" i="1"/>
  <c r="CX809" i="1"/>
  <c r="CX810" i="1"/>
  <c r="CX811" i="1"/>
  <c r="CX800" i="1"/>
  <c r="CX799" i="1"/>
  <c r="CX812" i="1"/>
  <c r="CX813" i="1"/>
  <c r="CX814" i="1"/>
  <c r="CX815" i="1"/>
  <c r="CX816" i="1"/>
  <c r="CX817" i="1"/>
  <c r="CX818" i="1"/>
  <c r="CX819" i="1"/>
  <c r="CX820" i="1"/>
  <c r="CX821" i="1"/>
  <c r="CX822" i="1"/>
  <c r="CX823" i="1"/>
  <c r="CX824" i="1"/>
  <c r="CX825" i="1"/>
  <c r="CX826" i="1"/>
  <c r="CX827" i="1"/>
  <c r="CX828" i="1"/>
  <c r="CX829" i="1"/>
  <c r="CX830" i="1"/>
  <c r="CX798" i="1"/>
  <c r="CX834" i="1"/>
  <c r="CX835" i="1"/>
  <c r="CX836" i="1"/>
  <c r="CX837" i="1"/>
  <c r="CX838" i="1"/>
  <c r="CX839" i="1"/>
  <c r="CX840" i="1"/>
  <c r="CX841" i="1"/>
  <c r="CX842" i="1"/>
  <c r="CX843" i="1"/>
  <c r="CX844" i="1"/>
  <c r="CX845" i="1"/>
  <c r="CX846" i="1"/>
  <c r="CX847" i="1"/>
  <c r="CX832" i="1"/>
  <c r="CX833" i="1"/>
  <c r="CX831" i="1"/>
  <c r="CX554" i="1"/>
  <c r="CX556" i="1"/>
  <c r="CX558" i="1"/>
  <c r="CX560" i="1"/>
  <c r="CX562" i="1"/>
  <c r="CX564" i="1"/>
  <c r="CX565" i="1"/>
  <c r="CX566" i="1"/>
  <c r="CX567" i="1"/>
  <c r="CX568" i="1"/>
  <c r="CX569" i="1"/>
  <c r="CX570" i="1"/>
  <c r="CX571" i="1"/>
  <c r="CX572" i="1"/>
  <c r="CX573" i="1"/>
  <c r="CX574" i="1"/>
  <c r="CX575" i="1"/>
  <c r="CX576" i="1"/>
  <c r="CX577" i="1"/>
  <c r="CX578" i="1"/>
  <c r="CX579" i="1"/>
  <c r="CX580" i="1"/>
  <c r="CX581" i="1"/>
  <c r="CX582" i="1"/>
  <c r="CX583" i="1"/>
  <c r="CX584" i="1"/>
  <c r="CX585" i="1"/>
  <c r="CX586" i="1"/>
  <c r="CX587" i="1"/>
  <c r="CX588" i="1"/>
  <c r="CX589" i="1"/>
  <c r="CX590" i="1"/>
  <c r="CX591" i="1"/>
  <c r="CX553" i="1"/>
  <c r="CX555" i="1"/>
  <c r="CX557" i="1"/>
  <c r="CX559" i="1"/>
  <c r="CX561" i="1"/>
  <c r="CX563" i="1"/>
  <c r="CX547" i="1"/>
  <c r="CX551" i="1"/>
  <c r="CX543" i="1"/>
  <c r="CX544" i="1"/>
  <c r="CX548" i="1"/>
  <c r="CX552" i="1"/>
  <c r="CX546" i="1"/>
  <c r="CX550" i="1"/>
  <c r="CX545" i="1"/>
  <c r="CX549" i="1"/>
  <c r="CX592" i="1"/>
  <c r="CX607" i="1"/>
  <c r="CX609" i="1"/>
  <c r="CX611" i="1"/>
  <c r="CX613" i="1"/>
  <c r="CX615" i="1"/>
  <c r="CX619" i="1"/>
  <c r="CX621" i="1"/>
  <c r="CX623" i="1"/>
  <c r="CX625" i="1"/>
  <c r="CX627" i="1"/>
  <c r="CX629" i="1"/>
  <c r="CX631" i="1"/>
  <c r="CX608" i="1"/>
  <c r="CX610" i="1"/>
  <c r="CX612" i="1"/>
  <c r="CX614" i="1"/>
  <c r="CX616" i="1"/>
  <c r="CX620" i="1"/>
  <c r="CX622" i="1"/>
  <c r="CX624" i="1"/>
  <c r="CX626" i="1"/>
  <c r="CX628" i="1"/>
  <c r="CX630" i="1"/>
  <c r="CX606" i="1"/>
  <c r="CX617" i="1"/>
  <c r="CX632" i="1"/>
  <c r="CX634" i="1"/>
  <c r="CX636" i="1"/>
  <c r="CX638" i="1"/>
  <c r="CX640" i="1"/>
  <c r="CX642" i="1"/>
  <c r="CX644" i="1"/>
  <c r="CX646" i="1"/>
  <c r="CX618" i="1"/>
  <c r="CX633" i="1"/>
  <c r="CX635" i="1"/>
  <c r="CX637" i="1"/>
  <c r="CX639" i="1"/>
  <c r="CX641" i="1"/>
  <c r="CX643" i="1"/>
  <c r="CX645" i="1"/>
  <c r="CX648" i="1"/>
  <c r="CX652" i="1"/>
  <c r="CX649" i="1"/>
  <c r="CX653" i="1"/>
  <c r="CX651" i="1"/>
  <c r="CX650" i="1"/>
  <c r="CX654" i="1"/>
  <c r="CX647" i="1"/>
  <c r="CX655" i="1"/>
  <c r="CX671" i="1"/>
  <c r="CX672" i="1"/>
  <c r="CX673" i="1"/>
  <c r="CX674" i="1"/>
  <c r="CX675" i="1"/>
  <c r="CX676" i="1"/>
  <c r="CX677" i="1"/>
  <c r="CX678" i="1"/>
  <c r="CX679" i="1"/>
  <c r="CX680" i="1"/>
  <c r="CX681" i="1"/>
  <c r="CX682" i="1"/>
  <c r="CX683" i="1"/>
  <c r="CX684" i="1"/>
  <c r="CX685" i="1"/>
  <c r="CX686" i="1"/>
  <c r="CX687" i="1"/>
  <c r="CX688" i="1"/>
  <c r="CX689" i="1"/>
  <c r="CX690" i="1"/>
  <c r="CX691" i="1"/>
  <c r="CX692" i="1"/>
  <c r="CX693" i="1"/>
  <c r="CX694" i="1"/>
  <c r="CX695" i="1"/>
  <c r="CX696" i="1"/>
  <c r="CX697" i="1"/>
  <c r="CX698" i="1"/>
  <c r="CX699" i="1"/>
  <c r="CX700" i="1"/>
  <c r="CX701" i="1"/>
  <c r="CX702" i="1"/>
  <c r="CX703" i="1"/>
  <c r="CX704" i="1"/>
  <c r="CX705" i="1"/>
  <c r="CX706" i="1"/>
  <c r="CX707" i="1"/>
  <c r="CX708" i="1"/>
  <c r="CX670" i="1"/>
  <c r="CX710" i="1"/>
  <c r="CX712" i="1"/>
  <c r="CX711" i="1"/>
  <c r="CX709" i="1"/>
  <c r="CX713" i="1"/>
  <c r="CX715" i="1"/>
  <c r="CX717" i="1"/>
  <c r="CX719" i="1"/>
  <c r="CX714" i="1"/>
  <c r="CX716" i="1"/>
  <c r="CX718" i="1"/>
  <c r="CX736" i="1"/>
  <c r="CX738" i="1"/>
  <c r="CX735" i="1"/>
  <c r="CX739" i="1"/>
  <c r="CX740" i="1"/>
  <c r="CX742" i="1"/>
  <c r="CX744" i="1"/>
  <c r="CX746" i="1"/>
  <c r="CX748" i="1"/>
  <c r="CX750" i="1"/>
  <c r="CX752" i="1"/>
  <c r="CX754" i="1"/>
  <c r="CX755" i="1"/>
  <c r="CX756" i="1"/>
  <c r="CX757" i="1"/>
  <c r="CX758" i="1"/>
  <c r="CX759" i="1"/>
  <c r="CX760" i="1"/>
  <c r="CX761" i="1"/>
  <c r="CX762" i="1"/>
  <c r="CX763" i="1"/>
  <c r="CX764" i="1"/>
  <c r="CX734" i="1"/>
  <c r="CX743" i="1"/>
  <c r="CX751" i="1"/>
  <c r="CX765" i="1"/>
  <c r="CX767" i="1"/>
  <c r="CX769" i="1"/>
  <c r="CX771" i="1"/>
  <c r="CX773" i="1"/>
  <c r="CX775" i="1"/>
  <c r="CX777" i="1"/>
  <c r="CX779" i="1"/>
  <c r="CX781" i="1"/>
  <c r="CX783" i="1"/>
  <c r="CX745" i="1"/>
  <c r="CX753" i="1"/>
  <c r="CX747" i="1"/>
  <c r="CX766" i="1"/>
  <c r="CX768" i="1"/>
  <c r="CX770" i="1"/>
  <c r="CX772" i="1"/>
  <c r="CX774" i="1"/>
  <c r="CX776" i="1"/>
  <c r="CX778" i="1"/>
  <c r="CX780" i="1"/>
  <c r="CX782" i="1"/>
  <c r="CX741" i="1"/>
  <c r="CX737" i="1"/>
  <c r="CX749" i="1"/>
  <c r="CX418" i="1"/>
  <c r="CX419" i="1"/>
  <c r="CX420" i="1"/>
  <c r="CX421" i="1"/>
  <c r="CX422" i="1"/>
  <c r="CX423" i="1"/>
  <c r="CX425" i="1"/>
  <c r="CX426" i="1"/>
  <c r="CX427" i="1"/>
  <c r="CX428" i="1"/>
  <c r="CX424" i="1"/>
  <c r="CX429" i="1"/>
  <c r="CX431" i="1"/>
  <c r="CX430" i="1"/>
  <c r="CX439" i="1"/>
  <c r="CX440" i="1"/>
  <c r="CX441" i="1"/>
  <c r="CX442" i="1"/>
  <c r="CX443" i="1"/>
  <c r="CX444" i="1"/>
  <c r="CX445" i="1"/>
  <c r="CX435" i="1"/>
  <c r="CX437" i="1"/>
  <c r="CX432" i="1"/>
  <c r="CX434" i="1"/>
  <c r="CX436" i="1"/>
  <c r="CX446" i="1"/>
  <c r="CX447" i="1"/>
  <c r="CX448" i="1"/>
  <c r="CX449" i="1"/>
  <c r="CX450" i="1"/>
  <c r="CX451" i="1"/>
  <c r="CX453" i="1"/>
  <c r="CX455" i="1"/>
  <c r="CX457" i="1"/>
  <c r="CX459" i="1"/>
  <c r="CX460" i="1"/>
  <c r="CX461" i="1"/>
  <c r="CX462" i="1"/>
  <c r="CX463" i="1"/>
  <c r="CX464" i="1"/>
  <c r="CX465" i="1"/>
  <c r="CX466" i="1"/>
  <c r="CX438" i="1"/>
  <c r="CX452" i="1"/>
  <c r="CX456" i="1"/>
  <c r="CX433" i="1"/>
  <c r="CX417" i="1"/>
  <c r="CX454" i="1"/>
  <c r="CX458" i="1"/>
  <c r="CX355" i="1"/>
  <c r="CX354" i="1"/>
  <c r="CX357" i="1"/>
  <c r="CX356" i="1"/>
  <c r="CX358" i="1"/>
  <c r="CX359" i="1"/>
  <c r="CX360" i="1"/>
  <c r="CX362" i="1"/>
  <c r="CX364" i="1"/>
  <c r="CX363" i="1"/>
  <c r="CX367" i="1"/>
  <c r="CX361" i="1"/>
  <c r="CX365" i="1"/>
  <c r="CX366" i="1"/>
  <c r="CX370" i="1"/>
  <c r="CX374" i="1"/>
  <c r="CX369" i="1"/>
  <c r="CX368" i="1"/>
  <c r="CX371" i="1"/>
  <c r="CX379" i="1"/>
  <c r="CX384" i="1"/>
  <c r="CX373" i="1"/>
  <c r="CX376" i="1"/>
  <c r="CX383" i="1"/>
  <c r="CX387" i="1"/>
  <c r="CX391" i="1"/>
  <c r="CX395" i="1"/>
  <c r="CX372" i="1"/>
  <c r="CX375" i="1"/>
  <c r="CX377" i="1"/>
  <c r="CX380" i="1"/>
  <c r="CX386" i="1"/>
  <c r="CX388" i="1"/>
  <c r="CX385" i="1"/>
  <c r="CX389" i="1"/>
  <c r="CX392" i="1"/>
  <c r="CX399" i="1"/>
  <c r="CX403" i="1"/>
  <c r="CX382" i="1"/>
  <c r="CX390" i="1"/>
  <c r="CX393" i="1"/>
  <c r="CX396" i="1"/>
  <c r="CX398" i="1"/>
  <c r="CX401" i="1"/>
  <c r="CX402" i="1"/>
  <c r="CX378" i="1"/>
  <c r="CX381" i="1"/>
  <c r="CX400" i="1"/>
  <c r="CX394" i="1"/>
  <c r="CX397" i="1"/>
  <c r="CX292" i="1"/>
  <c r="CX291" i="1"/>
  <c r="CX293" i="1"/>
  <c r="CX296" i="1"/>
  <c r="CX295" i="1"/>
  <c r="CX298" i="1"/>
  <c r="CX297" i="1"/>
  <c r="CX301" i="1"/>
  <c r="CX300" i="1"/>
  <c r="CX294" i="1"/>
  <c r="CX303" i="1"/>
  <c r="CX302" i="1"/>
  <c r="CX306" i="1"/>
  <c r="CX307" i="1"/>
  <c r="CX311" i="1"/>
  <c r="CX315" i="1"/>
  <c r="CX310" i="1"/>
  <c r="CX314" i="1"/>
  <c r="CX299" i="1"/>
  <c r="CX313" i="1"/>
  <c r="CX319" i="1"/>
  <c r="CX323" i="1"/>
  <c r="CX304" i="1"/>
  <c r="CX305" i="1"/>
  <c r="CX312" i="1"/>
  <c r="CX318" i="1"/>
  <c r="CX322" i="1"/>
  <c r="CX317" i="1"/>
  <c r="CX327" i="1"/>
  <c r="CX331" i="1"/>
  <c r="CX335" i="1"/>
  <c r="CX339" i="1"/>
  <c r="CX308" i="1"/>
  <c r="CX326" i="1"/>
  <c r="CX330" i="1"/>
  <c r="CX334" i="1"/>
  <c r="CX338" i="1"/>
  <c r="CX309" i="1"/>
  <c r="CX316" i="1"/>
  <c r="CX324" i="1"/>
  <c r="CX332" i="1"/>
  <c r="CX340" i="1"/>
  <c r="CX325" i="1"/>
  <c r="CX329" i="1"/>
  <c r="CX337" i="1"/>
  <c r="CX320" i="1"/>
  <c r="CX328" i="1"/>
  <c r="CX336" i="1"/>
  <c r="CX321" i="1"/>
  <c r="CX333" i="1"/>
  <c r="CX137" i="1"/>
  <c r="CX83" i="1"/>
  <c r="CX791" i="1" l="1"/>
  <c r="CX790" i="1" s="1"/>
  <c r="CX600" i="1"/>
  <c r="CX599" i="1" s="1"/>
  <c r="CX727" i="1"/>
  <c r="CX726" i="1" s="1"/>
  <c r="CX663" i="1"/>
  <c r="CX662" i="1" s="1"/>
  <c r="CX537" i="1"/>
  <c r="CX536" i="1" s="1"/>
  <c r="CX474" i="1"/>
  <c r="CX473" i="1" s="1"/>
  <c r="CX411" i="1"/>
  <c r="CX410" i="1" s="1"/>
  <c r="CX285" i="1"/>
  <c r="CX284" i="1" s="1"/>
  <c r="CX348" i="1"/>
  <c r="CX347" i="1" s="1"/>
  <c r="CX212" i="1"/>
  <c r="CX211" i="1" s="1"/>
  <c r="CX138" i="1"/>
  <c r="CX84" i="1"/>
  <c r="CX792" i="1" l="1"/>
  <c r="CX664" i="1"/>
  <c r="CX728" i="1"/>
  <c r="CX538" i="1"/>
  <c r="CX601" i="1"/>
  <c r="CX475" i="1"/>
  <c r="CX412" i="1"/>
  <c r="CX349" i="1"/>
  <c r="CX286" i="1"/>
  <c r="CX213" i="1"/>
  <c r="CX139" i="1"/>
  <c r="CX85" i="1"/>
  <c r="CX793" i="1" l="1"/>
  <c r="CX729" i="1"/>
  <c r="CX602" i="1"/>
  <c r="CX665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787" i="1" l="1"/>
  <c r="CY723" i="1"/>
  <c r="CY596" i="1"/>
  <c r="CY659" i="1"/>
  <c r="CY470" i="1"/>
  <c r="CY407" i="1"/>
  <c r="CY533" i="1"/>
  <c r="CY344" i="1"/>
  <c r="CY208" i="1"/>
  <c r="CY207" i="1" s="1"/>
  <c r="CY281" i="1"/>
  <c r="CY134" i="1"/>
  <c r="CY80" i="1"/>
  <c r="CY209" i="1" s="1"/>
  <c r="CY345" i="1" l="1"/>
  <c r="CY343" i="1"/>
  <c r="CY534" i="1"/>
  <c r="CY532" i="1"/>
  <c r="CY597" i="1"/>
  <c r="CY595" i="1"/>
  <c r="CY660" i="1"/>
  <c r="CY658" i="1"/>
  <c r="CY282" i="1"/>
  <c r="CY280" i="1"/>
  <c r="CY408" i="1"/>
  <c r="CY406" i="1"/>
  <c r="CY724" i="1"/>
  <c r="CY722" i="1"/>
  <c r="CY471" i="1"/>
  <c r="CY469" i="1"/>
  <c r="CY788" i="1"/>
  <c r="CY786" i="1"/>
  <c r="CY135" i="1"/>
  <c r="CY81" i="1"/>
  <c r="CY789" i="1" l="1"/>
  <c r="CY725" i="1"/>
  <c r="CY661" i="1"/>
  <c r="CY535" i="1"/>
  <c r="CY409" i="1"/>
  <c r="CY346" i="1"/>
  <c r="CY598" i="1"/>
  <c r="CY472" i="1"/>
  <c r="CY210" i="1"/>
  <c r="CY283" i="1"/>
  <c r="CY229" i="1"/>
  <c r="CY231" i="1"/>
  <c r="CY230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28" i="1"/>
  <c r="CY275" i="1"/>
  <c r="CY276" i="1"/>
  <c r="CY277" i="1"/>
  <c r="CY136" i="1"/>
  <c r="CY82" i="1"/>
  <c r="CY482" i="1" l="1"/>
  <c r="CY485" i="1"/>
  <c r="CY487" i="1"/>
  <c r="CY490" i="1"/>
  <c r="CY495" i="1"/>
  <c r="CY496" i="1"/>
  <c r="CY498" i="1"/>
  <c r="CY499" i="1"/>
  <c r="CY500" i="1"/>
  <c r="CY502" i="1"/>
  <c r="CY503" i="1"/>
  <c r="CY504" i="1"/>
  <c r="CY508" i="1"/>
  <c r="CY509" i="1"/>
  <c r="CY510" i="1"/>
  <c r="CY512" i="1"/>
  <c r="CY513" i="1"/>
  <c r="CY514" i="1"/>
  <c r="CY516" i="1"/>
  <c r="CY520" i="1"/>
  <c r="CY528" i="1"/>
  <c r="CY529" i="1"/>
  <c r="CY480" i="1"/>
  <c r="CY481" i="1"/>
  <c r="CY484" i="1"/>
  <c r="CY488" i="1"/>
  <c r="CY489" i="1"/>
  <c r="CY491" i="1"/>
  <c r="CY492" i="1"/>
  <c r="CY493" i="1"/>
  <c r="CY505" i="1"/>
  <c r="CY507" i="1"/>
  <c r="CY511" i="1"/>
  <c r="CY515" i="1"/>
  <c r="CY517" i="1"/>
  <c r="CY518" i="1"/>
  <c r="CY519" i="1"/>
  <c r="CY521" i="1"/>
  <c r="CY522" i="1"/>
  <c r="CY523" i="1"/>
  <c r="CY524" i="1"/>
  <c r="CY525" i="1"/>
  <c r="CY483" i="1"/>
  <c r="CY486" i="1"/>
  <c r="CY494" i="1"/>
  <c r="CY497" i="1"/>
  <c r="CY501" i="1"/>
  <c r="CY506" i="1"/>
  <c r="CY526" i="1"/>
  <c r="CY527" i="1"/>
  <c r="CY544" i="1"/>
  <c r="CY545" i="1"/>
  <c r="CY546" i="1"/>
  <c r="CY547" i="1"/>
  <c r="CY548" i="1"/>
  <c r="CY549" i="1"/>
  <c r="CY550" i="1"/>
  <c r="CY551" i="1"/>
  <c r="CY552" i="1"/>
  <c r="CY554" i="1"/>
  <c r="CY556" i="1"/>
  <c r="CY558" i="1"/>
  <c r="CY560" i="1"/>
  <c r="CY562" i="1"/>
  <c r="CY564" i="1"/>
  <c r="CY565" i="1"/>
  <c r="CY566" i="1"/>
  <c r="CY567" i="1"/>
  <c r="CY568" i="1"/>
  <c r="CY569" i="1"/>
  <c r="CY570" i="1"/>
  <c r="CY571" i="1"/>
  <c r="CY572" i="1"/>
  <c r="CY573" i="1"/>
  <c r="CY574" i="1"/>
  <c r="CY575" i="1"/>
  <c r="CY576" i="1"/>
  <c r="CY577" i="1"/>
  <c r="CY578" i="1"/>
  <c r="CY579" i="1"/>
  <c r="CY580" i="1"/>
  <c r="CY581" i="1"/>
  <c r="CY582" i="1"/>
  <c r="CY583" i="1"/>
  <c r="CY584" i="1"/>
  <c r="CY585" i="1"/>
  <c r="CY586" i="1"/>
  <c r="CY587" i="1"/>
  <c r="CY588" i="1"/>
  <c r="CY589" i="1"/>
  <c r="CY590" i="1"/>
  <c r="CY591" i="1"/>
  <c r="CY592" i="1"/>
  <c r="CY559" i="1"/>
  <c r="CY557" i="1"/>
  <c r="CY543" i="1"/>
  <c r="CY553" i="1"/>
  <c r="CY561" i="1"/>
  <c r="CY555" i="1"/>
  <c r="CY563" i="1"/>
  <c r="CY607" i="1"/>
  <c r="CY608" i="1"/>
  <c r="CY609" i="1"/>
  <c r="CY610" i="1"/>
  <c r="CY611" i="1"/>
  <c r="CY612" i="1"/>
  <c r="CY613" i="1"/>
  <c r="CY614" i="1"/>
  <c r="CY615" i="1"/>
  <c r="CY616" i="1"/>
  <c r="CY617" i="1"/>
  <c r="CY618" i="1"/>
  <c r="CY632" i="1"/>
  <c r="CY633" i="1"/>
  <c r="CY634" i="1"/>
  <c r="CY635" i="1"/>
  <c r="CY636" i="1"/>
  <c r="CY637" i="1"/>
  <c r="CY638" i="1"/>
  <c r="CY639" i="1"/>
  <c r="CY640" i="1"/>
  <c r="CY641" i="1"/>
  <c r="CY642" i="1"/>
  <c r="CY643" i="1"/>
  <c r="CY644" i="1"/>
  <c r="CY645" i="1"/>
  <c r="CY646" i="1"/>
  <c r="CY619" i="1"/>
  <c r="CY621" i="1"/>
  <c r="CY623" i="1"/>
  <c r="CY625" i="1"/>
  <c r="CY627" i="1"/>
  <c r="CY629" i="1"/>
  <c r="CY631" i="1"/>
  <c r="CY626" i="1"/>
  <c r="CY647" i="1"/>
  <c r="CY648" i="1"/>
  <c r="CY649" i="1"/>
  <c r="CY650" i="1"/>
  <c r="CY651" i="1"/>
  <c r="CY652" i="1"/>
  <c r="CY653" i="1"/>
  <c r="CY654" i="1"/>
  <c r="CY655" i="1"/>
  <c r="CY624" i="1"/>
  <c r="CY622" i="1"/>
  <c r="CY630" i="1"/>
  <c r="CY620" i="1"/>
  <c r="CY606" i="1"/>
  <c r="CY628" i="1"/>
  <c r="CY671" i="1"/>
  <c r="CY672" i="1"/>
  <c r="CY673" i="1"/>
  <c r="CY674" i="1"/>
  <c r="CY675" i="1"/>
  <c r="CY676" i="1"/>
  <c r="CY677" i="1"/>
  <c r="CY678" i="1"/>
  <c r="CY679" i="1"/>
  <c r="CY680" i="1"/>
  <c r="CY681" i="1"/>
  <c r="CY682" i="1"/>
  <c r="CY683" i="1"/>
  <c r="CY684" i="1"/>
  <c r="CY685" i="1"/>
  <c r="CY686" i="1"/>
  <c r="CY687" i="1"/>
  <c r="CY688" i="1"/>
  <c r="CY689" i="1"/>
  <c r="CY690" i="1"/>
  <c r="CY691" i="1"/>
  <c r="CY692" i="1"/>
  <c r="CY693" i="1"/>
  <c r="CY709" i="1"/>
  <c r="CY710" i="1"/>
  <c r="CY711" i="1"/>
  <c r="CY712" i="1"/>
  <c r="CY713" i="1"/>
  <c r="CY714" i="1"/>
  <c r="CY715" i="1"/>
  <c r="CY716" i="1"/>
  <c r="CY717" i="1"/>
  <c r="CY718" i="1"/>
  <c r="CY694" i="1"/>
  <c r="CY696" i="1"/>
  <c r="CY698" i="1"/>
  <c r="CY700" i="1"/>
  <c r="CY703" i="1"/>
  <c r="CY705" i="1"/>
  <c r="CY707" i="1"/>
  <c r="CY695" i="1"/>
  <c r="CY697" i="1"/>
  <c r="CY704" i="1"/>
  <c r="CY699" i="1"/>
  <c r="CY702" i="1"/>
  <c r="CY701" i="1"/>
  <c r="CY708" i="1"/>
  <c r="CY706" i="1"/>
  <c r="CY719" i="1"/>
  <c r="CY670" i="1"/>
  <c r="CY735" i="1"/>
  <c r="CY736" i="1"/>
  <c r="CY738" i="1"/>
  <c r="CY737" i="1"/>
  <c r="CY740" i="1"/>
  <c r="CY741" i="1"/>
  <c r="CY742" i="1"/>
  <c r="CY743" i="1"/>
  <c r="CY744" i="1"/>
  <c r="CY745" i="1"/>
  <c r="CY746" i="1"/>
  <c r="CY747" i="1"/>
  <c r="CY748" i="1"/>
  <c r="CY749" i="1"/>
  <c r="CY750" i="1"/>
  <c r="CY751" i="1"/>
  <c r="CY752" i="1"/>
  <c r="CY753" i="1"/>
  <c r="CY754" i="1"/>
  <c r="CY755" i="1"/>
  <c r="CY756" i="1"/>
  <c r="CY757" i="1"/>
  <c r="CY758" i="1"/>
  <c r="CY759" i="1"/>
  <c r="CY760" i="1"/>
  <c r="CY761" i="1"/>
  <c r="CY762" i="1"/>
  <c r="CY763" i="1"/>
  <c r="CY764" i="1"/>
  <c r="CY739" i="1"/>
  <c r="CY765" i="1"/>
  <c r="CY766" i="1"/>
  <c r="CY767" i="1"/>
  <c r="CY768" i="1"/>
  <c r="CY769" i="1"/>
  <c r="CY770" i="1"/>
  <c r="CY771" i="1"/>
  <c r="CY772" i="1"/>
  <c r="CY773" i="1"/>
  <c r="CY774" i="1"/>
  <c r="CY775" i="1"/>
  <c r="CY776" i="1"/>
  <c r="CY777" i="1"/>
  <c r="CY778" i="1"/>
  <c r="CY779" i="1"/>
  <c r="CY780" i="1"/>
  <c r="CY781" i="1"/>
  <c r="CY782" i="1"/>
  <c r="CY783" i="1"/>
  <c r="CY734" i="1"/>
  <c r="CY801" i="1"/>
  <c r="CY802" i="1"/>
  <c r="CY803" i="1"/>
  <c r="CY799" i="1"/>
  <c r="CY800" i="1"/>
  <c r="CY804" i="1"/>
  <c r="CY805" i="1"/>
  <c r="CY806" i="1"/>
  <c r="CY808" i="1"/>
  <c r="CY809" i="1"/>
  <c r="CY810" i="1"/>
  <c r="CY811" i="1"/>
  <c r="CY807" i="1"/>
  <c r="CY812" i="1"/>
  <c r="CY813" i="1"/>
  <c r="CY814" i="1"/>
  <c r="CY815" i="1"/>
  <c r="CY816" i="1"/>
  <c r="CY817" i="1"/>
  <c r="CY818" i="1"/>
  <c r="CY819" i="1"/>
  <c r="CY820" i="1"/>
  <c r="CY821" i="1"/>
  <c r="CY822" i="1"/>
  <c r="CY823" i="1"/>
  <c r="CY824" i="1"/>
  <c r="CY825" i="1"/>
  <c r="CY826" i="1"/>
  <c r="CY827" i="1"/>
  <c r="CY828" i="1"/>
  <c r="CY829" i="1"/>
  <c r="CY830" i="1"/>
  <c r="CY831" i="1"/>
  <c r="CY832" i="1"/>
  <c r="CY833" i="1"/>
  <c r="CY798" i="1"/>
  <c r="CY834" i="1"/>
  <c r="CY835" i="1"/>
  <c r="CY836" i="1"/>
  <c r="CY837" i="1"/>
  <c r="CY838" i="1"/>
  <c r="CY839" i="1"/>
  <c r="CY840" i="1"/>
  <c r="CY841" i="1"/>
  <c r="CY842" i="1"/>
  <c r="CY843" i="1"/>
  <c r="CY844" i="1"/>
  <c r="CY845" i="1"/>
  <c r="CY846" i="1"/>
  <c r="CY847" i="1"/>
  <c r="CY418" i="1"/>
  <c r="CY420" i="1"/>
  <c r="CY419" i="1"/>
  <c r="CY421" i="1"/>
  <c r="CY422" i="1"/>
  <c r="CY423" i="1"/>
  <c r="CY425" i="1"/>
  <c r="CY424" i="1"/>
  <c r="CY426" i="1"/>
  <c r="CY428" i="1"/>
  <c r="CY427" i="1"/>
  <c r="CY429" i="1"/>
  <c r="CY431" i="1"/>
  <c r="CY436" i="1"/>
  <c r="CY438" i="1"/>
  <c r="CY430" i="1"/>
  <c r="CY439" i="1"/>
  <c r="CY437" i="1"/>
  <c r="CY432" i="1"/>
  <c r="CY434" i="1"/>
  <c r="CY440" i="1"/>
  <c r="CY442" i="1"/>
  <c r="CY444" i="1"/>
  <c r="CY435" i="1"/>
  <c r="CY446" i="1"/>
  <c r="CY447" i="1"/>
  <c r="CY448" i="1"/>
  <c r="CY449" i="1"/>
  <c r="CY450" i="1"/>
  <c r="CY417" i="1"/>
  <c r="CY459" i="1"/>
  <c r="CY461" i="1"/>
  <c r="CY462" i="1"/>
  <c r="CY464" i="1"/>
  <c r="CY466" i="1"/>
  <c r="CY441" i="1"/>
  <c r="CY445" i="1"/>
  <c r="CY451" i="1"/>
  <c r="CY453" i="1"/>
  <c r="CY455" i="1"/>
  <c r="CY457" i="1"/>
  <c r="CY460" i="1"/>
  <c r="CY463" i="1"/>
  <c r="CY465" i="1"/>
  <c r="CY454" i="1"/>
  <c r="CY458" i="1"/>
  <c r="CY443" i="1"/>
  <c r="CY452" i="1"/>
  <c r="CY456" i="1"/>
  <c r="CY433" i="1"/>
  <c r="CY355" i="1"/>
  <c r="CY354" i="1"/>
  <c r="CY357" i="1"/>
  <c r="CY356" i="1"/>
  <c r="CY360" i="1"/>
  <c r="CY358" i="1"/>
  <c r="CY363" i="1"/>
  <c r="CY362" i="1"/>
  <c r="CY364" i="1"/>
  <c r="CY368" i="1"/>
  <c r="CY359" i="1"/>
  <c r="CY361" i="1"/>
  <c r="CY365" i="1"/>
  <c r="CY371" i="1"/>
  <c r="CY375" i="1"/>
  <c r="CY366" i="1"/>
  <c r="CY370" i="1"/>
  <c r="CY373" i="1"/>
  <c r="CY369" i="1"/>
  <c r="CY374" i="1"/>
  <c r="CY376" i="1"/>
  <c r="CY380" i="1"/>
  <c r="CY378" i="1"/>
  <c r="CY381" i="1"/>
  <c r="CY385" i="1"/>
  <c r="CY379" i="1"/>
  <c r="CY384" i="1"/>
  <c r="CY388" i="1"/>
  <c r="CY392" i="1"/>
  <c r="CY396" i="1"/>
  <c r="CY387" i="1"/>
  <c r="CY391" i="1"/>
  <c r="CY394" i="1"/>
  <c r="CY397" i="1"/>
  <c r="CY372" i="1"/>
  <c r="CY377" i="1"/>
  <c r="CY386" i="1"/>
  <c r="CY395" i="1"/>
  <c r="CY400" i="1"/>
  <c r="CY383" i="1"/>
  <c r="CY390" i="1"/>
  <c r="CY393" i="1"/>
  <c r="CY398" i="1"/>
  <c r="CY401" i="1"/>
  <c r="CY389" i="1"/>
  <c r="CY367" i="1"/>
  <c r="CY382" i="1"/>
  <c r="CY403" i="1"/>
  <c r="CY399" i="1"/>
  <c r="CY402" i="1"/>
  <c r="CY292" i="1"/>
  <c r="CY291" i="1"/>
  <c r="CY293" i="1"/>
  <c r="CY296" i="1"/>
  <c r="CY298" i="1"/>
  <c r="CY295" i="1"/>
  <c r="CY302" i="1"/>
  <c r="CY301" i="1"/>
  <c r="CY297" i="1"/>
  <c r="CY304" i="1"/>
  <c r="CY294" i="1"/>
  <c r="CY303" i="1"/>
  <c r="CY300" i="1"/>
  <c r="CY305" i="1"/>
  <c r="CY308" i="1"/>
  <c r="CY312" i="1"/>
  <c r="CY316" i="1"/>
  <c r="CY306" i="1"/>
  <c r="CY307" i="1"/>
  <c r="CY311" i="1"/>
  <c r="CY315" i="1"/>
  <c r="CY314" i="1"/>
  <c r="CY320" i="1"/>
  <c r="CY299" i="1"/>
  <c r="CY313" i="1"/>
  <c r="CY319" i="1"/>
  <c r="CY323" i="1"/>
  <c r="CY310" i="1"/>
  <c r="CY318" i="1"/>
  <c r="CY324" i="1"/>
  <c r="CY328" i="1"/>
  <c r="CY332" i="1"/>
  <c r="CY336" i="1"/>
  <c r="CY340" i="1"/>
  <c r="CY317" i="1"/>
  <c r="CY327" i="1"/>
  <c r="CY331" i="1"/>
  <c r="CY335" i="1"/>
  <c r="CY339" i="1"/>
  <c r="CY321" i="1"/>
  <c r="CY325" i="1"/>
  <c r="CY333" i="1"/>
  <c r="CY329" i="1"/>
  <c r="CY337" i="1"/>
  <c r="CY334" i="1"/>
  <c r="CY309" i="1"/>
  <c r="CY322" i="1"/>
  <c r="CY330" i="1"/>
  <c r="CY338" i="1"/>
  <c r="CY326" i="1"/>
  <c r="CY137" i="1"/>
  <c r="CY83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11" i="1"/>
  <c r="CY410" i="1" s="1"/>
  <c r="CY348" i="1"/>
  <c r="CY347" i="1" s="1"/>
  <c r="CY474" i="1"/>
  <c r="CY473" i="1" s="1"/>
  <c r="CY285" i="1"/>
  <c r="CY284" i="1" s="1"/>
  <c r="CY212" i="1"/>
  <c r="CY211" i="1" s="1"/>
  <c r="CY138" i="1"/>
  <c r="CY84" i="1"/>
  <c r="CY792" i="1" l="1"/>
  <c r="CY728" i="1"/>
  <c r="CY601" i="1"/>
  <c r="CY538" i="1"/>
  <c r="CY664" i="1"/>
  <c r="CY475" i="1"/>
  <c r="CY412" i="1"/>
  <c r="CY349" i="1"/>
  <c r="CY286" i="1"/>
  <c r="CY213" i="1"/>
  <c r="CY139" i="1"/>
  <c r="CY85" i="1"/>
  <c r="CY793" i="1" l="1"/>
  <c r="CY729" i="1"/>
  <c r="CY665" i="1"/>
  <c r="CY539" i="1"/>
  <c r="CY413" i="1"/>
  <c r="CY350" i="1"/>
  <c r="CY602" i="1"/>
  <c r="CY476" i="1"/>
  <c r="CY287" i="1"/>
  <c r="CY214" i="1"/>
  <c r="CY140" i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723" i="1" l="1"/>
  <c r="CZ787" i="1"/>
  <c r="CZ659" i="1"/>
  <c r="CZ596" i="1"/>
  <c r="CZ533" i="1"/>
  <c r="CZ470" i="1"/>
  <c r="CZ407" i="1"/>
  <c r="CZ281" i="1"/>
  <c r="CZ208" i="1"/>
  <c r="CZ207" i="1" s="1"/>
  <c r="CZ344" i="1"/>
  <c r="CZ134" i="1"/>
  <c r="CZ80" i="1"/>
  <c r="CZ209" i="1" s="1"/>
  <c r="CZ282" i="1" l="1"/>
  <c r="CZ280" i="1"/>
  <c r="CZ408" i="1"/>
  <c r="CZ406" i="1"/>
  <c r="CZ660" i="1"/>
  <c r="CZ658" i="1"/>
  <c r="CZ597" i="1"/>
  <c r="CZ595" i="1"/>
  <c r="CZ345" i="1"/>
  <c r="CZ343" i="1"/>
  <c r="CZ471" i="1"/>
  <c r="CZ469" i="1"/>
  <c r="CZ788" i="1"/>
  <c r="CZ786" i="1"/>
  <c r="CZ534" i="1"/>
  <c r="CZ532" i="1"/>
  <c r="CZ724" i="1"/>
  <c r="CZ722" i="1"/>
  <c r="CZ135" i="1"/>
  <c r="CZ81" i="1"/>
  <c r="CZ725" i="1" l="1"/>
  <c r="CZ789" i="1"/>
  <c r="CZ661" i="1"/>
  <c r="CZ598" i="1"/>
  <c r="CZ535" i="1"/>
  <c r="CZ472" i="1"/>
  <c r="CZ409" i="1"/>
  <c r="CZ346" i="1"/>
  <c r="CZ283" i="1"/>
  <c r="CZ210" i="1"/>
  <c r="CZ231" i="1" s="1"/>
  <c r="CZ268" i="1"/>
  <c r="CZ269" i="1"/>
  <c r="CZ270" i="1"/>
  <c r="CZ272" i="1"/>
  <c r="CZ274" i="1"/>
  <c r="CZ228" i="1"/>
  <c r="CZ277" i="1"/>
  <c r="CZ136" i="1"/>
  <c r="CZ82" i="1"/>
  <c r="CZ276" i="1" l="1"/>
  <c r="CZ275" i="1"/>
  <c r="CZ264" i="1"/>
  <c r="CZ255" i="1"/>
  <c r="CZ273" i="1"/>
  <c r="CZ262" i="1"/>
  <c r="CZ271" i="1"/>
  <c r="CZ265" i="1"/>
  <c r="CZ260" i="1"/>
  <c r="CZ249" i="1"/>
  <c r="CZ607" i="1"/>
  <c r="CZ608" i="1"/>
  <c r="CZ609" i="1"/>
  <c r="CZ610" i="1"/>
  <c r="CZ611" i="1"/>
  <c r="CZ612" i="1"/>
  <c r="CZ613" i="1"/>
  <c r="CZ614" i="1"/>
  <c r="CZ615" i="1"/>
  <c r="CZ616" i="1"/>
  <c r="CZ617" i="1"/>
  <c r="CZ618" i="1"/>
  <c r="CZ619" i="1"/>
  <c r="CZ620" i="1"/>
  <c r="CZ621" i="1"/>
  <c r="CZ622" i="1"/>
  <c r="CZ623" i="1"/>
  <c r="CZ624" i="1"/>
  <c r="CZ625" i="1"/>
  <c r="CZ626" i="1"/>
  <c r="CZ627" i="1"/>
  <c r="CZ628" i="1"/>
  <c r="CZ629" i="1"/>
  <c r="CZ630" i="1"/>
  <c r="CZ631" i="1"/>
  <c r="CZ632" i="1"/>
  <c r="CZ633" i="1"/>
  <c r="CZ634" i="1"/>
  <c r="CZ635" i="1"/>
  <c r="CZ636" i="1"/>
  <c r="CZ637" i="1"/>
  <c r="CZ638" i="1"/>
  <c r="CZ639" i="1"/>
  <c r="CZ640" i="1"/>
  <c r="CZ641" i="1"/>
  <c r="CZ642" i="1"/>
  <c r="CZ643" i="1"/>
  <c r="CZ644" i="1"/>
  <c r="CZ645" i="1"/>
  <c r="CZ646" i="1"/>
  <c r="CZ647" i="1"/>
  <c r="CZ648" i="1"/>
  <c r="CZ649" i="1"/>
  <c r="CZ650" i="1"/>
  <c r="CZ651" i="1"/>
  <c r="CZ652" i="1"/>
  <c r="CZ653" i="1"/>
  <c r="CZ654" i="1"/>
  <c r="CZ655" i="1"/>
  <c r="CZ606" i="1"/>
  <c r="CZ258" i="1"/>
  <c r="CZ242" i="1"/>
  <c r="CZ671" i="1"/>
  <c r="CZ672" i="1"/>
  <c r="CZ673" i="1"/>
  <c r="CZ694" i="1"/>
  <c r="CZ695" i="1"/>
  <c r="CZ696" i="1"/>
  <c r="CZ697" i="1"/>
  <c r="CZ698" i="1"/>
  <c r="CZ699" i="1"/>
  <c r="CZ700" i="1"/>
  <c r="CZ701" i="1"/>
  <c r="CZ675" i="1"/>
  <c r="CZ679" i="1"/>
  <c r="CZ683" i="1"/>
  <c r="CZ687" i="1"/>
  <c r="CZ691" i="1"/>
  <c r="CZ702" i="1"/>
  <c r="CZ704" i="1"/>
  <c r="CZ706" i="1"/>
  <c r="CZ708" i="1"/>
  <c r="CZ676" i="1"/>
  <c r="CZ680" i="1"/>
  <c r="CZ684" i="1"/>
  <c r="CZ688" i="1"/>
  <c r="CZ692" i="1"/>
  <c r="CZ709" i="1"/>
  <c r="CZ710" i="1"/>
  <c r="CZ711" i="1"/>
  <c r="CZ712" i="1"/>
  <c r="CZ713" i="1"/>
  <c r="CZ714" i="1"/>
  <c r="CZ715" i="1"/>
  <c r="CZ716" i="1"/>
  <c r="CZ717" i="1"/>
  <c r="CZ718" i="1"/>
  <c r="CZ719" i="1"/>
  <c r="CZ677" i="1"/>
  <c r="CZ681" i="1"/>
  <c r="CZ685" i="1"/>
  <c r="CZ689" i="1"/>
  <c r="CZ693" i="1"/>
  <c r="CZ703" i="1"/>
  <c r="CZ705" i="1"/>
  <c r="CZ707" i="1"/>
  <c r="CZ674" i="1"/>
  <c r="CZ678" i="1"/>
  <c r="CZ682" i="1"/>
  <c r="CZ690" i="1"/>
  <c r="CZ686" i="1"/>
  <c r="CZ670" i="1"/>
  <c r="CZ480" i="1"/>
  <c r="CZ482" i="1"/>
  <c r="CZ487" i="1"/>
  <c r="CZ481" i="1"/>
  <c r="CZ484" i="1"/>
  <c r="CZ485" i="1"/>
  <c r="CZ486" i="1"/>
  <c r="CZ483" i="1"/>
  <c r="CZ488" i="1"/>
  <c r="CZ490" i="1"/>
  <c r="CZ492" i="1"/>
  <c r="CZ494" i="1"/>
  <c r="CZ496" i="1"/>
  <c r="CZ498" i="1"/>
  <c r="CZ500" i="1"/>
  <c r="CZ502" i="1"/>
  <c r="CZ504" i="1"/>
  <c r="CZ506" i="1"/>
  <c r="CZ508" i="1"/>
  <c r="CZ510" i="1"/>
  <c r="CZ512" i="1"/>
  <c r="CZ514" i="1"/>
  <c r="CZ516" i="1"/>
  <c r="CZ518" i="1"/>
  <c r="CZ520" i="1"/>
  <c r="CZ522" i="1"/>
  <c r="CZ524" i="1"/>
  <c r="CZ526" i="1"/>
  <c r="CZ528" i="1"/>
  <c r="CZ495" i="1"/>
  <c r="CZ497" i="1"/>
  <c r="CZ499" i="1"/>
  <c r="CZ501" i="1"/>
  <c r="CZ503" i="1"/>
  <c r="CZ505" i="1"/>
  <c r="CZ507" i="1"/>
  <c r="CZ509" i="1"/>
  <c r="CZ511" i="1"/>
  <c r="CZ513" i="1"/>
  <c r="CZ515" i="1"/>
  <c r="CZ517" i="1"/>
  <c r="CZ519" i="1"/>
  <c r="CZ521" i="1"/>
  <c r="CZ523" i="1"/>
  <c r="CZ525" i="1"/>
  <c r="CZ527" i="1"/>
  <c r="CZ529" i="1"/>
  <c r="CZ489" i="1"/>
  <c r="CZ491" i="1"/>
  <c r="CZ493" i="1"/>
  <c r="CZ799" i="1"/>
  <c r="CZ800" i="1"/>
  <c r="CZ803" i="1"/>
  <c r="CZ801" i="1"/>
  <c r="CZ804" i="1"/>
  <c r="CZ805" i="1"/>
  <c r="CZ806" i="1"/>
  <c r="CZ808" i="1"/>
  <c r="CZ807" i="1"/>
  <c r="CZ810" i="1"/>
  <c r="CZ802" i="1"/>
  <c r="CZ812" i="1"/>
  <c r="CZ813" i="1"/>
  <c r="CZ814" i="1"/>
  <c r="CZ815" i="1"/>
  <c r="CZ816" i="1"/>
  <c r="CZ817" i="1"/>
  <c r="CZ818" i="1"/>
  <c r="CZ819" i="1"/>
  <c r="CZ820" i="1"/>
  <c r="CZ821" i="1"/>
  <c r="CZ809" i="1"/>
  <c r="CZ811" i="1"/>
  <c r="CZ822" i="1"/>
  <c r="CZ823" i="1"/>
  <c r="CZ824" i="1"/>
  <c r="CZ825" i="1"/>
  <c r="CZ826" i="1"/>
  <c r="CZ827" i="1"/>
  <c r="CZ828" i="1"/>
  <c r="CZ829" i="1"/>
  <c r="CZ830" i="1"/>
  <c r="CZ831" i="1"/>
  <c r="CZ832" i="1"/>
  <c r="CZ833" i="1"/>
  <c r="CZ798" i="1"/>
  <c r="CZ835" i="1"/>
  <c r="CZ837" i="1"/>
  <c r="CZ839" i="1"/>
  <c r="CZ841" i="1"/>
  <c r="CZ843" i="1"/>
  <c r="CZ845" i="1"/>
  <c r="CZ846" i="1"/>
  <c r="CZ847" i="1"/>
  <c r="CZ836" i="1"/>
  <c r="CZ844" i="1"/>
  <c r="CZ838" i="1"/>
  <c r="CZ840" i="1"/>
  <c r="CZ834" i="1"/>
  <c r="CZ842" i="1"/>
  <c r="CZ266" i="1"/>
  <c r="CZ261" i="1"/>
  <c r="CZ252" i="1"/>
  <c r="CZ544" i="1"/>
  <c r="CZ545" i="1"/>
  <c r="CZ546" i="1"/>
  <c r="CZ547" i="1"/>
  <c r="CZ548" i="1"/>
  <c r="CZ549" i="1"/>
  <c r="CZ550" i="1"/>
  <c r="CZ551" i="1"/>
  <c r="CZ552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92" i="1"/>
  <c r="CZ578" i="1"/>
  <c r="CZ580" i="1"/>
  <c r="CZ581" i="1"/>
  <c r="CZ590" i="1"/>
  <c r="CZ579" i="1"/>
  <c r="CZ582" i="1"/>
  <c r="CZ583" i="1"/>
  <c r="CZ584" i="1"/>
  <c r="CZ586" i="1"/>
  <c r="CZ588" i="1"/>
  <c r="CZ589" i="1"/>
  <c r="CZ591" i="1"/>
  <c r="CZ543" i="1"/>
  <c r="CZ568" i="1"/>
  <c r="CZ569" i="1"/>
  <c r="CZ570" i="1"/>
  <c r="CZ571" i="1"/>
  <c r="CZ572" i="1"/>
  <c r="CZ573" i="1"/>
  <c r="CZ574" i="1"/>
  <c r="CZ575" i="1"/>
  <c r="CZ576" i="1"/>
  <c r="CZ577" i="1"/>
  <c r="CZ585" i="1"/>
  <c r="CZ587" i="1"/>
  <c r="CZ735" i="1"/>
  <c r="CZ736" i="1"/>
  <c r="CZ737" i="1"/>
  <c r="CZ739" i="1"/>
  <c r="CZ740" i="1"/>
  <c r="CZ741" i="1"/>
  <c r="CZ742" i="1"/>
  <c r="CZ743" i="1"/>
  <c r="CZ744" i="1"/>
  <c r="CZ745" i="1"/>
  <c r="CZ746" i="1"/>
  <c r="CZ747" i="1"/>
  <c r="CZ748" i="1"/>
  <c r="CZ749" i="1"/>
  <c r="CZ750" i="1"/>
  <c r="CZ751" i="1"/>
  <c r="CZ752" i="1"/>
  <c r="CZ753" i="1"/>
  <c r="CZ754" i="1"/>
  <c r="CZ755" i="1"/>
  <c r="CZ756" i="1"/>
  <c r="CZ757" i="1"/>
  <c r="CZ758" i="1"/>
  <c r="CZ759" i="1"/>
  <c r="CZ760" i="1"/>
  <c r="CZ761" i="1"/>
  <c r="CZ762" i="1"/>
  <c r="CZ763" i="1"/>
  <c r="CZ764" i="1"/>
  <c r="CZ734" i="1"/>
  <c r="CZ765" i="1"/>
  <c r="CZ766" i="1"/>
  <c r="CZ767" i="1"/>
  <c r="CZ768" i="1"/>
  <c r="CZ769" i="1"/>
  <c r="CZ770" i="1"/>
  <c r="CZ771" i="1"/>
  <c r="CZ772" i="1"/>
  <c r="CZ773" i="1"/>
  <c r="CZ774" i="1"/>
  <c r="CZ775" i="1"/>
  <c r="CZ776" i="1"/>
  <c r="CZ777" i="1"/>
  <c r="CZ778" i="1"/>
  <c r="CZ779" i="1"/>
  <c r="CZ780" i="1"/>
  <c r="CZ781" i="1"/>
  <c r="CZ782" i="1"/>
  <c r="CZ783" i="1"/>
  <c r="CZ738" i="1"/>
  <c r="CZ256" i="1"/>
  <c r="CZ250" i="1"/>
  <c r="CZ236" i="1"/>
  <c r="CZ267" i="1"/>
  <c r="CZ263" i="1"/>
  <c r="CZ259" i="1"/>
  <c r="CZ254" i="1"/>
  <c r="CZ246" i="1"/>
  <c r="CZ244" i="1"/>
  <c r="CZ232" i="1"/>
  <c r="CZ418" i="1"/>
  <c r="CZ419" i="1"/>
  <c r="CZ420" i="1"/>
  <c r="CZ421" i="1"/>
  <c r="CZ422" i="1"/>
  <c r="CZ423" i="1"/>
  <c r="CZ424" i="1"/>
  <c r="CZ427" i="1"/>
  <c r="CZ428" i="1"/>
  <c r="CZ430" i="1"/>
  <c r="CZ432" i="1"/>
  <c r="CZ433" i="1"/>
  <c r="CZ434" i="1"/>
  <c r="CZ435" i="1"/>
  <c r="CZ436" i="1"/>
  <c r="CZ437" i="1"/>
  <c r="CZ438" i="1"/>
  <c r="CZ425" i="1"/>
  <c r="CZ431" i="1"/>
  <c r="CZ426" i="1"/>
  <c r="CZ429" i="1"/>
  <c r="CZ439" i="1"/>
  <c r="CZ441" i="1"/>
  <c r="CZ443" i="1"/>
  <c r="CZ445" i="1"/>
  <c r="CZ442" i="1"/>
  <c r="CZ452" i="1"/>
  <c r="CZ454" i="1"/>
  <c r="CZ456" i="1"/>
  <c r="CZ458" i="1"/>
  <c r="CZ446" i="1"/>
  <c r="CZ447" i="1"/>
  <c r="CZ448" i="1"/>
  <c r="CZ449" i="1"/>
  <c r="CZ450" i="1"/>
  <c r="CZ417" i="1"/>
  <c r="CZ440" i="1"/>
  <c r="CZ453" i="1"/>
  <c r="CZ457" i="1"/>
  <c r="CZ460" i="1"/>
  <c r="CZ461" i="1"/>
  <c r="CZ462" i="1"/>
  <c r="CZ463" i="1"/>
  <c r="CZ464" i="1"/>
  <c r="CZ465" i="1"/>
  <c r="CZ466" i="1"/>
  <c r="CZ444" i="1"/>
  <c r="CZ455" i="1"/>
  <c r="CZ459" i="1"/>
  <c r="CZ451" i="1"/>
  <c r="CZ257" i="1"/>
  <c r="CZ253" i="1"/>
  <c r="CZ248" i="1"/>
  <c r="CZ241" i="1"/>
  <c r="CZ355" i="1"/>
  <c r="CZ356" i="1"/>
  <c r="CZ354" i="1"/>
  <c r="CZ358" i="1"/>
  <c r="CZ359" i="1"/>
  <c r="CZ361" i="1"/>
  <c r="CZ360" i="1"/>
  <c r="CZ357" i="1"/>
  <c r="CZ362" i="1"/>
  <c r="CZ365" i="1"/>
  <c r="CZ367" i="1"/>
  <c r="CZ369" i="1"/>
  <c r="CZ368" i="1"/>
  <c r="CZ372" i="1"/>
  <c r="CZ364" i="1"/>
  <c r="CZ366" i="1"/>
  <c r="CZ370" i="1"/>
  <c r="CZ373" i="1"/>
  <c r="CZ377" i="1"/>
  <c r="CZ381" i="1"/>
  <c r="CZ371" i="1"/>
  <c r="CZ374" i="1"/>
  <c r="CZ382" i="1"/>
  <c r="CZ386" i="1"/>
  <c r="CZ378" i="1"/>
  <c r="CZ385" i="1"/>
  <c r="CZ389" i="1"/>
  <c r="CZ393" i="1"/>
  <c r="CZ397" i="1"/>
  <c r="CZ363" i="1"/>
  <c r="CZ390" i="1"/>
  <c r="CZ375" i="1"/>
  <c r="CZ380" i="1"/>
  <c r="CZ387" i="1"/>
  <c r="CZ388" i="1"/>
  <c r="CZ391" i="1"/>
  <c r="CZ394" i="1"/>
  <c r="CZ401" i="1"/>
  <c r="CZ376" i="1"/>
  <c r="CZ379" i="1"/>
  <c r="CZ384" i="1"/>
  <c r="CZ383" i="1"/>
  <c r="CZ400" i="1"/>
  <c r="CZ403" i="1"/>
  <c r="CZ396" i="1"/>
  <c r="CZ392" i="1"/>
  <c r="CZ395" i="1"/>
  <c r="CZ398" i="1"/>
  <c r="CZ399" i="1"/>
  <c r="CZ402" i="1"/>
  <c r="CZ245" i="1"/>
  <c r="CZ240" i="1"/>
  <c r="CZ238" i="1"/>
  <c r="CZ237" i="1"/>
  <c r="CZ230" i="1"/>
  <c r="CZ251" i="1"/>
  <c r="CZ247" i="1"/>
  <c r="CZ243" i="1"/>
  <c r="CZ239" i="1"/>
  <c r="CZ234" i="1"/>
  <c r="CZ233" i="1"/>
  <c r="CZ292" i="1"/>
  <c r="CZ291" i="1"/>
  <c r="CZ293" i="1"/>
  <c r="CZ294" i="1"/>
  <c r="CZ299" i="1"/>
  <c r="CZ303" i="1"/>
  <c r="CZ295" i="1"/>
  <c r="CZ302" i="1"/>
  <c r="CZ297" i="1"/>
  <c r="CZ304" i="1"/>
  <c r="CZ296" i="1"/>
  <c r="CZ309" i="1"/>
  <c r="CZ313" i="1"/>
  <c r="CZ300" i="1"/>
  <c r="CZ305" i="1"/>
  <c r="CZ308" i="1"/>
  <c r="CZ312" i="1"/>
  <c r="CZ316" i="1"/>
  <c r="CZ298" i="1"/>
  <c r="CZ306" i="1"/>
  <c r="CZ307" i="1"/>
  <c r="CZ315" i="1"/>
  <c r="CZ317" i="1"/>
  <c r="CZ321" i="1"/>
  <c r="CZ314" i="1"/>
  <c r="CZ320" i="1"/>
  <c r="CZ301" i="1"/>
  <c r="CZ319" i="1"/>
  <c r="CZ325" i="1"/>
  <c r="CZ329" i="1"/>
  <c r="CZ333" i="1"/>
  <c r="CZ337" i="1"/>
  <c r="CZ311" i="1"/>
  <c r="CZ310" i="1"/>
  <c r="CZ318" i="1"/>
  <c r="CZ324" i="1"/>
  <c r="CZ328" i="1"/>
  <c r="CZ332" i="1"/>
  <c r="CZ336" i="1"/>
  <c r="CZ340" i="1"/>
  <c r="CZ326" i="1"/>
  <c r="CZ334" i="1"/>
  <c r="CZ323" i="1"/>
  <c r="CZ327" i="1"/>
  <c r="CZ331" i="1"/>
  <c r="CZ339" i="1"/>
  <c r="CZ322" i="1"/>
  <c r="CZ330" i="1"/>
  <c r="CZ338" i="1"/>
  <c r="CZ335" i="1"/>
  <c r="CZ229" i="1"/>
  <c r="CZ235" i="1"/>
  <c r="CZ137" i="1"/>
  <c r="CZ83" i="1"/>
  <c r="CZ727" i="1" l="1"/>
  <c r="CZ726" i="1" s="1"/>
  <c r="CZ663" i="1"/>
  <c r="CZ662" i="1" s="1"/>
  <c r="CZ791" i="1"/>
  <c r="CZ790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211" i="1" s="1"/>
  <c r="CZ138" i="1"/>
  <c r="CZ84" i="1"/>
  <c r="CZ728" i="1" l="1"/>
  <c r="CZ664" i="1"/>
  <c r="CZ792" i="1"/>
  <c r="CZ601" i="1"/>
  <c r="CZ538" i="1"/>
  <c r="CZ475" i="1"/>
  <c r="CZ412" i="1"/>
  <c r="CZ349" i="1"/>
  <c r="CZ286" i="1"/>
  <c r="CZ213" i="1"/>
  <c r="CZ139" i="1"/>
  <c r="CZ85" i="1"/>
  <c r="CZ793" i="1" l="1"/>
  <c r="CZ665" i="1"/>
  <c r="CZ729" i="1"/>
  <c r="CZ602" i="1"/>
  <c r="CZ539" i="1"/>
  <c r="CZ476" i="1"/>
  <c r="CZ413" i="1"/>
  <c r="CZ350" i="1"/>
  <c r="CZ287" i="1"/>
  <c r="CZ214" i="1"/>
  <c r="CZ140" i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787" i="1" l="1"/>
  <c r="DA723" i="1"/>
  <c r="DA659" i="1"/>
  <c r="DA470" i="1"/>
  <c r="DA596" i="1"/>
  <c r="DA533" i="1"/>
  <c r="DA407" i="1"/>
  <c r="DA344" i="1"/>
  <c r="DA208" i="1"/>
  <c r="DA207" i="1" s="1"/>
  <c r="DA281" i="1"/>
  <c r="DA134" i="1"/>
  <c r="DA80" i="1"/>
  <c r="DA209" i="1" l="1"/>
  <c r="DA345" i="1"/>
  <c r="DA343" i="1"/>
  <c r="DA471" i="1"/>
  <c r="DA469" i="1"/>
  <c r="DA408" i="1"/>
  <c r="DA406" i="1"/>
  <c r="DA660" i="1"/>
  <c r="DA658" i="1"/>
  <c r="DA282" i="1"/>
  <c r="DA280" i="1"/>
  <c r="DA534" i="1"/>
  <c r="DA532" i="1"/>
  <c r="DA724" i="1"/>
  <c r="DA722" i="1"/>
  <c r="DA597" i="1"/>
  <c r="DA595" i="1"/>
  <c r="DA788" i="1"/>
  <c r="DA786" i="1"/>
  <c r="DA135" i="1"/>
  <c r="DA81" i="1"/>
  <c r="DA789" i="1" l="1"/>
  <c r="DA661" i="1"/>
  <c r="DA725" i="1"/>
  <c r="DA535" i="1"/>
  <c r="DA598" i="1"/>
  <c r="DA472" i="1"/>
  <c r="DA409" i="1"/>
  <c r="DA346" i="1"/>
  <c r="DA283" i="1"/>
  <c r="DA210" i="1"/>
  <c r="DA231" i="1" s="1"/>
  <c r="DA136" i="1"/>
  <c r="DA82" i="1"/>
  <c r="DA271" i="1" l="1"/>
  <c r="DA270" i="1"/>
  <c r="DA268" i="1"/>
  <c r="DA267" i="1"/>
  <c r="DA266" i="1"/>
  <c r="DA276" i="1"/>
  <c r="DA256" i="1"/>
  <c r="DA277" i="1"/>
  <c r="DA275" i="1"/>
  <c r="DA228" i="1"/>
  <c r="DA274" i="1"/>
  <c r="DA272" i="1"/>
  <c r="DA262" i="1"/>
  <c r="DA254" i="1"/>
  <c r="DA544" i="1"/>
  <c r="DA545" i="1"/>
  <c r="DA546" i="1"/>
  <c r="DA547" i="1"/>
  <c r="DA548" i="1"/>
  <c r="DA549" i="1"/>
  <c r="DA550" i="1"/>
  <c r="DA551" i="1"/>
  <c r="DA552" i="1"/>
  <c r="DA553" i="1"/>
  <c r="DA555" i="1"/>
  <c r="DA557" i="1"/>
  <c r="DA559" i="1"/>
  <c r="DA561" i="1"/>
  <c r="DA563" i="1"/>
  <c r="DA554" i="1"/>
  <c r="DA556" i="1"/>
  <c r="DA558" i="1"/>
  <c r="DA560" i="1"/>
  <c r="DA562" i="1"/>
  <c r="DA564" i="1"/>
  <c r="DA568" i="1"/>
  <c r="DA574" i="1"/>
  <c r="DA577" i="1"/>
  <c r="DA579" i="1"/>
  <c r="DA580" i="1"/>
  <c r="DA582" i="1"/>
  <c r="DA586" i="1"/>
  <c r="DA565" i="1"/>
  <c r="DA567" i="1"/>
  <c r="DA592" i="1"/>
  <c r="DA566" i="1"/>
  <c r="DA569" i="1"/>
  <c r="DA570" i="1"/>
  <c r="DA571" i="1"/>
  <c r="DA572" i="1"/>
  <c r="DA573" i="1"/>
  <c r="DA575" i="1"/>
  <c r="DA576" i="1"/>
  <c r="DA578" i="1"/>
  <c r="DA581" i="1"/>
  <c r="DA583" i="1"/>
  <c r="DA584" i="1"/>
  <c r="DA585" i="1"/>
  <c r="DA588" i="1"/>
  <c r="DA589" i="1"/>
  <c r="DA590" i="1"/>
  <c r="DA591" i="1"/>
  <c r="DA543" i="1"/>
  <c r="DA587" i="1"/>
  <c r="DA260" i="1"/>
  <c r="DA246" i="1"/>
  <c r="DA735" i="1"/>
  <c r="DA736" i="1"/>
  <c r="DA737" i="1"/>
  <c r="DA738" i="1"/>
  <c r="DA739" i="1"/>
  <c r="DA740" i="1"/>
  <c r="DA741" i="1"/>
  <c r="DA742" i="1"/>
  <c r="DA743" i="1"/>
  <c r="DA744" i="1"/>
  <c r="DA745" i="1"/>
  <c r="DA746" i="1"/>
  <c r="DA747" i="1"/>
  <c r="DA748" i="1"/>
  <c r="DA749" i="1"/>
  <c r="DA750" i="1"/>
  <c r="DA751" i="1"/>
  <c r="DA752" i="1"/>
  <c r="DA753" i="1"/>
  <c r="DA734" i="1"/>
  <c r="DA754" i="1"/>
  <c r="DA755" i="1"/>
  <c r="DA756" i="1"/>
  <c r="DA757" i="1"/>
  <c r="DA758" i="1"/>
  <c r="DA759" i="1"/>
  <c r="DA760" i="1"/>
  <c r="DA761" i="1"/>
  <c r="DA762" i="1"/>
  <c r="DA763" i="1"/>
  <c r="DA764" i="1"/>
  <c r="DA765" i="1"/>
  <c r="DA766" i="1"/>
  <c r="DA767" i="1"/>
  <c r="DA768" i="1"/>
  <c r="DA769" i="1"/>
  <c r="DA770" i="1"/>
  <c r="DA771" i="1"/>
  <c r="DA772" i="1"/>
  <c r="DA773" i="1"/>
  <c r="DA774" i="1"/>
  <c r="DA775" i="1"/>
  <c r="DA776" i="1"/>
  <c r="DA777" i="1"/>
  <c r="DA778" i="1"/>
  <c r="DA779" i="1"/>
  <c r="DA780" i="1"/>
  <c r="DA781" i="1"/>
  <c r="DA782" i="1"/>
  <c r="DA783" i="1"/>
  <c r="DA481" i="1"/>
  <c r="DA482" i="1"/>
  <c r="DA483" i="1"/>
  <c r="DA484" i="1"/>
  <c r="DA485" i="1"/>
  <c r="DA486" i="1"/>
  <c r="DA487" i="1"/>
  <c r="DA488" i="1"/>
  <c r="DA489" i="1"/>
  <c r="DA490" i="1"/>
  <c r="DA491" i="1"/>
  <c r="DA492" i="1"/>
  <c r="DA493" i="1"/>
  <c r="DA494" i="1"/>
  <c r="DA495" i="1"/>
  <c r="DA496" i="1"/>
  <c r="DA497" i="1"/>
  <c r="DA498" i="1"/>
  <c r="DA499" i="1"/>
  <c r="DA500" i="1"/>
  <c r="DA501" i="1"/>
  <c r="DA502" i="1"/>
  <c r="DA503" i="1"/>
  <c r="DA504" i="1"/>
  <c r="DA505" i="1"/>
  <c r="DA506" i="1"/>
  <c r="DA507" i="1"/>
  <c r="DA508" i="1"/>
  <c r="DA509" i="1"/>
  <c r="DA510" i="1"/>
  <c r="DA511" i="1"/>
  <c r="DA512" i="1"/>
  <c r="DA513" i="1"/>
  <c r="DA514" i="1"/>
  <c r="DA515" i="1"/>
  <c r="DA516" i="1"/>
  <c r="DA517" i="1"/>
  <c r="DA518" i="1"/>
  <c r="DA519" i="1"/>
  <c r="DA520" i="1"/>
  <c r="DA521" i="1"/>
  <c r="DA522" i="1"/>
  <c r="DA523" i="1"/>
  <c r="DA524" i="1"/>
  <c r="DA525" i="1"/>
  <c r="DA526" i="1"/>
  <c r="DA527" i="1"/>
  <c r="DA528" i="1"/>
  <c r="DA529" i="1"/>
  <c r="DA480" i="1"/>
  <c r="DA671" i="1"/>
  <c r="DA672" i="1"/>
  <c r="DA673" i="1"/>
  <c r="DA674" i="1"/>
  <c r="DA675" i="1"/>
  <c r="DA676" i="1"/>
  <c r="DA677" i="1"/>
  <c r="DA678" i="1"/>
  <c r="DA679" i="1"/>
  <c r="DA680" i="1"/>
  <c r="DA681" i="1"/>
  <c r="DA682" i="1"/>
  <c r="DA683" i="1"/>
  <c r="DA684" i="1"/>
  <c r="DA685" i="1"/>
  <c r="DA686" i="1"/>
  <c r="DA687" i="1"/>
  <c r="DA688" i="1"/>
  <c r="DA689" i="1"/>
  <c r="DA690" i="1"/>
  <c r="DA691" i="1"/>
  <c r="DA692" i="1"/>
  <c r="DA693" i="1"/>
  <c r="DA694" i="1"/>
  <c r="DA695" i="1"/>
  <c r="DA696" i="1"/>
  <c r="DA697" i="1"/>
  <c r="DA698" i="1"/>
  <c r="DA699" i="1"/>
  <c r="DA700" i="1"/>
  <c r="DA701" i="1"/>
  <c r="DA702" i="1"/>
  <c r="DA704" i="1"/>
  <c r="DA706" i="1"/>
  <c r="DA708" i="1"/>
  <c r="DA670" i="1"/>
  <c r="DA709" i="1"/>
  <c r="DA710" i="1"/>
  <c r="DA711" i="1"/>
  <c r="DA712" i="1"/>
  <c r="DA713" i="1"/>
  <c r="DA714" i="1"/>
  <c r="DA715" i="1"/>
  <c r="DA716" i="1"/>
  <c r="DA717" i="1"/>
  <c r="DA718" i="1"/>
  <c r="DA719" i="1"/>
  <c r="DA703" i="1"/>
  <c r="DA707" i="1"/>
  <c r="DA705" i="1"/>
  <c r="DA273" i="1"/>
  <c r="DA269" i="1"/>
  <c r="DA264" i="1"/>
  <c r="DA255" i="1"/>
  <c r="DA607" i="1"/>
  <c r="DA608" i="1"/>
  <c r="DA609" i="1"/>
  <c r="DA610" i="1"/>
  <c r="DA611" i="1"/>
  <c r="DA612" i="1"/>
  <c r="DA613" i="1"/>
  <c r="DA614" i="1"/>
  <c r="DA615" i="1"/>
  <c r="DA616" i="1"/>
  <c r="DA617" i="1"/>
  <c r="DA618" i="1"/>
  <c r="DA620" i="1"/>
  <c r="DA622" i="1"/>
  <c r="DA624" i="1"/>
  <c r="DA626" i="1"/>
  <c r="DA628" i="1"/>
  <c r="DA630" i="1"/>
  <c r="DA606" i="1"/>
  <c r="DA619" i="1"/>
  <c r="DA621" i="1"/>
  <c r="DA623" i="1"/>
  <c r="DA625" i="1"/>
  <c r="DA627" i="1"/>
  <c r="DA629" i="1"/>
  <c r="DA631" i="1"/>
  <c r="DA632" i="1"/>
  <c r="DA633" i="1"/>
  <c r="DA634" i="1"/>
  <c r="DA635" i="1"/>
  <c r="DA636" i="1"/>
  <c r="DA637" i="1"/>
  <c r="DA638" i="1"/>
  <c r="DA639" i="1"/>
  <c r="DA640" i="1"/>
  <c r="DA641" i="1"/>
  <c r="DA642" i="1"/>
  <c r="DA643" i="1"/>
  <c r="DA644" i="1"/>
  <c r="DA645" i="1"/>
  <c r="DA646" i="1"/>
  <c r="DA647" i="1"/>
  <c r="DA648" i="1"/>
  <c r="DA649" i="1"/>
  <c r="DA650" i="1"/>
  <c r="DA651" i="1"/>
  <c r="DA652" i="1"/>
  <c r="DA653" i="1"/>
  <c r="DA654" i="1"/>
  <c r="DA655" i="1"/>
  <c r="DA799" i="1"/>
  <c r="DA800" i="1"/>
  <c r="DA802" i="1"/>
  <c r="DA805" i="1"/>
  <c r="DA801" i="1"/>
  <c r="DA803" i="1"/>
  <c r="DA807" i="1"/>
  <c r="DA808" i="1"/>
  <c r="DA812" i="1"/>
  <c r="DA813" i="1"/>
  <c r="DA814" i="1"/>
  <c r="DA815" i="1"/>
  <c r="DA816" i="1"/>
  <c r="DA817" i="1"/>
  <c r="DA818" i="1"/>
  <c r="DA819" i="1"/>
  <c r="DA820" i="1"/>
  <c r="DA821" i="1"/>
  <c r="DA822" i="1"/>
  <c r="DA823" i="1"/>
  <c r="DA824" i="1"/>
  <c r="DA825" i="1"/>
  <c r="DA826" i="1"/>
  <c r="DA827" i="1"/>
  <c r="DA828" i="1"/>
  <c r="DA810" i="1"/>
  <c r="DA804" i="1"/>
  <c r="DA809" i="1"/>
  <c r="DA806" i="1"/>
  <c r="DA811" i="1"/>
  <c r="DA831" i="1"/>
  <c r="DA832" i="1"/>
  <c r="DA833" i="1"/>
  <c r="DA834" i="1"/>
  <c r="DA835" i="1"/>
  <c r="DA836" i="1"/>
  <c r="DA837" i="1"/>
  <c r="DA838" i="1"/>
  <c r="DA839" i="1"/>
  <c r="DA840" i="1"/>
  <c r="DA841" i="1"/>
  <c r="DA842" i="1"/>
  <c r="DA843" i="1"/>
  <c r="DA844" i="1"/>
  <c r="DA845" i="1"/>
  <c r="DA846" i="1"/>
  <c r="DA847" i="1"/>
  <c r="DA829" i="1"/>
  <c r="DA830" i="1"/>
  <c r="DA798" i="1"/>
  <c r="DA242" i="1"/>
  <c r="DA265" i="1"/>
  <c r="DA259" i="1"/>
  <c r="DA250" i="1"/>
  <c r="DA248" i="1"/>
  <c r="DA236" i="1"/>
  <c r="DA263" i="1"/>
  <c r="DA258" i="1"/>
  <c r="DA251" i="1"/>
  <c r="DA244" i="1"/>
  <c r="DA232" i="1"/>
  <c r="DA418" i="1"/>
  <c r="DA419" i="1"/>
  <c r="DA420" i="1"/>
  <c r="DA421" i="1"/>
  <c r="DA424" i="1"/>
  <c r="DA429" i="1"/>
  <c r="DA430" i="1"/>
  <c r="DA431" i="1"/>
  <c r="DA427" i="1"/>
  <c r="DA428" i="1"/>
  <c r="DA432" i="1"/>
  <c r="DA433" i="1"/>
  <c r="DA434" i="1"/>
  <c r="DA425" i="1"/>
  <c r="DA436" i="1"/>
  <c r="DA438" i="1"/>
  <c r="DA423" i="1"/>
  <c r="DA446" i="1"/>
  <c r="DA447" i="1"/>
  <c r="DA448" i="1"/>
  <c r="DA449" i="1"/>
  <c r="DA450" i="1"/>
  <c r="DA451" i="1"/>
  <c r="DA452" i="1"/>
  <c r="DA453" i="1"/>
  <c r="DA454" i="1"/>
  <c r="DA455" i="1"/>
  <c r="DA456" i="1"/>
  <c r="DA457" i="1"/>
  <c r="DA458" i="1"/>
  <c r="DA459" i="1"/>
  <c r="DA426" i="1"/>
  <c r="DA437" i="1"/>
  <c r="DA439" i="1"/>
  <c r="DA441" i="1"/>
  <c r="DA443" i="1"/>
  <c r="DA445" i="1"/>
  <c r="DA435" i="1"/>
  <c r="DA442" i="1"/>
  <c r="DA422" i="1"/>
  <c r="DA417" i="1"/>
  <c r="DA460" i="1"/>
  <c r="DA462" i="1"/>
  <c r="DA464" i="1"/>
  <c r="DA465" i="1"/>
  <c r="DA466" i="1"/>
  <c r="DA444" i="1"/>
  <c r="DA440" i="1"/>
  <c r="DA461" i="1"/>
  <c r="DA463" i="1"/>
  <c r="DA261" i="1"/>
  <c r="DA257" i="1"/>
  <c r="DA252" i="1"/>
  <c r="DA247" i="1"/>
  <c r="DA241" i="1"/>
  <c r="DA354" i="1"/>
  <c r="DA356" i="1"/>
  <c r="DA355" i="1"/>
  <c r="DA358" i="1"/>
  <c r="DA359" i="1"/>
  <c r="DA361" i="1"/>
  <c r="DA357" i="1"/>
  <c r="DA366" i="1"/>
  <c r="DA362" i="1"/>
  <c r="DA370" i="1"/>
  <c r="DA367" i="1"/>
  <c r="DA369" i="1"/>
  <c r="DA373" i="1"/>
  <c r="DA360" i="1"/>
  <c r="DA372" i="1"/>
  <c r="DA375" i="1"/>
  <c r="DA364" i="1"/>
  <c r="DA378" i="1"/>
  <c r="DA365" i="1"/>
  <c r="DA368" i="1"/>
  <c r="DA377" i="1"/>
  <c r="DA380" i="1"/>
  <c r="DA383" i="1"/>
  <c r="DA387" i="1"/>
  <c r="DA371" i="1"/>
  <c r="DA374" i="1"/>
  <c r="DA381" i="1"/>
  <c r="DA382" i="1"/>
  <c r="DA386" i="1"/>
  <c r="DA390" i="1"/>
  <c r="DA394" i="1"/>
  <c r="DA393" i="1"/>
  <c r="DA396" i="1"/>
  <c r="DA363" i="1"/>
  <c r="DA397" i="1"/>
  <c r="DA398" i="1"/>
  <c r="DA402" i="1"/>
  <c r="DA385" i="1"/>
  <c r="DA388" i="1"/>
  <c r="DA391" i="1"/>
  <c r="DA399" i="1"/>
  <c r="DA376" i="1"/>
  <c r="DA379" i="1"/>
  <c r="DA384" i="1"/>
  <c r="DA400" i="1"/>
  <c r="DA403" i="1"/>
  <c r="DA401" i="1"/>
  <c r="DA389" i="1"/>
  <c r="DA392" i="1"/>
  <c r="DA395" i="1"/>
  <c r="DA238" i="1"/>
  <c r="DA237" i="1"/>
  <c r="DA230" i="1"/>
  <c r="DA253" i="1"/>
  <c r="DA249" i="1"/>
  <c r="DA245" i="1"/>
  <c r="DA240" i="1"/>
  <c r="DA234" i="1"/>
  <c r="DA233" i="1"/>
  <c r="DA291" i="1"/>
  <c r="DA295" i="1"/>
  <c r="DA292" i="1"/>
  <c r="DA293" i="1"/>
  <c r="DA294" i="1"/>
  <c r="DA297" i="1"/>
  <c r="DA300" i="1"/>
  <c r="DA299" i="1"/>
  <c r="DA303" i="1"/>
  <c r="DA305" i="1"/>
  <c r="DA302" i="1"/>
  <c r="DA304" i="1"/>
  <c r="DA310" i="1"/>
  <c r="DA314" i="1"/>
  <c r="DA296" i="1"/>
  <c r="DA309" i="1"/>
  <c r="DA313" i="1"/>
  <c r="DA308" i="1"/>
  <c r="DA316" i="1"/>
  <c r="DA318" i="1"/>
  <c r="DA322" i="1"/>
  <c r="DA298" i="1"/>
  <c r="DA306" i="1"/>
  <c r="DA307" i="1"/>
  <c r="DA315" i="1"/>
  <c r="DA317" i="1"/>
  <c r="DA321" i="1"/>
  <c r="DA312" i="1"/>
  <c r="DA320" i="1"/>
  <c r="DA326" i="1"/>
  <c r="DA330" i="1"/>
  <c r="DA334" i="1"/>
  <c r="DA338" i="1"/>
  <c r="DA301" i="1"/>
  <c r="DA319" i="1"/>
  <c r="DA325" i="1"/>
  <c r="DA329" i="1"/>
  <c r="DA333" i="1"/>
  <c r="DA337" i="1"/>
  <c r="DA323" i="1"/>
  <c r="DA327" i="1"/>
  <c r="DA335" i="1"/>
  <c r="DA311" i="1"/>
  <c r="DA339" i="1"/>
  <c r="DA336" i="1"/>
  <c r="DA324" i="1"/>
  <c r="DA332" i="1"/>
  <c r="DA340" i="1"/>
  <c r="DA331" i="1"/>
  <c r="DA328" i="1"/>
  <c r="DA229" i="1"/>
  <c r="DA243" i="1"/>
  <c r="DA239" i="1"/>
  <c r="DA235" i="1"/>
  <c r="DA137" i="1"/>
  <c r="DA83" i="1"/>
  <c r="DA791" i="1" l="1"/>
  <c r="DA790" i="1" s="1"/>
  <c r="DA727" i="1"/>
  <c r="DA726" i="1" s="1"/>
  <c r="DA663" i="1"/>
  <c r="DA662" i="1" s="1"/>
  <c r="DA600" i="1"/>
  <c r="DA599" i="1" s="1"/>
  <c r="DA411" i="1"/>
  <c r="DA410" i="1" s="1"/>
  <c r="DA348" i="1"/>
  <c r="DA347" i="1" s="1"/>
  <c r="DA474" i="1"/>
  <c r="DA473" i="1" s="1"/>
  <c r="DA537" i="1"/>
  <c r="DA536" i="1" s="1"/>
  <c r="DA285" i="1"/>
  <c r="DA284" i="1" s="1"/>
  <c r="DA212" i="1"/>
  <c r="DA211" i="1" s="1"/>
  <c r="DA138" i="1"/>
  <c r="DA84" i="1"/>
  <c r="DA728" i="1" l="1"/>
  <c r="DA601" i="1"/>
  <c r="DA792" i="1"/>
  <c r="DA664" i="1"/>
  <c r="DA475" i="1"/>
  <c r="DA538" i="1"/>
  <c r="DA349" i="1"/>
  <c r="DA412" i="1"/>
  <c r="DA286" i="1"/>
  <c r="DA213" i="1"/>
  <c r="DA139" i="1"/>
  <c r="DA85" i="1"/>
  <c r="DA793" i="1" l="1"/>
  <c r="DA729" i="1"/>
  <c r="DA665" i="1"/>
  <c r="DA413" i="1"/>
  <c r="DA602" i="1"/>
  <c r="DA476" i="1"/>
  <c r="DA350" i="1"/>
  <c r="DA539" i="1"/>
  <c r="DA287" i="1"/>
  <c r="DA214" i="1"/>
  <c r="DA140" i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787" i="1" l="1"/>
  <c r="DB723" i="1"/>
  <c r="DB659" i="1"/>
  <c r="DB533" i="1"/>
  <c r="DB596" i="1"/>
  <c r="DB407" i="1"/>
  <c r="DB344" i="1"/>
  <c r="DB281" i="1"/>
  <c r="DB470" i="1"/>
  <c r="DB208" i="1"/>
  <c r="DB207" i="1" s="1"/>
  <c r="DB134" i="1"/>
  <c r="DB80" i="1"/>
  <c r="DB209" i="1" s="1"/>
  <c r="DB282" i="1" l="1"/>
  <c r="DB280" i="1"/>
  <c r="DB345" i="1"/>
  <c r="DB343" i="1"/>
  <c r="DB660" i="1"/>
  <c r="DB658" i="1"/>
  <c r="DB534" i="1"/>
  <c r="DB532" i="1"/>
  <c r="DB408" i="1"/>
  <c r="DB406" i="1"/>
  <c r="DB724" i="1"/>
  <c r="DB722" i="1"/>
  <c r="DB471" i="1"/>
  <c r="DB469" i="1"/>
  <c r="DB597" i="1"/>
  <c r="DB595" i="1"/>
  <c r="DB788" i="1"/>
  <c r="DB786" i="1"/>
  <c r="DB135" i="1"/>
  <c r="DB81" i="1"/>
  <c r="DB789" i="1" l="1"/>
  <c r="DB725" i="1"/>
  <c r="DB598" i="1"/>
  <c r="DB661" i="1"/>
  <c r="DB472" i="1"/>
  <c r="DB409" i="1"/>
  <c r="DB346" i="1"/>
  <c r="DB535" i="1"/>
  <c r="DB283" i="1"/>
  <c r="DB210" i="1"/>
  <c r="DB231" i="1" s="1"/>
  <c r="DB136" i="1"/>
  <c r="DB82" i="1"/>
  <c r="DB275" i="1" l="1"/>
  <c r="DB274" i="1"/>
  <c r="DB273" i="1"/>
  <c r="DB269" i="1"/>
  <c r="DB256" i="1"/>
  <c r="DB607" i="1"/>
  <c r="DB609" i="1"/>
  <c r="DB611" i="1"/>
  <c r="DB613" i="1"/>
  <c r="DB615" i="1"/>
  <c r="DB617" i="1"/>
  <c r="DB618" i="1"/>
  <c r="DB620" i="1"/>
  <c r="DB622" i="1"/>
  <c r="DB624" i="1"/>
  <c r="DB626" i="1"/>
  <c r="DB628" i="1"/>
  <c r="DB630" i="1"/>
  <c r="DB606" i="1"/>
  <c r="DB614" i="1"/>
  <c r="DB623" i="1"/>
  <c r="DB631" i="1"/>
  <c r="DB608" i="1"/>
  <c r="DB616" i="1"/>
  <c r="DB621" i="1"/>
  <c r="DB629" i="1"/>
  <c r="DB632" i="1"/>
  <c r="DB634" i="1"/>
  <c r="DB636" i="1"/>
  <c r="DB638" i="1"/>
  <c r="DB640" i="1"/>
  <c r="DB642" i="1"/>
  <c r="DB644" i="1"/>
  <c r="DB646" i="1"/>
  <c r="DB647" i="1"/>
  <c r="DB648" i="1"/>
  <c r="DB649" i="1"/>
  <c r="DB650" i="1"/>
  <c r="DB651" i="1"/>
  <c r="DB652" i="1"/>
  <c r="DB653" i="1"/>
  <c r="DB654" i="1"/>
  <c r="DB655" i="1"/>
  <c r="DB610" i="1"/>
  <c r="DB619" i="1"/>
  <c r="DB627" i="1"/>
  <c r="DB612" i="1"/>
  <c r="DB637" i="1"/>
  <c r="DB645" i="1"/>
  <c r="DB625" i="1"/>
  <c r="DB635" i="1"/>
  <c r="DB643" i="1"/>
  <c r="DB639" i="1"/>
  <c r="DB633" i="1"/>
  <c r="DB641" i="1"/>
  <c r="DB671" i="1"/>
  <c r="DB672" i="1"/>
  <c r="DB673" i="1"/>
  <c r="DB674" i="1"/>
  <c r="DB675" i="1"/>
  <c r="DB676" i="1"/>
  <c r="DB677" i="1"/>
  <c r="DB678" i="1"/>
  <c r="DB679" i="1"/>
  <c r="DB680" i="1"/>
  <c r="DB681" i="1"/>
  <c r="DB682" i="1"/>
  <c r="DB683" i="1"/>
  <c r="DB684" i="1"/>
  <c r="DB685" i="1"/>
  <c r="DB686" i="1"/>
  <c r="DB687" i="1"/>
  <c r="DB688" i="1"/>
  <c r="DB689" i="1"/>
  <c r="DB690" i="1"/>
  <c r="DB691" i="1"/>
  <c r="DB692" i="1"/>
  <c r="DB693" i="1"/>
  <c r="DB694" i="1"/>
  <c r="DB695" i="1"/>
  <c r="DB696" i="1"/>
  <c r="DB697" i="1"/>
  <c r="DB698" i="1"/>
  <c r="DB699" i="1"/>
  <c r="DB700" i="1"/>
  <c r="DB701" i="1"/>
  <c r="DB702" i="1"/>
  <c r="DB703" i="1"/>
  <c r="DB704" i="1"/>
  <c r="DB705" i="1"/>
  <c r="DB706" i="1"/>
  <c r="DB707" i="1"/>
  <c r="DB708" i="1"/>
  <c r="DB670" i="1"/>
  <c r="DB710" i="1"/>
  <c r="DB712" i="1"/>
  <c r="DB715" i="1"/>
  <c r="DB717" i="1"/>
  <c r="DB714" i="1"/>
  <c r="DB716" i="1"/>
  <c r="DB718" i="1"/>
  <c r="DB709" i="1"/>
  <c r="DB713" i="1"/>
  <c r="DB711" i="1"/>
  <c r="DB719" i="1"/>
  <c r="DB737" i="1"/>
  <c r="DB739" i="1"/>
  <c r="DB738" i="1"/>
  <c r="DB735" i="1"/>
  <c r="DB736" i="1"/>
  <c r="DB741" i="1"/>
  <c r="DB743" i="1"/>
  <c r="DB745" i="1"/>
  <c r="DB747" i="1"/>
  <c r="DB749" i="1"/>
  <c r="DB751" i="1"/>
  <c r="DB753" i="1"/>
  <c r="DB740" i="1"/>
  <c r="DB742" i="1"/>
  <c r="DB744" i="1"/>
  <c r="DB746" i="1"/>
  <c r="DB748" i="1"/>
  <c r="DB750" i="1"/>
  <c r="DB752" i="1"/>
  <c r="DB734" i="1"/>
  <c r="DB754" i="1"/>
  <c r="DB758" i="1"/>
  <c r="DB762" i="1"/>
  <c r="DB755" i="1"/>
  <c r="DB759" i="1"/>
  <c r="DB763" i="1"/>
  <c r="DB765" i="1"/>
  <c r="DB767" i="1"/>
  <c r="DB769" i="1"/>
  <c r="DB771" i="1"/>
  <c r="DB773" i="1"/>
  <c r="DB775" i="1"/>
  <c r="DB777" i="1"/>
  <c r="DB779" i="1"/>
  <c r="DB781" i="1"/>
  <c r="DB783" i="1"/>
  <c r="DB756" i="1"/>
  <c r="DB760" i="1"/>
  <c r="DB764" i="1"/>
  <c r="DB761" i="1"/>
  <c r="DB768" i="1"/>
  <c r="DB776" i="1"/>
  <c r="DB770" i="1"/>
  <c r="DB778" i="1"/>
  <c r="DB772" i="1"/>
  <c r="DB780" i="1"/>
  <c r="DB757" i="1"/>
  <c r="DB766" i="1"/>
  <c r="DB782" i="1"/>
  <c r="DB774" i="1"/>
  <c r="DB565" i="1"/>
  <c r="DB566" i="1"/>
  <c r="DB567" i="1"/>
  <c r="DB568" i="1"/>
  <c r="DB569" i="1"/>
  <c r="DB570" i="1"/>
  <c r="DB571" i="1"/>
  <c r="DB572" i="1"/>
  <c r="DB573" i="1"/>
  <c r="DB574" i="1"/>
  <c r="DB575" i="1"/>
  <c r="DB576" i="1"/>
  <c r="DB577" i="1"/>
  <c r="DB578" i="1"/>
  <c r="DB579" i="1"/>
  <c r="DB580" i="1"/>
  <c r="DB581" i="1"/>
  <c r="DB582" i="1"/>
  <c r="DB583" i="1"/>
  <c r="DB584" i="1"/>
  <c r="DB585" i="1"/>
  <c r="DB586" i="1"/>
  <c r="DB587" i="1"/>
  <c r="DB588" i="1"/>
  <c r="DB589" i="1"/>
  <c r="DB590" i="1"/>
  <c r="DB591" i="1"/>
  <c r="DB544" i="1"/>
  <c r="DB545" i="1"/>
  <c r="DB546" i="1"/>
  <c r="DB547" i="1"/>
  <c r="DB548" i="1"/>
  <c r="DB549" i="1"/>
  <c r="DB550" i="1"/>
  <c r="DB551" i="1"/>
  <c r="DB552" i="1"/>
  <c r="DB553" i="1"/>
  <c r="DB555" i="1"/>
  <c r="DB557" i="1"/>
  <c r="DB559" i="1"/>
  <c r="DB561" i="1"/>
  <c r="DB563" i="1"/>
  <c r="DB556" i="1"/>
  <c r="DB564" i="1"/>
  <c r="DB543" i="1"/>
  <c r="DB558" i="1"/>
  <c r="DB554" i="1"/>
  <c r="DB562" i="1"/>
  <c r="DB592" i="1"/>
  <c r="DB560" i="1"/>
  <c r="DB480" i="1"/>
  <c r="DB481" i="1"/>
  <c r="DB482" i="1"/>
  <c r="DB483" i="1"/>
  <c r="DB484" i="1"/>
  <c r="DB485" i="1"/>
  <c r="DB486" i="1"/>
  <c r="DB487" i="1"/>
  <c r="DB488" i="1"/>
  <c r="DB489" i="1"/>
  <c r="DB490" i="1"/>
  <c r="DB491" i="1"/>
  <c r="DB492" i="1"/>
  <c r="DB493" i="1"/>
  <c r="DB494" i="1"/>
  <c r="DB495" i="1"/>
  <c r="DB496" i="1"/>
  <c r="DB497" i="1"/>
  <c r="DB498" i="1"/>
  <c r="DB499" i="1"/>
  <c r="DB500" i="1"/>
  <c r="DB501" i="1"/>
  <c r="DB502" i="1"/>
  <c r="DB503" i="1"/>
  <c r="DB504" i="1"/>
  <c r="DB505" i="1"/>
  <c r="DB506" i="1"/>
  <c r="DB507" i="1"/>
  <c r="DB508" i="1"/>
  <c r="DB509" i="1"/>
  <c r="DB510" i="1"/>
  <c r="DB511" i="1"/>
  <c r="DB512" i="1"/>
  <c r="DB513" i="1"/>
  <c r="DB514" i="1"/>
  <c r="DB515" i="1"/>
  <c r="DB516" i="1"/>
  <c r="DB517" i="1"/>
  <c r="DB518" i="1"/>
  <c r="DB519" i="1"/>
  <c r="DB520" i="1"/>
  <c r="DB521" i="1"/>
  <c r="DB522" i="1"/>
  <c r="DB523" i="1"/>
  <c r="DB524" i="1"/>
  <c r="DB525" i="1"/>
  <c r="DB526" i="1"/>
  <c r="DB527" i="1"/>
  <c r="DB528" i="1"/>
  <c r="DB529" i="1"/>
  <c r="DB799" i="1"/>
  <c r="DB800" i="1"/>
  <c r="DB801" i="1"/>
  <c r="DB802" i="1"/>
  <c r="DB804" i="1"/>
  <c r="DB805" i="1"/>
  <c r="DB806" i="1"/>
  <c r="DB807" i="1"/>
  <c r="DB808" i="1"/>
  <c r="DB803" i="1"/>
  <c r="DB809" i="1"/>
  <c r="DB810" i="1"/>
  <c r="DB811" i="1"/>
  <c r="DB812" i="1"/>
  <c r="DB813" i="1"/>
  <c r="DB814" i="1"/>
  <c r="DB815" i="1"/>
  <c r="DB816" i="1"/>
  <c r="DB817" i="1"/>
  <c r="DB818" i="1"/>
  <c r="DB819" i="1"/>
  <c r="DB820" i="1"/>
  <c r="DB821" i="1"/>
  <c r="DB822" i="1"/>
  <c r="DB823" i="1"/>
  <c r="DB824" i="1"/>
  <c r="DB825" i="1"/>
  <c r="DB826" i="1"/>
  <c r="DB827" i="1"/>
  <c r="DB828" i="1"/>
  <c r="DB829" i="1"/>
  <c r="DB830" i="1"/>
  <c r="DB798" i="1"/>
  <c r="DB831" i="1"/>
  <c r="DB832" i="1"/>
  <c r="DB833" i="1"/>
  <c r="DB834" i="1"/>
  <c r="DB835" i="1"/>
  <c r="DB836" i="1"/>
  <c r="DB837" i="1"/>
  <c r="DB838" i="1"/>
  <c r="DB839" i="1"/>
  <c r="DB840" i="1"/>
  <c r="DB841" i="1"/>
  <c r="DB842" i="1"/>
  <c r="DB843" i="1"/>
  <c r="DB844" i="1"/>
  <c r="DB845" i="1"/>
  <c r="DB846" i="1"/>
  <c r="DB847" i="1"/>
  <c r="DB267" i="1"/>
  <c r="DB246" i="1"/>
  <c r="DB264" i="1"/>
  <c r="DB228" i="1"/>
  <c r="DB270" i="1"/>
  <c r="DB262" i="1"/>
  <c r="DB238" i="1"/>
  <c r="DB277" i="1"/>
  <c r="DB271" i="1"/>
  <c r="DB266" i="1"/>
  <c r="DB250" i="1"/>
  <c r="DB258" i="1"/>
  <c r="DB248" i="1"/>
  <c r="DB232" i="1"/>
  <c r="DB418" i="1"/>
  <c r="DB419" i="1"/>
  <c r="DB420" i="1"/>
  <c r="DB425" i="1"/>
  <c r="DB426" i="1"/>
  <c r="DB427" i="1"/>
  <c r="DB428" i="1"/>
  <c r="DB424" i="1"/>
  <c r="DB430" i="1"/>
  <c r="DB432" i="1"/>
  <c r="DB433" i="1"/>
  <c r="DB434" i="1"/>
  <c r="DB435" i="1"/>
  <c r="DB437" i="1"/>
  <c r="DB439" i="1"/>
  <c r="DB440" i="1"/>
  <c r="DB441" i="1"/>
  <c r="DB442" i="1"/>
  <c r="DB443" i="1"/>
  <c r="DB444" i="1"/>
  <c r="DB445" i="1"/>
  <c r="DB431" i="1"/>
  <c r="DB438" i="1"/>
  <c r="DB423" i="1"/>
  <c r="DB429" i="1"/>
  <c r="DB446" i="1"/>
  <c r="DB447" i="1"/>
  <c r="DB448" i="1"/>
  <c r="DB449" i="1"/>
  <c r="DB450" i="1"/>
  <c r="DB421" i="1"/>
  <c r="DB460" i="1"/>
  <c r="DB461" i="1"/>
  <c r="DB462" i="1"/>
  <c r="DB463" i="1"/>
  <c r="DB464" i="1"/>
  <c r="DB465" i="1"/>
  <c r="DB466" i="1"/>
  <c r="DB452" i="1"/>
  <c r="DB454" i="1"/>
  <c r="DB456" i="1"/>
  <c r="DB458" i="1"/>
  <c r="DB436" i="1"/>
  <c r="DB451" i="1"/>
  <c r="DB455" i="1"/>
  <c r="DB459" i="1"/>
  <c r="DB422" i="1"/>
  <c r="DB453" i="1"/>
  <c r="DB457" i="1"/>
  <c r="DB417" i="1"/>
  <c r="DB276" i="1"/>
  <c r="DB272" i="1"/>
  <c r="DB268" i="1"/>
  <c r="DB263" i="1"/>
  <c r="DB254" i="1"/>
  <c r="DB242" i="1"/>
  <c r="DB355" i="1"/>
  <c r="DB354" i="1"/>
  <c r="DB356" i="1"/>
  <c r="DB357" i="1"/>
  <c r="DB358" i="1"/>
  <c r="DB359" i="1"/>
  <c r="DB362" i="1"/>
  <c r="DB361" i="1"/>
  <c r="DB363" i="1"/>
  <c r="DB364" i="1"/>
  <c r="DB367" i="1"/>
  <c r="DB366" i="1"/>
  <c r="DB370" i="1"/>
  <c r="DB374" i="1"/>
  <c r="DB371" i="1"/>
  <c r="DB360" i="1"/>
  <c r="DB372" i="1"/>
  <c r="DB375" i="1"/>
  <c r="DB379" i="1"/>
  <c r="DB376" i="1"/>
  <c r="DB384" i="1"/>
  <c r="DB365" i="1"/>
  <c r="DB368" i="1"/>
  <c r="DB377" i="1"/>
  <c r="DB380" i="1"/>
  <c r="DB383" i="1"/>
  <c r="DB387" i="1"/>
  <c r="DB391" i="1"/>
  <c r="DB395" i="1"/>
  <c r="DB378" i="1"/>
  <c r="DB381" i="1"/>
  <c r="DB382" i="1"/>
  <c r="DB389" i="1"/>
  <c r="DB392" i="1"/>
  <c r="DB390" i="1"/>
  <c r="DB393" i="1"/>
  <c r="DB396" i="1"/>
  <c r="DB399" i="1"/>
  <c r="DB403" i="1"/>
  <c r="DB369" i="1"/>
  <c r="DB373" i="1"/>
  <c r="DB386" i="1"/>
  <c r="DB394" i="1"/>
  <c r="DB397" i="1"/>
  <c r="DB402" i="1"/>
  <c r="DB388" i="1"/>
  <c r="DB385" i="1"/>
  <c r="DB398" i="1"/>
  <c r="DB401" i="1"/>
  <c r="DB400" i="1"/>
  <c r="DB240" i="1"/>
  <c r="DB230" i="1"/>
  <c r="DB265" i="1"/>
  <c r="DB260" i="1"/>
  <c r="DB252" i="1"/>
  <c r="DB244" i="1"/>
  <c r="DB236" i="1"/>
  <c r="DB234" i="1"/>
  <c r="DB292" i="1"/>
  <c r="DB291" i="1"/>
  <c r="DB293" i="1"/>
  <c r="DB296" i="1"/>
  <c r="DB295" i="1"/>
  <c r="DB294" i="1"/>
  <c r="DB298" i="1"/>
  <c r="DB297" i="1"/>
  <c r="DB301" i="1"/>
  <c r="DB300" i="1"/>
  <c r="DB299" i="1"/>
  <c r="DB306" i="1"/>
  <c r="DB307" i="1"/>
  <c r="DB311" i="1"/>
  <c r="DB315" i="1"/>
  <c r="DB302" i="1"/>
  <c r="DB304" i="1"/>
  <c r="DB310" i="1"/>
  <c r="DB314" i="1"/>
  <c r="DB303" i="1"/>
  <c r="DB309" i="1"/>
  <c r="DB319" i="1"/>
  <c r="DB323" i="1"/>
  <c r="DB308" i="1"/>
  <c r="DB316" i="1"/>
  <c r="DB318" i="1"/>
  <c r="DB322" i="1"/>
  <c r="DB305" i="1"/>
  <c r="DB321" i="1"/>
  <c r="DB327" i="1"/>
  <c r="DB331" i="1"/>
  <c r="DB335" i="1"/>
  <c r="DB339" i="1"/>
  <c r="DB317" i="1"/>
  <c r="DB312" i="1"/>
  <c r="DB320" i="1"/>
  <c r="DB326" i="1"/>
  <c r="DB330" i="1"/>
  <c r="DB334" i="1"/>
  <c r="DB338" i="1"/>
  <c r="DB313" i="1"/>
  <c r="DB328" i="1"/>
  <c r="DB336" i="1"/>
  <c r="DB332" i="1"/>
  <c r="DB329" i="1"/>
  <c r="DB325" i="1"/>
  <c r="DB333" i="1"/>
  <c r="DB324" i="1"/>
  <c r="DB340" i="1"/>
  <c r="DB337" i="1"/>
  <c r="DB261" i="1"/>
  <c r="DB257" i="1"/>
  <c r="DB253" i="1"/>
  <c r="DB249" i="1"/>
  <c r="DB245" i="1"/>
  <c r="DB241" i="1"/>
  <c r="DB237" i="1"/>
  <c r="DB233" i="1"/>
  <c r="DB229" i="1"/>
  <c r="DB259" i="1"/>
  <c r="DB255" i="1"/>
  <c r="DB251" i="1"/>
  <c r="DB247" i="1"/>
  <c r="DB243" i="1"/>
  <c r="DB239" i="1"/>
  <c r="DB235" i="1"/>
  <c r="DB137" i="1"/>
  <c r="DB83" i="1"/>
  <c r="DB727" i="1" l="1"/>
  <c r="DB726" i="1" s="1"/>
  <c r="DB791" i="1"/>
  <c r="DB790" i="1" s="1"/>
  <c r="DB663" i="1"/>
  <c r="DB662" i="1" s="1"/>
  <c r="DB600" i="1"/>
  <c r="DB599" i="1" s="1"/>
  <c r="DB474" i="1"/>
  <c r="DB473" i="1" s="1"/>
  <c r="DB537" i="1"/>
  <c r="DB536" i="1" s="1"/>
  <c r="DB411" i="1"/>
  <c r="DB410" i="1" s="1"/>
  <c r="DB348" i="1"/>
  <c r="DB347" i="1" s="1"/>
  <c r="DB285" i="1"/>
  <c r="DB284" i="1" s="1"/>
  <c r="DB212" i="1"/>
  <c r="DB211" i="1" s="1"/>
  <c r="DB138" i="1"/>
  <c r="DB84" i="1"/>
  <c r="DB728" i="1" l="1"/>
  <c r="DB664" i="1"/>
  <c r="DB792" i="1"/>
  <c r="DB601" i="1"/>
  <c r="DB538" i="1"/>
  <c r="DB349" i="1"/>
  <c r="DB475" i="1"/>
  <c r="DB412" i="1"/>
  <c r="DB286" i="1"/>
  <c r="DB213" i="1"/>
  <c r="DB139" i="1"/>
  <c r="DB85" i="1"/>
  <c r="DB793" i="1" l="1"/>
  <c r="DB665" i="1"/>
  <c r="DB729" i="1"/>
  <c r="DB602" i="1"/>
  <c r="DB476" i="1"/>
  <c r="DB539" i="1"/>
  <c r="DB350" i="1"/>
  <c r="DB413" i="1"/>
  <c r="DB287" i="1"/>
  <c r="DB214" i="1"/>
  <c r="DB140" i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787" i="1" l="1"/>
  <c r="DC723" i="1"/>
  <c r="DC659" i="1"/>
  <c r="DC596" i="1"/>
  <c r="DC533" i="1"/>
  <c r="DC407" i="1"/>
  <c r="DC470" i="1"/>
  <c r="DC344" i="1"/>
  <c r="DC208" i="1"/>
  <c r="DC207" i="1" s="1"/>
  <c r="DC281" i="1"/>
  <c r="DC134" i="1"/>
  <c r="DC80" i="1"/>
  <c r="DC209" i="1" s="1"/>
  <c r="DC345" i="1" l="1"/>
  <c r="DC343" i="1"/>
  <c r="DC597" i="1"/>
  <c r="DC595" i="1"/>
  <c r="DC471" i="1"/>
  <c r="DC469" i="1"/>
  <c r="DC660" i="1"/>
  <c r="DC658" i="1"/>
  <c r="DC282" i="1"/>
  <c r="DC280" i="1"/>
  <c r="DC408" i="1"/>
  <c r="DC406" i="1"/>
  <c r="DC724" i="1"/>
  <c r="DC722" i="1"/>
  <c r="DC534" i="1"/>
  <c r="DC532" i="1"/>
  <c r="DC788" i="1"/>
  <c r="DC786" i="1"/>
  <c r="DC135" i="1"/>
  <c r="DC81" i="1"/>
  <c r="DC725" i="1" l="1"/>
  <c r="DC789" i="1"/>
  <c r="DC598" i="1"/>
  <c r="DC661" i="1"/>
  <c r="DC472" i="1"/>
  <c r="DC409" i="1"/>
  <c r="DC346" i="1"/>
  <c r="DC535" i="1"/>
  <c r="DC210" i="1"/>
  <c r="DC232" i="1" s="1"/>
  <c r="DC283" i="1"/>
  <c r="DC231" i="1"/>
  <c r="DC234" i="1"/>
  <c r="DC235" i="1"/>
  <c r="DC238" i="1"/>
  <c r="DC239" i="1"/>
  <c r="DC242" i="1"/>
  <c r="DC243" i="1"/>
  <c r="DC246" i="1"/>
  <c r="DC247" i="1"/>
  <c r="DC248" i="1"/>
  <c r="DC250" i="1"/>
  <c r="DC251" i="1"/>
  <c r="DC252" i="1"/>
  <c r="DC254" i="1"/>
  <c r="DC255" i="1"/>
  <c r="DC256" i="1"/>
  <c r="DC257" i="1"/>
  <c r="DC258" i="1"/>
  <c r="DC259" i="1"/>
  <c r="DC260" i="1"/>
  <c r="DC261" i="1"/>
  <c r="DC262" i="1"/>
  <c r="DC263" i="1"/>
  <c r="DC264" i="1"/>
  <c r="DC265" i="1"/>
  <c r="DC266" i="1"/>
  <c r="DC267" i="1"/>
  <c r="DC268" i="1"/>
  <c r="DC269" i="1"/>
  <c r="DC270" i="1"/>
  <c r="DC271" i="1"/>
  <c r="DC272" i="1"/>
  <c r="DC273" i="1"/>
  <c r="DC274" i="1"/>
  <c r="DC228" i="1"/>
  <c r="DC275" i="1"/>
  <c r="DC276" i="1"/>
  <c r="DC277" i="1"/>
  <c r="DC136" i="1"/>
  <c r="DC82" i="1"/>
  <c r="DC230" i="1" l="1"/>
  <c r="DC554" i="1"/>
  <c r="DC556" i="1"/>
  <c r="DC558" i="1"/>
  <c r="DC560" i="1"/>
  <c r="DC562" i="1"/>
  <c r="DC564" i="1"/>
  <c r="DC565" i="1"/>
  <c r="DC566" i="1"/>
  <c r="DC567" i="1"/>
  <c r="DC568" i="1"/>
  <c r="DC569" i="1"/>
  <c r="DC570" i="1"/>
  <c r="DC571" i="1"/>
  <c r="DC572" i="1"/>
  <c r="DC573" i="1"/>
  <c r="DC574" i="1"/>
  <c r="DC575" i="1"/>
  <c r="DC576" i="1"/>
  <c r="DC577" i="1"/>
  <c r="DC578" i="1"/>
  <c r="DC579" i="1"/>
  <c r="DC580" i="1"/>
  <c r="DC581" i="1"/>
  <c r="DC582" i="1"/>
  <c r="DC583" i="1"/>
  <c r="DC584" i="1"/>
  <c r="DC585" i="1"/>
  <c r="DC586" i="1"/>
  <c r="DC587" i="1"/>
  <c r="DC588" i="1"/>
  <c r="DC589" i="1"/>
  <c r="DC590" i="1"/>
  <c r="DC591" i="1"/>
  <c r="DC592" i="1"/>
  <c r="DC544" i="1"/>
  <c r="DC545" i="1"/>
  <c r="DC546" i="1"/>
  <c r="DC547" i="1"/>
  <c r="DC548" i="1"/>
  <c r="DC549" i="1"/>
  <c r="DC550" i="1"/>
  <c r="DC551" i="1"/>
  <c r="DC552" i="1"/>
  <c r="DC553" i="1"/>
  <c r="DC555" i="1"/>
  <c r="DC557" i="1"/>
  <c r="DC559" i="1"/>
  <c r="DC561" i="1"/>
  <c r="DC563" i="1"/>
  <c r="DC543" i="1"/>
  <c r="DC671" i="1"/>
  <c r="DC673" i="1"/>
  <c r="DC674" i="1"/>
  <c r="DC675" i="1"/>
  <c r="DC676" i="1"/>
  <c r="DC677" i="1"/>
  <c r="DC678" i="1"/>
  <c r="DC679" i="1"/>
  <c r="DC680" i="1"/>
  <c r="DC681" i="1"/>
  <c r="DC682" i="1"/>
  <c r="DC683" i="1"/>
  <c r="DC684" i="1"/>
  <c r="DC685" i="1"/>
  <c r="DC686" i="1"/>
  <c r="DC687" i="1"/>
  <c r="DC688" i="1"/>
  <c r="DC689" i="1"/>
  <c r="DC690" i="1"/>
  <c r="DC691" i="1"/>
  <c r="DC692" i="1"/>
  <c r="DC693" i="1"/>
  <c r="DC672" i="1"/>
  <c r="DC695" i="1"/>
  <c r="DC697" i="1"/>
  <c r="DC699" i="1"/>
  <c r="DC701" i="1"/>
  <c r="DC703" i="1"/>
  <c r="DC705" i="1"/>
  <c r="DC707" i="1"/>
  <c r="DC709" i="1"/>
  <c r="DC710" i="1"/>
  <c r="DC711" i="1"/>
  <c r="DC712" i="1"/>
  <c r="DC713" i="1"/>
  <c r="DC714" i="1"/>
  <c r="DC715" i="1"/>
  <c r="DC716" i="1"/>
  <c r="DC717" i="1"/>
  <c r="DC718" i="1"/>
  <c r="DC694" i="1"/>
  <c r="DC696" i="1"/>
  <c r="DC698" i="1"/>
  <c r="DC700" i="1"/>
  <c r="DC702" i="1"/>
  <c r="DC704" i="1"/>
  <c r="DC706" i="1"/>
  <c r="DC708" i="1"/>
  <c r="DC719" i="1"/>
  <c r="DC670" i="1"/>
  <c r="DC253" i="1"/>
  <c r="DC249" i="1"/>
  <c r="DC245" i="1"/>
  <c r="DC241" i="1"/>
  <c r="DC237" i="1"/>
  <c r="DC233" i="1"/>
  <c r="DC229" i="1"/>
  <c r="DC607" i="1"/>
  <c r="DC608" i="1"/>
  <c r="DC609" i="1"/>
  <c r="DC610" i="1"/>
  <c r="DC611" i="1"/>
  <c r="DC612" i="1"/>
  <c r="DC613" i="1"/>
  <c r="DC614" i="1"/>
  <c r="DC615" i="1"/>
  <c r="DC616" i="1"/>
  <c r="DC619" i="1"/>
  <c r="DC621" i="1"/>
  <c r="DC623" i="1"/>
  <c r="DC625" i="1"/>
  <c r="DC627" i="1"/>
  <c r="DC629" i="1"/>
  <c r="DC631" i="1"/>
  <c r="DC632" i="1"/>
  <c r="DC633" i="1"/>
  <c r="DC634" i="1"/>
  <c r="DC635" i="1"/>
  <c r="DC636" i="1"/>
  <c r="DC637" i="1"/>
  <c r="DC638" i="1"/>
  <c r="DC639" i="1"/>
  <c r="DC640" i="1"/>
  <c r="DC641" i="1"/>
  <c r="DC642" i="1"/>
  <c r="DC643" i="1"/>
  <c r="DC644" i="1"/>
  <c r="DC645" i="1"/>
  <c r="DC646" i="1"/>
  <c r="DC617" i="1"/>
  <c r="DC618" i="1"/>
  <c r="DC620" i="1"/>
  <c r="DC622" i="1"/>
  <c r="DC624" i="1"/>
  <c r="DC626" i="1"/>
  <c r="DC628" i="1"/>
  <c r="DC630" i="1"/>
  <c r="DC606" i="1"/>
  <c r="DC647" i="1"/>
  <c r="DC648" i="1"/>
  <c r="DC649" i="1"/>
  <c r="DC650" i="1"/>
  <c r="DC651" i="1"/>
  <c r="DC652" i="1"/>
  <c r="DC653" i="1"/>
  <c r="DC654" i="1"/>
  <c r="DC655" i="1"/>
  <c r="DC244" i="1"/>
  <c r="DC240" i="1"/>
  <c r="DC236" i="1"/>
  <c r="DC799" i="1"/>
  <c r="DC800" i="1"/>
  <c r="DC801" i="1"/>
  <c r="DC802" i="1"/>
  <c r="DC803" i="1"/>
  <c r="DC805" i="1"/>
  <c r="DC807" i="1"/>
  <c r="DC809" i="1"/>
  <c r="DC810" i="1"/>
  <c r="DC811" i="1"/>
  <c r="DC808" i="1"/>
  <c r="DC804" i="1"/>
  <c r="DC812" i="1"/>
  <c r="DC814" i="1"/>
  <c r="DC816" i="1"/>
  <c r="DC818" i="1"/>
  <c r="DC820" i="1"/>
  <c r="DC817" i="1"/>
  <c r="DC819" i="1"/>
  <c r="DC821" i="1"/>
  <c r="DC822" i="1"/>
  <c r="DC823" i="1"/>
  <c r="DC813" i="1"/>
  <c r="DC824" i="1"/>
  <c r="DC826" i="1"/>
  <c r="DC828" i="1"/>
  <c r="DC815" i="1"/>
  <c r="DC829" i="1"/>
  <c r="DC830" i="1"/>
  <c r="DC831" i="1"/>
  <c r="DC832" i="1"/>
  <c r="DC833" i="1"/>
  <c r="DC806" i="1"/>
  <c r="DC825" i="1"/>
  <c r="DC827" i="1"/>
  <c r="DC798" i="1"/>
  <c r="DC834" i="1"/>
  <c r="DC835" i="1"/>
  <c r="DC836" i="1"/>
  <c r="DC837" i="1"/>
  <c r="DC838" i="1"/>
  <c r="DC839" i="1"/>
  <c r="DC840" i="1"/>
  <c r="DC841" i="1"/>
  <c r="DC842" i="1"/>
  <c r="DC843" i="1"/>
  <c r="DC844" i="1"/>
  <c r="DC845" i="1"/>
  <c r="DC846" i="1"/>
  <c r="DC847" i="1"/>
  <c r="DC481" i="1"/>
  <c r="DC483" i="1"/>
  <c r="DC484" i="1"/>
  <c r="DC489" i="1"/>
  <c r="DC491" i="1"/>
  <c r="DC492" i="1"/>
  <c r="DC494" i="1"/>
  <c r="DC505" i="1"/>
  <c r="DC507" i="1"/>
  <c r="DC512" i="1"/>
  <c r="DC515" i="1"/>
  <c r="DC517" i="1"/>
  <c r="DC518" i="1"/>
  <c r="DC523" i="1"/>
  <c r="DC524" i="1"/>
  <c r="DC480" i="1"/>
  <c r="DC482" i="1"/>
  <c r="DC485" i="1"/>
  <c r="DC486" i="1"/>
  <c r="DC487" i="1"/>
  <c r="DC490" i="1"/>
  <c r="DC495" i="1"/>
  <c r="DC496" i="1"/>
  <c r="DC497" i="1"/>
  <c r="DC498" i="1"/>
  <c r="DC499" i="1"/>
  <c r="DC500" i="1"/>
  <c r="DC501" i="1"/>
  <c r="DC502" i="1"/>
  <c r="DC503" i="1"/>
  <c r="DC504" i="1"/>
  <c r="DC506" i="1"/>
  <c r="DC513" i="1"/>
  <c r="DC514" i="1"/>
  <c r="DC516" i="1"/>
  <c r="DC519" i="1"/>
  <c r="DC520" i="1"/>
  <c r="DC521" i="1"/>
  <c r="DC526" i="1"/>
  <c r="DC527" i="1"/>
  <c r="DC528" i="1"/>
  <c r="DC529" i="1"/>
  <c r="DC488" i="1"/>
  <c r="DC493" i="1"/>
  <c r="DC508" i="1"/>
  <c r="DC509" i="1"/>
  <c r="DC510" i="1"/>
  <c r="DC511" i="1"/>
  <c r="DC522" i="1"/>
  <c r="DC525" i="1"/>
  <c r="DC735" i="1"/>
  <c r="DC736" i="1"/>
  <c r="DC738" i="1"/>
  <c r="DC740" i="1"/>
  <c r="DC741" i="1"/>
  <c r="DC742" i="1"/>
  <c r="DC743" i="1"/>
  <c r="DC744" i="1"/>
  <c r="DC745" i="1"/>
  <c r="DC746" i="1"/>
  <c r="DC747" i="1"/>
  <c r="DC748" i="1"/>
  <c r="DC749" i="1"/>
  <c r="DC750" i="1"/>
  <c r="DC751" i="1"/>
  <c r="DC752" i="1"/>
  <c r="DC753" i="1"/>
  <c r="DC754" i="1"/>
  <c r="DC755" i="1"/>
  <c r="DC756" i="1"/>
  <c r="DC757" i="1"/>
  <c r="DC758" i="1"/>
  <c r="DC759" i="1"/>
  <c r="DC760" i="1"/>
  <c r="DC761" i="1"/>
  <c r="DC762" i="1"/>
  <c r="DC763" i="1"/>
  <c r="DC764" i="1"/>
  <c r="DC737" i="1"/>
  <c r="DC765" i="1"/>
  <c r="DC766" i="1"/>
  <c r="DC767" i="1"/>
  <c r="DC768" i="1"/>
  <c r="DC769" i="1"/>
  <c r="DC770" i="1"/>
  <c r="DC771" i="1"/>
  <c r="DC772" i="1"/>
  <c r="DC773" i="1"/>
  <c r="DC774" i="1"/>
  <c r="DC775" i="1"/>
  <c r="DC776" i="1"/>
  <c r="DC777" i="1"/>
  <c r="DC778" i="1"/>
  <c r="DC779" i="1"/>
  <c r="DC780" i="1"/>
  <c r="DC781" i="1"/>
  <c r="DC782" i="1"/>
  <c r="DC783" i="1"/>
  <c r="DC739" i="1"/>
  <c r="DC734" i="1"/>
  <c r="DC419" i="1"/>
  <c r="DC420" i="1"/>
  <c r="DC418" i="1"/>
  <c r="DC422" i="1"/>
  <c r="DC423" i="1"/>
  <c r="DC425" i="1"/>
  <c r="DC426" i="1"/>
  <c r="DC428" i="1"/>
  <c r="DC424" i="1"/>
  <c r="DC429" i="1"/>
  <c r="DC431" i="1"/>
  <c r="DC427" i="1"/>
  <c r="DC432" i="1"/>
  <c r="DC433" i="1"/>
  <c r="DC434" i="1"/>
  <c r="DC435" i="1"/>
  <c r="DC437" i="1"/>
  <c r="DC439" i="1"/>
  <c r="DC440" i="1"/>
  <c r="DC442" i="1"/>
  <c r="DC444" i="1"/>
  <c r="DC438" i="1"/>
  <c r="DC430" i="1"/>
  <c r="DC443" i="1"/>
  <c r="DC451" i="1"/>
  <c r="DC453" i="1"/>
  <c r="DC455" i="1"/>
  <c r="DC457" i="1"/>
  <c r="DC459" i="1"/>
  <c r="DC417" i="1"/>
  <c r="DC460" i="1"/>
  <c r="DC461" i="1"/>
  <c r="DC463" i="1"/>
  <c r="DC465" i="1"/>
  <c r="DC421" i="1"/>
  <c r="DC462" i="1"/>
  <c r="DC464" i="1"/>
  <c r="DC466" i="1"/>
  <c r="DC445" i="1"/>
  <c r="DC446" i="1"/>
  <c r="DC448" i="1"/>
  <c r="DC450" i="1"/>
  <c r="DC454" i="1"/>
  <c r="DC458" i="1"/>
  <c r="DC441" i="1"/>
  <c r="DC452" i="1"/>
  <c r="DC456" i="1"/>
  <c r="DC436" i="1"/>
  <c r="DC447" i="1"/>
  <c r="DC449" i="1"/>
  <c r="DC355" i="1"/>
  <c r="DC354" i="1"/>
  <c r="DC356" i="1"/>
  <c r="DC357" i="1"/>
  <c r="DC358" i="1"/>
  <c r="DC360" i="1"/>
  <c r="DC363" i="1"/>
  <c r="DC359" i="1"/>
  <c r="DC361" i="1"/>
  <c r="DC364" i="1"/>
  <c r="DC365" i="1"/>
  <c r="DC368" i="1"/>
  <c r="DC362" i="1"/>
  <c r="DC366" i="1"/>
  <c r="DC371" i="1"/>
  <c r="DC375" i="1"/>
  <c r="DC367" i="1"/>
  <c r="DC374" i="1"/>
  <c r="DC376" i="1"/>
  <c r="DC380" i="1"/>
  <c r="DC370" i="1"/>
  <c r="DC372" i="1"/>
  <c r="DC379" i="1"/>
  <c r="DC385" i="1"/>
  <c r="DC384" i="1"/>
  <c r="DC388" i="1"/>
  <c r="DC392" i="1"/>
  <c r="DC396" i="1"/>
  <c r="DC383" i="1"/>
  <c r="DC395" i="1"/>
  <c r="DC378" i="1"/>
  <c r="DC381" i="1"/>
  <c r="DC382" i="1"/>
  <c r="DC389" i="1"/>
  <c r="DC400" i="1"/>
  <c r="DC377" i="1"/>
  <c r="DC398" i="1"/>
  <c r="DC401" i="1"/>
  <c r="DC373" i="1"/>
  <c r="DC391" i="1"/>
  <c r="DC394" i="1"/>
  <c r="DC397" i="1"/>
  <c r="DC399" i="1"/>
  <c r="DC402" i="1"/>
  <c r="DC387" i="1"/>
  <c r="DC390" i="1"/>
  <c r="DC393" i="1"/>
  <c r="DC369" i="1"/>
  <c r="DC386" i="1"/>
  <c r="DC403" i="1"/>
  <c r="DC292" i="1"/>
  <c r="DC291" i="1"/>
  <c r="DC293" i="1"/>
  <c r="DC296" i="1"/>
  <c r="DC295" i="1"/>
  <c r="DC294" i="1"/>
  <c r="DC298" i="1"/>
  <c r="DC297" i="1"/>
  <c r="DC302" i="1"/>
  <c r="DC301" i="1"/>
  <c r="DC300" i="1"/>
  <c r="DC304" i="1"/>
  <c r="DC299" i="1"/>
  <c r="DC306" i="1"/>
  <c r="DC308" i="1"/>
  <c r="DC312" i="1"/>
  <c r="DC316" i="1"/>
  <c r="DC307" i="1"/>
  <c r="DC311" i="1"/>
  <c r="DC315" i="1"/>
  <c r="DC310" i="1"/>
  <c r="DC320" i="1"/>
  <c r="DC303" i="1"/>
  <c r="DC309" i="1"/>
  <c r="DC319" i="1"/>
  <c r="DC323" i="1"/>
  <c r="DC314" i="1"/>
  <c r="DC322" i="1"/>
  <c r="DC324" i="1"/>
  <c r="DC328" i="1"/>
  <c r="DC332" i="1"/>
  <c r="DC336" i="1"/>
  <c r="DC340" i="1"/>
  <c r="DC305" i="1"/>
  <c r="DC321" i="1"/>
  <c r="DC327" i="1"/>
  <c r="DC331" i="1"/>
  <c r="DC335" i="1"/>
  <c r="DC339" i="1"/>
  <c r="DC318" i="1"/>
  <c r="DC317" i="1"/>
  <c r="DC329" i="1"/>
  <c r="DC337" i="1"/>
  <c r="DC338" i="1"/>
  <c r="DC326" i="1"/>
  <c r="DC334" i="1"/>
  <c r="DC325" i="1"/>
  <c r="DC333" i="1"/>
  <c r="DC313" i="1"/>
  <c r="DC330" i="1"/>
  <c r="DC137" i="1"/>
  <c r="DC83" i="1"/>
  <c r="DC791" i="1" l="1"/>
  <c r="DC790" i="1" s="1"/>
  <c r="DC727" i="1"/>
  <c r="DC726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663" i="1"/>
  <c r="DC662" i="1" s="1"/>
  <c r="DC285" i="1"/>
  <c r="DC284" i="1" s="1"/>
  <c r="DC212" i="1"/>
  <c r="DC211" i="1" s="1"/>
  <c r="DC138" i="1"/>
  <c r="DC84" i="1"/>
  <c r="DC792" i="1" l="1"/>
  <c r="DC664" i="1"/>
  <c r="DC728" i="1"/>
  <c r="DC538" i="1"/>
  <c r="DC601" i="1"/>
  <c r="DC412" i="1"/>
  <c r="DC349" i="1"/>
  <c r="DC475" i="1"/>
  <c r="DC286" i="1"/>
  <c r="DC213" i="1"/>
  <c r="DC139" i="1"/>
  <c r="DC85" i="1"/>
  <c r="DC793" i="1" l="1"/>
  <c r="DC729" i="1"/>
  <c r="DC602" i="1"/>
  <c r="DC665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23" i="1"/>
  <c r="DD659" i="1"/>
  <c r="DD596" i="1"/>
  <c r="DD533" i="1"/>
  <c r="DD470" i="1"/>
  <c r="DD407" i="1"/>
  <c r="DD344" i="1"/>
  <c r="DD343" i="1" s="1"/>
  <c r="DD281" i="1"/>
  <c r="DD208" i="1"/>
  <c r="DD207" i="1" s="1"/>
  <c r="DD134" i="1"/>
  <c r="DD80" i="1"/>
  <c r="DD597" i="1" l="1"/>
  <c r="DD595" i="1"/>
  <c r="DD345" i="1"/>
  <c r="DD209" i="1"/>
  <c r="DD408" i="1"/>
  <c r="DD406" i="1"/>
  <c r="DD660" i="1"/>
  <c r="DD658" i="1"/>
  <c r="DD471" i="1"/>
  <c r="DD469" i="1"/>
  <c r="DD724" i="1"/>
  <c r="DD722" i="1"/>
  <c r="DD282" i="1"/>
  <c r="DD280" i="1"/>
  <c r="DD534" i="1"/>
  <c r="DD532" i="1"/>
  <c r="DD788" i="1"/>
  <c r="DD786" i="1"/>
  <c r="DD135" i="1"/>
  <c r="DD81" i="1"/>
  <c r="DD725" i="1" l="1"/>
  <c r="DD789" i="1"/>
  <c r="DD661" i="1"/>
  <c r="DD598" i="1"/>
  <c r="DD535" i="1"/>
  <c r="DD472" i="1"/>
  <c r="DD409" i="1"/>
  <c r="DD346" i="1"/>
  <c r="DD210" i="1"/>
  <c r="DD229" i="1" s="1"/>
  <c r="DD283" i="1"/>
  <c r="DD230" i="1"/>
  <c r="DD231" i="1"/>
  <c r="DD232" i="1"/>
  <c r="DD233" i="1"/>
  <c r="DD234" i="1"/>
  <c r="DD235" i="1"/>
  <c r="DD236" i="1"/>
  <c r="DD237" i="1"/>
  <c r="DD238" i="1"/>
  <c r="DD239" i="1"/>
  <c r="DD240" i="1"/>
  <c r="DD241" i="1"/>
  <c r="DD242" i="1"/>
  <c r="DD243" i="1"/>
  <c r="DD244" i="1"/>
  <c r="DD245" i="1"/>
  <c r="DD246" i="1"/>
  <c r="DD247" i="1"/>
  <c r="DD248" i="1"/>
  <c r="DD249" i="1"/>
  <c r="DD250" i="1"/>
  <c r="DD251" i="1"/>
  <c r="DD252" i="1"/>
  <c r="DD253" i="1"/>
  <c r="DD254" i="1"/>
  <c r="DD255" i="1"/>
  <c r="DD256" i="1"/>
  <c r="DD257" i="1"/>
  <c r="DD258" i="1"/>
  <c r="DD259" i="1"/>
  <c r="DD260" i="1"/>
  <c r="DD261" i="1"/>
  <c r="DD262" i="1"/>
  <c r="DD263" i="1"/>
  <c r="DD264" i="1"/>
  <c r="DD265" i="1"/>
  <c r="DD266" i="1"/>
  <c r="DD267" i="1"/>
  <c r="DD268" i="1"/>
  <c r="DD269" i="1"/>
  <c r="DD270" i="1"/>
  <c r="DD271" i="1"/>
  <c r="DD272" i="1"/>
  <c r="DD273" i="1"/>
  <c r="DD274" i="1"/>
  <c r="DD228" i="1"/>
  <c r="DD275" i="1"/>
  <c r="DD276" i="1"/>
  <c r="DD277" i="1"/>
  <c r="DD136" i="1"/>
  <c r="DD82" i="1"/>
  <c r="DD607" i="1" l="1"/>
  <c r="DD608" i="1"/>
  <c r="DD609" i="1"/>
  <c r="DD610" i="1"/>
  <c r="DD611" i="1"/>
  <c r="DD612" i="1"/>
  <c r="DD613" i="1"/>
  <c r="DD614" i="1"/>
  <c r="DD615" i="1"/>
  <c r="DD616" i="1"/>
  <c r="DD617" i="1"/>
  <c r="DD618" i="1"/>
  <c r="DD619" i="1"/>
  <c r="DD620" i="1"/>
  <c r="DD621" i="1"/>
  <c r="DD622" i="1"/>
  <c r="DD623" i="1"/>
  <c r="DD624" i="1"/>
  <c r="DD625" i="1"/>
  <c r="DD626" i="1"/>
  <c r="DD627" i="1"/>
  <c r="DD628" i="1"/>
  <c r="DD629" i="1"/>
  <c r="DD630" i="1"/>
  <c r="DD631" i="1"/>
  <c r="DD632" i="1"/>
  <c r="DD633" i="1"/>
  <c r="DD634" i="1"/>
  <c r="DD635" i="1"/>
  <c r="DD636" i="1"/>
  <c r="DD637" i="1"/>
  <c r="DD638" i="1"/>
  <c r="DD639" i="1"/>
  <c r="DD640" i="1"/>
  <c r="DD641" i="1"/>
  <c r="DD642" i="1"/>
  <c r="DD643" i="1"/>
  <c r="DD644" i="1"/>
  <c r="DD645" i="1"/>
  <c r="DD646" i="1"/>
  <c r="DD647" i="1"/>
  <c r="DD648" i="1"/>
  <c r="DD649" i="1"/>
  <c r="DD650" i="1"/>
  <c r="DD651" i="1"/>
  <c r="DD652" i="1"/>
  <c r="DD653" i="1"/>
  <c r="DD654" i="1"/>
  <c r="DD655" i="1"/>
  <c r="DD606" i="1"/>
  <c r="DD694" i="1"/>
  <c r="DD695" i="1"/>
  <c r="DD696" i="1"/>
  <c r="DD697" i="1"/>
  <c r="DD698" i="1"/>
  <c r="DD699" i="1"/>
  <c r="DD700" i="1"/>
  <c r="DD701" i="1"/>
  <c r="DD671" i="1"/>
  <c r="DD673" i="1"/>
  <c r="DD674" i="1"/>
  <c r="DD675" i="1"/>
  <c r="DD676" i="1"/>
  <c r="DD677" i="1"/>
  <c r="DD678" i="1"/>
  <c r="DD679" i="1"/>
  <c r="DD680" i="1"/>
  <c r="DD681" i="1"/>
  <c r="DD682" i="1"/>
  <c r="DD683" i="1"/>
  <c r="DD684" i="1"/>
  <c r="DD685" i="1"/>
  <c r="DD686" i="1"/>
  <c r="DD687" i="1"/>
  <c r="DD688" i="1"/>
  <c r="DD689" i="1"/>
  <c r="DD690" i="1"/>
  <c r="DD691" i="1"/>
  <c r="DD692" i="1"/>
  <c r="DD693" i="1"/>
  <c r="DD672" i="1"/>
  <c r="DD703" i="1"/>
  <c r="DD705" i="1"/>
  <c r="DD707" i="1"/>
  <c r="DD709" i="1"/>
  <c r="DD710" i="1"/>
  <c r="DD711" i="1"/>
  <c r="DD712" i="1"/>
  <c r="DD713" i="1"/>
  <c r="DD714" i="1"/>
  <c r="DD715" i="1"/>
  <c r="DD716" i="1"/>
  <c r="DD717" i="1"/>
  <c r="DD718" i="1"/>
  <c r="DD719" i="1"/>
  <c r="DD704" i="1"/>
  <c r="DD702" i="1"/>
  <c r="DD708" i="1"/>
  <c r="DD670" i="1"/>
  <c r="DD706" i="1"/>
  <c r="DD484" i="1"/>
  <c r="DD485" i="1"/>
  <c r="DD480" i="1"/>
  <c r="DD482" i="1"/>
  <c r="DD483" i="1"/>
  <c r="DD481" i="1"/>
  <c r="DD486" i="1"/>
  <c r="DD487" i="1"/>
  <c r="DD488" i="1"/>
  <c r="DD490" i="1"/>
  <c r="DD492" i="1"/>
  <c r="DD494" i="1"/>
  <c r="DD496" i="1"/>
  <c r="DD498" i="1"/>
  <c r="DD500" i="1"/>
  <c r="DD512" i="1"/>
  <c r="DD516" i="1"/>
  <c r="DD520" i="1"/>
  <c r="DD489" i="1"/>
  <c r="DD491" i="1"/>
  <c r="DD493" i="1"/>
  <c r="DD495" i="1"/>
  <c r="DD503" i="1"/>
  <c r="DD505" i="1"/>
  <c r="DD507" i="1"/>
  <c r="DD509" i="1"/>
  <c r="DD513" i="1"/>
  <c r="DD515" i="1"/>
  <c r="DD517" i="1"/>
  <c r="DD521" i="1"/>
  <c r="DD523" i="1"/>
  <c r="DD525" i="1"/>
  <c r="DD527" i="1"/>
  <c r="DD502" i="1"/>
  <c r="DD504" i="1"/>
  <c r="DD506" i="1"/>
  <c r="DD508" i="1"/>
  <c r="DD510" i="1"/>
  <c r="DD514" i="1"/>
  <c r="DD518" i="1"/>
  <c r="DD522" i="1"/>
  <c r="DD524" i="1"/>
  <c r="DD526" i="1"/>
  <c r="DD528" i="1"/>
  <c r="DD497" i="1"/>
  <c r="DD499" i="1"/>
  <c r="DD501" i="1"/>
  <c r="DD511" i="1"/>
  <c r="DD519" i="1"/>
  <c r="DD529" i="1"/>
  <c r="DD799" i="1"/>
  <c r="DD800" i="1"/>
  <c r="DD804" i="1"/>
  <c r="DD802" i="1"/>
  <c r="DD806" i="1"/>
  <c r="DD808" i="1"/>
  <c r="DD803" i="1"/>
  <c r="DD801" i="1"/>
  <c r="DD805" i="1"/>
  <c r="DD809" i="1"/>
  <c r="DD810" i="1"/>
  <c r="DD811" i="1"/>
  <c r="DD807" i="1"/>
  <c r="DD813" i="1"/>
  <c r="DD815" i="1"/>
  <c r="DD814" i="1"/>
  <c r="DD812" i="1"/>
  <c r="DD816" i="1"/>
  <c r="DD818" i="1"/>
  <c r="DD820" i="1"/>
  <c r="DD821" i="1"/>
  <c r="DD822" i="1"/>
  <c r="DD824" i="1"/>
  <c r="DD826" i="1"/>
  <c r="DD828" i="1"/>
  <c r="DD817" i="1"/>
  <c r="DD823" i="1"/>
  <c r="DD829" i="1"/>
  <c r="DD830" i="1"/>
  <c r="DD831" i="1"/>
  <c r="DD832" i="1"/>
  <c r="DD833" i="1"/>
  <c r="DD827" i="1"/>
  <c r="DD819" i="1"/>
  <c r="DD834" i="1"/>
  <c r="DD836" i="1"/>
  <c r="DD838" i="1"/>
  <c r="DD840" i="1"/>
  <c r="DD842" i="1"/>
  <c r="DD844" i="1"/>
  <c r="DD825" i="1"/>
  <c r="DD835" i="1"/>
  <c r="DD837" i="1"/>
  <c r="DD839" i="1"/>
  <c r="DD841" i="1"/>
  <c r="DD843" i="1"/>
  <c r="DD798" i="1"/>
  <c r="DD845" i="1"/>
  <c r="DD846" i="1"/>
  <c r="DD847" i="1"/>
  <c r="DD544" i="1"/>
  <c r="DD545" i="1"/>
  <c r="DD546" i="1"/>
  <c r="DD547" i="1"/>
  <c r="DD548" i="1"/>
  <c r="DD549" i="1"/>
  <c r="DD550" i="1"/>
  <c r="DD551" i="1"/>
  <c r="DD552" i="1"/>
  <c r="DD553" i="1"/>
  <c r="DD554" i="1"/>
  <c r="DD555" i="1"/>
  <c r="DD556" i="1"/>
  <c r="DD557" i="1"/>
  <c r="DD558" i="1"/>
  <c r="DD559" i="1"/>
  <c r="DD560" i="1"/>
  <c r="DD561" i="1"/>
  <c r="DD562" i="1"/>
  <c r="DD563" i="1"/>
  <c r="DD564" i="1"/>
  <c r="DD565" i="1"/>
  <c r="DD566" i="1"/>
  <c r="DD567" i="1"/>
  <c r="DD568" i="1"/>
  <c r="DD569" i="1"/>
  <c r="DD570" i="1"/>
  <c r="DD571" i="1"/>
  <c r="DD572" i="1"/>
  <c r="DD573" i="1"/>
  <c r="DD574" i="1"/>
  <c r="DD575" i="1"/>
  <c r="DD576" i="1"/>
  <c r="DD577" i="1"/>
  <c r="DD578" i="1"/>
  <c r="DD579" i="1"/>
  <c r="DD580" i="1"/>
  <c r="DD581" i="1"/>
  <c r="DD582" i="1"/>
  <c r="DD583" i="1"/>
  <c r="DD584" i="1"/>
  <c r="DD585" i="1"/>
  <c r="DD586" i="1"/>
  <c r="DD587" i="1"/>
  <c r="DD588" i="1"/>
  <c r="DD589" i="1"/>
  <c r="DD590" i="1"/>
  <c r="DD591" i="1"/>
  <c r="DD592" i="1"/>
  <c r="DD543" i="1"/>
  <c r="DD735" i="1"/>
  <c r="DD736" i="1"/>
  <c r="DD738" i="1"/>
  <c r="DD739" i="1"/>
  <c r="DD740" i="1"/>
  <c r="DD741" i="1"/>
  <c r="DD742" i="1"/>
  <c r="DD743" i="1"/>
  <c r="DD744" i="1"/>
  <c r="DD745" i="1"/>
  <c r="DD746" i="1"/>
  <c r="DD747" i="1"/>
  <c r="DD748" i="1"/>
  <c r="DD749" i="1"/>
  <c r="DD750" i="1"/>
  <c r="DD751" i="1"/>
  <c r="DD752" i="1"/>
  <c r="DD753" i="1"/>
  <c r="DD754" i="1"/>
  <c r="DD755" i="1"/>
  <c r="DD756" i="1"/>
  <c r="DD757" i="1"/>
  <c r="DD758" i="1"/>
  <c r="DD759" i="1"/>
  <c r="DD760" i="1"/>
  <c r="DD761" i="1"/>
  <c r="DD762" i="1"/>
  <c r="DD763" i="1"/>
  <c r="DD764" i="1"/>
  <c r="DD737" i="1"/>
  <c r="DD734" i="1"/>
  <c r="DD765" i="1"/>
  <c r="DD766" i="1"/>
  <c r="DD767" i="1"/>
  <c r="DD768" i="1"/>
  <c r="DD769" i="1"/>
  <c r="DD770" i="1"/>
  <c r="DD771" i="1"/>
  <c r="DD772" i="1"/>
  <c r="DD773" i="1"/>
  <c r="DD774" i="1"/>
  <c r="DD775" i="1"/>
  <c r="DD776" i="1"/>
  <c r="DD777" i="1"/>
  <c r="DD778" i="1"/>
  <c r="DD779" i="1"/>
  <c r="DD780" i="1"/>
  <c r="DD781" i="1"/>
  <c r="DD782" i="1"/>
  <c r="DD783" i="1"/>
  <c r="DD418" i="1"/>
  <c r="DD419" i="1"/>
  <c r="DD421" i="1"/>
  <c r="DD422" i="1"/>
  <c r="DD423" i="1"/>
  <c r="DD424" i="1"/>
  <c r="DD425" i="1"/>
  <c r="DD426" i="1"/>
  <c r="DD428" i="1"/>
  <c r="DD420" i="1"/>
  <c r="DD432" i="1"/>
  <c r="DD433" i="1"/>
  <c r="DD434" i="1"/>
  <c r="DD435" i="1"/>
  <c r="DD436" i="1"/>
  <c r="DD437" i="1"/>
  <c r="DD438" i="1"/>
  <c r="DD429" i="1"/>
  <c r="DD431" i="1"/>
  <c r="DD427" i="1"/>
  <c r="DD440" i="1"/>
  <c r="DD442" i="1"/>
  <c r="DD444" i="1"/>
  <c r="DD439" i="1"/>
  <c r="DD459" i="1"/>
  <c r="DD417" i="1"/>
  <c r="DD430" i="1"/>
  <c r="DD443" i="1"/>
  <c r="DD451" i="1"/>
  <c r="DD453" i="1"/>
  <c r="DD455" i="1"/>
  <c r="DD457" i="1"/>
  <c r="DD460" i="1"/>
  <c r="DD464" i="1"/>
  <c r="DD465" i="1"/>
  <c r="DD466" i="1"/>
  <c r="DD447" i="1"/>
  <c r="DD449" i="1"/>
  <c r="DD456" i="1"/>
  <c r="DD445" i="1"/>
  <c r="DD446" i="1"/>
  <c r="DD448" i="1"/>
  <c r="DD450" i="1"/>
  <c r="DD454" i="1"/>
  <c r="DD458" i="1"/>
  <c r="DD461" i="1"/>
  <c r="DD462" i="1"/>
  <c r="DD463" i="1"/>
  <c r="DD441" i="1"/>
  <c r="DD452" i="1"/>
  <c r="DD355" i="1"/>
  <c r="DD356" i="1"/>
  <c r="DD354" i="1"/>
  <c r="DD358" i="1"/>
  <c r="DD357" i="1"/>
  <c r="DD360" i="1"/>
  <c r="DD361" i="1"/>
  <c r="DD362" i="1"/>
  <c r="DD359" i="1"/>
  <c r="DD363" i="1"/>
  <c r="DD365" i="1"/>
  <c r="DD364" i="1"/>
  <c r="DD369" i="1"/>
  <c r="DD368" i="1"/>
  <c r="DD372" i="1"/>
  <c r="DD373" i="1"/>
  <c r="DD367" i="1"/>
  <c r="DD371" i="1"/>
  <c r="DD374" i="1"/>
  <c r="DD377" i="1"/>
  <c r="DD381" i="1"/>
  <c r="DD375" i="1"/>
  <c r="DD378" i="1"/>
  <c r="DD382" i="1"/>
  <c r="DD386" i="1"/>
  <c r="DD370" i="1"/>
  <c r="DD376" i="1"/>
  <c r="DD379" i="1"/>
  <c r="DD385" i="1"/>
  <c r="DD389" i="1"/>
  <c r="DD393" i="1"/>
  <c r="DD397" i="1"/>
  <c r="DD366" i="1"/>
  <c r="DD384" i="1"/>
  <c r="DD388" i="1"/>
  <c r="DD391" i="1"/>
  <c r="DD394" i="1"/>
  <c r="DD383" i="1"/>
  <c r="DD392" i="1"/>
  <c r="DD395" i="1"/>
  <c r="DD401" i="1"/>
  <c r="DD380" i="1"/>
  <c r="DD398" i="1"/>
  <c r="DD396" i="1"/>
  <c r="DD400" i="1"/>
  <c r="DD403" i="1"/>
  <c r="DD387" i="1"/>
  <c r="DD390" i="1"/>
  <c r="DD399" i="1"/>
  <c r="DD402" i="1"/>
  <c r="DD292" i="1"/>
  <c r="DD291" i="1"/>
  <c r="DD294" i="1"/>
  <c r="DD296" i="1"/>
  <c r="DD295" i="1"/>
  <c r="DD298" i="1"/>
  <c r="DD299" i="1"/>
  <c r="DD303" i="1"/>
  <c r="DD297" i="1"/>
  <c r="DD302" i="1"/>
  <c r="DD301" i="1"/>
  <c r="DD300" i="1"/>
  <c r="DD304" i="1"/>
  <c r="DD293" i="1"/>
  <c r="DD305" i="1"/>
  <c r="DD309" i="1"/>
  <c r="DD313" i="1"/>
  <c r="DD306" i="1"/>
  <c r="DD308" i="1"/>
  <c r="DD312" i="1"/>
  <c r="DD316" i="1"/>
  <c r="DD311" i="1"/>
  <c r="DD317" i="1"/>
  <c r="DD321" i="1"/>
  <c r="DD310" i="1"/>
  <c r="DD320" i="1"/>
  <c r="DD307" i="1"/>
  <c r="DD323" i="1"/>
  <c r="DD325" i="1"/>
  <c r="DD329" i="1"/>
  <c r="DD333" i="1"/>
  <c r="DD337" i="1"/>
  <c r="DD315" i="1"/>
  <c r="DD314" i="1"/>
  <c r="DD322" i="1"/>
  <c r="DD324" i="1"/>
  <c r="DD328" i="1"/>
  <c r="DD332" i="1"/>
  <c r="DD336" i="1"/>
  <c r="DD340" i="1"/>
  <c r="DD319" i="1"/>
  <c r="DD330" i="1"/>
  <c r="DD338" i="1"/>
  <c r="DD326" i="1"/>
  <c r="DD334" i="1"/>
  <c r="DD331" i="1"/>
  <c r="DD318" i="1"/>
  <c r="DD327" i="1"/>
  <c r="DD335" i="1"/>
  <c r="DD339" i="1"/>
  <c r="DD137" i="1"/>
  <c r="DD83" i="1"/>
  <c r="DD727" i="1" l="1"/>
  <c r="DD726" i="1" s="1"/>
  <c r="DD663" i="1"/>
  <c r="DD662" i="1" s="1"/>
  <c r="DD791" i="1"/>
  <c r="DD790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412" i="1"/>
  <c r="DD349" i="1"/>
  <c r="DD286" i="1"/>
  <c r="DD213" i="1"/>
  <c r="DD139" i="1"/>
  <c r="DD85" i="1"/>
  <c r="DD793" i="1" l="1"/>
  <c r="DD729" i="1"/>
  <c r="DD665" i="1"/>
  <c r="DD602" i="1"/>
  <c r="DD539" i="1"/>
  <c r="DD476" i="1"/>
  <c r="DD413" i="1"/>
  <c r="DD350" i="1"/>
  <c r="DD287" i="1"/>
  <c r="DD214" i="1"/>
  <c r="DD140" i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23" i="1"/>
  <c r="DE596" i="1"/>
  <c r="DE470" i="1"/>
  <c r="DE659" i="1"/>
  <c r="DE533" i="1"/>
  <c r="DE344" i="1"/>
  <c r="DE407" i="1"/>
  <c r="DE208" i="1"/>
  <c r="DE207" i="1" s="1"/>
  <c r="DE281" i="1"/>
  <c r="DE134" i="1"/>
  <c r="DE80" i="1"/>
  <c r="DE209" i="1" s="1"/>
  <c r="DE408" i="1" l="1"/>
  <c r="DE406" i="1"/>
  <c r="DE471" i="1"/>
  <c r="DE469" i="1"/>
  <c r="DE345" i="1"/>
  <c r="DE343" i="1"/>
  <c r="DE597" i="1"/>
  <c r="DE595" i="1"/>
  <c r="DE282" i="1"/>
  <c r="DE280" i="1"/>
  <c r="DE534" i="1"/>
  <c r="DE532" i="1"/>
  <c r="DE724" i="1"/>
  <c r="DE722" i="1"/>
  <c r="DE660" i="1"/>
  <c r="DE658" i="1"/>
  <c r="DE788" i="1"/>
  <c r="DE786" i="1"/>
  <c r="DE135" i="1"/>
  <c r="DE81" i="1"/>
  <c r="DE789" i="1" l="1"/>
  <c r="DE725" i="1"/>
  <c r="DE661" i="1"/>
  <c r="DE598" i="1"/>
  <c r="DE535" i="1"/>
  <c r="DE472" i="1"/>
  <c r="DE346" i="1"/>
  <c r="DE283" i="1"/>
  <c r="DE409" i="1"/>
  <c r="DE210" i="1"/>
  <c r="DE231" i="1" s="1"/>
  <c r="DE273" i="1"/>
  <c r="DE275" i="1"/>
  <c r="DE276" i="1"/>
  <c r="DE136" i="1"/>
  <c r="DE82" i="1"/>
  <c r="DE271" i="1" l="1"/>
  <c r="DE266" i="1"/>
  <c r="DE257" i="1"/>
  <c r="DE671" i="1"/>
  <c r="DE672" i="1"/>
  <c r="DE673" i="1"/>
  <c r="DE674" i="1"/>
  <c r="DE675" i="1"/>
  <c r="DE676" i="1"/>
  <c r="DE677" i="1"/>
  <c r="DE678" i="1"/>
  <c r="DE679" i="1"/>
  <c r="DE680" i="1"/>
  <c r="DE681" i="1"/>
  <c r="DE682" i="1"/>
  <c r="DE683" i="1"/>
  <c r="DE684" i="1"/>
  <c r="DE685" i="1"/>
  <c r="DE686" i="1"/>
  <c r="DE687" i="1"/>
  <c r="DE688" i="1"/>
  <c r="DE689" i="1"/>
  <c r="DE690" i="1"/>
  <c r="DE691" i="1"/>
  <c r="DE692" i="1"/>
  <c r="DE693" i="1"/>
  <c r="DE694" i="1"/>
  <c r="DE695" i="1"/>
  <c r="DE696" i="1"/>
  <c r="DE697" i="1"/>
  <c r="DE698" i="1"/>
  <c r="DE699" i="1"/>
  <c r="DE700" i="1"/>
  <c r="DE701" i="1"/>
  <c r="DE702" i="1"/>
  <c r="DE704" i="1"/>
  <c r="DE706" i="1"/>
  <c r="DE708" i="1"/>
  <c r="DE670" i="1"/>
  <c r="DE703" i="1"/>
  <c r="DE705" i="1"/>
  <c r="DE707" i="1"/>
  <c r="DE709" i="1"/>
  <c r="DE710" i="1"/>
  <c r="DE711" i="1"/>
  <c r="DE712" i="1"/>
  <c r="DE713" i="1"/>
  <c r="DE714" i="1"/>
  <c r="DE715" i="1"/>
  <c r="DE716" i="1"/>
  <c r="DE717" i="1"/>
  <c r="DE718" i="1"/>
  <c r="DE719" i="1"/>
  <c r="DE481" i="1"/>
  <c r="DE482" i="1"/>
  <c r="DE483" i="1"/>
  <c r="DE484" i="1"/>
  <c r="DE485" i="1"/>
  <c r="DE486" i="1"/>
  <c r="DE487" i="1"/>
  <c r="DE488" i="1"/>
  <c r="DE489" i="1"/>
  <c r="DE490" i="1"/>
  <c r="DE491" i="1"/>
  <c r="DE492" i="1"/>
  <c r="DE493" i="1"/>
  <c r="DE494" i="1"/>
  <c r="DE495" i="1"/>
  <c r="DE496" i="1"/>
  <c r="DE497" i="1"/>
  <c r="DE498" i="1"/>
  <c r="DE499" i="1"/>
  <c r="DE500" i="1"/>
  <c r="DE501" i="1"/>
  <c r="DE502" i="1"/>
  <c r="DE503" i="1"/>
  <c r="DE504" i="1"/>
  <c r="DE505" i="1"/>
  <c r="DE506" i="1"/>
  <c r="DE507" i="1"/>
  <c r="DE508" i="1"/>
  <c r="DE509" i="1"/>
  <c r="DE510" i="1"/>
  <c r="DE511" i="1"/>
  <c r="DE512" i="1"/>
  <c r="DE513" i="1"/>
  <c r="DE514" i="1"/>
  <c r="DE515" i="1"/>
  <c r="DE516" i="1"/>
  <c r="DE517" i="1"/>
  <c r="DE518" i="1"/>
  <c r="DE519" i="1"/>
  <c r="DE520" i="1"/>
  <c r="DE521" i="1"/>
  <c r="DE522" i="1"/>
  <c r="DE523" i="1"/>
  <c r="DE524" i="1"/>
  <c r="DE525" i="1"/>
  <c r="DE526" i="1"/>
  <c r="DE527" i="1"/>
  <c r="DE528" i="1"/>
  <c r="DE529" i="1"/>
  <c r="DE480" i="1"/>
  <c r="DE735" i="1"/>
  <c r="DE736" i="1"/>
  <c r="DE737" i="1"/>
  <c r="DE738" i="1"/>
  <c r="DE739" i="1"/>
  <c r="DE740" i="1"/>
  <c r="DE741" i="1"/>
  <c r="DE742" i="1"/>
  <c r="DE743" i="1"/>
  <c r="DE744" i="1"/>
  <c r="DE745" i="1"/>
  <c r="DE746" i="1"/>
  <c r="DE747" i="1"/>
  <c r="DE748" i="1"/>
  <c r="DE749" i="1"/>
  <c r="DE750" i="1"/>
  <c r="DE751" i="1"/>
  <c r="DE752" i="1"/>
  <c r="DE753" i="1"/>
  <c r="DE754" i="1"/>
  <c r="DE755" i="1"/>
  <c r="DE756" i="1"/>
  <c r="DE757" i="1"/>
  <c r="DE758" i="1"/>
  <c r="DE759" i="1"/>
  <c r="DE760" i="1"/>
  <c r="DE761" i="1"/>
  <c r="DE762" i="1"/>
  <c r="DE763" i="1"/>
  <c r="DE764" i="1"/>
  <c r="DE734" i="1"/>
  <c r="DE765" i="1"/>
  <c r="DE766" i="1"/>
  <c r="DE767" i="1"/>
  <c r="DE768" i="1"/>
  <c r="DE769" i="1"/>
  <c r="DE770" i="1"/>
  <c r="DE771" i="1"/>
  <c r="DE772" i="1"/>
  <c r="DE773" i="1"/>
  <c r="DE774" i="1"/>
  <c r="DE775" i="1"/>
  <c r="DE776" i="1"/>
  <c r="DE777" i="1"/>
  <c r="DE778" i="1"/>
  <c r="DE779" i="1"/>
  <c r="DE780" i="1"/>
  <c r="DE781" i="1"/>
  <c r="DE782" i="1"/>
  <c r="DE783" i="1"/>
  <c r="DE607" i="1"/>
  <c r="DE608" i="1"/>
  <c r="DE609" i="1"/>
  <c r="DE610" i="1"/>
  <c r="DE611" i="1"/>
  <c r="DE612" i="1"/>
  <c r="DE613" i="1"/>
  <c r="DE614" i="1"/>
  <c r="DE615" i="1"/>
  <c r="DE616" i="1"/>
  <c r="DE617" i="1"/>
  <c r="DE618" i="1"/>
  <c r="DE619" i="1"/>
  <c r="DE621" i="1"/>
  <c r="DE623" i="1"/>
  <c r="DE625" i="1"/>
  <c r="DE627" i="1"/>
  <c r="DE629" i="1"/>
  <c r="DE631" i="1"/>
  <c r="DE606" i="1"/>
  <c r="DE632" i="1"/>
  <c r="DE633" i="1"/>
  <c r="DE634" i="1"/>
  <c r="DE635" i="1"/>
  <c r="DE636" i="1"/>
  <c r="DE637" i="1"/>
  <c r="DE638" i="1"/>
  <c r="DE639" i="1"/>
  <c r="DE640" i="1"/>
  <c r="DE641" i="1"/>
  <c r="DE642" i="1"/>
  <c r="DE643" i="1"/>
  <c r="DE644" i="1"/>
  <c r="DE645" i="1"/>
  <c r="DE646" i="1"/>
  <c r="DE647" i="1"/>
  <c r="DE648" i="1"/>
  <c r="DE649" i="1"/>
  <c r="DE650" i="1"/>
  <c r="DE651" i="1"/>
  <c r="DE652" i="1"/>
  <c r="DE653" i="1"/>
  <c r="DE654" i="1"/>
  <c r="DE655" i="1"/>
  <c r="DE620" i="1"/>
  <c r="DE628" i="1"/>
  <c r="DE626" i="1"/>
  <c r="DE624" i="1"/>
  <c r="DE622" i="1"/>
  <c r="DE630" i="1"/>
  <c r="DE544" i="1"/>
  <c r="DE545" i="1"/>
  <c r="DE546" i="1"/>
  <c r="DE547" i="1"/>
  <c r="DE548" i="1"/>
  <c r="DE549" i="1"/>
  <c r="DE550" i="1"/>
  <c r="DE551" i="1"/>
  <c r="DE552" i="1"/>
  <c r="DE554" i="1"/>
  <c r="DE556" i="1"/>
  <c r="DE558" i="1"/>
  <c r="DE560" i="1"/>
  <c r="DE562" i="1"/>
  <c r="DE564" i="1"/>
  <c r="DE553" i="1"/>
  <c r="DE561" i="1"/>
  <c r="DE566" i="1"/>
  <c r="DE592" i="1"/>
  <c r="DE563" i="1"/>
  <c r="DE559" i="1"/>
  <c r="DE568" i="1"/>
  <c r="DE569" i="1"/>
  <c r="DE570" i="1"/>
  <c r="DE571" i="1"/>
  <c r="DE572" i="1"/>
  <c r="DE573" i="1"/>
  <c r="DE574" i="1"/>
  <c r="DE575" i="1"/>
  <c r="DE576" i="1"/>
  <c r="DE577" i="1"/>
  <c r="DE578" i="1"/>
  <c r="DE579" i="1"/>
  <c r="DE580" i="1"/>
  <c r="DE581" i="1"/>
  <c r="DE582" i="1"/>
  <c r="DE583" i="1"/>
  <c r="DE584" i="1"/>
  <c r="DE585" i="1"/>
  <c r="DE586" i="1"/>
  <c r="DE587" i="1"/>
  <c r="DE588" i="1"/>
  <c r="DE589" i="1"/>
  <c r="DE590" i="1"/>
  <c r="DE591" i="1"/>
  <c r="DE555" i="1"/>
  <c r="DE557" i="1"/>
  <c r="DE565" i="1"/>
  <c r="DE567" i="1"/>
  <c r="DE543" i="1"/>
  <c r="DE799" i="1"/>
  <c r="DE800" i="1"/>
  <c r="DE801" i="1"/>
  <c r="DE802" i="1"/>
  <c r="DE803" i="1"/>
  <c r="DE804" i="1"/>
  <c r="DE806" i="1"/>
  <c r="DE808" i="1"/>
  <c r="DE812" i="1"/>
  <c r="DE813" i="1"/>
  <c r="DE814" i="1"/>
  <c r="DE815" i="1"/>
  <c r="DE816" i="1"/>
  <c r="DE817" i="1"/>
  <c r="DE818" i="1"/>
  <c r="DE819" i="1"/>
  <c r="DE820" i="1"/>
  <c r="DE821" i="1"/>
  <c r="DE805" i="1"/>
  <c r="DE809" i="1"/>
  <c r="DE810" i="1"/>
  <c r="DE811" i="1"/>
  <c r="DE822" i="1"/>
  <c r="DE823" i="1"/>
  <c r="DE824" i="1"/>
  <c r="DE825" i="1"/>
  <c r="DE826" i="1"/>
  <c r="DE827" i="1"/>
  <c r="DE828" i="1"/>
  <c r="DE807" i="1"/>
  <c r="DE830" i="1"/>
  <c r="DE834" i="1"/>
  <c r="DE835" i="1"/>
  <c r="DE836" i="1"/>
  <c r="DE837" i="1"/>
  <c r="DE838" i="1"/>
  <c r="DE839" i="1"/>
  <c r="DE840" i="1"/>
  <c r="DE841" i="1"/>
  <c r="DE842" i="1"/>
  <c r="DE843" i="1"/>
  <c r="DE844" i="1"/>
  <c r="DE845" i="1"/>
  <c r="DE846" i="1"/>
  <c r="DE847" i="1"/>
  <c r="DE829" i="1"/>
  <c r="DE831" i="1"/>
  <c r="DE832" i="1"/>
  <c r="DE833" i="1"/>
  <c r="DE798" i="1"/>
  <c r="DE265" i="1"/>
  <c r="DE251" i="1"/>
  <c r="DE228" i="1"/>
  <c r="DE270" i="1"/>
  <c r="DE263" i="1"/>
  <c r="DE277" i="1"/>
  <c r="DE274" i="1"/>
  <c r="DE269" i="1"/>
  <c r="DE261" i="1"/>
  <c r="DE259" i="1"/>
  <c r="DE246" i="1"/>
  <c r="DE272" i="1"/>
  <c r="DE267" i="1"/>
  <c r="DE262" i="1"/>
  <c r="DE253" i="1"/>
  <c r="DE258" i="1"/>
  <c r="DE252" i="1"/>
  <c r="DE241" i="1"/>
  <c r="DE268" i="1"/>
  <c r="DE264" i="1"/>
  <c r="DE260" i="1"/>
  <c r="DE256" i="1"/>
  <c r="DE248" i="1"/>
  <c r="DE418" i="1"/>
  <c r="DE419" i="1"/>
  <c r="DE421" i="1"/>
  <c r="DE422" i="1"/>
  <c r="DE423" i="1"/>
  <c r="DE427" i="1"/>
  <c r="DE429" i="1"/>
  <c r="DE430" i="1"/>
  <c r="DE431" i="1"/>
  <c r="DE425" i="1"/>
  <c r="DE426" i="1"/>
  <c r="DE420" i="1"/>
  <c r="DE424" i="1"/>
  <c r="DE432" i="1"/>
  <c r="DE433" i="1"/>
  <c r="DE434" i="1"/>
  <c r="DE436" i="1"/>
  <c r="DE438" i="1"/>
  <c r="DE435" i="1"/>
  <c r="DE441" i="1"/>
  <c r="DE443" i="1"/>
  <c r="DE445" i="1"/>
  <c r="DE446" i="1"/>
  <c r="DE447" i="1"/>
  <c r="DE448" i="1"/>
  <c r="DE449" i="1"/>
  <c r="DE450" i="1"/>
  <c r="DE451" i="1"/>
  <c r="DE452" i="1"/>
  <c r="DE453" i="1"/>
  <c r="DE454" i="1"/>
  <c r="DE455" i="1"/>
  <c r="DE456" i="1"/>
  <c r="DE457" i="1"/>
  <c r="DE458" i="1"/>
  <c r="DE459" i="1"/>
  <c r="DE437" i="1"/>
  <c r="DE440" i="1"/>
  <c r="DE444" i="1"/>
  <c r="DE439" i="1"/>
  <c r="DE428" i="1"/>
  <c r="DE442" i="1"/>
  <c r="DE417" i="1"/>
  <c r="DE461" i="1"/>
  <c r="DE462" i="1"/>
  <c r="DE464" i="1"/>
  <c r="DE465" i="1"/>
  <c r="DE466" i="1"/>
  <c r="DE460" i="1"/>
  <c r="DE463" i="1"/>
  <c r="DE237" i="1"/>
  <c r="DE354" i="1"/>
  <c r="DE355" i="1"/>
  <c r="DE356" i="1"/>
  <c r="DE357" i="1"/>
  <c r="DE359" i="1"/>
  <c r="DE360" i="1"/>
  <c r="DE361" i="1"/>
  <c r="DE358" i="1"/>
  <c r="DE362" i="1"/>
  <c r="DE366" i="1"/>
  <c r="DE363" i="1"/>
  <c r="DE367" i="1"/>
  <c r="DE370" i="1"/>
  <c r="DE364" i="1"/>
  <c r="DE365" i="1"/>
  <c r="DE369" i="1"/>
  <c r="DE373" i="1"/>
  <c r="DE368" i="1"/>
  <c r="DE378" i="1"/>
  <c r="DE381" i="1"/>
  <c r="DE383" i="1"/>
  <c r="DE372" i="1"/>
  <c r="DE375" i="1"/>
  <c r="DE382" i="1"/>
  <c r="DE386" i="1"/>
  <c r="DE390" i="1"/>
  <c r="DE394" i="1"/>
  <c r="DE371" i="1"/>
  <c r="DE374" i="1"/>
  <c r="DE376" i="1"/>
  <c r="DE379" i="1"/>
  <c r="DE385" i="1"/>
  <c r="DE387" i="1"/>
  <c r="DE397" i="1"/>
  <c r="DE384" i="1"/>
  <c r="DE388" i="1"/>
  <c r="DE391" i="1"/>
  <c r="DE398" i="1"/>
  <c r="DE402" i="1"/>
  <c r="DE377" i="1"/>
  <c r="DE380" i="1"/>
  <c r="DE389" i="1"/>
  <c r="DE392" i="1"/>
  <c r="DE395" i="1"/>
  <c r="DE400" i="1"/>
  <c r="DE403" i="1"/>
  <c r="DE401" i="1"/>
  <c r="DE393" i="1"/>
  <c r="DE396" i="1"/>
  <c r="DE399" i="1"/>
  <c r="DE244" i="1"/>
  <c r="DE232" i="1"/>
  <c r="DE238" i="1"/>
  <c r="DE230" i="1"/>
  <c r="DE255" i="1"/>
  <c r="DE249" i="1"/>
  <c r="DE242" i="1"/>
  <c r="DE236" i="1"/>
  <c r="DE291" i="1"/>
  <c r="DE292" i="1"/>
  <c r="DE295" i="1"/>
  <c r="DE294" i="1"/>
  <c r="DE297" i="1"/>
  <c r="DE296" i="1"/>
  <c r="DE300" i="1"/>
  <c r="DE298" i="1"/>
  <c r="DE299" i="1"/>
  <c r="DE303" i="1"/>
  <c r="DE302" i="1"/>
  <c r="DE301" i="1"/>
  <c r="DE305" i="1"/>
  <c r="DE310" i="1"/>
  <c r="DE314" i="1"/>
  <c r="DE293" i="1"/>
  <c r="DE309" i="1"/>
  <c r="DE313" i="1"/>
  <c r="DE312" i="1"/>
  <c r="DE318" i="1"/>
  <c r="DE322" i="1"/>
  <c r="DE311" i="1"/>
  <c r="DE317" i="1"/>
  <c r="DE321" i="1"/>
  <c r="DE304" i="1"/>
  <c r="DE316" i="1"/>
  <c r="DE326" i="1"/>
  <c r="DE330" i="1"/>
  <c r="DE334" i="1"/>
  <c r="DE338" i="1"/>
  <c r="DE306" i="1"/>
  <c r="DE320" i="1"/>
  <c r="DE307" i="1"/>
  <c r="DE323" i="1"/>
  <c r="DE325" i="1"/>
  <c r="DE329" i="1"/>
  <c r="DE333" i="1"/>
  <c r="DE337" i="1"/>
  <c r="DE308" i="1"/>
  <c r="DE315" i="1"/>
  <c r="DE331" i="1"/>
  <c r="DE339" i="1"/>
  <c r="DE324" i="1"/>
  <c r="DE340" i="1"/>
  <c r="DE328" i="1"/>
  <c r="DE336" i="1"/>
  <c r="DE319" i="1"/>
  <c r="DE327" i="1"/>
  <c r="DE335" i="1"/>
  <c r="DE332" i="1"/>
  <c r="DE254" i="1"/>
  <c r="DE250" i="1"/>
  <c r="DE245" i="1"/>
  <c r="DE240" i="1"/>
  <c r="DE234" i="1"/>
  <c r="DE233" i="1"/>
  <c r="DE229" i="1"/>
  <c r="DE247" i="1"/>
  <c r="DE243" i="1"/>
  <c r="DE239" i="1"/>
  <c r="DE235" i="1"/>
  <c r="DE137" i="1"/>
  <c r="DE83" i="1"/>
  <c r="DE791" i="1" l="1"/>
  <c r="DE790" i="1" s="1"/>
  <c r="DE727" i="1"/>
  <c r="DE726" i="1" s="1"/>
  <c r="DE663" i="1"/>
  <c r="DE662" i="1" s="1"/>
  <c r="DE537" i="1"/>
  <c r="DE536" i="1" s="1"/>
  <c r="DE600" i="1"/>
  <c r="DE599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138" i="1"/>
  <c r="DE84" i="1"/>
  <c r="DE792" i="1" l="1"/>
  <c r="DE664" i="1"/>
  <c r="DE601" i="1"/>
  <c r="DE538" i="1"/>
  <c r="DE475" i="1"/>
  <c r="DE728" i="1"/>
  <c r="DE412" i="1"/>
  <c r="DE286" i="1"/>
  <c r="DE349" i="1"/>
  <c r="DE213" i="1"/>
  <c r="DE139" i="1"/>
  <c r="DE85" i="1"/>
  <c r="DE793" i="1" l="1"/>
  <c r="DE729" i="1"/>
  <c r="DE665" i="1"/>
  <c r="DE602" i="1"/>
  <c r="DE539" i="1"/>
  <c r="DE413" i="1"/>
  <c r="DE287" i="1"/>
  <c r="DE476" i="1"/>
  <c r="DE350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787" i="1" l="1"/>
  <c r="DF723" i="1"/>
  <c r="DF596" i="1"/>
  <c r="DF470" i="1"/>
  <c r="DF659" i="1"/>
  <c r="DF533" i="1"/>
  <c r="DF344" i="1"/>
  <c r="DF407" i="1"/>
  <c r="DF281" i="1"/>
  <c r="DF208" i="1"/>
  <c r="DF207" i="1" s="1"/>
  <c r="DF134" i="1"/>
  <c r="DF80" i="1"/>
  <c r="DF209" i="1" s="1"/>
  <c r="DF471" i="1" l="1"/>
  <c r="DF469" i="1"/>
  <c r="DF345" i="1"/>
  <c r="DF343" i="1"/>
  <c r="DF597" i="1"/>
  <c r="DF595" i="1"/>
  <c r="DF408" i="1"/>
  <c r="DF406" i="1"/>
  <c r="DF534" i="1"/>
  <c r="DF532" i="1"/>
  <c r="DF724" i="1"/>
  <c r="DF722" i="1"/>
  <c r="DF282" i="1"/>
  <c r="DF280" i="1"/>
  <c r="DF660" i="1"/>
  <c r="DF658" i="1"/>
  <c r="DF788" i="1"/>
  <c r="DF786" i="1"/>
  <c r="DF135" i="1"/>
  <c r="DF81" i="1"/>
  <c r="DF789" i="1" l="1"/>
  <c r="DF661" i="1"/>
  <c r="DF598" i="1"/>
  <c r="DF535" i="1"/>
  <c r="DF725" i="1"/>
  <c r="DF472" i="1"/>
  <c r="DF409" i="1"/>
  <c r="DF283" i="1"/>
  <c r="DF210" i="1"/>
  <c r="DF232" i="1" s="1"/>
  <c r="DF346" i="1"/>
  <c r="DF231" i="1"/>
  <c r="DF230" i="1"/>
  <c r="DF234" i="1"/>
  <c r="DF235" i="1"/>
  <c r="DF238" i="1"/>
  <c r="DF239" i="1"/>
  <c r="DF242" i="1"/>
  <c r="DF243" i="1"/>
  <c r="DF246" i="1"/>
  <c r="DF247" i="1"/>
  <c r="DF250" i="1"/>
  <c r="DF251" i="1"/>
  <c r="DF254" i="1"/>
  <c r="DF255" i="1"/>
  <c r="DF258" i="1"/>
  <c r="DF259" i="1"/>
  <c r="DF262" i="1"/>
  <c r="DF263" i="1"/>
  <c r="DF266" i="1"/>
  <c r="DF267" i="1"/>
  <c r="DF270" i="1"/>
  <c r="DF271" i="1"/>
  <c r="DF272" i="1"/>
  <c r="DF273" i="1"/>
  <c r="DF274" i="1"/>
  <c r="DF275" i="1"/>
  <c r="DF276" i="1"/>
  <c r="DF277" i="1"/>
  <c r="DF228" i="1"/>
  <c r="DF136" i="1"/>
  <c r="DF82" i="1"/>
  <c r="DF553" i="1" l="1"/>
  <c r="DF555" i="1"/>
  <c r="DF557" i="1"/>
  <c r="DF559" i="1"/>
  <c r="DF561" i="1"/>
  <c r="DF563" i="1"/>
  <c r="DF565" i="1"/>
  <c r="DF566" i="1"/>
  <c r="DF567" i="1"/>
  <c r="DF568" i="1"/>
  <c r="DF569" i="1"/>
  <c r="DF570" i="1"/>
  <c r="DF571" i="1"/>
  <c r="DF572" i="1"/>
  <c r="DF573" i="1"/>
  <c r="DF574" i="1"/>
  <c r="DF575" i="1"/>
  <c r="DF576" i="1"/>
  <c r="DF577" i="1"/>
  <c r="DF578" i="1"/>
  <c r="DF579" i="1"/>
  <c r="DF580" i="1"/>
  <c r="DF581" i="1"/>
  <c r="DF582" i="1"/>
  <c r="DF583" i="1"/>
  <c r="DF584" i="1"/>
  <c r="DF585" i="1"/>
  <c r="DF586" i="1"/>
  <c r="DF587" i="1"/>
  <c r="DF588" i="1"/>
  <c r="DF589" i="1"/>
  <c r="DF590" i="1"/>
  <c r="DF591" i="1"/>
  <c r="DF554" i="1"/>
  <c r="DF556" i="1"/>
  <c r="DF558" i="1"/>
  <c r="DF560" i="1"/>
  <c r="DF562" i="1"/>
  <c r="DF564" i="1"/>
  <c r="DF546" i="1"/>
  <c r="DF550" i="1"/>
  <c r="DF543" i="1"/>
  <c r="DF547" i="1"/>
  <c r="DF551" i="1"/>
  <c r="DF592" i="1"/>
  <c r="DF545" i="1"/>
  <c r="DF549" i="1"/>
  <c r="DF544" i="1"/>
  <c r="DF548" i="1"/>
  <c r="DF552" i="1"/>
  <c r="DF269" i="1"/>
  <c r="DF265" i="1"/>
  <c r="DF261" i="1"/>
  <c r="DF257" i="1"/>
  <c r="DF253" i="1"/>
  <c r="DF249" i="1"/>
  <c r="DF245" i="1"/>
  <c r="DF241" i="1"/>
  <c r="DF237" i="1"/>
  <c r="DF233" i="1"/>
  <c r="DF229" i="1"/>
  <c r="DF608" i="1"/>
  <c r="DF610" i="1"/>
  <c r="DF612" i="1"/>
  <c r="DF614" i="1"/>
  <c r="DF616" i="1"/>
  <c r="DF620" i="1"/>
  <c r="DF622" i="1"/>
  <c r="DF624" i="1"/>
  <c r="DF626" i="1"/>
  <c r="DF628" i="1"/>
  <c r="DF630" i="1"/>
  <c r="DF607" i="1"/>
  <c r="DF609" i="1"/>
  <c r="DF611" i="1"/>
  <c r="DF613" i="1"/>
  <c r="DF615" i="1"/>
  <c r="DF619" i="1"/>
  <c r="DF621" i="1"/>
  <c r="DF623" i="1"/>
  <c r="DF625" i="1"/>
  <c r="DF627" i="1"/>
  <c r="DF629" i="1"/>
  <c r="DF631" i="1"/>
  <c r="DF606" i="1"/>
  <c r="DF633" i="1"/>
  <c r="DF635" i="1"/>
  <c r="DF637" i="1"/>
  <c r="DF639" i="1"/>
  <c r="DF641" i="1"/>
  <c r="DF643" i="1"/>
  <c r="DF645" i="1"/>
  <c r="DF617" i="1"/>
  <c r="DF618" i="1"/>
  <c r="DF632" i="1"/>
  <c r="DF634" i="1"/>
  <c r="DF636" i="1"/>
  <c r="DF638" i="1"/>
  <c r="DF640" i="1"/>
  <c r="DF642" i="1"/>
  <c r="DF644" i="1"/>
  <c r="DF646" i="1"/>
  <c r="DF647" i="1"/>
  <c r="DF651" i="1"/>
  <c r="DF655" i="1"/>
  <c r="DF648" i="1"/>
  <c r="DF652" i="1"/>
  <c r="DF650" i="1"/>
  <c r="DF649" i="1"/>
  <c r="DF653" i="1"/>
  <c r="DF654" i="1"/>
  <c r="DF268" i="1"/>
  <c r="DF264" i="1"/>
  <c r="DF260" i="1"/>
  <c r="DF256" i="1"/>
  <c r="DF252" i="1"/>
  <c r="DF248" i="1"/>
  <c r="DF244" i="1"/>
  <c r="DF240" i="1"/>
  <c r="DF236" i="1"/>
  <c r="DF480" i="1"/>
  <c r="DF527" i="1"/>
  <c r="DF528" i="1"/>
  <c r="DF529" i="1"/>
  <c r="DF481" i="1"/>
  <c r="DF482" i="1"/>
  <c r="DF483" i="1"/>
  <c r="DF484" i="1"/>
  <c r="DF485" i="1"/>
  <c r="DF486" i="1"/>
  <c r="DF487" i="1"/>
  <c r="DF488" i="1"/>
  <c r="DF489" i="1"/>
  <c r="DF490" i="1"/>
  <c r="DF491" i="1"/>
  <c r="DF492" i="1"/>
  <c r="DF493" i="1"/>
  <c r="DF494" i="1"/>
  <c r="DF495" i="1"/>
  <c r="DF496" i="1"/>
  <c r="DF497" i="1"/>
  <c r="DF498" i="1"/>
  <c r="DF499" i="1"/>
  <c r="DF500" i="1"/>
  <c r="DF501" i="1"/>
  <c r="DF502" i="1"/>
  <c r="DF503" i="1"/>
  <c r="DF504" i="1"/>
  <c r="DF505" i="1"/>
  <c r="DF506" i="1"/>
  <c r="DF507" i="1"/>
  <c r="DF508" i="1"/>
  <c r="DF509" i="1"/>
  <c r="DF510" i="1"/>
  <c r="DF511" i="1"/>
  <c r="DF512" i="1"/>
  <c r="DF513" i="1"/>
  <c r="DF514" i="1"/>
  <c r="DF515" i="1"/>
  <c r="DF516" i="1"/>
  <c r="DF517" i="1"/>
  <c r="DF518" i="1"/>
  <c r="DF519" i="1"/>
  <c r="DF520" i="1"/>
  <c r="DF521" i="1"/>
  <c r="DF522" i="1"/>
  <c r="DF523" i="1"/>
  <c r="DF524" i="1"/>
  <c r="DF525" i="1"/>
  <c r="DF526" i="1"/>
  <c r="DF671" i="1"/>
  <c r="DF672" i="1"/>
  <c r="DF673" i="1"/>
  <c r="DF674" i="1"/>
  <c r="DF675" i="1"/>
  <c r="DF676" i="1"/>
  <c r="DF677" i="1"/>
  <c r="DF678" i="1"/>
  <c r="DF679" i="1"/>
  <c r="DF680" i="1"/>
  <c r="DF681" i="1"/>
  <c r="DF682" i="1"/>
  <c r="DF683" i="1"/>
  <c r="DF684" i="1"/>
  <c r="DF685" i="1"/>
  <c r="DF686" i="1"/>
  <c r="DF687" i="1"/>
  <c r="DF688" i="1"/>
  <c r="DF689" i="1"/>
  <c r="DF690" i="1"/>
  <c r="DF691" i="1"/>
  <c r="DF692" i="1"/>
  <c r="DF693" i="1"/>
  <c r="DF694" i="1"/>
  <c r="DF695" i="1"/>
  <c r="DF696" i="1"/>
  <c r="DF697" i="1"/>
  <c r="DF698" i="1"/>
  <c r="DF699" i="1"/>
  <c r="DF700" i="1"/>
  <c r="DF701" i="1"/>
  <c r="DF702" i="1"/>
  <c r="DF703" i="1"/>
  <c r="DF704" i="1"/>
  <c r="DF705" i="1"/>
  <c r="DF706" i="1"/>
  <c r="DF707" i="1"/>
  <c r="DF708" i="1"/>
  <c r="DF670" i="1"/>
  <c r="DF709" i="1"/>
  <c r="DF711" i="1"/>
  <c r="DF713" i="1"/>
  <c r="DF710" i="1"/>
  <c r="DF712" i="1"/>
  <c r="DF714" i="1"/>
  <c r="DF716" i="1"/>
  <c r="DF718" i="1"/>
  <c r="DF719" i="1"/>
  <c r="DF715" i="1"/>
  <c r="DF717" i="1"/>
  <c r="DF736" i="1"/>
  <c r="DF737" i="1"/>
  <c r="DF739" i="1"/>
  <c r="DF735" i="1"/>
  <c r="DF738" i="1"/>
  <c r="DF741" i="1"/>
  <c r="DF743" i="1"/>
  <c r="DF745" i="1"/>
  <c r="DF747" i="1"/>
  <c r="DF749" i="1"/>
  <c r="DF751" i="1"/>
  <c r="DF753" i="1"/>
  <c r="DF754" i="1"/>
  <c r="DF755" i="1"/>
  <c r="DF756" i="1"/>
  <c r="DF757" i="1"/>
  <c r="DF758" i="1"/>
  <c r="DF759" i="1"/>
  <c r="DF760" i="1"/>
  <c r="DF761" i="1"/>
  <c r="DF762" i="1"/>
  <c r="DF763" i="1"/>
  <c r="DF764" i="1"/>
  <c r="DF734" i="1"/>
  <c r="DF742" i="1"/>
  <c r="DF750" i="1"/>
  <c r="DF766" i="1"/>
  <c r="DF768" i="1"/>
  <c r="DF770" i="1"/>
  <c r="DF772" i="1"/>
  <c r="DF774" i="1"/>
  <c r="DF776" i="1"/>
  <c r="DF778" i="1"/>
  <c r="DF780" i="1"/>
  <c r="DF782" i="1"/>
  <c r="DF744" i="1"/>
  <c r="DF752" i="1"/>
  <c r="DF746" i="1"/>
  <c r="DF765" i="1"/>
  <c r="DF767" i="1"/>
  <c r="DF769" i="1"/>
  <c r="DF771" i="1"/>
  <c r="DF773" i="1"/>
  <c r="DF775" i="1"/>
  <c r="DF777" i="1"/>
  <c r="DF779" i="1"/>
  <c r="DF781" i="1"/>
  <c r="DF783" i="1"/>
  <c r="DF748" i="1"/>
  <c r="DF740" i="1"/>
  <c r="DF801" i="1"/>
  <c r="DF802" i="1"/>
  <c r="DF804" i="1"/>
  <c r="DF805" i="1"/>
  <c r="DF806" i="1"/>
  <c r="DF807" i="1"/>
  <c r="DF808" i="1"/>
  <c r="DF803" i="1"/>
  <c r="DF800" i="1"/>
  <c r="DF809" i="1"/>
  <c r="DF810" i="1"/>
  <c r="DF811" i="1"/>
  <c r="DF799" i="1"/>
  <c r="DF812" i="1"/>
  <c r="DF813" i="1"/>
  <c r="DF814" i="1"/>
  <c r="DF815" i="1"/>
  <c r="DF816" i="1"/>
  <c r="DF817" i="1"/>
  <c r="DF818" i="1"/>
  <c r="DF819" i="1"/>
  <c r="DF820" i="1"/>
  <c r="DF821" i="1"/>
  <c r="DF822" i="1"/>
  <c r="DF823" i="1"/>
  <c r="DF824" i="1"/>
  <c r="DF825" i="1"/>
  <c r="DF826" i="1"/>
  <c r="DF827" i="1"/>
  <c r="DF828" i="1"/>
  <c r="DF829" i="1"/>
  <c r="DF830" i="1"/>
  <c r="DF798" i="1"/>
  <c r="DF834" i="1"/>
  <c r="DF835" i="1"/>
  <c r="DF836" i="1"/>
  <c r="DF837" i="1"/>
  <c r="DF838" i="1"/>
  <c r="DF839" i="1"/>
  <c r="DF840" i="1"/>
  <c r="DF841" i="1"/>
  <c r="DF842" i="1"/>
  <c r="DF843" i="1"/>
  <c r="DF844" i="1"/>
  <c r="DF845" i="1"/>
  <c r="DF846" i="1"/>
  <c r="DF847" i="1"/>
  <c r="DF831" i="1"/>
  <c r="DF832" i="1"/>
  <c r="DF833" i="1"/>
  <c r="DF418" i="1"/>
  <c r="DF419" i="1"/>
  <c r="DF420" i="1"/>
  <c r="DF421" i="1"/>
  <c r="DF422" i="1"/>
  <c r="DF424" i="1"/>
  <c r="DF425" i="1"/>
  <c r="DF426" i="1"/>
  <c r="DF427" i="1"/>
  <c r="DF428" i="1"/>
  <c r="DF423" i="1"/>
  <c r="DF430" i="1"/>
  <c r="DF429" i="1"/>
  <c r="DF439" i="1"/>
  <c r="DF440" i="1"/>
  <c r="DF441" i="1"/>
  <c r="DF442" i="1"/>
  <c r="DF443" i="1"/>
  <c r="DF444" i="1"/>
  <c r="DF445" i="1"/>
  <c r="DF436" i="1"/>
  <c r="DF438" i="1"/>
  <c r="DF431" i="1"/>
  <c r="DF433" i="1"/>
  <c r="DF435" i="1"/>
  <c r="DF446" i="1"/>
  <c r="DF447" i="1"/>
  <c r="DF448" i="1"/>
  <c r="DF449" i="1"/>
  <c r="DF450" i="1"/>
  <c r="DF434" i="1"/>
  <c r="DF452" i="1"/>
  <c r="DF454" i="1"/>
  <c r="DF456" i="1"/>
  <c r="DF458" i="1"/>
  <c r="DF460" i="1"/>
  <c r="DF461" i="1"/>
  <c r="DF462" i="1"/>
  <c r="DF463" i="1"/>
  <c r="DF464" i="1"/>
  <c r="DF465" i="1"/>
  <c r="DF466" i="1"/>
  <c r="DF437" i="1"/>
  <c r="DF451" i="1"/>
  <c r="DF455" i="1"/>
  <c r="DF459" i="1"/>
  <c r="DF457" i="1"/>
  <c r="DF432" i="1"/>
  <c r="DF453" i="1"/>
  <c r="DF417" i="1"/>
  <c r="DF355" i="1"/>
  <c r="DF354" i="1"/>
  <c r="DF357" i="1"/>
  <c r="DF359" i="1"/>
  <c r="DF362" i="1"/>
  <c r="DF360" i="1"/>
  <c r="DF364" i="1"/>
  <c r="DF358" i="1"/>
  <c r="DF367" i="1"/>
  <c r="DF356" i="1"/>
  <c r="DF363" i="1"/>
  <c r="DF370" i="1"/>
  <c r="DF374" i="1"/>
  <c r="DF361" i="1"/>
  <c r="DF365" i="1"/>
  <c r="DF369" i="1"/>
  <c r="DF372" i="1"/>
  <c r="DF375" i="1"/>
  <c r="DF368" i="1"/>
  <c r="DF373" i="1"/>
  <c r="DF379" i="1"/>
  <c r="DF377" i="1"/>
  <c r="DF380" i="1"/>
  <c r="DF384" i="1"/>
  <c r="DF378" i="1"/>
  <c r="DF381" i="1"/>
  <c r="DF383" i="1"/>
  <c r="DF387" i="1"/>
  <c r="DF391" i="1"/>
  <c r="DF395" i="1"/>
  <c r="DF386" i="1"/>
  <c r="DF390" i="1"/>
  <c r="DF393" i="1"/>
  <c r="DF396" i="1"/>
  <c r="DF366" i="1"/>
  <c r="DF371" i="1"/>
  <c r="DF376" i="1"/>
  <c r="DF385" i="1"/>
  <c r="DF394" i="1"/>
  <c r="DF397" i="1"/>
  <c r="DF399" i="1"/>
  <c r="DF403" i="1"/>
  <c r="DF382" i="1"/>
  <c r="DF389" i="1"/>
  <c r="DF392" i="1"/>
  <c r="DF400" i="1"/>
  <c r="DF388" i="1"/>
  <c r="DF398" i="1"/>
  <c r="DF402" i="1"/>
  <c r="DF401" i="1"/>
  <c r="DF292" i="1"/>
  <c r="DF291" i="1"/>
  <c r="DF293" i="1"/>
  <c r="DF296" i="1"/>
  <c r="DF295" i="1"/>
  <c r="DF298" i="1"/>
  <c r="DF297" i="1"/>
  <c r="DF294" i="1"/>
  <c r="DF301" i="1"/>
  <c r="DF300" i="1"/>
  <c r="DF303" i="1"/>
  <c r="DF302" i="1"/>
  <c r="DF306" i="1"/>
  <c r="DF299" i="1"/>
  <c r="DF307" i="1"/>
  <c r="DF311" i="1"/>
  <c r="DF315" i="1"/>
  <c r="DF305" i="1"/>
  <c r="DF310" i="1"/>
  <c r="DF314" i="1"/>
  <c r="DF313" i="1"/>
  <c r="DF319" i="1"/>
  <c r="DF323" i="1"/>
  <c r="DF312" i="1"/>
  <c r="DF318" i="1"/>
  <c r="DF322" i="1"/>
  <c r="DF309" i="1"/>
  <c r="DF317" i="1"/>
  <c r="DF327" i="1"/>
  <c r="DF331" i="1"/>
  <c r="DF335" i="1"/>
  <c r="DF339" i="1"/>
  <c r="DF304" i="1"/>
  <c r="DF316" i="1"/>
  <c r="DF326" i="1"/>
  <c r="DF330" i="1"/>
  <c r="DF334" i="1"/>
  <c r="DF338" i="1"/>
  <c r="DF324" i="1"/>
  <c r="DF332" i="1"/>
  <c r="DF340" i="1"/>
  <c r="DF328" i="1"/>
  <c r="DF336" i="1"/>
  <c r="DF320" i="1"/>
  <c r="DF333" i="1"/>
  <c r="DF308" i="1"/>
  <c r="DF321" i="1"/>
  <c r="DF329" i="1"/>
  <c r="DF337" i="1"/>
  <c r="DF325" i="1"/>
  <c r="DF137" i="1"/>
  <c r="DF83" i="1"/>
  <c r="DF791" i="1" l="1"/>
  <c r="DF790" i="1" s="1"/>
  <c r="DF727" i="1"/>
  <c r="DF726" i="1" s="1"/>
  <c r="DF537" i="1"/>
  <c r="DF536" i="1" s="1"/>
  <c r="DF663" i="1"/>
  <c r="DF662" i="1" s="1"/>
  <c r="DF474" i="1"/>
  <c r="DF473" i="1" s="1"/>
  <c r="DF600" i="1"/>
  <c r="DF599" i="1" s="1"/>
  <c r="DF411" i="1"/>
  <c r="DF410" i="1" s="1"/>
  <c r="DF348" i="1"/>
  <c r="DF347" i="1" s="1"/>
  <c r="DF285" i="1"/>
  <c r="DF284" i="1" s="1"/>
  <c r="DF212" i="1"/>
  <c r="DF211" i="1" s="1"/>
  <c r="DF138" i="1"/>
  <c r="DF84" i="1"/>
  <c r="DF792" i="1" l="1"/>
  <c r="DF728" i="1"/>
  <c r="DF601" i="1"/>
  <c r="DF538" i="1"/>
  <c r="DF475" i="1"/>
  <c r="DF664" i="1"/>
  <c r="DF412" i="1"/>
  <c r="DF349" i="1"/>
  <c r="DF286" i="1"/>
  <c r="DF213" i="1"/>
  <c r="DF139" i="1"/>
  <c r="DF85" i="1"/>
  <c r="DF665" i="1" l="1"/>
  <c r="DF729" i="1"/>
  <c r="DF602" i="1"/>
  <c r="DF539" i="1"/>
  <c r="DF413" i="1"/>
  <c r="DF793" i="1"/>
  <c r="DF476" i="1"/>
  <c r="DF350" i="1"/>
  <c r="DF287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787" i="1" l="1"/>
  <c r="DG723" i="1"/>
  <c r="DG659" i="1"/>
  <c r="DG596" i="1"/>
  <c r="DG533" i="1"/>
  <c r="DG407" i="1"/>
  <c r="DG470" i="1"/>
  <c r="DG344" i="1"/>
  <c r="DG208" i="1"/>
  <c r="DG207" i="1" s="1"/>
  <c r="DG281" i="1"/>
  <c r="DG134" i="1"/>
  <c r="DG80" i="1"/>
  <c r="DG209" i="1" s="1"/>
  <c r="DG345" i="1" l="1"/>
  <c r="DG343" i="1"/>
  <c r="DG597" i="1"/>
  <c r="DG595" i="1"/>
  <c r="DG471" i="1"/>
  <c r="DG469" i="1"/>
  <c r="DG660" i="1"/>
  <c r="DG658" i="1"/>
  <c r="DG282" i="1"/>
  <c r="DG280" i="1"/>
  <c r="DG408" i="1"/>
  <c r="DG406" i="1"/>
  <c r="DG724" i="1"/>
  <c r="DG722" i="1"/>
  <c r="DG534" i="1"/>
  <c r="DG532" i="1"/>
  <c r="DG788" i="1"/>
  <c r="DG786" i="1"/>
  <c r="DG135" i="1"/>
  <c r="DG81" i="1"/>
  <c r="DG789" i="1" l="1"/>
  <c r="DG725" i="1"/>
  <c r="DG598" i="1"/>
  <c r="DG472" i="1"/>
  <c r="DG409" i="1"/>
  <c r="DG346" i="1"/>
  <c r="DG661" i="1"/>
  <c r="DG535" i="1"/>
  <c r="DG210" i="1"/>
  <c r="DG283" i="1"/>
  <c r="DG229" i="1"/>
  <c r="DG231" i="1"/>
  <c r="DG230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28" i="1"/>
  <c r="DG275" i="1"/>
  <c r="DG276" i="1"/>
  <c r="DG277" i="1"/>
  <c r="DG136" i="1"/>
  <c r="DG82" i="1"/>
  <c r="DG544" i="1" l="1"/>
  <c r="DG545" i="1"/>
  <c r="DG546" i="1"/>
  <c r="DG547" i="1"/>
  <c r="DG548" i="1"/>
  <c r="DG549" i="1"/>
  <c r="DG550" i="1"/>
  <c r="DG551" i="1"/>
  <c r="DG552" i="1"/>
  <c r="DG553" i="1"/>
  <c r="DG555" i="1"/>
  <c r="DG557" i="1"/>
  <c r="DG559" i="1"/>
  <c r="DG561" i="1"/>
  <c r="DG563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58" i="1"/>
  <c r="DG556" i="1"/>
  <c r="DG564" i="1"/>
  <c r="DG543" i="1"/>
  <c r="DG560" i="1"/>
  <c r="DG554" i="1"/>
  <c r="DG562" i="1"/>
  <c r="DG480" i="1"/>
  <c r="DG481" i="1"/>
  <c r="DG482" i="1"/>
  <c r="DG485" i="1"/>
  <c r="DG486" i="1"/>
  <c r="DG490" i="1"/>
  <c r="DG499" i="1"/>
  <c r="DG500" i="1"/>
  <c r="DG501" i="1"/>
  <c r="DG502" i="1"/>
  <c r="DG503" i="1"/>
  <c r="DG504" i="1"/>
  <c r="DG506" i="1"/>
  <c r="DG510" i="1"/>
  <c r="DG511" i="1"/>
  <c r="DG514" i="1"/>
  <c r="DG516" i="1"/>
  <c r="DG519" i="1"/>
  <c r="DG520" i="1"/>
  <c r="DG521" i="1"/>
  <c r="DG522" i="1"/>
  <c r="DG525" i="1"/>
  <c r="DG526" i="1"/>
  <c r="DG528" i="1"/>
  <c r="DG484" i="1"/>
  <c r="DG488" i="1"/>
  <c r="DG489" i="1"/>
  <c r="DG491" i="1"/>
  <c r="DG492" i="1"/>
  <c r="DG493" i="1"/>
  <c r="DG494" i="1"/>
  <c r="DG497" i="1"/>
  <c r="DG498" i="1"/>
  <c r="DG505" i="1"/>
  <c r="DG507" i="1"/>
  <c r="DG508" i="1"/>
  <c r="DG509" i="1"/>
  <c r="DG512" i="1"/>
  <c r="DG515" i="1"/>
  <c r="DG517" i="1"/>
  <c r="DG524" i="1"/>
  <c r="DG527" i="1"/>
  <c r="DG483" i="1"/>
  <c r="DG487" i="1"/>
  <c r="DG495" i="1"/>
  <c r="DG496" i="1"/>
  <c r="DG513" i="1"/>
  <c r="DG518" i="1"/>
  <c r="DG523" i="1"/>
  <c r="DG529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709" i="1"/>
  <c r="DG710" i="1"/>
  <c r="DG711" i="1"/>
  <c r="DG712" i="1"/>
  <c r="DG713" i="1"/>
  <c r="DG714" i="1"/>
  <c r="DG715" i="1"/>
  <c r="DG716" i="1"/>
  <c r="DG717" i="1"/>
  <c r="DG718" i="1"/>
  <c r="DG695" i="1"/>
  <c r="DG697" i="1"/>
  <c r="DG699" i="1"/>
  <c r="DG701" i="1"/>
  <c r="DG702" i="1"/>
  <c r="DG704" i="1"/>
  <c r="DG706" i="1"/>
  <c r="DG708" i="1"/>
  <c r="DG694" i="1"/>
  <c r="DG705" i="1"/>
  <c r="DG696" i="1"/>
  <c r="DG703" i="1"/>
  <c r="DG698" i="1"/>
  <c r="DG700" i="1"/>
  <c r="DG707" i="1"/>
  <c r="DG719" i="1"/>
  <c r="DG670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20" i="1"/>
  <c r="DG622" i="1"/>
  <c r="DG624" i="1"/>
  <c r="DG626" i="1"/>
  <c r="DG628" i="1"/>
  <c r="DG630" i="1"/>
  <c r="DG625" i="1"/>
  <c r="DG647" i="1"/>
  <c r="DG648" i="1"/>
  <c r="DG649" i="1"/>
  <c r="DG650" i="1"/>
  <c r="DG651" i="1"/>
  <c r="DG652" i="1"/>
  <c r="DG653" i="1"/>
  <c r="DG654" i="1"/>
  <c r="DG655" i="1"/>
  <c r="DG623" i="1"/>
  <c r="DG631" i="1"/>
  <c r="DG621" i="1"/>
  <c r="DG629" i="1"/>
  <c r="DG619" i="1"/>
  <c r="DG606" i="1"/>
  <c r="DG627" i="1"/>
  <c r="DG735" i="1"/>
  <c r="DG737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36" i="1"/>
  <c r="DG738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34" i="1"/>
  <c r="DG801" i="1"/>
  <c r="DG802" i="1"/>
  <c r="DG803" i="1"/>
  <c r="DG800" i="1"/>
  <c r="DG799" i="1"/>
  <c r="DG805" i="1"/>
  <c r="DG804" i="1"/>
  <c r="DG807" i="1"/>
  <c r="DG809" i="1"/>
  <c r="DG810" i="1"/>
  <c r="DG811" i="1"/>
  <c r="DG806" i="1"/>
  <c r="DG812" i="1"/>
  <c r="DG813" i="1"/>
  <c r="DG814" i="1"/>
  <c r="DG815" i="1"/>
  <c r="DG816" i="1"/>
  <c r="DG817" i="1"/>
  <c r="DG818" i="1"/>
  <c r="DG819" i="1"/>
  <c r="DG820" i="1"/>
  <c r="DG821" i="1"/>
  <c r="DG808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798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419" i="1"/>
  <c r="DG420" i="1"/>
  <c r="DG418" i="1"/>
  <c r="DG421" i="1"/>
  <c r="DG422" i="1"/>
  <c r="DG424" i="1"/>
  <c r="DG425" i="1"/>
  <c r="DG423" i="1"/>
  <c r="DG427" i="1"/>
  <c r="DG426" i="1"/>
  <c r="DG430" i="1"/>
  <c r="DG435" i="1"/>
  <c r="DG437" i="1"/>
  <c r="DG429" i="1"/>
  <c r="DG439" i="1"/>
  <c r="DG436" i="1"/>
  <c r="DG431" i="1"/>
  <c r="DG433" i="1"/>
  <c r="DG441" i="1"/>
  <c r="DG443" i="1"/>
  <c r="DG445" i="1"/>
  <c r="DG446" i="1"/>
  <c r="DG447" i="1"/>
  <c r="DG448" i="1"/>
  <c r="DG449" i="1"/>
  <c r="DG450" i="1"/>
  <c r="DG417" i="1"/>
  <c r="DG460" i="1"/>
  <c r="DG461" i="1"/>
  <c r="DG462" i="1"/>
  <c r="DG463" i="1"/>
  <c r="DG464" i="1"/>
  <c r="DG465" i="1"/>
  <c r="DG466" i="1"/>
  <c r="DG434" i="1"/>
  <c r="DG440" i="1"/>
  <c r="DG444" i="1"/>
  <c r="DG452" i="1"/>
  <c r="DG454" i="1"/>
  <c r="DG456" i="1"/>
  <c r="DG458" i="1"/>
  <c r="DG459" i="1"/>
  <c r="DG453" i="1"/>
  <c r="DG457" i="1"/>
  <c r="DG428" i="1"/>
  <c r="DG442" i="1"/>
  <c r="DG451" i="1"/>
  <c r="DG455" i="1"/>
  <c r="DG438" i="1"/>
  <c r="DG432" i="1"/>
  <c r="DG355" i="1"/>
  <c r="DG354" i="1"/>
  <c r="DG357" i="1"/>
  <c r="DG358" i="1"/>
  <c r="DG360" i="1"/>
  <c r="DG359" i="1"/>
  <c r="DG363" i="1"/>
  <c r="DG364" i="1"/>
  <c r="DG366" i="1"/>
  <c r="DG368" i="1"/>
  <c r="DG356" i="1"/>
  <c r="DG367" i="1"/>
  <c r="DG371" i="1"/>
  <c r="DG375" i="1"/>
  <c r="DG370" i="1"/>
  <c r="DG361" i="1"/>
  <c r="DG365" i="1"/>
  <c r="DG369" i="1"/>
  <c r="DG372" i="1"/>
  <c r="DG376" i="1"/>
  <c r="DG380" i="1"/>
  <c r="DG362" i="1"/>
  <c r="DG373" i="1"/>
  <c r="DG385" i="1"/>
  <c r="DG377" i="1"/>
  <c r="DG384" i="1"/>
  <c r="DG388" i="1"/>
  <c r="DG392" i="1"/>
  <c r="DG396" i="1"/>
  <c r="DG389" i="1"/>
  <c r="DG374" i="1"/>
  <c r="DG379" i="1"/>
  <c r="DG386" i="1"/>
  <c r="DG387" i="1"/>
  <c r="DG390" i="1"/>
  <c r="DG393" i="1"/>
  <c r="DG400" i="1"/>
  <c r="DG378" i="1"/>
  <c r="DG381" i="1"/>
  <c r="DG383" i="1"/>
  <c r="DG382" i="1"/>
  <c r="DG399" i="1"/>
  <c r="DG402" i="1"/>
  <c r="DG395" i="1"/>
  <c r="DG403" i="1"/>
  <c r="DG391" i="1"/>
  <c r="DG394" i="1"/>
  <c r="DG397" i="1"/>
  <c r="DG401" i="1"/>
  <c r="DG398" i="1"/>
  <c r="DG292" i="1"/>
  <c r="DG291" i="1"/>
  <c r="DG293" i="1"/>
  <c r="DG296" i="1"/>
  <c r="DG298" i="1"/>
  <c r="DG302" i="1"/>
  <c r="DG294" i="1"/>
  <c r="DG301" i="1"/>
  <c r="DG304" i="1"/>
  <c r="DG303" i="1"/>
  <c r="DG295" i="1"/>
  <c r="DG308" i="1"/>
  <c r="DG312" i="1"/>
  <c r="DG316" i="1"/>
  <c r="DG299" i="1"/>
  <c r="DG307" i="1"/>
  <c r="DG311" i="1"/>
  <c r="DG315" i="1"/>
  <c r="DG297" i="1"/>
  <c r="DG305" i="1"/>
  <c r="DG314" i="1"/>
  <c r="DG320" i="1"/>
  <c r="DG313" i="1"/>
  <c r="DG319" i="1"/>
  <c r="DG323" i="1"/>
  <c r="DG300" i="1"/>
  <c r="DG318" i="1"/>
  <c r="DG324" i="1"/>
  <c r="DG328" i="1"/>
  <c r="DG332" i="1"/>
  <c r="DG336" i="1"/>
  <c r="DG340" i="1"/>
  <c r="DG310" i="1"/>
  <c r="DG309" i="1"/>
  <c r="DG317" i="1"/>
  <c r="DG327" i="1"/>
  <c r="DG331" i="1"/>
  <c r="DG335" i="1"/>
  <c r="DG339" i="1"/>
  <c r="DG325" i="1"/>
  <c r="DG333" i="1"/>
  <c r="DG322" i="1"/>
  <c r="DG326" i="1"/>
  <c r="DG330" i="1"/>
  <c r="DG338" i="1"/>
  <c r="DG306" i="1"/>
  <c r="DG321" i="1"/>
  <c r="DG329" i="1"/>
  <c r="DG337" i="1"/>
  <c r="DG334" i="1"/>
  <c r="DG137" i="1"/>
  <c r="DG83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411" i="1"/>
  <c r="DG410" i="1" s="1"/>
  <c r="DG348" i="1"/>
  <c r="DG347" i="1" s="1"/>
  <c r="DG285" i="1"/>
  <c r="DG284" i="1" s="1"/>
  <c r="DG212" i="1"/>
  <c r="DG211" i="1" s="1"/>
  <c r="DG138" i="1"/>
  <c r="DG84" i="1"/>
  <c r="DG792" i="1" l="1"/>
  <c r="DG728" i="1"/>
  <c r="DG538" i="1"/>
  <c r="DG412" i="1"/>
  <c r="DG349" i="1"/>
  <c r="DG664" i="1"/>
  <c r="DG601" i="1"/>
  <c r="DG475" i="1"/>
  <c r="DG286" i="1"/>
  <c r="DG213" i="1"/>
  <c r="DG139" i="1"/>
  <c r="DG85" i="1"/>
  <c r="DG793" i="1" l="1"/>
  <c r="DG729" i="1"/>
  <c r="DG665" i="1"/>
  <c r="DG602" i="1"/>
  <c r="DG539" i="1"/>
  <c r="DG476" i="1"/>
  <c r="DG350" i="1"/>
  <c r="DG413" i="1"/>
  <c r="DG287" i="1"/>
  <c r="DG214" i="1"/>
  <c r="DG140" i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723" i="1" l="1"/>
  <c r="DH787" i="1"/>
  <c r="DH659" i="1"/>
  <c r="DH596" i="1"/>
  <c r="DH533" i="1"/>
  <c r="DH470" i="1"/>
  <c r="DH407" i="1"/>
  <c r="DH281" i="1"/>
  <c r="DH344" i="1"/>
  <c r="DH208" i="1"/>
  <c r="DH207" i="1" s="1"/>
  <c r="DH134" i="1"/>
  <c r="DH80" i="1"/>
  <c r="DH209" i="1" s="1"/>
  <c r="DH282" i="1" l="1"/>
  <c r="DH280" i="1"/>
  <c r="DH597" i="1"/>
  <c r="DH595" i="1"/>
  <c r="DH408" i="1"/>
  <c r="DH406" i="1"/>
  <c r="DH660" i="1"/>
  <c r="DH658" i="1"/>
  <c r="DH471" i="1"/>
  <c r="DH469" i="1"/>
  <c r="DH788" i="1"/>
  <c r="DH786" i="1"/>
  <c r="DH345" i="1"/>
  <c r="DH343" i="1"/>
  <c r="DH534" i="1"/>
  <c r="DH532" i="1"/>
  <c r="DH724" i="1"/>
  <c r="DH722" i="1"/>
  <c r="DH135" i="1"/>
  <c r="DH81" i="1"/>
  <c r="DH725" i="1" l="1"/>
  <c r="DH789" i="1"/>
  <c r="DH661" i="1"/>
  <c r="DH598" i="1"/>
  <c r="DH535" i="1"/>
  <c r="DH472" i="1"/>
  <c r="DH409" i="1"/>
  <c r="DH346" i="1"/>
  <c r="DH283" i="1"/>
  <c r="DH210" i="1"/>
  <c r="DH231" i="1" s="1"/>
  <c r="DH136" i="1"/>
  <c r="DH82" i="1"/>
  <c r="DH228" i="1" l="1"/>
  <c r="DH268" i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06" i="1"/>
  <c r="DH277" i="1"/>
  <c r="DH256" i="1"/>
  <c r="DH671" i="1"/>
  <c r="DH672" i="1"/>
  <c r="DH673" i="1"/>
  <c r="DH694" i="1"/>
  <c r="DH695" i="1"/>
  <c r="DH696" i="1"/>
  <c r="DH697" i="1"/>
  <c r="DH698" i="1"/>
  <c r="DH699" i="1"/>
  <c r="DH700" i="1"/>
  <c r="DH701" i="1"/>
  <c r="DH674" i="1"/>
  <c r="DH678" i="1"/>
  <c r="DH682" i="1"/>
  <c r="DH686" i="1"/>
  <c r="DH690" i="1"/>
  <c r="DH703" i="1"/>
  <c r="DH705" i="1"/>
  <c r="DH707" i="1"/>
  <c r="DH675" i="1"/>
  <c r="DH679" i="1"/>
  <c r="DH683" i="1"/>
  <c r="DH687" i="1"/>
  <c r="DH691" i="1"/>
  <c r="DH709" i="1"/>
  <c r="DH710" i="1"/>
  <c r="DH711" i="1"/>
  <c r="DH712" i="1"/>
  <c r="DH713" i="1"/>
  <c r="DH714" i="1"/>
  <c r="DH715" i="1"/>
  <c r="DH716" i="1"/>
  <c r="DH717" i="1"/>
  <c r="DH718" i="1"/>
  <c r="DH719" i="1"/>
  <c r="DH676" i="1"/>
  <c r="DH680" i="1"/>
  <c r="DH684" i="1"/>
  <c r="DH688" i="1"/>
  <c r="DH692" i="1"/>
  <c r="DH702" i="1"/>
  <c r="DH704" i="1"/>
  <c r="DH706" i="1"/>
  <c r="DH708" i="1"/>
  <c r="DH677" i="1"/>
  <c r="DH681" i="1"/>
  <c r="DH685" i="1"/>
  <c r="DH689" i="1"/>
  <c r="DH693" i="1"/>
  <c r="DH670" i="1"/>
  <c r="DH480" i="1"/>
  <c r="DH481" i="1"/>
  <c r="DH483" i="1"/>
  <c r="DH486" i="1"/>
  <c r="DH484" i="1"/>
  <c r="DH485" i="1"/>
  <c r="DH482" i="1"/>
  <c r="DH487" i="1"/>
  <c r="DH489" i="1"/>
  <c r="DH491" i="1"/>
  <c r="DH493" i="1"/>
  <c r="DH495" i="1"/>
  <c r="DH497" i="1"/>
  <c r="DH499" i="1"/>
  <c r="DH501" i="1"/>
  <c r="DH503" i="1"/>
  <c r="DH505" i="1"/>
  <c r="DH507" i="1"/>
  <c r="DH509" i="1"/>
  <c r="DH511" i="1"/>
  <c r="DH513" i="1"/>
  <c r="DH515" i="1"/>
  <c r="DH517" i="1"/>
  <c r="DH519" i="1"/>
  <c r="DH521" i="1"/>
  <c r="DH523" i="1"/>
  <c r="DH525" i="1"/>
  <c r="DH527" i="1"/>
  <c r="DH529" i="1"/>
  <c r="DH492" i="1"/>
  <c r="DH494" i="1"/>
  <c r="DH496" i="1"/>
  <c r="DH498" i="1"/>
  <c r="DH500" i="1"/>
  <c r="DH502" i="1"/>
  <c r="DH504" i="1"/>
  <c r="DH506" i="1"/>
  <c r="DH508" i="1"/>
  <c r="DH510" i="1"/>
  <c r="DH512" i="1"/>
  <c r="DH514" i="1"/>
  <c r="DH516" i="1"/>
  <c r="DH518" i="1"/>
  <c r="DH520" i="1"/>
  <c r="DH522" i="1"/>
  <c r="DH524" i="1"/>
  <c r="DH526" i="1"/>
  <c r="DH528" i="1"/>
  <c r="DH488" i="1"/>
  <c r="DH490" i="1"/>
  <c r="DH799" i="1"/>
  <c r="DH800" i="1"/>
  <c r="DH803" i="1"/>
  <c r="DH805" i="1"/>
  <c r="DH802" i="1"/>
  <c r="DH804" i="1"/>
  <c r="DH807" i="1"/>
  <c r="DH801" i="1"/>
  <c r="DH806" i="1"/>
  <c r="DH809" i="1"/>
  <c r="DH811" i="1"/>
  <c r="DH812" i="1"/>
  <c r="DH813" i="1"/>
  <c r="DH814" i="1"/>
  <c r="DH815" i="1"/>
  <c r="DH816" i="1"/>
  <c r="DH817" i="1"/>
  <c r="DH818" i="1"/>
  <c r="DH819" i="1"/>
  <c r="DH820" i="1"/>
  <c r="DH821" i="1"/>
  <c r="DH808" i="1"/>
  <c r="DH810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798" i="1"/>
  <c r="DH834" i="1"/>
  <c r="DH836" i="1"/>
  <c r="DH838" i="1"/>
  <c r="DH840" i="1"/>
  <c r="DH842" i="1"/>
  <c r="DH844" i="1"/>
  <c r="DH845" i="1"/>
  <c r="DH846" i="1"/>
  <c r="DH847" i="1"/>
  <c r="DH835" i="1"/>
  <c r="DH843" i="1"/>
  <c r="DH837" i="1"/>
  <c r="DH839" i="1"/>
  <c r="DH841" i="1"/>
  <c r="DH272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79" i="1"/>
  <c r="DH582" i="1"/>
  <c r="DH583" i="1"/>
  <c r="DH584" i="1"/>
  <c r="DH588" i="1"/>
  <c r="DH591" i="1"/>
  <c r="DH592" i="1"/>
  <c r="DH543" i="1"/>
  <c r="DH578" i="1"/>
  <c r="DH580" i="1"/>
  <c r="DH581" i="1"/>
  <c r="DH585" i="1"/>
  <c r="DH587" i="1"/>
  <c r="DH590" i="1"/>
  <c r="DH568" i="1"/>
  <c r="DH569" i="1"/>
  <c r="DH570" i="1"/>
  <c r="DH571" i="1"/>
  <c r="DH572" i="1"/>
  <c r="DH573" i="1"/>
  <c r="DH574" i="1"/>
  <c r="DH575" i="1"/>
  <c r="DH576" i="1"/>
  <c r="DH577" i="1"/>
  <c r="DH586" i="1"/>
  <c r="DH589" i="1"/>
  <c r="DH735" i="1"/>
  <c r="DH736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37" i="1"/>
  <c r="DH73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250" i="1"/>
  <c r="DH275" i="1"/>
  <c r="DH261" i="1"/>
  <c r="DH269" i="1"/>
  <c r="DH260" i="1"/>
  <c r="DH245" i="1"/>
  <c r="DH274" i="1"/>
  <c r="DH264" i="1"/>
  <c r="DH252" i="1"/>
  <c r="DH236" i="1"/>
  <c r="DH418" i="1"/>
  <c r="DH419" i="1"/>
  <c r="DH420" i="1"/>
  <c r="DH421" i="1"/>
  <c r="DH422" i="1"/>
  <c r="DH423" i="1"/>
  <c r="DH424" i="1"/>
  <c r="DH426" i="1"/>
  <c r="DH428" i="1"/>
  <c r="DH425" i="1"/>
  <c r="DH427" i="1"/>
  <c r="DH429" i="1"/>
  <c r="DH431" i="1"/>
  <c r="DH432" i="1"/>
  <c r="DH433" i="1"/>
  <c r="DH434" i="1"/>
  <c r="DH435" i="1"/>
  <c r="DH436" i="1"/>
  <c r="DH437" i="1"/>
  <c r="DH438" i="1"/>
  <c r="DH430" i="1"/>
  <c r="DH439" i="1"/>
  <c r="DH440" i="1"/>
  <c r="DH442" i="1"/>
  <c r="DH444" i="1"/>
  <c r="DH441" i="1"/>
  <c r="DH445" i="1"/>
  <c r="DH451" i="1"/>
  <c r="DH453" i="1"/>
  <c r="DH455" i="1"/>
  <c r="DH457" i="1"/>
  <c r="DH459" i="1"/>
  <c r="DH417" i="1"/>
  <c r="DH446" i="1"/>
  <c r="DH447" i="1"/>
  <c r="DH448" i="1"/>
  <c r="DH449" i="1"/>
  <c r="DH450" i="1"/>
  <c r="DH452" i="1"/>
  <c r="DH456" i="1"/>
  <c r="DH460" i="1"/>
  <c r="DH461" i="1"/>
  <c r="DH462" i="1"/>
  <c r="DH463" i="1"/>
  <c r="DH464" i="1"/>
  <c r="DH465" i="1"/>
  <c r="DH466" i="1"/>
  <c r="DH454" i="1"/>
  <c r="DH458" i="1"/>
  <c r="DH443" i="1"/>
  <c r="DH276" i="1"/>
  <c r="DH273" i="1"/>
  <c r="DH265" i="1"/>
  <c r="DH257" i="1"/>
  <c r="DH246" i="1"/>
  <c r="DH270" i="1"/>
  <c r="DH266" i="1"/>
  <c r="DH262" i="1"/>
  <c r="DH258" i="1"/>
  <c r="DH253" i="1"/>
  <c r="DH248" i="1"/>
  <c r="DH241" i="1"/>
  <c r="DH355" i="1"/>
  <c r="DH356" i="1"/>
  <c r="DH354" i="1"/>
  <c r="DH358" i="1"/>
  <c r="DH357" i="1"/>
  <c r="DH361" i="1"/>
  <c r="DH363" i="1"/>
  <c r="DH360" i="1"/>
  <c r="DH365" i="1"/>
  <c r="DH369" i="1"/>
  <c r="DH366" i="1"/>
  <c r="DH368" i="1"/>
  <c r="DH372" i="1"/>
  <c r="DH371" i="1"/>
  <c r="DH374" i="1"/>
  <c r="DH370" i="1"/>
  <c r="DH375" i="1"/>
  <c r="DH377" i="1"/>
  <c r="DH381" i="1"/>
  <c r="DH359" i="1"/>
  <c r="DH367" i="1"/>
  <c r="DH376" i="1"/>
  <c r="DH379" i="1"/>
  <c r="DH382" i="1"/>
  <c r="DH386" i="1"/>
  <c r="DH362" i="1"/>
  <c r="DH373" i="1"/>
  <c r="DH380" i="1"/>
  <c r="DH385" i="1"/>
  <c r="DH389" i="1"/>
  <c r="DH393" i="1"/>
  <c r="DH397" i="1"/>
  <c r="DH392" i="1"/>
  <c r="DH395" i="1"/>
  <c r="DH396" i="1"/>
  <c r="DH401" i="1"/>
  <c r="DH364" i="1"/>
  <c r="DH384" i="1"/>
  <c r="DH387" i="1"/>
  <c r="DH390" i="1"/>
  <c r="DH398" i="1"/>
  <c r="DH383" i="1"/>
  <c r="DH399" i="1"/>
  <c r="DH402" i="1"/>
  <c r="DH388" i="1"/>
  <c r="DH391" i="1"/>
  <c r="DH394" i="1"/>
  <c r="DH400" i="1"/>
  <c r="DH403" i="1"/>
  <c r="DH378" i="1"/>
  <c r="DH271" i="1"/>
  <c r="DH267" i="1"/>
  <c r="DH263" i="1"/>
  <c r="DH259" i="1"/>
  <c r="DH254" i="1"/>
  <c r="DH249" i="1"/>
  <c r="DH243" i="1"/>
  <c r="DH255" i="1"/>
  <c r="DH251" i="1"/>
  <c r="DH247" i="1"/>
  <c r="DH242" i="1"/>
  <c r="DH232" i="1"/>
  <c r="DH244" i="1"/>
  <c r="DH240" i="1"/>
  <c r="DH238" i="1"/>
  <c r="DH230" i="1"/>
  <c r="DH234" i="1"/>
  <c r="DH292" i="1"/>
  <c r="DH293" i="1"/>
  <c r="DH294" i="1"/>
  <c r="DH291" i="1"/>
  <c r="DH296" i="1"/>
  <c r="DH299" i="1"/>
  <c r="DH303" i="1"/>
  <c r="DH302" i="1"/>
  <c r="DH298" i="1"/>
  <c r="DH304" i="1"/>
  <c r="DH301" i="1"/>
  <c r="DH306" i="1"/>
  <c r="DH309" i="1"/>
  <c r="DH313" i="1"/>
  <c r="DH295" i="1"/>
  <c r="DH308" i="1"/>
  <c r="DH312" i="1"/>
  <c r="DH316" i="1"/>
  <c r="DH307" i="1"/>
  <c r="DH315" i="1"/>
  <c r="DH317" i="1"/>
  <c r="DH321" i="1"/>
  <c r="DH297" i="1"/>
  <c r="DH305" i="1"/>
  <c r="DH314" i="1"/>
  <c r="DH320" i="1"/>
  <c r="DH311" i="1"/>
  <c r="DH319" i="1"/>
  <c r="DH325" i="1"/>
  <c r="DH329" i="1"/>
  <c r="DH333" i="1"/>
  <c r="DH337" i="1"/>
  <c r="DH300" i="1"/>
  <c r="DH318" i="1"/>
  <c r="DH324" i="1"/>
  <c r="DH328" i="1"/>
  <c r="DH332" i="1"/>
  <c r="DH336" i="1"/>
  <c r="DH340" i="1"/>
  <c r="DH322" i="1"/>
  <c r="DH326" i="1"/>
  <c r="DH334" i="1"/>
  <c r="DH330" i="1"/>
  <c r="DH338" i="1"/>
  <c r="DH335" i="1"/>
  <c r="DH323" i="1"/>
  <c r="DH331" i="1"/>
  <c r="DH339" i="1"/>
  <c r="DH310" i="1"/>
  <c r="DH327" i="1"/>
  <c r="DH237" i="1"/>
  <c r="DH233" i="1"/>
  <c r="DH229" i="1"/>
  <c r="DH239" i="1"/>
  <c r="DH235" i="1"/>
  <c r="DH137" i="1"/>
  <c r="DH83" i="1"/>
  <c r="DH727" i="1" l="1"/>
  <c r="DH726" i="1" s="1"/>
  <c r="DH663" i="1"/>
  <c r="DH662" i="1" s="1"/>
  <c r="DH791" i="1"/>
  <c r="DH790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211" i="1" s="1"/>
  <c r="DH138" i="1"/>
  <c r="DH84" i="1"/>
  <c r="DH728" i="1" l="1"/>
  <c r="DH664" i="1"/>
  <c r="DH792" i="1"/>
  <c r="DH601" i="1"/>
  <c r="DH538" i="1"/>
  <c r="DH475" i="1"/>
  <c r="DH412" i="1"/>
  <c r="DH349" i="1"/>
  <c r="DH286" i="1"/>
  <c r="DH213" i="1"/>
  <c r="DH139" i="1"/>
  <c r="DH85" i="1"/>
  <c r="DH793" i="1" l="1"/>
  <c r="DH665" i="1"/>
  <c r="DH729" i="1"/>
  <c r="DH602" i="1"/>
  <c r="DH539" i="1"/>
  <c r="DH476" i="1"/>
  <c r="DH413" i="1"/>
  <c r="DH350" i="1"/>
  <c r="DH287" i="1"/>
  <c r="DH214" i="1"/>
  <c r="DH140" i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787" i="1" l="1"/>
  <c r="DI659" i="1"/>
  <c r="DI533" i="1"/>
  <c r="DI723" i="1"/>
  <c r="DI596" i="1"/>
  <c r="DI470" i="1"/>
  <c r="DI407" i="1"/>
  <c r="DI344" i="1"/>
  <c r="DI208" i="1"/>
  <c r="DI207" i="1" s="1"/>
  <c r="DI281" i="1"/>
  <c r="DI134" i="1"/>
  <c r="DI80" i="1"/>
  <c r="DI209" i="1" s="1"/>
  <c r="DI345" i="1" l="1"/>
  <c r="DI343" i="1"/>
  <c r="DI724" i="1"/>
  <c r="DI722" i="1"/>
  <c r="DI408" i="1"/>
  <c r="DI406" i="1"/>
  <c r="DI534" i="1"/>
  <c r="DI532" i="1"/>
  <c r="DI282" i="1"/>
  <c r="DI280" i="1"/>
  <c r="DI471" i="1"/>
  <c r="DI469" i="1"/>
  <c r="DI660" i="1"/>
  <c r="DI658" i="1"/>
  <c r="DI597" i="1"/>
  <c r="DI595" i="1"/>
  <c r="DI788" i="1"/>
  <c r="DI786" i="1"/>
  <c r="DI135" i="1"/>
  <c r="DI81" i="1"/>
  <c r="DI789" i="1" l="1"/>
  <c r="DI725" i="1"/>
  <c r="DI598" i="1"/>
  <c r="DI472" i="1"/>
  <c r="DI661" i="1"/>
  <c r="DI535" i="1"/>
  <c r="DI409" i="1"/>
  <c r="DI346" i="1"/>
  <c r="DI283" i="1"/>
  <c r="DI210" i="1"/>
  <c r="DI231" i="1" s="1"/>
  <c r="DI136" i="1"/>
  <c r="DI82" i="1"/>
  <c r="DI228" i="1" l="1"/>
  <c r="DI272" i="1"/>
  <c r="DI271" i="1"/>
  <c r="DI265" i="1"/>
  <c r="DI264" i="1"/>
  <c r="DI263" i="1"/>
  <c r="DI260" i="1"/>
  <c r="DI274" i="1"/>
  <c r="DI273" i="1"/>
  <c r="DI269" i="1"/>
  <c r="DI255" i="1"/>
  <c r="DI259" i="1"/>
  <c r="DI277" i="1"/>
  <c r="DI276" i="1"/>
  <c r="DI268" i="1"/>
  <c r="DI275" i="1"/>
  <c r="DI267" i="1"/>
  <c r="DI251" i="1"/>
  <c r="DI481" i="1"/>
  <c r="DI482" i="1"/>
  <c r="DI483" i="1"/>
  <c r="DI484" i="1"/>
  <c r="DI485" i="1"/>
  <c r="DI486" i="1"/>
  <c r="DI487" i="1"/>
  <c r="DI488" i="1"/>
  <c r="DI489" i="1"/>
  <c r="DI490" i="1"/>
  <c r="DI491" i="1"/>
  <c r="DI492" i="1"/>
  <c r="DI493" i="1"/>
  <c r="DI494" i="1"/>
  <c r="DI495" i="1"/>
  <c r="DI496" i="1"/>
  <c r="DI497" i="1"/>
  <c r="DI498" i="1"/>
  <c r="DI499" i="1"/>
  <c r="DI500" i="1"/>
  <c r="DI501" i="1"/>
  <c r="DI502" i="1"/>
  <c r="DI503" i="1"/>
  <c r="DI504" i="1"/>
  <c r="DI505" i="1"/>
  <c r="DI506" i="1"/>
  <c r="DI507" i="1"/>
  <c r="DI508" i="1"/>
  <c r="DI509" i="1"/>
  <c r="DI510" i="1"/>
  <c r="DI511" i="1"/>
  <c r="DI512" i="1"/>
  <c r="DI513" i="1"/>
  <c r="DI514" i="1"/>
  <c r="DI515" i="1"/>
  <c r="DI516" i="1"/>
  <c r="DI517" i="1"/>
  <c r="DI518" i="1"/>
  <c r="DI519" i="1"/>
  <c r="DI520" i="1"/>
  <c r="DI521" i="1"/>
  <c r="DI522" i="1"/>
  <c r="DI523" i="1"/>
  <c r="DI524" i="1"/>
  <c r="DI525" i="1"/>
  <c r="DI526" i="1"/>
  <c r="DI527" i="1"/>
  <c r="DI528" i="1"/>
  <c r="DI529" i="1"/>
  <c r="DI480" i="1"/>
  <c r="DI257" i="1"/>
  <c r="DI247" i="1"/>
  <c r="DI607" i="1"/>
  <c r="DI608" i="1"/>
  <c r="DI609" i="1"/>
  <c r="DI610" i="1"/>
  <c r="DI611" i="1"/>
  <c r="DI612" i="1"/>
  <c r="DI613" i="1"/>
  <c r="DI614" i="1"/>
  <c r="DI615" i="1"/>
  <c r="DI616" i="1"/>
  <c r="DI617" i="1"/>
  <c r="DI618" i="1"/>
  <c r="DI619" i="1"/>
  <c r="DI621" i="1"/>
  <c r="DI623" i="1"/>
  <c r="DI625" i="1"/>
  <c r="DI627" i="1"/>
  <c r="DI629" i="1"/>
  <c r="DI631" i="1"/>
  <c r="DI606" i="1"/>
  <c r="DI620" i="1"/>
  <c r="DI622" i="1"/>
  <c r="DI624" i="1"/>
  <c r="DI626" i="1"/>
  <c r="DI628" i="1"/>
  <c r="DI630" i="1"/>
  <c r="DI632" i="1"/>
  <c r="DI633" i="1"/>
  <c r="DI634" i="1"/>
  <c r="DI635" i="1"/>
  <c r="DI636" i="1"/>
  <c r="DI637" i="1"/>
  <c r="DI638" i="1"/>
  <c r="DI639" i="1"/>
  <c r="DI640" i="1"/>
  <c r="DI641" i="1"/>
  <c r="DI642" i="1"/>
  <c r="DI643" i="1"/>
  <c r="DI644" i="1"/>
  <c r="DI645" i="1"/>
  <c r="DI646" i="1"/>
  <c r="DI647" i="1"/>
  <c r="DI648" i="1"/>
  <c r="DI649" i="1"/>
  <c r="DI650" i="1"/>
  <c r="DI651" i="1"/>
  <c r="DI652" i="1"/>
  <c r="DI653" i="1"/>
  <c r="DI654" i="1"/>
  <c r="DI655" i="1"/>
  <c r="DI544" i="1"/>
  <c r="DI545" i="1"/>
  <c r="DI546" i="1"/>
  <c r="DI547" i="1"/>
  <c r="DI548" i="1"/>
  <c r="DI549" i="1"/>
  <c r="DI550" i="1"/>
  <c r="DI551" i="1"/>
  <c r="DI552" i="1"/>
  <c r="DI554" i="1"/>
  <c r="DI556" i="1"/>
  <c r="DI558" i="1"/>
  <c r="DI560" i="1"/>
  <c r="DI562" i="1"/>
  <c r="DI564" i="1"/>
  <c r="DI553" i="1"/>
  <c r="DI555" i="1"/>
  <c r="DI557" i="1"/>
  <c r="DI559" i="1"/>
  <c r="DI561" i="1"/>
  <c r="DI563" i="1"/>
  <c r="DI567" i="1"/>
  <c r="DI569" i="1"/>
  <c r="DI570" i="1"/>
  <c r="DI573" i="1"/>
  <c r="DI575" i="1"/>
  <c r="DI576" i="1"/>
  <c r="DI578" i="1"/>
  <c r="DI583" i="1"/>
  <c r="DI585" i="1"/>
  <c r="DI588" i="1"/>
  <c r="DI589" i="1"/>
  <c r="DI590" i="1"/>
  <c r="DI591" i="1"/>
  <c r="DI566" i="1"/>
  <c r="DI565" i="1"/>
  <c r="DI568" i="1"/>
  <c r="DI574" i="1"/>
  <c r="DI579" i="1"/>
  <c r="DI586" i="1"/>
  <c r="DI587" i="1"/>
  <c r="DI592" i="1"/>
  <c r="DI543" i="1"/>
  <c r="DI571" i="1"/>
  <c r="DI572" i="1"/>
  <c r="DI577" i="1"/>
  <c r="DI580" i="1"/>
  <c r="DI581" i="1"/>
  <c r="DI582" i="1"/>
  <c r="DI584" i="1"/>
  <c r="DI735" i="1"/>
  <c r="DI736" i="1"/>
  <c r="DI737" i="1"/>
  <c r="DI738" i="1"/>
  <c r="DI739" i="1"/>
  <c r="DI740" i="1"/>
  <c r="DI741" i="1"/>
  <c r="DI742" i="1"/>
  <c r="DI743" i="1"/>
  <c r="DI744" i="1"/>
  <c r="DI745" i="1"/>
  <c r="DI746" i="1"/>
  <c r="DI747" i="1"/>
  <c r="DI748" i="1"/>
  <c r="DI749" i="1"/>
  <c r="DI750" i="1"/>
  <c r="DI751" i="1"/>
  <c r="DI752" i="1"/>
  <c r="DI753" i="1"/>
  <c r="DI734" i="1"/>
  <c r="DI754" i="1"/>
  <c r="DI755" i="1"/>
  <c r="DI756" i="1"/>
  <c r="DI757" i="1"/>
  <c r="DI758" i="1"/>
  <c r="DI759" i="1"/>
  <c r="DI760" i="1"/>
  <c r="DI761" i="1"/>
  <c r="DI762" i="1"/>
  <c r="DI763" i="1"/>
  <c r="DI764" i="1"/>
  <c r="DI765" i="1"/>
  <c r="DI766" i="1"/>
  <c r="DI767" i="1"/>
  <c r="DI768" i="1"/>
  <c r="DI769" i="1"/>
  <c r="DI770" i="1"/>
  <c r="DI771" i="1"/>
  <c r="DI772" i="1"/>
  <c r="DI773" i="1"/>
  <c r="DI774" i="1"/>
  <c r="DI775" i="1"/>
  <c r="DI776" i="1"/>
  <c r="DI777" i="1"/>
  <c r="DI778" i="1"/>
  <c r="DI779" i="1"/>
  <c r="DI780" i="1"/>
  <c r="DI781" i="1"/>
  <c r="DI782" i="1"/>
  <c r="DI783" i="1"/>
  <c r="DI253" i="1"/>
  <c r="DI671" i="1"/>
  <c r="DI672" i="1"/>
  <c r="DI673" i="1"/>
  <c r="DI674" i="1"/>
  <c r="DI675" i="1"/>
  <c r="DI676" i="1"/>
  <c r="DI677" i="1"/>
  <c r="DI678" i="1"/>
  <c r="DI679" i="1"/>
  <c r="DI680" i="1"/>
  <c r="DI681" i="1"/>
  <c r="DI682" i="1"/>
  <c r="DI683" i="1"/>
  <c r="DI684" i="1"/>
  <c r="DI685" i="1"/>
  <c r="DI686" i="1"/>
  <c r="DI687" i="1"/>
  <c r="DI688" i="1"/>
  <c r="DI689" i="1"/>
  <c r="DI690" i="1"/>
  <c r="DI691" i="1"/>
  <c r="DI692" i="1"/>
  <c r="DI693" i="1"/>
  <c r="DI694" i="1"/>
  <c r="DI695" i="1"/>
  <c r="DI696" i="1"/>
  <c r="DI697" i="1"/>
  <c r="DI698" i="1"/>
  <c r="DI699" i="1"/>
  <c r="DI700" i="1"/>
  <c r="DI701" i="1"/>
  <c r="DI703" i="1"/>
  <c r="DI705" i="1"/>
  <c r="DI707" i="1"/>
  <c r="DI670" i="1"/>
  <c r="DI709" i="1"/>
  <c r="DI710" i="1"/>
  <c r="DI711" i="1"/>
  <c r="DI712" i="1"/>
  <c r="DI713" i="1"/>
  <c r="DI714" i="1"/>
  <c r="DI715" i="1"/>
  <c r="DI716" i="1"/>
  <c r="DI717" i="1"/>
  <c r="DI718" i="1"/>
  <c r="DI719" i="1"/>
  <c r="DI702" i="1"/>
  <c r="DI706" i="1"/>
  <c r="DI704" i="1"/>
  <c r="DI708" i="1"/>
  <c r="DI799" i="1"/>
  <c r="DI800" i="1"/>
  <c r="DI801" i="1"/>
  <c r="DI804" i="1"/>
  <c r="DI805" i="1"/>
  <c r="DI806" i="1"/>
  <c r="DI808" i="1"/>
  <c r="DI802" i="1"/>
  <c r="DI807" i="1"/>
  <c r="DI812" i="1"/>
  <c r="DI813" i="1"/>
  <c r="DI814" i="1"/>
  <c r="DI815" i="1"/>
  <c r="DI816" i="1"/>
  <c r="DI817" i="1"/>
  <c r="DI818" i="1"/>
  <c r="DI819" i="1"/>
  <c r="DI820" i="1"/>
  <c r="DI821" i="1"/>
  <c r="DI803" i="1"/>
  <c r="DI822" i="1"/>
  <c r="DI823" i="1"/>
  <c r="DI824" i="1"/>
  <c r="DI825" i="1"/>
  <c r="DI826" i="1"/>
  <c r="DI827" i="1"/>
  <c r="DI828" i="1"/>
  <c r="DI809" i="1"/>
  <c r="DI811" i="1"/>
  <c r="DI810" i="1"/>
  <c r="DI831" i="1"/>
  <c r="DI832" i="1"/>
  <c r="DI833" i="1"/>
  <c r="DI834" i="1"/>
  <c r="DI835" i="1"/>
  <c r="DI836" i="1"/>
  <c r="DI837" i="1"/>
  <c r="DI838" i="1"/>
  <c r="DI839" i="1"/>
  <c r="DI840" i="1"/>
  <c r="DI841" i="1"/>
  <c r="DI842" i="1"/>
  <c r="DI843" i="1"/>
  <c r="DI844" i="1"/>
  <c r="DI845" i="1"/>
  <c r="DI846" i="1"/>
  <c r="DI847" i="1"/>
  <c r="DI830" i="1"/>
  <c r="DI829" i="1"/>
  <c r="DI798" i="1"/>
  <c r="DI240" i="1"/>
  <c r="DI270" i="1"/>
  <c r="DI266" i="1"/>
  <c r="DI261" i="1"/>
  <c r="DI256" i="1"/>
  <c r="DI249" i="1"/>
  <c r="DI252" i="1"/>
  <c r="DI248" i="1"/>
  <c r="DI234" i="1"/>
  <c r="DI262" i="1"/>
  <c r="DI258" i="1"/>
  <c r="DI254" i="1"/>
  <c r="DI250" i="1"/>
  <c r="DI245" i="1"/>
  <c r="DI418" i="1"/>
  <c r="DI419" i="1"/>
  <c r="DI420" i="1"/>
  <c r="DI421" i="1"/>
  <c r="DI422" i="1"/>
  <c r="DI423" i="1"/>
  <c r="DI424" i="1"/>
  <c r="DI429" i="1"/>
  <c r="DI430" i="1"/>
  <c r="DI431" i="1"/>
  <c r="DI426" i="1"/>
  <c r="DI428" i="1"/>
  <c r="DI425" i="1"/>
  <c r="DI427" i="1"/>
  <c r="DI432" i="1"/>
  <c r="DI433" i="1"/>
  <c r="DI434" i="1"/>
  <c r="DI435" i="1"/>
  <c r="DI437" i="1"/>
  <c r="DI446" i="1"/>
  <c r="DI447" i="1"/>
  <c r="DI448" i="1"/>
  <c r="DI449" i="1"/>
  <c r="DI450" i="1"/>
  <c r="DI451" i="1"/>
  <c r="DI452" i="1"/>
  <c r="DI453" i="1"/>
  <c r="DI454" i="1"/>
  <c r="DI455" i="1"/>
  <c r="DI456" i="1"/>
  <c r="DI457" i="1"/>
  <c r="DI458" i="1"/>
  <c r="DI459" i="1"/>
  <c r="DI436" i="1"/>
  <c r="DI439" i="1"/>
  <c r="DI440" i="1"/>
  <c r="DI442" i="1"/>
  <c r="DI444" i="1"/>
  <c r="DI441" i="1"/>
  <c r="DI445" i="1"/>
  <c r="DI417" i="1"/>
  <c r="DI461" i="1"/>
  <c r="DI462" i="1"/>
  <c r="DI463" i="1"/>
  <c r="DI464" i="1"/>
  <c r="DI465" i="1"/>
  <c r="DI466" i="1"/>
  <c r="DI438" i="1"/>
  <c r="DI443" i="1"/>
  <c r="DI460" i="1"/>
  <c r="DI242" i="1"/>
  <c r="DI354" i="1"/>
  <c r="DI355" i="1"/>
  <c r="DI356" i="1"/>
  <c r="DI358" i="1"/>
  <c r="DI360" i="1"/>
  <c r="DI357" i="1"/>
  <c r="DI361" i="1"/>
  <c r="DI362" i="1"/>
  <c r="DI363" i="1"/>
  <c r="DI366" i="1"/>
  <c r="DI365" i="1"/>
  <c r="DI370" i="1"/>
  <c r="DI369" i="1"/>
  <c r="DI373" i="1"/>
  <c r="DI371" i="1"/>
  <c r="DI374" i="1"/>
  <c r="DI378" i="1"/>
  <c r="DI383" i="1"/>
  <c r="DI359" i="1"/>
  <c r="DI367" i="1"/>
  <c r="DI376" i="1"/>
  <c r="DI379" i="1"/>
  <c r="DI382" i="1"/>
  <c r="DI386" i="1"/>
  <c r="DI390" i="1"/>
  <c r="DI394" i="1"/>
  <c r="DI377" i="1"/>
  <c r="DI380" i="1"/>
  <c r="DI388" i="1"/>
  <c r="DI391" i="1"/>
  <c r="DI389" i="1"/>
  <c r="DI392" i="1"/>
  <c r="DI395" i="1"/>
  <c r="DI398" i="1"/>
  <c r="DI402" i="1"/>
  <c r="DI368" i="1"/>
  <c r="DI372" i="1"/>
  <c r="DI375" i="1"/>
  <c r="DI385" i="1"/>
  <c r="DI393" i="1"/>
  <c r="DI396" i="1"/>
  <c r="DI401" i="1"/>
  <c r="DI387" i="1"/>
  <c r="DI364" i="1"/>
  <c r="DI384" i="1"/>
  <c r="DI381" i="1"/>
  <c r="DI397" i="1"/>
  <c r="DI400" i="1"/>
  <c r="DI403" i="1"/>
  <c r="DI399" i="1"/>
  <c r="DI232" i="1"/>
  <c r="DI246" i="1"/>
  <c r="DI237" i="1"/>
  <c r="DI241" i="1"/>
  <c r="DI236" i="1"/>
  <c r="DI230" i="1"/>
  <c r="DI244" i="1"/>
  <c r="DI238" i="1"/>
  <c r="DI233" i="1"/>
  <c r="DI291" i="1"/>
  <c r="DI292" i="1"/>
  <c r="DI295" i="1"/>
  <c r="DI293" i="1"/>
  <c r="DI294" i="1"/>
  <c r="DI297" i="1"/>
  <c r="DI300" i="1"/>
  <c r="DI296" i="1"/>
  <c r="DI299" i="1"/>
  <c r="DI303" i="1"/>
  <c r="DI298" i="1"/>
  <c r="DI305" i="1"/>
  <c r="DI304" i="1"/>
  <c r="DI310" i="1"/>
  <c r="DI314" i="1"/>
  <c r="DI301" i="1"/>
  <c r="DI306" i="1"/>
  <c r="DI309" i="1"/>
  <c r="DI313" i="1"/>
  <c r="DI302" i="1"/>
  <c r="DI308" i="1"/>
  <c r="DI316" i="1"/>
  <c r="DI318" i="1"/>
  <c r="DI322" i="1"/>
  <c r="DI307" i="1"/>
  <c r="DI315" i="1"/>
  <c r="DI317" i="1"/>
  <c r="DI321" i="1"/>
  <c r="DI320" i="1"/>
  <c r="DI326" i="1"/>
  <c r="DI330" i="1"/>
  <c r="DI334" i="1"/>
  <c r="DI338" i="1"/>
  <c r="DI311" i="1"/>
  <c r="DI319" i="1"/>
  <c r="DI325" i="1"/>
  <c r="DI329" i="1"/>
  <c r="DI333" i="1"/>
  <c r="DI337" i="1"/>
  <c r="DI312" i="1"/>
  <c r="DI327" i="1"/>
  <c r="DI335" i="1"/>
  <c r="DI323" i="1"/>
  <c r="DI331" i="1"/>
  <c r="DI328" i="1"/>
  <c r="DI324" i="1"/>
  <c r="DI332" i="1"/>
  <c r="DI340" i="1"/>
  <c r="DI339" i="1"/>
  <c r="DI336" i="1"/>
  <c r="DI229" i="1"/>
  <c r="DI243" i="1"/>
  <c r="DI239" i="1"/>
  <c r="DI235" i="1"/>
  <c r="DI137" i="1"/>
  <c r="DI83" i="1"/>
  <c r="DI791" i="1" l="1"/>
  <c r="DI790" i="1" s="1"/>
  <c r="DI727" i="1"/>
  <c r="DI726" i="1" s="1"/>
  <c r="DI663" i="1"/>
  <c r="DI662" i="1" s="1"/>
  <c r="DI600" i="1"/>
  <c r="DI599" i="1" s="1"/>
  <c r="DI474" i="1"/>
  <c r="DI473" i="1" s="1"/>
  <c r="DI537" i="1"/>
  <c r="DI536" i="1" s="1"/>
  <c r="DI411" i="1"/>
  <c r="DI410" i="1" s="1"/>
  <c r="DI348" i="1"/>
  <c r="DI347" i="1" s="1"/>
  <c r="DI285" i="1"/>
  <c r="DI284" i="1" s="1"/>
  <c r="DI212" i="1"/>
  <c r="DI211" i="1" s="1"/>
  <c r="DI138" i="1"/>
  <c r="DI84" i="1"/>
  <c r="DI792" i="1" l="1"/>
  <c r="DI728" i="1"/>
  <c r="DI664" i="1"/>
  <c r="DI475" i="1"/>
  <c r="DI349" i="1"/>
  <c r="DI601" i="1"/>
  <c r="DI538" i="1"/>
  <c r="DI412" i="1"/>
  <c r="DI286" i="1"/>
  <c r="DI213" i="1"/>
  <c r="DI139" i="1"/>
  <c r="DI85" i="1"/>
  <c r="DI793" i="1" l="1"/>
  <c r="DI729" i="1"/>
  <c r="DI602" i="1"/>
  <c r="DI476" i="1"/>
  <c r="DI665" i="1"/>
  <c r="DI539" i="1"/>
  <c r="DI350" i="1"/>
  <c r="DI413" i="1"/>
  <c r="DI287" i="1"/>
  <c r="DI214" i="1"/>
  <c r="DI140" i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787" i="1" l="1"/>
  <c r="DJ723" i="1"/>
  <c r="DJ659" i="1"/>
  <c r="DJ470" i="1"/>
  <c r="DJ596" i="1"/>
  <c r="DJ533" i="1"/>
  <c r="DJ407" i="1"/>
  <c r="DJ344" i="1"/>
  <c r="DJ281" i="1"/>
  <c r="DJ208" i="1"/>
  <c r="DJ207" i="1" s="1"/>
  <c r="DJ134" i="1"/>
  <c r="DJ80" i="1"/>
  <c r="DJ209" i="1" s="1"/>
  <c r="DJ471" i="1" l="1"/>
  <c r="DJ469" i="1"/>
  <c r="DJ345" i="1"/>
  <c r="DJ343" i="1"/>
  <c r="DJ408" i="1"/>
  <c r="DJ406" i="1"/>
  <c r="DJ660" i="1"/>
  <c r="DJ658" i="1"/>
  <c r="DJ534" i="1"/>
  <c r="DJ532" i="1"/>
  <c r="DJ724" i="1"/>
  <c r="DJ722" i="1"/>
  <c r="DJ282" i="1"/>
  <c r="DJ280" i="1"/>
  <c r="DJ597" i="1"/>
  <c r="DJ595" i="1"/>
  <c r="DJ788" i="1"/>
  <c r="DJ786" i="1"/>
  <c r="DJ135" i="1"/>
  <c r="DJ81" i="1"/>
  <c r="DJ789" i="1" l="1"/>
  <c r="DJ725" i="1"/>
  <c r="DJ661" i="1"/>
  <c r="DJ535" i="1"/>
  <c r="DJ598" i="1"/>
  <c r="DJ472" i="1"/>
  <c r="DJ409" i="1"/>
  <c r="DJ346" i="1"/>
  <c r="DJ283" i="1"/>
  <c r="DJ210" i="1"/>
  <c r="DJ231" i="1" s="1"/>
  <c r="DJ136" i="1"/>
  <c r="DJ82" i="1"/>
  <c r="DJ228" i="1" l="1"/>
  <c r="DJ275" i="1"/>
  <c r="DJ272" i="1"/>
  <c r="DJ266" i="1"/>
  <c r="DJ271" i="1"/>
  <c r="DJ261" i="1"/>
  <c r="DJ565" i="1"/>
  <c r="DJ566" i="1"/>
  <c r="DJ567" i="1"/>
  <c r="DJ568" i="1"/>
  <c r="DJ569" i="1"/>
  <c r="DJ570" i="1"/>
  <c r="DJ571" i="1"/>
  <c r="DJ572" i="1"/>
  <c r="DJ573" i="1"/>
  <c r="DJ574" i="1"/>
  <c r="DJ575" i="1"/>
  <c r="DJ576" i="1"/>
  <c r="DJ577" i="1"/>
  <c r="DJ578" i="1"/>
  <c r="DJ579" i="1"/>
  <c r="DJ580" i="1"/>
  <c r="DJ581" i="1"/>
  <c r="DJ582" i="1"/>
  <c r="DJ583" i="1"/>
  <c r="DJ584" i="1"/>
  <c r="DJ585" i="1"/>
  <c r="DJ586" i="1"/>
  <c r="DJ587" i="1"/>
  <c r="DJ588" i="1"/>
  <c r="DJ589" i="1"/>
  <c r="DJ590" i="1"/>
  <c r="DJ591" i="1"/>
  <c r="DJ544" i="1"/>
  <c r="DJ545" i="1"/>
  <c r="DJ546" i="1"/>
  <c r="DJ547" i="1"/>
  <c r="DJ548" i="1"/>
  <c r="DJ549" i="1"/>
  <c r="DJ550" i="1"/>
  <c r="DJ551" i="1"/>
  <c r="DJ552" i="1"/>
  <c r="DJ554" i="1"/>
  <c r="DJ556" i="1"/>
  <c r="DJ558" i="1"/>
  <c r="DJ560" i="1"/>
  <c r="DJ562" i="1"/>
  <c r="DJ564" i="1"/>
  <c r="DJ555" i="1"/>
  <c r="DJ563" i="1"/>
  <c r="DJ592" i="1"/>
  <c r="DJ543" i="1"/>
  <c r="DJ557" i="1"/>
  <c r="DJ553" i="1"/>
  <c r="DJ561" i="1"/>
  <c r="DJ559" i="1"/>
  <c r="DJ276" i="1"/>
  <c r="DJ270" i="1"/>
  <c r="DJ253" i="1"/>
  <c r="DJ671" i="1"/>
  <c r="DJ672" i="1"/>
  <c r="DJ673" i="1"/>
  <c r="DJ674" i="1"/>
  <c r="DJ675" i="1"/>
  <c r="DJ676" i="1"/>
  <c r="DJ677" i="1"/>
  <c r="DJ678" i="1"/>
  <c r="DJ679" i="1"/>
  <c r="DJ680" i="1"/>
  <c r="DJ681" i="1"/>
  <c r="DJ682" i="1"/>
  <c r="DJ683" i="1"/>
  <c r="DJ684" i="1"/>
  <c r="DJ685" i="1"/>
  <c r="DJ686" i="1"/>
  <c r="DJ687" i="1"/>
  <c r="DJ688" i="1"/>
  <c r="DJ689" i="1"/>
  <c r="DJ690" i="1"/>
  <c r="DJ691" i="1"/>
  <c r="DJ692" i="1"/>
  <c r="DJ693" i="1"/>
  <c r="DJ694" i="1"/>
  <c r="DJ695" i="1"/>
  <c r="DJ696" i="1"/>
  <c r="DJ697" i="1"/>
  <c r="DJ698" i="1"/>
  <c r="DJ699" i="1"/>
  <c r="DJ700" i="1"/>
  <c r="DJ701" i="1"/>
  <c r="DJ702" i="1"/>
  <c r="DJ703" i="1"/>
  <c r="DJ704" i="1"/>
  <c r="DJ705" i="1"/>
  <c r="DJ706" i="1"/>
  <c r="DJ707" i="1"/>
  <c r="DJ708" i="1"/>
  <c r="DJ670" i="1"/>
  <c r="DJ709" i="1"/>
  <c r="DJ711" i="1"/>
  <c r="DJ713" i="1"/>
  <c r="DJ714" i="1"/>
  <c r="DJ716" i="1"/>
  <c r="DJ718" i="1"/>
  <c r="DJ715" i="1"/>
  <c r="DJ717" i="1"/>
  <c r="DJ712" i="1"/>
  <c r="DJ719" i="1"/>
  <c r="DJ710" i="1"/>
  <c r="DJ480" i="1"/>
  <c r="DJ528" i="1"/>
  <c r="DJ529" i="1"/>
  <c r="DJ481" i="1"/>
  <c r="DJ482" i="1"/>
  <c r="DJ483" i="1"/>
  <c r="DJ484" i="1"/>
  <c r="DJ485" i="1"/>
  <c r="DJ486" i="1"/>
  <c r="DJ487" i="1"/>
  <c r="DJ488" i="1"/>
  <c r="DJ489" i="1"/>
  <c r="DJ490" i="1"/>
  <c r="DJ491" i="1"/>
  <c r="DJ492" i="1"/>
  <c r="DJ493" i="1"/>
  <c r="DJ494" i="1"/>
  <c r="DJ495" i="1"/>
  <c r="DJ496" i="1"/>
  <c r="DJ497" i="1"/>
  <c r="DJ498" i="1"/>
  <c r="DJ499" i="1"/>
  <c r="DJ500" i="1"/>
  <c r="DJ501" i="1"/>
  <c r="DJ502" i="1"/>
  <c r="DJ503" i="1"/>
  <c r="DJ504" i="1"/>
  <c r="DJ505" i="1"/>
  <c r="DJ506" i="1"/>
  <c r="DJ507" i="1"/>
  <c r="DJ508" i="1"/>
  <c r="DJ509" i="1"/>
  <c r="DJ510" i="1"/>
  <c r="DJ511" i="1"/>
  <c r="DJ512" i="1"/>
  <c r="DJ513" i="1"/>
  <c r="DJ514" i="1"/>
  <c r="DJ515" i="1"/>
  <c r="DJ516" i="1"/>
  <c r="DJ517" i="1"/>
  <c r="DJ518" i="1"/>
  <c r="DJ519" i="1"/>
  <c r="DJ520" i="1"/>
  <c r="DJ521" i="1"/>
  <c r="DJ522" i="1"/>
  <c r="DJ523" i="1"/>
  <c r="DJ524" i="1"/>
  <c r="DJ525" i="1"/>
  <c r="DJ526" i="1"/>
  <c r="DJ527" i="1"/>
  <c r="DJ736" i="1"/>
  <c r="DJ738" i="1"/>
  <c r="DJ737" i="1"/>
  <c r="DJ735" i="1"/>
  <c r="DJ739" i="1"/>
  <c r="DJ740" i="1"/>
  <c r="DJ742" i="1"/>
  <c r="DJ744" i="1"/>
  <c r="DJ746" i="1"/>
  <c r="DJ748" i="1"/>
  <c r="DJ750" i="1"/>
  <c r="DJ752" i="1"/>
  <c r="DJ741" i="1"/>
  <c r="DJ743" i="1"/>
  <c r="DJ745" i="1"/>
  <c r="DJ747" i="1"/>
  <c r="DJ749" i="1"/>
  <c r="DJ751" i="1"/>
  <c r="DJ753" i="1"/>
  <c r="DJ734" i="1"/>
  <c r="DJ757" i="1"/>
  <c r="DJ761" i="1"/>
  <c r="DJ754" i="1"/>
  <c r="DJ758" i="1"/>
  <c r="DJ762" i="1"/>
  <c r="DJ766" i="1"/>
  <c r="DJ768" i="1"/>
  <c r="DJ770" i="1"/>
  <c r="DJ772" i="1"/>
  <c r="DJ774" i="1"/>
  <c r="DJ776" i="1"/>
  <c r="DJ778" i="1"/>
  <c r="DJ780" i="1"/>
  <c r="DJ782" i="1"/>
  <c r="DJ755" i="1"/>
  <c r="DJ759" i="1"/>
  <c r="DJ763" i="1"/>
  <c r="DJ767" i="1"/>
  <c r="DJ775" i="1"/>
  <c r="DJ783" i="1"/>
  <c r="DJ756" i="1"/>
  <c r="DJ769" i="1"/>
  <c r="DJ777" i="1"/>
  <c r="DJ760" i="1"/>
  <c r="DJ771" i="1"/>
  <c r="DJ779" i="1"/>
  <c r="DJ764" i="1"/>
  <c r="DJ781" i="1"/>
  <c r="DJ773" i="1"/>
  <c r="DJ765" i="1"/>
  <c r="DJ264" i="1"/>
  <c r="DJ608" i="1"/>
  <c r="DJ610" i="1"/>
  <c r="DJ612" i="1"/>
  <c r="DJ614" i="1"/>
  <c r="DJ616" i="1"/>
  <c r="DJ617" i="1"/>
  <c r="DJ618" i="1"/>
  <c r="DJ619" i="1"/>
  <c r="DJ621" i="1"/>
  <c r="DJ623" i="1"/>
  <c r="DJ625" i="1"/>
  <c r="DJ627" i="1"/>
  <c r="DJ629" i="1"/>
  <c r="DJ631" i="1"/>
  <c r="DJ606" i="1"/>
  <c r="DJ613" i="1"/>
  <c r="DJ622" i="1"/>
  <c r="DJ630" i="1"/>
  <c r="DJ607" i="1"/>
  <c r="DJ615" i="1"/>
  <c r="DJ620" i="1"/>
  <c r="DJ628" i="1"/>
  <c r="DJ633" i="1"/>
  <c r="DJ635" i="1"/>
  <c r="DJ637" i="1"/>
  <c r="DJ639" i="1"/>
  <c r="DJ641" i="1"/>
  <c r="DJ643" i="1"/>
  <c r="DJ645" i="1"/>
  <c r="DJ647" i="1"/>
  <c r="DJ648" i="1"/>
  <c r="DJ649" i="1"/>
  <c r="DJ650" i="1"/>
  <c r="DJ651" i="1"/>
  <c r="DJ652" i="1"/>
  <c r="DJ653" i="1"/>
  <c r="DJ654" i="1"/>
  <c r="DJ655" i="1"/>
  <c r="DJ609" i="1"/>
  <c r="DJ626" i="1"/>
  <c r="DJ636" i="1"/>
  <c r="DJ644" i="1"/>
  <c r="DJ611" i="1"/>
  <c r="DJ638" i="1"/>
  <c r="DJ646" i="1"/>
  <c r="DJ634" i="1"/>
  <c r="DJ642" i="1"/>
  <c r="DJ624" i="1"/>
  <c r="DJ632" i="1"/>
  <c r="DJ640" i="1"/>
  <c r="DJ799" i="1"/>
  <c r="DJ800" i="1"/>
  <c r="DJ801" i="1"/>
  <c r="DJ802" i="1"/>
  <c r="DJ803" i="1"/>
  <c r="DJ804" i="1"/>
  <c r="DJ805" i="1"/>
  <c r="DJ806" i="1"/>
  <c r="DJ807" i="1"/>
  <c r="DJ808" i="1"/>
  <c r="DJ809" i="1"/>
  <c r="DJ810" i="1"/>
  <c r="DJ811" i="1"/>
  <c r="DJ812" i="1"/>
  <c r="DJ813" i="1"/>
  <c r="DJ814" i="1"/>
  <c r="DJ815" i="1"/>
  <c r="DJ816" i="1"/>
  <c r="DJ817" i="1"/>
  <c r="DJ818" i="1"/>
  <c r="DJ819" i="1"/>
  <c r="DJ820" i="1"/>
  <c r="DJ821" i="1"/>
  <c r="DJ822" i="1"/>
  <c r="DJ823" i="1"/>
  <c r="DJ824" i="1"/>
  <c r="DJ825" i="1"/>
  <c r="DJ826" i="1"/>
  <c r="DJ827" i="1"/>
  <c r="DJ828" i="1"/>
  <c r="DJ829" i="1"/>
  <c r="DJ830" i="1"/>
  <c r="DJ798" i="1"/>
  <c r="DJ831" i="1"/>
  <c r="DJ832" i="1"/>
  <c r="DJ833" i="1"/>
  <c r="DJ834" i="1"/>
  <c r="DJ835" i="1"/>
  <c r="DJ836" i="1"/>
  <c r="DJ837" i="1"/>
  <c r="DJ838" i="1"/>
  <c r="DJ839" i="1"/>
  <c r="DJ840" i="1"/>
  <c r="DJ841" i="1"/>
  <c r="DJ842" i="1"/>
  <c r="DJ843" i="1"/>
  <c r="DJ844" i="1"/>
  <c r="DJ845" i="1"/>
  <c r="DJ846" i="1"/>
  <c r="DJ847" i="1"/>
  <c r="DJ249" i="1"/>
  <c r="DJ274" i="1"/>
  <c r="DJ268" i="1"/>
  <c r="DJ258" i="1"/>
  <c r="DJ267" i="1"/>
  <c r="DJ262" i="1"/>
  <c r="DJ257" i="1"/>
  <c r="DJ241" i="1"/>
  <c r="DJ277" i="1"/>
  <c r="DJ273" i="1"/>
  <c r="DJ269" i="1"/>
  <c r="DJ265" i="1"/>
  <c r="DJ260" i="1"/>
  <c r="DJ252" i="1"/>
  <c r="DJ236" i="1"/>
  <c r="DJ418" i="1"/>
  <c r="DJ419" i="1"/>
  <c r="DJ420" i="1"/>
  <c r="DJ422" i="1"/>
  <c r="DJ421" i="1"/>
  <c r="DJ425" i="1"/>
  <c r="DJ426" i="1"/>
  <c r="DJ427" i="1"/>
  <c r="DJ428" i="1"/>
  <c r="DJ423" i="1"/>
  <c r="DJ424" i="1"/>
  <c r="DJ429" i="1"/>
  <c r="DJ431" i="1"/>
  <c r="DJ432" i="1"/>
  <c r="DJ433" i="1"/>
  <c r="DJ434" i="1"/>
  <c r="DJ436" i="1"/>
  <c r="DJ438" i="1"/>
  <c r="DJ439" i="1"/>
  <c r="DJ440" i="1"/>
  <c r="DJ441" i="1"/>
  <c r="DJ442" i="1"/>
  <c r="DJ443" i="1"/>
  <c r="DJ444" i="1"/>
  <c r="DJ445" i="1"/>
  <c r="DJ430" i="1"/>
  <c r="DJ437" i="1"/>
  <c r="DJ446" i="1"/>
  <c r="DJ447" i="1"/>
  <c r="DJ448" i="1"/>
  <c r="DJ449" i="1"/>
  <c r="DJ450" i="1"/>
  <c r="DJ460" i="1"/>
  <c r="DJ461" i="1"/>
  <c r="DJ462" i="1"/>
  <c r="DJ463" i="1"/>
  <c r="DJ464" i="1"/>
  <c r="DJ465" i="1"/>
  <c r="DJ466" i="1"/>
  <c r="DJ451" i="1"/>
  <c r="DJ453" i="1"/>
  <c r="DJ455" i="1"/>
  <c r="DJ457" i="1"/>
  <c r="DJ459" i="1"/>
  <c r="DJ417" i="1"/>
  <c r="DJ435" i="1"/>
  <c r="DJ452" i="1"/>
  <c r="DJ456" i="1"/>
  <c r="DJ454" i="1"/>
  <c r="DJ458" i="1"/>
  <c r="DJ246" i="1"/>
  <c r="DJ355" i="1"/>
  <c r="DJ354" i="1"/>
  <c r="DJ356" i="1"/>
  <c r="DJ357" i="1"/>
  <c r="DJ359" i="1"/>
  <c r="DJ358" i="1"/>
  <c r="DJ360" i="1"/>
  <c r="DJ362" i="1"/>
  <c r="DJ361" i="1"/>
  <c r="DJ364" i="1"/>
  <c r="DJ367" i="1"/>
  <c r="DJ365" i="1"/>
  <c r="DJ370" i="1"/>
  <c r="DJ374" i="1"/>
  <c r="DJ363" i="1"/>
  <c r="DJ366" i="1"/>
  <c r="DJ373" i="1"/>
  <c r="DJ379" i="1"/>
  <c r="DJ369" i="1"/>
  <c r="DJ371" i="1"/>
  <c r="DJ378" i="1"/>
  <c r="DJ381" i="1"/>
  <c r="DJ384" i="1"/>
  <c r="DJ383" i="1"/>
  <c r="DJ387" i="1"/>
  <c r="DJ391" i="1"/>
  <c r="DJ395" i="1"/>
  <c r="DJ382" i="1"/>
  <c r="DJ394" i="1"/>
  <c r="DJ397" i="1"/>
  <c r="DJ377" i="1"/>
  <c r="DJ380" i="1"/>
  <c r="DJ388" i="1"/>
  <c r="DJ399" i="1"/>
  <c r="DJ403" i="1"/>
  <c r="DJ376" i="1"/>
  <c r="DJ386" i="1"/>
  <c r="DJ372" i="1"/>
  <c r="DJ375" i="1"/>
  <c r="DJ400" i="1"/>
  <c r="DJ368" i="1"/>
  <c r="DJ390" i="1"/>
  <c r="DJ393" i="1"/>
  <c r="DJ396" i="1"/>
  <c r="DJ398" i="1"/>
  <c r="DJ401" i="1"/>
  <c r="DJ389" i="1"/>
  <c r="DJ392" i="1"/>
  <c r="DJ385" i="1"/>
  <c r="DJ402" i="1"/>
  <c r="DJ244" i="1"/>
  <c r="DJ232" i="1"/>
  <c r="DJ254" i="1"/>
  <c r="DJ248" i="1"/>
  <c r="DJ238" i="1"/>
  <c r="DJ242" i="1"/>
  <c r="DJ237" i="1"/>
  <c r="DJ230" i="1"/>
  <c r="DJ256" i="1"/>
  <c r="DJ250" i="1"/>
  <c r="DJ245" i="1"/>
  <c r="DJ240" i="1"/>
  <c r="DJ234" i="1"/>
  <c r="DJ292" i="1"/>
  <c r="DJ291" i="1"/>
  <c r="DJ293" i="1"/>
  <c r="DJ296" i="1"/>
  <c r="DJ295" i="1"/>
  <c r="DJ294" i="1"/>
  <c r="DJ298" i="1"/>
  <c r="DJ297" i="1"/>
  <c r="DJ301" i="1"/>
  <c r="DJ300" i="1"/>
  <c r="DJ299" i="1"/>
  <c r="DJ306" i="1"/>
  <c r="DJ303" i="1"/>
  <c r="DJ305" i="1"/>
  <c r="DJ307" i="1"/>
  <c r="DJ311" i="1"/>
  <c r="DJ315" i="1"/>
  <c r="DJ304" i="1"/>
  <c r="DJ310" i="1"/>
  <c r="DJ314" i="1"/>
  <c r="DJ309" i="1"/>
  <c r="DJ319" i="1"/>
  <c r="DJ323" i="1"/>
  <c r="DJ302" i="1"/>
  <c r="DJ308" i="1"/>
  <c r="DJ316" i="1"/>
  <c r="DJ318" i="1"/>
  <c r="DJ322" i="1"/>
  <c r="DJ313" i="1"/>
  <c r="DJ321" i="1"/>
  <c r="DJ327" i="1"/>
  <c r="DJ331" i="1"/>
  <c r="DJ335" i="1"/>
  <c r="DJ339" i="1"/>
  <c r="DJ320" i="1"/>
  <c r="DJ326" i="1"/>
  <c r="DJ330" i="1"/>
  <c r="DJ334" i="1"/>
  <c r="DJ338" i="1"/>
  <c r="DJ317" i="1"/>
  <c r="DJ328" i="1"/>
  <c r="DJ336" i="1"/>
  <c r="DJ324" i="1"/>
  <c r="DJ340" i="1"/>
  <c r="DJ312" i="1"/>
  <c r="DJ337" i="1"/>
  <c r="DJ325" i="1"/>
  <c r="DJ333" i="1"/>
  <c r="DJ332" i="1"/>
  <c r="DJ329" i="1"/>
  <c r="DJ233" i="1"/>
  <c r="DJ229" i="1"/>
  <c r="DJ263" i="1"/>
  <c r="DJ259" i="1"/>
  <c r="DJ255" i="1"/>
  <c r="DJ251" i="1"/>
  <c r="DJ247" i="1"/>
  <c r="DJ243" i="1"/>
  <c r="DJ239" i="1"/>
  <c r="DJ235" i="1"/>
  <c r="DJ137" i="1"/>
  <c r="DJ83" i="1"/>
  <c r="DJ727" i="1" l="1"/>
  <c r="DJ726" i="1" s="1"/>
  <c r="DJ663" i="1"/>
  <c r="DJ662" i="1" s="1"/>
  <c r="DJ791" i="1"/>
  <c r="DJ790" i="1" s="1"/>
  <c r="DJ600" i="1"/>
  <c r="DJ599" i="1" s="1"/>
  <c r="DJ537" i="1"/>
  <c r="DJ536" i="1" s="1"/>
  <c r="DJ411" i="1"/>
  <c r="DJ410" i="1" s="1"/>
  <c r="DJ348" i="1"/>
  <c r="DJ347" i="1" s="1"/>
  <c r="DJ474" i="1"/>
  <c r="DJ473" i="1" s="1"/>
  <c r="DJ285" i="1"/>
  <c r="DJ284" i="1" s="1"/>
  <c r="DJ212" i="1"/>
  <c r="DJ211" i="1" s="1"/>
  <c r="DJ138" i="1"/>
  <c r="DJ84" i="1"/>
  <c r="DJ792" i="1" l="1"/>
  <c r="DJ664" i="1"/>
  <c r="DJ601" i="1"/>
  <c r="DJ475" i="1"/>
  <c r="DJ728" i="1"/>
  <c r="DJ538" i="1"/>
  <c r="DJ349" i="1"/>
  <c r="DJ412" i="1"/>
  <c r="DJ286" i="1"/>
  <c r="DJ213" i="1"/>
  <c r="DJ139" i="1"/>
  <c r="DJ85" i="1"/>
  <c r="DJ793" i="1" l="1"/>
  <c r="DJ729" i="1"/>
  <c r="DJ665" i="1"/>
  <c r="DJ413" i="1"/>
  <c r="DJ602" i="1"/>
  <c r="DJ539" i="1"/>
  <c r="DJ476" i="1"/>
  <c r="DJ350" i="1"/>
  <c r="DJ287" i="1"/>
  <c r="DJ214" i="1"/>
  <c r="DJ140" i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723" i="1" l="1"/>
  <c r="DK787" i="1"/>
  <c r="DK596" i="1"/>
  <c r="DK659" i="1"/>
  <c r="DK470" i="1"/>
  <c r="DK407" i="1"/>
  <c r="DK533" i="1"/>
  <c r="DK344" i="1"/>
  <c r="DK208" i="1"/>
  <c r="DK207" i="1" s="1"/>
  <c r="DK281" i="1"/>
  <c r="DK134" i="1"/>
  <c r="DK80" i="1"/>
  <c r="DK209" i="1" s="1"/>
  <c r="DK345" i="1" l="1"/>
  <c r="DK343" i="1"/>
  <c r="DK660" i="1"/>
  <c r="DK658" i="1"/>
  <c r="DK534" i="1"/>
  <c r="DK532" i="1"/>
  <c r="DK597" i="1"/>
  <c r="DK595" i="1"/>
  <c r="DK282" i="1"/>
  <c r="DK280" i="1"/>
  <c r="DK408" i="1"/>
  <c r="DK406" i="1"/>
  <c r="DK788" i="1"/>
  <c r="DK786" i="1"/>
  <c r="DK471" i="1"/>
  <c r="DK469" i="1"/>
  <c r="DK724" i="1"/>
  <c r="DK722" i="1"/>
  <c r="DK135" i="1"/>
  <c r="DK81" i="1"/>
  <c r="DK789" i="1" l="1"/>
  <c r="DK661" i="1"/>
  <c r="DK535" i="1"/>
  <c r="DK409" i="1"/>
  <c r="DK346" i="1"/>
  <c r="DK725" i="1"/>
  <c r="DK472" i="1"/>
  <c r="DK210" i="1"/>
  <c r="DK231" i="1" s="1"/>
  <c r="DK598" i="1"/>
  <c r="DK283" i="1"/>
  <c r="DK136" i="1"/>
  <c r="DK82" i="1"/>
  <c r="DK483" i="1" l="1"/>
  <c r="DK486" i="1"/>
  <c r="DK487" i="1"/>
  <c r="DK488" i="1"/>
  <c r="DK492" i="1"/>
  <c r="DK498" i="1"/>
  <c r="DK507" i="1"/>
  <c r="DK508" i="1"/>
  <c r="DK509" i="1"/>
  <c r="DK513" i="1"/>
  <c r="DK515" i="1"/>
  <c r="DK524" i="1"/>
  <c r="DK529" i="1"/>
  <c r="DK480" i="1"/>
  <c r="DK485" i="1"/>
  <c r="DK494" i="1"/>
  <c r="DK495" i="1"/>
  <c r="DK496" i="1"/>
  <c r="DK499" i="1"/>
  <c r="DK500" i="1"/>
  <c r="DK501" i="1"/>
  <c r="DK502" i="1"/>
  <c r="DK503" i="1"/>
  <c r="DK506" i="1"/>
  <c r="DK510" i="1"/>
  <c r="DK511" i="1"/>
  <c r="DK514" i="1"/>
  <c r="DK518" i="1"/>
  <c r="DK520" i="1"/>
  <c r="DK522" i="1"/>
  <c r="DK523" i="1"/>
  <c r="DK525" i="1"/>
  <c r="DK526" i="1"/>
  <c r="DK528" i="1"/>
  <c r="DK481" i="1"/>
  <c r="DK482" i="1"/>
  <c r="DK484" i="1"/>
  <c r="DK489" i="1"/>
  <c r="DK490" i="1"/>
  <c r="DK491" i="1"/>
  <c r="DK493" i="1"/>
  <c r="DK497" i="1"/>
  <c r="DK504" i="1"/>
  <c r="DK505" i="1"/>
  <c r="DK512" i="1"/>
  <c r="DK516" i="1"/>
  <c r="DK517" i="1"/>
  <c r="DK519" i="1"/>
  <c r="DK521" i="1"/>
  <c r="DK527" i="1"/>
  <c r="DK553" i="1"/>
  <c r="DK555" i="1"/>
  <c r="DK557" i="1"/>
  <c r="DK559" i="1"/>
  <c r="DK561" i="1"/>
  <c r="DK563" i="1"/>
  <c r="DK565" i="1"/>
  <c r="DK566" i="1"/>
  <c r="DK567" i="1"/>
  <c r="DK568" i="1"/>
  <c r="DK569" i="1"/>
  <c r="DK570" i="1"/>
  <c r="DK571" i="1"/>
  <c r="DK572" i="1"/>
  <c r="DK573" i="1"/>
  <c r="DK574" i="1"/>
  <c r="DK575" i="1"/>
  <c r="DK576" i="1"/>
  <c r="DK577" i="1"/>
  <c r="DK578" i="1"/>
  <c r="DK579" i="1"/>
  <c r="DK580" i="1"/>
  <c r="DK581" i="1"/>
  <c r="DK582" i="1"/>
  <c r="DK583" i="1"/>
  <c r="DK584" i="1"/>
  <c r="DK585" i="1"/>
  <c r="DK586" i="1"/>
  <c r="DK587" i="1"/>
  <c r="DK588" i="1"/>
  <c r="DK589" i="1"/>
  <c r="DK590" i="1"/>
  <c r="DK591" i="1"/>
  <c r="DK592" i="1"/>
  <c r="DK544" i="1"/>
  <c r="DK545" i="1"/>
  <c r="DK546" i="1"/>
  <c r="DK547" i="1"/>
  <c r="DK548" i="1"/>
  <c r="DK549" i="1"/>
  <c r="DK550" i="1"/>
  <c r="DK551" i="1"/>
  <c r="DK552" i="1"/>
  <c r="DK554" i="1"/>
  <c r="DK556" i="1"/>
  <c r="DK558" i="1"/>
  <c r="DK560" i="1"/>
  <c r="DK562" i="1"/>
  <c r="DK564" i="1"/>
  <c r="DK543" i="1"/>
  <c r="DK736" i="1"/>
  <c r="DK735" i="1"/>
  <c r="DK737" i="1"/>
  <c r="DK739" i="1"/>
  <c r="DK740" i="1"/>
  <c r="DK741" i="1"/>
  <c r="DK742" i="1"/>
  <c r="DK743" i="1"/>
  <c r="DK744" i="1"/>
  <c r="DK745" i="1"/>
  <c r="DK746" i="1"/>
  <c r="DK747" i="1"/>
  <c r="DK748" i="1"/>
  <c r="DK749" i="1"/>
  <c r="DK750" i="1"/>
  <c r="DK751" i="1"/>
  <c r="DK752" i="1"/>
  <c r="DK753" i="1"/>
  <c r="DK754" i="1"/>
  <c r="DK755" i="1"/>
  <c r="DK756" i="1"/>
  <c r="DK757" i="1"/>
  <c r="DK758" i="1"/>
  <c r="DK759" i="1"/>
  <c r="DK760" i="1"/>
  <c r="DK761" i="1"/>
  <c r="DK762" i="1"/>
  <c r="DK763" i="1"/>
  <c r="DK764" i="1"/>
  <c r="DK765" i="1"/>
  <c r="DK766" i="1"/>
  <c r="DK767" i="1"/>
  <c r="DK768" i="1"/>
  <c r="DK769" i="1"/>
  <c r="DK770" i="1"/>
  <c r="DK771" i="1"/>
  <c r="DK772" i="1"/>
  <c r="DK773" i="1"/>
  <c r="DK774" i="1"/>
  <c r="DK775" i="1"/>
  <c r="DK776" i="1"/>
  <c r="DK777" i="1"/>
  <c r="DK778" i="1"/>
  <c r="DK779" i="1"/>
  <c r="DK780" i="1"/>
  <c r="DK781" i="1"/>
  <c r="DK782" i="1"/>
  <c r="DK783" i="1"/>
  <c r="DK738" i="1"/>
  <c r="DK734" i="1"/>
  <c r="DK672" i="1"/>
  <c r="DK674" i="1"/>
  <c r="DK675" i="1"/>
  <c r="DK676" i="1"/>
  <c r="DK677" i="1"/>
  <c r="DK678" i="1"/>
  <c r="DK679" i="1"/>
  <c r="DK680" i="1"/>
  <c r="DK681" i="1"/>
  <c r="DK682" i="1"/>
  <c r="DK683" i="1"/>
  <c r="DK684" i="1"/>
  <c r="DK685" i="1"/>
  <c r="DK686" i="1"/>
  <c r="DK687" i="1"/>
  <c r="DK688" i="1"/>
  <c r="DK689" i="1"/>
  <c r="DK690" i="1"/>
  <c r="DK691" i="1"/>
  <c r="DK692" i="1"/>
  <c r="DK693" i="1"/>
  <c r="DK671" i="1"/>
  <c r="DK673" i="1"/>
  <c r="DK694" i="1"/>
  <c r="DK696" i="1"/>
  <c r="DK698" i="1"/>
  <c r="DK700" i="1"/>
  <c r="DK702" i="1"/>
  <c r="DK704" i="1"/>
  <c r="DK706" i="1"/>
  <c r="DK708" i="1"/>
  <c r="DK709" i="1"/>
  <c r="DK710" i="1"/>
  <c r="DK711" i="1"/>
  <c r="DK712" i="1"/>
  <c r="DK713" i="1"/>
  <c r="DK714" i="1"/>
  <c r="DK715" i="1"/>
  <c r="DK716" i="1"/>
  <c r="DK717" i="1"/>
  <c r="DK718" i="1"/>
  <c r="DK695" i="1"/>
  <c r="DK697" i="1"/>
  <c r="DK699" i="1"/>
  <c r="DK701" i="1"/>
  <c r="DK703" i="1"/>
  <c r="DK705" i="1"/>
  <c r="DK707" i="1"/>
  <c r="DK719" i="1"/>
  <c r="DK670" i="1"/>
  <c r="DK607" i="1"/>
  <c r="DK608" i="1"/>
  <c r="DK609" i="1"/>
  <c r="DK610" i="1"/>
  <c r="DK611" i="1"/>
  <c r="DK612" i="1"/>
  <c r="DK613" i="1"/>
  <c r="DK614" i="1"/>
  <c r="DK615" i="1"/>
  <c r="DK616" i="1"/>
  <c r="DK620" i="1"/>
  <c r="DK622" i="1"/>
  <c r="DK624" i="1"/>
  <c r="DK626" i="1"/>
  <c r="DK628" i="1"/>
  <c r="DK630" i="1"/>
  <c r="DK632" i="1"/>
  <c r="DK633" i="1"/>
  <c r="DK634" i="1"/>
  <c r="DK635" i="1"/>
  <c r="DK636" i="1"/>
  <c r="DK637" i="1"/>
  <c r="DK638" i="1"/>
  <c r="DK639" i="1"/>
  <c r="DK640" i="1"/>
  <c r="DK641" i="1"/>
  <c r="DK642" i="1"/>
  <c r="DK643" i="1"/>
  <c r="DK644" i="1"/>
  <c r="DK645" i="1"/>
  <c r="DK646" i="1"/>
  <c r="DK617" i="1"/>
  <c r="DK618" i="1"/>
  <c r="DK619" i="1"/>
  <c r="DK621" i="1"/>
  <c r="DK623" i="1"/>
  <c r="DK625" i="1"/>
  <c r="DK627" i="1"/>
  <c r="DK629" i="1"/>
  <c r="DK631" i="1"/>
  <c r="DK606" i="1"/>
  <c r="DK647" i="1"/>
  <c r="DK648" i="1"/>
  <c r="DK649" i="1"/>
  <c r="DK650" i="1"/>
  <c r="DK651" i="1"/>
  <c r="DK652" i="1"/>
  <c r="DK653" i="1"/>
  <c r="DK654" i="1"/>
  <c r="DK655" i="1"/>
  <c r="DK799" i="1"/>
  <c r="DK800" i="1"/>
  <c r="DK801" i="1"/>
  <c r="DK802" i="1"/>
  <c r="DK804" i="1"/>
  <c r="DK805" i="1"/>
  <c r="DK806" i="1"/>
  <c r="DK808" i="1"/>
  <c r="DK809" i="1"/>
  <c r="DK810" i="1"/>
  <c r="DK811" i="1"/>
  <c r="DK807" i="1"/>
  <c r="DK803" i="1"/>
  <c r="DK812" i="1"/>
  <c r="DK813" i="1"/>
  <c r="DK815" i="1"/>
  <c r="DK817" i="1"/>
  <c r="DK819" i="1"/>
  <c r="DK821" i="1"/>
  <c r="DK814" i="1"/>
  <c r="DK816" i="1"/>
  <c r="DK818" i="1"/>
  <c r="DK820" i="1"/>
  <c r="DK822" i="1"/>
  <c r="DK823" i="1"/>
  <c r="DK825" i="1"/>
  <c r="DK827" i="1"/>
  <c r="DK829" i="1"/>
  <c r="DK830" i="1"/>
  <c r="DK831" i="1"/>
  <c r="DK832" i="1"/>
  <c r="DK833" i="1"/>
  <c r="DK824" i="1"/>
  <c r="DK826" i="1"/>
  <c r="DK828" i="1"/>
  <c r="DK798" i="1"/>
  <c r="DK834" i="1"/>
  <c r="DK835" i="1"/>
  <c r="DK836" i="1"/>
  <c r="DK837" i="1"/>
  <c r="DK838" i="1"/>
  <c r="DK839" i="1"/>
  <c r="DK840" i="1"/>
  <c r="DK841" i="1"/>
  <c r="DK842" i="1"/>
  <c r="DK843" i="1"/>
  <c r="DK844" i="1"/>
  <c r="DK845" i="1"/>
  <c r="DK846" i="1"/>
  <c r="DK847" i="1"/>
  <c r="DK418" i="1"/>
  <c r="DK420" i="1"/>
  <c r="DK424" i="1"/>
  <c r="DK421" i="1"/>
  <c r="DK425" i="1"/>
  <c r="DK422" i="1"/>
  <c r="DK427" i="1"/>
  <c r="DK419" i="1"/>
  <c r="DK423" i="1"/>
  <c r="DK428" i="1"/>
  <c r="DK430" i="1"/>
  <c r="DK426" i="1"/>
  <c r="DK431" i="1"/>
  <c r="DK432" i="1"/>
  <c r="DK433" i="1"/>
  <c r="DK434" i="1"/>
  <c r="DK436" i="1"/>
  <c r="DK438" i="1"/>
  <c r="DK439" i="1"/>
  <c r="DK441" i="1"/>
  <c r="DK443" i="1"/>
  <c r="DK445" i="1"/>
  <c r="DK437" i="1"/>
  <c r="DK442" i="1"/>
  <c r="DK452" i="1"/>
  <c r="DK454" i="1"/>
  <c r="DK456" i="1"/>
  <c r="DK458" i="1"/>
  <c r="DK417" i="1"/>
  <c r="DK462" i="1"/>
  <c r="DK464" i="1"/>
  <c r="DK466" i="1"/>
  <c r="DK460" i="1"/>
  <c r="DK461" i="1"/>
  <c r="DK463" i="1"/>
  <c r="DK465" i="1"/>
  <c r="DK429" i="1"/>
  <c r="DK444" i="1"/>
  <c r="DK447" i="1"/>
  <c r="DK449" i="1"/>
  <c r="DK453" i="1"/>
  <c r="DK457" i="1"/>
  <c r="DK440" i="1"/>
  <c r="DK451" i="1"/>
  <c r="DK459" i="1"/>
  <c r="DK435" i="1"/>
  <c r="DK446" i="1"/>
  <c r="DK448" i="1"/>
  <c r="DK450" i="1"/>
  <c r="DK455" i="1"/>
  <c r="DK277" i="1"/>
  <c r="DK258" i="1"/>
  <c r="DK274" i="1"/>
  <c r="DK248" i="1"/>
  <c r="DK270" i="1"/>
  <c r="DK266" i="1"/>
  <c r="DK355" i="1"/>
  <c r="DK354" i="1"/>
  <c r="DK356" i="1"/>
  <c r="DK357" i="1"/>
  <c r="DK360" i="1"/>
  <c r="DK359" i="1"/>
  <c r="DK358" i="1"/>
  <c r="DK363" i="1"/>
  <c r="DK361" i="1"/>
  <c r="DK362" i="1"/>
  <c r="DK364" i="1"/>
  <c r="DK367" i="1"/>
  <c r="DK368" i="1"/>
  <c r="DK371" i="1"/>
  <c r="DK375" i="1"/>
  <c r="DK372" i="1"/>
  <c r="DK366" i="1"/>
  <c r="DK373" i="1"/>
  <c r="DK376" i="1"/>
  <c r="DK380" i="1"/>
  <c r="DK374" i="1"/>
  <c r="DK377" i="1"/>
  <c r="DK385" i="1"/>
  <c r="DK369" i="1"/>
  <c r="DK378" i="1"/>
  <c r="DK381" i="1"/>
  <c r="DK384" i="1"/>
  <c r="DK388" i="1"/>
  <c r="DK392" i="1"/>
  <c r="DK396" i="1"/>
  <c r="DK370" i="1"/>
  <c r="DK383" i="1"/>
  <c r="DK387" i="1"/>
  <c r="DK390" i="1"/>
  <c r="DK393" i="1"/>
  <c r="DK382" i="1"/>
  <c r="DK391" i="1"/>
  <c r="DK394" i="1"/>
  <c r="DK397" i="1"/>
  <c r="DK400" i="1"/>
  <c r="DK365" i="1"/>
  <c r="DK379" i="1"/>
  <c r="DK386" i="1"/>
  <c r="DK403" i="1"/>
  <c r="DK395" i="1"/>
  <c r="DK398" i="1"/>
  <c r="DK399" i="1"/>
  <c r="DK402" i="1"/>
  <c r="DK401" i="1"/>
  <c r="DK389" i="1"/>
  <c r="DK276" i="1"/>
  <c r="DK273" i="1"/>
  <c r="DK269" i="1"/>
  <c r="DK265" i="1"/>
  <c r="DK257" i="1"/>
  <c r="DK238" i="1"/>
  <c r="DK275" i="1"/>
  <c r="DK272" i="1"/>
  <c r="DK268" i="1"/>
  <c r="DK262" i="1"/>
  <c r="DK254" i="1"/>
  <c r="DK228" i="1"/>
  <c r="DK271" i="1"/>
  <c r="DK267" i="1"/>
  <c r="DK261" i="1"/>
  <c r="DK253" i="1"/>
  <c r="DK249" i="1"/>
  <c r="DK232" i="1"/>
  <c r="DK244" i="1"/>
  <c r="DK242" i="1"/>
  <c r="DK237" i="1"/>
  <c r="DK230" i="1"/>
  <c r="DK264" i="1"/>
  <c r="DK260" i="1"/>
  <c r="DK256" i="1"/>
  <c r="DK252" i="1"/>
  <c r="DK246" i="1"/>
  <c r="DK241" i="1"/>
  <c r="DK236" i="1"/>
  <c r="DK292" i="1"/>
  <c r="DK291" i="1"/>
  <c r="DK293" i="1"/>
  <c r="DK296" i="1"/>
  <c r="DK295" i="1"/>
  <c r="DK294" i="1"/>
  <c r="DK297" i="1"/>
  <c r="DK298" i="1"/>
  <c r="DK302" i="1"/>
  <c r="DK301" i="1"/>
  <c r="DK300" i="1"/>
  <c r="DK304" i="1"/>
  <c r="DK299" i="1"/>
  <c r="DK308" i="1"/>
  <c r="DK312" i="1"/>
  <c r="DK316" i="1"/>
  <c r="DK303" i="1"/>
  <c r="DK305" i="1"/>
  <c r="DK307" i="1"/>
  <c r="DK311" i="1"/>
  <c r="DK315" i="1"/>
  <c r="DK306" i="1"/>
  <c r="DK310" i="1"/>
  <c r="DK320" i="1"/>
  <c r="DK309" i="1"/>
  <c r="DK319" i="1"/>
  <c r="DK323" i="1"/>
  <c r="DK322" i="1"/>
  <c r="DK324" i="1"/>
  <c r="DK328" i="1"/>
  <c r="DK332" i="1"/>
  <c r="DK336" i="1"/>
  <c r="DK340" i="1"/>
  <c r="DK314" i="1"/>
  <c r="DK318" i="1"/>
  <c r="DK313" i="1"/>
  <c r="DK321" i="1"/>
  <c r="DK327" i="1"/>
  <c r="DK331" i="1"/>
  <c r="DK335" i="1"/>
  <c r="DK339" i="1"/>
  <c r="DK329" i="1"/>
  <c r="DK337" i="1"/>
  <c r="DK325" i="1"/>
  <c r="DK333" i="1"/>
  <c r="DK330" i="1"/>
  <c r="DK317" i="1"/>
  <c r="DK326" i="1"/>
  <c r="DK334" i="1"/>
  <c r="DK338" i="1"/>
  <c r="DK263" i="1"/>
  <c r="DK259" i="1"/>
  <c r="DK255" i="1"/>
  <c r="DK250" i="1"/>
  <c r="DK245" i="1"/>
  <c r="DK240" i="1"/>
  <c r="DK234" i="1"/>
  <c r="DK233" i="1"/>
  <c r="DK229" i="1"/>
  <c r="DK251" i="1"/>
  <c r="DK247" i="1"/>
  <c r="DK243" i="1"/>
  <c r="DK239" i="1"/>
  <c r="DK235" i="1"/>
  <c r="DK137" i="1"/>
  <c r="DK83" i="1"/>
  <c r="DK791" i="1" l="1"/>
  <c r="DK790" i="1" s="1"/>
  <c r="DK727" i="1"/>
  <c r="DK726" i="1" s="1"/>
  <c r="DK537" i="1"/>
  <c r="DK536" i="1" s="1"/>
  <c r="DK600" i="1"/>
  <c r="DK599" i="1" s="1"/>
  <c r="DK663" i="1"/>
  <c r="DK662" i="1" s="1"/>
  <c r="DK411" i="1"/>
  <c r="DK410" i="1" s="1"/>
  <c r="DK348" i="1"/>
  <c r="DK347" i="1" s="1"/>
  <c r="DK474" i="1"/>
  <c r="DK473" i="1" s="1"/>
  <c r="DK285" i="1"/>
  <c r="DK284" i="1" s="1"/>
  <c r="DK212" i="1"/>
  <c r="DK211" i="1" s="1"/>
  <c r="DK138" i="1"/>
  <c r="DK84" i="1"/>
  <c r="DK792" i="1" l="1"/>
  <c r="DK601" i="1"/>
  <c r="DK728" i="1"/>
  <c r="DK664" i="1"/>
  <c r="DK538" i="1"/>
  <c r="DK475" i="1"/>
  <c r="DK412" i="1"/>
  <c r="DK349" i="1"/>
  <c r="DK286" i="1"/>
  <c r="DK213" i="1"/>
  <c r="DK139" i="1"/>
  <c r="DK85" i="1"/>
  <c r="DK729" i="1" l="1"/>
  <c r="DK665" i="1"/>
  <c r="DK539" i="1"/>
  <c r="DK793" i="1"/>
  <c r="DK413" i="1"/>
  <c r="DK350" i="1"/>
  <c r="DK602" i="1"/>
  <c r="DK476" i="1"/>
  <c r="DK287" i="1"/>
  <c r="DK214" i="1"/>
  <c r="DK140" i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23" i="1" l="1"/>
  <c r="DL659" i="1"/>
  <c r="DL596" i="1"/>
  <c r="DL533" i="1"/>
  <c r="DL470" i="1"/>
  <c r="DL787" i="1"/>
  <c r="DL407" i="1"/>
  <c r="DL344" i="1"/>
  <c r="DL281" i="1"/>
  <c r="DL208" i="1"/>
  <c r="DL207" i="1" s="1"/>
  <c r="DL134" i="1"/>
  <c r="DL80" i="1"/>
  <c r="DL209" i="1" s="1"/>
  <c r="DL534" i="1" l="1"/>
  <c r="DL532" i="1"/>
  <c r="DL408" i="1"/>
  <c r="DL406" i="1"/>
  <c r="DL597" i="1"/>
  <c r="DL595" i="1"/>
  <c r="DL788" i="1"/>
  <c r="DL786" i="1"/>
  <c r="DL660" i="1"/>
  <c r="DL658" i="1"/>
  <c r="DL345" i="1"/>
  <c r="DL343" i="1"/>
  <c r="DL282" i="1"/>
  <c r="DL280" i="1"/>
  <c r="DL471" i="1"/>
  <c r="DL469" i="1"/>
  <c r="DL724" i="1"/>
  <c r="DL722" i="1"/>
  <c r="DL135" i="1"/>
  <c r="DL81" i="1"/>
  <c r="DL789" i="1" l="1"/>
  <c r="DL725" i="1"/>
  <c r="DL661" i="1"/>
  <c r="DL598" i="1"/>
  <c r="DL535" i="1"/>
  <c r="DL472" i="1"/>
  <c r="DL409" i="1"/>
  <c r="DL346" i="1"/>
  <c r="DL210" i="1"/>
  <c r="DL229" i="1" s="1"/>
  <c r="DL283" i="1"/>
  <c r="DL231" i="1"/>
  <c r="DL232" i="1"/>
  <c r="DL235" i="1"/>
  <c r="DL236" i="1"/>
  <c r="DL239" i="1"/>
  <c r="DL240" i="1"/>
  <c r="DL243" i="1"/>
  <c r="DL244" i="1"/>
  <c r="DL247" i="1"/>
  <c r="DL248" i="1"/>
  <c r="DL251" i="1"/>
  <c r="DL252" i="1"/>
  <c r="DL253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28" i="1"/>
  <c r="DL275" i="1"/>
  <c r="DL276" i="1"/>
  <c r="DL277" i="1"/>
  <c r="DL136" i="1"/>
  <c r="DL82" i="1"/>
  <c r="DL607" i="1" l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06" i="1"/>
  <c r="DL254" i="1"/>
  <c r="DL250" i="1"/>
  <c r="DL246" i="1"/>
  <c r="DL242" i="1"/>
  <c r="DL238" i="1"/>
  <c r="DL234" i="1"/>
  <c r="DL230" i="1"/>
  <c r="DL694" i="1"/>
  <c r="DL695" i="1"/>
  <c r="DL696" i="1"/>
  <c r="DL697" i="1"/>
  <c r="DL698" i="1"/>
  <c r="DL699" i="1"/>
  <c r="DL700" i="1"/>
  <c r="DL701" i="1"/>
  <c r="DL672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71" i="1"/>
  <c r="DL673" i="1"/>
  <c r="DL702" i="1"/>
  <c r="DL704" i="1"/>
  <c r="DL706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05" i="1"/>
  <c r="DL703" i="1"/>
  <c r="DL707" i="1"/>
  <c r="DL670" i="1"/>
  <c r="DL249" i="1"/>
  <c r="DL245" i="1"/>
  <c r="DL241" i="1"/>
  <c r="DL237" i="1"/>
  <c r="DL233" i="1"/>
  <c r="DL482" i="1"/>
  <c r="DL487" i="1"/>
  <c r="DL481" i="1"/>
  <c r="DL483" i="1"/>
  <c r="DL486" i="1"/>
  <c r="DL480" i="1"/>
  <c r="DL484" i="1"/>
  <c r="DL485" i="1"/>
  <c r="DL489" i="1"/>
  <c r="DL491" i="1"/>
  <c r="DL493" i="1"/>
  <c r="DL495" i="1"/>
  <c r="DL497" i="1"/>
  <c r="DL499" i="1"/>
  <c r="DL501" i="1"/>
  <c r="DL509" i="1"/>
  <c r="DL511" i="1"/>
  <c r="DL513" i="1"/>
  <c r="DL523" i="1"/>
  <c r="DL488" i="1"/>
  <c r="DL490" i="1"/>
  <c r="DL492" i="1"/>
  <c r="DL494" i="1"/>
  <c r="DL496" i="1"/>
  <c r="DL504" i="1"/>
  <c r="DL506" i="1"/>
  <c r="DL516" i="1"/>
  <c r="DL518" i="1"/>
  <c r="DL524" i="1"/>
  <c r="DL526" i="1"/>
  <c r="DL503" i="1"/>
  <c r="DL505" i="1"/>
  <c r="DL507" i="1"/>
  <c r="DL515" i="1"/>
  <c r="DL517" i="1"/>
  <c r="DL519" i="1"/>
  <c r="DL521" i="1"/>
  <c r="DL525" i="1"/>
  <c r="DL527" i="1"/>
  <c r="DL529" i="1"/>
  <c r="DL498" i="1"/>
  <c r="DL500" i="1"/>
  <c r="DL502" i="1"/>
  <c r="DL508" i="1"/>
  <c r="DL510" i="1"/>
  <c r="DL512" i="1"/>
  <c r="DL514" i="1"/>
  <c r="DL520" i="1"/>
  <c r="DL522" i="1"/>
  <c r="DL528" i="1"/>
  <c r="DL735" i="1"/>
  <c r="DL737" i="1"/>
  <c r="DL739" i="1"/>
  <c r="DL738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34" i="1"/>
  <c r="DL736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43" i="1"/>
  <c r="DL799" i="1"/>
  <c r="DL800" i="1"/>
  <c r="DL802" i="1"/>
  <c r="DL803" i="1"/>
  <c r="DL805" i="1"/>
  <c r="DL801" i="1"/>
  <c r="DL807" i="1"/>
  <c r="DL804" i="1"/>
  <c r="DL808" i="1"/>
  <c r="DL809" i="1"/>
  <c r="DL810" i="1"/>
  <c r="DL811" i="1"/>
  <c r="DL806" i="1"/>
  <c r="DL812" i="1"/>
  <c r="DL814" i="1"/>
  <c r="DL813" i="1"/>
  <c r="DL815" i="1"/>
  <c r="DL817" i="1"/>
  <c r="DL819" i="1"/>
  <c r="DL821" i="1"/>
  <c r="DL820" i="1"/>
  <c r="DL825" i="1"/>
  <c r="DL827" i="1"/>
  <c r="DL816" i="1"/>
  <c r="DL822" i="1"/>
  <c r="DL829" i="1"/>
  <c r="DL830" i="1"/>
  <c r="DL831" i="1"/>
  <c r="DL832" i="1"/>
  <c r="DL833" i="1"/>
  <c r="DL818" i="1"/>
  <c r="DL823" i="1"/>
  <c r="DL826" i="1"/>
  <c r="DL828" i="1"/>
  <c r="DL835" i="1"/>
  <c r="DL837" i="1"/>
  <c r="DL839" i="1"/>
  <c r="DL841" i="1"/>
  <c r="DL843" i="1"/>
  <c r="DL824" i="1"/>
  <c r="DL834" i="1"/>
  <c r="DL836" i="1"/>
  <c r="DL838" i="1"/>
  <c r="DL840" i="1"/>
  <c r="DL842" i="1"/>
  <c r="DL844" i="1"/>
  <c r="DL798" i="1"/>
  <c r="DL845" i="1"/>
  <c r="DL846" i="1"/>
  <c r="DL847" i="1"/>
  <c r="DL418" i="1"/>
  <c r="DL419" i="1"/>
  <c r="DL421" i="1"/>
  <c r="DL422" i="1"/>
  <c r="DL423" i="1"/>
  <c r="DL424" i="1"/>
  <c r="DL420" i="1"/>
  <c r="DL425" i="1"/>
  <c r="DL427" i="1"/>
  <c r="DL432" i="1"/>
  <c r="DL433" i="1"/>
  <c r="DL434" i="1"/>
  <c r="DL435" i="1"/>
  <c r="DL436" i="1"/>
  <c r="DL437" i="1"/>
  <c r="DL438" i="1"/>
  <c r="DL428" i="1"/>
  <c r="DL430" i="1"/>
  <c r="DL426" i="1"/>
  <c r="DL431" i="1"/>
  <c r="DL441" i="1"/>
  <c r="DL443" i="1"/>
  <c r="DL445" i="1"/>
  <c r="DL417" i="1"/>
  <c r="DL442" i="1"/>
  <c r="DL452" i="1"/>
  <c r="DL454" i="1"/>
  <c r="DL456" i="1"/>
  <c r="DL458" i="1"/>
  <c r="DL439" i="1"/>
  <c r="DL460" i="1"/>
  <c r="DL461" i="1"/>
  <c r="DL462" i="1"/>
  <c r="DL463" i="1"/>
  <c r="DL464" i="1"/>
  <c r="DL448" i="1"/>
  <c r="DL451" i="1"/>
  <c r="DL455" i="1"/>
  <c r="DL429" i="1"/>
  <c r="DL444" i="1"/>
  <c r="DL447" i="1"/>
  <c r="DL449" i="1"/>
  <c r="DL453" i="1"/>
  <c r="DL457" i="1"/>
  <c r="DL465" i="1"/>
  <c r="DL466" i="1"/>
  <c r="DL440" i="1"/>
  <c r="DL446" i="1"/>
  <c r="DL450" i="1"/>
  <c r="DL459" i="1"/>
  <c r="DL355" i="1"/>
  <c r="DL354" i="1"/>
  <c r="DL356" i="1"/>
  <c r="DL358" i="1"/>
  <c r="DL357" i="1"/>
  <c r="DL361" i="1"/>
  <c r="DL359" i="1"/>
  <c r="DL365" i="1"/>
  <c r="DL360" i="1"/>
  <c r="DL362" i="1"/>
  <c r="DL364" i="1"/>
  <c r="DL366" i="1"/>
  <c r="DL369" i="1"/>
  <c r="DL367" i="1"/>
  <c r="DL368" i="1"/>
  <c r="DL372" i="1"/>
  <c r="DL375" i="1"/>
  <c r="DL363" i="1"/>
  <c r="DL377" i="1"/>
  <c r="DL381" i="1"/>
  <c r="DL380" i="1"/>
  <c r="DL382" i="1"/>
  <c r="DL386" i="1"/>
  <c r="DL371" i="1"/>
  <c r="DL374" i="1"/>
  <c r="DL385" i="1"/>
  <c r="DL389" i="1"/>
  <c r="DL393" i="1"/>
  <c r="DL397" i="1"/>
  <c r="DL373" i="1"/>
  <c r="DL378" i="1"/>
  <c r="DL384" i="1"/>
  <c r="DL396" i="1"/>
  <c r="DL370" i="1"/>
  <c r="DL383" i="1"/>
  <c r="DL387" i="1"/>
  <c r="DL390" i="1"/>
  <c r="DL401" i="1"/>
  <c r="DL388" i="1"/>
  <c r="DL391" i="1"/>
  <c r="DL394" i="1"/>
  <c r="DL399" i="1"/>
  <c r="DL402" i="1"/>
  <c r="DL400" i="1"/>
  <c r="DL403" i="1"/>
  <c r="DL376" i="1"/>
  <c r="DL379" i="1"/>
  <c r="DL398" i="1"/>
  <c r="DL392" i="1"/>
  <c r="DL395" i="1"/>
  <c r="DL292" i="1"/>
  <c r="DL291" i="1"/>
  <c r="DL294" i="1"/>
  <c r="DL293" i="1"/>
  <c r="DL296" i="1"/>
  <c r="DL295" i="1"/>
  <c r="DL299" i="1"/>
  <c r="DL303" i="1"/>
  <c r="DL297" i="1"/>
  <c r="DL298" i="1"/>
  <c r="DL302" i="1"/>
  <c r="DL301" i="1"/>
  <c r="DL300" i="1"/>
  <c r="DL304" i="1"/>
  <c r="DL309" i="1"/>
  <c r="DL313" i="1"/>
  <c r="DL308" i="1"/>
  <c r="DL312" i="1"/>
  <c r="DL316" i="1"/>
  <c r="DL311" i="1"/>
  <c r="DL317" i="1"/>
  <c r="DL321" i="1"/>
  <c r="DL306" i="1"/>
  <c r="DL310" i="1"/>
  <c r="DL320" i="1"/>
  <c r="DL315" i="1"/>
  <c r="DL323" i="1"/>
  <c r="DL325" i="1"/>
  <c r="DL329" i="1"/>
  <c r="DL333" i="1"/>
  <c r="DL337" i="1"/>
  <c r="DL319" i="1"/>
  <c r="DL322" i="1"/>
  <c r="DL324" i="1"/>
  <c r="DL328" i="1"/>
  <c r="DL332" i="1"/>
  <c r="DL336" i="1"/>
  <c r="DL340" i="1"/>
  <c r="DL305" i="1"/>
  <c r="DL307" i="1"/>
  <c r="DL314" i="1"/>
  <c r="DL330" i="1"/>
  <c r="DL338" i="1"/>
  <c r="DL339" i="1"/>
  <c r="DL327" i="1"/>
  <c r="DL335" i="1"/>
  <c r="DL318" i="1"/>
  <c r="DL326" i="1"/>
  <c r="DL334" i="1"/>
  <c r="DL331" i="1"/>
  <c r="DL137" i="1"/>
  <c r="DL83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412" i="1"/>
  <c r="DL349" i="1"/>
  <c r="DL286" i="1"/>
  <c r="DL213" i="1"/>
  <c r="DL139" i="1"/>
  <c r="DL85" i="1"/>
  <c r="DL793" i="1" l="1"/>
  <c r="DL665" i="1"/>
  <c r="DL729" i="1"/>
  <c r="DL602" i="1"/>
  <c r="DL539" i="1"/>
  <c r="DL476" i="1"/>
  <c r="DL413" i="1"/>
  <c r="DL350" i="1"/>
  <c r="DL287" i="1"/>
  <c r="DL214" i="1"/>
  <c r="DL140" i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659" i="1"/>
  <c r="DM596" i="1"/>
  <c r="DM533" i="1"/>
  <c r="DM723" i="1"/>
  <c r="DM470" i="1"/>
  <c r="DM344" i="1"/>
  <c r="DM208" i="1"/>
  <c r="DM207" i="1" s="1"/>
  <c r="DM281" i="1"/>
  <c r="DM407" i="1"/>
  <c r="DM134" i="1"/>
  <c r="DM80" i="1"/>
  <c r="DM209" i="1" l="1"/>
  <c r="DM534" i="1"/>
  <c r="DM532" i="1"/>
  <c r="DM345" i="1"/>
  <c r="DM343" i="1"/>
  <c r="DM597" i="1"/>
  <c r="DM595" i="1"/>
  <c r="DM408" i="1"/>
  <c r="DM406" i="1"/>
  <c r="DM471" i="1"/>
  <c r="DM469" i="1"/>
  <c r="DM660" i="1"/>
  <c r="DM658" i="1"/>
  <c r="DM282" i="1"/>
  <c r="DM280" i="1"/>
  <c r="DM724" i="1"/>
  <c r="DM722" i="1"/>
  <c r="DM788" i="1"/>
  <c r="DM786" i="1"/>
  <c r="DM135" i="1"/>
  <c r="DM81" i="1"/>
  <c r="DM789" i="1" l="1"/>
  <c r="DM725" i="1"/>
  <c r="DM598" i="1"/>
  <c r="DM661" i="1"/>
  <c r="DM472" i="1"/>
  <c r="DM535" i="1"/>
  <c r="DM283" i="1"/>
  <c r="DM409" i="1"/>
  <c r="DM346" i="1"/>
  <c r="DM210" i="1"/>
  <c r="DM231" i="1" s="1"/>
  <c r="DM259" i="1"/>
  <c r="DM261" i="1"/>
  <c r="DM264" i="1"/>
  <c r="DM265" i="1"/>
  <c r="DM271" i="1"/>
  <c r="DM276" i="1"/>
  <c r="DM277" i="1"/>
  <c r="DM136" i="1"/>
  <c r="DM82" i="1"/>
  <c r="DM255" i="1" l="1"/>
  <c r="DM228" i="1"/>
  <c r="DM274" i="1"/>
  <c r="DM273" i="1"/>
  <c r="DM249" i="1"/>
  <c r="DM270" i="1"/>
  <c r="DM267" i="1"/>
  <c r="DM269" i="1"/>
  <c r="DM247" i="1"/>
  <c r="DM607" i="1"/>
  <c r="DM608" i="1"/>
  <c r="DM609" i="1"/>
  <c r="DM610" i="1"/>
  <c r="DM611" i="1"/>
  <c r="DM612" i="1"/>
  <c r="DM613" i="1"/>
  <c r="DM614" i="1"/>
  <c r="DM615" i="1"/>
  <c r="DM616" i="1"/>
  <c r="DM617" i="1"/>
  <c r="DM618" i="1"/>
  <c r="DM620" i="1"/>
  <c r="DM622" i="1"/>
  <c r="DM624" i="1"/>
  <c r="DM626" i="1"/>
  <c r="DM628" i="1"/>
  <c r="DM630" i="1"/>
  <c r="DM606" i="1"/>
  <c r="DM632" i="1"/>
  <c r="DM633" i="1"/>
  <c r="DM634" i="1"/>
  <c r="DM635" i="1"/>
  <c r="DM636" i="1"/>
  <c r="DM637" i="1"/>
  <c r="DM638" i="1"/>
  <c r="DM639" i="1"/>
  <c r="DM640" i="1"/>
  <c r="DM641" i="1"/>
  <c r="DM642" i="1"/>
  <c r="DM643" i="1"/>
  <c r="DM644" i="1"/>
  <c r="DM645" i="1"/>
  <c r="DM646" i="1"/>
  <c r="DM647" i="1"/>
  <c r="DM648" i="1"/>
  <c r="DM649" i="1"/>
  <c r="DM650" i="1"/>
  <c r="DM651" i="1"/>
  <c r="DM652" i="1"/>
  <c r="DM653" i="1"/>
  <c r="DM654" i="1"/>
  <c r="DM655" i="1"/>
  <c r="DM619" i="1"/>
  <c r="DM627" i="1"/>
  <c r="DM625" i="1"/>
  <c r="DM623" i="1"/>
  <c r="DM631" i="1"/>
  <c r="DM629" i="1"/>
  <c r="DM621" i="1"/>
  <c r="DM544" i="1"/>
  <c r="DM545" i="1"/>
  <c r="DM546" i="1"/>
  <c r="DM547" i="1"/>
  <c r="DM548" i="1"/>
  <c r="DM549" i="1"/>
  <c r="DM550" i="1"/>
  <c r="DM551" i="1"/>
  <c r="DM552" i="1"/>
  <c r="DM553" i="1"/>
  <c r="DM555" i="1"/>
  <c r="DM557" i="1"/>
  <c r="DM559" i="1"/>
  <c r="DM561" i="1"/>
  <c r="DM563" i="1"/>
  <c r="DM560" i="1"/>
  <c r="DM565" i="1"/>
  <c r="DM543" i="1"/>
  <c r="DM558" i="1"/>
  <c r="DM567" i="1"/>
  <c r="DM568" i="1"/>
  <c r="DM569" i="1"/>
  <c r="DM570" i="1"/>
  <c r="DM571" i="1"/>
  <c r="DM572" i="1"/>
  <c r="DM573" i="1"/>
  <c r="DM574" i="1"/>
  <c r="DM575" i="1"/>
  <c r="DM576" i="1"/>
  <c r="DM577" i="1"/>
  <c r="DM578" i="1"/>
  <c r="DM579" i="1"/>
  <c r="DM580" i="1"/>
  <c r="DM581" i="1"/>
  <c r="DM582" i="1"/>
  <c r="DM583" i="1"/>
  <c r="DM584" i="1"/>
  <c r="DM585" i="1"/>
  <c r="DM586" i="1"/>
  <c r="DM587" i="1"/>
  <c r="DM588" i="1"/>
  <c r="DM589" i="1"/>
  <c r="DM590" i="1"/>
  <c r="DM591" i="1"/>
  <c r="DM592" i="1"/>
  <c r="DM562" i="1"/>
  <c r="DM556" i="1"/>
  <c r="DM564" i="1"/>
  <c r="DM566" i="1"/>
  <c r="DM554" i="1"/>
  <c r="DM735" i="1"/>
  <c r="DM736" i="1"/>
  <c r="DM737" i="1"/>
  <c r="DM738" i="1"/>
  <c r="DM739" i="1"/>
  <c r="DM740" i="1"/>
  <c r="DM741" i="1"/>
  <c r="DM742" i="1"/>
  <c r="DM743" i="1"/>
  <c r="DM744" i="1"/>
  <c r="DM745" i="1"/>
  <c r="DM746" i="1"/>
  <c r="DM747" i="1"/>
  <c r="DM748" i="1"/>
  <c r="DM749" i="1"/>
  <c r="DM750" i="1"/>
  <c r="DM751" i="1"/>
  <c r="DM752" i="1"/>
  <c r="DM753" i="1"/>
  <c r="DM754" i="1"/>
  <c r="DM755" i="1"/>
  <c r="DM756" i="1"/>
  <c r="DM757" i="1"/>
  <c r="DM758" i="1"/>
  <c r="DM759" i="1"/>
  <c r="DM760" i="1"/>
  <c r="DM761" i="1"/>
  <c r="DM762" i="1"/>
  <c r="DM763" i="1"/>
  <c r="DM764" i="1"/>
  <c r="DM734" i="1"/>
  <c r="DM765" i="1"/>
  <c r="DM766" i="1"/>
  <c r="DM767" i="1"/>
  <c r="DM768" i="1"/>
  <c r="DM769" i="1"/>
  <c r="DM770" i="1"/>
  <c r="DM771" i="1"/>
  <c r="DM772" i="1"/>
  <c r="DM773" i="1"/>
  <c r="DM774" i="1"/>
  <c r="DM775" i="1"/>
  <c r="DM776" i="1"/>
  <c r="DM777" i="1"/>
  <c r="DM778" i="1"/>
  <c r="DM779" i="1"/>
  <c r="DM780" i="1"/>
  <c r="DM781" i="1"/>
  <c r="DM782" i="1"/>
  <c r="DM783" i="1"/>
  <c r="DM671" i="1"/>
  <c r="DM672" i="1"/>
  <c r="DM673" i="1"/>
  <c r="DM674" i="1"/>
  <c r="DM675" i="1"/>
  <c r="DM676" i="1"/>
  <c r="DM677" i="1"/>
  <c r="DM678" i="1"/>
  <c r="DM679" i="1"/>
  <c r="DM680" i="1"/>
  <c r="DM681" i="1"/>
  <c r="DM682" i="1"/>
  <c r="DM683" i="1"/>
  <c r="DM684" i="1"/>
  <c r="DM685" i="1"/>
  <c r="DM686" i="1"/>
  <c r="DM687" i="1"/>
  <c r="DM688" i="1"/>
  <c r="DM689" i="1"/>
  <c r="DM690" i="1"/>
  <c r="DM691" i="1"/>
  <c r="DM692" i="1"/>
  <c r="DM693" i="1"/>
  <c r="DM694" i="1"/>
  <c r="DM695" i="1"/>
  <c r="DM696" i="1"/>
  <c r="DM697" i="1"/>
  <c r="DM698" i="1"/>
  <c r="DM699" i="1"/>
  <c r="DM700" i="1"/>
  <c r="DM701" i="1"/>
  <c r="DM703" i="1"/>
  <c r="DM705" i="1"/>
  <c r="DM707" i="1"/>
  <c r="DM670" i="1"/>
  <c r="DM702" i="1"/>
  <c r="DM704" i="1"/>
  <c r="DM706" i="1"/>
  <c r="DM708" i="1"/>
  <c r="DM709" i="1"/>
  <c r="DM710" i="1"/>
  <c r="DM711" i="1"/>
  <c r="DM712" i="1"/>
  <c r="DM713" i="1"/>
  <c r="DM714" i="1"/>
  <c r="DM715" i="1"/>
  <c r="DM716" i="1"/>
  <c r="DM717" i="1"/>
  <c r="DM718" i="1"/>
  <c r="DM719" i="1"/>
  <c r="DM481" i="1"/>
  <c r="DM482" i="1"/>
  <c r="DM483" i="1"/>
  <c r="DM484" i="1"/>
  <c r="DM485" i="1"/>
  <c r="DM486" i="1"/>
  <c r="DM487" i="1"/>
  <c r="DM488" i="1"/>
  <c r="DM489" i="1"/>
  <c r="DM490" i="1"/>
  <c r="DM491" i="1"/>
  <c r="DM492" i="1"/>
  <c r="DM493" i="1"/>
  <c r="DM494" i="1"/>
  <c r="DM495" i="1"/>
  <c r="DM496" i="1"/>
  <c r="DM497" i="1"/>
  <c r="DM498" i="1"/>
  <c r="DM499" i="1"/>
  <c r="DM500" i="1"/>
  <c r="DM501" i="1"/>
  <c r="DM502" i="1"/>
  <c r="DM503" i="1"/>
  <c r="DM504" i="1"/>
  <c r="DM505" i="1"/>
  <c r="DM506" i="1"/>
  <c r="DM507" i="1"/>
  <c r="DM508" i="1"/>
  <c r="DM509" i="1"/>
  <c r="DM510" i="1"/>
  <c r="DM511" i="1"/>
  <c r="DM512" i="1"/>
  <c r="DM513" i="1"/>
  <c r="DM514" i="1"/>
  <c r="DM515" i="1"/>
  <c r="DM516" i="1"/>
  <c r="DM517" i="1"/>
  <c r="DM518" i="1"/>
  <c r="DM519" i="1"/>
  <c r="DM520" i="1"/>
  <c r="DM521" i="1"/>
  <c r="DM522" i="1"/>
  <c r="DM523" i="1"/>
  <c r="DM524" i="1"/>
  <c r="DM525" i="1"/>
  <c r="DM526" i="1"/>
  <c r="DM527" i="1"/>
  <c r="DM528" i="1"/>
  <c r="DM529" i="1"/>
  <c r="DM480" i="1"/>
  <c r="DM799" i="1"/>
  <c r="DM800" i="1"/>
  <c r="DM801" i="1"/>
  <c r="DM802" i="1"/>
  <c r="DM803" i="1"/>
  <c r="DM805" i="1"/>
  <c r="DM807" i="1"/>
  <c r="DM812" i="1"/>
  <c r="DM813" i="1"/>
  <c r="DM814" i="1"/>
  <c r="DM815" i="1"/>
  <c r="DM816" i="1"/>
  <c r="DM817" i="1"/>
  <c r="DM818" i="1"/>
  <c r="DM819" i="1"/>
  <c r="DM820" i="1"/>
  <c r="DM821" i="1"/>
  <c r="DM804" i="1"/>
  <c r="DM808" i="1"/>
  <c r="DM809" i="1"/>
  <c r="DM810" i="1"/>
  <c r="DM811" i="1"/>
  <c r="DM822" i="1"/>
  <c r="DM823" i="1"/>
  <c r="DM824" i="1"/>
  <c r="DM825" i="1"/>
  <c r="DM826" i="1"/>
  <c r="DM827" i="1"/>
  <c r="DM828" i="1"/>
  <c r="DM806" i="1"/>
  <c r="DM829" i="1"/>
  <c r="DM834" i="1"/>
  <c r="DM835" i="1"/>
  <c r="DM836" i="1"/>
  <c r="DM837" i="1"/>
  <c r="DM838" i="1"/>
  <c r="DM839" i="1"/>
  <c r="DM840" i="1"/>
  <c r="DM841" i="1"/>
  <c r="DM842" i="1"/>
  <c r="DM843" i="1"/>
  <c r="DM844" i="1"/>
  <c r="DM845" i="1"/>
  <c r="DM846" i="1"/>
  <c r="DM847" i="1"/>
  <c r="DM830" i="1"/>
  <c r="DM831" i="1"/>
  <c r="DM832" i="1"/>
  <c r="DM833" i="1"/>
  <c r="DM798" i="1"/>
  <c r="DM260" i="1"/>
  <c r="DM253" i="1"/>
  <c r="DM243" i="1"/>
  <c r="DM275" i="1"/>
  <c r="DM272" i="1"/>
  <c r="DM268" i="1"/>
  <c r="DM263" i="1"/>
  <c r="DM257" i="1"/>
  <c r="DM248" i="1"/>
  <c r="DM418" i="1"/>
  <c r="DM419" i="1"/>
  <c r="DM420" i="1"/>
  <c r="DM421" i="1"/>
  <c r="DM424" i="1"/>
  <c r="DM426" i="1"/>
  <c r="DM428" i="1"/>
  <c r="DM429" i="1"/>
  <c r="DM430" i="1"/>
  <c r="DM431" i="1"/>
  <c r="DM422" i="1"/>
  <c r="DM425" i="1"/>
  <c r="DM423" i="1"/>
  <c r="DM432" i="1"/>
  <c r="DM433" i="1"/>
  <c r="DM435" i="1"/>
  <c r="DM437" i="1"/>
  <c r="DM427" i="1"/>
  <c r="DM434" i="1"/>
  <c r="DM438" i="1"/>
  <c r="DM440" i="1"/>
  <c r="DM442" i="1"/>
  <c r="DM444" i="1"/>
  <c r="DM446" i="1"/>
  <c r="DM447" i="1"/>
  <c r="DM448" i="1"/>
  <c r="DM449" i="1"/>
  <c r="DM450" i="1"/>
  <c r="DM451" i="1"/>
  <c r="DM452" i="1"/>
  <c r="DM453" i="1"/>
  <c r="DM454" i="1"/>
  <c r="DM455" i="1"/>
  <c r="DM456" i="1"/>
  <c r="DM457" i="1"/>
  <c r="DM458" i="1"/>
  <c r="DM459" i="1"/>
  <c r="DM436" i="1"/>
  <c r="DM443" i="1"/>
  <c r="DM441" i="1"/>
  <c r="DM445" i="1"/>
  <c r="DM460" i="1"/>
  <c r="DM461" i="1"/>
  <c r="DM462" i="1"/>
  <c r="DM463" i="1"/>
  <c r="DM464" i="1"/>
  <c r="DM465" i="1"/>
  <c r="DM466" i="1"/>
  <c r="DM417" i="1"/>
  <c r="DM439" i="1"/>
  <c r="DM238" i="1"/>
  <c r="DM266" i="1"/>
  <c r="DM262" i="1"/>
  <c r="DM258" i="1"/>
  <c r="DM252" i="1"/>
  <c r="DM244" i="1"/>
  <c r="DM232" i="1"/>
  <c r="DM241" i="1"/>
  <c r="DM354" i="1"/>
  <c r="DM356" i="1"/>
  <c r="DM358" i="1"/>
  <c r="DM357" i="1"/>
  <c r="DM361" i="1"/>
  <c r="DM359" i="1"/>
  <c r="DM363" i="1"/>
  <c r="DM366" i="1"/>
  <c r="DM355" i="1"/>
  <c r="DM370" i="1"/>
  <c r="DM360" i="1"/>
  <c r="DM362" i="1"/>
  <c r="DM364" i="1"/>
  <c r="DM369" i="1"/>
  <c r="DM373" i="1"/>
  <c r="DM367" i="1"/>
  <c r="DM368" i="1"/>
  <c r="DM371" i="1"/>
  <c r="DM374" i="1"/>
  <c r="DM372" i="1"/>
  <c r="DM375" i="1"/>
  <c r="DM378" i="1"/>
  <c r="DM376" i="1"/>
  <c r="DM379" i="1"/>
  <c r="DM383" i="1"/>
  <c r="DM377" i="1"/>
  <c r="DM380" i="1"/>
  <c r="DM382" i="1"/>
  <c r="DM386" i="1"/>
  <c r="DM390" i="1"/>
  <c r="DM394" i="1"/>
  <c r="DM381" i="1"/>
  <c r="DM385" i="1"/>
  <c r="DM389" i="1"/>
  <c r="DM392" i="1"/>
  <c r="DM395" i="1"/>
  <c r="DM384" i="1"/>
  <c r="DM393" i="1"/>
  <c r="DM396" i="1"/>
  <c r="DM398" i="1"/>
  <c r="DM402" i="1"/>
  <c r="DM397" i="1"/>
  <c r="DM388" i="1"/>
  <c r="DM391" i="1"/>
  <c r="DM399" i="1"/>
  <c r="DM365" i="1"/>
  <c r="DM387" i="1"/>
  <c r="DM401" i="1"/>
  <c r="DM400" i="1"/>
  <c r="DM403" i="1"/>
  <c r="DM256" i="1"/>
  <c r="DM251" i="1"/>
  <c r="DM245" i="1"/>
  <c r="DM240" i="1"/>
  <c r="DM230" i="1"/>
  <c r="DM254" i="1"/>
  <c r="DM250" i="1"/>
  <c r="DM246" i="1"/>
  <c r="DM242" i="1"/>
  <c r="DM236" i="1"/>
  <c r="DM291" i="1"/>
  <c r="DM295" i="1"/>
  <c r="DM294" i="1"/>
  <c r="DM297" i="1"/>
  <c r="DM293" i="1"/>
  <c r="DM296" i="1"/>
  <c r="DM300" i="1"/>
  <c r="DM299" i="1"/>
  <c r="DM303" i="1"/>
  <c r="DM302" i="1"/>
  <c r="DM301" i="1"/>
  <c r="DM305" i="1"/>
  <c r="DM292" i="1"/>
  <c r="DM298" i="1"/>
  <c r="DM306" i="1"/>
  <c r="DM310" i="1"/>
  <c r="DM314" i="1"/>
  <c r="DM309" i="1"/>
  <c r="DM313" i="1"/>
  <c r="DM304" i="1"/>
  <c r="DM312" i="1"/>
  <c r="DM318" i="1"/>
  <c r="DM322" i="1"/>
  <c r="DM311" i="1"/>
  <c r="DM317" i="1"/>
  <c r="DM321" i="1"/>
  <c r="DM308" i="1"/>
  <c r="DM326" i="1"/>
  <c r="DM330" i="1"/>
  <c r="DM334" i="1"/>
  <c r="DM338" i="1"/>
  <c r="DM315" i="1"/>
  <c r="DM323" i="1"/>
  <c r="DM325" i="1"/>
  <c r="DM329" i="1"/>
  <c r="DM333" i="1"/>
  <c r="DM337" i="1"/>
  <c r="DM316" i="1"/>
  <c r="DM320" i="1"/>
  <c r="DM331" i="1"/>
  <c r="DM339" i="1"/>
  <c r="DM327" i="1"/>
  <c r="DM335" i="1"/>
  <c r="DM319" i="1"/>
  <c r="DM332" i="1"/>
  <c r="DM307" i="1"/>
  <c r="DM328" i="1"/>
  <c r="DM336" i="1"/>
  <c r="DM324" i="1"/>
  <c r="DM340" i="1"/>
  <c r="DM234" i="1"/>
  <c r="DM237" i="1"/>
  <c r="DM233" i="1"/>
  <c r="DM229" i="1"/>
  <c r="DM239" i="1"/>
  <c r="DM235" i="1"/>
  <c r="DM137" i="1"/>
  <c r="DM83" i="1"/>
  <c r="DM791" i="1" l="1"/>
  <c r="DM790" i="1" s="1"/>
  <c r="DM600" i="1"/>
  <c r="DM599" i="1" s="1"/>
  <c r="DM663" i="1"/>
  <c r="DM662" i="1" s="1"/>
  <c r="DM537" i="1"/>
  <c r="DM536" i="1" s="1"/>
  <c r="DM474" i="1"/>
  <c r="DM473" i="1" s="1"/>
  <c r="DM727" i="1"/>
  <c r="DM726" i="1" s="1"/>
  <c r="DM411" i="1"/>
  <c r="DM410" i="1" s="1"/>
  <c r="DM285" i="1"/>
  <c r="DM284" i="1" s="1"/>
  <c r="DM348" i="1"/>
  <c r="DM347" i="1" s="1"/>
  <c r="DM212" i="1"/>
  <c r="DM211" i="1" s="1"/>
  <c r="DM138" i="1"/>
  <c r="DM84" i="1"/>
  <c r="DM728" i="1" l="1"/>
  <c r="DM792" i="1"/>
  <c r="DM664" i="1"/>
  <c r="DM601" i="1"/>
  <c r="DM538" i="1"/>
  <c r="DM412" i="1"/>
  <c r="DM286" i="1"/>
  <c r="DM349" i="1"/>
  <c r="DM475" i="1"/>
  <c r="DM213" i="1"/>
  <c r="DM139" i="1"/>
  <c r="DM85" i="1"/>
  <c r="DM793" i="1" l="1"/>
  <c r="DM729" i="1"/>
  <c r="DM665" i="1"/>
  <c r="DM602" i="1"/>
  <c r="DM539" i="1"/>
  <c r="DM476" i="1"/>
  <c r="DM413" i="1"/>
  <c r="DM350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787" i="1" l="1"/>
  <c r="DN659" i="1"/>
  <c r="DN723" i="1"/>
  <c r="DN596" i="1"/>
  <c r="DN533" i="1"/>
  <c r="DN470" i="1"/>
  <c r="DN344" i="1"/>
  <c r="DN407" i="1"/>
  <c r="DN281" i="1"/>
  <c r="DN208" i="1"/>
  <c r="DN207" i="1" s="1"/>
  <c r="DN134" i="1"/>
  <c r="DN80" i="1"/>
  <c r="DN209" i="1" s="1"/>
  <c r="DN408" i="1" l="1"/>
  <c r="DN406" i="1"/>
  <c r="DN597" i="1"/>
  <c r="DN595" i="1"/>
  <c r="DN345" i="1"/>
  <c r="DN343" i="1"/>
  <c r="DN724" i="1"/>
  <c r="DN722" i="1"/>
  <c r="DN471" i="1"/>
  <c r="DN469" i="1"/>
  <c r="DN660" i="1"/>
  <c r="DN658" i="1"/>
  <c r="DN282" i="1"/>
  <c r="DN280" i="1"/>
  <c r="DN534" i="1"/>
  <c r="DN532" i="1"/>
  <c r="DN788" i="1"/>
  <c r="DN786" i="1"/>
  <c r="DN135" i="1"/>
  <c r="DN81" i="1"/>
  <c r="DN789" i="1" l="1"/>
  <c r="DN725" i="1"/>
  <c r="DN598" i="1"/>
  <c r="DN661" i="1"/>
  <c r="DN472" i="1"/>
  <c r="DN535" i="1"/>
  <c r="DN409" i="1"/>
  <c r="DN283" i="1"/>
  <c r="DN210" i="1"/>
  <c r="DN229" i="1" s="1"/>
  <c r="DN346" i="1"/>
  <c r="DN231" i="1"/>
  <c r="DN230" i="1"/>
  <c r="DN232" i="1"/>
  <c r="DN233" i="1"/>
  <c r="DN234" i="1"/>
  <c r="DN235" i="1"/>
  <c r="DN236" i="1"/>
  <c r="DN237" i="1"/>
  <c r="DN238" i="1"/>
  <c r="DN239" i="1"/>
  <c r="DN240" i="1"/>
  <c r="DN241" i="1"/>
  <c r="DN242" i="1"/>
  <c r="DN243" i="1"/>
  <c r="DN244" i="1"/>
  <c r="DN245" i="1"/>
  <c r="DN246" i="1"/>
  <c r="DN247" i="1"/>
  <c r="DN248" i="1"/>
  <c r="DN249" i="1"/>
  <c r="DN250" i="1"/>
  <c r="DN251" i="1"/>
  <c r="DN252" i="1"/>
  <c r="DN253" i="1"/>
  <c r="DN254" i="1"/>
  <c r="DN255" i="1"/>
  <c r="DN256" i="1"/>
  <c r="DN257" i="1"/>
  <c r="DN258" i="1"/>
  <c r="DN259" i="1"/>
  <c r="DN260" i="1"/>
  <c r="DN261" i="1"/>
  <c r="DN262" i="1"/>
  <c r="DN263" i="1"/>
  <c r="DN264" i="1"/>
  <c r="DN265" i="1"/>
  <c r="DN266" i="1"/>
  <c r="DN267" i="1"/>
  <c r="DN268" i="1"/>
  <c r="DN269" i="1"/>
  <c r="DN270" i="1"/>
  <c r="DN271" i="1"/>
  <c r="DN272" i="1"/>
  <c r="DN273" i="1"/>
  <c r="DN274" i="1"/>
  <c r="DN275" i="1"/>
  <c r="DN276" i="1"/>
  <c r="DN277" i="1"/>
  <c r="DN228" i="1"/>
  <c r="DN136" i="1"/>
  <c r="DN82" i="1"/>
  <c r="DN671" i="1" l="1"/>
  <c r="DN672" i="1"/>
  <c r="DN673" i="1"/>
  <c r="DN674" i="1"/>
  <c r="DN675" i="1"/>
  <c r="DN676" i="1"/>
  <c r="DN677" i="1"/>
  <c r="DN678" i="1"/>
  <c r="DN679" i="1"/>
  <c r="DN680" i="1"/>
  <c r="DN681" i="1"/>
  <c r="DN682" i="1"/>
  <c r="DN683" i="1"/>
  <c r="DN684" i="1"/>
  <c r="DN685" i="1"/>
  <c r="DN686" i="1"/>
  <c r="DN687" i="1"/>
  <c r="DN688" i="1"/>
  <c r="DN689" i="1"/>
  <c r="DN690" i="1"/>
  <c r="DN691" i="1"/>
  <c r="DN692" i="1"/>
  <c r="DN693" i="1"/>
  <c r="DN694" i="1"/>
  <c r="DN695" i="1"/>
  <c r="DN696" i="1"/>
  <c r="DN697" i="1"/>
  <c r="DN698" i="1"/>
  <c r="DN699" i="1"/>
  <c r="DN700" i="1"/>
  <c r="DN701" i="1"/>
  <c r="DN702" i="1"/>
  <c r="DN703" i="1"/>
  <c r="DN704" i="1"/>
  <c r="DN705" i="1"/>
  <c r="DN706" i="1"/>
  <c r="DN707" i="1"/>
  <c r="DN708" i="1"/>
  <c r="DN670" i="1"/>
  <c r="DN710" i="1"/>
  <c r="DN712" i="1"/>
  <c r="DN709" i="1"/>
  <c r="DN713" i="1"/>
  <c r="DN711" i="1"/>
  <c r="DN715" i="1"/>
  <c r="DN717" i="1"/>
  <c r="DN719" i="1"/>
  <c r="DN714" i="1"/>
  <c r="DN716" i="1"/>
  <c r="DN718" i="1"/>
  <c r="DN607" i="1"/>
  <c r="DN609" i="1"/>
  <c r="DN611" i="1"/>
  <c r="DN613" i="1"/>
  <c r="DN615" i="1"/>
  <c r="DN619" i="1"/>
  <c r="DN621" i="1"/>
  <c r="DN623" i="1"/>
  <c r="DN625" i="1"/>
  <c r="DN627" i="1"/>
  <c r="DN629" i="1"/>
  <c r="DN631" i="1"/>
  <c r="DN608" i="1"/>
  <c r="DN610" i="1"/>
  <c r="DN612" i="1"/>
  <c r="DN614" i="1"/>
  <c r="DN616" i="1"/>
  <c r="DN620" i="1"/>
  <c r="DN622" i="1"/>
  <c r="DN624" i="1"/>
  <c r="DN626" i="1"/>
  <c r="DN628" i="1"/>
  <c r="DN630" i="1"/>
  <c r="DN606" i="1"/>
  <c r="DN632" i="1"/>
  <c r="DN634" i="1"/>
  <c r="DN636" i="1"/>
  <c r="DN638" i="1"/>
  <c r="DN640" i="1"/>
  <c r="DN642" i="1"/>
  <c r="DN644" i="1"/>
  <c r="DN646" i="1"/>
  <c r="DN617" i="1"/>
  <c r="DN633" i="1"/>
  <c r="DN635" i="1"/>
  <c r="DN637" i="1"/>
  <c r="DN639" i="1"/>
  <c r="DN641" i="1"/>
  <c r="DN643" i="1"/>
  <c r="DN645" i="1"/>
  <c r="DN650" i="1"/>
  <c r="DN654" i="1"/>
  <c r="DN649" i="1"/>
  <c r="DN647" i="1"/>
  <c r="DN651" i="1"/>
  <c r="DN655" i="1"/>
  <c r="DN618" i="1"/>
  <c r="DN648" i="1"/>
  <c r="DN652" i="1"/>
  <c r="DN653" i="1"/>
  <c r="DN554" i="1"/>
  <c r="DN556" i="1"/>
  <c r="DN558" i="1"/>
  <c r="DN560" i="1"/>
  <c r="DN562" i="1"/>
  <c r="DN564" i="1"/>
  <c r="DN565" i="1"/>
  <c r="DN566" i="1"/>
  <c r="DN567" i="1"/>
  <c r="DN568" i="1"/>
  <c r="DN569" i="1"/>
  <c r="DN570" i="1"/>
  <c r="DN571" i="1"/>
  <c r="DN572" i="1"/>
  <c r="DN573" i="1"/>
  <c r="DN574" i="1"/>
  <c r="DN575" i="1"/>
  <c r="DN576" i="1"/>
  <c r="DN577" i="1"/>
  <c r="DN578" i="1"/>
  <c r="DN579" i="1"/>
  <c r="DN580" i="1"/>
  <c r="DN581" i="1"/>
  <c r="DN582" i="1"/>
  <c r="DN583" i="1"/>
  <c r="DN584" i="1"/>
  <c r="DN585" i="1"/>
  <c r="DN586" i="1"/>
  <c r="DN587" i="1"/>
  <c r="DN588" i="1"/>
  <c r="DN589" i="1"/>
  <c r="DN590" i="1"/>
  <c r="DN591" i="1"/>
  <c r="DN553" i="1"/>
  <c r="DN555" i="1"/>
  <c r="DN557" i="1"/>
  <c r="DN559" i="1"/>
  <c r="DN561" i="1"/>
  <c r="DN563" i="1"/>
  <c r="DN545" i="1"/>
  <c r="DN549" i="1"/>
  <c r="DN543" i="1"/>
  <c r="DN544" i="1"/>
  <c r="DN592" i="1"/>
  <c r="DN546" i="1"/>
  <c r="DN550" i="1"/>
  <c r="DN547" i="1"/>
  <c r="DN551" i="1"/>
  <c r="DN548" i="1"/>
  <c r="DN552" i="1"/>
  <c r="DN736" i="1"/>
  <c r="DN738" i="1"/>
  <c r="DN735" i="1"/>
  <c r="DN737" i="1"/>
  <c r="DN740" i="1"/>
  <c r="DN742" i="1"/>
  <c r="DN744" i="1"/>
  <c r="DN746" i="1"/>
  <c r="DN748" i="1"/>
  <c r="DN750" i="1"/>
  <c r="DN752" i="1"/>
  <c r="DN754" i="1"/>
  <c r="DN755" i="1"/>
  <c r="DN756" i="1"/>
  <c r="DN757" i="1"/>
  <c r="DN758" i="1"/>
  <c r="DN759" i="1"/>
  <c r="DN760" i="1"/>
  <c r="DN761" i="1"/>
  <c r="DN762" i="1"/>
  <c r="DN763" i="1"/>
  <c r="DN764" i="1"/>
  <c r="DN739" i="1"/>
  <c r="DN734" i="1"/>
  <c r="DN741" i="1"/>
  <c r="DN749" i="1"/>
  <c r="DN765" i="1"/>
  <c r="DN767" i="1"/>
  <c r="DN769" i="1"/>
  <c r="DN771" i="1"/>
  <c r="DN773" i="1"/>
  <c r="DN775" i="1"/>
  <c r="DN777" i="1"/>
  <c r="DN779" i="1"/>
  <c r="DN781" i="1"/>
  <c r="DN783" i="1"/>
  <c r="DN743" i="1"/>
  <c r="DN751" i="1"/>
  <c r="DN745" i="1"/>
  <c r="DN753" i="1"/>
  <c r="DN766" i="1"/>
  <c r="DN768" i="1"/>
  <c r="DN770" i="1"/>
  <c r="DN772" i="1"/>
  <c r="DN774" i="1"/>
  <c r="DN776" i="1"/>
  <c r="DN778" i="1"/>
  <c r="DN780" i="1"/>
  <c r="DN782" i="1"/>
  <c r="DN747" i="1"/>
  <c r="DN480" i="1"/>
  <c r="DN527" i="1"/>
  <c r="DN481" i="1"/>
  <c r="DN482" i="1"/>
  <c r="DN483" i="1"/>
  <c r="DN484" i="1"/>
  <c r="DN485" i="1"/>
  <c r="DN486" i="1"/>
  <c r="DN487" i="1"/>
  <c r="DN488" i="1"/>
  <c r="DN489" i="1"/>
  <c r="DN490" i="1"/>
  <c r="DN491" i="1"/>
  <c r="DN492" i="1"/>
  <c r="DN493" i="1"/>
  <c r="DN494" i="1"/>
  <c r="DN495" i="1"/>
  <c r="DN496" i="1"/>
  <c r="DN497" i="1"/>
  <c r="DN498" i="1"/>
  <c r="DN499" i="1"/>
  <c r="DN500" i="1"/>
  <c r="DN501" i="1"/>
  <c r="DN502" i="1"/>
  <c r="DN503" i="1"/>
  <c r="DN504" i="1"/>
  <c r="DN505" i="1"/>
  <c r="DN506" i="1"/>
  <c r="DN507" i="1"/>
  <c r="DN508" i="1"/>
  <c r="DN509" i="1"/>
  <c r="DN510" i="1"/>
  <c r="DN511" i="1"/>
  <c r="DN512" i="1"/>
  <c r="DN513" i="1"/>
  <c r="DN514" i="1"/>
  <c r="DN515" i="1"/>
  <c r="DN516" i="1"/>
  <c r="DN517" i="1"/>
  <c r="DN518" i="1"/>
  <c r="DN519" i="1"/>
  <c r="DN520" i="1"/>
  <c r="DN521" i="1"/>
  <c r="DN522" i="1"/>
  <c r="DN523" i="1"/>
  <c r="DN524" i="1"/>
  <c r="DN525" i="1"/>
  <c r="DN526" i="1"/>
  <c r="DN528" i="1"/>
  <c r="DN529" i="1"/>
  <c r="DN801" i="1"/>
  <c r="DN802" i="1"/>
  <c r="DN803" i="1"/>
  <c r="DN804" i="1"/>
  <c r="DN805" i="1"/>
  <c r="DN806" i="1"/>
  <c r="DN807" i="1"/>
  <c r="DN799" i="1"/>
  <c r="DN808" i="1"/>
  <c r="DN809" i="1"/>
  <c r="DN810" i="1"/>
  <c r="DN811" i="1"/>
  <c r="DN812" i="1"/>
  <c r="DN813" i="1"/>
  <c r="DN814" i="1"/>
  <c r="DN815" i="1"/>
  <c r="DN816" i="1"/>
  <c r="DN817" i="1"/>
  <c r="DN818" i="1"/>
  <c r="DN819" i="1"/>
  <c r="DN820" i="1"/>
  <c r="DN821" i="1"/>
  <c r="DN800" i="1"/>
  <c r="DN822" i="1"/>
  <c r="DN823" i="1"/>
  <c r="DN824" i="1"/>
  <c r="DN825" i="1"/>
  <c r="DN826" i="1"/>
  <c r="DN827" i="1"/>
  <c r="DN828" i="1"/>
  <c r="DN829" i="1"/>
  <c r="DN830" i="1"/>
  <c r="DN798" i="1"/>
  <c r="DN834" i="1"/>
  <c r="DN835" i="1"/>
  <c r="DN836" i="1"/>
  <c r="DN837" i="1"/>
  <c r="DN838" i="1"/>
  <c r="DN839" i="1"/>
  <c r="DN840" i="1"/>
  <c r="DN841" i="1"/>
  <c r="DN842" i="1"/>
  <c r="DN843" i="1"/>
  <c r="DN844" i="1"/>
  <c r="DN845" i="1"/>
  <c r="DN846" i="1"/>
  <c r="DN847" i="1"/>
  <c r="DN831" i="1"/>
  <c r="DN832" i="1"/>
  <c r="DN833" i="1"/>
  <c r="DN418" i="1"/>
  <c r="DN419" i="1"/>
  <c r="DN420" i="1"/>
  <c r="DN421" i="1"/>
  <c r="DN422" i="1"/>
  <c r="DN423" i="1"/>
  <c r="DN425" i="1"/>
  <c r="DN426" i="1"/>
  <c r="DN427" i="1"/>
  <c r="DN428" i="1"/>
  <c r="DN429" i="1"/>
  <c r="DN431" i="1"/>
  <c r="DN439" i="1"/>
  <c r="DN440" i="1"/>
  <c r="DN441" i="1"/>
  <c r="DN442" i="1"/>
  <c r="DN443" i="1"/>
  <c r="DN444" i="1"/>
  <c r="DN445" i="1"/>
  <c r="DN435" i="1"/>
  <c r="DN437" i="1"/>
  <c r="DN430" i="1"/>
  <c r="DN432" i="1"/>
  <c r="DN434" i="1"/>
  <c r="DN438" i="1"/>
  <c r="DN446" i="1"/>
  <c r="DN447" i="1"/>
  <c r="DN448" i="1"/>
  <c r="DN449" i="1"/>
  <c r="DN450" i="1"/>
  <c r="DN433" i="1"/>
  <c r="DN451" i="1"/>
  <c r="DN453" i="1"/>
  <c r="DN455" i="1"/>
  <c r="DN457" i="1"/>
  <c r="DN459" i="1"/>
  <c r="DN460" i="1"/>
  <c r="DN461" i="1"/>
  <c r="DN462" i="1"/>
  <c r="DN463" i="1"/>
  <c r="DN464" i="1"/>
  <c r="DN465" i="1"/>
  <c r="DN466" i="1"/>
  <c r="DN436" i="1"/>
  <c r="DN424" i="1"/>
  <c r="DN454" i="1"/>
  <c r="DN458" i="1"/>
  <c r="DN452" i="1"/>
  <c r="DN456" i="1"/>
  <c r="DN417" i="1"/>
  <c r="DN355" i="1"/>
  <c r="DN354" i="1"/>
  <c r="DN357" i="1"/>
  <c r="DN356" i="1"/>
  <c r="DN358" i="1"/>
  <c r="DN359" i="1"/>
  <c r="DN360" i="1"/>
  <c r="DN362" i="1"/>
  <c r="DN364" i="1"/>
  <c r="DN363" i="1"/>
  <c r="DN367" i="1"/>
  <c r="DN361" i="1"/>
  <c r="DN365" i="1"/>
  <c r="DN366" i="1"/>
  <c r="DN370" i="1"/>
  <c r="DN374" i="1"/>
  <c r="DN369" i="1"/>
  <c r="DN368" i="1"/>
  <c r="DN371" i="1"/>
  <c r="DN379" i="1"/>
  <c r="DN372" i="1"/>
  <c r="DN375" i="1"/>
  <c r="DN384" i="1"/>
  <c r="DN376" i="1"/>
  <c r="DN383" i="1"/>
  <c r="DN387" i="1"/>
  <c r="DN391" i="1"/>
  <c r="DN395" i="1"/>
  <c r="DN386" i="1"/>
  <c r="DN388" i="1"/>
  <c r="DN373" i="1"/>
  <c r="DN378" i="1"/>
  <c r="DN381" i="1"/>
  <c r="DN385" i="1"/>
  <c r="DN389" i="1"/>
  <c r="DN392" i="1"/>
  <c r="DN399" i="1"/>
  <c r="DN403" i="1"/>
  <c r="DN377" i="1"/>
  <c r="DN380" i="1"/>
  <c r="DN382" i="1"/>
  <c r="DN398" i="1"/>
  <c r="DN401" i="1"/>
  <c r="DN394" i="1"/>
  <c r="DN397" i="1"/>
  <c r="DN402" i="1"/>
  <c r="DN390" i="1"/>
  <c r="DN393" i="1"/>
  <c r="DN396" i="1"/>
  <c r="DN400" i="1"/>
  <c r="DN292" i="1"/>
  <c r="DN291" i="1"/>
  <c r="DN293" i="1"/>
  <c r="DN296" i="1"/>
  <c r="DN295" i="1"/>
  <c r="DN297" i="1"/>
  <c r="DN301" i="1"/>
  <c r="DN300" i="1"/>
  <c r="DN303" i="1"/>
  <c r="DN302" i="1"/>
  <c r="DN306" i="1"/>
  <c r="DN294" i="1"/>
  <c r="DN307" i="1"/>
  <c r="DN311" i="1"/>
  <c r="DN315" i="1"/>
  <c r="DN298" i="1"/>
  <c r="DN310" i="1"/>
  <c r="DN314" i="1"/>
  <c r="DN313" i="1"/>
  <c r="DN319" i="1"/>
  <c r="DN323" i="1"/>
  <c r="DN304" i="1"/>
  <c r="DN312" i="1"/>
  <c r="DN318" i="1"/>
  <c r="DN322" i="1"/>
  <c r="DN299" i="1"/>
  <c r="DN317" i="1"/>
  <c r="DN327" i="1"/>
  <c r="DN331" i="1"/>
  <c r="DN335" i="1"/>
  <c r="DN339" i="1"/>
  <c r="DN309" i="1"/>
  <c r="DN308" i="1"/>
  <c r="DN326" i="1"/>
  <c r="DN330" i="1"/>
  <c r="DN334" i="1"/>
  <c r="DN338" i="1"/>
  <c r="DN320" i="1"/>
  <c r="DN324" i="1"/>
  <c r="DN332" i="1"/>
  <c r="DN340" i="1"/>
  <c r="DN321" i="1"/>
  <c r="DN325" i="1"/>
  <c r="DN305" i="1"/>
  <c r="DN316" i="1"/>
  <c r="DN329" i="1"/>
  <c r="DN337" i="1"/>
  <c r="DN328" i="1"/>
  <c r="DN336" i="1"/>
  <c r="DN333" i="1"/>
  <c r="DN137" i="1"/>
  <c r="DN83" i="1"/>
  <c r="DN727" i="1" l="1"/>
  <c r="DN726" i="1" s="1"/>
  <c r="DN600" i="1"/>
  <c r="DN599" i="1" s="1"/>
  <c r="DN663" i="1"/>
  <c r="DN662" i="1" s="1"/>
  <c r="DN791" i="1"/>
  <c r="DN790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211" i="1" s="1"/>
  <c r="DN138" i="1"/>
  <c r="DN84" i="1"/>
  <c r="DN792" i="1" l="1"/>
  <c r="DN664" i="1"/>
  <c r="DN728" i="1"/>
  <c r="DN601" i="1"/>
  <c r="DN538" i="1"/>
  <c r="DN412" i="1"/>
  <c r="DN475" i="1"/>
  <c r="DN349" i="1"/>
  <c r="DN286" i="1"/>
  <c r="DN213" i="1"/>
  <c r="DN139" i="1"/>
  <c r="DN85" i="1"/>
  <c r="DN793" i="1" l="1"/>
  <c r="DN602" i="1"/>
  <c r="DN539" i="1"/>
  <c r="DN476" i="1"/>
  <c r="DN729" i="1"/>
  <c r="DN665" i="1"/>
  <c r="DN413" i="1"/>
  <c r="DN350" i="1"/>
  <c r="DN287" i="1"/>
  <c r="DN214" i="1"/>
  <c r="DN140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787" i="1" l="1"/>
  <c r="DO723" i="1"/>
  <c r="DO596" i="1"/>
  <c r="DO470" i="1"/>
  <c r="DO407" i="1"/>
  <c r="DO659" i="1"/>
  <c r="DO533" i="1"/>
  <c r="DO344" i="1"/>
  <c r="DO208" i="1"/>
  <c r="DO207" i="1" s="1"/>
  <c r="DO281" i="1"/>
  <c r="DO134" i="1"/>
  <c r="DO80" i="1"/>
  <c r="DO209" i="1" s="1"/>
  <c r="DO345" i="1" l="1"/>
  <c r="DO343" i="1"/>
  <c r="DO471" i="1"/>
  <c r="DO469" i="1"/>
  <c r="DO534" i="1"/>
  <c r="DO532" i="1"/>
  <c r="DO597" i="1"/>
  <c r="DO595" i="1"/>
  <c r="DO282" i="1"/>
  <c r="DO280" i="1"/>
  <c r="DO660" i="1"/>
  <c r="DO658" i="1"/>
  <c r="DO724" i="1"/>
  <c r="DO722" i="1"/>
  <c r="DO408" i="1"/>
  <c r="DO406" i="1"/>
  <c r="DO788" i="1"/>
  <c r="DO786" i="1"/>
  <c r="DO135" i="1"/>
  <c r="DO81" i="1"/>
  <c r="DO789" i="1" l="1"/>
  <c r="DO725" i="1"/>
  <c r="DO661" i="1"/>
  <c r="DO598" i="1"/>
  <c r="DO535" i="1"/>
  <c r="DO409" i="1"/>
  <c r="DO346" i="1"/>
  <c r="DO210" i="1"/>
  <c r="DO230" i="1" s="1"/>
  <c r="DO472" i="1"/>
  <c r="DO283" i="1"/>
  <c r="DO136" i="1"/>
  <c r="DO82" i="1"/>
  <c r="DO607" i="1" l="1"/>
  <c r="DO608" i="1"/>
  <c r="DO609" i="1"/>
  <c r="DO610" i="1"/>
  <c r="DO611" i="1"/>
  <c r="DO612" i="1"/>
  <c r="DO613" i="1"/>
  <c r="DO614" i="1"/>
  <c r="DO615" i="1"/>
  <c r="DO616" i="1"/>
  <c r="DO617" i="1"/>
  <c r="DO618" i="1"/>
  <c r="DO632" i="1"/>
  <c r="DO633" i="1"/>
  <c r="DO634" i="1"/>
  <c r="DO635" i="1"/>
  <c r="DO636" i="1"/>
  <c r="DO637" i="1"/>
  <c r="DO638" i="1"/>
  <c r="DO639" i="1"/>
  <c r="DO640" i="1"/>
  <c r="DO641" i="1"/>
  <c r="DO642" i="1"/>
  <c r="DO643" i="1"/>
  <c r="DO644" i="1"/>
  <c r="DO645" i="1"/>
  <c r="DO646" i="1"/>
  <c r="DO619" i="1"/>
  <c r="DO621" i="1"/>
  <c r="DO623" i="1"/>
  <c r="DO625" i="1"/>
  <c r="DO627" i="1"/>
  <c r="DO629" i="1"/>
  <c r="DO631" i="1"/>
  <c r="DO624" i="1"/>
  <c r="DO647" i="1"/>
  <c r="DO648" i="1"/>
  <c r="DO649" i="1"/>
  <c r="DO650" i="1"/>
  <c r="DO651" i="1"/>
  <c r="DO652" i="1"/>
  <c r="DO653" i="1"/>
  <c r="DO654" i="1"/>
  <c r="DO655" i="1"/>
  <c r="DO622" i="1"/>
  <c r="DO630" i="1"/>
  <c r="DO620" i="1"/>
  <c r="DO628" i="1"/>
  <c r="DO626" i="1"/>
  <c r="DO606" i="1"/>
  <c r="DO671" i="1"/>
  <c r="DO672" i="1"/>
  <c r="DO673" i="1"/>
  <c r="DO674" i="1"/>
  <c r="DO675" i="1"/>
  <c r="DO676" i="1"/>
  <c r="DO677" i="1"/>
  <c r="DO678" i="1"/>
  <c r="DO679" i="1"/>
  <c r="DO680" i="1"/>
  <c r="DO681" i="1"/>
  <c r="DO682" i="1"/>
  <c r="DO683" i="1"/>
  <c r="DO684" i="1"/>
  <c r="DO685" i="1"/>
  <c r="DO686" i="1"/>
  <c r="DO687" i="1"/>
  <c r="DO688" i="1"/>
  <c r="DO689" i="1"/>
  <c r="DO690" i="1"/>
  <c r="DO691" i="1"/>
  <c r="DO692" i="1"/>
  <c r="DO693" i="1"/>
  <c r="DO709" i="1"/>
  <c r="DO710" i="1"/>
  <c r="DO711" i="1"/>
  <c r="DO712" i="1"/>
  <c r="DO713" i="1"/>
  <c r="DO714" i="1"/>
  <c r="DO715" i="1"/>
  <c r="DO716" i="1"/>
  <c r="DO717" i="1"/>
  <c r="DO718" i="1"/>
  <c r="DO694" i="1"/>
  <c r="DO696" i="1"/>
  <c r="DO698" i="1"/>
  <c r="DO700" i="1"/>
  <c r="DO703" i="1"/>
  <c r="DO705" i="1"/>
  <c r="DO707" i="1"/>
  <c r="DO701" i="1"/>
  <c r="DO704" i="1"/>
  <c r="DO695" i="1"/>
  <c r="DO702" i="1"/>
  <c r="DO697" i="1"/>
  <c r="DO708" i="1"/>
  <c r="DO699" i="1"/>
  <c r="DO706" i="1"/>
  <c r="DO719" i="1"/>
  <c r="DO670" i="1"/>
  <c r="DO735" i="1"/>
  <c r="DO736" i="1"/>
  <c r="DO738" i="1"/>
  <c r="DO739" i="1"/>
  <c r="DO740" i="1"/>
  <c r="DO741" i="1"/>
  <c r="DO742" i="1"/>
  <c r="DO743" i="1"/>
  <c r="DO744" i="1"/>
  <c r="DO745" i="1"/>
  <c r="DO746" i="1"/>
  <c r="DO747" i="1"/>
  <c r="DO748" i="1"/>
  <c r="DO749" i="1"/>
  <c r="DO750" i="1"/>
  <c r="DO751" i="1"/>
  <c r="DO752" i="1"/>
  <c r="DO753" i="1"/>
  <c r="DO754" i="1"/>
  <c r="DO755" i="1"/>
  <c r="DO756" i="1"/>
  <c r="DO757" i="1"/>
  <c r="DO758" i="1"/>
  <c r="DO759" i="1"/>
  <c r="DO760" i="1"/>
  <c r="DO761" i="1"/>
  <c r="DO762" i="1"/>
  <c r="DO763" i="1"/>
  <c r="DO764" i="1"/>
  <c r="DO737" i="1"/>
  <c r="DO765" i="1"/>
  <c r="DO766" i="1"/>
  <c r="DO767" i="1"/>
  <c r="DO768" i="1"/>
  <c r="DO769" i="1"/>
  <c r="DO770" i="1"/>
  <c r="DO771" i="1"/>
  <c r="DO772" i="1"/>
  <c r="DO773" i="1"/>
  <c r="DO774" i="1"/>
  <c r="DO775" i="1"/>
  <c r="DO776" i="1"/>
  <c r="DO777" i="1"/>
  <c r="DO778" i="1"/>
  <c r="DO779" i="1"/>
  <c r="DO780" i="1"/>
  <c r="DO781" i="1"/>
  <c r="DO782" i="1"/>
  <c r="DO783" i="1"/>
  <c r="DO734" i="1"/>
  <c r="DO480" i="1"/>
  <c r="DO483" i="1"/>
  <c r="DO485" i="1"/>
  <c r="DO489" i="1"/>
  <c r="DO494" i="1"/>
  <c r="DO495" i="1"/>
  <c r="DO496" i="1"/>
  <c r="DO499" i="1"/>
  <c r="DO501" i="1"/>
  <c r="DO502" i="1"/>
  <c r="DO503" i="1"/>
  <c r="DO505" i="1"/>
  <c r="DO506" i="1"/>
  <c r="DO512" i="1"/>
  <c r="DO517" i="1"/>
  <c r="DO518" i="1"/>
  <c r="DO520" i="1"/>
  <c r="DO522" i="1"/>
  <c r="DO523" i="1"/>
  <c r="DO528" i="1"/>
  <c r="DO481" i="1"/>
  <c r="DO482" i="1"/>
  <c r="DO484" i="1"/>
  <c r="DO486" i="1"/>
  <c r="DO487" i="1"/>
  <c r="DO490" i="1"/>
  <c r="DO491" i="1"/>
  <c r="DO493" i="1"/>
  <c r="DO497" i="1"/>
  <c r="DO498" i="1"/>
  <c r="DO504" i="1"/>
  <c r="DO508" i="1"/>
  <c r="DO509" i="1"/>
  <c r="DO510" i="1"/>
  <c r="DO511" i="1"/>
  <c r="DO513" i="1"/>
  <c r="DO514" i="1"/>
  <c r="DO515" i="1"/>
  <c r="DO516" i="1"/>
  <c r="DO519" i="1"/>
  <c r="DO521" i="1"/>
  <c r="DO525" i="1"/>
  <c r="DO527" i="1"/>
  <c r="DO529" i="1"/>
  <c r="DO488" i="1"/>
  <c r="DO492" i="1"/>
  <c r="DO500" i="1"/>
  <c r="DO507" i="1"/>
  <c r="DO524" i="1"/>
  <c r="DO526" i="1"/>
  <c r="DO544" i="1"/>
  <c r="DO545" i="1"/>
  <c r="DO546" i="1"/>
  <c r="DO547" i="1"/>
  <c r="DO548" i="1"/>
  <c r="DO549" i="1"/>
  <c r="DO550" i="1"/>
  <c r="DO551" i="1"/>
  <c r="DO552" i="1"/>
  <c r="DO554" i="1"/>
  <c r="DO556" i="1"/>
  <c r="DO558" i="1"/>
  <c r="DO560" i="1"/>
  <c r="DO562" i="1"/>
  <c r="DO564" i="1"/>
  <c r="DO565" i="1"/>
  <c r="DO566" i="1"/>
  <c r="DO567" i="1"/>
  <c r="DO568" i="1"/>
  <c r="DO569" i="1"/>
  <c r="DO570" i="1"/>
  <c r="DO571" i="1"/>
  <c r="DO572" i="1"/>
  <c r="DO573" i="1"/>
  <c r="DO574" i="1"/>
  <c r="DO575" i="1"/>
  <c r="DO576" i="1"/>
  <c r="DO577" i="1"/>
  <c r="DO578" i="1"/>
  <c r="DO579" i="1"/>
  <c r="DO580" i="1"/>
  <c r="DO581" i="1"/>
  <c r="DO582" i="1"/>
  <c r="DO583" i="1"/>
  <c r="DO584" i="1"/>
  <c r="DO585" i="1"/>
  <c r="DO586" i="1"/>
  <c r="DO587" i="1"/>
  <c r="DO588" i="1"/>
  <c r="DO589" i="1"/>
  <c r="DO590" i="1"/>
  <c r="DO591" i="1"/>
  <c r="DO592" i="1"/>
  <c r="DO557" i="1"/>
  <c r="DO559" i="1"/>
  <c r="DO555" i="1"/>
  <c r="DO563" i="1"/>
  <c r="DO543" i="1"/>
  <c r="DO553" i="1"/>
  <c r="DO561" i="1"/>
  <c r="DO801" i="1"/>
  <c r="DO802" i="1"/>
  <c r="DO799" i="1"/>
  <c r="DO804" i="1"/>
  <c r="DO803" i="1"/>
  <c r="DO806" i="1"/>
  <c r="DO808" i="1"/>
  <c r="DO809" i="1"/>
  <c r="DO810" i="1"/>
  <c r="DO811" i="1"/>
  <c r="DO812" i="1"/>
  <c r="DO813" i="1"/>
  <c r="DO814" i="1"/>
  <c r="DO815" i="1"/>
  <c r="DO816" i="1"/>
  <c r="DO817" i="1"/>
  <c r="DO818" i="1"/>
  <c r="DO819" i="1"/>
  <c r="DO820" i="1"/>
  <c r="DO821" i="1"/>
  <c r="DO800" i="1"/>
  <c r="DO805" i="1"/>
  <c r="DO807" i="1"/>
  <c r="DO822" i="1"/>
  <c r="DO823" i="1"/>
  <c r="DO824" i="1"/>
  <c r="DO825" i="1"/>
  <c r="DO826" i="1"/>
  <c r="DO827" i="1"/>
  <c r="DO828" i="1"/>
  <c r="DO829" i="1"/>
  <c r="DO830" i="1"/>
  <c r="DO831" i="1"/>
  <c r="DO832" i="1"/>
  <c r="DO833" i="1"/>
  <c r="DO798" i="1"/>
  <c r="DO834" i="1"/>
  <c r="DO835" i="1"/>
  <c r="DO836" i="1"/>
  <c r="DO837" i="1"/>
  <c r="DO838" i="1"/>
  <c r="DO839" i="1"/>
  <c r="DO840" i="1"/>
  <c r="DO841" i="1"/>
  <c r="DO842" i="1"/>
  <c r="DO843" i="1"/>
  <c r="DO844" i="1"/>
  <c r="DO845" i="1"/>
  <c r="DO846" i="1"/>
  <c r="DO847" i="1"/>
  <c r="DO418" i="1"/>
  <c r="DO420" i="1"/>
  <c r="DO421" i="1"/>
  <c r="DO422" i="1"/>
  <c r="DO423" i="1"/>
  <c r="DO425" i="1"/>
  <c r="DO426" i="1"/>
  <c r="DO428" i="1"/>
  <c r="DO419" i="1"/>
  <c r="DO429" i="1"/>
  <c r="DO431" i="1"/>
  <c r="DO434" i="1"/>
  <c r="DO436" i="1"/>
  <c r="DO438" i="1"/>
  <c r="DO439" i="1"/>
  <c r="DO435" i="1"/>
  <c r="DO427" i="1"/>
  <c r="DO430" i="1"/>
  <c r="DO432" i="1"/>
  <c r="DO440" i="1"/>
  <c r="DO442" i="1"/>
  <c r="DO444" i="1"/>
  <c r="DO446" i="1"/>
  <c r="DO447" i="1"/>
  <c r="DO448" i="1"/>
  <c r="DO449" i="1"/>
  <c r="DO450" i="1"/>
  <c r="DO417" i="1"/>
  <c r="DO459" i="1"/>
  <c r="DO460" i="1"/>
  <c r="DO461" i="1"/>
  <c r="DO462" i="1"/>
  <c r="DO463" i="1"/>
  <c r="DO465" i="1"/>
  <c r="DO433" i="1"/>
  <c r="DO443" i="1"/>
  <c r="DO451" i="1"/>
  <c r="DO453" i="1"/>
  <c r="DO455" i="1"/>
  <c r="DO457" i="1"/>
  <c r="DO464" i="1"/>
  <c r="DO466" i="1"/>
  <c r="DO437" i="1"/>
  <c r="DO458" i="1"/>
  <c r="DO445" i="1"/>
  <c r="DO452" i="1"/>
  <c r="DO456" i="1"/>
  <c r="DO424" i="1"/>
  <c r="DO441" i="1"/>
  <c r="DO454" i="1"/>
  <c r="DO262" i="1"/>
  <c r="DO355" i="1"/>
  <c r="DO354" i="1"/>
  <c r="DO357" i="1"/>
  <c r="DO356" i="1"/>
  <c r="DO360" i="1"/>
  <c r="DO363" i="1"/>
  <c r="DO362" i="1"/>
  <c r="DO359" i="1"/>
  <c r="DO364" i="1"/>
  <c r="DO368" i="1"/>
  <c r="DO361" i="1"/>
  <c r="DO365" i="1"/>
  <c r="DO371" i="1"/>
  <c r="DO375" i="1"/>
  <c r="DO370" i="1"/>
  <c r="DO373" i="1"/>
  <c r="DO367" i="1"/>
  <c r="DO369" i="1"/>
  <c r="DO374" i="1"/>
  <c r="DO376" i="1"/>
  <c r="DO380" i="1"/>
  <c r="DO366" i="1"/>
  <c r="DO378" i="1"/>
  <c r="DO381" i="1"/>
  <c r="DO385" i="1"/>
  <c r="DO372" i="1"/>
  <c r="DO379" i="1"/>
  <c r="DO384" i="1"/>
  <c r="DO388" i="1"/>
  <c r="DO392" i="1"/>
  <c r="DO396" i="1"/>
  <c r="DO391" i="1"/>
  <c r="DO394" i="1"/>
  <c r="DO397" i="1"/>
  <c r="DO386" i="1"/>
  <c r="DO395" i="1"/>
  <c r="DO400" i="1"/>
  <c r="DO358" i="1"/>
  <c r="DO383" i="1"/>
  <c r="DO389" i="1"/>
  <c r="DO377" i="1"/>
  <c r="DO382" i="1"/>
  <c r="DO398" i="1"/>
  <c r="DO401" i="1"/>
  <c r="DO403" i="1"/>
  <c r="DO399" i="1"/>
  <c r="DO402" i="1"/>
  <c r="DO387" i="1"/>
  <c r="DO390" i="1"/>
  <c r="DO393" i="1"/>
  <c r="DO246" i="1"/>
  <c r="DO277" i="1"/>
  <c r="DO270" i="1"/>
  <c r="DO274" i="1"/>
  <c r="DO258" i="1"/>
  <c r="DO238" i="1"/>
  <c r="DO254" i="1"/>
  <c r="DO266" i="1"/>
  <c r="DO250" i="1"/>
  <c r="DO276" i="1"/>
  <c r="DO273" i="1"/>
  <c r="DO269" i="1"/>
  <c r="DO265" i="1"/>
  <c r="DO261" i="1"/>
  <c r="DO257" i="1"/>
  <c r="DO253" i="1"/>
  <c r="DO249" i="1"/>
  <c r="DO245" i="1"/>
  <c r="DO237" i="1"/>
  <c r="DO229" i="1"/>
  <c r="DO231" i="1"/>
  <c r="DO268" i="1"/>
  <c r="DO256" i="1"/>
  <c r="DO252" i="1"/>
  <c r="DO248" i="1"/>
  <c r="DO242" i="1"/>
  <c r="DO234" i="1"/>
  <c r="DO292" i="1"/>
  <c r="DO291" i="1"/>
  <c r="DO293" i="1"/>
  <c r="DO296" i="1"/>
  <c r="DO295" i="1"/>
  <c r="DO298" i="1"/>
  <c r="DO302" i="1"/>
  <c r="DO301" i="1"/>
  <c r="DO297" i="1"/>
  <c r="DO304" i="1"/>
  <c r="DO303" i="1"/>
  <c r="DO300" i="1"/>
  <c r="DO305" i="1"/>
  <c r="DO308" i="1"/>
  <c r="DO312" i="1"/>
  <c r="DO316" i="1"/>
  <c r="DO294" i="1"/>
  <c r="DO306" i="1"/>
  <c r="DO307" i="1"/>
  <c r="DO311" i="1"/>
  <c r="DO315" i="1"/>
  <c r="DO314" i="1"/>
  <c r="DO320" i="1"/>
  <c r="DO313" i="1"/>
  <c r="DO319" i="1"/>
  <c r="DO323" i="1"/>
  <c r="DO310" i="1"/>
  <c r="DO318" i="1"/>
  <c r="DO324" i="1"/>
  <c r="DO328" i="1"/>
  <c r="DO332" i="1"/>
  <c r="DO336" i="1"/>
  <c r="DO340" i="1"/>
  <c r="DO299" i="1"/>
  <c r="DO317" i="1"/>
  <c r="DO327" i="1"/>
  <c r="DO331" i="1"/>
  <c r="DO335" i="1"/>
  <c r="DO339" i="1"/>
  <c r="DO321" i="1"/>
  <c r="DO325" i="1"/>
  <c r="DO333" i="1"/>
  <c r="DO309" i="1"/>
  <c r="DO329" i="1"/>
  <c r="DO337" i="1"/>
  <c r="DO334" i="1"/>
  <c r="DO322" i="1"/>
  <c r="DO330" i="1"/>
  <c r="DO338" i="1"/>
  <c r="DO326" i="1"/>
  <c r="DO275" i="1"/>
  <c r="DO272" i="1"/>
  <c r="DO264" i="1"/>
  <c r="DO260" i="1"/>
  <c r="DO228" i="1"/>
  <c r="DO271" i="1"/>
  <c r="DO267" i="1"/>
  <c r="DO263" i="1"/>
  <c r="DO259" i="1"/>
  <c r="DO255" i="1"/>
  <c r="DO251" i="1"/>
  <c r="DO247" i="1"/>
  <c r="DO241" i="1"/>
  <c r="DO233" i="1"/>
  <c r="DO244" i="1"/>
  <c r="DO240" i="1"/>
  <c r="DO236" i="1"/>
  <c r="DO232" i="1"/>
  <c r="DO243" i="1"/>
  <c r="DO239" i="1"/>
  <c r="DO235" i="1"/>
  <c r="DO137" i="1"/>
  <c r="DO83" i="1"/>
  <c r="DO791" i="1" l="1"/>
  <c r="DO790" i="1" s="1"/>
  <c r="DO727" i="1"/>
  <c r="DO726" i="1" s="1"/>
  <c r="DO663" i="1"/>
  <c r="DO662" i="1" s="1"/>
  <c r="DO537" i="1"/>
  <c r="DO536" i="1" s="1"/>
  <c r="DO411" i="1"/>
  <c r="DO410" i="1" s="1"/>
  <c r="DO348" i="1"/>
  <c r="DO347" i="1" s="1"/>
  <c r="DO600" i="1"/>
  <c r="DO599" i="1" s="1"/>
  <c r="DO474" i="1"/>
  <c r="DO473" i="1" s="1"/>
  <c r="DO285" i="1"/>
  <c r="DO284" i="1" s="1"/>
  <c r="DO212" i="1"/>
  <c r="DO211" i="1" s="1"/>
  <c r="DO138" i="1"/>
  <c r="DO84" i="1"/>
  <c r="DO792" i="1" l="1"/>
  <c r="DO728" i="1"/>
  <c r="DO601" i="1"/>
  <c r="DO538" i="1"/>
  <c r="DO664" i="1"/>
  <c r="DO475" i="1"/>
  <c r="DO412" i="1"/>
  <c r="DO349" i="1"/>
  <c r="DO286" i="1"/>
  <c r="DO213" i="1"/>
  <c r="DO139" i="1"/>
  <c r="DO85" i="1"/>
  <c r="DO793" i="1" l="1"/>
  <c r="DO729" i="1"/>
  <c r="DO665" i="1"/>
  <c r="DO539" i="1"/>
  <c r="DO602" i="1"/>
  <c r="DO413" i="1"/>
  <c r="DO350" i="1"/>
  <c r="DO476" i="1"/>
  <c r="DO287" i="1"/>
  <c r="DO214" i="1"/>
  <c r="DO140" i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723" i="1" l="1"/>
  <c r="DP787" i="1"/>
  <c r="DP659" i="1"/>
  <c r="DP596" i="1"/>
  <c r="DP533" i="1"/>
  <c r="DP470" i="1"/>
  <c r="DP407" i="1"/>
  <c r="DP281" i="1"/>
  <c r="DP344" i="1"/>
  <c r="DP208" i="1"/>
  <c r="DP207" i="1" s="1"/>
  <c r="DP134" i="1"/>
  <c r="DP80" i="1"/>
  <c r="DP209" i="1" s="1"/>
  <c r="DP282" i="1" l="1"/>
  <c r="DP280" i="1"/>
  <c r="DP597" i="1"/>
  <c r="DP595" i="1"/>
  <c r="DP408" i="1"/>
  <c r="DP406" i="1"/>
  <c r="DP660" i="1"/>
  <c r="DP658" i="1"/>
  <c r="DP471" i="1"/>
  <c r="DP469" i="1"/>
  <c r="DP788" i="1"/>
  <c r="DP786" i="1"/>
  <c r="DP345" i="1"/>
  <c r="DP343" i="1"/>
  <c r="DP534" i="1"/>
  <c r="DP532" i="1"/>
  <c r="DP724" i="1"/>
  <c r="DP722" i="1"/>
  <c r="DP81" i="1"/>
  <c r="DP135" i="1"/>
  <c r="DP725" i="1" l="1"/>
  <c r="DP789" i="1"/>
  <c r="DP661" i="1"/>
  <c r="DP598" i="1"/>
  <c r="DP535" i="1"/>
  <c r="DP472" i="1"/>
  <c r="DP409" i="1"/>
  <c r="DP346" i="1"/>
  <c r="DP283" i="1"/>
  <c r="DP210" i="1"/>
  <c r="DP231" i="1" s="1"/>
  <c r="DP136" i="1"/>
  <c r="DP82" i="1"/>
  <c r="DP277" i="1" l="1"/>
  <c r="DP262" i="1"/>
  <c r="DP607" i="1"/>
  <c r="DP608" i="1"/>
  <c r="DP609" i="1"/>
  <c r="DP610" i="1"/>
  <c r="DP611" i="1"/>
  <c r="DP612" i="1"/>
  <c r="DP613" i="1"/>
  <c r="DP614" i="1"/>
  <c r="DP615" i="1"/>
  <c r="DP616" i="1"/>
  <c r="DP617" i="1"/>
  <c r="DP618" i="1"/>
  <c r="DP619" i="1"/>
  <c r="DP620" i="1"/>
  <c r="DP621" i="1"/>
  <c r="DP622" i="1"/>
  <c r="DP623" i="1"/>
  <c r="DP624" i="1"/>
  <c r="DP625" i="1"/>
  <c r="DP626" i="1"/>
  <c r="DP627" i="1"/>
  <c r="DP628" i="1"/>
  <c r="DP629" i="1"/>
  <c r="DP630" i="1"/>
  <c r="DP631" i="1"/>
  <c r="DP632" i="1"/>
  <c r="DP633" i="1"/>
  <c r="DP634" i="1"/>
  <c r="DP635" i="1"/>
  <c r="DP636" i="1"/>
  <c r="DP637" i="1"/>
  <c r="DP638" i="1"/>
  <c r="DP639" i="1"/>
  <c r="DP640" i="1"/>
  <c r="DP641" i="1"/>
  <c r="DP642" i="1"/>
  <c r="DP643" i="1"/>
  <c r="DP644" i="1"/>
  <c r="DP645" i="1"/>
  <c r="DP646" i="1"/>
  <c r="DP647" i="1"/>
  <c r="DP648" i="1"/>
  <c r="DP649" i="1"/>
  <c r="DP650" i="1"/>
  <c r="DP651" i="1"/>
  <c r="DP652" i="1"/>
  <c r="DP653" i="1"/>
  <c r="DP654" i="1"/>
  <c r="DP655" i="1"/>
  <c r="DP606" i="1"/>
  <c r="DP671" i="1"/>
  <c r="DP672" i="1"/>
  <c r="DP673" i="1"/>
  <c r="DP694" i="1"/>
  <c r="DP695" i="1"/>
  <c r="DP696" i="1"/>
  <c r="DP697" i="1"/>
  <c r="DP698" i="1"/>
  <c r="DP699" i="1"/>
  <c r="DP700" i="1"/>
  <c r="DP701" i="1"/>
  <c r="DP677" i="1"/>
  <c r="DP681" i="1"/>
  <c r="DP685" i="1"/>
  <c r="DP689" i="1"/>
  <c r="DP693" i="1"/>
  <c r="DP702" i="1"/>
  <c r="DP704" i="1"/>
  <c r="DP706" i="1"/>
  <c r="DP708" i="1"/>
  <c r="DP674" i="1"/>
  <c r="DP678" i="1"/>
  <c r="DP682" i="1"/>
  <c r="DP686" i="1"/>
  <c r="DP690" i="1"/>
  <c r="DP709" i="1"/>
  <c r="DP710" i="1"/>
  <c r="DP711" i="1"/>
  <c r="DP712" i="1"/>
  <c r="DP713" i="1"/>
  <c r="DP714" i="1"/>
  <c r="DP715" i="1"/>
  <c r="DP716" i="1"/>
  <c r="DP717" i="1"/>
  <c r="DP718" i="1"/>
  <c r="DP719" i="1"/>
  <c r="DP675" i="1"/>
  <c r="DP679" i="1"/>
  <c r="DP683" i="1"/>
  <c r="DP687" i="1"/>
  <c r="DP691" i="1"/>
  <c r="DP703" i="1"/>
  <c r="DP705" i="1"/>
  <c r="DP707" i="1"/>
  <c r="DP676" i="1"/>
  <c r="DP680" i="1"/>
  <c r="DP688" i="1"/>
  <c r="DP692" i="1"/>
  <c r="DP684" i="1"/>
  <c r="DP670" i="1"/>
  <c r="DP481" i="1"/>
  <c r="DP483" i="1"/>
  <c r="DP484" i="1"/>
  <c r="DP485" i="1"/>
  <c r="DP486" i="1"/>
  <c r="DP480" i="1"/>
  <c r="DP482" i="1"/>
  <c r="DP487" i="1"/>
  <c r="DP488" i="1"/>
  <c r="DP490" i="1"/>
  <c r="DP492" i="1"/>
  <c r="DP494" i="1"/>
  <c r="DP496" i="1"/>
  <c r="DP498" i="1"/>
  <c r="DP500" i="1"/>
  <c r="DP502" i="1"/>
  <c r="DP504" i="1"/>
  <c r="DP506" i="1"/>
  <c r="DP508" i="1"/>
  <c r="DP510" i="1"/>
  <c r="DP512" i="1"/>
  <c r="DP514" i="1"/>
  <c r="DP516" i="1"/>
  <c r="DP518" i="1"/>
  <c r="DP520" i="1"/>
  <c r="DP522" i="1"/>
  <c r="DP524" i="1"/>
  <c r="DP526" i="1"/>
  <c r="DP528" i="1"/>
  <c r="DP491" i="1"/>
  <c r="DP493" i="1"/>
  <c r="DP497" i="1"/>
  <c r="DP499" i="1"/>
  <c r="DP501" i="1"/>
  <c r="DP503" i="1"/>
  <c r="DP505" i="1"/>
  <c r="DP507" i="1"/>
  <c r="DP509" i="1"/>
  <c r="DP511" i="1"/>
  <c r="DP513" i="1"/>
  <c r="DP515" i="1"/>
  <c r="DP517" i="1"/>
  <c r="DP519" i="1"/>
  <c r="DP521" i="1"/>
  <c r="DP523" i="1"/>
  <c r="DP525" i="1"/>
  <c r="DP527" i="1"/>
  <c r="DP529" i="1"/>
  <c r="DP489" i="1"/>
  <c r="DP495" i="1"/>
  <c r="DP799" i="1"/>
  <c r="DP800" i="1"/>
  <c r="DP802" i="1"/>
  <c r="DP804" i="1"/>
  <c r="DP801" i="1"/>
  <c r="DP803" i="1"/>
  <c r="DP806" i="1"/>
  <c r="DP808" i="1"/>
  <c r="DP810" i="1"/>
  <c r="DP812" i="1"/>
  <c r="DP813" i="1"/>
  <c r="DP814" i="1"/>
  <c r="DP815" i="1"/>
  <c r="DP816" i="1"/>
  <c r="DP817" i="1"/>
  <c r="DP818" i="1"/>
  <c r="DP819" i="1"/>
  <c r="DP820" i="1"/>
  <c r="DP821" i="1"/>
  <c r="DP811" i="1"/>
  <c r="DP809" i="1"/>
  <c r="DP805" i="1"/>
  <c r="DP807" i="1"/>
  <c r="DP822" i="1"/>
  <c r="DP823" i="1"/>
  <c r="DP824" i="1"/>
  <c r="DP825" i="1"/>
  <c r="DP826" i="1"/>
  <c r="DP827" i="1"/>
  <c r="DP828" i="1"/>
  <c r="DP829" i="1"/>
  <c r="DP830" i="1"/>
  <c r="DP831" i="1"/>
  <c r="DP832" i="1"/>
  <c r="DP833" i="1"/>
  <c r="DP798" i="1"/>
  <c r="DP835" i="1"/>
  <c r="DP837" i="1"/>
  <c r="DP839" i="1"/>
  <c r="DP841" i="1"/>
  <c r="DP843" i="1"/>
  <c r="DP845" i="1"/>
  <c r="DP846" i="1"/>
  <c r="DP847" i="1"/>
  <c r="DP834" i="1"/>
  <c r="DP842" i="1"/>
  <c r="DP836" i="1"/>
  <c r="DP844" i="1"/>
  <c r="DP838" i="1"/>
  <c r="DP840" i="1"/>
  <c r="DP544" i="1"/>
  <c r="DP545" i="1"/>
  <c r="DP546" i="1"/>
  <c r="DP547" i="1"/>
  <c r="DP548" i="1"/>
  <c r="DP549" i="1"/>
  <c r="DP550" i="1"/>
  <c r="DP551" i="1"/>
  <c r="DP552" i="1"/>
  <c r="DP553" i="1"/>
  <c r="DP554" i="1"/>
  <c r="DP555" i="1"/>
  <c r="DP556" i="1"/>
  <c r="DP557" i="1"/>
  <c r="DP558" i="1"/>
  <c r="DP559" i="1"/>
  <c r="DP560" i="1"/>
  <c r="DP561" i="1"/>
  <c r="DP562" i="1"/>
  <c r="DP563" i="1"/>
  <c r="DP564" i="1"/>
  <c r="DP565" i="1"/>
  <c r="DP566" i="1"/>
  <c r="DP592" i="1"/>
  <c r="DP580" i="1"/>
  <c r="DP581" i="1"/>
  <c r="DP585" i="1"/>
  <c r="DP587" i="1"/>
  <c r="DP588" i="1"/>
  <c r="DP589" i="1"/>
  <c r="DP590" i="1"/>
  <c r="DP543" i="1"/>
  <c r="DP582" i="1"/>
  <c r="DP583" i="1"/>
  <c r="DP584" i="1"/>
  <c r="DP586" i="1"/>
  <c r="DP591" i="1"/>
  <c r="DP567" i="1"/>
  <c r="DP568" i="1"/>
  <c r="DP569" i="1"/>
  <c r="DP570" i="1"/>
  <c r="DP571" i="1"/>
  <c r="DP572" i="1"/>
  <c r="DP573" i="1"/>
  <c r="DP574" i="1"/>
  <c r="DP575" i="1"/>
  <c r="DP576" i="1"/>
  <c r="DP577" i="1"/>
  <c r="DP578" i="1"/>
  <c r="DP579" i="1"/>
  <c r="DP735" i="1"/>
  <c r="DP736" i="1"/>
  <c r="DP737" i="1"/>
  <c r="DP739" i="1"/>
  <c r="DP738" i="1"/>
  <c r="DP740" i="1"/>
  <c r="DP741" i="1"/>
  <c r="DP742" i="1"/>
  <c r="DP743" i="1"/>
  <c r="DP744" i="1"/>
  <c r="DP745" i="1"/>
  <c r="DP746" i="1"/>
  <c r="DP747" i="1"/>
  <c r="DP748" i="1"/>
  <c r="DP749" i="1"/>
  <c r="DP750" i="1"/>
  <c r="DP751" i="1"/>
  <c r="DP752" i="1"/>
  <c r="DP753" i="1"/>
  <c r="DP754" i="1"/>
  <c r="DP755" i="1"/>
  <c r="DP756" i="1"/>
  <c r="DP757" i="1"/>
  <c r="DP758" i="1"/>
  <c r="DP759" i="1"/>
  <c r="DP760" i="1"/>
  <c r="DP761" i="1"/>
  <c r="DP762" i="1"/>
  <c r="DP763" i="1"/>
  <c r="DP764" i="1"/>
  <c r="DP734" i="1"/>
  <c r="DP765" i="1"/>
  <c r="DP766" i="1"/>
  <c r="DP767" i="1"/>
  <c r="DP768" i="1"/>
  <c r="DP769" i="1"/>
  <c r="DP770" i="1"/>
  <c r="DP771" i="1"/>
  <c r="DP772" i="1"/>
  <c r="DP773" i="1"/>
  <c r="DP774" i="1"/>
  <c r="DP775" i="1"/>
  <c r="DP776" i="1"/>
  <c r="DP777" i="1"/>
  <c r="DP778" i="1"/>
  <c r="DP779" i="1"/>
  <c r="DP780" i="1"/>
  <c r="DP781" i="1"/>
  <c r="DP782" i="1"/>
  <c r="DP783" i="1"/>
  <c r="DP274" i="1"/>
  <c r="DP255" i="1"/>
  <c r="DP270" i="1"/>
  <c r="DP267" i="1"/>
  <c r="DP273" i="1"/>
  <c r="DP265" i="1"/>
  <c r="DP250" i="1"/>
  <c r="DP228" i="1"/>
  <c r="DP269" i="1"/>
  <c r="DP258" i="1"/>
  <c r="DP263" i="1"/>
  <c r="DP257" i="1"/>
  <c r="DP241" i="1"/>
  <c r="DP418" i="1"/>
  <c r="DP419" i="1"/>
  <c r="DP421" i="1"/>
  <c r="DP422" i="1"/>
  <c r="DP423" i="1"/>
  <c r="DP424" i="1"/>
  <c r="DP420" i="1"/>
  <c r="DP427" i="1"/>
  <c r="DP426" i="1"/>
  <c r="DP430" i="1"/>
  <c r="DP432" i="1"/>
  <c r="DP433" i="1"/>
  <c r="DP434" i="1"/>
  <c r="DP435" i="1"/>
  <c r="DP436" i="1"/>
  <c r="DP437" i="1"/>
  <c r="DP438" i="1"/>
  <c r="DP428" i="1"/>
  <c r="DP429" i="1"/>
  <c r="DP439" i="1"/>
  <c r="DP441" i="1"/>
  <c r="DP443" i="1"/>
  <c r="DP445" i="1"/>
  <c r="DP425" i="1"/>
  <c r="DP431" i="1"/>
  <c r="DP440" i="1"/>
  <c r="DP444" i="1"/>
  <c r="DP452" i="1"/>
  <c r="DP454" i="1"/>
  <c r="DP456" i="1"/>
  <c r="DP458" i="1"/>
  <c r="DP446" i="1"/>
  <c r="DP447" i="1"/>
  <c r="DP448" i="1"/>
  <c r="DP449" i="1"/>
  <c r="DP450" i="1"/>
  <c r="DP417" i="1"/>
  <c r="DP451" i="1"/>
  <c r="DP455" i="1"/>
  <c r="DP459" i="1"/>
  <c r="DP460" i="1"/>
  <c r="DP461" i="1"/>
  <c r="DP462" i="1"/>
  <c r="DP463" i="1"/>
  <c r="DP464" i="1"/>
  <c r="DP465" i="1"/>
  <c r="DP466" i="1"/>
  <c r="DP442" i="1"/>
  <c r="DP453" i="1"/>
  <c r="DP457" i="1"/>
  <c r="DP276" i="1"/>
  <c r="DP271" i="1"/>
  <c r="DP266" i="1"/>
  <c r="DP261" i="1"/>
  <c r="DP252" i="1"/>
  <c r="DP355" i="1"/>
  <c r="DP356" i="1"/>
  <c r="DP354" i="1"/>
  <c r="DP358" i="1"/>
  <c r="DP359" i="1"/>
  <c r="DP361" i="1"/>
  <c r="DP360" i="1"/>
  <c r="DP362" i="1"/>
  <c r="DP365" i="1"/>
  <c r="DP363" i="1"/>
  <c r="DP367" i="1"/>
  <c r="DP369" i="1"/>
  <c r="DP368" i="1"/>
  <c r="DP372" i="1"/>
  <c r="DP364" i="1"/>
  <c r="DP370" i="1"/>
  <c r="DP373" i="1"/>
  <c r="DP377" i="1"/>
  <c r="DP381" i="1"/>
  <c r="DP382" i="1"/>
  <c r="DP386" i="1"/>
  <c r="DP366" i="1"/>
  <c r="DP375" i="1"/>
  <c r="DP378" i="1"/>
  <c r="DP385" i="1"/>
  <c r="DP389" i="1"/>
  <c r="DP393" i="1"/>
  <c r="DP397" i="1"/>
  <c r="DP357" i="1"/>
  <c r="DP376" i="1"/>
  <c r="DP379" i="1"/>
  <c r="DP387" i="1"/>
  <c r="DP390" i="1"/>
  <c r="DP388" i="1"/>
  <c r="DP391" i="1"/>
  <c r="DP394" i="1"/>
  <c r="DP401" i="1"/>
  <c r="DP371" i="1"/>
  <c r="DP374" i="1"/>
  <c r="DP384" i="1"/>
  <c r="DP392" i="1"/>
  <c r="DP395" i="1"/>
  <c r="DP400" i="1"/>
  <c r="DP403" i="1"/>
  <c r="DP380" i="1"/>
  <c r="DP383" i="1"/>
  <c r="DP398" i="1"/>
  <c r="DP396" i="1"/>
  <c r="DP399" i="1"/>
  <c r="DP402" i="1"/>
  <c r="DP236" i="1"/>
  <c r="DP247" i="1"/>
  <c r="DP275" i="1"/>
  <c r="DP272" i="1"/>
  <c r="DP268" i="1"/>
  <c r="DP264" i="1"/>
  <c r="DP259" i="1"/>
  <c r="DP254" i="1"/>
  <c r="DP244" i="1"/>
  <c r="DP248" i="1"/>
  <c r="DP242" i="1"/>
  <c r="DP232" i="1"/>
  <c r="DP260" i="1"/>
  <c r="DP256" i="1"/>
  <c r="DP251" i="1"/>
  <c r="DP246" i="1"/>
  <c r="DP238" i="1"/>
  <c r="DP237" i="1"/>
  <c r="DP230" i="1"/>
  <c r="DP253" i="1"/>
  <c r="DP249" i="1"/>
  <c r="DP245" i="1"/>
  <c r="DP240" i="1"/>
  <c r="DP234" i="1"/>
  <c r="DP292" i="1"/>
  <c r="DP291" i="1"/>
  <c r="DP293" i="1"/>
  <c r="DP294" i="1"/>
  <c r="DP299" i="1"/>
  <c r="DP303" i="1"/>
  <c r="DP295" i="1"/>
  <c r="DP298" i="1"/>
  <c r="DP302" i="1"/>
  <c r="DP296" i="1"/>
  <c r="DP297" i="1"/>
  <c r="DP304" i="1"/>
  <c r="DP309" i="1"/>
  <c r="DP313" i="1"/>
  <c r="DP300" i="1"/>
  <c r="DP305" i="1"/>
  <c r="DP308" i="1"/>
  <c r="DP312" i="1"/>
  <c r="DP316" i="1"/>
  <c r="DP301" i="1"/>
  <c r="DP307" i="1"/>
  <c r="DP315" i="1"/>
  <c r="DP317" i="1"/>
  <c r="DP321" i="1"/>
  <c r="DP314" i="1"/>
  <c r="DP320" i="1"/>
  <c r="DP306" i="1"/>
  <c r="DP319" i="1"/>
  <c r="DP325" i="1"/>
  <c r="DP329" i="1"/>
  <c r="DP333" i="1"/>
  <c r="DP337" i="1"/>
  <c r="DP310" i="1"/>
  <c r="DP318" i="1"/>
  <c r="DP324" i="1"/>
  <c r="DP328" i="1"/>
  <c r="DP332" i="1"/>
  <c r="DP336" i="1"/>
  <c r="DP340" i="1"/>
  <c r="DP311" i="1"/>
  <c r="DP326" i="1"/>
  <c r="DP334" i="1"/>
  <c r="DP322" i="1"/>
  <c r="DP327" i="1"/>
  <c r="DP331" i="1"/>
  <c r="DP339" i="1"/>
  <c r="DP330" i="1"/>
  <c r="DP338" i="1"/>
  <c r="DP323" i="1"/>
  <c r="DP335" i="1"/>
  <c r="DP233" i="1"/>
  <c r="DP229" i="1"/>
  <c r="DP243" i="1"/>
  <c r="DP239" i="1"/>
  <c r="DP235" i="1"/>
  <c r="DP137" i="1"/>
  <c r="DP83" i="1"/>
  <c r="DP727" i="1" l="1"/>
  <c r="DP726" i="1" s="1"/>
  <c r="DP663" i="1"/>
  <c r="DP662" i="1" s="1"/>
  <c r="DP791" i="1"/>
  <c r="DP790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28" i="1" l="1"/>
  <c r="DP664" i="1"/>
  <c r="DP792" i="1"/>
  <c r="DP601" i="1"/>
  <c r="DP538" i="1"/>
  <c r="DP475" i="1"/>
  <c r="DP412" i="1"/>
  <c r="DP349" i="1"/>
  <c r="DP286" i="1"/>
  <c r="DP213" i="1"/>
  <c r="DP139" i="1"/>
  <c r="DP85" i="1"/>
  <c r="DP793" i="1" l="1"/>
  <c r="DP665" i="1"/>
  <c r="DP729" i="1"/>
  <c r="DP602" i="1"/>
  <c r="DP539" i="1"/>
  <c r="DP476" i="1"/>
  <c r="DP413" i="1"/>
  <c r="DP350" i="1"/>
  <c r="DP287" i="1"/>
  <c r="DP214" i="1"/>
  <c r="DP86" i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787" i="1" l="1"/>
  <c r="DQ723" i="1"/>
  <c r="DQ470" i="1"/>
  <c r="DQ659" i="1"/>
  <c r="DQ533" i="1"/>
  <c r="DQ407" i="1"/>
  <c r="DQ344" i="1"/>
  <c r="DQ208" i="1"/>
  <c r="DQ207" i="1" s="1"/>
  <c r="DQ596" i="1"/>
  <c r="DQ281" i="1"/>
  <c r="DQ134" i="1"/>
  <c r="DQ80" i="1"/>
  <c r="DQ209" i="1" l="1"/>
  <c r="DQ660" i="1"/>
  <c r="DQ658" i="1"/>
  <c r="DQ345" i="1"/>
  <c r="DQ343" i="1"/>
  <c r="DQ471" i="1"/>
  <c r="DQ469" i="1"/>
  <c r="DQ282" i="1"/>
  <c r="DQ280" i="1"/>
  <c r="DQ408" i="1"/>
  <c r="DQ406" i="1"/>
  <c r="DQ724" i="1"/>
  <c r="DQ722" i="1"/>
  <c r="DQ597" i="1"/>
  <c r="DQ595" i="1"/>
  <c r="DQ534" i="1"/>
  <c r="DQ532" i="1"/>
  <c r="DQ788" i="1"/>
  <c r="DQ786" i="1"/>
  <c r="DQ135" i="1"/>
  <c r="DQ81" i="1"/>
  <c r="DQ789" i="1" l="1"/>
  <c r="DQ725" i="1"/>
  <c r="DQ661" i="1"/>
  <c r="DQ598" i="1"/>
  <c r="DQ535" i="1"/>
  <c r="DQ409" i="1"/>
  <c r="DQ346" i="1"/>
  <c r="DQ472" i="1"/>
  <c r="DQ283" i="1"/>
  <c r="DQ210" i="1"/>
  <c r="DQ231" i="1" s="1"/>
  <c r="DQ82" i="1"/>
  <c r="DQ136" i="1"/>
  <c r="DQ481" i="1" l="1"/>
  <c r="DQ482" i="1"/>
  <c r="DQ483" i="1"/>
  <c r="DQ484" i="1"/>
  <c r="DQ485" i="1"/>
  <c r="DQ486" i="1"/>
  <c r="DQ487" i="1"/>
  <c r="DQ488" i="1"/>
  <c r="DQ489" i="1"/>
  <c r="DQ490" i="1"/>
  <c r="DQ491" i="1"/>
  <c r="DQ492" i="1"/>
  <c r="DQ493" i="1"/>
  <c r="DQ494" i="1"/>
  <c r="DQ495" i="1"/>
  <c r="DQ496" i="1"/>
  <c r="DQ497" i="1"/>
  <c r="DQ498" i="1"/>
  <c r="DQ499" i="1"/>
  <c r="DQ500" i="1"/>
  <c r="DQ501" i="1"/>
  <c r="DQ502" i="1"/>
  <c r="DQ503" i="1"/>
  <c r="DQ504" i="1"/>
  <c r="DQ505" i="1"/>
  <c r="DQ506" i="1"/>
  <c r="DQ507" i="1"/>
  <c r="DQ508" i="1"/>
  <c r="DQ509" i="1"/>
  <c r="DQ510" i="1"/>
  <c r="DQ511" i="1"/>
  <c r="DQ512" i="1"/>
  <c r="DQ513" i="1"/>
  <c r="DQ514" i="1"/>
  <c r="DQ515" i="1"/>
  <c r="DQ516" i="1"/>
  <c r="DQ517" i="1"/>
  <c r="DQ518" i="1"/>
  <c r="DQ519" i="1"/>
  <c r="DQ520" i="1"/>
  <c r="DQ521" i="1"/>
  <c r="DQ522" i="1"/>
  <c r="DQ523" i="1"/>
  <c r="DQ524" i="1"/>
  <c r="DQ525" i="1"/>
  <c r="DQ526" i="1"/>
  <c r="DQ527" i="1"/>
  <c r="DQ528" i="1"/>
  <c r="DQ529" i="1"/>
  <c r="DQ480" i="1"/>
  <c r="DQ607" i="1"/>
  <c r="DQ608" i="1"/>
  <c r="DQ609" i="1"/>
  <c r="DQ610" i="1"/>
  <c r="DQ611" i="1"/>
  <c r="DQ612" i="1"/>
  <c r="DQ613" i="1"/>
  <c r="DQ614" i="1"/>
  <c r="DQ615" i="1"/>
  <c r="DQ616" i="1"/>
  <c r="DQ617" i="1"/>
  <c r="DQ618" i="1"/>
  <c r="DQ620" i="1"/>
  <c r="DQ622" i="1"/>
  <c r="DQ624" i="1"/>
  <c r="DQ626" i="1"/>
  <c r="DQ628" i="1"/>
  <c r="DQ630" i="1"/>
  <c r="DQ606" i="1"/>
  <c r="DQ619" i="1"/>
  <c r="DQ621" i="1"/>
  <c r="DQ623" i="1"/>
  <c r="DQ625" i="1"/>
  <c r="DQ627" i="1"/>
  <c r="DQ629" i="1"/>
  <c r="DQ631" i="1"/>
  <c r="DQ632" i="1"/>
  <c r="DQ633" i="1"/>
  <c r="DQ634" i="1"/>
  <c r="DQ635" i="1"/>
  <c r="DQ636" i="1"/>
  <c r="DQ637" i="1"/>
  <c r="DQ638" i="1"/>
  <c r="DQ639" i="1"/>
  <c r="DQ640" i="1"/>
  <c r="DQ641" i="1"/>
  <c r="DQ642" i="1"/>
  <c r="DQ643" i="1"/>
  <c r="DQ644" i="1"/>
  <c r="DQ645" i="1"/>
  <c r="DQ646" i="1"/>
  <c r="DQ647" i="1"/>
  <c r="DQ648" i="1"/>
  <c r="DQ649" i="1"/>
  <c r="DQ650" i="1"/>
  <c r="DQ651" i="1"/>
  <c r="DQ652" i="1"/>
  <c r="DQ653" i="1"/>
  <c r="DQ654" i="1"/>
  <c r="DQ655" i="1"/>
  <c r="DQ671" i="1"/>
  <c r="DQ672" i="1"/>
  <c r="DQ673" i="1"/>
  <c r="DQ674" i="1"/>
  <c r="DQ675" i="1"/>
  <c r="DQ676" i="1"/>
  <c r="DQ677" i="1"/>
  <c r="DQ678" i="1"/>
  <c r="DQ679" i="1"/>
  <c r="DQ680" i="1"/>
  <c r="DQ681" i="1"/>
  <c r="DQ682" i="1"/>
  <c r="DQ683" i="1"/>
  <c r="DQ684" i="1"/>
  <c r="DQ685" i="1"/>
  <c r="DQ686" i="1"/>
  <c r="DQ687" i="1"/>
  <c r="DQ688" i="1"/>
  <c r="DQ689" i="1"/>
  <c r="DQ690" i="1"/>
  <c r="DQ691" i="1"/>
  <c r="DQ692" i="1"/>
  <c r="DQ693" i="1"/>
  <c r="DQ694" i="1"/>
  <c r="DQ695" i="1"/>
  <c r="DQ696" i="1"/>
  <c r="DQ697" i="1"/>
  <c r="DQ698" i="1"/>
  <c r="DQ699" i="1"/>
  <c r="DQ700" i="1"/>
  <c r="DQ701" i="1"/>
  <c r="DQ702" i="1"/>
  <c r="DQ704" i="1"/>
  <c r="DQ706" i="1"/>
  <c r="DQ708" i="1"/>
  <c r="DQ670" i="1"/>
  <c r="DQ709" i="1"/>
  <c r="DQ710" i="1"/>
  <c r="DQ711" i="1"/>
  <c r="DQ712" i="1"/>
  <c r="DQ713" i="1"/>
  <c r="DQ714" i="1"/>
  <c r="DQ715" i="1"/>
  <c r="DQ716" i="1"/>
  <c r="DQ717" i="1"/>
  <c r="DQ718" i="1"/>
  <c r="DQ719" i="1"/>
  <c r="DQ705" i="1"/>
  <c r="DQ703" i="1"/>
  <c r="DQ707" i="1"/>
  <c r="DQ735" i="1"/>
  <c r="DQ736" i="1"/>
  <c r="DQ737" i="1"/>
  <c r="DQ738" i="1"/>
  <c r="DQ739" i="1"/>
  <c r="DQ740" i="1"/>
  <c r="DQ741" i="1"/>
  <c r="DQ742" i="1"/>
  <c r="DQ743" i="1"/>
  <c r="DQ744" i="1"/>
  <c r="DQ745" i="1"/>
  <c r="DQ746" i="1"/>
  <c r="DQ747" i="1"/>
  <c r="DQ748" i="1"/>
  <c r="DQ749" i="1"/>
  <c r="DQ750" i="1"/>
  <c r="DQ751" i="1"/>
  <c r="DQ752" i="1"/>
  <c r="DQ753" i="1"/>
  <c r="DQ734" i="1"/>
  <c r="DQ754" i="1"/>
  <c r="DQ755" i="1"/>
  <c r="DQ756" i="1"/>
  <c r="DQ757" i="1"/>
  <c r="DQ758" i="1"/>
  <c r="DQ759" i="1"/>
  <c r="DQ760" i="1"/>
  <c r="DQ761" i="1"/>
  <c r="DQ762" i="1"/>
  <c r="DQ763" i="1"/>
  <c r="DQ764" i="1"/>
  <c r="DQ765" i="1"/>
  <c r="DQ766" i="1"/>
  <c r="DQ767" i="1"/>
  <c r="DQ768" i="1"/>
  <c r="DQ769" i="1"/>
  <c r="DQ770" i="1"/>
  <c r="DQ771" i="1"/>
  <c r="DQ772" i="1"/>
  <c r="DQ773" i="1"/>
  <c r="DQ774" i="1"/>
  <c r="DQ775" i="1"/>
  <c r="DQ776" i="1"/>
  <c r="DQ777" i="1"/>
  <c r="DQ778" i="1"/>
  <c r="DQ779" i="1"/>
  <c r="DQ780" i="1"/>
  <c r="DQ781" i="1"/>
  <c r="DQ782" i="1"/>
  <c r="DQ783" i="1"/>
  <c r="DQ544" i="1"/>
  <c r="DQ545" i="1"/>
  <c r="DQ546" i="1"/>
  <c r="DQ547" i="1"/>
  <c r="DQ548" i="1"/>
  <c r="DQ549" i="1"/>
  <c r="DQ550" i="1"/>
  <c r="DQ551" i="1"/>
  <c r="DQ552" i="1"/>
  <c r="DQ553" i="1"/>
  <c r="DQ555" i="1"/>
  <c r="DQ557" i="1"/>
  <c r="DQ559" i="1"/>
  <c r="DQ561" i="1"/>
  <c r="DQ563" i="1"/>
  <c r="DQ554" i="1"/>
  <c r="DQ556" i="1"/>
  <c r="DQ558" i="1"/>
  <c r="DQ560" i="1"/>
  <c r="DQ562" i="1"/>
  <c r="DQ564" i="1"/>
  <c r="DQ566" i="1"/>
  <c r="DQ571" i="1"/>
  <c r="DQ581" i="1"/>
  <c r="DQ584" i="1"/>
  <c r="DQ586" i="1"/>
  <c r="DQ590" i="1"/>
  <c r="DQ565" i="1"/>
  <c r="DQ592" i="1"/>
  <c r="DQ567" i="1"/>
  <c r="DQ569" i="1"/>
  <c r="DQ570" i="1"/>
  <c r="DQ572" i="1"/>
  <c r="DQ575" i="1"/>
  <c r="DQ576" i="1"/>
  <c r="DQ577" i="1"/>
  <c r="DQ578" i="1"/>
  <c r="DQ580" i="1"/>
  <c r="DQ582" i="1"/>
  <c r="DQ588" i="1"/>
  <c r="DQ589" i="1"/>
  <c r="DQ591" i="1"/>
  <c r="DQ543" i="1"/>
  <c r="DQ568" i="1"/>
  <c r="DQ573" i="1"/>
  <c r="DQ574" i="1"/>
  <c r="DQ579" i="1"/>
  <c r="DQ583" i="1"/>
  <c r="DQ585" i="1"/>
  <c r="DQ587" i="1"/>
  <c r="DQ799" i="1"/>
  <c r="DQ800" i="1"/>
  <c r="DQ803" i="1"/>
  <c r="DQ805" i="1"/>
  <c r="DQ804" i="1"/>
  <c r="DQ807" i="1"/>
  <c r="DQ801" i="1"/>
  <c r="DQ802" i="1"/>
  <c r="DQ806" i="1"/>
  <c r="DQ812" i="1"/>
  <c r="DQ813" i="1"/>
  <c r="DQ814" i="1"/>
  <c r="DQ815" i="1"/>
  <c r="DQ816" i="1"/>
  <c r="DQ817" i="1"/>
  <c r="DQ818" i="1"/>
  <c r="DQ819" i="1"/>
  <c r="DQ820" i="1"/>
  <c r="DQ821" i="1"/>
  <c r="DQ822" i="1"/>
  <c r="DQ823" i="1"/>
  <c r="DQ824" i="1"/>
  <c r="DQ825" i="1"/>
  <c r="DQ826" i="1"/>
  <c r="DQ827" i="1"/>
  <c r="DQ828" i="1"/>
  <c r="DQ808" i="1"/>
  <c r="DQ810" i="1"/>
  <c r="DQ811" i="1"/>
  <c r="DQ809" i="1"/>
  <c r="DQ831" i="1"/>
  <c r="DQ832" i="1"/>
  <c r="DQ833" i="1"/>
  <c r="DQ834" i="1"/>
  <c r="DQ835" i="1"/>
  <c r="DQ836" i="1"/>
  <c r="DQ837" i="1"/>
  <c r="DQ838" i="1"/>
  <c r="DQ839" i="1"/>
  <c r="DQ840" i="1"/>
  <c r="DQ841" i="1"/>
  <c r="DQ842" i="1"/>
  <c r="DQ843" i="1"/>
  <c r="DQ844" i="1"/>
  <c r="DQ845" i="1"/>
  <c r="DQ846" i="1"/>
  <c r="DQ847" i="1"/>
  <c r="DQ829" i="1"/>
  <c r="DQ798" i="1"/>
  <c r="DQ830" i="1"/>
  <c r="DQ277" i="1"/>
  <c r="DQ259" i="1"/>
  <c r="DQ269" i="1"/>
  <c r="DQ275" i="1"/>
  <c r="DQ274" i="1"/>
  <c r="DQ268" i="1"/>
  <c r="DQ257" i="1"/>
  <c r="DQ418" i="1"/>
  <c r="DQ419" i="1"/>
  <c r="DQ421" i="1"/>
  <c r="DQ422" i="1"/>
  <c r="DQ424" i="1"/>
  <c r="DQ420" i="1"/>
  <c r="DQ423" i="1"/>
  <c r="DQ429" i="1"/>
  <c r="DQ430" i="1"/>
  <c r="DQ431" i="1"/>
  <c r="DQ427" i="1"/>
  <c r="DQ426" i="1"/>
  <c r="DQ432" i="1"/>
  <c r="DQ433" i="1"/>
  <c r="DQ428" i="1"/>
  <c r="DQ434" i="1"/>
  <c r="DQ436" i="1"/>
  <c r="DQ438" i="1"/>
  <c r="DQ446" i="1"/>
  <c r="DQ447" i="1"/>
  <c r="DQ448" i="1"/>
  <c r="DQ449" i="1"/>
  <c r="DQ450" i="1"/>
  <c r="DQ451" i="1"/>
  <c r="DQ452" i="1"/>
  <c r="DQ453" i="1"/>
  <c r="DQ454" i="1"/>
  <c r="DQ455" i="1"/>
  <c r="DQ456" i="1"/>
  <c r="DQ457" i="1"/>
  <c r="DQ458" i="1"/>
  <c r="DQ459" i="1"/>
  <c r="DQ435" i="1"/>
  <c r="DQ439" i="1"/>
  <c r="DQ441" i="1"/>
  <c r="DQ443" i="1"/>
  <c r="DQ445" i="1"/>
  <c r="DQ425" i="1"/>
  <c r="DQ440" i="1"/>
  <c r="DQ444" i="1"/>
  <c r="DQ417" i="1"/>
  <c r="DQ460" i="1"/>
  <c r="DQ461" i="1"/>
  <c r="DQ462" i="1"/>
  <c r="DQ463" i="1"/>
  <c r="DQ442" i="1"/>
  <c r="DQ437" i="1"/>
  <c r="DQ464" i="1"/>
  <c r="DQ465" i="1"/>
  <c r="DQ466" i="1"/>
  <c r="DQ273" i="1"/>
  <c r="DQ266" i="1"/>
  <c r="DQ276" i="1"/>
  <c r="DQ272" i="1"/>
  <c r="DQ262" i="1"/>
  <c r="DQ242" i="1"/>
  <c r="DQ237" i="1"/>
  <c r="DQ354" i="1"/>
  <c r="DQ356" i="1"/>
  <c r="DQ359" i="1"/>
  <c r="DQ361" i="1"/>
  <c r="DQ360" i="1"/>
  <c r="DQ366" i="1"/>
  <c r="DQ355" i="1"/>
  <c r="DQ363" i="1"/>
  <c r="DQ367" i="1"/>
  <c r="DQ369" i="1"/>
  <c r="DQ373" i="1"/>
  <c r="DQ362" i="1"/>
  <c r="DQ365" i="1"/>
  <c r="DQ372" i="1"/>
  <c r="DQ375" i="1"/>
  <c r="DQ364" i="1"/>
  <c r="DQ378" i="1"/>
  <c r="DQ368" i="1"/>
  <c r="DQ370" i="1"/>
  <c r="DQ377" i="1"/>
  <c r="DQ380" i="1"/>
  <c r="DQ383" i="1"/>
  <c r="DQ381" i="1"/>
  <c r="DQ382" i="1"/>
  <c r="DQ386" i="1"/>
  <c r="DQ390" i="1"/>
  <c r="DQ394" i="1"/>
  <c r="DQ393" i="1"/>
  <c r="DQ396" i="1"/>
  <c r="DQ357" i="1"/>
  <c r="DQ376" i="1"/>
  <c r="DQ379" i="1"/>
  <c r="DQ387" i="1"/>
  <c r="DQ397" i="1"/>
  <c r="DQ398" i="1"/>
  <c r="DQ402" i="1"/>
  <c r="DQ385" i="1"/>
  <c r="DQ358" i="1"/>
  <c r="DQ399" i="1"/>
  <c r="DQ389" i="1"/>
  <c r="DQ392" i="1"/>
  <c r="DQ395" i="1"/>
  <c r="DQ400" i="1"/>
  <c r="DQ403" i="1"/>
  <c r="DQ388" i="1"/>
  <c r="DQ391" i="1"/>
  <c r="DQ371" i="1"/>
  <c r="DQ384" i="1"/>
  <c r="DQ374" i="1"/>
  <c r="DQ401" i="1"/>
  <c r="DQ270" i="1"/>
  <c r="DQ265" i="1"/>
  <c r="DQ253" i="1"/>
  <c r="DQ228" i="1"/>
  <c r="DQ271" i="1"/>
  <c r="DQ267" i="1"/>
  <c r="DQ261" i="1"/>
  <c r="DQ248" i="1"/>
  <c r="DQ255" i="1"/>
  <c r="DQ245" i="1"/>
  <c r="DQ234" i="1"/>
  <c r="DQ263" i="1"/>
  <c r="DQ258" i="1"/>
  <c r="DQ250" i="1"/>
  <c r="DQ240" i="1"/>
  <c r="DQ254" i="1"/>
  <c r="DQ249" i="1"/>
  <c r="DQ244" i="1"/>
  <c r="DQ238" i="1"/>
  <c r="DQ232" i="1"/>
  <c r="DQ264" i="1"/>
  <c r="DQ260" i="1"/>
  <c r="DQ256" i="1"/>
  <c r="DQ252" i="1"/>
  <c r="DQ246" i="1"/>
  <c r="DQ241" i="1"/>
  <c r="DQ236" i="1"/>
  <c r="DQ291" i="1"/>
  <c r="DQ295" i="1"/>
  <c r="DQ293" i="1"/>
  <c r="DQ294" i="1"/>
  <c r="DQ297" i="1"/>
  <c r="DQ300" i="1"/>
  <c r="DQ299" i="1"/>
  <c r="DQ303" i="1"/>
  <c r="DQ298" i="1"/>
  <c r="DQ296" i="1"/>
  <c r="DQ305" i="1"/>
  <c r="DQ302" i="1"/>
  <c r="DQ304" i="1"/>
  <c r="DQ310" i="1"/>
  <c r="DQ314" i="1"/>
  <c r="DQ292" i="1"/>
  <c r="DQ309" i="1"/>
  <c r="DQ313" i="1"/>
  <c r="DQ308" i="1"/>
  <c r="DQ316" i="1"/>
  <c r="DQ318" i="1"/>
  <c r="DQ322" i="1"/>
  <c r="DQ301" i="1"/>
  <c r="DQ307" i="1"/>
  <c r="DQ315" i="1"/>
  <c r="DQ317" i="1"/>
  <c r="DQ321" i="1"/>
  <c r="DQ312" i="1"/>
  <c r="DQ320" i="1"/>
  <c r="DQ326" i="1"/>
  <c r="DQ330" i="1"/>
  <c r="DQ334" i="1"/>
  <c r="DQ338" i="1"/>
  <c r="DQ306" i="1"/>
  <c r="DQ319" i="1"/>
  <c r="DQ325" i="1"/>
  <c r="DQ329" i="1"/>
  <c r="DQ333" i="1"/>
  <c r="DQ337" i="1"/>
  <c r="DQ323" i="1"/>
  <c r="DQ327" i="1"/>
  <c r="DQ335" i="1"/>
  <c r="DQ339" i="1"/>
  <c r="DQ336" i="1"/>
  <c r="DQ324" i="1"/>
  <c r="DQ332" i="1"/>
  <c r="DQ340" i="1"/>
  <c r="DQ331" i="1"/>
  <c r="DQ311" i="1"/>
  <c r="DQ328" i="1"/>
  <c r="DQ230" i="1"/>
  <c r="DQ233" i="1"/>
  <c r="DQ229" i="1"/>
  <c r="DQ251" i="1"/>
  <c r="DQ247" i="1"/>
  <c r="DQ243" i="1"/>
  <c r="DQ239" i="1"/>
  <c r="DQ235" i="1"/>
  <c r="DQ137" i="1"/>
  <c r="DQ83" i="1"/>
  <c r="DQ791" i="1" l="1"/>
  <c r="DQ790" i="1" s="1"/>
  <c r="DQ727" i="1"/>
  <c r="DQ726" i="1" s="1"/>
  <c r="DQ663" i="1"/>
  <c r="DQ662" i="1" s="1"/>
  <c r="DQ474" i="1"/>
  <c r="DQ473" i="1" s="1"/>
  <c r="DQ600" i="1"/>
  <c r="DQ599" i="1" s="1"/>
  <c r="DQ411" i="1"/>
  <c r="DQ410" i="1" s="1"/>
  <c r="DQ348" i="1"/>
  <c r="DQ347" i="1" s="1"/>
  <c r="DQ537" i="1"/>
  <c r="DQ536" i="1" s="1"/>
  <c r="DQ285" i="1"/>
  <c r="DQ284" i="1" s="1"/>
  <c r="DQ212" i="1"/>
  <c r="DQ211" i="1" s="1"/>
  <c r="DQ138" i="1"/>
  <c r="DQ84" i="1"/>
  <c r="DQ792" i="1" l="1"/>
  <c r="DQ728" i="1"/>
  <c r="DQ664" i="1"/>
  <c r="DQ601" i="1"/>
  <c r="DQ475" i="1"/>
  <c r="DQ538" i="1"/>
  <c r="DQ412" i="1"/>
  <c r="DQ349" i="1"/>
  <c r="DQ286" i="1"/>
  <c r="DQ213" i="1"/>
  <c r="DQ139" i="1"/>
  <c r="DQ85" i="1"/>
  <c r="DQ793" i="1" l="1"/>
  <c r="DQ729" i="1"/>
  <c r="DQ665" i="1"/>
  <c r="DQ602" i="1"/>
  <c r="DQ413" i="1"/>
  <c r="DQ476" i="1"/>
  <c r="DQ539" i="1"/>
  <c r="DQ350" i="1"/>
  <c r="DQ287" i="1"/>
  <c r="DQ214" i="1"/>
  <c r="DQ86" i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787" i="1" l="1"/>
  <c r="DR723" i="1"/>
  <c r="DR659" i="1"/>
  <c r="DR533" i="1"/>
  <c r="DR470" i="1"/>
  <c r="DR596" i="1"/>
  <c r="DR407" i="1"/>
  <c r="DR344" i="1"/>
  <c r="DR281" i="1"/>
  <c r="DR208" i="1"/>
  <c r="DR207" i="1" s="1"/>
  <c r="DR134" i="1"/>
  <c r="DR80" i="1"/>
  <c r="DR209" i="1" s="1"/>
  <c r="DR345" i="1" l="1"/>
  <c r="DR343" i="1"/>
  <c r="DR534" i="1"/>
  <c r="DR532" i="1"/>
  <c r="DR408" i="1"/>
  <c r="DR406" i="1"/>
  <c r="DR660" i="1"/>
  <c r="DR658" i="1"/>
  <c r="DR597" i="1"/>
  <c r="DR595" i="1"/>
  <c r="DR724" i="1"/>
  <c r="DR722" i="1"/>
  <c r="DR282" i="1"/>
  <c r="DR280" i="1"/>
  <c r="DR471" i="1"/>
  <c r="DR469" i="1"/>
  <c r="DR788" i="1"/>
  <c r="DR786" i="1"/>
  <c r="DR135" i="1"/>
  <c r="DR81" i="1"/>
  <c r="DR789" i="1" l="1"/>
  <c r="DR725" i="1"/>
  <c r="DR598" i="1"/>
  <c r="DR472" i="1"/>
  <c r="DR661" i="1"/>
  <c r="DR535" i="1"/>
  <c r="DR409" i="1"/>
  <c r="DR346" i="1"/>
  <c r="DR283" i="1"/>
  <c r="DR210" i="1"/>
  <c r="DR231" i="1" s="1"/>
  <c r="DR82" i="1"/>
  <c r="DR136" i="1"/>
  <c r="DR228" i="1" l="1"/>
  <c r="DR275" i="1"/>
  <c r="DR263" i="1"/>
  <c r="DR480" i="1"/>
  <c r="DR529" i="1"/>
  <c r="DR481" i="1"/>
  <c r="DR482" i="1"/>
  <c r="DR483" i="1"/>
  <c r="DR484" i="1"/>
  <c r="DR485" i="1"/>
  <c r="DR486" i="1"/>
  <c r="DR487" i="1"/>
  <c r="DR488" i="1"/>
  <c r="DR489" i="1"/>
  <c r="DR490" i="1"/>
  <c r="DR491" i="1"/>
  <c r="DR492" i="1"/>
  <c r="DR493" i="1"/>
  <c r="DR494" i="1"/>
  <c r="DR495" i="1"/>
  <c r="DR496" i="1"/>
  <c r="DR497" i="1"/>
  <c r="DR498" i="1"/>
  <c r="DR499" i="1"/>
  <c r="DR500" i="1"/>
  <c r="DR501" i="1"/>
  <c r="DR502" i="1"/>
  <c r="DR503" i="1"/>
  <c r="DR504" i="1"/>
  <c r="DR505" i="1"/>
  <c r="DR506" i="1"/>
  <c r="DR507" i="1"/>
  <c r="DR508" i="1"/>
  <c r="DR509" i="1"/>
  <c r="DR510" i="1"/>
  <c r="DR511" i="1"/>
  <c r="DR512" i="1"/>
  <c r="DR513" i="1"/>
  <c r="DR514" i="1"/>
  <c r="DR515" i="1"/>
  <c r="DR516" i="1"/>
  <c r="DR517" i="1"/>
  <c r="DR518" i="1"/>
  <c r="DR519" i="1"/>
  <c r="DR520" i="1"/>
  <c r="DR521" i="1"/>
  <c r="DR522" i="1"/>
  <c r="DR523" i="1"/>
  <c r="DR524" i="1"/>
  <c r="DR525" i="1"/>
  <c r="DR526" i="1"/>
  <c r="DR527" i="1"/>
  <c r="DR528" i="1"/>
  <c r="DR273" i="1"/>
  <c r="DR254" i="1"/>
  <c r="DR607" i="1"/>
  <c r="DR609" i="1"/>
  <c r="DR611" i="1"/>
  <c r="DR613" i="1"/>
  <c r="DR615" i="1"/>
  <c r="DR617" i="1"/>
  <c r="DR618" i="1"/>
  <c r="DR620" i="1"/>
  <c r="DR622" i="1"/>
  <c r="DR624" i="1"/>
  <c r="DR626" i="1"/>
  <c r="DR628" i="1"/>
  <c r="DR630" i="1"/>
  <c r="DR606" i="1"/>
  <c r="DR612" i="1"/>
  <c r="DR621" i="1"/>
  <c r="DR629" i="1"/>
  <c r="DR614" i="1"/>
  <c r="DR619" i="1"/>
  <c r="DR627" i="1"/>
  <c r="DR632" i="1"/>
  <c r="DR634" i="1"/>
  <c r="DR636" i="1"/>
  <c r="DR638" i="1"/>
  <c r="DR640" i="1"/>
  <c r="DR642" i="1"/>
  <c r="DR644" i="1"/>
  <c r="DR646" i="1"/>
  <c r="DR647" i="1"/>
  <c r="DR648" i="1"/>
  <c r="DR649" i="1"/>
  <c r="DR650" i="1"/>
  <c r="DR651" i="1"/>
  <c r="DR652" i="1"/>
  <c r="DR653" i="1"/>
  <c r="DR654" i="1"/>
  <c r="DR655" i="1"/>
  <c r="DR608" i="1"/>
  <c r="DR616" i="1"/>
  <c r="DR625" i="1"/>
  <c r="DR631" i="1"/>
  <c r="DR635" i="1"/>
  <c r="DR643" i="1"/>
  <c r="DR633" i="1"/>
  <c r="DR623" i="1"/>
  <c r="DR637" i="1"/>
  <c r="DR645" i="1"/>
  <c r="DR610" i="1"/>
  <c r="DR639" i="1"/>
  <c r="DR641" i="1"/>
  <c r="DR565" i="1"/>
  <c r="DR566" i="1"/>
  <c r="DR567" i="1"/>
  <c r="DR568" i="1"/>
  <c r="DR569" i="1"/>
  <c r="DR570" i="1"/>
  <c r="DR571" i="1"/>
  <c r="DR572" i="1"/>
  <c r="DR573" i="1"/>
  <c r="DR574" i="1"/>
  <c r="DR575" i="1"/>
  <c r="DR576" i="1"/>
  <c r="DR577" i="1"/>
  <c r="DR578" i="1"/>
  <c r="DR579" i="1"/>
  <c r="DR580" i="1"/>
  <c r="DR581" i="1"/>
  <c r="DR582" i="1"/>
  <c r="DR583" i="1"/>
  <c r="DR584" i="1"/>
  <c r="DR585" i="1"/>
  <c r="DR586" i="1"/>
  <c r="DR587" i="1"/>
  <c r="DR588" i="1"/>
  <c r="DR589" i="1"/>
  <c r="DR590" i="1"/>
  <c r="DR591" i="1"/>
  <c r="DR544" i="1"/>
  <c r="DR545" i="1"/>
  <c r="DR546" i="1"/>
  <c r="DR547" i="1"/>
  <c r="DR548" i="1"/>
  <c r="DR549" i="1"/>
  <c r="DR550" i="1"/>
  <c r="DR551" i="1"/>
  <c r="DR552" i="1"/>
  <c r="DR553" i="1"/>
  <c r="DR555" i="1"/>
  <c r="DR557" i="1"/>
  <c r="DR559" i="1"/>
  <c r="DR561" i="1"/>
  <c r="DR563" i="1"/>
  <c r="DR554" i="1"/>
  <c r="DR562" i="1"/>
  <c r="DR543" i="1"/>
  <c r="DR592" i="1"/>
  <c r="DR560" i="1"/>
  <c r="DR556" i="1"/>
  <c r="DR564" i="1"/>
  <c r="DR558" i="1"/>
  <c r="DR737" i="1"/>
  <c r="DR739" i="1"/>
  <c r="DR736" i="1"/>
  <c r="DR738" i="1"/>
  <c r="DR741" i="1"/>
  <c r="DR743" i="1"/>
  <c r="DR745" i="1"/>
  <c r="DR747" i="1"/>
  <c r="DR749" i="1"/>
  <c r="DR751" i="1"/>
  <c r="DR753" i="1"/>
  <c r="DR735" i="1"/>
  <c r="DR740" i="1"/>
  <c r="DR742" i="1"/>
  <c r="DR744" i="1"/>
  <c r="DR746" i="1"/>
  <c r="DR748" i="1"/>
  <c r="DR750" i="1"/>
  <c r="DR752" i="1"/>
  <c r="DR734" i="1"/>
  <c r="DR756" i="1"/>
  <c r="DR760" i="1"/>
  <c r="DR764" i="1"/>
  <c r="DR757" i="1"/>
  <c r="DR761" i="1"/>
  <c r="DR765" i="1"/>
  <c r="DR767" i="1"/>
  <c r="DR769" i="1"/>
  <c r="DR771" i="1"/>
  <c r="DR773" i="1"/>
  <c r="DR775" i="1"/>
  <c r="DR777" i="1"/>
  <c r="DR779" i="1"/>
  <c r="DR781" i="1"/>
  <c r="DR783" i="1"/>
  <c r="DR754" i="1"/>
  <c r="DR758" i="1"/>
  <c r="DR762" i="1"/>
  <c r="DR759" i="1"/>
  <c r="DR766" i="1"/>
  <c r="DR774" i="1"/>
  <c r="DR782" i="1"/>
  <c r="DR763" i="1"/>
  <c r="DR768" i="1"/>
  <c r="DR776" i="1"/>
  <c r="DR770" i="1"/>
  <c r="DR778" i="1"/>
  <c r="DR772" i="1"/>
  <c r="DR780" i="1"/>
  <c r="DR755" i="1"/>
  <c r="DR270" i="1"/>
  <c r="DR277" i="1"/>
  <c r="DR266" i="1"/>
  <c r="DR671" i="1"/>
  <c r="DR672" i="1"/>
  <c r="DR673" i="1"/>
  <c r="DR674" i="1"/>
  <c r="DR675" i="1"/>
  <c r="DR676" i="1"/>
  <c r="DR677" i="1"/>
  <c r="DR678" i="1"/>
  <c r="DR679" i="1"/>
  <c r="DR680" i="1"/>
  <c r="DR681" i="1"/>
  <c r="DR682" i="1"/>
  <c r="DR683" i="1"/>
  <c r="DR684" i="1"/>
  <c r="DR685" i="1"/>
  <c r="DR686" i="1"/>
  <c r="DR687" i="1"/>
  <c r="DR688" i="1"/>
  <c r="DR689" i="1"/>
  <c r="DR690" i="1"/>
  <c r="DR691" i="1"/>
  <c r="DR692" i="1"/>
  <c r="DR693" i="1"/>
  <c r="DR694" i="1"/>
  <c r="DR695" i="1"/>
  <c r="DR696" i="1"/>
  <c r="DR697" i="1"/>
  <c r="DR698" i="1"/>
  <c r="DR699" i="1"/>
  <c r="DR700" i="1"/>
  <c r="DR701" i="1"/>
  <c r="DR702" i="1"/>
  <c r="DR703" i="1"/>
  <c r="DR704" i="1"/>
  <c r="DR705" i="1"/>
  <c r="DR706" i="1"/>
  <c r="DR707" i="1"/>
  <c r="DR708" i="1"/>
  <c r="DR670" i="1"/>
  <c r="DR710" i="1"/>
  <c r="DR712" i="1"/>
  <c r="DR715" i="1"/>
  <c r="DR717" i="1"/>
  <c r="DR714" i="1"/>
  <c r="DR716" i="1"/>
  <c r="DR718" i="1"/>
  <c r="DR711" i="1"/>
  <c r="DR709" i="1"/>
  <c r="DR713" i="1"/>
  <c r="DR719" i="1"/>
  <c r="DR799" i="1"/>
  <c r="DR800" i="1"/>
  <c r="DR801" i="1"/>
  <c r="DR802" i="1"/>
  <c r="DR803" i="1"/>
  <c r="DR804" i="1"/>
  <c r="DR805" i="1"/>
  <c r="DR806" i="1"/>
  <c r="DR807" i="1"/>
  <c r="DR808" i="1"/>
  <c r="DR809" i="1"/>
  <c r="DR810" i="1"/>
  <c r="DR811" i="1"/>
  <c r="DR812" i="1"/>
  <c r="DR813" i="1"/>
  <c r="DR814" i="1"/>
  <c r="DR815" i="1"/>
  <c r="DR816" i="1"/>
  <c r="DR817" i="1"/>
  <c r="DR818" i="1"/>
  <c r="DR819" i="1"/>
  <c r="DR820" i="1"/>
  <c r="DR821" i="1"/>
  <c r="DR822" i="1"/>
  <c r="DR823" i="1"/>
  <c r="DR824" i="1"/>
  <c r="DR825" i="1"/>
  <c r="DR826" i="1"/>
  <c r="DR827" i="1"/>
  <c r="DR828" i="1"/>
  <c r="DR829" i="1"/>
  <c r="DR830" i="1"/>
  <c r="DR798" i="1"/>
  <c r="DR831" i="1"/>
  <c r="DR832" i="1"/>
  <c r="DR833" i="1"/>
  <c r="DR834" i="1"/>
  <c r="DR835" i="1"/>
  <c r="DR836" i="1"/>
  <c r="DR837" i="1"/>
  <c r="DR838" i="1"/>
  <c r="DR839" i="1"/>
  <c r="DR840" i="1"/>
  <c r="DR841" i="1"/>
  <c r="DR842" i="1"/>
  <c r="DR843" i="1"/>
  <c r="DR844" i="1"/>
  <c r="DR845" i="1"/>
  <c r="DR846" i="1"/>
  <c r="DR847" i="1"/>
  <c r="DR271" i="1"/>
  <c r="DR264" i="1"/>
  <c r="DR244" i="1"/>
  <c r="DR274" i="1"/>
  <c r="DR268" i="1"/>
  <c r="DR258" i="1"/>
  <c r="DR256" i="1"/>
  <c r="DR239" i="1"/>
  <c r="DR276" i="1"/>
  <c r="DR272" i="1"/>
  <c r="DR267" i="1"/>
  <c r="DR262" i="1"/>
  <c r="DR249" i="1"/>
  <c r="DR247" i="1"/>
  <c r="DR235" i="1"/>
  <c r="DR418" i="1"/>
  <c r="DR419" i="1"/>
  <c r="DR420" i="1"/>
  <c r="DR425" i="1"/>
  <c r="DR426" i="1"/>
  <c r="DR427" i="1"/>
  <c r="DR428" i="1"/>
  <c r="DR422" i="1"/>
  <c r="DR424" i="1"/>
  <c r="DR421" i="1"/>
  <c r="DR423" i="1"/>
  <c r="DR430" i="1"/>
  <c r="DR432" i="1"/>
  <c r="DR433" i="1"/>
  <c r="DR435" i="1"/>
  <c r="DR437" i="1"/>
  <c r="DR439" i="1"/>
  <c r="DR440" i="1"/>
  <c r="DR441" i="1"/>
  <c r="DR442" i="1"/>
  <c r="DR443" i="1"/>
  <c r="DR444" i="1"/>
  <c r="DR445" i="1"/>
  <c r="DR429" i="1"/>
  <c r="DR436" i="1"/>
  <c r="DR446" i="1"/>
  <c r="DR447" i="1"/>
  <c r="DR448" i="1"/>
  <c r="DR449" i="1"/>
  <c r="DR450" i="1"/>
  <c r="DR438" i="1"/>
  <c r="DR460" i="1"/>
  <c r="DR461" i="1"/>
  <c r="DR462" i="1"/>
  <c r="DR463" i="1"/>
  <c r="DR464" i="1"/>
  <c r="DR465" i="1"/>
  <c r="DR466" i="1"/>
  <c r="DR431" i="1"/>
  <c r="DR452" i="1"/>
  <c r="DR454" i="1"/>
  <c r="DR456" i="1"/>
  <c r="DR458" i="1"/>
  <c r="DR434" i="1"/>
  <c r="DR459" i="1"/>
  <c r="DR417" i="1"/>
  <c r="DR453" i="1"/>
  <c r="DR457" i="1"/>
  <c r="DR451" i="1"/>
  <c r="DR455" i="1"/>
  <c r="DR269" i="1"/>
  <c r="DR265" i="1"/>
  <c r="DR260" i="1"/>
  <c r="DR252" i="1"/>
  <c r="DR241" i="1"/>
  <c r="DR355" i="1"/>
  <c r="DR354" i="1"/>
  <c r="DR356" i="1"/>
  <c r="DR357" i="1"/>
  <c r="DR358" i="1"/>
  <c r="DR359" i="1"/>
  <c r="DR362" i="1"/>
  <c r="DR361" i="1"/>
  <c r="DR363" i="1"/>
  <c r="DR364" i="1"/>
  <c r="DR360" i="1"/>
  <c r="DR367" i="1"/>
  <c r="DR366" i="1"/>
  <c r="DR370" i="1"/>
  <c r="DR374" i="1"/>
  <c r="DR371" i="1"/>
  <c r="DR365" i="1"/>
  <c r="DR372" i="1"/>
  <c r="DR375" i="1"/>
  <c r="DR379" i="1"/>
  <c r="DR373" i="1"/>
  <c r="DR376" i="1"/>
  <c r="DR384" i="1"/>
  <c r="DR368" i="1"/>
  <c r="DR377" i="1"/>
  <c r="DR380" i="1"/>
  <c r="DR383" i="1"/>
  <c r="DR387" i="1"/>
  <c r="DR391" i="1"/>
  <c r="DR395" i="1"/>
  <c r="DR369" i="1"/>
  <c r="DR382" i="1"/>
  <c r="DR389" i="1"/>
  <c r="DR392" i="1"/>
  <c r="DR390" i="1"/>
  <c r="DR393" i="1"/>
  <c r="DR396" i="1"/>
  <c r="DR399" i="1"/>
  <c r="DR403" i="1"/>
  <c r="DR378" i="1"/>
  <c r="DR381" i="1"/>
  <c r="DR386" i="1"/>
  <c r="DR385" i="1"/>
  <c r="DR402" i="1"/>
  <c r="DR394" i="1"/>
  <c r="DR397" i="1"/>
  <c r="DR401" i="1"/>
  <c r="DR388" i="1"/>
  <c r="DR400" i="1"/>
  <c r="DR398" i="1"/>
  <c r="DR259" i="1"/>
  <c r="DR255" i="1"/>
  <c r="DR251" i="1"/>
  <c r="DR245" i="1"/>
  <c r="DR240" i="1"/>
  <c r="DR232" i="1"/>
  <c r="DR261" i="1"/>
  <c r="DR257" i="1"/>
  <c r="DR253" i="1"/>
  <c r="DR248" i="1"/>
  <c r="DR243" i="1"/>
  <c r="DR237" i="1"/>
  <c r="DR236" i="1"/>
  <c r="DR230" i="1"/>
  <c r="DR250" i="1"/>
  <c r="DR246" i="1"/>
  <c r="DR242" i="1"/>
  <c r="DR238" i="1"/>
  <c r="DR234" i="1"/>
  <c r="DR292" i="1"/>
  <c r="DR291" i="1"/>
  <c r="DR293" i="1"/>
  <c r="DR296" i="1"/>
  <c r="DR295" i="1"/>
  <c r="DR294" i="1"/>
  <c r="DR297" i="1"/>
  <c r="DR301" i="1"/>
  <c r="DR300" i="1"/>
  <c r="DR299" i="1"/>
  <c r="DR298" i="1"/>
  <c r="DR306" i="1"/>
  <c r="DR307" i="1"/>
  <c r="DR311" i="1"/>
  <c r="DR315" i="1"/>
  <c r="DR302" i="1"/>
  <c r="DR304" i="1"/>
  <c r="DR310" i="1"/>
  <c r="DR314" i="1"/>
  <c r="DR305" i="1"/>
  <c r="DR309" i="1"/>
  <c r="DR319" i="1"/>
  <c r="DR323" i="1"/>
  <c r="DR308" i="1"/>
  <c r="DR316" i="1"/>
  <c r="DR318" i="1"/>
  <c r="DR322" i="1"/>
  <c r="DR321" i="1"/>
  <c r="DR327" i="1"/>
  <c r="DR331" i="1"/>
  <c r="DR335" i="1"/>
  <c r="DR339" i="1"/>
  <c r="DR303" i="1"/>
  <c r="DR313" i="1"/>
  <c r="DR317" i="1"/>
  <c r="DR312" i="1"/>
  <c r="DR320" i="1"/>
  <c r="DR326" i="1"/>
  <c r="DR330" i="1"/>
  <c r="DR334" i="1"/>
  <c r="DR338" i="1"/>
  <c r="DR328" i="1"/>
  <c r="DR336" i="1"/>
  <c r="DR332" i="1"/>
  <c r="DR329" i="1"/>
  <c r="DR325" i="1"/>
  <c r="DR333" i="1"/>
  <c r="DR324" i="1"/>
  <c r="DR340" i="1"/>
  <c r="DR337" i="1"/>
  <c r="DR233" i="1"/>
  <c r="DR229" i="1"/>
  <c r="DR83" i="1"/>
  <c r="DR137" i="1"/>
  <c r="DR791" i="1" l="1"/>
  <c r="DR790" i="1" s="1"/>
  <c r="DR727" i="1"/>
  <c r="DR726" i="1" s="1"/>
  <c r="DR600" i="1"/>
  <c r="DR599" i="1" s="1"/>
  <c r="DR474" i="1"/>
  <c r="DR473" i="1" s="1"/>
  <c r="DR663" i="1"/>
  <c r="DR662" i="1" s="1"/>
  <c r="DR537" i="1"/>
  <c r="DR536" i="1" s="1"/>
  <c r="DR411" i="1"/>
  <c r="DR410" i="1" s="1"/>
  <c r="DR348" i="1"/>
  <c r="DR347" i="1" s="1"/>
  <c r="DR285" i="1"/>
  <c r="DR284" i="1" s="1"/>
  <c r="DR212" i="1"/>
  <c r="DR211" i="1" s="1"/>
  <c r="DR138" i="1"/>
  <c r="DR84" i="1"/>
  <c r="DR792" i="1" l="1"/>
  <c r="DR728" i="1"/>
  <c r="DR664" i="1"/>
  <c r="DR538" i="1"/>
  <c r="DR475" i="1"/>
  <c r="DR601" i="1"/>
  <c r="DR349" i="1"/>
  <c r="DR286" i="1"/>
  <c r="DR412" i="1"/>
  <c r="DR213" i="1"/>
  <c r="DR139" i="1"/>
  <c r="DR85" i="1"/>
  <c r="DR729" i="1" l="1"/>
  <c r="DR793" i="1"/>
  <c r="DR665" i="1"/>
  <c r="DR602" i="1"/>
  <c r="DR476" i="1"/>
  <c r="DR539" i="1"/>
  <c r="DR350" i="1"/>
  <c r="DR413" i="1"/>
  <c r="DR287" i="1"/>
  <c r="DR214" i="1"/>
  <c r="DR140" i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787" i="1" l="1"/>
  <c r="DS723" i="1"/>
  <c r="DS659" i="1"/>
  <c r="DS596" i="1"/>
  <c r="DS533" i="1"/>
  <c r="DS407" i="1"/>
  <c r="DS470" i="1"/>
  <c r="DS344" i="1"/>
  <c r="DS208" i="1"/>
  <c r="DS207" i="1" s="1"/>
  <c r="DS281" i="1"/>
  <c r="DS134" i="1"/>
  <c r="DS80" i="1"/>
  <c r="DS209" i="1" s="1"/>
  <c r="DS345" i="1" l="1"/>
  <c r="DS343" i="1"/>
  <c r="DS597" i="1"/>
  <c r="DS595" i="1"/>
  <c r="DS471" i="1"/>
  <c r="DS469" i="1"/>
  <c r="DS660" i="1"/>
  <c r="DS658" i="1"/>
  <c r="DS282" i="1"/>
  <c r="DS280" i="1"/>
  <c r="DS408" i="1"/>
  <c r="DS406" i="1"/>
  <c r="DS724" i="1"/>
  <c r="DS722" i="1"/>
  <c r="DS534" i="1"/>
  <c r="DS532" i="1"/>
  <c r="DS788" i="1"/>
  <c r="DS786" i="1"/>
  <c r="DS135" i="1"/>
  <c r="DS81" i="1"/>
  <c r="DS789" i="1" l="1"/>
  <c r="DS725" i="1"/>
  <c r="DS598" i="1"/>
  <c r="DS472" i="1"/>
  <c r="DS409" i="1"/>
  <c r="DS346" i="1"/>
  <c r="DS661" i="1"/>
  <c r="DS535" i="1"/>
  <c r="DS210" i="1"/>
  <c r="DS232" i="1" s="1"/>
  <c r="DS283" i="1"/>
  <c r="DS230" i="1"/>
  <c r="DS231" i="1"/>
  <c r="DS234" i="1"/>
  <c r="DS235" i="1"/>
  <c r="DS238" i="1"/>
  <c r="DS239" i="1"/>
  <c r="DS242" i="1"/>
  <c r="DS243" i="1"/>
  <c r="DS246" i="1"/>
  <c r="DS247" i="1"/>
  <c r="DS248" i="1"/>
  <c r="DS250" i="1"/>
  <c r="DS251" i="1"/>
  <c r="DS252" i="1"/>
  <c r="DS253" i="1"/>
  <c r="DS254" i="1"/>
  <c r="DS255" i="1"/>
  <c r="DS256" i="1"/>
  <c r="DS257" i="1"/>
  <c r="DS258" i="1"/>
  <c r="DS259" i="1"/>
  <c r="DS260" i="1"/>
  <c r="DS261" i="1"/>
  <c r="DS262" i="1"/>
  <c r="DS263" i="1"/>
  <c r="DS264" i="1"/>
  <c r="DS265" i="1"/>
  <c r="DS266" i="1"/>
  <c r="DS267" i="1"/>
  <c r="DS268" i="1"/>
  <c r="DS269" i="1"/>
  <c r="DS270" i="1"/>
  <c r="DS271" i="1"/>
  <c r="DS272" i="1"/>
  <c r="DS273" i="1"/>
  <c r="DS274" i="1"/>
  <c r="DS228" i="1"/>
  <c r="DS275" i="1"/>
  <c r="DS276" i="1"/>
  <c r="DS277" i="1"/>
  <c r="DS136" i="1"/>
  <c r="DS82" i="1"/>
  <c r="DS554" i="1" l="1"/>
  <c r="DS556" i="1"/>
  <c r="DS558" i="1"/>
  <c r="DS560" i="1"/>
  <c r="DS562" i="1"/>
  <c r="DS564" i="1"/>
  <c r="DS565" i="1"/>
  <c r="DS566" i="1"/>
  <c r="DS567" i="1"/>
  <c r="DS568" i="1"/>
  <c r="DS569" i="1"/>
  <c r="DS570" i="1"/>
  <c r="DS571" i="1"/>
  <c r="DS572" i="1"/>
  <c r="DS573" i="1"/>
  <c r="DS574" i="1"/>
  <c r="DS575" i="1"/>
  <c r="DS576" i="1"/>
  <c r="DS577" i="1"/>
  <c r="DS578" i="1"/>
  <c r="DS579" i="1"/>
  <c r="DS580" i="1"/>
  <c r="DS581" i="1"/>
  <c r="DS582" i="1"/>
  <c r="DS583" i="1"/>
  <c r="DS584" i="1"/>
  <c r="DS585" i="1"/>
  <c r="DS586" i="1"/>
  <c r="DS587" i="1"/>
  <c r="DS588" i="1"/>
  <c r="DS589" i="1"/>
  <c r="DS590" i="1"/>
  <c r="DS591" i="1"/>
  <c r="DS592" i="1"/>
  <c r="DS544" i="1"/>
  <c r="DS545" i="1"/>
  <c r="DS546" i="1"/>
  <c r="DS547" i="1"/>
  <c r="DS548" i="1"/>
  <c r="DS549" i="1"/>
  <c r="DS550" i="1"/>
  <c r="DS551" i="1"/>
  <c r="DS552" i="1"/>
  <c r="DS553" i="1"/>
  <c r="DS555" i="1"/>
  <c r="DS557" i="1"/>
  <c r="DS559" i="1"/>
  <c r="DS561" i="1"/>
  <c r="DS563" i="1"/>
  <c r="DS543" i="1"/>
  <c r="DS481" i="1"/>
  <c r="DS482" i="1"/>
  <c r="DS484" i="1"/>
  <c r="DS487" i="1"/>
  <c r="DS490" i="1"/>
  <c r="DS491" i="1"/>
  <c r="DS494" i="1"/>
  <c r="DS498" i="1"/>
  <c r="DS500" i="1"/>
  <c r="DS504" i="1"/>
  <c r="DS507" i="1"/>
  <c r="DS508" i="1"/>
  <c r="DS509" i="1"/>
  <c r="DS511" i="1"/>
  <c r="DS513" i="1"/>
  <c r="DS516" i="1"/>
  <c r="DS519" i="1"/>
  <c r="DS521" i="1"/>
  <c r="DS523" i="1"/>
  <c r="DS525" i="1"/>
  <c r="DS526" i="1"/>
  <c r="DS529" i="1"/>
  <c r="DS480" i="1"/>
  <c r="DS483" i="1"/>
  <c r="DS485" i="1"/>
  <c r="DS488" i="1"/>
  <c r="DS489" i="1"/>
  <c r="DS492" i="1"/>
  <c r="DS495" i="1"/>
  <c r="DS496" i="1"/>
  <c r="DS499" i="1"/>
  <c r="DS501" i="1"/>
  <c r="DS505" i="1"/>
  <c r="DS512" i="1"/>
  <c r="DS517" i="1"/>
  <c r="DS518" i="1"/>
  <c r="DS522" i="1"/>
  <c r="DS524" i="1"/>
  <c r="DS528" i="1"/>
  <c r="DS486" i="1"/>
  <c r="DS493" i="1"/>
  <c r="DS497" i="1"/>
  <c r="DS502" i="1"/>
  <c r="DS503" i="1"/>
  <c r="DS506" i="1"/>
  <c r="DS510" i="1"/>
  <c r="DS514" i="1"/>
  <c r="DS515" i="1"/>
  <c r="DS520" i="1"/>
  <c r="DS527" i="1"/>
  <c r="DS249" i="1"/>
  <c r="DS245" i="1"/>
  <c r="DS241" i="1"/>
  <c r="DS237" i="1"/>
  <c r="DS233" i="1"/>
  <c r="DS229" i="1"/>
  <c r="DS671" i="1"/>
  <c r="DS673" i="1"/>
  <c r="DS674" i="1"/>
  <c r="DS675" i="1"/>
  <c r="DS676" i="1"/>
  <c r="DS677" i="1"/>
  <c r="DS678" i="1"/>
  <c r="DS679" i="1"/>
  <c r="DS680" i="1"/>
  <c r="DS681" i="1"/>
  <c r="DS682" i="1"/>
  <c r="DS683" i="1"/>
  <c r="DS684" i="1"/>
  <c r="DS685" i="1"/>
  <c r="DS686" i="1"/>
  <c r="DS687" i="1"/>
  <c r="DS688" i="1"/>
  <c r="DS689" i="1"/>
  <c r="DS690" i="1"/>
  <c r="DS691" i="1"/>
  <c r="DS692" i="1"/>
  <c r="DS693" i="1"/>
  <c r="DS672" i="1"/>
  <c r="DS695" i="1"/>
  <c r="DS697" i="1"/>
  <c r="DS699" i="1"/>
  <c r="DS701" i="1"/>
  <c r="DS703" i="1"/>
  <c r="DS705" i="1"/>
  <c r="DS707" i="1"/>
  <c r="DS709" i="1"/>
  <c r="DS710" i="1"/>
  <c r="DS711" i="1"/>
  <c r="DS712" i="1"/>
  <c r="DS713" i="1"/>
  <c r="DS714" i="1"/>
  <c r="DS715" i="1"/>
  <c r="DS716" i="1"/>
  <c r="DS717" i="1"/>
  <c r="DS718" i="1"/>
  <c r="DS694" i="1"/>
  <c r="DS696" i="1"/>
  <c r="DS698" i="1"/>
  <c r="DS700" i="1"/>
  <c r="DS702" i="1"/>
  <c r="DS704" i="1"/>
  <c r="DS706" i="1"/>
  <c r="DS708" i="1"/>
  <c r="DS719" i="1"/>
  <c r="DS670" i="1"/>
  <c r="DS607" i="1"/>
  <c r="DS608" i="1"/>
  <c r="DS609" i="1"/>
  <c r="DS610" i="1"/>
  <c r="DS611" i="1"/>
  <c r="DS612" i="1"/>
  <c r="DS613" i="1"/>
  <c r="DS614" i="1"/>
  <c r="DS615" i="1"/>
  <c r="DS616" i="1"/>
  <c r="DS619" i="1"/>
  <c r="DS621" i="1"/>
  <c r="DS623" i="1"/>
  <c r="DS625" i="1"/>
  <c r="DS627" i="1"/>
  <c r="DS629" i="1"/>
  <c r="DS631" i="1"/>
  <c r="DS632" i="1"/>
  <c r="DS633" i="1"/>
  <c r="DS634" i="1"/>
  <c r="DS635" i="1"/>
  <c r="DS636" i="1"/>
  <c r="DS637" i="1"/>
  <c r="DS638" i="1"/>
  <c r="DS639" i="1"/>
  <c r="DS640" i="1"/>
  <c r="DS641" i="1"/>
  <c r="DS642" i="1"/>
  <c r="DS643" i="1"/>
  <c r="DS644" i="1"/>
  <c r="DS645" i="1"/>
  <c r="DS646" i="1"/>
  <c r="DS617" i="1"/>
  <c r="DS618" i="1"/>
  <c r="DS620" i="1"/>
  <c r="DS622" i="1"/>
  <c r="DS624" i="1"/>
  <c r="DS626" i="1"/>
  <c r="DS628" i="1"/>
  <c r="DS630" i="1"/>
  <c r="DS606" i="1"/>
  <c r="DS647" i="1"/>
  <c r="DS648" i="1"/>
  <c r="DS649" i="1"/>
  <c r="DS650" i="1"/>
  <c r="DS651" i="1"/>
  <c r="DS652" i="1"/>
  <c r="DS653" i="1"/>
  <c r="DS654" i="1"/>
  <c r="DS655" i="1"/>
  <c r="DS244" i="1"/>
  <c r="DS240" i="1"/>
  <c r="DS236" i="1"/>
  <c r="DS735" i="1"/>
  <c r="DS736" i="1"/>
  <c r="DS738" i="1"/>
  <c r="DS740" i="1"/>
  <c r="DS741" i="1"/>
  <c r="DS742" i="1"/>
  <c r="DS743" i="1"/>
  <c r="DS744" i="1"/>
  <c r="DS745" i="1"/>
  <c r="DS746" i="1"/>
  <c r="DS747" i="1"/>
  <c r="DS748" i="1"/>
  <c r="DS749" i="1"/>
  <c r="DS750" i="1"/>
  <c r="DS751" i="1"/>
  <c r="DS752" i="1"/>
  <c r="DS753" i="1"/>
  <c r="DS754" i="1"/>
  <c r="DS755" i="1"/>
  <c r="DS756" i="1"/>
  <c r="DS757" i="1"/>
  <c r="DS758" i="1"/>
  <c r="DS759" i="1"/>
  <c r="DS760" i="1"/>
  <c r="DS761" i="1"/>
  <c r="DS762" i="1"/>
  <c r="DS763" i="1"/>
  <c r="DS764" i="1"/>
  <c r="DS739" i="1"/>
  <c r="DS765" i="1"/>
  <c r="DS766" i="1"/>
  <c r="DS767" i="1"/>
  <c r="DS768" i="1"/>
  <c r="DS769" i="1"/>
  <c r="DS770" i="1"/>
  <c r="DS771" i="1"/>
  <c r="DS772" i="1"/>
  <c r="DS773" i="1"/>
  <c r="DS774" i="1"/>
  <c r="DS775" i="1"/>
  <c r="DS776" i="1"/>
  <c r="DS777" i="1"/>
  <c r="DS778" i="1"/>
  <c r="DS779" i="1"/>
  <c r="DS780" i="1"/>
  <c r="DS781" i="1"/>
  <c r="DS782" i="1"/>
  <c r="DS783" i="1"/>
  <c r="DS737" i="1"/>
  <c r="DS734" i="1"/>
  <c r="DS799" i="1"/>
  <c r="DS800" i="1"/>
  <c r="DS801" i="1"/>
  <c r="DS802" i="1"/>
  <c r="DS803" i="1"/>
  <c r="DS805" i="1"/>
  <c r="DS804" i="1"/>
  <c r="DS807" i="1"/>
  <c r="DS808" i="1"/>
  <c r="DS809" i="1"/>
  <c r="DS810" i="1"/>
  <c r="DS811" i="1"/>
  <c r="DS806" i="1"/>
  <c r="DS812" i="1"/>
  <c r="DS814" i="1"/>
  <c r="DS816" i="1"/>
  <c r="DS818" i="1"/>
  <c r="DS820" i="1"/>
  <c r="DS813" i="1"/>
  <c r="DS815" i="1"/>
  <c r="DS817" i="1"/>
  <c r="DS819" i="1"/>
  <c r="DS821" i="1"/>
  <c r="DS822" i="1"/>
  <c r="DS823" i="1"/>
  <c r="DS824" i="1"/>
  <c r="DS826" i="1"/>
  <c r="DS828" i="1"/>
  <c r="DS829" i="1"/>
  <c r="DS830" i="1"/>
  <c r="DS831" i="1"/>
  <c r="DS832" i="1"/>
  <c r="DS833" i="1"/>
  <c r="DS825" i="1"/>
  <c r="DS827" i="1"/>
  <c r="DS798" i="1"/>
  <c r="DS834" i="1"/>
  <c r="DS835" i="1"/>
  <c r="DS836" i="1"/>
  <c r="DS837" i="1"/>
  <c r="DS838" i="1"/>
  <c r="DS839" i="1"/>
  <c r="DS840" i="1"/>
  <c r="DS841" i="1"/>
  <c r="DS842" i="1"/>
  <c r="DS843" i="1"/>
  <c r="DS844" i="1"/>
  <c r="DS845" i="1"/>
  <c r="DS846" i="1"/>
  <c r="DS847" i="1"/>
  <c r="DS419" i="1"/>
  <c r="DS420" i="1"/>
  <c r="DS422" i="1"/>
  <c r="DS418" i="1"/>
  <c r="DS423" i="1"/>
  <c r="DS425" i="1"/>
  <c r="DS424" i="1"/>
  <c r="DS426" i="1"/>
  <c r="DS428" i="1"/>
  <c r="DS421" i="1"/>
  <c r="DS427" i="1"/>
  <c r="DS429" i="1"/>
  <c r="DS431" i="1"/>
  <c r="DS430" i="1"/>
  <c r="DS432" i="1"/>
  <c r="DS433" i="1"/>
  <c r="DS435" i="1"/>
  <c r="DS437" i="1"/>
  <c r="DS439" i="1"/>
  <c r="DS440" i="1"/>
  <c r="DS442" i="1"/>
  <c r="DS444" i="1"/>
  <c r="DS436" i="1"/>
  <c r="DS441" i="1"/>
  <c r="DS445" i="1"/>
  <c r="DS451" i="1"/>
  <c r="DS453" i="1"/>
  <c r="DS455" i="1"/>
  <c r="DS457" i="1"/>
  <c r="DS459" i="1"/>
  <c r="DS417" i="1"/>
  <c r="DS460" i="1"/>
  <c r="DS461" i="1"/>
  <c r="DS463" i="1"/>
  <c r="DS464" i="1"/>
  <c r="DS465" i="1"/>
  <c r="DS466" i="1"/>
  <c r="DS438" i="1"/>
  <c r="DS462" i="1"/>
  <c r="DS443" i="1"/>
  <c r="DS446" i="1"/>
  <c r="DS448" i="1"/>
  <c r="DS450" i="1"/>
  <c r="DS452" i="1"/>
  <c r="DS456" i="1"/>
  <c r="DS447" i="1"/>
  <c r="DS449" i="1"/>
  <c r="DS458" i="1"/>
  <c r="DS434" i="1"/>
  <c r="DS454" i="1"/>
  <c r="DS355" i="1"/>
  <c r="DS354" i="1"/>
  <c r="DS356" i="1"/>
  <c r="DS357" i="1"/>
  <c r="DS358" i="1"/>
  <c r="DS360" i="1"/>
  <c r="DS363" i="1"/>
  <c r="DS361" i="1"/>
  <c r="DS364" i="1"/>
  <c r="DS359" i="1"/>
  <c r="DS365" i="1"/>
  <c r="DS368" i="1"/>
  <c r="DS366" i="1"/>
  <c r="DS371" i="1"/>
  <c r="DS375" i="1"/>
  <c r="DS374" i="1"/>
  <c r="DS362" i="1"/>
  <c r="DS376" i="1"/>
  <c r="DS380" i="1"/>
  <c r="DS379" i="1"/>
  <c r="DS385" i="1"/>
  <c r="DS370" i="1"/>
  <c r="DS373" i="1"/>
  <c r="DS384" i="1"/>
  <c r="DS388" i="1"/>
  <c r="DS392" i="1"/>
  <c r="DS396" i="1"/>
  <c r="DS367" i="1"/>
  <c r="DS372" i="1"/>
  <c r="DS377" i="1"/>
  <c r="DS383" i="1"/>
  <c r="DS395" i="1"/>
  <c r="DS369" i="1"/>
  <c r="DS382" i="1"/>
  <c r="DS389" i="1"/>
  <c r="DS400" i="1"/>
  <c r="DS378" i="1"/>
  <c r="DS381" i="1"/>
  <c r="DS387" i="1"/>
  <c r="DS390" i="1"/>
  <c r="DS393" i="1"/>
  <c r="DS398" i="1"/>
  <c r="DS401" i="1"/>
  <c r="DS386" i="1"/>
  <c r="DS399" i="1"/>
  <c r="DS402" i="1"/>
  <c r="DS391" i="1"/>
  <c r="DS394" i="1"/>
  <c r="DS397" i="1"/>
  <c r="DS403" i="1"/>
  <c r="DS292" i="1"/>
  <c r="DS291" i="1"/>
  <c r="DS293" i="1"/>
  <c r="DS296" i="1"/>
  <c r="DS295" i="1"/>
  <c r="DS294" i="1"/>
  <c r="DS297" i="1"/>
  <c r="DS298" i="1"/>
  <c r="DS302" i="1"/>
  <c r="DS301" i="1"/>
  <c r="DS300" i="1"/>
  <c r="DS304" i="1"/>
  <c r="DS299" i="1"/>
  <c r="DS306" i="1"/>
  <c r="DS308" i="1"/>
  <c r="DS312" i="1"/>
  <c r="DS316" i="1"/>
  <c r="DS307" i="1"/>
  <c r="DS311" i="1"/>
  <c r="DS315" i="1"/>
  <c r="DS310" i="1"/>
  <c r="DS320" i="1"/>
  <c r="DS305" i="1"/>
  <c r="DS309" i="1"/>
  <c r="DS319" i="1"/>
  <c r="DS323" i="1"/>
  <c r="DS314" i="1"/>
  <c r="DS322" i="1"/>
  <c r="DS324" i="1"/>
  <c r="DS328" i="1"/>
  <c r="DS332" i="1"/>
  <c r="DS336" i="1"/>
  <c r="DS340" i="1"/>
  <c r="DS321" i="1"/>
  <c r="DS327" i="1"/>
  <c r="DS331" i="1"/>
  <c r="DS335" i="1"/>
  <c r="DS339" i="1"/>
  <c r="DS318" i="1"/>
  <c r="DS303" i="1"/>
  <c r="DS313" i="1"/>
  <c r="DS329" i="1"/>
  <c r="DS337" i="1"/>
  <c r="DS338" i="1"/>
  <c r="DS326" i="1"/>
  <c r="DS334" i="1"/>
  <c r="DS317" i="1"/>
  <c r="DS325" i="1"/>
  <c r="DS333" i="1"/>
  <c r="DS330" i="1"/>
  <c r="DS137" i="1"/>
  <c r="DS83" i="1"/>
  <c r="DS791" i="1" l="1"/>
  <c r="DS790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663" i="1"/>
  <c r="DS662" i="1" s="1"/>
  <c r="DS727" i="1"/>
  <c r="DS726" i="1" s="1"/>
  <c r="DS285" i="1"/>
  <c r="DS284" i="1" s="1"/>
  <c r="DS212" i="1"/>
  <c r="DS211" i="1" s="1"/>
  <c r="DS138" i="1"/>
  <c r="DS84" i="1"/>
  <c r="DS792" i="1" l="1"/>
  <c r="DS664" i="1"/>
  <c r="DS728" i="1"/>
  <c r="DS538" i="1"/>
  <c r="DS412" i="1"/>
  <c r="DS349" i="1"/>
  <c r="DS475" i="1"/>
  <c r="DS601" i="1"/>
  <c r="DS286" i="1"/>
  <c r="DS213" i="1"/>
  <c r="DS85" i="1"/>
  <c r="DS139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787" i="1" l="1"/>
  <c r="DT723" i="1"/>
  <c r="DT659" i="1"/>
  <c r="DT596" i="1"/>
  <c r="DT533" i="1"/>
  <c r="DT470" i="1"/>
  <c r="DT407" i="1"/>
  <c r="DT344" i="1"/>
  <c r="DT343" i="1" s="1"/>
  <c r="DT281" i="1"/>
  <c r="DT208" i="1"/>
  <c r="DT207" i="1" s="1"/>
  <c r="DT80" i="1"/>
  <c r="DT134" i="1"/>
  <c r="DT597" i="1" l="1"/>
  <c r="DT595" i="1"/>
  <c r="DT408" i="1"/>
  <c r="DT406" i="1"/>
  <c r="DT660" i="1"/>
  <c r="DT658" i="1"/>
  <c r="DT471" i="1"/>
  <c r="DT469" i="1"/>
  <c r="DT724" i="1"/>
  <c r="DT722" i="1"/>
  <c r="DT345" i="1"/>
  <c r="DT209" i="1"/>
  <c r="DT282" i="1"/>
  <c r="DT280" i="1"/>
  <c r="DT534" i="1"/>
  <c r="DT532" i="1"/>
  <c r="DT788" i="1"/>
  <c r="DT786" i="1"/>
  <c r="DT135" i="1"/>
  <c r="DT81" i="1"/>
  <c r="DT725" i="1" l="1"/>
  <c r="DT789" i="1"/>
  <c r="DT661" i="1"/>
  <c r="DT598" i="1"/>
  <c r="DT535" i="1"/>
  <c r="DT472" i="1"/>
  <c r="DT409" i="1"/>
  <c r="DT346" i="1"/>
  <c r="DT210" i="1"/>
  <c r="DT232" i="1" s="1"/>
  <c r="DT283" i="1"/>
  <c r="DT229" i="1"/>
  <c r="DT230" i="1"/>
  <c r="DT231" i="1"/>
  <c r="DT233" i="1"/>
  <c r="DT234" i="1"/>
  <c r="DT235" i="1"/>
  <c r="DT236" i="1"/>
  <c r="DT237" i="1"/>
  <c r="DT238" i="1"/>
  <c r="DT239" i="1"/>
  <c r="DT240" i="1"/>
  <c r="DT241" i="1"/>
  <c r="DT242" i="1"/>
  <c r="DT243" i="1"/>
  <c r="DT244" i="1"/>
  <c r="DT245" i="1"/>
  <c r="DT246" i="1"/>
  <c r="DT247" i="1"/>
  <c r="DT248" i="1"/>
  <c r="DT249" i="1"/>
  <c r="DT250" i="1"/>
  <c r="DT251" i="1"/>
  <c r="DT252" i="1"/>
  <c r="DT253" i="1"/>
  <c r="DT254" i="1"/>
  <c r="DT255" i="1"/>
  <c r="DT256" i="1"/>
  <c r="DT257" i="1"/>
  <c r="DT258" i="1"/>
  <c r="DT259" i="1"/>
  <c r="DT260" i="1"/>
  <c r="DT261" i="1"/>
  <c r="DT262" i="1"/>
  <c r="DT263" i="1"/>
  <c r="DT264" i="1"/>
  <c r="DT265" i="1"/>
  <c r="DT266" i="1"/>
  <c r="DT267" i="1"/>
  <c r="DT268" i="1"/>
  <c r="DT269" i="1"/>
  <c r="DT270" i="1"/>
  <c r="DT271" i="1"/>
  <c r="DT272" i="1"/>
  <c r="DT273" i="1"/>
  <c r="DT274" i="1"/>
  <c r="DT228" i="1"/>
  <c r="DT275" i="1"/>
  <c r="DT276" i="1"/>
  <c r="DT277" i="1"/>
  <c r="DT82" i="1"/>
  <c r="DT136" i="1"/>
  <c r="DT607" i="1" l="1"/>
  <c r="DT608" i="1"/>
  <c r="DT609" i="1"/>
  <c r="DT610" i="1"/>
  <c r="DT611" i="1"/>
  <c r="DT612" i="1"/>
  <c r="DT613" i="1"/>
  <c r="DT614" i="1"/>
  <c r="DT615" i="1"/>
  <c r="DT616" i="1"/>
  <c r="DT617" i="1"/>
  <c r="DT618" i="1"/>
  <c r="DT619" i="1"/>
  <c r="DT620" i="1"/>
  <c r="DT621" i="1"/>
  <c r="DT622" i="1"/>
  <c r="DT623" i="1"/>
  <c r="DT624" i="1"/>
  <c r="DT625" i="1"/>
  <c r="DT626" i="1"/>
  <c r="DT627" i="1"/>
  <c r="DT628" i="1"/>
  <c r="DT629" i="1"/>
  <c r="DT630" i="1"/>
  <c r="DT631" i="1"/>
  <c r="DT632" i="1"/>
  <c r="DT633" i="1"/>
  <c r="DT634" i="1"/>
  <c r="DT635" i="1"/>
  <c r="DT636" i="1"/>
  <c r="DT637" i="1"/>
  <c r="DT638" i="1"/>
  <c r="DT639" i="1"/>
  <c r="DT640" i="1"/>
  <c r="DT641" i="1"/>
  <c r="DT642" i="1"/>
  <c r="DT643" i="1"/>
  <c r="DT644" i="1"/>
  <c r="DT645" i="1"/>
  <c r="DT646" i="1"/>
  <c r="DT647" i="1"/>
  <c r="DT648" i="1"/>
  <c r="DT649" i="1"/>
  <c r="DT650" i="1"/>
  <c r="DT651" i="1"/>
  <c r="DT652" i="1"/>
  <c r="DT653" i="1"/>
  <c r="DT654" i="1"/>
  <c r="DT655" i="1"/>
  <c r="DT606" i="1"/>
  <c r="DT694" i="1"/>
  <c r="DT695" i="1"/>
  <c r="DT696" i="1"/>
  <c r="DT697" i="1"/>
  <c r="DT698" i="1"/>
  <c r="DT699" i="1"/>
  <c r="DT700" i="1"/>
  <c r="DT701" i="1"/>
  <c r="DT671" i="1"/>
  <c r="DT673" i="1"/>
  <c r="DT674" i="1"/>
  <c r="DT675" i="1"/>
  <c r="DT676" i="1"/>
  <c r="DT677" i="1"/>
  <c r="DT678" i="1"/>
  <c r="DT679" i="1"/>
  <c r="DT680" i="1"/>
  <c r="DT681" i="1"/>
  <c r="DT682" i="1"/>
  <c r="DT683" i="1"/>
  <c r="DT684" i="1"/>
  <c r="DT685" i="1"/>
  <c r="DT686" i="1"/>
  <c r="DT687" i="1"/>
  <c r="DT688" i="1"/>
  <c r="DT689" i="1"/>
  <c r="DT690" i="1"/>
  <c r="DT691" i="1"/>
  <c r="DT692" i="1"/>
  <c r="DT693" i="1"/>
  <c r="DT672" i="1"/>
  <c r="DT703" i="1"/>
  <c r="DT705" i="1"/>
  <c r="DT707" i="1"/>
  <c r="DT709" i="1"/>
  <c r="DT710" i="1"/>
  <c r="DT711" i="1"/>
  <c r="DT712" i="1"/>
  <c r="DT713" i="1"/>
  <c r="DT714" i="1"/>
  <c r="DT715" i="1"/>
  <c r="DT716" i="1"/>
  <c r="DT717" i="1"/>
  <c r="DT718" i="1"/>
  <c r="DT719" i="1"/>
  <c r="DT704" i="1"/>
  <c r="DT702" i="1"/>
  <c r="DT708" i="1"/>
  <c r="DT706" i="1"/>
  <c r="DT670" i="1"/>
  <c r="DT480" i="1"/>
  <c r="DT487" i="1"/>
  <c r="DT482" i="1"/>
  <c r="DT483" i="1"/>
  <c r="DT484" i="1"/>
  <c r="DT485" i="1"/>
  <c r="DT486" i="1"/>
  <c r="DT481" i="1"/>
  <c r="DT488" i="1"/>
  <c r="DT490" i="1"/>
  <c r="DT492" i="1"/>
  <c r="DT494" i="1"/>
  <c r="DT496" i="1"/>
  <c r="DT498" i="1"/>
  <c r="DT502" i="1"/>
  <c r="DT510" i="1"/>
  <c r="DT514" i="1"/>
  <c r="DT524" i="1"/>
  <c r="DT526" i="1"/>
  <c r="DT528" i="1"/>
  <c r="DT489" i="1"/>
  <c r="DT491" i="1"/>
  <c r="DT493" i="1"/>
  <c r="DT495" i="1"/>
  <c r="DT501" i="1"/>
  <c r="DT505" i="1"/>
  <c r="DT507" i="1"/>
  <c r="DT509" i="1"/>
  <c r="DT511" i="1"/>
  <c r="DT517" i="1"/>
  <c r="DT519" i="1"/>
  <c r="DT529" i="1"/>
  <c r="DT500" i="1"/>
  <c r="DT504" i="1"/>
  <c r="DT506" i="1"/>
  <c r="DT508" i="1"/>
  <c r="DT512" i="1"/>
  <c r="DT516" i="1"/>
  <c r="DT518" i="1"/>
  <c r="DT520" i="1"/>
  <c r="DT522" i="1"/>
  <c r="DT497" i="1"/>
  <c r="DT499" i="1"/>
  <c r="DT503" i="1"/>
  <c r="DT513" i="1"/>
  <c r="DT515" i="1"/>
  <c r="DT521" i="1"/>
  <c r="DT523" i="1"/>
  <c r="DT525" i="1"/>
  <c r="DT527" i="1"/>
  <c r="DT799" i="1"/>
  <c r="DT800" i="1"/>
  <c r="DT801" i="1"/>
  <c r="DT804" i="1"/>
  <c r="DT805" i="1"/>
  <c r="DT806" i="1"/>
  <c r="DT803" i="1"/>
  <c r="DT807" i="1"/>
  <c r="DT808" i="1"/>
  <c r="DT809" i="1"/>
  <c r="DT810" i="1"/>
  <c r="DT811" i="1"/>
  <c r="DT802" i="1"/>
  <c r="DT813" i="1"/>
  <c r="DT816" i="1"/>
  <c r="DT818" i="1"/>
  <c r="DT820" i="1"/>
  <c r="DT812" i="1"/>
  <c r="DT814" i="1"/>
  <c r="DT819" i="1"/>
  <c r="DT823" i="1"/>
  <c r="DT821" i="1"/>
  <c r="DT824" i="1"/>
  <c r="DT826" i="1"/>
  <c r="DT828" i="1"/>
  <c r="DT815" i="1"/>
  <c r="DT829" i="1"/>
  <c r="DT830" i="1"/>
  <c r="DT831" i="1"/>
  <c r="DT832" i="1"/>
  <c r="DT833" i="1"/>
  <c r="DT825" i="1"/>
  <c r="DT817" i="1"/>
  <c r="DT827" i="1"/>
  <c r="DT822" i="1"/>
  <c r="DT834" i="1"/>
  <c r="DT836" i="1"/>
  <c r="DT838" i="1"/>
  <c r="DT840" i="1"/>
  <c r="DT842" i="1"/>
  <c r="DT844" i="1"/>
  <c r="DT835" i="1"/>
  <c r="DT837" i="1"/>
  <c r="DT839" i="1"/>
  <c r="DT841" i="1"/>
  <c r="DT843" i="1"/>
  <c r="DT798" i="1"/>
  <c r="DT847" i="1"/>
  <c r="DT845" i="1"/>
  <c r="DT846" i="1"/>
  <c r="DT544" i="1"/>
  <c r="DT545" i="1"/>
  <c r="DT546" i="1"/>
  <c r="DT547" i="1"/>
  <c r="DT548" i="1"/>
  <c r="DT549" i="1"/>
  <c r="DT550" i="1"/>
  <c r="DT551" i="1"/>
  <c r="DT552" i="1"/>
  <c r="DT553" i="1"/>
  <c r="DT554" i="1"/>
  <c r="DT555" i="1"/>
  <c r="DT556" i="1"/>
  <c r="DT557" i="1"/>
  <c r="DT558" i="1"/>
  <c r="DT559" i="1"/>
  <c r="DT560" i="1"/>
  <c r="DT561" i="1"/>
  <c r="DT562" i="1"/>
  <c r="DT563" i="1"/>
  <c r="DT564" i="1"/>
  <c r="DT565" i="1"/>
  <c r="DT566" i="1"/>
  <c r="DT567" i="1"/>
  <c r="DT568" i="1"/>
  <c r="DT569" i="1"/>
  <c r="DT570" i="1"/>
  <c r="DT571" i="1"/>
  <c r="DT572" i="1"/>
  <c r="DT573" i="1"/>
  <c r="DT574" i="1"/>
  <c r="DT575" i="1"/>
  <c r="DT576" i="1"/>
  <c r="DT577" i="1"/>
  <c r="DT578" i="1"/>
  <c r="DT579" i="1"/>
  <c r="DT580" i="1"/>
  <c r="DT581" i="1"/>
  <c r="DT582" i="1"/>
  <c r="DT583" i="1"/>
  <c r="DT584" i="1"/>
  <c r="DT585" i="1"/>
  <c r="DT586" i="1"/>
  <c r="DT587" i="1"/>
  <c r="DT588" i="1"/>
  <c r="DT589" i="1"/>
  <c r="DT590" i="1"/>
  <c r="DT591" i="1"/>
  <c r="DT543" i="1"/>
  <c r="DT592" i="1"/>
  <c r="DT735" i="1"/>
  <c r="DT736" i="1"/>
  <c r="DT738" i="1"/>
  <c r="DT737" i="1"/>
  <c r="DT740" i="1"/>
  <c r="DT741" i="1"/>
  <c r="DT742" i="1"/>
  <c r="DT743" i="1"/>
  <c r="DT744" i="1"/>
  <c r="DT745" i="1"/>
  <c r="DT746" i="1"/>
  <c r="DT747" i="1"/>
  <c r="DT748" i="1"/>
  <c r="DT749" i="1"/>
  <c r="DT750" i="1"/>
  <c r="DT751" i="1"/>
  <c r="DT752" i="1"/>
  <c r="DT753" i="1"/>
  <c r="DT754" i="1"/>
  <c r="DT755" i="1"/>
  <c r="DT756" i="1"/>
  <c r="DT757" i="1"/>
  <c r="DT758" i="1"/>
  <c r="DT759" i="1"/>
  <c r="DT760" i="1"/>
  <c r="DT761" i="1"/>
  <c r="DT762" i="1"/>
  <c r="DT763" i="1"/>
  <c r="DT764" i="1"/>
  <c r="DT739" i="1"/>
  <c r="DT734" i="1"/>
  <c r="DT765" i="1"/>
  <c r="DT766" i="1"/>
  <c r="DT767" i="1"/>
  <c r="DT768" i="1"/>
  <c r="DT769" i="1"/>
  <c r="DT770" i="1"/>
  <c r="DT771" i="1"/>
  <c r="DT772" i="1"/>
  <c r="DT773" i="1"/>
  <c r="DT774" i="1"/>
  <c r="DT775" i="1"/>
  <c r="DT776" i="1"/>
  <c r="DT777" i="1"/>
  <c r="DT778" i="1"/>
  <c r="DT779" i="1"/>
  <c r="DT780" i="1"/>
  <c r="DT781" i="1"/>
  <c r="DT782" i="1"/>
  <c r="DT783" i="1"/>
  <c r="DT418" i="1"/>
  <c r="DT419" i="1"/>
  <c r="DT421" i="1"/>
  <c r="DT422" i="1"/>
  <c r="DT420" i="1"/>
  <c r="DT423" i="1"/>
  <c r="DT424" i="1"/>
  <c r="DT425" i="1"/>
  <c r="DT426" i="1"/>
  <c r="DT428" i="1"/>
  <c r="DT432" i="1"/>
  <c r="DT433" i="1"/>
  <c r="DT434" i="1"/>
  <c r="DT435" i="1"/>
  <c r="DT436" i="1"/>
  <c r="DT437" i="1"/>
  <c r="DT438" i="1"/>
  <c r="DT427" i="1"/>
  <c r="DT429" i="1"/>
  <c r="DT431" i="1"/>
  <c r="DT430" i="1"/>
  <c r="DT440" i="1"/>
  <c r="DT442" i="1"/>
  <c r="DT444" i="1"/>
  <c r="DT439" i="1"/>
  <c r="DT459" i="1"/>
  <c r="DT417" i="1"/>
  <c r="DT441" i="1"/>
  <c r="DT445" i="1"/>
  <c r="DT451" i="1"/>
  <c r="DT453" i="1"/>
  <c r="DT455" i="1"/>
  <c r="DT457" i="1"/>
  <c r="DT460" i="1"/>
  <c r="DT461" i="1"/>
  <c r="DT463" i="1"/>
  <c r="DT465" i="1"/>
  <c r="DT466" i="1"/>
  <c r="DT447" i="1"/>
  <c r="DT449" i="1"/>
  <c r="DT454" i="1"/>
  <c r="DT458" i="1"/>
  <c r="DT443" i="1"/>
  <c r="DT446" i="1"/>
  <c r="DT448" i="1"/>
  <c r="DT450" i="1"/>
  <c r="DT452" i="1"/>
  <c r="DT456" i="1"/>
  <c r="DT462" i="1"/>
  <c r="DT464" i="1"/>
  <c r="DT355" i="1"/>
  <c r="DT356" i="1"/>
  <c r="DT358" i="1"/>
  <c r="DT357" i="1"/>
  <c r="DT354" i="1"/>
  <c r="DT360" i="1"/>
  <c r="DT361" i="1"/>
  <c r="DT362" i="1"/>
  <c r="DT363" i="1"/>
  <c r="DT365" i="1"/>
  <c r="DT364" i="1"/>
  <c r="DT369" i="1"/>
  <c r="DT359" i="1"/>
  <c r="DT368" i="1"/>
  <c r="DT372" i="1"/>
  <c r="DT366" i="1"/>
  <c r="DT370" i="1"/>
  <c r="DT373" i="1"/>
  <c r="DT371" i="1"/>
  <c r="DT374" i="1"/>
  <c r="DT377" i="1"/>
  <c r="DT381" i="1"/>
  <c r="DT378" i="1"/>
  <c r="DT382" i="1"/>
  <c r="DT386" i="1"/>
  <c r="DT376" i="1"/>
  <c r="DT379" i="1"/>
  <c r="DT385" i="1"/>
  <c r="DT389" i="1"/>
  <c r="DT393" i="1"/>
  <c r="DT397" i="1"/>
  <c r="DT375" i="1"/>
  <c r="DT380" i="1"/>
  <c r="DT384" i="1"/>
  <c r="DT388" i="1"/>
  <c r="DT391" i="1"/>
  <c r="DT394" i="1"/>
  <c r="DT367" i="1"/>
  <c r="DT383" i="1"/>
  <c r="DT392" i="1"/>
  <c r="DT395" i="1"/>
  <c r="DT401" i="1"/>
  <c r="DT396" i="1"/>
  <c r="DT387" i="1"/>
  <c r="DT390" i="1"/>
  <c r="DT398" i="1"/>
  <c r="DT400" i="1"/>
  <c r="DT403" i="1"/>
  <c r="DT399" i="1"/>
  <c r="DT402" i="1"/>
  <c r="DT292" i="1"/>
  <c r="DT294" i="1"/>
  <c r="DT296" i="1"/>
  <c r="DT295" i="1"/>
  <c r="DT291" i="1"/>
  <c r="DT293" i="1"/>
  <c r="DT299" i="1"/>
  <c r="DT303" i="1"/>
  <c r="DT297" i="1"/>
  <c r="DT298" i="1"/>
  <c r="DT302" i="1"/>
  <c r="DT301" i="1"/>
  <c r="DT300" i="1"/>
  <c r="DT304" i="1"/>
  <c r="DT305" i="1"/>
  <c r="DT309" i="1"/>
  <c r="DT313" i="1"/>
  <c r="DT306" i="1"/>
  <c r="DT308" i="1"/>
  <c r="DT312" i="1"/>
  <c r="DT316" i="1"/>
  <c r="DT311" i="1"/>
  <c r="DT317" i="1"/>
  <c r="DT321" i="1"/>
  <c r="DT310" i="1"/>
  <c r="DT320" i="1"/>
  <c r="DT307" i="1"/>
  <c r="DT323" i="1"/>
  <c r="DT325" i="1"/>
  <c r="DT329" i="1"/>
  <c r="DT333" i="1"/>
  <c r="DT337" i="1"/>
  <c r="DT314" i="1"/>
  <c r="DT322" i="1"/>
  <c r="DT324" i="1"/>
  <c r="DT328" i="1"/>
  <c r="DT332" i="1"/>
  <c r="DT336" i="1"/>
  <c r="DT340" i="1"/>
  <c r="DT315" i="1"/>
  <c r="DT319" i="1"/>
  <c r="DT330" i="1"/>
  <c r="DT338" i="1"/>
  <c r="DT326" i="1"/>
  <c r="DT334" i="1"/>
  <c r="DT318" i="1"/>
  <c r="DT331" i="1"/>
  <c r="DT327" i="1"/>
  <c r="DT335" i="1"/>
  <c r="DT339" i="1"/>
  <c r="DT83" i="1"/>
  <c r="DT13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84" i="1"/>
  <c r="DT138" i="1"/>
  <c r="DT792" i="1" l="1"/>
  <c r="DT728" i="1"/>
  <c r="DT664" i="1"/>
  <c r="DT601" i="1"/>
  <c r="DT538" i="1"/>
  <c r="DT475" i="1"/>
  <c r="DT412" i="1"/>
  <c r="DT349" i="1"/>
  <c r="DT286" i="1"/>
  <c r="DT213" i="1"/>
  <c r="DT85" i="1"/>
  <c r="DT139" i="1"/>
  <c r="DT793" i="1" l="1"/>
  <c r="DT729" i="1"/>
  <c r="DT665" i="1"/>
  <c r="DT602" i="1"/>
  <c r="DT539" i="1"/>
  <c r="DT476" i="1"/>
  <c r="DT413" i="1"/>
  <c r="DT350" i="1"/>
  <c r="DT287" i="1"/>
  <c r="DT214" i="1"/>
  <c r="DT140" i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787" i="1" l="1"/>
  <c r="DU723" i="1"/>
  <c r="DU659" i="1"/>
  <c r="DU596" i="1"/>
  <c r="DU470" i="1"/>
  <c r="DU344" i="1"/>
  <c r="DU208" i="1"/>
  <c r="DU207" i="1" s="1"/>
  <c r="DU281" i="1"/>
  <c r="DU533" i="1"/>
  <c r="DU407" i="1"/>
  <c r="DU134" i="1"/>
  <c r="DU80" i="1"/>
  <c r="DU209" i="1" l="1"/>
  <c r="DU282" i="1"/>
  <c r="DU280" i="1"/>
  <c r="DU597" i="1"/>
  <c r="DU595" i="1"/>
  <c r="DU660" i="1"/>
  <c r="DU658" i="1"/>
  <c r="DU408" i="1"/>
  <c r="DU406" i="1"/>
  <c r="DU345" i="1"/>
  <c r="DU343" i="1"/>
  <c r="DU724" i="1"/>
  <c r="DU722" i="1"/>
  <c r="DU534" i="1"/>
  <c r="DU532" i="1"/>
  <c r="DU471" i="1"/>
  <c r="DU469" i="1"/>
  <c r="DU788" i="1"/>
  <c r="DU786" i="1"/>
  <c r="DU135" i="1"/>
  <c r="DU81" i="1"/>
  <c r="DU789" i="1" l="1"/>
  <c r="DU725" i="1"/>
  <c r="DU661" i="1"/>
  <c r="DU535" i="1"/>
  <c r="DU472" i="1"/>
  <c r="DU598" i="1"/>
  <c r="DU346" i="1"/>
  <c r="DU409" i="1"/>
  <c r="DU283" i="1"/>
  <c r="DU210" i="1"/>
  <c r="DU231" i="1" s="1"/>
  <c r="DU136" i="1"/>
  <c r="DU82" i="1"/>
  <c r="DU265" i="1" l="1"/>
  <c r="DU544" i="1"/>
  <c r="DU545" i="1"/>
  <c r="DU546" i="1"/>
  <c r="DU547" i="1"/>
  <c r="DU548" i="1"/>
  <c r="DU549" i="1"/>
  <c r="DU550" i="1"/>
  <c r="DU551" i="1"/>
  <c r="DU552" i="1"/>
  <c r="DU554" i="1"/>
  <c r="DU556" i="1"/>
  <c r="DU558" i="1"/>
  <c r="DU560" i="1"/>
  <c r="DU562" i="1"/>
  <c r="DU564" i="1"/>
  <c r="DU559" i="1"/>
  <c r="DU566" i="1"/>
  <c r="DU592" i="1"/>
  <c r="DU543" i="1"/>
  <c r="DU557" i="1"/>
  <c r="DU567" i="1"/>
  <c r="DU568" i="1"/>
  <c r="DU569" i="1"/>
  <c r="DU570" i="1"/>
  <c r="DU571" i="1"/>
  <c r="DU572" i="1"/>
  <c r="DU573" i="1"/>
  <c r="DU574" i="1"/>
  <c r="DU575" i="1"/>
  <c r="DU576" i="1"/>
  <c r="DU577" i="1"/>
  <c r="DU578" i="1"/>
  <c r="DU579" i="1"/>
  <c r="DU580" i="1"/>
  <c r="DU581" i="1"/>
  <c r="DU582" i="1"/>
  <c r="DU583" i="1"/>
  <c r="DU584" i="1"/>
  <c r="DU585" i="1"/>
  <c r="DU586" i="1"/>
  <c r="DU587" i="1"/>
  <c r="DU588" i="1"/>
  <c r="DU589" i="1"/>
  <c r="DU590" i="1"/>
  <c r="DU591" i="1"/>
  <c r="DU555" i="1"/>
  <c r="DU563" i="1"/>
  <c r="DU565" i="1"/>
  <c r="DU553" i="1"/>
  <c r="DU561" i="1"/>
  <c r="DU277" i="1"/>
  <c r="DU261" i="1"/>
  <c r="DU671" i="1"/>
  <c r="DU672" i="1"/>
  <c r="DU673" i="1"/>
  <c r="DU674" i="1"/>
  <c r="DU675" i="1"/>
  <c r="DU676" i="1"/>
  <c r="DU677" i="1"/>
  <c r="DU678" i="1"/>
  <c r="DU679" i="1"/>
  <c r="DU680" i="1"/>
  <c r="DU681" i="1"/>
  <c r="DU682" i="1"/>
  <c r="DU683" i="1"/>
  <c r="DU684" i="1"/>
  <c r="DU685" i="1"/>
  <c r="DU686" i="1"/>
  <c r="DU687" i="1"/>
  <c r="DU688" i="1"/>
  <c r="DU689" i="1"/>
  <c r="DU690" i="1"/>
  <c r="DU691" i="1"/>
  <c r="DU692" i="1"/>
  <c r="DU693" i="1"/>
  <c r="DU694" i="1"/>
  <c r="DU695" i="1"/>
  <c r="DU696" i="1"/>
  <c r="DU697" i="1"/>
  <c r="DU698" i="1"/>
  <c r="DU699" i="1"/>
  <c r="DU700" i="1"/>
  <c r="DU701" i="1"/>
  <c r="DU702" i="1"/>
  <c r="DU704" i="1"/>
  <c r="DU706" i="1"/>
  <c r="DU708" i="1"/>
  <c r="DU670" i="1"/>
  <c r="DU703" i="1"/>
  <c r="DU705" i="1"/>
  <c r="DU707" i="1"/>
  <c r="DU709" i="1"/>
  <c r="DU710" i="1"/>
  <c r="DU711" i="1"/>
  <c r="DU712" i="1"/>
  <c r="DU713" i="1"/>
  <c r="DU714" i="1"/>
  <c r="DU715" i="1"/>
  <c r="DU716" i="1"/>
  <c r="DU717" i="1"/>
  <c r="DU718" i="1"/>
  <c r="DU719" i="1"/>
  <c r="DU275" i="1"/>
  <c r="DU607" i="1"/>
  <c r="DU608" i="1"/>
  <c r="DU609" i="1"/>
  <c r="DU610" i="1"/>
  <c r="DU611" i="1"/>
  <c r="DU612" i="1"/>
  <c r="DU613" i="1"/>
  <c r="DU614" i="1"/>
  <c r="DU615" i="1"/>
  <c r="DU616" i="1"/>
  <c r="DU617" i="1"/>
  <c r="DU618" i="1"/>
  <c r="DU619" i="1"/>
  <c r="DU621" i="1"/>
  <c r="DU623" i="1"/>
  <c r="DU625" i="1"/>
  <c r="DU627" i="1"/>
  <c r="DU629" i="1"/>
  <c r="DU631" i="1"/>
  <c r="DU606" i="1"/>
  <c r="DU632" i="1"/>
  <c r="DU633" i="1"/>
  <c r="DU634" i="1"/>
  <c r="DU635" i="1"/>
  <c r="DU636" i="1"/>
  <c r="DU637" i="1"/>
  <c r="DU638" i="1"/>
  <c r="DU639" i="1"/>
  <c r="DU640" i="1"/>
  <c r="DU641" i="1"/>
  <c r="DU642" i="1"/>
  <c r="DU643" i="1"/>
  <c r="DU644" i="1"/>
  <c r="DU645" i="1"/>
  <c r="DU646" i="1"/>
  <c r="DU647" i="1"/>
  <c r="DU648" i="1"/>
  <c r="DU649" i="1"/>
  <c r="DU650" i="1"/>
  <c r="DU651" i="1"/>
  <c r="DU652" i="1"/>
  <c r="DU653" i="1"/>
  <c r="DU654" i="1"/>
  <c r="DU655" i="1"/>
  <c r="DU626" i="1"/>
  <c r="DU624" i="1"/>
  <c r="DU622" i="1"/>
  <c r="DU630" i="1"/>
  <c r="DU628" i="1"/>
  <c r="DU620" i="1"/>
  <c r="DU735" i="1"/>
  <c r="DU736" i="1"/>
  <c r="DU737" i="1"/>
  <c r="DU738" i="1"/>
  <c r="DU739" i="1"/>
  <c r="DU740" i="1"/>
  <c r="DU741" i="1"/>
  <c r="DU742" i="1"/>
  <c r="DU743" i="1"/>
  <c r="DU744" i="1"/>
  <c r="DU745" i="1"/>
  <c r="DU746" i="1"/>
  <c r="DU747" i="1"/>
  <c r="DU748" i="1"/>
  <c r="DU749" i="1"/>
  <c r="DU750" i="1"/>
  <c r="DU751" i="1"/>
  <c r="DU752" i="1"/>
  <c r="DU753" i="1"/>
  <c r="DU754" i="1"/>
  <c r="DU755" i="1"/>
  <c r="DU756" i="1"/>
  <c r="DU757" i="1"/>
  <c r="DU758" i="1"/>
  <c r="DU759" i="1"/>
  <c r="DU760" i="1"/>
  <c r="DU761" i="1"/>
  <c r="DU762" i="1"/>
  <c r="DU763" i="1"/>
  <c r="DU764" i="1"/>
  <c r="DU734" i="1"/>
  <c r="DU765" i="1"/>
  <c r="DU766" i="1"/>
  <c r="DU767" i="1"/>
  <c r="DU768" i="1"/>
  <c r="DU769" i="1"/>
  <c r="DU770" i="1"/>
  <c r="DU771" i="1"/>
  <c r="DU772" i="1"/>
  <c r="DU773" i="1"/>
  <c r="DU774" i="1"/>
  <c r="DU775" i="1"/>
  <c r="DU776" i="1"/>
  <c r="DU777" i="1"/>
  <c r="DU778" i="1"/>
  <c r="DU779" i="1"/>
  <c r="DU780" i="1"/>
  <c r="DU781" i="1"/>
  <c r="DU782" i="1"/>
  <c r="DU783" i="1"/>
  <c r="DU272" i="1"/>
  <c r="DU481" i="1"/>
  <c r="DU482" i="1"/>
  <c r="DU483" i="1"/>
  <c r="DU484" i="1"/>
  <c r="DU485" i="1"/>
  <c r="DU486" i="1"/>
  <c r="DU487" i="1"/>
  <c r="DU488" i="1"/>
  <c r="DU489" i="1"/>
  <c r="DU490" i="1"/>
  <c r="DU491" i="1"/>
  <c r="DU492" i="1"/>
  <c r="DU493" i="1"/>
  <c r="DU494" i="1"/>
  <c r="DU495" i="1"/>
  <c r="DU496" i="1"/>
  <c r="DU497" i="1"/>
  <c r="DU498" i="1"/>
  <c r="DU499" i="1"/>
  <c r="DU500" i="1"/>
  <c r="DU501" i="1"/>
  <c r="DU502" i="1"/>
  <c r="DU503" i="1"/>
  <c r="DU504" i="1"/>
  <c r="DU505" i="1"/>
  <c r="DU506" i="1"/>
  <c r="DU507" i="1"/>
  <c r="DU508" i="1"/>
  <c r="DU509" i="1"/>
  <c r="DU510" i="1"/>
  <c r="DU511" i="1"/>
  <c r="DU512" i="1"/>
  <c r="DU513" i="1"/>
  <c r="DU514" i="1"/>
  <c r="DU515" i="1"/>
  <c r="DU516" i="1"/>
  <c r="DU517" i="1"/>
  <c r="DU518" i="1"/>
  <c r="DU519" i="1"/>
  <c r="DU520" i="1"/>
  <c r="DU521" i="1"/>
  <c r="DU522" i="1"/>
  <c r="DU523" i="1"/>
  <c r="DU524" i="1"/>
  <c r="DU525" i="1"/>
  <c r="DU526" i="1"/>
  <c r="DU527" i="1"/>
  <c r="DU528" i="1"/>
  <c r="DU529" i="1"/>
  <c r="DU480" i="1"/>
  <c r="DU799" i="1"/>
  <c r="DU800" i="1"/>
  <c r="DU801" i="1"/>
  <c r="DU802" i="1"/>
  <c r="DU804" i="1"/>
  <c r="DU805" i="1"/>
  <c r="DU806" i="1"/>
  <c r="DU812" i="1"/>
  <c r="DU813" i="1"/>
  <c r="DU814" i="1"/>
  <c r="DU815" i="1"/>
  <c r="DU816" i="1"/>
  <c r="DU817" i="1"/>
  <c r="DU818" i="1"/>
  <c r="DU819" i="1"/>
  <c r="DU820" i="1"/>
  <c r="DU821" i="1"/>
  <c r="DU803" i="1"/>
  <c r="DU807" i="1"/>
  <c r="DU808" i="1"/>
  <c r="DU809" i="1"/>
  <c r="DU810" i="1"/>
  <c r="DU811" i="1"/>
  <c r="DU822" i="1"/>
  <c r="DU823" i="1"/>
  <c r="DU824" i="1"/>
  <c r="DU825" i="1"/>
  <c r="DU826" i="1"/>
  <c r="DU827" i="1"/>
  <c r="DU828" i="1"/>
  <c r="DU830" i="1"/>
  <c r="DU834" i="1"/>
  <c r="DU835" i="1"/>
  <c r="DU836" i="1"/>
  <c r="DU837" i="1"/>
  <c r="DU838" i="1"/>
  <c r="DU839" i="1"/>
  <c r="DU840" i="1"/>
  <c r="DU841" i="1"/>
  <c r="DU842" i="1"/>
  <c r="DU843" i="1"/>
  <c r="DU844" i="1"/>
  <c r="DU845" i="1"/>
  <c r="DU846" i="1"/>
  <c r="DU847" i="1"/>
  <c r="DU829" i="1"/>
  <c r="DU831" i="1"/>
  <c r="DU832" i="1"/>
  <c r="DU833" i="1"/>
  <c r="DU798" i="1"/>
  <c r="DU271" i="1"/>
  <c r="DU252" i="1"/>
  <c r="DU274" i="1"/>
  <c r="DU263" i="1"/>
  <c r="DU245" i="1"/>
  <c r="DU228" i="1"/>
  <c r="DU269" i="1"/>
  <c r="DU257" i="1"/>
  <c r="DU418" i="1"/>
  <c r="DU419" i="1"/>
  <c r="DU421" i="1"/>
  <c r="DU420" i="1"/>
  <c r="DU422" i="1"/>
  <c r="DU423" i="1"/>
  <c r="DU427" i="1"/>
  <c r="DU429" i="1"/>
  <c r="DU430" i="1"/>
  <c r="DU431" i="1"/>
  <c r="DU424" i="1"/>
  <c r="DU425" i="1"/>
  <c r="DU428" i="1"/>
  <c r="DU432" i="1"/>
  <c r="DU433" i="1"/>
  <c r="DU434" i="1"/>
  <c r="DU436" i="1"/>
  <c r="DU438" i="1"/>
  <c r="DU437" i="1"/>
  <c r="DU441" i="1"/>
  <c r="DU443" i="1"/>
  <c r="DU445" i="1"/>
  <c r="DU446" i="1"/>
  <c r="DU447" i="1"/>
  <c r="DU448" i="1"/>
  <c r="DU449" i="1"/>
  <c r="DU450" i="1"/>
  <c r="DU451" i="1"/>
  <c r="DU452" i="1"/>
  <c r="DU453" i="1"/>
  <c r="DU454" i="1"/>
  <c r="DU455" i="1"/>
  <c r="DU456" i="1"/>
  <c r="DU457" i="1"/>
  <c r="DU458" i="1"/>
  <c r="DU459" i="1"/>
  <c r="DU426" i="1"/>
  <c r="DU435" i="1"/>
  <c r="DU442" i="1"/>
  <c r="DU439" i="1"/>
  <c r="DU440" i="1"/>
  <c r="DU444" i="1"/>
  <c r="DU417" i="1"/>
  <c r="DU460" i="1"/>
  <c r="DU462" i="1"/>
  <c r="DU461" i="1"/>
  <c r="DU463" i="1"/>
  <c r="DU464" i="1"/>
  <c r="DU465" i="1"/>
  <c r="DU466" i="1"/>
  <c r="DU254" i="1"/>
  <c r="DU238" i="1"/>
  <c r="DU276" i="1"/>
  <c r="DU273" i="1"/>
  <c r="DU267" i="1"/>
  <c r="DU259" i="1"/>
  <c r="DU249" i="1"/>
  <c r="DU234" i="1"/>
  <c r="DU354" i="1"/>
  <c r="DU355" i="1"/>
  <c r="DU356" i="1"/>
  <c r="DU357" i="1"/>
  <c r="DU358" i="1"/>
  <c r="DU359" i="1"/>
  <c r="DU360" i="1"/>
  <c r="DU361" i="1"/>
  <c r="DU362" i="1"/>
  <c r="DU366" i="1"/>
  <c r="DU367" i="1"/>
  <c r="DU364" i="1"/>
  <c r="DU365" i="1"/>
  <c r="DU369" i="1"/>
  <c r="DU373" i="1"/>
  <c r="DU368" i="1"/>
  <c r="DU370" i="1"/>
  <c r="DU378" i="1"/>
  <c r="DU363" i="1"/>
  <c r="DU371" i="1"/>
  <c r="DU374" i="1"/>
  <c r="DU381" i="1"/>
  <c r="DU383" i="1"/>
  <c r="DU382" i="1"/>
  <c r="DU386" i="1"/>
  <c r="DU390" i="1"/>
  <c r="DU394" i="1"/>
  <c r="DU385" i="1"/>
  <c r="DU387" i="1"/>
  <c r="DU397" i="1"/>
  <c r="DU372" i="1"/>
  <c r="DU375" i="1"/>
  <c r="DU377" i="1"/>
  <c r="DU380" i="1"/>
  <c r="DU384" i="1"/>
  <c r="DU388" i="1"/>
  <c r="DU391" i="1"/>
  <c r="DU398" i="1"/>
  <c r="DU402" i="1"/>
  <c r="DU376" i="1"/>
  <c r="DU379" i="1"/>
  <c r="DU400" i="1"/>
  <c r="DU403" i="1"/>
  <c r="DU393" i="1"/>
  <c r="DU396" i="1"/>
  <c r="DU401" i="1"/>
  <c r="DU389" i="1"/>
  <c r="DU392" i="1"/>
  <c r="DU395" i="1"/>
  <c r="DU399" i="1"/>
  <c r="DU242" i="1"/>
  <c r="DU270" i="1"/>
  <c r="DU266" i="1"/>
  <c r="DU262" i="1"/>
  <c r="DU258" i="1"/>
  <c r="DU253" i="1"/>
  <c r="DU248" i="1"/>
  <c r="DU240" i="1"/>
  <c r="DU232" i="1"/>
  <c r="DU268" i="1"/>
  <c r="DU264" i="1"/>
  <c r="DU260" i="1"/>
  <c r="DU256" i="1"/>
  <c r="DU250" i="1"/>
  <c r="DU244" i="1"/>
  <c r="DU237" i="1"/>
  <c r="DU255" i="1"/>
  <c r="DU251" i="1"/>
  <c r="DU246" i="1"/>
  <c r="DU241" i="1"/>
  <c r="DU236" i="1"/>
  <c r="DU291" i="1"/>
  <c r="DU292" i="1"/>
  <c r="DU295" i="1"/>
  <c r="DU294" i="1"/>
  <c r="DU297" i="1"/>
  <c r="DU296" i="1"/>
  <c r="DU300" i="1"/>
  <c r="DU293" i="1"/>
  <c r="DU299" i="1"/>
  <c r="DU303" i="1"/>
  <c r="DU302" i="1"/>
  <c r="DU301" i="1"/>
  <c r="DU305" i="1"/>
  <c r="DU310" i="1"/>
  <c r="DU314" i="1"/>
  <c r="DU309" i="1"/>
  <c r="DU313" i="1"/>
  <c r="DU306" i="1"/>
  <c r="DU312" i="1"/>
  <c r="DU318" i="1"/>
  <c r="DU322" i="1"/>
  <c r="DU311" i="1"/>
  <c r="DU317" i="1"/>
  <c r="DU321" i="1"/>
  <c r="DU298" i="1"/>
  <c r="DU316" i="1"/>
  <c r="DU326" i="1"/>
  <c r="DU330" i="1"/>
  <c r="DU334" i="1"/>
  <c r="DU338" i="1"/>
  <c r="DU304" i="1"/>
  <c r="DU308" i="1"/>
  <c r="DU320" i="1"/>
  <c r="DU307" i="1"/>
  <c r="DU323" i="1"/>
  <c r="DU325" i="1"/>
  <c r="DU329" i="1"/>
  <c r="DU333" i="1"/>
  <c r="DU337" i="1"/>
  <c r="DU319" i="1"/>
  <c r="DU331" i="1"/>
  <c r="DU339" i="1"/>
  <c r="DU324" i="1"/>
  <c r="DU340" i="1"/>
  <c r="DU315" i="1"/>
  <c r="DU328" i="1"/>
  <c r="DU336" i="1"/>
  <c r="DU327" i="1"/>
  <c r="DU335" i="1"/>
  <c r="DU332" i="1"/>
  <c r="DU230" i="1"/>
  <c r="DU233" i="1"/>
  <c r="DU229" i="1"/>
  <c r="DU247" i="1"/>
  <c r="DU243" i="1"/>
  <c r="DU239" i="1"/>
  <c r="DU235" i="1"/>
  <c r="DU137" i="1"/>
  <c r="DU83" i="1"/>
  <c r="DU727" i="1" l="1"/>
  <c r="DU726" i="1" s="1"/>
  <c r="DU791" i="1"/>
  <c r="DU790" i="1" s="1"/>
  <c r="DU663" i="1"/>
  <c r="DU662" i="1" s="1"/>
  <c r="DU600" i="1"/>
  <c r="DU599" i="1" s="1"/>
  <c r="DU537" i="1"/>
  <c r="DU536" i="1" s="1"/>
  <c r="DU474" i="1"/>
  <c r="DU473" i="1" s="1"/>
  <c r="DU285" i="1"/>
  <c r="DU284" i="1" s="1"/>
  <c r="DU411" i="1"/>
  <c r="DU410" i="1" s="1"/>
  <c r="DU348" i="1"/>
  <c r="DU347" i="1" s="1"/>
  <c r="DU212" i="1"/>
  <c r="DU211" i="1" s="1"/>
  <c r="DU138" i="1"/>
  <c r="DU84" i="1"/>
  <c r="DU728" i="1" l="1"/>
  <c r="DU792" i="1"/>
  <c r="DU664" i="1"/>
  <c r="DU601" i="1"/>
  <c r="DU538" i="1"/>
  <c r="DU475" i="1"/>
  <c r="DU412" i="1"/>
  <c r="DU349" i="1"/>
  <c r="DU286" i="1"/>
  <c r="DU213" i="1"/>
  <c r="DU139" i="1"/>
  <c r="DU85" i="1"/>
  <c r="DU793" i="1" l="1"/>
  <c r="DU729" i="1"/>
  <c r="DU665" i="1"/>
  <c r="DU539" i="1"/>
  <c r="DU413" i="1"/>
  <c r="DU602" i="1"/>
  <c r="DU476" i="1"/>
  <c r="DU350" i="1"/>
  <c r="DU287" i="1"/>
  <c r="DU214" i="1"/>
  <c r="DU140" i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787" i="1" l="1"/>
  <c r="DV723" i="1"/>
  <c r="DV659" i="1"/>
  <c r="DV596" i="1"/>
  <c r="DV470" i="1"/>
  <c r="DV533" i="1"/>
  <c r="DV344" i="1"/>
  <c r="DV407" i="1"/>
  <c r="DV281" i="1"/>
  <c r="DV208" i="1"/>
  <c r="DV207" i="1" s="1"/>
  <c r="DV134" i="1"/>
  <c r="DV80" i="1"/>
  <c r="DV209" i="1" s="1"/>
  <c r="DV408" i="1" l="1"/>
  <c r="DV406" i="1"/>
  <c r="DV597" i="1"/>
  <c r="DV595" i="1"/>
  <c r="DV345" i="1"/>
  <c r="DV343" i="1"/>
  <c r="DV660" i="1"/>
  <c r="DV658" i="1"/>
  <c r="DV534" i="1"/>
  <c r="DV532" i="1"/>
  <c r="DV724" i="1"/>
  <c r="DV722" i="1"/>
  <c r="DV282" i="1"/>
  <c r="DV280" i="1"/>
  <c r="DV471" i="1"/>
  <c r="DV469" i="1"/>
  <c r="DV788" i="1"/>
  <c r="DV786" i="1"/>
  <c r="DV81" i="1"/>
  <c r="DV135" i="1"/>
  <c r="DV789" i="1" l="1"/>
  <c r="DV661" i="1"/>
  <c r="DV535" i="1"/>
  <c r="DV725" i="1"/>
  <c r="DV472" i="1"/>
  <c r="DV598" i="1"/>
  <c r="DV409" i="1"/>
  <c r="DV283" i="1"/>
  <c r="DV210" i="1"/>
  <c r="DV232" i="1" s="1"/>
  <c r="DV346" i="1"/>
  <c r="DV229" i="1"/>
  <c r="DV231" i="1"/>
  <c r="DV230" i="1"/>
  <c r="DV233" i="1"/>
  <c r="DV234" i="1"/>
  <c r="DV235" i="1"/>
  <c r="DV236" i="1"/>
  <c r="DV237" i="1"/>
  <c r="DV238" i="1"/>
  <c r="DV239" i="1"/>
  <c r="DV240" i="1"/>
  <c r="DV241" i="1"/>
  <c r="DV242" i="1"/>
  <c r="DV243" i="1"/>
  <c r="DV244" i="1"/>
  <c r="DV245" i="1"/>
  <c r="DV246" i="1"/>
  <c r="DV247" i="1"/>
  <c r="DV248" i="1"/>
  <c r="DV249" i="1"/>
  <c r="DV250" i="1"/>
  <c r="DV251" i="1"/>
  <c r="DV252" i="1"/>
  <c r="DV253" i="1"/>
  <c r="DV254" i="1"/>
  <c r="DV255" i="1"/>
  <c r="DV256" i="1"/>
  <c r="DV257" i="1"/>
  <c r="DV258" i="1"/>
  <c r="DV259" i="1"/>
  <c r="DV260" i="1"/>
  <c r="DV261" i="1"/>
  <c r="DV262" i="1"/>
  <c r="DV263" i="1"/>
  <c r="DV264" i="1"/>
  <c r="DV265" i="1"/>
  <c r="DV266" i="1"/>
  <c r="DV267" i="1"/>
  <c r="DV268" i="1"/>
  <c r="DV269" i="1"/>
  <c r="DV270" i="1"/>
  <c r="DV271" i="1"/>
  <c r="DV272" i="1"/>
  <c r="DV273" i="1"/>
  <c r="DV274" i="1"/>
  <c r="DV275" i="1"/>
  <c r="DV276" i="1"/>
  <c r="DV277" i="1"/>
  <c r="DV228" i="1"/>
  <c r="DV136" i="1"/>
  <c r="DV82" i="1"/>
  <c r="DV736" i="1" l="1"/>
  <c r="DV737" i="1"/>
  <c r="DV739" i="1"/>
  <c r="DV735" i="1"/>
  <c r="DV738" i="1"/>
  <c r="DV741" i="1"/>
  <c r="DV743" i="1"/>
  <c r="DV745" i="1"/>
  <c r="DV747" i="1"/>
  <c r="DV749" i="1"/>
  <c r="DV751" i="1"/>
  <c r="DV753" i="1"/>
  <c r="DV754" i="1"/>
  <c r="DV755" i="1"/>
  <c r="DV756" i="1"/>
  <c r="DV757" i="1"/>
  <c r="DV758" i="1"/>
  <c r="DV759" i="1"/>
  <c r="DV760" i="1"/>
  <c r="DV761" i="1"/>
  <c r="DV762" i="1"/>
  <c r="DV763" i="1"/>
  <c r="DV764" i="1"/>
  <c r="DV734" i="1"/>
  <c r="DV740" i="1"/>
  <c r="DV748" i="1"/>
  <c r="DV766" i="1"/>
  <c r="DV768" i="1"/>
  <c r="DV770" i="1"/>
  <c r="DV772" i="1"/>
  <c r="DV774" i="1"/>
  <c r="DV776" i="1"/>
  <c r="DV778" i="1"/>
  <c r="DV780" i="1"/>
  <c r="DV782" i="1"/>
  <c r="DV742" i="1"/>
  <c r="DV750" i="1"/>
  <c r="DV744" i="1"/>
  <c r="DV752" i="1"/>
  <c r="DV765" i="1"/>
  <c r="DV767" i="1"/>
  <c r="DV769" i="1"/>
  <c r="DV771" i="1"/>
  <c r="DV773" i="1"/>
  <c r="DV775" i="1"/>
  <c r="DV777" i="1"/>
  <c r="DV779" i="1"/>
  <c r="DV781" i="1"/>
  <c r="DV783" i="1"/>
  <c r="DV746" i="1"/>
  <c r="DV553" i="1"/>
  <c r="DV555" i="1"/>
  <c r="DV557" i="1"/>
  <c r="DV559" i="1"/>
  <c r="DV561" i="1"/>
  <c r="DV563" i="1"/>
  <c r="DV565" i="1"/>
  <c r="DV566" i="1"/>
  <c r="DV567" i="1"/>
  <c r="DV568" i="1"/>
  <c r="DV569" i="1"/>
  <c r="DV570" i="1"/>
  <c r="DV571" i="1"/>
  <c r="DV572" i="1"/>
  <c r="DV573" i="1"/>
  <c r="DV574" i="1"/>
  <c r="DV575" i="1"/>
  <c r="DV576" i="1"/>
  <c r="DV577" i="1"/>
  <c r="DV578" i="1"/>
  <c r="DV579" i="1"/>
  <c r="DV580" i="1"/>
  <c r="DV581" i="1"/>
  <c r="DV582" i="1"/>
  <c r="DV583" i="1"/>
  <c r="DV584" i="1"/>
  <c r="DV585" i="1"/>
  <c r="DV586" i="1"/>
  <c r="DV587" i="1"/>
  <c r="DV588" i="1"/>
  <c r="DV589" i="1"/>
  <c r="DV590" i="1"/>
  <c r="DV591" i="1"/>
  <c r="DV554" i="1"/>
  <c r="DV556" i="1"/>
  <c r="DV558" i="1"/>
  <c r="DV560" i="1"/>
  <c r="DV562" i="1"/>
  <c r="DV564" i="1"/>
  <c r="DV544" i="1"/>
  <c r="DV548" i="1"/>
  <c r="DV552" i="1"/>
  <c r="DV543" i="1"/>
  <c r="DV547" i="1"/>
  <c r="DV545" i="1"/>
  <c r="DV549" i="1"/>
  <c r="DV592" i="1"/>
  <c r="DV551" i="1"/>
  <c r="DV546" i="1"/>
  <c r="DV550" i="1"/>
  <c r="DV608" i="1"/>
  <c r="DV610" i="1"/>
  <c r="DV612" i="1"/>
  <c r="DV614" i="1"/>
  <c r="DV616" i="1"/>
  <c r="DV620" i="1"/>
  <c r="DV622" i="1"/>
  <c r="DV624" i="1"/>
  <c r="DV626" i="1"/>
  <c r="DV628" i="1"/>
  <c r="DV630" i="1"/>
  <c r="DV607" i="1"/>
  <c r="DV609" i="1"/>
  <c r="DV611" i="1"/>
  <c r="DV613" i="1"/>
  <c r="DV615" i="1"/>
  <c r="DV619" i="1"/>
  <c r="DV621" i="1"/>
  <c r="DV623" i="1"/>
  <c r="DV625" i="1"/>
  <c r="DV627" i="1"/>
  <c r="DV629" i="1"/>
  <c r="DV631" i="1"/>
  <c r="DV606" i="1"/>
  <c r="DV618" i="1"/>
  <c r="DV633" i="1"/>
  <c r="DV635" i="1"/>
  <c r="DV637" i="1"/>
  <c r="DV639" i="1"/>
  <c r="DV641" i="1"/>
  <c r="DV643" i="1"/>
  <c r="DV645" i="1"/>
  <c r="DV632" i="1"/>
  <c r="DV634" i="1"/>
  <c r="DV636" i="1"/>
  <c r="DV638" i="1"/>
  <c r="DV640" i="1"/>
  <c r="DV642" i="1"/>
  <c r="DV644" i="1"/>
  <c r="DV646" i="1"/>
  <c r="DV649" i="1"/>
  <c r="DV653" i="1"/>
  <c r="DV648" i="1"/>
  <c r="DV652" i="1"/>
  <c r="DV617" i="1"/>
  <c r="DV650" i="1"/>
  <c r="DV654" i="1"/>
  <c r="DV647" i="1"/>
  <c r="DV651" i="1"/>
  <c r="DV655" i="1"/>
  <c r="DV671" i="1"/>
  <c r="DV672" i="1"/>
  <c r="DV673" i="1"/>
  <c r="DV674" i="1"/>
  <c r="DV675" i="1"/>
  <c r="DV676" i="1"/>
  <c r="DV677" i="1"/>
  <c r="DV678" i="1"/>
  <c r="DV679" i="1"/>
  <c r="DV680" i="1"/>
  <c r="DV681" i="1"/>
  <c r="DV682" i="1"/>
  <c r="DV683" i="1"/>
  <c r="DV684" i="1"/>
  <c r="DV685" i="1"/>
  <c r="DV686" i="1"/>
  <c r="DV687" i="1"/>
  <c r="DV688" i="1"/>
  <c r="DV689" i="1"/>
  <c r="DV690" i="1"/>
  <c r="DV691" i="1"/>
  <c r="DV692" i="1"/>
  <c r="DV693" i="1"/>
  <c r="DV694" i="1"/>
  <c r="DV695" i="1"/>
  <c r="DV696" i="1"/>
  <c r="DV697" i="1"/>
  <c r="DV698" i="1"/>
  <c r="DV699" i="1"/>
  <c r="DV700" i="1"/>
  <c r="DV701" i="1"/>
  <c r="DV702" i="1"/>
  <c r="DV703" i="1"/>
  <c r="DV704" i="1"/>
  <c r="DV705" i="1"/>
  <c r="DV706" i="1"/>
  <c r="DV707" i="1"/>
  <c r="DV708" i="1"/>
  <c r="DV670" i="1"/>
  <c r="DV709" i="1"/>
  <c r="DV711" i="1"/>
  <c r="DV713" i="1"/>
  <c r="DV712" i="1"/>
  <c r="DV710" i="1"/>
  <c r="DV714" i="1"/>
  <c r="DV716" i="1"/>
  <c r="DV718" i="1"/>
  <c r="DV719" i="1"/>
  <c r="DV715" i="1"/>
  <c r="DV717" i="1"/>
  <c r="DV480" i="1"/>
  <c r="DV527" i="1"/>
  <c r="DV481" i="1"/>
  <c r="DV482" i="1"/>
  <c r="DV483" i="1"/>
  <c r="DV484" i="1"/>
  <c r="DV485" i="1"/>
  <c r="DV486" i="1"/>
  <c r="DV487" i="1"/>
  <c r="DV488" i="1"/>
  <c r="DV489" i="1"/>
  <c r="DV490" i="1"/>
  <c r="DV491" i="1"/>
  <c r="DV492" i="1"/>
  <c r="DV493" i="1"/>
  <c r="DV494" i="1"/>
  <c r="DV495" i="1"/>
  <c r="DV496" i="1"/>
  <c r="DV497" i="1"/>
  <c r="DV498" i="1"/>
  <c r="DV499" i="1"/>
  <c r="DV500" i="1"/>
  <c r="DV501" i="1"/>
  <c r="DV502" i="1"/>
  <c r="DV503" i="1"/>
  <c r="DV504" i="1"/>
  <c r="DV505" i="1"/>
  <c r="DV506" i="1"/>
  <c r="DV507" i="1"/>
  <c r="DV508" i="1"/>
  <c r="DV509" i="1"/>
  <c r="DV510" i="1"/>
  <c r="DV511" i="1"/>
  <c r="DV512" i="1"/>
  <c r="DV513" i="1"/>
  <c r="DV514" i="1"/>
  <c r="DV515" i="1"/>
  <c r="DV516" i="1"/>
  <c r="DV517" i="1"/>
  <c r="DV518" i="1"/>
  <c r="DV519" i="1"/>
  <c r="DV520" i="1"/>
  <c r="DV521" i="1"/>
  <c r="DV522" i="1"/>
  <c r="DV523" i="1"/>
  <c r="DV524" i="1"/>
  <c r="DV525" i="1"/>
  <c r="DV526" i="1"/>
  <c r="DV528" i="1"/>
  <c r="DV529" i="1"/>
  <c r="DV801" i="1"/>
  <c r="DV802" i="1"/>
  <c r="DV803" i="1"/>
  <c r="DV804" i="1"/>
  <c r="DV805" i="1"/>
  <c r="DV806" i="1"/>
  <c r="DV807" i="1"/>
  <c r="DV800" i="1"/>
  <c r="DV799" i="1"/>
  <c r="DV808" i="1"/>
  <c r="DV809" i="1"/>
  <c r="DV810" i="1"/>
  <c r="DV811" i="1"/>
  <c r="DV812" i="1"/>
  <c r="DV813" i="1"/>
  <c r="DV814" i="1"/>
  <c r="DV815" i="1"/>
  <c r="DV816" i="1"/>
  <c r="DV817" i="1"/>
  <c r="DV818" i="1"/>
  <c r="DV819" i="1"/>
  <c r="DV820" i="1"/>
  <c r="DV821" i="1"/>
  <c r="DV822" i="1"/>
  <c r="DV823" i="1"/>
  <c r="DV824" i="1"/>
  <c r="DV825" i="1"/>
  <c r="DV826" i="1"/>
  <c r="DV827" i="1"/>
  <c r="DV828" i="1"/>
  <c r="DV829" i="1"/>
  <c r="DV830" i="1"/>
  <c r="DV798" i="1"/>
  <c r="DV834" i="1"/>
  <c r="DV835" i="1"/>
  <c r="DV836" i="1"/>
  <c r="DV837" i="1"/>
  <c r="DV838" i="1"/>
  <c r="DV839" i="1"/>
  <c r="DV840" i="1"/>
  <c r="DV841" i="1"/>
  <c r="DV842" i="1"/>
  <c r="DV843" i="1"/>
  <c r="DV844" i="1"/>
  <c r="DV845" i="1"/>
  <c r="DV846" i="1"/>
  <c r="DV847" i="1"/>
  <c r="DV833" i="1"/>
  <c r="DV831" i="1"/>
  <c r="DV832" i="1"/>
  <c r="DV418" i="1"/>
  <c r="DV419" i="1"/>
  <c r="DV420" i="1"/>
  <c r="DV421" i="1"/>
  <c r="DV424" i="1"/>
  <c r="DV425" i="1"/>
  <c r="DV426" i="1"/>
  <c r="DV427" i="1"/>
  <c r="DV428" i="1"/>
  <c r="DV422" i="1"/>
  <c r="DV430" i="1"/>
  <c r="DV423" i="1"/>
  <c r="DV431" i="1"/>
  <c r="DV439" i="1"/>
  <c r="DV440" i="1"/>
  <c r="DV441" i="1"/>
  <c r="DV442" i="1"/>
  <c r="DV443" i="1"/>
  <c r="DV444" i="1"/>
  <c r="DV445" i="1"/>
  <c r="DV434" i="1"/>
  <c r="DV436" i="1"/>
  <c r="DV438" i="1"/>
  <c r="DV429" i="1"/>
  <c r="DV433" i="1"/>
  <c r="DV437" i="1"/>
  <c r="DV446" i="1"/>
  <c r="DV447" i="1"/>
  <c r="DV448" i="1"/>
  <c r="DV449" i="1"/>
  <c r="DV450" i="1"/>
  <c r="DV432" i="1"/>
  <c r="DV452" i="1"/>
  <c r="DV454" i="1"/>
  <c r="DV456" i="1"/>
  <c r="DV458" i="1"/>
  <c r="DV460" i="1"/>
  <c r="DV461" i="1"/>
  <c r="DV462" i="1"/>
  <c r="DV463" i="1"/>
  <c r="DV464" i="1"/>
  <c r="DV465" i="1"/>
  <c r="DV466" i="1"/>
  <c r="DV435" i="1"/>
  <c r="DV453" i="1"/>
  <c r="DV457" i="1"/>
  <c r="DV451" i="1"/>
  <c r="DV455" i="1"/>
  <c r="DV459" i="1"/>
  <c r="DV417" i="1"/>
  <c r="DV355" i="1"/>
  <c r="DV354" i="1"/>
  <c r="DV357" i="1"/>
  <c r="DV359" i="1"/>
  <c r="DV356" i="1"/>
  <c r="DV358" i="1"/>
  <c r="DV362" i="1"/>
  <c r="DV364" i="1"/>
  <c r="DV367" i="1"/>
  <c r="DV370" i="1"/>
  <c r="DV374" i="1"/>
  <c r="DV369" i="1"/>
  <c r="DV372" i="1"/>
  <c r="DV375" i="1"/>
  <c r="DV366" i="1"/>
  <c r="DV368" i="1"/>
  <c r="DV373" i="1"/>
  <c r="DV379" i="1"/>
  <c r="DV365" i="1"/>
  <c r="DV377" i="1"/>
  <c r="DV380" i="1"/>
  <c r="DV384" i="1"/>
  <c r="DV363" i="1"/>
  <c r="DV371" i="1"/>
  <c r="DV378" i="1"/>
  <c r="DV381" i="1"/>
  <c r="DV383" i="1"/>
  <c r="DV387" i="1"/>
  <c r="DV391" i="1"/>
  <c r="DV395" i="1"/>
  <c r="DV361" i="1"/>
  <c r="DV386" i="1"/>
  <c r="DV390" i="1"/>
  <c r="DV393" i="1"/>
  <c r="DV396" i="1"/>
  <c r="DV385" i="1"/>
  <c r="DV394" i="1"/>
  <c r="DV397" i="1"/>
  <c r="DV399" i="1"/>
  <c r="DV403" i="1"/>
  <c r="DV360" i="1"/>
  <c r="DV382" i="1"/>
  <c r="DV388" i="1"/>
  <c r="DV400" i="1"/>
  <c r="DV398" i="1"/>
  <c r="DV389" i="1"/>
  <c r="DV392" i="1"/>
  <c r="DV402" i="1"/>
  <c r="DV376" i="1"/>
  <c r="DV401" i="1"/>
  <c r="DV292" i="1"/>
  <c r="DV291" i="1"/>
  <c r="DV293" i="1"/>
  <c r="DV296" i="1"/>
  <c r="DV295" i="1"/>
  <c r="DV297" i="1"/>
  <c r="DV294" i="1"/>
  <c r="DV301" i="1"/>
  <c r="DV300" i="1"/>
  <c r="DV303" i="1"/>
  <c r="DV302" i="1"/>
  <c r="DV306" i="1"/>
  <c r="DV299" i="1"/>
  <c r="DV307" i="1"/>
  <c r="DV311" i="1"/>
  <c r="DV315" i="1"/>
  <c r="DV305" i="1"/>
  <c r="DV310" i="1"/>
  <c r="DV314" i="1"/>
  <c r="DV313" i="1"/>
  <c r="DV319" i="1"/>
  <c r="DV323" i="1"/>
  <c r="DV312" i="1"/>
  <c r="DV318" i="1"/>
  <c r="DV322" i="1"/>
  <c r="DV309" i="1"/>
  <c r="DV317" i="1"/>
  <c r="DV327" i="1"/>
  <c r="DV331" i="1"/>
  <c r="DV335" i="1"/>
  <c r="DV339" i="1"/>
  <c r="DV298" i="1"/>
  <c r="DV316" i="1"/>
  <c r="DV326" i="1"/>
  <c r="DV330" i="1"/>
  <c r="DV334" i="1"/>
  <c r="DV338" i="1"/>
  <c r="DV324" i="1"/>
  <c r="DV332" i="1"/>
  <c r="DV340" i="1"/>
  <c r="DV328" i="1"/>
  <c r="DV336" i="1"/>
  <c r="DV333" i="1"/>
  <c r="DV320" i="1"/>
  <c r="DV321" i="1"/>
  <c r="DV329" i="1"/>
  <c r="DV337" i="1"/>
  <c r="DV304" i="1"/>
  <c r="DV308" i="1"/>
  <c r="DV325" i="1"/>
  <c r="DV83" i="1"/>
  <c r="DV13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211" i="1" s="1"/>
  <c r="DV138" i="1"/>
  <c r="DV84" i="1"/>
  <c r="DV728" i="1" l="1"/>
  <c r="DV792" i="1"/>
  <c r="DV664" i="1"/>
  <c r="DV601" i="1"/>
  <c r="DV538" i="1"/>
  <c r="DV475" i="1"/>
  <c r="DV412" i="1"/>
  <c r="DV349" i="1"/>
  <c r="DV286" i="1"/>
  <c r="DV213" i="1"/>
  <c r="DV139" i="1"/>
  <c r="DV85" i="1"/>
  <c r="DV793" i="1" l="1"/>
  <c r="DV729" i="1"/>
  <c r="DV665" i="1"/>
  <c r="DV539" i="1"/>
  <c r="DV413" i="1"/>
  <c r="DV602" i="1"/>
  <c r="DV476" i="1"/>
  <c r="DV350" i="1"/>
  <c r="DV287" i="1"/>
  <c r="DV214" i="1"/>
  <c r="DV140" i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787" i="1" l="1"/>
  <c r="DW659" i="1"/>
  <c r="DW596" i="1"/>
  <c r="DW723" i="1"/>
  <c r="DW533" i="1"/>
  <c r="DW407" i="1"/>
  <c r="DW470" i="1"/>
  <c r="DW344" i="1"/>
  <c r="DW208" i="1"/>
  <c r="DW207" i="1" s="1"/>
  <c r="DW281" i="1"/>
  <c r="DW80" i="1"/>
  <c r="DW209" i="1" s="1"/>
  <c r="DW134" i="1"/>
  <c r="DW345" i="1" l="1"/>
  <c r="DW343" i="1"/>
  <c r="DW724" i="1"/>
  <c r="DW722" i="1"/>
  <c r="DW471" i="1"/>
  <c r="DW469" i="1"/>
  <c r="DW597" i="1"/>
  <c r="DW595" i="1"/>
  <c r="DW282" i="1"/>
  <c r="DW280" i="1"/>
  <c r="DW408" i="1"/>
  <c r="DW406" i="1"/>
  <c r="DW660" i="1"/>
  <c r="DW658" i="1"/>
  <c r="DW534" i="1"/>
  <c r="DW532" i="1"/>
  <c r="DW788" i="1"/>
  <c r="DW786" i="1"/>
  <c r="DW135" i="1"/>
  <c r="DW81" i="1"/>
  <c r="DW789" i="1" l="1"/>
  <c r="DW725" i="1"/>
  <c r="DW598" i="1"/>
  <c r="DW661" i="1"/>
  <c r="DW472" i="1"/>
  <c r="DW409" i="1"/>
  <c r="DW346" i="1"/>
  <c r="DW535" i="1"/>
  <c r="DW210" i="1"/>
  <c r="DW232" i="1" s="1"/>
  <c r="DW283" i="1"/>
  <c r="DW231" i="1"/>
  <c r="DW233" i="1"/>
  <c r="DW234" i="1"/>
  <c r="DW235" i="1"/>
  <c r="DW237" i="1"/>
  <c r="DW238" i="1"/>
  <c r="DW239" i="1"/>
  <c r="DW240" i="1"/>
  <c r="DW241" i="1"/>
  <c r="DW242" i="1"/>
  <c r="DW243" i="1"/>
  <c r="DW244" i="1"/>
  <c r="DW245" i="1"/>
  <c r="DW246" i="1"/>
  <c r="DW247" i="1"/>
  <c r="DW248" i="1"/>
  <c r="DW249" i="1"/>
  <c r="DW250" i="1"/>
  <c r="DW251" i="1"/>
  <c r="DW252" i="1"/>
  <c r="DW253" i="1"/>
  <c r="DW254" i="1"/>
  <c r="DW255" i="1"/>
  <c r="DW256" i="1"/>
  <c r="DW257" i="1"/>
  <c r="DW258" i="1"/>
  <c r="DW259" i="1"/>
  <c r="DW260" i="1"/>
  <c r="DW261" i="1"/>
  <c r="DW262" i="1"/>
  <c r="DW263" i="1"/>
  <c r="DW264" i="1"/>
  <c r="DW265" i="1"/>
  <c r="DW266" i="1"/>
  <c r="DW267" i="1"/>
  <c r="DW268" i="1"/>
  <c r="DW269" i="1"/>
  <c r="DW270" i="1"/>
  <c r="DW271" i="1"/>
  <c r="DW272" i="1"/>
  <c r="DW273" i="1"/>
  <c r="DW274" i="1"/>
  <c r="DW228" i="1"/>
  <c r="DW275" i="1"/>
  <c r="DW276" i="1"/>
  <c r="DW277" i="1"/>
  <c r="DW82" i="1"/>
  <c r="DW136" i="1"/>
  <c r="DW230" i="1" l="1"/>
  <c r="DW671" i="1"/>
  <c r="DW672" i="1"/>
  <c r="DW673" i="1"/>
  <c r="DW674" i="1"/>
  <c r="DW675" i="1"/>
  <c r="DW676" i="1"/>
  <c r="DW677" i="1"/>
  <c r="DW678" i="1"/>
  <c r="DW679" i="1"/>
  <c r="DW680" i="1"/>
  <c r="DW681" i="1"/>
  <c r="DW682" i="1"/>
  <c r="DW683" i="1"/>
  <c r="DW684" i="1"/>
  <c r="DW685" i="1"/>
  <c r="DW686" i="1"/>
  <c r="DW687" i="1"/>
  <c r="DW688" i="1"/>
  <c r="DW689" i="1"/>
  <c r="DW690" i="1"/>
  <c r="DW691" i="1"/>
  <c r="DW692" i="1"/>
  <c r="DW693" i="1"/>
  <c r="DW709" i="1"/>
  <c r="DW710" i="1"/>
  <c r="DW711" i="1"/>
  <c r="DW712" i="1"/>
  <c r="DW713" i="1"/>
  <c r="DW714" i="1"/>
  <c r="DW715" i="1"/>
  <c r="DW716" i="1"/>
  <c r="DW717" i="1"/>
  <c r="DW718" i="1"/>
  <c r="DW695" i="1"/>
  <c r="DW697" i="1"/>
  <c r="DW699" i="1"/>
  <c r="DW701" i="1"/>
  <c r="DW702" i="1"/>
  <c r="DW704" i="1"/>
  <c r="DW706" i="1"/>
  <c r="DW708" i="1"/>
  <c r="DW700" i="1"/>
  <c r="DW703" i="1"/>
  <c r="DW694" i="1"/>
  <c r="DW696" i="1"/>
  <c r="DW707" i="1"/>
  <c r="DW698" i="1"/>
  <c r="DW705" i="1"/>
  <c r="DW719" i="1"/>
  <c r="DW670" i="1"/>
  <c r="DW607" i="1"/>
  <c r="DW608" i="1"/>
  <c r="DW609" i="1"/>
  <c r="DW610" i="1"/>
  <c r="DW611" i="1"/>
  <c r="DW612" i="1"/>
  <c r="DW613" i="1"/>
  <c r="DW614" i="1"/>
  <c r="DW615" i="1"/>
  <c r="DW616" i="1"/>
  <c r="DW617" i="1"/>
  <c r="DW618" i="1"/>
  <c r="DW632" i="1"/>
  <c r="DW633" i="1"/>
  <c r="DW634" i="1"/>
  <c r="DW635" i="1"/>
  <c r="DW636" i="1"/>
  <c r="DW637" i="1"/>
  <c r="DW638" i="1"/>
  <c r="DW639" i="1"/>
  <c r="DW640" i="1"/>
  <c r="DW641" i="1"/>
  <c r="DW642" i="1"/>
  <c r="DW643" i="1"/>
  <c r="DW644" i="1"/>
  <c r="DW645" i="1"/>
  <c r="DW646" i="1"/>
  <c r="DW620" i="1"/>
  <c r="DW622" i="1"/>
  <c r="DW624" i="1"/>
  <c r="DW626" i="1"/>
  <c r="DW628" i="1"/>
  <c r="DW630" i="1"/>
  <c r="DW623" i="1"/>
  <c r="DW631" i="1"/>
  <c r="DW647" i="1"/>
  <c r="DW648" i="1"/>
  <c r="DW649" i="1"/>
  <c r="DW650" i="1"/>
  <c r="DW651" i="1"/>
  <c r="DW652" i="1"/>
  <c r="DW653" i="1"/>
  <c r="DW654" i="1"/>
  <c r="DW655" i="1"/>
  <c r="DW621" i="1"/>
  <c r="DW629" i="1"/>
  <c r="DW619" i="1"/>
  <c r="DW627" i="1"/>
  <c r="DW625" i="1"/>
  <c r="DW606" i="1"/>
  <c r="DW735" i="1"/>
  <c r="DW737" i="1"/>
  <c r="DW739" i="1"/>
  <c r="DW738" i="1"/>
  <c r="DW740" i="1"/>
  <c r="DW741" i="1"/>
  <c r="DW742" i="1"/>
  <c r="DW743" i="1"/>
  <c r="DW744" i="1"/>
  <c r="DW745" i="1"/>
  <c r="DW746" i="1"/>
  <c r="DW747" i="1"/>
  <c r="DW748" i="1"/>
  <c r="DW749" i="1"/>
  <c r="DW750" i="1"/>
  <c r="DW751" i="1"/>
  <c r="DW752" i="1"/>
  <c r="DW753" i="1"/>
  <c r="DW754" i="1"/>
  <c r="DW755" i="1"/>
  <c r="DW756" i="1"/>
  <c r="DW757" i="1"/>
  <c r="DW758" i="1"/>
  <c r="DW759" i="1"/>
  <c r="DW760" i="1"/>
  <c r="DW761" i="1"/>
  <c r="DW762" i="1"/>
  <c r="DW763" i="1"/>
  <c r="DW764" i="1"/>
  <c r="DW736" i="1"/>
  <c r="DW765" i="1"/>
  <c r="DW766" i="1"/>
  <c r="DW767" i="1"/>
  <c r="DW768" i="1"/>
  <c r="DW769" i="1"/>
  <c r="DW770" i="1"/>
  <c r="DW771" i="1"/>
  <c r="DW772" i="1"/>
  <c r="DW773" i="1"/>
  <c r="DW774" i="1"/>
  <c r="DW775" i="1"/>
  <c r="DW776" i="1"/>
  <c r="DW777" i="1"/>
  <c r="DW778" i="1"/>
  <c r="DW779" i="1"/>
  <c r="DW780" i="1"/>
  <c r="DW781" i="1"/>
  <c r="DW782" i="1"/>
  <c r="DW783" i="1"/>
  <c r="DW734" i="1"/>
  <c r="DW544" i="1"/>
  <c r="DW545" i="1"/>
  <c r="DW546" i="1"/>
  <c r="DW547" i="1"/>
  <c r="DW548" i="1"/>
  <c r="DW549" i="1"/>
  <c r="DW550" i="1"/>
  <c r="DW551" i="1"/>
  <c r="DW552" i="1"/>
  <c r="DW553" i="1"/>
  <c r="DW555" i="1"/>
  <c r="DW557" i="1"/>
  <c r="DW559" i="1"/>
  <c r="DW561" i="1"/>
  <c r="DW563" i="1"/>
  <c r="DW565" i="1"/>
  <c r="DW566" i="1"/>
  <c r="DW567" i="1"/>
  <c r="DW568" i="1"/>
  <c r="DW569" i="1"/>
  <c r="DW570" i="1"/>
  <c r="DW571" i="1"/>
  <c r="DW572" i="1"/>
  <c r="DW573" i="1"/>
  <c r="DW574" i="1"/>
  <c r="DW575" i="1"/>
  <c r="DW576" i="1"/>
  <c r="DW577" i="1"/>
  <c r="DW578" i="1"/>
  <c r="DW579" i="1"/>
  <c r="DW580" i="1"/>
  <c r="DW581" i="1"/>
  <c r="DW582" i="1"/>
  <c r="DW583" i="1"/>
  <c r="DW584" i="1"/>
  <c r="DW585" i="1"/>
  <c r="DW586" i="1"/>
  <c r="DW587" i="1"/>
  <c r="DW588" i="1"/>
  <c r="DW589" i="1"/>
  <c r="DW590" i="1"/>
  <c r="DW591" i="1"/>
  <c r="DW556" i="1"/>
  <c r="DW564" i="1"/>
  <c r="DW554" i="1"/>
  <c r="DW562" i="1"/>
  <c r="DW543" i="1"/>
  <c r="DW560" i="1"/>
  <c r="DW592" i="1"/>
  <c r="DW558" i="1"/>
  <c r="DW480" i="1"/>
  <c r="DW486" i="1"/>
  <c r="DW488" i="1"/>
  <c r="DW489" i="1"/>
  <c r="DW492" i="1"/>
  <c r="DW495" i="1"/>
  <c r="DW496" i="1"/>
  <c r="DW505" i="1"/>
  <c r="DW514" i="1"/>
  <c r="DW515" i="1"/>
  <c r="DW524" i="1"/>
  <c r="DW481" i="1"/>
  <c r="DW482" i="1"/>
  <c r="DW484" i="1"/>
  <c r="DW490" i="1"/>
  <c r="DW491" i="1"/>
  <c r="DW493" i="1"/>
  <c r="DW497" i="1"/>
  <c r="DW500" i="1"/>
  <c r="DW502" i="1"/>
  <c r="DW503" i="1"/>
  <c r="DW504" i="1"/>
  <c r="DW506" i="1"/>
  <c r="DW507" i="1"/>
  <c r="DW509" i="1"/>
  <c r="DW510" i="1"/>
  <c r="DW513" i="1"/>
  <c r="DW516" i="1"/>
  <c r="DW517" i="1"/>
  <c r="DW519" i="1"/>
  <c r="DW520" i="1"/>
  <c r="DW521" i="1"/>
  <c r="DW522" i="1"/>
  <c r="DW523" i="1"/>
  <c r="DW526" i="1"/>
  <c r="DW527" i="1"/>
  <c r="DW529" i="1"/>
  <c r="DW483" i="1"/>
  <c r="DW485" i="1"/>
  <c r="DW487" i="1"/>
  <c r="DW494" i="1"/>
  <c r="DW498" i="1"/>
  <c r="DW499" i="1"/>
  <c r="DW501" i="1"/>
  <c r="DW508" i="1"/>
  <c r="DW511" i="1"/>
  <c r="DW512" i="1"/>
  <c r="DW518" i="1"/>
  <c r="DW525" i="1"/>
  <c r="DW528" i="1"/>
  <c r="DW801" i="1"/>
  <c r="DW802" i="1"/>
  <c r="DW800" i="1"/>
  <c r="DW803" i="1"/>
  <c r="DW805" i="1"/>
  <c r="DW807" i="1"/>
  <c r="DW799" i="1"/>
  <c r="DW808" i="1"/>
  <c r="DW809" i="1"/>
  <c r="DW810" i="1"/>
  <c r="DW811" i="1"/>
  <c r="DW804" i="1"/>
  <c r="DW812" i="1"/>
  <c r="DW813" i="1"/>
  <c r="DW814" i="1"/>
  <c r="DW815" i="1"/>
  <c r="DW816" i="1"/>
  <c r="DW817" i="1"/>
  <c r="DW818" i="1"/>
  <c r="DW819" i="1"/>
  <c r="DW820" i="1"/>
  <c r="DW821" i="1"/>
  <c r="DW806" i="1"/>
  <c r="DW822" i="1"/>
  <c r="DW823" i="1"/>
  <c r="DW824" i="1"/>
  <c r="DW825" i="1"/>
  <c r="DW826" i="1"/>
  <c r="DW827" i="1"/>
  <c r="DW828" i="1"/>
  <c r="DW829" i="1"/>
  <c r="DW830" i="1"/>
  <c r="DW831" i="1"/>
  <c r="DW832" i="1"/>
  <c r="DW833" i="1"/>
  <c r="DW798" i="1"/>
  <c r="DW834" i="1"/>
  <c r="DW835" i="1"/>
  <c r="DW836" i="1"/>
  <c r="DW837" i="1"/>
  <c r="DW838" i="1"/>
  <c r="DW839" i="1"/>
  <c r="DW840" i="1"/>
  <c r="DW841" i="1"/>
  <c r="DW842" i="1"/>
  <c r="DW843" i="1"/>
  <c r="DW844" i="1"/>
  <c r="DW845" i="1"/>
  <c r="DW846" i="1"/>
  <c r="DW847" i="1"/>
  <c r="DW419" i="1"/>
  <c r="DW420" i="1"/>
  <c r="DW421" i="1"/>
  <c r="DW418" i="1"/>
  <c r="DW424" i="1"/>
  <c r="DW425" i="1"/>
  <c r="DW427" i="1"/>
  <c r="DW422" i="1"/>
  <c r="DW428" i="1"/>
  <c r="DW430" i="1"/>
  <c r="DW435" i="1"/>
  <c r="DW437" i="1"/>
  <c r="DW423" i="1"/>
  <c r="DW431" i="1"/>
  <c r="DW439" i="1"/>
  <c r="DW434" i="1"/>
  <c r="DW438" i="1"/>
  <c r="DW429" i="1"/>
  <c r="DW433" i="1"/>
  <c r="DW441" i="1"/>
  <c r="DW443" i="1"/>
  <c r="DW445" i="1"/>
  <c r="DW446" i="1"/>
  <c r="DW447" i="1"/>
  <c r="DW448" i="1"/>
  <c r="DW449" i="1"/>
  <c r="DW450" i="1"/>
  <c r="DW417" i="1"/>
  <c r="DW462" i="1"/>
  <c r="DW464" i="1"/>
  <c r="DW466" i="1"/>
  <c r="DW426" i="1"/>
  <c r="DW432" i="1"/>
  <c r="DW442" i="1"/>
  <c r="DW452" i="1"/>
  <c r="DW454" i="1"/>
  <c r="DW456" i="1"/>
  <c r="DW458" i="1"/>
  <c r="DW460" i="1"/>
  <c r="DW461" i="1"/>
  <c r="DW463" i="1"/>
  <c r="DW465" i="1"/>
  <c r="DW436" i="1"/>
  <c r="DW444" i="1"/>
  <c r="DW455" i="1"/>
  <c r="DW459" i="1"/>
  <c r="DW440" i="1"/>
  <c r="DW453" i="1"/>
  <c r="DW457" i="1"/>
  <c r="DW451" i="1"/>
  <c r="DW229" i="1"/>
  <c r="DW355" i="1"/>
  <c r="DW354" i="1"/>
  <c r="DW357" i="1"/>
  <c r="DW358" i="1"/>
  <c r="DW360" i="1"/>
  <c r="DW356" i="1"/>
  <c r="DW359" i="1"/>
  <c r="DW363" i="1"/>
  <c r="DW364" i="1"/>
  <c r="DW362" i="1"/>
  <c r="DW366" i="1"/>
  <c r="DW368" i="1"/>
  <c r="DW367" i="1"/>
  <c r="DW371" i="1"/>
  <c r="DW375" i="1"/>
  <c r="DW369" i="1"/>
  <c r="DW372" i="1"/>
  <c r="DW376" i="1"/>
  <c r="DW380" i="1"/>
  <c r="DW385" i="1"/>
  <c r="DW365" i="1"/>
  <c r="DW374" i="1"/>
  <c r="DW377" i="1"/>
  <c r="DW384" i="1"/>
  <c r="DW388" i="1"/>
  <c r="DW392" i="1"/>
  <c r="DW396" i="1"/>
  <c r="DW378" i="1"/>
  <c r="DW381" i="1"/>
  <c r="DW389" i="1"/>
  <c r="DW361" i="1"/>
  <c r="DW386" i="1"/>
  <c r="DW387" i="1"/>
  <c r="DW390" i="1"/>
  <c r="DW393" i="1"/>
  <c r="DW400" i="1"/>
  <c r="DW370" i="1"/>
  <c r="DW373" i="1"/>
  <c r="DW383" i="1"/>
  <c r="DW391" i="1"/>
  <c r="DW394" i="1"/>
  <c r="DW397" i="1"/>
  <c r="DW399" i="1"/>
  <c r="DW402" i="1"/>
  <c r="DW403" i="1"/>
  <c r="DW382" i="1"/>
  <c r="DW395" i="1"/>
  <c r="DW398" i="1"/>
  <c r="DW401" i="1"/>
  <c r="DW379" i="1"/>
  <c r="DW236" i="1"/>
  <c r="DW292" i="1"/>
  <c r="DW291" i="1"/>
  <c r="DW293" i="1"/>
  <c r="DW296" i="1"/>
  <c r="DW298" i="1"/>
  <c r="DW302" i="1"/>
  <c r="DW294" i="1"/>
  <c r="DW301" i="1"/>
  <c r="DW295" i="1"/>
  <c r="DW304" i="1"/>
  <c r="DW303" i="1"/>
  <c r="DW297" i="1"/>
  <c r="DW308" i="1"/>
  <c r="DW312" i="1"/>
  <c r="DW316" i="1"/>
  <c r="DW299" i="1"/>
  <c r="DW307" i="1"/>
  <c r="DW311" i="1"/>
  <c r="DW315" i="1"/>
  <c r="DW300" i="1"/>
  <c r="DW314" i="1"/>
  <c r="DW320" i="1"/>
  <c r="DW306" i="1"/>
  <c r="DW313" i="1"/>
  <c r="DW319" i="1"/>
  <c r="DW323" i="1"/>
  <c r="DW305" i="1"/>
  <c r="DW318" i="1"/>
  <c r="DW324" i="1"/>
  <c r="DW328" i="1"/>
  <c r="DW332" i="1"/>
  <c r="DW336" i="1"/>
  <c r="DW340" i="1"/>
  <c r="DW309" i="1"/>
  <c r="DW317" i="1"/>
  <c r="DW327" i="1"/>
  <c r="DW331" i="1"/>
  <c r="DW335" i="1"/>
  <c r="DW339" i="1"/>
  <c r="DW310" i="1"/>
  <c r="DW325" i="1"/>
  <c r="DW333" i="1"/>
  <c r="DW321" i="1"/>
  <c r="DW326" i="1"/>
  <c r="DW330" i="1"/>
  <c r="DW338" i="1"/>
  <c r="DW329" i="1"/>
  <c r="DW337" i="1"/>
  <c r="DW322" i="1"/>
  <c r="DW334" i="1"/>
  <c r="DW83" i="1"/>
  <c r="DW137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411" i="1"/>
  <c r="DW410" i="1" s="1"/>
  <c r="DW348" i="1"/>
  <c r="DW347" i="1" s="1"/>
  <c r="DW285" i="1"/>
  <c r="DW284" i="1" s="1"/>
  <c r="DW212" i="1"/>
  <c r="DW211" i="1" s="1"/>
  <c r="DW138" i="1"/>
  <c r="DW84" i="1"/>
  <c r="DW792" i="1" l="1"/>
  <c r="DW728" i="1"/>
  <c r="DW664" i="1"/>
  <c r="DW538" i="1"/>
  <c r="DW601" i="1"/>
  <c r="DW412" i="1"/>
  <c r="DW349" i="1"/>
  <c r="DW475" i="1"/>
  <c r="DW286" i="1"/>
  <c r="DW213" i="1"/>
  <c r="DW139" i="1"/>
  <c r="DW85" i="1"/>
  <c r="DW793" i="1" l="1"/>
  <c r="DW729" i="1"/>
  <c r="DW665" i="1"/>
  <c r="DW602" i="1"/>
  <c r="DW539" i="1"/>
  <c r="DW476" i="1"/>
  <c r="DW350" i="1"/>
  <c r="DW413" i="1"/>
  <c r="DW287" i="1"/>
  <c r="DW214" i="1"/>
  <c r="DW140" i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723" i="1" l="1"/>
  <c r="DX659" i="1"/>
  <c r="DX787" i="1"/>
  <c r="DX596" i="1"/>
  <c r="DX533" i="1"/>
  <c r="DX470" i="1"/>
  <c r="DX407" i="1"/>
  <c r="DX281" i="1"/>
  <c r="DX344" i="1"/>
  <c r="DX208" i="1"/>
  <c r="DX207" i="1" s="1"/>
  <c r="DX80" i="1"/>
  <c r="DX209" i="1" s="1"/>
  <c r="DX134" i="1"/>
  <c r="DX282" i="1" l="1"/>
  <c r="DX280" i="1"/>
  <c r="DX597" i="1"/>
  <c r="DX595" i="1"/>
  <c r="DX408" i="1"/>
  <c r="DX406" i="1"/>
  <c r="DX788" i="1"/>
  <c r="DX786" i="1"/>
  <c r="DX471" i="1"/>
  <c r="DX469" i="1"/>
  <c r="DX660" i="1"/>
  <c r="DX658" i="1"/>
  <c r="DX345" i="1"/>
  <c r="DX343" i="1"/>
  <c r="DX534" i="1"/>
  <c r="DX532" i="1"/>
  <c r="DX724" i="1"/>
  <c r="DX722" i="1"/>
  <c r="DX81" i="1"/>
  <c r="DX135" i="1"/>
  <c r="DX725" i="1" l="1"/>
  <c r="DX661" i="1"/>
  <c r="DX598" i="1"/>
  <c r="DX535" i="1"/>
  <c r="DX472" i="1"/>
  <c r="DX409" i="1"/>
  <c r="DX346" i="1"/>
  <c r="DX789" i="1"/>
  <c r="DX283" i="1"/>
  <c r="DX210" i="1"/>
  <c r="DX231" i="1" s="1"/>
  <c r="DX253" i="1"/>
  <c r="DX254" i="1"/>
  <c r="DX255" i="1"/>
  <c r="DX268" i="1"/>
  <c r="DX269" i="1"/>
  <c r="DX271" i="1"/>
  <c r="DX275" i="1"/>
  <c r="DX276" i="1"/>
  <c r="DX136" i="1"/>
  <c r="DX82" i="1"/>
  <c r="DX250" i="1" l="1"/>
  <c r="DX266" i="1"/>
  <c r="DX247" i="1"/>
  <c r="DX274" i="1"/>
  <c r="DX264" i="1"/>
  <c r="DX245" i="1"/>
  <c r="DX267" i="1"/>
  <c r="DX228" i="1"/>
  <c r="DX273" i="1"/>
  <c r="DX263" i="1"/>
  <c r="DX272" i="1"/>
  <c r="DX262" i="1"/>
  <c r="DX277" i="1"/>
  <c r="DX270" i="1"/>
  <c r="DX260" i="1"/>
  <c r="DX259" i="1"/>
  <c r="DX258" i="1"/>
  <c r="DX607" i="1"/>
  <c r="DX608" i="1"/>
  <c r="DX609" i="1"/>
  <c r="DX610" i="1"/>
  <c r="DX611" i="1"/>
  <c r="DX612" i="1"/>
  <c r="DX613" i="1"/>
  <c r="DX614" i="1"/>
  <c r="DX615" i="1"/>
  <c r="DX616" i="1"/>
  <c r="DX617" i="1"/>
  <c r="DX618" i="1"/>
  <c r="DX619" i="1"/>
  <c r="DX620" i="1"/>
  <c r="DX621" i="1"/>
  <c r="DX622" i="1"/>
  <c r="DX623" i="1"/>
  <c r="DX624" i="1"/>
  <c r="DX625" i="1"/>
  <c r="DX626" i="1"/>
  <c r="DX627" i="1"/>
  <c r="DX628" i="1"/>
  <c r="DX629" i="1"/>
  <c r="DX630" i="1"/>
  <c r="DX631" i="1"/>
  <c r="DX632" i="1"/>
  <c r="DX633" i="1"/>
  <c r="DX634" i="1"/>
  <c r="DX635" i="1"/>
  <c r="DX636" i="1"/>
  <c r="DX637" i="1"/>
  <c r="DX638" i="1"/>
  <c r="DX639" i="1"/>
  <c r="DX640" i="1"/>
  <c r="DX641" i="1"/>
  <c r="DX642" i="1"/>
  <c r="DX643" i="1"/>
  <c r="DX644" i="1"/>
  <c r="DX645" i="1"/>
  <c r="DX646" i="1"/>
  <c r="DX647" i="1"/>
  <c r="DX648" i="1"/>
  <c r="DX649" i="1"/>
  <c r="DX650" i="1"/>
  <c r="DX651" i="1"/>
  <c r="DX652" i="1"/>
  <c r="DX653" i="1"/>
  <c r="DX654" i="1"/>
  <c r="DX655" i="1"/>
  <c r="DX606" i="1"/>
  <c r="DX799" i="1"/>
  <c r="DX800" i="1"/>
  <c r="DX802" i="1"/>
  <c r="DX801" i="1"/>
  <c r="DX803" i="1"/>
  <c r="DX805" i="1"/>
  <c r="DX807" i="1"/>
  <c r="DX809" i="1"/>
  <c r="DX811" i="1"/>
  <c r="DX804" i="1"/>
  <c r="DX812" i="1"/>
  <c r="DX813" i="1"/>
  <c r="DX814" i="1"/>
  <c r="DX815" i="1"/>
  <c r="DX816" i="1"/>
  <c r="DX817" i="1"/>
  <c r="DX818" i="1"/>
  <c r="DX819" i="1"/>
  <c r="DX820" i="1"/>
  <c r="DX821" i="1"/>
  <c r="DX810" i="1"/>
  <c r="DX806" i="1"/>
  <c r="DX808" i="1"/>
  <c r="DX822" i="1"/>
  <c r="DX823" i="1"/>
  <c r="DX824" i="1"/>
  <c r="DX825" i="1"/>
  <c r="DX826" i="1"/>
  <c r="DX827" i="1"/>
  <c r="DX828" i="1"/>
  <c r="DX829" i="1"/>
  <c r="DX830" i="1"/>
  <c r="DX831" i="1"/>
  <c r="DX832" i="1"/>
  <c r="DX833" i="1"/>
  <c r="DX798" i="1"/>
  <c r="DX834" i="1"/>
  <c r="DX836" i="1"/>
  <c r="DX838" i="1"/>
  <c r="DX840" i="1"/>
  <c r="DX842" i="1"/>
  <c r="DX844" i="1"/>
  <c r="DX845" i="1"/>
  <c r="DX846" i="1"/>
  <c r="DX847" i="1"/>
  <c r="DX841" i="1"/>
  <c r="DX835" i="1"/>
  <c r="DX843" i="1"/>
  <c r="DX837" i="1"/>
  <c r="DX839" i="1"/>
  <c r="DX671" i="1"/>
  <c r="DX672" i="1"/>
  <c r="DX673" i="1"/>
  <c r="DX694" i="1"/>
  <c r="DX695" i="1"/>
  <c r="DX696" i="1"/>
  <c r="DX697" i="1"/>
  <c r="DX698" i="1"/>
  <c r="DX699" i="1"/>
  <c r="DX700" i="1"/>
  <c r="DX701" i="1"/>
  <c r="DX676" i="1"/>
  <c r="DX680" i="1"/>
  <c r="DX684" i="1"/>
  <c r="DX688" i="1"/>
  <c r="DX692" i="1"/>
  <c r="DX703" i="1"/>
  <c r="DX705" i="1"/>
  <c r="DX707" i="1"/>
  <c r="DX677" i="1"/>
  <c r="DX681" i="1"/>
  <c r="DX685" i="1"/>
  <c r="DX689" i="1"/>
  <c r="DX693" i="1"/>
  <c r="DX709" i="1"/>
  <c r="DX710" i="1"/>
  <c r="DX711" i="1"/>
  <c r="DX712" i="1"/>
  <c r="DX713" i="1"/>
  <c r="DX714" i="1"/>
  <c r="DX715" i="1"/>
  <c r="DX716" i="1"/>
  <c r="DX717" i="1"/>
  <c r="DX718" i="1"/>
  <c r="DX719" i="1"/>
  <c r="DX674" i="1"/>
  <c r="DX678" i="1"/>
  <c r="DX682" i="1"/>
  <c r="DX686" i="1"/>
  <c r="DX690" i="1"/>
  <c r="DX702" i="1"/>
  <c r="DX704" i="1"/>
  <c r="DX706" i="1"/>
  <c r="DX708" i="1"/>
  <c r="DX675" i="1"/>
  <c r="DX679" i="1"/>
  <c r="DX683" i="1"/>
  <c r="DX687" i="1"/>
  <c r="DX691" i="1"/>
  <c r="DX670" i="1"/>
  <c r="DX544" i="1"/>
  <c r="DX545" i="1"/>
  <c r="DX546" i="1"/>
  <c r="DX547" i="1"/>
  <c r="DX548" i="1"/>
  <c r="DX549" i="1"/>
  <c r="DX550" i="1"/>
  <c r="DX551" i="1"/>
  <c r="DX552" i="1"/>
  <c r="DX553" i="1"/>
  <c r="DX554" i="1"/>
  <c r="DX555" i="1"/>
  <c r="DX556" i="1"/>
  <c r="DX557" i="1"/>
  <c r="DX558" i="1"/>
  <c r="DX559" i="1"/>
  <c r="DX560" i="1"/>
  <c r="DX561" i="1"/>
  <c r="DX562" i="1"/>
  <c r="DX563" i="1"/>
  <c r="DX564" i="1"/>
  <c r="DX565" i="1"/>
  <c r="DX566" i="1"/>
  <c r="DX578" i="1"/>
  <c r="DX582" i="1"/>
  <c r="DX583" i="1"/>
  <c r="DX591" i="1"/>
  <c r="DX579" i="1"/>
  <c r="DX581" i="1"/>
  <c r="DX585" i="1"/>
  <c r="DX587" i="1"/>
  <c r="DX588" i="1"/>
  <c r="DX589" i="1"/>
  <c r="DX543" i="1"/>
  <c r="DX567" i="1"/>
  <c r="DX568" i="1"/>
  <c r="DX569" i="1"/>
  <c r="DX570" i="1"/>
  <c r="DX571" i="1"/>
  <c r="DX572" i="1"/>
  <c r="DX573" i="1"/>
  <c r="DX574" i="1"/>
  <c r="DX575" i="1"/>
  <c r="DX576" i="1"/>
  <c r="DX577" i="1"/>
  <c r="DX580" i="1"/>
  <c r="DX584" i="1"/>
  <c r="DX586" i="1"/>
  <c r="DX590" i="1"/>
  <c r="DX592" i="1"/>
  <c r="DX482" i="1"/>
  <c r="DX484" i="1"/>
  <c r="DX485" i="1"/>
  <c r="DX486" i="1"/>
  <c r="DX480" i="1"/>
  <c r="DX481" i="1"/>
  <c r="DX483" i="1"/>
  <c r="DX487" i="1"/>
  <c r="DX489" i="1"/>
  <c r="DX491" i="1"/>
  <c r="DX493" i="1"/>
  <c r="DX495" i="1"/>
  <c r="DX497" i="1"/>
  <c r="DX499" i="1"/>
  <c r="DX501" i="1"/>
  <c r="DX503" i="1"/>
  <c r="DX505" i="1"/>
  <c r="DX507" i="1"/>
  <c r="DX509" i="1"/>
  <c r="DX511" i="1"/>
  <c r="DX513" i="1"/>
  <c r="DX515" i="1"/>
  <c r="DX517" i="1"/>
  <c r="DX519" i="1"/>
  <c r="DX521" i="1"/>
  <c r="DX523" i="1"/>
  <c r="DX525" i="1"/>
  <c r="DX527" i="1"/>
  <c r="DX529" i="1"/>
  <c r="DX488" i="1"/>
  <c r="DX490" i="1"/>
  <c r="DX494" i="1"/>
  <c r="DX496" i="1"/>
  <c r="DX498" i="1"/>
  <c r="DX500" i="1"/>
  <c r="DX502" i="1"/>
  <c r="DX504" i="1"/>
  <c r="DX506" i="1"/>
  <c r="DX508" i="1"/>
  <c r="DX510" i="1"/>
  <c r="DX512" i="1"/>
  <c r="DX514" i="1"/>
  <c r="DX516" i="1"/>
  <c r="DX518" i="1"/>
  <c r="DX520" i="1"/>
  <c r="DX522" i="1"/>
  <c r="DX524" i="1"/>
  <c r="DX526" i="1"/>
  <c r="DX528" i="1"/>
  <c r="DX492" i="1"/>
  <c r="DX735" i="1"/>
  <c r="DX736" i="1"/>
  <c r="DX738" i="1"/>
  <c r="DX737" i="1"/>
  <c r="DX740" i="1"/>
  <c r="DX741" i="1"/>
  <c r="DX742" i="1"/>
  <c r="DX743" i="1"/>
  <c r="DX744" i="1"/>
  <c r="DX745" i="1"/>
  <c r="DX746" i="1"/>
  <c r="DX747" i="1"/>
  <c r="DX748" i="1"/>
  <c r="DX749" i="1"/>
  <c r="DX750" i="1"/>
  <c r="DX751" i="1"/>
  <c r="DX752" i="1"/>
  <c r="DX753" i="1"/>
  <c r="DX754" i="1"/>
  <c r="DX755" i="1"/>
  <c r="DX756" i="1"/>
  <c r="DX757" i="1"/>
  <c r="DX758" i="1"/>
  <c r="DX759" i="1"/>
  <c r="DX760" i="1"/>
  <c r="DX761" i="1"/>
  <c r="DX762" i="1"/>
  <c r="DX763" i="1"/>
  <c r="DX764" i="1"/>
  <c r="DX734" i="1"/>
  <c r="DX765" i="1"/>
  <c r="DX766" i="1"/>
  <c r="DX767" i="1"/>
  <c r="DX768" i="1"/>
  <c r="DX769" i="1"/>
  <c r="DX770" i="1"/>
  <c r="DX771" i="1"/>
  <c r="DX772" i="1"/>
  <c r="DX773" i="1"/>
  <c r="DX774" i="1"/>
  <c r="DX775" i="1"/>
  <c r="DX776" i="1"/>
  <c r="DX777" i="1"/>
  <c r="DX778" i="1"/>
  <c r="DX779" i="1"/>
  <c r="DX780" i="1"/>
  <c r="DX781" i="1"/>
  <c r="DX782" i="1"/>
  <c r="DX783" i="1"/>
  <c r="DX739" i="1"/>
  <c r="DX249" i="1"/>
  <c r="DX240" i="1"/>
  <c r="DX265" i="1"/>
  <c r="DX261" i="1"/>
  <c r="DX257" i="1"/>
  <c r="DX251" i="1"/>
  <c r="DX246" i="1"/>
  <c r="DX236" i="1"/>
  <c r="DX256" i="1"/>
  <c r="DX252" i="1"/>
  <c r="DX248" i="1"/>
  <c r="DX244" i="1"/>
  <c r="DX418" i="1"/>
  <c r="DX419" i="1"/>
  <c r="DX420" i="1"/>
  <c r="DX421" i="1"/>
  <c r="DX422" i="1"/>
  <c r="DX423" i="1"/>
  <c r="DX424" i="1"/>
  <c r="DX426" i="1"/>
  <c r="DX428" i="1"/>
  <c r="DX425" i="1"/>
  <c r="DX429" i="1"/>
  <c r="DX431" i="1"/>
  <c r="DX432" i="1"/>
  <c r="DX433" i="1"/>
  <c r="DX434" i="1"/>
  <c r="DX435" i="1"/>
  <c r="DX436" i="1"/>
  <c r="DX437" i="1"/>
  <c r="DX438" i="1"/>
  <c r="DX427" i="1"/>
  <c r="DX439" i="1"/>
  <c r="DX440" i="1"/>
  <c r="DX442" i="1"/>
  <c r="DX444" i="1"/>
  <c r="DX443" i="1"/>
  <c r="DX451" i="1"/>
  <c r="DX453" i="1"/>
  <c r="DX455" i="1"/>
  <c r="DX457" i="1"/>
  <c r="DX459" i="1"/>
  <c r="DX446" i="1"/>
  <c r="DX447" i="1"/>
  <c r="DX448" i="1"/>
  <c r="DX449" i="1"/>
  <c r="DX450" i="1"/>
  <c r="DX417" i="1"/>
  <c r="DX445" i="1"/>
  <c r="DX454" i="1"/>
  <c r="DX458" i="1"/>
  <c r="DX460" i="1"/>
  <c r="DX461" i="1"/>
  <c r="DX462" i="1"/>
  <c r="DX463" i="1"/>
  <c r="DX464" i="1"/>
  <c r="DX465" i="1"/>
  <c r="DX466" i="1"/>
  <c r="DX430" i="1"/>
  <c r="DX441" i="1"/>
  <c r="DX452" i="1"/>
  <c r="DX456" i="1"/>
  <c r="DX242" i="1"/>
  <c r="DX232" i="1"/>
  <c r="DX355" i="1"/>
  <c r="DX356" i="1"/>
  <c r="DX358" i="1"/>
  <c r="DX357" i="1"/>
  <c r="DX361" i="1"/>
  <c r="DX354" i="1"/>
  <c r="DX359" i="1"/>
  <c r="DX363" i="1"/>
  <c r="DX365" i="1"/>
  <c r="DX369" i="1"/>
  <c r="DX362" i="1"/>
  <c r="DX366" i="1"/>
  <c r="DX368" i="1"/>
  <c r="DX372" i="1"/>
  <c r="DX367" i="1"/>
  <c r="DX371" i="1"/>
  <c r="DX374" i="1"/>
  <c r="DX375" i="1"/>
  <c r="DX377" i="1"/>
  <c r="DX381" i="1"/>
  <c r="DX364" i="1"/>
  <c r="DX376" i="1"/>
  <c r="DX379" i="1"/>
  <c r="DX382" i="1"/>
  <c r="DX386" i="1"/>
  <c r="DX380" i="1"/>
  <c r="DX385" i="1"/>
  <c r="DX389" i="1"/>
  <c r="DX393" i="1"/>
  <c r="DX397" i="1"/>
  <c r="DX392" i="1"/>
  <c r="DX395" i="1"/>
  <c r="DX378" i="1"/>
  <c r="DX396" i="1"/>
  <c r="DX401" i="1"/>
  <c r="DX384" i="1"/>
  <c r="DX398" i="1"/>
  <c r="DX388" i="1"/>
  <c r="DX391" i="1"/>
  <c r="DX394" i="1"/>
  <c r="DX399" i="1"/>
  <c r="DX402" i="1"/>
  <c r="DX360" i="1"/>
  <c r="DX370" i="1"/>
  <c r="DX373" i="1"/>
  <c r="DX387" i="1"/>
  <c r="DX390" i="1"/>
  <c r="DX383" i="1"/>
  <c r="DX400" i="1"/>
  <c r="DX403" i="1"/>
  <c r="DX237" i="1"/>
  <c r="DX230" i="1"/>
  <c r="DX241" i="1"/>
  <c r="DX234" i="1"/>
  <c r="DX243" i="1"/>
  <c r="DX238" i="1"/>
  <c r="DX233" i="1"/>
  <c r="DX292" i="1"/>
  <c r="DX293" i="1"/>
  <c r="DX294" i="1"/>
  <c r="DX296" i="1"/>
  <c r="DX299" i="1"/>
  <c r="DX303" i="1"/>
  <c r="DX291" i="1"/>
  <c r="DX298" i="1"/>
  <c r="DX302" i="1"/>
  <c r="DX295" i="1"/>
  <c r="DX304" i="1"/>
  <c r="DX301" i="1"/>
  <c r="DX306" i="1"/>
  <c r="DX309" i="1"/>
  <c r="DX313" i="1"/>
  <c r="DX297" i="1"/>
  <c r="DX308" i="1"/>
  <c r="DX312" i="1"/>
  <c r="DX316" i="1"/>
  <c r="DX307" i="1"/>
  <c r="DX315" i="1"/>
  <c r="DX317" i="1"/>
  <c r="DX321" i="1"/>
  <c r="DX300" i="1"/>
  <c r="DX314" i="1"/>
  <c r="DX320" i="1"/>
  <c r="DX311" i="1"/>
  <c r="DX319" i="1"/>
  <c r="DX325" i="1"/>
  <c r="DX329" i="1"/>
  <c r="DX333" i="1"/>
  <c r="DX337" i="1"/>
  <c r="DX305" i="1"/>
  <c r="DX318" i="1"/>
  <c r="DX324" i="1"/>
  <c r="DX328" i="1"/>
  <c r="DX332" i="1"/>
  <c r="DX336" i="1"/>
  <c r="DX340" i="1"/>
  <c r="DX322" i="1"/>
  <c r="DX326" i="1"/>
  <c r="DX334" i="1"/>
  <c r="DX330" i="1"/>
  <c r="DX338" i="1"/>
  <c r="DX310" i="1"/>
  <c r="DX335" i="1"/>
  <c r="DX323" i="1"/>
  <c r="DX331" i="1"/>
  <c r="DX339" i="1"/>
  <c r="DX327" i="1"/>
  <c r="DX229" i="1"/>
  <c r="DX239" i="1"/>
  <c r="DX235" i="1"/>
  <c r="DX83" i="1"/>
  <c r="DX137" i="1"/>
  <c r="DX727" i="1" l="1"/>
  <c r="DX726" i="1" s="1"/>
  <c r="DX663" i="1"/>
  <c r="DX662" i="1" s="1"/>
  <c r="DX791" i="1"/>
  <c r="DX790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211" i="1" s="1"/>
  <c r="DX138" i="1"/>
  <c r="DX84" i="1"/>
  <c r="DX792" i="1" l="1"/>
  <c r="DX728" i="1"/>
  <c r="DX664" i="1"/>
  <c r="DX601" i="1"/>
  <c r="DX538" i="1"/>
  <c r="DX475" i="1"/>
  <c r="DX412" i="1"/>
  <c r="DX349" i="1"/>
  <c r="DX286" i="1"/>
  <c r="DX213" i="1"/>
  <c r="DX85" i="1"/>
  <c r="DX139" i="1"/>
  <c r="DX793" i="1" l="1"/>
  <c r="DX665" i="1"/>
  <c r="DX729" i="1"/>
  <c r="DX602" i="1"/>
  <c r="DX539" i="1"/>
  <c r="DX476" i="1"/>
  <c r="DX413" i="1"/>
  <c r="DX350" i="1"/>
  <c r="DX287" i="1"/>
  <c r="DX214" i="1"/>
  <c r="DX140" i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787" i="1" l="1"/>
  <c r="DY659" i="1"/>
  <c r="DY723" i="1"/>
  <c r="DY533" i="1"/>
  <c r="DY596" i="1"/>
  <c r="DY407" i="1"/>
  <c r="DY344" i="1"/>
  <c r="DY470" i="1"/>
  <c r="DY208" i="1"/>
  <c r="DY207" i="1" s="1"/>
  <c r="DY281" i="1"/>
  <c r="DY134" i="1"/>
  <c r="DY80" i="1"/>
  <c r="DY209" i="1" s="1"/>
  <c r="DY471" i="1" l="1"/>
  <c r="DY469" i="1"/>
  <c r="DY534" i="1"/>
  <c r="DY532" i="1"/>
  <c r="DY345" i="1"/>
  <c r="DY343" i="1"/>
  <c r="DY724" i="1"/>
  <c r="DY722" i="1"/>
  <c r="DY282" i="1"/>
  <c r="DY280" i="1"/>
  <c r="DY408" i="1"/>
  <c r="DY406" i="1"/>
  <c r="DY660" i="1"/>
  <c r="DY658" i="1"/>
  <c r="DY597" i="1"/>
  <c r="DY595" i="1"/>
  <c r="DY788" i="1"/>
  <c r="DY786" i="1"/>
  <c r="DY135" i="1"/>
  <c r="DY81" i="1"/>
  <c r="DY789" i="1" l="1"/>
  <c r="DY725" i="1"/>
  <c r="DY598" i="1"/>
  <c r="DY661" i="1"/>
  <c r="DY472" i="1"/>
  <c r="DY535" i="1"/>
  <c r="DY409" i="1"/>
  <c r="DY346" i="1"/>
  <c r="DY283" i="1"/>
  <c r="DY210" i="1"/>
  <c r="DY231" i="1" s="1"/>
  <c r="DY259" i="1"/>
  <c r="DY266" i="1"/>
  <c r="DY268" i="1"/>
  <c r="DY269" i="1"/>
  <c r="DY272" i="1"/>
  <c r="DY276" i="1"/>
  <c r="DY136" i="1"/>
  <c r="DY82" i="1"/>
  <c r="DY264" i="1" l="1"/>
  <c r="DY275" i="1"/>
  <c r="DY228" i="1"/>
  <c r="DY274" i="1"/>
  <c r="DY273" i="1"/>
  <c r="DY258" i="1"/>
  <c r="DY271" i="1"/>
  <c r="DY277" i="1"/>
  <c r="DY270" i="1"/>
  <c r="DY260" i="1"/>
  <c r="DY250" i="1"/>
  <c r="DY671" i="1"/>
  <c r="DY672" i="1"/>
  <c r="DY673" i="1"/>
  <c r="DY674" i="1"/>
  <c r="DY675" i="1"/>
  <c r="DY676" i="1"/>
  <c r="DY677" i="1"/>
  <c r="DY678" i="1"/>
  <c r="DY679" i="1"/>
  <c r="DY680" i="1"/>
  <c r="DY681" i="1"/>
  <c r="DY682" i="1"/>
  <c r="DY683" i="1"/>
  <c r="DY684" i="1"/>
  <c r="DY685" i="1"/>
  <c r="DY686" i="1"/>
  <c r="DY687" i="1"/>
  <c r="DY688" i="1"/>
  <c r="DY689" i="1"/>
  <c r="DY690" i="1"/>
  <c r="DY691" i="1"/>
  <c r="DY692" i="1"/>
  <c r="DY693" i="1"/>
  <c r="DY694" i="1"/>
  <c r="DY695" i="1"/>
  <c r="DY696" i="1"/>
  <c r="DY697" i="1"/>
  <c r="DY698" i="1"/>
  <c r="DY699" i="1"/>
  <c r="DY700" i="1"/>
  <c r="DY701" i="1"/>
  <c r="DY703" i="1"/>
  <c r="DY705" i="1"/>
  <c r="DY707" i="1"/>
  <c r="DY670" i="1"/>
  <c r="DY709" i="1"/>
  <c r="DY710" i="1"/>
  <c r="DY711" i="1"/>
  <c r="DY712" i="1"/>
  <c r="DY713" i="1"/>
  <c r="DY714" i="1"/>
  <c r="DY715" i="1"/>
  <c r="DY716" i="1"/>
  <c r="DY717" i="1"/>
  <c r="DY718" i="1"/>
  <c r="DY719" i="1"/>
  <c r="DY704" i="1"/>
  <c r="DY702" i="1"/>
  <c r="DY708" i="1"/>
  <c r="DY706" i="1"/>
  <c r="DY246" i="1"/>
  <c r="DY607" i="1"/>
  <c r="DY608" i="1"/>
  <c r="DY609" i="1"/>
  <c r="DY610" i="1"/>
  <c r="DY611" i="1"/>
  <c r="DY612" i="1"/>
  <c r="DY613" i="1"/>
  <c r="DY614" i="1"/>
  <c r="DY615" i="1"/>
  <c r="DY616" i="1"/>
  <c r="DY617" i="1"/>
  <c r="DY618" i="1"/>
  <c r="DY619" i="1"/>
  <c r="DY621" i="1"/>
  <c r="DY623" i="1"/>
  <c r="DY625" i="1"/>
  <c r="DY627" i="1"/>
  <c r="DY629" i="1"/>
  <c r="DY631" i="1"/>
  <c r="DY606" i="1"/>
  <c r="DY620" i="1"/>
  <c r="DY622" i="1"/>
  <c r="DY624" i="1"/>
  <c r="DY626" i="1"/>
  <c r="DY628" i="1"/>
  <c r="DY630" i="1"/>
  <c r="DY632" i="1"/>
  <c r="DY633" i="1"/>
  <c r="DY634" i="1"/>
  <c r="DY635" i="1"/>
  <c r="DY636" i="1"/>
  <c r="DY637" i="1"/>
  <c r="DY638" i="1"/>
  <c r="DY639" i="1"/>
  <c r="DY640" i="1"/>
  <c r="DY641" i="1"/>
  <c r="DY642" i="1"/>
  <c r="DY643" i="1"/>
  <c r="DY644" i="1"/>
  <c r="DY645" i="1"/>
  <c r="DY646" i="1"/>
  <c r="DY647" i="1"/>
  <c r="DY648" i="1"/>
  <c r="DY649" i="1"/>
  <c r="DY650" i="1"/>
  <c r="DY651" i="1"/>
  <c r="DY652" i="1"/>
  <c r="DY653" i="1"/>
  <c r="DY654" i="1"/>
  <c r="DY655" i="1"/>
  <c r="DY544" i="1"/>
  <c r="DY545" i="1"/>
  <c r="DY546" i="1"/>
  <c r="DY547" i="1"/>
  <c r="DY548" i="1"/>
  <c r="DY549" i="1"/>
  <c r="DY550" i="1"/>
  <c r="DY551" i="1"/>
  <c r="DY552" i="1"/>
  <c r="DY554" i="1"/>
  <c r="DY556" i="1"/>
  <c r="DY558" i="1"/>
  <c r="DY560" i="1"/>
  <c r="DY562" i="1"/>
  <c r="DY564" i="1"/>
  <c r="DY553" i="1"/>
  <c r="DY555" i="1"/>
  <c r="DY557" i="1"/>
  <c r="DY559" i="1"/>
  <c r="DY561" i="1"/>
  <c r="DY563" i="1"/>
  <c r="DY592" i="1"/>
  <c r="DY565" i="1"/>
  <c r="DY567" i="1"/>
  <c r="DY568" i="1"/>
  <c r="DY569" i="1"/>
  <c r="DY572" i="1"/>
  <c r="DY574" i="1"/>
  <c r="DY575" i="1"/>
  <c r="DY577" i="1"/>
  <c r="DY579" i="1"/>
  <c r="DY580" i="1"/>
  <c r="DY582" i="1"/>
  <c r="DY585" i="1"/>
  <c r="DY587" i="1"/>
  <c r="DY591" i="1"/>
  <c r="DY566" i="1"/>
  <c r="DY571" i="1"/>
  <c r="DY573" i="1"/>
  <c r="DY581" i="1"/>
  <c r="DY583" i="1"/>
  <c r="DY584" i="1"/>
  <c r="DY586" i="1"/>
  <c r="DY590" i="1"/>
  <c r="DY570" i="1"/>
  <c r="DY576" i="1"/>
  <c r="DY578" i="1"/>
  <c r="DY588" i="1"/>
  <c r="DY589" i="1"/>
  <c r="DY543" i="1"/>
  <c r="DY735" i="1"/>
  <c r="DY736" i="1"/>
  <c r="DY737" i="1"/>
  <c r="DY738" i="1"/>
  <c r="DY739" i="1"/>
  <c r="DY740" i="1"/>
  <c r="DY741" i="1"/>
  <c r="DY742" i="1"/>
  <c r="DY743" i="1"/>
  <c r="DY744" i="1"/>
  <c r="DY745" i="1"/>
  <c r="DY746" i="1"/>
  <c r="DY747" i="1"/>
  <c r="DY748" i="1"/>
  <c r="DY749" i="1"/>
  <c r="DY750" i="1"/>
  <c r="DY751" i="1"/>
  <c r="DY752" i="1"/>
  <c r="DY753" i="1"/>
  <c r="DY734" i="1"/>
  <c r="DY754" i="1"/>
  <c r="DY755" i="1"/>
  <c r="DY756" i="1"/>
  <c r="DY757" i="1"/>
  <c r="DY758" i="1"/>
  <c r="DY759" i="1"/>
  <c r="DY760" i="1"/>
  <c r="DY761" i="1"/>
  <c r="DY762" i="1"/>
  <c r="DY763" i="1"/>
  <c r="DY764" i="1"/>
  <c r="DY765" i="1"/>
  <c r="DY766" i="1"/>
  <c r="DY767" i="1"/>
  <c r="DY768" i="1"/>
  <c r="DY769" i="1"/>
  <c r="DY770" i="1"/>
  <c r="DY771" i="1"/>
  <c r="DY772" i="1"/>
  <c r="DY773" i="1"/>
  <c r="DY774" i="1"/>
  <c r="DY775" i="1"/>
  <c r="DY776" i="1"/>
  <c r="DY777" i="1"/>
  <c r="DY778" i="1"/>
  <c r="DY779" i="1"/>
  <c r="DY780" i="1"/>
  <c r="DY781" i="1"/>
  <c r="DY782" i="1"/>
  <c r="DY783" i="1"/>
  <c r="DY263" i="1"/>
  <c r="DY254" i="1"/>
  <c r="DY481" i="1"/>
  <c r="DY482" i="1"/>
  <c r="DY483" i="1"/>
  <c r="DY484" i="1"/>
  <c r="DY485" i="1"/>
  <c r="DY486" i="1"/>
  <c r="DY487" i="1"/>
  <c r="DY488" i="1"/>
  <c r="DY489" i="1"/>
  <c r="DY490" i="1"/>
  <c r="DY491" i="1"/>
  <c r="DY492" i="1"/>
  <c r="DY493" i="1"/>
  <c r="DY494" i="1"/>
  <c r="DY495" i="1"/>
  <c r="DY496" i="1"/>
  <c r="DY497" i="1"/>
  <c r="DY498" i="1"/>
  <c r="DY499" i="1"/>
  <c r="DY500" i="1"/>
  <c r="DY501" i="1"/>
  <c r="DY502" i="1"/>
  <c r="DY503" i="1"/>
  <c r="DY504" i="1"/>
  <c r="DY505" i="1"/>
  <c r="DY506" i="1"/>
  <c r="DY507" i="1"/>
  <c r="DY508" i="1"/>
  <c r="DY509" i="1"/>
  <c r="DY510" i="1"/>
  <c r="DY511" i="1"/>
  <c r="DY512" i="1"/>
  <c r="DY513" i="1"/>
  <c r="DY514" i="1"/>
  <c r="DY515" i="1"/>
  <c r="DY516" i="1"/>
  <c r="DY517" i="1"/>
  <c r="DY518" i="1"/>
  <c r="DY519" i="1"/>
  <c r="DY520" i="1"/>
  <c r="DY521" i="1"/>
  <c r="DY522" i="1"/>
  <c r="DY523" i="1"/>
  <c r="DY524" i="1"/>
  <c r="DY525" i="1"/>
  <c r="DY526" i="1"/>
  <c r="DY527" i="1"/>
  <c r="DY528" i="1"/>
  <c r="DY529" i="1"/>
  <c r="DY480" i="1"/>
  <c r="DY799" i="1"/>
  <c r="DY800" i="1"/>
  <c r="DY804" i="1"/>
  <c r="DY802" i="1"/>
  <c r="DY803" i="1"/>
  <c r="DY806" i="1"/>
  <c r="DY805" i="1"/>
  <c r="DY812" i="1"/>
  <c r="DY813" i="1"/>
  <c r="DY814" i="1"/>
  <c r="DY815" i="1"/>
  <c r="DY816" i="1"/>
  <c r="DY817" i="1"/>
  <c r="DY818" i="1"/>
  <c r="DY819" i="1"/>
  <c r="DY820" i="1"/>
  <c r="DY821" i="1"/>
  <c r="DY801" i="1"/>
  <c r="DY807" i="1"/>
  <c r="DY822" i="1"/>
  <c r="DY823" i="1"/>
  <c r="DY824" i="1"/>
  <c r="DY825" i="1"/>
  <c r="DY826" i="1"/>
  <c r="DY827" i="1"/>
  <c r="DY828" i="1"/>
  <c r="DY809" i="1"/>
  <c r="DY811" i="1"/>
  <c r="DY810" i="1"/>
  <c r="DY808" i="1"/>
  <c r="DY831" i="1"/>
  <c r="DY832" i="1"/>
  <c r="DY833" i="1"/>
  <c r="DY834" i="1"/>
  <c r="DY835" i="1"/>
  <c r="DY836" i="1"/>
  <c r="DY837" i="1"/>
  <c r="DY838" i="1"/>
  <c r="DY839" i="1"/>
  <c r="DY840" i="1"/>
  <c r="DY841" i="1"/>
  <c r="DY842" i="1"/>
  <c r="DY843" i="1"/>
  <c r="DY844" i="1"/>
  <c r="DY845" i="1"/>
  <c r="DY846" i="1"/>
  <c r="DY847" i="1"/>
  <c r="DY830" i="1"/>
  <c r="DY798" i="1"/>
  <c r="DY829" i="1"/>
  <c r="DY253" i="1"/>
  <c r="DY244" i="1"/>
  <c r="DY267" i="1"/>
  <c r="DY262" i="1"/>
  <c r="DY255" i="1"/>
  <c r="DY249" i="1"/>
  <c r="DY240" i="1"/>
  <c r="DY265" i="1"/>
  <c r="DY261" i="1"/>
  <c r="DY257" i="1"/>
  <c r="DY251" i="1"/>
  <c r="DY245" i="1"/>
  <c r="DY236" i="1"/>
  <c r="DY418" i="1"/>
  <c r="DY419" i="1"/>
  <c r="DY420" i="1"/>
  <c r="DY421" i="1"/>
  <c r="DY422" i="1"/>
  <c r="DY423" i="1"/>
  <c r="DY429" i="1"/>
  <c r="DY430" i="1"/>
  <c r="DY431" i="1"/>
  <c r="DY426" i="1"/>
  <c r="DY428" i="1"/>
  <c r="DY424" i="1"/>
  <c r="DY425" i="1"/>
  <c r="DY432" i="1"/>
  <c r="DY433" i="1"/>
  <c r="DY427" i="1"/>
  <c r="DY435" i="1"/>
  <c r="DY437" i="1"/>
  <c r="DY446" i="1"/>
  <c r="DY447" i="1"/>
  <c r="DY448" i="1"/>
  <c r="DY449" i="1"/>
  <c r="DY450" i="1"/>
  <c r="DY451" i="1"/>
  <c r="DY452" i="1"/>
  <c r="DY453" i="1"/>
  <c r="DY454" i="1"/>
  <c r="DY455" i="1"/>
  <c r="DY456" i="1"/>
  <c r="DY457" i="1"/>
  <c r="DY458" i="1"/>
  <c r="DY459" i="1"/>
  <c r="DY434" i="1"/>
  <c r="DY438" i="1"/>
  <c r="DY439" i="1"/>
  <c r="DY440" i="1"/>
  <c r="DY442" i="1"/>
  <c r="DY444" i="1"/>
  <c r="DY443" i="1"/>
  <c r="DY417" i="1"/>
  <c r="DY460" i="1"/>
  <c r="DY461" i="1"/>
  <c r="DY463" i="1"/>
  <c r="DY464" i="1"/>
  <c r="DY465" i="1"/>
  <c r="DY466" i="1"/>
  <c r="DY436" i="1"/>
  <c r="DY441" i="1"/>
  <c r="DY445" i="1"/>
  <c r="DY462" i="1"/>
  <c r="DY256" i="1"/>
  <c r="DY252" i="1"/>
  <c r="DY248" i="1"/>
  <c r="DY241" i="1"/>
  <c r="DY354" i="1"/>
  <c r="DY355" i="1"/>
  <c r="DY356" i="1"/>
  <c r="DY358" i="1"/>
  <c r="DY360" i="1"/>
  <c r="DY357" i="1"/>
  <c r="DY361" i="1"/>
  <c r="DY362" i="1"/>
  <c r="DY359" i="1"/>
  <c r="DY363" i="1"/>
  <c r="DY366" i="1"/>
  <c r="DY365" i="1"/>
  <c r="DY369" i="1"/>
  <c r="DY373" i="1"/>
  <c r="DY370" i="1"/>
  <c r="DY367" i="1"/>
  <c r="DY371" i="1"/>
  <c r="DY374" i="1"/>
  <c r="DY378" i="1"/>
  <c r="DY372" i="1"/>
  <c r="DY375" i="1"/>
  <c r="DY383" i="1"/>
  <c r="DY364" i="1"/>
  <c r="DY376" i="1"/>
  <c r="DY379" i="1"/>
  <c r="DY382" i="1"/>
  <c r="DY386" i="1"/>
  <c r="DY390" i="1"/>
  <c r="DY394" i="1"/>
  <c r="DY368" i="1"/>
  <c r="DY388" i="1"/>
  <c r="DY391" i="1"/>
  <c r="DY381" i="1"/>
  <c r="DY389" i="1"/>
  <c r="DY392" i="1"/>
  <c r="DY395" i="1"/>
  <c r="DY398" i="1"/>
  <c r="DY402" i="1"/>
  <c r="DY377" i="1"/>
  <c r="DY380" i="1"/>
  <c r="DY385" i="1"/>
  <c r="DY384" i="1"/>
  <c r="DY401" i="1"/>
  <c r="DY397" i="1"/>
  <c r="DY393" i="1"/>
  <c r="DY396" i="1"/>
  <c r="DY400" i="1"/>
  <c r="DY403" i="1"/>
  <c r="DY399" i="1"/>
  <c r="DY387" i="1"/>
  <c r="DY232" i="1"/>
  <c r="DY238" i="1"/>
  <c r="DY247" i="1"/>
  <c r="DY242" i="1"/>
  <c r="DY237" i="1"/>
  <c r="DY230" i="1"/>
  <c r="DY234" i="1"/>
  <c r="DY291" i="1"/>
  <c r="DY292" i="1"/>
  <c r="DY295" i="1"/>
  <c r="DY293" i="1"/>
  <c r="DY294" i="1"/>
  <c r="DY297" i="1"/>
  <c r="DY300" i="1"/>
  <c r="DY296" i="1"/>
  <c r="DY299" i="1"/>
  <c r="DY303" i="1"/>
  <c r="DY298" i="1"/>
  <c r="DY305" i="1"/>
  <c r="DY304" i="1"/>
  <c r="DY310" i="1"/>
  <c r="DY314" i="1"/>
  <c r="DY301" i="1"/>
  <c r="DY306" i="1"/>
  <c r="DY309" i="1"/>
  <c r="DY313" i="1"/>
  <c r="DY308" i="1"/>
  <c r="DY316" i="1"/>
  <c r="DY318" i="1"/>
  <c r="DY322" i="1"/>
  <c r="DY307" i="1"/>
  <c r="DY315" i="1"/>
  <c r="DY317" i="1"/>
  <c r="DY321" i="1"/>
  <c r="DY320" i="1"/>
  <c r="DY326" i="1"/>
  <c r="DY330" i="1"/>
  <c r="DY334" i="1"/>
  <c r="DY338" i="1"/>
  <c r="DY312" i="1"/>
  <c r="DY311" i="1"/>
  <c r="DY319" i="1"/>
  <c r="DY325" i="1"/>
  <c r="DY329" i="1"/>
  <c r="DY333" i="1"/>
  <c r="DY337" i="1"/>
  <c r="DY302" i="1"/>
  <c r="DY327" i="1"/>
  <c r="DY335" i="1"/>
  <c r="DY331" i="1"/>
  <c r="DY328" i="1"/>
  <c r="DY324" i="1"/>
  <c r="DY332" i="1"/>
  <c r="DY340" i="1"/>
  <c r="DY323" i="1"/>
  <c r="DY339" i="1"/>
  <c r="DY336" i="1"/>
  <c r="DY233" i="1"/>
  <c r="DY229" i="1"/>
  <c r="DY243" i="1"/>
  <c r="DY239" i="1"/>
  <c r="DY235" i="1"/>
  <c r="DY137" i="1"/>
  <c r="DY83" i="1"/>
  <c r="DY791" i="1" l="1"/>
  <c r="DY790" i="1" s="1"/>
  <c r="DY600" i="1"/>
  <c r="DY599" i="1" s="1"/>
  <c r="DY727" i="1"/>
  <c r="DY726" i="1" s="1"/>
  <c r="DY474" i="1"/>
  <c r="DY473" i="1" s="1"/>
  <c r="DY663" i="1"/>
  <c r="DY662" i="1" s="1"/>
  <c r="DY537" i="1"/>
  <c r="DY536" i="1" s="1"/>
  <c r="DY411" i="1"/>
  <c r="DY410" i="1" s="1"/>
  <c r="DY348" i="1"/>
  <c r="DY347" i="1" s="1"/>
  <c r="DY285" i="1"/>
  <c r="DY284" i="1" s="1"/>
  <c r="DY212" i="1"/>
  <c r="DY211" i="1" s="1"/>
  <c r="DY138" i="1"/>
  <c r="DY84" i="1"/>
  <c r="DY792" i="1" l="1"/>
  <c r="DY664" i="1"/>
  <c r="DY601" i="1"/>
  <c r="DY728" i="1"/>
  <c r="DY475" i="1"/>
  <c r="DY538" i="1"/>
  <c r="DY412" i="1"/>
  <c r="DY349" i="1"/>
  <c r="DY286" i="1"/>
  <c r="DY213" i="1"/>
  <c r="DY85" i="1"/>
  <c r="DY139" i="1"/>
  <c r="DY793" i="1" l="1"/>
  <c r="DY729" i="1"/>
  <c r="DY602" i="1"/>
  <c r="DY476" i="1"/>
  <c r="DY665" i="1"/>
  <c r="DY413" i="1"/>
  <c r="DY539" i="1"/>
  <c r="DY350" i="1"/>
  <c r="DY287" i="1"/>
  <c r="DY214" i="1"/>
  <c r="DY86" i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787" i="1" l="1"/>
  <c r="DZ723" i="1"/>
  <c r="DZ470" i="1"/>
  <c r="DZ659" i="1"/>
  <c r="DZ596" i="1"/>
  <c r="DZ533" i="1"/>
  <c r="DZ407" i="1"/>
  <c r="DZ344" i="1"/>
  <c r="DZ281" i="1"/>
  <c r="DZ208" i="1"/>
  <c r="DZ207" i="1" s="1"/>
  <c r="DZ134" i="1"/>
  <c r="DZ80" i="1"/>
  <c r="DZ209" i="1" s="1"/>
  <c r="DZ345" i="1" l="1"/>
  <c r="DZ343" i="1"/>
  <c r="DZ660" i="1"/>
  <c r="DZ658" i="1"/>
  <c r="DZ408" i="1"/>
  <c r="DZ406" i="1"/>
  <c r="DZ471" i="1"/>
  <c r="DZ469" i="1"/>
  <c r="DZ534" i="1"/>
  <c r="DZ532" i="1"/>
  <c r="DZ724" i="1"/>
  <c r="DZ722" i="1"/>
  <c r="DZ282" i="1"/>
  <c r="DZ280" i="1"/>
  <c r="DZ597" i="1"/>
  <c r="DZ595" i="1"/>
  <c r="DZ788" i="1"/>
  <c r="DZ786" i="1"/>
  <c r="DZ135" i="1"/>
  <c r="DZ81" i="1"/>
  <c r="DZ661" i="1" l="1"/>
  <c r="DZ789" i="1"/>
  <c r="DZ725" i="1"/>
  <c r="DZ598" i="1"/>
  <c r="DZ535" i="1"/>
  <c r="DZ409" i="1"/>
  <c r="DZ346" i="1"/>
  <c r="DZ472" i="1"/>
  <c r="DZ283" i="1"/>
  <c r="DZ210" i="1"/>
  <c r="DZ231" i="1" s="1"/>
  <c r="DZ262" i="1"/>
  <c r="DZ263" i="1"/>
  <c r="DZ265" i="1"/>
  <c r="DZ267" i="1"/>
  <c r="DZ271" i="1"/>
  <c r="DZ272" i="1"/>
  <c r="DZ82" i="1"/>
  <c r="DZ136" i="1"/>
  <c r="DZ228" i="1" l="1"/>
  <c r="DZ275" i="1"/>
  <c r="DZ274" i="1"/>
  <c r="DZ273" i="1"/>
  <c r="DZ270" i="1"/>
  <c r="DZ256" i="1"/>
  <c r="DZ259" i="1"/>
  <c r="DZ277" i="1"/>
  <c r="DZ269" i="1"/>
  <c r="DZ276" i="1"/>
  <c r="DZ268" i="1"/>
  <c r="DZ736" i="1"/>
  <c r="DZ738" i="1"/>
  <c r="DZ735" i="1"/>
  <c r="DZ739" i="1"/>
  <c r="DZ737" i="1"/>
  <c r="DZ740" i="1"/>
  <c r="DZ742" i="1"/>
  <c r="DZ744" i="1"/>
  <c r="DZ746" i="1"/>
  <c r="DZ748" i="1"/>
  <c r="DZ750" i="1"/>
  <c r="DZ752" i="1"/>
  <c r="DZ741" i="1"/>
  <c r="DZ743" i="1"/>
  <c r="DZ745" i="1"/>
  <c r="DZ747" i="1"/>
  <c r="DZ749" i="1"/>
  <c r="DZ751" i="1"/>
  <c r="DZ753" i="1"/>
  <c r="DZ734" i="1"/>
  <c r="DZ755" i="1"/>
  <c r="DZ759" i="1"/>
  <c r="DZ763" i="1"/>
  <c r="DZ756" i="1"/>
  <c r="DZ760" i="1"/>
  <c r="DZ764" i="1"/>
  <c r="DZ766" i="1"/>
  <c r="DZ768" i="1"/>
  <c r="DZ770" i="1"/>
  <c r="DZ772" i="1"/>
  <c r="DZ774" i="1"/>
  <c r="DZ776" i="1"/>
  <c r="DZ778" i="1"/>
  <c r="DZ780" i="1"/>
  <c r="DZ782" i="1"/>
  <c r="DZ757" i="1"/>
  <c r="DZ761" i="1"/>
  <c r="DZ765" i="1"/>
  <c r="DZ773" i="1"/>
  <c r="DZ781" i="1"/>
  <c r="DZ754" i="1"/>
  <c r="DZ767" i="1"/>
  <c r="DZ775" i="1"/>
  <c r="DZ783" i="1"/>
  <c r="DZ758" i="1"/>
  <c r="DZ769" i="1"/>
  <c r="DZ777" i="1"/>
  <c r="DZ762" i="1"/>
  <c r="DZ771" i="1"/>
  <c r="DZ779" i="1"/>
  <c r="DZ480" i="1"/>
  <c r="DZ529" i="1"/>
  <c r="DZ481" i="1"/>
  <c r="DZ482" i="1"/>
  <c r="DZ483" i="1"/>
  <c r="DZ484" i="1"/>
  <c r="DZ485" i="1"/>
  <c r="DZ486" i="1"/>
  <c r="DZ487" i="1"/>
  <c r="DZ488" i="1"/>
  <c r="DZ489" i="1"/>
  <c r="DZ490" i="1"/>
  <c r="DZ491" i="1"/>
  <c r="DZ492" i="1"/>
  <c r="DZ493" i="1"/>
  <c r="DZ494" i="1"/>
  <c r="DZ495" i="1"/>
  <c r="DZ496" i="1"/>
  <c r="DZ497" i="1"/>
  <c r="DZ498" i="1"/>
  <c r="DZ499" i="1"/>
  <c r="DZ500" i="1"/>
  <c r="DZ501" i="1"/>
  <c r="DZ502" i="1"/>
  <c r="DZ503" i="1"/>
  <c r="DZ504" i="1"/>
  <c r="DZ505" i="1"/>
  <c r="DZ506" i="1"/>
  <c r="DZ507" i="1"/>
  <c r="DZ508" i="1"/>
  <c r="DZ509" i="1"/>
  <c r="DZ510" i="1"/>
  <c r="DZ511" i="1"/>
  <c r="DZ512" i="1"/>
  <c r="DZ513" i="1"/>
  <c r="DZ514" i="1"/>
  <c r="DZ515" i="1"/>
  <c r="DZ516" i="1"/>
  <c r="DZ517" i="1"/>
  <c r="DZ518" i="1"/>
  <c r="DZ519" i="1"/>
  <c r="DZ520" i="1"/>
  <c r="DZ521" i="1"/>
  <c r="DZ522" i="1"/>
  <c r="DZ523" i="1"/>
  <c r="DZ524" i="1"/>
  <c r="DZ525" i="1"/>
  <c r="DZ526" i="1"/>
  <c r="DZ527" i="1"/>
  <c r="DZ528" i="1"/>
  <c r="DZ799" i="1"/>
  <c r="DZ800" i="1"/>
  <c r="DZ801" i="1"/>
  <c r="DZ802" i="1"/>
  <c r="DZ803" i="1"/>
  <c r="DZ804" i="1"/>
  <c r="DZ805" i="1"/>
  <c r="DZ806" i="1"/>
  <c r="DZ807" i="1"/>
  <c r="DZ808" i="1"/>
  <c r="DZ809" i="1"/>
  <c r="DZ810" i="1"/>
  <c r="DZ811" i="1"/>
  <c r="DZ812" i="1"/>
  <c r="DZ813" i="1"/>
  <c r="DZ814" i="1"/>
  <c r="DZ815" i="1"/>
  <c r="DZ816" i="1"/>
  <c r="DZ817" i="1"/>
  <c r="DZ818" i="1"/>
  <c r="DZ819" i="1"/>
  <c r="DZ820" i="1"/>
  <c r="DZ821" i="1"/>
  <c r="DZ822" i="1"/>
  <c r="DZ823" i="1"/>
  <c r="DZ824" i="1"/>
  <c r="DZ825" i="1"/>
  <c r="DZ826" i="1"/>
  <c r="DZ827" i="1"/>
  <c r="DZ828" i="1"/>
  <c r="DZ829" i="1"/>
  <c r="DZ830" i="1"/>
  <c r="DZ798" i="1"/>
  <c r="DZ831" i="1"/>
  <c r="DZ832" i="1"/>
  <c r="DZ833" i="1"/>
  <c r="DZ834" i="1"/>
  <c r="DZ835" i="1"/>
  <c r="DZ836" i="1"/>
  <c r="DZ837" i="1"/>
  <c r="DZ838" i="1"/>
  <c r="DZ839" i="1"/>
  <c r="DZ840" i="1"/>
  <c r="DZ841" i="1"/>
  <c r="DZ842" i="1"/>
  <c r="DZ843" i="1"/>
  <c r="DZ844" i="1"/>
  <c r="DZ845" i="1"/>
  <c r="DZ846" i="1"/>
  <c r="DZ847" i="1"/>
  <c r="DZ608" i="1"/>
  <c r="DZ610" i="1"/>
  <c r="DZ612" i="1"/>
  <c r="DZ614" i="1"/>
  <c r="DZ616" i="1"/>
  <c r="DZ617" i="1"/>
  <c r="DZ618" i="1"/>
  <c r="DZ619" i="1"/>
  <c r="DZ621" i="1"/>
  <c r="DZ623" i="1"/>
  <c r="DZ625" i="1"/>
  <c r="DZ627" i="1"/>
  <c r="DZ629" i="1"/>
  <c r="DZ631" i="1"/>
  <c r="DZ606" i="1"/>
  <c r="DZ611" i="1"/>
  <c r="DZ620" i="1"/>
  <c r="DZ628" i="1"/>
  <c r="DZ613" i="1"/>
  <c r="DZ626" i="1"/>
  <c r="DZ633" i="1"/>
  <c r="DZ635" i="1"/>
  <c r="DZ637" i="1"/>
  <c r="DZ639" i="1"/>
  <c r="DZ641" i="1"/>
  <c r="DZ643" i="1"/>
  <c r="DZ645" i="1"/>
  <c r="DZ647" i="1"/>
  <c r="DZ648" i="1"/>
  <c r="DZ649" i="1"/>
  <c r="DZ650" i="1"/>
  <c r="DZ651" i="1"/>
  <c r="DZ652" i="1"/>
  <c r="DZ653" i="1"/>
  <c r="DZ654" i="1"/>
  <c r="DZ655" i="1"/>
  <c r="DZ607" i="1"/>
  <c r="DZ615" i="1"/>
  <c r="DZ624" i="1"/>
  <c r="DZ622" i="1"/>
  <c r="DZ634" i="1"/>
  <c r="DZ642" i="1"/>
  <c r="DZ636" i="1"/>
  <c r="DZ644" i="1"/>
  <c r="DZ609" i="1"/>
  <c r="DZ630" i="1"/>
  <c r="DZ632" i="1"/>
  <c r="DZ640" i="1"/>
  <c r="DZ638" i="1"/>
  <c r="DZ646" i="1"/>
  <c r="DZ565" i="1"/>
  <c r="DZ566" i="1"/>
  <c r="DZ567" i="1"/>
  <c r="DZ568" i="1"/>
  <c r="DZ569" i="1"/>
  <c r="DZ570" i="1"/>
  <c r="DZ571" i="1"/>
  <c r="DZ572" i="1"/>
  <c r="DZ573" i="1"/>
  <c r="DZ574" i="1"/>
  <c r="DZ575" i="1"/>
  <c r="DZ576" i="1"/>
  <c r="DZ577" i="1"/>
  <c r="DZ578" i="1"/>
  <c r="DZ579" i="1"/>
  <c r="DZ580" i="1"/>
  <c r="DZ581" i="1"/>
  <c r="DZ582" i="1"/>
  <c r="DZ583" i="1"/>
  <c r="DZ584" i="1"/>
  <c r="DZ585" i="1"/>
  <c r="DZ586" i="1"/>
  <c r="DZ587" i="1"/>
  <c r="DZ588" i="1"/>
  <c r="DZ589" i="1"/>
  <c r="DZ590" i="1"/>
  <c r="DZ591" i="1"/>
  <c r="DZ544" i="1"/>
  <c r="DZ545" i="1"/>
  <c r="DZ546" i="1"/>
  <c r="DZ547" i="1"/>
  <c r="DZ548" i="1"/>
  <c r="DZ549" i="1"/>
  <c r="DZ550" i="1"/>
  <c r="DZ551" i="1"/>
  <c r="DZ552" i="1"/>
  <c r="DZ554" i="1"/>
  <c r="DZ556" i="1"/>
  <c r="DZ558" i="1"/>
  <c r="DZ560" i="1"/>
  <c r="DZ562" i="1"/>
  <c r="DZ564" i="1"/>
  <c r="DZ553" i="1"/>
  <c r="DZ561" i="1"/>
  <c r="DZ543" i="1"/>
  <c r="DZ559" i="1"/>
  <c r="DZ592" i="1"/>
  <c r="DZ563" i="1"/>
  <c r="DZ557" i="1"/>
  <c r="DZ555" i="1"/>
  <c r="DZ671" i="1"/>
  <c r="DZ672" i="1"/>
  <c r="DZ673" i="1"/>
  <c r="DZ674" i="1"/>
  <c r="DZ675" i="1"/>
  <c r="DZ676" i="1"/>
  <c r="DZ677" i="1"/>
  <c r="DZ678" i="1"/>
  <c r="DZ679" i="1"/>
  <c r="DZ680" i="1"/>
  <c r="DZ681" i="1"/>
  <c r="DZ682" i="1"/>
  <c r="DZ683" i="1"/>
  <c r="DZ684" i="1"/>
  <c r="DZ685" i="1"/>
  <c r="DZ686" i="1"/>
  <c r="DZ687" i="1"/>
  <c r="DZ688" i="1"/>
  <c r="DZ689" i="1"/>
  <c r="DZ690" i="1"/>
  <c r="DZ691" i="1"/>
  <c r="DZ692" i="1"/>
  <c r="DZ693" i="1"/>
  <c r="DZ694" i="1"/>
  <c r="DZ695" i="1"/>
  <c r="DZ696" i="1"/>
  <c r="DZ697" i="1"/>
  <c r="DZ698" i="1"/>
  <c r="DZ699" i="1"/>
  <c r="DZ700" i="1"/>
  <c r="DZ701" i="1"/>
  <c r="DZ702" i="1"/>
  <c r="DZ703" i="1"/>
  <c r="DZ704" i="1"/>
  <c r="DZ705" i="1"/>
  <c r="DZ706" i="1"/>
  <c r="DZ707" i="1"/>
  <c r="DZ708" i="1"/>
  <c r="DZ670" i="1"/>
  <c r="DZ709" i="1"/>
  <c r="DZ711" i="1"/>
  <c r="DZ713" i="1"/>
  <c r="DZ714" i="1"/>
  <c r="DZ716" i="1"/>
  <c r="DZ718" i="1"/>
  <c r="DZ715" i="1"/>
  <c r="DZ717" i="1"/>
  <c r="DZ710" i="1"/>
  <c r="DZ719" i="1"/>
  <c r="DZ712" i="1"/>
  <c r="DZ251" i="1"/>
  <c r="DZ258" i="1"/>
  <c r="DZ245" i="1"/>
  <c r="DZ266" i="1"/>
  <c r="DZ261" i="1"/>
  <c r="DZ254" i="1"/>
  <c r="DZ252" i="1"/>
  <c r="DZ237" i="1"/>
  <c r="DZ264" i="1"/>
  <c r="DZ260" i="1"/>
  <c r="DZ255" i="1"/>
  <c r="DZ250" i="1"/>
  <c r="DZ418" i="1"/>
  <c r="DZ419" i="1"/>
  <c r="DZ420" i="1"/>
  <c r="DZ422" i="1"/>
  <c r="DZ421" i="1"/>
  <c r="DZ425" i="1"/>
  <c r="DZ426" i="1"/>
  <c r="DZ427" i="1"/>
  <c r="DZ428" i="1"/>
  <c r="DZ423" i="1"/>
  <c r="DZ424" i="1"/>
  <c r="DZ429" i="1"/>
  <c r="DZ431" i="1"/>
  <c r="DZ432" i="1"/>
  <c r="DZ433" i="1"/>
  <c r="DZ434" i="1"/>
  <c r="DZ436" i="1"/>
  <c r="DZ438" i="1"/>
  <c r="DZ439" i="1"/>
  <c r="DZ440" i="1"/>
  <c r="DZ441" i="1"/>
  <c r="DZ442" i="1"/>
  <c r="DZ443" i="1"/>
  <c r="DZ444" i="1"/>
  <c r="DZ445" i="1"/>
  <c r="DZ435" i="1"/>
  <c r="DZ446" i="1"/>
  <c r="DZ447" i="1"/>
  <c r="DZ448" i="1"/>
  <c r="DZ449" i="1"/>
  <c r="DZ450" i="1"/>
  <c r="DZ437" i="1"/>
  <c r="DZ460" i="1"/>
  <c r="DZ461" i="1"/>
  <c r="DZ462" i="1"/>
  <c r="DZ463" i="1"/>
  <c r="DZ464" i="1"/>
  <c r="DZ465" i="1"/>
  <c r="DZ466" i="1"/>
  <c r="DZ451" i="1"/>
  <c r="DZ453" i="1"/>
  <c r="DZ455" i="1"/>
  <c r="DZ457" i="1"/>
  <c r="DZ459" i="1"/>
  <c r="DZ417" i="1"/>
  <c r="DZ452" i="1"/>
  <c r="DZ454" i="1"/>
  <c r="DZ458" i="1"/>
  <c r="DZ430" i="1"/>
  <c r="DZ456" i="1"/>
  <c r="DZ246" i="1"/>
  <c r="DZ234" i="1"/>
  <c r="DZ355" i="1"/>
  <c r="DZ354" i="1"/>
  <c r="DZ356" i="1"/>
  <c r="DZ357" i="1"/>
  <c r="DZ359" i="1"/>
  <c r="DZ360" i="1"/>
  <c r="DZ362" i="1"/>
  <c r="DZ358" i="1"/>
  <c r="DZ361" i="1"/>
  <c r="DZ364" i="1"/>
  <c r="DZ367" i="1"/>
  <c r="DZ363" i="1"/>
  <c r="DZ365" i="1"/>
  <c r="DZ370" i="1"/>
  <c r="DZ374" i="1"/>
  <c r="DZ373" i="1"/>
  <c r="DZ379" i="1"/>
  <c r="DZ369" i="1"/>
  <c r="DZ378" i="1"/>
  <c r="DZ381" i="1"/>
  <c r="DZ384" i="1"/>
  <c r="DZ372" i="1"/>
  <c r="DZ375" i="1"/>
  <c r="DZ383" i="1"/>
  <c r="DZ387" i="1"/>
  <c r="DZ391" i="1"/>
  <c r="DZ395" i="1"/>
  <c r="DZ371" i="1"/>
  <c r="DZ376" i="1"/>
  <c r="DZ382" i="1"/>
  <c r="DZ394" i="1"/>
  <c r="DZ397" i="1"/>
  <c r="DZ368" i="1"/>
  <c r="DZ388" i="1"/>
  <c r="DZ399" i="1"/>
  <c r="DZ403" i="1"/>
  <c r="DZ366" i="1"/>
  <c r="DZ386" i="1"/>
  <c r="DZ389" i="1"/>
  <c r="DZ392" i="1"/>
  <c r="DZ400" i="1"/>
  <c r="DZ385" i="1"/>
  <c r="DZ398" i="1"/>
  <c r="DZ401" i="1"/>
  <c r="DZ377" i="1"/>
  <c r="DZ380" i="1"/>
  <c r="DZ402" i="1"/>
  <c r="DZ390" i="1"/>
  <c r="DZ393" i="1"/>
  <c r="DZ396" i="1"/>
  <c r="DZ244" i="1"/>
  <c r="DZ257" i="1"/>
  <c r="DZ253" i="1"/>
  <c r="DZ249" i="1"/>
  <c r="DZ241" i="1"/>
  <c r="DZ240" i="1"/>
  <c r="DZ232" i="1"/>
  <c r="DZ248" i="1"/>
  <c r="DZ242" i="1"/>
  <c r="DZ236" i="1"/>
  <c r="DZ229" i="1"/>
  <c r="DZ238" i="1"/>
  <c r="DZ233" i="1"/>
  <c r="DZ292" i="1"/>
  <c r="DZ291" i="1"/>
  <c r="DZ293" i="1"/>
  <c r="DZ296" i="1"/>
  <c r="DZ295" i="1"/>
  <c r="DZ294" i="1"/>
  <c r="DZ297" i="1"/>
  <c r="DZ301" i="1"/>
  <c r="DZ300" i="1"/>
  <c r="DZ299" i="1"/>
  <c r="DZ298" i="1"/>
  <c r="DZ306" i="1"/>
  <c r="DZ303" i="1"/>
  <c r="DZ305" i="1"/>
  <c r="DZ307" i="1"/>
  <c r="DZ311" i="1"/>
  <c r="DZ315" i="1"/>
  <c r="DZ304" i="1"/>
  <c r="DZ310" i="1"/>
  <c r="DZ314" i="1"/>
  <c r="DZ309" i="1"/>
  <c r="DZ319" i="1"/>
  <c r="DZ323" i="1"/>
  <c r="DZ308" i="1"/>
  <c r="DZ316" i="1"/>
  <c r="DZ318" i="1"/>
  <c r="DZ322" i="1"/>
  <c r="DZ313" i="1"/>
  <c r="DZ321" i="1"/>
  <c r="DZ327" i="1"/>
  <c r="DZ331" i="1"/>
  <c r="DZ335" i="1"/>
  <c r="DZ339" i="1"/>
  <c r="DZ320" i="1"/>
  <c r="DZ326" i="1"/>
  <c r="DZ330" i="1"/>
  <c r="DZ334" i="1"/>
  <c r="DZ338" i="1"/>
  <c r="DZ317" i="1"/>
  <c r="DZ312" i="1"/>
  <c r="DZ328" i="1"/>
  <c r="DZ336" i="1"/>
  <c r="DZ324" i="1"/>
  <c r="DZ340" i="1"/>
  <c r="DZ337" i="1"/>
  <c r="DZ302" i="1"/>
  <c r="DZ325" i="1"/>
  <c r="DZ333" i="1"/>
  <c r="DZ332" i="1"/>
  <c r="DZ329" i="1"/>
  <c r="DZ230" i="1"/>
  <c r="DZ247" i="1"/>
  <c r="DZ243" i="1"/>
  <c r="DZ239" i="1"/>
  <c r="DZ235" i="1"/>
  <c r="DZ83" i="1"/>
  <c r="DZ137" i="1"/>
  <c r="DZ791" i="1" l="1"/>
  <c r="DZ790" i="1" s="1"/>
  <c r="DZ727" i="1"/>
  <c r="DZ726" i="1" s="1"/>
  <c r="DZ663" i="1"/>
  <c r="DZ662" i="1" s="1"/>
  <c r="DZ537" i="1"/>
  <c r="DZ536" i="1" s="1"/>
  <c r="DZ600" i="1"/>
  <c r="DZ599" i="1" s="1"/>
  <c r="DZ474" i="1"/>
  <c r="DZ473" i="1" s="1"/>
  <c r="DZ411" i="1"/>
  <c r="DZ410" i="1" s="1"/>
  <c r="DZ348" i="1"/>
  <c r="DZ347" i="1" s="1"/>
  <c r="DZ285" i="1"/>
  <c r="DZ284" i="1" s="1"/>
  <c r="DZ212" i="1"/>
  <c r="DZ211" i="1" s="1"/>
  <c r="DZ138" i="1"/>
  <c r="DZ84" i="1"/>
  <c r="DZ792" i="1" l="1"/>
  <c r="DZ601" i="1"/>
  <c r="DZ728" i="1"/>
  <c r="DZ475" i="1"/>
  <c r="DZ538" i="1"/>
  <c r="DZ412" i="1"/>
  <c r="DZ349" i="1"/>
  <c r="DZ286" i="1"/>
  <c r="DZ664" i="1"/>
  <c r="DZ213" i="1"/>
  <c r="DZ85" i="1"/>
  <c r="DZ139" i="1"/>
  <c r="DZ729" i="1" l="1"/>
  <c r="DZ793" i="1"/>
  <c r="DZ665" i="1"/>
  <c r="DZ602" i="1"/>
  <c r="DZ413" i="1"/>
  <c r="DZ539" i="1"/>
  <c r="DZ350" i="1"/>
  <c r="DZ287" i="1"/>
  <c r="DZ476" i="1"/>
  <c r="DZ214" i="1"/>
  <c r="DZ140" i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723" i="1" l="1"/>
  <c r="EA596" i="1"/>
  <c r="EA470" i="1"/>
  <c r="EA407" i="1"/>
  <c r="EA659" i="1"/>
  <c r="EA787" i="1"/>
  <c r="EA533" i="1"/>
  <c r="EA344" i="1"/>
  <c r="EA208" i="1"/>
  <c r="EA207" i="1" s="1"/>
  <c r="EA281" i="1"/>
  <c r="EA134" i="1"/>
  <c r="EA80" i="1"/>
  <c r="EA209" i="1" s="1"/>
  <c r="EA345" i="1" l="1"/>
  <c r="EA343" i="1"/>
  <c r="EA408" i="1"/>
  <c r="EA406" i="1"/>
  <c r="EA534" i="1"/>
  <c r="EA532" i="1"/>
  <c r="EA471" i="1"/>
  <c r="EA469" i="1"/>
  <c r="EA282" i="1"/>
  <c r="EA280" i="1"/>
  <c r="EA788" i="1"/>
  <c r="EA786" i="1"/>
  <c r="EA597" i="1"/>
  <c r="EA595" i="1"/>
  <c r="EA660" i="1"/>
  <c r="EA658" i="1"/>
  <c r="EA724" i="1"/>
  <c r="EA722" i="1"/>
  <c r="EA135" i="1"/>
  <c r="EA81" i="1"/>
  <c r="EA789" i="1" l="1"/>
  <c r="EA661" i="1"/>
  <c r="EA725" i="1"/>
  <c r="EA598" i="1"/>
  <c r="EA535" i="1"/>
  <c r="EA409" i="1"/>
  <c r="EA346" i="1"/>
  <c r="EA472" i="1"/>
  <c r="EA210" i="1"/>
  <c r="EA283" i="1"/>
  <c r="EA229" i="1"/>
  <c r="EA230" i="1"/>
  <c r="EA231" i="1"/>
  <c r="EA232" i="1"/>
  <c r="EA233" i="1"/>
  <c r="EA234" i="1"/>
  <c r="EA235" i="1"/>
  <c r="EA236" i="1"/>
  <c r="EA237" i="1"/>
  <c r="EA238" i="1"/>
  <c r="EA239" i="1"/>
  <c r="EA240" i="1"/>
  <c r="EA241" i="1"/>
  <c r="EA242" i="1"/>
  <c r="EA243" i="1"/>
  <c r="EA244" i="1"/>
  <c r="EA245" i="1"/>
  <c r="EA246" i="1"/>
  <c r="EA247" i="1"/>
  <c r="EA248" i="1"/>
  <c r="EA249" i="1"/>
  <c r="EA250" i="1"/>
  <c r="EA251" i="1"/>
  <c r="EA252" i="1"/>
  <c r="EA253" i="1"/>
  <c r="EA254" i="1"/>
  <c r="EA255" i="1"/>
  <c r="EA256" i="1"/>
  <c r="EA257" i="1"/>
  <c r="EA258" i="1"/>
  <c r="EA259" i="1"/>
  <c r="EA260" i="1"/>
  <c r="EA261" i="1"/>
  <c r="EA262" i="1"/>
  <c r="EA263" i="1"/>
  <c r="EA264" i="1"/>
  <c r="EA265" i="1"/>
  <c r="EA266" i="1"/>
  <c r="EA267" i="1"/>
  <c r="EA268" i="1"/>
  <c r="EA269" i="1"/>
  <c r="EA270" i="1"/>
  <c r="EA271" i="1"/>
  <c r="EA272" i="1"/>
  <c r="EA273" i="1"/>
  <c r="EA274" i="1"/>
  <c r="EA228" i="1"/>
  <c r="EA275" i="1"/>
  <c r="EA276" i="1"/>
  <c r="EA277" i="1"/>
  <c r="EA136" i="1"/>
  <c r="EA82" i="1"/>
  <c r="EA481" i="1" l="1"/>
  <c r="EA482" i="1"/>
  <c r="EA483" i="1"/>
  <c r="EA484" i="1"/>
  <c r="EA485" i="1"/>
  <c r="EA491" i="1"/>
  <c r="EA495" i="1"/>
  <c r="EA499" i="1"/>
  <c r="EA500" i="1"/>
  <c r="EA501" i="1"/>
  <c r="EA502" i="1"/>
  <c r="EA503" i="1"/>
  <c r="EA504" i="1"/>
  <c r="EA506" i="1"/>
  <c r="EA507" i="1"/>
  <c r="EA512" i="1"/>
  <c r="EA516" i="1"/>
  <c r="EA517" i="1"/>
  <c r="EA518" i="1"/>
  <c r="EA519" i="1"/>
  <c r="EA520" i="1"/>
  <c r="EA521" i="1"/>
  <c r="EA522" i="1"/>
  <c r="EA526" i="1"/>
  <c r="EA528" i="1"/>
  <c r="EA529" i="1"/>
  <c r="EA480" i="1"/>
  <c r="EA486" i="1"/>
  <c r="EA487" i="1"/>
  <c r="EA489" i="1"/>
  <c r="EA490" i="1"/>
  <c r="EA492" i="1"/>
  <c r="EA494" i="1"/>
  <c r="EA498" i="1"/>
  <c r="EA505" i="1"/>
  <c r="EA508" i="1"/>
  <c r="EA510" i="1"/>
  <c r="EA511" i="1"/>
  <c r="EA514" i="1"/>
  <c r="EA515" i="1"/>
  <c r="EA524" i="1"/>
  <c r="EA525" i="1"/>
  <c r="EA488" i="1"/>
  <c r="EA493" i="1"/>
  <c r="EA496" i="1"/>
  <c r="EA497" i="1"/>
  <c r="EA509" i="1"/>
  <c r="EA513" i="1"/>
  <c r="EA523" i="1"/>
  <c r="EA527" i="1"/>
  <c r="EA607" i="1"/>
  <c r="EA608" i="1"/>
  <c r="EA609" i="1"/>
  <c r="EA610" i="1"/>
  <c r="EA611" i="1"/>
  <c r="EA612" i="1"/>
  <c r="EA613" i="1"/>
  <c r="EA614" i="1"/>
  <c r="EA615" i="1"/>
  <c r="EA616" i="1"/>
  <c r="EA620" i="1"/>
  <c r="EA622" i="1"/>
  <c r="EA624" i="1"/>
  <c r="EA626" i="1"/>
  <c r="EA628" i="1"/>
  <c r="EA630" i="1"/>
  <c r="EA632" i="1"/>
  <c r="EA633" i="1"/>
  <c r="EA634" i="1"/>
  <c r="EA635" i="1"/>
  <c r="EA636" i="1"/>
  <c r="EA637" i="1"/>
  <c r="EA638" i="1"/>
  <c r="EA639" i="1"/>
  <c r="EA640" i="1"/>
  <c r="EA641" i="1"/>
  <c r="EA642" i="1"/>
  <c r="EA643" i="1"/>
  <c r="EA644" i="1"/>
  <c r="EA645" i="1"/>
  <c r="EA646" i="1"/>
  <c r="EA617" i="1"/>
  <c r="EA618" i="1"/>
  <c r="EA619" i="1"/>
  <c r="EA621" i="1"/>
  <c r="EA623" i="1"/>
  <c r="EA625" i="1"/>
  <c r="EA627" i="1"/>
  <c r="EA629" i="1"/>
  <c r="EA631" i="1"/>
  <c r="EA606" i="1"/>
  <c r="EA647" i="1"/>
  <c r="EA648" i="1"/>
  <c r="EA649" i="1"/>
  <c r="EA650" i="1"/>
  <c r="EA651" i="1"/>
  <c r="EA652" i="1"/>
  <c r="EA653" i="1"/>
  <c r="EA654" i="1"/>
  <c r="EA655" i="1"/>
  <c r="EA736" i="1"/>
  <c r="EA735" i="1"/>
  <c r="EA737" i="1"/>
  <c r="EA739" i="1"/>
  <c r="EA740" i="1"/>
  <c r="EA741" i="1"/>
  <c r="EA742" i="1"/>
  <c r="EA743" i="1"/>
  <c r="EA744" i="1"/>
  <c r="EA745" i="1"/>
  <c r="EA746" i="1"/>
  <c r="EA747" i="1"/>
  <c r="EA748" i="1"/>
  <c r="EA749" i="1"/>
  <c r="EA750" i="1"/>
  <c r="EA751" i="1"/>
  <c r="EA752" i="1"/>
  <c r="EA753" i="1"/>
  <c r="EA754" i="1"/>
  <c r="EA755" i="1"/>
  <c r="EA756" i="1"/>
  <c r="EA757" i="1"/>
  <c r="EA758" i="1"/>
  <c r="EA759" i="1"/>
  <c r="EA760" i="1"/>
  <c r="EA761" i="1"/>
  <c r="EA762" i="1"/>
  <c r="EA763" i="1"/>
  <c r="EA764" i="1"/>
  <c r="EA738" i="1"/>
  <c r="EA765" i="1"/>
  <c r="EA766" i="1"/>
  <c r="EA767" i="1"/>
  <c r="EA768" i="1"/>
  <c r="EA769" i="1"/>
  <c r="EA770" i="1"/>
  <c r="EA771" i="1"/>
  <c r="EA772" i="1"/>
  <c r="EA773" i="1"/>
  <c r="EA774" i="1"/>
  <c r="EA775" i="1"/>
  <c r="EA776" i="1"/>
  <c r="EA777" i="1"/>
  <c r="EA778" i="1"/>
  <c r="EA779" i="1"/>
  <c r="EA780" i="1"/>
  <c r="EA781" i="1"/>
  <c r="EA782" i="1"/>
  <c r="EA783" i="1"/>
  <c r="EA734" i="1"/>
  <c r="EA672" i="1"/>
  <c r="EA674" i="1"/>
  <c r="EA675" i="1"/>
  <c r="EA676" i="1"/>
  <c r="EA677" i="1"/>
  <c r="EA678" i="1"/>
  <c r="EA679" i="1"/>
  <c r="EA680" i="1"/>
  <c r="EA681" i="1"/>
  <c r="EA682" i="1"/>
  <c r="EA683" i="1"/>
  <c r="EA684" i="1"/>
  <c r="EA685" i="1"/>
  <c r="EA686" i="1"/>
  <c r="EA687" i="1"/>
  <c r="EA688" i="1"/>
  <c r="EA689" i="1"/>
  <c r="EA690" i="1"/>
  <c r="EA691" i="1"/>
  <c r="EA692" i="1"/>
  <c r="EA693" i="1"/>
  <c r="EA671" i="1"/>
  <c r="EA673" i="1"/>
  <c r="EA694" i="1"/>
  <c r="EA696" i="1"/>
  <c r="EA698" i="1"/>
  <c r="EA700" i="1"/>
  <c r="EA702" i="1"/>
  <c r="EA704" i="1"/>
  <c r="EA706" i="1"/>
  <c r="EA708" i="1"/>
  <c r="EA709" i="1"/>
  <c r="EA710" i="1"/>
  <c r="EA711" i="1"/>
  <c r="EA712" i="1"/>
  <c r="EA713" i="1"/>
  <c r="EA714" i="1"/>
  <c r="EA715" i="1"/>
  <c r="EA716" i="1"/>
  <c r="EA717" i="1"/>
  <c r="EA718" i="1"/>
  <c r="EA695" i="1"/>
  <c r="EA697" i="1"/>
  <c r="EA699" i="1"/>
  <c r="EA701" i="1"/>
  <c r="EA703" i="1"/>
  <c r="EA705" i="1"/>
  <c r="EA707" i="1"/>
  <c r="EA719" i="1"/>
  <c r="EA670" i="1"/>
  <c r="EA553" i="1"/>
  <c r="EA555" i="1"/>
  <c r="EA557" i="1"/>
  <c r="EA559" i="1"/>
  <c r="EA561" i="1"/>
  <c r="EA563" i="1"/>
  <c r="EA565" i="1"/>
  <c r="EA566" i="1"/>
  <c r="EA567" i="1"/>
  <c r="EA568" i="1"/>
  <c r="EA569" i="1"/>
  <c r="EA570" i="1"/>
  <c r="EA571" i="1"/>
  <c r="EA572" i="1"/>
  <c r="EA573" i="1"/>
  <c r="EA574" i="1"/>
  <c r="EA575" i="1"/>
  <c r="EA576" i="1"/>
  <c r="EA577" i="1"/>
  <c r="EA578" i="1"/>
  <c r="EA579" i="1"/>
  <c r="EA580" i="1"/>
  <c r="EA581" i="1"/>
  <c r="EA582" i="1"/>
  <c r="EA583" i="1"/>
  <c r="EA584" i="1"/>
  <c r="EA585" i="1"/>
  <c r="EA586" i="1"/>
  <c r="EA587" i="1"/>
  <c r="EA588" i="1"/>
  <c r="EA589" i="1"/>
  <c r="EA590" i="1"/>
  <c r="EA591" i="1"/>
  <c r="EA544" i="1"/>
  <c r="EA545" i="1"/>
  <c r="EA546" i="1"/>
  <c r="EA547" i="1"/>
  <c r="EA548" i="1"/>
  <c r="EA549" i="1"/>
  <c r="EA550" i="1"/>
  <c r="EA551" i="1"/>
  <c r="EA552" i="1"/>
  <c r="EA554" i="1"/>
  <c r="EA556" i="1"/>
  <c r="EA558" i="1"/>
  <c r="EA560" i="1"/>
  <c r="EA562" i="1"/>
  <c r="EA564" i="1"/>
  <c r="EA543" i="1"/>
  <c r="EA592" i="1"/>
  <c r="EA799" i="1"/>
  <c r="EA800" i="1"/>
  <c r="EA801" i="1"/>
  <c r="EA802" i="1"/>
  <c r="EA804" i="1"/>
  <c r="EA803" i="1"/>
  <c r="EA806" i="1"/>
  <c r="EA808" i="1"/>
  <c r="EA809" i="1"/>
  <c r="EA810" i="1"/>
  <c r="EA811" i="1"/>
  <c r="EA805" i="1"/>
  <c r="EA807" i="1"/>
  <c r="EA812" i="1"/>
  <c r="EA813" i="1"/>
  <c r="EA815" i="1"/>
  <c r="EA817" i="1"/>
  <c r="EA819" i="1"/>
  <c r="EA821" i="1"/>
  <c r="EA816" i="1"/>
  <c r="EA818" i="1"/>
  <c r="EA820" i="1"/>
  <c r="EA822" i="1"/>
  <c r="EA823" i="1"/>
  <c r="EA825" i="1"/>
  <c r="EA827" i="1"/>
  <c r="EA829" i="1"/>
  <c r="EA830" i="1"/>
  <c r="EA831" i="1"/>
  <c r="EA832" i="1"/>
  <c r="EA833" i="1"/>
  <c r="EA824" i="1"/>
  <c r="EA826" i="1"/>
  <c r="EA828" i="1"/>
  <c r="EA814" i="1"/>
  <c r="EA798" i="1"/>
  <c r="EA834" i="1"/>
  <c r="EA835" i="1"/>
  <c r="EA836" i="1"/>
  <c r="EA837" i="1"/>
  <c r="EA838" i="1"/>
  <c r="EA839" i="1"/>
  <c r="EA840" i="1"/>
  <c r="EA841" i="1"/>
  <c r="EA842" i="1"/>
  <c r="EA843" i="1"/>
  <c r="EA844" i="1"/>
  <c r="EA845" i="1"/>
  <c r="EA846" i="1"/>
  <c r="EA847" i="1"/>
  <c r="EA418" i="1"/>
  <c r="EA419" i="1"/>
  <c r="EA422" i="1"/>
  <c r="EA424" i="1"/>
  <c r="EA421" i="1"/>
  <c r="EA425" i="1"/>
  <c r="EA420" i="1"/>
  <c r="EA423" i="1"/>
  <c r="EA427" i="1"/>
  <c r="EA426" i="1"/>
  <c r="EA430" i="1"/>
  <c r="EA429" i="1"/>
  <c r="EA432" i="1"/>
  <c r="EA433" i="1"/>
  <c r="EA434" i="1"/>
  <c r="EA436" i="1"/>
  <c r="EA438" i="1"/>
  <c r="EA439" i="1"/>
  <c r="EA428" i="1"/>
  <c r="EA431" i="1"/>
  <c r="EA441" i="1"/>
  <c r="EA443" i="1"/>
  <c r="EA445" i="1"/>
  <c r="EA435" i="1"/>
  <c r="EA440" i="1"/>
  <c r="EA444" i="1"/>
  <c r="EA452" i="1"/>
  <c r="EA454" i="1"/>
  <c r="EA456" i="1"/>
  <c r="EA458" i="1"/>
  <c r="EA417" i="1"/>
  <c r="EA460" i="1"/>
  <c r="EA461" i="1"/>
  <c r="EA462" i="1"/>
  <c r="EA463" i="1"/>
  <c r="EA465" i="1"/>
  <c r="EA437" i="1"/>
  <c r="EA464" i="1"/>
  <c r="EA466" i="1"/>
  <c r="EA442" i="1"/>
  <c r="EA447" i="1"/>
  <c r="EA449" i="1"/>
  <c r="EA451" i="1"/>
  <c r="EA455" i="1"/>
  <c r="EA459" i="1"/>
  <c r="EA446" i="1"/>
  <c r="EA448" i="1"/>
  <c r="EA450" i="1"/>
  <c r="EA453" i="1"/>
  <c r="EA457" i="1"/>
  <c r="EA355" i="1"/>
  <c r="EA354" i="1"/>
  <c r="EA356" i="1"/>
  <c r="EA357" i="1"/>
  <c r="EA360" i="1"/>
  <c r="EA359" i="1"/>
  <c r="EA363" i="1"/>
  <c r="EA358" i="1"/>
  <c r="EA361" i="1"/>
  <c r="EA362" i="1"/>
  <c r="EA364" i="1"/>
  <c r="EA367" i="1"/>
  <c r="EA368" i="1"/>
  <c r="EA371" i="1"/>
  <c r="EA375" i="1"/>
  <c r="EA365" i="1"/>
  <c r="EA372" i="1"/>
  <c r="EA370" i="1"/>
  <c r="EA373" i="1"/>
  <c r="EA376" i="1"/>
  <c r="EA380" i="1"/>
  <c r="EA377" i="1"/>
  <c r="EA385" i="1"/>
  <c r="EA369" i="1"/>
  <c r="EA378" i="1"/>
  <c r="EA381" i="1"/>
  <c r="EA384" i="1"/>
  <c r="EA388" i="1"/>
  <c r="EA392" i="1"/>
  <c r="EA396" i="1"/>
  <c r="EA374" i="1"/>
  <c r="EA379" i="1"/>
  <c r="EA383" i="1"/>
  <c r="EA387" i="1"/>
  <c r="EA390" i="1"/>
  <c r="EA393" i="1"/>
  <c r="EA382" i="1"/>
  <c r="EA391" i="1"/>
  <c r="EA394" i="1"/>
  <c r="EA397" i="1"/>
  <c r="EA400" i="1"/>
  <c r="EA395" i="1"/>
  <c r="EA403" i="1"/>
  <c r="EA389" i="1"/>
  <c r="EA386" i="1"/>
  <c r="EA398" i="1"/>
  <c r="EA366" i="1"/>
  <c r="EA399" i="1"/>
  <c r="EA402" i="1"/>
  <c r="EA401" i="1"/>
  <c r="EA292" i="1"/>
  <c r="EA291" i="1"/>
  <c r="EA293" i="1"/>
  <c r="EA296" i="1"/>
  <c r="EA295" i="1"/>
  <c r="EA294" i="1"/>
  <c r="EA297" i="1"/>
  <c r="EA298" i="1"/>
  <c r="EA302" i="1"/>
  <c r="EA301" i="1"/>
  <c r="EA300" i="1"/>
  <c r="EA304" i="1"/>
  <c r="EA299" i="1"/>
  <c r="EA308" i="1"/>
  <c r="EA312" i="1"/>
  <c r="EA316" i="1"/>
  <c r="EA303" i="1"/>
  <c r="EA305" i="1"/>
  <c r="EA307" i="1"/>
  <c r="EA311" i="1"/>
  <c r="EA315" i="1"/>
  <c r="EA310" i="1"/>
  <c r="EA320" i="1"/>
  <c r="EA309" i="1"/>
  <c r="EA319" i="1"/>
  <c r="EA323" i="1"/>
  <c r="EA322" i="1"/>
  <c r="EA324" i="1"/>
  <c r="EA328" i="1"/>
  <c r="EA332" i="1"/>
  <c r="EA336" i="1"/>
  <c r="EA340" i="1"/>
  <c r="EA318" i="1"/>
  <c r="EA313" i="1"/>
  <c r="EA321" i="1"/>
  <c r="EA327" i="1"/>
  <c r="EA331" i="1"/>
  <c r="EA335" i="1"/>
  <c r="EA339" i="1"/>
  <c r="EA306" i="1"/>
  <c r="EA314" i="1"/>
  <c r="EA329" i="1"/>
  <c r="EA337" i="1"/>
  <c r="EA325" i="1"/>
  <c r="EA333" i="1"/>
  <c r="EA317" i="1"/>
  <c r="EA330" i="1"/>
  <c r="EA326" i="1"/>
  <c r="EA334" i="1"/>
  <c r="EA338" i="1"/>
  <c r="EA83" i="1"/>
  <c r="EA137" i="1"/>
  <c r="EA791" i="1" l="1"/>
  <c r="EA790" i="1" s="1"/>
  <c r="EA727" i="1"/>
  <c r="EA726" i="1" s="1"/>
  <c r="EA537" i="1"/>
  <c r="EA536" i="1" s="1"/>
  <c r="EA663" i="1"/>
  <c r="EA662" i="1" s="1"/>
  <c r="EA411" i="1"/>
  <c r="EA410" i="1" s="1"/>
  <c r="EA348" i="1"/>
  <c r="EA347" i="1" s="1"/>
  <c r="EA600" i="1"/>
  <c r="EA599" i="1" s="1"/>
  <c r="EA474" i="1"/>
  <c r="EA473" i="1" s="1"/>
  <c r="EA285" i="1"/>
  <c r="EA284" i="1" s="1"/>
  <c r="EA212" i="1"/>
  <c r="EA211" i="1" s="1"/>
  <c r="EA138" i="1"/>
  <c r="EA84" i="1"/>
  <c r="EA792" i="1" l="1"/>
  <c r="EA728" i="1"/>
  <c r="EA601" i="1"/>
  <c r="EA538" i="1"/>
  <c r="EA475" i="1"/>
  <c r="EA412" i="1"/>
  <c r="EA349" i="1"/>
  <c r="EA664" i="1"/>
  <c r="EA286" i="1"/>
  <c r="EA213" i="1"/>
  <c r="EA139" i="1"/>
  <c r="EA85" i="1"/>
  <c r="EA793" i="1" l="1"/>
  <c r="EA665" i="1"/>
  <c r="EA539" i="1"/>
  <c r="EA729" i="1"/>
  <c r="EA602" i="1"/>
  <c r="EA413" i="1"/>
  <c r="EA350" i="1"/>
  <c r="EA476" i="1"/>
  <c r="EA287" i="1"/>
  <c r="EA214" i="1"/>
  <c r="EA86" i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723" i="1" l="1"/>
  <c r="EB787" i="1"/>
  <c r="EB659" i="1"/>
  <c r="EB596" i="1"/>
  <c r="EB533" i="1"/>
  <c r="EB470" i="1"/>
  <c r="EB407" i="1"/>
  <c r="EB344" i="1"/>
  <c r="EB281" i="1"/>
  <c r="EB208" i="1"/>
  <c r="EB207" i="1" s="1"/>
  <c r="EB134" i="1"/>
  <c r="EB80" i="1"/>
  <c r="EB209" i="1" s="1"/>
  <c r="EB597" i="1" l="1"/>
  <c r="EB595" i="1"/>
  <c r="EB408" i="1"/>
  <c r="EB406" i="1"/>
  <c r="EB660" i="1"/>
  <c r="EB658" i="1"/>
  <c r="EB345" i="1"/>
  <c r="EB343" i="1"/>
  <c r="EB471" i="1"/>
  <c r="EB469" i="1"/>
  <c r="EB788" i="1"/>
  <c r="EB786" i="1"/>
  <c r="EB282" i="1"/>
  <c r="EB280" i="1"/>
  <c r="EB534" i="1"/>
  <c r="EB532" i="1"/>
  <c r="EB724" i="1"/>
  <c r="EB722" i="1"/>
  <c r="EB135" i="1"/>
  <c r="EB81" i="1"/>
  <c r="EB789" i="1" l="1"/>
  <c r="EB725" i="1"/>
  <c r="EB661" i="1"/>
  <c r="EB598" i="1"/>
  <c r="EB535" i="1"/>
  <c r="EB472" i="1"/>
  <c r="EB409" i="1"/>
  <c r="EB346" i="1"/>
  <c r="EB210" i="1"/>
  <c r="EB283" i="1"/>
  <c r="EB229" i="1"/>
  <c r="EB230" i="1"/>
  <c r="EB231" i="1"/>
  <c r="EB232" i="1"/>
  <c r="EB233" i="1"/>
  <c r="EB234" i="1"/>
  <c r="EB235" i="1"/>
  <c r="EB236" i="1"/>
  <c r="EB237" i="1"/>
  <c r="EB238" i="1"/>
  <c r="EB239" i="1"/>
  <c r="EB240" i="1"/>
  <c r="EB241" i="1"/>
  <c r="EB242" i="1"/>
  <c r="EB243" i="1"/>
  <c r="EB244" i="1"/>
  <c r="EB245" i="1"/>
  <c r="EB246" i="1"/>
  <c r="EB247" i="1"/>
  <c r="EB248" i="1"/>
  <c r="EB249" i="1"/>
  <c r="EB250" i="1"/>
  <c r="EB251" i="1"/>
  <c r="EB252" i="1"/>
  <c r="EB253" i="1"/>
  <c r="EB254" i="1"/>
  <c r="EB255" i="1"/>
  <c r="EB256" i="1"/>
  <c r="EB257" i="1"/>
  <c r="EB258" i="1"/>
  <c r="EB259" i="1"/>
  <c r="EB260" i="1"/>
  <c r="EB261" i="1"/>
  <c r="EB262" i="1"/>
  <c r="EB263" i="1"/>
  <c r="EB264" i="1"/>
  <c r="EB265" i="1"/>
  <c r="EB266" i="1"/>
  <c r="EB267" i="1"/>
  <c r="EB268" i="1"/>
  <c r="EB269" i="1"/>
  <c r="EB270" i="1"/>
  <c r="EB271" i="1"/>
  <c r="EB272" i="1"/>
  <c r="EB273" i="1"/>
  <c r="EB274" i="1"/>
  <c r="EB228" i="1"/>
  <c r="EB275" i="1"/>
  <c r="EB276" i="1"/>
  <c r="EB277" i="1"/>
  <c r="EB82" i="1"/>
  <c r="EB136" i="1"/>
  <c r="EB607" i="1" l="1"/>
  <c r="EB608" i="1"/>
  <c r="EB609" i="1"/>
  <c r="EB610" i="1"/>
  <c r="EB611" i="1"/>
  <c r="EB612" i="1"/>
  <c r="EB613" i="1"/>
  <c r="EB614" i="1"/>
  <c r="EB615" i="1"/>
  <c r="EB616" i="1"/>
  <c r="EB617" i="1"/>
  <c r="EB618" i="1"/>
  <c r="EB619" i="1"/>
  <c r="EB620" i="1"/>
  <c r="EB621" i="1"/>
  <c r="EB622" i="1"/>
  <c r="EB623" i="1"/>
  <c r="EB624" i="1"/>
  <c r="EB625" i="1"/>
  <c r="EB626" i="1"/>
  <c r="EB627" i="1"/>
  <c r="EB628" i="1"/>
  <c r="EB629" i="1"/>
  <c r="EB630" i="1"/>
  <c r="EB631" i="1"/>
  <c r="EB632" i="1"/>
  <c r="EB633" i="1"/>
  <c r="EB634" i="1"/>
  <c r="EB635" i="1"/>
  <c r="EB636" i="1"/>
  <c r="EB637" i="1"/>
  <c r="EB638" i="1"/>
  <c r="EB639" i="1"/>
  <c r="EB640" i="1"/>
  <c r="EB641" i="1"/>
  <c r="EB642" i="1"/>
  <c r="EB643" i="1"/>
  <c r="EB644" i="1"/>
  <c r="EB645" i="1"/>
  <c r="EB646" i="1"/>
  <c r="EB647" i="1"/>
  <c r="EB648" i="1"/>
  <c r="EB649" i="1"/>
  <c r="EB650" i="1"/>
  <c r="EB651" i="1"/>
  <c r="EB652" i="1"/>
  <c r="EB653" i="1"/>
  <c r="EB654" i="1"/>
  <c r="EB655" i="1"/>
  <c r="EB606" i="1"/>
  <c r="EB694" i="1"/>
  <c r="EB695" i="1"/>
  <c r="EB696" i="1"/>
  <c r="EB697" i="1"/>
  <c r="EB698" i="1"/>
  <c r="EB699" i="1"/>
  <c r="EB700" i="1"/>
  <c r="EB701" i="1"/>
  <c r="EB672" i="1"/>
  <c r="EB674" i="1"/>
  <c r="EB675" i="1"/>
  <c r="EB676" i="1"/>
  <c r="EB677" i="1"/>
  <c r="EB678" i="1"/>
  <c r="EB679" i="1"/>
  <c r="EB680" i="1"/>
  <c r="EB681" i="1"/>
  <c r="EB682" i="1"/>
  <c r="EB683" i="1"/>
  <c r="EB684" i="1"/>
  <c r="EB685" i="1"/>
  <c r="EB686" i="1"/>
  <c r="EB687" i="1"/>
  <c r="EB688" i="1"/>
  <c r="EB689" i="1"/>
  <c r="EB690" i="1"/>
  <c r="EB691" i="1"/>
  <c r="EB692" i="1"/>
  <c r="EB693" i="1"/>
  <c r="EB671" i="1"/>
  <c r="EB702" i="1"/>
  <c r="EB704" i="1"/>
  <c r="EB706" i="1"/>
  <c r="EB708" i="1"/>
  <c r="EB709" i="1"/>
  <c r="EB710" i="1"/>
  <c r="EB711" i="1"/>
  <c r="EB712" i="1"/>
  <c r="EB713" i="1"/>
  <c r="EB714" i="1"/>
  <c r="EB715" i="1"/>
  <c r="EB716" i="1"/>
  <c r="EB717" i="1"/>
  <c r="EB718" i="1"/>
  <c r="EB719" i="1"/>
  <c r="EB673" i="1"/>
  <c r="EB705" i="1"/>
  <c r="EB703" i="1"/>
  <c r="EB707" i="1"/>
  <c r="EB670" i="1"/>
  <c r="EB480" i="1"/>
  <c r="EB481" i="1"/>
  <c r="EB483" i="1"/>
  <c r="EB487" i="1"/>
  <c r="EB482" i="1"/>
  <c r="EB485" i="1"/>
  <c r="EB486" i="1"/>
  <c r="EB484" i="1"/>
  <c r="EB489" i="1"/>
  <c r="EB491" i="1"/>
  <c r="EB493" i="1"/>
  <c r="EB495" i="1"/>
  <c r="EB497" i="1"/>
  <c r="EB499" i="1"/>
  <c r="EB503" i="1"/>
  <c r="EB505" i="1"/>
  <c r="EB507" i="1"/>
  <c r="EB513" i="1"/>
  <c r="EB519" i="1"/>
  <c r="EB525" i="1"/>
  <c r="EB529" i="1"/>
  <c r="EB488" i="1"/>
  <c r="EB490" i="1"/>
  <c r="EB492" i="1"/>
  <c r="EB494" i="1"/>
  <c r="EB498" i="1"/>
  <c r="EB500" i="1"/>
  <c r="EB502" i="1"/>
  <c r="EB504" i="1"/>
  <c r="EB506" i="1"/>
  <c r="EB508" i="1"/>
  <c r="EB510" i="1"/>
  <c r="EB514" i="1"/>
  <c r="EB516" i="1"/>
  <c r="EB518" i="1"/>
  <c r="EB522" i="1"/>
  <c r="EB526" i="1"/>
  <c r="EB528" i="1"/>
  <c r="EB501" i="1"/>
  <c r="EB509" i="1"/>
  <c r="EB511" i="1"/>
  <c r="EB515" i="1"/>
  <c r="EB517" i="1"/>
  <c r="EB521" i="1"/>
  <c r="EB523" i="1"/>
  <c r="EB527" i="1"/>
  <c r="EB496" i="1"/>
  <c r="EB512" i="1"/>
  <c r="EB520" i="1"/>
  <c r="EB524" i="1"/>
  <c r="EB735" i="1"/>
  <c r="EB737" i="1"/>
  <c r="EB739" i="1"/>
  <c r="EB740" i="1"/>
  <c r="EB741" i="1"/>
  <c r="EB742" i="1"/>
  <c r="EB743" i="1"/>
  <c r="EB744" i="1"/>
  <c r="EB745" i="1"/>
  <c r="EB746" i="1"/>
  <c r="EB747" i="1"/>
  <c r="EB748" i="1"/>
  <c r="EB749" i="1"/>
  <c r="EB750" i="1"/>
  <c r="EB751" i="1"/>
  <c r="EB752" i="1"/>
  <c r="EB753" i="1"/>
  <c r="EB754" i="1"/>
  <c r="EB755" i="1"/>
  <c r="EB756" i="1"/>
  <c r="EB757" i="1"/>
  <c r="EB758" i="1"/>
  <c r="EB759" i="1"/>
  <c r="EB760" i="1"/>
  <c r="EB761" i="1"/>
  <c r="EB762" i="1"/>
  <c r="EB763" i="1"/>
  <c r="EB764" i="1"/>
  <c r="EB736" i="1"/>
  <c r="EB738" i="1"/>
  <c r="EB734" i="1"/>
  <c r="EB765" i="1"/>
  <c r="EB766" i="1"/>
  <c r="EB767" i="1"/>
  <c r="EB768" i="1"/>
  <c r="EB769" i="1"/>
  <c r="EB770" i="1"/>
  <c r="EB771" i="1"/>
  <c r="EB772" i="1"/>
  <c r="EB773" i="1"/>
  <c r="EB774" i="1"/>
  <c r="EB775" i="1"/>
  <c r="EB776" i="1"/>
  <c r="EB777" i="1"/>
  <c r="EB778" i="1"/>
  <c r="EB779" i="1"/>
  <c r="EB780" i="1"/>
  <c r="EB781" i="1"/>
  <c r="EB782" i="1"/>
  <c r="EB783" i="1"/>
  <c r="EB544" i="1"/>
  <c r="EB545" i="1"/>
  <c r="EB546" i="1"/>
  <c r="EB547" i="1"/>
  <c r="EB548" i="1"/>
  <c r="EB549" i="1"/>
  <c r="EB550" i="1"/>
  <c r="EB551" i="1"/>
  <c r="EB552" i="1"/>
  <c r="EB553" i="1"/>
  <c r="EB554" i="1"/>
  <c r="EB555" i="1"/>
  <c r="EB556" i="1"/>
  <c r="EB557" i="1"/>
  <c r="EB558" i="1"/>
  <c r="EB559" i="1"/>
  <c r="EB560" i="1"/>
  <c r="EB561" i="1"/>
  <c r="EB562" i="1"/>
  <c r="EB563" i="1"/>
  <c r="EB564" i="1"/>
  <c r="EB565" i="1"/>
  <c r="EB566" i="1"/>
  <c r="EB567" i="1"/>
  <c r="EB568" i="1"/>
  <c r="EB569" i="1"/>
  <c r="EB570" i="1"/>
  <c r="EB571" i="1"/>
  <c r="EB572" i="1"/>
  <c r="EB573" i="1"/>
  <c r="EB574" i="1"/>
  <c r="EB575" i="1"/>
  <c r="EB576" i="1"/>
  <c r="EB577" i="1"/>
  <c r="EB578" i="1"/>
  <c r="EB579" i="1"/>
  <c r="EB580" i="1"/>
  <c r="EB581" i="1"/>
  <c r="EB582" i="1"/>
  <c r="EB583" i="1"/>
  <c r="EB584" i="1"/>
  <c r="EB585" i="1"/>
  <c r="EB586" i="1"/>
  <c r="EB587" i="1"/>
  <c r="EB588" i="1"/>
  <c r="EB589" i="1"/>
  <c r="EB590" i="1"/>
  <c r="EB591" i="1"/>
  <c r="EB592" i="1"/>
  <c r="EB543" i="1"/>
  <c r="EB799" i="1"/>
  <c r="EB800" i="1"/>
  <c r="EB803" i="1"/>
  <c r="EB805" i="1"/>
  <c r="EB802" i="1"/>
  <c r="EB804" i="1"/>
  <c r="EB807" i="1"/>
  <c r="EB806" i="1"/>
  <c r="EB808" i="1"/>
  <c r="EB809" i="1"/>
  <c r="EB810" i="1"/>
  <c r="EB811" i="1"/>
  <c r="EB801" i="1"/>
  <c r="EB812" i="1"/>
  <c r="EB814" i="1"/>
  <c r="EB815" i="1"/>
  <c r="EB817" i="1"/>
  <c r="EB819" i="1"/>
  <c r="EB821" i="1"/>
  <c r="EB813" i="1"/>
  <c r="EB818" i="1"/>
  <c r="EB822" i="1"/>
  <c r="EB820" i="1"/>
  <c r="EB823" i="1"/>
  <c r="EB825" i="1"/>
  <c r="EB827" i="1"/>
  <c r="EB829" i="1"/>
  <c r="EB830" i="1"/>
  <c r="EB831" i="1"/>
  <c r="EB832" i="1"/>
  <c r="EB833" i="1"/>
  <c r="EB824" i="1"/>
  <c r="EB826" i="1"/>
  <c r="EB816" i="1"/>
  <c r="EB828" i="1"/>
  <c r="EB835" i="1"/>
  <c r="EB837" i="1"/>
  <c r="EB839" i="1"/>
  <c r="EB841" i="1"/>
  <c r="EB843" i="1"/>
  <c r="EB834" i="1"/>
  <c r="EB836" i="1"/>
  <c r="EB838" i="1"/>
  <c r="EB840" i="1"/>
  <c r="EB842" i="1"/>
  <c r="EB844" i="1"/>
  <c r="EB798" i="1"/>
  <c r="EB846" i="1"/>
  <c r="EB847" i="1"/>
  <c r="EB845" i="1"/>
  <c r="EB418" i="1"/>
  <c r="EB419" i="1"/>
  <c r="EB421" i="1"/>
  <c r="EB422" i="1"/>
  <c r="EB423" i="1"/>
  <c r="EB424" i="1"/>
  <c r="EB425" i="1"/>
  <c r="EB420" i="1"/>
  <c r="EB427" i="1"/>
  <c r="EB432" i="1"/>
  <c r="EB433" i="1"/>
  <c r="EB434" i="1"/>
  <c r="EB435" i="1"/>
  <c r="EB436" i="1"/>
  <c r="EB437" i="1"/>
  <c r="EB438" i="1"/>
  <c r="EB426" i="1"/>
  <c r="EB430" i="1"/>
  <c r="EB429" i="1"/>
  <c r="EB428" i="1"/>
  <c r="EB431" i="1"/>
  <c r="EB441" i="1"/>
  <c r="EB443" i="1"/>
  <c r="EB445" i="1"/>
  <c r="EB417" i="1"/>
  <c r="EB440" i="1"/>
  <c r="EB444" i="1"/>
  <c r="EB452" i="1"/>
  <c r="EB454" i="1"/>
  <c r="EB456" i="1"/>
  <c r="EB458" i="1"/>
  <c r="EB439" i="1"/>
  <c r="EB459" i="1"/>
  <c r="EB462" i="1"/>
  <c r="EB463" i="1"/>
  <c r="EB464" i="1"/>
  <c r="EB465" i="1"/>
  <c r="EB466" i="1"/>
  <c r="EB446" i="1"/>
  <c r="EB450" i="1"/>
  <c r="EB442" i="1"/>
  <c r="EB447" i="1"/>
  <c r="EB449" i="1"/>
  <c r="EB451" i="1"/>
  <c r="EB455" i="1"/>
  <c r="EB460" i="1"/>
  <c r="EB461" i="1"/>
  <c r="EB448" i="1"/>
  <c r="EB453" i="1"/>
  <c r="EB457" i="1"/>
  <c r="EB355" i="1"/>
  <c r="EB354" i="1"/>
  <c r="EB356" i="1"/>
  <c r="EB358" i="1"/>
  <c r="EB357" i="1"/>
  <c r="EB361" i="1"/>
  <c r="EB359" i="1"/>
  <c r="EB360" i="1"/>
  <c r="EB365" i="1"/>
  <c r="EB364" i="1"/>
  <c r="EB366" i="1"/>
  <c r="EB369" i="1"/>
  <c r="EB363" i="1"/>
  <c r="EB367" i="1"/>
  <c r="EB368" i="1"/>
  <c r="EB372" i="1"/>
  <c r="EB375" i="1"/>
  <c r="EB377" i="1"/>
  <c r="EB381" i="1"/>
  <c r="EB370" i="1"/>
  <c r="EB373" i="1"/>
  <c r="EB380" i="1"/>
  <c r="EB382" i="1"/>
  <c r="EB386" i="1"/>
  <c r="EB385" i="1"/>
  <c r="EB389" i="1"/>
  <c r="EB393" i="1"/>
  <c r="EB397" i="1"/>
  <c r="EB362" i="1"/>
  <c r="EB384" i="1"/>
  <c r="EB396" i="1"/>
  <c r="EB371" i="1"/>
  <c r="EB374" i="1"/>
  <c r="EB376" i="1"/>
  <c r="EB379" i="1"/>
  <c r="EB383" i="1"/>
  <c r="EB387" i="1"/>
  <c r="EB390" i="1"/>
  <c r="EB401" i="1"/>
  <c r="EB378" i="1"/>
  <c r="EB399" i="1"/>
  <c r="EB402" i="1"/>
  <c r="EB392" i="1"/>
  <c r="EB395" i="1"/>
  <c r="EB400" i="1"/>
  <c r="EB403" i="1"/>
  <c r="EB388" i="1"/>
  <c r="EB391" i="1"/>
  <c r="EB394" i="1"/>
  <c r="EB398" i="1"/>
  <c r="EB292" i="1"/>
  <c r="EB291" i="1"/>
  <c r="EB294" i="1"/>
  <c r="EB293" i="1"/>
  <c r="EB296" i="1"/>
  <c r="EB295" i="1"/>
  <c r="EB299" i="1"/>
  <c r="EB303" i="1"/>
  <c r="EB297" i="1"/>
  <c r="EB298" i="1"/>
  <c r="EB302" i="1"/>
  <c r="EB301" i="1"/>
  <c r="EB300" i="1"/>
  <c r="EB304" i="1"/>
  <c r="EB309" i="1"/>
  <c r="EB313" i="1"/>
  <c r="EB308" i="1"/>
  <c r="EB312" i="1"/>
  <c r="EB316" i="1"/>
  <c r="EB305" i="1"/>
  <c r="EB311" i="1"/>
  <c r="EB317" i="1"/>
  <c r="EB321" i="1"/>
  <c r="EB310" i="1"/>
  <c r="EB320" i="1"/>
  <c r="EB315" i="1"/>
  <c r="EB323" i="1"/>
  <c r="EB325" i="1"/>
  <c r="EB329" i="1"/>
  <c r="EB333" i="1"/>
  <c r="EB337" i="1"/>
  <c r="EB307" i="1"/>
  <c r="EB319" i="1"/>
  <c r="EB322" i="1"/>
  <c r="EB324" i="1"/>
  <c r="EB328" i="1"/>
  <c r="EB332" i="1"/>
  <c r="EB336" i="1"/>
  <c r="EB340" i="1"/>
  <c r="EB318" i="1"/>
  <c r="EB330" i="1"/>
  <c r="EB338" i="1"/>
  <c r="EB306" i="1"/>
  <c r="EB339" i="1"/>
  <c r="EB314" i="1"/>
  <c r="EB327" i="1"/>
  <c r="EB335" i="1"/>
  <c r="EB326" i="1"/>
  <c r="EB334" i="1"/>
  <c r="EB331" i="1"/>
  <c r="EB83" i="1"/>
  <c r="EB137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412" i="1"/>
  <c r="EB349" i="1"/>
  <c r="EB286" i="1"/>
  <c r="EB213" i="1"/>
  <c r="EB85" i="1"/>
  <c r="EB139" i="1"/>
  <c r="EB793" i="1" l="1"/>
  <c r="EB665" i="1"/>
  <c r="EB602" i="1"/>
  <c r="EB539" i="1"/>
  <c r="EB476" i="1"/>
  <c r="EB413" i="1"/>
  <c r="EB729" i="1"/>
  <c r="EB350" i="1"/>
  <c r="EB287" i="1"/>
  <c r="EB214" i="1"/>
  <c r="EB86" i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787" i="1" l="1"/>
  <c r="EC723" i="1"/>
  <c r="EC659" i="1"/>
  <c r="EC596" i="1"/>
  <c r="EC533" i="1"/>
  <c r="EC470" i="1"/>
  <c r="EC344" i="1"/>
  <c r="EC208" i="1"/>
  <c r="EC207" i="1" s="1"/>
  <c r="EC407" i="1"/>
  <c r="EC281" i="1"/>
  <c r="EC80" i="1"/>
  <c r="EC134" i="1"/>
  <c r="EC209" i="1" l="1"/>
  <c r="EC597" i="1"/>
  <c r="EC595" i="1"/>
  <c r="EC345" i="1"/>
  <c r="EC343" i="1"/>
  <c r="EC660" i="1"/>
  <c r="EC658" i="1"/>
  <c r="EC471" i="1"/>
  <c r="EC469" i="1"/>
  <c r="EC724" i="1"/>
  <c r="EC722" i="1"/>
  <c r="EC282" i="1"/>
  <c r="EC280" i="1"/>
  <c r="EC408" i="1"/>
  <c r="EC406" i="1"/>
  <c r="EC534" i="1"/>
  <c r="EC532" i="1"/>
  <c r="EC788" i="1"/>
  <c r="EC786" i="1"/>
  <c r="EC135" i="1"/>
  <c r="EC81" i="1"/>
  <c r="EC789" i="1" l="1"/>
  <c r="EC725" i="1"/>
  <c r="EC598" i="1"/>
  <c r="EC472" i="1"/>
  <c r="EC535" i="1"/>
  <c r="EC661" i="1"/>
  <c r="EC409" i="1"/>
  <c r="EC283" i="1"/>
  <c r="EC346" i="1"/>
  <c r="EC210" i="1"/>
  <c r="EC231" i="1" s="1"/>
  <c r="EC263" i="1"/>
  <c r="EC264" i="1"/>
  <c r="EC265" i="1"/>
  <c r="EC269" i="1"/>
  <c r="EC277" i="1"/>
  <c r="EC82" i="1"/>
  <c r="EC136" i="1"/>
  <c r="EC261" i="1" l="1"/>
  <c r="EC254" i="1"/>
  <c r="EC275" i="1"/>
  <c r="EC274" i="1"/>
  <c r="EC273" i="1"/>
  <c r="EC272" i="1"/>
  <c r="EC271" i="1"/>
  <c r="EC270" i="1"/>
  <c r="EC249" i="1"/>
  <c r="EC276" i="1"/>
  <c r="EC268" i="1"/>
  <c r="EC228" i="1"/>
  <c r="EC267" i="1"/>
  <c r="EC481" i="1"/>
  <c r="EC482" i="1"/>
  <c r="EC483" i="1"/>
  <c r="EC484" i="1"/>
  <c r="EC485" i="1"/>
  <c r="EC486" i="1"/>
  <c r="EC487" i="1"/>
  <c r="EC488" i="1"/>
  <c r="EC489" i="1"/>
  <c r="EC490" i="1"/>
  <c r="EC491" i="1"/>
  <c r="EC492" i="1"/>
  <c r="EC493" i="1"/>
  <c r="EC494" i="1"/>
  <c r="EC495" i="1"/>
  <c r="EC496" i="1"/>
  <c r="EC497" i="1"/>
  <c r="EC498" i="1"/>
  <c r="EC499" i="1"/>
  <c r="EC500" i="1"/>
  <c r="EC501" i="1"/>
  <c r="EC502" i="1"/>
  <c r="EC503" i="1"/>
  <c r="EC504" i="1"/>
  <c r="EC505" i="1"/>
  <c r="EC506" i="1"/>
  <c r="EC507" i="1"/>
  <c r="EC508" i="1"/>
  <c r="EC509" i="1"/>
  <c r="EC510" i="1"/>
  <c r="EC511" i="1"/>
  <c r="EC512" i="1"/>
  <c r="EC513" i="1"/>
  <c r="EC514" i="1"/>
  <c r="EC515" i="1"/>
  <c r="EC516" i="1"/>
  <c r="EC517" i="1"/>
  <c r="EC518" i="1"/>
  <c r="EC519" i="1"/>
  <c r="EC520" i="1"/>
  <c r="EC521" i="1"/>
  <c r="EC522" i="1"/>
  <c r="EC523" i="1"/>
  <c r="EC524" i="1"/>
  <c r="EC525" i="1"/>
  <c r="EC526" i="1"/>
  <c r="EC527" i="1"/>
  <c r="EC528" i="1"/>
  <c r="EC529" i="1"/>
  <c r="EC480" i="1"/>
  <c r="EC607" i="1"/>
  <c r="EC608" i="1"/>
  <c r="EC609" i="1"/>
  <c r="EC610" i="1"/>
  <c r="EC611" i="1"/>
  <c r="EC612" i="1"/>
  <c r="EC613" i="1"/>
  <c r="EC614" i="1"/>
  <c r="EC615" i="1"/>
  <c r="EC616" i="1"/>
  <c r="EC617" i="1"/>
  <c r="EC618" i="1"/>
  <c r="EC620" i="1"/>
  <c r="EC622" i="1"/>
  <c r="EC624" i="1"/>
  <c r="EC626" i="1"/>
  <c r="EC628" i="1"/>
  <c r="EC630" i="1"/>
  <c r="EC606" i="1"/>
  <c r="EC632" i="1"/>
  <c r="EC633" i="1"/>
  <c r="EC634" i="1"/>
  <c r="EC635" i="1"/>
  <c r="EC636" i="1"/>
  <c r="EC637" i="1"/>
  <c r="EC638" i="1"/>
  <c r="EC639" i="1"/>
  <c r="EC640" i="1"/>
  <c r="EC641" i="1"/>
  <c r="EC642" i="1"/>
  <c r="EC643" i="1"/>
  <c r="EC644" i="1"/>
  <c r="EC645" i="1"/>
  <c r="EC646" i="1"/>
  <c r="EC647" i="1"/>
  <c r="EC648" i="1"/>
  <c r="EC649" i="1"/>
  <c r="EC650" i="1"/>
  <c r="EC651" i="1"/>
  <c r="EC652" i="1"/>
  <c r="EC653" i="1"/>
  <c r="EC654" i="1"/>
  <c r="EC655" i="1"/>
  <c r="EC625" i="1"/>
  <c r="EC623" i="1"/>
  <c r="EC631" i="1"/>
  <c r="EC621" i="1"/>
  <c r="EC629" i="1"/>
  <c r="EC619" i="1"/>
  <c r="EC627" i="1"/>
  <c r="EC671" i="1"/>
  <c r="EC672" i="1"/>
  <c r="EC673" i="1"/>
  <c r="EC674" i="1"/>
  <c r="EC675" i="1"/>
  <c r="EC676" i="1"/>
  <c r="EC677" i="1"/>
  <c r="EC678" i="1"/>
  <c r="EC679" i="1"/>
  <c r="EC680" i="1"/>
  <c r="EC681" i="1"/>
  <c r="EC682" i="1"/>
  <c r="EC683" i="1"/>
  <c r="EC684" i="1"/>
  <c r="EC685" i="1"/>
  <c r="EC686" i="1"/>
  <c r="EC687" i="1"/>
  <c r="EC688" i="1"/>
  <c r="EC689" i="1"/>
  <c r="EC690" i="1"/>
  <c r="EC691" i="1"/>
  <c r="EC692" i="1"/>
  <c r="EC693" i="1"/>
  <c r="EC694" i="1"/>
  <c r="EC695" i="1"/>
  <c r="EC696" i="1"/>
  <c r="EC697" i="1"/>
  <c r="EC698" i="1"/>
  <c r="EC699" i="1"/>
  <c r="EC700" i="1"/>
  <c r="EC701" i="1"/>
  <c r="EC703" i="1"/>
  <c r="EC705" i="1"/>
  <c r="EC707" i="1"/>
  <c r="EC670" i="1"/>
  <c r="EC702" i="1"/>
  <c r="EC704" i="1"/>
  <c r="EC706" i="1"/>
  <c r="EC708" i="1"/>
  <c r="EC709" i="1"/>
  <c r="EC710" i="1"/>
  <c r="EC711" i="1"/>
  <c r="EC712" i="1"/>
  <c r="EC713" i="1"/>
  <c r="EC714" i="1"/>
  <c r="EC715" i="1"/>
  <c r="EC716" i="1"/>
  <c r="EC717" i="1"/>
  <c r="EC718" i="1"/>
  <c r="EC719" i="1"/>
  <c r="EC735" i="1"/>
  <c r="EC736" i="1"/>
  <c r="EC737" i="1"/>
  <c r="EC738" i="1"/>
  <c r="EC739" i="1"/>
  <c r="EC740" i="1"/>
  <c r="EC741" i="1"/>
  <c r="EC742" i="1"/>
  <c r="EC743" i="1"/>
  <c r="EC744" i="1"/>
  <c r="EC745" i="1"/>
  <c r="EC746" i="1"/>
  <c r="EC747" i="1"/>
  <c r="EC748" i="1"/>
  <c r="EC749" i="1"/>
  <c r="EC750" i="1"/>
  <c r="EC751" i="1"/>
  <c r="EC752" i="1"/>
  <c r="EC753" i="1"/>
  <c r="EC754" i="1"/>
  <c r="EC755" i="1"/>
  <c r="EC756" i="1"/>
  <c r="EC757" i="1"/>
  <c r="EC758" i="1"/>
  <c r="EC759" i="1"/>
  <c r="EC760" i="1"/>
  <c r="EC761" i="1"/>
  <c r="EC762" i="1"/>
  <c r="EC763" i="1"/>
  <c r="EC764" i="1"/>
  <c r="EC734" i="1"/>
  <c r="EC765" i="1"/>
  <c r="EC766" i="1"/>
  <c r="EC767" i="1"/>
  <c r="EC768" i="1"/>
  <c r="EC769" i="1"/>
  <c r="EC770" i="1"/>
  <c r="EC771" i="1"/>
  <c r="EC772" i="1"/>
  <c r="EC773" i="1"/>
  <c r="EC774" i="1"/>
  <c r="EC775" i="1"/>
  <c r="EC776" i="1"/>
  <c r="EC777" i="1"/>
  <c r="EC778" i="1"/>
  <c r="EC779" i="1"/>
  <c r="EC780" i="1"/>
  <c r="EC781" i="1"/>
  <c r="EC782" i="1"/>
  <c r="EC783" i="1"/>
  <c r="EC259" i="1"/>
  <c r="EC544" i="1"/>
  <c r="EC545" i="1"/>
  <c r="EC546" i="1"/>
  <c r="EC547" i="1"/>
  <c r="EC548" i="1"/>
  <c r="EC549" i="1"/>
  <c r="EC550" i="1"/>
  <c r="EC551" i="1"/>
  <c r="EC552" i="1"/>
  <c r="EC553" i="1"/>
  <c r="EC555" i="1"/>
  <c r="EC557" i="1"/>
  <c r="EC559" i="1"/>
  <c r="EC561" i="1"/>
  <c r="EC563" i="1"/>
  <c r="EC558" i="1"/>
  <c r="EC565" i="1"/>
  <c r="EC592" i="1"/>
  <c r="EC560" i="1"/>
  <c r="EC543" i="1"/>
  <c r="EC556" i="1"/>
  <c r="EC564" i="1"/>
  <c r="EC567" i="1"/>
  <c r="EC568" i="1"/>
  <c r="EC569" i="1"/>
  <c r="EC570" i="1"/>
  <c r="EC571" i="1"/>
  <c r="EC572" i="1"/>
  <c r="EC573" i="1"/>
  <c r="EC574" i="1"/>
  <c r="EC575" i="1"/>
  <c r="EC576" i="1"/>
  <c r="EC577" i="1"/>
  <c r="EC578" i="1"/>
  <c r="EC579" i="1"/>
  <c r="EC580" i="1"/>
  <c r="EC581" i="1"/>
  <c r="EC582" i="1"/>
  <c r="EC583" i="1"/>
  <c r="EC584" i="1"/>
  <c r="EC585" i="1"/>
  <c r="EC586" i="1"/>
  <c r="EC587" i="1"/>
  <c r="EC588" i="1"/>
  <c r="EC589" i="1"/>
  <c r="EC590" i="1"/>
  <c r="EC591" i="1"/>
  <c r="EC554" i="1"/>
  <c r="EC562" i="1"/>
  <c r="EC566" i="1"/>
  <c r="EC799" i="1"/>
  <c r="EC800" i="1"/>
  <c r="EC801" i="1"/>
  <c r="EC802" i="1"/>
  <c r="EC803" i="1"/>
  <c r="EC805" i="1"/>
  <c r="EC804" i="1"/>
  <c r="EC807" i="1"/>
  <c r="EC812" i="1"/>
  <c r="EC813" i="1"/>
  <c r="EC814" i="1"/>
  <c r="EC815" i="1"/>
  <c r="EC816" i="1"/>
  <c r="EC817" i="1"/>
  <c r="EC818" i="1"/>
  <c r="EC819" i="1"/>
  <c r="EC820" i="1"/>
  <c r="EC821" i="1"/>
  <c r="EC806" i="1"/>
  <c r="EC808" i="1"/>
  <c r="EC809" i="1"/>
  <c r="EC810" i="1"/>
  <c r="EC811" i="1"/>
  <c r="EC822" i="1"/>
  <c r="EC823" i="1"/>
  <c r="EC824" i="1"/>
  <c r="EC825" i="1"/>
  <c r="EC826" i="1"/>
  <c r="EC827" i="1"/>
  <c r="EC828" i="1"/>
  <c r="EC829" i="1"/>
  <c r="EC834" i="1"/>
  <c r="EC835" i="1"/>
  <c r="EC836" i="1"/>
  <c r="EC837" i="1"/>
  <c r="EC838" i="1"/>
  <c r="EC839" i="1"/>
  <c r="EC840" i="1"/>
  <c r="EC841" i="1"/>
  <c r="EC842" i="1"/>
  <c r="EC843" i="1"/>
  <c r="EC844" i="1"/>
  <c r="EC845" i="1"/>
  <c r="EC846" i="1"/>
  <c r="EC847" i="1"/>
  <c r="EC830" i="1"/>
  <c r="EC831" i="1"/>
  <c r="EC832" i="1"/>
  <c r="EC833" i="1"/>
  <c r="EC798" i="1"/>
  <c r="EC257" i="1"/>
  <c r="EC243" i="1"/>
  <c r="EC260" i="1"/>
  <c r="EC251" i="1"/>
  <c r="EC255" i="1"/>
  <c r="EC250" i="1"/>
  <c r="EC240" i="1"/>
  <c r="EC266" i="1"/>
  <c r="EC262" i="1"/>
  <c r="EC258" i="1"/>
  <c r="EC253" i="1"/>
  <c r="EC247" i="1"/>
  <c r="EC245" i="1"/>
  <c r="EC237" i="1"/>
  <c r="EC418" i="1"/>
  <c r="EC419" i="1"/>
  <c r="EC420" i="1"/>
  <c r="EC421" i="1"/>
  <c r="EC422" i="1"/>
  <c r="EC424" i="1"/>
  <c r="EC426" i="1"/>
  <c r="EC428" i="1"/>
  <c r="EC429" i="1"/>
  <c r="EC430" i="1"/>
  <c r="EC431" i="1"/>
  <c r="EC423" i="1"/>
  <c r="EC425" i="1"/>
  <c r="EC427" i="1"/>
  <c r="EC432" i="1"/>
  <c r="EC433" i="1"/>
  <c r="EC435" i="1"/>
  <c r="EC437" i="1"/>
  <c r="EC436" i="1"/>
  <c r="EC440" i="1"/>
  <c r="EC442" i="1"/>
  <c r="EC444" i="1"/>
  <c r="EC446" i="1"/>
  <c r="EC447" i="1"/>
  <c r="EC448" i="1"/>
  <c r="EC449" i="1"/>
  <c r="EC450" i="1"/>
  <c r="EC451" i="1"/>
  <c r="EC452" i="1"/>
  <c r="EC453" i="1"/>
  <c r="EC454" i="1"/>
  <c r="EC455" i="1"/>
  <c r="EC456" i="1"/>
  <c r="EC457" i="1"/>
  <c r="EC458" i="1"/>
  <c r="EC459" i="1"/>
  <c r="EC434" i="1"/>
  <c r="EC441" i="1"/>
  <c r="EC445" i="1"/>
  <c r="EC438" i="1"/>
  <c r="EC443" i="1"/>
  <c r="EC460" i="1"/>
  <c r="EC461" i="1"/>
  <c r="EC463" i="1"/>
  <c r="EC464" i="1"/>
  <c r="EC465" i="1"/>
  <c r="EC466" i="1"/>
  <c r="EC439" i="1"/>
  <c r="EC417" i="1"/>
  <c r="EC462" i="1"/>
  <c r="EC256" i="1"/>
  <c r="EC252" i="1"/>
  <c r="EC248" i="1"/>
  <c r="EC241" i="1"/>
  <c r="EC234" i="1"/>
  <c r="EC244" i="1"/>
  <c r="EC239" i="1"/>
  <c r="EC354" i="1"/>
  <c r="EC356" i="1"/>
  <c r="EC355" i="1"/>
  <c r="EC358" i="1"/>
  <c r="EC357" i="1"/>
  <c r="EC361" i="1"/>
  <c r="EC363" i="1"/>
  <c r="EC360" i="1"/>
  <c r="EC366" i="1"/>
  <c r="EC364" i="1"/>
  <c r="EC369" i="1"/>
  <c r="EC373" i="1"/>
  <c r="EC359" i="1"/>
  <c r="EC368" i="1"/>
  <c r="EC371" i="1"/>
  <c r="EC374" i="1"/>
  <c r="EC365" i="1"/>
  <c r="EC372" i="1"/>
  <c r="EC375" i="1"/>
  <c r="EC378" i="1"/>
  <c r="EC367" i="1"/>
  <c r="EC376" i="1"/>
  <c r="EC379" i="1"/>
  <c r="EC383" i="1"/>
  <c r="EC370" i="1"/>
  <c r="EC377" i="1"/>
  <c r="EC380" i="1"/>
  <c r="EC382" i="1"/>
  <c r="EC386" i="1"/>
  <c r="EC390" i="1"/>
  <c r="EC394" i="1"/>
  <c r="EC385" i="1"/>
  <c r="EC389" i="1"/>
  <c r="EC392" i="1"/>
  <c r="EC395" i="1"/>
  <c r="EC362" i="1"/>
  <c r="EC384" i="1"/>
  <c r="EC393" i="1"/>
  <c r="EC396" i="1"/>
  <c r="EC398" i="1"/>
  <c r="EC402" i="1"/>
  <c r="EC381" i="1"/>
  <c r="EC387" i="1"/>
  <c r="EC399" i="1"/>
  <c r="EC397" i="1"/>
  <c r="EC401" i="1"/>
  <c r="EC400" i="1"/>
  <c r="EC403" i="1"/>
  <c r="EC388" i="1"/>
  <c r="EC391" i="1"/>
  <c r="EC232" i="1"/>
  <c r="EC236" i="1"/>
  <c r="EC230" i="1"/>
  <c r="EC246" i="1"/>
  <c r="EC242" i="1"/>
  <c r="EC238" i="1"/>
  <c r="EC233" i="1"/>
  <c r="EC291" i="1"/>
  <c r="EC292" i="1"/>
  <c r="EC295" i="1"/>
  <c r="EC294" i="1"/>
  <c r="EC297" i="1"/>
  <c r="EC293" i="1"/>
  <c r="EC296" i="1"/>
  <c r="EC300" i="1"/>
  <c r="EC299" i="1"/>
  <c r="EC303" i="1"/>
  <c r="EC302" i="1"/>
  <c r="EC301" i="1"/>
  <c r="EC305" i="1"/>
  <c r="EC298" i="1"/>
  <c r="EC306" i="1"/>
  <c r="EC310" i="1"/>
  <c r="EC314" i="1"/>
  <c r="EC309" i="1"/>
  <c r="EC313" i="1"/>
  <c r="EC304" i="1"/>
  <c r="EC312" i="1"/>
  <c r="EC318" i="1"/>
  <c r="EC322" i="1"/>
  <c r="EC311" i="1"/>
  <c r="EC317" i="1"/>
  <c r="EC321" i="1"/>
  <c r="EC308" i="1"/>
  <c r="EC326" i="1"/>
  <c r="EC330" i="1"/>
  <c r="EC334" i="1"/>
  <c r="EC338" i="1"/>
  <c r="EC316" i="1"/>
  <c r="EC315" i="1"/>
  <c r="EC323" i="1"/>
  <c r="EC325" i="1"/>
  <c r="EC329" i="1"/>
  <c r="EC333" i="1"/>
  <c r="EC337" i="1"/>
  <c r="EC320" i="1"/>
  <c r="EC331" i="1"/>
  <c r="EC339" i="1"/>
  <c r="EC307" i="1"/>
  <c r="EC327" i="1"/>
  <c r="EC335" i="1"/>
  <c r="EC332" i="1"/>
  <c r="EC319" i="1"/>
  <c r="EC328" i="1"/>
  <c r="EC336" i="1"/>
  <c r="EC324" i="1"/>
  <c r="EC340" i="1"/>
  <c r="EC229" i="1"/>
  <c r="EC235" i="1"/>
  <c r="EC83" i="1"/>
  <c r="EC137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285" i="1"/>
  <c r="EC284" i="1" s="1"/>
  <c r="EC411" i="1"/>
  <c r="EC410" i="1" s="1"/>
  <c r="EC212" i="1"/>
  <c r="EC211" i="1" s="1"/>
  <c r="EC138" i="1"/>
  <c r="EC84" i="1"/>
  <c r="EC792" i="1" l="1"/>
  <c r="EC728" i="1"/>
  <c r="EC664" i="1"/>
  <c r="EC538" i="1"/>
  <c r="EC601" i="1"/>
  <c r="EC475" i="1"/>
  <c r="EC349" i="1"/>
  <c r="EC286" i="1"/>
  <c r="EC412" i="1"/>
  <c r="EC213" i="1"/>
  <c r="EC85" i="1"/>
  <c r="EC139" i="1"/>
  <c r="EC793" i="1" l="1"/>
  <c r="EC729" i="1"/>
  <c r="EC602" i="1"/>
  <c r="EC665" i="1"/>
  <c r="EC539" i="1"/>
  <c r="EC476" i="1"/>
  <c r="EC413" i="1"/>
  <c r="EC287" i="1"/>
  <c r="EC350" i="1"/>
  <c r="EC214" i="1"/>
  <c r="EC140" i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787" i="1" l="1"/>
  <c r="ED659" i="1"/>
  <c r="ED723" i="1"/>
  <c r="ED596" i="1"/>
  <c r="ED533" i="1"/>
  <c r="ED470" i="1"/>
  <c r="ED344" i="1"/>
  <c r="ED407" i="1"/>
  <c r="ED281" i="1"/>
  <c r="ED208" i="1"/>
  <c r="ED207" i="1" s="1"/>
  <c r="ED80" i="1"/>
  <c r="ED209" i="1" s="1"/>
  <c r="ED134" i="1"/>
  <c r="ED408" i="1" l="1"/>
  <c r="ED406" i="1"/>
  <c r="ED597" i="1"/>
  <c r="ED595" i="1"/>
  <c r="ED345" i="1"/>
  <c r="ED343" i="1"/>
  <c r="ED724" i="1"/>
  <c r="ED722" i="1"/>
  <c r="ED471" i="1"/>
  <c r="ED469" i="1"/>
  <c r="ED660" i="1"/>
  <c r="ED658" i="1"/>
  <c r="ED282" i="1"/>
  <c r="ED280" i="1"/>
  <c r="ED534" i="1"/>
  <c r="ED532" i="1"/>
  <c r="ED788" i="1"/>
  <c r="ED786" i="1"/>
  <c r="ED135" i="1"/>
  <c r="ED81" i="1"/>
  <c r="ED789" i="1" l="1"/>
  <c r="ED725" i="1"/>
  <c r="ED598" i="1"/>
  <c r="ED472" i="1"/>
  <c r="ED661" i="1"/>
  <c r="ED535" i="1"/>
  <c r="ED409" i="1"/>
  <c r="ED283" i="1"/>
  <c r="ED210" i="1"/>
  <c r="ED346" i="1"/>
  <c r="ED231" i="1"/>
  <c r="ED229" i="1"/>
  <c r="ED230" i="1"/>
  <c r="ED232" i="1"/>
  <c r="ED233" i="1"/>
  <c r="ED234" i="1"/>
  <c r="ED235" i="1"/>
  <c r="ED236" i="1"/>
  <c r="ED237" i="1"/>
  <c r="ED238" i="1"/>
  <c r="ED239" i="1"/>
  <c r="ED240" i="1"/>
  <c r="ED241" i="1"/>
  <c r="ED242" i="1"/>
  <c r="ED243" i="1"/>
  <c r="ED244" i="1"/>
  <c r="ED245" i="1"/>
  <c r="ED246" i="1"/>
  <c r="ED247" i="1"/>
  <c r="ED248" i="1"/>
  <c r="ED249" i="1"/>
  <c r="ED250" i="1"/>
  <c r="ED251" i="1"/>
  <c r="ED252" i="1"/>
  <c r="ED253" i="1"/>
  <c r="ED254" i="1"/>
  <c r="ED255" i="1"/>
  <c r="ED256" i="1"/>
  <c r="ED257" i="1"/>
  <c r="ED258" i="1"/>
  <c r="ED259" i="1"/>
  <c r="ED260" i="1"/>
  <c r="ED261" i="1"/>
  <c r="ED262" i="1"/>
  <c r="ED263" i="1"/>
  <c r="ED264" i="1"/>
  <c r="ED265" i="1"/>
  <c r="ED266" i="1"/>
  <c r="ED267" i="1"/>
  <c r="ED268" i="1"/>
  <c r="ED269" i="1"/>
  <c r="ED270" i="1"/>
  <c r="ED271" i="1"/>
  <c r="ED272" i="1"/>
  <c r="ED273" i="1"/>
  <c r="ED274" i="1"/>
  <c r="ED275" i="1"/>
  <c r="ED276" i="1"/>
  <c r="ED277" i="1"/>
  <c r="ED228" i="1"/>
  <c r="ED82" i="1"/>
  <c r="ED136" i="1"/>
  <c r="ED480" i="1" l="1"/>
  <c r="ED527" i="1"/>
  <c r="ED528" i="1"/>
  <c r="ED481" i="1"/>
  <c r="ED482" i="1"/>
  <c r="ED483" i="1"/>
  <c r="ED484" i="1"/>
  <c r="ED485" i="1"/>
  <c r="ED486" i="1"/>
  <c r="ED487" i="1"/>
  <c r="ED488" i="1"/>
  <c r="ED489" i="1"/>
  <c r="ED490" i="1"/>
  <c r="ED491" i="1"/>
  <c r="ED492" i="1"/>
  <c r="ED493" i="1"/>
  <c r="ED494" i="1"/>
  <c r="ED495" i="1"/>
  <c r="ED496" i="1"/>
  <c r="ED497" i="1"/>
  <c r="ED498" i="1"/>
  <c r="ED499" i="1"/>
  <c r="ED500" i="1"/>
  <c r="ED501" i="1"/>
  <c r="ED502" i="1"/>
  <c r="ED503" i="1"/>
  <c r="ED504" i="1"/>
  <c r="ED505" i="1"/>
  <c r="ED506" i="1"/>
  <c r="ED507" i="1"/>
  <c r="ED508" i="1"/>
  <c r="ED509" i="1"/>
  <c r="ED510" i="1"/>
  <c r="ED511" i="1"/>
  <c r="ED512" i="1"/>
  <c r="ED513" i="1"/>
  <c r="ED514" i="1"/>
  <c r="ED515" i="1"/>
  <c r="ED516" i="1"/>
  <c r="ED517" i="1"/>
  <c r="ED518" i="1"/>
  <c r="ED519" i="1"/>
  <c r="ED520" i="1"/>
  <c r="ED521" i="1"/>
  <c r="ED522" i="1"/>
  <c r="ED523" i="1"/>
  <c r="ED524" i="1"/>
  <c r="ED525" i="1"/>
  <c r="ED526" i="1"/>
  <c r="ED529" i="1"/>
  <c r="ED607" i="1"/>
  <c r="ED609" i="1"/>
  <c r="ED611" i="1"/>
  <c r="ED613" i="1"/>
  <c r="ED615" i="1"/>
  <c r="ED619" i="1"/>
  <c r="ED621" i="1"/>
  <c r="ED623" i="1"/>
  <c r="ED625" i="1"/>
  <c r="ED627" i="1"/>
  <c r="ED629" i="1"/>
  <c r="ED631" i="1"/>
  <c r="ED608" i="1"/>
  <c r="ED610" i="1"/>
  <c r="ED612" i="1"/>
  <c r="ED614" i="1"/>
  <c r="ED616" i="1"/>
  <c r="ED620" i="1"/>
  <c r="ED622" i="1"/>
  <c r="ED624" i="1"/>
  <c r="ED626" i="1"/>
  <c r="ED628" i="1"/>
  <c r="ED630" i="1"/>
  <c r="ED606" i="1"/>
  <c r="ED617" i="1"/>
  <c r="ED632" i="1"/>
  <c r="ED634" i="1"/>
  <c r="ED636" i="1"/>
  <c r="ED638" i="1"/>
  <c r="ED640" i="1"/>
  <c r="ED642" i="1"/>
  <c r="ED644" i="1"/>
  <c r="ED646" i="1"/>
  <c r="ED618" i="1"/>
  <c r="ED633" i="1"/>
  <c r="ED635" i="1"/>
  <c r="ED637" i="1"/>
  <c r="ED639" i="1"/>
  <c r="ED641" i="1"/>
  <c r="ED643" i="1"/>
  <c r="ED645" i="1"/>
  <c r="ED648" i="1"/>
  <c r="ED652" i="1"/>
  <c r="ED651" i="1"/>
  <c r="ED649" i="1"/>
  <c r="ED653" i="1"/>
  <c r="ED647" i="1"/>
  <c r="ED655" i="1"/>
  <c r="ED650" i="1"/>
  <c r="ED654" i="1"/>
  <c r="ED554" i="1"/>
  <c r="ED556" i="1"/>
  <c r="ED558" i="1"/>
  <c r="ED560" i="1"/>
  <c r="ED562" i="1"/>
  <c r="ED564" i="1"/>
  <c r="ED565" i="1"/>
  <c r="ED566" i="1"/>
  <c r="ED567" i="1"/>
  <c r="ED568" i="1"/>
  <c r="ED569" i="1"/>
  <c r="ED570" i="1"/>
  <c r="ED571" i="1"/>
  <c r="ED572" i="1"/>
  <c r="ED573" i="1"/>
  <c r="ED574" i="1"/>
  <c r="ED575" i="1"/>
  <c r="ED576" i="1"/>
  <c r="ED577" i="1"/>
  <c r="ED578" i="1"/>
  <c r="ED579" i="1"/>
  <c r="ED580" i="1"/>
  <c r="ED581" i="1"/>
  <c r="ED582" i="1"/>
  <c r="ED583" i="1"/>
  <c r="ED584" i="1"/>
  <c r="ED585" i="1"/>
  <c r="ED586" i="1"/>
  <c r="ED587" i="1"/>
  <c r="ED588" i="1"/>
  <c r="ED589" i="1"/>
  <c r="ED590" i="1"/>
  <c r="ED591" i="1"/>
  <c r="ED553" i="1"/>
  <c r="ED555" i="1"/>
  <c r="ED557" i="1"/>
  <c r="ED559" i="1"/>
  <c r="ED561" i="1"/>
  <c r="ED563" i="1"/>
  <c r="ED547" i="1"/>
  <c r="ED551" i="1"/>
  <c r="ED543" i="1"/>
  <c r="ED550" i="1"/>
  <c r="ED544" i="1"/>
  <c r="ED548" i="1"/>
  <c r="ED552" i="1"/>
  <c r="ED592" i="1"/>
  <c r="ED546" i="1"/>
  <c r="ED545" i="1"/>
  <c r="ED549" i="1"/>
  <c r="ED736" i="1"/>
  <c r="ED738" i="1"/>
  <c r="ED735" i="1"/>
  <c r="ED739" i="1"/>
  <c r="ED740" i="1"/>
  <c r="ED742" i="1"/>
  <c r="ED744" i="1"/>
  <c r="ED746" i="1"/>
  <c r="ED748" i="1"/>
  <c r="ED750" i="1"/>
  <c r="ED752" i="1"/>
  <c r="ED754" i="1"/>
  <c r="ED755" i="1"/>
  <c r="ED756" i="1"/>
  <c r="ED757" i="1"/>
  <c r="ED758" i="1"/>
  <c r="ED759" i="1"/>
  <c r="ED760" i="1"/>
  <c r="ED761" i="1"/>
  <c r="ED762" i="1"/>
  <c r="ED763" i="1"/>
  <c r="ED764" i="1"/>
  <c r="ED737" i="1"/>
  <c r="ED734" i="1"/>
  <c r="ED747" i="1"/>
  <c r="ED765" i="1"/>
  <c r="ED767" i="1"/>
  <c r="ED769" i="1"/>
  <c r="ED771" i="1"/>
  <c r="ED773" i="1"/>
  <c r="ED775" i="1"/>
  <c r="ED777" i="1"/>
  <c r="ED779" i="1"/>
  <c r="ED781" i="1"/>
  <c r="ED783" i="1"/>
  <c r="ED741" i="1"/>
  <c r="ED749" i="1"/>
  <c r="ED743" i="1"/>
  <c r="ED751" i="1"/>
  <c r="ED766" i="1"/>
  <c r="ED768" i="1"/>
  <c r="ED770" i="1"/>
  <c r="ED772" i="1"/>
  <c r="ED774" i="1"/>
  <c r="ED776" i="1"/>
  <c r="ED778" i="1"/>
  <c r="ED780" i="1"/>
  <c r="ED782" i="1"/>
  <c r="ED753" i="1"/>
  <c r="ED745" i="1"/>
  <c r="ED671" i="1"/>
  <c r="ED672" i="1"/>
  <c r="ED673" i="1"/>
  <c r="ED674" i="1"/>
  <c r="ED675" i="1"/>
  <c r="ED676" i="1"/>
  <c r="ED677" i="1"/>
  <c r="ED678" i="1"/>
  <c r="ED679" i="1"/>
  <c r="ED680" i="1"/>
  <c r="ED681" i="1"/>
  <c r="ED682" i="1"/>
  <c r="ED683" i="1"/>
  <c r="ED684" i="1"/>
  <c r="ED685" i="1"/>
  <c r="ED686" i="1"/>
  <c r="ED687" i="1"/>
  <c r="ED688" i="1"/>
  <c r="ED689" i="1"/>
  <c r="ED690" i="1"/>
  <c r="ED691" i="1"/>
  <c r="ED692" i="1"/>
  <c r="ED693" i="1"/>
  <c r="ED694" i="1"/>
  <c r="ED695" i="1"/>
  <c r="ED696" i="1"/>
  <c r="ED697" i="1"/>
  <c r="ED698" i="1"/>
  <c r="ED699" i="1"/>
  <c r="ED700" i="1"/>
  <c r="ED701" i="1"/>
  <c r="ED702" i="1"/>
  <c r="ED703" i="1"/>
  <c r="ED704" i="1"/>
  <c r="ED705" i="1"/>
  <c r="ED706" i="1"/>
  <c r="ED707" i="1"/>
  <c r="ED708" i="1"/>
  <c r="ED670" i="1"/>
  <c r="ED710" i="1"/>
  <c r="ED712" i="1"/>
  <c r="ED711" i="1"/>
  <c r="ED709" i="1"/>
  <c r="ED713" i="1"/>
  <c r="ED715" i="1"/>
  <c r="ED717" i="1"/>
  <c r="ED719" i="1"/>
  <c r="ED718" i="1"/>
  <c r="ED714" i="1"/>
  <c r="ED716" i="1"/>
  <c r="ED801" i="1"/>
  <c r="ED802" i="1"/>
  <c r="ED803" i="1"/>
  <c r="ED804" i="1"/>
  <c r="ED805" i="1"/>
  <c r="ED806" i="1"/>
  <c r="ED807" i="1"/>
  <c r="ED799" i="1"/>
  <c r="ED800" i="1"/>
  <c r="ED808" i="1"/>
  <c r="ED809" i="1"/>
  <c r="ED810" i="1"/>
  <c r="ED811" i="1"/>
  <c r="ED812" i="1"/>
  <c r="ED813" i="1"/>
  <c r="ED814" i="1"/>
  <c r="ED815" i="1"/>
  <c r="ED816" i="1"/>
  <c r="ED817" i="1"/>
  <c r="ED818" i="1"/>
  <c r="ED819" i="1"/>
  <c r="ED820" i="1"/>
  <c r="ED821" i="1"/>
  <c r="ED822" i="1"/>
  <c r="ED823" i="1"/>
  <c r="ED824" i="1"/>
  <c r="ED825" i="1"/>
  <c r="ED826" i="1"/>
  <c r="ED827" i="1"/>
  <c r="ED828" i="1"/>
  <c r="ED829" i="1"/>
  <c r="ED830" i="1"/>
  <c r="ED798" i="1"/>
  <c r="ED834" i="1"/>
  <c r="ED835" i="1"/>
  <c r="ED836" i="1"/>
  <c r="ED837" i="1"/>
  <c r="ED838" i="1"/>
  <c r="ED839" i="1"/>
  <c r="ED840" i="1"/>
  <c r="ED841" i="1"/>
  <c r="ED842" i="1"/>
  <c r="ED843" i="1"/>
  <c r="ED844" i="1"/>
  <c r="ED845" i="1"/>
  <c r="ED846" i="1"/>
  <c r="ED847" i="1"/>
  <c r="ED832" i="1"/>
  <c r="ED833" i="1"/>
  <c r="ED831" i="1"/>
  <c r="ED418" i="1"/>
  <c r="ED419" i="1"/>
  <c r="ED420" i="1"/>
  <c r="ED421" i="1"/>
  <c r="ED422" i="1"/>
  <c r="ED423" i="1"/>
  <c r="ED425" i="1"/>
  <c r="ED426" i="1"/>
  <c r="ED427" i="1"/>
  <c r="ED424" i="1"/>
  <c r="ED428" i="1"/>
  <c r="ED429" i="1"/>
  <c r="ED431" i="1"/>
  <c r="ED430" i="1"/>
  <c r="ED439" i="1"/>
  <c r="ED440" i="1"/>
  <c r="ED441" i="1"/>
  <c r="ED442" i="1"/>
  <c r="ED443" i="1"/>
  <c r="ED444" i="1"/>
  <c r="ED445" i="1"/>
  <c r="ED435" i="1"/>
  <c r="ED437" i="1"/>
  <c r="ED432" i="1"/>
  <c r="ED436" i="1"/>
  <c r="ED446" i="1"/>
  <c r="ED447" i="1"/>
  <c r="ED448" i="1"/>
  <c r="ED449" i="1"/>
  <c r="ED450" i="1"/>
  <c r="ED451" i="1"/>
  <c r="ED453" i="1"/>
  <c r="ED455" i="1"/>
  <c r="ED457" i="1"/>
  <c r="ED459" i="1"/>
  <c r="ED460" i="1"/>
  <c r="ED461" i="1"/>
  <c r="ED462" i="1"/>
  <c r="ED463" i="1"/>
  <c r="ED464" i="1"/>
  <c r="ED465" i="1"/>
  <c r="ED466" i="1"/>
  <c r="ED434" i="1"/>
  <c r="ED433" i="1"/>
  <c r="ED452" i="1"/>
  <c r="ED456" i="1"/>
  <c r="ED454" i="1"/>
  <c r="ED438" i="1"/>
  <c r="ED458" i="1"/>
  <c r="ED417" i="1"/>
  <c r="ED355" i="1"/>
  <c r="ED354" i="1"/>
  <c r="ED357" i="1"/>
  <c r="ED356" i="1"/>
  <c r="ED358" i="1"/>
  <c r="ED359" i="1"/>
  <c r="ED360" i="1"/>
  <c r="ED362" i="1"/>
  <c r="ED364" i="1"/>
  <c r="ED363" i="1"/>
  <c r="ED367" i="1"/>
  <c r="ED361" i="1"/>
  <c r="ED365" i="1"/>
  <c r="ED366" i="1"/>
  <c r="ED370" i="1"/>
  <c r="ED374" i="1"/>
  <c r="ED369" i="1"/>
  <c r="ED368" i="1"/>
  <c r="ED371" i="1"/>
  <c r="ED379" i="1"/>
  <c r="ED384" i="1"/>
  <c r="ED373" i="1"/>
  <c r="ED376" i="1"/>
  <c r="ED383" i="1"/>
  <c r="ED387" i="1"/>
  <c r="ED391" i="1"/>
  <c r="ED395" i="1"/>
  <c r="ED377" i="1"/>
  <c r="ED380" i="1"/>
  <c r="ED386" i="1"/>
  <c r="ED388" i="1"/>
  <c r="ED385" i="1"/>
  <c r="ED389" i="1"/>
  <c r="ED392" i="1"/>
  <c r="ED399" i="1"/>
  <c r="ED403" i="1"/>
  <c r="ED372" i="1"/>
  <c r="ED375" i="1"/>
  <c r="ED382" i="1"/>
  <c r="ED390" i="1"/>
  <c r="ED393" i="1"/>
  <c r="ED396" i="1"/>
  <c r="ED398" i="1"/>
  <c r="ED401" i="1"/>
  <c r="ED378" i="1"/>
  <c r="ED381" i="1"/>
  <c r="ED402" i="1"/>
  <c r="ED394" i="1"/>
  <c r="ED397" i="1"/>
  <c r="ED400" i="1"/>
  <c r="ED292" i="1"/>
  <c r="ED291" i="1"/>
  <c r="ED293" i="1"/>
  <c r="ED296" i="1"/>
  <c r="ED295" i="1"/>
  <c r="ED297" i="1"/>
  <c r="ED301" i="1"/>
  <c r="ED300" i="1"/>
  <c r="ED294" i="1"/>
  <c r="ED303" i="1"/>
  <c r="ED302" i="1"/>
  <c r="ED306" i="1"/>
  <c r="ED307" i="1"/>
  <c r="ED311" i="1"/>
  <c r="ED315" i="1"/>
  <c r="ED298" i="1"/>
  <c r="ED310" i="1"/>
  <c r="ED314" i="1"/>
  <c r="ED299" i="1"/>
  <c r="ED313" i="1"/>
  <c r="ED319" i="1"/>
  <c r="ED323" i="1"/>
  <c r="ED304" i="1"/>
  <c r="ED305" i="1"/>
  <c r="ED312" i="1"/>
  <c r="ED318" i="1"/>
  <c r="ED322" i="1"/>
  <c r="ED317" i="1"/>
  <c r="ED327" i="1"/>
  <c r="ED331" i="1"/>
  <c r="ED335" i="1"/>
  <c r="ED339" i="1"/>
  <c r="ED308" i="1"/>
  <c r="ED326" i="1"/>
  <c r="ED330" i="1"/>
  <c r="ED334" i="1"/>
  <c r="ED338" i="1"/>
  <c r="ED309" i="1"/>
  <c r="ED324" i="1"/>
  <c r="ED332" i="1"/>
  <c r="ED340" i="1"/>
  <c r="ED316" i="1"/>
  <c r="ED320" i="1"/>
  <c r="ED325" i="1"/>
  <c r="ED329" i="1"/>
  <c r="ED337" i="1"/>
  <c r="ED328" i="1"/>
  <c r="ED336" i="1"/>
  <c r="ED321" i="1"/>
  <c r="ED333" i="1"/>
  <c r="ED83" i="1"/>
  <c r="ED137" i="1"/>
  <c r="ED727" i="1" l="1"/>
  <c r="ED726" i="1" s="1"/>
  <c r="ED791" i="1"/>
  <c r="ED790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211" i="1" s="1"/>
  <c r="ED138" i="1"/>
  <c r="ED84" i="1"/>
  <c r="ED792" i="1" l="1"/>
  <c r="ED728" i="1"/>
  <c r="ED664" i="1"/>
  <c r="ED538" i="1"/>
  <c r="ED601" i="1"/>
  <c r="ED475" i="1"/>
  <c r="ED412" i="1"/>
  <c r="ED349" i="1"/>
  <c r="ED286" i="1"/>
  <c r="ED213" i="1"/>
  <c r="ED139" i="1"/>
  <c r="ED85" i="1"/>
  <c r="ED793" i="1" l="1"/>
  <c r="ED729" i="1"/>
  <c r="ED602" i="1"/>
  <c r="ED665" i="1"/>
  <c r="ED539" i="1"/>
  <c r="ED476" i="1"/>
  <c r="ED413" i="1"/>
  <c r="ED350" i="1"/>
  <c r="ED287" i="1"/>
  <c r="ED214" i="1"/>
  <c r="ED140" i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787" i="1" l="1"/>
  <c r="EE723" i="1"/>
  <c r="EE596" i="1"/>
  <c r="EE659" i="1"/>
  <c r="EE470" i="1"/>
  <c r="EE407" i="1"/>
  <c r="EE533" i="1"/>
  <c r="EE344" i="1"/>
  <c r="EE208" i="1"/>
  <c r="EE207" i="1" s="1"/>
  <c r="EE281" i="1"/>
  <c r="EE134" i="1"/>
  <c r="EE80" i="1"/>
  <c r="EE209" i="1" s="1"/>
  <c r="EE345" i="1" l="1"/>
  <c r="EE343" i="1"/>
  <c r="EE660" i="1"/>
  <c r="EE658" i="1"/>
  <c r="EE534" i="1"/>
  <c r="EE532" i="1"/>
  <c r="EE597" i="1"/>
  <c r="EE595" i="1"/>
  <c r="EE282" i="1"/>
  <c r="EE280" i="1"/>
  <c r="EE408" i="1"/>
  <c r="EE406" i="1"/>
  <c r="EE724" i="1"/>
  <c r="EE722" i="1"/>
  <c r="EE471" i="1"/>
  <c r="EE469" i="1"/>
  <c r="EE788" i="1"/>
  <c r="EE786" i="1"/>
  <c r="EE135" i="1"/>
  <c r="EE81" i="1"/>
  <c r="EE789" i="1" l="1"/>
  <c r="EE725" i="1"/>
  <c r="EE661" i="1"/>
  <c r="EE535" i="1"/>
  <c r="EE409" i="1"/>
  <c r="EE346" i="1"/>
  <c r="EE598" i="1"/>
  <c r="EE472" i="1"/>
  <c r="EE210" i="1"/>
  <c r="EE229" i="1" s="1"/>
  <c r="EE283" i="1"/>
  <c r="EE231" i="1"/>
  <c r="EE230" i="1"/>
  <c r="EE232" i="1"/>
  <c r="EE233" i="1"/>
  <c r="EE234" i="1"/>
  <c r="EE235" i="1"/>
  <c r="EE236" i="1"/>
  <c r="EE237" i="1"/>
  <c r="EE238" i="1"/>
  <c r="EE239" i="1"/>
  <c r="EE240" i="1"/>
  <c r="EE241" i="1"/>
  <c r="EE242" i="1"/>
  <c r="EE243" i="1"/>
  <c r="EE244" i="1"/>
  <c r="EE245" i="1"/>
  <c r="EE246" i="1"/>
  <c r="EE247" i="1"/>
  <c r="EE248" i="1"/>
  <c r="EE249" i="1"/>
  <c r="EE250" i="1"/>
  <c r="EE251" i="1"/>
  <c r="EE252" i="1"/>
  <c r="EE253" i="1"/>
  <c r="EE254" i="1"/>
  <c r="EE255" i="1"/>
  <c r="EE256" i="1"/>
  <c r="EE257" i="1"/>
  <c r="EE258" i="1"/>
  <c r="EE259" i="1"/>
  <c r="EE260" i="1"/>
  <c r="EE261" i="1"/>
  <c r="EE262" i="1"/>
  <c r="EE263" i="1"/>
  <c r="EE264" i="1"/>
  <c r="EE265" i="1"/>
  <c r="EE266" i="1"/>
  <c r="EE267" i="1"/>
  <c r="EE268" i="1"/>
  <c r="EE269" i="1"/>
  <c r="EE270" i="1"/>
  <c r="EE271" i="1"/>
  <c r="EE272" i="1"/>
  <c r="EE273" i="1"/>
  <c r="EE274" i="1"/>
  <c r="EE228" i="1"/>
  <c r="EE275" i="1"/>
  <c r="EE276" i="1"/>
  <c r="EE277" i="1"/>
  <c r="EE82" i="1"/>
  <c r="EE136" i="1"/>
  <c r="EE480" i="1" l="1"/>
  <c r="EE487" i="1"/>
  <c r="EE490" i="1"/>
  <c r="EE492" i="1"/>
  <c r="EE494" i="1"/>
  <c r="EE498" i="1"/>
  <c r="EE505" i="1"/>
  <c r="EE508" i="1"/>
  <c r="EE509" i="1"/>
  <c r="EE511" i="1"/>
  <c r="EE514" i="1"/>
  <c r="EE515" i="1"/>
  <c r="EE524" i="1"/>
  <c r="EE525" i="1"/>
  <c r="EE481" i="1"/>
  <c r="EE482" i="1"/>
  <c r="EE483" i="1"/>
  <c r="EE484" i="1"/>
  <c r="EE485" i="1"/>
  <c r="EE488" i="1"/>
  <c r="EE495" i="1"/>
  <c r="EE496" i="1"/>
  <c r="EE497" i="1"/>
  <c r="EE499" i="1"/>
  <c r="EE500" i="1"/>
  <c r="EE501" i="1"/>
  <c r="EE502" i="1"/>
  <c r="EE503" i="1"/>
  <c r="EE504" i="1"/>
  <c r="EE506" i="1"/>
  <c r="EE507" i="1"/>
  <c r="EE512" i="1"/>
  <c r="EE513" i="1"/>
  <c r="EE517" i="1"/>
  <c r="EE518" i="1"/>
  <c r="EE520" i="1"/>
  <c r="EE521" i="1"/>
  <c r="EE523" i="1"/>
  <c r="EE526" i="1"/>
  <c r="EE527" i="1"/>
  <c r="EE528" i="1"/>
  <c r="EE529" i="1"/>
  <c r="EE486" i="1"/>
  <c r="EE489" i="1"/>
  <c r="EE491" i="1"/>
  <c r="EE493" i="1"/>
  <c r="EE510" i="1"/>
  <c r="EE516" i="1"/>
  <c r="EE519" i="1"/>
  <c r="EE522" i="1"/>
  <c r="EE544" i="1"/>
  <c r="EE545" i="1"/>
  <c r="EE546" i="1"/>
  <c r="EE547" i="1"/>
  <c r="EE548" i="1"/>
  <c r="EE549" i="1"/>
  <c r="EE550" i="1"/>
  <c r="EE551" i="1"/>
  <c r="EE552" i="1"/>
  <c r="EE554" i="1"/>
  <c r="EE556" i="1"/>
  <c r="EE558" i="1"/>
  <c r="EE560" i="1"/>
  <c r="EE562" i="1"/>
  <c r="EE564" i="1"/>
  <c r="EE565" i="1"/>
  <c r="EE566" i="1"/>
  <c r="EE567" i="1"/>
  <c r="EE568" i="1"/>
  <c r="EE569" i="1"/>
  <c r="EE570" i="1"/>
  <c r="EE571" i="1"/>
  <c r="EE572" i="1"/>
  <c r="EE573" i="1"/>
  <c r="EE574" i="1"/>
  <c r="EE575" i="1"/>
  <c r="EE576" i="1"/>
  <c r="EE577" i="1"/>
  <c r="EE578" i="1"/>
  <c r="EE579" i="1"/>
  <c r="EE580" i="1"/>
  <c r="EE581" i="1"/>
  <c r="EE582" i="1"/>
  <c r="EE583" i="1"/>
  <c r="EE584" i="1"/>
  <c r="EE585" i="1"/>
  <c r="EE586" i="1"/>
  <c r="EE587" i="1"/>
  <c r="EE588" i="1"/>
  <c r="EE589" i="1"/>
  <c r="EE590" i="1"/>
  <c r="EE591" i="1"/>
  <c r="EE555" i="1"/>
  <c r="EE563" i="1"/>
  <c r="EE592" i="1"/>
  <c r="EE553" i="1"/>
  <c r="EE561" i="1"/>
  <c r="EE543" i="1"/>
  <c r="EE557" i="1"/>
  <c r="EE559" i="1"/>
  <c r="EE607" i="1"/>
  <c r="EE608" i="1"/>
  <c r="EE609" i="1"/>
  <c r="EE610" i="1"/>
  <c r="EE611" i="1"/>
  <c r="EE612" i="1"/>
  <c r="EE613" i="1"/>
  <c r="EE614" i="1"/>
  <c r="EE615" i="1"/>
  <c r="EE616" i="1"/>
  <c r="EE617" i="1"/>
  <c r="EE618" i="1"/>
  <c r="EE632" i="1"/>
  <c r="EE633" i="1"/>
  <c r="EE634" i="1"/>
  <c r="EE635" i="1"/>
  <c r="EE636" i="1"/>
  <c r="EE637" i="1"/>
  <c r="EE638" i="1"/>
  <c r="EE639" i="1"/>
  <c r="EE640" i="1"/>
  <c r="EE641" i="1"/>
  <c r="EE642" i="1"/>
  <c r="EE643" i="1"/>
  <c r="EE644" i="1"/>
  <c r="EE645" i="1"/>
  <c r="EE646" i="1"/>
  <c r="EE619" i="1"/>
  <c r="EE621" i="1"/>
  <c r="EE623" i="1"/>
  <c r="EE625" i="1"/>
  <c r="EE627" i="1"/>
  <c r="EE629" i="1"/>
  <c r="EE631" i="1"/>
  <c r="EE622" i="1"/>
  <c r="EE630" i="1"/>
  <c r="EE647" i="1"/>
  <c r="EE648" i="1"/>
  <c r="EE649" i="1"/>
  <c r="EE650" i="1"/>
  <c r="EE651" i="1"/>
  <c r="EE652" i="1"/>
  <c r="EE653" i="1"/>
  <c r="EE654" i="1"/>
  <c r="EE655" i="1"/>
  <c r="EE620" i="1"/>
  <c r="EE628" i="1"/>
  <c r="EE626" i="1"/>
  <c r="EE606" i="1"/>
  <c r="EE624" i="1"/>
  <c r="EE671" i="1"/>
  <c r="EE672" i="1"/>
  <c r="EE673" i="1"/>
  <c r="EE674" i="1"/>
  <c r="EE675" i="1"/>
  <c r="EE676" i="1"/>
  <c r="EE677" i="1"/>
  <c r="EE678" i="1"/>
  <c r="EE679" i="1"/>
  <c r="EE680" i="1"/>
  <c r="EE681" i="1"/>
  <c r="EE682" i="1"/>
  <c r="EE683" i="1"/>
  <c r="EE684" i="1"/>
  <c r="EE685" i="1"/>
  <c r="EE686" i="1"/>
  <c r="EE687" i="1"/>
  <c r="EE688" i="1"/>
  <c r="EE689" i="1"/>
  <c r="EE690" i="1"/>
  <c r="EE691" i="1"/>
  <c r="EE692" i="1"/>
  <c r="EE693" i="1"/>
  <c r="EE709" i="1"/>
  <c r="EE710" i="1"/>
  <c r="EE711" i="1"/>
  <c r="EE712" i="1"/>
  <c r="EE713" i="1"/>
  <c r="EE714" i="1"/>
  <c r="EE715" i="1"/>
  <c r="EE716" i="1"/>
  <c r="EE717" i="1"/>
  <c r="EE718" i="1"/>
  <c r="EE694" i="1"/>
  <c r="EE696" i="1"/>
  <c r="EE698" i="1"/>
  <c r="EE700" i="1"/>
  <c r="EE703" i="1"/>
  <c r="EE705" i="1"/>
  <c r="EE707" i="1"/>
  <c r="EE699" i="1"/>
  <c r="EE702" i="1"/>
  <c r="EE701" i="1"/>
  <c r="EE695" i="1"/>
  <c r="EE706" i="1"/>
  <c r="EE697" i="1"/>
  <c r="EE704" i="1"/>
  <c r="EE719" i="1"/>
  <c r="EE670" i="1"/>
  <c r="EE708" i="1"/>
  <c r="EE735" i="1"/>
  <c r="EE736" i="1"/>
  <c r="EE738" i="1"/>
  <c r="EE737" i="1"/>
  <c r="EE740" i="1"/>
  <c r="EE741" i="1"/>
  <c r="EE742" i="1"/>
  <c r="EE743" i="1"/>
  <c r="EE744" i="1"/>
  <c r="EE745" i="1"/>
  <c r="EE746" i="1"/>
  <c r="EE747" i="1"/>
  <c r="EE748" i="1"/>
  <c r="EE749" i="1"/>
  <c r="EE750" i="1"/>
  <c r="EE751" i="1"/>
  <c r="EE752" i="1"/>
  <c r="EE753" i="1"/>
  <c r="EE754" i="1"/>
  <c r="EE755" i="1"/>
  <c r="EE756" i="1"/>
  <c r="EE757" i="1"/>
  <c r="EE758" i="1"/>
  <c r="EE759" i="1"/>
  <c r="EE760" i="1"/>
  <c r="EE761" i="1"/>
  <c r="EE762" i="1"/>
  <c r="EE763" i="1"/>
  <c r="EE764" i="1"/>
  <c r="EE739" i="1"/>
  <c r="EE765" i="1"/>
  <c r="EE766" i="1"/>
  <c r="EE767" i="1"/>
  <c r="EE768" i="1"/>
  <c r="EE769" i="1"/>
  <c r="EE770" i="1"/>
  <c r="EE771" i="1"/>
  <c r="EE772" i="1"/>
  <c r="EE773" i="1"/>
  <c r="EE774" i="1"/>
  <c r="EE775" i="1"/>
  <c r="EE776" i="1"/>
  <c r="EE777" i="1"/>
  <c r="EE778" i="1"/>
  <c r="EE779" i="1"/>
  <c r="EE780" i="1"/>
  <c r="EE781" i="1"/>
  <c r="EE782" i="1"/>
  <c r="EE783" i="1"/>
  <c r="EE734" i="1"/>
  <c r="EE801" i="1"/>
  <c r="EE802" i="1"/>
  <c r="EE799" i="1"/>
  <c r="EE804" i="1"/>
  <c r="EE800" i="1"/>
  <c r="EE805" i="1"/>
  <c r="EE806" i="1"/>
  <c r="EE808" i="1"/>
  <c r="EE809" i="1"/>
  <c r="EE810" i="1"/>
  <c r="EE811" i="1"/>
  <c r="EE807" i="1"/>
  <c r="EE812" i="1"/>
  <c r="EE813" i="1"/>
  <c r="EE814" i="1"/>
  <c r="EE815" i="1"/>
  <c r="EE816" i="1"/>
  <c r="EE817" i="1"/>
  <c r="EE818" i="1"/>
  <c r="EE819" i="1"/>
  <c r="EE820" i="1"/>
  <c r="EE821" i="1"/>
  <c r="EE803" i="1"/>
  <c r="EE822" i="1"/>
  <c r="EE823" i="1"/>
  <c r="EE824" i="1"/>
  <c r="EE825" i="1"/>
  <c r="EE826" i="1"/>
  <c r="EE827" i="1"/>
  <c r="EE828" i="1"/>
  <c r="EE829" i="1"/>
  <c r="EE830" i="1"/>
  <c r="EE831" i="1"/>
  <c r="EE832" i="1"/>
  <c r="EE833" i="1"/>
  <c r="EE798" i="1"/>
  <c r="EE834" i="1"/>
  <c r="EE835" i="1"/>
  <c r="EE836" i="1"/>
  <c r="EE837" i="1"/>
  <c r="EE838" i="1"/>
  <c r="EE839" i="1"/>
  <c r="EE840" i="1"/>
  <c r="EE841" i="1"/>
  <c r="EE842" i="1"/>
  <c r="EE843" i="1"/>
  <c r="EE844" i="1"/>
  <c r="EE845" i="1"/>
  <c r="EE846" i="1"/>
  <c r="EE847" i="1"/>
  <c r="EE418" i="1"/>
  <c r="EE419" i="1"/>
  <c r="EE420" i="1"/>
  <c r="EE421" i="1"/>
  <c r="EE422" i="1"/>
  <c r="EE423" i="1"/>
  <c r="EE425" i="1"/>
  <c r="EE424" i="1"/>
  <c r="EE426" i="1"/>
  <c r="EE428" i="1"/>
  <c r="EE427" i="1"/>
  <c r="EE429" i="1"/>
  <c r="EE431" i="1"/>
  <c r="EE434" i="1"/>
  <c r="EE436" i="1"/>
  <c r="EE438" i="1"/>
  <c r="EE430" i="1"/>
  <c r="EE439" i="1"/>
  <c r="EE437" i="1"/>
  <c r="EE432" i="1"/>
  <c r="EE440" i="1"/>
  <c r="EE442" i="1"/>
  <c r="EE444" i="1"/>
  <c r="EE446" i="1"/>
  <c r="EE447" i="1"/>
  <c r="EE448" i="1"/>
  <c r="EE449" i="1"/>
  <c r="EE450" i="1"/>
  <c r="EE417" i="1"/>
  <c r="EE459" i="1"/>
  <c r="EE460" i="1"/>
  <c r="EE461" i="1"/>
  <c r="EE464" i="1"/>
  <c r="EE466" i="1"/>
  <c r="EE441" i="1"/>
  <c r="EE445" i="1"/>
  <c r="EE451" i="1"/>
  <c r="EE453" i="1"/>
  <c r="EE455" i="1"/>
  <c r="EE457" i="1"/>
  <c r="EE462" i="1"/>
  <c r="EE463" i="1"/>
  <c r="EE465" i="1"/>
  <c r="EE435" i="1"/>
  <c r="EE443" i="1"/>
  <c r="EE454" i="1"/>
  <c r="EE433" i="1"/>
  <c r="EE452" i="1"/>
  <c r="EE456" i="1"/>
  <c r="EE458" i="1"/>
  <c r="EE355" i="1"/>
  <c r="EE354" i="1"/>
  <c r="EE357" i="1"/>
  <c r="EE356" i="1"/>
  <c r="EE360" i="1"/>
  <c r="EE358" i="1"/>
  <c r="EE363" i="1"/>
  <c r="EE362" i="1"/>
  <c r="EE364" i="1"/>
  <c r="EE368" i="1"/>
  <c r="EE361" i="1"/>
  <c r="EE365" i="1"/>
  <c r="EE371" i="1"/>
  <c r="EE375" i="1"/>
  <c r="EE366" i="1"/>
  <c r="EE370" i="1"/>
  <c r="EE373" i="1"/>
  <c r="EE359" i="1"/>
  <c r="EE369" i="1"/>
  <c r="EE374" i="1"/>
  <c r="EE376" i="1"/>
  <c r="EE380" i="1"/>
  <c r="EE378" i="1"/>
  <c r="EE381" i="1"/>
  <c r="EE385" i="1"/>
  <c r="EE367" i="1"/>
  <c r="EE379" i="1"/>
  <c r="EE384" i="1"/>
  <c r="EE388" i="1"/>
  <c r="EE392" i="1"/>
  <c r="EE396" i="1"/>
  <c r="EE391" i="1"/>
  <c r="EE394" i="1"/>
  <c r="EE397" i="1"/>
  <c r="EE377" i="1"/>
  <c r="EE386" i="1"/>
  <c r="EE395" i="1"/>
  <c r="EE400" i="1"/>
  <c r="EE383" i="1"/>
  <c r="EE372" i="1"/>
  <c r="EE387" i="1"/>
  <c r="EE390" i="1"/>
  <c r="EE393" i="1"/>
  <c r="EE398" i="1"/>
  <c r="EE401" i="1"/>
  <c r="EE389" i="1"/>
  <c r="EE382" i="1"/>
  <c r="EE403" i="1"/>
  <c r="EE399" i="1"/>
  <c r="EE402" i="1"/>
  <c r="EE292" i="1"/>
  <c r="EE291" i="1"/>
  <c r="EE293" i="1"/>
  <c r="EE296" i="1"/>
  <c r="EE295" i="1"/>
  <c r="EE298" i="1"/>
  <c r="EE302" i="1"/>
  <c r="EE301" i="1"/>
  <c r="EE297" i="1"/>
  <c r="EE304" i="1"/>
  <c r="EE294" i="1"/>
  <c r="EE303" i="1"/>
  <c r="EE300" i="1"/>
  <c r="EE305" i="1"/>
  <c r="EE308" i="1"/>
  <c r="EE312" i="1"/>
  <c r="EE316" i="1"/>
  <c r="EE306" i="1"/>
  <c r="EE307" i="1"/>
  <c r="EE311" i="1"/>
  <c r="EE315" i="1"/>
  <c r="EE314" i="1"/>
  <c r="EE320" i="1"/>
  <c r="EE299" i="1"/>
  <c r="EE313" i="1"/>
  <c r="EE319" i="1"/>
  <c r="EE323" i="1"/>
  <c r="EE310" i="1"/>
  <c r="EE318" i="1"/>
  <c r="EE324" i="1"/>
  <c r="EE328" i="1"/>
  <c r="EE332" i="1"/>
  <c r="EE336" i="1"/>
  <c r="EE340" i="1"/>
  <c r="EE317" i="1"/>
  <c r="EE327" i="1"/>
  <c r="EE331" i="1"/>
  <c r="EE335" i="1"/>
  <c r="EE339" i="1"/>
  <c r="EE321" i="1"/>
  <c r="EE325" i="1"/>
  <c r="EE333" i="1"/>
  <c r="EE329" i="1"/>
  <c r="EE337" i="1"/>
  <c r="EE334" i="1"/>
  <c r="EE322" i="1"/>
  <c r="EE330" i="1"/>
  <c r="EE338" i="1"/>
  <c r="EE309" i="1"/>
  <c r="EE326" i="1"/>
  <c r="EE83" i="1"/>
  <c r="EE137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11" i="1"/>
  <c r="EE410" i="1" s="1"/>
  <c r="EE348" i="1"/>
  <c r="EE347" i="1" s="1"/>
  <c r="EE474" i="1"/>
  <c r="EE473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139" i="1"/>
  <c r="EE85" i="1"/>
  <c r="EE793" i="1" l="1"/>
  <c r="EE729" i="1"/>
  <c r="EE665" i="1"/>
  <c r="EE539" i="1"/>
  <c r="EE413" i="1"/>
  <c r="EE350" i="1"/>
  <c r="EE476" i="1"/>
  <c r="EE602" i="1"/>
  <c r="EE287" i="1"/>
  <c r="EE214" i="1"/>
  <c r="EE140" i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723" i="1" l="1"/>
  <c r="EF787" i="1"/>
  <c r="EF659" i="1"/>
  <c r="EF596" i="1"/>
  <c r="EF533" i="1"/>
  <c r="EF470" i="1"/>
  <c r="EF407" i="1"/>
  <c r="EF281" i="1"/>
  <c r="EF208" i="1"/>
  <c r="EF207" i="1" s="1"/>
  <c r="EF344" i="1"/>
  <c r="EF134" i="1"/>
  <c r="EF80" i="1"/>
  <c r="EF209" i="1" s="1"/>
  <c r="EF282" i="1" l="1"/>
  <c r="EF280" i="1"/>
  <c r="EF597" i="1"/>
  <c r="EF595" i="1"/>
  <c r="EF408" i="1"/>
  <c r="EF406" i="1"/>
  <c r="EF660" i="1"/>
  <c r="EF658" i="1"/>
  <c r="EF345" i="1"/>
  <c r="EF343" i="1"/>
  <c r="EF471" i="1"/>
  <c r="EF469" i="1"/>
  <c r="EF788" i="1"/>
  <c r="EF786" i="1"/>
  <c r="EF534" i="1"/>
  <c r="EF532" i="1"/>
  <c r="EF724" i="1"/>
  <c r="EF722" i="1"/>
  <c r="EF81" i="1"/>
  <c r="EF135" i="1"/>
  <c r="EF725" i="1" l="1"/>
  <c r="EF789" i="1"/>
  <c r="EF661" i="1"/>
  <c r="EF598" i="1"/>
  <c r="EF535" i="1"/>
  <c r="EF472" i="1"/>
  <c r="EF409" i="1"/>
  <c r="EF346" i="1"/>
  <c r="EF283" i="1"/>
  <c r="EF210" i="1"/>
  <c r="EF231" i="1" s="1"/>
  <c r="EF136" i="1"/>
  <c r="EF82" i="1"/>
  <c r="EF276" i="1" l="1"/>
  <c r="EF228" i="1"/>
  <c r="EF272" i="1"/>
  <c r="EF258" i="1"/>
  <c r="EF267" i="1"/>
  <c r="EF607" i="1"/>
  <c r="EF608" i="1"/>
  <c r="EF609" i="1"/>
  <c r="EF610" i="1"/>
  <c r="EF611" i="1"/>
  <c r="EF612" i="1"/>
  <c r="EF613" i="1"/>
  <c r="EF614" i="1"/>
  <c r="EF615" i="1"/>
  <c r="EF616" i="1"/>
  <c r="EF617" i="1"/>
  <c r="EF618" i="1"/>
  <c r="EF619" i="1"/>
  <c r="EF620" i="1"/>
  <c r="EF621" i="1"/>
  <c r="EF622" i="1"/>
  <c r="EF623" i="1"/>
  <c r="EF624" i="1"/>
  <c r="EF625" i="1"/>
  <c r="EF626" i="1"/>
  <c r="EF627" i="1"/>
  <c r="EF628" i="1"/>
  <c r="EF629" i="1"/>
  <c r="EF630" i="1"/>
  <c r="EF631" i="1"/>
  <c r="EF632" i="1"/>
  <c r="EF633" i="1"/>
  <c r="EF634" i="1"/>
  <c r="EF635" i="1"/>
  <c r="EF636" i="1"/>
  <c r="EF637" i="1"/>
  <c r="EF638" i="1"/>
  <c r="EF639" i="1"/>
  <c r="EF640" i="1"/>
  <c r="EF641" i="1"/>
  <c r="EF642" i="1"/>
  <c r="EF643" i="1"/>
  <c r="EF644" i="1"/>
  <c r="EF645" i="1"/>
  <c r="EF646" i="1"/>
  <c r="EF647" i="1"/>
  <c r="EF648" i="1"/>
  <c r="EF649" i="1"/>
  <c r="EF650" i="1"/>
  <c r="EF651" i="1"/>
  <c r="EF652" i="1"/>
  <c r="EF653" i="1"/>
  <c r="EF654" i="1"/>
  <c r="EF655" i="1"/>
  <c r="EF606" i="1"/>
  <c r="EF671" i="1"/>
  <c r="EF672" i="1"/>
  <c r="EF673" i="1"/>
  <c r="EF694" i="1"/>
  <c r="EF695" i="1"/>
  <c r="EF696" i="1"/>
  <c r="EF697" i="1"/>
  <c r="EF698" i="1"/>
  <c r="EF699" i="1"/>
  <c r="EF700" i="1"/>
  <c r="EF701" i="1"/>
  <c r="EF675" i="1"/>
  <c r="EF679" i="1"/>
  <c r="EF683" i="1"/>
  <c r="EF687" i="1"/>
  <c r="EF691" i="1"/>
  <c r="EF702" i="1"/>
  <c r="EF704" i="1"/>
  <c r="EF706" i="1"/>
  <c r="EF708" i="1"/>
  <c r="EF676" i="1"/>
  <c r="EF680" i="1"/>
  <c r="EF684" i="1"/>
  <c r="EF688" i="1"/>
  <c r="EF692" i="1"/>
  <c r="EF709" i="1"/>
  <c r="EF710" i="1"/>
  <c r="EF711" i="1"/>
  <c r="EF712" i="1"/>
  <c r="EF713" i="1"/>
  <c r="EF714" i="1"/>
  <c r="EF715" i="1"/>
  <c r="EF716" i="1"/>
  <c r="EF717" i="1"/>
  <c r="EF718" i="1"/>
  <c r="EF719" i="1"/>
  <c r="EF677" i="1"/>
  <c r="EF681" i="1"/>
  <c r="EF685" i="1"/>
  <c r="EF689" i="1"/>
  <c r="EF693" i="1"/>
  <c r="EF703" i="1"/>
  <c r="EF705" i="1"/>
  <c r="EF707" i="1"/>
  <c r="EF674" i="1"/>
  <c r="EF678" i="1"/>
  <c r="EF682" i="1"/>
  <c r="EF686" i="1"/>
  <c r="EF690" i="1"/>
  <c r="EF670" i="1"/>
  <c r="EF480" i="1"/>
  <c r="EF483" i="1"/>
  <c r="EF484" i="1"/>
  <c r="EF487" i="1"/>
  <c r="EF481" i="1"/>
  <c r="EF482" i="1"/>
  <c r="EF485" i="1"/>
  <c r="EF486" i="1"/>
  <c r="EF488" i="1"/>
  <c r="EF490" i="1"/>
  <c r="EF492" i="1"/>
  <c r="EF494" i="1"/>
  <c r="EF496" i="1"/>
  <c r="EF498" i="1"/>
  <c r="EF500" i="1"/>
  <c r="EF502" i="1"/>
  <c r="EF504" i="1"/>
  <c r="EF506" i="1"/>
  <c r="EF508" i="1"/>
  <c r="EF510" i="1"/>
  <c r="EF512" i="1"/>
  <c r="EF514" i="1"/>
  <c r="EF516" i="1"/>
  <c r="EF518" i="1"/>
  <c r="EF520" i="1"/>
  <c r="EF522" i="1"/>
  <c r="EF524" i="1"/>
  <c r="EF526" i="1"/>
  <c r="EF528" i="1"/>
  <c r="EF489" i="1"/>
  <c r="EF495" i="1"/>
  <c r="EF497" i="1"/>
  <c r="EF499" i="1"/>
  <c r="EF501" i="1"/>
  <c r="EF503" i="1"/>
  <c r="EF505" i="1"/>
  <c r="EF507" i="1"/>
  <c r="EF509" i="1"/>
  <c r="EF511" i="1"/>
  <c r="EF513" i="1"/>
  <c r="EF515" i="1"/>
  <c r="EF517" i="1"/>
  <c r="EF519" i="1"/>
  <c r="EF521" i="1"/>
  <c r="EF523" i="1"/>
  <c r="EF525" i="1"/>
  <c r="EF527" i="1"/>
  <c r="EF529" i="1"/>
  <c r="EF491" i="1"/>
  <c r="EF493" i="1"/>
  <c r="EF799" i="1"/>
  <c r="EF800" i="1"/>
  <c r="EF801" i="1"/>
  <c r="EF804" i="1"/>
  <c r="EF802" i="1"/>
  <c r="EF805" i="1"/>
  <c r="EF806" i="1"/>
  <c r="EF807" i="1"/>
  <c r="EF808" i="1"/>
  <c r="EF810" i="1"/>
  <c r="EF812" i="1"/>
  <c r="EF813" i="1"/>
  <c r="EF814" i="1"/>
  <c r="EF815" i="1"/>
  <c r="EF816" i="1"/>
  <c r="EF817" i="1"/>
  <c r="EF818" i="1"/>
  <c r="EF819" i="1"/>
  <c r="EF820" i="1"/>
  <c r="EF821" i="1"/>
  <c r="EF809" i="1"/>
  <c r="EF803" i="1"/>
  <c r="EF811" i="1"/>
  <c r="EF822" i="1"/>
  <c r="EF823" i="1"/>
  <c r="EF824" i="1"/>
  <c r="EF825" i="1"/>
  <c r="EF826" i="1"/>
  <c r="EF827" i="1"/>
  <c r="EF828" i="1"/>
  <c r="EF829" i="1"/>
  <c r="EF830" i="1"/>
  <c r="EF831" i="1"/>
  <c r="EF832" i="1"/>
  <c r="EF833" i="1"/>
  <c r="EF798" i="1"/>
  <c r="EF835" i="1"/>
  <c r="EF837" i="1"/>
  <c r="EF839" i="1"/>
  <c r="EF841" i="1"/>
  <c r="EF843" i="1"/>
  <c r="EF845" i="1"/>
  <c r="EF846" i="1"/>
  <c r="EF847" i="1"/>
  <c r="EF840" i="1"/>
  <c r="EF834" i="1"/>
  <c r="EF842" i="1"/>
  <c r="EF836" i="1"/>
  <c r="EF844" i="1"/>
  <c r="EF838" i="1"/>
  <c r="EF544" i="1"/>
  <c r="EF545" i="1"/>
  <c r="EF546" i="1"/>
  <c r="EF547" i="1"/>
  <c r="EF548" i="1"/>
  <c r="EF549" i="1"/>
  <c r="EF550" i="1"/>
  <c r="EF551" i="1"/>
  <c r="EF552" i="1"/>
  <c r="EF553" i="1"/>
  <c r="EF554" i="1"/>
  <c r="EF555" i="1"/>
  <c r="EF556" i="1"/>
  <c r="EF557" i="1"/>
  <c r="EF558" i="1"/>
  <c r="EF559" i="1"/>
  <c r="EF560" i="1"/>
  <c r="EF561" i="1"/>
  <c r="EF562" i="1"/>
  <c r="EF563" i="1"/>
  <c r="EF564" i="1"/>
  <c r="EF565" i="1"/>
  <c r="EF566" i="1"/>
  <c r="EF579" i="1"/>
  <c r="EF580" i="1"/>
  <c r="EF581" i="1"/>
  <c r="EF584" i="1"/>
  <c r="EF587" i="1"/>
  <c r="EF589" i="1"/>
  <c r="EF578" i="1"/>
  <c r="EF582" i="1"/>
  <c r="EF583" i="1"/>
  <c r="EF586" i="1"/>
  <c r="EF590" i="1"/>
  <c r="EF591" i="1"/>
  <c r="EF543" i="1"/>
  <c r="EF592" i="1"/>
  <c r="EF567" i="1"/>
  <c r="EF568" i="1"/>
  <c r="EF569" i="1"/>
  <c r="EF570" i="1"/>
  <c r="EF571" i="1"/>
  <c r="EF572" i="1"/>
  <c r="EF573" i="1"/>
  <c r="EF574" i="1"/>
  <c r="EF575" i="1"/>
  <c r="EF576" i="1"/>
  <c r="EF577" i="1"/>
  <c r="EF585" i="1"/>
  <c r="EF588" i="1"/>
  <c r="EF735" i="1"/>
  <c r="EF736" i="1"/>
  <c r="EF737" i="1"/>
  <c r="EF739" i="1"/>
  <c r="EF740" i="1"/>
  <c r="EF741" i="1"/>
  <c r="EF742" i="1"/>
  <c r="EF743" i="1"/>
  <c r="EF744" i="1"/>
  <c r="EF745" i="1"/>
  <c r="EF746" i="1"/>
  <c r="EF747" i="1"/>
  <c r="EF748" i="1"/>
  <c r="EF749" i="1"/>
  <c r="EF750" i="1"/>
  <c r="EF751" i="1"/>
  <c r="EF752" i="1"/>
  <c r="EF753" i="1"/>
  <c r="EF754" i="1"/>
  <c r="EF755" i="1"/>
  <c r="EF756" i="1"/>
  <c r="EF757" i="1"/>
  <c r="EF758" i="1"/>
  <c r="EF759" i="1"/>
  <c r="EF760" i="1"/>
  <c r="EF761" i="1"/>
  <c r="EF762" i="1"/>
  <c r="EF763" i="1"/>
  <c r="EF764" i="1"/>
  <c r="EF734" i="1"/>
  <c r="EF738" i="1"/>
  <c r="EF765" i="1"/>
  <c r="EF766" i="1"/>
  <c r="EF767" i="1"/>
  <c r="EF768" i="1"/>
  <c r="EF769" i="1"/>
  <c r="EF770" i="1"/>
  <c r="EF771" i="1"/>
  <c r="EF772" i="1"/>
  <c r="EF773" i="1"/>
  <c r="EF774" i="1"/>
  <c r="EF775" i="1"/>
  <c r="EF776" i="1"/>
  <c r="EF777" i="1"/>
  <c r="EF778" i="1"/>
  <c r="EF779" i="1"/>
  <c r="EF780" i="1"/>
  <c r="EF781" i="1"/>
  <c r="EF782" i="1"/>
  <c r="EF783" i="1"/>
  <c r="EF265" i="1"/>
  <c r="EF248" i="1"/>
  <c r="EF271" i="1"/>
  <c r="EF264" i="1"/>
  <c r="EF275" i="1"/>
  <c r="EF269" i="1"/>
  <c r="EF261" i="1"/>
  <c r="EF242" i="1"/>
  <c r="EF253" i="1"/>
  <c r="EF260" i="1"/>
  <c r="EF250" i="1"/>
  <c r="EF237" i="1"/>
  <c r="EF418" i="1"/>
  <c r="EF419" i="1"/>
  <c r="EF421" i="1"/>
  <c r="EF422" i="1"/>
  <c r="EF420" i="1"/>
  <c r="EF423" i="1"/>
  <c r="EF424" i="1"/>
  <c r="EF427" i="1"/>
  <c r="EF430" i="1"/>
  <c r="EF432" i="1"/>
  <c r="EF433" i="1"/>
  <c r="EF434" i="1"/>
  <c r="EF435" i="1"/>
  <c r="EF436" i="1"/>
  <c r="EF437" i="1"/>
  <c r="EF438" i="1"/>
  <c r="EF428" i="1"/>
  <c r="EF425" i="1"/>
  <c r="EF426" i="1"/>
  <c r="EF431" i="1"/>
  <c r="EF439" i="1"/>
  <c r="EF441" i="1"/>
  <c r="EF443" i="1"/>
  <c r="EF445" i="1"/>
  <c r="EF429" i="1"/>
  <c r="EF442" i="1"/>
  <c r="EF452" i="1"/>
  <c r="EF454" i="1"/>
  <c r="EF456" i="1"/>
  <c r="EF458" i="1"/>
  <c r="EF417" i="1"/>
  <c r="EF446" i="1"/>
  <c r="EF447" i="1"/>
  <c r="EF448" i="1"/>
  <c r="EF449" i="1"/>
  <c r="EF450" i="1"/>
  <c r="EF444" i="1"/>
  <c r="EF453" i="1"/>
  <c r="EF457" i="1"/>
  <c r="EF460" i="1"/>
  <c r="EF461" i="1"/>
  <c r="EF462" i="1"/>
  <c r="EF463" i="1"/>
  <c r="EF464" i="1"/>
  <c r="EF465" i="1"/>
  <c r="EF466" i="1"/>
  <c r="EF455" i="1"/>
  <c r="EF440" i="1"/>
  <c r="EF451" i="1"/>
  <c r="EF459" i="1"/>
  <c r="EF273" i="1"/>
  <c r="EF268" i="1"/>
  <c r="EF263" i="1"/>
  <c r="EF254" i="1"/>
  <c r="EF244" i="1"/>
  <c r="EF355" i="1"/>
  <c r="EF356" i="1"/>
  <c r="EF354" i="1"/>
  <c r="EF358" i="1"/>
  <c r="EF359" i="1"/>
  <c r="EF361" i="1"/>
  <c r="EF360" i="1"/>
  <c r="EF357" i="1"/>
  <c r="EF362" i="1"/>
  <c r="EF365" i="1"/>
  <c r="EF367" i="1"/>
  <c r="EF369" i="1"/>
  <c r="EF368" i="1"/>
  <c r="EF372" i="1"/>
  <c r="EF363" i="1"/>
  <c r="EF364" i="1"/>
  <c r="EF366" i="1"/>
  <c r="EF370" i="1"/>
  <c r="EF373" i="1"/>
  <c r="EF377" i="1"/>
  <c r="EF381" i="1"/>
  <c r="EF371" i="1"/>
  <c r="EF374" i="1"/>
  <c r="EF382" i="1"/>
  <c r="EF386" i="1"/>
  <c r="EF378" i="1"/>
  <c r="EF385" i="1"/>
  <c r="EF389" i="1"/>
  <c r="EF393" i="1"/>
  <c r="EF397" i="1"/>
  <c r="EF387" i="1"/>
  <c r="EF390" i="1"/>
  <c r="EF380" i="1"/>
  <c r="EF388" i="1"/>
  <c r="EF391" i="1"/>
  <c r="EF394" i="1"/>
  <c r="EF401" i="1"/>
  <c r="EF376" i="1"/>
  <c r="EF379" i="1"/>
  <c r="EF384" i="1"/>
  <c r="EF383" i="1"/>
  <c r="EF400" i="1"/>
  <c r="EF403" i="1"/>
  <c r="EF375" i="1"/>
  <c r="EF396" i="1"/>
  <c r="EF392" i="1"/>
  <c r="EF395" i="1"/>
  <c r="EF398" i="1"/>
  <c r="EF399" i="1"/>
  <c r="EF402" i="1"/>
  <c r="EF232" i="1"/>
  <c r="EF256" i="1"/>
  <c r="EF249" i="1"/>
  <c r="EF240" i="1"/>
  <c r="EF277" i="1"/>
  <c r="EF274" i="1"/>
  <c r="EF270" i="1"/>
  <c r="EF266" i="1"/>
  <c r="EF262" i="1"/>
  <c r="EF257" i="1"/>
  <c r="EF252" i="1"/>
  <c r="EF245" i="1"/>
  <c r="EF238" i="1"/>
  <c r="EF230" i="1"/>
  <c r="EF259" i="1"/>
  <c r="EF255" i="1"/>
  <c r="EF251" i="1"/>
  <c r="EF246" i="1"/>
  <c r="EF241" i="1"/>
  <c r="EF236" i="1"/>
  <c r="EF234" i="1"/>
  <c r="EF292" i="1"/>
  <c r="EF291" i="1"/>
  <c r="EF293" i="1"/>
  <c r="EF294" i="1"/>
  <c r="EF299" i="1"/>
  <c r="EF303" i="1"/>
  <c r="EF295" i="1"/>
  <c r="EF298" i="1"/>
  <c r="EF302" i="1"/>
  <c r="EF297" i="1"/>
  <c r="EF304" i="1"/>
  <c r="EF309" i="1"/>
  <c r="EF313" i="1"/>
  <c r="EF300" i="1"/>
  <c r="EF305" i="1"/>
  <c r="EF308" i="1"/>
  <c r="EF312" i="1"/>
  <c r="EF316" i="1"/>
  <c r="EF306" i="1"/>
  <c r="EF307" i="1"/>
  <c r="EF315" i="1"/>
  <c r="EF317" i="1"/>
  <c r="EF321" i="1"/>
  <c r="EF314" i="1"/>
  <c r="EF320" i="1"/>
  <c r="EF296" i="1"/>
  <c r="EF319" i="1"/>
  <c r="EF325" i="1"/>
  <c r="EF329" i="1"/>
  <c r="EF333" i="1"/>
  <c r="EF337" i="1"/>
  <c r="EF301" i="1"/>
  <c r="EF311" i="1"/>
  <c r="EF310" i="1"/>
  <c r="EF318" i="1"/>
  <c r="EF324" i="1"/>
  <c r="EF328" i="1"/>
  <c r="EF332" i="1"/>
  <c r="EF336" i="1"/>
  <c r="EF340" i="1"/>
  <c r="EF326" i="1"/>
  <c r="EF334" i="1"/>
  <c r="EF323" i="1"/>
  <c r="EF327" i="1"/>
  <c r="EF331" i="1"/>
  <c r="EF339" i="1"/>
  <c r="EF322" i="1"/>
  <c r="EF330" i="1"/>
  <c r="EF338" i="1"/>
  <c r="EF335" i="1"/>
  <c r="EF233" i="1"/>
  <c r="EF229" i="1"/>
  <c r="EF247" i="1"/>
  <c r="EF243" i="1"/>
  <c r="EF239" i="1"/>
  <c r="EF235" i="1"/>
  <c r="EF83" i="1"/>
  <c r="EF137" i="1"/>
  <c r="EF727" i="1" l="1"/>
  <c r="EF726" i="1" s="1"/>
  <c r="EF663" i="1"/>
  <c r="EF662" i="1" s="1"/>
  <c r="EF791" i="1"/>
  <c r="EF790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211" i="1" s="1"/>
  <c r="EF138" i="1"/>
  <c r="EF84" i="1"/>
  <c r="EF792" i="1" l="1"/>
  <c r="EF728" i="1"/>
  <c r="EF664" i="1"/>
  <c r="EF601" i="1"/>
  <c r="EF538" i="1"/>
  <c r="EF475" i="1"/>
  <c r="EF412" i="1"/>
  <c r="EF349" i="1"/>
  <c r="EF286" i="1"/>
  <c r="EF213" i="1"/>
  <c r="EF85" i="1"/>
  <c r="EF139" i="1"/>
  <c r="EF793" i="1" l="1"/>
  <c r="EF665" i="1"/>
  <c r="EF729" i="1"/>
  <c r="EF602" i="1"/>
  <c r="EF539" i="1"/>
  <c r="EF476" i="1"/>
  <c r="EF413" i="1"/>
  <c r="EF350" i="1"/>
  <c r="EF287" i="1"/>
  <c r="EF214" i="1"/>
  <c r="EF140" i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787" i="1" l="1"/>
  <c r="EG723" i="1"/>
  <c r="EG659" i="1"/>
  <c r="EG470" i="1"/>
  <c r="EG596" i="1"/>
  <c r="EG533" i="1"/>
  <c r="EG407" i="1"/>
  <c r="EG344" i="1"/>
  <c r="EG208" i="1"/>
  <c r="EG207" i="1" s="1"/>
  <c r="EG281" i="1"/>
  <c r="EG80" i="1"/>
  <c r="EG209" i="1" s="1"/>
  <c r="EG134" i="1"/>
  <c r="EG345" i="1" l="1"/>
  <c r="EG343" i="1"/>
  <c r="EG471" i="1"/>
  <c r="EG469" i="1"/>
  <c r="EG408" i="1"/>
  <c r="EG406" i="1"/>
  <c r="EG660" i="1"/>
  <c r="EG658" i="1"/>
  <c r="EG282" i="1"/>
  <c r="EG280" i="1"/>
  <c r="EG534" i="1"/>
  <c r="EG532" i="1"/>
  <c r="EG724" i="1"/>
  <c r="EG722" i="1"/>
  <c r="EG597" i="1"/>
  <c r="EG595" i="1"/>
  <c r="EG788" i="1"/>
  <c r="EG786" i="1"/>
  <c r="EG135" i="1"/>
  <c r="EG81" i="1"/>
  <c r="EG789" i="1" l="1"/>
  <c r="EG725" i="1"/>
  <c r="EG661" i="1"/>
  <c r="EG535" i="1"/>
  <c r="EG598" i="1"/>
  <c r="EG472" i="1"/>
  <c r="EG409" i="1"/>
  <c r="EG346" i="1"/>
  <c r="EG283" i="1"/>
  <c r="EG210" i="1"/>
  <c r="EG231" i="1" s="1"/>
  <c r="EG82" i="1"/>
  <c r="EG136" i="1"/>
  <c r="EG272" i="1" l="1"/>
  <c r="EG270" i="1"/>
  <c r="EG264" i="1"/>
  <c r="EG259" i="1"/>
  <c r="EG261" i="1"/>
  <c r="EG260" i="1"/>
  <c r="EG275" i="1"/>
  <c r="EG274" i="1"/>
  <c r="EG273" i="1"/>
  <c r="EG277" i="1"/>
  <c r="EG269" i="1"/>
  <c r="EG257" i="1"/>
  <c r="EG276" i="1"/>
  <c r="EG268" i="1"/>
  <c r="EG256" i="1"/>
  <c r="EG267" i="1"/>
  <c r="EG228" i="1"/>
  <c r="EG266" i="1"/>
  <c r="EG265" i="1"/>
  <c r="EG251" i="1"/>
  <c r="EG271" i="1"/>
  <c r="EG263" i="1"/>
  <c r="EG544" i="1"/>
  <c r="EG545" i="1"/>
  <c r="EG546" i="1"/>
  <c r="EG547" i="1"/>
  <c r="EG548" i="1"/>
  <c r="EG549" i="1"/>
  <c r="EG550" i="1"/>
  <c r="EG551" i="1"/>
  <c r="EG552" i="1"/>
  <c r="EG553" i="1"/>
  <c r="EG555" i="1"/>
  <c r="EG557" i="1"/>
  <c r="EG559" i="1"/>
  <c r="EG561" i="1"/>
  <c r="EG563" i="1"/>
  <c r="EG554" i="1"/>
  <c r="EG556" i="1"/>
  <c r="EG558" i="1"/>
  <c r="EG560" i="1"/>
  <c r="EG562" i="1"/>
  <c r="EG564" i="1"/>
  <c r="EG592" i="1"/>
  <c r="EG570" i="1"/>
  <c r="EG571" i="1"/>
  <c r="EG573" i="1"/>
  <c r="EG576" i="1"/>
  <c r="EG578" i="1"/>
  <c r="EG583" i="1"/>
  <c r="EG586" i="1"/>
  <c r="EG588" i="1"/>
  <c r="EG565" i="1"/>
  <c r="EG566" i="1"/>
  <c r="EG567" i="1"/>
  <c r="EG568" i="1"/>
  <c r="EG569" i="1"/>
  <c r="EG572" i="1"/>
  <c r="EG574" i="1"/>
  <c r="EG575" i="1"/>
  <c r="EG577" i="1"/>
  <c r="EG579" i="1"/>
  <c r="EG580" i="1"/>
  <c r="EG582" i="1"/>
  <c r="EG584" i="1"/>
  <c r="EG585" i="1"/>
  <c r="EG587" i="1"/>
  <c r="EG589" i="1"/>
  <c r="EG591" i="1"/>
  <c r="EG543" i="1"/>
  <c r="EG581" i="1"/>
  <c r="EG590" i="1"/>
  <c r="EG671" i="1"/>
  <c r="EG672" i="1"/>
  <c r="EG673" i="1"/>
  <c r="EG674" i="1"/>
  <c r="EG675" i="1"/>
  <c r="EG676" i="1"/>
  <c r="EG677" i="1"/>
  <c r="EG678" i="1"/>
  <c r="EG679" i="1"/>
  <c r="EG680" i="1"/>
  <c r="EG681" i="1"/>
  <c r="EG682" i="1"/>
  <c r="EG683" i="1"/>
  <c r="EG684" i="1"/>
  <c r="EG685" i="1"/>
  <c r="EG686" i="1"/>
  <c r="EG687" i="1"/>
  <c r="EG688" i="1"/>
  <c r="EG689" i="1"/>
  <c r="EG690" i="1"/>
  <c r="EG691" i="1"/>
  <c r="EG692" i="1"/>
  <c r="EG693" i="1"/>
  <c r="EG694" i="1"/>
  <c r="EG695" i="1"/>
  <c r="EG696" i="1"/>
  <c r="EG697" i="1"/>
  <c r="EG698" i="1"/>
  <c r="EG699" i="1"/>
  <c r="EG700" i="1"/>
  <c r="EG701" i="1"/>
  <c r="EG702" i="1"/>
  <c r="EG704" i="1"/>
  <c r="EG706" i="1"/>
  <c r="EG708" i="1"/>
  <c r="EG670" i="1"/>
  <c r="EG709" i="1"/>
  <c r="EG710" i="1"/>
  <c r="EG711" i="1"/>
  <c r="EG712" i="1"/>
  <c r="EG713" i="1"/>
  <c r="EG714" i="1"/>
  <c r="EG715" i="1"/>
  <c r="EG716" i="1"/>
  <c r="EG717" i="1"/>
  <c r="EG718" i="1"/>
  <c r="EG719" i="1"/>
  <c r="EG705" i="1"/>
  <c r="EG703" i="1"/>
  <c r="EG707" i="1"/>
  <c r="EG481" i="1"/>
  <c r="EG482" i="1"/>
  <c r="EG483" i="1"/>
  <c r="EG484" i="1"/>
  <c r="EG485" i="1"/>
  <c r="EG486" i="1"/>
  <c r="EG487" i="1"/>
  <c r="EG488" i="1"/>
  <c r="EG489" i="1"/>
  <c r="EG490" i="1"/>
  <c r="EG491" i="1"/>
  <c r="EG492" i="1"/>
  <c r="EG493" i="1"/>
  <c r="EG494" i="1"/>
  <c r="EG495" i="1"/>
  <c r="EG496" i="1"/>
  <c r="EG497" i="1"/>
  <c r="EG498" i="1"/>
  <c r="EG499" i="1"/>
  <c r="EG500" i="1"/>
  <c r="EG501" i="1"/>
  <c r="EG502" i="1"/>
  <c r="EG503" i="1"/>
  <c r="EG504" i="1"/>
  <c r="EG505" i="1"/>
  <c r="EG506" i="1"/>
  <c r="EG507" i="1"/>
  <c r="EG508" i="1"/>
  <c r="EG509" i="1"/>
  <c r="EG510" i="1"/>
  <c r="EG511" i="1"/>
  <c r="EG512" i="1"/>
  <c r="EG513" i="1"/>
  <c r="EG514" i="1"/>
  <c r="EG515" i="1"/>
  <c r="EG516" i="1"/>
  <c r="EG517" i="1"/>
  <c r="EG518" i="1"/>
  <c r="EG519" i="1"/>
  <c r="EG520" i="1"/>
  <c r="EG521" i="1"/>
  <c r="EG522" i="1"/>
  <c r="EG523" i="1"/>
  <c r="EG524" i="1"/>
  <c r="EG525" i="1"/>
  <c r="EG526" i="1"/>
  <c r="EG527" i="1"/>
  <c r="EG528" i="1"/>
  <c r="EG529" i="1"/>
  <c r="EG480" i="1"/>
  <c r="EG735" i="1"/>
  <c r="EG736" i="1"/>
  <c r="EG737" i="1"/>
  <c r="EG738" i="1"/>
  <c r="EG739" i="1"/>
  <c r="EG740" i="1"/>
  <c r="EG741" i="1"/>
  <c r="EG742" i="1"/>
  <c r="EG743" i="1"/>
  <c r="EG744" i="1"/>
  <c r="EG745" i="1"/>
  <c r="EG746" i="1"/>
  <c r="EG747" i="1"/>
  <c r="EG748" i="1"/>
  <c r="EG749" i="1"/>
  <c r="EG750" i="1"/>
  <c r="EG751" i="1"/>
  <c r="EG752" i="1"/>
  <c r="EG753" i="1"/>
  <c r="EG734" i="1"/>
  <c r="EG754" i="1"/>
  <c r="EG755" i="1"/>
  <c r="EG756" i="1"/>
  <c r="EG757" i="1"/>
  <c r="EG758" i="1"/>
  <c r="EG759" i="1"/>
  <c r="EG760" i="1"/>
  <c r="EG761" i="1"/>
  <c r="EG762" i="1"/>
  <c r="EG763" i="1"/>
  <c r="EG764" i="1"/>
  <c r="EG765" i="1"/>
  <c r="EG766" i="1"/>
  <c r="EG767" i="1"/>
  <c r="EG768" i="1"/>
  <c r="EG769" i="1"/>
  <c r="EG770" i="1"/>
  <c r="EG771" i="1"/>
  <c r="EG772" i="1"/>
  <c r="EG773" i="1"/>
  <c r="EG774" i="1"/>
  <c r="EG775" i="1"/>
  <c r="EG776" i="1"/>
  <c r="EG777" i="1"/>
  <c r="EG778" i="1"/>
  <c r="EG779" i="1"/>
  <c r="EG780" i="1"/>
  <c r="EG781" i="1"/>
  <c r="EG782" i="1"/>
  <c r="EG783" i="1"/>
  <c r="EG607" i="1"/>
  <c r="EG608" i="1"/>
  <c r="EG609" i="1"/>
  <c r="EG610" i="1"/>
  <c r="EG611" i="1"/>
  <c r="EG612" i="1"/>
  <c r="EG613" i="1"/>
  <c r="EG614" i="1"/>
  <c r="EG615" i="1"/>
  <c r="EG616" i="1"/>
  <c r="EG617" i="1"/>
  <c r="EG618" i="1"/>
  <c r="EG620" i="1"/>
  <c r="EG622" i="1"/>
  <c r="EG624" i="1"/>
  <c r="EG626" i="1"/>
  <c r="EG628" i="1"/>
  <c r="EG630" i="1"/>
  <c r="EG606" i="1"/>
  <c r="EG619" i="1"/>
  <c r="EG621" i="1"/>
  <c r="EG623" i="1"/>
  <c r="EG625" i="1"/>
  <c r="EG627" i="1"/>
  <c r="EG629" i="1"/>
  <c r="EG631" i="1"/>
  <c r="EG632" i="1"/>
  <c r="EG633" i="1"/>
  <c r="EG634" i="1"/>
  <c r="EG635" i="1"/>
  <c r="EG636" i="1"/>
  <c r="EG637" i="1"/>
  <c r="EG638" i="1"/>
  <c r="EG639" i="1"/>
  <c r="EG640" i="1"/>
  <c r="EG641" i="1"/>
  <c r="EG642" i="1"/>
  <c r="EG643" i="1"/>
  <c r="EG644" i="1"/>
  <c r="EG645" i="1"/>
  <c r="EG646" i="1"/>
  <c r="EG647" i="1"/>
  <c r="EG648" i="1"/>
  <c r="EG649" i="1"/>
  <c r="EG650" i="1"/>
  <c r="EG651" i="1"/>
  <c r="EG652" i="1"/>
  <c r="EG653" i="1"/>
  <c r="EG654" i="1"/>
  <c r="EG655" i="1"/>
  <c r="EG799" i="1"/>
  <c r="EG800" i="1"/>
  <c r="EG802" i="1"/>
  <c r="EG803" i="1"/>
  <c r="EG805" i="1"/>
  <c r="EG801" i="1"/>
  <c r="EG807" i="1"/>
  <c r="EG804" i="1"/>
  <c r="EG812" i="1"/>
  <c r="EG813" i="1"/>
  <c r="EG814" i="1"/>
  <c r="EG815" i="1"/>
  <c r="EG816" i="1"/>
  <c r="EG817" i="1"/>
  <c r="EG818" i="1"/>
  <c r="EG819" i="1"/>
  <c r="EG820" i="1"/>
  <c r="EG821" i="1"/>
  <c r="EG806" i="1"/>
  <c r="EG822" i="1"/>
  <c r="EG823" i="1"/>
  <c r="EG824" i="1"/>
  <c r="EG825" i="1"/>
  <c r="EG826" i="1"/>
  <c r="EG827" i="1"/>
  <c r="EG828" i="1"/>
  <c r="EG808" i="1"/>
  <c r="EG810" i="1"/>
  <c r="EG809" i="1"/>
  <c r="EG811" i="1"/>
  <c r="EG831" i="1"/>
  <c r="EG832" i="1"/>
  <c r="EG833" i="1"/>
  <c r="EG834" i="1"/>
  <c r="EG835" i="1"/>
  <c r="EG836" i="1"/>
  <c r="EG837" i="1"/>
  <c r="EG838" i="1"/>
  <c r="EG839" i="1"/>
  <c r="EG840" i="1"/>
  <c r="EG841" i="1"/>
  <c r="EG842" i="1"/>
  <c r="EG843" i="1"/>
  <c r="EG844" i="1"/>
  <c r="EG845" i="1"/>
  <c r="EG846" i="1"/>
  <c r="EG847" i="1"/>
  <c r="EG829" i="1"/>
  <c r="EG798" i="1"/>
  <c r="EG830" i="1"/>
  <c r="EG245" i="1"/>
  <c r="EG253" i="1"/>
  <c r="EG252" i="1"/>
  <c r="EG240" i="1"/>
  <c r="EG255" i="1"/>
  <c r="EG248" i="1"/>
  <c r="EG246" i="1"/>
  <c r="EG234" i="1"/>
  <c r="EG418" i="1"/>
  <c r="EG419" i="1"/>
  <c r="EG421" i="1"/>
  <c r="EG420" i="1"/>
  <c r="EG424" i="1"/>
  <c r="EG422" i="1"/>
  <c r="EG428" i="1"/>
  <c r="EG429" i="1"/>
  <c r="EG430" i="1"/>
  <c r="EG431" i="1"/>
  <c r="EG427" i="1"/>
  <c r="EG423" i="1"/>
  <c r="EG432" i="1"/>
  <c r="EG433" i="1"/>
  <c r="EG425" i="1"/>
  <c r="EG426" i="1"/>
  <c r="EG434" i="1"/>
  <c r="EG436" i="1"/>
  <c r="EG438" i="1"/>
  <c r="EG446" i="1"/>
  <c r="EG447" i="1"/>
  <c r="EG448" i="1"/>
  <c r="EG449" i="1"/>
  <c r="EG450" i="1"/>
  <c r="EG451" i="1"/>
  <c r="EG452" i="1"/>
  <c r="EG453" i="1"/>
  <c r="EG454" i="1"/>
  <c r="EG455" i="1"/>
  <c r="EG456" i="1"/>
  <c r="EG457" i="1"/>
  <c r="EG458" i="1"/>
  <c r="EG459" i="1"/>
  <c r="EG437" i="1"/>
  <c r="EG439" i="1"/>
  <c r="EG441" i="1"/>
  <c r="EG443" i="1"/>
  <c r="EG445" i="1"/>
  <c r="EG442" i="1"/>
  <c r="EG417" i="1"/>
  <c r="EG460" i="1"/>
  <c r="EG462" i="1"/>
  <c r="EG463" i="1"/>
  <c r="EG464" i="1"/>
  <c r="EG465" i="1"/>
  <c r="EG466" i="1"/>
  <c r="EG440" i="1"/>
  <c r="EG435" i="1"/>
  <c r="EG444" i="1"/>
  <c r="EG461" i="1"/>
  <c r="EG262" i="1"/>
  <c r="EG258" i="1"/>
  <c r="EG254" i="1"/>
  <c r="EG250" i="1"/>
  <c r="EG242" i="1"/>
  <c r="EG354" i="1"/>
  <c r="EG356" i="1"/>
  <c r="EG355" i="1"/>
  <c r="EG358" i="1"/>
  <c r="EG359" i="1"/>
  <c r="EG361" i="1"/>
  <c r="EG357" i="1"/>
  <c r="EG366" i="1"/>
  <c r="EG360" i="1"/>
  <c r="EG362" i="1"/>
  <c r="EG367" i="1"/>
  <c r="EG369" i="1"/>
  <c r="EG373" i="1"/>
  <c r="EG372" i="1"/>
  <c r="EG375" i="1"/>
  <c r="EG363" i="1"/>
  <c r="EG364" i="1"/>
  <c r="EG378" i="1"/>
  <c r="EG368" i="1"/>
  <c r="EG377" i="1"/>
  <c r="EG380" i="1"/>
  <c r="EG383" i="1"/>
  <c r="EG371" i="1"/>
  <c r="EG374" i="1"/>
  <c r="EG381" i="1"/>
  <c r="EG382" i="1"/>
  <c r="EG386" i="1"/>
  <c r="EG390" i="1"/>
  <c r="EG394" i="1"/>
  <c r="EG365" i="1"/>
  <c r="EG370" i="1"/>
  <c r="EG393" i="1"/>
  <c r="EG396" i="1"/>
  <c r="EG387" i="1"/>
  <c r="EG397" i="1"/>
  <c r="EG398" i="1"/>
  <c r="EG402" i="1"/>
  <c r="EG385" i="1"/>
  <c r="EG376" i="1"/>
  <c r="EG379" i="1"/>
  <c r="EG388" i="1"/>
  <c r="EG391" i="1"/>
  <c r="EG399" i="1"/>
  <c r="EG384" i="1"/>
  <c r="EG400" i="1"/>
  <c r="EG403" i="1"/>
  <c r="EG389" i="1"/>
  <c r="EG392" i="1"/>
  <c r="EG395" i="1"/>
  <c r="EG401" i="1"/>
  <c r="EG241" i="1"/>
  <c r="EG232" i="1"/>
  <c r="EG249" i="1"/>
  <c r="EG244" i="1"/>
  <c r="EG237" i="1"/>
  <c r="EG236" i="1"/>
  <c r="EG230" i="1"/>
  <c r="EG247" i="1"/>
  <c r="EG243" i="1"/>
  <c r="EG238" i="1"/>
  <c r="EG233" i="1"/>
  <c r="EG291" i="1"/>
  <c r="EG295" i="1"/>
  <c r="EG292" i="1"/>
  <c r="EG293" i="1"/>
  <c r="EG294" i="1"/>
  <c r="EG297" i="1"/>
  <c r="EG300" i="1"/>
  <c r="EG299" i="1"/>
  <c r="EG303" i="1"/>
  <c r="EG298" i="1"/>
  <c r="EG305" i="1"/>
  <c r="EG302" i="1"/>
  <c r="EG304" i="1"/>
  <c r="EG310" i="1"/>
  <c r="EG314" i="1"/>
  <c r="EG309" i="1"/>
  <c r="EG313" i="1"/>
  <c r="EG308" i="1"/>
  <c r="EG316" i="1"/>
  <c r="EG318" i="1"/>
  <c r="EG322" i="1"/>
  <c r="EG306" i="1"/>
  <c r="EG307" i="1"/>
  <c r="EG315" i="1"/>
  <c r="EG317" i="1"/>
  <c r="EG321" i="1"/>
  <c r="EG312" i="1"/>
  <c r="EG320" i="1"/>
  <c r="EG326" i="1"/>
  <c r="EG330" i="1"/>
  <c r="EG334" i="1"/>
  <c r="EG338" i="1"/>
  <c r="EG296" i="1"/>
  <c r="EG319" i="1"/>
  <c r="EG325" i="1"/>
  <c r="EG329" i="1"/>
  <c r="EG333" i="1"/>
  <c r="EG337" i="1"/>
  <c r="EG311" i="1"/>
  <c r="EG323" i="1"/>
  <c r="EG327" i="1"/>
  <c r="EG335" i="1"/>
  <c r="EG301" i="1"/>
  <c r="EG339" i="1"/>
  <c r="EG336" i="1"/>
  <c r="EG324" i="1"/>
  <c r="EG332" i="1"/>
  <c r="EG340" i="1"/>
  <c r="EG331" i="1"/>
  <c r="EG328" i="1"/>
  <c r="EG229" i="1"/>
  <c r="EG239" i="1"/>
  <c r="EG235" i="1"/>
  <c r="EG83" i="1"/>
  <c r="EG137" i="1"/>
  <c r="EG791" i="1" l="1"/>
  <c r="EG790" i="1" s="1"/>
  <c r="EG727" i="1"/>
  <c r="EG726" i="1" s="1"/>
  <c r="EG600" i="1"/>
  <c r="EG599" i="1" s="1"/>
  <c r="EG663" i="1"/>
  <c r="EG662" i="1" s="1"/>
  <c r="EG474" i="1"/>
  <c r="EG473" i="1" s="1"/>
  <c r="EG537" i="1"/>
  <c r="EG536" i="1" s="1"/>
  <c r="EG411" i="1"/>
  <c r="EG410" i="1" s="1"/>
  <c r="EG348" i="1"/>
  <c r="EG347" i="1" s="1"/>
  <c r="EG285" i="1"/>
  <c r="EG284" i="1" s="1"/>
  <c r="EG212" i="1"/>
  <c r="EG211" i="1" s="1"/>
  <c r="EG138" i="1"/>
  <c r="EG84" i="1"/>
  <c r="EG792" i="1" l="1"/>
  <c r="EG664" i="1"/>
  <c r="EG601" i="1"/>
  <c r="EG728" i="1"/>
  <c r="EG475" i="1"/>
  <c r="EG538" i="1"/>
  <c r="EG349" i="1"/>
  <c r="EG412" i="1"/>
  <c r="EG286" i="1"/>
  <c r="EG213" i="1"/>
  <c r="EG139" i="1"/>
  <c r="EG85" i="1"/>
  <c r="EG793" i="1" l="1"/>
  <c r="EG729" i="1"/>
  <c r="EG665" i="1"/>
  <c r="EG413" i="1"/>
  <c r="EG602" i="1"/>
  <c r="EG476" i="1"/>
  <c r="EG539" i="1"/>
  <c r="EG350" i="1"/>
  <c r="EG287" i="1"/>
  <c r="EG214" i="1"/>
  <c r="EG86" i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787" i="1" l="1"/>
  <c r="EH723" i="1"/>
  <c r="EH659" i="1"/>
  <c r="EH533" i="1"/>
  <c r="EH407" i="1"/>
  <c r="EH344" i="1"/>
  <c r="EH470" i="1"/>
  <c r="EH596" i="1"/>
  <c r="EH281" i="1"/>
  <c r="EH208" i="1"/>
  <c r="EH207" i="1" s="1"/>
  <c r="EH134" i="1"/>
  <c r="EH80" i="1"/>
  <c r="EH209" i="1" l="1"/>
  <c r="EH597" i="1"/>
  <c r="EH595" i="1"/>
  <c r="EH534" i="1"/>
  <c r="EH532" i="1"/>
  <c r="EH471" i="1"/>
  <c r="EH469" i="1"/>
  <c r="EH660" i="1"/>
  <c r="EH658" i="1"/>
  <c r="EH345" i="1"/>
  <c r="EH343" i="1"/>
  <c r="EH724" i="1"/>
  <c r="EH722" i="1"/>
  <c r="EH282" i="1"/>
  <c r="EH280" i="1"/>
  <c r="EH408" i="1"/>
  <c r="EH406" i="1"/>
  <c r="EH788" i="1"/>
  <c r="EH786" i="1"/>
  <c r="EH135" i="1"/>
  <c r="EH81" i="1"/>
  <c r="EH789" i="1" l="1"/>
  <c r="EH725" i="1"/>
  <c r="EH598" i="1"/>
  <c r="EH661" i="1"/>
  <c r="EH472" i="1"/>
  <c r="EH409" i="1"/>
  <c r="EH346" i="1"/>
  <c r="EH283" i="1"/>
  <c r="EH210" i="1"/>
  <c r="EH535" i="1"/>
  <c r="EH230" i="1"/>
  <c r="EH231" i="1"/>
  <c r="EH229" i="1"/>
  <c r="EH232" i="1"/>
  <c r="EH233" i="1"/>
  <c r="EH234" i="1"/>
  <c r="EH235" i="1"/>
  <c r="EH236" i="1"/>
  <c r="EH237" i="1"/>
  <c r="EH238" i="1"/>
  <c r="EH239" i="1"/>
  <c r="EH240" i="1"/>
  <c r="EH241" i="1"/>
  <c r="EH242" i="1"/>
  <c r="EH243" i="1"/>
  <c r="EH244" i="1"/>
  <c r="EH245" i="1"/>
  <c r="EH246" i="1"/>
  <c r="EH247" i="1"/>
  <c r="EH248" i="1"/>
  <c r="EH249" i="1"/>
  <c r="EH250" i="1"/>
  <c r="EH251" i="1"/>
  <c r="EH252" i="1"/>
  <c r="EH253" i="1"/>
  <c r="EH254" i="1"/>
  <c r="EH255" i="1"/>
  <c r="EH256" i="1"/>
  <c r="EH257" i="1"/>
  <c r="EH258" i="1"/>
  <c r="EH259" i="1"/>
  <c r="EH260" i="1"/>
  <c r="EH261" i="1"/>
  <c r="EH262" i="1"/>
  <c r="EH263" i="1"/>
  <c r="EH264" i="1"/>
  <c r="EH265" i="1"/>
  <c r="EH266" i="1"/>
  <c r="EH267" i="1"/>
  <c r="EH268" i="1"/>
  <c r="EH269" i="1"/>
  <c r="EH270" i="1"/>
  <c r="EH271" i="1"/>
  <c r="EH272" i="1"/>
  <c r="EH273" i="1"/>
  <c r="EH274" i="1"/>
  <c r="EH275" i="1"/>
  <c r="EH276" i="1"/>
  <c r="EH277" i="1"/>
  <c r="EH228" i="1"/>
  <c r="EH82" i="1"/>
  <c r="EH136" i="1"/>
  <c r="EH565" i="1" l="1"/>
  <c r="EH566" i="1"/>
  <c r="EH567" i="1"/>
  <c r="EH568" i="1"/>
  <c r="EH569" i="1"/>
  <c r="EH570" i="1"/>
  <c r="EH571" i="1"/>
  <c r="EH572" i="1"/>
  <c r="EH573" i="1"/>
  <c r="EH574" i="1"/>
  <c r="EH575" i="1"/>
  <c r="EH576" i="1"/>
  <c r="EH577" i="1"/>
  <c r="EH578" i="1"/>
  <c r="EH579" i="1"/>
  <c r="EH580" i="1"/>
  <c r="EH581" i="1"/>
  <c r="EH582" i="1"/>
  <c r="EH583" i="1"/>
  <c r="EH584" i="1"/>
  <c r="EH585" i="1"/>
  <c r="EH586" i="1"/>
  <c r="EH587" i="1"/>
  <c r="EH588" i="1"/>
  <c r="EH589" i="1"/>
  <c r="EH590" i="1"/>
  <c r="EH591" i="1"/>
  <c r="EH544" i="1"/>
  <c r="EH545" i="1"/>
  <c r="EH546" i="1"/>
  <c r="EH547" i="1"/>
  <c r="EH548" i="1"/>
  <c r="EH549" i="1"/>
  <c r="EH550" i="1"/>
  <c r="EH551" i="1"/>
  <c r="EH552" i="1"/>
  <c r="EH553" i="1"/>
  <c r="EH555" i="1"/>
  <c r="EH557" i="1"/>
  <c r="EH559" i="1"/>
  <c r="EH561" i="1"/>
  <c r="EH563" i="1"/>
  <c r="EH560" i="1"/>
  <c r="EH543" i="1"/>
  <c r="EH562" i="1"/>
  <c r="EH558" i="1"/>
  <c r="EH592" i="1"/>
  <c r="EH554" i="1"/>
  <c r="EH556" i="1"/>
  <c r="EH564" i="1"/>
  <c r="EH737" i="1"/>
  <c r="EH739" i="1"/>
  <c r="EH738" i="1"/>
  <c r="EH735" i="1"/>
  <c r="EH741" i="1"/>
  <c r="EH743" i="1"/>
  <c r="EH745" i="1"/>
  <c r="EH747" i="1"/>
  <c r="EH749" i="1"/>
  <c r="EH751" i="1"/>
  <c r="EH753" i="1"/>
  <c r="EH736" i="1"/>
  <c r="EH740" i="1"/>
  <c r="EH742" i="1"/>
  <c r="EH744" i="1"/>
  <c r="EH746" i="1"/>
  <c r="EH748" i="1"/>
  <c r="EH750" i="1"/>
  <c r="EH752" i="1"/>
  <c r="EH734" i="1"/>
  <c r="EH754" i="1"/>
  <c r="EH758" i="1"/>
  <c r="EH762" i="1"/>
  <c r="EH755" i="1"/>
  <c r="EH759" i="1"/>
  <c r="EH763" i="1"/>
  <c r="EH765" i="1"/>
  <c r="EH767" i="1"/>
  <c r="EH769" i="1"/>
  <c r="EH771" i="1"/>
  <c r="EH773" i="1"/>
  <c r="EH775" i="1"/>
  <c r="EH777" i="1"/>
  <c r="EH779" i="1"/>
  <c r="EH781" i="1"/>
  <c r="EH783" i="1"/>
  <c r="EH756" i="1"/>
  <c r="EH760" i="1"/>
  <c r="EH764" i="1"/>
  <c r="EH757" i="1"/>
  <c r="EH772" i="1"/>
  <c r="EH780" i="1"/>
  <c r="EH761" i="1"/>
  <c r="EH766" i="1"/>
  <c r="EH774" i="1"/>
  <c r="EH782" i="1"/>
  <c r="EH768" i="1"/>
  <c r="EH776" i="1"/>
  <c r="EH778" i="1"/>
  <c r="EH770" i="1"/>
  <c r="EH671" i="1"/>
  <c r="EH672" i="1"/>
  <c r="EH673" i="1"/>
  <c r="EH674" i="1"/>
  <c r="EH675" i="1"/>
  <c r="EH676" i="1"/>
  <c r="EH677" i="1"/>
  <c r="EH678" i="1"/>
  <c r="EH679" i="1"/>
  <c r="EH680" i="1"/>
  <c r="EH681" i="1"/>
  <c r="EH682" i="1"/>
  <c r="EH683" i="1"/>
  <c r="EH684" i="1"/>
  <c r="EH685" i="1"/>
  <c r="EH686" i="1"/>
  <c r="EH687" i="1"/>
  <c r="EH688" i="1"/>
  <c r="EH689" i="1"/>
  <c r="EH690" i="1"/>
  <c r="EH691" i="1"/>
  <c r="EH692" i="1"/>
  <c r="EH693" i="1"/>
  <c r="EH694" i="1"/>
  <c r="EH695" i="1"/>
  <c r="EH696" i="1"/>
  <c r="EH697" i="1"/>
  <c r="EH698" i="1"/>
  <c r="EH699" i="1"/>
  <c r="EH700" i="1"/>
  <c r="EH701" i="1"/>
  <c r="EH702" i="1"/>
  <c r="EH703" i="1"/>
  <c r="EH704" i="1"/>
  <c r="EH705" i="1"/>
  <c r="EH706" i="1"/>
  <c r="EH707" i="1"/>
  <c r="EH708" i="1"/>
  <c r="EH670" i="1"/>
  <c r="EH710" i="1"/>
  <c r="EH712" i="1"/>
  <c r="EH715" i="1"/>
  <c r="EH717" i="1"/>
  <c r="EH714" i="1"/>
  <c r="EH716" i="1"/>
  <c r="EH718" i="1"/>
  <c r="EH709" i="1"/>
  <c r="EH713" i="1"/>
  <c r="EH711" i="1"/>
  <c r="EH719" i="1"/>
  <c r="EH607" i="1"/>
  <c r="EH609" i="1"/>
  <c r="EH611" i="1"/>
  <c r="EH613" i="1"/>
  <c r="EH615" i="1"/>
  <c r="EH617" i="1"/>
  <c r="EH618" i="1"/>
  <c r="EH620" i="1"/>
  <c r="EH622" i="1"/>
  <c r="EH624" i="1"/>
  <c r="EH626" i="1"/>
  <c r="EH628" i="1"/>
  <c r="EH630" i="1"/>
  <c r="EH606" i="1"/>
  <c r="EH610" i="1"/>
  <c r="EH619" i="1"/>
  <c r="EH627" i="1"/>
  <c r="EH612" i="1"/>
  <c r="EH625" i="1"/>
  <c r="EH632" i="1"/>
  <c r="EH634" i="1"/>
  <c r="EH636" i="1"/>
  <c r="EH638" i="1"/>
  <c r="EH640" i="1"/>
  <c r="EH642" i="1"/>
  <c r="EH644" i="1"/>
  <c r="EH646" i="1"/>
  <c r="EH647" i="1"/>
  <c r="EH648" i="1"/>
  <c r="EH649" i="1"/>
  <c r="EH650" i="1"/>
  <c r="EH651" i="1"/>
  <c r="EH652" i="1"/>
  <c r="EH653" i="1"/>
  <c r="EH654" i="1"/>
  <c r="EH655" i="1"/>
  <c r="EH614" i="1"/>
  <c r="EH623" i="1"/>
  <c r="EH631" i="1"/>
  <c r="EH608" i="1"/>
  <c r="EH633" i="1"/>
  <c r="EH641" i="1"/>
  <c r="EH621" i="1"/>
  <c r="EH639" i="1"/>
  <c r="EH616" i="1"/>
  <c r="EH635" i="1"/>
  <c r="EH643" i="1"/>
  <c r="EH629" i="1"/>
  <c r="EH637" i="1"/>
  <c r="EH645" i="1"/>
  <c r="EH480" i="1"/>
  <c r="EH527" i="1"/>
  <c r="EH529" i="1"/>
  <c r="EH481" i="1"/>
  <c r="EH482" i="1"/>
  <c r="EH483" i="1"/>
  <c r="EH484" i="1"/>
  <c r="EH485" i="1"/>
  <c r="EH486" i="1"/>
  <c r="EH487" i="1"/>
  <c r="EH488" i="1"/>
  <c r="EH489" i="1"/>
  <c r="EH490" i="1"/>
  <c r="EH491" i="1"/>
  <c r="EH492" i="1"/>
  <c r="EH493" i="1"/>
  <c r="EH494" i="1"/>
  <c r="EH495" i="1"/>
  <c r="EH496" i="1"/>
  <c r="EH497" i="1"/>
  <c r="EH498" i="1"/>
  <c r="EH499" i="1"/>
  <c r="EH500" i="1"/>
  <c r="EH501" i="1"/>
  <c r="EH502" i="1"/>
  <c r="EH503" i="1"/>
  <c r="EH504" i="1"/>
  <c r="EH505" i="1"/>
  <c r="EH506" i="1"/>
  <c r="EH507" i="1"/>
  <c r="EH508" i="1"/>
  <c r="EH509" i="1"/>
  <c r="EH510" i="1"/>
  <c r="EH511" i="1"/>
  <c r="EH512" i="1"/>
  <c r="EH513" i="1"/>
  <c r="EH514" i="1"/>
  <c r="EH515" i="1"/>
  <c r="EH516" i="1"/>
  <c r="EH517" i="1"/>
  <c r="EH518" i="1"/>
  <c r="EH519" i="1"/>
  <c r="EH520" i="1"/>
  <c r="EH521" i="1"/>
  <c r="EH522" i="1"/>
  <c r="EH523" i="1"/>
  <c r="EH524" i="1"/>
  <c r="EH525" i="1"/>
  <c r="EH526" i="1"/>
  <c r="EH528" i="1"/>
  <c r="EH799" i="1"/>
  <c r="EH800" i="1"/>
  <c r="EH801" i="1"/>
  <c r="EH802" i="1"/>
  <c r="EH803" i="1"/>
  <c r="EH804" i="1"/>
  <c r="EH805" i="1"/>
  <c r="EH806" i="1"/>
  <c r="EH807" i="1"/>
  <c r="EH808" i="1"/>
  <c r="EH809" i="1"/>
  <c r="EH810" i="1"/>
  <c r="EH811" i="1"/>
  <c r="EH812" i="1"/>
  <c r="EH813" i="1"/>
  <c r="EH814" i="1"/>
  <c r="EH815" i="1"/>
  <c r="EH816" i="1"/>
  <c r="EH817" i="1"/>
  <c r="EH818" i="1"/>
  <c r="EH819" i="1"/>
  <c r="EH820" i="1"/>
  <c r="EH821" i="1"/>
  <c r="EH822" i="1"/>
  <c r="EH823" i="1"/>
  <c r="EH824" i="1"/>
  <c r="EH825" i="1"/>
  <c r="EH826" i="1"/>
  <c r="EH827" i="1"/>
  <c r="EH828" i="1"/>
  <c r="EH829" i="1"/>
  <c r="EH830" i="1"/>
  <c r="EH798" i="1"/>
  <c r="EH831" i="1"/>
  <c r="EH832" i="1"/>
  <c r="EH833" i="1"/>
  <c r="EH834" i="1"/>
  <c r="EH835" i="1"/>
  <c r="EH836" i="1"/>
  <c r="EH837" i="1"/>
  <c r="EH838" i="1"/>
  <c r="EH839" i="1"/>
  <c r="EH840" i="1"/>
  <c r="EH841" i="1"/>
  <c r="EH842" i="1"/>
  <c r="EH843" i="1"/>
  <c r="EH844" i="1"/>
  <c r="EH845" i="1"/>
  <c r="EH846" i="1"/>
  <c r="EH847" i="1"/>
  <c r="EH418" i="1"/>
  <c r="EH419" i="1"/>
  <c r="EH420" i="1"/>
  <c r="EH425" i="1"/>
  <c r="EH426" i="1"/>
  <c r="EH427" i="1"/>
  <c r="EH424" i="1"/>
  <c r="EH422" i="1"/>
  <c r="EH428" i="1"/>
  <c r="EH421" i="1"/>
  <c r="EH423" i="1"/>
  <c r="EH430" i="1"/>
  <c r="EH432" i="1"/>
  <c r="EH433" i="1"/>
  <c r="EH435" i="1"/>
  <c r="EH437" i="1"/>
  <c r="EH439" i="1"/>
  <c r="EH440" i="1"/>
  <c r="EH441" i="1"/>
  <c r="EH442" i="1"/>
  <c r="EH443" i="1"/>
  <c r="EH444" i="1"/>
  <c r="EH445" i="1"/>
  <c r="EH431" i="1"/>
  <c r="EH434" i="1"/>
  <c r="EH438" i="1"/>
  <c r="EH446" i="1"/>
  <c r="EH447" i="1"/>
  <c r="EH448" i="1"/>
  <c r="EH449" i="1"/>
  <c r="EH450" i="1"/>
  <c r="EH436" i="1"/>
  <c r="EH460" i="1"/>
  <c r="EH461" i="1"/>
  <c r="EH462" i="1"/>
  <c r="EH463" i="1"/>
  <c r="EH464" i="1"/>
  <c r="EH465" i="1"/>
  <c r="EH466" i="1"/>
  <c r="EH429" i="1"/>
  <c r="EH452" i="1"/>
  <c r="EH454" i="1"/>
  <c r="EH456" i="1"/>
  <c r="EH458" i="1"/>
  <c r="EH451" i="1"/>
  <c r="EH459" i="1"/>
  <c r="EH453" i="1"/>
  <c r="EH457" i="1"/>
  <c r="EH417" i="1"/>
  <c r="EH455" i="1"/>
  <c r="EH355" i="1"/>
  <c r="EH354" i="1"/>
  <c r="EH356" i="1"/>
  <c r="EH357" i="1"/>
  <c r="EH358" i="1"/>
  <c r="EH359" i="1"/>
  <c r="EH362" i="1"/>
  <c r="EH361" i="1"/>
  <c r="EH363" i="1"/>
  <c r="EH364" i="1"/>
  <c r="EH367" i="1"/>
  <c r="EH366" i="1"/>
  <c r="EH360" i="1"/>
  <c r="EH370" i="1"/>
  <c r="EH374" i="1"/>
  <c r="EH371" i="1"/>
  <c r="EH372" i="1"/>
  <c r="EH375" i="1"/>
  <c r="EH379" i="1"/>
  <c r="EH376" i="1"/>
  <c r="EH384" i="1"/>
  <c r="EH368" i="1"/>
  <c r="EH377" i="1"/>
  <c r="EH380" i="1"/>
  <c r="EH383" i="1"/>
  <c r="EH387" i="1"/>
  <c r="EH391" i="1"/>
  <c r="EH395" i="1"/>
  <c r="EH373" i="1"/>
  <c r="EH378" i="1"/>
  <c r="EH381" i="1"/>
  <c r="EH382" i="1"/>
  <c r="EH389" i="1"/>
  <c r="EH392" i="1"/>
  <c r="EH365" i="1"/>
  <c r="EH390" i="1"/>
  <c r="EH393" i="1"/>
  <c r="EH396" i="1"/>
  <c r="EH399" i="1"/>
  <c r="EH403" i="1"/>
  <c r="EH369" i="1"/>
  <c r="EH386" i="1"/>
  <c r="EH394" i="1"/>
  <c r="EH397" i="1"/>
  <c r="EH402" i="1"/>
  <c r="EH388" i="1"/>
  <c r="EH385" i="1"/>
  <c r="EH398" i="1"/>
  <c r="EH401" i="1"/>
  <c r="EH400" i="1"/>
  <c r="EH292" i="1"/>
  <c r="EH291" i="1"/>
  <c r="EH293" i="1"/>
  <c r="EH296" i="1"/>
  <c r="EH295" i="1"/>
  <c r="EH294" i="1"/>
  <c r="EH297" i="1"/>
  <c r="EH301" i="1"/>
  <c r="EH300" i="1"/>
  <c r="EH299" i="1"/>
  <c r="EH298" i="1"/>
  <c r="EH306" i="1"/>
  <c r="EH307" i="1"/>
  <c r="EH311" i="1"/>
  <c r="EH315" i="1"/>
  <c r="EH302" i="1"/>
  <c r="EH304" i="1"/>
  <c r="EH310" i="1"/>
  <c r="EH314" i="1"/>
  <c r="EH303" i="1"/>
  <c r="EH309" i="1"/>
  <c r="EH319" i="1"/>
  <c r="EH323" i="1"/>
  <c r="EH308" i="1"/>
  <c r="EH316" i="1"/>
  <c r="EH318" i="1"/>
  <c r="EH322" i="1"/>
  <c r="EH321" i="1"/>
  <c r="EH327" i="1"/>
  <c r="EH331" i="1"/>
  <c r="EH335" i="1"/>
  <c r="EH339" i="1"/>
  <c r="EH305" i="1"/>
  <c r="EH317" i="1"/>
  <c r="EH312" i="1"/>
  <c r="EH320" i="1"/>
  <c r="EH326" i="1"/>
  <c r="EH330" i="1"/>
  <c r="EH334" i="1"/>
  <c r="EH338" i="1"/>
  <c r="EH313" i="1"/>
  <c r="EH328" i="1"/>
  <c r="EH336" i="1"/>
  <c r="EH332" i="1"/>
  <c r="EH329" i="1"/>
  <c r="EH325" i="1"/>
  <c r="EH333" i="1"/>
  <c r="EH324" i="1"/>
  <c r="EH340" i="1"/>
  <c r="EH337" i="1"/>
  <c r="EH83" i="1"/>
  <c r="EH137" i="1"/>
  <c r="EH791" i="1" l="1"/>
  <c r="EH790" i="1" s="1"/>
  <c r="EH600" i="1"/>
  <c r="EH599" i="1" s="1"/>
  <c r="EH727" i="1"/>
  <c r="EH726" i="1" s="1"/>
  <c r="EH474" i="1"/>
  <c r="EH473" i="1" s="1"/>
  <c r="EH663" i="1"/>
  <c r="EH662" i="1" s="1"/>
  <c r="EH537" i="1"/>
  <c r="EH536" i="1" s="1"/>
  <c r="EH411" i="1"/>
  <c r="EH410" i="1" s="1"/>
  <c r="EH348" i="1"/>
  <c r="EH347" i="1" s="1"/>
  <c r="EH285" i="1"/>
  <c r="EH284" i="1" s="1"/>
  <c r="EH212" i="1"/>
  <c r="EH211" i="1" s="1"/>
  <c r="EH138" i="1"/>
  <c r="EH84" i="1"/>
  <c r="EH792" i="1" l="1"/>
  <c r="EH728" i="1"/>
  <c r="EH664" i="1"/>
  <c r="EH601" i="1"/>
  <c r="EH538" i="1"/>
  <c r="EH349" i="1"/>
  <c r="EH412" i="1"/>
  <c r="EH286" i="1"/>
  <c r="EH475" i="1"/>
  <c r="EH213" i="1"/>
  <c r="EH85" i="1"/>
  <c r="EH139" i="1"/>
  <c r="EH793" i="1" l="1"/>
  <c r="EH729" i="1"/>
  <c r="EH665" i="1"/>
  <c r="EH602" i="1"/>
  <c r="EH476" i="1"/>
  <c r="EH539" i="1"/>
  <c r="EH413" i="1"/>
  <c r="EH350" i="1"/>
  <c r="EH287" i="1"/>
  <c r="EH214" i="1"/>
  <c r="EH86" i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787" i="1" l="1"/>
  <c r="EI659" i="1"/>
  <c r="EI596" i="1"/>
  <c r="EI533" i="1"/>
  <c r="EI407" i="1"/>
  <c r="EI723" i="1"/>
  <c r="EI470" i="1"/>
  <c r="EI344" i="1"/>
  <c r="EI208" i="1"/>
  <c r="EI207" i="1" s="1"/>
  <c r="EI281" i="1"/>
  <c r="EI80" i="1"/>
  <c r="EI209" i="1" s="1"/>
  <c r="EI134" i="1"/>
  <c r="EI345" i="1" l="1"/>
  <c r="EI343" i="1"/>
  <c r="EI534" i="1"/>
  <c r="EI532" i="1"/>
  <c r="EI471" i="1"/>
  <c r="EI469" i="1"/>
  <c r="EI597" i="1"/>
  <c r="EI595" i="1"/>
  <c r="EI282" i="1"/>
  <c r="EI280" i="1"/>
  <c r="EI724" i="1"/>
  <c r="EI722" i="1"/>
  <c r="EI660" i="1"/>
  <c r="EI658" i="1"/>
  <c r="EI408" i="1"/>
  <c r="EI406" i="1"/>
  <c r="EI788" i="1"/>
  <c r="EI786" i="1"/>
  <c r="EI135" i="1"/>
  <c r="EI81" i="1"/>
  <c r="EI789" i="1" l="1"/>
  <c r="EI725" i="1"/>
  <c r="EI598" i="1"/>
  <c r="EI661" i="1"/>
  <c r="EI472" i="1"/>
  <c r="EI409" i="1"/>
  <c r="EI346" i="1"/>
  <c r="EI535" i="1"/>
  <c r="EI210" i="1"/>
  <c r="EI283" i="1"/>
  <c r="EI229" i="1"/>
  <c r="EI230" i="1"/>
  <c r="EI231" i="1"/>
  <c r="EI232" i="1"/>
  <c r="EI233" i="1"/>
  <c r="EI234" i="1"/>
  <c r="EI235" i="1"/>
  <c r="EI236" i="1"/>
  <c r="EI237" i="1"/>
  <c r="EI238" i="1"/>
  <c r="EI239" i="1"/>
  <c r="EI240" i="1"/>
  <c r="EI241" i="1"/>
  <c r="EI242" i="1"/>
  <c r="EI243" i="1"/>
  <c r="EI244" i="1"/>
  <c r="EI245" i="1"/>
  <c r="EI246" i="1"/>
  <c r="EI247" i="1"/>
  <c r="EI248" i="1"/>
  <c r="EI249" i="1"/>
  <c r="EI250" i="1"/>
  <c r="EI251" i="1"/>
  <c r="EI252" i="1"/>
  <c r="EI253" i="1"/>
  <c r="EI254" i="1"/>
  <c r="EI255" i="1"/>
  <c r="EI256" i="1"/>
  <c r="EI257" i="1"/>
  <c r="EI258" i="1"/>
  <c r="EI259" i="1"/>
  <c r="EI260" i="1"/>
  <c r="EI261" i="1"/>
  <c r="EI262" i="1"/>
  <c r="EI263" i="1"/>
  <c r="EI264" i="1"/>
  <c r="EI265" i="1"/>
  <c r="EI266" i="1"/>
  <c r="EI267" i="1"/>
  <c r="EI268" i="1"/>
  <c r="EI269" i="1"/>
  <c r="EI270" i="1"/>
  <c r="EI271" i="1"/>
  <c r="EI272" i="1"/>
  <c r="EI273" i="1"/>
  <c r="EI274" i="1"/>
  <c r="EI228" i="1"/>
  <c r="EI275" i="1"/>
  <c r="EI276" i="1"/>
  <c r="EI277" i="1"/>
  <c r="EI82" i="1"/>
  <c r="EI136" i="1"/>
  <c r="EI554" i="1" l="1"/>
  <c r="EI556" i="1"/>
  <c r="EI558" i="1"/>
  <c r="EI560" i="1"/>
  <c r="EI562" i="1"/>
  <c r="EI564" i="1"/>
  <c r="EI565" i="1"/>
  <c r="EI566" i="1"/>
  <c r="EI567" i="1"/>
  <c r="EI568" i="1"/>
  <c r="EI569" i="1"/>
  <c r="EI570" i="1"/>
  <c r="EI571" i="1"/>
  <c r="EI572" i="1"/>
  <c r="EI573" i="1"/>
  <c r="EI574" i="1"/>
  <c r="EI575" i="1"/>
  <c r="EI576" i="1"/>
  <c r="EI577" i="1"/>
  <c r="EI578" i="1"/>
  <c r="EI579" i="1"/>
  <c r="EI580" i="1"/>
  <c r="EI581" i="1"/>
  <c r="EI582" i="1"/>
  <c r="EI583" i="1"/>
  <c r="EI584" i="1"/>
  <c r="EI585" i="1"/>
  <c r="EI586" i="1"/>
  <c r="EI587" i="1"/>
  <c r="EI588" i="1"/>
  <c r="EI589" i="1"/>
  <c r="EI590" i="1"/>
  <c r="EI591" i="1"/>
  <c r="EI544" i="1"/>
  <c r="EI545" i="1"/>
  <c r="EI546" i="1"/>
  <c r="EI547" i="1"/>
  <c r="EI548" i="1"/>
  <c r="EI549" i="1"/>
  <c r="EI550" i="1"/>
  <c r="EI551" i="1"/>
  <c r="EI552" i="1"/>
  <c r="EI553" i="1"/>
  <c r="EI555" i="1"/>
  <c r="EI557" i="1"/>
  <c r="EI559" i="1"/>
  <c r="EI561" i="1"/>
  <c r="EI563" i="1"/>
  <c r="EI543" i="1"/>
  <c r="EI592" i="1"/>
  <c r="EI671" i="1"/>
  <c r="EI673" i="1"/>
  <c r="EI674" i="1"/>
  <c r="EI675" i="1"/>
  <c r="EI676" i="1"/>
  <c r="EI677" i="1"/>
  <c r="EI678" i="1"/>
  <c r="EI679" i="1"/>
  <c r="EI680" i="1"/>
  <c r="EI681" i="1"/>
  <c r="EI682" i="1"/>
  <c r="EI683" i="1"/>
  <c r="EI684" i="1"/>
  <c r="EI685" i="1"/>
  <c r="EI686" i="1"/>
  <c r="EI687" i="1"/>
  <c r="EI688" i="1"/>
  <c r="EI689" i="1"/>
  <c r="EI690" i="1"/>
  <c r="EI691" i="1"/>
  <c r="EI692" i="1"/>
  <c r="EI693" i="1"/>
  <c r="EI672" i="1"/>
  <c r="EI695" i="1"/>
  <c r="EI697" i="1"/>
  <c r="EI699" i="1"/>
  <c r="EI701" i="1"/>
  <c r="EI703" i="1"/>
  <c r="EI705" i="1"/>
  <c r="EI707" i="1"/>
  <c r="EI709" i="1"/>
  <c r="EI710" i="1"/>
  <c r="EI711" i="1"/>
  <c r="EI712" i="1"/>
  <c r="EI713" i="1"/>
  <c r="EI714" i="1"/>
  <c r="EI715" i="1"/>
  <c r="EI716" i="1"/>
  <c r="EI717" i="1"/>
  <c r="EI718" i="1"/>
  <c r="EI694" i="1"/>
  <c r="EI696" i="1"/>
  <c r="EI698" i="1"/>
  <c r="EI700" i="1"/>
  <c r="EI702" i="1"/>
  <c r="EI704" i="1"/>
  <c r="EI706" i="1"/>
  <c r="EI708" i="1"/>
  <c r="EI719" i="1"/>
  <c r="EI670" i="1"/>
  <c r="EI607" i="1"/>
  <c r="EI608" i="1"/>
  <c r="EI609" i="1"/>
  <c r="EI610" i="1"/>
  <c r="EI611" i="1"/>
  <c r="EI612" i="1"/>
  <c r="EI613" i="1"/>
  <c r="EI614" i="1"/>
  <c r="EI615" i="1"/>
  <c r="EI616" i="1"/>
  <c r="EI619" i="1"/>
  <c r="EI621" i="1"/>
  <c r="EI623" i="1"/>
  <c r="EI625" i="1"/>
  <c r="EI627" i="1"/>
  <c r="EI629" i="1"/>
  <c r="EI631" i="1"/>
  <c r="EI632" i="1"/>
  <c r="EI633" i="1"/>
  <c r="EI634" i="1"/>
  <c r="EI635" i="1"/>
  <c r="EI636" i="1"/>
  <c r="EI637" i="1"/>
  <c r="EI638" i="1"/>
  <c r="EI639" i="1"/>
  <c r="EI640" i="1"/>
  <c r="EI641" i="1"/>
  <c r="EI642" i="1"/>
  <c r="EI643" i="1"/>
  <c r="EI644" i="1"/>
  <c r="EI645" i="1"/>
  <c r="EI646" i="1"/>
  <c r="EI617" i="1"/>
  <c r="EI618" i="1"/>
  <c r="EI620" i="1"/>
  <c r="EI622" i="1"/>
  <c r="EI624" i="1"/>
  <c r="EI626" i="1"/>
  <c r="EI628" i="1"/>
  <c r="EI630" i="1"/>
  <c r="EI606" i="1"/>
  <c r="EI647" i="1"/>
  <c r="EI648" i="1"/>
  <c r="EI649" i="1"/>
  <c r="EI650" i="1"/>
  <c r="EI651" i="1"/>
  <c r="EI652" i="1"/>
  <c r="EI653" i="1"/>
  <c r="EI654" i="1"/>
  <c r="EI655" i="1"/>
  <c r="EI735" i="1"/>
  <c r="EI736" i="1"/>
  <c r="EI738" i="1"/>
  <c r="EI740" i="1"/>
  <c r="EI741" i="1"/>
  <c r="EI742" i="1"/>
  <c r="EI743" i="1"/>
  <c r="EI744" i="1"/>
  <c r="EI745" i="1"/>
  <c r="EI746" i="1"/>
  <c r="EI747" i="1"/>
  <c r="EI748" i="1"/>
  <c r="EI749" i="1"/>
  <c r="EI750" i="1"/>
  <c r="EI751" i="1"/>
  <c r="EI752" i="1"/>
  <c r="EI753" i="1"/>
  <c r="EI754" i="1"/>
  <c r="EI755" i="1"/>
  <c r="EI756" i="1"/>
  <c r="EI757" i="1"/>
  <c r="EI758" i="1"/>
  <c r="EI759" i="1"/>
  <c r="EI760" i="1"/>
  <c r="EI761" i="1"/>
  <c r="EI762" i="1"/>
  <c r="EI763" i="1"/>
  <c r="EI764" i="1"/>
  <c r="EI737" i="1"/>
  <c r="EI739" i="1"/>
  <c r="EI765" i="1"/>
  <c r="EI766" i="1"/>
  <c r="EI767" i="1"/>
  <c r="EI768" i="1"/>
  <c r="EI769" i="1"/>
  <c r="EI770" i="1"/>
  <c r="EI771" i="1"/>
  <c r="EI772" i="1"/>
  <c r="EI773" i="1"/>
  <c r="EI774" i="1"/>
  <c r="EI775" i="1"/>
  <c r="EI776" i="1"/>
  <c r="EI777" i="1"/>
  <c r="EI778" i="1"/>
  <c r="EI779" i="1"/>
  <c r="EI780" i="1"/>
  <c r="EI781" i="1"/>
  <c r="EI782" i="1"/>
  <c r="EI783" i="1"/>
  <c r="EI734" i="1"/>
  <c r="EI485" i="1"/>
  <c r="EI486" i="1"/>
  <c r="EI488" i="1"/>
  <c r="EI492" i="1"/>
  <c r="EI496" i="1"/>
  <c r="EI499" i="1"/>
  <c r="EI500" i="1"/>
  <c r="EI501" i="1"/>
  <c r="EI502" i="1"/>
  <c r="EI503" i="1"/>
  <c r="EI504" i="1"/>
  <c r="EI506" i="1"/>
  <c r="EI508" i="1"/>
  <c r="EI511" i="1"/>
  <c r="EI512" i="1"/>
  <c r="EI513" i="1"/>
  <c r="EI518" i="1"/>
  <c r="EI520" i="1"/>
  <c r="EI521" i="1"/>
  <c r="EI523" i="1"/>
  <c r="EI525" i="1"/>
  <c r="EI526" i="1"/>
  <c r="EI528" i="1"/>
  <c r="EI480" i="1"/>
  <c r="EI487" i="1"/>
  <c r="EI489" i="1"/>
  <c r="EI491" i="1"/>
  <c r="EI493" i="1"/>
  <c r="EI494" i="1"/>
  <c r="EI498" i="1"/>
  <c r="EI505" i="1"/>
  <c r="EI507" i="1"/>
  <c r="EI509" i="1"/>
  <c r="EI514" i="1"/>
  <c r="EI515" i="1"/>
  <c r="EI516" i="1"/>
  <c r="EI519" i="1"/>
  <c r="EI522" i="1"/>
  <c r="EI524" i="1"/>
  <c r="EI481" i="1"/>
  <c r="EI482" i="1"/>
  <c r="EI483" i="1"/>
  <c r="EI484" i="1"/>
  <c r="EI490" i="1"/>
  <c r="EI495" i="1"/>
  <c r="EI497" i="1"/>
  <c r="EI510" i="1"/>
  <c r="EI517" i="1"/>
  <c r="EI527" i="1"/>
  <c r="EI529" i="1"/>
  <c r="EI799" i="1"/>
  <c r="EI800" i="1"/>
  <c r="EI801" i="1"/>
  <c r="EI802" i="1"/>
  <c r="EI803" i="1"/>
  <c r="EI805" i="1"/>
  <c r="EI807" i="1"/>
  <c r="EI808" i="1"/>
  <c r="EI809" i="1"/>
  <c r="EI810" i="1"/>
  <c r="EI811" i="1"/>
  <c r="EI804" i="1"/>
  <c r="EI806" i="1"/>
  <c r="EI812" i="1"/>
  <c r="EI814" i="1"/>
  <c r="EI816" i="1"/>
  <c r="EI818" i="1"/>
  <c r="EI820" i="1"/>
  <c r="EI815" i="1"/>
  <c r="EI817" i="1"/>
  <c r="EI819" i="1"/>
  <c r="EI821" i="1"/>
  <c r="EI822" i="1"/>
  <c r="EI823" i="1"/>
  <c r="EI824" i="1"/>
  <c r="EI826" i="1"/>
  <c r="EI828" i="1"/>
  <c r="EI813" i="1"/>
  <c r="EI829" i="1"/>
  <c r="EI830" i="1"/>
  <c r="EI831" i="1"/>
  <c r="EI832" i="1"/>
  <c r="EI833" i="1"/>
  <c r="EI825" i="1"/>
  <c r="EI827" i="1"/>
  <c r="EI798" i="1"/>
  <c r="EI834" i="1"/>
  <c r="EI835" i="1"/>
  <c r="EI836" i="1"/>
  <c r="EI837" i="1"/>
  <c r="EI838" i="1"/>
  <c r="EI839" i="1"/>
  <c r="EI840" i="1"/>
  <c r="EI841" i="1"/>
  <c r="EI842" i="1"/>
  <c r="EI843" i="1"/>
  <c r="EI844" i="1"/>
  <c r="EI845" i="1"/>
  <c r="EI846" i="1"/>
  <c r="EI847" i="1"/>
  <c r="EI419" i="1"/>
  <c r="EI418" i="1"/>
  <c r="EI420" i="1"/>
  <c r="EI422" i="1"/>
  <c r="EI423" i="1"/>
  <c r="EI425" i="1"/>
  <c r="EI426" i="1"/>
  <c r="EI429" i="1"/>
  <c r="EI431" i="1"/>
  <c r="EI421" i="1"/>
  <c r="EI424" i="1"/>
  <c r="EI428" i="1"/>
  <c r="EI432" i="1"/>
  <c r="EI433" i="1"/>
  <c r="EI435" i="1"/>
  <c r="EI437" i="1"/>
  <c r="EI439" i="1"/>
  <c r="EI430" i="1"/>
  <c r="EI440" i="1"/>
  <c r="EI442" i="1"/>
  <c r="EI444" i="1"/>
  <c r="EI434" i="1"/>
  <c r="EI438" i="1"/>
  <c r="EI443" i="1"/>
  <c r="EI451" i="1"/>
  <c r="EI453" i="1"/>
  <c r="EI455" i="1"/>
  <c r="EI457" i="1"/>
  <c r="EI459" i="1"/>
  <c r="EI417" i="1"/>
  <c r="EI462" i="1"/>
  <c r="EI463" i="1"/>
  <c r="EI464" i="1"/>
  <c r="EI465" i="1"/>
  <c r="EI466" i="1"/>
  <c r="EI436" i="1"/>
  <c r="EI460" i="1"/>
  <c r="EI461" i="1"/>
  <c r="EI427" i="1"/>
  <c r="EI441" i="1"/>
  <c r="EI446" i="1"/>
  <c r="EI448" i="1"/>
  <c r="EI450" i="1"/>
  <c r="EI454" i="1"/>
  <c r="EI458" i="1"/>
  <c r="EI447" i="1"/>
  <c r="EI449" i="1"/>
  <c r="EI452" i="1"/>
  <c r="EI456" i="1"/>
  <c r="EI445" i="1"/>
  <c r="EI355" i="1"/>
  <c r="EI354" i="1"/>
  <c r="EI356" i="1"/>
  <c r="EI357" i="1"/>
  <c r="EI358" i="1"/>
  <c r="EI360" i="1"/>
  <c r="EI363" i="1"/>
  <c r="EI359" i="1"/>
  <c r="EI361" i="1"/>
  <c r="EI364" i="1"/>
  <c r="EI365" i="1"/>
  <c r="EI368" i="1"/>
  <c r="EI362" i="1"/>
  <c r="EI366" i="1"/>
  <c r="EI371" i="1"/>
  <c r="EI367" i="1"/>
  <c r="EI374" i="1"/>
  <c r="EI376" i="1"/>
  <c r="EI380" i="1"/>
  <c r="EI372" i="1"/>
  <c r="EI375" i="1"/>
  <c r="EI379" i="1"/>
  <c r="EI385" i="1"/>
  <c r="EI384" i="1"/>
  <c r="EI388" i="1"/>
  <c r="EI392" i="1"/>
  <c r="EI396" i="1"/>
  <c r="EI383" i="1"/>
  <c r="EI395" i="1"/>
  <c r="EI370" i="1"/>
  <c r="EI373" i="1"/>
  <c r="EI378" i="1"/>
  <c r="EI381" i="1"/>
  <c r="EI382" i="1"/>
  <c r="EI389" i="1"/>
  <c r="EI400" i="1"/>
  <c r="EI377" i="1"/>
  <c r="EI369" i="1"/>
  <c r="EI398" i="1"/>
  <c r="EI401" i="1"/>
  <c r="EI391" i="1"/>
  <c r="EI394" i="1"/>
  <c r="EI397" i="1"/>
  <c r="EI399" i="1"/>
  <c r="EI402" i="1"/>
  <c r="EI387" i="1"/>
  <c r="EI390" i="1"/>
  <c r="EI393" i="1"/>
  <c r="EI386" i="1"/>
  <c r="EI403" i="1"/>
  <c r="EI292" i="1"/>
  <c r="EI291" i="1"/>
  <c r="EI293" i="1"/>
  <c r="EI296" i="1"/>
  <c r="EI295" i="1"/>
  <c r="EI294" i="1"/>
  <c r="EI297" i="1"/>
  <c r="EI298" i="1"/>
  <c r="EI302" i="1"/>
  <c r="EI301" i="1"/>
  <c r="EI300" i="1"/>
  <c r="EI304" i="1"/>
  <c r="EI299" i="1"/>
  <c r="EI306" i="1"/>
  <c r="EI308" i="1"/>
  <c r="EI312" i="1"/>
  <c r="EI316" i="1"/>
  <c r="EI307" i="1"/>
  <c r="EI311" i="1"/>
  <c r="EI315" i="1"/>
  <c r="EI310" i="1"/>
  <c r="EI320" i="1"/>
  <c r="EI303" i="1"/>
  <c r="EI309" i="1"/>
  <c r="EI319" i="1"/>
  <c r="EI323" i="1"/>
  <c r="EI314" i="1"/>
  <c r="EI322" i="1"/>
  <c r="EI324" i="1"/>
  <c r="EI328" i="1"/>
  <c r="EI332" i="1"/>
  <c r="EI336" i="1"/>
  <c r="EI340" i="1"/>
  <c r="EI321" i="1"/>
  <c r="EI327" i="1"/>
  <c r="EI331" i="1"/>
  <c r="EI335" i="1"/>
  <c r="EI339" i="1"/>
  <c r="EI318" i="1"/>
  <c r="EI317" i="1"/>
  <c r="EI329" i="1"/>
  <c r="EI337" i="1"/>
  <c r="EI338" i="1"/>
  <c r="EI313" i="1"/>
  <c r="EI326" i="1"/>
  <c r="EI334" i="1"/>
  <c r="EI305" i="1"/>
  <c r="EI325" i="1"/>
  <c r="EI333" i="1"/>
  <c r="EI330" i="1"/>
  <c r="EI137" i="1"/>
  <c r="EI83" i="1"/>
  <c r="EI791" i="1" l="1"/>
  <c r="EI790" i="1" s="1"/>
  <c r="EI727" i="1"/>
  <c r="EI726" i="1" s="1"/>
  <c r="EI600" i="1"/>
  <c r="EI599" i="1" s="1"/>
  <c r="EI663" i="1"/>
  <c r="EI662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211" i="1" s="1"/>
  <c r="EI138" i="1"/>
  <c r="EI84" i="1"/>
  <c r="EI664" i="1" l="1"/>
  <c r="EI792" i="1"/>
  <c r="EI728" i="1"/>
  <c r="EI538" i="1"/>
  <c r="EI601" i="1"/>
  <c r="EI412" i="1"/>
  <c r="EI349" i="1"/>
  <c r="EI475" i="1"/>
  <c r="EI286" i="1"/>
  <c r="EI213" i="1"/>
  <c r="EI85" i="1"/>
  <c r="EI139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787" i="1" l="1"/>
  <c r="EJ723" i="1"/>
  <c r="EJ659" i="1"/>
  <c r="EJ596" i="1"/>
  <c r="EJ533" i="1"/>
  <c r="EJ470" i="1"/>
  <c r="EJ407" i="1"/>
  <c r="EJ344" i="1"/>
  <c r="EJ343" i="1" s="1"/>
  <c r="EJ281" i="1"/>
  <c r="EJ208" i="1"/>
  <c r="EJ207" i="1" s="1"/>
  <c r="EJ134" i="1"/>
  <c r="EJ80" i="1"/>
  <c r="EJ345" i="1" l="1"/>
  <c r="EJ209" i="1"/>
  <c r="EJ597" i="1"/>
  <c r="EJ595" i="1"/>
  <c r="EJ408" i="1"/>
  <c r="EJ406" i="1"/>
  <c r="EJ660" i="1"/>
  <c r="EJ658" i="1"/>
  <c r="EJ471" i="1"/>
  <c r="EJ469" i="1"/>
  <c r="EJ724" i="1"/>
  <c r="EJ722" i="1"/>
  <c r="EJ282" i="1"/>
  <c r="EJ280" i="1"/>
  <c r="EJ534" i="1"/>
  <c r="EJ532" i="1"/>
  <c r="EJ788" i="1"/>
  <c r="EJ786" i="1"/>
  <c r="EJ135" i="1"/>
  <c r="EJ81" i="1"/>
  <c r="EJ725" i="1" l="1"/>
  <c r="EJ789" i="1"/>
  <c r="EJ661" i="1"/>
  <c r="EJ598" i="1"/>
  <c r="EJ535" i="1"/>
  <c r="EJ472" i="1"/>
  <c r="EJ409" i="1"/>
  <c r="EJ346" i="1"/>
  <c r="EJ283" i="1"/>
  <c r="EJ210" i="1"/>
  <c r="EJ231" i="1" s="1"/>
  <c r="EJ136" i="1"/>
  <c r="EJ82" i="1"/>
  <c r="EJ273" i="1" l="1"/>
  <c r="EJ272" i="1"/>
  <c r="EJ271" i="1"/>
  <c r="EJ269" i="1"/>
  <c r="EJ267" i="1"/>
  <c r="EJ268" i="1"/>
  <c r="EJ276" i="1"/>
  <c r="EJ275" i="1"/>
  <c r="EJ228" i="1"/>
  <c r="EJ262" i="1"/>
  <c r="EJ607" i="1"/>
  <c r="EJ608" i="1"/>
  <c r="EJ609" i="1"/>
  <c r="EJ610" i="1"/>
  <c r="EJ611" i="1"/>
  <c r="EJ612" i="1"/>
  <c r="EJ613" i="1"/>
  <c r="EJ614" i="1"/>
  <c r="EJ615" i="1"/>
  <c r="EJ616" i="1"/>
  <c r="EJ617" i="1"/>
  <c r="EJ618" i="1"/>
  <c r="EJ619" i="1"/>
  <c r="EJ620" i="1"/>
  <c r="EJ621" i="1"/>
  <c r="EJ622" i="1"/>
  <c r="EJ623" i="1"/>
  <c r="EJ624" i="1"/>
  <c r="EJ625" i="1"/>
  <c r="EJ626" i="1"/>
  <c r="EJ627" i="1"/>
  <c r="EJ628" i="1"/>
  <c r="EJ629" i="1"/>
  <c r="EJ630" i="1"/>
  <c r="EJ631" i="1"/>
  <c r="EJ632" i="1"/>
  <c r="EJ633" i="1"/>
  <c r="EJ634" i="1"/>
  <c r="EJ635" i="1"/>
  <c r="EJ636" i="1"/>
  <c r="EJ637" i="1"/>
  <c r="EJ638" i="1"/>
  <c r="EJ639" i="1"/>
  <c r="EJ640" i="1"/>
  <c r="EJ641" i="1"/>
  <c r="EJ642" i="1"/>
  <c r="EJ643" i="1"/>
  <c r="EJ644" i="1"/>
  <c r="EJ645" i="1"/>
  <c r="EJ646" i="1"/>
  <c r="EJ647" i="1"/>
  <c r="EJ648" i="1"/>
  <c r="EJ649" i="1"/>
  <c r="EJ650" i="1"/>
  <c r="EJ651" i="1"/>
  <c r="EJ652" i="1"/>
  <c r="EJ653" i="1"/>
  <c r="EJ654" i="1"/>
  <c r="EJ655" i="1"/>
  <c r="EJ606" i="1"/>
  <c r="EJ254" i="1"/>
  <c r="EJ694" i="1"/>
  <c r="EJ695" i="1"/>
  <c r="EJ696" i="1"/>
  <c r="EJ697" i="1"/>
  <c r="EJ698" i="1"/>
  <c r="EJ699" i="1"/>
  <c r="EJ700" i="1"/>
  <c r="EJ701" i="1"/>
  <c r="EJ671" i="1"/>
  <c r="EJ673" i="1"/>
  <c r="EJ674" i="1"/>
  <c r="EJ675" i="1"/>
  <c r="EJ676" i="1"/>
  <c r="EJ677" i="1"/>
  <c r="EJ678" i="1"/>
  <c r="EJ679" i="1"/>
  <c r="EJ680" i="1"/>
  <c r="EJ681" i="1"/>
  <c r="EJ682" i="1"/>
  <c r="EJ683" i="1"/>
  <c r="EJ684" i="1"/>
  <c r="EJ685" i="1"/>
  <c r="EJ686" i="1"/>
  <c r="EJ687" i="1"/>
  <c r="EJ688" i="1"/>
  <c r="EJ689" i="1"/>
  <c r="EJ690" i="1"/>
  <c r="EJ691" i="1"/>
  <c r="EJ692" i="1"/>
  <c r="EJ693" i="1"/>
  <c r="EJ703" i="1"/>
  <c r="EJ705" i="1"/>
  <c r="EJ707" i="1"/>
  <c r="EJ709" i="1"/>
  <c r="EJ710" i="1"/>
  <c r="EJ711" i="1"/>
  <c r="EJ712" i="1"/>
  <c r="EJ713" i="1"/>
  <c r="EJ714" i="1"/>
  <c r="EJ715" i="1"/>
  <c r="EJ716" i="1"/>
  <c r="EJ717" i="1"/>
  <c r="EJ718" i="1"/>
  <c r="EJ719" i="1"/>
  <c r="EJ672" i="1"/>
  <c r="EJ704" i="1"/>
  <c r="EJ702" i="1"/>
  <c r="EJ708" i="1"/>
  <c r="EJ706" i="1"/>
  <c r="EJ670" i="1"/>
  <c r="EJ482" i="1"/>
  <c r="EJ483" i="1"/>
  <c r="EJ484" i="1"/>
  <c r="EJ485" i="1"/>
  <c r="EJ486" i="1"/>
  <c r="EJ487" i="1"/>
  <c r="EJ481" i="1"/>
  <c r="EJ480" i="1"/>
  <c r="EJ488" i="1"/>
  <c r="EJ490" i="1"/>
  <c r="EJ492" i="1"/>
  <c r="EJ494" i="1"/>
  <c r="EJ496" i="1"/>
  <c r="EJ498" i="1"/>
  <c r="EJ500" i="1"/>
  <c r="EJ508" i="1"/>
  <c r="EJ512" i="1"/>
  <c r="EJ518" i="1"/>
  <c r="EJ522" i="1"/>
  <c r="EJ489" i="1"/>
  <c r="EJ491" i="1"/>
  <c r="EJ493" i="1"/>
  <c r="EJ499" i="1"/>
  <c r="EJ503" i="1"/>
  <c r="EJ505" i="1"/>
  <c r="EJ507" i="1"/>
  <c r="EJ513" i="1"/>
  <c r="EJ515" i="1"/>
  <c r="EJ517" i="1"/>
  <c r="EJ519" i="1"/>
  <c r="EJ523" i="1"/>
  <c r="EJ527" i="1"/>
  <c r="EJ502" i="1"/>
  <c r="EJ504" i="1"/>
  <c r="EJ506" i="1"/>
  <c r="EJ510" i="1"/>
  <c r="EJ514" i="1"/>
  <c r="EJ516" i="1"/>
  <c r="EJ520" i="1"/>
  <c r="EJ524" i="1"/>
  <c r="EJ526" i="1"/>
  <c r="EJ528" i="1"/>
  <c r="EJ495" i="1"/>
  <c r="EJ497" i="1"/>
  <c r="EJ501" i="1"/>
  <c r="EJ509" i="1"/>
  <c r="EJ511" i="1"/>
  <c r="EJ521" i="1"/>
  <c r="EJ525" i="1"/>
  <c r="EJ529" i="1"/>
  <c r="EJ799" i="1"/>
  <c r="EJ800" i="1"/>
  <c r="EJ804" i="1"/>
  <c r="EJ802" i="1"/>
  <c r="EJ801" i="1"/>
  <c r="EJ803" i="1"/>
  <c r="EJ806" i="1"/>
  <c r="EJ808" i="1"/>
  <c r="EJ809" i="1"/>
  <c r="EJ810" i="1"/>
  <c r="EJ811" i="1"/>
  <c r="EJ805" i="1"/>
  <c r="EJ807" i="1"/>
  <c r="EJ813" i="1"/>
  <c r="EJ814" i="1"/>
  <c r="EJ816" i="1"/>
  <c r="EJ818" i="1"/>
  <c r="EJ820" i="1"/>
  <c r="EJ812" i="1"/>
  <c r="EJ817" i="1"/>
  <c r="EJ819" i="1"/>
  <c r="EJ822" i="1"/>
  <c r="EJ824" i="1"/>
  <c r="EJ826" i="1"/>
  <c r="EJ828" i="1"/>
  <c r="EJ821" i="1"/>
  <c r="EJ823" i="1"/>
  <c r="EJ829" i="1"/>
  <c r="EJ830" i="1"/>
  <c r="EJ831" i="1"/>
  <c r="EJ832" i="1"/>
  <c r="EJ833" i="1"/>
  <c r="EJ825" i="1"/>
  <c r="EJ827" i="1"/>
  <c r="EJ834" i="1"/>
  <c r="EJ836" i="1"/>
  <c r="EJ838" i="1"/>
  <c r="EJ840" i="1"/>
  <c r="EJ842" i="1"/>
  <c r="EJ844" i="1"/>
  <c r="EJ815" i="1"/>
  <c r="EJ835" i="1"/>
  <c r="EJ837" i="1"/>
  <c r="EJ839" i="1"/>
  <c r="EJ841" i="1"/>
  <c r="EJ843" i="1"/>
  <c r="EJ798" i="1"/>
  <c r="EJ845" i="1"/>
  <c r="EJ846" i="1"/>
  <c r="EJ847" i="1"/>
  <c r="EJ264" i="1"/>
  <c r="EJ544" i="1"/>
  <c r="EJ545" i="1"/>
  <c r="EJ546" i="1"/>
  <c r="EJ547" i="1"/>
  <c r="EJ548" i="1"/>
  <c r="EJ549" i="1"/>
  <c r="EJ550" i="1"/>
  <c r="EJ551" i="1"/>
  <c r="EJ552" i="1"/>
  <c r="EJ553" i="1"/>
  <c r="EJ554" i="1"/>
  <c r="EJ555" i="1"/>
  <c r="EJ556" i="1"/>
  <c r="EJ557" i="1"/>
  <c r="EJ558" i="1"/>
  <c r="EJ559" i="1"/>
  <c r="EJ560" i="1"/>
  <c r="EJ561" i="1"/>
  <c r="EJ562" i="1"/>
  <c r="EJ563" i="1"/>
  <c r="EJ564" i="1"/>
  <c r="EJ565" i="1"/>
  <c r="EJ566" i="1"/>
  <c r="EJ567" i="1"/>
  <c r="EJ568" i="1"/>
  <c r="EJ569" i="1"/>
  <c r="EJ570" i="1"/>
  <c r="EJ571" i="1"/>
  <c r="EJ572" i="1"/>
  <c r="EJ573" i="1"/>
  <c r="EJ574" i="1"/>
  <c r="EJ575" i="1"/>
  <c r="EJ576" i="1"/>
  <c r="EJ577" i="1"/>
  <c r="EJ578" i="1"/>
  <c r="EJ579" i="1"/>
  <c r="EJ580" i="1"/>
  <c r="EJ581" i="1"/>
  <c r="EJ582" i="1"/>
  <c r="EJ583" i="1"/>
  <c r="EJ584" i="1"/>
  <c r="EJ585" i="1"/>
  <c r="EJ586" i="1"/>
  <c r="EJ587" i="1"/>
  <c r="EJ588" i="1"/>
  <c r="EJ589" i="1"/>
  <c r="EJ590" i="1"/>
  <c r="EJ591" i="1"/>
  <c r="EJ543" i="1"/>
  <c r="EJ592" i="1"/>
  <c r="EJ735" i="1"/>
  <c r="EJ736" i="1"/>
  <c r="EJ738" i="1"/>
  <c r="EJ739" i="1"/>
  <c r="EJ740" i="1"/>
  <c r="EJ741" i="1"/>
  <c r="EJ742" i="1"/>
  <c r="EJ743" i="1"/>
  <c r="EJ744" i="1"/>
  <c r="EJ745" i="1"/>
  <c r="EJ746" i="1"/>
  <c r="EJ747" i="1"/>
  <c r="EJ748" i="1"/>
  <c r="EJ749" i="1"/>
  <c r="EJ750" i="1"/>
  <c r="EJ751" i="1"/>
  <c r="EJ752" i="1"/>
  <c r="EJ753" i="1"/>
  <c r="EJ754" i="1"/>
  <c r="EJ755" i="1"/>
  <c r="EJ756" i="1"/>
  <c r="EJ757" i="1"/>
  <c r="EJ758" i="1"/>
  <c r="EJ759" i="1"/>
  <c r="EJ760" i="1"/>
  <c r="EJ761" i="1"/>
  <c r="EJ762" i="1"/>
  <c r="EJ763" i="1"/>
  <c r="EJ764" i="1"/>
  <c r="EJ737" i="1"/>
  <c r="EJ734" i="1"/>
  <c r="EJ765" i="1"/>
  <c r="EJ766" i="1"/>
  <c r="EJ767" i="1"/>
  <c r="EJ768" i="1"/>
  <c r="EJ769" i="1"/>
  <c r="EJ770" i="1"/>
  <c r="EJ771" i="1"/>
  <c r="EJ772" i="1"/>
  <c r="EJ773" i="1"/>
  <c r="EJ774" i="1"/>
  <c r="EJ775" i="1"/>
  <c r="EJ776" i="1"/>
  <c r="EJ777" i="1"/>
  <c r="EJ778" i="1"/>
  <c r="EJ779" i="1"/>
  <c r="EJ780" i="1"/>
  <c r="EJ781" i="1"/>
  <c r="EJ782" i="1"/>
  <c r="EJ783" i="1"/>
  <c r="EJ263" i="1"/>
  <c r="EJ251" i="1"/>
  <c r="EJ277" i="1"/>
  <c r="EJ274" i="1"/>
  <c r="EJ270" i="1"/>
  <c r="EJ266" i="1"/>
  <c r="EJ259" i="1"/>
  <c r="EJ258" i="1"/>
  <c r="EJ244" i="1"/>
  <c r="EJ265" i="1"/>
  <c r="EJ260" i="1"/>
  <c r="EJ253" i="1"/>
  <c r="EJ236" i="1"/>
  <c r="EJ418" i="1"/>
  <c r="EJ419" i="1"/>
  <c r="EJ421" i="1"/>
  <c r="EJ422" i="1"/>
  <c r="EJ420" i="1"/>
  <c r="EJ423" i="1"/>
  <c r="EJ424" i="1"/>
  <c r="EJ425" i="1"/>
  <c r="EJ426" i="1"/>
  <c r="EJ432" i="1"/>
  <c r="EJ433" i="1"/>
  <c r="EJ434" i="1"/>
  <c r="EJ435" i="1"/>
  <c r="EJ436" i="1"/>
  <c r="EJ437" i="1"/>
  <c r="EJ438" i="1"/>
  <c r="EJ429" i="1"/>
  <c r="EJ431" i="1"/>
  <c r="EJ428" i="1"/>
  <c r="EJ430" i="1"/>
  <c r="EJ440" i="1"/>
  <c r="EJ442" i="1"/>
  <c r="EJ444" i="1"/>
  <c r="EJ439" i="1"/>
  <c r="EJ459" i="1"/>
  <c r="EJ443" i="1"/>
  <c r="EJ451" i="1"/>
  <c r="EJ453" i="1"/>
  <c r="EJ455" i="1"/>
  <c r="EJ457" i="1"/>
  <c r="EJ417" i="1"/>
  <c r="EJ458" i="1"/>
  <c r="EJ460" i="1"/>
  <c r="EJ461" i="1"/>
  <c r="EJ462" i="1"/>
  <c r="EJ466" i="1"/>
  <c r="EJ449" i="1"/>
  <c r="EJ452" i="1"/>
  <c r="EJ456" i="1"/>
  <c r="EJ427" i="1"/>
  <c r="EJ441" i="1"/>
  <c r="EJ446" i="1"/>
  <c r="EJ448" i="1"/>
  <c r="EJ450" i="1"/>
  <c r="EJ454" i="1"/>
  <c r="EJ463" i="1"/>
  <c r="EJ464" i="1"/>
  <c r="EJ465" i="1"/>
  <c r="EJ445" i="1"/>
  <c r="EJ447" i="1"/>
  <c r="EJ261" i="1"/>
  <c r="EJ257" i="1"/>
  <c r="EJ249" i="1"/>
  <c r="EJ355" i="1"/>
  <c r="EJ356" i="1"/>
  <c r="EJ354" i="1"/>
  <c r="EJ358" i="1"/>
  <c r="EJ357" i="1"/>
  <c r="EJ360" i="1"/>
  <c r="EJ361" i="1"/>
  <c r="EJ362" i="1"/>
  <c r="EJ359" i="1"/>
  <c r="EJ363" i="1"/>
  <c r="EJ365" i="1"/>
  <c r="EJ364" i="1"/>
  <c r="EJ369" i="1"/>
  <c r="EJ368" i="1"/>
  <c r="EJ372" i="1"/>
  <c r="EJ370" i="1"/>
  <c r="EJ373" i="1"/>
  <c r="EJ367" i="1"/>
  <c r="EJ371" i="1"/>
  <c r="EJ374" i="1"/>
  <c r="EJ377" i="1"/>
  <c r="EJ381" i="1"/>
  <c r="EJ366" i="1"/>
  <c r="EJ378" i="1"/>
  <c r="EJ382" i="1"/>
  <c r="EJ386" i="1"/>
  <c r="EJ375" i="1"/>
  <c r="EJ376" i="1"/>
  <c r="EJ379" i="1"/>
  <c r="EJ385" i="1"/>
  <c r="EJ389" i="1"/>
  <c r="EJ393" i="1"/>
  <c r="EJ397" i="1"/>
  <c r="EJ384" i="1"/>
  <c r="EJ388" i="1"/>
  <c r="EJ391" i="1"/>
  <c r="EJ394" i="1"/>
  <c r="EJ383" i="1"/>
  <c r="EJ392" i="1"/>
  <c r="EJ395" i="1"/>
  <c r="EJ401" i="1"/>
  <c r="EJ380" i="1"/>
  <c r="EJ398" i="1"/>
  <c r="EJ396" i="1"/>
  <c r="EJ387" i="1"/>
  <c r="EJ390" i="1"/>
  <c r="EJ400" i="1"/>
  <c r="EJ403" i="1"/>
  <c r="EJ399" i="1"/>
  <c r="EJ402" i="1"/>
  <c r="EJ246" i="1"/>
  <c r="EJ232" i="1"/>
  <c r="EJ255" i="1"/>
  <c r="EJ250" i="1"/>
  <c r="EJ241" i="1"/>
  <c r="EJ256" i="1"/>
  <c r="EJ252" i="1"/>
  <c r="EJ248" i="1"/>
  <c r="EJ238" i="1"/>
  <c r="EJ242" i="1"/>
  <c r="EJ237" i="1"/>
  <c r="EJ230" i="1"/>
  <c r="EJ245" i="1"/>
  <c r="EJ240" i="1"/>
  <c r="EJ234" i="1"/>
  <c r="EJ292" i="1"/>
  <c r="EJ291" i="1"/>
  <c r="EJ294" i="1"/>
  <c r="EJ296" i="1"/>
  <c r="EJ295" i="1"/>
  <c r="EJ299" i="1"/>
  <c r="EJ303" i="1"/>
  <c r="EJ297" i="1"/>
  <c r="EJ298" i="1"/>
  <c r="EJ302" i="1"/>
  <c r="EJ293" i="1"/>
  <c r="EJ301" i="1"/>
  <c r="EJ300" i="1"/>
  <c r="EJ304" i="1"/>
  <c r="EJ305" i="1"/>
  <c r="EJ309" i="1"/>
  <c r="EJ313" i="1"/>
  <c r="EJ306" i="1"/>
  <c r="EJ308" i="1"/>
  <c r="EJ312" i="1"/>
  <c r="EJ316" i="1"/>
  <c r="EJ311" i="1"/>
  <c r="EJ317" i="1"/>
  <c r="EJ321" i="1"/>
  <c r="EJ310" i="1"/>
  <c r="EJ320" i="1"/>
  <c r="EJ307" i="1"/>
  <c r="EJ323" i="1"/>
  <c r="EJ325" i="1"/>
  <c r="EJ329" i="1"/>
  <c r="EJ333" i="1"/>
  <c r="EJ337" i="1"/>
  <c r="EJ315" i="1"/>
  <c r="EJ314" i="1"/>
  <c r="EJ322" i="1"/>
  <c r="EJ324" i="1"/>
  <c r="EJ328" i="1"/>
  <c r="EJ332" i="1"/>
  <c r="EJ336" i="1"/>
  <c r="EJ340" i="1"/>
  <c r="EJ319" i="1"/>
  <c r="EJ330" i="1"/>
  <c r="EJ338" i="1"/>
  <c r="EJ326" i="1"/>
  <c r="EJ334" i="1"/>
  <c r="EJ331" i="1"/>
  <c r="EJ318" i="1"/>
  <c r="EJ327" i="1"/>
  <c r="EJ335" i="1"/>
  <c r="EJ339" i="1"/>
  <c r="EJ233" i="1"/>
  <c r="EJ229" i="1"/>
  <c r="EJ247" i="1"/>
  <c r="EJ243" i="1"/>
  <c r="EJ239" i="1"/>
  <c r="EJ235" i="1"/>
  <c r="EJ83" i="1"/>
  <c r="EJ137" i="1"/>
  <c r="EJ727" i="1" l="1"/>
  <c r="EJ726" i="1" s="1"/>
  <c r="EJ663" i="1"/>
  <c r="EJ662" i="1" s="1"/>
  <c r="EJ791" i="1"/>
  <c r="EJ790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64" i="1"/>
  <c r="EJ601" i="1"/>
  <c r="EJ538" i="1"/>
  <c r="EJ475" i="1"/>
  <c r="EJ412" i="1"/>
  <c r="EJ349" i="1"/>
  <c r="EJ286" i="1"/>
  <c r="EJ213" i="1"/>
  <c r="EJ85" i="1"/>
  <c r="EJ139" i="1"/>
  <c r="EJ793" i="1" l="1"/>
  <c r="EJ729" i="1"/>
  <c r="EJ665" i="1"/>
  <c r="EJ602" i="1"/>
  <c r="EJ539" i="1"/>
  <c r="EJ476" i="1"/>
  <c r="EJ413" i="1"/>
  <c r="EJ350" i="1"/>
  <c r="EJ287" i="1"/>
  <c r="EJ214" i="1"/>
  <c r="EJ140" i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787" i="1" l="1"/>
  <c r="EK723" i="1"/>
  <c r="EK596" i="1"/>
  <c r="EK470" i="1"/>
  <c r="EK659" i="1"/>
  <c r="EK533" i="1"/>
  <c r="EK344" i="1"/>
  <c r="EK407" i="1"/>
  <c r="EK208" i="1"/>
  <c r="EK207" i="1" s="1"/>
  <c r="EK281" i="1"/>
  <c r="EK134" i="1"/>
  <c r="EK80" i="1"/>
  <c r="EK209" i="1" s="1"/>
  <c r="EK408" i="1" l="1"/>
  <c r="EK406" i="1"/>
  <c r="EK471" i="1"/>
  <c r="EK469" i="1"/>
  <c r="EK345" i="1"/>
  <c r="EK343" i="1"/>
  <c r="EK597" i="1"/>
  <c r="EK595" i="1"/>
  <c r="EK282" i="1"/>
  <c r="EK280" i="1"/>
  <c r="EK534" i="1"/>
  <c r="EK532" i="1"/>
  <c r="EK724" i="1"/>
  <c r="EK722" i="1"/>
  <c r="EK660" i="1"/>
  <c r="EK658" i="1"/>
  <c r="EK788" i="1"/>
  <c r="EK786" i="1"/>
  <c r="EK135" i="1"/>
  <c r="EK81" i="1"/>
  <c r="EK789" i="1" l="1"/>
  <c r="EK661" i="1"/>
  <c r="EK598" i="1"/>
  <c r="EK535" i="1"/>
  <c r="EK725" i="1"/>
  <c r="EK346" i="1"/>
  <c r="EK283" i="1"/>
  <c r="EK409" i="1"/>
  <c r="EK472" i="1"/>
  <c r="EK210" i="1"/>
  <c r="EK231" i="1" s="1"/>
  <c r="EK82" i="1"/>
  <c r="EK136" i="1"/>
  <c r="EK544" i="1" l="1"/>
  <c r="EK545" i="1"/>
  <c r="EK546" i="1"/>
  <c r="EK547" i="1"/>
  <c r="EK548" i="1"/>
  <c r="EK549" i="1"/>
  <c r="EK550" i="1"/>
  <c r="EK551" i="1"/>
  <c r="EK552" i="1"/>
  <c r="EK554" i="1"/>
  <c r="EK556" i="1"/>
  <c r="EK558" i="1"/>
  <c r="EK560" i="1"/>
  <c r="EK562" i="1"/>
  <c r="EK564" i="1"/>
  <c r="EK557" i="1"/>
  <c r="EK566" i="1"/>
  <c r="EK592" i="1"/>
  <c r="EK543" i="1"/>
  <c r="EK555" i="1"/>
  <c r="EK563" i="1"/>
  <c r="EK567" i="1"/>
  <c r="EK568" i="1"/>
  <c r="EK569" i="1"/>
  <c r="EK570" i="1"/>
  <c r="EK571" i="1"/>
  <c r="EK572" i="1"/>
  <c r="EK573" i="1"/>
  <c r="EK574" i="1"/>
  <c r="EK575" i="1"/>
  <c r="EK576" i="1"/>
  <c r="EK577" i="1"/>
  <c r="EK578" i="1"/>
  <c r="EK579" i="1"/>
  <c r="EK580" i="1"/>
  <c r="EK581" i="1"/>
  <c r="EK582" i="1"/>
  <c r="EK583" i="1"/>
  <c r="EK584" i="1"/>
  <c r="EK585" i="1"/>
  <c r="EK586" i="1"/>
  <c r="EK587" i="1"/>
  <c r="EK588" i="1"/>
  <c r="EK589" i="1"/>
  <c r="EK590" i="1"/>
  <c r="EK591" i="1"/>
  <c r="EK559" i="1"/>
  <c r="EK553" i="1"/>
  <c r="EK561" i="1"/>
  <c r="EK565" i="1"/>
  <c r="EK271" i="1"/>
  <c r="EK607" i="1"/>
  <c r="EK608" i="1"/>
  <c r="EK609" i="1"/>
  <c r="EK610" i="1"/>
  <c r="EK611" i="1"/>
  <c r="EK612" i="1"/>
  <c r="EK613" i="1"/>
  <c r="EK614" i="1"/>
  <c r="EK615" i="1"/>
  <c r="EK616" i="1"/>
  <c r="EK617" i="1"/>
  <c r="EK618" i="1"/>
  <c r="EK619" i="1"/>
  <c r="EK621" i="1"/>
  <c r="EK623" i="1"/>
  <c r="EK625" i="1"/>
  <c r="EK627" i="1"/>
  <c r="EK629" i="1"/>
  <c r="EK631" i="1"/>
  <c r="EK606" i="1"/>
  <c r="EK632" i="1"/>
  <c r="EK633" i="1"/>
  <c r="EK634" i="1"/>
  <c r="EK635" i="1"/>
  <c r="EK636" i="1"/>
  <c r="EK637" i="1"/>
  <c r="EK638" i="1"/>
  <c r="EK639" i="1"/>
  <c r="EK640" i="1"/>
  <c r="EK641" i="1"/>
  <c r="EK642" i="1"/>
  <c r="EK643" i="1"/>
  <c r="EK644" i="1"/>
  <c r="EK645" i="1"/>
  <c r="EK646" i="1"/>
  <c r="EK647" i="1"/>
  <c r="EK648" i="1"/>
  <c r="EK649" i="1"/>
  <c r="EK650" i="1"/>
  <c r="EK651" i="1"/>
  <c r="EK652" i="1"/>
  <c r="EK653" i="1"/>
  <c r="EK654" i="1"/>
  <c r="EK655" i="1"/>
  <c r="EK624" i="1"/>
  <c r="EK622" i="1"/>
  <c r="EK630" i="1"/>
  <c r="EK620" i="1"/>
  <c r="EK628" i="1"/>
  <c r="EK626" i="1"/>
  <c r="EK671" i="1"/>
  <c r="EK672" i="1"/>
  <c r="EK673" i="1"/>
  <c r="EK674" i="1"/>
  <c r="EK675" i="1"/>
  <c r="EK676" i="1"/>
  <c r="EK677" i="1"/>
  <c r="EK678" i="1"/>
  <c r="EK679" i="1"/>
  <c r="EK680" i="1"/>
  <c r="EK681" i="1"/>
  <c r="EK682" i="1"/>
  <c r="EK683" i="1"/>
  <c r="EK684" i="1"/>
  <c r="EK685" i="1"/>
  <c r="EK686" i="1"/>
  <c r="EK687" i="1"/>
  <c r="EK688" i="1"/>
  <c r="EK689" i="1"/>
  <c r="EK690" i="1"/>
  <c r="EK691" i="1"/>
  <c r="EK692" i="1"/>
  <c r="EK693" i="1"/>
  <c r="EK694" i="1"/>
  <c r="EK695" i="1"/>
  <c r="EK696" i="1"/>
  <c r="EK697" i="1"/>
  <c r="EK698" i="1"/>
  <c r="EK699" i="1"/>
  <c r="EK700" i="1"/>
  <c r="EK701" i="1"/>
  <c r="EK702" i="1"/>
  <c r="EK704" i="1"/>
  <c r="EK706" i="1"/>
  <c r="EK708" i="1"/>
  <c r="EK670" i="1"/>
  <c r="EK703" i="1"/>
  <c r="EK705" i="1"/>
  <c r="EK707" i="1"/>
  <c r="EK709" i="1"/>
  <c r="EK710" i="1"/>
  <c r="EK711" i="1"/>
  <c r="EK712" i="1"/>
  <c r="EK713" i="1"/>
  <c r="EK714" i="1"/>
  <c r="EK715" i="1"/>
  <c r="EK716" i="1"/>
  <c r="EK717" i="1"/>
  <c r="EK718" i="1"/>
  <c r="EK719" i="1"/>
  <c r="EK481" i="1"/>
  <c r="EK482" i="1"/>
  <c r="EK483" i="1"/>
  <c r="EK484" i="1"/>
  <c r="EK485" i="1"/>
  <c r="EK486" i="1"/>
  <c r="EK487" i="1"/>
  <c r="EK488" i="1"/>
  <c r="EK489" i="1"/>
  <c r="EK490" i="1"/>
  <c r="EK491" i="1"/>
  <c r="EK492" i="1"/>
  <c r="EK493" i="1"/>
  <c r="EK494" i="1"/>
  <c r="EK495" i="1"/>
  <c r="EK496" i="1"/>
  <c r="EK497" i="1"/>
  <c r="EK498" i="1"/>
  <c r="EK499" i="1"/>
  <c r="EK500" i="1"/>
  <c r="EK501" i="1"/>
  <c r="EK502" i="1"/>
  <c r="EK503" i="1"/>
  <c r="EK504" i="1"/>
  <c r="EK505" i="1"/>
  <c r="EK506" i="1"/>
  <c r="EK507" i="1"/>
  <c r="EK508" i="1"/>
  <c r="EK509" i="1"/>
  <c r="EK510" i="1"/>
  <c r="EK511" i="1"/>
  <c r="EK512" i="1"/>
  <c r="EK513" i="1"/>
  <c r="EK514" i="1"/>
  <c r="EK515" i="1"/>
  <c r="EK516" i="1"/>
  <c r="EK517" i="1"/>
  <c r="EK518" i="1"/>
  <c r="EK519" i="1"/>
  <c r="EK520" i="1"/>
  <c r="EK521" i="1"/>
  <c r="EK522" i="1"/>
  <c r="EK523" i="1"/>
  <c r="EK524" i="1"/>
  <c r="EK525" i="1"/>
  <c r="EK526" i="1"/>
  <c r="EK527" i="1"/>
  <c r="EK528" i="1"/>
  <c r="EK529" i="1"/>
  <c r="EK480" i="1"/>
  <c r="EK735" i="1"/>
  <c r="EK736" i="1"/>
  <c r="EK737" i="1"/>
  <c r="EK738" i="1"/>
  <c r="EK739" i="1"/>
  <c r="EK740" i="1"/>
  <c r="EK741" i="1"/>
  <c r="EK742" i="1"/>
  <c r="EK743" i="1"/>
  <c r="EK744" i="1"/>
  <c r="EK745" i="1"/>
  <c r="EK746" i="1"/>
  <c r="EK747" i="1"/>
  <c r="EK748" i="1"/>
  <c r="EK749" i="1"/>
  <c r="EK750" i="1"/>
  <c r="EK751" i="1"/>
  <c r="EK752" i="1"/>
  <c r="EK753" i="1"/>
  <c r="EK754" i="1"/>
  <c r="EK755" i="1"/>
  <c r="EK756" i="1"/>
  <c r="EK757" i="1"/>
  <c r="EK758" i="1"/>
  <c r="EK759" i="1"/>
  <c r="EK760" i="1"/>
  <c r="EK761" i="1"/>
  <c r="EK762" i="1"/>
  <c r="EK763" i="1"/>
  <c r="EK764" i="1"/>
  <c r="EK734" i="1"/>
  <c r="EK765" i="1"/>
  <c r="EK766" i="1"/>
  <c r="EK767" i="1"/>
  <c r="EK768" i="1"/>
  <c r="EK769" i="1"/>
  <c r="EK770" i="1"/>
  <c r="EK771" i="1"/>
  <c r="EK772" i="1"/>
  <c r="EK773" i="1"/>
  <c r="EK774" i="1"/>
  <c r="EK775" i="1"/>
  <c r="EK776" i="1"/>
  <c r="EK777" i="1"/>
  <c r="EK778" i="1"/>
  <c r="EK779" i="1"/>
  <c r="EK780" i="1"/>
  <c r="EK781" i="1"/>
  <c r="EK782" i="1"/>
  <c r="EK783" i="1"/>
  <c r="EK799" i="1"/>
  <c r="EK800" i="1"/>
  <c r="EK801" i="1"/>
  <c r="EK802" i="1"/>
  <c r="EK804" i="1"/>
  <c r="EK803" i="1"/>
  <c r="EK806" i="1"/>
  <c r="EK812" i="1"/>
  <c r="EK813" i="1"/>
  <c r="EK814" i="1"/>
  <c r="EK815" i="1"/>
  <c r="EK816" i="1"/>
  <c r="EK817" i="1"/>
  <c r="EK818" i="1"/>
  <c r="EK819" i="1"/>
  <c r="EK820" i="1"/>
  <c r="EK821" i="1"/>
  <c r="EK808" i="1"/>
  <c r="EK809" i="1"/>
  <c r="EK810" i="1"/>
  <c r="EK811" i="1"/>
  <c r="EK822" i="1"/>
  <c r="EK823" i="1"/>
  <c r="EK824" i="1"/>
  <c r="EK825" i="1"/>
  <c r="EK826" i="1"/>
  <c r="EK827" i="1"/>
  <c r="EK828" i="1"/>
  <c r="EK805" i="1"/>
  <c r="EK807" i="1"/>
  <c r="EK830" i="1"/>
  <c r="EK834" i="1"/>
  <c r="EK835" i="1"/>
  <c r="EK836" i="1"/>
  <c r="EK837" i="1"/>
  <c r="EK838" i="1"/>
  <c r="EK839" i="1"/>
  <c r="EK840" i="1"/>
  <c r="EK841" i="1"/>
  <c r="EK842" i="1"/>
  <c r="EK843" i="1"/>
  <c r="EK844" i="1"/>
  <c r="EK845" i="1"/>
  <c r="EK846" i="1"/>
  <c r="EK847" i="1"/>
  <c r="EK829" i="1"/>
  <c r="EK831" i="1"/>
  <c r="EK832" i="1"/>
  <c r="EK833" i="1"/>
  <c r="EK798" i="1"/>
  <c r="EK255" i="1"/>
  <c r="EK272" i="1"/>
  <c r="EK248" i="1"/>
  <c r="EK276" i="1"/>
  <c r="EK263" i="1"/>
  <c r="EK273" i="1"/>
  <c r="EK259" i="1"/>
  <c r="EK418" i="1"/>
  <c r="EK419" i="1"/>
  <c r="EK421" i="1"/>
  <c r="EK422" i="1"/>
  <c r="EK420" i="1"/>
  <c r="EK423" i="1"/>
  <c r="EK427" i="1"/>
  <c r="EK428" i="1"/>
  <c r="EK429" i="1"/>
  <c r="EK430" i="1"/>
  <c r="EK431" i="1"/>
  <c r="EK425" i="1"/>
  <c r="EK426" i="1"/>
  <c r="EK432" i="1"/>
  <c r="EK433" i="1"/>
  <c r="EK434" i="1"/>
  <c r="EK436" i="1"/>
  <c r="EK438" i="1"/>
  <c r="EK424" i="1"/>
  <c r="EK435" i="1"/>
  <c r="EK441" i="1"/>
  <c r="EK443" i="1"/>
  <c r="EK445" i="1"/>
  <c r="EK446" i="1"/>
  <c r="EK447" i="1"/>
  <c r="EK448" i="1"/>
  <c r="EK449" i="1"/>
  <c r="EK450" i="1"/>
  <c r="EK451" i="1"/>
  <c r="EK452" i="1"/>
  <c r="EK453" i="1"/>
  <c r="EK454" i="1"/>
  <c r="EK455" i="1"/>
  <c r="EK456" i="1"/>
  <c r="EK457" i="1"/>
  <c r="EK458" i="1"/>
  <c r="EK459" i="1"/>
  <c r="EK440" i="1"/>
  <c r="EK444" i="1"/>
  <c r="EK439" i="1"/>
  <c r="EK437" i="1"/>
  <c r="EK417" i="1"/>
  <c r="EK461" i="1"/>
  <c r="EK462" i="1"/>
  <c r="EK464" i="1"/>
  <c r="EK465" i="1"/>
  <c r="EK466" i="1"/>
  <c r="EK442" i="1"/>
  <c r="EK460" i="1"/>
  <c r="EK463" i="1"/>
  <c r="EK236" i="1"/>
  <c r="EK275" i="1"/>
  <c r="EK265" i="1"/>
  <c r="EK250" i="1"/>
  <c r="EK232" i="1"/>
  <c r="EK354" i="1"/>
  <c r="EK355" i="1"/>
  <c r="EK356" i="1"/>
  <c r="EK357" i="1"/>
  <c r="EK359" i="1"/>
  <c r="EK360" i="1"/>
  <c r="EK361" i="1"/>
  <c r="EK362" i="1"/>
  <c r="EK366" i="1"/>
  <c r="EK358" i="1"/>
  <c r="EK363" i="1"/>
  <c r="EK367" i="1"/>
  <c r="EK364" i="1"/>
  <c r="EK365" i="1"/>
  <c r="EK369" i="1"/>
  <c r="EK373" i="1"/>
  <c r="EK368" i="1"/>
  <c r="EK375" i="1"/>
  <c r="EK370" i="1"/>
  <c r="EK378" i="1"/>
  <c r="EK381" i="1"/>
  <c r="EK383" i="1"/>
  <c r="EK372" i="1"/>
  <c r="EK382" i="1"/>
  <c r="EK386" i="1"/>
  <c r="EK390" i="1"/>
  <c r="EK394" i="1"/>
  <c r="EK376" i="1"/>
  <c r="EK379" i="1"/>
  <c r="EK385" i="1"/>
  <c r="EK387" i="1"/>
  <c r="EK397" i="1"/>
  <c r="EK384" i="1"/>
  <c r="EK388" i="1"/>
  <c r="EK391" i="1"/>
  <c r="EK398" i="1"/>
  <c r="EK402" i="1"/>
  <c r="EK371" i="1"/>
  <c r="EK374" i="1"/>
  <c r="EK389" i="1"/>
  <c r="EK392" i="1"/>
  <c r="EK395" i="1"/>
  <c r="EK400" i="1"/>
  <c r="EK403" i="1"/>
  <c r="EK401" i="1"/>
  <c r="EK380" i="1"/>
  <c r="EK393" i="1"/>
  <c r="EK396" i="1"/>
  <c r="EK377" i="1"/>
  <c r="EK399" i="1"/>
  <c r="EK267" i="1"/>
  <c r="EK257" i="1"/>
  <c r="EK244" i="1"/>
  <c r="EK228" i="1"/>
  <c r="EK269" i="1"/>
  <c r="EK261" i="1"/>
  <c r="EK253" i="1"/>
  <c r="EK240" i="1"/>
  <c r="EK268" i="1"/>
  <c r="EK264" i="1"/>
  <c r="EK260" i="1"/>
  <c r="EK256" i="1"/>
  <c r="EK252" i="1"/>
  <c r="EK246" i="1"/>
  <c r="EK238" i="1"/>
  <c r="EK230" i="1"/>
  <c r="EK277" i="1"/>
  <c r="EK274" i="1"/>
  <c r="EK270" i="1"/>
  <c r="EK266" i="1"/>
  <c r="EK262" i="1"/>
  <c r="EK258" i="1"/>
  <c r="EK254" i="1"/>
  <c r="EK249" i="1"/>
  <c r="EK242" i="1"/>
  <c r="EK234" i="1"/>
  <c r="EK291" i="1"/>
  <c r="EK292" i="1"/>
  <c r="EK295" i="1"/>
  <c r="EK294" i="1"/>
  <c r="EK297" i="1"/>
  <c r="EK296" i="1"/>
  <c r="EK300" i="1"/>
  <c r="EK299" i="1"/>
  <c r="EK303" i="1"/>
  <c r="EK302" i="1"/>
  <c r="EK293" i="1"/>
  <c r="EK301" i="1"/>
  <c r="EK305" i="1"/>
  <c r="EK310" i="1"/>
  <c r="EK314" i="1"/>
  <c r="EK309" i="1"/>
  <c r="EK313" i="1"/>
  <c r="EK298" i="1"/>
  <c r="EK312" i="1"/>
  <c r="EK318" i="1"/>
  <c r="EK322" i="1"/>
  <c r="EK311" i="1"/>
  <c r="EK317" i="1"/>
  <c r="EK321" i="1"/>
  <c r="EK304" i="1"/>
  <c r="EK306" i="1"/>
  <c r="EK316" i="1"/>
  <c r="EK326" i="1"/>
  <c r="EK330" i="1"/>
  <c r="EK334" i="1"/>
  <c r="EK338" i="1"/>
  <c r="EK320" i="1"/>
  <c r="EK307" i="1"/>
  <c r="EK323" i="1"/>
  <c r="EK325" i="1"/>
  <c r="EK329" i="1"/>
  <c r="EK333" i="1"/>
  <c r="EK337" i="1"/>
  <c r="EK308" i="1"/>
  <c r="EK331" i="1"/>
  <c r="EK339" i="1"/>
  <c r="EK319" i="1"/>
  <c r="EK324" i="1"/>
  <c r="EK340" i="1"/>
  <c r="EK328" i="1"/>
  <c r="EK336" i="1"/>
  <c r="EK315" i="1"/>
  <c r="EK327" i="1"/>
  <c r="EK335" i="1"/>
  <c r="EK332" i="1"/>
  <c r="EK245" i="1"/>
  <c r="EK241" i="1"/>
  <c r="EK237" i="1"/>
  <c r="EK233" i="1"/>
  <c r="EK229" i="1"/>
  <c r="EK251" i="1"/>
  <c r="EK247" i="1"/>
  <c r="EK243" i="1"/>
  <c r="EK239" i="1"/>
  <c r="EK235" i="1"/>
  <c r="EK83" i="1"/>
  <c r="EK137" i="1"/>
  <c r="EK791" i="1" l="1"/>
  <c r="EK790" i="1" s="1"/>
  <c r="EK727" i="1"/>
  <c r="EK726" i="1" s="1"/>
  <c r="EK663" i="1"/>
  <c r="EK662" i="1" s="1"/>
  <c r="EK537" i="1"/>
  <c r="EK536" i="1" s="1"/>
  <c r="EK600" i="1"/>
  <c r="EK599" i="1" s="1"/>
  <c r="EK474" i="1"/>
  <c r="EK473" i="1" s="1"/>
  <c r="EK348" i="1"/>
  <c r="EK347" i="1" s="1"/>
  <c r="EK411" i="1"/>
  <c r="EK410" i="1" s="1"/>
  <c r="EK285" i="1"/>
  <c r="EK284" i="1" s="1"/>
  <c r="EK212" i="1"/>
  <c r="EK211" i="1" s="1"/>
  <c r="EK138" i="1"/>
  <c r="EK84" i="1"/>
  <c r="EK792" i="1" l="1"/>
  <c r="EK728" i="1"/>
  <c r="EK601" i="1"/>
  <c r="EK664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13" i="1"/>
  <c r="EK476" i="1"/>
  <c r="EK287" i="1"/>
  <c r="EK350" i="1"/>
  <c r="EK214" i="1"/>
  <c r="EK140" i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787" i="1" l="1"/>
  <c r="EL723" i="1"/>
  <c r="EL596" i="1"/>
  <c r="EL470" i="1"/>
  <c r="EL659" i="1"/>
  <c r="EL533" i="1"/>
  <c r="EL344" i="1"/>
  <c r="EL407" i="1"/>
  <c r="EL281" i="1"/>
  <c r="EL208" i="1"/>
  <c r="EL207" i="1" s="1"/>
  <c r="EL134" i="1"/>
  <c r="EL80" i="1"/>
  <c r="EL209" i="1" s="1"/>
  <c r="EL408" i="1" l="1"/>
  <c r="EL406" i="1"/>
  <c r="EL471" i="1"/>
  <c r="EL469" i="1"/>
  <c r="EL345" i="1"/>
  <c r="EL343" i="1"/>
  <c r="EL597" i="1"/>
  <c r="EL595" i="1"/>
  <c r="EL534" i="1"/>
  <c r="EL532" i="1"/>
  <c r="EL724" i="1"/>
  <c r="EL722" i="1"/>
  <c r="EL282" i="1"/>
  <c r="EL280" i="1"/>
  <c r="EL660" i="1"/>
  <c r="EL658" i="1"/>
  <c r="EL788" i="1"/>
  <c r="EL786" i="1"/>
  <c r="EL135" i="1"/>
  <c r="EL81" i="1"/>
  <c r="EL789" i="1" l="1"/>
  <c r="EL661" i="1"/>
  <c r="EL598" i="1"/>
  <c r="EL535" i="1"/>
  <c r="EL725" i="1"/>
  <c r="EL472" i="1"/>
  <c r="EL409" i="1"/>
  <c r="EL283" i="1"/>
  <c r="EL210" i="1"/>
  <c r="EL346" i="1"/>
  <c r="EL229" i="1"/>
  <c r="EL231" i="1"/>
  <c r="EL230" i="1"/>
  <c r="EL232" i="1"/>
  <c r="EL233" i="1"/>
  <c r="EL234" i="1"/>
  <c r="EL235" i="1"/>
  <c r="EL236" i="1"/>
  <c r="EL237" i="1"/>
  <c r="EL238" i="1"/>
  <c r="EL239" i="1"/>
  <c r="EL240" i="1"/>
  <c r="EL241" i="1"/>
  <c r="EL242" i="1"/>
  <c r="EL243" i="1"/>
  <c r="EL244" i="1"/>
  <c r="EL245" i="1"/>
  <c r="EL246" i="1"/>
  <c r="EL247" i="1"/>
  <c r="EL248" i="1"/>
  <c r="EL249" i="1"/>
  <c r="EL250" i="1"/>
  <c r="EL251" i="1"/>
  <c r="EL252" i="1"/>
  <c r="EL253" i="1"/>
  <c r="EL254" i="1"/>
  <c r="EL255" i="1"/>
  <c r="EL256" i="1"/>
  <c r="EL257" i="1"/>
  <c r="EL258" i="1"/>
  <c r="EL259" i="1"/>
  <c r="EL260" i="1"/>
  <c r="EL261" i="1"/>
  <c r="EL262" i="1"/>
  <c r="EL263" i="1"/>
  <c r="EL264" i="1"/>
  <c r="EL265" i="1"/>
  <c r="EL266" i="1"/>
  <c r="EL267" i="1"/>
  <c r="EL268" i="1"/>
  <c r="EL269" i="1"/>
  <c r="EL270" i="1"/>
  <c r="EL271" i="1"/>
  <c r="EL272" i="1"/>
  <c r="EL273" i="1"/>
  <c r="EL274" i="1"/>
  <c r="EL275" i="1"/>
  <c r="EL276" i="1"/>
  <c r="EL277" i="1"/>
  <c r="EL228" i="1"/>
  <c r="EL82" i="1"/>
  <c r="EL136" i="1"/>
  <c r="EL553" i="1" l="1"/>
  <c r="EL555" i="1"/>
  <c r="EL557" i="1"/>
  <c r="EL559" i="1"/>
  <c r="EL561" i="1"/>
  <c r="EL563" i="1"/>
  <c r="EL565" i="1"/>
  <c r="EL566" i="1"/>
  <c r="EL567" i="1"/>
  <c r="EL568" i="1"/>
  <c r="EL569" i="1"/>
  <c r="EL570" i="1"/>
  <c r="EL571" i="1"/>
  <c r="EL572" i="1"/>
  <c r="EL573" i="1"/>
  <c r="EL574" i="1"/>
  <c r="EL575" i="1"/>
  <c r="EL576" i="1"/>
  <c r="EL577" i="1"/>
  <c r="EL578" i="1"/>
  <c r="EL579" i="1"/>
  <c r="EL580" i="1"/>
  <c r="EL581" i="1"/>
  <c r="EL582" i="1"/>
  <c r="EL583" i="1"/>
  <c r="EL584" i="1"/>
  <c r="EL585" i="1"/>
  <c r="EL586" i="1"/>
  <c r="EL587" i="1"/>
  <c r="EL588" i="1"/>
  <c r="EL589" i="1"/>
  <c r="EL590" i="1"/>
  <c r="EL591" i="1"/>
  <c r="EL554" i="1"/>
  <c r="EL556" i="1"/>
  <c r="EL558" i="1"/>
  <c r="EL560" i="1"/>
  <c r="EL562" i="1"/>
  <c r="EL564" i="1"/>
  <c r="EL546" i="1"/>
  <c r="EL550" i="1"/>
  <c r="EL543" i="1"/>
  <c r="EL545" i="1"/>
  <c r="EL547" i="1"/>
  <c r="EL551" i="1"/>
  <c r="EL592" i="1"/>
  <c r="EL549" i="1"/>
  <c r="EL544" i="1"/>
  <c r="EL548" i="1"/>
  <c r="EL552" i="1"/>
  <c r="EL608" i="1"/>
  <c r="EL610" i="1"/>
  <c r="EL612" i="1"/>
  <c r="EL614" i="1"/>
  <c r="EL616" i="1"/>
  <c r="EL620" i="1"/>
  <c r="EL622" i="1"/>
  <c r="EL624" i="1"/>
  <c r="EL626" i="1"/>
  <c r="EL628" i="1"/>
  <c r="EL630" i="1"/>
  <c r="EL607" i="1"/>
  <c r="EL609" i="1"/>
  <c r="EL611" i="1"/>
  <c r="EL613" i="1"/>
  <c r="EL615" i="1"/>
  <c r="EL619" i="1"/>
  <c r="EL621" i="1"/>
  <c r="EL623" i="1"/>
  <c r="EL625" i="1"/>
  <c r="EL627" i="1"/>
  <c r="EL629" i="1"/>
  <c r="EL631" i="1"/>
  <c r="EL606" i="1"/>
  <c r="EL633" i="1"/>
  <c r="EL635" i="1"/>
  <c r="EL637" i="1"/>
  <c r="EL639" i="1"/>
  <c r="EL641" i="1"/>
  <c r="EL643" i="1"/>
  <c r="EL645" i="1"/>
  <c r="EL617" i="1"/>
  <c r="EL618" i="1"/>
  <c r="EL632" i="1"/>
  <c r="EL634" i="1"/>
  <c r="EL636" i="1"/>
  <c r="EL638" i="1"/>
  <c r="EL640" i="1"/>
  <c r="EL642" i="1"/>
  <c r="EL644" i="1"/>
  <c r="EL646" i="1"/>
  <c r="EL647" i="1"/>
  <c r="EL651" i="1"/>
  <c r="EL655" i="1"/>
  <c r="EL654" i="1"/>
  <c r="EL648" i="1"/>
  <c r="EL652" i="1"/>
  <c r="EL649" i="1"/>
  <c r="EL653" i="1"/>
  <c r="EL650" i="1"/>
  <c r="EL480" i="1"/>
  <c r="EL528" i="1"/>
  <c r="EL481" i="1"/>
  <c r="EL482" i="1"/>
  <c r="EL483" i="1"/>
  <c r="EL484" i="1"/>
  <c r="EL485" i="1"/>
  <c r="EL486" i="1"/>
  <c r="EL487" i="1"/>
  <c r="EL488" i="1"/>
  <c r="EL489" i="1"/>
  <c r="EL490" i="1"/>
  <c r="EL491" i="1"/>
  <c r="EL492" i="1"/>
  <c r="EL493" i="1"/>
  <c r="EL494" i="1"/>
  <c r="EL495" i="1"/>
  <c r="EL496" i="1"/>
  <c r="EL497" i="1"/>
  <c r="EL498" i="1"/>
  <c r="EL499" i="1"/>
  <c r="EL500" i="1"/>
  <c r="EL501" i="1"/>
  <c r="EL502" i="1"/>
  <c r="EL503" i="1"/>
  <c r="EL504" i="1"/>
  <c r="EL505" i="1"/>
  <c r="EL506" i="1"/>
  <c r="EL507" i="1"/>
  <c r="EL508" i="1"/>
  <c r="EL509" i="1"/>
  <c r="EL510" i="1"/>
  <c r="EL511" i="1"/>
  <c r="EL512" i="1"/>
  <c r="EL513" i="1"/>
  <c r="EL514" i="1"/>
  <c r="EL515" i="1"/>
  <c r="EL516" i="1"/>
  <c r="EL517" i="1"/>
  <c r="EL518" i="1"/>
  <c r="EL519" i="1"/>
  <c r="EL520" i="1"/>
  <c r="EL521" i="1"/>
  <c r="EL522" i="1"/>
  <c r="EL523" i="1"/>
  <c r="EL524" i="1"/>
  <c r="EL525" i="1"/>
  <c r="EL526" i="1"/>
  <c r="EL527" i="1"/>
  <c r="EL529" i="1"/>
  <c r="EL671" i="1"/>
  <c r="EL672" i="1"/>
  <c r="EL673" i="1"/>
  <c r="EL674" i="1"/>
  <c r="EL675" i="1"/>
  <c r="EL676" i="1"/>
  <c r="EL677" i="1"/>
  <c r="EL678" i="1"/>
  <c r="EL679" i="1"/>
  <c r="EL680" i="1"/>
  <c r="EL681" i="1"/>
  <c r="EL682" i="1"/>
  <c r="EL683" i="1"/>
  <c r="EL684" i="1"/>
  <c r="EL685" i="1"/>
  <c r="EL686" i="1"/>
  <c r="EL687" i="1"/>
  <c r="EL688" i="1"/>
  <c r="EL689" i="1"/>
  <c r="EL690" i="1"/>
  <c r="EL691" i="1"/>
  <c r="EL692" i="1"/>
  <c r="EL693" i="1"/>
  <c r="EL694" i="1"/>
  <c r="EL695" i="1"/>
  <c r="EL696" i="1"/>
  <c r="EL697" i="1"/>
  <c r="EL698" i="1"/>
  <c r="EL699" i="1"/>
  <c r="EL700" i="1"/>
  <c r="EL701" i="1"/>
  <c r="EL702" i="1"/>
  <c r="EL703" i="1"/>
  <c r="EL704" i="1"/>
  <c r="EL705" i="1"/>
  <c r="EL706" i="1"/>
  <c r="EL707" i="1"/>
  <c r="EL708" i="1"/>
  <c r="EL670" i="1"/>
  <c r="EL709" i="1"/>
  <c r="EL711" i="1"/>
  <c r="EL713" i="1"/>
  <c r="EL710" i="1"/>
  <c r="EL712" i="1"/>
  <c r="EL714" i="1"/>
  <c r="EL716" i="1"/>
  <c r="EL718" i="1"/>
  <c r="EL719" i="1"/>
  <c r="EL717" i="1"/>
  <c r="EL715" i="1"/>
  <c r="EL736" i="1"/>
  <c r="EL737" i="1"/>
  <c r="EL739" i="1"/>
  <c r="EL735" i="1"/>
  <c r="EL738" i="1"/>
  <c r="EL741" i="1"/>
  <c r="EL743" i="1"/>
  <c r="EL745" i="1"/>
  <c r="EL747" i="1"/>
  <c r="EL749" i="1"/>
  <c r="EL751" i="1"/>
  <c r="EL753" i="1"/>
  <c r="EL754" i="1"/>
  <c r="EL755" i="1"/>
  <c r="EL756" i="1"/>
  <c r="EL757" i="1"/>
  <c r="EL758" i="1"/>
  <c r="EL759" i="1"/>
  <c r="EL760" i="1"/>
  <c r="EL761" i="1"/>
  <c r="EL762" i="1"/>
  <c r="EL763" i="1"/>
  <c r="EL764" i="1"/>
  <c r="EL734" i="1"/>
  <c r="EL746" i="1"/>
  <c r="EL766" i="1"/>
  <c r="EL768" i="1"/>
  <c r="EL770" i="1"/>
  <c r="EL772" i="1"/>
  <c r="EL774" i="1"/>
  <c r="EL776" i="1"/>
  <c r="EL778" i="1"/>
  <c r="EL780" i="1"/>
  <c r="EL782" i="1"/>
  <c r="EL740" i="1"/>
  <c r="EL748" i="1"/>
  <c r="EL742" i="1"/>
  <c r="EL750" i="1"/>
  <c r="EL765" i="1"/>
  <c r="EL767" i="1"/>
  <c r="EL769" i="1"/>
  <c r="EL771" i="1"/>
  <c r="EL773" i="1"/>
  <c r="EL775" i="1"/>
  <c r="EL777" i="1"/>
  <c r="EL779" i="1"/>
  <c r="EL781" i="1"/>
  <c r="EL783" i="1"/>
  <c r="EL744" i="1"/>
  <c r="EL752" i="1"/>
  <c r="EL801" i="1"/>
  <c r="EL802" i="1"/>
  <c r="EL803" i="1"/>
  <c r="EL804" i="1"/>
  <c r="EL805" i="1"/>
  <c r="EL806" i="1"/>
  <c r="EL807" i="1"/>
  <c r="EL799" i="1"/>
  <c r="EL808" i="1"/>
  <c r="EL809" i="1"/>
  <c r="EL810" i="1"/>
  <c r="EL811" i="1"/>
  <c r="EL800" i="1"/>
  <c r="EL812" i="1"/>
  <c r="EL813" i="1"/>
  <c r="EL814" i="1"/>
  <c r="EL815" i="1"/>
  <c r="EL816" i="1"/>
  <c r="EL817" i="1"/>
  <c r="EL818" i="1"/>
  <c r="EL819" i="1"/>
  <c r="EL820" i="1"/>
  <c r="EL821" i="1"/>
  <c r="EL822" i="1"/>
  <c r="EL823" i="1"/>
  <c r="EL824" i="1"/>
  <c r="EL825" i="1"/>
  <c r="EL826" i="1"/>
  <c r="EL827" i="1"/>
  <c r="EL828" i="1"/>
  <c r="EL829" i="1"/>
  <c r="EL830" i="1"/>
  <c r="EL798" i="1"/>
  <c r="EL834" i="1"/>
  <c r="EL835" i="1"/>
  <c r="EL836" i="1"/>
  <c r="EL837" i="1"/>
  <c r="EL838" i="1"/>
  <c r="EL839" i="1"/>
  <c r="EL840" i="1"/>
  <c r="EL841" i="1"/>
  <c r="EL842" i="1"/>
  <c r="EL843" i="1"/>
  <c r="EL844" i="1"/>
  <c r="EL845" i="1"/>
  <c r="EL846" i="1"/>
  <c r="EL847" i="1"/>
  <c r="EL831" i="1"/>
  <c r="EL832" i="1"/>
  <c r="EL833" i="1"/>
  <c r="EL418" i="1"/>
  <c r="EL419" i="1"/>
  <c r="EL420" i="1"/>
  <c r="EL421" i="1"/>
  <c r="EL422" i="1"/>
  <c r="EL424" i="1"/>
  <c r="EL425" i="1"/>
  <c r="EL426" i="1"/>
  <c r="EL427" i="1"/>
  <c r="EL423" i="1"/>
  <c r="EL428" i="1"/>
  <c r="EL430" i="1"/>
  <c r="EL429" i="1"/>
  <c r="EL439" i="1"/>
  <c r="EL440" i="1"/>
  <c r="EL441" i="1"/>
  <c r="EL442" i="1"/>
  <c r="EL443" i="1"/>
  <c r="EL444" i="1"/>
  <c r="EL445" i="1"/>
  <c r="EL434" i="1"/>
  <c r="EL436" i="1"/>
  <c r="EL438" i="1"/>
  <c r="EL433" i="1"/>
  <c r="EL435" i="1"/>
  <c r="EL446" i="1"/>
  <c r="EL447" i="1"/>
  <c r="EL448" i="1"/>
  <c r="EL449" i="1"/>
  <c r="EL450" i="1"/>
  <c r="EL452" i="1"/>
  <c r="EL454" i="1"/>
  <c r="EL456" i="1"/>
  <c r="EL458" i="1"/>
  <c r="EL460" i="1"/>
  <c r="EL461" i="1"/>
  <c r="EL462" i="1"/>
  <c r="EL463" i="1"/>
  <c r="EL464" i="1"/>
  <c r="EL465" i="1"/>
  <c r="EL466" i="1"/>
  <c r="EL431" i="1"/>
  <c r="EL432" i="1"/>
  <c r="EL451" i="1"/>
  <c r="EL455" i="1"/>
  <c r="EL459" i="1"/>
  <c r="EL457" i="1"/>
  <c r="EL417" i="1"/>
  <c r="EL453" i="1"/>
  <c r="EL437" i="1"/>
  <c r="EL355" i="1"/>
  <c r="EL354" i="1"/>
  <c r="EL357" i="1"/>
  <c r="EL359" i="1"/>
  <c r="EL362" i="1"/>
  <c r="EL356" i="1"/>
  <c r="EL360" i="1"/>
  <c r="EL364" i="1"/>
  <c r="EL367" i="1"/>
  <c r="EL358" i="1"/>
  <c r="EL363" i="1"/>
  <c r="EL370" i="1"/>
  <c r="EL374" i="1"/>
  <c r="EL361" i="1"/>
  <c r="EL365" i="1"/>
  <c r="EL369" i="1"/>
  <c r="EL372" i="1"/>
  <c r="EL368" i="1"/>
  <c r="EL373" i="1"/>
  <c r="EL375" i="1"/>
  <c r="EL379" i="1"/>
  <c r="EL377" i="1"/>
  <c r="EL380" i="1"/>
  <c r="EL384" i="1"/>
  <c r="EL366" i="1"/>
  <c r="EL378" i="1"/>
  <c r="EL381" i="1"/>
  <c r="EL383" i="1"/>
  <c r="EL387" i="1"/>
  <c r="EL391" i="1"/>
  <c r="EL395" i="1"/>
  <c r="EL386" i="1"/>
  <c r="EL390" i="1"/>
  <c r="EL393" i="1"/>
  <c r="EL396" i="1"/>
  <c r="EL376" i="1"/>
  <c r="EL385" i="1"/>
  <c r="EL394" i="1"/>
  <c r="EL397" i="1"/>
  <c r="EL399" i="1"/>
  <c r="EL403" i="1"/>
  <c r="EL382" i="1"/>
  <c r="EL371" i="1"/>
  <c r="EL389" i="1"/>
  <c r="EL392" i="1"/>
  <c r="EL400" i="1"/>
  <c r="EL388" i="1"/>
  <c r="EL398" i="1"/>
  <c r="EL402" i="1"/>
  <c r="EL401" i="1"/>
  <c r="EL292" i="1"/>
  <c r="EL291" i="1"/>
  <c r="EL293" i="1"/>
  <c r="EL296" i="1"/>
  <c r="EL295" i="1"/>
  <c r="EL297" i="1"/>
  <c r="EL294" i="1"/>
  <c r="EL301" i="1"/>
  <c r="EL300" i="1"/>
  <c r="EL303" i="1"/>
  <c r="EL302" i="1"/>
  <c r="EL306" i="1"/>
  <c r="EL299" i="1"/>
  <c r="EL307" i="1"/>
  <c r="EL311" i="1"/>
  <c r="EL315" i="1"/>
  <c r="EL305" i="1"/>
  <c r="EL310" i="1"/>
  <c r="EL314" i="1"/>
  <c r="EL313" i="1"/>
  <c r="EL319" i="1"/>
  <c r="EL323" i="1"/>
  <c r="EL298" i="1"/>
  <c r="EL312" i="1"/>
  <c r="EL318" i="1"/>
  <c r="EL322" i="1"/>
  <c r="EL309" i="1"/>
  <c r="EL317" i="1"/>
  <c r="EL327" i="1"/>
  <c r="EL331" i="1"/>
  <c r="EL335" i="1"/>
  <c r="EL339" i="1"/>
  <c r="EL304" i="1"/>
  <c r="EL316" i="1"/>
  <c r="EL326" i="1"/>
  <c r="EL330" i="1"/>
  <c r="EL334" i="1"/>
  <c r="EL338" i="1"/>
  <c r="EL324" i="1"/>
  <c r="EL332" i="1"/>
  <c r="EL340" i="1"/>
  <c r="EL328" i="1"/>
  <c r="EL336" i="1"/>
  <c r="EL308" i="1"/>
  <c r="EL333" i="1"/>
  <c r="EL321" i="1"/>
  <c r="EL329" i="1"/>
  <c r="EL337" i="1"/>
  <c r="EL320" i="1"/>
  <c r="EL325" i="1"/>
  <c r="EL83" i="1"/>
  <c r="EL137" i="1"/>
  <c r="EL791" i="1" l="1"/>
  <c r="EL790" i="1" s="1"/>
  <c r="EL727" i="1"/>
  <c r="EL726" i="1" s="1"/>
  <c r="EL663" i="1"/>
  <c r="EL662" i="1" s="1"/>
  <c r="EL537" i="1"/>
  <c r="EL536" i="1" s="1"/>
  <c r="EL474" i="1"/>
  <c r="EL473" i="1" s="1"/>
  <c r="EL600" i="1"/>
  <c r="EL599" i="1" s="1"/>
  <c r="EL411" i="1"/>
  <c r="EL410" i="1" s="1"/>
  <c r="EL348" i="1"/>
  <c r="EL347" i="1" s="1"/>
  <c r="EL285" i="1"/>
  <c r="EL284" i="1" s="1"/>
  <c r="EL212" i="1"/>
  <c r="EL211" i="1" s="1"/>
  <c r="EL84" i="1"/>
  <c r="EL138" i="1"/>
  <c r="EL792" i="1" l="1"/>
  <c r="EL664" i="1"/>
  <c r="EL728" i="1"/>
  <c r="EL601" i="1"/>
  <c r="EL538" i="1"/>
  <c r="EL475" i="1"/>
  <c r="EL412" i="1"/>
  <c r="EL349" i="1"/>
  <c r="EL286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86" i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787" i="1" l="1"/>
  <c r="EM723" i="1"/>
  <c r="EM659" i="1"/>
  <c r="EM596" i="1"/>
  <c r="EM533" i="1"/>
  <c r="EM407" i="1"/>
  <c r="EM470" i="1"/>
  <c r="EM344" i="1"/>
  <c r="EM208" i="1"/>
  <c r="EM207" i="1" s="1"/>
  <c r="EM281" i="1"/>
  <c r="EM134" i="1"/>
  <c r="EM80" i="1"/>
  <c r="EM209" i="1" s="1"/>
  <c r="EM597" i="1" l="1"/>
  <c r="EM595" i="1"/>
  <c r="EM471" i="1"/>
  <c r="EM469" i="1"/>
  <c r="EM660" i="1"/>
  <c r="EM658" i="1"/>
  <c r="EM282" i="1"/>
  <c r="EM280" i="1"/>
  <c r="EM408" i="1"/>
  <c r="EM406" i="1"/>
  <c r="EM724" i="1"/>
  <c r="EM722" i="1"/>
  <c r="EM345" i="1"/>
  <c r="EM343" i="1"/>
  <c r="EM534" i="1"/>
  <c r="EM532" i="1"/>
  <c r="EM788" i="1"/>
  <c r="EM786" i="1"/>
  <c r="EM81" i="1"/>
  <c r="EM135" i="1"/>
  <c r="EM789" i="1" l="1"/>
  <c r="EM725" i="1"/>
  <c r="EM598" i="1"/>
  <c r="EM472" i="1"/>
  <c r="EM409" i="1"/>
  <c r="EM346" i="1"/>
  <c r="EM661" i="1"/>
  <c r="EM535" i="1"/>
  <c r="EM210" i="1"/>
  <c r="EM283" i="1"/>
  <c r="EM229" i="1"/>
  <c r="EM231" i="1"/>
  <c r="EM230" i="1"/>
  <c r="EM232" i="1"/>
  <c r="EM233" i="1"/>
  <c r="EM234" i="1"/>
  <c r="EM235" i="1"/>
  <c r="EM236" i="1"/>
  <c r="EM237" i="1"/>
  <c r="EM238" i="1"/>
  <c r="EM239" i="1"/>
  <c r="EM240" i="1"/>
  <c r="EM241" i="1"/>
  <c r="EM242" i="1"/>
  <c r="EM243" i="1"/>
  <c r="EM244" i="1"/>
  <c r="EM245" i="1"/>
  <c r="EM246" i="1"/>
  <c r="EM247" i="1"/>
  <c r="EM248" i="1"/>
  <c r="EM249" i="1"/>
  <c r="EM250" i="1"/>
  <c r="EM251" i="1"/>
  <c r="EM252" i="1"/>
  <c r="EM253" i="1"/>
  <c r="EM254" i="1"/>
  <c r="EM255" i="1"/>
  <c r="EM256" i="1"/>
  <c r="EM257" i="1"/>
  <c r="EM258" i="1"/>
  <c r="EM259" i="1"/>
  <c r="EM260" i="1"/>
  <c r="EM261" i="1"/>
  <c r="EM262" i="1"/>
  <c r="EM263" i="1"/>
  <c r="EM264" i="1"/>
  <c r="EM265" i="1"/>
  <c r="EM266" i="1"/>
  <c r="EM267" i="1"/>
  <c r="EM268" i="1"/>
  <c r="EM269" i="1"/>
  <c r="EM270" i="1"/>
  <c r="EM271" i="1"/>
  <c r="EM272" i="1"/>
  <c r="EM273" i="1"/>
  <c r="EM274" i="1"/>
  <c r="EM228" i="1"/>
  <c r="EM275" i="1"/>
  <c r="EM276" i="1"/>
  <c r="EM277" i="1"/>
  <c r="EM136" i="1"/>
  <c r="EM82" i="1"/>
  <c r="EM544" i="1" l="1"/>
  <c r="EM545" i="1"/>
  <c r="EM546" i="1"/>
  <c r="EM547" i="1"/>
  <c r="EM548" i="1"/>
  <c r="EM549" i="1"/>
  <c r="EM550" i="1"/>
  <c r="EM551" i="1"/>
  <c r="EM552" i="1"/>
  <c r="EM553" i="1"/>
  <c r="EM555" i="1"/>
  <c r="EM557" i="1"/>
  <c r="EM559" i="1"/>
  <c r="EM561" i="1"/>
  <c r="EM563" i="1"/>
  <c r="EM565" i="1"/>
  <c r="EM566" i="1"/>
  <c r="EM567" i="1"/>
  <c r="EM568" i="1"/>
  <c r="EM569" i="1"/>
  <c r="EM570" i="1"/>
  <c r="EM571" i="1"/>
  <c r="EM572" i="1"/>
  <c r="EM573" i="1"/>
  <c r="EM574" i="1"/>
  <c r="EM575" i="1"/>
  <c r="EM576" i="1"/>
  <c r="EM577" i="1"/>
  <c r="EM578" i="1"/>
  <c r="EM579" i="1"/>
  <c r="EM580" i="1"/>
  <c r="EM581" i="1"/>
  <c r="EM582" i="1"/>
  <c r="EM583" i="1"/>
  <c r="EM584" i="1"/>
  <c r="EM585" i="1"/>
  <c r="EM586" i="1"/>
  <c r="EM587" i="1"/>
  <c r="EM588" i="1"/>
  <c r="EM589" i="1"/>
  <c r="EM590" i="1"/>
  <c r="EM591" i="1"/>
  <c r="EM554" i="1"/>
  <c r="EM562" i="1"/>
  <c r="EM592" i="1"/>
  <c r="EM560" i="1"/>
  <c r="EM543" i="1"/>
  <c r="EM564" i="1"/>
  <c r="EM558" i="1"/>
  <c r="EM556" i="1"/>
  <c r="EM480" i="1"/>
  <c r="EM481" i="1"/>
  <c r="EM484" i="1"/>
  <c r="EM487" i="1"/>
  <c r="EM489" i="1"/>
  <c r="EM490" i="1"/>
  <c r="EM491" i="1"/>
  <c r="EM494" i="1"/>
  <c r="EM495" i="1"/>
  <c r="EM498" i="1"/>
  <c r="EM507" i="1"/>
  <c r="EM509" i="1"/>
  <c r="EM513" i="1"/>
  <c r="EM515" i="1"/>
  <c r="EM516" i="1"/>
  <c r="EM517" i="1"/>
  <c r="EM519" i="1"/>
  <c r="EM522" i="1"/>
  <c r="EM524" i="1"/>
  <c r="EM529" i="1"/>
  <c r="EM482" i="1"/>
  <c r="EM483" i="1"/>
  <c r="EM485" i="1"/>
  <c r="EM486" i="1"/>
  <c r="EM496" i="1"/>
  <c r="EM497" i="1"/>
  <c r="EM499" i="1"/>
  <c r="EM501" i="1"/>
  <c r="EM503" i="1"/>
  <c r="EM508" i="1"/>
  <c r="EM511" i="1"/>
  <c r="EM512" i="1"/>
  <c r="EM518" i="1"/>
  <c r="EM523" i="1"/>
  <c r="EM526" i="1"/>
  <c r="EM528" i="1"/>
  <c r="EM488" i="1"/>
  <c r="EM492" i="1"/>
  <c r="EM493" i="1"/>
  <c r="EM500" i="1"/>
  <c r="EM502" i="1"/>
  <c r="EM504" i="1"/>
  <c r="EM505" i="1"/>
  <c r="EM506" i="1"/>
  <c r="EM510" i="1"/>
  <c r="EM514" i="1"/>
  <c r="EM520" i="1"/>
  <c r="EM521" i="1"/>
  <c r="EM525" i="1"/>
  <c r="EM527" i="1"/>
  <c r="EM671" i="1"/>
  <c r="EM672" i="1"/>
  <c r="EM673" i="1"/>
  <c r="EM674" i="1"/>
  <c r="EM675" i="1"/>
  <c r="EM676" i="1"/>
  <c r="EM677" i="1"/>
  <c r="EM678" i="1"/>
  <c r="EM679" i="1"/>
  <c r="EM680" i="1"/>
  <c r="EM681" i="1"/>
  <c r="EM682" i="1"/>
  <c r="EM683" i="1"/>
  <c r="EM684" i="1"/>
  <c r="EM685" i="1"/>
  <c r="EM686" i="1"/>
  <c r="EM687" i="1"/>
  <c r="EM688" i="1"/>
  <c r="EM689" i="1"/>
  <c r="EM690" i="1"/>
  <c r="EM691" i="1"/>
  <c r="EM692" i="1"/>
  <c r="EM693" i="1"/>
  <c r="EM709" i="1"/>
  <c r="EM710" i="1"/>
  <c r="EM711" i="1"/>
  <c r="EM712" i="1"/>
  <c r="EM713" i="1"/>
  <c r="EM714" i="1"/>
  <c r="EM715" i="1"/>
  <c r="EM716" i="1"/>
  <c r="EM717" i="1"/>
  <c r="EM718" i="1"/>
  <c r="EM695" i="1"/>
  <c r="EM697" i="1"/>
  <c r="EM699" i="1"/>
  <c r="EM701" i="1"/>
  <c r="EM702" i="1"/>
  <c r="EM704" i="1"/>
  <c r="EM706" i="1"/>
  <c r="EM708" i="1"/>
  <c r="EM698" i="1"/>
  <c r="EM700" i="1"/>
  <c r="EM694" i="1"/>
  <c r="EM705" i="1"/>
  <c r="EM696" i="1"/>
  <c r="EM703" i="1"/>
  <c r="EM719" i="1"/>
  <c r="EM707" i="1"/>
  <c r="EM670" i="1"/>
  <c r="EM607" i="1"/>
  <c r="EM608" i="1"/>
  <c r="EM609" i="1"/>
  <c r="EM610" i="1"/>
  <c r="EM611" i="1"/>
  <c r="EM612" i="1"/>
  <c r="EM613" i="1"/>
  <c r="EM614" i="1"/>
  <c r="EM615" i="1"/>
  <c r="EM616" i="1"/>
  <c r="EM617" i="1"/>
  <c r="EM618" i="1"/>
  <c r="EM632" i="1"/>
  <c r="EM633" i="1"/>
  <c r="EM634" i="1"/>
  <c r="EM635" i="1"/>
  <c r="EM636" i="1"/>
  <c r="EM637" i="1"/>
  <c r="EM638" i="1"/>
  <c r="EM639" i="1"/>
  <c r="EM640" i="1"/>
  <c r="EM641" i="1"/>
  <c r="EM642" i="1"/>
  <c r="EM643" i="1"/>
  <c r="EM644" i="1"/>
  <c r="EM645" i="1"/>
  <c r="EM646" i="1"/>
  <c r="EM620" i="1"/>
  <c r="EM622" i="1"/>
  <c r="EM624" i="1"/>
  <c r="EM626" i="1"/>
  <c r="EM628" i="1"/>
  <c r="EM630" i="1"/>
  <c r="EM621" i="1"/>
  <c r="EM629" i="1"/>
  <c r="EM647" i="1"/>
  <c r="EM648" i="1"/>
  <c r="EM649" i="1"/>
  <c r="EM650" i="1"/>
  <c r="EM651" i="1"/>
  <c r="EM652" i="1"/>
  <c r="EM653" i="1"/>
  <c r="EM654" i="1"/>
  <c r="EM655" i="1"/>
  <c r="EM619" i="1"/>
  <c r="EM627" i="1"/>
  <c r="EM625" i="1"/>
  <c r="EM631" i="1"/>
  <c r="EM606" i="1"/>
  <c r="EM623" i="1"/>
  <c r="EM735" i="1"/>
  <c r="EM737" i="1"/>
  <c r="EM739" i="1"/>
  <c r="EM736" i="1"/>
  <c r="EM740" i="1"/>
  <c r="EM741" i="1"/>
  <c r="EM742" i="1"/>
  <c r="EM743" i="1"/>
  <c r="EM744" i="1"/>
  <c r="EM745" i="1"/>
  <c r="EM746" i="1"/>
  <c r="EM747" i="1"/>
  <c r="EM748" i="1"/>
  <c r="EM749" i="1"/>
  <c r="EM750" i="1"/>
  <c r="EM751" i="1"/>
  <c r="EM752" i="1"/>
  <c r="EM753" i="1"/>
  <c r="EM754" i="1"/>
  <c r="EM755" i="1"/>
  <c r="EM756" i="1"/>
  <c r="EM757" i="1"/>
  <c r="EM758" i="1"/>
  <c r="EM759" i="1"/>
  <c r="EM760" i="1"/>
  <c r="EM761" i="1"/>
  <c r="EM762" i="1"/>
  <c r="EM763" i="1"/>
  <c r="EM764" i="1"/>
  <c r="EM738" i="1"/>
  <c r="EM765" i="1"/>
  <c r="EM766" i="1"/>
  <c r="EM767" i="1"/>
  <c r="EM768" i="1"/>
  <c r="EM769" i="1"/>
  <c r="EM770" i="1"/>
  <c r="EM771" i="1"/>
  <c r="EM772" i="1"/>
  <c r="EM773" i="1"/>
  <c r="EM774" i="1"/>
  <c r="EM775" i="1"/>
  <c r="EM776" i="1"/>
  <c r="EM777" i="1"/>
  <c r="EM778" i="1"/>
  <c r="EM779" i="1"/>
  <c r="EM780" i="1"/>
  <c r="EM781" i="1"/>
  <c r="EM782" i="1"/>
  <c r="EM783" i="1"/>
  <c r="EM734" i="1"/>
  <c r="EM801" i="1"/>
  <c r="EM802" i="1"/>
  <c r="EM800" i="1"/>
  <c r="EM803" i="1"/>
  <c r="EM805" i="1"/>
  <c r="EM804" i="1"/>
  <c r="EM807" i="1"/>
  <c r="EM808" i="1"/>
  <c r="EM809" i="1"/>
  <c r="EM810" i="1"/>
  <c r="EM811" i="1"/>
  <c r="EM806" i="1"/>
  <c r="EM799" i="1"/>
  <c r="EM812" i="1"/>
  <c r="EM813" i="1"/>
  <c r="EM814" i="1"/>
  <c r="EM815" i="1"/>
  <c r="EM816" i="1"/>
  <c r="EM817" i="1"/>
  <c r="EM818" i="1"/>
  <c r="EM819" i="1"/>
  <c r="EM820" i="1"/>
  <c r="EM821" i="1"/>
  <c r="EM822" i="1"/>
  <c r="EM823" i="1"/>
  <c r="EM824" i="1"/>
  <c r="EM825" i="1"/>
  <c r="EM826" i="1"/>
  <c r="EM827" i="1"/>
  <c r="EM828" i="1"/>
  <c r="EM829" i="1"/>
  <c r="EM830" i="1"/>
  <c r="EM831" i="1"/>
  <c r="EM832" i="1"/>
  <c r="EM833" i="1"/>
  <c r="EM798" i="1"/>
  <c r="EM834" i="1"/>
  <c r="EM835" i="1"/>
  <c r="EM836" i="1"/>
  <c r="EM837" i="1"/>
  <c r="EM838" i="1"/>
  <c r="EM839" i="1"/>
  <c r="EM840" i="1"/>
  <c r="EM841" i="1"/>
  <c r="EM842" i="1"/>
  <c r="EM843" i="1"/>
  <c r="EM844" i="1"/>
  <c r="EM845" i="1"/>
  <c r="EM846" i="1"/>
  <c r="EM847" i="1"/>
  <c r="EM419" i="1"/>
  <c r="EM418" i="1"/>
  <c r="EM421" i="1"/>
  <c r="EM420" i="1"/>
  <c r="EM422" i="1"/>
  <c r="EM424" i="1"/>
  <c r="EM425" i="1"/>
  <c r="EM423" i="1"/>
  <c r="EM427" i="1"/>
  <c r="EM428" i="1"/>
  <c r="EM426" i="1"/>
  <c r="EM430" i="1"/>
  <c r="EM435" i="1"/>
  <c r="EM437" i="1"/>
  <c r="EM429" i="1"/>
  <c r="EM439" i="1"/>
  <c r="EM436" i="1"/>
  <c r="EM433" i="1"/>
  <c r="EM441" i="1"/>
  <c r="EM443" i="1"/>
  <c r="EM445" i="1"/>
  <c r="EM438" i="1"/>
  <c r="EM446" i="1"/>
  <c r="EM447" i="1"/>
  <c r="EM448" i="1"/>
  <c r="EM449" i="1"/>
  <c r="EM450" i="1"/>
  <c r="EM417" i="1"/>
  <c r="EM460" i="1"/>
  <c r="EM461" i="1"/>
  <c r="EM440" i="1"/>
  <c r="EM444" i="1"/>
  <c r="EM452" i="1"/>
  <c r="EM454" i="1"/>
  <c r="EM456" i="1"/>
  <c r="EM458" i="1"/>
  <c r="EM462" i="1"/>
  <c r="EM463" i="1"/>
  <c r="EM464" i="1"/>
  <c r="EM465" i="1"/>
  <c r="EM466" i="1"/>
  <c r="EM434" i="1"/>
  <c r="EM453" i="1"/>
  <c r="EM457" i="1"/>
  <c r="EM431" i="1"/>
  <c r="EM432" i="1"/>
  <c r="EM451" i="1"/>
  <c r="EM455" i="1"/>
  <c r="EM459" i="1"/>
  <c r="EM442" i="1"/>
  <c r="EM355" i="1"/>
  <c r="EM354" i="1"/>
  <c r="EM357" i="1"/>
  <c r="EM358" i="1"/>
  <c r="EM360" i="1"/>
  <c r="EM359" i="1"/>
  <c r="EM363" i="1"/>
  <c r="EM356" i="1"/>
  <c r="EM364" i="1"/>
  <c r="EM366" i="1"/>
  <c r="EM368" i="1"/>
  <c r="EM367" i="1"/>
  <c r="EM371" i="1"/>
  <c r="EM362" i="1"/>
  <c r="EM361" i="1"/>
  <c r="EM365" i="1"/>
  <c r="EM369" i="1"/>
  <c r="EM372" i="1"/>
  <c r="EM376" i="1"/>
  <c r="EM380" i="1"/>
  <c r="EM370" i="1"/>
  <c r="EM373" i="1"/>
  <c r="EM385" i="1"/>
  <c r="EM377" i="1"/>
  <c r="EM384" i="1"/>
  <c r="EM388" i="1"/>
  <c r="EM392" i="1"/>
  <c r="EM396" i="1"/>
  <c r="EM375" i="1"/>
  <c r="EM389" i="1"/>
  <c r="EM379" i="1"/>
  <c r="EM386" i="1"/>
  <c r="EM387" i="1"/>
  <c r="EM390" i="1"/>
  <c r="EM393" i="1"/>
  <c r="EM400" i="1"/>
  <c r="EM378" i="1"/>
  <c r="EM381" i="1"/>
  <c r="EM383" i="1"/>
  <c r="EM374" i="1"/>
  <c r="EM382" i="1"/>
  <c r="EM399" i="1"/>
  <c r="EM402" i="1"/>
  <c r="EM395" i="1"/>
  <c r="EM403" i="1"/>
  <c r="EM391" i="1"/>
  <c r="EM394" i="1"/>
  <c r="EM397" i="1"/>
  <c r="EM401" i="1"/>
  <c r="EM398" i="1"/>
  <c r="EM292" i="1"/>
  <c r="EM291" i="1"/>
  <c r="EM293" i="1"/>
  <c r="EM296" i="1"/>
  <c r="EM298" i="1"/>
  <c r="EM302" i="1"/>
  <c r="EM294" i="1"/>
  <c r="EM301" i="1"/>
  <c r="EM304" i="1"/>
  <c r="EM303" i="1"/>
  <c r="EM308" i="1"/>
  <c r="EM312" i="1"/>
  <c r="EM316" i="1"/>
  <c r="EM299" i="1"/>
  <c r="EM307" i="1"/>
  <c r="EM311" i="1"/>
  <c r="EM315" i="1"/>
  <c r="EM295" i="1"/>
  <c r="EM305" i="1"/>
  <c r="EM314" i="1"/>
  <c r="EM320" i="1"/>
  <c r="EM313" i="1"/>
  <c r="EM319" i="1"/>
  <c r="EM323" i="1"/>
  <c r="EM318" i="1"/>
  <c r="EM324" i="1"/>
  <c r="EM328" i="1"/>
  <c r="EM332" i="1"/>
  <c r="EM336" i="1"/>
  <c r="EM340" i="1"/>
  <c r="EM310" i="1"/>
  <c r="EM306" i="1"/>
  <c r="EM309" i="1"/>
  <c r="EM317" i="1"/>
  <c r="EM327" i="1"/>
  <c r="EM331" i="1"/>
  <c r="EM335" i="1"/>
  <c r="EM339" i="1"/>
  <c r="EM297" i="1"/>
  <c r="EM300" i="1"/>
  <c r="EM325" i="1"/>
  <c r="EM333" i="1"/>
  <c r="EM322" i="1"/>
  <c r="EM326" i="1"/>
  <c r="EM330" i="1"/>
  <c r="EM338" i="1"/>
  <c r="EM321" i="1"/>
  <c r="EM329" i="1"/>
  <c r="EM337" i="1"/>
  <c r="EM334" i="1"/>
  <c r="EM83" i="1"/>
  <c r="EM137" i="1"/>
  <c r="EM791" i="1" l="1"/>
  <c r="EM790" i="1" s="1"/>
  <c r="EM600" i="1"/>
  <c r="EM599" i="1" s="1"/>
  <c r="EM537" i="1"/>
  <c r="EM536" i="1" s="1"/>
  <c r="EM727" i="1"/>
  <c r="EM726" i="1" s="1"/>
  <c r="EM663" i="1"/>
  <c r="EM662" i="1" s="1"/>
  <c r="EM474" i="1"/>
  <c r="EM473" i="1" s="1"/>
  <c r="EM411" i="1"/>
  <c r="EM410" i="1" s="1"/>
  <c r="EM348" i="1"/>
  <c r="EM347" i="1" s="1"/>
  <c r="EM285" i="1"/>
  <c r="EM284" i="1" s="1"/>
  <c r="EM212" i="1"/>
  <c r="EM211" i="1" s="1"/>
  <c r="EM138" i="1"/>
  <c r="EM84" i="1"/>
  <c r="EM792" i="1" l="1"/>
  <c r="EM728" i="1"/>
  <c r="EM664" i="1"/>
  <c r="EM538" i="1"/>
  <c r="EM412" i="1"/>
  <c r="EM349" i="1"/>
  <c r="EM475" i="1"/>
  <c r="EM601" i="1"/>
  <c r="EM286" i="1"/>
  <c r="EM213" i="1"/>
  <c r="EM139" i="1"/>
  <c r="EM85" i="1"/>
  <c r="EM793" i="1" l="1"/>
  <c r="EM729" i="1"/>
  <c r="EM602" i="1"/>
  <c r="EM539" i="1"/>
  <c r="EM476" i="1"/>
  <c r="EM350" i="1"/>
  <c r="EM665" i="1"/>
  <c r="EM413" i="1"/>
  <c r="EM287" i="1"/>
  <c r="EM214" i="1"/>
  <c r="EM140" i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723" i="1" l="1"/>
  <c r="EN659" i="1"/>
  <c r="EN596" i="1"/>
  <c r="EN533" i="1"/>
  <c r="EN470" i="1"/>
  <c r="EN407" i="1"/>
  <c r="EN787" i="1"/>
  <c r="EN281" i="1"/>
  <c r="EN344" i="1"/>
  <c r="EN208" i="1"/>
  <c r="EN207" i="1" s="1"/>
  <c r="EN80" i="1"/>
  <c r="EN209" i="1" s="1"/>
  <c r="EN134" i="1"/>
  <c r="EN282" i="1" l="1"/>
  <c r="EN280" i="1"/>
  <c r="EN534" i="1"/>
  <c r="EN532" i="1"/>
  <c r="EN788" i="1"/>
  <c r="EN786" i="1"/>
  <c r="EN597" i="1"/>
  <c r="EN595" i="1"/>
  <c r="EN408" i="1"/>
  <c r="EN406" i="1"/>
  <c r="EN660" i="1"/>
  <c r="EN658" i="1"/>
  <c r="EN345" i="1"/>
  <c r="EN343" i="1"/>
  <c r="EN471" i="1"/>
  <c r="EN469" i="1"/>
  <c r="EN724" i="1"/>
  <c r="EN722" i="1"/>
  <c r="EN81" i="1"/>
  <c r="EN135" i="1"/>
  <c r="EN725" i="1" l="1"/>
  <c r="EN661" i="1"/>
  <c r="EN598" i="1"/>
  <c r="EN535" i="1"/>
  <c r="EN472" i="1"/>
  <c r="EN789" i="1"/>
  <c r="EN409" i="1"/>
  <c r="EN346" i="1"/>
  <c r="EN283" i="1"/>
  <c r="EN210" i="1"/>
  <c r="EN231" i="1" s="1"/>
  <c r="EN274" i="1"/>
  <c r="EN136" i="1"/>
  <c r="EN82" i="1"/>
  <c r="EN271" i="1" l="1"/>
  <c r="EN267" i="1"/>
  <c r="EN266" i="1"/>
  <c r="EN264" i="1"/>
  <c r="EN277" i="1"/>
  <c r="EN251" i="1"/>
  <c r="EN276" i="1"/>
  <c r="EN228" i="1"/>
  <c r="EN259" i="1"/>
  <c r="EN273" i="1"/>
  <c r="EN254" i="1"/>
  <c r="EN270" i="1"/>
  <c r="EN269" i="1"/>
  <c r="EN544" i="1"/>
  <c r="EN545" i="1"/>
  <c r="EN546" i="1"/>
  <c r="EN547" i="1"/>
  <c r="EN548" i="1"/>
  <c r="EN549" i="1"/>
  <c r="EN550" i="1"/>
  <c r="EN551" i="1"/>
  <c r="EN552" i="1"/>
  <c r="EN553" i="1"/>
  <c r="EN554" i="1"/>
  <c r="EN555" i="1"/>
  <c r="EN556" i="1"/>
  <c r="EN557" i="1"/>
  <c r="EN558" i="1"/>
  <c r="EN559" i="1"/>
  <c r="EN560" i="1"/>
  <c r="EN561" i="1"/>
  <c r="EN562" i="1"/>
  <c r="EN563" i="1"/>
  <c r="EN564" i="1"/>
  <c r="EN565" i="1"/>
  <c r="EN566" i="1"/>
  <c r="EN585" i="1"/>
  <c r="EN588" i="1"/>
  <c r="EN590" i="1"/>
  <c r="EN543" i="1"/>
  <c r="EN579" i="1"/>
  <c r="EN580" i="1"/>
  <c r="EN581" i="1"/>
  <c r="EN584" i="1"/>
  <c r="EN587" i="1"/>
  <c r="EN589" i="1"/>
  <c r="EN592" i="1"/>
  <c r="EN567" i="1"/>
  <c r="EN568" i="1"/>
  <c r="EN569" i="1"/>
  <c r="EN570" i="1"/>
  <c r="EN571" i="1"/>
  <c r="EN572" i="1"/>
  <c r="EN573" i="1"/>
  <c r="EN574" i="1"/>
  <c r="EN575" i="1"/>
  <c r="EN576" i="1"/>
  <c r="EN577" i="1"/>
  <c r="EN578" i="1"/>
  <c r="EN582" i="1"/>
  <c r="EN583" i="1"/>
  <c r="EN586" i="1"/>
  <c r="EN591" i="1"/>
  <c r="EN607" i="1"/>
  <c r="EN608" i="1"/>
  <c r="EN609" i="1"/>
  <c r="EN610" i="1"/>
  <c r="EN611" i="1"/>
  <c r="EN612" i="1"/>
  <c r="EN613" i="1"/>
  <c r="EN614" i="1"/>
  <c r="EN615" i="1"/>
  <c r="EN616" i="1"/>
  <c r="EN617" i="1"/>
  <c r="EN618" i="1"/>
  <c r="EN619" i="1"/>
  <c r="EN620" i="1"/>
  <c r="EN621" i="1"/>
  <c r="EN622" i="1"/>
  <c r="EN623" i="1"/>
  <c r="EN624" i="1"/>
  <c r="EN625" i="1"/>
  <c r="EN626" i="1"/>
  <c r="EN627" i="1"/>
  <c r="EN628" i="1"/>
  <c r="EN629" i="1"/>
  <c r="EN630" i="1"/>
  <c r="EN631" i="1"/>
  <c r="EN632" i="1"/>
  <c r="EN633" i="1"/>
  <c r="EN634" i="1"/>
  <c r="EN635" i="1"/>
  <c r="EN636" i="1"/>
  <c r="EN637" i="1"/>
  <c r="EN638" i="1"/>
  <c r="EN639" i="1"/>
  <c r="EN640" i="1"/>
  <c r="EN641" i="1"/>
  <c r="EN642" i="1"/>
  <c r="EN643" i="1"/>
  <c r="EN644" i="1"/>
  <c r="EN645" i="1"/>
  <c r="EN646" i="1"/>
  <c r="EN647" i="1"/>
  <c r="EN648" i="1"/>
  <c r="EN649" i="1"/>
  <c r="EN650" i="1"/>
  <c r="EN651" i="1"/>
  <c r="EN652" i="1"/>
  <c r="EN653" i="1"/>
  <c r="EN654" i="1"/>
  <c r="EN655" i="1"/>
  <c r="EN606" i="1"/>
  <c r="EN799" i="1"/>
  <c r="EN800" i="1"/>
  <c r="EN803" i="1"/>
  <c r="EN805" i="1"/>
  <c r="EN801" i="1"/>
  <c r="EN804" i="1"/>
  <c r="EN807" i="1"/>
  <c r="EN806" i="1"/>
  <c r="EN809" i="1"/>
  <c r="EN811" i="1"/>
  <c r="EN812" i="1"/>
  <c r="EN813" i="1"/>
  <c r="EN814" i="1"/>
  <c r="EN815" i="1"/>
  <c r="EN816" i="1"/>
  <c r="EN817" i="1"/>
  <c r="EN818" i="1"/>
  <c r="EN819" i="1"/>
  <c r="EN820" i="1"/>
  <c r="EN821" i="1"/>
  <c r="EN808" i="1"/>
  <c r="EN802" i="1"/>
  <c r="EN810" i="1"/>
  <c r="EN822" i="1"/>
  <c r="EN823" i="1"/>
  <c r="EN824" i="1"/>
  <c r="EN825" i="1"/>
  <c r="EN826" i="1"/>
  <c r="EN827" i="1"/>
  <c r="EN828" i="1"/>
  <c r="EN829" i="1"/>
  <c r="EN830" i="1"/>
  <c r="EN831" i="1"/>
  <c r="EN832" i="1"/>
  <c r="EN833" i="1"/>
  <c r="EN798" i="1"/>
  <c r="EN834" i="1"/>
  <c r="EN836" i="1"/>
  <c r="EN838" i="1"/>
  <c r="EN840" i="1"/>
  <c r="EN842" i="1"/>
  <c r="EN844" i="1"/>
  <c r="EN845" i="1"/>
  <c r="EN846" i="1"/>
  <c r="EN847" i="1"/>
  <c r="EN839" i="1"/>
  <c r="EN841" i="1"/>
  <c r="EN835" i="1"/>
  <c r="EN843" i="1"/>
  <c r="EN837" i="1"/>
  <c r="EN671" i="1"/>
  <c r="EN672" i="1"/>
  <c r="EN694" i="1"/>
  <c r="EN695" i="1"/>
  <c r="EN696" i="1"/>
  <c r="EN697" i="1"/>
  <c r="EN698" i="1"/>
  <c r="EN699" i="1"/>
  <c r="EN700" i="1"/>
  <c r="EN701" i="1"/>
  <c r="EN674" i="1"/>
  <c r="EN678" i="1"/>
  <c r="EN682" i="1"/>
  <c r="EN686" i="1"/>
  <c r="EN690" i="1"/>
  <c r="EN703" i="1"/>
  <c r="EN705" i="1"/>
  <c r="EN707" i="1"/>
  <c r="EN675" i="1"/>
  <c r="EN679" i="1"/>
  <c r="EN683" i="1"/>
  <c r="EN687" i="1"/>
  <c r="EN691" i="1"/>
  <c r="EN709" i="1"/>
  <c r="EN710" i="1"/>
  <c r="EN711" i="1"/>
  <c r="EN712" i="1"/>
  <c r="EN713" i="1"/>
  <c r="EN714" i="1"/>
  <c r="EN715" i="1"/>
  <c r="EN716" i="1"/>
  <c r="EN717" i="1"/>
  <c r="EN718" i="1"/>
  <c r="EN719" i="1"/>
  <c r="EN676" i="1"/>
  <c r="EN680" i="1"/>
  <c r="EN684" i="1"/>
  <c r="EN688" i="1"/>
  <c r="EN692" i="1"/>
  <c r="EN702" i="1"/>
  <c r="EN704" i="1"/>
  <c r="EN706" i="1"/>
  <c r="EN708" i="1"/>
  <c r="EN673" i="1"/>
  <c r="EN677" i="1"/>
  <c r="EN681" i="1"/>
  <c r="EN693" i="1"/>
  <c r="EN685" i="1"/>
  <c r="EN689" i="1"/>
  <c r="EN670" i="1"/>
  <c r="EN258" i="1"/>
  <c r="EN480" i="1"/>
  <c r="EN481" i="1"/>
  <c r="EN482" i="1"/>
  <c r="EN483" i="1"/>
  <c r="EN484" i="1"/>
  <c r="EN485" i="1"/>
  <c r="EN486" i="1"/>
  <c r="EN487" i="1"/>
  <c r="EN489" i="1"/>
  <c r="EN491" i="1"/>
  <c r="EN493" i="1"/>
  <c r="EN495" i="1"/>
  <c r="EN497" i="1"/>
  <c r="EN499" i="1"/>
  <c r="EN501" i="1"/>
  <c r="EN503" i="1"/>
  <c r="EN505" i="1"/>
  <c r="EN507" i="1"/>
  <c r="EN509" i="1"/>
  <c r="EN511" i="1"/>
  <c r="EN513" i="1"/>
  <c r="EN515" i="1"/>
  <c r="EN517" i="1"/>
  <c r="EN519" i="1"/>
  <c r="EN521" i="1"/>
  <c r="EN523" i="1"/>
  <c r="EN525" i="1"/>
  <c r="EN527" i="1"/>
  <c r="EN529" i="1"/>
  <c r="EN492" i="1"/>
  <c r="EN498" i="1"/>
  <c r="EN500" i="1"/>
  <c r="EN502" i="1"/>
  <c r="EN504" i="1"/>
  <c r="EN506" i="1"/>
  <c r="EN508" i="1"/>
  <c r="EN510" i="1"/>
  <c r="EN512" i="1"/>
  <c r="EN514" i="1"/>
  <c r="EN516" i="1"/>
  <c r="EN518" i="1"/>
  <c r="EN520" i="1"/>
  <c r="EN522" i="1"/>
  <c r="EN524" i="1"/>
  <c r="EN526" i="1"/>
  <c r="EN528" i="1"/>
  <c r="EN488" i="1"/>
  <c r="EN490" i="1"/>
  <c r="EN494" i="1"/>
  <c r="EN496" i="1"/>
  <c r="EN735" i="1"/>
  <c r="EN736" i="1"/>
  <c r="EN738" i="1"/>
  <c r="EN739" i="1"/>
  <c r="EN740" i="1"/>
  <c r="EN741" i="1"/>
  <c r="EN742" i="1"/>
  <c r="EN743" i="1"/>
  <c r="EN744" i="1"/>
  <c r="EN745" i="1"/>
  <c r="EN746" i="1"/>
  <c r="EN747" i="1"/>
  <c r="EN748" i="1"/>
  <c r="EN749" i="1"/>
  <c r="EN750" i="1"/>
  <c r="EN751" i="1"/>
  <c r="EN752" i="1"/>
  <c r="EN753" i="1"/>
  <c r="EN754" i="1"/>
  <c r="EN755" i="1"/>
  <c r="EN756" i="1"/>
  <c r="EN757" i="1"/>
  <c r="EN758" i="1"/>
  <c r="EN759" i="1"/>
  <c r="EN760" i="1"/>
  <c r="EN761" i="1"/>
  <c r="EN762" i="1"/>
  <c r="EN763" i="1"/>
  <c r="EN764" i="1"/>
  <c r="EN734" i="1"/>
  <c r="EN765" i="1"/>
  <c r="EN766" i="1"/>
  <c r="EN767" i="1"/>
  <c r="EN768" i="1"/>
  <c r="EN769" i="1"/>
  <c r="EN770" i="1"/>
  <c r="EN771" i="1"/>
  <c r="EN772" i="1"/>
  <c r="EN773" i="1"/>
  <c r="EN774" i="1"/>
  <c r="EN775" i="1"/>
  <c r="EN776" i="1"/>
  <c r="EN777" i="1"/>
  <c r="EN778" i="1"/>
  <c r="EN779" i="1"/>
  <c r="EN780" i="1"/>
  <c r="EN781" i="1"/>
  <c r="EN782" i="1"/>
  <c r="EN783" i="1"/>
  <c r="EN737" i="1"/>
  <c r="EN242" i="1"/>
  <c r="EN262" i="1"/>
  <c r="EN252" i="1"/>
  <c r="EN236" i="1"/>
  <c r="EN275" i="1"/>
  <c r="EN272" i="1"/>
  <c r="EN268" i="1"/>
  <c r="EN263" i="1"/>
  <c r="EN256" i="1"/>
  <c r="EN246" i="1"/>
  <c r="EN245" i="1"/>
  <c r="EN232" i="1"/>
  <c r="EN418" i="1"/>
  <c r="EN419" i="1"/>
  <c r="EN420" i="1"/>
  <c r="EN421" i="1"/>
  <c r="EN422" i="1"/>
  <c r="EN423" i="1"/>
  <c r="EN424" i="1"/>
  <c r="EN426" i="1"/>
  <c r="EN425" i="1"/>
  <c r="EN427" i="1"/>
  <c r="EN429" i="1"/>
  <c r="EN431" i="1"/>
  <c r="EN432" i="1"/>
  <c r="EN433" i="1"/>
  <c r="EN434" i="1"/>
  <c r="EN435" i="1"/>
  <c r="EN436" i="1"/>
  <c r="EN437" i="1"/>
  <c r="EN438" i="1"/>
  <c r="EN428" i="1"/>
  <c r="EN430" i="1"/>
  <c r="EN439" i="1"/>
  <c r="EN440" i="1"/>
  <c r="EN442" i="1"/>
  <c r="EN444" i="1"/>
  <c r="EN441" i="1"/>
  <c r="EN445" i="1"/>
  <c r="EN451" i="1"/>
  <c r="EN453" i="1"/>
  <c r="EN455" i="1"/>
  <c r="EN457" i="1"/>
  <c r="EN459" i="1"/>
  <c r="EN417" i="1"/>
  <c r="EN446" i="1"/>
  <c r="EN447" i="1"/>
  <c r="EN448" i="1"/>
  <c r="EN449" i="1"/>
  <c r="EN450" i="1"/>
  <c r="EN443" i="1"/>
  <c r="EN452" i="1"/>
  <c r="EN456" i="1"/>
  <c r="EN460" i="1"/>
  <c r="EN461" i="1"/>
  <c r="EN462" i="1"/>
  <c r="EN463" i="1"/>
  <c r="EN464" i="1"/>
  <c r="EN465" i="1"/>
  <c r="EN466" i="1"/>
  <c r="EN458" i="1"/>
  <c r="EN454" i="1"/>
  <c r="EN265" i="1"/>
  <c r="EN260" i="1"/>
  <c r="EN255" i="1"/>
  <c r="EN250" i="1"/>
  <c r="EN240" i="1"/>
  <c r="EN355" i="1"/>
  <c r="EN356" i="1"/>
  <c r="EN354" i="1"/>
  <c r="EN358" i="1"/>
  <c r="EN357" i="1"/>
  <c r="EN361" i="1"/>
  <c r="EN363" i="1"/>
  <c r="EN360" i="1"/>
  <c r="EN365" i="1"/>
  <c r="EN359" i="1"/>
  <c r="EN369" i="1"/>
  <c r="EN366" i="1"/>
  <c r="EN368" i="1"/>
  <c r="EN372" i="1"/>
  <c r="EN371" i="1"/>
  <c r="EN374" i="1"/>
  <c r="EN362" i="1"/>
  <c r="EN377" i="1"/>
  <c r="EN381" i="1"/>
  <c r="EN376" i="1"/>
  <c r="EN379" i="1"/>
  <c r="EN382" i="1"/>
  <c r="EN386" i="1"/>
  <c r="EN370" i="1"/>
  <c r="EN373" i="1"/>
  <c r="EN380" i="1"/>
  <c r="EN385" i="1"/>
  <c r="EN389" i="1"/>
  <c r="EN393" i="1"/>
  <c r="EN397" i="1"/>
  <c r="EN364" i="1"/>
  <c r="EN392" i="1"/>
  <c r="EN395" i="1"/>
  <c r="EN375" i="1"/>
  <c r="EN396" i="1"/>
  <c r="EN401" i="1"/>
  <c r="EN367" i="1"/>
  <c r="EN384" i="1"/>
  <c r="EN387" i="1"/>
  <c r="EN390" i="1"/>
  <c r="EN398" i="1"/>
  <c r="EN383" i="1"/>
  <c r="EN399" i="1"/>
  <c r="EN402" i="1"/>
  <c r="EN378" i="1"/>
  <c r="EN400" i="1"/>
  <c r="EN403" i="1"/>
  <c r="EN388" i="1"/>
  <c r="EN391" i="1"/>
  <c r="EN394" i="1"/>
  <c r="EN237" i="1"/>
  <c r="EN230" i="1"/>
  <c r="EN261" i="1"/>
  <c r="EN257" i="1"/>
  <c r="EN253" i="1"/>
  <c r="EN248" i="1"/>
  <c r="EN241" i="1"/>
  <c r="EN234" i="1"/>
  <c r="EN249" i="1"/>
  <c r="EN244" i="1"/>
  <c r="EN238" i="1"/>
  <c r="EN233" i="1"/>
  <c r="EN229" i="1"/>
  <c r="EN247" i="1"/>
  <c r="EN243" i="1"/>
  <c r="EN239" i="1"/>
  <c r="EN235" i="1"/>
  <c r="EN292" i="1"/>
  <c r="EN293" i="1"/>
  <c r="EN294" i="1"/>
  <c r="EN291" i="1"/>
  <c r="EN296" i="1"/>
  <c r="EN299" i="1"/>
  <c r="EN298" i="1"/>
  <c r="EN302" i="1"/>
  <c r="EN304" i="1"/>
  <c r="EN301" i="1"/>
  <c r="EN303" i="1"/>
  <c r="EN306" i="1"/>
  <c r="EN309" i="1"/>
  <c r="EN313" i="1"/>
  <c r="EN308" i="1"/>
  <c r="EN312" i="1"/>
  <c r="EN316" i="1"/>
  <c r="EN307" i="1"/>
  <c r="EN315" i="1"/>
  <c r="EN317" i="1"/>
  <c r="EN321" i="1"/>
  <c r="EN295" i="1"/>
  <c r="EN305" i="1"/>
  <c r="EN314" i="1"/>
  <c r="EN320" i="1"/>
  <c r="EN311" i="1"/>
  <c r="EN319" i="1"/>
  <c r="EN325" i="1"/>
  <c r="EN329" i="1"/>
  <c r="EN333" i="1"/>
  <c r="EN337" i="1"/>
  <c r="EN318" i="1"/>
  <c r="EN324" i="1"/>
  <c r="EN328" i="1"/>
  <c r="EN332" i="1"/>
  <c r="EN336" i="1"/>
  <c r="EN340" i="1"/>
  <c r="EN310" i="1"/>
  <c r="EN322" i="1"/>
  <c r="EN326" i="1"/>
  <c r="EN334" i="1"/>
  <c r="EN330" i="1"/>
  <c r="EN338" i="1"/>
  <c r="EN300" i="1"/>
  <c r="EN335" i="1"/>
  <c r="EN323" i="1"/>
  <c r="EN331" i="1"/>
  <c r="EN339" i="1"/>
  <c r="EN297" i="1"/>
  <c r="EN327" i="1"/>
  <c r="EN83" i="1"/>
  <c r="EN137" i="1"/>
  <c r="EN727" i="1" l="1"/>
  <c r="EN726" i="1" s="1"/>
  <c r="EN663" i="1"/>
  <c r="EN662" i="1" s="1"/>
  <c r="EN791" i="1"/>
  <c r="EN790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211" i="1" s="1"/>
  <c r="EN138" i="1"/>
  <c r="EN84" i="1"/>
  <c r="EN792" i="1" l="1"/>
  <c r="EN728" i="1"/>
  <c r="EN664" i="1"/>
  <c r="EN601" i="1"/>
  <c r="EN538" i="1"/>
  <c r="EN475" i="1"/>
  <c r="EN412" i="1"/>
  <c r="EN349" i="1"/>
  <c r="EN286" i="1"/>
  <c r="EN213" i="1"/>
  <c r="EN139" i="1"/>
  <c r="EN85" i="1"/>
  <c r="EN793" i="1" l="1"/>
  <c r="EN665" i="1"/>
  <c r="EN729" i="1"/>
  <c r="EN602" i="1"/>
  <c r="EN539" i="1"/>
  <c r="EN476" i="1"/>
  <c r="EN413" i="1"/>
  <c r="EN350" i="1"/>
  <c r="EN287" i="1"/>
  <c r="EN214" i="1"/>
  <c r="EN140" i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787" i="1" l="1"/>
  <c r="EO659" i="1"/>
  <c r="EO533" i="1"/>
  <c r="EO596" i="1"/>
  <c r="EO723" i="1"/>
  <c r="EO470" i="1"/>
  <c r="EO407" i="1"/>
  <c r="EO344" i="1"/>
  <c r="EO208" i="1"/>
  <c r="EO207" i="1" s="1"/>
  <c r="EO281" i="1"/>
  <c r="EO80" i="1"/>
  <c r="EO209" i="1" s="1"/>
  <c r="EO134" i="1"/>
  <c r="EO345" i="1" l="1"/>
  <c r="EO343" i="1"/>
  <c r="EO597" i="1"/>
  <c r="EO595" i="1"/>
  <c r="EO408" i="1"/>
  <c r="EO406" i="1"/>
  <c r="EO534" i="1"/>
  <c r="EO532" i="1"/>
  <c r="EO282" i="1"/>
  <c r="EO280" i="1"/>
  <c r="EO471" i="1"/>
  <c r="EO469" i="1"/>
  <c r="EO660" i="1"/>
  <c r="EO658" i="1"/>
  <c r="EO724" i="1"/>
  <c r="EO722" i="1"/>
  <c r="EO788" i="1"/>
  <c r="EO786" i="1"/>
  <c r="EO135" i="1"/>
  <c r="EO81" i="1"/>
  <c r="EO789" i="1" l="1"/>
  <c r="EO725" i="1"/>
  <c r="EO598" i="1"/>
  <c r="EO472" i="1"/>
  <c r="EO661" i="1"/>
  <c r="EO535" i="1"/>
  <c r="EO409" i="1"/>
  <c r="EO346" i="1"/>
  <c r="EO283" i="1"/>
  <c r="EO210" i="1"/>
  <c r="EO231" i="1" s="1"/>
  <c r="EO82" i="1"/>
  <c r="EO136" i="1"/>
  <c r="EO277" i="1" l="1"/>
  <c r="EO274" i="1"/>
  <c r="EO270" i="1"/>
  <c r="EO266" i="1"/>
  <c r="EO256" i="1"/>
  <c r="EO250" i="1"/>
  <c r="EO481" i="1"/>
  <c r="EO482" i="1"/>
  <c r="EO483" i="1"/>
  <c r="EO484" i="1"/>
  <c r="EO485" i="1"/>
  <c r="EO486" i="1"/>
  <c r="EO487" i="1"/>
  <c r="EO488" i="1"/>
  <c r="EO489" i="1"/>
  <c r="EO490" i="1"/>
  <c r="EO491" i="1"/>
  <c r="EO492" i="1"/>
  <c r="EO493" i="1"/>
  <c r="EO494" i="1"/>
  <c r="EO495" i="1"/>
  <c r="EO496" i="1"/>
  <c r="EO497" i="1"/>
  <c r="EO498" i="1"/>
  <c r="EO499" i="1"/>
  <c r="EO500" i="1"/>
  <c r="EO501" i="1"/>
  <c r="EO502" i="1"/>
  <c r="EO503" i="1"/>
  <c r="EO504" i="1"/>
  <c r="EO505" i="1"/>
  <c r="EO506" i="1"/>
  <c r="EO507" i="1"/>
  <c r="EO508" i="1"/>
  <c r="EO509" i="1"/>
  <c r="EO510" i="1"/>
  <c r="EO511" i="1"/>
  <c r="EO512" i="1"/>
  <c r="EO513" i="1"/>
  <c r="EO514" i="1"/>
  <c r="EO515" i="1"/>
  <c r="EO516" i="1"/>
  <c r="EO517" i="1"/>
  <c r="EO518" i="1"/>
  <c r="EO519" i="1"/>
  <c r="EO520" i="1"/>
  <c r="EO521" i="1"/>
  <c r="EO522" i="1"/>
  <c r="EO523" i="1"/>
  <c r="EO524" i="1"/>
  <c r="EO525" i="1"/>
  <c r="EO526" i="1"/>
  <c r="EO527" i="1"/>
  <c r="EO528" i="1"/>
  <c r="EO529" i="1"/>
  <c r="EO480" i="1"/>
  <c r="EO607" i="1"/>
  <c r="EO608" i="1"/>
  <c r="EO609" i="1"/>
  <c r="EO610" i="1"/>
  <c r="EO611" i="1"/>
  <c r="EO612" i="1"/>
  <c r="EO613" i="1"/>
  <c r="EO614" i="1"/>
  <c r="EO615" i="1"/>
  <c r="EO616" i="1"/>
  <c r="EO617" i="1"/>
  <c r="EO618" i="1"/>
  <c r="EO619" i="1"/>
  <c r="EO621" i="1"/>
  <c r="EO623" i="1"/>
  <c r="EO625" i="1"/>
  <c r="EO627" i="1"/>
  <c r="EO629" i="1"/>
  <c r="EO631" i="1"/>
  <c r="EO606" i="1"/>
  <c r="EO620" i="1"/>
  <c r="EO622" i="1"/>
  <c r="EO624" i="1"/>
  <c r="EO626" i="1"/>
  <c r="EO628" i="1"/>
  <c r="EO630" i="1"/>
  <c r="EO632" i="1"/>
  <c r="EO633" i="1"/>
  <c r="EO634" i="1"/>
  <c r="EO635" i="1"/>
  <c r="EO636" i="1"/>
  <c r="EO637" i="1"/>
  <c r="EO638" i="1"/>
  <c r="EO639" i="1"/>
  <c r="EO640" i="1"/>
  <c r="EO641" i="1"/>
  <c r="EO642" i="1"/>
  <c r="EO643" i="1"/>
  <c r="EO644" i="1"/>
  <c r="EO645" i="1"/>
  <c r="EO646" i="1"/>
  <c r="EO647" i="1"/>
  <c r="EO648" i="1"/>
  <c r="EO649" i="1"/>
  <c r="EO650" i="1"/>
  <c r="EO651" i="1"/>
  <c r="EO652" i="1"/>
  <c r="EO653" i="1"/>
  <c r="EO654" i="1"/>
  <c r="EO655" i="1"/>
  <c r="EO544" i="1"/>
  <c r="EO545" i="1"/>
  <c r="EO546" i="1"/>
  <c r="EO547" i="1"/>
  <c r="EO548" i="1"/>
  <c r="EO549" i="1"/>
  <c r="EO550" i="1"/>
  <c r="EO551" i="1"/>
  <c r="EO552" i="1"/>
  <c r="EO554" i="1"/>
  <c r="EO556" i="1"/>
  <c r="EO558" i="1"/>
  <c r="EO560" i="1"/>
  <c r="EO562" i="1"/>
  <c r="EO564" i="1"/>
  <c r="EO553" i="1"/>
  <c r="EO555" i="1"/>
  <c r="EO557" i="1"/>
  <c r="EO559" i="1"/>
  <c r="EO561" i="1"/>
  <c r="EO563" i="1"/>
  <c r="EO592" i="1"/>
  <c r="EO568" i="1"/>
  <c r="EO573" i="1"/>
  <c r="EO575" i="1"/>
  <c r="EO579" i="1"/>
  <c r="EO580" i="1"/>
  <c r="EO582" i="1"/>
  <c r="EO583" i="1"/>
  <c r="EO584" i="1"/>
  <c r="EO585" i="1"/>
  <c r="EO589" i="1"/>
  <c r="EO590" i="1"/>
  <c r="EO566" i="1"/>
  <c r="EO565" i="1"/>
  <c r="EO570" i="1"/>
  <c r="EO571" i="1"/>
  <c r="EO574" i="1"/>
  <c r="EO576" i="1"/>
  <c r="EO578" i="1"/>
  <c r="EO581" i="1"/>
  <c r="EO588" i="1"/>
  <c r="EO543" i="1"/>
  <c r="EO567" i="1"/>
  <c r="EO569" i="1"/>
  <c r="EO572" i="1"/>
  <c r="EO577" i="1"/>
  <c r="EO586" i="1"/>
  <c r="EO587" i="1"/>
  <c r="EO591" i="1"/>
  <c r="EO735" i="1"/>
  <c r="EO736" i="1"/>
  <c r="EO737" i="1"/>
  <c r="EO738" i="1"/>
  <c r="EO739" i="1"/>
  <c r="EO740" i="1"/>
  <c r="EO741" i="1"/>
  <c r="EO742" i="1"/>
  <c r="EO743" i="1"/>
  <c r="EO744" i="1"/>
  <c r="EO745" i="1"/>
  <c r="EO746" i="1"/>
  <c r="EO747" i="1"/>
  <c r="EO748" i="1"/>
  <c r="EO749" i="1"/>
  <c r="EO750" i="1"/>
  <c r="EO751" i="1"/>
  <c r="EO752" i="1"/>
  <c r="EO753" i="1"/>
  <c r="EO734" i="1"/>
  <c r="EO754" i="1"/>
  <c r="EO755" i="1"/>
  <c r="EO756" i="1"/>
  <c r="EO757" i="1"/>
  <c r="EO758" i="1"/>
  <c r="EO759" i="1"/>
  <c r="EO760" i="1"/>
  <c r="EO761" i="1"/>
  <c r="EO762" i="1"/>
  <c r="EO763" i="1"/>
  <c r="EO764" i="1"/>
  <c r="EO765" i="1"/>
  <c r="EO766" i="1"/>
  <c r="EO767" i="1"/>
  <c r="EO768" i="1"/>
  <c r="EO769" i="1"/>
  <c r="EO770" i="1"/>
  <c r="EO771" i="1"/>
  <c r="EO772" i="1"/>
  <c r="EO773" i="1"/>
  <c r="EO774" i="1"/>
  <c r="EO775" i="1"/>
  <c r="EO776" i="1"/>
  <c r="EO777" i="1"/>
  <c r="EO778" i="1"/>
  <c r="EO779" i="1"/>
  <c r="EO780" i="1"/>
  <c r="EO781" i="1"/>
  <c r="EO782" i="1"/>
  <c r="EO783" i="1"/>
  <c r="EO671" i="1"/>
  <c r="EO672" i="1"/>
  <c r="EO673" i="1"/>
  <c r="EO674" i="1"/>
  <c r="EO675" i="1"/>
  <c r="EO676" i="1"/>
  <c r="EO677" i="1"/>
  <c r="EO678" i="1"/>
  <c r="EO679" i="1"/>
  <c r="EO680" i="1"/>
  <c r="EO681" i="1"/>
  <c r="EO682" i="1"/>
  <c r="EO683" i="1"/>
  <c r="EO684" i="1"/>
  <c r="EO685" i="1"/>
  <c r="EO686" i="1"/>
  <c r="EO687" i="1"/>
  <c r="EO688" i="1"/>
  <c r="EO689" i="1"/>
  <c r="EO690" i="1"/>
  <c r="EO691" i="1"/>
  <c r="EO692" i="1"/>
  <c r="EO693" i="1"/>
  <c r="EO694" i="1"/>
  <c r="EO695" i="1"/>
  <c r="EO696" i="1"/>
  <c r="EO697" i="1"/>
  <c r="EO698" i="1"/>
  <c r="EO699" i="1"/>
  <c r="EO700" i="1"/>
  <c r="EO701" i="1"/>
  <c r="EO703" i="1"/>
  <c r="EO705" i="1"/>
  <c r="EO707" i="1"/>
  <c r="EO670" i="1"/>
  <c r="EO709" i="1"/>
  <c r="EO710" i="1"/>
  <c r="EO711" i="1"/>
  <c r="EO712" i="1"/>
  <c r="EO713" i="1"/>
  <c r="EO714" i="1"/>
  <c r="EO715" i="1"/>
  <c r="EO716" i="1"/>
  <c r="EO717" i="1"/>
  <c r="EO718" i="1"/>
  <c r="EO719" i="1"/>
  <c r="EO704" i="1"/>
  <c r="EO702" i="1"/>
  <c r="EO708" i="1"/>
  <c r="EO706" i="1"/>
  <c r="EO799" i="1"/>
  <c r="EO800" i="1"/>
  <c r="EO801" i="1"/>
  <c r="EO804" i="1"/>
  <c r="EO805" i="1"/>
  <c r="EO806" i="1"/>
  <c r="EO803" i="1"/>
  <c r="EO807" i="1"/>
  <c r="EO812" i="1"/>
  <c r="EO813" i="1"/>
  <c r="EO814" i="1"/>
  <c r="EO815" i="1"/>
  <c r="EO816" i="1"/>
  <c r="EO817" i="1"/>
  <c r="EO818" i="1"/>
  <c r="EO819" i="1"/>
  <c r="EO820" i="1"/>
  <c r="EO821" i="1"/>
  <c r="EO822" i="1"/>
  <c r="EO823" i="1"/>
  <c r="EO824" i="1"/>
  <c r="EO825" i="1"/>
  <c r="EO826" i="1"/>
  <c r="EO827" i="1"/>
  <c r="EO828" i="1"/>
  <c r="EO809" i="1"/>
  <c r="EO811" i="1"/>
  <c r="EO808" i="1"/>
  <c r="EO802" i="1"/>
  <c r="EO810" i="1"/>
  <c r="EO831" i="1"/>
  <c r="EO832" i="1"/>
  <c r="EO833" i="1"/>
  <c r="EO834" i="1"/>
  <c r="EO835" i="1"/>
  <c r="EO836" i="1"/>
  <c r="EO837" i="1"/>
  <c r="EO838" i="1"/>
  <c r="EO839" i="1"/>
  <c r="EO840" i="1"/>
  <c r="EO841" i="1"/>
  <c r="EO842" i="1"/>
  <c r="EO843" i="1"/>
  <c r="EO844" i="1"/>
  <c r="EO845" i="1"/>
  <c r="EO846" i="1"/>
  <c r="EO847" i="1"/>
  <c r="EO830" i="1"/>
  <c r="EO798" i="1"/>
  <c r="EO829" i="1"/>
  <c r="EO275" i="1"/>
  <c r="EO261" i="1"/>
  <c r="EO268" i="1"/>
  <c r="EO260" i="1"/>
  <c r="EO246" i="1"/>
  <c r="EO273" i="1"/>
  <c r="EO262" i="1"/>
  <c r="EO253" i="1"/>
  <c r="EO236" i="1"/>
  <c r="EO418" i="1"/>
  <c r="EO419" i="1"/>
  <c r="EO420" i="1"/>
  <c r="EO421" i="1"/>
  <c r="EO422" i="1"/>
  <c r="EO423" i="1"/>
  <c r="EO424" i="1"/>
  <c r="EO428" i="1"/>
  <c r="EO429" i="1"/>
  <c r="EO430" i="1"/>
  <c r="EO431" i="1"/>
  <c r="EO426" i="1"/>
  <c r="EO425" i="1"/>
  <c r="EO427" i="1"/>
  <c r="EO432" i="1"/>
  <c r="EO433" i="1"/>
  <c r="EO435" i="1"/>
  <c r="EO437" i="1"/>
  <c r="EO446" i="1"/>
  <c r="EO447" i="1"/>
  <c r="EO448" i="1"/>
  <c r="EO449" i="1"/>
  <c r="EO450" i="1"/>
  <c r="EO451" i="1"/>
  <c r="EO452" i="1"/>
  <c r="EO453" i="1"/>
  <c r="EO454" i="1"/>
  <c r="EO455" i="1"/>
  <c r="EO456" i="1"/>
  <c r="EO457" i="1"/>
  <c r="EO458" i="1"/>
  <c r="EO459" i="1"/>
  <c r="EO436" i="1"/>
  <c r="EO439" i="1"/>
  <c r="EO440" i="1"/>
  <c r="EO442" i="1"/>
  <c r="EO444" i="1"/>
  <c r="EO438" i="1"/>
  <c r="EO441" i="1"/>
  <c r="EO445" i="1"/>
  <c r="EO417" i="1"/>
  <c r="EO461" i="1"/>
  <c r="EO462" i="1"/>
  <c r="EO434" i="1"/>
  <c r="EO443" i="1"/>
  <c r="EO460" i="1"/>
  <c r="EO463" i="1"/>
  <c r="EO464" i="1"/>
  <c r="EO465" i="1"/>
  <c r="EO466" i="1"/>
  <c r="EO276" i="1"/>
  <c r="EO272" i="1"/>
  <c r="EO265" i="1"/>
  <c r="EO257" i="1"/>
  <c r="EO248" i="1"/>
  <c r="EO354" i="1"/>
  <c r="EO355" i="1"/>
  <c r="EO356" i="1"/>
  <c r="EO358" i="1"/>
  <c r="EO360" i="1"/>
  <c r="EO357" i="1"/>
  <c r="EO361" i="1"/>
  <c r="EO362" i="1"/>
  <c r="EO363" i="1"/>
  <c r="EO366" i="1"/>
  <c r="EO365" i="1"/>
  <c r="EO359" i="1"/>
  <c r="EO369" i="1"/>
  <c r="EO373" i="1"/>
  <c r="EO370" i="1"/>
  <c r="EO375" i="1"/>
  <c r="EO371" i="1"/>
  <c r="EO374" i="1"/>
  <c r="EO378" i="1"/>
  <c r="EO383" i="1"/>
  <c r="EO376" i="1"/>
  <c r="EO379" i="1"/>
  <c r="EO382" i="1"/>
  <c r="EO386" i="1"/>
  <c r="EO390" i="1"/>
  <c r="EO394" i="1"/>
  <c r="EO372" i="1"/>
  <c r="EO377" i="1"/>
  <c r="EO380" i="1"/>
  <c r="EO388" i="1"/>
  <c r="EO391" i="1"/>
  <c r="EO364" i="1"/>
  <c r="EO389" i="1"/>
  <c r="EO392" i="1"/>
  <c r="EO395" i="1"/>
  <c r="EO398" i="1"/>
  <c r="EO402" i="1"/>
  <c r="EO368" i="1"/>
  <c r="EO385" i="1"/>
  <c r="EO367" i="1"/>
  <c r="EO393" i="1"/>
  <c r="EO396" i="1"/>
  <c r="EO401" i="1"/>
  <c r="EO387" i="1"/>
  <c r="EO381" i="1"/>
  <c r="EO384" i="1"/>
  <c r="EO400" i="1"/>
  <c r="EO403" i="1"/>
  <c r="EO397" i="1"/>
  <c r="EO399" i="1"/>
  <c r="EO233" i="1"/>
  <c r="EO269" i="1"/>
  <c r="EO264" i="1"/>
  <c r="EO258" i="1"/>
  <c r="EO252" i="1"/>
  <c r="EO244" i="1"/>
  <c r="EO228" i="1"/>
  <c r="EO271" i="1"/>
  <c r="EO267" i="1"/>
  <c r="EO263" i="1"/>
  <c r="EO259" i="1"/>
  <c r="EO254" i="1"/>
  <c r="EO249" i="1"/>
  <c r="EO240" i="1"/>
  <c r="EO245" i="1"/>
  <c r="EO238" i="1"/>
  <c r="EO230" i="1"/>
  <c r="EO255" i="1"/>
  <c r="EO251" i="1"/>
  <c r="EO247" i="1"/>
  <c r="EO241" i="1"/>
  <c r="EO234" i="1"/>
  <c r="EO229" i="1"/>
  <c r="EO242" i="1"/>
  <c r="EO237" i="1"/>
  <c r="EO232" i="1"/>
  <c r="EO291" i="1"/>
  <c r="EO292" i="1"/>
  <c r="EO295" i="1"/>
  <c r="EO293" i="1"/>
  <c r="EO294" i="1"/>
  <c r="EO297" i="1"/>
  <c r="EO300" i="1"/>
  <c r="EO296" i="1"/>
  <c r="EO299" i="1"/>
  <c r="EO298" i="1"/>
  <c r="EO305" i="1"/>
  <c r="EO304" i="1"/>
  <c r="EO310" i="1"/>
  <c r="EO314" i="1"/>
  <c r="EO301" i="1"/>
  <c r="EO303" i="1"/>
  <c r="EO306" i="1"/>
  <c r="EO309" i="1"/>
  <c r="EO313" i="1"/>
  <c r="EO302" i="1"/>
  <c r="EO308" i="1"/>
  <c r="EO316" i="1"/>
  <c r="EO318" i="1"/>
  <c r="EO322" i="1"/>
  <c r="EO307" i="1"/>
  <c r="EO315" i="1"/>
  <c r="EO317" i="1"/>
  <c r="EO321" i="1"/>
  <c r="EO320" i="1"/>
  <c r="EO326" i="1"/>
  <c r="EO330" i="1"/>
  <c r="EO334" i="1"/>
  <c r="EO338" i="1"/>
  <c r="EO311" i="1"/>
  <c r="EO319" i="1"/>
  <c r="EO325" i="1"/>
  <c r="EO329" i="1"/>
  <c r="EO333" i="1"/>
  <c r="EO337" i="1"/>
  <c r="EO312" i="1"/>
  <c r="EO327" i="1"/>
  <c r="EO335" i="1"/>
  <c r="EO323" i="1"/>
  <c r="EO331" i="1"/>
  <c r="EO328" i="1"/>
  <c r="EO324" i="1"/>
  <c r="EO332" i="1"/>
  <c r="EO340" i="1"/>
  <c r="EO339" i="1"/>
  <c r="EO336" i="1"/>
  <c r="EO243" i="1"/>
  <c r="EO239" i="1"/>
  <c r="EO235" i="1"/>
  <c r="EO137" i="1"/>
  <c r="EO83" i="1"/>
  <c r="EO791" i="1" l="1"/>
  <c r="EO790" i="1" s="1"/>
  <c r="EO600" i="1"/>
  <c r="EO599" i="1" s="1"/>
  <c r="EO727" i="1"/>
  <c r="EO726" i="1" s="1"/>
  <c r="EO663" i="1"/>
  <c r="EO662" i="1" s="1"/>
  <c r="EO474" i="1"/>
  <c r="EO473" i="1" s="1"/>
  <c r="EO537" i="1"/>
  <c r="EO536" i="1" s="1"/>
  <c r="EO411" i="1"/>
  <c r="EO410" i="1" s="1"/>
  <c r="EO348" i="1"/>
  <c r="EO347" i="1" s="1"/>
  <c r="EO285" i="1"/>
  <c r="EO284" i="1" s="1"/>
  <c r="EO212" i="1"/>
  <c r="EO211" i="1" s="1"/>
  <c r="EO138" i="1"/>
  <c r="EO84" i="1"/>
  <c r="EO792" i="1" l="1"/>
  <c r="EO664" i="1"/>
  <c r="EO728" i="1"/>
  <c r="EO475" i="1"/>
  <c r="EO601" i="1"/>
  <c r="EO538" i="1"/>
  <c r="EO349" i="1"/>
  <c r="EO412" i="1"/>
  <c r="EO286" i="1"/>
  <c r="EO213" i="1"/>
  <c r="EO139" i="1"/>
  <c r="EO85" i="1"/>
  <c r="EO793" i="1" l="1"/>
  <c r="EO729" i="1"/>
  <c r="EO602" i="1"/>
  <c r="EO476" i="1"/>
  <c r="EO665" i="1"/>
  <c r="EO539" i="1"/>
  <c r="EO350" i="1"/>
  <c r="EO413" i="1"/>
  <c r="EO287" i="1"/>
  <c r="EO214" i="1"/>
  <c r="EO86" i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787" i="1" l="1"/>
  <c r="EP723" i="1"/>
  <c r="EP659" i="1"/>
  <c r="EP470" i="1"/>
  <c r="EP596" i="1"/>
  <c r="EP407" i="1"/>
  <c r="EP344" i="1"/>
  <c r="EP533" i="1"/>
  <c r="EP281" i="1"/>
  <c r="EP208" i="1"/>
  <c r="EP207" i="1" s="1"/>
  <c r="EP134" i="1"/>
  <c r="EP80" i="1"/>
  <c r="EP209" i="1" s="1"/>
  <c r="EP534" i="1" l="1"/>
  <c r="EP532" i="1"/>
  <c r="EP471" i="1"/>
  <c r="EP469" i="1"/>
  <c r="EP345" i="1"/>
  <c r="EP343" i="1"/>
  <c r="EP660" i="1"/>
  <c r="EP658" i="1"/>
  <c r="EP408" i="1"/>
  <c r="EP406" i="1"/>
  <c r="EP724" i="1"/>
  <c r="EP722" i="1"/>
  <c r="EP282" i="1"/>
  <c r="EP280" i="1"/>
  <c r="EP597" i="1"/>
  <c r="EP595" i="1"/>
  <c r="EP788" i="1"/>
  <c r="EP786" i="1"/>
  <c r="EP135" i="1"/>
  <c r="EP81" i="1"/>
  <c r="EP789" i="1" l="1"/>
  <c r="EP725" i="1"/>
  <c r="EP661" i="1"/>
  <c r="EP535" i="1"/>
  <c r="EP472" i="1"/>
  <c r="EP409" i="1"/>
  <c r="EP346" i="1"/>
  <c r="EP598" i="1"/>
  <c r="EP283" i="1"/>
  <c r="EP210" i="1"/>
  <c r="EP231" i="1" s="1"/>
  <c r="EP82" i="1"/>
  <c r="EP136" i="1"/>
  <c r="EP608" i="1" l="1"/>
  <c r="EP610" i="1"/>
  <c r="EP612" i="1"/>
  <c r="EP614" i="1"/>
  <c r="EP616" i="1"/>
  <c r="EP617" i="1"/>
  <c r="EP618" i="1"/>
  <c r="EP619" i="1"/>
  <c r="EP621" i="1"/>
  <c r="EP623" i="1"/>
  <c r="EP625" i="1"/>
  <c r="EP627" i="1"/>
  <c r="EP629" i="1"/>
  <c r="EP631" i="1"/>
  <c r="EP606" i="1"/>
  <c r="EP609" i="1"/>
  <c r="EP626" i="1"/>
  <c r="EP611" i="1"/>
  <c r="EP624" i="1"/>
  <c r="EP633" i="1"/>
  <c r="EP635" i="1"/>
  <c r="EP637" i="1"/>
  <c r="EP639" i="1"/>
  <c r="EP641" i="1"/>
  <c r="EP643" i="1"/>
  <c r="EP645" i="1"/>
  <c r="EP647" i="1"/>
  <c r="EP648" i="1"/>
  <c r="EP649" i="1"/>
  <c r="EP650" i="1"/>
  <c r="EP651" i="1"/>
  <c r="EP652" i="1"/>
  <c r="EP653" i="1"/>
  <c r="EP654" i="1"/>
  <c r="EP655" i="1"/>
  <c r="EP613" i="1"/>
  <c r="EP622" i="1"/>
  <c r="EP630" i="1"/>
  <c r="EP632" i="1"/>
  <c r="EP640" i="1"/>
  <c r="EP646" i="1"/>
  <c r="EP607" i="1"/>
  <c r="EP628" i="1"/>
  <c r="EP634" i="1"/>
  <c r="EP642" i="1"/>
  <c r="EP615" i="1"/>
  <c r="EP620" i="1"/>
  <c r="EP636" i="1"/>
  <c r="EP644" i="1"/>
  <c r="EP638" i="1"/>
  <c r="EP275" i="1"/>
  <c r="EP263" i="1"/>
  <c r="EP671" i="1"/>
  <c r="EP672" i="1"/>
  <c r="EP673" i="1"/>
  <c r="EP674" i="1"/>
  <c r="EP675" i="1"/>
  <c r="EP676" i="1"/>
  <c r="EP677" i="1"/>
  <c r="EP678" i="1"/>
  <c r="EP679" i="1"/>
  <c r="EP680" i="1"/>
  <c r="EP681" i="1"/>
  <c r="EP682" i="1"/>
  <c r="EP683" i="1"/>
  <c r="EP684" i="1"/>
  <c r="EP685" i="1"/>
  <c r="EP686" i="1"/>
  <c r="EP687" i="1"/>
  <c r="EP688" i="1"/>
  <c r="EP689" i="1"/>
  <c r="EP690" i="1"/>
  <c r="EP691" i="1"/>
  <c r="EP692" i="1"/>
  <c r="EP693" i="1"/>
  <c r="EP694" i="1"/>
  <c r="EP695" i="1"/>
  <c r="EP696" i="1"/>
  <c r="EP697" i="1"/>
  <c r="EP698" i="1"/>
  <c r="EP699" i="1"/>
  <c r="EP700" i="1"/>
  <c r="EP701" i="1"/>
  <c r="EP702" i="1"/>
  <c r="EP703" i="1"/>
  <c r="EP704" i="1"/>
  <c r="EP705" i="1"/>
  <c r="EP706" i="1"/>
  <c r="EP707" i="1"/>
  <c r="EP708" i="1"/>
  <c r="EP670" i="1"/>
  <c r="EP709" i="1"/>
  <c r="EP711" i="1"/>
  <c r="EP713" i="1"/>
  <c r="EP714" i="1"/>
  <c r="EP716" i="1"/>
  <c r="EP718" i="1"/>
  <c r="EP715" i="1"/>
  <c r="EP717" i="1"/>
  <c r="EP712" i="1"/>
  <c r="EP719" i="1"/>
  <c r="EP710" i="1"/>
  <c r="EP736" i="1"/>
  <c r="EP738" i="1"/>
  <c r="EP737" i="1"/>
  <c r="EP735" i="1"/>
  <c r="EP739" i="1"/>
  <c r="EP740" i="1"/>
  <c r="EP742" i="1"/>
  <c r="EP744" i="1"/>
  <c r="EP746" i="1"/>
  <c r="EP748" i="1"/>
  <c r="EP750" i="1"/>
  <c r="EP752" i="1"/>
  <c r="EP741" i="1"/>
  <c r="EP743" i="1"/>
  <c r="EP745" i="1"/>
  <c r="EP747" i="1"/>
  <c r="EP749" i="1"/>
  <c r="EP751" i="1"/>
  <c r="EP753" i="1"/>
  <c r="EP734" i="1"/>
  <c r="EP757" i="1"/>
  <c r="EP761" i="1"/>
  <c r="EP754" i="1"/>
  <c r="EP758" i="1"/>
  <c r="EP762" i="1"/>
  <c r="EP766" i="1"/>
  <c r="EP768" i="1"/>
  <c r="EP770" i="1"/>
  <c r="EP772" i="1"/>
  <c r="EP774" i="1"/>
  <c r="EP776" i="1"/>
  <c r="EP778" i="1"/>
  <c r="EP780" i="1"/>
  <c r="EP782" i="1"/>
  <c r="EP755" i="1"/>
  <c r="EP759" i="1"/>
  <c r="EP763" i="1"/>
  <c r="EP764" i="1"/>
  <c r="EP771" i="1"/>
  <c r="EP779" i="1"/>
  <c r="EP765" i="1"/>
  <c r="EP773" i="1"/>
  <c r="EP781" i="1"/>
  <c r="EP756" i="1"/>
  <c r="EP767" i="1"/>
  <c r="EP775" i="1"/>
  <c r="EP783" i="1"/>
  <c r="EP777" i="1"/>
  <c r="EP769" i="1"/>
  <c r="EP760" i="1"/>
  <c r="EP277" i="1"/>
  <c r="EP266" i="1"/>
  <c r="EP565" i="1"/>
  <c r="EP566" i="1"/>
  <c r="EP567" i="1"/>
  <c r="EP568" i="1"/>
  <c r="EP569" i="1"/>
  <c r="EP570" i="1"/>
  <c r="EP571" i="1"/>
  <c r="EP572" i="1"/>
  <c r="EP573" i="1"/>
  <c r="EP574" i="1"/>
  <c r="EP575" i="1"/>
  <c r="EP576" i="1"/>
  <c r="EP577" i="1"/>
  <c r="EP578" i="1"/>
  <c r="EP579" i="1"/>
  <c r="EP580" i="1"/>
  <c r="EP581" i="1"/>
  <c r="EP582" i="1"/>
  <c r="EP583" i="1"/>
  <c r="EP584" i="1"/>
  <c r="EP585" i="1"/>
  <c r="EP586" i="1"/>
  <c r="EP587" i="1"/>
  <c r="EP588" i="1"/>
  <c r="EP589" i="1"/>
  <c r="EP590" i="1"/>
  <c r="EP591" i="1"/>
  <c r="EP544" i="1"/>
  <c r="EP545" i="1"/>
  <c r="EP546" i="1"/>
  <c r="EP547" i="1"/>
  <c r="EP548" i="1"/>
  <c r="EP549" i="1"/>
  <c r="EP550" i="1"/>
  <c r="EP551" i="1"/>
  <c r="EP552" i="1"/>
  <c r="EP554" i="1"/>
  <c r="EP556" i="1"/>
  <c r="EP558" i="1"/>
  <c r="EP560" i="1"/>
  <c r="EP562" i="1"/>
  <c r="EP564" i="1"/>
  <c r="EP559" i="1"/>
  <c r="EP543" i="1"/>
  <c r="EP553" i="1"/>
  <c r="EP561" i="1"/>
  <c r="EP557" i="1"/>
  <c r="EP592" i="1"/>
  <c r="EP555" i="1"/>
  <c r="EP563" i="1"/>
  <c r="EP271" i="1"/>
  <c r="EP228" i="1"/>
  <c r="EP270" i="1"/>
  <c r="EP480" i="1"/>
  <c r="EP527" i="1"/>
  <c r="EP481" i="1"/>
  <c r="EP482" i="1"/>
  <c r="EP483" i="1"/>
  <c r="EP484" i="1"/>
  <c r="EP485" i="1"/>
  <c r="EP486" i="1"/>
  <c r="EP487" i="1"/>
  <c r="EP488" i="1"/>
  <c r="EP489" i="1"/>
  <c r="EP490" i="1"/>
  <c r="EP491" i="1"/>
  <c r="EP492" i="1"/>
  <c r="EP493" i="1"/>
  <c r="EP494" i="1"/>
  <c r="EP495" i="1"/>
  <c r="EP496" i="1"/>
  <c r="EP497" i="1"/>
  <c r="EP498" i="1"/>
  <c r="EP499" i="1"/>
  <c r="EP500" i="1"/>
  <c r="EP501" i="1"/>
  <c r="EP502" i="1"/>
  <c r="EP503" i="1"/>
  <c r="EP504" i="1"/>
  <c r="EP505" i="1"/>
  <c r="EP506" i="1"/>
  <c r="EP507" i="1"/>
  <c r="EP508" i="1"/>
  <c r="EP509" i="1"/>
  <c r="EP510" i="1"/>
  <c r="EP511" i="1"/>
  <c r="EP512" i="1"/>
  <c r="EP513" i="1"/>
  <c r="EP514" i="1"/>
  <c r="EP515" i="1"/>
  <c r="EP516" i="1"/>
  <c r="EP517" i="1"/>
  <c r="EP518" i="1"/>
  <c r="EP519" i="1"/>
  <c r="EP520" i="1"/>
  <c r="EP521" i="1"/>
  <c r="EP522" i="1"/>
  <c r="EP523" i="1"/>
  <c r="EP524" i="1"/>
  <c r="EP525" i="1"/>
  <c r="EP526" i="1"/>
  <c r="EP528" i="1"/>
  <c r="EP529" i="1"/>
  <c r="EP799" i="1"/>
  <c r="EP800" i="1"/>
  <c r="EP801" i="1"/>
  <c r="EP802" i="1"/>
  <c r="EP803" i="1"/>
  <c r="EP804" i="1"/>
  <c r="EP805" i="1"/>
  <c r="EP806" i="1"/>
  <c r="EP807" i="1"/>
  <c r="EP808" i="1"/>
  <c r="EP809" i="1"/>
  <c r="EP810" i="1"/>
  <c r="EP811" i="1"/>
  <c r="EP812" i="1"/>
  <c r="EP813" i="1"/>
  <c r="EP814" i="1"/>
  <c r="EP815" i="1"/>
  <c r="EP816" i="1"/>
  <c r="EP817" i="1"/>
  <c r="EP818" i="1"/>
  <c r="EP819" i="1"/>
  <c r="EP820" i="1"/>
  <c r="EP821" i="1"/>
  <c r="EP822" i="1"/>
  <c r="EP823" i="1"/>
  <c r="EP824" i="1"/>
  <c r="EP825" i="1"/>
  <c r="EP826" i="1"/>
  <c r="EP827" i="1"/>
  <c r="EP828" i="1"/>
  <c r="EP829" i="1"/>
  <c r="EP830" i="1"/>
  <c r="EP798" i="1"/>
  <c r="EP831" i="1"/>
  <c r="EP832" i="1"/>
  <c r="EP833" i="1"/>
  <c r="EP834" i="1"/>
  <c r="EP835" i="1"/>
  <c r="EP836" i="1"/>
  <c r="EP837" i="1"/>
  <c r="EP838" i="1"/>
  <c r="EP839" i="1"/>
  <c r="EP840" i="1"/>
  <c r="EP841" i="1"/>
  <c r="EP842" i="1"/>
  <c r="EP843" i="1"/>
  <c r="EP844" i="1"/>
  <c r="EP845" i="1"/>
  <c r="EP846" i="1"/>
  <c r="EP847" i="1"/>
  <c r="EP253" i="1"/>
  <c r="EP273" i="1"/>
  <c r="EP265" i="1"/>
  <c r="EP245" i="1"/>
  <c r="EP274" i="1"/>
  <c r="EP269" i="1"/>
  <c r="EP261" i="1"/>
  <c r="EP257" i="1"/>
  <c r="EP238" i="1"/>
  <c r="EP418" i="1"/>
  <c r="EP419" i="1"/>
  <c r="EP420" i="1"/>
  <c r="EP422" i="1"/>
  <c r="EP421" i="1"/>
  <c r="EP425" i="1"/>
  <c r="EP426" i="1"/>
  <c r="EP427" i="1"/>
  <c r="EP423" i="1"/>
  <c r="EP424" i="1"/>
  <c r="EP428" i="1"/>
  <c r="EP429" i="1"/>
  <c r="EP431" i="1"/>
  <c r="EP432" i="1"/>
  <c r="EP433" i="1"/>
  <c r="EP434" i="1"/>
  <c r="EP436" i="1"/>
  <c r="EP438" i="1"/>
  <c r="EP439" i="1"/>
  <c r="EP440" i="1"/>
  <c r="EP441" i="1"/>
  <c r="EP442" i="1"/>
  <c r="EP443" i="1"/>
  <c r="EP444" i="1"/>
  <c r="EP445" i="1"/>
  <c r="EP430" i="1"/>
  <c r="EP437" i="1"/>
  <c r="EP446" i="1"/>
  <c r="EP447" i="1"/>
  <c r="EP448" i="1"/>
  <c r="EP449" i="1"/>
  <c r="EP450" i="1"/>
  <c r="EP435" i="1"/>
  <c r="EP460" i="1"/>
  <c r="EP461" i="1"/>
  <c r="EP462" i="1"/>
  <c r="EP463" i="1"/>
  <c r="EP464" i="1"/>
  <c r="EP465" i="1"/>
  <c r="EP466" i="1"/>
  <c r="EP451" i="1"/>
  <c r="EP453" i="1"/>
  <c r="EP455" i="1"/>
  <c r="EP457" i="1"/>
  <c r="EP459" i="1"/>
  <c r="EP417" i="1"/>
  <c r="EP454" i="1"/>
  <c r="EP458" i="1"/>
  <c r="EP452" i="1"/>
  <c r="EP456" i="1"/>
  <c r="EP276" i="1"/>
  <c r="EP272" i="1"/>
  <c r="EP267" i="1"/>
  <c r="EP262" i="1"/>
  <c r="EP250" i="1"/>
  <c r="EP255" i="1"/>
  <c r="EP246" i="1"/>
  <c r="EP234" i="1"/>
  <c r="EP355" i="1"/>
  <c r="EP354" i="1"/>
  <c r="EP356" i="1"/>
  <c r="EP357" i="1"/>
  <c r="EP359" i="1"/>
  <c r="EP358" i="1"/>
  <c r="EP360" i="1"/>
  <c r="EP362" i="1"/>
  <c r="EP361" i="1"/>
  <c r="EP364" i="1"/>
  <c r="EP367" i="1"/>
  <c r="EP365" i="1"/>
  <c r="EP370" i="1"/>
  <c r="EP374" i="1"/>
  <c r="EP366" i="1"/>
  <c r="EP373" i="1"/>
  <c r="EP375" i="1"/>
  <c r="EP379" i="1"/>
  <c r="EP369" i="1"/>
  <c r="EP371" i="1"/>
  <c r="EP378" i="1"/>
  <c r="EP381" i="1"/>
  <c r="EP384" i="1"/>
  <c r="EP383" i="1"/>
  <c r="EP387" i="1"/>
  <c r="EP391" i="1"/>
  <c r="EP395" i="1"/>
  <c r="EP382" i="1"/>
  <c r="EP394" i="1"/>
  <c r="EP397" i="1"/>
  <c r="EP372" i="1"/>
  <c r="EP377" i="1"/>
  <c r="EP380" i="1"/>
  <c r="EP388" i="1"/>
  <c r="EP399" i="1"/>
  <c r="EP403" i="1"/>
  <c r="EP363" i="1"/>
  <c r="EP376" i="1"/>
  <c r="EP386" i="1"/>
  <c r="EP400" i="1"/>
  <c r="EP390" i="1"/>
  <c r="EP393" i="1"/>
  <c r="EP396" i="1"/>
  <c r="EP398" i="1"/>
  <c r="EP401" i="1"/>
  <c r="EP368" i="1"/>
  <c r="EP389" i="1"/>
  <c r="EP392" i="1"/>
  <c r="EP385" i="1"/>
  <c r="EP402" i="1"/>
  <c r="EP268" i="1"/>
  <c r="EP264" i="1"/>
  <c r="EP258" i="1"/>
  <c r="EP251" i="1"/>
  <c r="EP244" i="1"/>
  <c r="EP259" i="1"/>
  <c r="EP254" i="1"/>
  <c r="EP249" i="1"/>
  <c r="EP241" i="1"/>
  <c r="EP240" i="1"/>
  <c r="EP232" i="1"/>
  <c r="EP260" i="1"/>
  <c r="EP256" i="1"/>
  <c r="EP252" i="1"/>
  <c r="EP248" i="1"/>
  <c r="EP242" i="1"/>
  <c r="EP237" i="1"/>
  <c r="EP236" i="1"/>
  <c r="EP229" i="1"/>
  <c r="EP233" i="1"/>
  <c r="EP292" i="1"/>
  <c r="EP291" i="1"/>
  <c r="EP293" i="1"/>
  <c r="EP296" i="1"/>
  <c r="EP295" i="1"/>
  <c r="EP294" i="1"/>
  <c r="EP297" i="1"/>
  <c r="EP301" i="1"/>
  <c r="EP300" i="1"/>
  <c r="EP299" i="1"/>
  <c r="EP303" i="1"/>
  <c r="EP298" i="1"/>
  <c r="EP306" i="1"/>
  <c r="EP305" i="1"/>
  <c r="EP307" i="1"/>
  <c r="EP311" i="1"/>
  <c r="EP315" i="1"/>
  <c r="EP304" i="1"/>
  <c r="EP310" i="1"/>
  <c r="EP314" i="1"/>
  <c r="EP309" i="1"/>
  <c r="EP319" i="1"/>
  <c r="EP323" i="1"/>
  <c r="EP302" i="1"/>
  <c r="EP308" i="1"/>
  <c r="EP316" i="1"/>
  <c r="EP318" i="1"/>
  <c r="EP322" i="1"/>
  <c r="EP313" i="1"/>
  <c r="EP321" i="1"/>
  <c r="EP327" i="1"/>
  <c r="EP331" i="1"/>
  <c r="EP335" i="1"/>
  <c r="EP339" i="1"/>
  <c r="EP320" i="1"/>
  <c r="EP326" i="1"/>
  <c r="EP330" i="1"/>
  <c r="EP334" i="1"/>
  <c r="EP338" i="1"/>
  <c r="EP317" i="1"/>
  <c r="EP328" i="1"/>
  <c r="EP336" i="1"/>
  <c r="EP324" i="1"/>
  <c r="EP340" i="1"/>
  <c r="EP337" i="1"/>
  <c r="EP312" i="1"/>
  <c r="EP325" i="1"/>
  <c r="EP333" i="1"/>
  <c r="EP332" i="1"/>
  <c r="EP329" i="1"/>
  <c r="EP230" i="1"/>
  <c r="EP247" i="1"/>
  <c r="EP243" i="1"/>
  <c r="EP239" i="1"/>
  <c r="EP235" i="1"/>
  <c r="EP83" i="1"/>
  <c r="EP137" i="1"/>
  <c r="EP727" i="1" l="1"/>
  <c r="EP726" i="1" s="1"/>
  <c r="EP791" i="1"/>
  <c r="EP790" i="1" s="1"/>
  <c r="EP663" i="1"/>
  <c r="EP662" i="1" s="1"/>
  <c r="EP600" i="1"/>
  <c r="EP599" i="1" s="1"/>
  <c r="EP537" i="1"/>
  <c r="EP536" i="1" s="1"/>
  <c r="EP411" i="1"/>
  <c r="EP410" i="1" s="1"/>
  <c r="EP348" i="1"/>
  <c r="EP347" i="1" s="1"/>
  <c r="EP285" i="1"/>
  <c r="EP284" i="1" s="1"/>
  <c r="EP474" i="1"/>
  <c r="EP473" i="1" s="1"/>
  <c r="EP212" i="1"/>
  <c r="EP211" i="1" s="1"/>
  <c r="EP138" i="1"/>
  <c r="EP84" i="1"/>
  <c r="EP792" i="1" l="1"/>
  <c r="EP728" i="1"/>
  <c r="EP664" i="1"/>
  <c r="EP601" i="1"/>
  <c r="EP475" i="1"/>
  <c r="EP538" i="1"/>
  <c r="EP349" i="1"/>
  <c r="EP412" i="1"/>
  <c r="EP286" i="1"/>
  <c r="EP213" i="1"/>
  <c r="EP139" i="1"/>
  <c r="EP85" i="1"/>
  <c r="EP793" i="1" l="1"/>
  <c r="EP729" i="1"/>
  <c r="EP665" i="1"/>
  <c r="EP413" i="1"/>
  <c r="EP602" i="1"/>
  <c r="EP539" i="1"/>
  <c r="EP476" i="1"/>
  <c r="EP350" i="1"/>
  <c r="EP287" i="1"/>
  <c r="EP214" i="1"/>
  <c r="EP140" i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787" i="1" l="1"/>
  <c r="EQ723" i="1"/>
  <c r="EQ596" i="1"/>
  <c r="EQ659" i="1"/>
  <c r="EQ470" i="1"/>
  <c r="EQ407" i="1"/>
  <c r="EQ533" i="1"/>
  <c r="EQ344" i="1"/>
  <c r="EQ208" i="1"/>
  <c r="EQ207" i="1" s="1"/>
  <c r="EQ281" i="1"/>
  <c r="EQ134" i="1"/>
  <c r="EQ80" i="1"/>
  <c r="EQ209" i="1" s="1"/>
  <c r="EQ345" i="1" l="1"/>
  <c r="EQ343" i="1"/>
  <c r="EQ660" i="1"/>
  <c r="EQ658" i="1"/>
  <c r="EQ534" i="1"/>
  <c r="EQ532" i="1"/>
  <c r="EQ597" i="1"/>
  <c r="EQ595" i="1"/>
  <c r="EQ282" i="1"/>
  <c r="EQ280" i="1"/>
  <c r="EQ408" i="1"/>
  <c r="EQ406" i="1"/>
  <c r="EQ724" i="1"/>
  <c r="EQ722" i="1"/>
  <c r="EQ471" i="1"/>
  <c r="EQ469" i="1"/>
  <c r="EQ788" i="1"/>
  <c r="EQ786" i="1"/>
  <c r="EQ81" i="1"/>
  <c r="EQ135" i="1"/>
  <c r="EQ789" i="1" l="1"/>
  <c r="EQ661" i="1"/>
  <c r="EQ725" i="1"/>
  <c r="EQ535" i="1"/>
  <c r="EQ409" i="1"/>
  <c r="EQ346" i="1"/>
  <c r="EQ472" i="1"/>
  <c r="EQ598" i="1"/>
  <c r="EQ210" i="1"/>
  <c r="EQ283" i="1"/>
  <c r="EQ229" i="1"/>
  <c r="EQ230" i="1"/>
  <c r="EQ231" i="1"/>
  <c r="EQ232" i="1"/>
  <c r="EQ233" i="1"/>
  <c r="EQ234" i="1"/>
  <c r="EQ235" i="1"/>
  <c r="EQ236" i="1"/>
  <c r="EQ237" i="1"/>
  <c r="EQ238" i="1"/>
  <c r="EQ239" i="1"/>
  <c r="EQ240" i="1"/>
  <c r="EQ241" i="1"/>
  <c r="EQ242" i="1"/>
  <c r="EQ243" i="1"/>
  <c r="EQ244" i="1"/>
  <c r="EQ245" i="1"/>
  <c r="EQ246" i="1"/>
  <c r="EQ247" i="1"/>
  <c r="EQ248" i="1"/>
  <c r="EQ249" i="1"/>
  <c r="EQ250" i="1"/>
  <c r="EQ251" i="1"/>
  <c r="EQ252" i="1"/>
  <c r="EQ253" i="1"/>
  <c r="EQ254" i="1"/>
  <c r="EQ255" i="1"/>
  <c r="EQ256" i="1"/>
  <c r="EQ257" i="1"/>
  <c r="EQ258" i="1"/>
  <c r="EQ259" i="1"/>
  <c r="EQ260" i="1"/>
  <c r="EQ261" i="1"/>
  <c r="EQ262" i="1"/>
  <c r="EQ263" i="1"/>
  <c r="EQ264" i="1"/>
  <c r="EQ265" i="1"/>
  <c r="EQ266" i="1"/>
  <c r="EQ267" i="1"/>
  <c r="EQ268" i="1"/>
  <c r="EQ269" i="1"/>
  <c r="EQ270" i="1"/>
  <c r="EQ271" i="1"/>
  <c r="EQ272" i="1"/>
  <c r="EQ273" i="1"/>
  <c r="EQ274" i="1"/>
  <c r="EQ228" i="1"/>
  <c r="EQ275" i="1"/>
  <c r="EQ276" i="1"/>
  <c r="EQ277" i="1"/>
  <c r="EQ82" i="1"/>
  <c r="EQ136" i="1"/>
  <c r="EQ607" i="1" l="1"/>
  <c r="EQ608" i="1"/>
  <c r="EQ609" i="1"/>
  <c r="EQ610" i="1"/>
  <c r="EQ611" i="1"/>
  <c r="EQ612" i="1"/>
  <c r="EQ613" i="1"/>
  <c r="EQ614" i="1"/>
  <c r="EQ615" i="1"/>
  <c r="EQ616" i="1"/>
  <c r="EQ620" i="1"/>
  <c r="EQ622" i="1"/>
  <c r="EQ624" i="1"/>
  <c r="EQ626" i="1"/>
  <c r="EQ628" i="1"/>
  <c r="EQ630" i="1"/>
  <c r="EQ632" i="1"/>
  <c r="EQ633" i="1"/>
  <c r="EQ634" i="1"/>
  <c r="EQ635" i="1"/>
  <c r="EQ636" i="1"/>
  <c r="EQ637" i="1"/>
  <c r="EQ638" i="1"/>
  <c r="EQ639" i="1"/>
  <c r="EQ640" i="1"/>
  <c r="EQ641" i="1"/>
  <c r="EQ642" i="1"/>
  <c r="EQ643" i="1"/>
  <c r="EQ644" i="1"/>
  <c r="EQ645" i="1"/>
  <c r="EQ646" i="1"/>
  <c r="EQ617" i="1"/>
  <c r="EQ618" i="1"/>
  <c r="EQ619" i="1"/>
  <c r="EQ621" i="1"/>
  <c r="EQ623" i="1"/>
  <c r="EQ625" i="1"/>
  <c r="EQ627" i="1"/>
  <c r="EQ629" i="1"/>
  <c r="EQ631" i="1"/>
  <c r="EQ606" i="1"/>
  <c r="EQ647" i="1"/>
  <c r="EQ648" i="1"/>
  <c r="EQ649" i="1"/>
  <c r="EQ650" i="1"/>
  <c r="EQ651" i="1"/>
  <c r="EQ652" i="1"/>
  <c r="EQ653" i="1"/>
  <c r="EQ654" i="1"/>
  <c r="EQ655" i="1"/>
  <c r="EQ482" i="1"/>
  <c r="EQ483" i="1"/>
  <c r="EQ485" i="1"/>
  <c r="EQ486" i="1"/>
  <c r="EQ488" i="1"/>
  <c r="EQ496" i="1"/>
  <c r="EQ499" i="1"/>
  <c r="EQ505" i="1"/>
  <c r="EQ508" i="1"/>
  <c r="EQ512" i="1"/>
  <c r="EQ528" i="1"/>
  <c r="EQ480" i="1"/>
  <c r="EQ481" i="1"/>
  <c r="EQ484" i="1"/>
  <c r="EQ487" i="1"/>
  <c r="EQ489" i="1"/>
  <c r="EQ490" i="1"/>
  <c r="EQ491" i="1"/>
  <c r="EQ492" i="1"/>
  <c r="EQ493" i="1"/>
  <c r="EQ494" i="1"/>
  <c r="EQ495" i="1"/>
  <c r="EQ498" i="1"/>
  <c r="EQ500" i="1"/>
  <c r="EQ502" i="1"/>
  <c r="EQ504" i="1"/>
  <c r="EQ506" i="1"/>
  <c r="EQ509" i="1"/>
  <c r="EQ510" i="1"/>
  <c r="EQ513" i="1"/>
  <c r="EQ514" i="1"/>
  <c r="EQ515" i="1"/>
  <c r="EQ516" i="1"/>
  <c r="EQ517" i="1"/>
  <c r="EQ519" i="1"/>
  <c r="EQ520" i="1"/>
  <c r="EQ521" i="1"/>
  <c r="EQ522" i="1"/>
  <c r="EQ525" i="1"/>
  <c r="EQ527" i="1"/>
  <c r="EQ529" i="1"/>
  <c r="EQ497" i="1"/>
  <c r="EQ501" i="1"/>
  <c r="EQ503" i="1"/>
  <c r="EQ507" i="1"/>
  <c r="EQ511" i="1"/>
  <c r="EQ518" i="1"/>
  <c r="EQ523" i="1"/>
  <c r="EQ524" i="1"/>
  <c r="EQ526" i="1"/>
  <c r="EQ736" i="1"/>
  <c r="EQ735" i="1"/>
  <c r="EQ737" i="1"/>
  <c r="EQ739" i="1"/>
  <c r="EQ740" i="1"/>
  <c r="EQ741" i="1"/>
  <c r="EQ742" i="1"/>
  <c r="EQ743" i="1"/>
  <c r="EQ744" i="1"/>
  <c r="EQ745" i="1"/>
  <c r="EQ746" i="1"/>
  <c r="EQ747" i="1"/>
  <c r="EQ748" i="1"/>
  <c r="EQ749" i="1"/>
  <c r="EQ750" i="1"/>
  <c r="EQ751" i="1"/>
  <c r="EQ752" i="1"/>
  <c r="EQ753" i="1"/>
  <c r="EQ754" i="1"/>
  <c r="EQ755" i="1"/>
  <c r="EQ756" i="1"/>
  <c r="EQ757" i="1"/>
  <c r="EQ758" i="1"/>
  <c r="EQ759" i="1"/>
  <c r="EQ760" i="1"/>
  <c r="EQ761" i="1"/>
  <c r="EQ762" i="1"/>
  <c r="EQ763" i="1"/>
  <c r="EQ764" i="1"/>
  <c r="EQ765" i="1"/>
  <c r="EQ766" i="1"/>
  <c r="EQ767" i="1"/>
  <c r="EQ768" i="1"/>
  <c r="EQ769" i="1"/>
  <c r="EQ770" i="1"/>
  <c r="EQ771" i="1"/>
  <c r="EQ772" i="1"/>
  <c r="EQ773" i="1"/>
  <c r="EQ774" i="1"/>
  <c r="EQ775" i="1"/>
  <c r="EQ776" i="1"/>
  <c r="EQ777" i="1"/>
  <c r="EQ778" i="1"/>
  <c r="EQ779" i="1"/>
  <c r="EQ780" i="1"/>
  <c r="EQ781" i="1"/>
  <c r="EQ782" i="1"/>
  <c r="EQ783" i="1"/>
  <c r="EQ738" i="1"/>
  <c r="EQ734" i="1"/>
  <c r="EQ553" i="1"/>
  <c r="EQ555" i="1"/>
  <c r="EQ557" i="1"/>
  <c r="EQ559" i="1"/>
  <c r="EQ561" i="1"/>
  <c r="EQ563" i="1"/>
  <c r="EQ565" i="1"/>
  <c r="EQ566" i="1"/>
  <c r="EQ567" i="1"/>
  <c r="EQ568" i="1"/>
  <c r="EQ569" i="1"/>
  <c r="EQ570" i="1"/>
  <c r="EQ571" i="1"/>
  <c r="EQ572" i="1"/>
  <c r="EQ573" i="1"/>
  <c r="EQ574" i="1"/>
  <c r="EQ575" i="1"/>
  <c r="EQ576" i="1"/>
  <c r="EQ577" i="1"/>
  <c r="EQ578" i="1"/>
  <c r="EQ579" i="1"/>
  <c r="EQ580" i="1"/>
  <c r="EQ581" i="1"/>
  <c r="EQ582" i="1"/>
  <c r="EQ583" i="1"/>
  <c r="EQ584" i="1"/>
  <c r="EQ585" i="1"/>
  <c r="EQ586" i="1"/>
  <c r="EQ587" i="1"/>
  <c r="EQ588" i="1"/>
  <c r="EQ589" i="1"/>
  <c r="EQ590" i="1"/>
  <c r="EQ591" i="1"/>
  <c r="EQ544" i="1"/>
  <c r="EQ545" i="1"/>
  <c r="EQ546" i="1"/>
  <c r="EQ547" i="1"/>
  <c r="EQ548" i="1"/>
  <c r="EQ549" i="1"/>
  <c r="EQ550" i="1"/>
  <c r="EQ551" i="1"/>
  <c r="EQ552" i="1"/>
  <c r="EQ554" i="1"/>
  <c r="EQ556" i="1"/>
  <c r="EQ558" i="1"/>
  <c r="EQ560" i="1"/>
  <c r="EQ562" i="1"/>
  <c r="EQ564" i="1"/>
  <c r="EQ543" i="1"/>
  <c r="EQ592" i="1"/>
  <c r="EQ672" i="1"/>
  <c r="EQ673" i="1"/>
  <c r="EQ674" i="1"/>
  <c r="EQ675" i="1"/>
  <c r="EQ676" i="1"/>
  <c r="EQ677" i="1"/>
  <c r="EQ678" i="1"/>
  <c r="EQ679" i="1"/>
  <c r="EQ680" i="1"/>
  <c r="EQ681" i="1"/>
  <c r="EQ682" i="1"/>
  <c r="EQ683" i="1"/>
  <c r="EQ684" i="1"/>
  <c r="EQ685" i="1"/>
  <c r="EQ686" i="1"/>
  <c r="EQ687" i="1"/>
  <c r="EQ688" i="1"/>
  <c r="EQ689" i="1"/>
  <c r="EQ690" i="1"/>
  <c r="EQ691" i="1"/>
  <c r="EQ692" i="1"/>
  <c r="EQ693" i="1"/>
  <c r="EQ671" i="1"/>
  <c r="EQ694" i="1"/>
  <c r="EQ696" i="1"/>
  <c r="EQ698" i="1"/>
  <c r="EQ700" i="1"/>
  <c r="EQ702" i="1"/>
  <c r="EQ704" i="1"/>
  <c r="EQ706" i="1"/>
  <c r="EQ708" i="1"/>
  <c r="EQ709" i="1"/>
  <c r="EQ710" i="1"/>
  <c r="EQ711" i="1"/>
  <c r="EQ712" i="1"/>
  <c r="EQ713" i="1"/>
  <c r="EQ714" i="1"/>
  <c r="EQ715" i="1"/>
  <c r="EQ716" i="1"/>
  <c r="EQ717" i="1"/>
  <c r="EQ718" i="1"/>
  <c r="EQ695" i="1"/>
  <c r="EQ697" i="1"/>
  <c r="EQ699" i="1"/>
  <c r="EQ701" i="1"/>
  <c r="EQ703" i="1"/>
  <c r="EQ705" i="1"/>
  <c r="EQ707" i="1"/>
  <c r="EQ719" i="1"/>
  <c r="EQ670" i="1"/>
  <c r="EQ799" i="1"/>
  <c r="EQ800" i="1"/>
  <c r="EQ801" i="1"/>
  <c r="EQ802" i="1"/>
  <c r="EQ804" i="1"/>
  <c r="EQ805" i="1"/>
  <c r="EQ806" i="1"/>
  <c r="EQ808" i="1"/>
  <c r="EQ809" i="1"/>
  <c r="EQ810" i="1"/>
  <c r="EQ811" i="1"/>
  <c r="EQ803" i="1"/>
  <c r="EQ807" i="1"/>
  <c r="EQ812" i="1"/>
  <c r="EQ813" i="1"/>
  <c r="EQ815" i="1"/>
  <c r="EQ817" i="1"/>
  <c r="EQ819" i="1"/>
  <c r="EQ821" i="1"/>
  <c r="EQ814" i="1"/>
  <c r="EQ816" i="1"/>
  <c r="EQ818" i="1"/>
  <c r="EQ820" i="1"/>
  <c r="EQ822" i="1"/>
  <c r="EQ823" i="1"/>
  <c r="EQ825" i="1"/>
  <c r="EQ827" i="1"/>
  <c r="EQ829" i="1"/>
  <c r="EQ830" i="1"/>
  <c r="EQ831" i="1"/>
  <c r="EQ832" i="1"/>
  <c r="EQ833" i="1"/>
  <c r="EQ824" i="1"/>
  <c r="EQ826" i="1"/>
  <c r="EQ828" i="1"/>
  <c r="EQ798" i="1"/>
  <c r="EQ834" i="1"/>
  <c r="EQ835" i="1"/>
  <c r="EQ836" i="1"/>
  <c r="EQ837" i="1"/>
  <c r="EQ838" i="1"/>
  <c r="EQ839" i="1"/>
  <c r="EQ840" i="1"/>
  <c r="EQ841" i="1"/>
  <c r="EQ842" i="1"/>
  <c r="EQ843" i="1"/>
  <c r="EQ844" i="1"/>
  <c r="EQ845" i="1"/>
  <c r="EQ846" i="1"/>
  <c r="EQ847" i="1"/>
  <c r="EQ418" i="1"/>
  <c r="EQ419" i="1"/>
  <c r="EQ420" i="1"/>
  <c r="EQ424" i="1"/>
  <c r="EQ421" i="1"/>
  <c r="EQ425" i="1"/>
  <c r="EQ427" i="1"/>
  <c r="EQ430" i="1"/>
  <c r="EQ422" i="1"/>
  <c r="EQ431" i="1"/>
  <c r="EQ432" i="1"/>
  <c r="EQ433" i="1"/>
  <c r="EQ434" i="1"/>
  <c r="EQ436" i="1"/>
  <c r="EQ438" i="1"/>
  <c r="EQ439" i="1"/>
  <c r="EQ426" i="1"/>
  <c r="EQ429" i="1"/>
  <c r="EQ441" i="1"/>
  <c r="EQ443" i="1"/>
  <c r="EQ445" i="1"/>
  <c r="EQ437" i="1"/>
  <c r="EQ428" i="1"/>
  <c r="EQ442" i="1"/>
  <c r="EQ452" i="1"/>
  <c r="EQ454" i="1"/>
  <c r="EQ456" i="1"/>
  <c r="EQ458" i="1"/>
  <c r="EQ417" i="1"/>
  <c r="EQ460" i="1"/>
  <c r="EQ461" i="1"/>
  <c r="EQ462" i="1"/>
  <c r="EQ463" i="1"/>
  <c r="EQ464" i="1"/>
  <c r="EQ465" i="1"/>
  <c r="EQ466" i="1"/>
  <c r="EQ435" i="1"/>
  <c r="EQ440" i="1"/>
  <c r="EQ447" i="1"/>
  <c r="EQ449" i="1"/>
  <c r="EQ453" i="1"/>
  <c r="EQ457" i="1"/>
  <c r="EQ423" i="1"/>
  <c r="EQ446" i="1"/>
  <c r="EQ448" i="1"/>
  <c r="EQ450" i="1"/>
  <c r="EQ451" i="1"/>
  <c r="EQ459" i="1"/>
  <c r="EQ444" i="1"/>
  <c r="EQ455" i="1"/>
  <c r="EQ355" i="1"/>
  <c r="EQ354" i="1"/>
  <c r="EQ356" i="1"/>
  <c r="EQ357" i="1"/>
  <c r="EQ360" i="1"/>
  <c r="EQ359" i="1"/>
  <c r="EQ358" i="1"/>
  <c r="EQ363" i="1"/>
  <c r="EQ361" i="1"/>
  <c r="EQ362" i="1"/>
  <c r="EQ364" i="1"/>
  <c r="EQ367" i="1"/>
  <c r="EQ368" i="1"/>
  <c r="EQ371" i="1"/>
  <c r="EQ372" i="1"/>
  <c r="EQ366" i="1"/>
  <c r="EQ370" i="1"/>
  <c r="EQ373" i="1"/>
  <c r="EQ376" i="1"/>
  <c r="EQ380" i="1"/>
  <c r="EQ365" i="1"/>
  <c r="EQ374" i="1"/>
  <c r="EQ375" i="1"/>
  <c r="EQ377" i="1"/>
  <c r="EQ385" i="1"/>
  <c r="EQ369" i="1"/>
  <c r="EQ378" i="1"/>
  <c r="EQ381" i="1"/>
  <c r="EQ384" i="1"/>
  <c r="EQ388" i="1"/>
  <c r="EQ392" i="1"/>
  <c r="EQ396" i="1"/>
  <c r="EQ383" i="1"/>
  <c r="EQ387" i="1"/>
  <c r="EQ390" i="1"/>
  <c r="EQ393" i="1"/>
  <c r="EQ382" i="1"/>
  <c r="EQ391" i="1"/>
  <c r="EQ394" i="1"/>
  <c r="EQ397" i="1"/>
  <c r="EQ400" i="1"/>
  <c r="EQ379" i="1"/>
  <c r="EQ386" i="1"/>
  <c r="EQ403" i="1"/>
  <c r="EQ395" i="1"/>
  <c r="EQ398" i="1"/>
  <c r="EQ399" i="1"/>
  <c r="EQ402" i="1"/>
  <c r="EQ401" i="1"/>
  <c r="EQ389" i="1"/>
  <c r="EQ292" i="1"/>
  <c r="EQ291" i="1"/>
  <c r="EQ293" i="1"/>
  <c r="EQ296" i="1"/>
  <c r="EQ295" i="1"/>
  <c r="EQ294" i="1"/>
  <c r="EQ297" i="1"/>
  <c r="EQ298" i="1"/>
  <c r="EQ302" i="1"/>
  <c r="EQ301" i="1"/>
  <c r="EQ300" i="1"/>
  <c r="EQ304" i="1"/>
  <c r="EQ299" i="1"/>
  <c r="EQ303" i="1"/>
  <c r="EQ308" i="1"/>
  <c r="EQ312" i="1"/>
  <c r="EQ316" i="1"/>
  <c r="EQ305" i="1"/>
  <c r="EQ307" i="1"/>
  <c r="EQ311" i="1"/>
  <c r="EQ315" i="1"/>
  <c r="EQ306" i="1"/>
  <c r="EQ310" i="1"/>
  <c r="EQ320" i="1"/>
  <c r="EQ309" i="1"/>
  <c r="EQ319" i="1"/>
  <c r="EQ323" i="1"/>
  <c r="EQ322" i="1"/>
  <c r="EQ324" i="1"/>
  <c r="EQ328" i="1"/>
  <c r="EQ332" i="1"/>
  <c r="EQ336" i="1"/>
  <c r="EQ340" i="1"/>
  <c r="EQ314" i="1"/>
  <c r="EQ318" i="1"/>
  <c r="EQ313" i="1"/>
  <c r="EQ321" i="1"/>
  <c r="EQ327" i="1"/>
  <c r="EQ331" i="1"/>
  <c r="EQ335" i="1"/>
  <c r="EQ339" i="1"/>
  <c r="EQ329" i="1"/>
  <c r="EQ337" i="1"/>
  <c r="EQ325" i="1"/>
  <c r="EQ333" i="1"/>
  <c r="EQ330" i="1"/>
  <c r="EQ317" i="1"/>
  <c r="EQ326" i="1"/>
  <c r="EQ334" i="1"/>
  <c r="EQ338" i="1"/>
  <c r="EQ83" i="1"/>
  <c r="EQ137" i="1"/>
  <c r="EQ791" i="1" l="1"/>
  <c r="EQ790" i="1" s="1"/>
  <c r="EQ727" i="1"/>
  <c r="EQ726" i="1" s="1"/>
  <c r="EQ663" i="1"/>
  <c r="EQ662" i="1" s="1"/>
  <c r="EQ537" i="1"/>
  <c r="EQ536" i="1" s="1"/>
  <c r="EQ600" i="1"/>
  <c r="EQ599" i="1" s="1"/>
  <c r="EQ411" i="1"/>
  <c r="EQ410" i="1" s="1"/>
  <c r="EQ348" i="1"/>
  <c r="EQ347" i="1" s="1"/>
  <c r="EQ474" i="1"/>
  <c r="EQ473" i="1" s="1"/>
  <c r="EQ285" i="1"/>
  <c r="EQ284" i="1" s="1"/>
  <c r="EQ212" i="1"/>
  <c r="EQ211" i="1" s="1"/>
  <c r="EQ138" i="1"/>
  <c r="EQ84" i="1"/>
  <c r="EQ792" i="1" l="1"/>
  <c r="EQ728" i="1"/>
  <c r="EQ601" i="1"/>
  <c r="EQ538" i="1"/>
  <c r="EQ475" i="1"/>
  <c r="EQ412" i="1"/>
  <c r="EQ349" i="1"/>
  <c r="EQ664" i="1"/>
  <c r="EQ286" i="1"/>
  <c r="EQ213" i="1"/>
  <c r="EQ139" i="1"/>
  <c r="EQ85" i="1"/>
  <c r="EQ793" i="1" l="1"/>
  <c r="EQ665" i="1"/>
  <c r="EQ729" i="1"/>
  <c r="EQ539" i="1"/>
  <c r="EQ413" i="1"/>
  <c r="EQ350" i="1"/>
  <c r="EQ602" i="1"/>
  <c r="EQ476" i="1"/>
  <c r="EQ287" i="1"/>
  <c r="EQ214" i="1"/>
  <c r="EQ140" i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723" i="1" l="1"/>
  <c r="ER787" i="1"/>
  <c r="ER659" i="1"/>
  <c r="ER596" i="1"/>
  <c r="ER533" i="1"/>
  <c r="ER470" i="1"/>
  <c r="ER407" i="1"/>
  <c r="ER344" i="1"/>
  <c r="ER281" i="1"/>
  <c r="ER208" i="1"/>
  <c r="ER207" i="1" s="1"/>
  <c r="ER134" i="1"/>
  <c r="ER80" i="1"/>
  <c r="ER209" i="1" s="1"/>
  <c r="ER597" i="1" l="1"/>
  <c r="ER595" i="1"/>
  <c r="ER345" i="1"/>
  <c r="ER343" i="1"/>
  <c r="ER408" i="1"/>
  <c r="ER406" i="1"/>
  <c r="ER660" i="1"/>
  <c r="ER658" i="1"/>
  <c r="ER471" i="1"/>
  <c r="ER469" i="1"/>
  <c r="ER788" i="1"/>
  <c r="ER786" i="1"/>
  <c r="ER282" i="1"/>
  <c r="ER280" i="1"/>
  <c r="ER534" i="1"/>
  <c r="ER532" i="1"/>
  <c r="ER724" i="1"/>
  <c r="ER722" i="1"/>
  <c r="ER81" i="1"/>
  <c r="ER135" i="1"/>
  <c r="ER789" i="1" l="1"/>
  <c r="ER725" i="1"/>
  <c r="ER661" i="1"/>
  <c r="ER598" i="1"/>
  <c r="ER535" i="1"/>
  <c r="ER472" i="1"/>
  <c r="ER409" i="1"/>
  <c r="ER346" i="1"/>
  <c r="ER283" i="1"/>
  <c r="ER210" i="1"/>
  <c r="ER231" i="1" s="1"/>
  <c r="ER82" i="1"/>
  <c r="ER136" i="1"/>
  <c r="ER276" i="1" l="1"/>
  <c r="ER275" i="1"/>
  <c r="ER272" i="1"/>
  <c r="ER270" i="1"/>
  <c r="ER268" i="1"/>
  <c r="ER257" i="1"/>
  <c r="ER277" i="1"/>
  <c r="ER607" i="1"/>
  <c r="ER608" i="1"/>
  <c r="ER609" i="1"/>
  <c r="ER610" i="1"/>
  <c r="ER611" i="1"/>
  <c r="ER612" i="1"/>
  <c r="ER613" i="1"/>
  <c r="ER614" i="1"/>
  <c r="ER615" i="1"/>
  <c r="ER616" i="1"/>
  <c r="ER617" i="1"/>
  <c r="ER618" i="1"/>
  <c r="ER619" i="1"/>
  <c r="ER620" i="1"/>
  <c r="ER621" i="1"/>
  <c r="ER622" i="1"/>
  <c r="ER623" i="1"/>
  <c r="ER624" i="1"/>
  <c r="ER625" i="1"/>
  <c r="ER626" i="1"/>
  <c r="ER627" i="1"/>
  <c r="ER628" i="1"/>
  <c r="ER629" i="1"/>
  <c r="ER630" i="1"/>
  <c r="ER631" i="1"/>
  <c r="ER632" i="1"/>
  <c r="ER633" i="1"/>
  <c r="ER634" i="1"/>
  <c r="ER635" i="1"/>
  <c r="ER636" i="1"/>
  <c r="ER637" i="1"/>
  <c r="ER638" i="1"/>
  <c r="ER639" i="1"/>
  <c r="ER640" i="1"/>
  <c r="ER641" i="1"/>
  <c r="ER642" i="1"/>
  <c r="ER643" i="1"/>
  <c r="ER644" i="1"/>
  <c r="ER645" i="1"/>
  <c r="ER646" i="1"/>
  <c r="ER647" i="1"/>
  <c r="ER648" i="1"/>
  <c r="ER649" i="1"/>
  <c r="ER650" i="1"/>
  <c r="ER651" i="1"/>
  <c r="ER652" i="1"/>
  <c r="ER653" i="1"/>
  <c r="ER654" i="1"/>
  <c r="ER655" i="1"/>
  <c r="ER606" i="1"/>
  <c r="ER694" i="1"/>
  <c r="ER695" i="1"/>
  <c r="ER696" i="1"/>
  <c r="ER697" i="1"/>
  <c r="ER698" i="1"/>
  <c r="ER699" i="1"/>
  <c r="ER700" i="1"/>
  <c r="ER701" i="1"/>
  <c r="ER672" i="1"/>
  <c r="ER673" i="1"/>
  <c r="ER674" i="1"/>
  <c r="ER675" i="1"/>
  <c r="ER676" i="1"/>
  <c r="ER677" i="1"/>
  <c r="ER678" i="1"/>
  <c r="ER679" i="1"/>
  <c r="ER680" i="1"/>
  <c r="ER681" i="1"/>
  <c r="ER682" i="1"/>
  <c r="ER683" i="1"/>
  <c r="ER684" i="1"/>
  <c r="ER685" i="1"/>
  <c r="ER686" i="1"/>
  <c r="ER687" i="1"/>
  <c r="ER688" i="1"/>
  <c r="ER689" i="1"/>
  <c r="ER690" i="1"/>
  <c r="ER691" i="1"/>
  <c r="ER692" i="1"/>
  <c r="ER693" i="1"/>
  <c r="ER702" i="1"/>
  <c r="ER704" i="1"/>
  <c r="ER706" i="1"/>
  <c r="ER708" i="1"/>
  <c r="ER709" i="1"/>
  <c r="ER710" i="1"/>
  <c r="ER711" i="1"/>
  <c r="ER712" i="1"/>
  <c r="ER713" i="1"/>
  <c r="ER714" i="1"/>
  <c r="ER715" i="1"/>
  <c r="ER716" i="1"/>
  <c r="ER717" i="1"/>
  <c r="ER718" i="1"/>
  <c r="ER719" i="1"/>
  <c r="ER671" i="1"/>
  <c r="ER703" i="1"/>
  <c r="ER707" i="1"/>
  <c r="ER705" i="1"/>
  <c r="ER670" i="1"/>
  <c r="ER482" i="1"/>
  <c r="ER483" i="1"/>
  <c r="ER485" i="1"/>
  <c r="ER486" i="1"/>
  <c r="ER487" i="1"/>
  <c r="ER480" i="1"/>
  <c r="ER481" i="1"/>
  <c r="ER484" i="1"/>
  <c r="ER489" i="1"/>
  <c r="ER491" i="1"/>
  <c r="ER493" i="1"/>
  <c r="ER495" i="1"/>
  <c r="ER497" i="1"/>
  <c r="ER499" i="1"/>
  <c r="ER501" i="1"/>
  <c r="ER509" i="1"/>
  <c r="ER511" i="1"/>
  <c r="ER515" i="1"/>
  <c r="ER521" i="1"/>
  <c r="ER527" i="1"/>
  <c r="ER488" i="1"/>
  <c r="ER490" i="1"/>
  <c r="ER492" i="1"/>
  <c r="ER494" i="1"/>
  <c r="ER504" i="1"/>
  <c r="ER506" i="1"/>
  <c r="ER516" i="1"/>
  <c r="ER518" i="1"/>
  <c r="ER520" i="1"/>
  <c r="ER524" i="1"/>
  <c r="ER503" i="1"/>
  <c r="ER505" i="1"/>
  <c r="ER507" i="1"/>
  <c r="ER513" i="1"/>
  <c r="ER517" i="1"/>
  <c r="ER519" i="1"/>
  <c r="ER523" i="1"/>
  <c r="ER525" i="1"/>
  <c r="ER529" i="1"/>
  <c r="ER496" i="1"/>
  <c r="ER498" i="1"/>
  <c r="ER500" i="1"/>
  <c r="ER502" i="1"/>
  <c r="ER508" i="1"/>
  <c r="ER510" i="1"/>
  <c r="ER512" i="1"/>
  <c r="ER514" i="1"/>
  <c r="ER522" i="1"/>
  <c r="ER526" i="1"/>
  <c r="ER528" i="1"/>
  <c r="ER735" i="1"/>
  <c r="ER737" i="1"/>
  <c r="ER739" i="1"/>
  <c r="ER738" i="1"/>
  <c r="ER736" i="1"/>
  <c r="ER740" i="1"/>
  <c r="ER741" i="1"/>
  <c r="ER742" i="1"/>
  <c r="ER743" i="1"/>
  <c r="ER744" i="1"/>
  <c r="ER745" i="1"/>
  <c r="ER746" i="1"/>
  <c r="ER747" i="1"/>
  <c r="ER748" i="1"/>
  <c r="ER749" i="1"/>
  <c r="ER750" i="1"/>
  <c r="ER751" i="1"/>
  <c r="ER752" i="1"/>
  <c r="ER753" i="1"/>
  <c r="ER754" i="1"/>
  <c r="ER755" i="1"/>
  <c r="ER756" i="1"/>
  <c r="ER757" i="1"/>
  <c r="ER758" i="1"/>
  <c r="ER759" i="1"/>
  <c r="ER760" i="1"/>
  <c r="ER761" i="1"/>
  <c r="ER762" i="1"/>
  <c r="ER763" i="1"/>
  <c r="ER764" i="1"/>
  <c r="ER734" i="1"/>
  <c r="ER765" i="1"/>
  <c r="ER766" i="1"/>
  <c r="ER767" i="1"/>
  <c r="ER768" i="1"/>
  <c r="ER769" i="1"/>
  <c r="ER770" i="1"/>
  <c r="ER771" i="1"/>
  <c r="ER772" i="1"/>
  <c r="ER773" i="1"/>
  <c r="ER774" i="1"/>
  <c r="ER775" i="1"/>
  <c r="ER776" i="1"/>
  <c r="ER777" i="1"/>
  <c r="ER778" i="1"/>
  <c r="ER779" i="1"/>
  <c r="ER780" i="1"/>
  <c r="ER781" i="1"/>
  <c r="ER782" i="1"/>
  <c r="ER783" i="1"/>
  <c r="ER544" i="1"/>
  <c r="ER545" i="1"/>
  <c r="ER546" i="1"/>
  <c r="ER547" i="1"/>
  <c r="ER548" i="1"/>
  <c r="ER549" i="1"/>
  <c r="ER550" i="1"/>
  <c r="ER551" i="1"/>
  <c r="ER552" i="1"/>
  <c r="ER553" i="1"/>
  <c r="ER554" i="1"/>
  <c r="ER555" i="1"/>
  <c r="ER556" i="1"/>
  <c r="ER557" i="1"/>
  <c r="ER558" i="1"/>
  <c r="ER559" i="1"/>
  <c r="ER560" i="1"/>
  <c r="ER561" i="1"/>
  <c r="ER562" i="1"/>
  <c r="ER563" i="1"/>
  <c r="ER564" i="1"/>
  <c r="ER565" i="1"/>
  <c r="ER566" i="1"/>
  <c r="ER567" i="1"/>
  <c r="ER568" i="1"/>
  <c r="ER569" i="1"/>
  <c r="ER570" i="1"/>
  <c r="ER571" i="1"/>
  <c r="ER572" i="1"/>
  <c r="ER573" i="1"/>
  <c r="ER574" i="1"/>
  <c r="ER575" i="1"/>
  <c r="ER576" i="1"/>
  <c r="ER577" i="1"/>
  <c r="ER578" i="1"/>
  <c r="ER579" i="1"/>
  <c r="ER580" i="1"/>
  <c r="ER581" i="1"/>
  <c r="ER582" i="1"/>
  <c r="ER583" i="1"/>
  <c r="ER584" i="1"/>
  <c r="ER585" i="1"/>
  <c r="ER586" i="1"/>
  <c r="ER587" i="1"/>
  <c r="ER588" i="1"/>
  <c r="ER589" i="1"/>
  <c r="ER590" i="1"/>
  <c r="ER591" i="1"/>
  <c r="ER543" i="1"/>
  <c r="ER592" i="1"/>
  <c r="ER799" i="1"/>
  <c r="ER800" i="1"/>
  <c r="ER802" i="1"/>
  <c r="ER803" i="1"/>
  <c r="ER805" i="1"/>
  <c r="ER801" i="1"/>
  <c r="ER807" i="1"/>
  <c r="ER808" i="1"/>
  <c r="ER809" i="1"/>
  <c r="ER810" i="1"/>
  <c r="ER811" i="1"/>
  <c r="ER812" i="1"/>
  <c r="ER814" i="1"/>
  <c r="ER804" i="1"/>
  <c r="ER806" i="1"/>
  <c r="ER813" i="1"/>
  <c r="ER815" i="1"/>
  <c r="ER817" i="1"/>
  <c r="ER819" i="1"/>
  <c r="ER821" i="1"/>
  <c r="ER816" i="1"/>
  <c r="ER818" i="1"/>
  <c r="ER825" i="1"/>
  <c r="ER827" i="1"/>
  <c r="ER820" i="1"/>
  <c r="ER822" i="1"/>
  <c r="ER829" i="1"/>
  <c r="ER830" i="1"/>
  <c r="ER831" i="1"/>
  <c r="ER832" i="1"/>
  <c r="ER833" i="1"/>
  <c r="ER823" i="1"/>
  <c r="ER824" i="1"/>
  <c r="ER826" i="1"/>
  <c r="ER835" i="1"/>
  <c r="ER837" i="1"/>
  <c r="ER839" i="1"/>
  <c r="ER841" i="1"/>
  <c r="ER843" i="1"/>
  <c r="ER834" i="1"/>
  <c r="ER836" i="1"/>
  <c r="ER838" i="1"/>
  <c r="ER840" i="1"/>
  <c r="ER842" i="1"/>
  <c r="ER844" i="1"/>
  <c r="ER798" i="1"/>
  <c r="ER828" i="1"/>
  <c r="ER845" i="1"/>
  <c r="ER846" i="1"/>
  <c r="ER847" i="1"/>
  <c r="ER254" i="1"/>
  <c r="ER274" i="1"/>
  <c r="ER262" i="1"/>
  <c r="ER273" i="1"/>
  <c r="ER269" i="1"/>
  <c r="ER261" i="1"/>
  <c r="ER246" i="1"/>
  <c r="ER228" i="1"/>
  <c r="ER271" i="1"/>
  <c r="ER265" i="1"/>
  <c r="ER256" i="1"/>
  <c r="ER240" i="1"/>
  <c r="ER418" i="1"/>
  <c r="ER419" i="1"/>
  <c r="ER421" i="1"/>
  <c r="ER422" i="1"/>
  <c r="ER423" i="1"/>
  <c r="ER424" i="1"/>
  <c r="ER420" i="1"/>
  <c r="ER425" i="1"/>
  <c r="ER427" i="1"/>
  <c r="ER432" i="1"/>
  <c r="ER433" i="1"/>
  <c r="ER434" i="1"/>
  <c r="ER435" i="1"/>
  <c r="ER436" i="1"/>
  <c r="ER437" i="1"/>
  <c r="ER438" i="1"/>
  <c r="ER430" i="1"/>
  <c r="ER431" i="1"/>
  <c r="ER426" i="1"/>
  <c r="ER429" i="1"/>
  <c r="ER441" i="1"/>
  <c r="ER443" i="1"/>
  <c r="ER445" i="1"/>
  <c r="ER417" i="1"/>
  <c r="ER428" i="1"/>
  <c r="ER442" i="1"/>
  <c r="ER452" i="1"/>
  <c r="ER454" i="1"/>
  <c r="ER456" i="1"/>
  <c r="ER458" i="1"/>
  <c r="ER460" i="1"/>
  <c r="ER461" i="1"/>
  <c r="ER463" i="1"/>
  <c r="ER464" i="1"/>
  <c r="ER465" i="1"/>
  <c r="ER446" i="1"/>
  <c r="ER448" i="1"/>
  <c r="ER450" i="1"/>
  <c r="ER451" i="1"/>
  <c r="ER455" i="1"/>
  <c r="ER459" i="1"/>
  <c r="ER440" i="1"/>
  <c r="ER447" i="1"/>
  <c r="ER449" i="1"/>
  <c r="ER453" i="1"/>
  <c r="ER457" i="1"/>
  <c r="ER439" i="1"/>
  <c r="ER462" i="1"/>
  <c r="ER466" i="1"/>
  <c r="ER444" i="1"/>
  <c r="ER266" i="1"/>
  <c r="ER260" i="1"/>
  <c r="ER251" i="1"/>
  <c r="ER355" i="1"/>
  <c r="ER354" i="1"/>
  <c r="ER356" i="1"/>
  <c r="ER357" i="1"/>
  <c r="ER358" i="1"/>
  <c r="ER361" i="1"/>
  <c r="ER359" i="1"/>
  <c r="ER365" i="1"/>
  <c r="ER362" i="1"/>
  <c r="ER364" i="1"/>
  <c r="ER366" i="1"/>
  <c r="ER369" i="1"/>
  <c r="ER367" i="1"/>
  <c r="ER368" i="1"/>
  <c r="ER372" i="1"/>
  <c r="ER360" i="1"/>
  <c r="ER377" i="1"/>
  <c r="ER381" i="1"/>
  <c r="ER380" i="1"/>
  <c r="ER382" i="1"/>
  <c r="ER386" i="1"/>
  <c r="ER371" i="1"/>
  <c r="ER374" i="1"/>
  <c r="ER375" i="1"/>
  <c r="ER385" i="1"/>
  <c r="ER389" i="1"/>
  <c r="ER393" i="1"/>
  <c r="ER397" i="1"/>
  <c r="ER378" i="1"/>
  <c r="ER384" i="1"/>
  <c r="ER396" i="1"/>
  <c r="ER383" i="1"/>
  <c r="ER387" i="1"/>
  <c r="ER390" i="1"/>
  <c r="ER401" i="1"/>
  <c r="ER370" i="1"/>
  <c r="ER373" i="1"/>
  <c r="ER363" i="1"/>
  <c r="ER388" i="1"/>
  <c r="ER391" i="1"/>
  <c r="ER394" i="1"/>
  <c r="ER399" i="1"/>
  <c r="ER402" i="1"/>
  <c r="ER376" i="1"/>
  <c r="ER379" i="1"/>
  <c r="ER400" i="1"/>
  <c r="ER403" i="1"/>
  <c r="ER398" i="1"/>
  <c r="ER392" i="1"/>
  <c r="ER395" i="1"/>
  <c r="ER248" i="1"/>
  <c r="ER234" i="1"/>
  <c r="ER264" i="1"/>
  <c r="ER258" i="1"/>
  <c r="ER252" i="1"/>
  <c r="ER245" i="1"/>
  <c r="ER267" i="1"/>
  <c r="ER263" i="1"/>
  <c r="ER259" i="1"/>
  <c r="ER255" i="1"/>
  <c r="ER250" i="1"/>
  <c r="ER242" i="1"/>
  <c r="ER241" i="1"/>
  <c r="ER232" i="1"/>
  <c r="ER253" i="1"/>
  <c r="ER249" i="1"/>
  <c r="ER244" i="1"/>
  <c r="ER237" i="1"/>
  <c r="ER236" i="1"/>
  <c r="ER230" i="1"/>
  <c r="ER238" i="1"/>
  <c r="ER233" i="1"/>
  <c r="ER292" i="1"/>
  <c r="ER291" i="1"/>
  <c r="ER294" i="1"/>
  <c r="ER293" i="1"/>
  <c r="ER296" i="1"/>
  <c r="ER295" i="1"/>
  <c r="ER299" i="1"/>
  <c r="ER297" i="1"/>
  <c r="ER298" i="1"/>
  <c r="ER302" i="1"/>
  <c r="ER301" i="1"/>
  <c r="ER300" i="1"/>
  <c r="ER304" i="1"/>
  <c r="ER309" i="1"/>
  <c r="ER313" i="1"/>
  <c r="ER308" i="1"/>
  <c r="ER312" i="1"/>
  <c r="ER316" i="1"/>
  <c r="ER311" i="1"/>
  <c r="ER317" i="1"/>
  <c r="ER321" i="1"/>
  <c r="ER306" i="1"/>
  <c r="ER310" i="1"/>
  <c r="ER320" i="1"/>
  <c r="ER303" i="1"/>
  <c r="ER305" i="1"/>
  <c r="ER315" i="1"/>
  <c r="ER323" i="1"/>
  <c r="ER325" i="1"/>
  <c r="ER329" i="1"/>
  <c r="ER333" i="1"/>
  <c r="ER337" i="1"/>
  <c r="ER319" i="1"/>
  <c r="ER322" i="1"/>
  <c r="ER324" i="1"/>
  <c r="ER328" i="1"/>
  <c r="ER332" i="1"/>
  <c r="ER336" i="1"/>
  <c r="ER340" i="1"/>
  <c r="ER307" i="1"/>
  <c r="ER330" i="1"/>
  <c r="ER338" i="1"/>
  <c r="ER314" i="1"/>
  <c r="ER318" i="1"/>
  <c r="ER339" i="1"/>
  <c r="ER327" i="1"/>
  <c r="ER335" i="1"/>
  <c r="ER326" i="1"/>
  <c r="ER334" i="1"/>
  <c r="ER331" i="1"/>
  <c r="ER229" i="1"/>
  <c r="ER247" i="1"/>
  <c r="ER243" i="1"/>
  <c r="ER239" i="1"/>
  <c r="ER235" i="1"/>
  <c r="ER83" i="1"/>
  <c r="ER137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84" i="1"/>
  <c r="ER138" i="1"/>
  <c r="ER792" i="1" l="1"/>
  <c r="ER728" i="1"/>
  <c r="ER664" i="1"/>
  <c r="ER601" i="1"/>
  <c r="ER538" i="1"/>
  <c r="ER475" i="1"/>
  <c r="ER412" i="1"/>
  <c r="ER349" i="1"/>
  <c r="ER286" i="1"/>
  <c r="ER213" i="1"/>
  <c r="ER85" i="1"/>
  <c r="ER139" i="1"/>
  <c r="ER793" i="1" l="1"/>
  <c r="ER665" i="1"/>
  <c r="ER729" i="1"/>
  <c r="ER602" i="1"/>
  <c r="ER539" i="1"/>
  <c r="ER476" i="1"/>
  <c r="ER413" i="1"/>
  <c r="ER350" i="1"/>
  <c r="ER287" i="1"/>
  <c r="ER214" i="1"/>
  <c r="ER140" i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787" i="1" l="1"/>
  <c r="ES723" i="1"/>
  <c r="ES659" i="1"/>
  <c r="ES596" i="1"/>
  <c r="ES533" i="1"/>
  <c r="ES344" i="1"/>
  <c r="ES208" i="1"/>
  <c r="ES207" i="1" s="1"/>
  <c r="ES281" i="1"/>
  <c r="ES470" i="1"/>
  <c r="ES407" i="1"/>
  <c r="ES134" i="1"/>
  <c r="ES80" i="1"/>
  <c r="ES209" i="1" l="1"/>
  <c r="ES282" i="1"/>
  <c r="ES280" i="1"/>
  <c r="ES597" i="1"/>
  <c r="ES595" i="1"/>
  <c r="ES660" i="1"/>
  <c r="ES658" i="1"/>
  <c r="ES345" i="1"/>
  <c r="ES343" i="1"/>
  <c r="ES724" i="1"/>
  <c r="ES722" i="1"/>
  <c r="ES408" i="1"/>
  <c r="ES406" i="1"/>
  <c r="ES471" i="1"/>
  <c r="ES469" i="1"/>
  <c r="ES534" i="1"/>
  <c r="ES532" i="1"/>
  <c r="ES788" i="1"/>
  <c r="ES786" i="1"/>
  <c r="ES135" i="1"/>
  <c r="ES81" i="1"/>
  <c r="ES789" i="1" l="1"/>
  <c r="ES725" i="1"/>
  <c r="ES598" i="1"/>
  <c r="ES661" i="1"/>
  <c r="ES472" i="1"/>
  <c r="ES535" i="1"/>
  <c r="ES283" i="1"/>
  <c r="ES409" i="1"/>
  <c r="ES346" i="1"/>
  <c r="ES210" i="1"/>
  <c r="ES231" i="1" s="1"/>
  <c r="ES82" i="1"/>
  <c r="ES136" i="1"/>
  <c r="ES275" i="1" l="1"/>
  <c r="ES228" i="1"/>
  <c r="ES269" i="1"/>
  <c r="ES257" i="1"/>
  <c r="ES671" i="1"/>
  <c r="ES672" i="1"/>
  <c r="ES673" i="1"/>
  <c r="ES674" i="1"/>
  <c r="ES675" i="1"/>
  <c r="ES676" i="1"/>
  <c r="ES677" i="1"/>
  <c r="ES678" i="1"/>
  <c r="ES679" i="1"/>
  <c r="ES680" i="1"/>
  <c r="ES681" i="1"/>
  <c r="ES682" i="1"/>
  <c r="ES683" i="1"/>
  <c r="ES684" i="1"/>
  <c r="ES685" i="1"/>
  <c r="ES686" i="1"/>
  <c r="ES687" i="1"/>
  <c r="ES688" i="1"/>
  <c r="ES689" i="1"/>
  <c r="ES690" i="1"/>
  <c r="ES691" i="1"/>
  <c r="ES692" i="1"/>
  <c r="ES693" i="1"/>
  <c r="ES694" i="1"/>
  <c r="ES695" i="1"/>
  <c r="ES696" i="1"/>
  <c r="ES697" i="1"/>
  <c r="ES698" i="1"/>
  <c r="ES699" i="1"/>
  <c r="ES700" i="1"/>
  <c r="ES701" i="1"/>
  <c r="ES703" i="1"/>
  <c r="ES705" i="1"/>
  <c r="ES707" i="1"/>
  <c r="ES670" i="1"/>
  <c r="ES702" i="1"/>
  <c r="ES704" i="1"/>
  <c r="ES706" i="1"/>
  <c r="ES708" i="1"/>
  <c r="ES709" i="1"/>
  <c r="ES710" i="1"/>
  <c r="ES711" i="1"/>
  <c r="ES712" i="1"/>
  <c r="ES713" i="1"/>
  <c r="ES714" i="1"/>
  <c r="ES715" i="1"/>
  <c r="ES716" i="1"/>
  <c r="ES717" i="1"/>
  <c r="ES718" i="1"/>
  <c r="ES719" i="1"/>
  <c r="ES607" i="1"/>
  <c r="ES608" i="1"/>
  <c r="ES609" i="1"/>
  <c r="ES610" i="1"/>
  <c r="ES611" i="1"/>
  <c r="ES612" i="1"/>
  <c r="ES613" i="1"/>
  <c r="ES614" i="1"/>
  <c r="ES615" i="1"/>
  <c r="ES616" i="1"/>
  <c r="ES617" i="1"/>
  <c r="ES618" i="1"/>
  <c r="ES620" i="1"/>
  <c r="ES622" i="1"/>
  <c r="ES624" i="1"/>
  <c r="ES626" i="1"/>
  <c r="ES628" i="1"/>
  <c r="ES630" i="1"/>
  <c r="ES606" i="1"/>
  <c r="ES632" i="1"/>
  <c r="ES633" i="1"/>
  <c r="ES634" i="1"/>
  <c r="ES635" i="1"/>
  <c r="ES636" i="1"/>
  <c r="ES637" i="1"/>
  <c r="ES638" i="1"/>
  <c r="ES639" i="1"/>
  <c r="ES640" i="1"/>
  <c r="ES641" i="1"/>
  <c r="ES642" i="1"/>
  <c r="ES643" i="1"/>
  <c r="ES644" i="1"/>
  <c r="ES645" i="1"/>
  <c r="ES646" i="1"/>
  <c r="ES647" i="1"/>
  <c r="ES648" i="1"/>
  <c r="ES649" i="1"/>
  <c r="ES650" i="1"/>
  <c r="ES651" i="1"/>
  <c r="ES652" i="1"/>
  <c r="ES653" i="1"/>
  <c r="ES654" i="1"/>
  <c r="ES655" i="1"/>
  <c r="ES623" i="1"/>
  <c r="ES631" i="1"/>
  <c r="ES621" i="1"/>
  <c r="ES629" i="1"/>
  <c r="ES619" i="1"/>
  <c r="ES627" i="1"/>
  <c r="ES625" i="1"/>
  <c r="ES544" i="1"/>
  <c r="ES545" i="1"/>
  <c r="ES546" i="1"/>
  <c r="ES547" i="1"/>
  <c r="ES548" i="1"/>
  <c r="ES549" i="1"/>
  <c r="ES550" i="1"/>
  <c r="ES551" i="1"/>
  <c r="ES552" i="1"/>
  <c r="ES553" i="1"/>
  <c r="ES555" i="1"/>
  <c r="ES557" i="1"/>
  <c r="ES559" i="1"/>
  <c r="ES561" i="1"/>
  <c r="ES563" i="1"/>
  <c r="ES556" i="1"/>
  <c r="ES564" i="1"/>
  <c r="ES565" i="1"/>
  <c r="ES592" i="1"/>
  <c r="ES554" i="1"/>
  <c r="ES562" i="1"/>
  <c r="ES567" i="1"/>
  <c r="ES568" i="1"/>
  <c r="ES569" i="1"/>
  <c r="ES570" i="1"/>
  <c r="ES571" i="1"/>
  <c r="ES572" i="1"/>
  <c r="ES573" i="1"/>
  <c r="ES574" i="1"/>
  <c r="ES575" i="1"/>
  <c r="ES576" i="1"/>
  <c r="ES577" i="1"/>
  <c r="ES578" i="1"/>
  <c r="ES579" i="1"/>
  <c r="ES580" i="1"/>
  <c r="ES581" i="1"/>
  <c r="ES582" i="1"/>
  <c r="ES583" i="1"/>
  <c r="ES584" i="1"/>
  <c r="ES585" i="1"/>
  <c r="ES586" i="1"/>
  <c r="ES587" i="1"/>
  <c r="ES588" i="1"/>
  <c r="ES589" i="1"/>
  <c r="ES590" i="1"/>
  <c r="ES591" i="1"/>
  <c r="ES558" i="1"/>
  <c r="ES560" i="1"/>
  <c r="ES566" i="1"/>
  <c r="ES543" i="1"/>
  <c r="ES735" i="1"/>
  <c r="ES736" i="1"/>
  <c r="ES737" i="1"/>
  <c r="ES738" i="1"/>
  <c r="ES739" i="1"/>
  <c r="ES740" i="1"/>
  <c r="ES741" i="1"/>
  <c r="ES742" i="1"/>
  <c r="ES743" i="1"/>
  <c r="ES744" i="1"/>
  <c r="ES745" i="1"/>
  <c r="ES746" i="1"/>
  <c r="ES747" i="1"/>
  <c r="ES748" i="1"/>
  <c r="ES749" i="1"/>
  <c r="ES750" i="1"/>
  <c r="ES751" i="1"/>
  <c r="ES752" i="1"/>
  <c r="ES753" i="1"/>
  <c r="ES754" i="1"/>
  <c r="ES755" i="1"/>
  <c r="ES756" i="1"/>
  <c r="ES757" i="1"/>
  <c r="ES758" i="1"/>
  <c r="ES759" i="1"/>
  <c r="ES760" i="1"/>
  <c r="ES761" i="1"/>
  <c r="ES762" i="1"/>
  <c r="ES763" i="1"/>
  <c r="ES764" i="1"/>
  <c r="ES734" i="1"/>
  <c r="ES765" i="1"/>
  <c r="ES766" i="1"/>
  <c r="ES767" i="1"/>
  <c r="ES768" i="1"/>
  <c r="ES769" i="1"/>
  <c r="ES770" i="1"/>
  <c r="ES771" i="1"/>
  <c r="ES772" i="1"/>
  <c r="ES773" i="1"/>
  <c r="ES774" i="1"/>
  <c r="ES775" i="1"/>
  <c r="ES776" i="1"/>
  <c r="ES777" i="1"/>
  <c r="ES778" i="1"/>
  <c r="ES779" i="1"/>
  <c r="ES780" i="1"/>
  <c r="ES781" i="1"/>
  <c r="ES782" i="1"/>
  <c r="ES783" i="1"/>
  <c r="ES481" i="1"/>
  <c r="ES482" i="1"/>
  <c r="ES483" i="1"/>
  <c r="ES484" i="1"/>
  <c r="ES485" i="1"/>
  <c r="ES486" i="1"/>
  <c r="ES487" i="1"/>
  <c r="ES488" i="1"/>
  <c r="ES489" i="1"/>
  <c r="ES490" i="1"/>
  <c r="ES491" i="1"/>
  <c r="ES492" i="1"/>
  <c r="ES493" i="1"/>
  <c r="ES494" i="1"/>
  <c r="ES495" i="1"/>
  <c r="ES496" i="1"/>
  <c r="ES497" i="1"/>
  <c r="ES498" i="1"/>
  <c r="ES499" i="1"/>
  <c r="ES500" i="1"/>
  <c r="ES501" i="1"/>
  <c r="ES502" i="1"/>
  <c r="ES503" i="1"/>
  <c r="ES504" i="1"/>
  <c r="ES505" i="1"/>
  <c r="ES506" i="1"/>
  <c r="ES507" i="1"/>
  <c r="ES508" i="1"/>
  <c r="ES509" i="1"/>
  <c r="ES510" i="1"/>
  <c r="ES511" i="1"/>
  <c r="ES512" i="1"/>
  <c r="ES513" i="1"/>
  <c r="ES514" i="1"/>
  <c r="ES515" i="1"/>
  <c r="ES516" i="1"/>
  <c r="ES517" i="1"/>
  <c r="ES518" i="1"/>
  <c r="ES519" i="1"/>
  <c r="ES520" i="1"/>
  <c r="ES521" i="1"/>
  <c r="ES522" i="1"/>
  <c r="ES523" i="1"/>
  <c r="ES524" i="1"/>
  <c r="ES525" i="1"/>
  <c r="ES526" i="1"/>
  <c r="ES527" i="1"/>
  <c r="ES528" i="1"/>
  <c r="ES529" i="1"/>
  <c r="ES480" i="1"/>
  <c r="ES799" i="1"/>
  <c r="ES800" i="1"/>
  <c r="ES801" i="1"/>
  <c r="ES802" i="1"/>
  <c r="ES803" i="1"/>
  <c r="ES805" i="1"/>
  <c r="ES807" i="1"/>
  <c r="ES812" i="1"/>
  <c r="ES813" i="1"/>
  <c r="ES814" i="1"/>
  <c r="ES815" i="1"/>
  <c r="ES816" i="1"/>
  <c r="ES817" i="1"/>
  <c r="ES818" i="1"/>
  <c r="ES819" i="1"/>
  <c r="ES820" i="1"/>
  <c r="ES821" i="1"/>
  <c r="ES808" i="1"/>
  <c r="ES809" i="1"/>
  <c r="ES810" i="1"/>
  <c r="ES811" i="1"/>
  <c r="ES822" i="1"/>
  <c r="ES823" i="1"/>
  <c r="ES824" i="1"/>
  <c r="ES825" i="1"/>
  <c r="ES826" i="1"/>
  <c r="ES827" i="1"/>
  <c r="ES828" i="1"/>
  <c r="ES806" i="1"/>
  <c r="ES804" i="1"/>
  <c r="ES829" i="1"/>
  <c r="ES834" i="1"/>
  <c r="ES835" i="1"/>
  <c r="ES836" i="1"/>
  <c r="ES837" i="1"/>
  <c r="ES838" i="1"/>
  <c r="ES839" i="1"/>
  <c r="ES840" i="1"/>
  <c r="ES841" i="1"/>
  <c r="ES842" i="1"/>
  <c r="ES843" i="1"/>
  <c r="ES844" i="1"/>
  <c r="ES845" i="1"/>
  <c r="ES846" i="1"/>
  <c r="ES847" i="1"/>
  <c r="ES830" i="1"/>
  <c r="ES831" i="1"/>
  <c r="ES832" i="1"/>
  <c r="ES833" i="1"/>
  <c r="ES798" i="1"/>
  <c r="ES267" i="1"/>
  <c r="ES251" i="1"/>
  <c r="ES272" i="1"/>
  <c r="ES264" i="1"/>
  <c r="ES276" i="1"/>
  <c r="ES271" i="1"/>
  <c r="ES260" i="1"/>
  <c r="ES265" i="1"/>
  <c r="ES258" i="1"/>
  <c r="ES245" i="1"/>
  <c r="ES277" i="1"/>
  <c r="ES273" i="1"/>
  <c r="ES268" i="1"/>
  <c r="ES262" i="1"/>
  <c r="ES254" i="1"/>
  <c r="ES418" i="1"/>
  <c r="ES419" i="1"/>
  <c r="ES420" i="1"/>
  <c r="ES421" i="1"/>
  <c r="ES424" i="1"/>
  <c r="ES426" i="1"/>
  <c r="ES428" i="1"/>
  <c r="ES429" i="1"/>
  <c r="ES430" i="1"/>
  <c r="ES431" i="1"/>
  <c r="ES425" i="1"/>
  <c r="ES432" i="1"/>
  <c r="ES433" i="1"/>
  <c r="ES427" i="1"/>
  <c r="ES435" i="1"/>
  <c r="ES437" i="1"/>
  <c r="ES422" i="1"/>
  <c r="ES434" i="1"/>
  <c r="ES438" i="1"/>
  <c r="ES440" i="1"/>
  <c r="ES442" i="1"/>
  <c r="ES444" i="1"/>
  <c r="ES446" i="1"/>
  <c r="ES447" i="1"/>
  <c r="ES448" i="1"/>
  <c r="ES449" i="1"/>
  <c r="ES450" i="1"/>
  <c r="ES451" i="1"/>
  <c r="ES452" i="1"/>
  <c r="ES453" i="1"/>
  <c r="ES454" i="1"/>
  <c r="ES455" i="1"/>
  <c r="ES456" i="1"/>
  <c r="ES457" i="1"/>
  <c r="ES458" i="1"/>
  <c r="ES459" i="1"/>
  <c r="ES443" i="1"/>
  <c r="ES436" i="1"/>
  <c r="ES445" i="1"/>
  <c r="ES441" i="1"/>
  <c r="ES417" i="1"/>
  <c r="ES423" i="1"/>
  <c r="ES439" i="1"/>
  <c r="ES460" i="1"/>
  <c r="ES461" i="1"/>
  <c r="ES462" i="1"/>
  <c r="ES463" i="1"/>
  <c r="ES464" i="1"/>
  <c r="ES465" i="1"/>
  <c r="ES466" i="1"/>
  <c r="ES252" i="1"/>
  <c r="ES240" i="1"/>
  <c r="ES274" i="1"/>
  <c r="ES270" i="1"/>
  <c r="ES266" i="1"/>
  <c r="ES261" i="1"/>
  <c r="ES256" i="1"/>
  <c r="ES248" i="1"/>
  <c r="ES246" i="1"/>
  <c r="ES234" i="1"/>
  <c r="ES263" i="1"/>
  <c r="ES259" i="1"/>
  <c r="ES255" i="1"/>
  <c r="ES250" i="1"/>
  <c r="ES242" i="1"/>
  <c r="ES354" i="1"/>
  <c r="ES356" i="1"/>
  <c r="ES355" i="1"/>
  <c r="ES357" i="1"/>
  <c r="ES358" i="1"/>
  <c r="ES361" i="1"/>
  <c r="ES359" i="1"/>
  <c r="ES363" i="1"/>
  <c r="ES366" i="1"/>
  <c r="ES362" i="1"/>
  <c r="ES364" i="1"/>
  <c r="ES369" i="1"/>
  <c r="ES373" i="1"/>
  <c r="ES367" i="1"/>
  <c r="ES368" i="1"/>
  <c r="ES371" i="1"/>
  <c r="ES374" i="1"/>
  <c r="ES375" i="1"/>
  <c r="ES360" i="1"/>
  <c r="ES372" i="1"/>
  <c r="ES378" i="1"/>
  <c r="ES376" i="1"/>
  <c r="ES379" i="1"/>
  <c r="ES383" i="1"/>
  <c r="ES365" i="1"/>
  <c r="ES377" i="1"/>
  <c r="ES380" i="1"/>
  <c r="ES382" i="1"/>
  <c r="ES386" i="1"/>
  <c r="ES390" i="1"/>
  <c r="ES394" i="1"/>
  <c r="ES381" i="1"/>
  <c r="ES385" i="1"/>
  <c r="ES389" i="1"/>
  <c r="ES392" i="1"/>
  <c r="ES395" i="1"/>
  <c r="ES384" i="1"/>
  <c r="ES393" i="1"/>
  <c r="ES396" i="1"/>
  <c r="ES398" i="1"/>
  <c r="ES402" i="1"/>
  <c r="ES397" i="1"/>
  <c r="ES388" i="1"/>
  <c r="ES391" i="1"/>
  <c r="ES399" i="1"/>
  <c r="ES387" i="1"/>
  <c r="ES370" i="1"/>
  <c r="ES401" i="1"/>
  <c r="ES400" i="1"/>
  <c r="ES403" i="1"/>
  <c r="ES241" i="1"/>
  <c r="ES232" i="1"/>
  <c r="ES253" i="1"/>
  <c r="ES249" i="1"/>
  <c r="ES244" i="1"/>
  <c r="ES236" i="1"/>
  <c r="ES238" i="1"/>
  <c r="ES230" i="1"/>
  <c r="ES291" i="1"/>
  <c r="ES295" i="1"/>
  <c r="ES294" i="1"/>
  <c r="ES292" i="1"/>
  <c r="ES297" i="1"/>
  <c r="ES293" i="1"/>
  <c r="ES296" i="1"/>
  <c r="ES300" i="1"/>
  <c r="ES299" i="1"/>
  <c r="ES302" i="1"/>
  <c r="ES301" i="1"/>
  <c r="ES305" i="1"/>
  <c r="ES298" i="1"/>
  <c r="ES306" i="1"/>
  <c r="ES310" i="1"/>
  <c r="ES314" i="1"/>
  <c r="ES309" i="1"/>
  <c r="ES313" i="1"/>
  <c r="ES304" i="1"/>
  <c r="ES312" i="1"/>
  <c r="ES318" i="1"/>
  <c r="ES322" i="1"/>
  <c r="ES311" i="1"/>
  <c r="ES317" i="1"/>
  <c r="ES321" i="1"/>
  <c r="ES308" i="1"/>
  <c r="ES326" i="1"/>
  <c r="ES330" i="1"/>
  <c r="ES334" i="1"/>
  <c r="ES338" i="1"/>
  <c r="ES303" i="1"/>
  <c r="ES315" i="1"/>
  <c r="ES323" i="1"/>
  <c r="ES325" i="1"/>
  <c r="ES329" i="1"/>
  <c r="ES333" i="1"/>
  <c r="ES337" i="1"/>
  <c r="ES316" i="1"/>
  <c r="ES320" i="1"/>
  <c r="ES331" i="1"/>
  <c r="ES339" i="1"/>
  <c r="ES327" i="1"/>
  <c r="ES335" i="1"/>
  <c r="ES332" i="1"/>
  <c r="ES328" i="1"/>
  <c r="ES336" i="1"/>
  <c r="ES307" i="1"/>
  <c r="ES319" i="1"/>
  <c r="ES324" i="1"/>
  <c r="ES340" i="1"/>
  <c r="ES237" i="1"/>
  <c r="ES233" i="1"/>
  <c r="ES229" i="1"/>
  <c r="ES247" i="1"/>
  <c r="ES243" i="1"/>
  <c r="ES239" i="1"/>
  <c r="ES235" i="1"/>
  <c r="ES83" i="1"/>
  <c r="ES13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285" i="1"/>
  <c r="ES284" i="1" s="1"/>
  <c r="ES348" i="1"/>
  <c r="ES347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413" i="1"/>
  <c r="ES350" i="1"/>
  <c r="ES287" i="1"/>
  <c r="ES214" i="1"/>
  <c r="ES86" i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787" i="1" l="1"/>
  <c r="ET723" i="1"/>
  <c r="ET659" i="1"/>
  <c r="ET596" i="1"/>
  <c r="ET533" i="1"/>
  <c r="ET344" i="1"/>
  <c r="ET470" i="1"/>
  <c r="ET407" i="1"/>
  <c r="ET281" i="1"/>
  <c r="ET208" i="1"/>
  <c r="ET207" i="1" s="1"/>
  <c r="ET134" i="1"/>
  <c r="ET80" i="1"/>
  <c r="ET209" i="1" s="1"/>
  <c r="ET408" i="1" l="1"/>
  <c r="ET406" i="1"/>
  <c r="ET597" i="1"/>
  <c r="ET595" i="1"/>
  <c r="ET471" i="1"/>
  <c r="ET469" i="1"/>
  <c r="ET660" i="1"/>
  <c r="ET658" i="1"/>
  <c r="ET345" i="1"/>
  <c r="ET343" i="1"/>
  <c r="ET724" i="1"/>
  <c r="ET722" i="1"/>
  <c r="ET282" i="1"/>
  <c r="ET280" i="1"/>
  <c r="ET534" i="1"/>
  <c r="ET532" i="1"/>
  <c r="ET788" i="1"/>
  <c r="ET786" i="1"/>
  <c r="ET135" i="1"/>
  <c r="ET81" i="1"/>
  <c r="ET725" i="1" l="1"/>
  <c r="ET789" i="1"/>
  <c r="ET598" i="1"/>
  <c r="ET661" i="1"/>
  <c r="ET472" i="1"/>
  <c r="ET535" i="1"/>
  <c r="ET409" i="1"/>
  <c r="ET283" i="1"/>
  <c r="ET210" i="1"/>
  <c r="ET346" i="1"/>
  <c r="ET231" i="1"/>
  <c r="ET229" i="1"/>
  <c r="ET230" i="1"/>
  <c r="ET232" i="1"/>
  <c r="ET233" i="1"/>
  <c r="ET234" i="1"/>
  <c r="ET235" i="1"/>
  <c r="ET236" i="1"/>
  <c r="ET237" i="1"/>
  <c r="ET238" i="1"/>
  <c r="ET239" i="1"/>
  <c r="ET240" i="1"/>
  <c r="ET241" i="1"/>
  <c r="ET242" i="1"/>
  <c r="ET243" i="1"/>
  <c r="ET244" i="1"/>
  <c r="ET245" i="1"/>
  <c r="ET246" i="1"/>
  <c r="ET247" i="1"/>
  <c r="ET248" i="1"/>
  <c r="ET249" i="1"/>
  <c r="ET250" i="1"/>
  <c r="ET251" i="1"/>
  <c r="ET252" i="1"/>
  <c r="ET253" i="1"/>
  <c r="ET254" i="1"/>
  <c r="ET255" i="1"/>
  <c r="ET256" i="1"/>
  <c r="ET257" i="1"/>
  <c r="ET258" i="1"/>
  <c r="ET259" i="1"/>
  <c r="ET260" i="1"/>
  <c r="ET261" i="1"/>
  <c r="ET262" i="1"/>
  <c r="ET263" i="1"/>
  <c r="ET264" i="1"/>
  <c r="ET265" i="1"/>
  <c r="ET266" i="1"/>
  <c r="ET267" i="1"/>
  <c r="ET268" i="1"/>
  <c r="ET269" i="1"/>
  <c r="ET270" i="1"/>
  <c r="ET271" i="1"/>
  <c r="ET272" i="1"/>
  <c r="ET273" i="1"/>
  <c r="ET274" i="1"/>
  <c r="ET275" i="1"/>
  <c r="ET276" i="1"/>
  <c r="ET277" i="1"/>
  <c r="ET228" i="1"/>
  <c r="ET82" i="1"/>
  <c r="ET136" i="1"/>
  <c r="ET671" i="1" l="1"/>
  <c r="ET672" i="1"/>
  <c r="ET673" i="1"/>
  <c r="ET674" i="1"/>
  <c r="ET675" i="1"/>
  <c r="ET676" i="1"/>
  <c r="ET677" i="1"/>
  <c r="ET678" i="1"/>
  <c r="ET679" i="1"/>
  <c r="ET680" i="1"/>
  <c r="ET681" i="1"/>
  <c r="ET682" i="1"/>
  <c r="ET683" i="1"/>
  <c r="ET684" i="1"/>
  <c r="ET685" i="1"/>
  <c r="ET686" i="1"/>
  <c r="ET687" i="1"/>
  <c r="ET688" i="1"/>
  <c r="ET689" i="1"/>
  <c r="ET690" i="1"/>
  <c r="ET691" i="1"/>
  <c r="ET692" i="1"/>
  <c r="ET693" i="1"/>
  <c r="ET694" i="1"/>
  <c r="ET695" i="1"/>
  <c r="ET696" i="1"/>
  <c r="ET697" i="1"/>
  <c r="ET698" i="1"/>
  <c r="ET699" i="1"/>
  <c r="ET700" i="1"/>
  <c r="ET701" i="1"/>
  <c r="ET702" i="1"/>
  <c r="ET703" i="1"/>
  <c r="ET704" i="1"/>
  <c r="ET705" i="1"/>
  <c r="ET706" i="1"/>
  <c r="ET707" i="1"/>
  <c r="ET708" i="1"/>
  <c r="ET670" i="1"/>
  <c r="ET710" i="1"/>
  <c r="ET712" i="1"/>
  <c r="ET709" i="1"/>
  <c r="ET713" i="1"/>
  <c r="ET711" i="1"/>
  <c r="ET715" i="1"/>
  <c r="ET717" i="1"/>
  <c r="ET719" i="1"/>
  <c r="ET716" i="1"/>
  <c r="ET718" i="1"/>
  <c r="ET714" i="1"/>
  <c r="ET607" i="1"/>
  <c r="ET609" i="1"/>
  <c r="ET611" i="1"/>
  <c r="ET613" i="1"/>
  <c r="ET615" i="1"/>
  <c r="ET619" i="1"/>
  <c r="ET621" i="1"/>
  <c r="ET623" i="1"/>
  <c r="ET625" i="1"/>
  <c r="ET627" i="1"/>
  <c r="ET629" i="1"/>
  <c r="ET631" i="1"/>
  <c r="ET608" i="1"/>
  <c r="ET610" i="1"/>
  <c r="ET612" i="1"/>
  <c r="ET614" i="1"/>
  <c r="ET616" i="1"/>
  <c r="ET620" i="1"/>
  <c r="ET622" i="1"/>
  <c r="ET624" i="1"/>
  <c r="ET626" i="1"/>
  <c r="ET628" i="1"/>
  <c r="ET630" i="1"/>
  <c r="ET606" i="1"/>
  <c r="ET632" i="1"/>
  <c r="ET634" i="1"/>
  <c r="ET636" i="1"/>
  <c r="ET638" i="1"/>
  <c r="ET640" i="1"/>
  <c r="ET642" i="1"/>
  <c r="ET644" i="1"/>
  <c r="ET646" i="1"/>
  <c r="ET617" i="1"/>
  <c r="ET633" i="1"/>
  <c r="ET635" i="1"/>
  <c r="ET637" i="1"/>
  <c r="ET639" i="1"/>
  <c r="ET641" i="1"/>
  <c r="ET643" i="1"/>
  <c r="ET645" i="1"/>
  <c r="ET618" i="1"/>
  <c r="ET650" i="1"/>
  <c r="ET654" i="1"/>
  <c r="ET647" i="1"/>
  <c r="ET651" i="1"/>
  <c r="ET655" i="1"/>
  <c r="ET649" i="1"/>
  <c r="ET653" i="1"/>
  <c r="ET648" i="1"/>
  <c r="ET652" i="1"/>
  <c r="ET554" i="1"/>
  <c r="ET556" i="1"/>
  <c r="ET558" i="1"/>
  <c r="ET560" i="1"/>
  <c r="ET562" i="1"/>
  <c r="ET564" i="1"/>
  <c r="ET565" i="1"/>
  <c r="ET566" i="1"/>
  <c r="ET567" i="1"/>
  <c r="ET568" i="1"/>
  <c r="ET569" i="1"/>
  <c r="ET570" i="1"/>
  <c r="ET571" i="1"/>
  <c r="ET572" i="1"/>
  <c r="ET573" i="1"/>
  <c r="ET574" i="1"/>
  <c r="ET575" i="1"/>
  <c r="ET576" i="1"/>
  <c r="ET577" i="1"/>
  <c r="ET578" i="1"/>
  <c r="ET579" i="1"/>
  <c r="ET580" i="1"/>
  <c r="ET581" i="1"/>
  <c r="ET582" i="1"/>
  <c r="ET583" i="1"/>
  <c r="ET584" i="1"/>
  <c r="ET585" i="1"/>
  <c r="ET586" i="1"/>
  <c r="ET587" i="1"/>
  <c r="ET588" i="1"/>
  <c r="ET589" i="1"/>
  <c r="ET590" i="1"/>
  <c r="ET591" i="1"/>
  <c r="ET553" i="1"/>
  <c r="ET555" i="1"/>
  <c r="ET557" i="1"/>
  <c r="ET559" i="1"/>
  <c r="ET561" i="1"/>
  <c r="ET563" i="1"/>
  <c r="ET545" i="1"/>
  <c r="ET549" i="1"/>
  <c r="ET543" i="1"/>
  <c r="ET548" i="1"/>
  <c r="ET546" i="1"/>
  <c r="ET550" i="1"/>
  <c r="ET592" i="1"/>
  <c r="ET552" i="1"/>
  <c r="ET547" i="1"/>
  <c r="ET551" i="1"/>
  <c r="ET544" i="1"/>
  <c r="ET801" i="1"/>
  <c r="ET802" i="1"/>
  <c r="ET803" i="1"/>
  <c r="ET804" i="1"/>
  <c r="ET805" i="1"/>
  <c r="ET806" i="1"/>
  <c r="ET807" i="1"/>
  <c r="ET800" i="1"/>
  <c r="ET808" i="1"/>
  <c r="ET809" i="1"/>
  <c r="ET810" i="1"/>
  <c r="ET811" i="1"/>
  <c r="ET812" i="1"/>
  <c r="ET813" i="1"/>
  <c r="ET814" i="1"/>
  <c r="ET815" i="1"/>
  <c r="ET816" i="1"/>
  <c r="ET817" i="1"/>
  <c r="ET818" i="1"/>
  <c r="ET819" i="1"/>
  <c r="ET820" i="1"/>
  <c r="ET821" i="1"/>
  <c r="ET799" i="1"/>
  <c r="ET822" i="1"/>
  <c r="ET823" i="1"/>
  <c r="ET824" i="1"/>
  <c r="ET825" i="1"/>
  <c r="ET826" i="1"/>
  <c r="ET827" i="1"/>
  <c r="ET828" i="1"/>
  <c r="ET829" i="1"/>
  <c r="ET830" i="1"/>
  <c r="ET798" i="1"/>
  <c r="ET834" i="1"/>
  <c r="ET835" i="1"/>
  <c r="ET836" i="1"/>
  <c r="ET837" i="1"/>
  <c r="ET838" i="1"/>
  <c r="ET839" i="1"/>
  <c r="ET840" i="1"/>
  <c r="ET841" i="1"/>
  <c r="ET842" i="1"/>
  <c r="ET843" i="1"/>
  <c r="ET844" i="1"/>
  <c r="ET845" i="1"/>
  <c r="ET846" i="1"/>
  <c r="ET847" i="1"/>
  <c r="ET831" i="1"/>
  <c r="ET832" i="1"/>
  <c r="ET833" i="1"/>
  <c r="ET480" i="1"/>
  <c r="ET528" i="1"/>
  <c r="ET529" i="1"/>
  <c r="ET481" i="1"/>
  <c r="ET482" i="1"/>
  <c r="ET483" i="1"/>
  <c r="ET484" i="1"/>
  <c r="ET485" i="1"/>
  <c r="ET486" i="1"/>
  <c r="ET487" i="1"/>
  <c r="ET488" i="1"/>
  <c r="ET489" i="1"/>
  <c r="ET490" i="1"/>
  <c r="ET491" i="1"/>
  <c r="ET492" i="1"/>
  <c r="ET493" i="1"/>
  <c r="ET494" i="1"/>
  <c r="ET495" i="1"/>
  <c r="ET496" i="1"/>
  <c r="ET497" i="1"/>
  <c r="ET498" i="1"/>
  <c r="ET499" i="1"/>
  <c r="ET500" i="1"/>
  <c r="ET501" i="1"/>
  <c r="ET502" i="1"/>
  <c r="ET503" i="1"/>
  <c r="ET504" i="1"/>
  <c r="ET505" i="1"/>
  <c r="ET506" i="1"/>
  <c r="ET507" i="1"/>
  <c r="ET508" i="1"/>
  <c r="ET509" i="1"/>
  <c r="ET510" i="1"/>
  <c r="ET511" i="1"/>
  <c r="ET512" i="1"/>
  <c r="ET513" i="1"/>
  <c r="ET514" i="1"/>
  <c r="ET515" i="1"/>
  <c r="ET516" i="1"/>
  <c r="ET517" i="1"/>
  <c r="ET518" i="1"/>
  <c r="ET519" i="1"/>
  <c r="ET520" i="1"/>
  <c r="ET521" i="1"/>
  <c r="ET522" i="1"/>
  <c r="ET523" i="1"/>
  <c r="ET524" i="1"/>
  <c r="ET525" i="1"/>
  <c r="ET526" i="1"/>
  <c r="ET527" i="1"/>
  <c r="ET736" i="1"/>
  <c r="ET738" i="1"/>
  <c r="ET735" i="1"/>
  <c r="ET737" i="1"/>
  <c r="ET739" i="1"/>
  <c r="ET740" i="1"/>
  <c r="ET742" i="1"/>
  <c r="ET744" i="1"/>
  <c r="ET746" i="1"/>
  <c r="ET748" i="1"/>
  <c r="ET750" i="1"/>
  <c r="ET752" i="1"/>
  <c r="ET754" i="1"/>
  <c r="ET755" i="1"/>
  <c r="ET756" i="1"/>
  <c r="ET757" i="1"/>
  <c r="ET758" i="1"/>
  <c r="ET759" i="1"/>
  <c r="ET760" i="1"/>
  <c r="ET761" i="1"/>
  <c r="ET762" i="1"/>
  <c r="ET763" i="1"/>
  <c r="ET764" i="1"/>
  <c r="ET734" i="1"/>
  <c r="ET745" i="1"/>
  <c r="ET753" i="1"/>
  <c r="ET765" i="1"/>
  <c r="ET767" i="1"/>
  <c r="ET769" i="1"/>
  <c r="ET771" i="1"/>
  <c r="ET773" i="1"/>
  <c r="ET775" i="1"/>
  <c r="ET777" i="1"/>
  <c r="ET779" i="1"/>
  <c r="ET781" i="1"/>
  <c r="ET783" i="1"/>
  <c r="ET747" i="1"/>
  <c r="ET741" i="1"/>
  <c r="ET749" i="1"/>
  <c r="ET766" i="1"/>
  <c r="ET768" i="1"/>
  <c r="ET770" i="1"/>
  <c r="ET772" i="1"/>
  <c r="ET774" i="1"/>
  <c r="ET776" i="1"/>
  <c r="ET778" i="1"/>
  <c r="ET780" i="1"/>
  <c r="ET782" i="1"/>
  <c r="ET743" i="1"/>
  <c r="ET751" i="1"/>
  <c r="ET418" i="1"/>
  <c r="ET419" i="1"/>
  <c r="ET420" i="1"/>
  <c r="ET421" i="1"/>
  <c r="ET422" i="1"/>
  <c r="ET423" i="1"/>
  <c r="ET425" i="1"/>
  <c r="ET426" i="1"/>
  <c r="ET427" i="1"/>
  <c r="ET428" i="1"/>
  <c r="ET424" i="1"/>
  <c r="ET429" i="1"/>
  <c r="ET431" i="1"/>
  <c r="ET439" i="1"/>
  <c r="ET440" i="1"/>
  <c r="ET441" i="1"/>
  <c r="ET442" i="1"/>
  <c r="ET443" i="1"/>
  <c r="ET444" i="1"/>
  <c r="ET445" i="1"/>
  <c r="ET435" i="1"/>
  <c r="ET437" i="1"/>
  <c r="ET432" i="1"/>
  <c r="ET434" i="1"/>
  <c r="ET438" i="1"/>
  <c r="ET446" i="1"/>
  <c r="ET447" i="1"/>
  <c r="ET448" i="1"/>
  <c r="ET449" i="1"/>
  <c r="ET450" i="1"/>
  <c r="ET430" i="1"/>
  <c r="ET433" i="1"/>
  <c r="ET451" i="1"/>
  <c r="ET453" i="1"/>
  <c r="ET455" i="1"/>
  <c r="ET457" i="1"/>
  <c r="ET459" i="1"/>
  <c r="ET460" i="1"/>
  <c r="ET461" i="1"/>
  <c r="ET462" i="1"/>
  <c r="ET463" i="1"/>
  <c r="ET464" i="1"/>
  <c r="ET465" i="1"/>
  <c r="ET466" i="1"/>
  <c r="ET454" i="1"/>
  <c r="ET458" i="1"/>
  <c r="ET452" i="1"/>
  <c r="ET456" i="1"/>
  <c r="ET417" i="1"/>
  <c r="ET436" i="1"/>
  <c r="ET355" i="1"/>
  <c r="ET354" i="1"/>
  <c r="ET357" i="1"/>
  <c r="ET356" i="1"/>
  <c r="ET359" i="1"/>
  <c r="ET360" i="1"/>
  <c r="ET362" i="1"/>
  <c r="ET358" i="1"/>
  <c r="ET364" i="1"/>
  <c r="ET363" i="1"/>
  <c r="ET367" i="1"/>
  <c r="ET361" i="1"/>
  <c r="ET365" i="1"/>
  <c r="ET366" i="1"/>
  <c r="ET370" i="1"/>
  <c r="ET374" i="1"/>
  <c r="ET369" i="1"/>
  <c r="ET368" i="1"/>
  <c r="ET371" i="1"/>
  <c r="ET375" i="1"/>
  <c r="ET379" i="1"/>
  <c r="ET372" i="1"/>
  <c r="ET384" i="1"/>
  <c r="ET376" i="1"/>
  <c r="ET383" i="1"/>
  <c r="ET387" i="1"/>
  <c r="ET391" i="1"/>
  <c r="ET395" i="1"/>
  <c r="ET386" i="1"/>
  <c r="ET388" i="1"/>
  <c r="ET378" i="1"/>
  <c r="ET381" i="1"/>
  <c r="ET385" i="1"/>
  <c r="ET389" i="1"/>
  <c r="ET392" i="1"/>
  <c r="ET399" i="1"/>
  <c r="ET403" i="1"/>
  <c r="ET377" i="1"/>
  <c r="ET380" i="1"/>
  <c r="ET382" i="1"/>
  <c r="ET398" i="1"/>
  <c r="ET401" i="1"/>
  <c r="ET394" i="1"/>
  <c r="ET397" i="1"/>
  <c r="ET402" i="1"/>
  <c r="ET390" i="1"/>
  <c r="ET393" i="1"/>
  <c r="ET396" i="1"/>
  <c r="ET400" i="1"/>
  <c r="ET373" i="1"/>
  <c r="ET292" i="1"/>
  <c r="ET291" i="1"/>
  <c r="ET293" i="1"/>
  <c r="ET296" i="1"/>
  <c r="ET295" i="1"/>
  <c r="ET297" i="1"/>
  <c r="ET301" i="1"/>
  <c r="ET300" i="1"/>
  <c r="ET303" i="1"/>
  <c r="ET302" i="1"/>
  <c r="ET306" i="1"/>
  <c r="ET307" i="1"/>
  <c r="ET311" i="1"/>
  <c r="ET315" i="1"/>
  <c r="ET298" i="1"/>
  <c r="ET310" i="1"/>
  <c r="ET314" i="1"/>
  <c r="ET313" i="1"/>
  <c r="ET319" i="1"/>
  <c r="ET323" i="1"/>
  <c r="ET304" i="1"/>
  <c r="ET312" i="1"/>
  <c r="ET318" i="1"/>
  <c r="ET322" i="1"/>
  <c r="ET317" i="1"/>
  <c r="ET327" i="1"/>
  <c r="ET331" i="1"/>
  <c r="ET335" i="1"/>
  <c r="ET339" i="1"/>
  <c r="ET299" i="1"/>
  <c r="ET309" i="1"/>
  <c r="ET305" i="1"/>
  <c r="ET308" i="1"/>
  <c r="ET326" i="1"/>
  <c r="ET330" i="1"/>
  <c r="ET334" i="1"/>
  <c r="ET338" i="1"/>
  <c r="ET294" i="1"/>
  <c r="ET320" i="1"/>
  <c r="ET324" i="1"/>
  <c r="ET332" i="1"/>
  <c r="ET340" i="1"/>
  <c r="ET321" i="1"/>
  <c r="ET325" i="1"/>
  <c r="ET329" i="1"/>
  <c r="ET337" i="1"/>
  <c r="ET328" i="1"/>
  <c r="ET336" i="1"/>
  <c r="ET316" i="1"/>
  <c r="ET333" i="1"/>
  <c r="ET83" i="1"/>
  <c r="ET137" i="1"/>
  <c r="ET791" i="1" l="1"/>
  <c r="ET790" i="1" s="1"/>
  <c r="ET727" i="1"/>
  <c r="ET726" i="1" s="1"/>
  <c r="ET600" i="1"/>
  <c r="ET599" i="1" s="1"/>
  <c r="ET537" i="1"/>
  <c r="ET536" i="1" s="1"/>
  <c r="ET474" i="1"/>
  <c r="ET473" i="1" s="1"/>
  <c r="ET663" i="1"/>
  <c r="ET662" i="1" s="1"/>
  <c r="ET411" i="1"/>
  <c r="ET410" i="1" s="1"/>
  <c r="ET348" i="1"/>
  <c r="ET347" i="1" s="1"/>
  <c r="ET285" i="1"/>
  <c r="ET284" i="1" s="1"/>
  <c r="ET212" i="1"/>
  <c r="ET211" i="1" s="1"/>
  <c r="ET138" i="1"/>
  <c r="ET84" i="1"/>
  <c r="ET792" i="1" l="1"/>
  <c r="ET664" i="1"/>
  <c r="ET728" i="1"/>
  <c r="ET601" i="1"/>
  <c r="ET538" i="1"/>
  <c r="ET412" i="1"/>
  <c r="ET475" i="1"/>
  <c r="ET349" i="1"/>
  <c r="ET286" i="1"/>
  <c r="ET213" i="1"/>
  <c r="ET139" i="1"/>
  <c r="ET85" i="1"/>
  <c r="ET729" i="1" l="1"/>
  <c r="ET793" i="1"/>
  <c r="ET602" i="1"/>
  <c r="ET665" i="1"/>
  <c r="ET539" i="1"/>
  <c r="ET476" i="1"/>
  <c r="ET413" i="1"/>
  <c r="ET350" i="1"/>
  <c r="ET287" i="1"/>
  <c r="ET214" i="1"/>
  <c r="ET86" i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787" i="1" l="1"/>
  <c r="EU723" i="1"/>
  <c r="EU596" i="1"/>
  <c r="EU470" i="1"/>
  <c r="EU407" i="1"/>
  <c r="EU659" i="1"/>
  <c r="EU533" i="1"/>
  <c r="EU344" i="1"/>
  <c r="EU208" i="1"/>
  <c r="EU207" i="1" s="1"/>
  <c r="EU281" i="1"/>
  <c r="EU80" i="1"/>
  <c r="EU209" i="1" s="1"/>
  <c r="EU134" i="1"/>
  <c r="EU345" i="1" l="1"/>
  <c r="EU343" i="1"/>
  <c r="EU471" i="1"/>
  <c r="EU469" i="1"/>
  <c r="EU534" i="1"/>
  <c r="EU532" i="1"/>
  <c r="EU597" i="1"/>
  <c r="EU595" i="1"/>
  <c r="EU282" i="1"/>
  <c r="EU280" i="1"/>
  <c r="EU660" i="1"/>
  <c r="EU658" i="1"/>
  <c r="EU724" i="1"/>
  <c r="EU722" i="1"/>
  <c r="EU408" i="1"/>
  <c r="EU406" i="1"/>
  <c r="EU788" i="1"/>
  <c r="EU786" i="1"/>
  <c r="EU135" i="1"/>
  <c r="EU81" i="1"/>
  <c r="EU789" i="1" l="1"/>
  <c r="EU725" i="1"/>
  <c r="EU661" i="1"/>
  <c r="EU598" i="1"/>
  <c r="EU535" i="1"/>
  <c r="EU409" i="1"/>
  <c r="EU346" i="1"/>
  <c r="EU472" i="1"/>
  <c r="EU210" i="1"/>
  <c r="EU229" i="1" s="1"/>
  <c r="EU283" i="1"/>
  <c r="EU230" i="1"/>
  <c r="EU232" i="1"/>
  <c r="EU234" i="1"/>
  <c r="EU235" i="1"/>
  <c r="EU236" i="1"/>
  <c r="EU237" i="1"/>
  <c r="EU238" i="1"/>
  <c r="EU239" i="1"/>
  <c r="EU240" i="1"/>
  <c r="EU241" i="1"/>
  <c r="EU242" i="1"/>
  <c r="EU243" i="1"/>
  <c r="EU244" i="1"/>
  <c r="EU245" i="1"/>
  <c r="EU246" i="1"/>
  <c r="EU247" i="1"/>
  <c r="EU248" i="1"/>
  <c r="EU249" i="1"/>
  <c r="EU250" i="1"/>
  <c r="EU251" i="1"/>
  <c r="EU252" i="1"/>
  <c r="EU253" i="1"/>
  <c r="EU254" i="1"/>
  <c r="EU255" i="1"/>
  <c r="EU256" i="1"/>
  <c r="EU257" i="1"/>
  <c r="EU258" i="1"/>
  <c r="EU259" i="1"/>
  <c r="EU260" i="1"/>
  <c r="EU261" i="1"/>
  <c r="EU262" i="1"/>
  <c r="EU263" i="1"/>
  <c r="EU264" i="1"/>
  <c r="EU265" i="1"/>
  <c r="EU266" i="1"/>
  <c r="EU267" i="1"/>
  <c r="EU268" i="1"/>
  <c r="EU269" i="1"/>
  <c r="EU270" i="1"/>
  <c r="EU271" i="1"/>
  <c r="EU272" i="1"/>
  <c r="EU273" i="1"/>
  <c r="EU274" i="1"/>
  <c r="EU228" i="1"/>
  <c r="EU275" i="1"/>
  <c r="EU276" i="1"/>
  <c r="EU277" i="1"/>
  <c r="EU82" i="1"/>
  <c r="EU136" i="1"/>
  <c r="EU231" i="1" l="1"/>
  <c r="EU480" i="1"/>
  <c r="EU481" i="1"/>
  <c r="EU484" i="1"/>
  <c r="EU489" i="1"/>
  <c r="EU491" i="1"/>
  <c r="EU492" i="1"/>
  <c r="EU495" i="1"/>
  <c r="EU500" i="1"/>
  <c r="EU501" i="1"/>
  <c r="EU502" i="1"/>
  <c r="EU503" i="1"/>
  <c r="EU504" i="1"/>
  <c r="EU506" i="1"/>
  <c r="EU514" i="1"/>
  <c r="EU516" i="1"/>
  <c r="EU517" i="1"/>
  <c r="EU518" i="1"/>
  <c r="EU519" i="1"/>
  <c r="EU520" i="1"/>
  <c r="EU521" i="1"/>
  <c r="EU522" i="1"/>
  <c r="EU523" i="1"/>
  <c r="EU525" i="1"/>
  <c r="EU529" i="1"/>
  <c r="EU482" i="1"/>
  <c r="EU483" i="1"/>
  <c r="EU485" i="1"/>
  <c r="EU488" i="1"/>
  <c r="EU490" i="1"/>
  <c r="EU496" i="1"/>
  <c r="EU505" i="1"/>
  <c r="EU507" i="1"/>
  <c r="EU509" i="1"/>
  <c r="EU510" i="1"/>
  <c r="EU511" i="1"/>
  <c r="EU512" i="1"/>
  <c r="EU524" i="1"/>
  <c r="EU526" i="1"/>
  <c r="EU528" i="1"/>
  <c r="EU486" i="1"/>
  <c r="EU487" i="1"/>
  <c r="EU493" i="1"/>
  <c r="EU494" i="1"/>
  <c r="EU497" i="1"/>
  <c r="EU498" i="1"/>
  <c r="EU499" i="1"/>
  <c r="EU508" i="1"/>
  <c r="EU513" i="1"/>
  <c r="EU515" i="1"/>
  <c r="EU527" i="1"/>
  <c r="EU607" i="1"/>
  <c r="EU608" i="1"/>
  <c r="EU609" i="1"/>
  <c r="EU610" i="1"/>
  <c r="EU611" i="1"/>
  <c r="EU612" i="1"/>
  <c r="EU613" i="1"/>
  <c r="EU614" i="1"/>
  <c r="EU615" i="1"/>
  <c r="EU616" i="1"/>
  <c r="EU617" i="1"/>
  <c r="EU618" i="1"/>
  <c r="EU632" i="1"/>
  <c r="EU633" i="1"/>
  <c r="EU634" i="1"/>
  <c r="EU635" i="1"/>
  <c r="EU636" i="1"/>
  <c r="EU637" i="1"/>
  <c r="EU638" i="1"/>
  <c r="EU639" i="1"/>
  <c r="EU640" i="1"/>
  <c r="EU641" i="1"/>
  <c r="EU642" i="1"/>
  <c r="EU643" i="1"/>
  <c r="EU644" i="1"/>
  <c r="EU645" i="1"/>
  <c r="EU646" i="1"/>
  <c r="EU619" i="1"/>
  <c r="EU621" i="1"/>
  <c r="EU623" i="1"/>
  <c r="EU625" i="1"/>
  <c r="EU627" i="1"/>
  <c r="EU629" i="1"/>
  <c r="EU631" i="1"/>
  <c r="EU620" i="1"/>
  <c r="EU628" i="1"/>
  <c r="EU647" i="1"/>
  <c r="EU648" i="1"/>
  <c r="EU649" i="1"/>
  <c r="EU650" i="1"/>
  <c r="EU651" i="1"/>
  <c r="EU652" i="1"/>
  <c r="EU653" i="1"/>
  <c r="EU654" i="1"/>
  <c r="EU655" i="1"/>
  <c r="EU626" i="1"/>
  <c r="EU624" i="1"/>
  <c r="EU630" i="1"/>
  <c r="EU622" i="1"/>
  <c r="EU606" i="1"/>
  <c r="EU671" i="1"/>
  <c r="EU672" i="1"/>
  <c r="EU673" i="1"/>
  <c r="EU674" i="1"/>
  <c r="EU675" i="1"/>
  <c r="EU676" i="1"/>
  <c r="EU677" i="1"/>
  <c r="EU678" i="1"/>
  <c r="EU679" i="1"/>
  <c r="EU680" i="1"/>
  <c r="EU681" i="1"/>
  <c r="EU682" i="1"/>
  <c r="EU683" i="1"/>
  <c r="EU684" i="1"/>
  <c r="EU685" i="1"/>
  <c r="EU686" i="1"/>
  <c r="EU687" i="1"/>
  <c r="EU688" i="1"/>
  <c r="EU689" i="1"/>
  <c r="EU690" i="1"/>
  <c r="EU691" i="1"/>
  <c r="EU692" i="1"/>
  <c r="EU693" i="1"/>
  <c r="EU709" i="1"/>
  <c r="EU710" i="1"/>
  <c r="EU711" i="1"/>
  <c r="EU712" i="1"/>
  <c r="EU713" i="1"/>
  <c r="EU714" i="1"/>
  <c r="EU715" i="1"/>
  <c r="EU716" i="1"/>
  <c r="EU717" i="1"/>
  <c r="EU718" i="1"/>
  <c r="EU694" i="1"/>
  <c r="EU696" i="1"/>
  <c r="EU698" i="1"/>
  <c r="EU700" i="1"/>
  <c r="EU703" i="1"/>
  <c r="EU705" i="1"/>
  <c r="EU707" i="1"/>
  <c r="EU697" i="1"/>
  <c r="EU699" i="1"/>
  <c r="EU701" i="1"/>
  <c r="EU704" i="1"/>
  <c r="EU695" i="1"/>
  <c r="EU702" i="1"/>
  <c r="EU719" i="1"/>
  <c r="EU708" i="1"/>
  <c r="EU670" i="1"/>
  <c r="EU706" i="1"/>
  <c r="EU735" i="1"/>
  <c r="EU736" i="1"/>
  <c r="EU738" i="1"/>
  <c r="EU739" i="1"/>
  <c r="EU740" i="1"/>
  <c r="EU741" i="1"/>
  <c r="EU742" i="1"/>
  <c r="EU743" i="1"/>
  <c r="EU744" i="1"/>
  <c r="EU745" i="1"/>
  <c r="EU746" i="1"/>
  <c r="EU747" i="1"/>
  <c r="EU748" i="1"/>
  <c r="EU749" i="1"/>
  <c r="EU750" i="1"/>
  <c r="EU751" i="1"/>
  <c r="EU752" i="1"/>
  <c r="EU753" i="1"/>
  <c r="EU754" i="1"/>
  <c r="EU755" i="1"/>
  <c r="EU756" i="1"/>
  <c r="EU757" i="1"/>
  <c r="EU758" i="1"/>
  <c r="EU759" i="1"/>
  <c r="EU760" i="1"/>
  <c r="EU761" i="1"/>
  <c r="EU762" i="1"/>
  <c r="EU763" i="1"/>
  <c r="EU764" i="1"/>
  <c r="EU737" i="1"/>
  <c r="EU765" i="1"/>
  <c r="EU766" i="1"/>
  <c r="EU767" i="1"/>
  <c r="EU768" i="1"/>
  <c r="EU769" i="1"/>
  <c r="EU770" i="1"/>
  <c r="EU771" i="1"/>
  <c r="EU772" i="1"/>
  <c r="EU773" i="1"/>
  <c r="EU774" i="1"/>
  <c r="EU775" i="1"/>
  <c r="EU776" i="1"/>
  <c r="EU777" i="1"/>
  <c r="EU778" i="1"/>
  <c r="EU779" i="1"/>
  <c r="EU780" i="1"/>
  <c r="EU781" i="1"/>
  <c r="EU782" i="1"/>
  <c r="EU783" i="1"/>
  <c r="EU734" i="1"/>
  <c r="EU544" i="1"/>
  <c r="EU545" i="1"/>
  <c r="EU546" i="1"/>
  <c r="EU547" i="1"/>
  <c r="EU548" i="1"/>
  <c r="EU549" i="1"/>
  <c r="EU550" i="1"/>
  <c r="EU551" i="1"/>
  <c r="EU552" i="1"/>
  <c r="EU554" i="1"/>
  <c r="EU556" i="1"/>
  <c r="EU558" i="1"/>
  <c r="EU560" i="1"/>
  <c r="EU562" i="1"/>
  <c r="EU564" i="1"/>
  <c r="EU565" i="1"/>
  <c r="EU566" i="1"/>
  <c r="EU567" i="1"/>
  <c r="EU568" i="1"/>
  <c r="EU569" i="1"/>
  <c r="EU570" i="1"/>
  <c r="EU571" i="1"/>
  <c r="EU572" i="1"/>
  <c r="EU573" i="1"/>
  <c r="EU574" i="1"/>
  <c r="EU575" i="1"/>
  <c r="EU576" i="1"/>
  <c r="EU577" i="1"/>
  <c r="EU578" i="1"/>
  <c r="EU579" i="1"/>
  <c r="EU580" i="1"/>
  <c r="EU581" i="1"/>
  <c r="EU582" i="1"/>
  <c r="EU583" i="1"/>
  <c r="EU584" i="1"/>
  <c r="EU585" i="1"/>
  <c r="EU586" i="1"/>
  <c r="EU587" i="1"/>
  <c r="EU588" i="1"/>
  <c r="EU589" i="1"/>
  <c r="EU590" i="1"/>
  <c r="EU591" i="1"/>
  <c r="EU553" i="1"/>
  <c r="EU561" i="1"/>
  <c r="EU555" i="1"/>
  <c r="EU563" i="1"/>
  <c r="EU559" i="1"/>
  <c r="EU543" i="1"/>
  <c r="EU592" i="1"/>
  <c r="EU557" i="1"/>
  <c r="EU801" i="1"/>
  <c r="EU802" i="1"/>
  <c r="EU799" i="1"/>
  <c r="EU804" i="1"/>
  <c r="EU800" i="1"/>
  <c r="EU803" i="1"/>
  <c r="EU806" i="1"/>
  <c r="EU808" i="1"/>
  <c r="EU809" i="1"/>
  <c r="EU810" i="1"/>
  <c r="EU811" i="1"/>
  <c r="EU805" i="1"/>
  <c r="EU807" i="1"/>
  <c r="EU812" i="1"/>
  <c r="EU813" i="1"/>
  <c r="EU814" i="1"/>
  <c r="EU815" i="1"/>
  <c r="EU816" i="1"/>
  <c r="EU817" i="1"/>
  <c r="EU818" i="1"/>
  <c r="EU819" i="1"/>
  <c r="EU820" i="1"/>
  <c r="EU821" i="1"/>
  <c r="EU822" i="1"/>
  <c r="EU823" i="1"/>
  <c r="EU824" i="1"/>
  <c r="EU825" i="1"/>
  <c r="EU826" i="1"/>
  <c r="EU827" i="1"/>
  <c r="EU828" i="1"/>
  <c r="EU829" i="1"/>
  <c r="EU830" i="1"/>
  <c r="EU831" i="1"/>
  <c r="EU832" i="1"/>
  <c r="EU833" i="1"/>
  <c r="EU798" i="1"/>
  <c r="EU834" i="1"/>
  <c r="EU835" i="1"/>
  <c r="EU836" i="1"/>
  <c r="EU837" i="1"/>
  <c r="EU838" i="1"/>
  <c r="EU839" i="1"/>
  <c r="EU840" i="1"/>
  <c r="EU841" i="1"/>
  <c r="EU842" i="1"/>
  <c r="EU843" i="1"/>
  <c r="EU844" i="1"/>
  <c r="EU845" i="1"/>
  <c r="EU846" i="1"/>
  <c r="EU847" i="1"/>
  <c r="EU418" i="1"/>
  <c r="EU420" i="1"/>
  <c r="EU419" i="1"/>
  <c r="EU421" i="1"/>
  <c r="EU422" i="1"/>
  <c r="EU423" i="1"/>
  <c r="EU425" i="1"/>
  <c r="EU426" i="1"/>
  <c r="EU428" i="1"/>
  <c r="EU424" i="1"/>
  <c r="EU429" i="1"/>
  <c r="EU431" i="1"/>
  <c r="EU434" i="1"/>
  <c r="EU436" i="1"/>
  <c r="EU438" i="1"/>
  <c r="EU427" i="1"/>
  <c r="EU439" i="1"/>
  <c r="EU435" i="1"/>
  <c r="EU432" i="1"/>
  <c r="EU440" i="1"/>
  <c r="EU442" i="1"/>
  <c r="EU444" i="1"/>
  <c r="EU437" i="1"/>
  <c r="EU446" i="1"/>
  <c r="EU447" i="1"/>
  <c r="EU448" i="1"/>
  <c r="EU449" i="1"/>
  <c r="EU450" i="1"/>
  <c r="EU417" i="1"/>
  <c r="EU459" i="1"/>
  <c r="EU460" i="1"/>
  <c r="EU461" i="1"/>
  <c r="EU462" i="1"/>
  <c r="EU463" i="1"/>
  <c r="EU464" i="1"/>
  <c r="EU466" i="1"/>
  <c r="EU430" i="1"/>
  <c r="EU433" i="1"/>
  <c r="EU443" i="1"/>
  <c r="EU451" i="1"/>
  <c r="EU453" i="1"/>
  <c r="EU455" i="1"/>
  <c r="EU457" i="1"/>
  <c r="EU465" i="1"/>
  <c r="EU441" i="1"/>
  <c r="EU456" i="1"/>
  <c r="EU445" i="1"/>
  <c r="EU454" i="1"/>
  <c r="EU458" i="1"/>
  <c r="EU452" i="1"/>
  <c r="EU355" i="1"/>
  <c r="EU354" i="1"/>
  <c r="EU357" i="1"/>
  <c r="EU356" i="1"/>
  <c r="EU360" i="1"/>
  <c r="EU363" i="1"/>
  <c r="EU362" i="1"/>
  <c r="EU358" i="1"/>
  <c r="EU359" i="1"/>
  <c r="EU364" i="1"/>
  <c r="EU368" i="1"/>
  <c r="EU361" i="1"/>
  <c r="EU365" i="1"/>
  <c r="EU371" i="1"/>
  <c r="EU370" i="1"/>
  <c r="EU373" i="1"/>
  <c r="EU367" i="1"/>
  <c r="EU369" i="1"/>
  <c r="EU374" i="1"/>
  <c r="EU376" i="1"/>
  <c r="EU380" i="1"/>
  <c r="EU378" i="1"/>
  <c r="EU381" i="1"/>
  <c r="EU385" i="1"/>
  <c r="EU372" i="1"/>
  <c r="EU379" i="1"/>
  <c r="EU384" i="1"/>
  <c r="EU388" i="1"/>
  <c r="EU392" i="1"/>
  <c r="EU396" i="1"/>
  <c r="EU366" i="1"/>
  <c r="EU391" i="1"/>
  <c r="EU394" i="1"/>
  <c r="EU397" i="1"/>
  <c r="EU386" i="1"/>
  <c r="EU395" i="1"/>
  <c r="EU400" i="1"/>
  <c r="EU375" i="1"/>
  <c r="EU383" i="1"/>
  <c r="EU377" i="1"/>
  <c r="EU389" i="1"/>
  <c r="EU382" i="1"/>
  <c r="EU398" i="1"/>
  <c r="EU401" i="1"/>
  <c r="EU403" i="1"/>
  <c r="EU387" i="1"/>
  <c r="EU390" i="1"/>
  <c r="EU393" i="1"/>
  <c r="EU399" i="1"/>
  <c r="EU402" i="1"/>
  <c r="EU233" i="1"/>
  <c r="EU292" i="1"/>
  <c r="EU291" i="1"/>
  <c r="EU293" i="1"/>
  <c r="EU296" i="1"/>
  <c r="EU295" i="1"/>
  <c r="EU298" i="1"/>
  <c r="EU302" i="1"/>
  <c r="EU301" i="1"/>
  <c r="EU297" i="1"/>
  <c r="EU304" i="1"/>
  <c r="EU303" i="1"/>
  <c r="EU300" i="1"/>
  <c r="EU305" i="1"/>
  <c r="EU308" i="1"/>
  <c r="EU312" i="1"/>
  <c r="EU316" i="1"/>
  <c r="EU306" i="1"/>
  <c r="EU307" i="1"/>
  <c r="EU311" i="1"/>
  <c r="EU315" i="1"/>
  <c r="EU314" i="1"/>
  <c r="EU320" i="1"/>
  <c r="EU313" i="1"/>
  <c r="EU319" i="1"/>
  <c r="EU323" i="1"/>
  <c r="EU310" i="1"/>
  <c r="EU318" i="1"/>
  <c r="EU324" i="1"/>
  <c r="EU328" i="1"/>
  <c r="EU332" i="1"/>
  <c r="EU336" i="1"/>
  <c r="EU340" i="1"/>
  <c r="EU317" i="1"/>
  <c r="EU327" i="1"/>
  <c r="EU331" i="1"/>
  <c r="EU335" i="1"/>
  <c r="EU339" i="1"/>
  <c r="EU294" i="1"/>
  <c r="EU299" i="1"/>
  <c r="EU309" i="1"/>
  <c r="EU321" i="1"/>
  <c r="EU325" i="1"/>
  <c r="EU333" i="1"/>
  <c r="EU329" i="1"/>
  <c r="EU337" i="1"/>
  <c r="EU334" i="1"/>
  <c r="EU322" i="1"/>
  <c r="EU330" i="1"/>
  <c r="EU338" i="1"/>
  <c r="EU326" i="1"/>
  <c r="EU83" i="1"/>
  <c r="EU137" i="1"/>
  <c r="EU791" i="1" l="1"/>
  <c r="EU790" i="1" s="1"/>
  <c r="EU727" i="1"/>
  <c r="EU726" i="1" s="1"/>
  <c r="EU663" i="1"/>
  <c r="EU662" i="1" s="1"/>
  <c r="EU537" i="1"/>
  <c r="EU536" i="1" s="1"/>
  <c r="EU411" i="1"/>
  <c r="EU410" i="1" s="1"/>
  <c r="EU348" i="1"/>
  <c r="EU347" i="1" s="1"/>
  <c r="EU474" i="1"/>
  <c r="EU473" i="1" s="1"/>
  <c r="EU600" i="1"/>
  <c r="EU599" i="1" s="1"/>
  <c r="EU285" i="1"/>
  <c r="EU284" i="1" s="1"/>
  <c r="EU212" i="1"/>
  <c r="EU211" i="1" s="1"/>
  <c r="EU138" i="1"/>
  <c r="EU84" i="1"/>
  <c r="EU792" i="1" l="1"/>
  <c r="EU601" i="1"/>
  <c r="EU538" i="1"/>
  <c r="EU475" i="1"/>
  <c r="EU412" i="1"/>
  <c r="EU349" i="1"/>
  <c r="EU664" i="1"/>
  <c r="EU728" i="1"/>
  <c r="EU286" i="1"/>
  <c r="EU213" i="1"/>
  <c r="EU85" i="1"/>
  <c r="EU139" i="1"/>
  <c r="EU793" i="1" l="1"/>
  <c r="EU729" i="1"/>
  <c r="EU665" i="1"/>
  <c r="EU539" i="1"/>
  <c r="EU602" i="1"/>
  <c r="EU413" i="1"/>
  <c r="EU350" i="1"/>
  <c r="EU476" i="1"/>
  <c r="EU287" i="1"/>
  <c r="EU214" i="1"/>
  <c r="EU140" i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723" i="1" l="1"/>
  <c r="EV787" i="1"/>
  <c r="EV659" i="1"/>
  <c r="EV596" i="1"/>
  <c r="EV533" i="1"/>
  <c r="EV470" i="1"/>
  <c r="EV407" i="1"/>
  <c r="EV281" i="1"/>
  <c r="EV344" i="1"/>
  <c r="EV208" i="1"/>
  <c r="EV207" i="1" s="1"/>
  <c r="EV134" i="1"/>
  <c r="EV80" i="1"/>
  <c r="EV209" i="1" s="1"/>
  <c r="EV282" i="1" l="1"/>
  <c r="EV280" i="1"/>
  <c r="EV597" i="1"/>
  <c r="EV595" i="1"/>
  <c r="EV408" i="1"/>
  <c r="EV406" i="1"/>
  <c r="EV660" i="1"/>
  <c r="EV658" i="1"/>
  <c r="EV471" i="1"/>
  <c r="EV469" i="1"/>
  <c r="EV788" i="1"/>
  <c r="EV786" i="1"/>
  <c r="EV345" i="1"/>
  <c r="EV343" i="1"/>
  <c r="EV534" i="1"/>
  <c r="EV532" i="1"/>
  <c r="EV724" i="1"/>
  <c r="EV722" i="1"/>
  <c r="EV135" i="1"/>
  <c r="EV81" i="1"/>
  <c r="EV725" i="1" l="1"/>
  <c r="EV789" i="1"/>
  <c r="EV661" i="1"/>
  <c r="EV598" i="1"/>
  <c r="EV535" i="1"/>
  <c r="EV472" i="1"/>
  <c r="EV409" i="1"/>
  <c r="EV346" i="1"/>
  <c r="EV283" i="1"/>
  <c r="EV210" i="1"/>
  <c r="EV231" i="1" s="1"/>
  <c r="EV136" i="1"/>
  <c r="EV82" i="1"/>
  <c r="EV276" i="1" l="1"/>
  <c r="EV228" i="1"/>
  <c r="EV268" i="1"/>
  <c r="EV259" i="1"/>
  <c r="EV607" i="1"/>
  <c r="EV608" i="1"/>
  <c r="EV609" i="1"/>
  <c r="EV610" i="1"/>
  <c r="EV611" i="1"/>
  <c r="EV612" i="1"/>
  <c r="EV613" i="1"/>
  <c r="EV614" i="1"/>
  <c r="EV615" i="1"/>
  <c r="EV616" i="1"/>
  <c r="EV617" i="1"/>
  <c r="EV618" i="1"/>
  <c r="EV619" i="1"/>
  <c r="EV620" i="1"/>
  <c r="EV621" i="1"/>
  <c r="EV622" i="1"/>
  <c r="EV623" i="1"/>
  <c r="EV624" i="1"/>
  <c r="EV625" i="1"/>
  <c r="EV626" i="1"/>
  <c r="EV627" i="1"/>
  <c r="EV628" i="1"/>
  <c r="EV629" i="1"/>
  <c r="EV630" i="1"/>
  <c r="EV631" i="1"/>
  <c r="EV632" i="1"/>
  <c r="EV633" i="1"/>
  <c r="EV634" i="1"/>
  <c r="EV635" i="1"/>
  <c r="EV636" i="1"/>
  <c r="EV637" i="1"/>
  <c r="EV638" i="1"/>
  <c r="EV639" i="1"/>
  <c r="EV640" i="1"/>
  <c r="EV641" i="1"/>
  <c r="EV642" i="1"/>
  <c r="EV643" i="1"/>
  <c r="EV644" i="1"/>
  <c r="EV645" i="1"/>
  <c r="EV646" i="1"/>
  <c r="EV647" i="1"/>
  <c r="EV648" i="1"/>
  <c r="EV649" i="1"/>
  <c r="EV650" i="1"/>
  <c r="EV651" i="1"/>
  <c r="EV652" i="1"/>
  <c r="EV653" i="1"/>
  <c r="EV654" i="1"/>
  <c r="EV655" i="1"/>
  <c r="EV606" i="1"/>
  <c r="EV273" i="1"/>
  <c r="EV266" i="1"/>
  <c r="EV254" i="1"/>
  <c r="EV671" i="1"/>
  <c r="EV672" i="1"/>
  <c r="EV694" i="1"/>
  <c r="EV695" i="1"/>
  <c r="EV696" i="1"/>
  <c r="EV697" i="1"/>
  <c r="EV698" i="1"/>
  <c r="EV699" i="1"/>
  <c r="EV700" i="1"/>
  <c r="EV701" i="1"/>
  <c r="EV673" i="1"/>
  <c r="EV677" i="1"/>
  <c r="EV681" i="1"/>
  <c r="EV685" i="1"/>
  <c r="EV689" i="1"/>
  <c r="EV693" i="1"/>
  <c r="EV702" i="1"/>
  <c r="EV704" i="1"/>
  <c r="EV706" i="1"/>
  <c r="EV708" i="1"/>
  <c r="EV674" i="1"/>
  <c r="EV678" i="1"/>
  <c r="EV682" i="1"/>
  <c r="EV686" i="1"/>
  <c r="EV690" i="1"/>
  <c r="EV709" i="1"/>
  <c r="EV710" i="1"/>
  <c r="EV711" i="1"/>
  <c r="EV712" i="1"/>
  <c r="EV713" i="1"/>
  <c r="EV714" i="1"/>
  <c r="EV715" i="1"/>
  <c r="EV716" i="1"/>
  <c r="EV717" i="1"/>
  <c r="EV718" i="1"/>
  <c r="EV719" i="1"/>
  <c r="EV675" i="1"/>
  <c r="EV679" i="1"/>
  <c r="EV683" i="1"/>
  <c r="EV687" i="1"/>
  <c r="EV691" i="1"/>
  <c r="EV703" i="1"/>
  <c r="EV705" i="1"/>
  <c r="EV707" i="1"/>
  <c r="EV676" i="1"/>
  <c r="EV680" i="1"/>
  <c r="EV684" i="1"/>
  <c r="EV688" i="1"/>
  <c r="EV692" i="1"/>
  <c r="EV670" i="1"/>
  <c r="EV480" i="1"/>
  <c r="EV484" i="1"/>
  <c r="EV481" i="1"/>
  <c r="EV482" i="1"/>
  <c r="EV483" i="1"/>
  <c r="EV485" i="1"/>
  <c r="EV486" i="1"/>
  <c r="EV487" i="1"/>
  <c r="EV488" i="1"/>
  <c r="EV490" i="1"/>
  <c r="EV492" i="1"/>
  <c r="EV494" i="1"/>
  <c r="EV496" i="1"/>
  <c r="EV498" i="1"/>
  <c r="EV500" i="1"/>
  <c r="EV502" i="1"/>
  <c r="EV504" i="1"/>
  <c r="EV506" i="1"/>
  <c r="EV508" i="1"/>
  <c r="EV510" i="1"/>
  <c r="EV512" i="1"/>
  <c r="EV514" i="1"/>
  <c r="EV516" i="1"/>
  <c r="EV518" i="1"/>
  <c r="EV520" i="1"/>
  <c r="EV522" i="1"/>
  <c r="EV524" i="1"/>
  <c r="EV526" i="1"/>
  <c r="EV528" i="1"/>
  <c r="EV491" i="1"/>
  <c r="EV493" i="1"/>
  <c r="EV495" i="1"/>
  <c r="EV497" i="1"/>
  <c r="EV499" i="1"/>
  <c r="EV501" i="1"/>
  <c r="EV503" i="1"/>
  <c r="EV505" i="1"/>
  <c r="EV507" i="1"/>
  <c r="EV509" i="1"/>
  <c r="EV511" i="1"/>
  <c r="EV513" i="1"/>
  <c r="EV515" i="1"/>
  <c r="EV517" i="1"/>
  <c r="EV519" i="1"/>
  <c r="EV521" i="1"/>
  <c r="EV523" i="1"/>
  <c r="EV525" i="1"/>
  <c r="EV527" i="1"/>
  <c r="EV529" i="1"/>
  <c r="EV489" i="1"/>
  <c r="EV799" i="1"/>
  <c r="EV800" i="1"/>
  <c r="EV802" i="1"/>
  <c r="EV804" i="1"/>
  <c r="EV803" i="1"/>
  <c r="EV806" i="1"/>
  <c r="EV801" i="1"/>
  <c r="EV805" i="1"/>
  <c r="EV808" i="1"/>
  <c r="EV810" i="1"/>
  <c r="EV807" i="1"/>
  <c r="EV812" i="1"/>
  <c r="EV813" i="1"/>
  <c r="EV814" i="1"/>
  <c r="EV815" i="1"/>
  <c r="EV816" i="1"/>
  <c r="EV817" i="1"/>
  <c r="EV818" i="1"/>
  <c r="EV819" i="1"/>
  <c r="EV820" i="1"/>
  <c r="EV821" i="1"/>
  <c r="EV811" i="1"/>
  <c r="EV809" i="1"/>
  <c r="EV822" i="1"/>
  <c r="EV823" i="1"/>
  <c r="EV824" i="1"/>
  <c r="EV825" i="1"/>
  <c r="EV826" i="1"/>
  <c r="EV827" i="1"/>
  <c r="EV828" i="1"/>
  <c r="EV829" i="1"/>
  <c r="EV830" i="1"/>
  <c r="EV831" i="1"/>
  <c r="EV832" i="1"/>
  <c r="EV833" i="1"/>
  <c r="EV798" i="1"/>
  <c r="EV835" i="1"/>
  <c r="EV837" i="1"/>
  <c r="EV839" i="1"/>
  <c r="EV841" i="1"/>
  <c r="EV843" i="1"/>
  <c r="EV845" i="1"/>
  <c r="EV846" i="1"/>
  <c r="EV847" i="1"/>
  <c r="EV838" i="1"/>
  <c r="EV840" i="1"/>
  <c r="EV834" i="1"/>
  <c r="EV842" i="1"/>
  <c r="EV844" i="1"/>
  <c r="EV836" i="1"/>
  <c r="EV272" i="1"/>
  <c r="EV265" i="1"/>
  <c r="EV275" i="1"/>
  <c r="EV270" i="1"/>
  <c r="EV262" i="1"/>
  <c r="EV544" i="1"/>
  <c r="EV545" i="1"/>
  <c r="EV546" i="1"/>
  <c r="EV547" i="1"/>
  <c r="EV548" i="1"/>
  <c r="EV549" i="1"/>
  <c r="EV550" i="1"/>
  <c r="EV551" i="1"/>
  <c r="EV552" i="1"/>
  <c r="EV553" i="1"/>
  <c r="EV554" i="1"/>
  <c r="EV555" i="1"/>
  <c r="EV556" i="1"/>
  <c r="EV557" i="1"/>
  <c r="EV558" i="1"/>
  <c r="EV559" i="1"/>
  <c r="EV560" i="1"/>
  <c r="EV561" i="1"/>
  <c r="EV562" i="1"/>
  <c r="EV563" i="1"/>
  <c r="EV564" i="1"/>
  <c r="EV565" i="1"/>
  <c r="EV566" i="1"/>
  <c r="EV578" i="1"/>
  <c r="EV579" i="1"/>
  <c r="EV580" i="1"/>
  <c r="EV581" i="1"/>
  <c r="EV583" i="1"/>
  <c r="EV584" i="1"/>
  <c r="EV587" i="1"/>
  <c r="EV589" i="1"/>
  <c r="EV590" i="1"/>
  <c r="EV543" i="1"/>
  <c r="EV592" i="1"/>
  <c r="EV582" i="1"/>
  <c r="EV585" i="1"/>
  <c r="EV588" i="1"/>
  <c r="EV591" i="1"/>
  <c r="EV567" i="1"/>
  <c r="EV568" i="1"/>
  <c r="EV569" i="1"/>
  <c r="EV570" i="1"/>
  <c r="EV571" i="1"/>
  <c r="EV572" i="1"/>
  <c r="EV573" i="1"/>
  <c r="EV574" i="1"/>
  <c r="EV575" i="1"/>
  <c r="EV576" i="1"/>
  <c r="EV577" i="1"/>
  <c r="EV586" i="1"/>
  <c r="EV735" i="1"/>
  <c r="EV736" i="1"/>
  <c r="EV737" i="1"/>
  <c r="EV739" i="1"/>
  <c r="EV738" i="1"/>
  <c r="EV740" i="1"/>
  <c r="EV741" i="1"/>
  <c r="EV742" i="1"/>
  <c r="EV743" i="1"/>
  <c r="EV744" i="1"/>
  <c r="EV745" i="1"/>
  <c r="EV746" i="1"/>
  <c r="EV747" i="1"/>
  <c r="EV748" i="1"/>
  <c r="EV749" i="1"/>
  <c r="EV750" i="1"/>
  <c r="EV751" i="1"/>
  <c r="EV752" i="1"/>
  <c r="EV753" i="1"/>
  <c r="EV754" i="1"/>
  <c r="EV755" i="1"/>
  <c r="EV756" i="1"/>
  <c r="EV757" i="1"/>
  <c r="EV758" i="1"/>
  <c r="EV759" i="1"/>
  <c r="EV760" i="1"/>
  <c r="EV761" i="1"/>
  <c r="EV762" i="1"/>
  <c r="EV763" i="1"/>
  <c r="EV764" i="1"/>
  <c r="EV734" i="1"/>
  <c r="EV765" i="1"/>
  <c r="EV766" i="1"/>
  <c r="EV767" i="1"/>
  <c r="EV768" i="1"/>
  <c r="EV769" i="1"/>
  <c r="EV770" i="1"/>
  <c r="EV771" i="1"/>
  <c r="EV772" i="1"/>
  <c r="EV773" i="1"/>
  <c r="EV774" i="1"/>
  <c r="EV775" i="1"/>
  <c r="EV776" i="1"/>
  <c r="EV777" i="1"/>
  <c r="EV778" i="1"/>
  <c r="EV779" i="1"/>
  <c r="EV780" i="1"/>
  <c r="EV781" i="1"/>
  <c r="EV782" i="1"/>
  <c r="EV783" i="1"/>
  <c r="EV261" i="1"/>
  <c r="EV249" i="1"/>
  <c r="EV277" i="1"/>
  <c r="EV274" i="1"/>
  <c r="EV269" i="1"/>
  <c r="EV264" i="1"/>
  <c r="EV257" i="1"/>
  <c r="EV241" i="1"/>
  <c r="EV251" i="1"/>
  <c r="EV255" i="1"/>
  <c r="EV250" i="1"/>
  <c r="EV234" i="1"/>
  <c r="EV418" i="1"/>
  <c r="EV419" i="1"/>
  <c r="EV421" i="1"/>
  <c r="EV422" i="1"/>
  <c r="EV423" i="1"/>
  <c r="EV424" i="1"/>
  <c r="EV427" i="1"/>
  <c r="EV426" i="1"/>
  <c r="EV430" i="1"/>
  <c r="EV432" i="1"/>
  <c r="EV433" i="1"/>
  <c r="EV434" i="1"/>
  <c r="EV435" i="1"/>
  <c r="EV436" i="1"/>
  <c r="EV437" i="1"/>
  <c r="EV438" i="1"/>
  <c r="EV428" i="1"/>
  <c r="EV429" i="1"/>
  <c r="EV420" i="1"/>
  <c r="EV425" i="1"/>
  <c r="EV431" i="1"/>
  <c r="EV439" i="1"/>
  <c r="EV441" i="1"/>
  <c r="EV443" i="1"/>
  <c r="EV445" i="1"/>
  <c r="EV440" i="1"/>
  <c r="EV444" i="1"/>
  <c r="EV452" i="1"/>
  <c r="EV454" i="1"/>
  <c r="EV456" i="1"/>
  <c r="EV458" i="1"/>
  <c r="EV446" i="1"/>
  <c r="EV447" i="1"/>
  <c r="EV448" i="1"/>
  <c r="EV449" i="1"/>
  <c r="EV450" i="1"/>
  <c r="EV417" i="1"/>
  <c r="EV442" i="1"/>
  <c r="EV451" i="1"/>
  <c r="EV455" i="1"/>
  <c r="EV459" i="1"/>
  <c r="EV460" i="1"/>
  <c r="EV461" i="1"/>
  <c r="EV462" i="1"/>
  <c r="EV463" i="1"/>
  <c r="EV464" i="1"/>
  <c r="EV465" i="1"/>
  <c r="EV466" i="1"/>
  <c r="EV453" i="1"/>
  <c r="EV457" i="1"/>
  <c r="EV271" i="1"/>
  <c r="EV267" i="1"/>
  <c r="EV263" i="1"/>
  <c r="EV258" i="1"/>
  <c r="EV253" i="1"/>
  <c r="EV245" i="1"/>
  <c r="EV355" i="1"/>
  <c r="EV356" i="1"/>
  <c r="EV354" i="1"/>
  <c r="EV358" i="1"/>
  <c r="EV359" i="1"/>
  <c r="EV361" i="1"/>
  <c r="EV360" i="1"/>
  <c r="EV362" i="1"/>
  <c r="EV365" i="1"/>
  <c r="EV357" i="1"/>
  <c r="EV363" i="1"/>
  <c r="EV367" i="1"/>
  <c r="EV369" i="1"/>
  <c r="EV368" i="1"/>
  <c r="EV372" i="1"/>
  <c r="EV364" i="1"/>
  <c r="EV370" i="1"/>
  <c r="EV373" i="1"/>
  <c r="EV377" i="1"/>
  <c r="EV381" i="1"/>
  <c r="EV382" i="1"/>
  <c r="EV386" i="1"/>
  <c r="EV378" i="1"/>
  <c r="EV385" i="1"/>
  <c r="EV389" i="1"/>
  <c r="EV393" i="1"/>
  <c r="EV397" i="1"/>
  <c r="EV371" i="1"/>
  <c r="EV374" i="1"/>
  <c r="EV376" i="1"/>
  <c r="EV379" i="1"/>
  <c r="EV387" i="1"/>
  <c r="EV390" i="1"/>
  <c r="EV366" i="1"/>
  <c r="EV388" i="1"/>
  <c r="EV391" i="1"/>
  <c r="EV394" i="1"/>
  <c r="EV401" i="1"/>
  <c r="EV384" i="1"/>
  <c r="EV380" i="1"/>
  <c r="EV392" i="1"/>
  <c r="EV395" i="1"/>
  <c r="EV400" i="1"/>
  <c r="EV403" i="1"/>
  <c r="EV375" i="1"/>
  <c r="EV383" i="1"/>
  <c r="EV398" i="1"/>
  <c r="EV396" i="1"/>
  <c r="EV399" i="1"/>
  <c r="EV402" i="1"/>
  <c r="EV244" i="1"/>
  <c r="EV232" i="1"/>
  <c r="EV260" i="1"/>
  <c r="EV256" i="1"/>
  <c r="EV252" i="1"/>
  <c r="EV246" i="1"/>
  <c r="EV240" i="1"/>
  <c r="EV238" i="1"/>
  <c r="EV248" i="1"/>
  <c r="EV242" i="1"/>
  <c r="EV236" i="1"/>
  <c r="EV230" i="1"/>
  <c r="EV292" i="1"/>
  <c r="EV291" i="1"/>
  <c r="EV293" i="1"/>
  <c r="EV294" i="1"/>
  <c r="EV299" i="1"/>
  <c r="EV295" i="1"/>
  <c r="EV298" i="1"/>
  <c r="EV302" i="1"/>
  <c r="EV296" i="1"/>
  <c r="EV297" i="1"/>
  <c r="EV304" i="1"/>
  <c r="EV303" i="1"/>
  <c r="EV309" i="1"/>
  <c r="EV313" i="1"/>
  <c r="EV300" i="1"/>
  <c r="EV305" i="1"/>
  <c r="EV308" i="1"/>
  <c r="EV312" i="1"/>
  <c r="EV316" i="1"/>
  <c r="EV301" i="1"/>
  <c r="EV307" i="1"/>
  <c r="EV315" i="1"/>
  <c r="EV317" i="1"/>
  <c r="EV321" i="1"/>
  <c r="EV314" i="1"/>
  <c r="EV320" i="1"/>
  <c r="EV319" i="1"/>
  <c r="EV325" i="1"/>
  <c r="EV329" i="1"/>
  <c r="EV333" i="1"/>
  <c r="EV337" i="1"/>
  <c r="EV306" i="1"/>
  <c r="EV310" i="1"/>
  <c r="EV318" i="1"/>
  <c r="EV324" i="1"/>
  <c r="EV328" i="1"/>
  <c r="EV332" i="1"/>
  <c r="EV336" i="1"/>
  <c r="EV340" i="1"/>
  <c r="EV311" i="1"/>
  <c r="EV326" i="1"/>
  <c r="EV334" i="1"/>
  <c r="EV322" i="1"/>
  <c r="EV327" i="1"/>
  <c r="EV331" i="1"/>
  <c r="EV339" i="1"/>
  <c r="EV330" i="1"/>
  <c r="EV338" i="1"/>
  <c r="EV323" i="1"/>
  <c r="EV335" i="1"/>
  <c r="EV237" i="1"/>
  <c r="EV233" i="1"/>
  <c r="EV229" i="1"/>
  <c r="EV247" i="1"/>
  <c r="EV243" i="1"/>
  <c r="EV239" i="1"/>
  <c r="EV235" i="1"/>
  <c r="EV83" i="1"/>
  <c r="EV137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84" i="1"/>
  <c r="EV138" i="1"/>
  <c r="EV792" i="1" l="1"/>
  <c r="EV728" i="1"/>
  <c r="EV664" i="1"/>
  <c r="EV601" i="1"/>
  <c r="EV538" i="1"/>
  <c r="EV475" i="1"/>
  <c r="EV412" i="1"/>
  <c r="EV349" i="1"/>
  <c r="EV286" i="1"/>
  <c r="EV213" i="1"/>
  <c r="EV85" i="1"/>
  <c r="EV139" i="1"/>
  <c r="EV793" i="1" l="1"/>
  <c r="EV665" i="1"/>
  <c r="EV729" i="1"/>
  <c r="EV602" i="1"/>
  <c r="EV539" i="1"/>
  <c r="EV476" i="1"/>
  <c r="EV413" i="1"/>
  <c r="EV350" i="1"/>
  <c r="EV287" i="1"/>
  <c r="EV214" i="1"/>
  <c r="EV140" i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787" i="1" l="1"/>
  <c r="EW723" i="1"/>
  <c r="EW470" i="1"/>
  <c r="EW659" i="1"/>
  <c r="EW533" i="1"/>
  <c r="EW596" i="1"/>
  <c r="EW407" i="1"/>
  <c r="EW344" i="1"/>
  <c r="EW208" i="1"/>
  <c r="EW207" i="1" s="1"/>
  <c r="EW281" i="1"/>
  <c r="EW134" i="1"/>
  <c r="EW80" i="1"/>
  <c r="EW209" i="1" s="1"/>
  <c r="EW345" i="1" l="1"/>
  <c r="EW343" i="1"/>
  <c r="EW660" i="1"/>
  <c r="EW658" i="1"/>
  <c r="EW408" i="1"/>
  <c r="EW406" i="1"/>
  <c r="EW471" i="1"/>
  <c r="EW469" i="1"/>
  <c r="EW282" i="1"/>
  <c r="EW280" i="1"/>
  <c r="EW597" i="1"/>
  <c r="EW595" i="1"/>
  <c r="EW724" i="1"/>
  <c r="EW722" i="1"/>
  <c r="EW534" i="1"/>
  <c r="EW532" i="1"/>
  <c r="EW788" i="1"/>
  <c r="EW786" i="1"/>
  <c r="EW135" i="1"/>
  <c r="EW81" i="1"/>
  <c r="EW789" i="1" l="1"/>
  <c r="EW661" i="1"/>
  <c r="EW598" i="1"/>
  <c r="EW535" i="1"/>
  <c r="EW725" i="1"/>
  <c r="EW472" i="1"/>
  <c r="EW409" i="1"/>
  <c r="EW346" i="1"/>
  <c r="EW283" i="1"/>
  <c r="EW210" i="1"/>
  <c r="EW231" i="1" s="1"/>
  <c r="EW270" i="1"/>
  <c r="EW82" i="1"/>
  <c r="EW136" i="1"/>
  <c r="EW268" i="1" l="1"/>
  <c r="EW261" i="1"/>
  <c r="EW260" i="1"/>
  <c r="EW256" i="1"/>
  <c r="EW257" i="1"/>
  <c r="EW275" i="1"/>
  <c r="EW273" i="1"/>
  <c r="EW272" i="1"/>
  <c r="EW254" i="1"/>
  <c r="EW266" i="1"/>
  <c r="EW252" i="1"/>
  <c r="EW277" i="1"/>
  <c r="EW265" i="1"/>
  <c r="EW276" i="1"/>
  <c r="EW262" i="1"/>
  <c r="EW607" i="1"/>
  <c r="EW608" i="1"/>
  <c r="EW609" i="1"/>
  <c r="EW610" i="1"/>
  <c r="EW611" i="1"/>
  <c r="EW612" i="1"/>
  <c r="EW613" i="1"/>
  <c r="EW614" i="1"/>
  <c r="EW615" i="1"/>
  <c r="EW616" i="1"/>
  <c r="EW617" i="1"/>
  <c r="EW618" i="1"/>
  <c r="EW620" i="1"/>
  <c r="EW622" i="1"/>
  <c r="EW624" i="1"/>
  <c r="EW626" i="1"/>
  <c r="EW628" i="1"/>
  <c r="EW630" i="1"/>
  <c r="EW606" i="1"/>
  <c r="EW619" i="1"/>
  <c r="EW621" i="1"/>
  <c r="EW623" i="1"/>
  <c r="EW625" i="1"/>
  <c r="EW627" i="1"/>
  <c r="EW629" i="1"/>
  <c r="EW631" i="1"/>
  <c r="EW632" i="1"/>
  <c r="EW633" i="1"/>
  <c r="EW634" i="1"/>
  <c r="EW635" i="1"/>
  <c r="EW636" i="1"/>
  <c r="EW637" i="1"/>
  <c r="EW638" i="1"/>
  <c r="EW639" i="1"/>
  <c r="EW640" i="1"/>
  <c r="EW641" i="1"/>
  <c r="EW642" i="1"/>
  <c r="EW643" i="1"/>
  <c r="EW644" i="1"/>
  <c r="EW645" i="1"/>
  <c r="EW646" i="1"/>
  <c r="EW647" i="1"/>
  <c r="EW648" i="1"/>
  <c r="EW649" i="1"/>
  <c r="EW650" i="1"/>
  <c r="EW651" i="1"/>
  <c r="EW652" i="1"/>
  <c r="EW653" i="1"/>
  <c r="EW654" i="1"/>
  <c r="EW655" i="1"/>
  <c r="EW544" i="1"/>
  <c r="EW545" i="1"/>
  <c r="EW546" i="1"/>
  <c r="EW547" i="1"/>
  <c r="EW548" i="1"/>
  <c r="EW549" i="1"/>
  <c r="EW550" i="1"/>
  <c r="EW551" i="1"/>
  <c r="EW552" i="1"/>
  <c r="EW553" i="1"/>
  <c r="EW555" i="1"/>
  <c r="EW557" i="1"/>
  <c r="EW559" i="1"/>
  <c r="EW561" i="1"/>
  <c r="EW563" i="1"/>
  <c r="EW554" i="1"/>
  <c r="EW556" i="1"/>
  <c r="EW558" i="1"/>
  <c r="EW560" i="1"/>
  <c r="EW562" i="1"/>
  <c r="EW564" i="1"/>
  <c r="EW592" i="1"/>
  <c r="EW566" i="1"/>
  <c r="EW569" i="1"/>
  <c r="EW570" i="1"/>
  <c r="EW572" i="1"/>
  <c r="EW574" i="1"/>
  <c r="EW576" i="1"/>
  <c r="EW577" i="1"/>
  <c r="EW578" i="1"/>
  <c r="EW581" i="1"/>
  <c r="EW588" i="1"/>
  <c r="EW589" i="1"/>
  <c r="EW591" i="1"/>
  <c r="EW543" i="1"/>
  <c r="EW565" i="1"/>
  <c r="EW567" i="1"/>
  <c r="EW573" i="1"/>
  <c r="EW579" i="1"/>
  <c r="EW580" i="1"/>
  <c r="EW583" i="1"/>
  <c r="EW586" i="1"/>
  <c r="EW587" i="1"/>
  <c r="EW590" i="1"/>
  <c r="EW568" i="1"/>
  <c r="EW571" i="1"/>
  <c r="EW575" i="1"/>
  <c r="EW582" i="1"/>
  <c r="EW584" i="1"/>
  <c r="EW585" i="1"/>
  <c r="EW481" i="1"/>
  <c r="EW482" i="1"/>
  <c r="EW483" i="1"/>
  <c r="EW484" i="1"/>
  <c r="EW485" i="1"/>
  <c r="EW486" i="1"/>
  <c r="EW487" i="1"/>
  <c r="EW488" i="1"/>
  <c r="EW489" i="1"/>
  <c r="EW490" i="1"/>
  <c r="EW491" i="1"/>
  <c r="EW492" i="1"/>
  <c r="EW493" i="1"/>
  <c r="EW494" i="1"/>
  <c r="EW495" i="1"/>
  <c r="EW496" i="1"/>
  <c r="EW497" i="1"/>
  <c r="EW498" i="1"/>
  <c r="EW499" i="1"/>
  <c r="EW500" i="1"/>
  <c r="EW501" i="1"/>
  <c r="EW502" i="1"/>
  <c r="EW503" i="1"/>
  <c r="EW504" i="1"/>
  <c r="EW505" i="1"/>
  <c r="EW506" i="1"/>
  <c r="EW507" i="1"/>
  <c r="EW508" i="1"/>
  <c r="EW509" i="1"/>
  <c r="EW510" i="1"/>
  <c r="EW511" i="1"/>
  <c r="EW512" i="1"/>
  <c r="EW513" i="1"/>
  <c r="EW514" i="1"/>
  <c r="EW515" i="1"/>
  <c r="EW516" i="1"/>
  <c r="EW517" i="1"/>
  <c r="EW518" i="1"/>
  <c r="EW519" i="1"/>
  <c r="EW520" i="1"/>
  <c r="EW521" i="1"/>
  <c r="EW522" i="1"/>
  <c r="EW523" i="1"/>
  <c r="EW524" i="1"/>
  <c r="EW525" i="1"/>
  <c r="EW526" i="1"/>
  <c r="EW527" i="1"/>
  <c r="EW528" i="1"/>
  <c r="EW529" i="1"/>
  <c r="EW480" i="1"/>
  <c r="EW671" i="1"/>
  <c r="EW672" i="1"/>
  <c r="EW673" i="1"/>
  <c r="EW674" i="1"/>
  <c r="EW675" i="1"/>
  <c r="EW676" i="1"/>
  <c r="EW677" i="1"/>
  <c r="EW678" i="1"/>
  <c r="EW679" i="1"/>
  <c r="EW680" i="1"/>
  <c r="EW681" i="1"/>
  <c r="EW682" i="1"/>
  <c r="EW683" i="1"/>
  <c r="EW684" i="1"/>
  <c r="EW685" i="1"/>
  <c r="EW686" i="1"/>
  <c r="EW687" i="1"/>
  <c r="EW688" i="1"/>
  <c r="EW689" i="1"/>
  <c r="EW690" i="1"/>
  <c r="EW691" i="1"/>
  <c r="EW692" i="1"/>
  <c r="EW693" i="1"/>
  <c r="EW694" i="1"/>
  <c r="EW695" i="1"/>
  <c r="EW696" i="1"/>
  <c r="EW697" i="1"/>
  <c r="EW698" i="1"/>
  <c r="EW699" i="1"/>
  <c r="EW700" i="1"/>
  <c r="EW701" i="1"/>
  <c r="EW702" i="1"/>
  <c r="EW704" i="1"/>
  <c r="EW706" i="1"/>
  <c r="EW708" i="1"/>
  <c r="EW670" i="1"/>
  <c r="EW709" i="1"/>
  <c r="EW710" i="1"/>
  <c r="EW711" i="1"/>
  <c r="EW712" i="1"/>
  <c r="EW713" i="1"/>
  <c r="EW714" i="1"/>
  <c r="EW715" i="1"/>
  <c r="EW716" i="1"/>
  <c r="EW717" i="1"/>
  <c r="EW718" i="1"/>
  <c r="EW719" i="1"/>
  <c r="EW705" i="1"/>
  <c r="EW703" i="1"/>
  <c r="EW707" i="1"/>
  <c r="EW735" i="1"/>
  <c r="EW736" i="1"/>
  <c r="EW737" i="1"/>
  <c r="EW738" i="1"/>
  <c r="EW739" i="1"/>
  <c r="EW740" i="1"/>
  <c r="EW741" i="1"/>
  <c r="EW742" i="1"/>
  <c r="EW743" i="1"/>
  <c r="EW744" i="1"/>
  <c r="EW745" i="1"/>
  <c r="EW746" i="1"/>
  <c r="EW747" i="1"/>
  <c r="EW748" i="1"/>
  <c r="EW749" i="1"/>
  <c r="EW750" i="1"/>
  <c r="EW751" i="1"/>
  <c r="EW752" i="1"/>
  <c r="EW753" i="1"/>
  <c r="EW734" i="1"/>
  <c r="EW754" i="1"/>
  <c r="EW755" i="1"/>
  <c r="EW756" i="1"/>
  <c r="EW757" i="1"/>
  <c r="EW758" i="1"/>
  <c r="EW759" i="1"/>
  <c r="EW760" i="1"/>
  <c r="EW761" i="1"/>
  <c r="EW762" i="1"/>
  <c r="EW763" i="1"/>
  <c r="EW764" i="1"/>
  <c r="EW765" i="1"/>
  <c r="EW766" i="1"/>
  <c r="EW767" i="1"/>
  <c r="EW768" i="1"/>
  <c r="EW769" i="1"/>
  <c r="EW770" i="1"/>
  <c r="EW771" i="1"/>
  <c r="EW772" i="1"/>
  <c r="EW773" i="1"/>
  <c r="EW774" i="1"/>
  <c r="EW775" i="1"/>
  <c r="EW776" i="1"/>
  <c r="EW777" i="1"/>
  <c r="EW778" i="1"/>
  <c r="EW779" i="1"/>
  <c r="EW780" i="1"/>
  <c r="EW781" i="1"/>
  <c r="EW782" i="1"/>
  <c r="EW783" i="1"/>
  <c r="EW799" i="1"/>
  <c r="EW800" i="1"/>
  <c r="EW803" i="1"/>
  <c r="EW805" i="1"/>
  <c r="EW802" i="1"/>
  <c r="EW804" i="1"/>
  <c r="EW807" i="1"/>
  <c r="EW806" i="1"/>
  <c r="EW812" i="1"/>
  <c r="EW813" i="1"/>
  <c r="EW814" i="1"/>
  <c r="EW815" i="1"/>
  <c r="EW816" i="1"/>
  <c r="EW817" i="1"/>
  <c r="EW818" i="1"/>
  <c r="EW819" i="1"/>
  <c r="EW820" i="1"/>
  <c r="EW821" i="1"/>
  <c r="EW801" i="1"/>
  <c r="EW822" i="1"/>
  <c r="EW823" i="1"/>
  <c r="EW824" i="1"/>
  <c r="EW825" i="1"/>
  <c r="EW826" i="1"/>
  <c r="EW827" i="1"/>
  <c r="EW828" i="1"/>
  <c r="EW808" i="1"/>
  <c r="EW810" i="1"/>
  <c r="EW811" i="1"/>
  <c r="EW809" i="1"/>
  <c r="EW831" i="1"/>
  <c r="EW832" i="1"/>
  <c r="EW833" i="1"/>
  <c r="EW834" i="1"/>
  <c r="EW835" i="1"/>
  <c r="EW836" i="1"/>
  <c r="EW837" i="1"/>
  <c r="EW838" i="1"/>
  <c r="EW839" i="1"/>
  <c r="EW840" i="1"/>
  <c r="EW841" i="1"/>
  <c r="EW842" i="1"/>
  <c r="EW843" i="1"/>
  <c r="EW844" i="1"/>
  <c r="EW845" i="1"/>
  <c r="EW846" i="1"/>
  <c r="EW847" i="1"/>
  <c r="EW829" i="1"/>
  <c r="EW830" i="1"/>
  <c r="EW798" i="1"/>
  <c r="EW246" i="1"/>
  <c r="EW274" i="1"/>
  <c r="EW269" i="1"/>
  <c r="EW264" i="1"/>
  <c r="EW258" i="1"/>
  <c r="EW253" i="1"/>
  <c r="EW241" i="1"/>
  <c r="EW249" i="1"/>
  <c r="EW248" i="1"/>
  <c r="EW238" i="1"/>
  <c r="EW418" i="1"/>
  <c r="EW419" i="1"/>
  <c r="EW421" i="1"/>
  <c r="EW422" i="1"/>
  <c r="EW424" i="1"/>
  <c r="EW423" i="1"/>
  <c r="EW428" i="1"/>
  <c r="EW429" i="1"/>
  <c r="EW430" i="1"/>
  <c r="EW431" i="1"/>
  <c r="EW427" i="1"/>
  <c r="EW426" i="1"/>
  <c r="EW432" i="1"/>
  <c r="EW433" i="1"/>
  <c r="EW434" i="1"/>
  <c r="EW436" i="1"/>
  <c r="EW438" i="1"/>
  <c r="EW446" i="1"/>
  <c r="EW447" i="1"/>
  <c r="EW448" i="1"/>
  <c r="EW449" i="1"/>
  <c r="EW450" i="1"/>
  <c r="EW451" i="1"/>
  <c r="EW452" i="1"/>
  <c r="EW453" i="1"/>
  <c r="EW454" i="1"/>
  <c r="EW455" i="1"/>
  <c r="EW456" i="1"/>
  <c r="EW457" i="1"/>
  <c r="EW458" i="1"/>
  <c r="EW459" i="1"/>
  <c r="EW420" i="1"/>
  <c r="EW425" i="1"/>
  <c r="EW435" i="1"/>
  <c r="EW439" i="1"/>
  <c r="EW441" i="1"/>
  <c r="EW443" i="1"/>
  <c r="EW445" i="1"/>
  <c r="EW437" i="1"/>
  <c r="EW440" i="1"/>
  <c r="EW444" i="1"/>
  <c r="EW417" i="1"/>
  <c r="EW460" i="1"/>
  <c r="EW461" i="1"/>
  <c r="EW463" i="1"/>
  <c r="EW464" i="1"/>
  <c r="EW465" i="1"/>
  <c r="EW466" i="1"/>
  <c r="EW442" i="1"/>
  <c r="EW462" i="1"/>
  <c r="EW228" i="1"/>
  <c r="EW271" i="1"/>
  <c r="EW267" i="1"/>
  <c r="EW263" i="1"/>
  <c r="EW259" i="1"/>
  <c r="EW255" i="1"/>
  <c r="EW250" i="1"/>
  <c r="EW244" i="1"/>
  <c r="EW354" i="1"/>
  <c r="EW356" i="1"/>
  <c r="EW355" i="1"/>
  <c r="EW358" i="1"/>
  <c r="EW359" i="1"/>
  <c r="EW361" i="1"/>
  <c r="EW360" i="1"/>
  <c r="EW366" i="1"/>
  <c r="EW357" i="1"/>
  <c r="EW363" i="1"/>
  <c r="EW367" i="1"/>
  <c r="EW369" i="1"/>
  <c r="EW373" i="1"/>
  <c r="EW365" i="1"/>
  <c r="EW372" i="1"/>
  <c r="EW375" i="1"/>
  <c r="EW364" i="1"/>
  <c r="EW378" i="1"/>
  <c r="EW362" i="1"/>
  <c r="EW368" i="1"/>
  <c r="EW370" i="1"/>
  <c r="EW377" i="1"/>
  <c r="EW380" i="1"/>
  <c r="EW383" i="1"/>
  <c r="EW381" i="1"/>
  <c r="EW382" i="1"/>
  <c r="EW386" i="1"/>
  <c r="EW390" i="1"/>
  <c r="EW394" i="1"/>
  <c r="EW393" i="1"/>
  <c r="EW396" i="1"/>
  <c r="EW371" i="1"/>
  <c r="EW374" i="1"/>
  <c r="EW376" i="1"/>
  <c r="EW379" i="1"/>
  <c r="EW387" i="1"/>
  <c r="EW397" i="1"/>
  <c r="EW398" i="1"/>
  <c r="EW402" i="1"/>
  <c r="EW385" i="1"/>
  <c r="EW399" i="1"/>
  <c r="EW389" i="1"/>
  <c r="EW392" i="1"/>
  <c r="EW395" i="1"/>
  <c r="EW400" i="1"/>
  <c r="EW403" i="1"/>
  <c r="EW388" i="1"/>
  <c r="EW391" i="1"/>
  <c r="EW384" i="1"/>
  <c r="EW401" i="1"/>
  <c r="EW242" i="1"/>
  <c r="EW232" i="1"/>
  <c r="EW245" i="1"/>
  <c r="EW240" i="1"/>
  <c r="EW230" i="1"/>
  <c r="EW236" i="1"/>
  <c r="EW234" i="1"/>
  <c r="EW291" i="1"/>
  <c r="EW295" i="1"/>
  <c r="EW293" i="1"/>
  <c r="EW294" i="1"/>
  <c r="EW297" i="1"/>
  <c r="EW292" i="1"/>
  <c r="EW300" i="1"/>
  <c r="EW299" i="1"/>
  <c r="EW298" i="1"/>
  <c r="EW296" i="1"/>
  <c r="EW305" i="1"/>
  <c r="EW302" i="1"/>
  <c r="EW304" i="1"/>
  <c r="EW310" i="1"/>
  <c r="EW314" i="1"/>
  <c r="EW303" i="1"/>
  <c r="EW309" i="1"/>
  <c r="EW313" i="1"/>
  <c r="EW308" i="1"/>
  <c r="EW316" i="1"/>
  <c r="EW318" i="1"/>
  <c r="EW322" i="1"/>
  <c r="EW301" i="1"/>
  <c r="EW307" i="1"/>
  <c r="EW315" i="1"/>
  <c r="EW317" i="1"/>
  <c r="EW321" i="1"/>
  <c r="EW312" i="1"/>
  <c r="EW320" i="1"/>
  <c r="EW326" i="1"/>
  <c r="EW330" i="1"/>
  <c r="EW334" i="1"/>
  <c r="EW338" i="1"/>
  <c r="EW319" i="1"/>
  <c r="EW325" i="1"/>
  <c r="EW329" i="1"/>
  <c r="EW333" i="1"/>
  <c r="EW337" i="1"/>
  <c r="EW306" i="1"/>
  <c r="EW323" i="1"/>
  <c r="EW327" i="1"/>
  <c r="EW335" i="1"/>
  <c r="EW339" i="1"/>
  <c r="EW336" i="1"/>
  <c r="EW311" i="1"/>
  <c r="EW324" i="1"/>
  <c r="EW332" i="1"/>
  <c r="EW340" i="1"/>
  <c r="EW331" i="1"/>
  <c r="EW328" i="1"/>
  <c r="EW237" i="1"/>
  <c r="EW233" i="1"/>
  <c r="EW229" i="1"/>
  <c r="EW251" i="1"/>
  <c r="EW247" i="1"/>
  <c r="EW243" i="1"/>
  <c r="EW239" i="1"/>
  <c r="EW235" i="1"/>
  <c r="EW83" i="1"/>
  <c r="EW137" i="1"/>
  <c r="EW791" i="1" l="1"/>
  <c r="EW790" i="1" s="1"/>
  <c r="EW727" i="1"/>
  <c r="EW726" i="1" s="1"/>
  <c r="EW663" i="1"/>
  <c r="EW662" i="1" s="1"/>
  <c r="EW474" i="1"/>
  <c r="EW473" i="1" s="1"/>
  <c r="EW600" i="1"/>
  <c r="EW599" i="1" s="1"/>
  <c r="EW537" i="1"/>
  <c r="EW536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01" i="1"/>
  <c r="EW664" i="1"/>
  <c r="EW475" i="1"/>
  <c r="EW538" i="1"/>
  <c r="EW412" i="1"/>
  <c r="EW349" i="1"/>
  <c r="EW286" i="1"/>
  <c r="EW213" i="1"/>
  <c r="EW139" i="1"/>
  <c r="EW85" i="1"/>
  <c r="EW793" i="1" l="1"/>
  <c r="EW729" i="1"/>
  <c r="EW665" i="1"/>
  <c r="EW602" i="1"/>
  <c r="EW413" i="1"/>
  <c r="EW350" i="1"/>
  <c r="EW476" i="1"/>
  <c r="EW287" i="1"/>
  <c r="EW539" i="1"/>
  <c r="EW214" i="1"/>
  <c r="EW140" i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787" i="1" l="1"/>
  <c r="EX723" i="1"/>
  <c r="EX659" i="1"/>
  <c r="EX533" i="1"/>
  <c r="EX596" i="1"/>
  <c r="EX470" i="1"/>
  <c r="EX407" i="1"/>
  <c r="EX344" i="1"/>
  <c r="EX281" i="1"/>
  <c r="EX208" i="1"/>
  <c r="EX207" i="1" s="1"/>
  <c r="EX80" i="1"/>
  <c r="EX209" i="1" s="1"/>
  <c r="EX134" i="1"/>
  <c r="EX345" i="1" l="1"/>
  <c r="EX343" i="1"/>
  <c r="EX534" i="1"/>
  <c r="EX532" i="1"/>
  <c r="EX408" i="1"/>
  <c r="EX406" i="1"/>
  <c r="EX660" i="1"/>
  <c r="EX658" i="1"/>
  <c r="EX471" i="1"/>
  <c r="EX469" i="1"/>
  <c r="EX724" i="1"/>
  <c r="EX722" i="1"/>
  <c r="EX282" i="1"/>
  <c r="EX280" i="1"/>
  <c r="EX597" i="1"/>
  <c r="EX595" i="1"/>
  <c r="EX788" i="1"/>
  <c r="EX786" i="1"/>
  <c r="EX135" i="1"/>
  <c r="EX81" i="1"/>
  <c r="EX789" i="1" l="1"/>
  <c r="EX725" i="1"/>
  <c r="EX598" i="1"/>
  <c r="EX472" i="1"/>
  <c r="EX535" i="1"/>
  <c r="EX661" i="1"/>
  <c r="EX409" i="1"/>
  <c r="EX346" i="1"/>
  <c r="EX283" i="1"/>
  <c r="EX210" i="1"/>
  <c r="EX229" i="1" s="1"/>
  <c r="EX263" i="1"/>
  <c r="EX264" i="1"/>
  <c r="EX266" i="1"/>
  <c r="EX273" i="1"/>
  <c r="EX228" i="1"/>
  <c r="EX136" i="1"/>
  <c r="EX82" i="1"/>
  <c r="EX252" i="1" l="1"/>
  <c r="EX260" i="1"/>
  <c r="EX277" i="1"/>
  <c r="EX275" i="1"/>
  <c r="EX274" i="1"/>
  <c r="EX257" i="1"/>
  <c r="EX271" i="1"/>
  <c r="EX270" i="1"/>
  <c r="EX268" i="1"/>
  <c r="EX607" i="1"/>
  <c r="EX609" i="1"/>
  <c r="EX611" i="1"/>
  <c r="EX613" i="1"/>
  <c r="EX615" i="1"/>
  <c r="EX617" i="1"/>
  <c r="EX618" i="1"/>
  <c r="EX620" i="1"/>
  <c r="EX622" i="1"/>
  <c r="EX624" i="1"/>
  <c r="EX626" i="1"/>
  <c r="EX628" i="1"/>
  <c r="EX630" i="1"/>
  <c r="EX606" i="1"/>
  <c r="EX608" i="1"/>
  <c r="EX616" i="1"/>
  <c r="EX625" i="1"/>
  <c r="EX610" i="1"/>
  <c r="EX623" i="1"/>
  <c r="EX631" i="1"/>
  <c r="EX632" i="1"/>
  <c r="EX634" i="1"/>
  <c r="EX636" i="1"/>
  <c r="EX638" i="1"/>
  <c r="EX640" i="1"/>
  <c r="EX642" i="1"/>
  <c r="EX644" i="1"/>
  <c r="EX646" i="1"/>
  <c r="EX647" i="1"/>
  <c r="EX648" i="1"/>
  <c r="EX649" i="1"/>
  <c r="EX650" i="1"/>
  <c r="EX651" i="1"/>
  <c r="EX652" i="1"/>
  <c r="EX653" i="1"/>
  <c r="EX654" i="1"/>
  <c r="EX655" i="1"/>
  <c r="EX612" i="1"/>
  <c r="EX621" i="1"/>
  <c r="EX629" i="1"/>
  <c r="EX627" i="1"/>
  <c r="EX639" i="1"/>
  <c r="EX619" i="1"/>
  <c r="EX633" i="1"/>
  <c r="EX641" i="1"/>
  <c r="EX614" i="1"/>
  <c r="EX637" i="1"/>
  <c r="EX635" i="1"/>
  <c r="EX643" i="1"/>
  <c r="EX645" i="1"/>
  <c r="EX671" i="1"/>
  <c r="EX672" i="1"/>
  <c r="EX673" i="1"/>
  <c r="EX674" i="1"/>
  <c r="EX675" i="1"/>
  <c r="EX676" i="1"/>
  <c r="EX677" i="1"/>
  <c r="EX678" i="1"/>
  <c r="EX679" i="1"/>
  <c r="EX680" i="1"/>
  <c r="EX681" i="1"/>
  <c r="EX682" i="1"/>
  <c r="EX683" i="1"/>
  <c r="EX684" i="1"/>
  <c r="EX685" i="1"/>
  <c r="EX686" i="1"/>
  <c r="EX687" i="1"/>
  <c r="EX688" i="1"/>
  <c r="EX689" i="1"/>
  <c r="EX690" i="1"/>
  <c r="EX691" i="1"/>
  <c r="EX692" i="1"/>
  <c r="EX693" i="1"/>
  <c r="EX694" i="1"/>
  <c r="EX695" i="1"/>
  <c r="EX696" i="1"/>
  <c r="EX697" i="1"/>
  <c r="EX698" i="1"/>
  <c r="EX699" i="1"/>
  <c r="EX700" i="1"/>
  <c r="EX701" i="1"/>
  <c r="EX702" i="1"/>
  <c r="EX703" i="1"/>
  <c r="EX704" i="1"/>
  <c r="EX705" i="1"/>
  <c r="EX706" i="1"/>
  <c r="EX707" i="1"/>
  <c r="EX708" i="1"/>
  <c r="EX670" i="1"/>
  <c r="EX710" i="1"/>
  <c r="EX712" i="1"/>
  <c r="EX715" i="1"/>
  <c r="EX717" i="1"/>
  <c r="EX714" i="1"/>
  <c r="EX716" i="1"/>
  <c r="EX718" i="1"/>
  <c r="EX711" i="1"/>
  <c r="EX709" i="1"/>
  <c r="EX719" i="1"/>
  <c r="EX713" i="1"/>
  <c r="EX737" i="1"/>
  <c r="EX739" i="1"/>
  <c r="EX736" i="1"/>
  <c r="EX738" i="1"/>
  <c r="EX741" i="1"/>
  <c r="EX743" i="1"/>
  <c r="EX745" i="1"/>
  <c r="EX747" i="1"/>
  <c r="EX749" i="1"/>
  <c r="EX751" i="1"/>
  <c r="EX753" i="1"/>
  <c r="EX735" i="1"/>
  <c r="EX740" i="1"/>
  <c r="EX742" i="1"/>
  <c r="EX744" i="1"/>
  <c r="EX746" i="1"/>
  <c r="EX748" i="1"/>
  <c r="EX750" i="1"/>
  <c r="EX752" i="1"/>
  <c r="EX734" i="1"/>
  <c r="EX756" i="1"/>
  <c r="EX760" i="1"/>
  <c r="EX764" i="1"/>
  <c r="EX757" i="1"/>
  <c r="EX761" i="1"/>
  <c r="EX765" i="1"/>
  <c r="EX767" i="1"/>
  <c r="EX769" i="1"/>
  <c r="EX771" i="1"/>
  <c r="EX773" i="1"/>
  <c r="EX775" i="1"/>
  <c r="EX777" i="1"/>
  <c r="EX779" i="1"/>
  <c r="EX781" i="1"/>
  <c r="EX783" i="1"/>
  <c r="EX754" i="1"/>
  <c r="EX758" i="1"/>
  <c r="EX762" i="1"/>
  <c r="EX755" i="1"/>
  <c r="EX770" i="1"/>
  <c r="EX778" i="1"/>
  <c r="EX759" i="1"/>
  <c r="EX772" i="1"/>
  <c r="EX780" i="1"/>
  <c r="EX763" i="1"/>
  <c r="EX766" i="1"/>
  <c r="EX774" i="1"/>
  <c r="EX782" i="1"/>
  <c r="EX768" i="1"/>
  <c r="EX776" i="1"/>
  <c r="EX480" i="1"/>
  <c r="EX526" i="1"/>
  <c r="EX527" i="1"/>
  <c r="EX528" i="1"/>
  <c r="EX481" i="1"/>
  <c r="EX482" i="1"/>
  <c r="EX483" i="1"/>
  <c r="EX484" i="1"/>
  <c r="EX485" i="1"/>
  <c r="EX486" i="1"/>
  <c r="EX487" i="1"/>
  <c r="EX488" i="1"/>
  <c r="EX489" i="1"/>
  <c r="EX490" i="1"/>
  <c r="EX491" i="1"/>
  <c r="EX492" i="1"/>
  <c r="EX493" i="1"/>
  <c r="EX494" i="1"/>
  <c r="EX495" i="1"/>
  <c r="EX496" i="1"/>
  <c r="EX497" i="1"/>
  <c r="EX498" i="1"/>
  <c r="EX499" i="1"/>
  <c r="EX500" i="1"/>
  <c r="EX501" i="1"/>
  <c r="EX502" i="1"/>
  <c r="EX503" i="1"/>
  <c r="EX504" i="1"/>
  <c r="EX505" i="1"/>
  <c r="EX506" i="1"/>
  <c r="EX507" i="1"/>
  <c r="EX508" i="1"/>
  <c r="EX509" i="1"/>
  <c r="EX510" i="1"/>
  <c r="EX511" i="1"/>
  <c r="EX512" i="1"/>
  <c r="EX513" i="1"/>
  <c r="EX514" i="1"/>
  <c r="EX515" i="1"/>
  <c r="EX516" i="1"/>
  <c r="EX517" i="1"/>
  <c r="EX518" i="1"/>
  <c r="EX519" i="1"/>
  <c r="EX520" i="1"/>
  <c r="EX521" i="1"/>
  <c r="EX522" i="1"/>
  <c r="EX523" i="1"/>
  <c r="EX524" i="1"/>
  <c r="EX525" i="1"/>
  <c r="EX529" i="1"/>
  <c r="EX565" i="1"/>
  <c r="EX566" i="1"/>
  <c r="EX567" i="1"/>
  <c r="EX568" i="1"/>
  <c r="EX569" i="1"/>
  <c r="EX570" i="1"/>
  <c r="EX571" i="1"/>
  <c r="EX572" i="1"/>
  <c r="EX573" i="1"/>
  <c r="EX574" i="1"/>
  <c r="EX575" i="1"/>
  <c r="EX576" i="1"/>
  <c r="EX577" i="1"/>
  <c r="EX578" i="1"/>
  <c r="EX579" i="1"/>
  <c r="EX580" i="1"/>
  <c r="EX581" i="1"/>
  <c r="EX582" i="1"/>
  <c r="EX583" i="1"/>
  <c r="EX584" i="1"/>
  <c r="EX585" i="1"/>
  <c r="EX586" i="1"/>
  <c r="EX587" i="1"/>
  <c r="EX588" i="1"/>
  <c r="EX589" i="1"/>
  <c r="EX590" i="1"/>
  <c r="EX591" i="1"/>
  <c r="EX544" i="1"/>
  <c r="EX545" i="1"/>
  <c r="EX546" i="1"/>
  <c r="EX547" i="1"/>
  <c r="EX548" i="1"/>
  <c r="EX549" i="1"/>
  <c r="EX550" i="1"/>
  <c r="EX551" i="1"/>
  <c r="EX552" i="1"/>
  <c r="EX553" i="1"/>
  <c r="EX555" i="1"/>
  <c r="EX557" i="1"/>
  <c r="EX559" i="1"/>
  <c r="EX561" i="1"/>
  <c r="EX563" i="1"/>
  <c r="EX558" i="1"/>
  <c r="EX543" i="1"/>
  <c r="EX556" i="1"/>
  <c r="EX564" i="1"/>
  <c r="EX592" i="1"/>
  <c r="EX560" i="1"/>
  <c r="EX554" i="1"/>
  <c r="EX562" i="1"/>
  <c r="EX799" i="1"/>
  <c r="EX800" i="1"/>
  <c r="EX801" i="1"/>
  <c r="EX802" i="1"/>
  <c r="EX803" i="1"/>
  <c r="EX804" i="1"/>
  <c r="EX805" i="1"/>
  <c r="EX806" i="1"/>
  <c r="EX807" i="1"/>
  <c r="EX808" i="1"/>
  <c r="EX809" i="1"/>
  <c r="EX810" i="1"/>
  <c r="EX811" i="1"/>
  <c r="EX812" i="1"/>
  <c r="EX813" i="1"/>
  <c r="EX814" i="1"/>
  <c r="EX815" i="1"/>
  <c r="EX816" i="1"/>
  <c r="EX817" i="1"/>
  <c r="EX818" i="1"/>
  <c r="EX819" i="1"/>
  <c r="EX820" i="1"/>
  <c r="EX821" i="1"/>
  <c r="EX822" i="1"/>
  <c r="EX823" i="1"/>
  <c r="EX824" i="1"/>
  <c r="EX825" i="1"/>
  <c r="EX826" i="1"/>
  <c r="EX827" i="1"/>
  <c r="EX828" i="1"/>
  <c r="EX829" i="1"/>
  <c r="EX830" i="1"/>
  <c r="EX798" i="1"/>
  <c r="EX831" i="1"/>
  <c r="EX832" i="1"/>
  <c r="EX833" i="1"/>
  <c r="EX834" i="1"/>
  <c r="EX835" i="1"/>
  <c r="EX836" i="1"/>
  <c r="EX837" i="1"/>
  <c r="EX838" i="1"/>
  <c r="EX839" i="1"/>
  <c r="EX840" i="1"/>
  <c r="EX841" i="1"/>
  <c r="EX842" i="1"/>
  <c r="EX843" i="1"/>
  <c r="EX844" i="1"/>
  <c r="EX845" i="1"/>
  <c r="EX846" i="1"/>
  <c r="EX847" i="1"/>
  <c r="EX258" i="1"/>
  <c r="EX245" i="1"/>
  <c r="EX276" i="1"/>
  <c r="EX272" i="1"/>
  <c r="EX267" i="1"/>
  <c r="EX262" i="1"/>
  <c r="EX254" i="1"/>
  <c r="EX253" i="1"/>
  <c r="EX241" i="1"/>
  <c r="EX269" i="1"/>
  <c r="EX265" i="1"/>
  <c r="EX261" i="1"/>
  <c r="EX256" i="1"/>
  <c r="EX249" i="1"/>
  <c r="EX248" i="1"/>
  <c r="EX238" i="1"/>
  <c r="EX418" i="1"/>
  <c r="EX419" i="1"/>
  <c r="EX420" i="1"/>
  <c r="EX425" i="1"/>
  <c r="EX426" i="1"/>
  <c r="EX427" i="1"/>
  <c r="EX422" i="1"/>
  <c r="EX424" i="1"/>
  <c r="EX421" i="1"/>
  <c r="EX423" i="1"/>
  <c r="EX428" i="1"/>
  <c r="EX430" i="1"/>
  <c r="EX432" i="1"/>
  <c r="EX433" i="1"/>
  <c r="EX435" i="1"/>
  <c r="EX437" i="1"/>
  <c r="EX439" i="1"/>
  <c r="EX440" i="1"/>
  <c r="EX441" i="1"/>
  <c r="EX442" i="1"/>
  <c r="EX443" i="1"/>
  <c r="EX444" i="1"/>
  <c r="EX445" i="1"/>
  <c r="EX429" i="1"/>
  <c r="EX436" i="1"/>
  <c r="EX431" i="1"/>
  <c r="EX446" i="1"/>
  <c r="EX447" i="1"/>
  <c r="EX448" i="1"/>
  <c r="EX449" i="1"/>
  <c r="EX450" i="1"/>
  <c r="EX434" i="1"/>
  <c r="EX460" i="1"/>
  <c r="EX461" i="1"/>
  <c r="EX462" i="1"/>
  <c r="EX463" i="1"/>
  <c r="EX464" i="1"/>
  <c r="EX465" i="1"/>
  <c r="EX466" i="1"/>
  <c r="EX452" i="1"/>
  <c r="EX454" i="1"/>
  <c r="EX456" i="1"/>
  <c r="EX458" i="1"/>
  <c r="EX459" i="1"/>
  <c r="EX438" i="1"/>
  <c r="EX457" i="1"/>
  <c r="EX451" i="1"/>
  <c r="EX455" i="1"/>
  <c r="EX417" i="1"/>
  <c r="EX453" i="1"/>
  <c r="EX259" i="1"/>
  <c r="EX255" i="1"/>
  <c r="EX250" i="1"/>
  <c r="EX244" i="1"/>
  <c r="EX355" i="1"/>
  <c r="EX354" i="1"/>
  <c r="EX356" i="1"/>
  <c r="EX357" i="1"/>
  <c r="EX359" i="1"/>
  <c r="EX358" i="1"/>
  <c r="EX362" i="1"/>
  <c r="EX361" i="1"/>
  <c r="EX363" i="1"/>
  <c r="EX364" i="1"/>
  <c r="EX360" i="1"/>
  <c r="EX367" i="1"/>
  <c r="EX366" i="1"/>
  <c r="EX370" i="1"/>
  <c r="EX374" i="1"/>
  <c r="EX371" i="1"/>
  <c r="EX365" i="1"/>
  <c r="EX372" i="1"/>
  <c r="EX375" i="1"/>
  <c r="EX379" i="1"/>
  <c r="EX373" i="1"/>
  <c r="EX376" i="1"/>
  <c r="EX384" i="1"/>
  <c r="EX368" i="1"/>
  <c r="EX377" i="1"/>
  <c r="EX380" i="1"/>
  <c r="EX383" i="1"/>
  <c r="EX387" i="1"/>
  <c r="EX391" i="1"/>
  <c r="EX395" i="1"/>
  <c r="EX369" i="1"/>
  <c r="EX382" i="1"/>
  <c r="EX389" i="1"/>
  <c r="EX392" i="1"/>
  <c r="EX390" i="1"/>
  <c r="EX393" i="1"/>
  <c r="EX396" i="1"/>
  <c r="EX399" i="1"/>
  <c r="EX403" i="1"/>
  <c r="EX378" i="1"/>
  <c r="EX381" i="1"/>
  <c r="EX386" i="1"/>
  <c r="EX385" i="1"/>
  <c r="EX402" i="1"/>
  <c r="EX394" i="1"/>
  <c r="EX397" i="1"/>
  <c r="EX388" i="1"/>
  <c r="EX401" i="1"/>
  <c r="EX398" i="1"/>
  <c r="EX400" i="1"/>
  <c r="EX234" i="1"/>
  <c r="EX251" i="1"/>
  <c r="EX246" i="1"/>
  <c r="EX240" i="1"/>
  <c r="EX232" i="1"/>
  <c r="EX242" i="1"/>
  <c r="EX236" i="1"/>
  <c r="EX231" i="1"/>
  <c r="EX292" i="1"/>
  <c r="EX291" i="1"/>
  <c r="EX293" i="1"/>
  <c r="EX296" i="1"/>
  <c r="EX295" i="1"/>
  <c r="EX294" i="1"/>
  <c r="EX297" i="1"/>
  <c r="EX301" i="1"/>
  <c r="EX300" i="1"/>
  <c r="EX299" i="1"/>
  <c r="EX303" i="1"/>
  <c r="EX298" i="1"/>
  <c r="EX306" i="1"/>
  <c r="EX307" i="1"/>
  <c r="EX311" i="1"/>
  <c r="EX315" i="1"/>
  <c r="EX302" i="1"/>
  <c r="EX304" i="1"/>
  <c r="EX310" i="1"/>
  <c r="EX314" i="1"/>
  <c r="EX305" i="1"/>
  <c r="EX309" i="1"/>
  <c r="EX319" i="1"/>
  <c r="EX323" i="1"/>
  <c r="EX308" i="1"/>
  <c r="EX316" i="1"/>
  <c r="EX318" i="1"/>
  <c r="EX322" i="1"/>
  <c r="EX321" i="1"/>
  <c r="EX327" i="1"/>
  <c r="EX331" i="1"/>
  <c r="EX335" i="1"/>
  <c r="EX339" i="1"/>
  <c r="EX313" i="1"/>
  <c r="EX317" i="1"/>
  <c r="EX312" i="1"/>
  <c r="EX320" i="1"/>
  <c r="EX326" i="1"/>
  <c r="EX330" i="1"/>
  <c r="EX334" i="1"/>
  <c r="EX338" i="1"/>
  <c r="EX328" i="1"/>
  <c r="EX336" i="1"/>
  <c r="EX332" i="1"/>
  <c r="EX329" i="1"/>
  <c r="EX325" i="1"/>
  <c r="EX333" i="1"/>
  <c r="EX324" i="1"/>
  <c r="EX340" i="1"/>
  <c r="EX337" i="1"/>
  <c r="EX237" i="1"/>
  <c r="EX233" i="1"/>
  <c r="EX230" i="1"/>
  <c r="EX247" i="1"/>
  <c r="EX243" i="1"/>
  <c r="EX239" i="1"/>
  <c r="EX235" i="1"/>
  <c r="EX83" i="1"/>
  <c r="EX137" i="1"/>
  <c r="EX727" i="1" l="1"/>
  <c r="EX726" i="1" s="1"/>
  <c r="EX791" i="1"/>
  <c r="EX790" i="1" s="1"/>
  <c r="EX663" i="1"/>
  <c r="EX662" i="1" s="1"/>
  <c r="EX600" i="1"/>
  <c r="EX599" i="1" s="1"/>
  <c r="EX474" i="1"/>
  <c r="EX473" i="1" s="1"/>
  <c r="EX537" i="1"/>
  <c r="EX536" i="1" s="1"/>
  <c r="EX411" i="1"/>
  <c r="EX410" i="1" s="1"/>
  <c r="EX348" i="1"/>
  <c r="EX347" i="1" s="1"/>
  <c r="EX285" i="1"/>
  <c r="EX284" i="1" s="1"/>
  <c r="EX212" i="1"/>
  <c r="EX211" i="1" s="1"/>
  <c r="EX138" i="1"/>
  <c r="EX84" i="1"/>
  <c r="EX792" i="1" l="1"/>
  <c r="EX728" i="1"/>
  <c r="EX664" i="1"/>
  <c r="EX601" i="1"/>
  <c r="EX538" i="1"/>
  <c r="EX475" i="1"/>
  <c r="EX349" i="1"/>
  <c r="EX412" i="1"/>
  <c r="EX286" i="1"/>
  <c r="EX213" i="1"/>
  <c r="EX85" i="1"/>
  <c r="EX139" i="1"/>
  <c r="EX729" i="1" l="1"/>
  <c r="EX793" i="1"/>
  <c r="EX665" i="1"/>
  <c r="EX602" i="1"/>
  <c r="EX476" i="1"/>
  <c r="EX539" i="1"/>
  <c r="EX413" i="1"/>
  <c r="EX350" i="1"/>
  <c r="EX287" i="1"/>
  <c r="EX214" i="1"/>
  <c r="EX140" i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787" i="1" l="1"/>
  <c r="EY659" i="1"/>
  <c r="EY596" i="1"/>
  <c r="EY533" i="1"/>
  <c r="EY723" i="1"/>
  <c r="EY407" i="1"/>
  <c r="EY470" i="1"/>
  <c r="EY344" i="1"/>
  <c r="EY208" i="1"/>
  <c r="EY207" i="1" s="1"/>
  <c r="EY281" i="1"/>
  <c r="EY134" i="1"/>
  <c r="EY80" i="1"/>
  <c r="EY209" i="1" s="1"/>
  <c r="EY345" i="1" l="1"/>
  <c r="EY343" i="1"/>
  <c r="EY534" i="1"/>
  <c r="EY532" i="1"/>
  <c r="EY471" i="1"/>
  <c r="EY469" i="1"/>
  <c r="EY597" i="1"/>
  <c r="EY595" i="1"/>
  <c r="EY282" i="1"/>
  <c r="EY280" i="1"/>
  <c r="EY408" i="1"/>
  <c r="EY406" i="1"/>
  <c r="EY660" i="1"/>
  <c r="EY658" i="1"/>
  <c r="EY724" i="1"/>
  <c r="EY722" i="1"/>
  <c r="EY788" i="1"/>
  <c r="EY786" i="1"/>
  <c r="EY135" i="1"/>
  <c r="EY81" i="1"/>
  <c r="EY789" i="1" l="1"/>
  <c r="EY725" i="1"/>
  <c r="EY598" i="1"/>
  <c r="EY472" i="1"/>
  <c r="EY409" i="1"/>
  <c r="EY346" i="1"/>
  <c r="EY661" i="1"/>
  <c r="EY535" i="1"/>
  <c r="EY210" i="1"/>
  <c r="EY232" i="1" s="1"/>
  <c r="EY283" i="1"/>
  <c r="EY231" i="1"/>
  <c r="EY234" i="1"/>
  <c r="EY235" i="1"/>
  <c r="EY236" i="1"/>
  <c r="EY238" i="1"/>
  <c r="EY239" i="1"/>
  <c r="EY240" i="1"/>
  <c r="EY241" i="1"/>
  <c r="EY242" i="1"/>
  <c r="EY243" i="1"/>
  <c r="EY244" i="1"/>
  <c r="EY245" i="1"/>
  <c r="EY246" i="1"/>
  <c r="EY247" i="1"/>
  <c r="EY248" i="1"/>
  <c r="EY249" i="1"/>
  <c r="EY250" i="1"/>
  <c r="EY251" i="1"/>
  <c r="EY252" i="1"/>
  <c r="EY253" i="1"/>
  <c r="EY254" i="1"/>
  <c r="EY255" i="1"/>
  <c r="EY256" i="1"/>
  <c r="EY257" i="1"/>
  <c r="EY258" i="1"/>
  <c r="EY259" i="1"/>
  <c r="EY260" i="1"/>
  <c r="EY261" i="1"/>
  <c r="EY262" i="1"/>
  <c r="EY263" i="1"/>
  <c r="EY264" i="1"/>
  <c r="EY265" i="1"/>
  <c r="EY266" i="1"/>
  <c r="EY267" i="1"/>
  <c r="EY268" i="1"/>
  <c r="EY269" i="1"/>
  <c r="EY270" i="1"/>
  <c r="EY271" i="1"/>
  <c r="EY272" i="1"/>
  <c r="EY273" i="1"/>
  <c r="EY274" i="1"/>
  <c r="EY228" i="1"/>
  <c r="EY275" i="1"/>
  <c r="EY276" i="1"/>
  <c r="EY277" i="1"/>
  <c r="EY82" i="1"/>
  <c r="EY136" i="1"/>
  <c r="EY230" i="1" l="1"/>
  <c r="EY554" i="1"/>
  <c r="EY556" i="1"/>
  <c r="EY558" i="1"/>
  <c r="EY560" i="1"/>
  <c r="EY562" i="1"/>
  <c r="EY564" i="1"/>
  <c r="EY565" i="1"/>
  <c r="EY566" i="1"/>
  <c r="EY567" i="1"/>
  <c r="EY568" i="1"/>
  <c r="EY569" i="1"/>
  <c r="EY570" i="1"/>
  <c r="EY571" i="1"/>
  <c r="EY572" i="1"/>
  <c r="EY573" i="1"/>
  <c r="EY574" i="1"/>
  <c r="EY575" i="1"/>
  <c r="EY576" i="1"/>
  <c r="EY577" i="1"/>
  <c r="EY578" i="1"/>
  <c r="EY579" i="1"/>
  <c r="EY580" i="1"/>
  <c r="EY581" i="1"/>
  <c r="EY582" i="1"/>
  <c r="EY583" i="1"/>
  <c r="EY584" i="1"/>
  <c r="EY585" i="1"/>
  <c r="EY586" i="1"/>
  <c r="EY587" i="1"/>
  <c r="EY588" i="1"/>
  <c r="EY589" i="1"/>
  <c r="EY590" i="1"/>
  <c r="EY591" i="1"/>
  <c r="EY544" i="1"/>
  <c r="EY545" i="1"/>
  <c r="EY546" i="1"/>
  <c r="EY547" i="1"/>
  <c r="EY548" i="1"/>
  <c r="EY549" i="1"/>
  <c r="EY550" i="1"/>
  <c r="EY551" i="1"/>
  <c r="EY552" i="1"/>
  <c r="EY553" i="1"/>
  <c r="EY555" i="1"/>
  <c r="EY557" i="1"/>
  <c r="EY559" i="1"/>
  <c r="EY561" i="1"/>
  <c r="EY563" i="1"/>
  <c r="EY592" i="1"/>
  <c r="EY543" i="1"/>
  <c r="EY482" i="1"/>
  <c r="EY483" i="1"/>
  <c r="EY485" i="1"/>
  <c r="EY487" i="1"/>
  <c r="EY490" i="1"/>
  <c r="EY494" i="1"/>
  <c r="EY496" i="1"/>
  <c r="EY498" i="1"/>
  <c r="EY505" i="1"/>
  <c r="EY507" i="1"/>
  <c r="EY509" i="1"/>
  <c r="EY511" i="1"/>
  <c r="EY515" i="1"/>
  <c r="EY524" i="1"/>
  <c r="EY526" i="1"/>
  <c r="EY480" i="1"/>
  <c r="EY481" i="1"/>
  <c r="EY484" i="1"/>
  <c r="EY486" i="1"/>
  <c r="EY489" i="1"/>
  <c r="EY491" i="1"/>
  <c r="EY492" i="1"/>
  <c r="EY493" i="1"/>
  <c r="EY495" i="1"/>
  <c r="EY497" i="1"/>
  <c r="EY499" i="1"/>
  <c r="EY500" i="1"/>
  <c r="EY501" i="1"/>
  <c r="EY502" i="1"/>
  <c r="EY503" i="1"/>
  <c r="EY504" i="1"/>
  <c r="EY506" i="1"/>
  <c r="EY508" i="1"/>
  <c r="EY513" i="1"/>
  <c r="EY514" i="1"/>
  <c r="EY517" i="1"/>
  <c r="EY518" i="1"/>
  <c r="EY519" i="1"/>
  <c r="EY520" i="1"/>
  <c r="EY521" i="1"/>
  <c r="EY522" i="1"/>
  <c r="EY523" i="1"/>
  <c r="EY525" i="1"/>
  <c r="EY527" i="1"/>
  <c r="EY529" i="1"/>
  <c r="EY488" i="1"/>
  <c r="EY510" i="1"/>
  <c r="EY512" i="1"/>
  <c r="EY516" i="1"/>
  <c r="EY528" i="1"/>
  <c r="EY671" i="1"/>
  <c r="EY673" i="1"/>
  <c r="EY674" i="1"/>
  <c r="EY675" i="1"/>
  <c r="EY676" i="1"/>
  <c r="EY677" i="1"/>
  <c r="EY678" i="1"/>
  <c r="EY679" i="1"/>
  <c r="EY680" i="1"/>
  <c r="EY681" i="1"/>
  <c r="EY682" i="1"/>
  <c r="EY683" i="1"/>
  <c r="EY684" i="1"/>
  <c r="EY685" i="1"/>
  <c r="EY686" i="1"/>
  <c r="EY687" i="1"/>
  <c r="EY688" i="1"/>
  <c r="EY689" i="1"/>
  <c r="EY690" i="1"/>
  <c r="EY691" i="1"/>
  <c r="EY692" i="1"/>
  <c r="EY693" i="1"/>
  <c r="EY672" i="1"/>
  <c r="EY695" i="1"/>
  <c r="EY697" i="1"/>
  <c r="EY699" i="1"/>
  <c r="EY701" i="1"/>
  <c r="EY703" i="1"/>
  <c r="EY705" i="1"/>
  <c r="EY707" i="1"/>
  <c r="EY709" i="1"/>
  <c r="EY710" i="1"/>
  <c r="EY711" i="1"/>
  <c r="EY712" i="1"/>
  <c r="EY713" i="1"/>
  <c r="EY714" i="1"/>
  <c r="EY715" i="1"/>
  <c r="EY716" i="1"/>
  <c r="EY717" i="1"/>
  <c r="EY718" i="1"/>
  <c r="EY694" i="1"/>
  <c r="EY696" i="1"/>
  <c r="EY698" i="1"/>
  <c r="EY700" i="1"/>
  <c r="EY702" i="1"/>
  <c r="EY704" i="1"/>
  <c r="EY706" i="1"/>
  <c r="EY708" i="1"/>
  <c r="EY719" i="1"/>
  <c r="EY670" i="1"/>
  <c r="EY607" i="1"/>
  <c r="EY608" i="1"/>
  <c r="EY609" i="1"/>
  <c r="EY610" i="1"/>
  <c r="EY611" i="1"/>
  <c r="EY612" i="1"/>
  <c r="EY613" i="1"/>
  <c r="EY614" i="1"/>
  <c r="EY615" i="1"/>
  <c r="EY616" i="1"/>
  <c r="EY619" i="1"/>
  <c r="EY621" i="1"/>
  <c r="EY623" i="1"/>
  <c r="EY625" i="1"/>
  <c r="EY627" i="1"/>
  <c r="EY629" i="1"/>
  <c r="EY631" i="1"/>
  <c r="EY632" i="1"/>
  <c r="EY633" i="1"/>
  <c r="EY634" i="1"/>
  <c r="EY635" i="1"/>
  <c r="EY636" i="1"/>
  <c r="EY637" i="1"/>
  <c r="EY638" i="1"/>
  <c r="EY639" i="1"/>
  <c r="EY640" i="1"/>
  <c r="EY641" i="1"/>
  <c r="EY642" i="1"/>
  <c r="EY643" i="1"/>
  <c r="EY644" i="1"/>
  <c r="EY645" i="1"/>
  <c r="EY646" i="1"/>
  <c r="EY617" i="1"/>
  <c r="EY618" i="1"/>
  <c r="EY620" i="1"/>
  <c r="EY622" i="1"/>
  <c r="EY624" i="1"/>
  <c r="EY626" i="1"/>
  <c r="EY628" i="1"/>
  <c r="EY630" i="1"/>
  <c r="EY606" i="1"/>
  <c r="EY647" i="1"/>
  <c r="EY648" i="1"/>
  <c r="EY649" i="1"/>
  <c r="EY650" i="1"/>
  <c r="EY651" i="1"/>
  <c r="EY652" i="1"/>
  <c r="EY653" i="1"/>
  <c r="EY654" i="1"/>
  <c r="EY655" i="1"/>
  <c r="EY735" i="1"/>
  <c r="EY736" i="1"/>
  <c r="EY738" i="1"/>
  <c r="EY740" i="1"/>
  <c r="EY741" i="1"/>
  <c r="EY742" i="1"/>
  <c r="EY743" i="1"/>
  <c r="EY744" i="1"/>
  <c r="EY745" i="1"/>
  <c r="EY746" i="1"/>
  <c r="EY747" i="1"/>
  <c r="EY748" i="1"/>
  <c r="EY749" i="1"/>
  <c r="EY750" i="1"/>
  <c r="EY751" i="1"/>
  <c r="EY752" i="1"/>
  <c r="EY753" i="1"/>
  <c r="EY754" i="1"/>
  <c r="EY755" i="1"/>
  <c r="EY756" i="1"/>
  <c r="EY757" i="1"/>
  <c r="EY758" i="1"/>
  <c r="EY759" i="1"/>
  <c r="EY760" i="1"/>
  <c r="EY761" i="1"/>
  <c r="EY762" i="1"/>
  <c r="EY763" i="1"/>
  <c r="EY764" i="1"/>
  <c r="EY739" i="1"/>
  <c r="EY737" i="1"/>
  <c r="EY765" i="1"/>
  <c r="EY766" i="1"/>
  <c r="EY767" i="1"/>
  <c r="EY768" i="1"/>
  <c r="EY769" i="1"/>
  <c r="EY770" i="1"/>
  <c r="EY771" i="1"/>
  <c r="EY772" i="1"/>
  <c r="EY773" i="1"/>
  <c r="EY774" i="1"/>
  <c r="EY775" i="1"/>
  <c r="EY776" i="1"/>
  <c r="EY777" i="1"/>
  <c r="EY778" i="1"/>
  <c r="EY779" i="1"/>
  <c r="EY780" i="1"/>
  <c r="EY781" i="1"/>
  <c r="EY782" i="1"/>
  <c r="EY783" i="1"/>
  <c r="EY734" i="1"/>
  <c r="EY799" i="1"/>
  <c r="EY800" i="1"/>
  <c r="EY801" i="1"/>
  <c r="EY802" i="1"/>
  <c r="EY803" i="1"/>
  <c r="EY805" i="1"/>
  <c r="EY804" i="1"/>
  <c r="EY807" i="1"/>
  <c r="EY808" i="1"/>
  <c r="EY809" i="1"/>
  <c r="EY810" i="1"/>
  <c r="EY811" i="1"/>
  <c r="EY806" i="1"/>
  <c r="EY812" i="1"/>
  <c r="EY814" i="1"/>
  <c r="EY816" i="1"/>
  <c r="EY818" i="1"/>
  <c r="EY820" i="1"/>
  <c r="EY813" i="1"/>
  <c r="EY815" i="1"/>
  <c r="EY817" i="1"/>
  <c r="EY819" i="1"/>
  <c r="EY821" i="1"/>
  <c r="EY822" i="1"/>
  <c r="EY823" i="1"/>
  <c r="EY824" i="1"/>
  <c r="EY826" i="1"/>
  <c r="EY828" i="1"/>
  <c r="EY829" i="1"/>
  <c r="EY830" i="1"/>
  <c r="EY831" i="1"/>
  <c r="EY832" i="1"/>
  <c r="EY833" i="1"/>
  <c r="EY825" i="1"/>
  <c r="EY827" i="1"/>
  <c r="EY798" i="1"/>
  <c r="EY834" i="1"/>
  <c r="EY835" i="1"/>
  <c r="EY836" i="1"/>
  <c r="EY837" i="1"/>
  <c r="EY838" i="1"/>
  <c r="EY839" i="1"/>
  <c r="EY840" i="1"/>
  <c r="EY841" i="1"/>
  <c r="EY842" i="1"/>
  <c r="EY843" i="1"/>
  <c r="EY844" i="1"/>
  <c r="EY845" i="1"/>
  <c r="EY846" i="1"/>
  <c r="EY847" i="1"/>
  <c r="EY419" i="1"/>
  <c r="EY420" i="1"/>
  <c r="EY418" i="1"/>
  <c r="EY422" i="1"/>
  <c r="EY423" i="1"/>
  <c r="EY425" i="1"/>
  <c r="EY424" i="1"/>
  <c r="EY426" i="1"/>
  <c r="EY421" i="1"/>
  <c r="EY427" i="1"/>
  <c r="EY429" i="1"/>
  <c r="EY431" i="1"/>
  <c r="EY428" i="1"/>
  <c r="EY430" i="1"/>
  <c r="EY432" i="1"/>
  <c r="EY433" i="1"/>
  <c r="EY435" i="1"/>
  <c r="EY437" i="1"/>
  <c r="EY439" i="1"/>
  <c r="EY440" i="1"/>
  <c r="EY442" i="1"/>
  <c r="EY444" i="1"/>
  <c r="EY436" i="1"/>
  <c r="EY441" i="1"/>
  <c r="EY445" i="1"/>
  <c r="EY451" i="1"/>
  <c r="EY453" i="1"/>
  <c r="EY455" i="1"/>
  <c r="EY457" i="1"/>
  <c r="EY459" i="1"/>
  <c r="EY417" i="1"/>
  <c r="EY465" i="1"/>
  <c r="EY434" i="1"/>
  <c r="EY460" i="1"/>
  <c r="EY461" i="1"/>
  <c r="EY462" i="1"/>
  <c r="EY463" i="1"/>
  <c r="EY464" i="1"/>
  <c r="EY466" i="1"/>
  <c r="EY446" i="1"/>
  <c r="EY448" i="1"/>
  <c r="EY450" i="1"/>
  <c r="EY452" i="1"/>
  <c r="EY456" i="1"/>
  <c r="EY443" i="1"/>
  <c r="EY454" i="1"/>
  <c r="EY458" i="1"/>
  <c r="EY438" i="1"/>
  <c r="EY447" i="1"/>
  <c r="EY449" i="1"/>
  <c r="EY355" i="1"/>
  <c r="EY354" i="1"/>
  <c r="EY356" i="1"/>
  <c r="EY357" i="1"/>
  <c r="EY360" i="1"/>
  <c r="EY358" i="1"/>
  <c r="EY363" i="1"/>
  <c r="EY361" i="1"/>
  <c r="EY364" i="1"/>
  <c r="EY365" i="1"/>
  <c r="EY368" i="1"/>
  <c r="EY366" i="1"/>
  <c r="EY371" i="1"/>
  <c r="EY374" i="1"/>
  <c r="EY376" i="1"/>
  <c r="EY380" i="1"/>
  <c r="EY367" i="1"/>
  <c r="EY375" i="1"/>
  <c r="EY379" i="1"/>
  <c r="EY385" i="1"/>
  <c r="EY362" i="1"/>
  <c r="EY370" i="1"/>
  <c r="EY373" i="1"/>
  <c r="EY384" i="1"/>
  <c r="EY388" i="1"/>
  <c r="EY392" i="1"/>
  <c r="EY396" i="1"/>
  <c r="EY377" i="1"/>
  <c r="EY383" i="1"/>
  <c r="EY395" i="1"/>
  <c r="EY369" i="1"/>
  <c r="EY382" i="1"/>
  <c r="EY389" i="1"/>
  <c r="EY400" i="1"/>
  <c r="EY359" i="1"/>
  <c r="EY372" i="1"/>
  <c r="EY387" i="1"/>
  <c r="EY390" i="1"/>
  <c r="EY393" i="1"/>
  <c r="EY398" i="1"/>
  <c r="EY401" i="1"/>
  <c r="EY386" i="1"/>
  <c r="EY399" i="1"/>
  <c r="EY402" i="1"/>
  <c r="EY391" i="1"/>
  <c r="EY394" i="1"/>
  <c r="EY397" i="1"/>
  <c r="EY381" i="1"/>
  <c r="EY403" i="1"/>
  <c r="EY378" i="1"/>
  <c r="EY237" i="1"/>
  <c r="EY233" i="1"/>
  <c r="EY229" i="1"/>
  <c r="EY292" i="1"/>
  <c r="EY291" i="1"/>
  <c r="EY293" i="1"/>
  <c r="EY295" i="1"/>
  <c r="EY296" i="1"/>
  <c r="EY294" i="1"/>
  <c r="EY297" i="1"/>
  <c r="EY298" i="1"/>
  <c r="EY302" i="1"/>
  <c r="EY301" i="1"/>
  <c r="EY300" i="1"/>
  <c r="EY304" i="1"/>
  <c r="EY299" i="1"/>
  <c r="EY303" i="1"/>
  <c r="EY306" i="1"/>
  <c r="EY308" i="1"/>
  <c r="EY312" i="1"/>
  <c r="EY316" i="1"/>
  <c r="EY307" i="1"/>
  <c r="EY311" i="1"/>
  <c r="EY315" i="1"/>
  <c r="EY310" i="1"/>
  <c r="EY320" i="1"/>
  <c r="EY305" i="1"/>
  <c r="EY309" i="1"/>
  <c r="EY319" i="1"/>
  <c r="EY323" i="1"/>
  <c r="EY314" i="1"/>
  <c r="EY322" i="1"/>
  <c r="EY324" i="1"/>
  <c r="EY328" i="1"/>
  <c r="EY332" i="1"/>
  <c r="EY336" i="1"/>
  <c r="EY340" i="1"/>
  <c r="EY321" i="1"/>
  <c r="EY327" i="1"/>
  <c r="EY331" i="1"/>
  <c r="EY335" i="1"/>
  <c r="EY339" i="1"/>
  <c r="EY318" i="1"/>
  <c r="EY329" i="1"/>
  <c r="EY337" i="1"/>
  <c r="EY317" i="1"/>
  <c r="EY338" i="1"/>
  <c r="EY326" i="1"/>
  <c r="EY334" i="1"/>
  <c r="EY313" i="1"/>
  <c r="EY325" i="1"/>
  <c r="EY333" i="1"/>
  <c r="EY330" i="1"/>
  <c r="EY137" i="1"/>
  <c r="EY83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211" i="1" s="1"/>
  <c r="EY138" i="1"/>
  <c r="EY84" i="1"/>
  <c r="EY792" i="1" l="1"/>
  <c r="EY728" i="1"/>
  <c r="EY664" i="1"/>
  <c r="EY538" i="1"/>
  <c r="EY412" i="1"/>
  <c r="EY349" i="1"/>
  <c r="EY475" i="1"/>
  <c r="EY601" i="1"/>
  <c r="EY286" i="1"/>
  <c r="EY213" i="1"/>
  <c r="EY85" i="1"/>
  <c r="EY139" i="1"/>
  <c r="EY793" i="1" l="1"/>
  <c r="EY729" i="1"/>
  <c r="EY602" i="1"/>
  <c r="EY539" i="1"/>
  <c r="EY476" i="1"/>
  <c r="EY665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787" i="1" l="1"/>
  <c r="EZ723" i="1"/>
  <c r="EZ659" i="1"/>
  <c r="EZ596" i="1"/>
  <c r="EZ533" i="1"/>
  <c r="EZ470" i="1"/>
  <c r="EZ407" i="1"/>
  <c r="EZ344" i="1"/>
  <c r="EZ281" i="1"/>
  <c r="EZ208" i="1"/>
  <c r="EZ207" i="1" s="1"/>
  <c r="EZ134" i="1"/>
  <c r="EZ80" i="1"/>
  <c r="EZ209" i="1" s="1"/>
  <c r="EZ597" i="1" l="1"/>
  <c r="EZ595" i="1"/>
  <c r="EZ345" i="1"/>
  <c r="EZ343" i="1"/>
  <c r="EZ408" i="1"/>
  <c r="EZ406" i="1"/>
  <c r="EZ660" i="1"/>
  <c r="EZ658" i="1"/>
  <c r="EZ471" i="1"/>
  <c r="EZ469" i="1"/>
  <c r="EZ724" i="1"/>
  <c r="EZ722" i="1"/>
  <c r="EZ282" i="1"/>
  <c r="EZ280" i="1"/>
  <c r="EZ534" i="1"/>
  <c r="EZ532" i="1"/>
  <c r="EZ788" i="1"/>
  <c r="EZ786" i="1"/>
  <c r="EZ135" i="1"/>
  <c r="EZ81" i="1"/>
  <c r="EZ725" i="1" l="1"/>
  <c r="EZ661" i="1"/>
  <c r="EZ598" i="1"/>
  <c r="EZ789" i="1"/>
  <c r="EZ535" i="1"/>
  <c r="EZ472" i="1"/>
  <c r="EZ409" i="1"/>
  <c r="EZ346" i="1"/>
  <c r="EZ283" i="1"/>
  <c r="EZ210" i="1"/>
  <c r="EZ231" i="1" s="1"/>
  <c r="EZ82" i="1"/>
  <c r="EZ136" i="1"/>
  <c r="EZ277" i="1" l="1"/>
  <c r="EZ272" i="1"/>
  <c r="EZ269" i="1"/>
  <c r="EZ268" i="1"/>
  <c r="EZ265" i="1"/>
  <c r="EZ228" i="1"/>
  <c r="EZ261" i="1"/>
  <c r="EZ276" i="1"/>
  <c r="EZ267" i="1"/>
  <c r="EZ275" i="1"/>
  <c r="EZ274" i="1"/>
  <c r="EZ273" i="1"/>
  <c r="EZ255" i="1"/>
  <c r="EZ271" i="1"/>
  <c r="EZ257" i="1"/>
  <c r="EZ245" i="1"/>
  <c r="EZ799" i="1"/>
  <c r="EZ800" i="1"/>
  <c r="EZ801" i="1"/>
  <c r="EZ804" i="1"/>
  <c r="EZ805" i="1"/>
  <c r="EZ806" i="1"/>
  <c r="EZ802" i="1"/>
  <c r="EZ807" i="1"/>
  <c r="EZ808" i="1"/>
  <c r="EZ809" i="1"/>
  <c r="EZ810" i="1"/>
  <c r="EZ811" i="1"/>
  <c r="EZ803" i="1"/>
  <c r="EZ813" i="1"/>
  <c r="EZ812" i="1"/>
  <c r="EZ816" i="1"/>
  <c r="EZ818" i="1"/>
  <c r="EZ820" i="1"/>
  <c r="EZ814" i="1"/>
  <c r="EZ815" i="1"/>
  <c r="EZ823" i="1"/>
  <c r="EZ817" i="1"/>
  <c r="EZ824" i="1"/>
  <c r="EZ826" i="1"/>
  <c r="EZ828" i="1"/>
  <c r="EZ819" i="1"/>
  <c r="EZ829" i="1"/>
  <c r="EZ830" i="1"/>
  <c r="EZ831" i="1"/>
  <c r="EZ832" i="1"/>
  <c r="EZ833" i="1"/>
  <c r="EZ821" i="1"/>
  <c r="EZ825" i="1"/>
  <c r="EZ827" i="1"/>
  <c r="EZ834" i="1"/>
  <c r="EZ836" i="1"/>
  <c r="EZ838" i="1"/>
  <c r="EZ840" i="1"/>
  <c r="EZ842" i="1"/>
  <c r="EZ844" i="1"/>
  <c r="EZ835" i="1"/>
  <c r="EZ837" i="1"/>
  <c r="EZ839" i="1"/>
  <c r="EZ841" i="1"/>
  <c r="EZ843" i="1"/>
  <c r="EZ798" i="1"/>
  <c r="EZ847" i="1"/>
  <c r="EZ822" i="1"/>
  <c r="EZ845" i="1"/>
  <c r="EZ846" i="1"/>
  <c r="EZ263" i="1"/>
  <c r="EZ256" i="1"/>
  <c r="EZ243" i="1"/>
  <c r="EZ607" i="1"/>
  <c r="EZ608" i="1"/>
  <c r="EZ609" i="1"/>
  <c r="EZ610" i="1"/>
  <c r="EZ611" i="1"/>
  <c r="EZ612" i="1"/>
  <c r="EZ613" i="1"/>
  <c r="EZ614" i="1"/>
  <c r="EZ615" i="1"/>
  <c r="EZ616" i="1"/>
  <c r="EZ617" i="1"/>
  <c r="EZ618" i="1"/>
  <c r="EZ619" i="1"/>
  <c r="EZ620" i="1"/>
  <c r="EZ621" i="1"/>
  <c r="EZ622" i="1"/>
  <c r="EZ623" i="1"/>
  <c r="EZ624" i="1"/>
  <c r="EZ625" i="1"/>
  <c r="EZ626" i="1"/>
  <c r="EZ627" i="1"/>
  <c r="EZ628" i="1"/>
  <c r="EZ629" i="1"/>
  <c r="EZ630" i="1"/>
  <c r="EZ631" i="1"/>
  <c r="EZ632" i="1"/>
  <c r="EZ633" i="1"/>
  <c r="EZ634" i="1"/>
  <c r="EZ635" i="1"/>
  <c r="EZ636" i="1"/>
  <c r="EZ637" i="1"/>
  <c r="EZ638" i="1"/>
  <c r="EZ639" i="1"/>
  <c r="EZ640" i="1"/>
  <c r="EZ641" i="1"/>
  <c r="EZ642" i="1"/>
  <c r="EZ643" i="1"/>
  <c r="EZ644" i="1"/>
  <c r="EZ645" i="1"/>
  <c r="EZ646" i="1"/>
  <c r="EZ647" i="1"/>
  <c r="EZ648" i="1"/>
  <c r="EZ649" i="1"/>
  <c r="EZ650" i="1"/>
  <c r="EZ651" i="1"/>
  <c r="EZ652" i="1"/>
  <c r="EZ653" i="1"/>
  <c r="EZ654" i="1"/>
  <c r="EZ655" i="1"/>
  <c r="EZ606" i="1"/>
  <c r="EZ481" i="1"/>
  <c r="EZ482" i="1"/>
  <c r="EZ485" i="1"/>
  <c r="EZ486" i="1"/>
  <c r="EZ480" i="1"/>
  <c r="EZ484" i="1"/>
  <c r="EZ483" i="1"/>
  <c r="EZ487" i="1"/>
  <c r="EZ488" i="1"/>
  <c r="EZ490" i="1"/>
  <c r="EZ492" i="1"/>
  <c r="EZ494" i="1"/>
  <c r="EZ496" i="1"/>
  <c r="EZ498" i="1"/>
  <c r="EZ506" i="1"/>
  <c r="EZ510" i="1"/>
  <c r="EZ514" i="1"/>
  <c r="EZ516" i="1"/>
  <c r="EZ520" i="1"/>
  <c r="EZ524" i="1"/>
  <c r="EZ489" i="1"/>
  <c r="EZ491" i="1"/>
  <c r="EZ493" i="1"/>
  <c r="EZ495" i="1"/>
  <c r="EZ503" i="1"/>
  <c r="EZ505" i="1"/>
  <c r="EZ509" i="1"/>
  <c r="EZ517" i="1"/>
  <c r="EZ525" i="1"/>
  <c r="EZ529" i="1"/>
  <c r="EZ500" i="1"/>
  <c r="EZ502" i="1"/>
  <c r="EZ504" i="1"/>
  <c r="EZ508" i="1"/>
  <c r="EZ512" i="1"/>
  <c r="EZ518" i="1"/>
  <c r="EZ522" i="1"/>
  <c r="EZ526" i="1"/>
  <c r="EZ528" i="1"/>
  <c r="EZ497" i="1"/>
  <c r="EZ499" i="1"/>
  <c r="EZ501" i="1"/>
  <c r="EZ507" i="1"/>
  <c r="EZ511" i="1"/>
  <c r="EZ513" i="1"/>
  <c r="EZ515" i="1"/>
  <c r="EZ519" i="1"/>
  <c r="EZ521" i="1"/>
  <c r="EZ523" i="1"/>
  <c r="EZ527" i="1"/>
  <c r="EZ694" i="1"/>
  <c r="EZ695" i="1"/>
  <c r="EZ696" i="1"/>
  <c r="EZ697" i="1"/>
  <c r="EZ698" i="1"/>
  <c r="EZ699" i="1"/>
  <c r="EZ700" i="1"/>
  <c r="EZ701" i="1"/>
  <c r="EZ671" i="1"/>
  <c r="EZ673" i="1"/>
  <c r="EZ674" i="1"/>
  <c r="EZ675" i="1"/>
  <c r="EZ676" i="1"/>
  <c r="EZ677" i="1"/>
  <c r="EZ678" i="1"/>
  <c r="EZ679" i="1"/>
  <c r="EZ680" i="1"/>
  <c r="EZ681" i="1"/>
  <c r="EZ682" i="1"/>
  <c r="EZ683" i="1"/>
  <c r="EZ684" i="1"/>
  <c r="EZ685" i="1"/>
  <c r="EZ686" i="1"/>
  <c r="EZ687" i="1"/>
  <c r="EZ688" i="1"/>
  <c r="EZ689" i="1"/>
  <c r="EZ690" i="1"/>
  <c r="EZ691" i="1"/>
  <c r="EZ692" i="1"/>
  <c r="EZ693" i="1"/>
  <c r="EZ703" i="1"/>
  <c r="EZ705" i="1"/>
  <c r="EZ707" i="1"/>
  <c r="EZ709" i="1"/>
  <c r="EZ710" i="1"/>
  <c r="EZ711" i="1"/>
  <c r="EZ712" i="1"/>
  <c r="EZ713" i="1"/>
  <c r="EZ714" i="1"/>
  <c r="EZ715" i="1"/>
  <c r="EZ716" i="1"/>
  <c r="EZ717" i="1"/>
  <c r="EZ718" i="1"/>
  <c r="EZ719" i="1"/>
  <c r="EZ672" i="1"/>
  <c r="EZ702" i="1"/>
  <c r="EZ706" i="1"/>
  <c r="EZ704" i="1"/>
  <c r="EZ670" i="1"/>
  <c r="EZ708" i="1"/>
  <c r="EZ270" i="1"/>
  <c r="EZ266" i="1"/>
  <c r="EZ260" i="1"/>
  <c r="EZ251" i="1"/>
  <c r="EZ544" i="1"/>
  <c r="EZ545" i="1"/>
  <c r="EZ546" i="1"/>
  <c r="EZ547" i="1"/>
  <c r="EZ548" i="1"/>
  <c r="EZ549" i="1"/>
  <c r="EZ550" i="1"/>
  <c r="EZ551" i="1"/>
  <c r="EZ552" i="1"/>
  <c r="EZ553" i="1"/>
  <c r="EZ554" i="1"/>
  <c r="EZ555" i="1"/>
  <c r="EZ556" i="1"/>
  <c r="EZ557" i="1"/>
  <c r="EZ558" i="1"/>
  <c r="EZ559" i="1"/>
  <c r="EZ560" i="1"/>
  <c r="EZ561" i="1"/>
  <c r="EZ562" i="1"/>
  <c r="EZ563" i="1"/>
  <c r="EZ564" i="1"/>
  <c r="EZ565" i="1"/>
  <c r="EZ566" i="1"/>
  <c r="EZ567" i="1"/>
  <c r="EZ568" i="1"/>
  <c r="EZ569" i="1"/>
  <c r="EZ570" i="1"/>
  <c r="EZ571" i="1"/>
  <c r="EZ572" i="1"/>
  <c r="EZ573" i="1"/>
  <c r="EZ574" i="1"/>
  <c r="EZ575" i="1"/>
  <c r="EZ576" i="1"/>
  <c r="EZ577" i="1"/>
  <c r="EZ578" i="1"/>
  <c r="EZ579" i="1"/>
  <c r="EZ580" i="1"/>
  <c r="EZ581" i="1"/>
  <c r="EZ582" i="1"/>
  <c r="EZ583" i="1"/>
  <c r="EZ584" i="1"/>
  <c r="EZ585" i="1"/>
  <c r="EZ586" i="1"/>
  <c r="EZ587" i="1"/>
  <c r="EZ588" i="1"/>
  <c r="EZ589" i="1"/>
  <c r="EZ590" i="1"/>
  <c r="EZ591" i="1"/>
  <c r="EZ592" i="1"/>
  <c r="EZ543" i="1"/>
  <c r="EZ735" i="1"/>
  <c r="EZ736" i="1"/>
  <c r="EZ738" i="1"/>
  <c r="EZ737" i="1"/>
  <c r="EZ740" i="1"/>
  <c r="EZ741" i="1"/>
  <c r="EZ742" i="1"/>
  <c r="EZ743" i="1"/>
  <c r="EZ744" i="1"/>
  <c r="EZ745" i="1"/>
  <c r="EZ746" i="1"/>
  <c r="EZ747" i="1"/>
  <c r="EZ748" i="1"/>
  <c r="EZ749" i="1"/>
  <c r="EZ750" i="1"/>
  <c r="EZ751" i="1"/>
  <c r="EZ752" i="1"/>
  <c r="EZ753" i="1"/>
  <c r="EZ754" i="1"/>
  <c r="EZ755" i="1"/>
  <c r="EZ756" i="1"/>
  <c r="EZ757" i="1"/>
  <c r="EZ758" i="1"/>
  <c r="EZ759" i="1"/>
  <c r="EZ760" i="1"/>
  <c r="EZ761" i="1"/>
  <c r="EZ762" i="1"/>
  <c r="EZ763" i="1"/>
  <c r="EZ764" i="1"/>
  <c r="EZ739" i="1"/>
  <c r="EZ734" i="1"/>
  <c r="EZ765" i="1"/>
  <c r="EZ766" i="1"/>
  <c r="EZ767" i="1"/>
  <c r="EZ768" i="1"/>
  <c r="EZ769" i="1"/>
  <c r="EZ770" i="1"/>
  <c r="EZ771" i="1"/>
  <c r="EZ772" i="1"/>
  <c r="EZ773" i="1"/>
  <c r="EZ774" i="1"/>
  <c r="EZ775" i="1"/>
  <c r="EZ776" i="1"/>
  <c r="EZ777" i="1"/>
  <c r="EZ778" i="1"/>
  <c r="EZ779" i="1"/>
  <c r="EZ780" i="1"/>
  <c r="EZ781" i="1"/>
  <c r="EZ782" i="1"/>
  <c r="EZ783" i="1"/>
  <c r="EZ249" i="1"/>
  <c r="EZ237" i="1"/>
  <c r="EZ264" i="1"/>
  <c r="EZ259" i="1"/>
  <c r="EZ252" i="1"/>
  <c r="EZ244" i="1"/>
  <c r="EZ234" i="1"/>
  <c r="EZ262" i="1"/>
  <c r="EZ258" i="1"/>
  <c r="EZ253" i="1"/>
  <c r="EZ248" i="1"/>
  <c r="EZ240" i="1"/>
  <c r="EZ418" i="1"/>
  <c r="EZ419" i="1"/>
  <c r="EZ421" i="1"/>
  <c r="EZ422" i="1"/>
  <c r="EZ420" i="1"/>
  <c r="EZ423" i="1"/>
  <c r="EZ424" i="1"/>
  <c r="EZ425" i="1"/>
  <c r="EZ426" i="1"/>
  <c r="EZ432" i="1"/>
  <c r="EZ433" i="1"/>
  <c r="EZ434" i="1"/>
  <c r="EZ435" i="1"/>
  <c r="EZ436" i="1"/>
  <c r="EZ437" i="1"/>
  <c r="EZ438" i="1"/>
  <c r="EZ427" i="1"/>
  <c r="EZ429" i="1"/>
  <c r="EZ431" i="1"/>
  <c r="EZ428" i="1"/>
  <c r="EZ430" i="1"/>
  <c r="EZ440" i="1"/>
  <c r="EZ442" i="1"/>
  <c r="EZ444" i="1"/>
  <c r="EZ439" i="1"/>
  <c r="EZ417" i="1"/>
  <c r="EZ441" i="1"/>
  <c r="EZ445" i="1"/>
  <c r="EZ451" i="1"/>
  <c r="EZ453" i="1"/>
  <c r="EZ455" i="1"/>
  <c r="EZ457" i="1"/>
  <c r="EZ459" i="1"/>
  <c r="EZ460" i="1"/>
  <c r="EZ462" i="1"/>
  <c r="EZ463" i="1"/>
  <c r="EZ464" i="1"/>
  <c r="EZ465" i="1"/>
  <c r="EZ466" i="1"/>
  <c r="EZ447" i="1"/>
  <c r="EZ458" i="1"/>
  <c r="EZ446" i="1"/>
  <c r="EZ448" i="1"/>
  <c r="EZ450" i="1"/>
  <c r="EZ452" i="1"/>
  <c r="EZ456" i="1"/>
  <c r="EZ461" i="1"/>
  <c r="EZ443" i="1"/>
  <c r="EZ449" i="1"/>
  <c r="EZ454" i="1"/>
  <c r="EZ355" i="1"/>
  <c r="EZ356" i="1"/>
  <c r="EZ354" i="1"/>
  <c r="EZ357" i="1"/>
  <c r="EZ358" i="1"/>
  <c r="EZ361" i="1"/>
  <c r="EZ360" i="1"/>
  <c r="EZ362" i="1"/>
  <c r="EZ363" i="1"/>
  <c r="EZ365" i="1"/>
  <c r="EZ364" i="1"/>
  <c r="EZ369" i="1"/>
  <c r="EZ368" i="1"/>
  <c r="EZ372" i="1"/>
  <c r="EZ366" i="1"/>
  <c r="EZ370" i="1"/>
  <c r="EZ373" i="1"/>
  <c r="EZ371" i="1"/>
  <c r="EZ374" i="1"/>
  <c r="EZ377" i="1"/>
  <c r="EZ381" i="1"/>
  <c r="EZ378" i="1"/>
  <c r="EZ382" i="1"/>
  <c r="EZ386" i="1"/>
  <c r="EZ367" i="1"/>
  <c r="EZ375" i="1"/>
  <c r="EZ376" i="1"/>
  <c r="EZ379" i="1"/>
  <c r="EZ385" i="1"/>
  <c r="EZ389" i="1"/>
  <c r="EZ393" i="1"/>
  <c r="EZ397" i="1"/>
  <c r="EZ380" i="1"/>
  <c r="EZ384" i="1"/>
  <c r="EZ388" i="1"/>
  <c r="EZ391" i="1"/>
  <c r="EZ394" i="1"/>
  <c r="EZ383" i="1"/>
  <c r="EZ392" i="1"/>
  <c r="EZ395" i="1"/>
  <c r="EZ401" i="1"/>
  <c r="EZ396" i="1"/>
  <c r="EZ359" i="1"/>
  <c r="EZ387" i="1"/>
  <c r="EZ390" i="1"/>
  <c r="EZ398" i="1"/>
  <c r="EZ400" i="1"/>
  <c r="EZ403" i="1"/>
  <c r="EZ399" i="1"/>
  <c r="EZ402" i="1"/>
  <c r="EZ239" i="1"/>
  <c r="EZ232" i="1"/>
  <c r="EZ247" i="1"/>
  <c r="EZ241" i="1"/>
  <c r="EZ236" i="1"/>
  <c r="EZ230" i="1"/>
  <c r="EZ254" i="1"/>
  <c r="EZ250" i="1"/>
  <c r="EZ246" i="1"/>
  <c r="EZ242" i="1"/>
  <c r="EZ238" i="1"/>
  <c r="EZ233" i="1"/>
  <c r="EZ292" i="1"/>
  <c r="EZ294" i="1"/>
  <c r="EZ291" i="1"/>
  <c r="EZ295" i="1"/>
  <c r="EZ296" i="1"/>
  <c r="EZ293" i="1"/>
  <c r="EZ299" i="1"/>
  <c r="EZ297" i="1"/>
  <c r="EZ298" i="1"/>
  <c r="EZ302" i="1"/>
  <c r="EZ301" i="1"/>
  <c r="EZ300" i="1"/>
  <c r="EZ304" i="1"/>
  <c r="EZ305" i="1"/>
  <c r="EZ309" i="1"/>
  <c r="EZ313" i="1"/>
  <c r="EZ306" i="1"/>
  <c r="EZ308" i="1"/>
  <c r="EZ312" i="1"/>
  <c r="EZ316" i="1"/>
  <c r="EZ303" i="1"/>
  <c r="EZ311" i="1"/>
  <c r="EZ317" i="1"/>
  <c r="EZ321" i="1"/>
  <c r="EZ310" i="1"/>
  <c r="EZ320" i="1"/>
  <c r="EZ307" i="1"/>
  <c r="EZ323" i="1"/>
  <c r="EZ325" i="1"/>
  <c r="EZ329" i="1"/>
  <c r="EZ333" i="1"/>
  <c r="EZ337" i="1"/>
  <c r="EZ314" i="1"/>
  <c r="EZ322" i="1"/>
  <c r="EZ324" i="1"/>
  <c r="EZ328" i="1"/>
  <c r="EZ332" i="1"/>
  <c r="EZ336" i="1"/>
  <c r="EZ340" i="1"/>
  <c r="EZ315" i="1"/>
  <c r="EZ319" i="1"/>
  <c r="EZ330" i="1"/>
  <c r="EZ338" i="1"/>
  <c r="EZ326" i="1"/>
  <c r="EZ334" i="1"/>
  <c r="EZ331" i="1"/>
  <c r="EZ327" i="1"/>
  <c r="EZ335" i="1"/>
  <c r="EZ318" i="1"/>
  <c r="EZ339" i="1"/>
  <c r="EZ229" i="1"/>
  <c r="EZ235" i="1"/>
  <c r="EZ83" i="1"/>
  <c r="EZ137" i="1"/>
  <c r="EZ727" i="1" l="1"/>
  <c r="EZ726" i="1" s="1"/>
  <c r="EZ663" i="1"/>
  <c r="EZ662" i="1" s="1"/>
  <c r="EZ600" i="1"/>
  <c r="EZ599" i="1" s="1"/>
  <c r="EZ791" i="1"/>
  <c r="EZ790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64" i="1"/>
  <c r="EZ601" i="1"/>
  <c r="EZ538" i="1"/>
  <c r="EZ475" i="1"/>
  <c r="EZ412" i="1"/>
  <c r="EZ349" i="1"/>
  <c r="EZ286" i="1"/>
  <c r="EZ213" i="1"/>
  <c r="EZ85" i="1"/>
  <c r="EZ139" i="1"/>
  <c r="EZ793" i="1" l="1"/>
  <c r="EZ729" i="1"/>
  <c r="EZ665" i="1"/>
  <c r="EZ602" i="1"/>
  <c r="EZ539" i="1"/>
  <c r="EZ476" i="1"/>
  <c r="EZ413" i="1"/>
  <c r="EZ350" i="1"/>
  <c r="EZ287" i="1"/>
  <c r="EZ214" i="1"/>
  <c r="EZ86" i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787" i="1" l="1"/>
  <c r="FA723" i="1"/>
  <c r="FA659" i="1"/>
  <c r="FA596" i="1"/>
  <c r="FA470" i="1"/>
  <c r="FA533" i="1"/>
  <c r="FA344" i="1"/>
  <c r="FA208" i="1"/>
  <c r="FA207" i="1" s="1"/>
  <c r="FA281" i="1"/>
  <c r="FA407" i="1"/>
  <c r="FA134" i="1"/>
  <c r="FA80" i="1"/>
  <c r="FA209" i="1" l="1"/>
  <c r="FA597" i="1"/>
  <c r="FA595" i="1"/>
  <c r="FA345" i="1"/>
  <c r="FA343" i="1"/>
  <c r="FA660" i="1"/>
  <c r="FA658" i="1"/>
  <c r="FA408" i="1"/>
  <c r="FA406" i="1"/>
  <c r="FA534" i="1"/>
  <c r="FA532" i="1"/>
  <c r="FA724" i="1"/>
  <c r="FA722" i="1"/>
  <c r="FA282" i="1"/>
  <c r="FA280" i="1"/>
  <c r="FA471" i="1"/>
  <c r="FA469" i="1"/>
  <c r="FA788" i="1"/>
  <c r="FA786" i="1"/>
  <c r="FA135" i="1"/>
  <c r="FA81" i="1"/>
  <c r="FA789" i="1" l="1"/>
  <c r="FA725" i="1"/>
  <c r="FA661" i="1"/>
  <c r="FA535" i="1"/>
  <c r="FA598" i="1"/>
  <c r="FA472" i="1"/>
  <c r="FA346" i="1"/>
  <c r="FA409" i="1"/>
  <c r="FA283" i="1"/>
  <c r="FA210" i="1"/>
  <c r="FA231" i="1" s="1"/>
  <c r="FA255" i="1"/>
  <c r="FA260" i="1"/>
  <c r="FA262" i="1"/>
  <c r="FA266" i="1"/>
  <c r="FA267" i="1"/>
  <c r="FA272" i="1"/>
  <c r="FA82" i="1"/>
  <c r="FA136" i="1"/>
  <c r="FA277" i="1" l="1"/>
  <c r="FA276" i="1"/>
  <c r="FA275" i="1"/>
  <c r="FA274" i="1"/>
  <c r="FA252" i="1"/>
  <c r="FA271" i="1"/>
  <c r="FA268" i="1"/>
  <c r="FA671" i="1"/>
  <c r="FA672" i="1"/>
  <c r="FA673" i="1"/>
  <c r="FA674" i="1"/>
  <c r="FA675" i="1"/>
  <c r="FA676" i="1"/>
  <c r="FA677" i="1"/>
  <c r="FA678" i="1"/>
  <c r="FA679" i="1"/>
  <c r="FA680" i="1"/>
  <c r="FA681" i="1"/>
  <c r="FA682" i="1"/>
  <c r="FA683" i="1"/>
  <c r="FA684" i="1"/>
  <c r="FA685" i="1"/>
  <c r="FA686" i="1"/>
  <c r="FA687" i="1"/>
  <c r="FA688" i="1"/>
  <c r="FA689" i="1"/>
  <c r="FA690" i="1"/>
  <c r="FA691" i="1"/>
  <c r="FA692" i="1"/>
  <c r="FA693" i="1"/>
  <c r="FA694" i="1"/>
  <c r="FA695" i="1"/>
  <c r="FA696" i="1"/>
  <c r="FA697" i="1"/>
  <c r="FA698" i="1"/>
  <c r="FA699" i="1"/>
  <c r="FA700" i="1"/>
  <c r="FA701" i="1"/>
  <c r="FA702" i="1"/>
  <c r="FA704" i="1"/>
  <c r="FA706" i="1"/>
  <c r="FA708" i="1"/>
  <c r="FA670" i="1"/>
  <c r="FA703" i="1"/>
  <c r="FA705" i="1"/>
  <c r="FA707" i="1"/>
  <c r="FA709" i="1"/>
  <c r="FA710" i="1"/>
  <c r="FA711" i="1"/>
  <c r="FA712" i="1"/>
  <c r="FA713" i="1"/>
  <c r="FA714" i="1"/>
  <c r="FA715" i="1"/>
  <c r="FA716" i="1"/>
  <c r="FA717" i="1"/>
  <c r="FA718" i="1"/>
  <c r="FA719" i="1"/>
  <c r="FA544" i="1"/>
  <c r="FA545" i="1"/>
  <c r="FA546" i="1"/>
  <c r="FA547" i="1"/>
  <c r="FA548" i="1"/>
  <c r="FA549" i="1"/>
  <c r="FA550" i="1"/>
  <c r="FA551" i="1"/>
  <c r="FA552" i="1"/>
  <c r="FA554" i="1"/>
  <c r="FA556" i="1"/>
  <c r="FA558" i="1"/>
  <c r="FA560" i="1"/>
  <c r="FA562" i="1"/>
  <c r="FA564" i="1"/>
  <c r="FA555" i="1"/>
  <c r="FA563" i="1"/>
  <c r="FA566" i="1"/>
  <c r="FA592" i="1"/>
  <c r="FA557" i="1"/>
  <c r="FA553" i="1"/>
  <c r="FA561" i="1"/>
  <c r="FA567" i="1"/>
  <c r="FA568" i="1"/>
  <c r="FA569" i="1"/>
  <c r="FA570" i="1"/>
  <c r="FA571" i="1"/>
  <c r="FA572" i="1"/>
  <c r="FA573" i="1"/>
  <c r="FA574" i="1"/>
  <c r="FA575" i="1"/>
  <c r="FA576" i="1"/>
  <c r="FA577" i="1"/>
  <c r="FA578" i="1"/>
  <c r="FA579" i="1"/>
  <c r="FA580" i="1"/>
  <c r="FA581" i="1"/>
  <c r="FA582" i="1"/>
  <c r="FA583" i="1"/>
  <c r="FA584" i="1"/>
  <c r="FA585" i="1"/>
  <c r="FA586" i="1"/>
  <c r="FA587" i="1"/>
  <c r="FA588" i="1"/>
  <c r="FA589" i="1"/>
  <c r="FA590" i="1"/>
  <c r="FA591" i="1"/>
  <c r="FA543" i="1"/>
  <c r="FA559" i="1"/>
  <c r="FA565" i="1"/>
  <c r="FA481" i="1"/>
  <c r="FA482" i="1"/>
  <c r="FA483" i="1"/>
  <c r="FA484" i="1"/>
  <c r="FA485" i="1"/>
  <c r="FA486" i="1"/>
  <c r="FA487" i="1"/>
  <c r="FA488" i="1"/>
  <c r="FA489" i="1"/>
  <c r="FA490" i="1"/>
  <c r="FA491" i="1"/>
  <c r="FA492" i="1"/>
  <c r="FA493" i="1"/>
  <c r="FA494" i="1"/>
  <c r="FA495" i="1"/>
  <c r="FA496" i="1"/>
  <c r="FA497" i="1"/>
  <c r="FA498" i="1"/>
  <c r="FA499" i="1"/>
  <c r="FA500" i="1"/>
  <c r="FA501" i="1"/>
  <c r="FA502" i="1"/>
  <c r="FA503" i="1"/>
  <c r="FA504" i="1"/>
  <c r="FA505" i="1"/>
  <c r="FA506" i="1"/>
  <c r="FA507" i="1"/>
  <c r="FA508" i="1"/>
  <c r="FA509" i="1"/>
  <c r="FA510" i="1"/>
  <c r="FA511" i="1"/>
  <c r="FA512" i="1"/>
  <c r="FA513" i="1"/>
  <c r="FA514" i="1"/>
  <c r="FA515" i="1"/>
  <c r="FA516" i="1"/>
  <c r="FA517" i="1"/>
  <c r="FA518" i="1"/>
  <c r="FA519" i="1"/>
  <c r="FA520" i="1"/>
  <c r="FA521" i="1"/>
  <c r="FA522" i="1"/>
  <c r="FA523" i="1"/>
  <c r="FA524" i="1"/>
  <c r="FA525" i="1"/>
  <c r="FA526" i="1"/>
  <c r="FA527" i="1"/>
  <c r="FA528" i="1"/>
  <c r="FA529" i="1"/>
  <c r="FA480" i="1"/>
  <c r="FA735" i="1"/>
  <c r="FA736" i="1"/>
  <c r="FA737" i="1"/>
  <c r="FA738" i="1"/>
  <c r="FA739" i="1"/>
  <c r="FA740" i="1"/>
  <c r="FA741" i="1"/>
  <c r="FA742" i="1"/>
  <c r="FA743" i="1"/>
  <c r="FA744" i="1"/>
  <c r="FA745" i="1"/>
  <c r="FA746" i="1"/>
  <c r="FA747" i="1"/>
  <c r="FA748" i="1"/>
  <c r="FA749" i="1"/>
  <c r="FA750" i="1"/>
  <c r="FA751" i="1"/>
  <c r="FA752" i="1"/>
  <c r="FA753" i="1"/>
  <c r="FA754" i="1"/>
  <c r="FA755" i="1"/>
  <c r="FA756" i="1"/>
  <c r="FA757" i="1"/>
  <c r="FA758" i="1"/>
  <c r="FA759" i="1"/>
  <c r="FA760" i="1"/>
  <c r="FA761" i="1"/>
  <c r="FA762" i="1"/>
  <c r="FA763" i="1"/>
  <c r="FA764" i="1"/>
  <c r="FA734" i="1"/>
  <c r="FA765" i="1"/>
  <c r="FA766" i="1"/>
  <c r="FA767" i="1"/>
  <c r="FA768" i="1"/>
  <c r="FA769" i="1"/>
  <c r="FA770" i="1"/>
  <c r="FA771" i="1"/>
  <c r="FA772" i="1"/>
  <c r="FA773" i="1"/>
  <c r="FA774" i="1"/>
  <c r="FA775" i="1"/>
  <c r="FA776" i="1"/>
  <c r="FA777" i="1"/>
  <c r="FA778" i="1"/>
  <c r="FA779" i="1"/>
  <c r="FA780" i="1"/>
  <c r="FA781" i="1"/>
  <c r="FA782" i="1"/>
  <c r="FA783" i="1"/>
  <c r="FA607" i="1"/>
  <c r="FA608" i="1"/>
  <c r="FA609" i="1"/>
  <c r="FA610" i="1"/>
  <c r="FA611" i="1"/>
  <c r="FA612" i="1"/>
  <c r="FA613" i="1"/>
  <c r="FA614" i="1"/>
  <c r="FA615" i="1"/>
  <c r="FA616" i="1"/>
  <c r="FA617" i="1"/>
  <c r="FA618" i="1"/>
  <c r="FA619" i="1"/>
  <c r="FA621" i="1"/>
  <c r="FA623" i="1"/>
  <c r="FA625" i="1"/>
  <c r="FA627" i="1"/>
  <c r="FA629" i="1"/>
  <c r="FA631" i="1"/>
  <c r="FA606" i="1"/>
  <c r="FA632" i="1"/>
  <c r="FA633" i="1"/>
  <c r="FA634" i="1"/>
  <c r="FA635" i="1"/>
  <c r="FA636" i="1"/>
  <c r="FA637" i="1"/>
  <c r="FA638" i="1"/>
  <c r="FA639" i="1"/>
  <c r="FA640" i="1"/>
  <c r="FA641" i="1"/>
  <c r="FA642" i="1"/>
  <c r="FA643" i="1"/>
  <c r="FA644" i="1"/>
  <c r="FA645" i="1"/>
  <c r="FA646" i="1"/>
  <c r="FA647" i="1"/>
  <c r="FA648" i="1"/>
  <c r="FA649" i="1"/>
  <c r="FA650" i="1"/>
  <c r="FA651" i="1"/>
  <c r="FA652" i="1"/>
  <c r="FA653" i="1"/>
  <c r="FA654" i="1"/>
  <c r="FA655" i="1"/>
  <c r="FA622" i="1"/>
  <c r="FA630" i="1"/>
  <c r="FA620" i="1"/>
  <c r="FA628" i="1"/>
  <c r="FA626" i="1"/>
  <c r="FA624" i="1"/>
  <c r="FA799" i="1"/>
  <c r="FA800" i="1"/>
  <c r="FA801" i="1"/>
  <c r="FA802" i="1"/>
  <c r="FA804" i="1"/>
  <c r="FA805" i="1"/>
  <c r="FA806" i="1"/>
  <c r="FA812" i="1"/>
  <c r="FA813" i="1"/>
  <c r="FA814" i="1"/>
  <c r="FA815" i="1"/>
  <c r="FA816" i="1"/>
  <c r="FA817" i="1"/>
  <c r="FA818" i="1"/>
  <c r="FA819" i="1"/>
  <c r="FA820" i="1"/>
  <c r="FA821" i="1"/>
  <c r="FA807" i="1"/>
  <c r="FA808" i="1"/>
  <c r="FA809" i="1"/>
  <c r="FA810" i="1"/>
  <c r="FA811" i="1"/>
  <c r="FA822" i="1"/>
  <c r="FA823" i="1"/>
  <c r="FA824" i="1"/>
  <c r="FA825" i="1"/>
  <c r="FA826" i="1"/>
  <c r="FA827" i="1"/>
  <c r="FA828" i="1"/>
  <c r="FA803" i="1"/>
  <c r="FA830" i="1"/>
  <c r="FA834" i="1"/>
  <c r="FA835" i="1"/>
  <c r="FA836" i="1"/>
  <c r="FA837" i="1"/>
  <c r="FA838" i="1"/>
  <c r="FA839" i="1"/>
  <c r="FA840" i="1"/>
  <c r="FA841" i="1"/>
  <c r="FA842" i="1"/>
  <c r="FA843" i="1"/>
  <c r="FA844" i="1"/>
  <c r="FA845" i="1"/>
  <c r="FA846" i="1"/>
  <c r="FA847" i="1"/>
  <c r="FA829" i="1"/>
  <c r="FA831" i="1"/>
  <c r="FA832" i="1"/>
  <c r="FA833" i="1"/>
  <c r="FA798" i="1"/>
  <c r="FA244" i="1"/>
  <c r="FA228" i="1"/>
  <c r="FA270" i="1"/>
  <c r="FA264" i="1"/>
  <c r="FA254" i="1"/>
  <c r="FA241" i="1"/>
  <c r="FA273" i="1"/>
  <c r="FA269" i="1"/>
  <c r="FA265" i="1"/>
  <c r="FA259" i="1"/>
  <c r="FA248" i="1"/>
  <c r="FA418" i="1"/>
  <c r="FA419" i="1"/>
  <c r="FA421" i="1"/>
  <c r="FA420" i="1"/>
  <c r="FA422" i="1"/>
  <c r="FA423" i="1"/>
  <c r="FA427" i="1"/>
  <c r="FA428" i="1"/>
  <c r="FA429" i="1"/>
  <c r="FA430" i="1"/>
  <c r="FA431" i="1"/>
  <c r="FA424" i="1"/>
  <c r="FA425" i="1"/>
  <c r="FA432" i="1"/>
  <c r="FA433" i="1"/>
  <c r="FA426" i="1"/>
  <c r="FA434" i="1"/>
  <c r="FA436" i="1"/>
  <c r="FA438" i="1"/>
  <c r="FA437" i="1"/>
  <c r="FA441" i="1"/>
  <c r="FA443" i="1"/>
  <c r="FA445" i="1"/>
  <c r="FA446" i="1"/>
  <c r="FA447" i="1"/>
  <c r="FA448" i="1"/>
  <c r="FA449" i="1"/>
  <c r="FA450" i="1"/>
  <c r="FA451" i="1"/>
  <c r="FA452" i="1"/>
  <c r="FA453" i="1"/>
  <c r="FA454" i="1"/>
  <c r="FA455" i="1"/>
  <c r="FA456" i="1"/>
  <c r="FA457" i="1"/>
  <c r="FA458" i="1"/>
  <c r="FA459" i="1"/>
  <c r="FA442" i="1"/>
  <c r="FA439" i="1"/>
  <c r="FA444" i="1"/>
  <c r="FA440" i="1"/>
  <c r="FA460" i="1"/>
  <c r="FA461" i="1"/>
  <c r="FA462" i="1"/>
  <c r="FA463" i="1"/>
  <c r="FA464" i="1"/>
  <c r="FA465" i="1"/>
  <c r="FA466" i="1"/>
  <c r="FA435" i="1"/>
  <c r="FA417" i="1"/>
  <c r="FA247" i="1"/>
  <c r="FA236" i="1"/>
  <c r="FA263" i="1"/>
  <c r="FA258" i="1"/>
  <c r="FA250" i="1"/>
  <c r="FA242" i="1"/>
  <c r="FA232" i="1"/>
  <c r="FA354" i="1"/>
  <c r="FA355" i="1"/>
  <c r="FA356" i="1"/>
  <c r="FA357" i="1"/>
  <c r="FA358" i="1"/>
  <c r="FA359" i="1"/>
  <c r="FA361" i="1"/>
  <c r="FA362" i="1"/>
  <c r="FA366" i="1"/>
  <c r="FA360" i="1"/>
  <c r="FA367" i="1"/>
  <c r="FA364" i="1"/>
  <c r="FA365" i="1"/>
  <c r="FA369" i="1"/>
  <c r="FA373" i="1"/>
  <c r="FA363" i="1"/>
  <c r="FA368" i="1"/>
  <c r="FA375" i="1"/>
  <c r="FA370" i="1"/>
  <c r="FA378" i="1"/>
  <c r="FA371" i="1"/>
  <c r="FA374" i="1"/>
  <c r="FA381" i="1"/>
  <c r="FA383" i="1"/>
  <c r="FA382" i="1"/>
  <c r="FA386" i="1"/>
  <c r="FA390" i="1"/>
  <c r="FA394" i="1"/>
  <c r="FA385" i="1"/>
  <c r="FA387" i="1"/>
  <c r="FA397" i="1"/>
  <c r="FA377" i="1"/>
  <c r="FA380" i="1"/>
  <c r="FA384" i="1"/>
  <c r="FA388" i="1"/>
  <c r="FA391" i="1"/>
  <c r="FA398" i="1"/>
  <c r="FA402" i="1"/>
  <c r="FA376" i="1"/>
  <c r="FA379" i="1"/>
  <c r="FA400" i="1"/>
  <c r="FA403" i="1"/>
  <c r="FA393" i="1"/>
  <c r="FA396" i="1"/>
  <c r="FA401" i="1"/>
  <c r="FA372" i="1"/>
  <c r="FA389" i="1"/>
  <c r="FA392" i="1"/>
  <c r="FA395" i="1"/>
  <c r="FA399" i="1"/>
  <c r="FA261" i="1"/>
  <c r="FA256" i="1"/>
  <c r="FA251" i="1"/>
  <c r="FA246" i="1"/>
  <c r="FA238" i="1"/>
  <c r="FA237" i="1"/>
  <c r="FA230" i="1"/>
  <c r="FA257" i="1"/>
  <c r="FA253" i="1"/>
  <c r="FA249" i="1"/>
  <c r="FA245" i="1"/>
  <c r="FA240" i="1"/>
  <c r="FA234" i="1"/>
  <c r="FA291" i="1"/>
  <c r="FA292" i="1"/>
  <c r="FA295" i="1"/>
  <c r="FA294" i="1"/>
  <c r="FA297" i="1"/>
  <c r="FA296" i="1"/>
  <c r="FA300" i="1"/>
  <c r="FA293" i="1"/>
  <c r="FA299" i="1"/>
  <c r="FA302" i="1"/>
  <c r="FA301" i="1"/>
  <c r="FA305" i="1"/>
  <c r="FA310" i="1"/>
  <c r="FA314" i="1"/>
  <c r="FA309" i="1"/>
  <c r="FA313" i="1"/>
  <c r="FA306" i="1"/>
  <c r="FA312" i="1"/>
  <c r="FA318" i="1"/>
  <c r="FA322" i="1"/>
  <c r="FA303" i="1"/>
  <c r="FA311" i="1"/>
  <c r="FA317" i="1"/>
  <c r="FA321" i="1"/>
  <c r="FA316" i="1"/>
  <c r="FA326" i="1"/>
  <c r="FA330" i="1"/>
  <c r="FA334" i="1"/>
  <c r="FA338" i="1"/>
  <c r="FA308" i="1"/>
  <c r="FA320" i="1"/>
  <c r="FA307" i="1"/>
  <c r="FA323" i="1"/>
  <c r="FA325" i="1"/>
  <c r="FA329" i="1"/>
  <c r="FA333" i="1"/>
  <c r="FA337" i="1"/>
  <c r="FA298" i="1"/>
  <c r="FA304" i="1"/>
  <c r="FA319" i="1"/>
  <c r="FA331" i="1"/>
  <c r="FA339" i="1"/>
  <c r="FA315" i="1"/>
  <c r="FA324" i="1"/>
  <c r="FA340" i="1"/>
  <c r="FA328" i="1"/>
  <c r="FA336" i="1"/>
  <c r="FA327" i="1"/>
  <c r="FA335" i="1"/>
  <c r="FA332" i="1"/>
  <c r="FA233" i="1"/>
  <c r="FA229" i="1"/>
  <c r="FA243" i="1"/>
  <c r="FA239" i="1"/>
  <c r="FA235" i="1"/>
  <c r="FA83" i="1"/>
  <c r="FA137" i="1"/>
  <c r="FA727" i="1" l="1"/>
  <c r="FA726" i="1" s="1"/>
  <c r="FA791" i="1"/>
  <c r="FA790" i="1" s="1"/>
  <c r="FA663" i="1"/>
  <c r="FA662" i="1" s="1"/>
  <c r="FA600" i="1"/>
  <c r="FA599" i="1" s="1"/>
  <c r="FA537" i="1"/>
  <c r="FA536" i="1" s="1"/>
  <c r="FA474" i="1"/>
  <c r="FA473" i="1" s="1"/>
  <c r="FA285" i="1"/>
  <c r="FA284" i="1" s="1"/>
  <c r="FA348" i="1"/>
  <c r="FA347" i="1" s="1"/>
  <c r="FA411" i="1"/>
  <c r="FA410" i="1" s="1"/>
  <c r="FA212" i="1"/>
  <c r="FA211" i="1" s="1"/>
  <c r="FA138" i="1"/>
  <c r="FA84" i="1"/>
  <c r="FA792" i="1" l="1"/>
  <c r="FA664" i="1"/>
  <c r="FA728" i="1"/>
  <c r="FA601" i="1"/>
  <c r="FA538" i="1"/>
  <c r="FA475" i="1"/>
  <c r="FA412" i="1"/>
  <c r="FA349" i="1"/>
  <c r="FA286" i="1"/>
  <c r="FA213" i="1"/>
  <c r="FA85" i="1"/>
  <c r="FA139" i="1"/>
  <c r="FA793" i="1" l="1"/>
  <c r="FA729" i="1"/>
  <c r="FA665" i="1"/>
  <c r="FA539" i="1"/>
  <c r="FA413" i="1"/>
  <c r="FA476" i="1"/>
  <c r="FA602" i="1"/>
  <c r="FA350" i="1"/>
  <c r="FA287" i="1"/>
  <c r="FA214" i="1"/>
  <c r="FA140" i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723" i="1" l="1"/>
  <c r="FB787" i="1"/>
  <c r="FB659" i="1"/>
  <c r="FB596" i="1"/>
  <c r="FB470" i="1"/>
  <c r="FB533" i="1"/>
  <c r="FB344" i="1"/>
  <c r="FB407" i="1"/>
  <c r="FB281" i="1"/>
  <c r="FB208" i="1"/>
  <c r="FB207" i="1" s="1"/>
  <c r="FB134" i="1"/>
  <c r="FB80" i="1"/>
  <c r="FB209" i="1" s="1"/>
  <c r="FB408" i="1" l="1"/>
  <c r="FB406" i="1"/>
  <c r="FB597" i="1"/>
  <c r="FB595" i="1"/>
  <c r="FB345" i="1"/>
  <c r="FB343" i="1"/>
  <c r="FB660" i="1"/>
  <c r="FB658" i="1"/>
  <c r="FB534" i="1"/>
  <c r="FB532" i="1"/>
  <c r="FB788" i="1"/>
  <c r="FB786" i="1"/>
  <c r="FB282" i="1"/>
  <c r="FB280" i="1"/>
  <c r="FB471" i="1"/>
  <c r="FB469" i="1"/>
  <c r="FB724" i="1"/>
  <c r="FB722" i="1"/>
  <c r="FB81" i="1"/>
  <c r="FB135" i="1"/>
  <c r="FB661" i="1" l="1"/>
  <c r="FB725" i="1"/>
  <c r="FB535" i="1"/>
  <c r="FB472" i="1"/>
  <c r="FB598" i="1"/>
  <c r="FB789" i="1"/>
  <c r="FB409" i="1"/>
  <c r="FB283" i="1"/>
  <c r="FB210" i="1"/>
  <c r="FB346" i="1"/>
  <c r="FB229" i="1"/>
  <c r="FB231" i="1"/>
  <c r="FB230" i="1"/>
  <c r="FB232" i="1"/>
  <c r="FB233" i="1"/>
  <c r="FB234" i="1"/>
  <c r="FB235" i="1"/>
  <c r="FB236" i="1"/>
  <c r="FB237" i="1"/>
  <c r="FB238" i="1"/>
  <c r="FB239" i="1"/>
  <c r="FB240" i="1"/>
  <c r="FB241" i="1"/>
  <c r="FB242" i="1"/>
  <c r="FB243" i="1"/>
  <c r="FB244" i="1"/>
  <c r="FB245" i="1"/>
  <c r="FB246" i="1"/>
  <c r="FB247" i="1"/>
  <c r="FB248" i="1"/>
  <c r="FB249" i="1"/>
  <c r="FB250" i="1"/>
  <c r="FB251" i="1"/>
  <c r="FB252" i="1"/>
  <c r="FB253" i="1"/>
  <c r="FB254" i="1"/>
  <c r="FB255" i="1"/>
  <c r="FB256" i="1"/>
  <c r="FB257" i="1"/>
  <c r="FB258" i="1"/>
  <c r="FB259" i="1"/>
  <c r="FB260" i="1"/>
  <c r="FB261" i="1"/>
  <c r="FB262" i="1"/>
  <c r="FB263" i="1"/>
  <c r="FB264" i="1"/>
  <c r="FB265" i="1"/>
  <c r="FB266" i="1"/>
  <c r="FB267" i="1"/>
  <c r="FB268" i="1"/>
  <c r="FB269" i="1"/>
  <c r="FB270" i="1"/>
  <c r="FB271" i="1"/>
  <c r="FB272" i="1"/>
  <c r="FB273" i="1"/>
  <c r="FB274" i="1"/>
  <c r="FB275" i="1"/>
  <c r="FB276" i="1"/>
  <c r="FB277" i="1"/>
  <c r="FB228" i="1"/>
  <c r="FB136" i="1"/>
  <c r="FB82" i="1"/>
  <c r="FB480" i="1" l="1"/>
  <c r="FB526" i="1"/>
  <c r="FB529" i="1"/>
  <c r="FB481" i="1"/>
  <c r="FB482" i="1"/>
  <c r="FB483" i="1"/>
  <c r="FB484" i="1"/>
  <c r="FB485" i="1"/>
  <c r="FB486" i="1"/>
  <c r="FB487" i="1"/>
  <c r="FB488" i="1"/>
  <c r="FB489" i="1"/>
  <c r="FB490" i="1"/>
  <c r="FB491" i="1"/>
  <c r="FB492" i="1"/>
  <c r="FB493" i="1"/>
  <c r="FB494" i="1"/>
  <c r="FB495" i="1"/>
  <c r="FB496" i="1"/>
  <c r="FB497" i="1"/>
  <c r="FB498" i="1"/>
  <c r="FB499" i="1"/>
  <c r="FB500" i="1"/>
  <c r="FB501" i="1"/>
  <c r="FB502" i="1"/>
  <c r="FB503" i="1"/>
  <c r="FB504" i="1"/>
  <c r="FB505" i="1"/>
  <c r="FB506" i="1"/>
  <c r="FB507" i="1"/>
  <c r="FB508" i="1"/>
  <c r="FB509" i="1"/>
  <c r="FB510" i="1"/>
  <c r="FB511" i="1"/>
  <c r="FB512" i="1"/>
  <c r="FB513" i="1"/>
  <c r="FB514" i="1"/>
  <c r="FB515" i="1"/>
  <c r="FB516" i="1"/>
  <c r="FB517" i="1"/>
  <c r="FB518" i="1"/>
  <c r="FB519" i="1"/>
  <c r="FB520" i="1"/>
  <c r="FB521" i="1"/>
  <c r="FB522" i="1"/>
  <c r="FB523" i="1"/>
  <c r="FB524" i="1"/>
  <c r="FB525" i="1"/>
  <c r="FB527" i="1"/>
  <c r="FB528" i="1"/>
  <c r="FB553" i="1"/>
  <c r="FB555" i="1"/>
  <c r="FB557" i="1"/>
  <c r="FB559" i="1"/>
  <c r="FB561" i="1"/>
  <c r="FB563" i="1"/>
  <c r="FB565" i="1"/>
  <c r="FB566" i="1"/>
  <c r="FB567" i="1"/>
  <c r="FB568" i="1"/>
  <c r="FB569" i="1"/>
  <c r="FB570" i="1"/>
  <c r="FB571" i="1"/>
  <c r="FB572" i="1"/>
  <c r="FB573" i="1"/>
  <c r="FB574" i="1"/>
  <c r="FB575" i="1"/>
  <c r="FB576" i="1"/>
  <c r="FB577" i="1"/>
  <c r="FB578" i="1"/>
  <c r="FB579" i="1"/>
  <c r="FB580" i="1"/>
  <c r="FB581" i="1"/>
  <c r="FB582" i="1"/>
  <c r="FB583" i="1"/>
  <c r="FB584" i="1"/>
  <c r="FB585" i="1"/>
  <c r="FB586" i="1"/>
  <c r="FB587" i="1"/>
  <c r="FB588" i="1"/>
  <c r="FB589" i="1"/>
  <c r="FB590" i="1"/>
  <c r="FB591" i="1"/>
  <c r="FB554" i="1"/>
  <c r="FB556" i="1"/>
  <c r="FB558" i="1"/>
  <c r="FB560" i="1"/>
  <c r="FB562" i="1"/>
  <c r="FB564" i="1"/>
  <c r="FB544" i="1"/>
  <c r="FB548" i="1"/>
  <c r="FB552" i="1"/>
  <c r="FB543" i="1"/>
  <c r="FB546" i="1"/>
  <c r="FB545" i="1"/>
  <c r="FB549" i="1"/>
  <c r="FB592" i="1"/>
  <c r="FB550" i="1"/>
  <c r="FB547" i="1"/>
  <c r="FB551" i="1"/>
  <c r="FB801" i="1"/>
  <c r="FB802" i="1"/>
  <c r="FB803" i="1"/>
  <c r="FB804" i="1"/>
  <c r="FB805" i="1"/>
  <c r="FB806" i="1"/>
  <c r="FB807" i="1"/>
  <c r="FB799" i="1"/>
  <c r="FB808" i="1"/>
  <c r="FB809" i="1"/>
  <c r="FB810" i="1"/>
  <c r="FB811" i="1"/>
  <c r="FB800" i="1"/>
  <c r="FB812" i="1"/>
  <c r="FB813" i="1"/>
  <c r="FB814" i="1"/>
  <c r="FB815" i="1"/>
  <c r="FB816" i="1"/>
  <c r="FB817" i="1"/>
  <c r="FB818" i="1"/>
  <c r="FB819" i="1"/>
  <c r="FB820" i="1"/>
  <c r="FB821" i="1"/>
  <c r="FB822" i="1"/>
  <c r="FB823" i="1"/>
  <c r="FB824" i="1"/>
  <c r="FB825" i="1"/>
  <c r="FB826" i="1"/>
  <c r="FB827" i="1"/>
  <c r="FB828" i="1"/>
  <c r="FB829" i="1"/>
  <c r="FB830" i="1"/>
  <c r="FB798" i="1"/>
  <c r="FB834" i="1"/>
  <c r="FB835" i="1"/>
  <c r="FB836" i="1"/>
  <c r="FB837" i="1"/>
  <c r="FB838" i="1"/>
  <c r="FB839" i="1"/>
  <c r="FB840" i="1"/>
  <c r="FB841" i="1"/>
  <c r="FB842" i="1"/>
  <c r="FB843" i="1"/>
  <c r="FB844" i="1"/>
  <c r="FB845" i="1"/>
  <c r="FB846" i="1"/>
  <c r="FB847" i="1"/>
  <c r="FB833" i="1"/>
  <c r="FB831" i="1"/>
  <c r="FB832" i="1"/>
  <c r="FB736" i="1"/>
  <c r="FB737" i="1"/>
  <c r="FB739" i="1"/>
  <c r="FB735" i="1"/>
  <c r="FB741" i="1"/>
  <c r="FB743" i="1"/>
  <c r="FB745" i="1"/>
  <c r="FB747" i="1"/>
  <c r="FB749" i="1"/>
  <c r="FB751" i="1"/>
  <c r="FB753" i="1"/>
  <c r="FB754" i="1"/>
  <c r="FB755" i="1"/>
  <c r="FB756" i="1"/>
  <c r="FB757" i="1"/>
  <c r="FB758" i="1"/>
  <c r="FB759" i="1"/>
  <c r="FB760" i="1"/>
  <c r="FB761" i="1"/>
  <c r="FB762" i="1"/>
  <c r="FB763" i="1"/>
  <c r="FB764" i="1"/>
  <c r="FB734" i="1"/>
  <c r="FB744" i="1"/>
  <c r="FB752" i="1"/>
  <c r="FB766" i="1"/>
  <c r="FB768" i="1"/>
  <c r="FB770" i="1"/>
  <c r="FB772" i="1"/>
  <c r="FB774" i="1"/>
  <c r="FB776" i="1"/>
  <c r="FB778" i="1"/>
  <c r="FB780" i="1"/>
  <c r="FB782" i="1"/>
  <c r="FB738" i="1"/>
  <c r="FB746" i="1"/>
  <c r="FB740" i="1"/>
  <c r="FB748" i="1"/>
  <c r="FB765" i="1"/>
  <c r="FB767" i="1"/>
  <c r="FB769" i="1"/>
  <c r="FB771" i="1"/>
  <c r="FB773" i="1"/>
  <c r="FB775" i="1"/>
  <c r="FB777" i="1"/>
  <c r="FB779" i="1"/>
  <c r="FB781" i="1"/>
  <c r="FB783" i="1"/>
  <c r="FB742" i="1"/>
  <c r="FB750" i="1"/>
  <c r="FB608" i="1"/>
  <c r="FB610" i="1"/>
  <c r="FB612" i="1"/>
  <c r="FB614" i="1"/>
  <c r="FB616" i="1"/>
  <c r="FB620" i="1"/>
  <c r="FB622" i="1"/>
  <c r="FB624" i="1"/>
  <c r="FB626" i="1"/>
  <c r="FB628" i="1"/>
  <c r="FB630" i="1"/>
  <c r="FB607" i="1"/>
  <c r="FB609" i="1"/>
  <c r="FB611" i="1"/>
  <c r="FB613" i="1"/>
  <c r="FB615" i="1"/>
  <c r="FB619" i="1"/>
  <c r="FB621" i="1"/>
  <c r="FB623" i="1"/>
  <c r="FB625" i="1"/>
  <c r="FB627" i="1"/>
  <c r="FB629" i="1"/>
  <c r="FB631" i="1"/>
  <c r="FB606" i="1"/>
  <c r="FB618" i="1"/>
  <c r="FB633" i="1"/>
  <c r="FB635" i="1"/>
  <c r="FB637" i="1"/>
  <c r="FB639" i="1"/>
  <c r="FB641" i="1"/>
  <c r="FB643" i="1"/>
  <c r="FB645" i="1"/>
  <c r="FB632" i="1"/>
  <c r="FB634" i="1"/>
  <c r="FB636" i="1"/>
  <c r="FB638" i="1"/>
  <c r="FB640" i="1"/>
  <c r="FB642" i="1"/>
  <c r="FB644" i="1"/>
  <c r="FB646" i="1"/>
  <c r="FB649" i="1"/>
  <c r="FB653" i="1"/>
  <c r="FB650" i="1"/>
  <c r="FB654" i="1"/>
  <c r="FB648" i="1"/>
  <c r="FB617" i="1"/>
  <c r="FB647" i="1"/>
  <c r="FB651" i="1"/>
  <c r="FB655" i="1"/>
  <c r="FB652" i="1"/>
  <c r="FB671" i="1"/>
  <c r="FB672" i="1"/>
  <c r="FB673" i="1"/>
  <c r="FB674" i="1"/>
  <c r="FB675" i="1"/>
  <c r="FB676" i="1"/>
  <c r="FB677" i="1"/>
  <c r="FB678" i="1"/>
  <c r="FB679" i="1"/>
  <c r="FB680" i="1"/>
  <c r="FB681" i="1"/>
  <c r="FB682" i="1"/>
  <c r="FB683" i="1"/>
  <c r="FB684" i="1"/>
  <c r="FB685" i="1"/>
  <c r="FB686" i="1"/>
  <c r="FB687" i="1"/>
  <c r="FB688" i="1"/>
  <c r="FB689" i="1"/>
  <c r="FB690" i="1"/>
  <c r="FB691" i="1"/>
  <c r="FB692" i="1"/>
  <c r="FB693" i="1"/>
  <c r="FB694" i="1"/>
  <c r="FB695" i="1"/>
  <c r="FB696" i="1"/>
  <c r="FB697" i="1"/>
  <c r="FB698" i="1"/>
  <c r="FB699" i="1"/>
  <c r="FB700" i="1"/>
  <c r="FB701" i="1"/>
  <c r="FB702" i="1"/>
  <c r="FB703" i="1"/>
  <c r="FB704" i="1"/>
  <c r="FB705" i="1"/>
  <c r="FB706" i="1"/>
  <c r="FB707" i="1"/>
  <c r="FB708" i="1"/>
  <c r="FB670" i="1"/>
  <c r="FB709" i="1"/>
  <c r="FB711" i="1"/>
  <c r="FB713" i="1"/>
  <c r="FB712" i="1"/>
  <c r="FB710" i="1"/>
  <c r="FB714" i="1"/>
  <c r="FB716" i="1"/>
  <c r="FB718" i="1"/>
  <c r="FB719" i="1"/>
  <c r="FB715" i="1"/>
  <c r="FB717" i="1"/>
  <c r="FB418" i="1"/>
  <c r="FB419" i="1"/>
  <c r="FB420" i="1"/>
  <c r="FB421" i="1"/>
  <c r="FB424" i="1"/>
  <c r="FB425" i="1"/>
  <c r="FB426" i="1"/>
  <c r="FB427" i="1"/>
  <c r="FB422" i="1"/>
  <c r="FB428" i="1"/>
  <c r="FB423" i="1"/>
  <c r="FB430" i="1"/>
  <c r="FB431" i="1"/>
  <c r="FB439" i="1"/>
  <c r="FB440" i="1"/>
  <c r="FB441" i="1"/>
  <c r="FB442" i="1"/>
  <c r="FB443" i="1"/>
  <c r="FB444" i="1"/>
  <c r="FB445" i="1"/>
  <c r="FB434" i="1"/>
  <c r="FB436" i="1"/>
  <c r="FB438" i="1"/>
  <c r="FB433" i="1"/>
  <c r="FB437" i="1"/>
  <c r="FB446" i="1"/>
  <c r="FB447" i="1"/>
  <c r="FB448" i="1"/>
  <c r="FB449" i="1"/>
  <c r="FB450" i="1"/>
  <c r="FB432" i="1"/>
  <c r="FB452" i="1"/>
  <c r="FB454" i="1"/>
  <c r="FB456" i="1"/>
  <c r="FB458" i="1"/>
  <c r="FB460" i="1"/>
  <c r="FB461" i="1"/>
  <c r="FB462" i="1"/>
  <c r="FB463" i="1"/>
  <c r="FB464" i="1"/>
  <c r="FB465" i="1"/>
  <c r="FB466" i="1"/>
  <c r="FB453" i="1"/>
  <c r="FB457" i="1"/>
  <c r="FB451" i="1"/>
  <c r="FB455" i="1"/>
  <c r="FB459" i="1"/>
  <c r="FB429" i="1"/>
  <c r="FB435" i="1"/>
  <c r="FB417" i="1"/>
  <c r="FB355" i="1"/>
  <c r="FB354" i="1"/>
  <c r="FB357" i="1"/>
  <c r="FB359" i="1"/>
  <c r="FB356" i="1"/>
  <c r="FB362" i="1"/>
  <c r="FB364" i="1"/>
  <c r="FB367" i="1"/>
  <c r="FB360" i="1"/>
  <c r="FB370" i="1"/>
  <c r="FB374" i="1"/>
  <c r="FB358" i="1"/>
  <c r="FB369" i="1"/>
  <c r="FB372" i="1"/>
  <c r="FB363" i="1"/>
  <c r="FB366" i="1"/>
  <c r="FB368" i="1"/>
  <c r="FB373" i="1"/>
  <c r="FB375" i="1"/>
  <c r="FB379" i="1"/>
  <c r="FB361" i="1"/>
  <c r="FB377" i="1"/>
  <c r="FB380" i="1"/>
  <c r="FB384" i="1"/>
  <c r="FB371" i="1"/>
  <c r="FB378" i="1"/>
  <c r="FB381" i="1"/>
  <c r="FB383" i="1"/>
  <c r="FB387" i="1"/>
  <c r="FB391" i="1"/>
  <c r="FB395" i="1"/>
  <c r="FB386" i="1"/>
  <c r="FB390" i="1"/>
  <c r="FB393" i="1"/>
  <c r="FB396" i="1"/>
  <c r="FB385" i="1"/>
  <c r="FB394" i="1"/>
  <c r="FB397" i="1"/>
  <c r="FB399" i="1"/>
  <c r="FB403" i="1"/>
  <c r="FB365" i="1"/>
  <c r="FB382" i="1"/>
  <c r="FB388" i="1"/>
  <c r="FB400" i="1"/>
  <c r="FB376" i="1"/>
  <c r="FB398" i="1"/>
  <c r="FB402" i="1"/>
  <c r="FB401" i="1"/>
  <c r="FB389" i="1"/>
  <c r="FB392" i="1"/>
  <c r="FB292" i="1"/>
  <c r="FB291" i="1"/>
  <c r="FB293" i="1"/>
  <c r="FB296" i="1"/>
  <c r="FB295" i="1"/>
  <c r="FB297" i="1"/>
  <c r="FB294" i="1"/>
  <c r="FB301" i="1"/>
  <c r="FB300" i="1"/>
  <c r="FB303" i="1"/>
  <c r="FB302" i="1"/>
  <c r="FB306" i="1"/>
  <c r="FB299" i="1"/>
  <c r="FB307" i="1"/>
  <c r="FB311" i="1"/>
  <c r="FB315" i="1"/>
  <c r="FB305" i="1"/>
  <c r="FB310" i="1"/>
  <c r="FB314" i="1"/>
  <c r="FB313" i="1"/>
  <c r="FB319" i="1"/>
  <c r="FB323" i="1"/>
  <c r="FB312" i="1"/>
  <c r="FB318" i="1"/>
  <c r="FB322" i="1"/>
  <c r="FB309" i="1"/>
  <c r="FB317" i="1"/>
  <c r="FB327" i="1"/>
  <c r="FB331" i="1"/>
  <c r="FB335" i="1"/>
  <c r="FB339" i="1"/>
  <c r="FB316" i="1"/>
  <c r="FB326" i="1"/>
  <c r="FB330" i="1"/>
  <c r="FB334" i="1"/>
  <c r="FB338" i="1"/>
  <c r="FB308" i="1"/>
  <c r="FB324" i="1"/>
  <c r="FB332" i="1"/>
  <c r="FB340" i="1"/>
  <c r="FB328" i="1"/>
  <c r="FB336" i="1"/>
  <c r="FB304" i="1"/>
  <c r="FB333" i="1"/>
  <c r="FB298" i="1"/>
  <c r="FB320" i="1"/>
  <c r="FB321" i="1"/>
  <c r="FB329" i="1"/>
  <c r="FB337" i="1"/>
  <c r="FB325" i="1"/>
  <c r="FB83" i="1"/>
  <c r="FB137" i="1"/>
  <c r="FB791" i="1" l="1"/>
  <c r="FB790" i="1" s="1"/>
  <c r="FB600" i="1"/>
  <c r="FB599" i="1" s="1"/>
  <c r="FB537" i="1"/>
  <c r="FB536" i="1" s="1"/>
  <c r="FB663" i="1"/>
  <c r="FB662" i="1" s="1"/>
  <c r="FB727" i="1"/>
  <c r="FB726" i="1" s="1"/>
  <c r="FB474" i="1"/>
  <c r="FB473" i="1" s="1"/>
  <c r="FB411" i="1"/>
  <c r="FB410" i="1" s="1"/>
  <c r="FB348" i="1"/>
  <c r="FB347" i="1" s="1"/>
  <c r="FB285" i="1"/>
  <c r="FB284" i="1" s="1"/>
  <c r="FB212" i="1"/>
  <c r="FB211" i="1" s="1"/>
  <c r="FB138" i="1"/>
  <c r="FB84" i="1"/>
  <c r="FB728" i="1" l="1"/>
  <c r="FB601" i="1"/>
  <c r="FB538" i="1"/>
  <c r="FB475" i="1"/>
  <c r="FB664" i="1"/>
  <c r="FB792" i="1"/>
  <c r="FB412" i="1"/>
  <c r="FB349" i="1"/>
  <c r="FB286" i="1"/>
  <c r="FB213" i="1"/>
  <c r="FB139" i="1"/>
  <c r="FB85" i="1"/>
  <c r="FB729" i="1" l="1"/>
  <c r="FB793" i="1"/>
  <c r="FB665" i="1"/>
  <c r="FB539" i="1"/>
  <c r="FB413" i="1"/>
  <c r="FB602" i="1"/>
  <c r="FB476" i="1"/>
  <c r="FB350" i="1"/>
  <c r="FB287" i="1"/>
  <c r="FB214" i="1"/>
  <c r="FB140" i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659" i="1"/>
  <c r="FC596" i="1"/>
  <c r="FC723" i="1"/>
  <c r="FC533" i="1"/>
  <c r="FC407" i="1"/>
  <c r="FC470" i="1"/>
  <c r="FC344" i="1"/>
  <c r="FC208" i="1"/>
  <c r="FC207" i="1" s="1"/>
  <c r="FC281" i="1"/>
  <c r="FC134" i="1"/>
  <c r="FC80" i="1"/>
  <c r="FC209" i="1" s="1"/>
  <c r="FC345" i="1" l="1"/>
  <c r="FC343" i="1"/>
  <c r="FC724" i="1"/>
  <c r="FC722" i="1"/>
  <c r="FC471" i="1"/>
  <c r="FC469" i="1"/>
  <c r="FC597" i="1"/>
  <c r="FC595" i="1"/>
  <c r="FC282" i="1"/>
  <c r="FC280" i="1"/>
  <c r="FC408" i="1"/>
  <c r="FC406" i="1"/>
  <c r="FC660" i="1"/>
  <c r="FC658" i="1"/>
  <c r="FC534" i="1"/>
  <c r="FC532" i="1"/>
  <c r="FC788" i="1"/>
  <c r="FC786" i="1"/>
  <c r="FC135" i="1"/>
  <c r="FC81" i="1"/>
  <c r="FC789" i="1" l="1"/>
  <c r="FC725" i="1"/>
  <c r="FC598" i="1"/>
  <c r="FC661" i="1"/>
  <c r="FC472" i="1"/>
  <c r="FC409" i="1"/>
  <c r="FC346" i="1"/>
  <c r="FC535" i="1"/>
  <c r="FC210" i="1"/>
  <c r="FC283" i="1"/>
  <c r="FC229" i="1"/>
  <c r="FC231" i="1"/>
  <c r="FC230" i="1"/>
  <c r="FC232" i="1"/>
  <c r="FC233" i="1"/>
  <c r="FC234" i="1"/>
  <c r="FC235" i="1"/>
  <c r="FC236" i="1"/>
  <c r="FC237" i="1"/>
  <c r="FC238" i="1"/>
  <c r="FC239" i="1"/>
  <c r="FC240" i="1"/>
  <c r="FC241" i="1"/>
  <c r="FC242" i="1"/>
  <c r="FC243" i="1"/>
  <c r="FC244" i="1"/>
  <c r="FC245" i="1"/>
  <c r="FC246" i="1"/>
  <c r="FC247" i="1"/>
  <c r="FC248" i="1"/>
  <c r="FC249" i="1"/>
  <c r="FC250" i="1"/>
  <c r="FC251" i="1"/>
  <c r="FC252" i="1"/>
  <c r="FC253" i="1"/>
  <c r="FC254" i="1"/>
  <c r="FC255" i="1"/>
  <c r="FC256" i="1"/>
  <c r="FC257" i="1"/>
  <c r="FC258" i="1"/>
  <c r="FC259" i="1"/>
  <c r="FC260" i="1"/>
  <c r="FC261" i="1"/>
  <c r="FC262" i="1"/>
  <c r="FC263" i="1"/>
  <c r="FC264" i="1"/>
  <c r="FC265" i="1"/>
  <c r="FC266" i="1"/>
  <c r="FC267" i="1"/>
  <c r="FC268" i="1"/>
  <c r="FC269" i="1"/>
  <c r="FC270" i="1"/>
  <c r="FC271" i="1"/>
  <c r="FC272" i="1"/>
  <c r="FC273" i="1"/>
  <c r="FC274" i="1"/>
  <c r="FC228" i="1"/>
  <c r="FC275" i="1"/>
  <c r="FC276" i="1"/>
  <c r="FC277" i="1"/>
  <c r="FC82" i="1"/>
  <c r="FC136" i="1"/>
  <c r="FC544" i="1" l="1"/>
  <c r="FC545" i="1"/>
  <c r="FC546" i="1"/>
  <c r="FC547" i="1"/>
  <c r="FC548" i="1"/>
  <c r="FC549" i="1"/>
  <c r="FC550" i="1"/>
  <c r="FC551" i="1"/>
  <c r="FC552" i="1"/>
  <c r="FC553" i="1"/>
  <c r="FC555" i="1"/>
  <c r="FC557" i="1"/>
  <c r="FC559" i="1"/>
  <c r="FC561" i="1"/>
  <c r="FC563" i="1"/>
  <c r="FC565" i="1"/>
  <c r="FC566" i="1"/>
  <c r="FC567" i="1"/>
  <c r="FC568" i="1"/>
  <c r="FC569" i="1"/>
  <c r="FC570" i="1"/>
  <c r="FC571" i="1"/>
  <c r="FC572" i="1"/>
  <c r="FC573" i="1"/>
  <c r="FC574" i="1"/>
  <c r="FC575" i="1"/>
  <c r="FC576" i="1"/>
  <c r="FC577" i="1"/>
  <c r="FC578" i="1"/>
  <c r="FC579" i="1"/>
  <c r="FC580" i="1"/>
  <c r="FC581" i="1"/>
  <c r="FC582" i="1"/>
  <c r="FC583" i="1"/>
  <c r="FC584" i="1"/>
  <c r="FC585" i="1"/>
  <c r="FC586" i="1"/>
  <c r="FC587" i="1"/>
  <c r="FC588" i="1"/>
  <c r="FC589" i="1"/>
  <c r="FC590" i="1"/>
  <c r="FC591" i="1"/>
  <c r="FC560" i="1"/>
  <c r="FC554" i="1"/>
  <c r="FC558" i="1"/>
  <c r="FC543" i="1"/>
  <c r="FC592" i="1"/>
  <c r="FC556" i="1"/>
  <c r="FC564" i="1"/>
  <c r="FC562" i="1"/>
  <c r="FC671" i="1"/>
  <c r="FC672" i="1"/>
  <c r="FC673" i="1"/>
  <c r="FC674" i="1"/>
  <c r="FC675" i="1"/>
  <c r="FC676" i="1"/>
  <c r="FC677" i="1"/>
  <c r="FC678" i="1"/>
  <c r="FC679" i="1"/>
  <c r="FC680" i="1"/>
  <c r="FC681" i="1"/>
  <c r="FC682" i="1"/>
  <c r="FC683" i="1"/>
  <c r="FC684" i="1"/>
  <c r="FC685" i="1"/>
  <c r="FC686" i="1"/>
  <c r="FC687" i="1"/>
  <c r="FC688" i="1"/>
  <c r="FC689" i="1"/>
  <c r="FC690" i="1"/>
  <c r="FC691" i="1"/>
  <c r="FC692" i="1"/>
  <c r="FC693" i="1"/>
  <c r="FC709" i="1"/>
  <c r="FC710" i="1"/>
  <c r="FC711" i="1"/>
  <c r="FC712" i="1"/>
  <c r="FC713" i="1"/>
  <c r="FC714" i="1"/>
  <c r="FC715" i="1"/>
  <c r="FC716" i="1"/>
  <c r="FC717" i="1"/>
  <c r="FC718" i="1"/>
  <c r="FC695" i="1"/>
  <c r="FC697" i="1"/>
  <c r="FC699" i="1"/>
  <c r="FC701" i="1"/>
  <c r="FC702" i="1"/>
  <c r="FC704" i="1"/>
  <c r="FC706" i="1"/>
  <c r="FC708" i="1"/>
  <c r="FC696" i="1"/>
  <c r="FC698" i="1"/>
  <c r="FC705" i="1"/>
  <c r="FC700" i="1"/>
  <c r="FC703" i="1"/>
  <c r="FC694" i="1"/>
  <c r="FC707" i="1"/>
  <c r="FC719" i="1"/>
  <c r="FC670" i="1"/>
  <c r="FC607" i="1"/>
  <c r="FC608" i="1"/>
  <c r="FC609" i="1"/>
  <c r="FC610" i="1"/>
  <c r="FC611" i="1"/>
  <c r="FC612" i="1"/>
  <c r="FC613" i="1"/>
  <c r="FC614" i="1"/>
  <c r="FC615" i="1"/>
  <c r="FC616" i="1"/>
  <c r="FC617" i="1"/>
  <c r="FC618" i="1"/>
  <c r="FC632" i="1"/>
  <c r="FC633" i="1"/>
  <c r="FC634" i="1"/>
  <c r="FC635" i="1"/>
  <c r="FC636" i="1"/>
  <c r="FC637" i="1"/>
  <c r="FC638" i="1"/>
  <c r="FC639" i="1"/>
  <c r="FC640" i="1"/>
  <c r="FC641" i="1"/>
  <c r="FC642" i="1"/>
  <c r="FC643" i="1"/>
  <c r="FC644" i="1"/>
  <c r="FC645" i="1"/>
  <c r="FC646" i="1"/>
  <c r="FC620" i="1"/>
  <c r="FC622" i="1"/>
  <c r="FC624" i="1"/>
  <c r="FC626" i="1"/>
  <c r="FC628" i="1"/>
  <c r="FC630" i="1"/>
  <c r="FC619" i="1"/>
  <c r="FC627" i="1"/>
  <c r="FC647" i="1"/>
  <c r="FC648" i="1"/>
  <c r="FC649" i="1"/>
  <c r="FC650" i="1"/>
  <c r="FC651" i="1"/>
  <c r="FC652" i="1"/>
  <c r="FC653" i="1"/>
  <c r="FC654" i="1"/>
  <c r="FC655" i="1"/>
  <c r="FC625" i="1"/>
  <c r="FC623" i="1"/>
  <c r="FC631" i="1"/>
  <c r="FC621" i="1"/>
  <c r="FC629" i="1"/>
  <c r="FC606" i="1"/>
  <c r="FC735" i="1"/>
  <c r="FC737" i="1"/>
  <c r="FC739" i="1"/>
  <c r="FC738" i="1"/>
  <c r="FC740" i="1"/>
  <c r="FC741" i="1"/>
  <c r="FC742" i="1"/>
  <c r="FC743" i="1"/>
  <c r="FC744" i="1"/>
  <c r="FC745" i="1"/>
  <c r="FC746" i="1"/>
  <c r="FC747" i="1"/>
  <c r="FC748" i="1"/>
  <c r="FC749" i="1"/>
  <c r="FC750" i="1"/>
  <c r="FC751" i="1"/>
  <c r="FC752" i="1"/>
  <c r="FC753" i="1"/>
  <c r="FC754" i="1"/>
  <c r="FC755" i="1"/>
  <c r="FC756" i="1"/>
  <c r="FC757" i="1"/>
  <c r="FC758" i="1"/>
  <c r="FC759" i="1"/>
  <c r="FC760" i="1"/>
  <c r="FC761" i="1"/>
  <c r="FC762" i="1"/>
  <c r="FC763" i="1"/>
  <c r="FC764" i="1"/>
  <c r="FC765" i="1"/>
  <c r="FC766" i="1"/>
  <c r="FC767" i="1"/>
  <c r="FC768" i="1"/>
  <c r="FC769" i="1"/>
  <c r="FC770" i="1"/>
  <c r="FC771" i="1"/>
  <c r="FC772" i="1"/>
  <c r="FC773" i="1"/>
  <c r="FC774" i="1"/>
  <c r="FC775" i="1"/>
  <c r="FC776" i="1"/>
  <c r="FC777" i="1"/>
  <c r="FC778" i="1"/>
  <c r="FC779" i="1"/>
  <c r="FC780" i="1"/>
  <c r="FC781" i="1"/>
  <c r="FC782" i="1"/>
  <c r="FC783" i="1"/>
  <c r="FC736" i="1"/>
  <c r="FC734" i="1"/>
  <c r="FC480" i="1"/>
  <c r="FC484" i="1"/>
  <c r="FC486" i="1"/>
  <c r="FC488" i="1"/>
  <c r="FC489" i="1"/>
  <c r="FC492" i="1"/>
  <c r="FC493" i="1"/>
  <c r="FC499" i="1"/>
  <c r="FC500" i="1"/>
  <c r="FC501" i="1"/>
  <c r="FC502" i="1"/>
  <c r="FC503" i="1"/>
  <c r="FC504" i="1"/>
  <c r="FC506" i="1"/>
  <c r="FC507" i="1"/>
  <c r="FC508" i="1"/>
  <c r="FC512" i="1"/>
  <c r="FC513" i="1"/>
  <c r="FC514" i="1"/>
  <c r="FC516" i="1"/>
  <c r="FC518" i="1"/>
  <c r="FC519" i="1"/>
  <c r="FC521" i="1"/>
  <c r="FC523" i="1"/>
  <c r="FC527" i="1"/>
  <c r="FC528" i="1"/>
  <c r="FC485" i="1"/>
  <c r="FC487" i="1"/>
  <c r="FC494" i="1"/>
  <c r="FC498" i="1"/>
  <c r="FC505" i="1"/>
  <c r="FC510" i="1"/>
  <c r="FC511" i="1"/>
  <c r="FC515" i="1"/>
  <c r="FC524" i="1"/>
  <c r="FC526" i="1"/>
  <c r="FC481" i="1"/>
  <c r="FC482" i="1"/>
  <c r="FC483" i="1"/>
  <c r="FC490" i="1"/>
  <c r="FC491" i="1"/>
  <c r="FC495" i="1"/>
  <c r="FC496" i="1"/>
  <c r="FC497" i="1"/>
  <c r="FC509" i="1"/>
  <c r="FC517" i="1"/>
  <c r="FC520" i="1"/>
  <c r="FC522" i="1"/>
  <c r="FC525" i="1"/>
  <c r="FC529" i="1"/>
  <c r="FC801" i="1"/>
  <c r="FC802" i="1"/>
  <c r="FC800" i="1"/>
  <c r="FC803" i="1"/>
  <c r="FC805" i="1"/>
  <c r="FC799" i="1"/>
  <c r="FC807" i="1"/>
  <c r="FC808" i="1"/>
  <c r="FC809" i="1"/>
  <c r="FC810" i="1"/>
  <c r="FC811" i="1"/>
  <c r="FC804" i="1"/>
  <c r="FC806" i="1"/>
  <c r="FC812" i="1"/>
  <c r="FC813" i="1"/>
  <c r="FC814" i="1"/>
  <c r="FC815" i="1"/>
  <c r="FC816" i="1"/>
  <c r="FC817" i="1"/>
  <c r="FC818" i="1"/>
  <c r="FC819" i="1"/>
  <c r="FC820" i="1"/>
  <c r="FC821" i="1"/>
  <c r="FC822" i="1"/>
  <c r="FC823" i="1"/>
  <c r="FC824" i="1"/>
  <c r="FC825" i="1"/>
  <c r="FC826" i="1"/>
  <c r="FC827" i="1"/>
  <c r="FC828" i="1"/>
  <c r="FC829" i="1"/>
  <c r="FC830" i="1"/>
  <c r="FC831" i="1"/>
  <c r="FC832" i="1"/>
  <c r="FC833" i="1"/>
  <c r="FC798" i="1"/>
  <c r="FC834" i="1"/>
  <c r="FC835" i="1"/>
  <c r="FC836" i="1"/>
  <c r="FC837" i="1"/>
  <c r="FC838" i="1"/>
  <c r="FC839" i="1"/>
  <c r="FC840" i="1"/>
  <c r="FC841" i="1"/>
  <c r="FC842" i="1"/>
  <c r="FC843" i="1"/>
  <c r="FC844" i="1"/>
  <c r="FC845" i="1"/>
  <c r="FC846" i="1"/>
  <c r="FC847" i="1"/>
  <c r="FC419" i="1"/>
  <c r="FC418" i="1"/>
  <c r="FC420" i="1"/>
  <c r="FC421" i="1"/>
  <c r="FC424" i="1"/>
  <c r="FC425" i="1"/>
  <c r="FC422" i="1"/>
  <c r="FC427" i="1"/>
  <c r="FC428" i="1"/>
  <c r="FC423" i="1"/>
  <c r="FC430" i="1"/>
  <c r="FC435" i="1"/>
  <c r="FC437" i="1"/>
  <c r="FC426" i="1"/>
  <c r="FC431" i="1"/>
  <c r="FC439" i="1"/>
  <c r="FC434" i="1"/>
  <c r="FC438" i="1"/>
  <c r="FC433" i="1"/>
  <c r="FC441" i="1"/>
  <c r="FC443" i="1"/>
  <c r="FC445" i="1"/>
  <c r="FC436" i="1"/>
  <c r="FC446" i="1"/>
  <c r="FC447" i="1"/>
  <c r="FC448" i="1"/>
  <c r="FC449" i="1"/>
  <c r="FC450" i="1"/>
  <c r="FC417" i="1"/>
  <c r="FC460" i="1"/>
  <c r="FC461" i="1"/>
  <c r="FC462" i="1"/>
  <c r="FC463" i="1"/>
  <c r="FC464" i="1"/>
  <c r="FC466" i="1"/>
  <c r="FC432" i="1"/>
  <c r="FC442" i="1"/>
  <c r="FC452" i="1"/>
  <c r="FC454" i="1"/>
  <c r="FC456" i="1"/>
  <c r="FC458" i="1"/>
  <c r="FC465" i="1"/>
  <c r="FC455" i="1"/>
  <c r="FC444" i="1"/>
  <c r="FC453" i="1"/>
  <c r="FC457" i="1"/>
  <c r="FC429" i="1"/>
  <c r="FC440" i="1"/>
  <c r="FC451" i="1"/>
  <c r="FC459" i="1"/>
  <c r="FC355" i="1"/>
  <c r="FC354" i="1"/>
  <c r="FC357" i="1"/>
  <c r="FC360" i="1"/>
  <c r="FC356" i="1"/>
  <c r="FC359" i="1"/>
  <c r="FC363" i="1"/>
  <c r="FC364" i="1"/>
  <c r="FC362" i="1"/>
  <c r="FC366" i="1"/>
  <c r="FC368" i="1"/>
  <c r="FC367" i="1"/>
  <c r="FC371" i="1"/>
  <c r="FC358" i="1"/>
  <c r="FC369" i="1"/>
  <c r="FC372" i="1"/>
  <c r="FC376" i="1"/>
  <c r="FC380" i="1"/>
  <c r="FC385" i="1"/>
  <c r="FC361" i="1"/>
  <c r="FC374" i="1"/>
  <c r="FC377" i="1"/>
  <c r="FC384" i="1"/>
  <c r="FC388" i="1"/>
  <c r="FC392" i="1"/>
  <c r="FC396" i="1"/>
  <c r="FC370" i="1"/>
  <c r="FC373" i="1"/>
  <c r="FC375" i="1"/>
  <c r="FC378" i="1"/>
  <c r="FC381" i="1"/>
  <c r="FC389" i="1"/>
  <c r="FC386" i="1"/>
  <c r="FC387" i="1"/>
  <c r="FC390" i="1"/>
  <c r="FC393" i="1"/>
  <c r="FC400" i="1"/>
  <c r="FC383" i="1"/>
  <c r="FC391" i="1"/>
  <c r="FC394" i="1"/>
  <c r="FC397" i="1"/>
  <c r="FC399" i="1"/>
  <c r="FC402" i="1"/>
  <c r="FC403" i="1"/>
  <c r="FC379" i="1"/>
  <c r="FC382" i="1"/>
  <c r="FC398" i="1"/>
  <c r="FC401" i="1"/>
  <c r="FC365" i="1"/>
  <c r="FC395" i="1"/>
  <c r="FC292" i="1"/>
  <c r="FC291" i="1"/>
  <c r="FC293" i="1"/>
  <c r="FC298" i="1"/>
  <c r="FC302" i="1"/>
  <c r="FC294" i="1"/>
  <c r="FC296" i="1"/>
  <c r="FC301" i="1"/>
  <c r="FC295" i="1"/>
  <c r="FC304" i="1"/>
  <c r="FC303" i="1"/>
  <c r="FC297" i="1"/>
  <c r="FC308" i="1"/>
  <c r="FC312" i="1"/>
  <c r="FC316" i="1"/>
  <c r="FC299" i="1"/>
  <c r="FC307" i="1"/>
  <c r="FC311" i="1"/>
  <c r="FC315" i="1"/>
  <c r="FC300" i="1"/>
  <c r="FC314" i="1"/>
  <c r="FC320" i="1"/>
  <c r="FC306" i="1"/>
  <c r="FC313" i="1"/>
  <c r="FC319" i="1"/>
  <c r="FC323" i="1"/>
  <c r="FC318" i="1"/>
  <c r="FC324" i="1"/>
  <c r="FC328" i="1"/>
  <c r="FC332" i="1"/>
  <c r="FC336" i="1"/>
  <c r="FC340" i="1"/>
  <c r="FC309" i="1"/>
  <c r="FC317" i="1"/>
  <c r="FC327" i="1"/>
  <c r="FC331" i="1"/>
  <c r="FC335" i="1"/>
  <c r="FC339" i="1"/>
  <c r="FC305" i="1"/>
  <c r="FC310" i="1"/>
  <c r="FC325" i="1"/>
  <c r="FC333" i="1"/>
  <c r="FC321" i="1"/>
  <c r="FC326" i="1"/>
  <c r="FC330" i="1"/>
  <c r="FC338" i="1"/>
  <c r="FC329" i="1"/>
  <c r="FC337" i="1"/>
  <c r="FC322" i="1"/>
  <c r="FC334" i="1"/>
  <c r="FC83" i="1"/>
  <c r="FC137" i="1"/>
  <c r="FC791" i="1" l="1"/>
  <c r="FC790" i="1" s="1"/>
  <c r="FC600" i="1"/>
  <c r="FC599" i="1" s="1"/>
  <c r="FC537" i="1"/>
  <c r="FC536" i="1" s="1"/>
  <c r="FC663" i="1"/>
  <c r="FC662" i="1" s="1"/>
  <c r="FC474" i="1"/>
  <c r="FC473" i="1" s="1"/>
  <c r="FC411" i="1"/>
  <c r="FC410" i="1" s="1"/>
  <c r="FC348" i="1"/>
  <c r="FC347" i="1" s="1"/>
  <c r="FC727" i="1"/>
  <c r="FC726" i="1" s="1"/>
  <c r="FC285" i="1"/>
  <c r="FC284" i="1" s="1"/>
  <c r="FC212" i="1"/>
  <c r="FC211" i="1" s="1"/>
  <c r="FC138" i="1"/>
  <c r="FC84" i="1"/>
  <c r="FC792" i="1" l="1"/>
  <c r="FC728" i="1"/>
  <c r="FC664" i="1"/>
  <c r="FC538" i="1"/>
  <c r="FC601" i="1"/>
  <c r="FC412" i="1"/>
  <c r="FC349" i="1"/>
  <c r="FC475" i="1"/>
  <c r="FC286" i="1"/>
  <c r="FC213" i="1"/>
  <c r="FC139" i="1"/>
  <c r="FC85" i="1"/>
  <c r="FC793" i="1" l="1"/>
  <c r="FC665" i="1"/>
  <c r="FC602" i="1"/>
  <c r="FC539" i="1"/>
  <c r="FC476" i="1"/>
  <c r="FC350" i="1"/>
  <c r="FC729" i="1"/>
  <c r="FC413" i="1"/>
  <c r="FC287" i="1"/>
  <c r="FC214" i="1"/>
  <c r="FC140" i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723" i="1" l="1"/>
  <c r="FD787" i="1"/>
  <c r="FD659" i="1"/>
  <c r="FD596" i="1"/>
  <c r="FD533" i="1"/>
  <c r="FD470" i="1"/>
  <c r="FD407" i="1"/>
  <c r="FD281" i="1"/>
  <c r="FD208" i="1"/>
  <c r="FD207" i="1" s="1"/>
  <c r="FD344" i="1"/>
  <c r="FD134" i="1"/>
  <c r="FD80" i="1"/>
  <c r="FD209" i="1" s="1"/>
  <c r="FD282" i="1" l="1"/>
  <c r="FD280" i="1"/>
  <c r="FD597" i="1"/>
  <c r="FD595" i="1"/>
  <c r="FD408" i="1"/>
  <c r="FD406" i="1"/>
  <c r="FD660" i="1"/>
  <c r="FD658" i="1"/>
  <c r="FD345" i="1"/>
  <c r="FD343" i="1"/>
  <c r="FD471" i="1"/>
  <c r="FD469" i="1"/>
  <c r="FD788" i="1"/>
  <c r="FD786" i="1"/>
  <c r="FD534" i="1"/>
  <c r="FD532" i="1"/>
  <c r="FD724" i="1"/>
  <c r="FD722" i="1"/>
  <c r="FD81" i="1"/>
  <c r="FD135" i="1"/>
  <c r="FD725" i="1" l="1"/>
  <c r="FD789" i="1"/>
  <c r="FD661" i="1"/>
  <c r="FD598" i="1"/>
  <c r="FD535" i="1"/>
  <c r="FD472" i="1"/>
  <c r="FD409" i="1"/>
  <c r="FD346" i="1"/>
  <c r="FD283" i="1"/>
  <c r="FD210" i="1"/>
  <c r="FD231" i="1" s="1"/>
  <c r="FD136" i="1"/>
  <c r="FD82" i="1"/>
  <c r="FD607" i="1" l="1"/>
  <c r="FD608" i="1"/>
  <c r="FD609" i="1"/>
  <c r="FD610" i="1"/>
  <c r="FD611" i="1"/>
  <c r="FD612" i="1"/>
  <c r="FD613" i="1"/>
  <c r="FD614" i="1"/>
  <c r="FD615" i="1"/>
  <c r="FD616" i="1"/>
  <c r="FD617" i="1"/>
  <c r="FD618" i="1"/>
  <c r="FD619" i="1"/>
  <c r="FD620" i="1"/>
  <c r="FD621" i="1"/>
  <c r="FD622" i="1"/>
  <c r="FD623" i="1"/>
  <c r="FD624" i="1"/>
  <c r="FD625" i="1"/>
  <c r="FD626" i="1"/>
  <c r="FD627" i="1"/>
  <c r="FD628" i="1"/>
  <c r="FD629" i="1"/>
  <c r="FD630" i="1"/>
  <c r="FD631" i="1"/>
  <c r="FD632" i="1"/>
  <c r="FD633" i="1"/>
  <c r="FD634" i="1"/>
  <c r="FD635" i="1"/>
  <c r="FD636" i="1"/>
  <c r="FD637" i="1"/>
  <c r="FD638" i="1"/>
  <c r="FD639" i="1"/>
  <c r="FD640" i="1"/>
  <c r="FD641" i="1"/>
  <c r="FD642" i="1"/>
  <c r="FD643" i="1"/>
  <c r="FD644" i="1"/>
  <c r="FD645" i="1"/>
  <c r="FD646" i="1"/>
  <c r="FD647" i="1"/>
  <c r="FD648" i="1"/>
  <c r="FD649" i="1"/>
  <c r="FD650" i="1"/>
  <c r="FD651" i="1"/>
  <c r="FD652" i="1"/>
  <c r="FD653" i="1"/>
  <c r="FD654" i="1"/>
  <c r="FD655" i="1"/>
  <c r="FD606" i="1"/>
  <c r="FD671" i="1"/>
  <c r="FD672" i="1"/>
  <c r="FD694" i="1"/>
  <c r="FD695" i="1"/>
  <c r="FD696" i="1"/>
  <c r="FD697" i="1"/>
  <c r="FD698" i="1"/>
  <c r="FD699" i="1"/>
  <c r="FD700" i="1"/>
  <c r="FD701" i="1"/>
  <c r="FD676" i="1"/>
  <c r="FD680" i="1"/>
  <c r="FD684" i="1"/>
  <c r="FD688" i="1"/>
  <c r="FD692" i="1"/>
  <c r="FD703" i="1"/>
  <c r="FD705" i="1"/>
  <c r="FD707" i="1"/>
  <c r="FD673" i="1"/>
  <c r="FD677" i="1"/>
  <c r="FD681" i="1"/>
  <c r="FD685" i="1"/>
  <c r="FD689" i="1"/>
  <c r="FD693" i="1"/>
  <c r="FD709" i="1"/>
  <c r="FD710" i="1"/>
  <c r="FD711" i="1"/>
  <c r="FD712" i="1"/>
  <c r="FD713" i="1"/>
  <c r="FD714" i="1"/>
  <c r="FD715" i="1"/>
  <c r="FD716" i="1"/>
  <c r="FD717" i="1"/>
  <c r="FD718" i="1"/>
  <c r="FD719" i="1"/>
  <c r="FD674" i="1"/>
  <c r="FD678" i="1"/>
  <c r="FD682" i="1"/>
  <c r="FD686" i="1"/>
  <c r="FD690" i="1"/>
  <c r="FD702" i="1"/>
  <c r="FD704" i="1"/>
  <c r="FD706" i="1"/>
  <c r="FD708" i="1"/>
  <c r="FD675" i="1"/>
  <c r="FD679" i="1"/>
  <c r="FD691" i="1"/>
  <c r="FD683" i="1"/>
  <c r="FD687" i="1"/>
  <c r="FD670" i="1"/>
  <c r="FD483" i="1"/>
  <c r="FD484" i="1"/>
  <c r="FD487" i="1"/>
  <c r="FD480" i="1"/>
  <c r="FD481" i="1"/>
  <c r="FD485" i="1"/>
  <c r="FD486" i="1"/>
  <c r="FD482" i="1"/>
  <c r="FD489" i="1"/>
  <c r="FD491" i="1"/>
  <c r="FD493" i="1"/>
  <c r="FD495" i="1"/>
  <c r="FD497" i="1"/>
  <c r="FD499" i="1"/>
  <c r="FD501" i="1"/>
  <c r="FD503" i="1"/>
  <c r="FD505" i="1"/>
  <c r="FD507" i="1"/>
  <c r="FD509" i="1"/>
  <c r="FD511" i="1"/>
  <c r="FD513" i="1"/>
  <c r="FD515" i="1"/>
  <c r="FD517" i="1"/>
  <c r="FD519" i="1"/>
  <c r="FD521" i="1"/>
  <c r="FD523" i="1"/>
  <c r="FD525" i="1"/>
  <c r="FD527" i="1"/>
  <c r="FD529" i="1"/>
  <c r="FD488" i="1"/>
  <c r="FD490" i="1"/>
  <c r="FD492" i="1"/>
  <c r="FD494" i="1"/>
  <c r="FD496" i="1"/>
  <c r="FD498" i="1"/>
  <c r="FD500" i="1"/>
  <c r="FD502" i="1"/>
  <c r="FD504" i="1"/>
  <c r="FD506" i="1"/>
  <c r="FD508" i="1"/>
  <c r="FD510" i="1"/>
  <c r="FD512" i="1"/>
  <c r="FD514" i="1"/>
  <c r="FD516" i="1"/>
  <c r="FD518" i="1"/>
  <c r="FD520" i="1"/>
  <c r="FD522" i="1"/>
  <c r="FD524" i="1"/>
  <c r="FD526" i="1"/>
  <c r="FD528" i="1"/>
  <c r="FD799" i="1"/>
  <c r="FD800" i="1"/>
  <c r="FD802" i="1"/>
  <c r="FD801" i="1"/>
  <c r="FD803" i="1"/>
  <c r="FD805" i="1"/>
  <c r="FD807" i="1"/>
  <c r="FD804" i="1"/>
  <c r="FD809" i="1"/>
  <c r="FD811" i="1"/>
  <c r="FD806" i="1"/>
  <c r="FD812" i="1"/>
  <c r="FD813" i="1"/>
  <c r="FD814" i="1"/>
  <c r="FD815" i="1"/>
  <c r="FD816" i="1"/>
  <c r="FD817" i="1"/>
  <c r="FD818" i="1"/>
  <c r="FD819" i="1"/>
  <c r="FD820" i="1"/>
  <c r="FD821" i="1"/>
  <c r="FD810" i="1"/>
  <c r="FD808" i="1"/>
  <c r="FD822" i="1"/>
  <c r="FD823" i="1"/>
  <c r="FD824" i="1"/>
  <c r="FD825" i="1"/>
  <c r="FD826" i="1"/>
  <c r="FD827" i="1"/>
  <c r="FD828" i="1"/>
  <c r="FD829" i="1"/>
  <c r="FD830" i="1"/>
  <c r="FD831" i="1"/>
  <c r="FD832" i="1"/>
  <c r="FD833" i="1"/>
  <c r="FD798" i="1"/>
  <c r="FD834" i="1"/>
  <c r="FD836" i="1"/>
  <c r="FD838" i="1"/>
  <c r="FD840" i="1"/>
  <c r="FD842" i="1"/>
  <c r="FD844" i="1"/>
  <c r="FD845" i="1"/>
  <c r="FD846" i="1"/>
  <c r="FD847" i="1"/>
  <c r="FD837" i="1"/>
  <c r="FD839" i="1"/>
  <c r="FD841" i="1"/>
  <c r="FD835" i="1"/>
  <c r="FD843" i="1"/>
  <c r="FD544" i="1"/>
  <c r="FD545" i="1"/>
  <c r="FD546" i="1"/>
  <c r="FD547" i="1"/>
  <c r="FD548" i="1"/>
  <c r="FD549" i="1"/>
  <c r="FD550" i="1"/>
  <c r="FD551" i="1"/>
  <c r="FD552" i="1"/>
  <c r="FD553" i="1"/>
  <c r="FD554" i="1"/>
  <c r="FD555" i="1"/>
  <c r="FD556" i="1"/>
  <c r="FD557" i="1"/>
  <c r="FD558" i="1"/>
  <c r="FD559" i="1"/>
  <c r="FD560" i="1"/>
  <c r="FD561" i="1"/>
  <c r="FD562" i="1"/>
  <c r="FD563" i="1"/>
  <c r="FD564" i="1"/>
  <c r="FD565" i="1"/>
  <c r="FD566" i="1"/>
  <c r="FD582" i="1"/>
  <c r="FD585" i="1"/>
  <c r="FD588" i="1"/>
  <c r="FD591" i="1"/>
  <c r="FD578" i="1"/>
  <c r="FD579" i="1"/>
  <c r="FD580" i="1"/>
  <c r="FD581" i="1"/>
  <c r="FD583" i="1"/>
  <c r="FD584" i="1"/>
  <c r="FD586" i="1"/>
  <c r="FD590" i="1"/>
  <c r="FD543" i="1"/>
  <c r="FD592" i="1"/>
  <c r="FD567" i="1"/>
  <c r="FD568" i="1"/>
  <c r="FD569" i="1"/>
  <c r="FD570" i="1"/>
  <c r="FD571" i="1"/>
  <c r="FD572" i="1"/>
  <c r="FD573" i="1"/>
  <c r="FD574" i="1"/>
  <c r="FD575" i="1"/>
  <c r="FD576" i="1"/>
  <c r="FD577" i="1"/>
  <c r="FD587" i="1"/>
  <c r="FD589" i="1"/>
  <c r="FD735" i="1"/>
  <c r="FD736" i="1"/>
  <c r="FD738" i="1"/>
  <c r="FD737" i="1"/>
  <c r="FD740" i="1"/>
  <c r="FD741" i="1"/>
  <c r="FD742" i="1"/>
  <c r="FD743" i="1"/>
  <c r="FD744" i="1"/>
  <c r="FD745" i="1"/>
  <c r="FD746" i="1"/>
  <c r="FD747" i="1"/>
  <c r="FD748" i="1"/>
  <c r="FD749" i="1"/>
  <c r="FD750" i="1"/>
  <c r="FD751" i="1"/>
  <c r="FD752" i="1"/>
  <c r="FD753" i="1"/>
  <c r="FD754" i="1"/>
  <c r="FD755" i="1"/>
  <c r="FD756" i="1"/>
  <c r="FD757" i="1"/>
  <c r="FD758" i="1"/>
  <c r="FD759" i="1"/>
  <c r="FD760" i="1"/>
  <c r="FD761" i="1"/>
  <c r="FD762" i="1"/>
  <c r="FD763" i="1"/>
  <c r="FD764" i="1"/>
  <c r="FD734" i="1"/>
  <c r="FD765" i="1"/>
  <c r="FD766" i="1"/>
  <c r="FD767" i="1"/>
  <c r="FD768" i="1"/>
  <c r="FD769" i="1"/>
  <c r="FD770" i="1"/>
  <c r="FD771" i="1"/>
  <c r="FD772" i="1"/>
  <c r="FD773" i="1"/>
  <c r="FD774" i="1"/>
  <c r="FD775" i="1"/>
  <c r="FD776" i="1"/>
  <c r="FD777" i="1"/>
  <c r="FD778" i="1"/>
  <c r="FD779" i="1"/>
  <c r="FD780" i="1"/>
  <c r="FD781" i="1"/>
  <c r="FD782" i="1"/>
  <c r="FD783" i="1"/>
  <c r="FD739" i="1"/>
  <c r="FD274" i="1"/>
  <c r="FD272" i="1"/>
  <c r="FD252" i="1"/>
  <c r="FD263" i="1"/>
  <c r="FD276" i="1"/>
  <c r="FD270" i="1"/>
  <c r="FD275" i="1"/>
  <c r="FD265" i="1"/>
  <c r="FD242" i="1"/>
  <c r="FD418" i="1"/>
  <c r="FD419" i="1"/>
  <c r="FD420" i="1"/>
  <c r="FD421" i="1"/>
  <c r="FD422" i="1"/>
  <c r="FD423" i="1"/>
  <c r="FD426" i="1"/>
  <c r="FD425" i="1"/>
  <c r="FD429" i="1"/>
  <c r="FD431" i="1"/>
  <c r="FD432" i="1"/>
  <c r="FD433" i="1"/>
  <c r="FD434" i="1"/>
  <c r="FD435" i="1"/>
  <c r="FD436" i="1"/>
  <c r="FD437" i="1"/>
  <c r="FD438" i="1"/>
  <c r="FD428" i="1"/>
  <c r="FD424" i="1"/>
  <c r="FD427" i="1"/>
  <c r="FD430" i="1"/>
  <c r="FD439" i="1"/>
  <c r="FD440" i="1"/>
  <c r="FD442" i="1"/>
  <c r="FD444" i="1"/>
  <c r="FD443" i="1"/>
  <c r="FD451" i="1"/>
  <c r="FD453" i="1"/>
  <c r="FD455" i="1"/>
  <c r="FD457" i="1"/>
  <c r="FD459" i="1"/>
  <c r="FD417" i="1"/>
  <c r="FD446" i="1"/>
  <c r="FD447" i="1"/>
  <c r="FD448" i="1"/>
  <c r="FD449" i="1"/>
  <c r="FD450" i="1"/>
  <c r="FD441" i="1"/>
  <c r="FD454" i="1"/>
  <c r="FD458" i="1"/>
  <c r="FD460" i="1"/>
  <c r="FD461" i="1"/>
  <c r="FD462" i="1"/>
  <c r="FD463" i="1"/>
  <c r="FD464" i="1"/>
  <c r="FD465" i="1"/>
  <c r="FD466" i="1"/>
  <c r="FD445" i="1"/>
  <c r="FD452" i="1"/>
  <c r="FD456" i="1"/>
  <c r="FD269" i="1"/>
  <c r="FD261" i="1"/>
  <c r="FD277" i="1"/>
  <c r="FD273" i="1"/>
  <c r="FD268" i="1"/>
  <c r="FD258" i="1"/>
  <c r="FD355" i="1"/>
  <c r="FD356" i="1"/>
  <c r="FD358" i="1"/>
  <c r="FD354" i="1"/>
  <c r="FD357" i="1"/>
  <c r="FD361" i="1"/>
  <c r="FD360" i="1"/>
  <c r="FD359" i="1"/>
  <c r="FD363" i="1"/>
  <c r="FD365" i="1"/>
  <c r="FD369" i="1"/>
  <c r="FD362" i="1"/>
  <c r="FD366" i="1"/>
  <c r="FD368" i="1"/>
  <c r="FD372" i="1"/>
  <c r="FD367" i="1"/>
  <c r="FD371" i="1"/>
  <c r="FD374" i="1"/>
  <c r="FD377" i="1"/>
  <c r="FD381" i="1"/>
  <c r="FD364" i="1"/>
  <c r="FD376" i="1"/>
  <c r="FD379" i="1"/>
  <c r="FD382" i="1"/>
  <c r="FD386" i="1"/>
  <c r="FD380" i="1"/>
  <c r="FD385" i="1"/>
  <c r="FD389" i="1"/>
  <c r="FD393" i="1"/>
  <c r="FD397" i="1"/>
  <c r="FD392" i="1"/>
  <c r="FD395" i="1"/>
  <c r="FD370" i="1"/>
  <c r="FD373" i="1"/>
  <c r="FD375" i="1"/>
  <c r="FD378" i="1"/>
  <c r="FD396" i="1"/>
  <c r="FD401" i="1"/>
  <c r="FD384" i="1"/>
  <c r="FD398" i="1"/>
  <c r="FD388" i="1"/>
  <c r="FD391" i="1"/>
  <c r="FD394" i="1"/>
  <c r="FD399" i="1"/>
  <c r="FD402" i="1"/>
  <c r="FD387" i="1"/>
  <c r="FD390" i="1"/>
  <c r="FD383" i="1"/>
  <c r="FD400" i="1"/>
  <c r="FD403" i="1"/>
  <c r="FD254" i="1"/>
  <c r="FD238" i="1"/>
  <c r="FD228" i="1"/>
  <c r="FD271" i="1"/>
  <c r="FD266" i="1"/>
  <c r="FD259" i="1"/>
  <c r="FD248" i="1"/>
  <c r="FD253" i="1"/>
  <c r="FD245" i="1"/>
  <c r="FD232" i="1"/>
  <c r="FD267" i="1"/>
  <c r="FD262" i="1"/>
  <c r="FD257" i="1"/>
  <c r="FD249" i="1"/>
  <c r="FD240" i="1"/>
  <c r="FD230" i="1"/>
  <c r="FD264" i="1"/>
  <c r="FD260" i="1"/>
  <c r="FD256" i="1"/>
  <c r="FD250" i="1"/>
  <c r="FD244" i="1"/>
  <c r="FD236" i="1"/>
  <c r="FD255" i="1"/>
  <c r="FD251" i="1"/>
  <c r="FD246" i="1"/>
  <c r="FD241" i="1"/>
  <c r="FD234" i="1"/>
  <c r="FD292" i="1"/>
  <c r="FD293" i="1"/>
  <c r="FD294" i="1"/>
  <c r="FD296" i="1"/>
  <c r="FD291" i="1"/>
  <c r="FD299" i="1"/>
  <c r="FD298" i="1"/>
  <c r="FD302" i="1"/>
  <c r="FD295" i="1"/>
  <c r="FD304" i="1"/>
  <c r="FD301" i="1"/>
  <c r="FD303" i="1"/>
  <c r="FD306" i="1"/>
  <c r="FD309" i="1"/>
  <c r="FD313" i="1"/>
  <c r="FD297" i="1"/>
  <c r="FD308" i="1"/>
  <c r="FD312" i="1"/>
  <c r="FD316" i="1"/>
  <c r="FD307" i="1"/>
  <c r="FD315" i="1"/>
  <c r="FD317" i="1"/>
  <c r="FD321" i="1"/>
  <c r="FD300" i="1"/>
  <c r="FD314" i="1"/>
  <c r="FD320" i="1"/>
  <c r="FD311" i="1"/>
  <c r="FD319" i="1"/>
  <c r="FD325" i="1"/>
  <c r="FD329" i="1"/>
  <c r="FD333" i="1"/>
  <c r="FD337" i="1"/>
  <c r="FD318" i="1"/>
  <c r="FD324" i="1"/>
  <c r="FD328" i="1"/>
  <c r="FD332" i="1"/>
  <c r="FD336" i="1"/>
  <c r="FD340" i="1"/>
  <c r="FD322" i="1"/>
  <c r="FD326" i="1"/>
  <c r="FD334" i="1"/>
  <c r="FD330" i="1"/>
  <c r="FD338" i="1"/>
  <c r="FD305" i="1"/>
  <c r="FD335" i="1"/>
  <c r="FD310" i="1"/>
  <c r="FD323" i="1"/>
  <c r="FD331" i="1"/>
  <c r="FD339" i="1"/>
  <c r="FD327" i="1"/>
  <c r="FD237" i="1"/>
  <c r="FD233" i="1"/>
  <c r="FD229" i="1"/>
  <c r="FD247" i="1"/>
  <c r="FD243" i="1"/>
  <c r="FD239" i="1"/>
  <c r="FD235" i="1"/>
  <c r="FD137" i="1"/>
  <c r="FD83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211" i="1" s="1"/>
  <c r="FD138" i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665" i="1"/>
  <c r="FD602" i="1"/>
  <c r="FD539" i="1"/>
  <c r="FD476" i="1"/>
  <c r="FD413" i="1"/>
  <c r="FD350" i="1"/>
  <c r="FD729" i="1"/>
  <c r="FD287" i="1"/>
  <c r="FD214" i="1"/>
  <c r="FD86" i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787" i="1" l="1"/>
  <c r="FE659" i="1"/>
  <c r="FE723" i="1"/>
  <c r="FE533" i="1"/>
  <c r="FE596" i="1"/>
  <c r="FE470" i="1"/>
  <c r="FE407" i="1"/>
  <c r="FE344" i="1"/>
  <c r="FE208" i="1"/>
  <c r="FE207" i="1" s="1"/>
  <c r="FE281" i="1"/>
  <c r="FE134" i="1"/>
  <c r="FE80" i="1"/>
  <c r="FE209" i="1" s="1"/>
  <c r="FE345" i="1" l="1"/>
  <c r="FE343" i="1"/>
  <c r="FE534" i="1"/>
  <c r="FE532" i="1"/>
  <c r="FE408" i="1"/>
  <c r="FE406" i="1"/>
  <c r="FE724" i="1"/>
  <c r="FE722" i="1"/>
  <c r="FE282" i="1"/>
  <c r="FE280" i="1"/>
  <c r="FE471" i="1"/>
  <c r="FE469" i="1"/>
  <c r="FE660" i="1"/>
  <c r="FE658" i="1"/>
  <c r="FE597" i="1"/>
  <c r="FE595" i="1"/>
  <c r="FE788" i="1"/>
  <c r="FE786" i="1"/>
  <c r="FE135" i="1"/>
  <c r="FE81" i="1"/>
  <c r="FE789" i="1" l="1"/>
  <c r="FE725" i="1"/>
  <c r="FE598" i="1"/>
  <c r="FE661" i="1"/>
  <c r="FE472" i="1"/>
  <c r="FE535" i="1"/>
  <c r="FE409" i="1"/>
  <c r="FE346" i="1"/>
  <c r="FE283" i="1"/>
  <c r="FE210" i="1"/>
  <c r="FE231" i="1" s="1"/>
  <c r="FE82" i="1"/>
  <c r="FE136" i="1"/>
  <c r="FE228" i="1" l="1"/>
  <c r="FE267" i="1"/>
  <c r="FE671" i="1"/>
  <c r="FE672" i="1"/>
  <c r="FE673" i="1"/>
  <c r="FE674" i="1"/>
  <c r="FE675" i="1"/>
  <c r="FE676" i="1"/>
  <c r="FE677" i="1"/>
  <c r="FE678" i="1"/>
  <c r="FE679" i="1"/>
  <c r="FE680" i="1"/>
  <c r="FE681" i="1"/>
  <c r="FE682" i="1"/>
  <c r="FE683" i="1"/>
  <c r="FE684" i="1"/>
  <c r="FE685" i="1"/>
  <c r="FE686" i="1"/>
  <c r="FE687" i="1"/>
  <c r="FE688" i="1"/>
  <c r="FE689" i="1"/>
  <c r="FE690" i="1"/>
  <c r="FE691" i="1"/>
  <c r="FE692" i="1"/>
  <c r="FE693" i="1"/>
  <c r="FE694" i="1"/>
  <c r="FE695" i="1"/>
  <c r="FE696" i="1"/>
  <c r="FE697" i="1"/>
  <c r="FE698" i="1"/>
  <c r="FE699" i="1"/>
  <c r="FE700" i="1"/>
  <c r="FE701" i="1"/>
  <c r="FE703" i="1"/>
  <c r="FE705" i="1"/>
  <c r="FE707" i="1"/>
  <c r="FE670" i="1"/>
  <c r="FE709" i="1"/>
  <c r="FE710" i="1"/>
  <c r="FE711" i="1"/>
  <c r="FE712" i="1"/>
  <c r="FE713" i="1"/>
  <c r="FE714" i="1"/>
  <c r="FE715" i="1"/>
  <c r="FE716" i="1"/>
  <c r="FE717" i="1"/>
  <c r="FE718" i="1"/>
  <c r="FE719" i="1"/>
  <c r="FE704" i="1"/>
  <c r="FE702" i="1"/>
  <c r="FE708" i="1"/>
  <c r="FE706" i="1"/>
  <c r="FE256" i="1"/>
  <c r="FE607" i="1"/>
  <c r="FE608" i="1"/>
  <c r="FE609" i="1"/>
  <c r="FE610" i="1"/>
  <c r="FE611" i="1"/>
  <c r="FE612" i="1"/>
  <c r="FE613" i="1"/>
  <c r="FE614" i="1"/>
  <c r="FE615" i="1"/>
  <c r="FE616" i="1"/>
  <c r="FE617" i="1"/>
  <c r="FE618" i="1"/>
  <c r="FE619" i="1"/>
  <c r="FE621" i="1"/>
  <c r="FE623" i="1"/>
  <c r="FE625" i="1"/>
  <c r="FE627" i="1"/>
  <c r="FE629" i="1"/>
  <c r="FE631" i="1"/>
  <c r="FE606" i="1"/>
  <c r="FE620" i="1"/>
  <c r="FE622" i="1"/>
  <c r="FE624" i="1"/>
  <c r="FE626" i="1"/>
  <c r="FE628" i="1"/>
  <c r="FE630" i="1"/>
  <c r="FE632" i="1"/>
  <c r="FE633" i="1"/>
  <c r="FE634" i="1"/>
  <c r="FE635" i="1"/>
  <c r="FE636" i="1"/>
  <c r="FE637" i="1"/>
  <c r="FE638" i="1"/>
  <c r="FE639" i="1"/>
  <c r="FE640" i="1"/>
  <c r="FE641" i="1"/>
  <c r="FE642" i="1"/>
  <c r="FE643" i="1"/>
  <c r="FE644" i="1"/>
  <c r="FE645" i="1"/>
  <c r="FE646" i="1"/>
  <c r="FE647" i="1"/>
  <c r="FE648" i="1"/>
  <c r="FE649" i="1"/>
  <c r="FE650" i="1"/>
  <c r="FE651" i="1"/>
  <c r="FE652" i="1"/>
  <c r="FE653" i="1"/>
  <c r="FE654" i="1"/>
  <c r="FE655" i="1"/>
  <c r="FE544" i="1"/>
  <c r="FE545" i="1"/>
  <c r="FE546" i="1"/>
  <c r="FE547" i="1"/>
  <c r="FE548" i="1"/>
  <c r="FE549" i="1"/>
  <c r="FE550" i="1"/>
  <c r="FE551" i="1"/>
  <c r="FE552" i="1"/>
  <c r="FE554" i="1"/>
  <c r="FE556" i="1"/>
  <c r="FE558" i="1"/>
  <c r="FE560" i="1"/>
  <c r="FE562" i="1"/>
  <c r="FE564" i="1"/>
  <c r="FE553" i="1"/>
  <c r="FE555" i="1"/>
  <c r="FE557" i="1"/>
  <c r="FE559" i="1"/>
  <c r="FE561" i="1"/>
  <c r="FE563" i="1"/>
  <c r="FE592" i="1"/>
  <c r="FE565" i="1"/>
  <c r="FE567" i="1"/>
  <c r="FE571" i="1"/>
  <c r="FE579" i="1"/>
  <c r="FE586" i="1"/>
  <c r="FE590" i="1"/>
  <c r="FE543" i="1"/>
  <c r="FE566" i="1"/>
  <c r="FE568" i="1"/>
  <c r="FE569" i="1"/>
  <c r="FE570" i="1"/>
  <c r="FE572" i="1"/>
  <c r="FE575" i="1"/>
  <c r="FE576" i="1"/>
  <c r="FE577" i="1"/>
  <c r="FE578" i="1"/>
  <c r="FE581" i="1"/>
  <c r="FE582" i="1"/>
  <c r="FE584" i="1"/>
  <c r="FE585" i="1"/>
  <c r="FE587" i="1"/>
  <c r="FE588" i="1"/>
  <c r="FE589" i="1"/>
  <c r="FE591" i="1"/>
  <c r="FE573" i="1"/>
  <c r="FE574" i="1"/>
  <c r="FE580" i="1"/>
  <c r="FE583" i="1"/>
  <c r="FE735" i="1"/>
  <c r="FE736" i="1"/>
  <c r="FE737" i="1"/>
  <c r="FE738" i="1"/>
  <c r="FE739" i="1"/>
  <c r="FE740" i="1"/>
  <c r="FE741" i="1"/>
  <c r="FE742" i="1"/>
  <c r="FE743" i="1"/>
  <c r="FE744" i="1"/>
  <c r="FE745" i="1"/>
  <c r="FE746" i="1"/>
  <c r="FE747" i="1"/>
  <c r="FE748" i="1"/>
  <c r="FE749" i="1"/>
  <c r="FE750" i="1"/>
  <c r="FE751" i="1"/>
  <c r="FE752" i="1"/>
  <c r="FE753" i="1"/>
  <c r="FE734" i="1"/>
  <c r="FE754" i="1"/>
  <c r="FE755" i="1"/>
  <c r="FE756" i="1"/>
  <c r="FE757" i="1"/>
  <c r="FE758" i="1"/>
  <c r="FE759" i="1"/>
  <c r="FE760" i="1"/>
  <c r="FE761" i="1"/>
  <c r="FE762" i="1"/>
  <c r="FE763" i="1"/>
  <c r="FE764" i="1"/>
  <c r="FE765" i="1"/>
  <c r="FE766" i="1"/>
  <c r="FE767" i="1"/>
  <c r="FE768" i="1"/>
  <c r="FE769" i="1"/>
  <c r="FE770" i="1"/>
  <c r="FE771" i="1"/>
  <c r="FE772" i="1"/>
  <c r="FE773" i="1"/>
  <c r="FE774" i="1"/>
  <c r="FE775" i="1"/>
  <c r="FE776" i="1"/>
  <c r="FE777" i="1"/>
  <c r="FE778" i="1"/>
  <c r="FE779" i="1"/>
  <c r="FE780" i="1"/>
  <c r="FE781" i="1"/>
  <c r="FE782" i="1"/>
  <c r="FE783" i="1"/>
  <c r="FE272" i="1"/>
  <c r="FE481" i="1"/>
  <c r="FE482" i="1"/>
  <c r="FE483" i="1"/>
  <c r="FE484" i="1"/>
  <c r="FE485" i="1"/>
  <c r="FE486" i="1"/>
  <c r="FE487" i="1"/>
  <c r="FE488" i="1"/>
  <c r="FE489" i="1"/>
  <c r="FE490" i="1"/>
  <c r="FE491" i="1"/>
  <c r="FE492" i="1"/>
  <c r="FE493" i="1"/>
  <c r="FE494" i="1"/>
  <c r="FE495" i="1"/>
  <c r="FE496" i="1"/>
  <c r="FE497" i="1"/>
  <c r="FE498" i="1"/>
  <c r="FE499" i="1"/>
  <c r="FE500" i="1"/>
  <c r="FE501" i="1"/>
  <c r="FE502" i="1"/>
  <c r="FE503" i="1"/>
  <c r="FE504" i="1"/>
  <c r="FE505" i="1"/>
  <c r="FE506" i="1"/>
  <c r="FE507" i="1"/>
  <c r="FE508" i="1"/>
  <c r="FE509" i="1"/>
  <c r="FE510" i="1"/>
  <c r="FE511" i="1"/>
  <c r="FE512" i="1"/>
  <c r="FE513" i="1"/>
  <c r="FE514" i="1"/>
  <c r="FE515" i="1"/>
  <c r="FE516" i="1"/>
  <c r="FE517" i="1"/>
  <c r="FE518" i="1"/>
  <c r="FE519" i="1"/>
  <c r="FE520" i="1"/>
  <c r="FE521" i="1"/>
  <c r="FE522" i="1"/>
  <c r="FE523" i="1"/>
  <c r="FE524" i="1"/>
  <c r="FE525" i="1"/>
  <c r="FE526" i="1"/>
  <c r="FE527" i="1"/>
  <c r="FE528" i="1"/>
  <c r="FE529" i="1"/>
  <c r="FE480" i="1"/>
  <c r="FE799" i="1"/>
  <c r="FE800" i="1"/>
  <c r="FE804" i="1"/>
  <c r="FE802" i="1"/>
  <c r="FE801" i="1"/>
  <c r="FE803" i="1"/>
  <c r="FE806" i="1"/>
  <c r="FE812" i="1"/>
  <c r="FE813" i="1"/>
  <c r="FE814" i="1"/>
  <c r="FE815" i="1"/>
  <c r="FE816" i="1"/>
  <c r="FE817" i="1"/>
  <c r="FE818" i="1"/>
  <c r="FE819" i="1"/>
  <c r="FE820" i="1"/>
  <c r="FE821" i="1"/>
  <c r="FE822" i="1"/>
  <c r="FE823" i="1"/>
  <c r="FE824" i="1"/>
  <c r="FE825" i="1"/>
  <c r="FE826" i="1"/>
  <c r="FE827" i="1"/>
  <c r="FE828" i="1"/>
  <c r="FE809" i="1"/>
  <c r="FE811" i="1"/>
  <c r="FE805" i="1"/>
  <c r="FE810" i="1"/>
  <c r="FE807" i="1"/>
  <c r="FE808" i="1"/>
  <c r="FE831" i="1"/>
  <c r="FE832" i="1"/>
  <c r="FE833" i="1"/>
  <c r="FE834" i="1"/>
  <c r="FE835" i="1"/>
  <c r="FE836" i="1"/>
  <c r="FE837" i="1"/>
  <c r="FE838" i="1"/>
  <c r="FE839" i="1"/>
  <c r="FE840" i="1"/>
  <c r="FE841" i="1"/>
  <c r="FE842" i="1"/>
  <c r="FE843" i="1"/>
  <c r="FE844" i="1"/>
  <c r="FE845" i="1"/>
  <c r="FE846" i="1"/>
  <c r="FE847" i="1"/>
  <c r="FE830" i="1"/>
  <c r="FE829" i="1"/>
  <c r="FE798" i="1"/>
  <c r="FE276" i="1"/>
  <c r="FE269" i="1"/>
  <c r="FE252" i="1"/>
  <c r="FE273" i="1"/>
  <c r="FE262" i="1"/>
  <c r="FE268" i="1"/>
  <c r="FE261" i="1"/>
  <c r="FE246" i="1"/>
  <c r="FE275" i="1"/>
  <c r="FE271" i="1"/>
  <c r="FE265" i="1"/>
  <c r="FE254" i="1"/>
  <c r="FE238" i="1"/>
  <c r="FE418" i="1"/>
  <c r="FE419" i="1"/>
  <c r="FE420" i="1"/>
  <c r="FE421" i="1"/>
  <c r="FE422" i="1"/>
  <c r="FE423" i="1"/>
  <c r="FE428" i="1"/>
  <c r="FE429" i="1"/>
  <c r="FE430" i="1"/>
  <c r="FE431" i="1"/>
  <c r="FE426" i="1"/>
  <c r="FE425" i="1"/>
  <c r="FE432" i="1"/>
  <c r="FE433" i="1"/>
  <c r="FE435" i="1"/>
  <c r="FE437" i="1"/>
  <c r="FE446" i="1"/>
  <c r="FE447" i="1"/>
  <c r="FE448" i="1"/>
  <c r="FE449" i="1"/>
  <c r="FE450" i="1"/>
  <c r="FE451" i="1"/>
  <c r="FE452" i="1"/>
  <c r="FE453" i="1"/>
  <c r="FE454" i="1"/>
  <c r="FE455" i="1"/>
  <c r="FE456" i="1"/>
  <c r="FE457" i="1"/>
  <c r="FE458" i="1"/>
  <c r="FE459" i="1"/>
  <c r="FE424" i="1"/>
  <c r="FE427" i="1"/>
  <c r="FE434" i="1"/>
  <c r="FE438" i="1"/>
  <c r="FE439" i="1"/>
  <c r="FE440" i="1"/>
  <c r="FE442" i="1"/>
  <c r="FE444" i="1"/>
  <c r="FE436" i="1"/>
  <c r="FE443" i="1"/>
  <c r="FE417" i="1"/>
  <c r="FE460" i="1"/>
  <c r="FE462" i="1"/>
  <c r="FE464" i="1"/>
  <c r="FE465" i="1"/>
  <c r="FE466" i="1"/>
  <c r="FE445" i="1"/>
  <c r="FE441" i="1"/>
  <c r="FE461" i="1"/>
  <c r="FE463" i="1"/>
  <c r="FE277" i="1"/>
  <c r="FE274" i="1"/>
  <c r="FE270" i="1"/>
  <c r="FE266" i="1"/>
  <c r="FE259" i="1"/>
  <c r="FE248" i="1"/>
  <c r="FE354" i="1"/>
  <c r="FE355" i="1"/>
  <c r="FE356" i="1"/>
  <c r="FE358" i="1"/>
  <c r="FE357" i="1"/>
  <c r="FE361" i="1"/>
  <c r="FE360" i="1"/>
  <c r="FE362" i="1"/>
  <c r="FE359" i="1"/>
  <c r="FE363" i="1"/>
  <c r="FE366" i="1"/>
  <c r="FE365" i="1"/>
  <c r="FE369" i="1"/>
  <c r="FE373" i="1"/>
  <c r="FE370" i="1"/>
  <c r="FE375" i="1"/>
  <c r="FE367" i="1"/>
  <c r="FE371" i="1"/>
  <c r="FE374" i="1"/>
  <c r="FE378" i="1"/>
  <c r="FE372" i="1"/>
  <c r="FE383" i="1"/>
  <c r="FE364" i="1"/>
  <c r="FE376" i="1"/>
  <c r="FE379" i="1"/>
  <c r="FE382" i="1"/>
  <c r="FE386" i="1"/>
  <c r="FE390" i="1"/>
  <c r="FE394" i="1"/>
  <c r="FE368" i="1"/>
  <c r="FE388" i="1"/>
  <c r="FE391" i="1"/>
  <c r="FE381" i="1"/>
  <c r="FE389" i="1"/>
  <c r="FE392" i="1"/>
  <c r="FE395" i="1"/>
  <c r="FE398" i="1"/>
  <c r="FE402" i="1"/>
  <c r="FE377" i="1"/>
  <c r="FE380" i="1"/>
  <c r="FE385" i="1"/>
  <c r="FE384" i="1"/>
  <c r="FE401" i="1"/>
  <c r="FE397" i="1"/>
  <c r="FE393" i="1"/>
  <c r="FE396" i="1"/>
  <c r="FE400" i="1"/>
  <c r="FE403" i="1"/>
  <c r="FE399" i="1"/>
  <c r="FE387" i="1"/>
  <c r="FE247" i="1"/>
  <c r="FE236" i="1"/>
  <c r="FE263" i="1"/>
  <c r="FE258" i="1"/>
  <c r="FE251" i="1"/>
  <c r="FE242" i="1"/>
  <c r="FE241" i="1"/>
  <c r="FE232" i="1"/>
  <c r="FE264" i="1"/>
  <c r="FE260" i="1"/>
  <c r="FE255" i="1"/>
  <c r="FE250" i="1"/>
  <c r="FE244" i="1"/>
  <c r="FE237" i="1"/>
  <c r="FE230" i="1"/>
  <c r="FE257" i="1"/>
  <c r="FE253" i="1"/>
  <c r="FE249" i="1"/>
  <c r="FE245" i="1"/>
  <c r="FE240" i="1"/>
  <c r="FE234" i="1"/>
  <c r="FE233" i="1"/>
  <c r="FE291" i="1"/>
  <c r="FE292" i="1"/>
  <c r="FE295" i="1"/>
  <c r="FE293" i="1"/>
  <c r="FE294" i="1"/>
  <c r="FE297" i="1"/>
  <c r="FE296" i="1"/>
  <c r="FE300" i="1"/>
  <c r="FE299" i="1"/>
  <c r="FE298" i="1"/>
  <c r="FE305" i="1"/>
  <c r="FE304" i="1"/>
  <c r="FE310" i="1"/>
  <c r="FE314" i="1"/>
  <c r="FE301" i="1"/>
  <c r="FE303" i="1"/>
  <c r="FE306" i="1"/>
  <c r="FE309" i="1"/>
  <c r="FE313" i="1"/>
  <c r="FE308" i="1"/>
  <c r="FE316" i="1"/>
  <c r="FE318" i="1"/>
  <c r="FE322" i="1"/>
  <c r="FE307" i="1"/>
  <c r="FE315" i="1"/>
  <c r="FE317" i="1"/>
  <c r="FE321" i="1"/>
  <c r="FE302" i="1"/>
  <c r="FE320" i="1"/>
  <c r="FE326" i="1"/>
  <c r="FE330" i="1"/>
  <c r="FE334" i="1"/>
  <c r="FE338" i="1"/>
  <c r="FE312" i="1"/>
  <c r="FE311" i="1"/>
  <c r="FE319" i="1"/>
  <c r="FE325" i="1"/>
  <c r="FE329" i="1"/>
  <c r="FE333" i="1"/>
  <c r="FE337" i="1"/>
  <c r="FE327" i="1"/>
  <c r="FE335" i="1"/>
  <c r="FE331" i="1"/>
  <c r="FE328" i="1"/>
  <c r="FE324" i="1"/>
  <c r="FE332" i="1"/>
  <c r="FE340" i="1"/>
  <c r="FE323" i="1"/>
  <c r="FE339" i="1"/>
  <c r="FE336" i="1"/>
  <c r="FE229" i="1"/>
  <c r="FE243" i="1"/>
  <c r="FE239" i="1"/>
  <c r="FE235" i="1"/>
  <c r="FE137" i="1"/>
  <c r="FE83" i="1"/>
  <c r="FE791" i="1" l="1"/>
  <c r="FE790" i="1" s="1"/>
  <c r="FE727" i="1"/>
  <c r="FE726" i="1" s="1"/>
  <c r="FE600" i="1"/>
  <c r="FE599" i="1" s="1"/>
  <c r="FE663" i="1"/>
  <c r="FE662" i="1" s="1"/>
  <c r="FE474" i="1"/>
  <c r="FE473" i="1" s="1"/>
  <c r="FE537" i="1"/>
  <c r="FE536" i="1" s="1"/>
  <c r="FE411" i="1"/>
  <c r="FE410" i="1" s="1"/>
  <c r="FE348" i="1"/>
  <c r="FE347" i="1" s="1"/>
  <c r="FE285" i="1"/>
  <c r="FE284" i="1" s="1"/>
  <c r="FE212" i="1"/>
  <c r="FE211" i="1" s="1"/>
  <c r="FE138" i="1"/>
  <c r="FE84" i="1"/>
  <c r="FE792" i="1" l="1"/>
  <c r="FE664" i="1"/>
  <c r="FE728" i="1"/>
  <c r="FE601" i="1"/>
  <c r="FE412" i="1"/>
  <c r="FE349" i="1"/>
  <c r="FE475" i="1"/>
  <c r="FE538" i="1"/>
  <c r="FE286" i="1"/>
  <c r="FE213" i="1"/>
  <c r="FE139" i="1"/>
  <c r="FE85" i="1"/>
  <c r="FE793" i="1" l="1"/>
  <c r="FE729" i="1"/>
  <c r="FE602" i="1"/>
  <c r="FE665" i="1"/>
  <c r="FE476" i="1"/>
  <c r="FE413" i="1"/>
  <c r="FE539" i="1"/>
  <c r="FE350" i="1"/>
  <c r="FE287" i="1"/>
  <c r="FE214" i="1"/>
  <c r="FE86" i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787" i="1" l="1"/>
  <c r="FF723" i="1"/>
  <c r="FF470" i="1"/>
  <c r="FF533" i="1"/>
  <c r="FF407" i="1"/>
  <c r="FF344" i="1"/>
  <c r="FF596" i="1"/>
  <c r="FF281" i="1"/>
  <c r="FF208" i="1"/>
  <c r="FF207" i="1" s="1"/>
  <c r="FF659" i="1"/>
  <c r="FF134" i="1"/>
  <c r="FF80" i="1"/>
  <c r="FF209" i="1" s="1"/>
  <c r="FF282" i="1" l="1"/>
  <c r="FF280" i="1"/>
  <c r="FF534" i="1"/>
  <c r="FF532" i="1"/>
  <c r="FF597" i="1"/>
  <c r="FF595" i="1"/>
  <c r="FF471" i="1"/>
  <c r="FF469" i="1"/>
  <c r="FF660" i="1"/>
  <c r="FF658" i="1"/>
  <c r="FF345" i="1"/>
  <c r="FF343" i="1"/>
  <c r="FF724" i="1"/>
  <c r="FF722" i="1"/>
  <c r="FF408" i="1"/>
  <c r="FF406" i="1"/>
  <c r="FF788" i="1"/>
  <c r="FF786" i="1"/>
  <c r="FF135" i="1"/>
  <c r="FF81" i="1"/>
  <c r="FF789" i="1" l="1"/>
  <c r="FF725" i="1"/>
  <c r="FF661" i="1"/>
  <c r="FF598" i="1"/>
  <c r="FF535" i="1"/>
  <c r="FF409" i="1"/>
  <c r="FF346" i="1"/>
  <c r="FF283" i="1"/>
  <c r="FF210" i="1"/>
  <c r="FF472" i="1"/>
  <c r="FF230" i="1"/>
  <c r="FF229" i="1"/>
  <c r="FF231" i="1"/>
  <c r="FF232" i="1"/>
  <c r="FF233" i="1"/>
  <c r="FF234" i="1"/>
  <c r="FF235" i="1"/>
  <c r="FF236" i="1"/>
  <c r="FF237" i="1"/>
  <c r="FF238" i="1"/>
  <c r="FF239" i="1"/>
  <c r="FF240" i="1"/>
  <c r="FF241" i="1"/>
  <c r="FF242" i="1"/>
  <c r="FF243" i="1"/>
  <c r="FF244" i="1"/>
  <c r="FF245" i="1"/>
  <c r="FF246" i="1"/>
  <c r="FF247" i="1"/>
  <c r="FF248" i="1"/>
  <c r="FF249" i="1"/>
  <c r="FF250" i="1"/>
  <c r="FF251" i="1"/>
  <c r="FF252" i="1"/>
  <c r="FF253" i="1"/>
  <c r="FF254" i="1"/>
  <c r="FF255" i="1"/>
  <c r="FF256" i="1"/>
  <c r="FF257" i="1"/>
  <c r="FF258" i="1"/>
  <c r="FF259" i="1"/>
  <c r="FF260" i="1"/>
  <c r="FF261" i="1"/>
  <c r="FF262" i="1"/>
  <c r="FF263" i="1"/>
  <c r="FF264" i="1"/>
  <c r="FF265" i="1"/>
  <c r="FF266" i="1"/>
  <c r="FF267" i="1"/>
  <c r="FF268" i="1"/>
  <c r="FF269" i="1"/>
  <c r="FF270" i="1"/>
  <c r="FF271" i="1"/>
  <c r="FF272" i="1"/>
  <c r="FF273" i="1"/>
  <c r="FF274" i="1"/>
  <c r="FF275" i="1"/>
  <c r="FF276" i="1"/>
  <c r="FF277" i="1"/>
  <c r="FF228" i="1"/>
  <c r="FF136" i="1"/>
  <c r="FF82" i="1"/>
  <c r="FF608" i="1" l="1"/>
  <c r="FF610" i="1"/>
  <c r="FF612" i="1"/>
  <c r="FF614" i="1"/>
  <c r="FF616" i="1"/>
  <c r="FF617" i="1"/>
  <c r="FF618" i="1"/>
  <c r="FF619" i="1"/>
  <c r="FF621" i="1"/>
  <c r="FF623" i="1"/>
  <c r="FF625" i="1"/>
  <c r="FF627" i="1"/>
  <c r="FF629" i="1"/>
  <c r="FF631" i="1"/>
  <c r="FF606" i="1"/>
  <c r="FF607" i="1"/>
  <c r="FF615" i="1"/>
  <c r="FF624" i="1"/>
  <c r="FF609" i="1"/>
  <c r="FF622" i="1"/>
  <c r="FF630" i="1"/>
  <c r="FF633" i="1"/>
  <c r="FF635" i="1"/>
  <c r="FF637" i="1"/>
  <c r="FF639" i="1"/>
  <c r="FF641" i="1"/>
  <c r="FF643" i="1"/>
  <c r="FF645" i="1"/>
  <c r="FF647" i="1"/>
  <c r="FF648" i="1"/>
  <c r="FF649" i="1"/>
  <c r="FF650" i="1"/>
  <c r="FF651" i="1"/>
  <c r="FF652" i="1"/>
  <c r="FF653" i="1"/>
  <c r="FF654" i="1"/>
  <c r="FF655" i="1"/>
  <c r="FF611" i="1"/>
  <c r="FF620" i="1"/>
  <c r="FF628" i="1"/>
  <c r="FF613" i="1"/>
  <c r="FF638" i="1"/>
  <c r="FF646" i="1"/>
  <c r="FF636" i="1"/>
  <c r="FF632" i="1"/>
  <c r="FF640" i="1"/>
  <c r="FF626" i="1"/>
  <c r="FF634" i="1"/>
  <c r="FF642" i="1"/>
  <c r="FF644" i="1"/>
  <c r="FF671" i="1"/>
  <c r="FF672" i="1"/>
  <c r="FF673" i="1"/>
  <c r="FF674" i="1"/>
  <c r="FF675" i="1"/>
  <c r="FF676" i="1"/>
  <c r="FF677" i="1"/>
  <c r="FF678" i="1"/>
  <c r="FF679" i="1"/>
  <c r="FF680" i="1"/>
  <c r="FF681" i="1"/>
  <c r="FF682" i="1"/>
  <c r="FF683" i="1"/>
  <c r="FF684" i="1"/>
  <c r="FF685" i="1"/>
  <c r="FF686" i="1"/>
  <c r="FF687" i="1"/>
  <c r="FF688" i="1"/>
  <c r="FF689" i="1"/>
  <c r="FF690" i="1"/>
  <c r="FF691" i="1"/>
  <c r="FF692" i="1"/>
  <c r="FF693" i="1"/>
  <c r="FF694" i="1"/>
  <c r="FF695" i="1"/>
  <c r="FF696" i="1"/>
  <c r="FF697" i="1"/>
  <c r="FF698" i="1"/>
  <c r="FF699" i="1"/>
  <c r="FF700" i="1"/>
  <c r="FF701" i="1"/>
  <c r="FF702" i="1"/>
  <c r="FF703" i="1"/>
  <c r="FF704" i="1"/>
  <c r="FF705" i="1"/>
  <c r="FF706" i="1"/>
  <c r="FF707" i="1"/>
  <c r="FF708" i="1"/>
  <c r="FF670" i="1"/>
  <c r="FF709" i="1"/>
  <c r="FF711" i="1"/>
  <c r="FF713" i="1"/>
  <c r="FF714" i="1"/>
  <c r="FF716" i="1"/>
  <c r="FF718" i="1"/>
  <c r="FF715" i="1"/>
  <c r="FF717" i="1"/>
  <c r="FF710" i="1"/>
  <c r="FF712" i="1"/>
  <c r="FF719" i="1"/>
  <c r="FF480" i="1"/>
  <c r="FF527" i="1"/>
  <c r="FF528" i="1"/>
  <c r="FF481" i="1"/>
  <c r="FF482" i="1"/>
  <c r="FF483" i="1"/>
  <c r="FF484" i="1"/>
  <c r="FF485" i="1"/>
  <c r="FF486" i="1"/>
  <c r="FF487" i="1"/>
  <c r="FF488" i="1"/>
  <c r="FF489" i="1"/>
  <c r="FF490" i="1"/>
  <c r="FF491" i="1"/>
  <c r="FF492" i="1"/>
  <c r="FF493" i="1"/>
  <c r="FF494" i="1"/>
  <c r="FF495" i="1"/>
  <c r="FF496" i="1"/>
  <c r="FF497" i="1"/>
  <c r="FF498" i="1"/>
  <c r="FF499" i="1"/>
  <c r="FF500" i="1"/>
  <c r="FF501" i="1"/>
  <c r="FF502" i="1"/>
  <c r="FF503" i="1"/>
  <c r="FF504" i="1"/>
  <c r="FF505" i="1"/>
  <c r="FF506" i="1"/>
  <c r="FF507" i="1"/>
  <c r="FF508" i="1"/>
  <c r="FF509" i="1"/>
  <c r="FF510" i="1"/>
  <c r="FF511" i="1"/>
  <c r="FF512" i="1"/>
  <c r="FF513" i="1"/>
  <c r="FF514" i="1"/>
  <c r="FF515" i="1"/>
  <c r="FF516" i="1"/>
  <c r="FF517" i="1"/>
  <c r="FF518" i="1"/>
  <c r="FF519" i="1"/>
  <c r="FF520" i="1"/>
  <c r="FF521" i="1"/>
  <c r="FF522" i="1"/>
  <c r="FF523" i="1"/>
  <c r="FF524" i="1"/>
  <c r="FF525" i="1"/>
  <c r="FF526" i="1"/>
  <c r="FF529" i="1"/>
  <c r="FF736" i="1"/>
  <c r="FF738" i="1"/>
  <c r="FF735" i="1"/>
  <c r="FF739" i="1"/>
  <c r="FF737" i="1"/>
  <c r="FF740" i="1"/>
  <c r="FF742" i="1"/>
  <c r="FF744" i="1"/>
  <c r="FF746" i="1"/>
  <c r="FF748" i="1"/>
  <c r="FF750" i="1"/>
  <c r="FF752" i="1"/>
  <c r="FF741" i="1"/>
  <c r="FF743" i="1"/>
  <c r="FF745" i="1"/>
  <c r="FF747" i="1"/>
  <c r="FF749" i="1"/>
  <c r="FF751" i="1"/>
  <c r="FF753" i="1"/>
  <c r="FF734" i="1"/>
  <c r="FF755" i="1"/>
  <c r="FF759" i="1"/>
  <c r="FF763" i="1"/>
  <c r="FF756" i="1"/>
  <c r="FF760" i="1"/>
  <c r="FF764" i="1"/>
  <c r="FF766" i="1"/>
  <c r="FF768" i="1"/>
  <c r="FF770" i="1"/>
  <c r="FF772" i="1"/>
  <c r="FF774" i="1"/>
  <c r="FF776" i="1"/>
  <c r="FF778" i="1"/>
  <c r="FF780" i="1"/>
  <c r="FF782" i="1"/>
  <c r="FF757" i="1"/>
  <c r="FF761" i="1"/>
  <c r="FF762" i="1"/>
  <c r="FF769" i="1"/>
  <c r="FF777" i="1"/>
  <c r="FF771" i="1"/>
  <c r="FF779" i="1"/>
  <c r="FF754" i="1"/>
  <c r="FF765" i="1"/>
  <c r="FF773" i="1"/>
  <c r="FF781" i="1"/>
  <c r="FF783" i="1"/>
  <c r="FF767" i="1"/>
  <c r="FF758" i="1"/>
  <c r="FF775" i="1"/>
  <c r="FF565" i="1"/>
  <c r="FF566" i="1"/>
  <c r="FF567" i="1"/>
  <c r="FF568" i="1"/>
  <c r="FF569" i="1"/>
  <c r="FF570" i="1"/>
  <c r="FF571" i="1"/>
  <c r="FF572" i="1"/>
  <c r="FF573" i="1"/>
  <c r="FF574" i="1"/>
  <c r="FF575" i="1"/>
  <c r="FF576" i="1"/>
  <c r="FF577" i="1"/>
  <c r="FF578" i="1"/>
  <c r="FF579" i="1"/>
  <c r="FF580" i="1"/>
  <c r="FF581" i="1"/>
  <c r="FF582" i="1"/>
  <c r="FF583" i="1"/>
  <c r="FF584" i="1"/>
  <c r="FF585" i="1"/>
  <c r="FF586" i="1"/>
  <c r="FF587" i="1"/>
  <c r="FF588" i="1"/>
  <c r="FF589" i="1"/>
  <c r="FF590" i="1"/>
  <c r="FF591" i="1"/>
  <c r="FF544" i="1"/>
  <c r="FF545" i="1"/>
  <c r="FF546" i="1"/>
  <c r="FF547" i="1"/>
  <c r="FF548" i="1"/>
  <c r="FF549" i="1"/>
  <c r="FF550" i="1"/>
  <c r="FF551" i="1"/>
  <c r="FF552" i="1"/>
  <c r="FF554" i="1"/>
  <c r="FF556" i="1"/>
  <c r="FF558" i="1"/>
  <c r="FF560" i="1"/>
  <c r="FF562" i="1"/>
  <c r="FF564" i="1"/>
  <c r="FF557" i="1"/>
  <c r="FF543" i="1"/>
  <c r="FF555" i="1"/>
  <c r="FF563" i="1"/>
  <c r="FF592" i="1"/>
  <c r="FF553" i="1"/>
  <c r="FF561" i="1"/>
  <c r="FF559" i="1"/>
  <c r="FF799" i="1"/>
  <c r="FF800" i="1"/>
  <c r="FF801" i="1"/>
  <c r="FF802" i="1"/>
  <c r="FF803" i="1"/>
  <c r="FF804" i="1"/>
  <c r="FF805" i="1"/>
  <c r="FF806" i="1"/>
  <c r="FF807" i="1"/>
  <c r="FF808" i="1"/>
  <c r="FF809" i="1"/>
  <c r="FF810" i="1"/>
  <c r="FF811" i="1"/>
  <c r="FF812" i="1"/>
  <c r="FF813" i="1"/>
  <c r="FF814" i="1"/>
  <c r="FF815" i="1"/>
  <c r="FF816" i="1"/>
  <c r="FF817" i="1"/>
  <c r="FF818" i="1"/>
  <c r="FF819" i="1"/>
  <c r="FF820" i="1"/>
  <c r="FF821" i="1"/>
  <c r="FF822" i="1"/>
  <c r="FF823" i="1"/>
  <c r="FF824" i="1"/>
  <c r="FF825" i="1"/>
  <c r="FF826" i="1"/>
  <c r="FF827" i="1"/>
  <c r="FF828" i="1"/>
  <c r="FF829" i="1"/>
  <c r="FF830" i="1"/>
  <c r="FF798" i="1"/>
  <c r="FF831" i="1"/>
  <c r="FF832" i="1"/>
  <c r="FF833" i="1"/>
  <c r="FF834" i="1"/>
  <c r="FF835" i="1"/>
  <c r="FF836" i="1"/>
  <c r="FF837" i="1"/>
  <c r="FF838" i="1"/>
  <c r="FF839" i="1"/>
  <c r="FF840" i="1"/>
  <c r="FF841" i="1"/>
  <c r="FF842" i="1"/>
  <c r="FF843" i="1"/>
  <c r="FF844" i="1"/>
  <c r="FF845" i="1"/>
  <c r="FF846" i="1"/>
  <c r="FF847" i="1"/>
  <c r="FF418" i="1"/>
  <c r="FF419" i="1"/>
  <c r="FF420" i="1"/>
  <c r="FF422" i="1"/>
  <c r="FF421" i="1"/>
  <c r="FF424" i="1"/>
  <c r="FF425" i="1"/>
  <c r="FF426" i="1"/>
  <c r="FF427" i="1"/>
  <c r="FF423" i="1"/>
  <c r="FF428" i="1"/>
  <c r="FF429" i="1"/>
  <c r="FF431" i="1"/>
  <c r="FF432" i="1"/>
  <c r="FF433" i="1"/>
  <c r="FF434" i="1"/>
  <c r="FF436" i="1"/>
  <c r="FF438" i="1"/>
  <c r="FF439" i="1"/>
  <c r="FF440" i="1"/>
  <c r="FF441" i="1"/>
  <c r="FF442" i="1"/>
  <c r="FF443" i="1"/>
  <c r="FF444" i="1"/>
  <c r="FF445" i="1"/>
  <c r="FF435" i="1"/>
  <c r="FF430" i="1"/>
  <c r="FF446" i="1"/>
  <c r="FF447" i="1"/>
  <c r="FF448" i="1"/>
  <c r="FF449" i="1"/>
  <c r="FF450" i="1"/>
  <c r="FF460" i="1"/>
  <c r="FF461" i="1"/>
  <c r="FF462" i="1"/>
  <c r="FF463" i="1"/>
  <c r="FF464" i="1"/>
  <c r="FF465" i="1"/>
  <c r="FF466" i="1"/>
  <c r="FF459" i="1"/>
  <c r="FF451" i="1"/>
  <c r="FF453" i="1"/>
  <c r="FF455" i="1"/>
  <c r="FF457" i="1"/>
  <c r="FF437" i="1"/>
  <c r="FF458" i="1"/>
  <c r="FF417" i="1"/>
  <c r="FF452" i="1"/>
  <c r="FF454" i="1"/>
  <c r="FF456" i="1"/>
  <c r="FF355" i="1"/>
  <c r="FF354" i="1"/>
  <c r="FF357" i="1"/>
  <c r="FF356" i="1"/>
  <c r="FF359" i="1"/>
  <c r="FF358" i="1"/>
  <c r="FF362" i="1"/>
  <c r="FF361" i="1"/>
  <c r="FF364" i="1"/>
  <c r="FF360" i="1"/>
  <c r="FF367" i="1"/>
  <c r="FF363" i="1"/>
  <c r="FF365" i="1"/>
  <c r="FF370" i="1"/>
  <c r="FF374" i="1"/>
  <c r="FF373" i="1"/>
  <c r="FF375" i="1"/>
  <c r="FF379" i="1"/>
  <c r="FF366" i="1"/>
  <c r="FF369" i="1"/>
  <c r="FF378" i="1"/>
  <c r="FF381" i="1"/>
  <c r="FF384" i="1"/>
  <c r="FF372" i="1"/>
  <c r="FF383" i="1"/>
  <c r="FF387" i="1"/>
  <c r="FF391" i="1"/>
  <c r="FF395" i="1"/>
  <c r="FF376" i="1"/>
  <c r="FF382" i="1"/>
  <c r="FF394" i="1"/>
  <c r="FF397" i="1"/>
  <c r="FF368" i="1"/>
  <c r="FF388" i="1"/>
  <c r="FF399" i="1"/>
  <c r="FF403" i="1"/>
  <c r="FF371" i="1"/>
  <c r="FF389" i="1"/>
  <c r="FF392" i="1"/>
  <c r="FF400" i="1"/>
  <c r="FF377" i="1"/>
  <c r="FF380" i="1"/>
  <c r="FF385" i="1"/>
  <c r="FF398" i="1"/>
  <c r="FF401" i="1"/>
  <c r="FF386" i="1"/>
  <c r="FF402" i="1"/>
  <c r="FF390" i="1"/>
  <c r="FF393" i="1"/>
  <c r="FF396" i="1"/>
  <c r="FF292" i="1"/>
  <c r="FF291" i="1"/>
  <c r="FF293" i="1"/>
  <c r="FF296" i="1"/>
  <c r="FF295" i="1"/>
  <c r="FF294" i="1"/>
  <c r="FF297" i="1"/>
  <c r="FF301" i="1"/>
  <c r="FF300" i="1"/>
  <c r="FF299" i="1"/>
  <c r="FF303" i="1"/>
  <c r="FF298" i="1"/>
  <c r="FF306" i="1"/>
  <c r="FF305" i="1"/>
  <c r="FF307" i="1"/>
  <c r="FF311" i="1"/>
  <c r="FF315" i="1"/>
  <c r="FF304" i="1"/>
  <c r="FF310" i="1"/>
  <c r="FF314" i="1"/>
  <c r="FF309" i="1"/>
  <c r="FF319" i="1"/>
  <c r="FF308" i="1"/>
  <c r="FF316" i="1"/>
  <c r="FF318" i="1"/>
  <c r="FF322" i="1"/>
  <c r="FF313" i="1"/>
  <c r="FF321" i="1"/>
  <c r="FF323" i="1"/>
  <c r="FF327" i="1"/>
  <c r="FF331" i="1"/>
  <c r="FF335" i="1"/>
  <c r="FF339" i="1"/>
  <c r="FF302" i="1"/>
  <c r="FF320" i="1"/>
  <c r="FF326" i="1"/>
  <c r="FF330" i="1"/>
  <c r="FF334" i="1"/>
  <c r="FF338" i="1"/>
  <c r="FF317" i="1"/>
  <c r="FF328" i="1"/>
  <c r="FF336" i="1"/>
  <c r="FF312" i="1"/>
  <c r="FF324" i="1"/>
  <c r="FF340" i="1"/>
  <c r="FF337" i="1"/>
  <c r="FF325" i="1"/>
  <c r="FF333" i="1"/>
  <c r="FF332" i="1"/>
  <c r="FF329" i="1"/>
  <c r="FF83" i="1"/>
  <c r="FF137" i="1"/>
  <c r="FF727" i="1" l="1"/>
  <c r="FF726" i="1" s="1"/>
  <c r="FF791" i="1"/>
  <c r="FF790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211" i="1" s="1"/>
  <c r="FF138" i="1"/>
  <c r="FF84" i="1"/>
  <c r="FF792" i="1" l="1"/>
  <c r="FF728" i="1"/>
  <c r="FF601" i="1"/>
  <c r="FF664" i="1"/>
  <c r="FF475" i="1"/>
  <c r="FF538" i="1"/>
  <c r="FF412" i="1"/>
  <c r="FF349" i="1"/>
  <c r="FF286" i="1"/>
  <c r="FF213" i="1"/>
  <c r="FF139" i="1"/>
  <c r="FF85" i="1"/>
  <c r="FF793" i="1" l="1"/>
  <c r="FF729" i="1"/>
  <c r="FF665" i="1"/>
  <c r="FF602" i="1"/>
  <c r="FF413" i="1"/>
  <c r="FF539" i="1"/>
  <c r="FF350" i="1"/>
  <c r="FF476" i="1"/>
  <c r="FF287" i="1"/>
  <c r="FF214" i="1"/>
  <c r="FF140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787" i="1" l="1"/>
  <c r="FG723" i="1"/>
  <c r="FG596" i="1"/>
  <c r="FG470" i="1"/>
  <c r="FG407" i="1"/>
  <c r="FG659" i="1"/>
  <c r="FG533" i="1"/>
  <c r="FG344" i="1"/>
  <c r="FG208" i="1"/>
  <c r="FG207" i="1" s="1"/>
  <c r="FG281" i="1"/>
  <c r="FG134" i="1"/>
  <c r="FG80" i="1"/>
  <c r="FG209" i="1" l="1"/>
  <c r="FG345" i="1"/>
  <c r="FG343" i="1"/>
  <c r="FG471" i="1"/>
  <c r="FG469" i="1"/>
  <c r="FG534" i="1"/>
  <c r="FG532" i="1"/>
  <c r="FG597" i="1"/>
  <c r="FG595" i="1"/>
  <c r="FG282" i="1"/>
  <c r="FG280" i="1"/>
  <c r="FG660" i="1"/>
  <c r="FG658" i="1"/>
  <c r="FG724" i="1"/>
  <c r="FG722" i="1"/>
  <c r="FG408" i="1"/>
  <c r="FG406" i="1"/>
  <c r="FG788" i="1"/>
  <c r="FG786" i="1"/>
  <c r="FG81" i="1"/>
  <c r="FG135" i="1"/>
  <c r="FG789" i="1" l="1"/>
  <c r="FG725" i="1"/>
  <c r="FG661" i="1"/>
  <c r="FG598" i="1"/>
  <c r="FG535" i="1"/>
  <c r="FG409" i="1"/>
  <c r="FG346" i="1"/>
  <c r="FG472" i="1"/>
  <c r="FG210" i="1"/>
  <c r="FG283" i="1"/>
  <c r="FG229" i="1"/>
  <c r="FG230" i="1"/>
  <c r="FG231" i="1"/>
  <c r="FG232" i="1"/>
  <c r="FG233" i="1"/>
  <c r="FG234" i="1"/>
  <c r="FG235" i="1"/>
  <c r="FG236" i="1"/>
  <c r="FG237" i="1"/>
  <c r="FG238" i="1"/>
  <c r="FG239" i="1"/>
  <c r="FG240" i="1"/>
  <c r="FG241" i="1"/>
  <c r="FG242" i="1"/>
  <c r="FG243" i="1"/>
  <c r="FG244" i="1"/>
  <c r="FG245" i="1"/>
  <c r="FG246" i="1"/>
  <c r="FG247" i="1"/>
  <c r="FG248" i="1"/>
  <c r="FG249" i="1"/>
  <c r="FG250" i="1"/>
  <c r="FG251" i="1"/>
  <c r="FG252" i="1"/>
  <c r="FG253" i="1"/>
  <c r="FG254" i="1"/>
  <c r="FG255" i="1"/>
  <c r="FG256" i="1"/>
  <c r="FG257" i="1"/>
  <c r="FG258" i="1"/>
  <c r="FG259" i="1"/>
  <c r="FG260" i="1"/>
  <c r="FG261" i="1"/>
  <c r="FG262" i="1"/>
  <c r="FG263" i="1"/>
  <c r="FG264" i="1"/>
  <c r="FG265" i="1"/>
  <c r="FG266" i="1"/>
  <c r="FG267" i="1"/>
  <c r="FG268" i="1"/>
  <c r="FG269" i="1"/>
  <c r="FG270" i="1"/>
  <c r="FG271" i="1"/>
  <c r="FG272" i="1"/>
  <c r="FG273" i="1"/>
  <c r="FG274" i="1"/>
  <c r="FG228" i="1"/>
  <c r="FG275" i="1"/>
  <c r="FG276" i="1"/>
  <c r="FG277" i="1"/>
  <c r="FG82" i="1"/>
  <c r="FG136" i="1"/>
  <c r="FG481" i="1" l="1"/>
  <c r="FG485" i="1"/>
  <c r="FG487" i="1"/>
  <c r="FG491" i="1"/>
  <c r="FG494" i="1"/>
  <c r="FG495" i="1"/>
  <c r="FG498" i="1"/>
  <c r="FG505" i="1"/>
  <c r="FG511" i="1"/>
  <c r="FG515" i="1"/>
  <c r="FG520" i="1"/>
  <c r="FG522" i="1"/>
  <c r="FG525" i="1"/>
  <c r="FG526" i="1"/>
  <c r="FG529" i="1"/>
  <c r="FG480" i="1"/>
  <c r="FG482" i="1"/>
  <c r="FG483" i="1"/>
  <c r="FG484" i="1"/>
  <c r="FG486" i="1"/>
  <c r="FG488" i="1"/>
  <c r="FG490" i="1"/>
  <c r="FG492" i="1"/>
  <c r="FG493" i="1"/>
  <c r="FG496" i="1"/>
  <c r="FG499" i="1"/>
  <c r="FG500" i="1"/>
  <c r="FG501" i="1"/>
  <c r="FG502" i="1"/>
  <c r="FG504" i="1"/>
  <c r="FG506" i="1"/>
  <c r="FG507" i="1"/>
  <c r="FG508" i="1"/>
  <c r="FG509" i="1"/>
  <c r="FG512" i="1"/>
  <c r="FG513" i="1"/>
  <c r="FG516" i="1"/>
  <c r="FG517" i="1"/>
  <c r="FG518" i="1"/>
  <c r="FG521" i="1"/>
  <c r="FG524" i="1"/>
  <c r="FG527" i="1"/>
  <c r="FG528" i="1"/>
  <c r="FG489" i="1"/>
  <c r="FG497" i="1"/>
  <c r="FG503" i="1"/>
  <c r="FG510" i="1"/>
  <c r="FG514" i="1"/>
  <c r="FG519" i="1"/>
  <c r="FG523" i="1"/>
  <c r="FG607" i="1"/>
  <c r="FG608" i="1"/>
  <c r="FG609" i="1"/>
  <c r="FG610" i="1"/>
  <c r="FG611" i="1"/>
  <c r="FG612" i="1"/>
  <c r="FG613" i="1"/>
  <c r="FG614" i="1"/>
  <c r="FG615" i="1"/>
  <c r="FG616" i="1"/>
  <c r="FG620" i="1"/>
  <c r="FG622" i="1"/>
  <c r="FG624" i="1"/>
  <c r="FG626" i="1"/>
  <c r="FG628" i="1"/>
  <c r="FG630" i="1"/>
  <c r="FG632" i="1"/>
  <c r="FG633" i="1"/>
  <c r="FG634" i="1"/>
  <c r="FG635" i="1"/>
  <c r="FG636" i="1"/>
  <c r="FG637" i="1"/>
  <c r="FG638" i="1"/>
  <c r="FG639" i="1"/>
  <c r="FG640" i="1"/>
  <c r="FG641" i="1"/>
  <c r="FG642" i="1"/>
  <c r="FG643" i="1"/>
  <c r="FG644" i="1"/>
  <c r="FG645" i="1"/>
  <c r="FG646" i="1"/>
  <c r="FG617" i="1"/>
  <c r="FG618" i="1"/>
  <c r="FG619" i="1"/>
  <c r="FG621" i="1"/>
  <c r="FG623" i="1"/>
  <c r="FG625" i="1"/>
  <c r="FG627" i="1"/>
  <c r="FG629" i="1"/>
  <c r="FG631" i="1"/>
  <c r="FG606" i="1"/>
  <c r="FG647" i="1"/>
  <c r="FG648" i="1"/>
  <c r="FG649" i="1"/>
  <c r="FG650" i="1"/>
  <c r="FG651" i="1"/>
  <c r="FG652" i="1"/>
  <c r="FG653" i="1"/>
  <c r="FG654" i="1"/>
  <c r="FG655" i="1"/>
  <c r="FG672" i="1"/>
  <c r="FG673" i="1"/>
  <c r="FG674" i="1"/>
  <c r="FG675" i="1"/>
  <c r="FG676" i="1"/>
  <c r="FG677" i="1"/>
  <c r="FG678" i="1"/>
  <c r="FG679" i="1"/>
  <c r="FG680" i="1"/>
  <c r="FG681" i="1"/>
  <c r="FG682" i="1"/>
  <c r="FG683" i="1"/>
  <c r="FG684" i="1"/>
  <c r="FG685" i="1"/>
  <c r="FG686" i="1"/>
  <c r="FG687" i="1"/>
  <c r="FG688" i="1"/>
  <c r="FG689" i="1"/>
  <c r="FG690" i="1"/>
  <c r="FG691" i="1"/>
  <c r="FG692" i="1"/>
  <c r="FG693" i="1"/>
  <c r="FG671" i="1"/>
  <c r="FG694" i="1"/>
  <c r="FG696" i="1"/>
  <c r="FG698" i="1"/>
  <c r="FG700" i="1"/>
  <c r="FG702" i="1"/>
  <c r="FG704" i="1"/>
  <c r="FG706" i="1"/>
  <c r="FG708" i="1"/>
  <c r="FG709" i="1"/>
  <c r="FG710" i="1"/>
  <c r="FG711" i="1"/>
  <c r="FG712" i="1"/>
  <c r="FG713" i="1"/>
  <c r="FG714" i="1"/>
  <c r="FG715" i="1"/>
  <c r="FG716" i="1"/>
  <c r="FG717" i="1"/>
  <c r="FG718" i="1"/>
  <c r="FG695" i="1"/>
  <c r="FG697" i="1"/>
  <c r="FG699" i="1"/>
  <c r="FG701" i="1"/>
  <c r="FG703" i="1"/>
  <c r="FG705" i="1"/>
  <c r="FG707" i="1"/>
  <c r="FG719" i="1"/>
  <c r="FG670" i="1"/>
  <c r="FG736" i="1"/>
  <c r="FG735" i="1"/>
  <c r="FG737" i="1"/>
  <c r="FG739" i="1"/>
  <c r="FG740" i="1"/>
  <c r="FG741" i="1"/>
  <c r="FG742" i="1"/>
  <c r="FG743" i="1"/>
  <c r="FG744" i="1"/>
  <c r="FG745" i="1"/>
  <c r="FG746" i="1"/>
  <c r="FG747" i="1"/>
  <c r="FG748" i="1"/>
  <c r="FG749" i="1"/>
  <c r="FG750" i="1"/>
  <c r="FG751" i="1"/>
  <c r="FG752" i="1"/>
  <c r="FG753" i="1"/>
  <c r="FG754" i="1"/>
  <c r="FG755" i="1"/>
  <c r="FG756" i="1"/>
  <c r="FG757" i="1"/>
  <c r="FG758" i="1"/>
  <c r="FG759" i="1"/>
  <c r="FG760" i="1"/>
  <c r="FG761" i="1"/>
  <c r="FG762" i="1"/>
  <c r="FG763" i="1"/>
  <c r="FG764" i="1"/>
  <c r="FG738" i="1"/>
  <c r="FG765" i="1"/>
  <c r="FG766" i="1"/>
  <c r="FG767" i="1"/>
  <c r="FG768" i="1"/>
  <c r="FG769" i="1"/>
  <c r="FG770" i="1"/>
  <c r="FG771" i="1"/>
  <c r="FG772" i="1"/>
  <c r="FG773" i="1"/>
  <c r="FG774" i="1"/>
  <c r="FG775" i="1"/>
  <c r="FG776" i="1"/>
  <c r="FG777" i="1"/>
  <c r="FG778" i="1"/>
  <c r="FG779" i="1"/>
  <c r="FG780" i="1"/>
  <c r="FG781" i="1"/>
  <c r="FG782" i="1"/>
  <c r="FG783" i="1"/>
  <c r="FG734" i="1"/>
  <c r="FG553" i="1"/>
  <c r="FG555" i="1"/>
  <c r="FG557" i="1"/>
  <c r="FG559" i="1"/>
  <c r="FG561" i="1"/>
  <c r="FG563" i="1"/>
  <c r="FG565" i="1"/>
  <c r="FG566" i="1"/>
  <c r="FG567" i="1"/>
  <c r="FG568" i="1"/>
  <c r="FG569" i="1"/>
  <c r="FG570" i="1"/>
  <c r="FG571" i="1"/>
  <c r="FG572" i="1"/>
  <c r="FG573" i="1"/>
  <c r="FG574" i="1"/>
  <c r="FG575" i="1"/>
  <c r="FG576" i="1"/>
  <c r="FG577" i="1"/>
  <c r="FG578" i="1"/>
  <c r="FG579" i="1"/>
  <c r="FG580" i="1"/>
  <c r="FG581" i="1"/>
  <c r="FG582" i="1"/>
  <c r="FG583" i="1"/>
  <c r="FG584" i="1"/>
  <c r="FG585" i="1"/>
  <c r="FG586" i="1"/>
  <c r="FG587" i="1"/>
  <c r="FG588" i="1"/>
  <c r="FG589" i="1"/>
  <c r="FG590" i="1"/>
  <c r="FG591" i="1"/>
  <c r="FG544" i="1"/>
  <c r="FG545" i="1"/>
  <c r="FG546" i="1"/>
  <c r="FG547" i="1"/>
  <c r="FG548" i="1"/>
  <c r="FG549" i="1"/>
  <c r="FG550" i="1"/>
  <c r="FG551" i="1"/>
  <c r="FG552" i="1"/>
  <c r="FG554" i="1"/>
  <c r="FG556" i="1"/>
  <c r="FG558" i="1"/>
  <c r="FG560" i="1"/>
  <c r="FG562" i="1"/>
  <c r="FG564" i="1"/>
  <c r="FG592" i="1"/>
  <c r="FG543" i="1"/>
  <c r="FG799" i="1"/>
  <c r="FG800" i="1"/>
  <c r="FG801" i="1"/>
  <c r="FG802" i="1"/>
  <c r="FG804" i="1"/>
  <c r="FG803" i="1"/>
  <c r="FG806" i="1"/>
  <c r="FG808" i="1"/>
  <c r="FG809" i="1"/>
  <c r="FG810" i="1"/>
  <c r="FG811" i="1"/>
  <c r="FG812" i="1"/>
  <c r="FG805" i="1"/>
  <c r="FG813" i="1"/>
  <c r="FG815" i="1"/>
  <c r="FG817" i="1"/>
  <c r="FG819" i="1"/>
  <c r="FG821" i="1"/>
  <c r="FG807" i="1"/>
  <c r="FG816" i="1"/>
  <c r="FG818" i="1"/>
  <c r="FG820" i="1"/>
  <c r="FG822" i="1"/>
  <c r="FG823" i="1"/>
  <c r="FG814" i="1"/>
  <c r="FG825" i="1"/>
  <c r="FG827" i="1"/>
  <c r="FG829" i="1"/>
  <c r="FG830" i="1"/>
  <c r="FG831" i="1"/>
  <c r="FG832" i="1"/>
  <c r="FG833" i="1"/>
  <c r="FG824" i="1"/>
  <c r="FG826" i="1"/>
  <c r="FG828" i="1"/>
  <c r="FG798" i="1"/>
  <c r="FG834" i="1"/>
  <c r="FG835" i="1"/>
  <c r="FG836" i="1"/>
  <c r="FG837" i="1"/>
  <c r="FG838" i="1"/>
  <c r="FG839" i="1"/>
  <c r="FG840" i="1"/>
  <c r="FG841" i="1"/>
  <c r="FG842" i="1"/>
  <c r="FG843" i="1"/>
  <c r="FG844" i="1"/>
  <c r="FG845" i="1"/>
  <c r="FG846" i="1"/>
  <c r="FG847" i="1"/>
  <c r="FG418" i="1"/>
  <c r="FG419" i="1"/>
  <c r="FG420" i="1"/>
  <c r="FG422" i="1"/>
  <c r="FG421" i="1"/>
  <c r="FG424" i="1"/>
  <c r="FG425" i="1"/>
  <c r="FG423" i="1"/>
  <c r="FG427" i="1"/>
  <c r="FG426" i="1"/>
  <c r="FG430" i="1"/>
  <c r="FG429" i="1"/>
  <c r="FG432" i="1"/>
  <c r="FG433" i="1"/>
  <c r="FG434" i="1"/>
  <c r="FG436" i="1"/>
  <c r="FG438" i="1"/>
  <c r="FG439" i="1"/>
  <c r="FG428" i="1"/>
  <c r="FG441" i="1"/>
  <c r="FG443" i="1"/>
  <c r="FG445" i="1"/>
  <c r="FG435" i="1"/>
  <c r="FG431" i="1"/>
  <c r="FG440" i="1"/>
  <c r="FG444" i="1"/>
  <c r="FG452" i="1"/>
  <c r="FG454" i="1"/>
  <c r="FG456" i="1"/>
  <c r="FG458" i="1"/>
  <c r="FG417" i="1"/>
  <c r="FG460" i="1"/>
  <c r="FG461" i="1"/>
  <c r="FG462" i="1"/>
  <c r="FG463" i="1"/>
  <c r="FG464" i="1"/>
  <c r="FG465" i="1"/>
  <c r="FG466" i="1"/>
  <c r="FG447" i="1"/>
  <c r="FG449" i="1"/>
  <c r="FG451" i="1"/>
  <c r="FG455" i="1"/>
  <c r="FG459" i="1"/>
  <c r="FG442" i="1"/>
  <c r="FG450" i="1"/>
  <c r="FG457" i="1"/>
  <c r="FG437" i="1"/>
  <c r="FG446" i="1"/>
  <c r="FG448" i="1"/>
  <c r="FG453" i="1"/>
  <c r="FG355" i="1"/>
  <c r="FG354" i="1"/>
  <c r="FG357" i="1"/>
  <c r="FG356" i="1"/>
  <c r="FG359" i="1"/>
  <c r="FG360" i="1"/>
  <c r="FG358" i="1"/>
  <c r="FG363" i="1"/>
  <c r="FG361" i="1"/>
  <c r="FG362" i="1"/>
  <c r="FG364" i="1"/>
  <c r="FG367" i="1"/>
  <c r="FG368" i="1"/>
  <c r="FG371" i="1"/>
  <c r="FG365" i="1"/>
  <c r="FG372" i="1"/>
  <c r="FG370" i="1"/>
  <c r="FG373" i="1"/>
  <c r="FG376" i="1"/>
  <c r="FG380" i="1"/>
  <c r="FG375" i="1"/>
  <c r="FG377" i="1"/>
  <c r="FG385" i="1"/>
  <c r="FG366" i="1"/>
  <c r="FG369" i="1"/>
  <c r="FG378" i="1"/>
  <c r="FG381" i="1"/>
  <c r="FG384" i="1"/>
  <c r="FG388" i="1"/>
  <c r="FG392" i="1"/>
  <c r="FG396" i="1"/>
  <c r="FG379" i="1"/>
  <c r="FG383" i="1"/>
  <c r="FG387" i="1"/>
  <c r="FG390" i="1"/>
  <c r="FG393" i="1"/>
  <c r="FG382" i="1"/>
  <c r="FG391" i="1"/>
  <c r="FG394" i="1"/>
  <c r="FG397" i="1"/>
  <c r="FG400" i="1"/>
  <c r="FG374" i="1"/>
  <c r="FG395" i="1"/>
  <c r="FG403" i="1"/>
  <c r="FG389" i="1"/>
  <c r="FG398" i="1"/>
  <c r="FG386" i="1"/>
  <c r="FG399" i="1"/>
  <c r="FG402" i="1"/>
  <c r="FG401" i="1"/>
  <c r="FG292" i="1"/>
  <c r="FG291" i="1"/>
  <c r="FG293" i="1"/>
  <c r="FG295" i="1"/>
  <c r="FG294" i="1"/>
  <c r="FG297" i="1"/>
  <c r="FG298" i="1"/>
  <c r="FG302" i="1"/>
  <c r="FG301" i="1"/>
  <c r="FG300" i="1"/>
  <c r="FG304" i="1"/>
  <c r="FG299" i="1"/>
  <c r="FG303" i="1"/>
  <c r="FG296" i="1"/>
  <c r="FG308" i="1"/>
  <c r="FG312" i="1"/>
  <c r="FG316" i="1"/>
  <c r="FG305" i="1"/>
  <c r="FG307" i="1"/>
  <c r="FG311" i="1"/>
  <c r="FG315" i="1"/>
  <c r="FG310" i="1"/>
  <c r="FG320" i="1"/>
  <c r="FG309" i="1"/>
  <c r="FG319" i="1"/>
  <c r="FG306" i="1"/>
  <c r="FG322" i="1"/>
  <c r="FG324" i="1"/>
  <c r="FG328" i="1"/>
  <c r="FG332" i="1"/>
  <c r="FG336" i="1"/>
  <c r="FG340" i="1"/>
  <c r="FG318" i="1"/>
  <c r="FG313" i="1"/>
  <c r="FG321" i="1"/>
  <c r="FG323" i="1"/>
  <c r="FG327" i="1"/>
  <c r="FG331" i="1"/>
  <c r="FG335" i="1"/>
  <c r="FG339" i="1"/>
  <c r="FG314" i="1"/>
  <c r="FG329" i="1"/>
  <c r="FG337" i="1"/>
  <c r="FG325" i="1"/>
  <c r="FG333" i="1"/>
  <c r="FG330" i="1"/>
  <c r="FG326" i="1"/>
  <c r="FG334" i="1"/>
  <c r="FG317" i="1"/>
  <c r="FG338" i="1"/>
  <c r="FG83" i="1"/>
  <c r="FG137" i="1"/>
  <c r="FG791" i="1" l="1"/>
  <c r="FG790" i="1" s="1"/>
  <c r="FG727" i="1"/>
  <c r="FG726" i="1" s="1"/>
  <c r="FG663" i="1"/>
  <c r="FG662" i="1" s="1"/>
  <c r="FG537" i="1"/>
  <c r="FG536" i="1" s="1"/>
  <c r="FG411" i="1"/>
  <c r="FG410" i="1" s="1"/>
  <c r="FG348" i="1"/>
  <c r="FG347" i="1" s="1"/>
  <c r="FG600" i="1"/>
  <c r="FG599" i="1" s="1"/>
  <c r="FG474" i="1"/>
  <c r="FG473" i="1" s="1"/>
  <c r="FG285" i="1"/>
  <c r="FG284" i="1" s="1"/>
  <c r="FG212" i="1"/>
  <c r="FG211" i="1" s="1"/>
  <c r="FG138" i="1"/>
  <c r="FG84" i="1"/>
  <c r="FG792" i="1" l="1"/>
  <c r="FG728" i="1"/>
  <c r="FG601" i="1"/>
  <c r="FG664" i="1"/>
  <c r="FG538" i="1"/>
  <c r="FG475" i="1"/>
  <c r="FG412" i="1"/>
  <c r="FG349" i="1"/>
  <c r="FG286" i="1"/>
  <c r="FG213" i="1"/>
  <c r="FG139" i="1"/>
  <c r="FG85" i="1"/>
  <c r="FG793" i="1" l="1"/>
  <c r="FG729" i="1"/>
  <c r="FG665" i="1"/>
  <c r="FG539" i="1"/>
  <c r="FG602" i="1"/>
  <c r="FG413" i="1"/>
  <c r="FG350" i="1"/>
  <c r="FG476" i="1"/>
  <c r="FG287" i="1"/>
  <c r="FG214" i="1"/>
  <c r="FG140" i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723" i="1" l="1"/>
  <c r="FH787" i="1"/>
  <c r="FH659" i="1"/>
  <c r="FH596" i="1"/>
  <c r="FH533" i="1"/>
  <c r="FH470" i="1"/>
  <c r="FH407" i="1"/>
  <c r="FH344" i="1"/>
  <c r="FH281" i="1"/>
  <c r="FH208" i="1"/>
  <c r="FH207" i="1" s="1"/>
  <c r="FH134" i="1"/>
  <c r="FH80" i="1"/>
  <c r="FH209" i="1" s="1"/>
  <c r="FH345" i="1" l="1"/>
  <c r="FH343" i="1"/>
  <c r="FH597" i="1"/>
  <c r="FH595" i="1"/>
  <c r="FH408" i="1"/>
  <c r="FH406" i="1"/>
  <c r="FH660" i="1"/>
  <c r="FH658" i="1"/>
  <c r="FH471" i="1"/>
  <c r="FH469" i="1"/>
  <c r="FH788" i="1"/>
  <c r="FH786" i="1"/>
  <c r="FH282" i="1"/>
  <c r="FH280" i="1"/>
  <c r="FH534" i="1"/>
  <c r="FH532" i="1"/>
  <c r="FH724" i="1"/>
  <c r="FH722" i="1"/>
  <c r="FH135" i="1"/>
  <c r="FH81" i="1"/>
  <c r="FH789" i="1" l="1"/>
  <c r="FH725" i="1"/>
  <c r="FH661" i="1"/>
  <c r="FH598" i="1"/>
  <c r="FH535" i="1"/>
  <c r="FH472" i="1"/>
  <c r="FH409" i="1"/>
  <c r="FH346" i="1"/>
  <c r="FH283" i="1"/>
  <c r="FH210" i="1"/>
  <c r="FH231" i="1" s="1"/>
  <c r="FH82" i="1"/>
  <c r="FH136" i="1"/>
  <c r="FH607" i="1" l="1"/>
  <c r="FH608" i="1"/>
  <c r="FH609" i="1"/>
  <c r="FH610" i="1"/>
  <c r="FH611" i="1"/>
  <c r="FH612" i="1"/>
  <c r="FH613" i="1"/>
  <c r="FH614" i="1"/>
  <c r="FH615" i="1"/>
  <c r="FH616" i="1"/>
  <c r="FH617" i="1"/>
  <c r="FH618" i="1"/>
  <c r="FH619" i="1"/>
  <c r="FH620" i="1"/>
  <c r="FH621" i="1"/>
  <c r="FH622" i="1"/>
  <c r="FH623" i="1"/>
  <c r="FH624" i="1"/>
  <c r="FH625" i="1"/>
  <c r="FH626" i="1"/>
  <c r="FH627" i="1"/>
  <c r="FH628" i="1"/>
  <c r="FH629" i="1"/>
  <c r="FH630" i="1"/>
  <c r="FH631" i="1"/>
  <c r="FH632" i="1"/>
  <c r="FH633" i="1"/>
  <c r="FH634" i="1"/>
  <c r="FH635" i="1"/>
  <c r="FH636" i="1"/>
  <c r="FH637" i="1"/>
  <c r="FH638" i="1"/>
  <c r="FH639" i="1"/>
  <c r="FH640" i="1"/>
  <c r="FH641" i="1"/>
  <c r="FH642" i="1"/>
  <c r="FH643" i="1"/>
  <c r="FH644" i="1"/>
  <c r="FH645" i="1"/>
  <c r="FH646" i="1"/>
  <c r="FH647" i="1"/>
  <c r="FH648" i="1"/>
  <c r="FH649" i="1"/>
  <c r="FH650" i="1"/>
  <c r="FH651" i="1"/>
  <c r="FH652" i="1"/>
  <c r="FH653" i="1"/>
  <c r="FH654" i="1"/>
  <c r="FH655" i="1"/>
  <c r="FH606" i="1"/>
  <c r="FH694" i="1"/>
  <c r="FH695" i="1"/>
  <c r="FH696" i="1"/>
  <c r="FH697" i="1"/>
  <c r="FH698" i="1"/>
  <c r="FH699" i="1"/>
  <c r="FH700" i="1"/>
  <c r="FH701" i="1"/>
  <c r="FH672" i="1"/>
  <c r="FH673" i="1"/>
  <c r="FH674" i="1"/>
  <c r="FH675" i="1"/>
  <c r="FH676" i="1"/>
  <c r="FH677" i="1"/>
  <c r="FH678" i="1"/>
  <c r="FH679" i="1"/>
  <c r="FH680" i="1"/>
  <c r="FH681" i="1"/>
  <c r="FH682" i="1"/>
  <c r="FH683" i="1"/>
  <c r="FH684" i="1"/>
  <c r="FH685" i="1"/>
  <c r="FH686" i="1"/>
  <c r="FH687" i="1"/>
  <c r="FH688" i="1"/>
  <c r="FH689" i="1"/>
  <c r="FH690" i="1"/>
  <c r="FH691" i="1"/>
  <c r="FH692" i="1"/>
  <c r="FH693" i="1"/>
  <c r="FH702" i="1"/>
  <c r="FH704" i="1"/>
  <c r="FH706" i="1"/>
  <c r="FH708" i="1"/>
  <c r="FH709" i="1"/>
  <c r="FH710" i="1"/>
  <c r="FH711" i="1"/>
  <c r="FH712" i="1"/>
  <c r="FH713" i="1"/>
  <c r="FH714" i="1"/>
  <c r="FH715" i="1"/>
  <c r="FH716" i="1"/>
  <c r="FH717" i="1"/>
  <c r="FH718" i="1"/>
  <c r="FH719" i="1"/>
  <c r="FH671" i="1"/>
  <c r="FH705" i="1"/>
  <c r="FH703" i="1"/>
  <c r="FH670" i="1"/>
  <c r="FH707" i="1"/>
  <c r="FH480" i="1"/>
  <c r="FH481" i="1"/>
  <c r="FH482" i="1"/>
  <c r="FH483" i="1"/>
  <c r="FH484" i="1"/>
  <c r="FH487" i="1"/>
  <c r="FH485" i="1"/>
  <c r="FH486" i="1"/>
  <c r="FH489" i="1"/>
  <c r="FH491" i="1"/>
  <c r="FH493" i="1"/>
  <c r="FH495" i="1"/>
  <c r="FH497" i="1"/>
  <c r="FH507" i="1"/>
  <c r="FH513" i="1"/>
  <c r="FH517" i="1"/>
  <c r="FH523" i="1"/>
  <c r="FH525" i="1"/>
  <c r="FH529" i="1"/>
  <c r="FH488" i="1"/>
  <c r="FH490" i="1"/>
  <c r="FH492" i="1"/>
  <c r="FH494" i="1"/>
  <c r="FH496" i="1"/>
  <c r="FH502" i="1"/>
  <c r="FH504" i="1"/>
  <c r="FH508" i="1"/>
  <c r="FH512" i="1"/>
  <c r="FH514" i="1"/>
  <c r="FH516" i="1"/>
  <c r="FH518" i="1"/>
  <c r="FH522" i="1"/>
  <c r="FH526" i="1"/>
  <c r="FH528" i="1"/>
  <c r="FH499" i="1"/>
  <c r="FH501" i="1"/>
  <c r="FH503" i="1"/>
  <c r="FH505" i="1"/>
  <c r="FH509" i="1"/>
  <c r="FH511" i="1"/>
  <c r="FH515" i="1"/>
  <c r="FH519" i="1"/>
  <c r="FH521" i="1"/>
  <c r="FH527" i="1"/>
  <c r="FH498" i="1"/>
  <c r="FH500" i="1"/>
  <c r="FH506" i="1"/>
  <c r="FH510" i="1"/>
  <c r="FH520" i="1"/>
  <c r="FH524" i="1"/>
  <c r="FH735" i="1"/>
  <c r="FH737" i="1"/>
  <c r="FH739" i="1"/>
  <c r="FH736" i="1"/>
  <c r="FH740" i="1"/>
  <c r="FH741" i="1"/>
  <c r="FH742" i="1"/>
  <c r="FH743" i="1"/>
  <c r="FH744" i="1"/>
  <c r="FH745" i="1"/>
  <c r="FH746" i="1"/>
  <c r="FH747" i="1"/>
  <c r="FH748" i="1"/>
  <c r="FH749" i="1"/>
  <c r="FH750" i="1"/>
  <c r="FH751" i="1"/>
  <c r="FH752" i="1"/>
  <c r="FH753" i="1"/>
  <c r="FH754" i="1"/>
  <c r="FH755" i="1"/>
  <c r="FH756" i="1"/>
  <c r="FH757" i="1"/>
  <c r="FH758" i="1"/>
  <c r="FH759" i="1"/>
  <c r="FH760" i="1"/>
  <c r="FH761" i="1"/>
  <c r="FH762" i="1"/>
  <c r="FH763" i="1"/>
  <c r="FH764" i="1"/>
  <c r="FH738" i="1"/>
  <c r="FH734" i="1"/>
  <c r="FH765" i="1"/>
  <c r="FH766" i="1"/>
  <c r="FH767" i="1"/>
  <c r="FH768" i="1"/>
  <c r="FH769" i="1"/>
  <c r="FH770" i="1"/>
  <c r="FH771" i="1"/>
  <c r="FH772" i="1"/>
  <c r="FH773" i="1"/>
  <c r="FH774" i="1"/>
  <c r="FH775" i="1"/>
  <c r="FH776" i="1"/>
  <c r="FH777" i="1"/>
  <c r="FH778" i="1"/>
  <c r="FH779" i="1"/>
  <c r="FH780" i="1"/>
  <c r="FH781" i="1"/>
  <c r="FH782" i="1"/>
  <c r="FH783" i="1"/>
  <c r="FH544" i="1"/>
  <c r="FH545" i="1"/>
  <c r="FH546" i="1"/>
  <c r="FH547" i="1"/>
  <c r="FH548" i="1"/>
  <c r="FH549" i="1"/>
  <c r="FH550" i="1"/>
  <c r="FH551" i="1"/>
  <c r="FH552" i="1"/>
  <c r="FH553" i="1"/>
  <c r="FH554" i="1"/>
  <c r="FH555" i="1"/>
  <c r="FH556" i="1"/>
  <c r="FH557" i="1"/>
  <c r="FH558" i="1"/>
  <c r="FH559" i="1"/>
  <c r="FH560" i="1"/>
  <c r="FH561" i="1"/>
  <c r="FH562" i="1"/>
  <c r="FH563" i="1"/>
  <c r="FH564" i="1"/>
  <c r="FH565" i="1"/>
  <c r="FH566" i="1"/>
  <c r="FH567" i="1"/>
  <c r="FH568" i="1"/>
  <c r="FH569" i="1"/>
  <c r="FH570" i="1"/>
  <c r="FH571" i="1"/>
  <c r="FH572" i="1"/>
  <c r="FH573" i="1"/>
  <c r="FH574" i="1"/>
  <c r="FH575" i="1"/>
  <c r="FH576" i="1"/>
  <c r="FH577" i="1"/>
  <c r="FH578" i="1"/>
  <c r="FH579" i="1"/>
  <c r="FH580" i="1"/>
  <c r="FH581" i="1"/>
  <c r="FH582" i="1"/>
  <c r="FH583" i="1"/>
  <c r="FH584" i="1"/>
  <c r="FH585" i="1"/>
  <c r="FH586" i="1"/>
  <c r="FH587" i="1"/>
  <c r="FH588" i="1"/>
  <c r="FH589" i="1"/>
  <c r="FH590" i="1"/>
  <c r="FH591" i="1"/>
  <c r="FH543" i="1"/>
  <c r="FH592" i="1"/>
  <c r="FH799" i="1"/>
  <c r="FH800" i="1"/>
  <c r="FH803" i="1"/>
  <c r="FH805" i="1"/>
  <c r="FH804" i="1"/>
  <c r="FH807" i="1"/>
  <c r="FH801" i="1"/>
  <c r="FH802" i="1"/>
  <c r="FH806" i="1"/>
  <c r="FH808" i="1"/>
  <c r="FH809" i="1"/>
  <c r="FH810" i="1"/>
  <c r="FH811" i="1"/>
  <c r="FH812" i="1"/>
  <c r="FH814" i="1"/>
  <c r="FH815" i="1"/>
  <c r="FH817" i="1"/>
  <c r="FH819" i="1"/>
  <c r="FH821" i="1"/>
  <c r="FH813" i="1"/>
  <c r="FH822" i="1"/>
  <c r="FH816" i="1"/>
  <c r="FH823" i="1"/>
  <c r="FH825" i="1"/>
  <c r="FH827" i="1"/>
  <c r="FH818" i="1"/>
  <c r="FH829" i="1"/>
  <c r="FH830" i="1"/>
  <c r="FH831" i="1"/>
  <c r="FH832" i="1"/>
  <c r="FH833" i="1"/>
  <c r="FH828" i="1"/>
  <c r="FH824" i="1"/>
  <c r="FH835" i="1"/>
  <c r="FH837" i="1"/>
  <c r="FH839" i="1"/>
  <c r="FH841" i="1"/>
  <c r="FH843" i="1"/>
  <c r="FH820" i="1"/>
  <c r="FH826" i="1"/>
  <c r="FH834" i="1"/>
  <c r="FH836" i="1"/>
  <c r="FH838" i="1"/>
  <c r="FH840" i="1"/>
  <c r="FH842" i="1"/>
  <c r="FH844" i="1"/>
  <c r="FH798" i="1"/>
  <c r="FH846" i="1"/>
  <c r="FH847" i="1"/>
  <c r="FH845" i="1"/>
  <c r="FH259" i="1"/>
  <c r="FH276" i="1"/>
  <c r="FH248" i="1"/>
  <c r="FH271" i="1"/>
  <c r="FH265" i="1"/>
  <c r="FH273" i="1"/>
  <c r="FH262" i="1"/>
  <c r="FH240" i="1"/>
  <c r="FH418" i="1"/>
  <c r="FH419" i="1"/>
  <c r="FH421" i="1"/>
  <c r="FH422" i="1"/>
  <c r="FH423" i="1"/>
  <c r="FH420" i="1"/>
  <c r="FH424" i="1"/>
  <c r="FH425" i="1"/>
  <c r="FH427" i="1"/>
  <c r="FH432" i="1"/>
  <c r="FH433" i="1"/>
  <c r="FH434" i="1"/>
  <c r="FH435" i="1"/>
  <c r="FH436" i="1"/>
  <c r="FH437" i="1"/>
  <c r="FH438" i="1"/>
  <c r="FH426" i="1"/>
  <c r="FH430" i="1"/>
  <c r="FH429" i="1"/>
  <c r="FH428" i="1"/>
  <c r="FH441" i="1"/>
  <c r="FH443" i="1"/>
  <c r="FH445" i="1"/>
  <c r="FH431" i="1"/>
  <c r="FH440" i="1"/>
  <c r="FH444" i="1"/>
  <c r="FH452" i="1"/>
  <c r="FH454" i="1"/>
  <c r="FH456" i="1"/>
  <c r="FH458" i="1"/>
  <c r="FH417" i="1"/>
  <c r="FH439" i="1"/>
  <c r="FH459" i="1"/>
  <c r="FH461" i="1"/>
  <c r="FH463" i="1"/>
  <c r="FH464" i="1"/>
  <c r="FH465" i="1"/>
  <c r="FH466" i="1"/>
  <c r="FH442" i="1"/>
  <c r="FH448" i="1"/>
  <c r="FH453" i="1"/>
  <c r="FH447" i="1"/>
  <c r="FH449" i="1"/>
  <c r="FH451" i="1"/>
  <c r="FH455" i="1"/>
  <c r="FH460" i="1"/>
  <c r="FH462" i="1"/>
  <c r="FH446" i="1"/>
  <c r="FH450" i="1"/>
  <c r="FH457" i="1"/>
  <c r="FH269" i="1"/>
  <c r="FH254" i="1"/>
  <c r="FH355" i="1"/>
  <c r="FH354" i="1"/>
  <c r="FH357" i="1"/>
  <c r="FH358" i="1"/>
  <c r="FH356" i="1"/>
  <c r="FH361" i="1"/>
  <c r="FH359" i="1"/>
  <c r="FH360" i="1"/>
  <c r="FH365" i="1"/>
  <c r="FH364" i="1"/>
  <c r="FH366" i="1"/>
  <c r="FH369" i="1"/>
  <c r="FH363" i="1"/>
  <c r="FH367" i="1"/>
  <c r="FH368" i="1"/>
  <c r="FH372" i="1"/>
  <c r="FH362" i="1"/>
  <c r="FH377" i="1"/>
  <c r="FH381" i="1"/>
  <c r="FH370" i="1"/>
  <c r="FH373" i="1"/>
  <c r="FH380" i="1"/>
  <c r="FH382" i="1"/>
  <c r="FH386" i="1"/>
  <c r="FH375" i="1"/>
  <c r="FH385" i="1"/>
  <c r="FH389" i="1"/>
  <c r="FH393" i="1"/>
  <c r="FH397" i="1"/>
  <c r="FH384" i="1"/>
  <c r="FH396" i="1"/>
  <c r="FH376" i="1"/>
  <c r="FH379" i="1"/>
  <c r="FH383" i="1"/>
  <c r="FH387" i="1"/>
  <c r="FH390" i="1"/>
  <c r="FH401" i="1"/>
  <c r="FH378" i="1"/>
  <c r="FH399" i="1"/>
  <c r="FH402" i="1"/>
  <c r="FH371" i="1"/>
  <c r="FH374" i="1"/>
  <c r="FH392" i="1"/>
  <c r="FH395" i="1"/>
  <c r="FH400" i="1"/>
  <c r="FH403" i="1"/>
  <c r="FH388" i="1"/>
  <c r="FH391" i="1"/>
  <c r="FH394" i="1"/>
  <c r="FH398" i="1"/>
  <c r="FH250" i="1"/>
  <c r="FH237" i="1"/>
  <c r="FH228" i="1"/>
  <c r="FH267" i="1"/>
  <c r="FH257" i="1"/>
  <c r="FH244" i="1"/>
  <c r="FH277" i="1"/>
  <c r="FH274" i="1"/>
  <c r="FH270" i="1"/>
  <c r="FH266" i="1"/>
  <c r="FH261" i="1"/>
  <c r="FH255" i="1"/>
  <c r="FH249" i="1"/>
  <c r="FH242" i="1"/>
  <c r="FH232" i="1"/>
  <c r="FH275" i="1"/>
  <c r="FH272" i="1"/>
  <c r="FH268" i="1"/>
  <c r="FH263" i="1"/>
  <c r="FH258" i="1"/>
  <c r="FH253" i="1"/>
  <c r="FH245" i="1"/>
  <c r="FH238" i="1"/>
  <c r="FH230" i="1"/>
  <c r="FH264" i="1"/>
  <c r="FH260" i="1"/>
  <c r="FH256" i="1"/>
  <c r="FH252" i="1"/>
  <c r="FH246" i="1"/>
  <c r="FH241" i="1"/>
  <c r="FH236" i="1"/>
  <c r="FH234" i="1"/>
  <c r="FH292" i="1"/>
  <c r="FH291" i="1"/>
  <c r="FH294" i="1"/>
  <c r="FH293" i="1"/>
  <c r="FH295" i="1"/>
  <c r="FH299" i="1"/>
  <c r="FH297" i="1"/>
  <c r="FH298" i="1"/>
  <c r="FH302" i="1"/>
  <c r="FH301" i="1"/>
  <c r="FH300" i="1"/>
  <c r="FH304" i="1"/>
  <c r="FH309" i="1"/>
  <c r="FH313" i="1"/>
  <c r="FH296" i="1"/>
  <c r="FH308" i="1"/>
  <c r="FH312" i="1"/>
  <c r="FH316" i="1"/>
  <c r="FH305" i="1"/>
  <c r="FH311" i="1"/>
  <c r="FH317" i="1"/>
  <c r="FH321" i="1"/>
  <c r="FH310" i="1"/>
  <c r="FH320" i="1"/>
  <c r="FH315" i="1"/>
  <c r="FH325" i="1"/>
  <c r="FH329" i="1"/>
  <c r="FH333" i="1"/>
  <c r="FH337" i="1"/>
  <c r="FH307" i="1"/>
  <c r="FH319" i="1"/>
  <c r="FH306" i="1"/>
  <c r="FH322" i="1"/>
  <c r="FH324" i="1"/>
  <c r="FH328" i="1"/>
  <c r="FH332" i="1"/>
  <c r="FH336" i="1"/>
  <c r="FH340" i="1"/>
  <c r="FH303" i="1"/>
  <c r="FH318" i="1"/>
  <c r="FH330" i="1"/>
  <c r="FH338" i="1"/>
  <c r="FH323" i="1"/>
  <c r="FH339" i="1"/>
  <c r="FH327" i="1"/>
  <c r="FH335" i="1"/>
  <c r="FH326" i="1"/>
  <c r="FH334" i="1"/>
  <c r="FH314" i="1"/>
  <c r="FH331" i="1"/>
  <c r="FH233" i="1"/>
  <c r="FH229" i="1"/>
  <c r="FH251" i="1"/>
  <c r="FH247" i="1"/>
  <c r="FH243" i="1"/>
  <c r="FH239" i="1"/>
  <c r="FH235" i="1"/>
  <c r="FH137" i="1"/>
  <c r="FH8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84" i="1"/>
  <c r="FH138" i="1"/>
  <c r="FH792" i="1" l="1"/>
  <c r="FH728" i="1"/>
  <c r="FH664" i="1"/>
  <c r="FH601" i="1"/>
  <c r="FH538" i="1"/>
  <c r="FH475" i="1"/>
  <c r="FH412" i="1"/>
  <c r="FH349" i="1"/>
  <c r="FH286" i="1"/>
  <c r="FH213" i="1"/>
  <c r="FH139" i="1"/>
  <c r="FH85" i="1"/>
  <c r="FH793" i="1" l="1"/>
  <c r="FH665" i="1"/>
  <c r="FH729" i="1"/>
  <c r="FH602" i="1"/>
  <c r="FH539" i="1"/>
  <c r="FH476" i="1"/>
  <c r="FH413" i="1"/>
  <c r="FH350" i="1"/>
  <c r="FH287" i="1"/>
  <c r="FH214" i="1"/>
  <c r="FH86" i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787" i="1" l="1"/>
  <c r="FI723" i="1"/>
  <c r="FI659" i="1"/>
  <c r="FI596" i="1"/>
  <c r="FI533" i="1"/>
  <c r="FI470" i="1"/>
  <c r="FI344" i="1"/>
  <c r="FI208" i="1"/>
  <c r="FI207" i="1" s="1"/>
  <c r="FI407" i="1"/>
  <c r="FI281" i="1"/>
  <c r="FI134" i="1"/>
  <c r="FI80" i="1"/>
  <c r="FI209" i="1" l="1"/>
  <c r="FI597" i="1"/>
  <c r="FI595" i="1"/>
  <c r="FI345" i="1"/>
  <c r="FI343" i="1"/>
  <c r="FI660" i="1"/>
  <c r="FI658" i="1"/>
  <c r="FI471" i="1"/>
  <c r="FI469" i="1"/>
  <c r="FI724" i="1"/>
  <c r="FI722" i="1"/>
  <c r="FI282" i="1"/>
  <c r="FI280" i="1"/>
  <c r="FI408" i="1"/>
  <c r="FI406" i="1"/>
  <c r="FI534" i="1"/>
  <c r="FI532" i="1"/>
  <c r="FI788" i="1"/>
  <c r="FI786" i="1"/>
  <c r="FI135" i="1"/>
  <c r="FI81" i="1"/>
  <c r="FI789" i="1" l="1"/>
  <c r="FI725" i="1"/>
  <c r="FI598" i="1"/>
  <c r="FI472" i="1"/>
  <c r="FI661" i="1"/>
  <c r="FI535" i="1"/>
  <c r="FI409" i="1"/>
  <c r="FI283" i="1"/>
  <c r="FI346" i="1"/>
  <c r="FI210" i="1"/>
  <c r="FI231" i="1" s="1"/>
  <c r="FI136" i="1"/>
  <c r="FI82" i="1"/>
  <c r="FI269" i="1" l="1"/>
  <c r="FI481" i="1"/>
  <c r="FI482" i="1"/>
  <c r="FI483" i="1"/>
  <c r="FI484" i="1"/>
  <c r="FI485" i="1"/>
  <c r="FI486" i="1"/>
  <c r="FI487" i="1"/>
  <c r="FI488" i="1"/>
  <c r="FI489" i="1"/>
  <c r="FI490" i="1"/>
  <c r="FI491" i="1"/>
  <c r="FI492" i="1"/>
  <c r="FI493" i="1"/>
  <c r="FI494" i="1"/>
  <c r="FI495" i="1"/>
  <c r="FI496" i="1"/>
  <c r="FI497" i="1"/>
  <c r="FI498" i="1"/>
  <c r="FI499" i="1"/>
  <c r="FI500" i="1"/>
  <c r="FI501" i="1"/>
  <c r="FI502" i="1"/>
  <c r="FI503" i="1"/>
  <c r="FI504" i="1"/>
  <c r="FI505" i="1"/>
  <c r="FI506" i="1"/>
  <c r="FI507" i="1"/>
  <c r="FI508" i="1"/>
  <c r="FI509" i="1"/>
  <c r="FI510" i="1"/>
  <c r="FI511" i="1"/>
  <c r="FI512" i="1"/>
  <c r="FI513" i="1"/>
  <c r="FI514" i="1"/>
  <c r="FI515" i="1"/>
  <c r="FI516" i="1"/>
  <c r="FI517" i="1"/>
  <c r="FI518" i="1"/>
  <c r="FI519" i="1"/>
  <c r="FI520" i="1"/>
  <c r="FI521" i="1"/>
  <c r="FI522" i="1"/>
  <c r="FI523" i="1"/>
  <c r="FI524" i="1"/>
  <c r="FI525" i="1"/>
  <c r="FI526" i="1"/>
  <c r="FI527" i="1"/>
  <c r="FI528" i="1"/>
  <c r="FI529" i="1"/>
  <c r="FI480" i="1"/>
  <c r="FI261" i="1"/>
  <c r="FI607" i="1"/>
  <c r="FI608" i="1"/>
  <c r="FI609" i="1"/>
  <c r="FI610" i="1"/>
  <c r="FI611" i="1"/>
  <c r="FI612" i="1"/>
  <c r="FI613" i="1"/>
  <c r="FI614" i="1"/>
  <c r="FI615" i="1"/>
  <c r="FI616" i="1"/>
  <c r="FI617" i="1"/>
  <c r="FI618" i="1"/>
  <c r="FI620" i="1"/>
  <c r="FI622" i="1"/>
  <c r="FI624" i="1"/>
  <c r="FI626" i="1"/>
  <c r="FI628" i="1"/>
  <c r="FI630" i="1"/>
  <c r="FI606" i="1"/>
  <c r="FI632" i="1"/>
  <c r="FI633" i="1"/>
  <c r="FI634" i="1"/>
  <c r="FI635" i="1"/>
  <c r="FI636" i="1"/>
  <c r="FI637" i="1"/>
  <c r="FI638" i="1"/>
  <c r="FI639" i="1"/>
  <c r="FI640" i="1"/>
  <c r="FI641" i="1"/>
  <c r="FI642" i="1"/>
  <c r="FI643" i="1"/>
  <c r="FI644" i="1"/>
  <c r="FI645" i="1"/>
  <c r="FI646" i="1"/>
  <c r="FI647" i="1"/>
  <c r="FI648" i="1"/>
  <c r="FI649" i="1"/>
  <c r="FI650" i="1"/>
  <c r="FI651" i="1"/>
  <c r="FI652" i="1"/>
  <c r="FI653" i="1"/>
  <c r="FI654" i="1"/>
  <c r="FI655" i="1"/>
  <c r="FI621" i="1"/>
  <c r="FI629" i="1"/>
  <c r="FI619" i="1"/>
  <c r="FI627" i="1"/>
  <c r="FI625" i="1"/>
  <c r="FI623" i="1"/>
  <c r="FI631" i="1"/>
  <c r="FI544" i="1"/>
  <c r="FI545" i="1"/>
  <c r="FI546" i="1"/>
  <c r="FI547" i="1"/>
  <c r="FI548" i="1"/>
  <c r="FI549" i="1"/>
  <c r="FI550" i="1"/>
  <c r="FI551" i="1"/>
  <c r="FI552" i="1"/>
  <c r="FI553" i="1"/>
  <c r="FI555" i="1"/>
  <c r="FI557" i="1"/>
  <c r="FI559" i="1"/>
  <c r="FI561" i="1"/>
  <c r="FI563" i="1"/>
  <c r="FI554" i="1"/>
  <c r="FI562" i="1"/>
  <c r="FI565" i="1"/>
  <c r="FI592" i="1"/>
  <c r="FI556" i="1"/>
  <c r="FI564" i="1"/>
  <c r="FI560" i="1"/>
  <c r="FI567" i="1"/>
  <c r="FI568" i="1"/>
  <c r="FI569" i="1"/>
  <c r="FI570" i="1"/>
  <c r="FI571" i="1"/>
  <c r="FI572" i="1"/>
  <c r="FI573" i="1"/>
  <c r="FI574" i="1"/>
  <c r="FI575" i="1"/>
  <c r="FI576" i="1"/>
  <c r="FI577" i="1"/>
  <c r="FI578" i="1"/>
  <c r="FI579" i="1"/>
  <c r="FI580" i="1"/>
  <c r="FI581" i="1"/>
  <c r="FI582" i="1"/>
  <c r="FI583" i="1"/>
  <c r="FI584" i="1"/>
  <c r="FI585" i="1"/>
  <c r="FI586" i="1"/>
  <c r="FI587" i="1"/>
  <c r="FI588" i="1"/>
  <c r="FI589" i="1"/>
  <c r="FI590" i="1"/>
  <c r="FI591" i="1"/>
  <c r="FI543" i="1"/>
  <c r="FI558" i="1"/>
  <c r="FI566" i="1"/>
  <c r="FI735" i="1"/>
  <c r="FI736" i="1"/>
  <c r="FI737" i="1"/>
  <c r="FI738" i="1"/>
  <c r="FI739" i="1"/>
  <c r="FI740" i="1"/>
  <c r="FI741" i="1"/>
  <c r="FI742" i="1"/>
  <c r="FI743" i="1"/>
  <c r="FI744" i="1"/>
  <c r="FI745" i="1"/>
  <c r="FI746" i="1"/>
  <c r="FI747" i="1"/>
  <c r="FI748" i="1"/>
  <c r="FI749" i="1"/>
  <c r="FI750" i="1"/>
  <c r="FI751" i="1"/>
  <c r="FI752" i="1"/>
  <c r="FI753" i="1"/>
  <c r="FI754" i="1"/>
  <c r="FI755" i="1"/>
  <c r="FI756" i="1"/>
  <c r="FI757" i="1"/>
  <c r="FI758" i="1"/>
  <c r="FI759" i="1"/>
  <c r="FI760" i="1"/>
  <c r="FI761" i="1"/>
  <c r="FI762" i="1"/>
  <c r="FI763" i="1"/>
  <c r="FI764" i="1"/>
  <c r="FI734" i="1"/>
  <c r="FI765" i="1"/>
  <c r="FI766" i="1"/>
  <c r="FI767" i="1"/>
  <c r="FI768" i="1"/>
  <c r="FI769" i="1"/>
  <c r="FI770" i="1"/>
  <c r="FI771" i="1"/>
  <c r="FI772" i="1"/>
  <c r="FI773" i="1"/>
  <c r="FI774" i="1"/>
  <c r="FI775" i="1"/>
  <c r="FI776" i="1"/>
  <c r="FI777" i="1"/>
  <c r="FI778" i="1"/>
  <c r="FI779" i="1"/>
  <c r="FI780" i="1"/>
  <c r="FI781" i="1"/>
  <c r="FI782" i="1"/>
  <c r="FI783" i="1"/>
  <c r="FI275" i="1"/>
  <c r="FI272" i="1"/>
  <c r="FI671" i="1"/>
  <c r="FI672" i="1"/>
  <c r="FI673" i="1"/>
  <c r="FI674" i="1"/>
  <c r="FI675" i="1"/>
  <c r="FI676" i="1"/>
  <c r="FI677" i="1"/>
  <c r="FI678" i="1"/>
  <c r="FI679" i="1"/>
  <c r="FI680" i="1"/>
  <c r="FI681" i="1"/>
  <c r="FI682" i="1"/>
  <c r="FI683" i="1"/>
  <c r="FI684" i="1"/>
  <c r="FI685" i="1"/>
  <c r="FI686" i="1"/>
  <c r="FI687" i="1"/>
  <c r="FI688" i="1"/>
  <c r="FI689" i="1"/>
  <c r="FI690" i="1"/>
  <c r="FI691" i="1"/>
  <c r="FI692" i="1"/>
  <c r="FI693" i="1"/>
  <c r="FI694" i="1"/>
  <c r="FI695" i="1"/>
  <c r="FI696" i="1"/>
  <c r="FI697" i="1"/>
  <c r="FI698" i="1"/>
  <c r="FI699" i="1"/>
  <c r="FI700" i="1"/>
  <c r="FI701" i="1"/>
  <c r="FI703" i="1"/>
  <c r="FI705" i="1"/>
  <c r="FI707" i="1"/>
  <c r="FI670" i="1"/>
  <c r="FI702" i="1"/>
  <c r="FI704" i="1"/>
  <c r="FI706" i="1"/>
  <c r="FI708" i="1"/>
  <c r="FI709" i="1"/>
  <c r="FI710" i="1"/>
  <c r="FI711" i="1"/>
  <c r="FI712" i="1"/>
  <c r="FI713" i="1"/>
  <c r="FI714" i="1"/>
  <c r="FI715" i="1"/>
  <c r="FI716" i="1"/>
  <c r="FI717" i="1"/>
  <c r="FI718" i="1"/>
  <c r="FI719" i="1"/>
  <c r="FI799" i="1"/>
  <c r="FI800" i="1"/>
  <c r="FI801" i="1"/>
  <c r="FI802" i="1"/>
  <c r="FI803" i="1"/>
  <c r="FI805" i="1"/>
  <c r="FI804" i="1"/>
  <c r="FI807" i="1"/>
  <c r="FI812" i="1"/>
  <c r="FI813" i="1"/>
  <c r="FI814" i="1"/>
  <c r="FI815" i="1"/>
  <c r="FI816" i="1"/>
  <c r="FI817" i="1"/>
  <c r="FI818" i="1"/>
  <c r="FI819" i="1"/>
  <c r="FI820" i="1"/>
  <c r="FI821" i="1"/>
  <c r="FI806" i="1"/>
  <c r="FI808" i="1"/>
  <c r="FI809" i="1"/>
  <c r="FI810" i="1"/>
  <c r="FI811" i="1"/>
  <c r="FI822" i="1"/>
  <c r="FI823" i="1"/>
  <c r="FI824" i="1"/>
  <c r="FI825" i="1"/>
  <c r="FI826" i="1"/>
  <c r="FI827" i="1"/>
  <c r="FI828" i="1"/>
  <c r="FI829" i="1"/>
  <c r="FI834" i="1"/>
  <c r="FI835" i="1"/>
  <c r="FI836" i="1"/>
  <c r="FI837" i="1"/>
  <c r="FI838" i="1"/>
  <c r="FI839" i="1"/>
  <c r="FI840" i="1"/>
  <c r="FI841" i="1"/>
  <c r="FI842" i="1"/>
  <c r="FI843" i="1"/>
  <c r="FI844" i="1"/>
  <c r="FI845" i="1"/>
  <c r="FI846" i="1"/>
  <c r="FI847" i="1"/>
  <c r="FI830" i="1"/>
  <c r="FI831" i="1"/>
  <c r="FI832" i="1"/>
  <c r="FI833" i="1"/>
  <c r="FI798" i="1"/>
  <c r="FI276" i="1"/>
  <c r="FI271" i="1"/>
  <c r="FI253" i="1"/>
  <c r="FI228" i="1"/>
  <c r="FI267" i="1"/>
  <c r="FI264" i="1"/>
  <c r="FI248" i="1"/>
  <c r="FI273" i="1"/>
  <c r="FI268" i="1"/>
  <c r="FI259" i="1"/>
  <c r="FI263" i="1"/>
  <c r="FI256" i="1"/>
  <c r="FI242" i="1"/>
  <c r="FI418" i="1"/>
  <c r="FI419" i="1"/>
  <c r="FI420" i="1"/>
  <c r="FI421" i="1"/>
  <c r="FI422" i="1"/>
  <c r="FI426" i="1"/>
  <c r="FI428" i="1"/>
  <c r="FI429" i="1"/>
  <c r="FI430" i="1"/>
  <c r="FI431" i="1"/>
  <c r="FI423" i="1"/>
  <c r="FI424" i="1"/>
  <c r="FI425" i="1"/>
  <c r="FI427" i="1"/>
  <c r="FI432" i="1"/>
  <c r="FI433" i="1"/>
  <c r="FI435" i="1"/>
  <c r="FI437" i="1"/>
  <c r="FI436" i="1"/>
  <c r="FI440" i="1"/>
  <c r="FI442" i="1"/>
  <c r="FI444" i="1"/>
  <c r="FI446" i="1"/>
  <c r="FI447" i="1"/>
  <c r="FI448" i="1"/>
  <c r="FI449" i="1"/>
  <c r="FI450" i="1"/>
  <c r="FI451" i="1"/>
  <c r="FI452" i="1"/>
  <c r="FI453" i="1"/>
  <c r="FI454" i="1"/>
  <c r="FI455" i="1"/>
  <c r="FI456" i="1"/>
  <c r="FI457" i="1"/>
  <c r="FI458" i="1"/>
  <c r="FI459" i="1"/>
  <c r="FI438" i="1"/>
  <c r="FI441" i="1"/>
  <c r="FI445" i="1"/>
  <c r="FI434" i="1"/>
  <c r="FI443" i="1"/>
  <c r="FI417" i="1"/>
  <c r="FI461" i="1"/>
  <c r="FI462" i="1"/>
  <c r="FI464" i="1"/>
  <c r="FI465" i="1"/>
  <c r="FI466" i="1"/>
  <c r="FI439" i="1"/>
  <c r="FI460" i="1"/>
  <c r="FI463" i="1"/>
  <c r="FI277" i="1"/>
  <c r="FI274" i="1"/>
  <c r="FI270" i="1"/>
  <c r="FI265" i="1"/>
  <c r="FI260" i="1"/>
  <c r="FI251" i="1"/>
  <c r="FI255" i="1"/>
  <c r="FI249" i="1"/>
  <c r="FI238" i="1"/>
  <c r="FI266" i="1"/>
  <c r="FI262" i="1"/>
  <c r="FI257" i="1"/>
  <c r="FI252" i="1"/>
  <c r="FI245" i="1"/>
  <c r="FI354" i="1"/>
  <c r="FI356" i="1"/>
  <c r="FI355" i="1"/>
  <c r="FI357" i="1"/>
  <c r="FI358" i="1"/>
  <c r="FI361" i="1"/>
  <c r="FI363" i="1"/>
  <c r="FI366" i="1"/>
  <c r="FI359" i="1"/>
  <c r="FI364" i="1"/>
  <c r="FI369" i="1"/>
  <c r="FI373" i="1"/>
  <c r="FI368" i="1"/>
  <c r="FI371" i="1"/>
  <c r="FI374" i="1"/>
  <c r="FI375" i="1"/>
  <c r="FI362" i="1"/>
  <c r="FI365" i="1"/>
  <c r="FI372" i="1"/>
  <c r="FI378" i="1"/>
  <c r="FI360" i="1"/>
  <c r="FI376" i="1"/>
  <c r="FI379" i="1"/>
  <c r="FI383" i="1"/>
  <c r="FI370" i="1"/>
  <c r="FI377" i="1"/>
  <c r="FI380" i="1"/>
  <c r="FI382" i="1"/>
  <c r="FI386" i="1"/>
  <c r="FI390" i="1"/>
  <c r="FI394" i="1"/>
  <c r="FI367" i="1"/>
  <c r="FI385" i="1"/>
  <c r="FI389" i="1"/>
  <c r="FI392" i="1"/>
  <c r="FI395" i="1"/>
  <c r="FI384" i="1"/>
  <c r="FI393" i="1"/>
  <c r="FI396" i="1"/>
  <c r="FI398" i="1"/>
  <c r="FI402" i="1"/>
  <c r="FI381" i="1"/>
  <c r="FI387" i="1"/>
  <c r="FI399" i="1"/>
  <c r="FI397" i="1"/>
  <c r="FI401" i="1"/>
  <c r="FI388" i="1"/>
  <c r="FI391" i="1"/>
  <c r="FI400" i="1"/>
  <c r="FI403" i="1"/>
  <c r="FI232" i="1"/>
  <c r="FI240" i="1"/>
  <c r="FI230" i="1"/>
  <c r="FI258" i="1"/>
  <c r="FI254" i="1"/>
  <c r="FI250" i="1"/>
  <c r="FI244" i="1"/>
  <c r="FI236" i="1"/>
  <c r="FI291" i="1"/>
  <c r="FI292" i="1"/>
  <c r="FI295" i="1"/>
  <c r="FI294" i="1"/>
  <c r="FI296" i="1"/>
  <c r="FI297" i="1"/>
  <c r="FI293" i="1"/>
  <c r="FI300" i="1"/>
  <c r="FI299" i="1"/>
  <c r="FI302" i="1"/>
  <c r="FI301" i="1"/>
  <c r="FI305" i="1"/>
  <c r="FI298" i="1"/>
  <c r="FI306" i="1"/>
  <c r="FI310" i="1"/>
  <c r="FI314" i="1"/>
  <c r="FI309" i="1"/>
  <c r="FI313" i="1"/>
  <c r="FI304" i="1"/>
  <c r="FI312" i="1"/>
  <c r="FI318" i="1"/>
  <c r="FI322" i="1"/>
  <c r="FI311" i="1"/>
  <c r="FI317" i="1"/>
  <c r="FI321" i="1"/>
  <c r="FI308" i="1"/>
  <c r="FI326" i="1"/>
  <c r="FI330" i="1"/>
  <c r="FI334" i="1"/>
  <c r="FI338" i="1"/>
  <c r="FI316" i="1"/>
  <c r="FI315" i="1"/>
  <c r="FI325" i="1"/>
  <c r="FI329" i="1"/>
  <c r="FI333" i="1"/>
  <c r="FI337" i="1"/>
  <c r="FI320" i="1"/>
  <c r="FI307" i="1"/>
  <c r="FI323" i="1"/>
  <c r="FI331" i="1"/>
  <c r="FI339" i="1"/>
  <c r="FI327" i="1"/>
  <c r="FI335" i="1"/>
  <c r="FI332" i="1"/>
  <c r="FI303" i="1"/>
  <c r="FI319" i="1"/>
  <c r="FI328" i="1"/>
  <c r="FI336" i="1"/>
  <c r="FI324" i="1"/>
  <c r="FI340" i="1"/>
  <c r="FI246" i="1"/>
  <c r="FI241" i="1"/>
  <c r="FI234" i="1"/>
  <c r="FI237" i="1"/>
  <c r="FI233" i="1"/>
  <c r="FI229" i="1"/>
  <c r="FI247" i="1"/>
  <c r="FI243" i="1"/>
  <c r="FI239" i="1"/>
  <c r="FI235" i="1"/>
  <c r="FI83" i="1"/>
  <c r="FI137" i="1"/>
  <c r="FI791" i="1" l="1"/>
  <c r="FI790" i="1" s="1"/>
  <c r="FI727" i="1"/>
  <c r="FI726" i="1" s="1"/>
  <c r="FI600" i="1"/>
  <c r="FI599" i="1" s="1"/>
  <c r="FI537" i="1"/>
  <c r="FI536" i="1" s="1"/>
  <c r="FI474" i="1"/>
  <c r="FI473" i="1" s="1"/>
  <c r="FI663" i="1"/>
  <c r="FI662" i="1" s="1"/>
  <c r="FI348" i="1"/>
  <c r="FI347" i="1" s="1"/>
  <c r="FI285" i="1"/>
  <c r="FI284" i="1" s="1"/>
  <c r="FI411" i="1"/>
  <c r="FI410" i="1" s="1"/>
  <c r="FI212" i="1"/>
  <c r="FI211" i="1" s="1"/>
  <c r="FI138" i="1"/>
  <c r="FI84" i="1"/>
  <c r="FI792" i="1" l="1"/>
  <c r="FI728" i="1"/>
  <c r="FI664" i="1"/>
  <c r="FI538" i="1"/>
  <c r="FI601" i="1"/>
  <c r="FI475" i="1"/>
  <c r="FI349" i="1"/>
  <c r="FI286" i="1"/>
  <c r="FI412" i="1"/>
  <c r="FI213" i="1"/>
  <c r="FI139" i="1"/>
  <c r="FI85" i="1"/>
  <c r="FI793" i="1" l="1"/>
  <c r="FI729" i="1"/>
  <c r="FI665" i="1"/>
  <c r="FI602" i="1"/>
  <c r="FI539" i="1"/>
  <c r="FI476" i="1"/>
  <c r="FI413" i="1"/>
  <c r="FI287" i="1"/>
  <c r="FI350" i="1"/>
  <c r="FI214" i="1"/>
  <c r="FI86" i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787" i="1" l="1"/>
  <c r="FJ723" i="1"/>
  <c r="FJ659" i="1"/>
  <c r="FJ596" i="1"/>
  <c r="FJ533" i="1"/>
  <c r="FJ470" i="1"/>
  <c r="FJ344" i="1"/>
  <c r="FJ407" i="1"/>
  <c r="FJ281" i="1"/>
  <c r="FJ208" i="1"/>
  <c r="FJ207" i="1" s="1"/>
  <c r="FJ134" i="1"/>
  <c r="FJ80" i="1"/>
  <c r="FJ209" i="1" l="1"/>
  <c r="FJ408" i="1"/>
  <c r="FJ406" i="1"/>
  <c r="FJ597" i="1"/>
  <c r="FJ595" i="1"/>
  <c r="FJ345" i="1"/>
  <c r="FJ343" i="1"/>
  <c r="FJ660" i="1"/>
  <c r="FJ658" i="1"/>
  <c r="FJ471" i="1"/>
  <c r="FJ469" i="1"/>
  <c r="FJ724" i="1"/>
  <c r="FJ722" i="1"/>
  <c r="FJ282" i="1"/>
  <c r="FJ280" i="1"/>
  <c r="FJ534" i="1"/>
  <c r="FJ532" i="1"/>
  <c r="FJ788" i="1"/>
  <c r="FJ786" i="1"/>
  <c r="FJ135" i="1"/>
  <c r="FJ81" i="1"/>
  <c r="FJ789" i="1" l="1"/>
  <c r="FJ725" i="1"/>
  <c r="FJ598" i="1"/>
  <c r="FJ472" i="1"/>
  <c r="FJ661" i="1"/>
  <c r="FJ535" i="1"/>
  <c r="FJ409" i="1"/>
  <c r="FJ283" i="1"/>
  <c r="FJ210" i="1"/>
  <c r="FJ346" i="1"/>
  <c r="FJ231" i="1"/>
  <c r="FJ229" i="1"/>
  <c r="FJ230" i="1"/>
  <c r="FJ232" i="1"/>
  <c r="FJ233" i="1"/>
  <c r="FJ234" i="1"/>
  <c r="FJ235" i="1"/>
  <c r="FJ236" i="1"/>
  <c r="FJ237" i="1"/>
  <c r="FJ238" i="1"/>
  <c r="FJ239" i="1"/>
  <c r="FJ240" i="1"/>
  <c r="FJ241" i="1"/>
  <c r="FJ242" i="1"/>
  <c r="FJ243" i="1"/>
  <c r="FJ244" i="1"/>
  <c r="FJ245" i="1"/>
  <c r="FJ246" i="1"/>
  <c r="FJ247" i="1"/>
  <c r="FJ248" i="1"/>
  <c r="FJ249" i="1"/>
  <c r="FJ250" i="1"/>
  <c r="FJ251" i="1"/>
  <c r="FJ252" i="1"/>
  <c r="FJ253" i="1"/>
  <c r="FJ254" i="1"/>
  <c r="FJ255" i="1"/>
  <c r="FJ256" i="1"/>
  <c r="FJ257" i="1"/>
  <c r="FJ258" i="1"/>
  <c r="FJ259" i="1"/>
  <c r="FJ260" i="1"/>
  <c r="FJ261" i="1"/>
  <c r="FJ262" i="1"/>
  <c r="FJ263" i="1"/>
  <c r="FJ264" i="1"/>
  <c r="FJ265" i="1"/>
  <c r="FJ266" i="1"/>
  <c r="FJ267" i="1"/>
  <c r="FJ268" i="1"/>
  <c r="FJ269" i="1"/>
  <c r="FJ270" i="1"/>
  <c r="FJ271" i="1"/>
  <c r="FJ272" i="1"/>
  <c r="FJ273" i="1"/>
  <c r="FJ274" i="1"/>
  <c r="FJ275" i="1"/>
  <c r="FJ276" i="1"/>
  <c r="FJ277" i="1"/>
  <c r="FJ228" i="1"/>
  <c r="FJ82" i="1"/>
  <c r="FJ136" i="1"/>
  <c r="FJ480" i="1" l="1"/>
  <c r="FJ526" i="1"/>
  <c r="FJ529" i="1"/>
  <c r="FJ481" i="1"/>
  <c r="FJ482" i="1"/>
  <c r="FJ483" i="1"/>
  <c r="FJ484" i="1"/>
  <c r="FJ485" i="1"/>
  <c r="FJ486" i="1"/>
  <c r="FJ487" i="1"/>
  <c r="FJ488" i="1"/>
  <c r="FJ489" i="1"/>
  <c r="FJ490" i="1"/>
  <c r="FJ491" i="1"/>
  <c r="FJ492" i="1"/>
  <c r="FJ493" i="1"/>
  <c r="FJ494" i="1"/>
  <c r="FJ495" i="1"/>
  <c r="FJ496" i="1"/>
  <c r="FJ497" i="1"/>
  <c r="FJ498" i="1"/>
  <c r="FJ499" i="1"/>
  <c r="FJ500" i="1"/>
  <c r="FJ501" i="1"/>
  <c r="FJ502" i="1"/>
  <c r="FJ503" i="1"/>
  <c r="FJ504" i="1"/>
  <c r="FJ505" i="1"/>
  <c r="FJ506" i="1"/>
  <c r="FJ507" i="1"/>
  <c r="FJ508" i="1"/>
  <c r="FJ509" i="1"/>
  <c r="FJ510" i="1"/>
  <c r="FJ511" i="1"/>
  <c r="FJ512" i="1"/>
  <c r="FJ513" i="1"/>
  <c r="FJ514" i="1"/>
  <c r="FJ515" i="1"/>
  <c r="FJ516" i="1"/>
  <c r="FJ517" i="1"/>
  <c r="FJ518" i="1"/>
  <c r="FJ519" i="1"/>
  <c r="FJ520" i="1"/>
  <c r="FJ521" i="1"/>
  <c r="FJ522" i="1"/>
  <c r="FJ523" i="1"/>
  <c r="FJ524" i="1"/>
  <c r="FJ525" i="1"/>
  <c r="FJ527" i="1"/>
  <c r="FJ528" i="1"/>
  <c r="FJ607" i="1"/>
  <c r="FJ609" i="1"/>
  <c r="FJ611" i="1"/>
  <c r="FJ613" i="1"/>
  <c r="FJ615" i="1"/>
  <c r="FJ619" i="1"/>
  <c r="FJ621" i="1"/>
  <c r="FJ623" i="1"/>
  <c r="FJ625" i="1"/>
  <c r="FJ627" i="1"/>
  <c r="FJ629" i="1"/>
  <c r="FJ631" i="1"/>
  <c r="FJ608" i="1"/>
  <c r="FJ610" i="1"/>
  <c r="FJ612" i="1"/>
  <c r="FJ614" i="1"/>
  <c r="FJ616" i="1"/>
  <c r="FJ620" i="1"/>
  <c r="FJ622" i="1"/>
  <c r="FJ624" i="1"/>
  <c r="FJ626" i="1"/>
  <c r="FJ628" i="1"/>
  <c r="FJ630" i="1"/>
  <c r="FJ606" i="1"/>
  <c r="FJ617" i="1"/>
  <c r="FJ632" i="1"/>
  <c r="FJ634" i="1"/>
  <c r="FJ636" i="1"/>
  <c r="FJ638" i="1"/>
  <c r="FJ640" i="1"/>
  <c r="FJ642" i="1"/>
  <c r="FJ644" i="1"/>
  <c r="FJ646" i="1"/>
  <c r="FJ618" i="1"/>
  <c r="FJ633" i="1"/>
  <c r="FJ635" i="1"/>
  <c r="FJ637" i="1"/>
  <c r="FJ639" i="1"/>
  <c r="FJ641" i="1"/>
  <c r="FJ643" i="1"/>
  <c r="FJ645" i="1"/>
  <c r="FJ648" i="1"/>
  <c r="FJ652" i="1"/>
  <c r="FJ647" i="1"/>
  <c r="FJ651" i="1"/>
  <c r="FJ649" i="1"/>
  <c r="FJ653" i="1"/>
  <c r="FJ655" i="1"/>
  <c r="FJ650" i="1"/>
  <c r="FJ654" i="1"/>
  <c r="FJ554" i="1"/>
  <c r="FJ556" i="1"/>
  <c r="FJ558" i="1"/>
  <c r="FJ560" i="1"/>
  <c r="FJ562" i="1"/>
  <c r="FJ564" i="1"/>
  <c r="FJ565" i="1"/>
  <c r="FJ566" i="1"/>
  <c r="FJ567" i="1"/>
  <c r="FJ568" i="1"/>
  <c r="FJ569" i="1"/>
  <c r="FJ570" i="1"/>
  <c r="FJ571" i="1"/>
  <c r="FJ572" i="1"/>
  <c r="FJ573" i="1"/>
  <c r="FJ574" i="1"/>
  <c r="FJ575" i="1"/>
  <c r="FJ576" i="1"/>
  <c r="FJ577" i="1"/>
  <c r="FJ578" i="1"/>
  <c r="FJ579" i="1"/>
  <c r="FJ580" i="1"/>
  <c r="FJ581" i="1"/>
  <c r="FJ582" i="1"/>
  <c r="FJ583" i="1"/>
  <c r="FJ584" i="1"/>
  <c r="FJ585" i="1"/>
  <c r="FJ586" i="1"/>
  <c r="FJ587" i="1"/>
  <c r="FJ588" i="1"/>
  <c r="FJ589" i="1"/>
  <c r="FJ590" i="1"/>
  <c r="FJ591" i="1"/>
  <c r="FJ553" i="1"/>
  <c r="FJ555" i="1"/>
  <c r="FJ557" i="1"/>
  <c r="FJ559" i="1"/>
  <c r="FJ561" i="1"/>
  <c r="FJ563" i="1"/>
  <c r="FJ547" i="1"/>
  <c r="FJ551" i="1"/>
  <c r="FJ543" i="1"/>
  <c r="FJ546" i="1"/>
  <c r="FJ544" i="1"/>
  <c r="FJ548" i="1"/>
  <c r="FJ552" i="1"/>
  <c r="FJ592" i="1"/>
  <c r="FJ550" i="1"/>
  <c r="FJ545" i="1"/>
  <c r="FJ549" i="1"/>
  <c r="FJ736" i="1"/>
  <c r="FJ738" i="1"/>
  <c r="FJ735" i="1"/>
  <c r="FJ739" i="1"/>
  <c r="FJ737" i="1"/>
  <c r="FJ740" i="1"/>
  <c r="FJ742" i="1"/>
  <c r="FJ744" i="1"/>
  <c r="FJ746" i="1"/>
  <c r="FJ748" i="1"/>
  <c r="FJ750" i="1"/>
  <c r="FJ752" i="1"/>
  <c r="FJ754" i="1"/>
  <c r="FJ755" i="1"/>
  <c r="FJ756" i="1"/>
  <c r="FJ757" i="1"/>
  <c r="FJ758" i="1"/>
  <c r="FJ759" i="1"/>
  <c r="FJ760" i="1"/>
  <c r="FJ761" i="1"/>
  <c r="FJ762" i="1"/>
  <c r="FJ763" i="1"/>
  <c r="FJ764" i="1"/>
  <c r="FJ734" i="1"/>
  <c r="FJ743" i="1"/>
  <c r="FJ751" i="1"/>
  <c r="FJ765" i="1"/>
  <c r="FJ767" i="1"/>
  <c r="FJ769" i="1"/>
  <c r="FJ771" i="1"/>
  <c r="FJ773" i="1"/>
  <c r="FJ775" i="1"/>
  <c r="FJ777" i="1"/>
  <c r="FJ779" i="1"/>
  <c r="FJ781" i="1"/>
  <c r="FJ783" i="1"/>
  <c r="FJ745" i="1"/>
  <c r="FJ753" i="1"/>
  <c r="FJ747" i="1"/>
  <c r="FJ766" i="1"/>
  <c r="FJ768" i="1"/>
  <c r="FJ770" i="1"/>
  <c r="FJ772" i="1"/>
  <c r="FJ774" i="1"/>
  <c r="FJ776" i="1"/>
  <c r="FJ778" i="1"/>
  <c r="FJ780" i="1"/>
  <c r="FJ782" i="1"/>
  <c r="FJ749" i="1"/>
  <c r="FJ741" i="1"/>
  <c r="FJ671" i="1"/>
  <c r="FJ672" i="1"/>
  <c r="FJ673" i="1"/>
  <c r="FJ674" i="1"/>
  <c r="FJ675" i="1"/>
  <c r="FJ676" i="1"/>
  <c r="FJ677" i="1"/>
  <c r="FJ678" i="1"/>
  <c r="FJ679" i="1"/>
  <c r="FJ680" i="1"/>
  <c r="FJ681" i="1"/>
  <c r="FJ682" i="1"/>
  <c r="FJ683" i="1"/>
  <c r="FJ684" i="1"/>
  <c r="FJ685" i="1"/>
  <c r="FJ686" i="1"/>
  <c r="FJ687" i="1"/>
  <c r="FJ688" i="1"/>
  <c r="FJ689" i="1"/>
  <c r="FJ690" i="1"/>
  <c r="FJ691" i="1"/>
  <c r="FJ692" i="1"/>
  <c r="FJ693" i="1"/>
  <c r="FJ694" i="1"/>
  <c r="FJ695" i="1"/>
  <c r="FJ696" i="1"/>
  <c r="FJ697" i="1"/>
  <c r="FJ698" i="1"/>
  <c r="FJ699" i="1"/>
  <c r="FJ700" i="1"/>
  <c r="FJ701" i="1"/>
  <c r="FJ702" i="1"/>
  <c r="FJ703" i="1"/>
  <c r="FJ704" i="1"/>
  <c r="FJ705" i="1"/>
  <c r="FJ706" i="1"/>
  <c r="FJ707" i="1"/>
  <c r="FJ708" i="1"/>
  <c r="FJ670" i="1"/>
  <c r="FJ710" i="1"/>
  <c r="FJ712" i="1"/>
  <c r="FJ711" i="1"/>
  <c r="FJ709" i="1"/>
  <c r="FJ713" i="1"/>
  <c r="FJ715" i="1"/>
  <c r="FJ717" i="1"/>
  <c r="FJ719" i="1"/>
  <c r="FJ714" i="1"/>
  <c r="FJ716" i="1"/>
  <c r="FJ718" i="1"/>
  <c r="FJ801" i="1"/>
  <c r="FJ802" i="1"/>
  <c r="FJ803" i="1"/>
  <c r="FJ804" i="1"/>
  <c r="FJ805" i="1"/>
  <c r="FJ806" i="1"/>
  <c r="FJ807" i="1"/>
  <c r="FJ799" i="1"/>
  <c r="FJ808" i="1"/>
  <c r="FJ809" i="1"/>
  <c r="FJ810" i="1"/>
  <c r="FJ811" i="1"/>
  <c r="FJ800" i="1"/>
  <c r="FJ812" i="1"/>
  <c r="FJ813" i="1"/>
  <c r="FJ814" i="1"/>
  <c r="FJ815" i="1"/>
  <c r="FJ816" i="1"/>
  <c r="FJ817" i="1"/>
  <c r="FJ818" i="1"/>
  <c r="FJ819" i="1"/>
  <c r="FJ820" i="1"/>
  <c r="FJ821" i="1"/>
  <c r="FJ822" i="1"/>
  <c r="FJ823" i="1"/>
  <c r="FJ824" i="1"/>
  <c r="FJ825" i="1"/>
  <c r="FJ826" i="1"/>
  <c r="FJ827" i="1"/>
  <c r="FJ828" i="1"/>
  <c r="FJ829" i="1"/>
  <c r="FJ830" i="1"/>
  <c r="FJ798" i="1"/>
  <c r="FJ834" i="1"/>
  <c r="FJ835" i="1"/>
  <c r="FJ836" i="1"/>
  <c r="FJ837" i="1"/>
  <c r="FJ838" i="1"/>
  <c r="FJ839" i="1"/>
  <c r="FJ840" i="1"/>
  <c r="FJ841" i="1"/>
  <c r="FJ842" i="1"/>
  <c r="FJ843" i="1"/>
  <c r="FJ844" i="1"/>
  <c r="FJ845" i="1"/>
  <c r="FJ846" i="1"/>
  <c r="FJ847" i="1"/>
  <c r="FJ832" i="1"/>
  <c r="FJ833" i="1"/>
  <c r="FJ831" i="1"/>
  <c r="FJ418" i="1"/>
  <c r="FJ419" i="1"/>
  <c r="FJ420" i="1"/>
  <c r="FJ421" i="1"/>
  <c r="FJ422" i="1"/>
  <c r="FJ423" i="1"/>
  <c r="FJ424" i="1"/>
  <c r="FJ425" i="1"/>
  <c r="FJ426" i="1"/>
  <c r="FJ427" i="1"/>
  <c r="FJ428" i="1"/>
  <c r="FJ429" i="1"/>
  <c r="FJ431" i="1"/>
  <c r="FJ430" i="1"/>
  <c r="FJ439" i="1"/>
  <c r="FJ440" i="1"/>
  <c r="FJ441" i="1"/>
  <c r="FJ442" i="1"/>
  <c r="FJ443" i="1"/>
  <c r="FJ444" i="1"/>
  <c r="FJ445" i="1"/>
  <c r="FJ435" i="1"/>
  <c r="FJ437" i="1"/>
  <c r="FJ432" i="1"/>
  <c r="FJ436" i="1"/>
  <c r="FJ446" i="1"/>
  <c r="FJ447" i="1"/>
  <c r="FJ448" i="1"/>
  <c r="FJ449" i="1"/>
  <c r="FJ450" i="1"/>
  <c r="FJ451" i="1"/>
  <c r="FJ453" i="1"/>
  <c r="FJ455" i="1"/>
  <c r="FJ457" i="1"/>
  <c r="FJ459" i="1"/>
  <c r="FJ460" i="1"/>
  <c r="FJ461" i="1"/>
  <c r="FJ462" i="1"/>
  <c r="FJ463" i="1"/>
  <c r="FJ464" i="1"/>
  <c r="FJ465" i="1"/>
  <c r="FJ466" i="1"/>
  <c r="FJ438" i="1"/>
  <c r="FJ452" i="1"/>
  <c r="FJ456" i="1"/>
  <c r="FJ458" i="1"/>
  <c r="FJ417" i="1"/>
  <c r="FJ434" i="1"/>
  <c r="FJ433" i="1"/>
  <c r="FJ454" i="1"/>
  <c r="FJ355" i="1"/>
  <c r="FJ354" i="1"/>
  <c r="FJ356" i="1"/>
  <c r="FJ357" i="1"/>
  <c r="FJ359" i="1"/>
  <c r="FJ362" i="1"/>
  <c r="FJ358" i="1"/>
  <c r="FJ364" i="1"/>
  <c r="FJ363" i="1"/>
  <c r="FJ367" i="1"/>
  <c r="FJ361" i="1"/>
  <c r="FJ365" i="1"/>
  <c r="FJ366" i="1"/>
  <c r="FJ370" i="1"/>
  <c r="FJ374" i="1"/>
  <c r="FJ369" i="1"/>
  <c r="FJ368" i="1"/>
  <c r="FJ371" i="1"/>
  <c r="FJ375" i="1"/>
  <c r="FJ379" i="1"/>
  <c r="FJ384" i="1"/>
  <c r="FJ360" i="1"/>
  <c r="FJ373" i="1"/>
  <c r="FJ376" i="1"/>
  <c r="FJ383" i="1"/>
  <c r="FJ387" i="1"/>
  <c r="FJ391" i="1"/>
  <c r="FJ395" i="1"/>
  <c r="FJ372" i="1"/>
  <c r="FJ377" i="1"/>
  <c r="FJ380" i="1"/>
  <c r="FJ386" i="1"/>
  <c r="FJ388" i="1"/>
  <c r="FJ385" i="1"/>
  <c r="FJ389" i="1"/>
  <c r="FJ392" i="1"/>
  <c r="FJ399" i="1"/>
  <c r="FJ403" i="1"/>
  <c r="FJ382" i="1"/>
  <c r="FJ378" i="1"/>
  <c r="FJ381" i="1"/>
  <c r="FJ390" i="1"/>
  <c r="FJ393" i="1"/>
  <c r="FJ396" i="1"/>
  <c r="FJ398" i="1"/>
  <c r="FJ401" i="1"/>
  <c r="FJ402" i="1"/>
  <c r="FJ394" i="1"/>
  <c r="FJ397" i="1"/>
  <c r="FJ400" i="1"/>
  <c r="FJ292" i="1"/>
  <c r="FJ291" i="1"/>
  <c r="FJ293" i="1"/>
  <c r="FJ296" i="1"/>
  <c r="FJ295" i="1"/>
  <c r="FJ297" i="1"/>
  <c r="FJ301" i="1"/>
  <c r="FJ300" i="1"/>
  <c r="FJ294" i="1"/>
  <c r="FJ303" i="1"/>
  <c r="FJ302" i="1"/>
  <c r="FJ306" i="1"/>
  <c r="FJ307" i="1"/>
  <c r="FJ311" i="1"/>
  <c r="FJ315" i="1"/>
  <c r="FJ298" i="1"/>
  <c r="FJ310" i="1"/>
  <c r="FJ314" i="1"/>
  <c r="FJ299" i="1"/>
  <c r="FJ313" i="1"/>
  <c r="FJ319" i="1"/>
  <c r="FJ304" i="1"/>
  <c r="FJ305" i="1"/>
  <c r="FJ312" i="1"/>
  <c r="FJ318" i="1"/>
  <c r="FJ322" i="1"/>
  <c r="FJ317" i="1"/>
  <c r="FJ323" i="1"/>
  <c r="FJ327" i="1"/>
  <c r="FJ331" i="1"/>
  <c r="FJ335" i="1"/>
  <c r="FJ339" i="1"/>
  <c r="FJ308" i="1"/>
  <c r="FJ326" i="1"/>
  <c r="FJ330" i="1"/>
  <c r="FJ334" i="1"/>
  <c r="FJ338" i="1"/>
  <c r="FJ309" i="1"/>
  <c r="FJ316" i="1"/>
  <c r="FJ324" i="1"/>
  <c r="FJ332" i="1"/>
  <c r="FJ340" i="1"/>
  <c r="FJ325" i="1"/>
  <c r="FJ329" i="1"/>
  <c r="FJ337" i="1"/>
  <c r="FJ320" i="1"/>
  <c r="FJ328" i="1"/>
  <c r="FJ336" i="1"/>
  <c r="FJ321" i="1"/>
  <c r="FJ333" i="1"/>
  <c r="FJ137" i="1"/>
  <c r="FJ83" i="1"/>
  <c r="FJ791" i="1" l="1"/>
  <c r="FJ790" i="1" s="1"/>
  <c r="FJ600" i="1"/>
  <c r="FJ599" i="1" s="1"/>
  <c r="FJ727" i="1"/>
  <c r="FJ726" i="1" s="1"/>
  <c r="FJ537" i="1"/>
  <c r="FJ536" i="1" s="1"/>
  <c r="FJ474" i="1"/>
  <c r="FJ473" i="1" s="1"/>
  <c r="FJ663" i="1"/>
  <c r="FJ662" i="1" s="1"/>
  <c r="FJ411" i="1"/>
  <c r="FJ410" i="1" s="1"/>
  <c r="FJ348" i="1"/>
  <c r="FJ347" i="1" s="1"/>
  <c r="FJ285" i="1"/>
  <c r="FJ284" i="1" s="1"/>
  <c r="FJ212" i="1"/>
  <c r="FJ211" i="1" s="1"/>
  <c r="FJ138" i="1"/>
  <c r="FJ84" i="1"/>
  <c r="FJ728" i="1" l="1"/>
  <c r="FJ664" i="1"/>
  <c r="FJ538" i="1"/>
  <c r="FJ792" i="1"/>
  <c r="FJ475" i="1"/>
  <c r="FJ412" i="1"/>
  <c r="FJ601" i="1"/>
  <c r="FJ349" i="1"/>
  <c r="FJ286" i="1"/>
  <c r="FJ213" i="1"/>
  <c r="FJ139" i="1"/>
  <c r="FJ85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787" i="1" l="1"/>
  <c r="FK723" i="1"/>
  <c r="FK596" i="1"/>
  <c r="FK659" i="1"/>
  <c r="FK470" i="1"/>
  <c r="FK407" i="1"/>
  <c r="FK344" i="1"/>
  <c r="FK533" i="1"/>
  <c r="FK208" i="1"/>
  <c r="FK207" i="1" s="1"/>
  <c r="FK281" i="1"/>
  <c r="FK134" i="1"/>
  <c r="FK80" i="1"/>
  <c r="FK209" i="1" s="1"/>
  <c r="FK534" i="1" l="1"/>
  <c r="FK532" i="1"/>
  <c r="FK660" i="1"/>
  <c r="FK658" i="1"/>
  <c r="FK345" i="1"/>
  <c r="FK343" i="1"/>
  <c r="FK597" i="1"/>
  <c r="FK595" i="1"/>
  <c r="FK282" i="1"/>
  <c r="FK280" i="1"/>
  <c r="FK408" i="1"/>
  <c r="FK406" i="1"/>
  <c r="FK724" i="1"/>
  <c r="FK722" i="1"/>
  <c r="FK471" i="1"/>
  <c r="FK469" i="1"/>
  <c r="FK788" i="1"/>
  <c r="FK786" i="1"/>
  <c r="FK81" i="1"/>
  <c r="FK135" i="1"/>
  <c r="FK789" i="1" l="1"/>
  <c r="FK725" i="1"/>
  <c r="FK661" i="1"/>
  <c r="FK535" i="1"/>
  <c r="FK409" i="1"/>
  <c r="FK346" i="1"/>
  <c r="FK598" i="1"/>
  <c r="FK472" i="1"/>
  <c r="FK210" i="1"/>
  <c r="FK236" i="1" s="1"/>
  <c r="FK283" i="1"/>
  <c r="FK230" i="1"/>
  <c r="FK232" i="1"/>
  <c r="FK233" i="1"/>
  <c r="FK234" i="1"/>
  <c r="FK235" i="1"/>
  <c r="FK239" i="1"/>
  <c r="FK240" i="1"/>
  <c r="FK241" i="1"/>
  <c r="FK242" i="1"/>
  <c r="FK243" i="1"/>
  <c r="FK244" i="1"/>
  <c r="FK245" i="1"/>
  <c r="FK246" i="1"/>
  <c r="FK247" i="1"/>
  <c r="FK248" i="1"/>
  <c r="FK249" i="1"/>
  <c r="FK250" i="1"/>
  <c r="FK251" i="1"/>
  <c r="FK252" i="1"/>
  <c r="FK253" i="1"/>
  <c r="FK254" i="1"/>
  <c r="FK255" i="1"/>
  <c r="FK256" i="1"/>
  <c r="FK257" i="1"/>
  <c r="FK258" i="1"/>
  <c r="FK259" i="1"/>
  <c r="FK260" i="1"/>
  <c r="FK261" i="1"/>
  <c r="FK262" i="1"/>
  <c r="FK263" i="1"/>
  <c r="FK264" i="1"/>
  <c r="FK265" i="1"/>
  <c r="FK266" i="1"/>
  <c r="FK267" i="1"/>
  <c r="FK268" i="1"/>
  <c r="FK269" i="1"/>
  <c r="FK270" i="1"/>
  <c r="FK271" i="1"/>
  <c r="FK272" i="1"/>
  <c r="FK273" i="1"/>
  <c r="FK274" i="1"/>
  <c r="FK228" i="1"/>
  <c r="FK275" i="1"/>
  <c r="FK276" i="1"/>
  <c r="FK277" i="1"/>
  <c r="FK136" i="1"/>
  <c r="FK82" i="1"/>
  <c r="FK238" i="1" l="1"/>
  <c r="FK231" i="1"/>
  <c r="FK237" i="1"/>
  <c r="FK229" i="1"/>
  <c r="FK480" i="1"/>
  <c r="FK482" i="1"/>
  <c r="FK483" i="1"/>
  <c r="FK488" i="1"/>
  <c r="FK490" i="1"/>
  <c r="FK492" i="1"/>
  <c r="FK496" i="1"/>
  <c r="FK499" i="1"/>
  <c r="FK500" i="1"/>
  <c r="FK502" i="1"/>
  <c r="FK509" i="1"/>
  <c r="FK512" i="1"/>
  <c r="FK513" i="1"/>
  <c r="FK517" i="1"/>
  <c r="FK518" i="1"/>
  <c r="FK524" i="1"/>
  <c r="FK528" i="1"/>
  <c r="FK481" i="1"/>
  <c r="FK485" i="1"/>
  <c r="FK487" i="1"/>
  <c r="FK489" i="1"/>
  <c r="FK491" i="1"/>
  <c r="FK494" i="1"/>
  <c r="FK495" i="1"/>
  <c r="FK497" i="1"/>
  <c r="FK498" i="1"/>
  <c r="FK503" i="1"/>
  <c r="FK505" i="1"/>
  <c r="FK507" i="1"/>
  <c r="FK514" i="1"/>
  <c r="FK515" i="1"/>
  <c r="FK516" i="1"/>
  <c r="FK519" i="1"/>
  <c r="FK520" i="1"/>
  <c r="FK522" i="1"/>
  <c r="FK523" i="1"/>
  <c r="FK525" i="1"/>
  <c r="FK526" i="1"/>
  <c r="FK529" i="1"/>
  <c r="FK484" i="1"/>
  <c r="FK486" i="1"/>
  <c r="FK493" i="1"/>
  <c r="FK501" i="1"/>
  <c r="FK504" i="1"/>
  <c r="FK506" i="1"/>
  <c r="FK508" i="1"/>
  <c r="FK510" i="1"/>
  <c r="FK511" i="1"/>
  <c r="FK521" i="1"/>
  <c r="FK527" i="1"/>
  <c r="FK544" i="1"/>
  <c r="FK545" i="1"/>
  <c r="FK546" i="1"/>
  <c r="FK547" i="1"/>
  <c r="FK548" i="1"/>
  <c r="FK549" i="1"/>
  <c r="FK550" i="1"/>
  <c r="FK551" i="1"/>
  <c r="FK552" i="1"/>
  <c r="FK554" i="1"/>
  <c r="FK556" i="1"/>
  <c r="FK558" i="1"/>
  <c r="FK560" i="1"/>
  <c r="FK562" i="1"/>
  <c r="FK564" i="1"/>
  <c r="FK565" i="1"/>
  <c r="FK566" i="1"/>
  <c r="FK567" i="1"/>
  <c r="FK568" i="1"/>
  <c r="FK569" i="1"/>
  <c r="FK570" i="1"/>
  <c r="FK571" i="1"/>
  <c r="FK572" i="1"/>
  <c r="FK573" i="1"/>
  <c r="FK574" i="1"/>
  <c r="FK575" i="1"/>
  <c r="FK576" i="1"/>
  <c r="FK577" i="1"/>
  <c r="FK578" i="1"/>
  <c r="FK579" i="1"/>
  <c r="FK580" i="1"/>
  <c r="FK581" i="1"/>
  <c r="FK582" i="1"/>
  <c r="FK583" i="1"/>
  <c r="FK584" i="1"/>
  <c r="FK585" i="1"/>
  <c r="FK586" i="1"/>
  <c r="FK587" i="1"/>
  <c r="FK588" i="1"/>
  <c r="FK589" i="1"/>
  <c r="FK590" i="1"/>
  <c r="FK591" i="1"/>
  <c r="FK559" i="1"/>
  <c r="FK557" i="1"/>
  <c r="FK543" i="1"/>
  <c r="FK553" i="1"/>
  <c r="FK561" i="1"/>
  <c r="FK555" i="1"/>
  <c r="FK563" i="1"/>
  <c r="FK592" i="1"/>
  <c r="FK607" i="1"/>
  <c r="FK608" i="1"/>
  <c r="FK609" i="1"/>
  <c r="FK610" i="1"/>
  <c r="FK611" i="1"/>
  <c r="FK612" i="1"/>
  <c r="FK613" i="1"/>
  <c r="FK614" i="1"/>
  <c r="FK615" i="1"/>
  <c r="FK616" i="1"/>
  <c r="FK617" i="1"/>
  <c r="FK618" i="1"/>
  <c r="FK632" i="1"/>
  <c r="FK633" i="1"/>
  <c r="FK634" i="1"/>
  <c r="FK635" i="1"/>
  <c r="FK636" i="1"/>
  <c r="FK637" i="1"/>
  <c r="FK638" i="1"/>
  <c r="FK639" i="1"/>
  <c r="FK640" i="1"/>
  <c r="FK641" i="1"/>
  <c r="FK642" i="1"/>
  <c r="FK643" i="1"/>
  <c r="FK644" i="1"/>
  <c r="FK645" i="1"/>
  <c r="FK646" i="1"/>
  <c r="FK619" i="1"/>
  <c r="FK621" i="1"/>
  <c r="FK623" i="1"/>
  <c r="FK625" i="1"/>
  <c r="FK627" i="1"/>
  <c r="FK629" i="1"/>
  <c r="FK631" i="1"/>
  <c r="FK626" i="1"/>
  <c r="FK647" i="1"/>
  <c r="FK648" i="1"/>
  <c r="FK649" i="1"/>
  <c r="FK650" i="1"/>
  <c r="FK651" i="1"/>
  <c r="FK652" i="1"/>
  <c r="FK653" i="1"/>
  <c r="FK654" i="1"/>
  <c r="FK655" i="1"/>
  <c r="FK624" i="1"/>
  <c r="FK622" i="1"/>
  <c r="FK630" i="1"/>
  <c r="FK606" i="1"/>
  <c r="FK620" i="1"/>
  <c r="FK628" i="1"/>
  <c r="FK671" i="1"/>
  <c r="FK672" i="1"/>
  <c r="FK673" i="1"/>
  <c r="FK674" i="1"/>
  <c r="FK675" i="1"/>
  <c r="FK676" i="1"/>
  <c r="FK677" i="1"/>
  <c r="FK678" i="1"/>
  <c r="FK679" i="1"/>
  <c r="FK680" i="1"/>
  <c r="FK681" i="1"/>
  <c r="FK682" i="1"/>
  <c r="FK683" i="1"/>
  <c r="FK684" i="1"/>
  <c r="FK685" i="1"/>
  <c r="FK686" i="1"/>
  <c r="FK687" i="1"/>
  <c r="FK688" i="1"/>
  <c r="FK689" i="1"/>
  <c r="FK690" i="1"/>
  <c r="FK691" i="1"/>
  <c r="FK692" i="1"/>
  <c r="FK693" i="1"/>
  <c r="FK709" i="1"/>
  <c r="FK710" i="1"/>
  <c r="FK711" i="1"/>
  <c r="FK712" i="1"/>
  <c r="FK713" i="1"/>
  <c r="FK714" i="1"/>
  <c r="FK715" i="1"/>
  <c r="FK716" i="1"/>
  <c r="FK717" i="1"/>
  <c r="FK718" i="1"/>
  <c r="FK694" i="1"/>
  <c r="FK696" i="1"/>
  <c r="FK698" i="1"/>
  <c r="FK700" i="1"/>
  <c r="FK703" i="1"/>
  <c r="FK705" i="1"/>
  <c r="FK707" i="1"/>
  <c r="FK695" i="1"/>
  <c r="FK697" i="1"/>
  <c r="FK704" i="1"/>
  <c r="FK699" i="1"/>
  <c r="FK702" i="1"/>
  <c r="FK701" i="1"/>
  <c r="FK708" i="1"/>
  <c r="FK719" i="1"/>
  <c r="FK706" i="1"/>
  <c r="FK670" i="1"/>
  <c r="FK735" i="1"/>
  <c r="FK736" i="1"/>
  <c r="FK738" i="1"/>
  <c r="FK737" i="1"/>
  <c r="FK740" i="1"/>
  <c r="FK741" i="1"/>
  <c r="FK742" i="1"/>
  <c r="FK743" i="1"/>
  <c r="FK744" i="1"/>
  <c r="FK745" i="1"/>
  <c r="FK746" i="1"/>
  <c r="FK747" i="1"/>
  <c r="FK748" i="1"/>
  <c r="FK749" i="1"/>
  <c r="FK750" i="1"/>
  <c r="FK751" i="1"/>
  <c r="FK752" i="1"/>
  <c r="FK753" i="1"/>
  <c r="FK754" i="1"/>
  <c r="FK755" i="1"/>
  <c r="FK756" i="1"/>
  <c r="FK757" i="1"/>
  <c r="FK758" i="1"/>
  <c r="FK759" i="1"/>
  <c r="FK760" i="1"/>
  <c r="FK761" i="1"/>
  <c r="FK762" i="1"/>
  <c r="FK763" i="1"/>
  <c r="FK764" i="1"/>
  <c r="FK739" i="1"/>
  <c r="FK765" i="1"/>
  <c r="FK766" i="1"/>
  <c r="FK767" i="1"/>
  <c r="FK768" i="1"/>
  <c r="FK769" i="1"/>
  <c r="FK770" i="1"/>
  <c r="FK771" i="1"/>
  <c r="FK772" i="1"/>
  <c r="FK773" i="1"/>
  <c r="FK774" i="1"/>
  <c r="FK775" i="1"/>
  <c r="FK776" i="1"/>
  <c r="FK777" i="1"/>
  <c r="FK778" i="1"/>
  <c r="FK779" i="1"/>
  <c r="FK780" i="1"/>
  <c r="FK781" i="1"/>
  <c r="FK782" i="1"/>
  <c r="FK783" i="1"/>
  <c r="FK734" i="1"/>
  <c r="FK801" i="1"/>
  <c r="FK802" i="1"/>
  <c r="FK799" i="1"/>
  <c r="FK800" i="1"/>
  <c r="FK804" i="1"/>
  <c r="FK805" i="1"/>
  <c r="FK806" i="1"/>
  <c r="FK808" i="1"/>
  <c r="FK809" i="1"/>
  <c r="FK810" i="1"/>
  <c r="FK811" i="1"/>
  <c r="FK803" i="1"/>
  <c r="FK807" i="1"/>
  <c r="FK812" i="1"/>
  <c r="FK813" i="1"/>
  <c r="FK814" i="1"/>
  <c r="FK815" i="1"/>
  <c r="FK816" i="1"/>
  <c r="FK817" i="1"/>
  <c r="FK818" i="1"/>
  <c r="FK819" i="1"/>
  <c r="FK820" i="1"/>
  <c r="FK821" i="1"/>
  <c r="FK822" i="1"/>
  <c r="FK823" i="1"/>
  <c r="FK824" i="1"/>
  <c r="FK825" i="1"/>
  <c r="FK826" i="1"/>
  <c r="FK827" i="1"/>
  <c r="FK828" i="1"/>
  <c r="FK829" i="1"/>
  <c r="FK830" i="1"/>
  <c r="FK831" i="1"/>
  <c r="FK832" i="1"/>
  <c r="FK833" i="1"/>
  <c r="FK798" i="1"/>
  <c r="FK834" i="1"/>
  <c r="FK835" i="1"/>
  <c r="FK836" i="1"/>
  <c r="FK837" i="1"/>
  <c r="FK838" i="1"/>
  <c r="FK839" i="1"/>
  <c r="FK840" i="1"/>
  <c r="FK841" i="1"/>
  <c r="FK842" i="1"/>
  <c r="FK843" i="1"/>
  <c r="FK844" i="1"/>
  <c r="FK845" i="1"/>
  <c r="FK846" i="1"/>
  <c r="FK847" i="1"/>
  <c r="FK418" i="1"/>
  <c r="FK419" i="1"/>
  <c r="FK420" i="1"/>
  <c r="FK421" i="1"/>
  <c r="FK422" i="1"/>
  <c r="FK423" i="1"/>
  <c r="FK424" i="1"/>
  <c r="FK425" i="1"/>
  <c r="FK426" i="1"/>
  <c r="FK428" i="1"/>
  <c r="FK427" i="1"/>
  <c r="FK429" i="1"/>
  <c r="FK431" i="1"/>
  <c r="FK434" i="1"/>
  <c r="FK436" i="1"/>
  <c r="FK438" i="1"/>
  <c r="FK430" i="1"/>
  <c r="FK439" i="1"/>
  <c r="FK437" i="1"/>
  <c r="FK432" i="1"/>
  <c r="FK440" i="1"/>
  <c r="FK442" i="1"/>
  <c r="FK444" i="1"/>
  <c r="FK435" i="1"/>
  <c r="FK446" i="1"/>
  <c r="FK447" i="1"/>
  <c r="FK448" i="1"/>
  <c r="FK449" i="1"/>
  <c r="FK450" i="1"/>
  <c r="FK417" i="1"/>
  <c r="FK459" i="1"/>
  <c r="FK441" i="1"/>
  <c r="FK445" i="1"/>
  <c r="FK451" i="1"/>
  <c r="FK453" i="1"/>
  <c r="FK455" i="1"/>
  <c r="FK457" i="1"/>
  <c r="FK460" i="1"/>
  <c r="FK461" i="1"/>
  <c r="FK462" i="1"/>
  <c r="FK463" i="1"/>
  <c r="FK464" i="1"/>
  <c r="FK465" i="1"/>
  <c r="FK466" i="1"/>
  <c r="FK433" i="1"/>
  <c r="FK454" i="1"/>
  <c r="FK443" i="1"/>
  <c r="FK452" i="1"/>
  <c r="FK456" i="1"/>
  <c r="FK458" i="1"/>
  <c r="FK355" i="1"/>
  <c r="FK354" i="1"/>
  <c r="FK356" i="1"/>
  <c r="FK357" i="1"/>
  <c r="FK360" i="1"/>
  <c r="FK363" i="1"/>
  <c r="FK362" i="1"/>
  <c r="FK358" i="1"/>
  <c r="FK364" i="1"/>
  <c r="FK368" i="1"/>
  <c r="FK359" i="1"/>
  <c r="FK361" i="1"/>
  <c r="FK365" i="1"/>
  <c r="FK371" i="1"/>
  <c r="FK366" i="1"/>
  <c r="FK370" i="1"/>
  <c r="FK373" i="1"/>
  <c r="FK369" i="1"/>
  <c r="FK374" i="1"/>
  <c r="FK376" i="1"/>
  <c r="FK380" i="1"/>
  <c r="FK378" i="1"/>
  <c r="FK381" i="1"/>
  <c r="FK385" i="1"/>
  <c r="FK379" i="1"/>
  <c r="FK384" i="1"/>
  <c r="FK388" i="1"/>
  <c r="FK392" i="1"/>
  <c r="FK396" i="1"/>
  <c r="FK391" i="1"/>
  <c r="FK394" i="1"/>
  <c r="FK397" i="1"/>
  <c r="FK367" i="1"/>
  <c r="FK372" i="1"/>
  <c r="FK377" i="1"/>
  <c r="FK386" i="1"/>
  <c r="FK395" i="1"/>
  <c r="FK400" i="1"/>
  <c r="FK375" i="1"/>
  <c r="FK383" i="1"/>
  <c r="FK387" i="1"/>
  <c r="FK390" i="1"/>
  <c r="FK393" i="1"/>
  <c r="FK398" i="1"/>
  <c r="FK401" i="1"/>
  <c r="FK389" i="1"/>
  <c r="FK403" i="1"/>
  <c r="FK382" i="1"/>
  <c r="FK399" i="1"/>
  <c r="FK402" i="1"/>
  <c r="FK292" i="1"/>
  <c r="FK291" i="1"/>
  <c r="FK293" i="1"/>
  <c r="FK296" i="1"/>
  <c r="FK295" i="1"/>
  <c r="FK298" i="1"/>
  <c r="FK302" i="1"/>
  <c r="FK301" i="1"/>
  <c r="FK297" i="1"/>
  <c r="FK304" i="1"/>
  <c r="FK294" i="1"/>
  <c r="FK303" i="1"/>
  <c r="FK300" i="1"/>
  <c r="FK305" i="1"/>
  <c r="FK308" i="1"/>
  <c r="FK312" i="1"/>
  <c r="FK316" i="1"/>
  <c r="FK306" i="1"/>
  <c r="FK307" i="1"/>
  <c r="FK311" i="1"/>
  <c r="FK315" i="1"/>
  <c r="FK314" i="1"/>
  <c r="FK320" i="1"/>
  <c r="FK299" i="1"/>
  <c r="FK313" i="1"/>
  <c r="FK319" i="1"/>
  <c r="FK310" i="1"/>
  <c r="FK318" i="1"/>
  <c r="FK324" i="1"/>
  <c r="FK328" i="1"/>
  <c r="FK332" i="1"/>
  <c r="FK336" i="1"/>
  <c r="FK340" i="1"/>
  <c r="FK317" i="1"/>
  <c r="FK323" i="1"/>
  <c r="FK327" i="1"/>
  <c r="FK331" i="1"/>
  <c r="FK335" i="1"/>
  <c r="FK339" i="1"/>
  <c r="FK321" i="1"/>
  <c r="FK325" i="1"/>
  <c r="FK333" i="1"/>
  <c r="FK329" i="1"/>
  <c r="FK337" i="1"/>
  <c r="FK334" i="1"/>
  <c r="FK309" i="1"/>
  <c r="FK322" i="1"/>
  <c r="FK330" i="1"/>
  <c r="FK338" i="1"/>
  <c r="FK326" i="1"/>
  <c r="FK83" i="1"/>
  <c r="FK137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11" i="1"/>
  <c r="FK410" i="1" s="1"/>
  <c r="FK348" i="1"/>
  <c r="FK347" i="1" s="1"/>
  <c r="FK474" i="1"/>
  <c r="FK473" i="1" s="1"/>
  <c r="FK285" i="1"/>
  <c r="FK284" i="1" s="1"/>
  <c r="FK212" i="1"/>
  <c r="FK211" i="1" s="1"/>
  <c r="FK138" i="1"/>
  <c r="FK84" i="1"/>
  <c r="FK792" i="1" l="1"/>
  <c r="FK664" i="1"/>
  <c r="FK601" i="1"/>
  <c r="FK538" i="1"/>
  <c r="FK728" i="1"/>
  <c r="FK475" i="1"/>
  <c r="FK412" i="1"/>
  <c r="FK349" i="1"/>
  <c r="FK286" i="1"/>
  <c r="FK213" i="1"/>
  <c r="FK139" i="1"/>
  <c r="FK85" i="1"/>
  <c r="FK793" i="1" l="1"/>
  <c r="FK729" i="1"/>
  <c r="FK665" i="1"/>
  <c r="FK539" i="1"/>
  <c r="FK413" i="1"/>
  <c r="FK350" i="1"/>
  <c r="FK602" i="1"/>
  <c r="FK476" i="1"/>
  <c r="FK287" i="1"/>
  <c r="FK214" i="1"/>
  <c r="FK140" i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723" i="1" l="1"/>
  <c r="FL787" i="1"/>
  <c r="FL659" i="1"/>
  <c r="FL596" i="1"/>
  <c r="FL533" i="1"/>
  <c r="FL470" i="1"/>
  <c r="FL407" i="1"/>
  <c r="FL281" i="1"/>
  <c r="FL208" i="1"/>
  <c r="FL207" i="1" s="1"/>
  <c r="FL344" i="1"/>
  <c r="FL80" i="1"/>
  <c r="FL209" i="1" s="1"/>
  <c r="FL134" i="1"/>
  <c r="FL282" i="1" l="1"/>
  <c r="FL280" i="1"/>
  <c r="FL597" i="1"/>
  <c r="FL595" i="1"/>
  <c r="FL408" i="1"/>
  <c r="FL406" i="1"/>
  <c r="FL660" i="1"/>
  <c r="FL658" i="1"/>
  <c r="FL345" i="1"/>
  <c r="FL343" i="1"/>
  <c r="FL471" i="1"/>
  <c r="FL469" i="1"/>
  <c r="FL788" i="1"/>
  <c r="FL786" i="1"/>
  <c r="FL534" i="1"/>
  <c r="FL532" i="1"/>
  <c r="FL724" i="1"/>
  <c r="FL722" i="1"/>
  <c r="FL135" i="1"/>
  <c r="FL81" i="1"/>
  <c r="FL725" i="1" l="1"/>
  <c r="FL789" i="1"/>
  <c r="FL661" i="1"/>
  <c r="FL598" i="1"/>
  <c r="FL535" i="1"/>
  <c r="FL472" i="1"/>
  <c r="FL409" i="1"/>
  <c r="FL346" i="1"/>
  <c r="FL283" i="1"/>
  <c r="FL210" i="1"/>
  <c r="FL231" i="1" s="1"/>
  <c r="FL136" i="1"/>
  <c r="FL82" i="1"/>
  <c r="FL277" i="1" l="1"/>
  <c r="FL262" i="1"/>
  <c r="FL607" i="1"/>
  <c r="FL608" i="1"/>
  <c r="FL609" i="1"/>
  <c r="FL610" i="1"/>
  <c r="FL611" i="1"/>
  <c r="FL612" i="1"/>
  <c r="FL613" i="1"/>
  <c r="FL614" i="1"/>
  <c r="FL615" i="1"/>
  <c r="FL616" i="1"/>
  <c r="FL617" i="1"/>
  <c r="FL618" i="1"/>
  <c r="FL619" i="1"/>
  <c r="FL620" i="1"/>
  <c r="FL621" i="1"/>
  <c r="FL622" i="1"/>
  <c r="FL623" i="1"/>
  <c r="FL624" i="1"/>
  <c r="FL625" i="1"/>
  <c r="FL626" i="1"/>
  <c r="FL627" i="1"/>
  <c r="FL628" i="1"/>
  <c r="FL629" i="1"/>
  <c r="FL630" i="1"/>
  <c r="FL631" i="1"/>
  <c r="FL632" i="1"/>
  <c r="FL633" i="1"/>
  <c r="FL634" i="1"/>
  <c r="FL635" i="1"/>
  <c r="FL636" i="1"/>
  <c r="FL637" i="1"/>
  <c r="FL638" i="1"/>
  <c r="FL639" i="1"/>
  <c r="FL640" i="1"/>
  <c r="FL641" i="1"/>
  <c r="FL642" i="1"/>
  <c r="FL643" i="1"/>
  <c r="FL644" i="1"/>
  <c r="FL645" i="1"/>
  <c r="FL646" i="1"/>
  <c r="FL647" i="1"/>
  <c r="FL648" i="1"/>
  <c r="FL649" i="1"/>
  <c r="FL650" i="1"/>
  <c r="FL651" i="1"/>
  <c r="FL652" i="1"/>
  <c r="FL653" i="1"/>
  <c r="FL654" i="1"/>
  <c r="FL655" i="1"/>
  <c r="FL606" i="1"/>
  <c r="FL482" i="1"/>
  <c r="FL484" i="1"/>
  <c r="FL486" i="1"/>
  <c r="FL487" i="1"/>
  <c r="FL485" i="1"/>
  <c r="FL480" i="1"/>
  <c r="FL481" i="1"/>
  <c r="FL483" i="1"/>
  <c r="FL488" i="1"/>
  <c r="FL490" i="1"/>
  <c r="FL492" i="1"/>
  <c r="FL494" i="1"/>
  <c r="FL496" i="1"/>
  <c r="FL498" i="1"/>
  <c r="FL500" i="1"/>
  <c r="FL502" i="1"/>
  <c r="FL504" i="1"/>
  <c r="FL506" i="1"/>
  <c r="FL508" i="1"/>
  <c r="FL510" i="1"/>
  <c r="FL512" i="1"/>
  <c r="FL514" i="1"/>
  <c r="FL516" i="1"/>
  <c r="FL518" i="1"/>
  <c r="FL520" i="1"/>
  <c r="FL522" i="1"/>
  <c r="FL524" i="1"/>
  <c r="FL526" i="1"/>
  <c r="FL528" i="1"/>
  <c r="FL489" i="1"/>
  <c r="FL491" i="1"/>
  <c r="FL493" i="1"/>
  <c r="FL497" i="1"/>
  <c r="FL499" i="1"/>
  <c r="FL501" i="1"/>
  <c r="FL503" i="1"/>
  <c r="FL505" i="1"/>
  <c r="FL507" i="1"/>
  <c r="FL509" i="1"/>
  <c r="FL511" i="1"/>
  <c r="FL513" i="1"/>
  <c r="FL515" i="1"/>
  <c r="FL517" i="1"/>
  <c r="FL519" i="1"/>
  <c r="FL521" i="1"/>
  <c r="FL523" i="1"/>
  <c r="FL525" i="1"/>
  <c r="FL527" i="1"/>
  <c r="FL529" i="1"/>
  <c r="FL495" i="1"/>
  <c r="FL799" i="1"/>
  <c r="FL800" i="1"/>
  <c r="FL801" i="1"/>
  <c r="FL804" i="1"/>
  <c r="FL805" i="1"/>
  <c r="FL806" i="1"/>
  <c r="FL802" i="1"/>
  <c r="FL803" i="1"/>
  <c r="FL807" i="1"/>
  <c r="FL808" i="1"/>
  <c r="FL810" i="1"/>
  <c r="FL812" i="1"/>
  <c r="FL813" i="1"/>
  <c r="FL814" i="1"/>
  <c r="FL815" i="1"/>
  <c r="FL816" i="1"/>
  <c r="FL817" i="1"/>
  <c r="FL818" i="1"/>
  <c r="FL819" i="1"/>
  <c r="FL820" i="1"/>
  <c r="FL821" i="1"/>
  <c r="FL809" i="1"/>
  <c r="FL811" i="1"/>
  <c r="FL822" i="1"/>
  <c r="FL823" i="1"/>
  <c r="FL824" i="1"/>
  <c r="FL825" i="1"/>
  <c r="FL826" i="1"/>
  <c r="FL827" i="1"/>
  <c r="FL828" i="1"/>
  <c r="FL829" i="1"/>
  <c r="FL830" i="1"/>
  <c r="FL831" i="1"/>
  <c r="FL832" i="1"/>
  <c r="FL833" i="1"/>
  <c r="FL798" i="1"/>
  <c r="FL835" i="1"/>
  <c r="FL837" i="1"/>
  <c r="FL839" i="1"/>
  <c r="FL841" i="1"/>
  <c r="FL843" i="1"/>
  <c r="FL845" i="1"/>
  <c r="FL846" i="1"/>
  <c r="FL847" i="1"/>
  <c r="FL836" i="1"/>
  <c r="FL844" i="1"/>
  <c r="FL838" i="1"/>
  <c r="FL840" i="1"/>
  <c r="FL834" i="1"/>
  <c r="FL842" i="1"/>
  <c r="FL671" i="1"/>
  <c r="FL672" i="1"/>
  <c r="FL694" i="1"/>
  <c r="FL695" i="1"/>
  <c r="FL696" i="1"/>
  <c r="FL697" i="1"/>
  <c r="FL698" i="1"/>
  <c r="FL699" i="1"/>
  <c r="FL700" i="1"/>
  <c r="FL701" i="1"/>
  <c r="FL675" i="1"/>
  <c r="FL679" i="1"/>
  <c r="FL683" i="1"/>
  <c r="FL687" i="1"/>
  <c r="FL691" i="1"/>
  <c r="FL702" i="1"/>
  <c r="FL704" i="1"/>
  <c r="FL706" i="1"/>
  <c r="FL708" i="1"/>
  <c r="FL676" i="1"/>
  <c r="FL680" i="1"/>
  <c r="FL684" i="1"/>
  <c r="FL688" i="1"/>
  <c r="FL692" i="1"/>
  <c r="FL709" i="1"/>
  <c r="FL710" i="1"/>
  <c r="FL711" i="1"/>
  <c r="FL712" i="1"/>
  <c r="FL713" i="1"/>
  <c r="FL714" i="1"/>
  <c r="FL715" i="1"/>
  <c r="FL716" i="1"/>
  <c r="FL717" i="1"/>
  <c r="FL718" i="1"/>
  <c r="FL719" i="1"/>
  <c r="FL673" i="1"/>
  <c r="FL677" i="1"/>
  <c r="FL681" i="1"/>
  <c r="FL685" i="1"/>
  <c r="FL689" i="1"/>
  <c r="FL693" i="1"/>
  <c r="FL703" i="1"/>
  <c r="FL705" i="1"/>
  <c r="FL707" i="1"/>
  <c r="FL674" i="1"/>
  <c r="FL678" i="1"/>
  <c r="FL682" i="1"/>
  <c r="FL686" i="1"/>
  <c r="FL690" i="1"/>
  <c r="FL670" i="1"/>
  <c r="FL544" i="1"/>
  <c r="FL545" i="1"/>
  <c r="FL546" i="1"/>
  <c r="FL547" i="1"/>
  <c r="FL548" i="1"/>
  <c r="FL549" i="1"/>
  <c r="FL550" i="1"/>
  <c r="FL551" i="1"/>
  <c r="FL552" i="1"/>
  <c r="FL553" i="1"/>
  <c r="FL554" i="1"/>
  <c r="FL555" i="1"/>
  <c r="FL556" i="1"/>
  <c r="FL557" i="1"/>
  <c r="FL558" i="1"/>
  <c r="FL559" i="1"/>
  <c r="FL560" i="1"/>
  <c r="FL561" i="1"/>
  <c r="FL562" i="1"/>
  <c r="FL563" i="1"/>
  <c r="FL564" i="1"/>
  <c r="FL565" i="1"/>
  <c r="FL566" i="1"/>
  <c r="FL579" i="1"/>
  <c r="FL581" i="1"/>
  <c r="FL583" i="1"/>
  <c r="FL584" i="1"/>
  <c r="FL580" i="1"/>
  <c r="FL582" i="1"/>
  <c r="FL585" i="1"/>
  <c r="FL587" i="1"/>
  <c r="FL588" i="1"/>
  <c r="FL589" i="1"/>
  <c r="FL591" i="1"/>
  <c r="FL543" i="1"/>
  <c r="FL567" i="1"/>
  <c r="FL568" i="1"/>
  <c r="FL569" i="1"/>
  <c r="FL570" i="1"/>
  <c r="FL571" i="1"/>
  <c r="FL572" i="1"/>
  <c r="FL573" i="1"/>
  <c r="FL574" i="1"/>
  <c r="FL575" i="1"/>
  <c r="FL576" i="1"/>
  <c r="FL577" i="1"/>
  <c r="FL578" i="1"/>
  <c r="FL586" i="1"/>
  <c r="FL590" i="1"/>
  <c r="FL592" i="1"/>
  <c r="FL735" i="1"/>
  <c r="FL736" i="1"/>
  <c r="FL737" i="1"/>
  <c r="FL739" i="1"/>
  <c r="FL740" i="1"/>
  <c r="FL741" i="1"/>
  <c r="FL742" i="1"/>
  <c r="FL743" i="1"/>
  <c r="FL744" i="1"/>
  <c r="FL745" i="1"/>
  <c r="FL746" i="1"/>
  <c r="FL747" i="1"/>
  <c r="FL748" i="1"/>
  <c r="FL749" i="1"/>
  <c r="FL750" i="1"/>
  <c r="FL751" i="1"/>
  <c r="FL752" i="1"/>
  <c r="FL753" i="1"/>
  <c r="FL754" i="1"/>
  <c r="FL755" i="1"/>
  <c r="FL756" i="1"/>
  <c r="FL757" i="1"/>
  <c r="FL758" i="1"/>
  <c r="FL759" i="1"/>
  <c r="FL760" i="1"/>
  <c r="FL761" i="1"/>
  <c r="FL762" i="1"/>
  <c r="FL763" i="1"/>
  <c r="FL764" i="1"/>
  <c r="FL738" i="1"/>
  <c r="FL734" i="1"/>
  <c r="FL765" i="1"/>
  <c r="FL766" i="1"/>
  <c r="FL767" i="1"/>
  <c r="FL768" i="1"/>
  <c r="FL769" i="1"/>
  <c r="FL770" i="1"/>
  <c r="FL771" i="1"/>
  <c r="FL772" i="1"/>
  <c r="FL773" i="1"/>
  <c r="FL774" i="1"/>
  <c r="FL775" i="1"/>
  <c r="FL776" i="1"/>
  <c r="FL777" i="1"/>
  <c r="FL778" i="1"/>
  <c r="FL779" i="1"/>
  <c r="FL780" i="1"/>
  <c r="FL781" i="1"/>
  <c r="FL782" i="1"/>
  <c r="FL783" i="1"/>
  <c r="FL228" i="1"/>
  <c r="FL250" i="1"/>
  <c r="FL272" i="1"/>
  <c r="FL266" i="1"/>
  <c r="FL264" i="1"/>
  <c r="FL245" i="1"/>
  <c r="FL271" i="1"/>
  <c r="FL256" i="1"/>
  <c r="FL254" i="1"/>
  <c r="FL238" i="1"/>
  <c r="FL418" i="1"/>
  <c r="FL419" i="1"/>
  <c r="FL421" i="1"/>
  <c r="FL422" i="1"/>
  <c r="FL420" i="1"/>
  <c r="FL423" i="1"/>
  <c r="FL427" i="1"/>
  <c r="FL424" i="1"/>
  <c r="FL430" i="1"/>
  <c r="FL432" i="1"/>
  <c r="FL433" i="1"/>
  <c r="FL434" i="1"/>
  <c r="FL435" i="1"/>
  <c r="FL436" i="1"/>
  <c r="FL437" i="1"/>
  <c r="FL438" i="1"/>
  <c r="FL428" i="1"/>
  <c r="FL425" i="1"/>
  <c r="FL431" i="1"/>
  <c r="FL429" i="1"/>
  <c r="FL439" i="1"/>
  <c r="FL441" i="1"/>
  <c r="FL443" i="1"/>
  <c r="FL445" i="1"/>
  <c r="FL442" i="1"/>
  <c r="FL452" i="1"/>
  <c r="FL454" i="1"/>
  <c r="FL456" i="1"/>
  <c r="FL458" i="1"/>
  <c r="FL446" i="1"/>
  <c r="FL447" i="1"/>
  <c r="FL448" i="1"/>
  <c r="FL449" i="1"/>
  <c r="FL450" i="1"/>
  <c r="FL426" i="1"/>
  <c r="FL440" i="1"/>
  <c r="FL453" i="1"/>
  <c r="FL457" i="1"/>
  <c r="FL460" i="1"/>
  <c r="FL461" i="1"/>
  <c r="FL462" i="1"/>
  <c r="FL463" i="1"/>
  <c r="FL464" i="1"/>
  <c r="FL465" i="1"/>
  <c r="FL466" i="1"/>
  <c r="FL417" i="1"/>
  <c r="FL444" i="1"/>
  <c r="FL455" i="1"/>
  <c r="FL451" i="1"/>
  <c r="FL459" i="1"/>
  <c r="FL275" i="1"/>
  <c r="FL270" i="1"/>
  <c r="FL258" i="1"/>
  <c r="FL248" i="1"/>
  <c r="FL355" i="1"/>
  <c r="FL354" i="1"/>
  <c r="FL358" i="1"/>
  <c r="FL359" i="1"/>
  <c r="FL361" i="1"/>
  <c r="FL360" i="1"/>
  <c r="FL357" i="1"/>
  <c r="FL362" i="1"/>
  <c r="FL365" i="1"/>
  <c r="FL367" i="1"/>
  <c r="FL369" i="1"/>
  <c r="FL368" i="1"/>
  <c r="FL372" i="1"/>
  <c r="FL364" i="1"/>
  <c r="FL366" i="1"/>
  <c r="FL370" i="1"/>
  <c r="FL373" i="1"/>
  <c r="FL377" i="1"/>
  <c r="FL381" i="1"/>
  <c r="FL356" i="1"/>
  <c r="FL363" i="1"/>
  <c r="FL371" i="1"/>
  <c r="FL374" i="1"/>
  <c r="FL382" i="1"/>
  <c r="FL386" i="1"/>
  <c r="FL378" i="1"/>
  <c r="FL385" i="1"/>
  <c r="FL389" i="1"/>
  <c r="FL393" i="1"/>
  <c r="FL397" i="1"/>
  <c r="FL387" i="1"/>
  <c r="FL390" i="1"/>
  <c r="FL380" i="1"/>
  <c r="FL388" i="1"/>
  <c r="FL391" i="1"/>
  <c r="FL394" i="1"/>
  <c r="FL401" i="1"/>
  <c r="FL376" i="1"/>
  <c r="FL379" i="1"/>
  <c r="FL384" i="1"/>
  <c r="FL383" i="1"/>
  <c r="FL400" i="1"/>
  <c r="FL403" i="1"/>
  <c r="FL396" i="1"/>
  <c r="FL392" i="1"/>
  <c r="FL395" i="1"/>
  <c r="FL398" i="1"/>
  <c r="FL399" i="1"/>
  <c r="FL402" i="1"/>
  <c r="FL375" i="1"/>
  <c r="FL236" i="1"/>
  <c r="FL274" i="1"/>
  <c r="FL268" i="1"/>
  <c r="FL260" i="1"/>
  <c r="FL252" i="1"/>
  <c r="FL242" i="1"/>
  <c r="FL267" i="1"/>
  <c r="FL263" i="1"/>
  <c r="FL259" i="1"/>
  <c r="FL255" i="1"/>
  <c r="FL251" i="1"/>
  <c r="FL246" i="1"/>
  <c r="FL241" i="1"/>
  <c r="FL232" i="1"/>
  <c r="FL276" i="1"/>
  <c r="FL273" i="1"/>
  <c r="FL269" i="1"/>
  <c r="FL265" i="1"/>
  <c r="FL261" i="1"/>
  <c r="FL257" i="1"/>
  <c r="FL253" i="1"/>
  <c r="FL249" i="1"/>
  <c r="FL244" i="1"/>
  <c r="FL237" i="1"/>
  <c r="FL230" i="1"/>
  <c r="FL240" i="1"/>
  <c r="FL234" i="1"/>
  <c r="FL233" i="1"/>
  <c r="FL292" i="1"/>
  <c r="FL291" i="1"/>
  <c r="FL293" i="1"/>
  <c r="FL294" i="1"/>
  <c r="FL296" i="1"/>
  <c r="FL299" i="1"/>
  <c r="FL295" i="1"/>
  <c r="FL298" i="1"/>
  <c r="FL302" i="1"/>
  <c r="FL297" i="1"/>
  <c r="FL304" i="1"/>
  <c r="FL303" i="1"/>
  <c r="FL309" i="1"/>
  <c r="FL313" i="1"/>
  <c r="FL300" i="1"/>
  <c r="FL305" i="1"/>
  <c r="FL308" i="1"/>
  <c r="FL312" i="1"/>
  <c r="FL316" i="1"/>
  <c r="FL306" i="1"/>
  <c r="FL307" i="1"/>
  <c r="FL315" i="1"/>
  <c r="FL317" i="1"/>
  <c r="FL321" i="1"/>
  <c r="FL314" i="1"/>
  <c r="FL320" i="1"/>
  <c r="FL301" i="1"/>
  <c r="FL319" i="1"/>
  <c r="FL325" i="1"/>
  <c r="FL329" i="1"/>
  <c r="FL333" i="1"/>
  <c r="FL337" i="1"/>
  <c r="FL311" i="1"/>
  <c r="FL310" i="1"/>
  <c r="FL318" i="1"/>
  <c r="FL324" i="1"/>
  <c r="FL328" i="1"/>
  <c r="FL332" i="1"/>
  <c r="FL336" i="1"/>
  <c r="FL340" i="1"/>
  <c r="FL326" i="1"/>
  <c r="FL334" i="1"/>
  <c r="FL327" i="1"/>
  <c r="FL323" i="1"/>
  <c r="FL331" i="1"/>
  <c r="FL339" i="1"/>
  <c r="FL322" i="1"/>
  <c r="FL330" i="1"/>
  <c r="FL338" i="1"/>
  <c r="FL335" i="1"/>
  <c r="FL229" i="1"/>
  <c r="FL247" i="1"/>
  <c r="FL243" i="1"/>
  <c r="FL239" i="1"/>
  <c r="FL235" i="1"/>
  <c r="FL83" i="1"/>
  <c r="FL137" i="1"/>
  <c r="FL727" i="1" l="1"/>
  <c r="FL726" i="1" s="1"/>
  <c r="FL663" i="1"/>
  <c r="FL662" i="1" s="1"/>
  <c r="FL791" i="1"/>
  <c r="FL790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211" i="1" s="1"/>
  <c r="FL138" i="1"/>
  <c r="FL84" i="1"/>
  <c r="FL792" i="1" l="1"/>
  <c r="FL664" i="1"/>
  <c r="FL728" i="1"/>
  <c r="FL601" i="1"/>
  <c r="FL538" i="1"/>
  <c r="FL475" i="1"/>
  <c r="FL412" i="1"/>
  <c r="FL349" i="1"/>
  <c r="FL286" i="1"/>
  <c r="FL213" i="1"/>
  <c r="FL85" i="1"/>
  <c r="FL139" i="1"/>
  <c r="FL793" i="1" l="1"/>
  <c r="FL665" i="1"/>
  <c r="FL729" i="1"/>
  <c r="FL602" i="1"/>
  <c r="FL539" i="1"/>
  <c r="FL476" i="1"/>
  <c r="FL413" i="1"/>
  <c r="FL350" i="1"/>
  <c r="FL287" i="1"/>
  <c r="FL214" i="1"/>
  <c r="FL140" i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787" i="1" l="1"/>
  <c r="FM723" i="1"/>
  <c r="FM659" i="1"/>
  <c r="FM470" i="1"/>
  <c r="FM596" i="1"/>
  <c r="FM533" i="1"/>
  <c r="FM407" i="1"/>
  <c r="FM344" i="1"/>
  <c r="FM208" i="1"/>
  <c r="FM207" i="1" s="1"/>
  <c r="FM281" i="1"/>
  <c r="FM134" i="1"/>
  <c r="FM80" i="1"/>
  <c r="FM209" i="1" s="1"/>
  <c r="FM345" i="1" l="1"/>
  <c r="FM343" i="1"/>
  <c r="FM471" i="1"/>
  <c r="FM469" i="1"/>
  <c r="FM408" i="1"/>
  <c r="FM406" i="1"/>
  <c r="FM660" i="1"/>
  <c r="FM658" i="1"/>
  <c r="FM282" i="1"/>
  <c r="FM280" i="1"/>
  <c r="FM534" i="1"/>
  <c r="FM532" i="1"/>
  <c r="FM724" i="1"/>
  <c r="FM722" i="1"/>
  <c r="FM597" i="1"/>
  <c r="FM595" i="1"/>
  <c r="FM788" i="1"/>
  <c r="FM786" i="1"/>
  <c r="FM135" i="1"/>
  <c r="FM81" i="1"/>
  <c r="FM789" i="1" l="1"/>
  <c r="FM661" i="1"/>
  <c r="FM535" i="1"/>
  <c r="FM725" i="1"/>
  <c r="FM472" i="1"/>
  <c r="FM598" i="1"/>
  <c r="FM409" i="1"/>
  <c r="FM346" i="1"/>
  <c r="FM283" i="1"/>
  <c r="FM210" i="1"/>
  <c r="FM231" i="1" s="1"/>
  <c r="FM276" i="1"/>
  <c r="FM136" i="1"/>
  <c r="FM82" i="1"/>
  <c r="FM275" i="1" l="1"/>
  <c r="FM228" i="1"/>
  <c r="FM272" i="1"/>
  <c r="FM271" i="1"/>
  <c r="FM264" i="1"/>
  <c r="FM267" i="1"/>
  <c r="FM259" i="1"/>
  <c r="FM735" i="1"/>
  <c r="FM736" i="1"/>
  <c r="FM737" i="1"/>
  <c r="FM738" i="1"/>
  <c r="FM739" i="1"/>
  <c r="FM740" i="1"/>
  <c r="FM741" i="1"/>
  <c r="FM742" i="1"/>
  <c r="FM743" i="1"/>
  <c r="FM744" i="1"/>
  <c r="FM745" i="1"/>
  <c r="FM746" i="1"/>
  <c r="FM747" i="1"/>
  <c r="FM748" i="1"/>
  <c r="FM749" i="1"/>
  <c r="FM750" i="1"/>
  <c r="FM751" i="1"/>
  <c r="FM752" i="1"/>
  <c r="FM753" i="1"/>
  <c r="FM734" i="1"/>
  <c r="FM754" i="1"/>
  <c r="FM755" i="1"/>
  <c r="FM756" i="1"/>
  <c r="FM757" i="1"/>
  <c r="FM758" i="1"/>
  <c r="FM759" i="1"/>
  <c r="FM760" i="1"/>
  <c r="FM761" i="1"/>
  <c r="FM762" i="1"/>
  <c r="FM763" i="1"/>
  <c r="FM764" i="1"/>
  <c r="FM765" i="1"/>
  <c r="FM766" i="1"/>
  <c r="FM767" i="1"/>
  <c r="FM768" i="1"/>
  <c r="FM769" i="1"/>
  <c r="FM770" i="1"/>
  <c r="FM771" i="1"/>
  <c r="FM772" i="1"/>
  <c r="FM773" i="1"/>
  <c r="FM774" i="1"/>
  <c r="FM775" i="1"/>
  <c r="FM776" i="1"/>
  <c r="FM777" i="1"/>
  <c r="FM778" i="1"/>
  <c r="FM779" i="1"/>
  <c r="FM780" i="1"/>
  <c r="FM781" i="1"/>
  <c r="FM782" i="1"/>
  <c r="FM783" i="1"/>
  <c r="FM266" i="1"/>
  <c r="FM250" i="1"/>
  <c r="FM544" i="1"/>
  <c r="FM545" i="1"/>
  <c r="FM546" i="1"/>
  <c r="FM547" i="1"/>
  <c r="FM548" i="1"/>
  <c r="FM549" i="1"/>
  <c r="FM550" i="1"/>
  <c r="FM551" i="1"/>
  <c r="FM552" i="1"/>
  <c r="FM553" i="1"/>
  <c r="FM555" i="1"/>
  <c r="FM557" i="1"/>
  <c r="FM559" i="1"/>
  <c r="FM561" i="1"/>
  <c r="FM563" i="1"/>
  <c r="FM554" i="1"/>
  <c r="FM556" i="1"/>
  <c r="FM558" i="1"/>
  <c r="FM560" i="1"/>
  <c r="FM562" i="1"/>
  <c r="FM564" i="1"/>
  <c r="FM592" i="1"/>
  <c r="FM568" i="1"/>
  <c r="FM569" i="1"/>
  <c r="FM570" i="1"/>
  <c r="FM572" i="1"/>
  <c r="FM575" i="1"/>
  <c r="FM577" i="1"/>
  <c r="FM578" i="1"/>
  <c r="FM580" i="1"/>
  <c r="FM581" i="1"/>
  <c r="FM582" i="1"/>
  <c r="FM584" i="1"/>
  <c r="FM585" i="1"/>
  <c r="FM589" i="1"/>
  <c r="FM591" i="1"/>
  <c r="FM565" i="1"/>
  <c r="FM567" i="1"/>
  <c r="FM571" i="1"/>
  <c r="FM573" i="1"/>
  <c r="FM574" i="1"/>
  <c r="FM579" i="1"/>
  <c r="FM583" i="1"/>
  <c r="FM586" i="1"/>
  <c r="FM590" i="1"/>
  <c r="FM566" i="1"/>
  <c r="FM576" i="1"/>
  <c r="FM587" i="1"/>
  <c r="FM588" i="1"/>
  <c r="FM543" i="1"/>
  <c r="FM607" i="1"/>
  <c r="FM608" i="1"/>
  <c r="FM609" i="1"/>
  <c r="FM610" i="1"/>
  <c r="FM611" i="1"/>
  <c r="FM612" i="1"/>
  <c r="FM613" i="1"/>
  <c r="FM614" i="1"/>
  <c r="FM615" i="1"/>
  <c r="FM616" i="1"/>
  <c r="FM617" i="1"/>
  <c r="FM618" i="1"/>
  <c r="FM620" i="1"/>
  <c r="FM622" i="1"/>
  <c r="FM624" i="1"/>
  <c r="FM626" i="1"/>
  <c r="FM628" i="1"/>
  <c r="FM630" i="1"/>
  <c r="FM606" i="1"/>
  <c r="FM619" i="1"/>
  <c r="FM621" i="1"/>
  <c r="FM623" i="1"/>
  <c r="FM625" i="1"/>
  <c r="FM627" i="1"/>
  <c r="FM629" i="1"/>
  <c r="FM631" i="1"/>
  <c r="FM632" i="1"/>
  <c r="FM633" i="1"/>
  <c r="FM634" i="1"/>
  <c r="FM635" i="1"/>
  <c r="FM636" i="1"/>
  <c r="FM637" i="1"/>
  <c r="FM638" i="1"/>
  <c r="FM639" i="1"/>
  <c r="FM640" i="1"/>
  <c r="FM641" i="1"/>
  <c r="FM642" i="1"/>
  <c r="FM643" i="1"/>
  <c r="FM644" i="1"/>
  <c r="FM645" i="1"/>
  <c r="FM646" i="1"/>
  <c r="FM647" i="1"/>
  <c r="FM648" i="1"/>
  <c r="FM649" i="1"/>
  <c r="FM650" i="1"/>
  <c r="FM651" i="1"/>
  <c r="FM652" i="1"/>
  <c r="FM653" i="1"/>
  <c r="FM654" i="1"/>
  <c r="FM655" i="1"/>
  <c r="FM671" i="1"/>
  <c r="FM672" i="1"/>
  <c r="FM673" i="1"/>
  <c r="FM674" i="1"/>
  <c r="FM675" i="1"/>
  <c r="FM676" i="1"/>
  <c r="FM677" i="1"/>
  <c r="FM678" i="1"/>
  <c r="FM679" i="1"/>
  <c r="FM680" i="1"/>
  <c r="FM681" i="1"/>
  <c r="FM682" i="1"/>
  <c r="FM683" i="1"/>
  <c r="FM684" i="1"/>
  <c r="FM685" i="1"/>
  <c r="FM686" i="1"/>
  <c r="FM687" i="1"/>
  <c r="FM688" i="1"/>
  <c r="FM689" i="1"/>
  <c r="FM690" i="1"/>
  <c r="FM691" i="1"/>
  <c r="FM692" i="1"/>
  <c r="FM693" i="1"/>
  <c r="FM694" i="1"/>
  <c r="FM695" i="1"/>
  <c r="FM696" i="1"/>
  <c r="FM697" i="1"/>
  <c r="FM698" i="1"/>
  <c r="FM699" i="1"/>
  <c r="FM700" i="1"/>
  <c r="FM701" i="1"/>
  <c r="FM702" i="1"/>
  <c r="FM704" i="1"/>
  <c r="FM706" i="1"/>
  <c r="FM708" i="1"/>
  <c r="FM670" i="1"/>
  <c r="FM709" i="1"/>
  <c r="FM710" i="1"/>
  <c r="FM711" i="1"/>
  <c r="FM712" i="1"/>
  <c r="FM713" i="1"/>
  <c r="FM714" i="1"/>
  <c r="FM715" i="1"/>
  <c r="FM716" i="1"/>
  <c r="FM717" i="1"/>
  <c r="FM718" i="1"/>
  <c r="FM719" i="1"/>
  <c r="FM703" i="1"/>
  <c r="FM707" i="1"/>
  <c r="FM705" i="1"/>
  <c r="FM270" i="1"/>
  <c r="FM262" i="1"/>
  <c r="FM481" i="1"/>
  <c r="FM482" i="1"/>
  <c r="FM483" i="1"/>
  <c r="FM484" i="1"/>
  <c r="FM485" i="1"/>
  <c r="FM486" i="1"/>
  <c r="FM487" i="1"/>
  <c r="FM488" i="1"/>
  <c r="FM489" i="1"/>
  <c r="FM490" i="1"/>
  <c r="FM491" i="1"/>
  <c r="FM492" i="1"/>
  <c r="FM493" i="1"/>
  <c r="FM494" i="1"/>
  <c r="FM495" i="1"/>
  <c r="FM496" i="1"/>
  <c r="FM497" i="1"/>
  <c r="FM498" i="1"/>
  <c r="FM499" i="1"/>
  <c r="FM500" i="1"/>
  <c r="FM501" i="1"/>
  <c r="FM502" i="1"/>
  <c r="FM503" i="1"/>
  <c r="FM504" i="1"/>
  <c r="FM505" i="1"/>
  <c r="FM506" i="1"/>
  <c r="FM507" i="1"/>
  <c r="FM508" i="1"/>
  <c r="FM509" i="1"/>
  <c r="FM510" i="1"/>
  <c r="FM511" i="1"/>
  <c r="FM512" i="1"/>
  <c r="FM513" i="1"/>
  <c r="FM514" i="1"/>
  <c r="FM515" i="1"/>
  <c r="FM516" i="1"/>
  <c r="FM517" i="1"/>
  <c r="FM518" i="1"/>
  <c r="FM519" i="1"/>
  <c r="FM520" i="1"/>
  <c r="FM521" i="1"/>
  <c r="FM522" i="1"/>
  <c r="FM523" i="1"/>
  <c r="FM524" i="1"/>
  <c r="FM525" i="1"/>
  <c r="FM526" i="1"/>
  <c r="FM527" i="1"/>
  <c r="FM528" i="1"/>
  <c r="FM529" i="1"/>
  <c r="FM480" i="1"/>
  <c r="FM799" i="1"/>
  <c r="FM800" i="1"/>
  <c r="FM802" i="1"/>
  <c r="FM803" i="1"/>
  <c r="FM805" i="1"/>
  <c r="FM801" i="1"/>
  <c r="FM807" i="1"/>
  <c r="FM812" i="1"/>
  <c r="FM813" i="1"/>
  <c r="FM814" i="1"/>
  <c r="FM815" i="1"/>
  <c r="FM816" i="1"/>
  <c r="FM817" i="1"/>
  <c r="FM818" i="1"/>
  <c r="FM819" i="1"/>
  <c r="FM820" i="1"/>
  <c r="FM821" i="1"/>
  <c r="FM804" i="1"/>
  <c r="FM822" i="1"/>
  <c r="FM823" i="1"/>
  <c r="FM824" i="1"/>
  <c r="FM825" i="1"/>
  <c r="FM826" i="1"/>
  <c r="FM827" i="1"/>
  <c r="FM828" i="1"/>
  <c r="FM808" i="1"/>
  <c r="FM810" i="1"/>
  <c r="FM806" i="1"/>
  <c r="FM809" i="1"/>
  <c r="FM811" i="1"/>
  <c r="FM831" i="1"/>
  <c r="FM832" i="1"/>
  <c r="FM833" i="1"/>
  <c r="FM834" i="1"/>
  <c r="FM835" i="1"/>
  <c r="FM836" i="1"/>
  <c r="FM837" i="1"/>
  <c r="FM838" i="1"/>
  <c r="FM839" i="1"/>
  <c r="FM840" i="1"/>
  <c r="FM841" i="1"/>
  <c r="FM842" i="1"/>
  <c r="FM843" i="1"/>
  <c r="FM844" i="1"/>
  <c r="FM845" i="1"/>
  <c r="FM846" i="1"/>
  <c r="FM847" i="1"/>
  <c r="FM829" i="1"/>
  <c r="FM830" i="1"/>
  <c r="FM798" i="1"/>
  <c r="FM246" i="1"/>
  <c r="FM256" i="1"/>
  <c r="FM277" i="1"/>
  <c r="FM274" i="1"/>
  <c r="FM268" i="1"/>
  <c r="FM263" i="1"/>
  <c r="FM254" i="1"/>
  <c r="FM258" i="1"/>
  <c r="FM252" i="1"/>
  <c r="FM242" i="1"/>
  <c r="FM273" i="1"/>
  <c r="FM269" i="1"/>
  <c r="FM265" i="1"/>
  <c r="FM260" i="1"/>
  <c r="FM255" i="1"/>
  <c r="FM248" i="1"/>
  <c r="FM238" i="1"/>
  <c r="FM418" i="1"/>
  <c r="FM419" i="1"/>
  <c r="FM421" i="1"/>
  <c r="FM420" i="1"/>
  <c r="FM428" i="1"/>
  <c r="FM429" i="1"/>
  <c r="FM430" i="1"/>
  <c r="FM431" i="1"/>
  <c r="FM427" i="1"/>
  <c r="FM422" i="1"/>
  <c r="FM424" i="1"/>
  <c r="FM432" i="1"/>
  <c r="FM433" i="1"/>
  <c r="FM423" i="1"/>
  <c r="FM425" i="1"/>
  <c r="FM434" i="1"/>
  <c r="FM436" i="1"/>
  <c r="FM438" i="1"/>
  <c r="FM446" i="1"/>
  <c r="FM447" i="1"/>
  <c r="FM448" i="1"/>
  <c r="FM449" i="1"/>
  <c r="FM450" i="1"/>
  <c r="FM451" i="1"/>
  <c r="FM452" i="1"/>
  <c r="FM453" i="1"/>
  <c r="FM454" i="1"/>
  <c r="FM455" i="1"/>
  <c r="FM456" i="1"/>
  <c r="FM457" i="1"/>
  <c r="FM458" i="1"/>
  <c r="FM459" i="1"/>
  <c r="FM437" i="1"/>
  <c r="FM439" i="1"/>
  <c r="FM441" i="1"/>
  <c r="FM443" i="1"/>
  <c r="FM445" i="1"/>
  <c r="FM435" i="1"/>
  <c r="FM442" i="1"/>
  <c r="FM461" i="1"/>
  <c r="FM462" i="1"/>
  <c r="FM463" i="1"/>
  <c r="FM464" i="1"/>
  <c r="FM465" i="1"/>
  <c r="FM417" i="1"/>
  <c r="FM444" i="1"/>
  <c r="FM426" i="1"/>
  <c r="FM440" i="1"/>
  <c r="FM460" i="1"/>
  <c r="FM466" i="1"/>
  <c r="FM251" i="1"/>
  <c r="FM245" i="1"/>
  <c r="FM354" i="1"/>
  <c r="FM356" i="1"/>
  <c r="FM355" i="1"/>
  <c r="FM358" i="1"/>
  <c r="FM359" i="1"/>
  <c r="FM361" i="1"/>
  <c r="FM360" i="1"/>
  <c r="FM357" i="1"/>
  <c r="FM366" i="1"/>
  <c r="FM362" i="1"/>
  <c r="FM367" i="1"/>
  <c r="FM369" i="1"/>
  <c r="FM373" i="1"/>
  <c r="FM372" i="1"/>
  <c r="FM375" i="1"/>
  <c r="FM364" i="1"/>
  <c r="FM378" i="1"/>
  <c r="FM365" i="1"/>
  <c r="FM368" i="1"/>
  <c r="FM377" i="1"/>
  <c r="FM380" i="1"/>
  <c r="FM383" i="1"/>
  <c r="FM363" i="1"/>
  <c r="FM371" i="1"/>
  <c r="FM374" i="1"/>
  <c r="FM381" i="1"/>
  <c r="FM382" i="1"/>
  <c r="FM386" i="1"/>
  <c r="FM390" i="1"/>
  <c r="FM394" i="1"/>
  <c r="FM393" i="1"/>
  <c r="FM396" i="1"/>
  <c r="FM387" i="1"/>
  <c r="FM397" i="1"/>
  <c r="FM398" i="1"/>
  <c r="FM402" i="1"/>
  <c r="FM370" i="1"/>
  <c r="FM385" i="1"/>
  <c r="FM388" i="1"/>
  <c r="FM391" i="1"/>
  <c r="FM399" i="1"/>
  <c r="FM384" i="1"/>
  <c r="FM400" i="1"/>
  <c r="FM403" i="1"/>
  <c r="FM379" i="1"/>
  <c r="FM389" i="1"/>
  <c r="FM392" i="1"/>
  <c r="FM395" i="1"/>
  <c r="FM401" i="1"/>
  <c r="FM376" i="1"/>
  <c r="FM232" i="1"/>
  <c r="FM240" i="1"/>
  <c r="FM230" i="1"/>
  <c r="FM261" i="1"/>
  <c r="FM257" i="1"/>
  <c r="FM253" i="1"/>
  <c r="FM249" i="1"/>
  <c r="FM244" i="1"/>
  <c r="FM236" i="1"/>
  <c r="FM241" i="1"/>
  <c r="FM234" i="1"/>
  <c r="FM291" i="1"/>
  <c r="FM295" i="1"/>
  <c r="FM292" i="1"/>
  <c r="FM293" i="1"/>
  <c r="FM294" i="1"/>
  <c r="FM297" i="1"/>
  <c r="FM300" i="1"/>
  <c r="FM296" i="1"/>
  <c r="FM299" i="1"/>
  <c r="FM298" i="1"/>
  <c r="FM305" i="1"/>
  <c r="FM302" i="1"/>
  <c r="FM304" i="1"/>
  <c r="FM310" i="1"/>
  <c r="FM314" i="1"/>
  <c r="FM303" i="1"/>
  <c r="FM309" i="1"/>
  <c r="FM313" i="1"/>
  <c r="FM308" i="1"/>
  <c r="FM316" i="1"/>
  <c r="FM318" i="1"/>
  <c r="FM322" i="1"/>
  <c r="FM306" i="1"/>
  <c r="FM307" i="1"/>
  <c r="FM315" i="1"/>
  <c r="FM317" i="1"/>
  <c r="FM321" i="1"/>
  <c r="FM312" i="1"/>
  <c r="FM320" i="1"/>
  <c r="FM326" i="1"/>
  <c r="FM330" i="1"/>
  <c r="FM334" i="1"/>
  <c r="FM338" i="1"/>
  <c r="FM301" i="1"/>
  <c r="FM319" i="1"/>
  <c r="FM325" i="1"/>
  <c r="FM329" i="1"/>
  <c r="FM333" i="1"/>
  <c r="FM337" i="1"/>
  <c r="FM327" i="1"/>
  <c r="FM335" i="1"/>
  <c r="FM323" i="1"/>
  <c r="FM339" i="1"/>
  <c r="FM336" i="1"/>
  <c r="FM324" i="1"/>
  <c r="FM332" i="1"/>
  <c r="FM340" i="1"/>
  <c r="FM311" i="1"/>
  <c r="FM331" i="1"/>
  <c r="FM328" i="1"/>
  <c r="FM237" i="1"/>
  <c r="FM233" i="1"/>
  <c r="FM229" i="1"/>
  <c r="FM247" i="1"/>
  <c r="FM243" i="1"/>
  <c r="FM239" i="1"/>
  <c r="FM235" i="1"/>
  <c r="FM137" i="1"/>
  <c r="FM83" i="1"/>
  <c r="FM791" i="1" l="1"/>
  <c r="FM790" i="1" s="1"/>
  <c r="FM727" i="1"/>
  <c r="FM726" i="1" s="1"/>
  <c r="FM663" i="1"/>
  <c r="FM662" i="1" s="1"/>
  <c r="FM600" i="1"/>
  <c r="FM599" i="1" s="1"/>
  <c r="FM411" i="1"/>
  <c r="FM410" i="1" s="1"/>
  <c r="FM348" i="1"/>
  <c r="FM347" i="1" s="1"/>
  <c r="FM474" i="1"/>
  <c r="FM473" i="1" s="1"/>
  <c r="FM537" i="1"/>
  <c r="FM536" i="1" s="1"/>
  <c r="FM285" i="1"/>
  <c r="FM284" i="1" s="1"/>
  <c r="FM212" i="1"/>
  <c r="FM211" i="1" s="1"/>
  <c r="FM138" i="1"/>
  <c r="FM84" i="1"/>
  <c r="FM792" i="1" l="1"/>
  <c r="FM728" i="1"/>
  <c r="FM664" i="1"/>
  <c r="FM601" i="1"/>
  <c r="FM475" i="1"/>
  <c r="FM538" i="1"/>
  <c r="FM349" i="1"/>
  <c r="FM412" i="1"/>
  <c r="FM286" i="1"/>
  <c r="FM213" i="1"/>
  <c r="FM85" i="1"/>
  <c r="FM139" i="1"/>
  <c r="FM793" i="1" l="1"/>
  <c r="FM729" i="1"/>
  <c r="FM665" i="1"/>
  <c r="FM413" i="1"/>
  <c r="FM602" i="1"/>
  <c r="FM476" i="1"/>
  <c r="FM350" i="1"/>
  <c r="FM539" i="1"/>
  <c r="FM287" i="1"/>
  <c r="FM214" i="1"/>
  <c r="FM140" i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787" i="1" l="1"/>
  <c r="FN659" i="1"/>
  <c r="FN533" i="1"/>
  <c r="FN723" i="1"/>
  <c r="FN596" i="1"/>
  <c r="FN407" i="1"/>
  <c r="FN344" i="1"/>
  <c r="FN281" i="1"/>
  <c r="FN208" i="1"/>
  <c r="FN207" i="1" s="1"/>
  <c r="FN470" i="1"/>
  <c r="FN134" i="1"/>
  <c r="FN80" i="1"/>
  <c r="FN209" i="1" s="1"/>
  <c r="FN282" i="1" l="1"/>
  <c r="FN280" i="1"/>
  <c r="FN724" i="1"/>
  <c r="FN722" i="1"/>
  <c r="FN345" i="1"/>
  <c r="FN343" i="1"/>
  <c r="FN534" i="1"/>
  <c r="FN532" i="1"/>
  <c r="FN471" i="1"/>
  <c r="FN469" i="1"/>
  <c r="FN408" i="1"/>
  <c r="FN406" i="1"/>
  <c r="FN660" i="1"/>
  <c r="FN658" i="1"/>
  <c r="FN597" i="1"/>
  <c r="FN595" i="1"/>
  <c r="FN788" i="1"/>
  <c r="FN786" i="1"/>
  <c r="FN135" i="1"/>
  <c r="FN81" i="1"/>
  <c r="FN789" i="1" l="1"/>
  <c r="FN725" i="1"/>
  <c r="FN598" i="1"/>
  <c r="FN661" i="1"/>
  <c r="FN472" i="1"/>
  <c r="FN535" i="1"/>
  <c r="FN409" i="1"/>
  <c r="FN346" i="1"/>
  <c r="FN283" i="1"/>
  <c r="FN210" i="1"/>
  <c r="FN229" i="1" s="1"/>
  <c r="FN136" i="1"/>
  <c r="FN82" i="1"/>
  <c r="FN228" i="1" l="1"/>
  <c r="FN262" i="1"/>
  <c r="FN671" i="1"/>
  <c r="FN672" i="1"/>
  <c r="FN673" i="1"/>
  <c r="FN674" i="1"/>
  <c r="FN675" i="1"/>
  <c r="FN676" i="1"/>
  <c r="FN677" i="1"/>
  <c r="FN678" i="1"/>
  <c r="FN679" i="1"/>
  <c r="FN680" i="1"/>
  <c r="FN681" i="1"/>
  <c r="FN682" i="1"/>
  <c r="FN683" i="1"/>
  <c r="FN684" i="1"/>
  <c r="FN685" i="1"/>
  <c r="FN686" i="1"/>
  <c r="FN687" i="1"/>
  <c r="FN688" i="1"/>
  <c r="FN689" i="1"/>
  <c r="FN690" i="1"/>
  <c r="FN691" i="1"/>
  <c r="FN692" i="1"/>
  <c r="FN693" i="1"/>
  <c r="FN694" i="1"/>
  <c r="FN695" i="1"/>
  <c r="FN696" i="1"/>
  <c r="FN697" i="1"/>
  <c r="FN698" i="1"/>
  <c r="FN699" i="1"/>
  <c r="FN700" i="1"/>
  <c r="FN701" i="1"/>
  <c r="FN702" i="1"/>
  <c r="FN703" i="1"/>
  <c r="FN704" i="1"/>
  <c r="FN705" i="1"/>
  <c r="FN706" i="1"/>
  <c r="FN707" i="1"/>
  <c r="FN708" i="1"/>
  <c r="FN670" i="1"/>
  <c r="FN710" i="1"/>
  <c r="FN712" i="1"/>
  <c r="FN715" i="1"/>
  <c r="FN717" i="1"/>
  <c r="FN714" i="1"/>
  <c r="FN716" i="1"/>
  <c r="FN718" i="1"/>
  <c r="FN709" i="1"/>
  <c r="FN713" i="1"/>
  <c r="FN711" i="1"/>
  <c r="FN719" i="1"/>
  <c r="FN607" i="1"/>
  <c r="FN609" i="1"/>
  <c r="FN611" i="1"/>
  <c r="FN613" i="1"/>
  <c r="FN615" i="1"/>
  <c r="FN617" i="1"/>
  <c r="FN618" i="1"/>
  <c r="FN620" i="1"/>
  <c r="FN622" i="1"/>
  <c r="FN624" i="1"/>
  <c r="FN626" i="1"/>
  <c r="FN628" i="1"/>
  <c r="FN630" i="1"/>
  <c r="FN606" i="1"/>
  <c r="FN614" i="1"/>
  <c r="FN623" i="1"/>
  <c r="FN631" i="1"/>
  <c r="FN608" i="1"/>
  <c r="FN616" i="1"/>
  <c r="FN621" i="1"/>
  <c r="FN629" i="1"/>
  <c r="FN632" i="1"/>
  <c r="FN634" i="1"/>
  <c r="FN636" i="1"/>
  <c r="FN638" i="1"/>
  <c r="FN640" i="1"/>
  <c r="FN642" i="1"/>
  <c r="FN644" i="1"/>
  <c r="FN646" i="1"/>
  <c r="FN647" i="1"/>
  <c r="FN648" i="1"/>
  <c r="FN649" i="1"/>
  <c r="FN650" i="1"/>
  <c r="FN651" i="1"/>
  <c r="FN652" i="1"/>
  <c r="FN653" i="1"/>
  <c r="FN654" i="1"/>
  <c r="FN655" i="1"/>
  <c r="FN610" i="1"/>
  <c r="FN619" i="1"/>
  <c r="FN627" i="1"/>
  <c r="FN637" i="1"/>
  <c r="FN645" i="1"/>
  <c r="FN612" i="1"/>
  <c r="FN639" i="1"/>
  <c r="FN635" i="1"/>
  <c r="FN643" i="1"/>
  <c r="FN625" i="1"/>
  <c r="FN633" i="1"/>
  <c r="FN641" i="1"/>
  <c r="FN565" i="1"/>
  <c r="FN566" i="1"/>
  <c r="FN567" i="1"/>
  <c r="FN568" i="1"/>
  <c r="FN569" i="1"/>
  <c r="FN570" i="1"/>
  <c r="FN571" i="1"/>
  <c r="FN572" i="1"/>
  <c r="FN573" i="1"/>
  <c r="FN574" i="1"/>
  <c r="FN575" i="1"/>
  <c r="FN576" i="1"/>
  <c r="FN577" i="1"/>
  <c r="FN578" i="1"/>
  <c r="FN579" i="1"/>
  <c r="FN580" i="1"/>
  <c r="FN581" i="1"/>
  <c r="FN582" i="1"/>
  <c r="FN583" i="1"/>
  <c r="FN584" i="1"/>
  <c r="FN585" i="1"/>
  <c r="FN586" i="1"/>
  <c r="FN587" i="1"/>
  <c r="FN588" i="1"/>
  <c r="FN589" i="1"/>
  <c r="FN590" i="1"/>
  <c r="FN591" i="1"/>
  <c r="FN544" i="1"/>
  <c r="FN545" i="1"/>
  <c r="FN546" i="1"/>
  <c r="FN547" i="1"/>
  <c r="FN548" i="1"/>
  <c r="FN549" i="1"/>
  <c r="FN550" i="1"/>
  <c r="FN551" i="1"/>
  <c r="FN552" i="1"/>
  <c r="FN553" i="1"/>
  <c r="FN555" i="1"/>
  <c r="FN557" i="1"/>
  <c r="FN559" i="1"/>
  <c r="FN561" i="1"/>
  <c r="FN563" i="1"/>
  <c r="FN556" i="1"/>
  <c r="FN564" i="1"/>
  <c r="FN543" i="1"/>
  <c r="FN558" i="1"/>
  <c r="FN554" i="1"/>
  <c r="FN562" i="1"/>
  <c r="FN592" i="1"/>
  <c r="FN560" i="1"/>
  <c r="FN737" i="1"/>
  <c r="FN739" i="1"/>
  <c r="FN738" i="1"/>
  <c r="FN735" i="1"/>
  <c r="FN736" i="1"/>
  <c r="FN741" i="1"/>
  <c r="FN743" i="1"/>
  <c r="FN745" i="1"/>
  <c r="FN747" i="1"/>
  <c r="FN749" i="1"/>
  <c r="FN751" i="1"/>
  <c r="FN753" i="1"/>
  <c r="FN740" i="1"/>
  <c r="FN742" i="1"/>
  <c r="FN744" i="1"/>
  <c r="FN746" i="1"/>
  <c r="FN748" i="1"/>
  <c r="FN750" i="1"/>
  <c r="FN752" i="1"/>
  <c r="FN734" i="1"/>
  <c r="FN754" i="1"/>
  <c r="FN758" i="1"/>
  <c r="FN762" i="1"/>
  <c r="FN755" i="1"/>
  <c r="FN759" i="1"/>
  <c r="FN763" i="1"/>
  <c r="FN765" i="1"/>
  <c r="FN767" i="1"/>
  <c r="FN769" i="1"/>
  <c r="FN771" i="1"/>
  <c r="FN773" i="1"/>
  <c r="FN775" i="1"/>
  <c r="FN777" i="1"/>
  <c r="FN779" i="1"/>
  <c r="FN781" i="1"/>
  <c r="FN783" i="1"/>
  <c r="FN756" i="1"/>
  <c r="FN760" i="1"/>
  <c r="FN764" i="1"/>
  <c r="FN768" i="1"/>
  <c r="FN776" i="1"/>
  <c r="FN757" i="1"/>
  <c r="FN770" i="1"/>
  <c r="FN778" i="1"/>
  <c r="FN761" i="1"/>
  <c r="FN772" i="1"/>
  <c r="FN780" i="1"/>
  <c r="FN782" i="1"/>
  <c r="FN774" i="1"/>
  <c r="FN766" i="1"/>
  <c r="FN480" i="1"/>
  <c r="FN527" i="1"/>
  <c r="FN528" i="1"/>
  <c r="FN481" i="1"/>
  <c r="FN482" i="1"/>
  <c r="FN483" i="1"/>
  <c r="FN484" i="1"/>
  <c r="FN485" i="1"/>
  <c r="FN486" i="1"/>
  <c r="FN487" i="1"/>
  <c r="FN488" i="1"/>
  <c r="FN489" i="1"/>
  <c r="FN490" i="1"/>
  <c r="FN491" i="1"/>
  <c r="FN492" i="1"/>
  <c r="FN493" i="1"/>
  <c r="FN494" i="1"/>
  <c r="FN495" i="1"/>
  <c r="FN496" i="1"/>
  <c r="FN497" i="1"/>
  <c r="FN498" i="1"/>
  <c r="FN499" i="1"/>
  <c r="FN500" i="1"/>
  <c r="FN501" i="1"/>
  <c r="FN502" i="1"/>
  <c r="FN503" i="1"/>
  <c r="FN504" i="1"/>
  <c r="FN505" i="1"/>
  <c r="FN506" i="1"/>
  <c r="FN507" i="1"/>
  <c r="FN508" i="1"/>
  <c r="FN509" i="1"/>
  <c r="FN510" i="1"/>
  <c r="FN511" i="1"/>
  <c r="FN512" i="1"/>
  <c r="FN513" i="1"/>
  <c r="FN514" i="1"/>
  <c r="FN515" i="1"/>
  <c r="FN516" i="1"/>
  <c r="FN517" i="1"/>
  <c r="FN518" i="1"/>
  <c r="FN519" i="1"/>
  <c r="FN520" i="1"/>
  <c r="FN521" i="1"/>
  <c r="FN522" i="1"/>
  <c r="FN523" i="1"/>
  <c r="FN524" i="1"/>
  <c r="FN525" i="1"/>
  <c r="FN526" i="1"/>
  <c r="FN529" i="1"/>
  <c r="FN799" i="1"/>
  <c r="FN800" i="1"/>
  <c r="FN801" i="1"/>
  <c r="FN802" i="1"/>
  <c r="FN803" i="1"/>
  <c r="FN804" i="1"/>
  <c r="FN805" i="1"/>
  <c r="FN806" i="1"/>
  <c r="FN807" i="1"/>
  <c r="FN808" i="1"/>
  <c r="FN809" i="1"/>
  <c r="FN810" i="1"/>
  <c r="FN811" i="1"/>
  <c r="FN812" i="1"/>
  <c r="FN813" i="1"/>
  <c r="FN814" i="1"/>
  <c r="FN815" i="1"/>
  <c r="FN816" i="1"/>
  <c r="FN817" i="1"/>
  <c r="FN818" i="1"/>
  <c r="FN819" i="1"/>
  <c r="FN820" i="1"/>
  <c r="FN821" i="1"/>
  <c r="FN822" i="1"/>
  <c r="FN823" i="1"/>
  <c r="FN824" i="1"/>
  <c r="FN825" i="1"/>
  <c r="FN826" i="1"/>
  <c r="FN827" i="1"/>
  <c r="FN828" i="1"/>
  <c r="FN829" i="1"/>
  <c r="FN830" i="1"/>
  <c r="FN798" i="1"/>
  <c r="FN831" i="1"/>
  <c r="FN832" i="1"/>
  <c r="FN833" i="1"/>
  <c r="FN834" i="1"/>
  <c r="FN835" i="1"/>
  <c r="FN836" i="1"/>
  <c r="FN837" i="1"/>
  <c r="FN838" i="1"/>
  <c r="FN839" i="1"/>
  <c r="FN840" i="1"/>
  <c r="FN841" i="1"/>
  <c r="FN842" i="1"/>
  <c r="FN843" i="1"/>
  <c r="FN844" i="1"/>
  <c r="FN845" i="1"/>
  <c r="FN846" i="1"/>
  <c r="FN847" i="1"/>
  <c r="FN276" i="1"/>
  <c r="FN259" i="1"/>
  <c r="FN275" i="1"/>
  <c r="FN270" i="1"/>
  <c r="FN267" i="1"/>
  <c r="FN251" i="1"/>
  <c r="FN272" i="1"/>
  <c r="FN260" i="1"/>
  <c r="FN248" i="1"/>
  <c r="FN418" i="1"/>
  <c r="FN419" i="1"/>
  <c r="FN420" i="1"/>
  <c r="FN424" i="1"/>
  <c r="FN425" i="1"/>
  <c r="FN426" i="1"/>
  <c r="FN427" i="1"/>
  <c r="FN428" i="1"/>
  <c r="FN422" i="1"/>
  <c r="FN430" i="1"/>
  <c r="FN421" i="1"/>
  <c r="FN432" i="1"/>
  <c r="FN433" i="1"/>
  <c r="FN435" i="1"/>
  <c r="FN437" i="1"/>
  <c r="FN439" i="1"/>
  <c r="FN440" i="1"/>
  <c r="FN441" i="1"/>
  <c r="FN442" i="1"/>
  <c r="FN443" i="1"/>
  <c r="FN444" i="1"/>
  <c r="FN445" i="1"/>
  <c r="FN423" i="1"/>
  <c r="FN431" i="1"/>
  <c r="FN434" i="1"/>
  <c r="FN438" i="1"/>
  <c r="FN429" i="1"/>
  <c r="FN446" i="1"/>
  <c r="FN447" i="1"/>
  <c r="FN448" i="1"/>
  <c r="FN449" i="1"/>
  <c r="FN450" i="1"/>
  <c r="FN460" i="1"/>
  <c r="FN461" i="1"/>
  <c r="FN462" i="1"/>
  <c r="FN463" i="1"/>
  <c r="FN464" i="1"/>
  <c r="FN465" i="1"/>
  <c r="FN466" i="1"/>
  <c r="FN458" i="1"/>
  <c r="FN452" i="1"/>
  <c r="FN454" i="1"/>
  <c r="FN456" i="1"/>
  <c r="FN436" i="1"/>
  <c r="FN417" i="1"/>
  <c r="FN451" i="1"/>
  <c r="FN455" i="1"/>
  <c r="FN459" i="1"/>
  <c r="FN453" i="1"/>
  <c r="FN457" i="1"/>
  <c r="FN274" i="1"/>
  <c r="FN266" i="1"/>
  <c r="FN255" i="1"/>
  <c r="FN355" i="1"/>
  <c r="FN354" i="1"/>
  <c r="FN357" i="1"/>
  <c r="FN359" i="1"/>
  <c r="FN358" i="1"/>
  <c r="FN362" i="1"/>
  <c r="FN361" i="1"/>
  <c r="FN363" i="1"/>
  <c r="FN364" i="1"/>
  <c r="FN360" i="1"/>
  <c r="FN367" i="1"/>
  <c r="FN366" i="1"/>
  <c r="FN370" i="1"/>
  <c r="FN374" i="1"/>
  <c r="FN371" i="1"/>
  <c r="FN372" i="1"/>
  <c r="FN375" i="1"/>
  <c r="FN379" i="1"/>
  <c r="FN376" i="1"/>
  <c r="FN384" i="1"/>
  <c r="FN356" i="1"/>
  <c r="FN365" i="1"/>
  <c r="FN368" i="1"/>
  <c r="FN377" i="1"/>
  <c r="FN380" i="1"/>
  <c r="FN383" i="1"/>
  <c r="FN387" i="1"/>
  <c r="FN391" i="1"/>
  <c r="FN395" i="1"/>
  <c r="FN378" i="1"/>
  <c r="FN381" i="1"/>
  <c r="FN382" i="1"/>
  <c r="FN389" i="1"/>
  <c r="FN392" i="1"/>
  <c r="FN390" i="1"/>
  <c r="FN393" i="1"/>
  <c r="FN396" i="1"/>
  <c r="FN399" i="1"/>
  <c r="FN403" i="1"/>
  <c r="FN369" i="1"/>
  <c r="FN373" i="1"/>
  <c r="FN386" i="1"/>
  <c r="FN394" i="1"/>
  <c r="FN397" i="1"/>
  <c r="FN402" i="1"/>
  <c r="FN388" i="1"/>
  <c r="FN385" i="1"/>
  <c r="FN398" i="1"/>
  <c r="FN401" i="1"/>
  <c r="FN400" i="1"/>
  <c r="FN254" i="1"/>
  <c r="FN238" i="1"/>
  <c r="FN271" i="1"/>
  <c r="FN264" i="1"/>
  <c r="FN256" i="1"/>
  <c r="FN250" i="1"/>
  <c r="FN232" i="1"/>
  <c r="FN244" i="1"/>
  <c r="FN240" i="1"/>
  <c r="FN231" i="1"/>
  <c r="FN268" i="1"/>
  <c r="FN263" i="1"/>
  <c r="FN258" i="1"/>
  <c r="FN252" i="1"/>
  <c r="FN246" i="1"/>
  <c r="FN236" i="1"/>
  <c r="FN277" i="1"/>
  <c r="FN273" i="1"/>
  <c r="FN269" i="1"/>
  <c r="FN265" i="1"/>
  <c r="FN261" i="1"/>
  <c r="FN257" i="1"/>
  <c r="FN253" i="1"/>
  <c r="FN249" i="1"/>
  <c r="FN242" i="1"/>
  <c r="FN234" i="1"/>
  <c r="FN292" i="1"/>
  <c r="FN291" i="1"/>
  <c r="FN293" i="1"/>
  <c r="FN296" i="1"/>
  <c r="FN295" i="1"/>
  <c r="FN294" i="1"/>
  <c r="FN297" i="1"/>
  <c r="FN301" i="1"/>
  <c r="FN300" i="1"/>
  <c r="FN299" i="1"/>
  <c r="FN303" i="1"/>
  <c r="FN298" i="1"/>
  <c r="FN306" i="1"/>
  <c r="FN307" i="1"/>
  <c r="FN311" i="1"/>
  <c r="FN315" i="1"/>
  <c r="FN302" i="1"/>
  <c r="FN304" i="1"/>
  <c r="FN310" i="1"/>
  <c r="FN314" i="1"/>
  <c r="FN309" i="1"/>
  <c r="FN319" i="1"/>
  <c r="FN308" i="1"/>
  <c r="FN316" i="1"/>
  <c r="FN318" i="1"/>
  <c r="FN322" i="1"/>
  <c r="FN305" i="1"/>
  <c r="FN321" i="1"/>
  <c r="FN323" i="1"/>
  <c r="FN327" i="1"/>
  <c r="FN331" i="1"/>
  <c r="FN335" i="1"/>
  <c r="FN339" i="1"/>
  <c r="FN317" i="1"/>
  <c r="FN312" i="1"/>
  <c r="FN320" i="1"/>
  <c r="FN326" i="1"/>
  <c r="FN330" i="1"/>
  <c r="FN334" i="1"/>
  <c r="FN338" i="1"/>
  <c r="FN313" i="1"/>
  <c r="FN328" i="1"/>
  <c r="FN336" i="1"/>
  <c r="FN332" i="1"/>
  <c r="FN329" i="1"/>
  <c r="FN325" i="1"/>
  <c r="FN333" i="1"/>
  <c r="FN324" i="1"/>
  <c r="FN340" i="1"/>
  <c r="FN337" i="1"/>
  <c r="FN245" i="1"/>
  <c r="FN241" i="1"/>
  <c r="FN237" i="1"/>
  <c r="FN233" i="1"/>
  <c r="FN230" i="1"/>
  <c r="FN247" i="1"/>
  <c r="FN243" i="1"/>
  <c r="FN239" i="1"/>
  <c r="FN235" i="1"/>
  <c r="FN137" i="1"/>
  <c r="FN83" i="1"/>
  <c r="FN791" i="1" l="1"/>
  <c r="FN790" i="1" s="1"/>
  <c r="FN727" i="1"/>
  <c r="FN726" i="1" s="1"/>
  <c r="FN663" i="1"/>
  <c r="FN662" i="1" s="1"/>
  <c r="FN600" i="1"/>
  <c r="FN599" i="1" s="1"/>
  <c r="FN474" i="1"/>
  <c r="FN473" i="1" s="1"/>
  <c r="FN537" i="1"/>
  <c r="FN536" i="1" s="1"/>
  <c r="FN411" i="1"/>
  <c r="FN410" i="1" s="1"/>
  <c r="FN348" i="1"/>
  <c r="FN347" i="1" s="1"/>
  <c r="FN285" i="1"/>
  <c r="FN284" i="1" s="1"/>
  <c r="FN212" i="1"/>
  <c r="FN211" i="1" s="1"/>
  <c r="FN138" i="1"/>
  <c r="FN84" i="1"/>
  <c r="FN728" i="1" l="1"/>
  <c r="FN792" i="1"/>
  <c r="FN664" i="1"/>
  <c r="FN601" i="1"/>
  <c r="FN538" i="1"/>
  <c r="FN349" i="1"/>
  <c r="FN475" i="1"/>
  <c r="FN412" i="1"/>
  <c r="FN286" i="1"/>
  <c r="FN213" i="1"/>
  <c r="FN139" i="1"/>
  <c r="FN85" i="1"/>
  <c r="FN729" i="1" l="1"/>
  <c r="FN793" i="1"/>
  <c r="FN665" i="1"/>
  <c r="FN602" i="1"/>
  <c r="FN476" i="1"/>
  <c r="FN539" i="1"/>
  <c r="FN350" i="1"/>
  <c r="FN413" i="1"/>
  <c r="FN287" i="1"/>
  <c r="FN214" i="1"/>
  <c r="FN140" i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787" i="1" l="1"/>
  <c r="FO659" i="1"/>
  <c r="FO596" i="1"/>
  <c r="FO533" i="1"/>
  <c r="FO407" i="1"/>
  <c r="FO723" i="1"/>
  <c r="FO470" i="1"/>
  <c r="FO344" i="1"/>
  <c r="FO208" i="1"/>
  <c r="FO207" i="1" s="1"/>
  <c r="FO281" i="1"/>
  <c r="FO134" i="1"/>
  <c r="FO80" i="1"/>
  <c r="FO209" i="1" s="1"/>
  <c r="FO345" i="1" l="1"/>
  <c r="FO343" i="1"/>
  <c r="FO534" i="1"/>
  <c r="FO532" i="1"/>
  <c r="FO471" i="1"/>
  <c r="FO469" i="1"/>
  <c r="FO597" i="1"/>
  <c r="FO595" i="1"/>
  <c r="FO282" i="1"/>
  <c r="FO280" i="1"/>
  <c r="FO724" i="1"/>
  <c r="FO722" i="1"/>
  <c r="FO660" i="1"/>
  <c r="FO658" i="1"/>
  <c r="FO408" i="1"/>
  <c r="FO406" i="1"/>
  <c r="FO788" i="1"/>
  <c r="FO786" i="1"/>
  <c r="FO81" i="1"/>
  <c r="FO135" i="1"/>
  <c r="FO725" i="1" l="1"/>
  <c r="FO789" i="1"/>
  <c r="FO598" i="1"/>
  <c r="FO661" i="1"/>
  <c r="FO472" i="1"/>
  <c r="FO409" i="1"/>
  <c r="FO346" i="1"/>
  <c r="FO535" i="1"/>
  <c r="FO210" i="1"/>
  <c r="FO236" i="1" s="1"/>
  <c r="FO283" i="1"/>
  <c r="FO231" i="1"/>
  <c r="FO232" i="1"/>
  <c r="FO233" i="1"/>
  <c r="FO234" i="1"/>
  <c r="FO235" i="1"/>
  <c r="FO238" i="1"/>
  <c r="FO239" i="1"/>
  <c r="FO240" i="1"/>
  <c r="FO241" i="1"/>
  <c r="FO242" i="1"/>
  <c r="FO243" i="1"/>
  <c r="FO244" i="1"/>
  <c r="FO245" i="1"/>
  <c r="FO246" i="1"/>
  <c r="FO247" i="1"/>
  <c r="FO248" i="1"/>
  <c r="FO249" i="1"/>
  <c r="FO250" i="1"/>
  <c r="FO251" i="1"/>
  <c r="FO252" i="1"/>
  <c r="FO253" i="1"/>
  <c r="FO254" i="1"/>
  <c r="FO255" i="1"/>
  <c r="FO256" i="1"/>
  <c r="FO257" i="1"/>
  <c r="FO258" i="1"/>
  <c r="FO259" i="1"/>
  <c r="FO260" i="1"/>
  <c r="FO261" i="1"/>
  <c r="FO262" i="1"/>
  <c r="FO263" i="1"/>
  <c r="FO264" i="1"/>
  <c r="FO265" i="1"/>
  <c r="FO266" i="1"/>
  <c r="FO267" i="1"/>
  <c r="FO268" i="1"/>
  <c r="FO269" i="1"/>
  <c r="FO270" i="1"/>
  <c r="FO271" i="1"/>
  <c r="FO272" i="1"/>
  <c r="FO273" i="1"/>
  <c r="FO274" i="1"/>
  <c r="FO228" i="1"/>
  <c r="FO275" i="1"/>
  <c r="FO276" i="1"/>
  <c r="FO277" i="1"/>
  <c r="FO82" i="1"/>
  <c r="FO136" i="1"/>
  <c r="FO230" i="1" l="1"/>
  <c r="FO237" i="1"/>
  <c r="FO229" i="1"/>
  <c r="FO554" i="1"/>
  <c r="FO556" i="1"/>
  <c r="FO558" i="1"/>
  <c r="FO560" i="1"/>
  <c r="FO562" i="1"/>
  <c r="FO564" i="1"/>
  <c r="FO565" i="1"/>
  <c r="FO566" i="1"/>
  <c r="FO567" i="1"/>
  <c r="FO568" i="1"/>
  <c r="FO569" i="1"/>
  <c r="FO570" i="1"/>
  <c r="FO571" i="1"/>
  <c r="FO572" i="1"/>
  <c r="FO573" i="1"/>
  <c r="FO574" i="1"/>
  <c r="FO575" i="1"/>
  <c r="FO576" i="1"/>
  <c r="FO577" i="1"/>
  <c r="FO578" i="1"/>
  <c r="FO579" i="1"/>
  <c r="FO580" i="1"/>
  <c r="FO581" i="1"/>
  <c r="FO582" i="1"/>
  <c r="FO583" i="1"/>
  <c r="FO584" i="1"/>
  <c r="FO585" i="1"/>
  <c r="FO586" i="1"/>
  <c r="FO587" i="1"/>
  <c r="FO588" i="1"/>
  <c r="FO589" i="1"/>
  <c r="FO590" i="1"/>
  <c r="FO591" i="1"/>
  <c r="FO544" i="1"/>
  <c r="FO545" i="1"/>
  <c r="FO546" i="1"/>
  <c r="FO547" i="1"/>
  <c r="FO548" i="1"/>
  <c r="FO549" i="1"/>
  <c r="FO550" i="1"/>
  <c r="FO551" i="1"/>
  <c r="FO552" i="1"/>
  <c r="FO553" i="1"/>
  <c r="FO555" i="1"/>
  <c r="FO557" i="1"/>
  <c r="FO559" i="1"/>
  <c r="FO561" i="1"/>
  <c r="FO563" i="1"/>
  <c r="FO543" i="1"/>
  <c r="FO592" i="1"/>
  <c r="FO671" i="1"/>
  <c r="FO673" i="1"/>
  <c r="FO674" i="1"/>
  <c r="FO675" i="1"/>
  <c r="FO676" i="1"/>
  <c r="FO677" i="1"/>
  <c r="FO678" i="1"/>
  <c r="FO679" i="1"/>
  <c r="FO680" i="1"/>
  <c r="FO681" i="1"/>
  <c r="FO682" i="1"/>
  <c r="FO683" i="1"/>
  <c r="FO684" i="1"/>
  <c r="FO685" i="1"/>
  <c r="FO686" i="1"/>
  <c r="FO687" i="1"/>
  <c r="FO688" i="1"/>
  <c r="FO689" i="1"/>
  <c r="FO690" i="1"/>
  <c r="FO691" i="1"/>
  <c r="FO692" i="1"/>
  <c r="FO693" i="1"/>
  <c r="FO672" i="1"/>
  <c r="FO695" i="1"/>
  <c r="FO697" i="1"/>
  <c r="FO699" i="1"/>
  <c r="FO701" i="1"/>
  <c r="FO703" i="1"/>
  <c r="FO705" i="1"/>
  <c r="FO707" i="1"/>
  <c r="FO709" i="1"/>
  <c r="FO710" i="1"/>
  <c r="FO711" i="1"/>
  <c r="FO712" i="1"/>
  <c r="FO713" i="1"/>
  <c r="FO714" i="1"/>
  <c r="FO715" i="1"/>
  <c r="FO716" i="1"/>
  <c r="FO717" i="1"/>
  <c r="FO718" i="1"/>
  <c r="FO694" i="1"/>
  <c r="FO696" i="1"/>
  <c r="FO698" i="1"/>
  <c r="FO700" i="1"/>
  <c r="FO702" i="1"/>
  <c r="FO704" i="1"/>
  <c r="FO706" i="1"/>
  <c r="FO708" i="1"/>
  <c r="FO719" i="1"/>
  <c r="FO670" i="1"/>
  <c r="FO607" i="1"/>
  <c r="FO608" i="1"/>
  <c r="FO609" i="1"/>
  <c r="FO610" i="1"/>
  <c r="FO611" i="1"/>
  <c r="FO612" i="1"/>
  <c r="FO613" i="1"/>
  <c r="FO614" i="1"/>
  <c r="FO615" i="1"/>
  <c r="FO616" i="1"/>
  <c r="FO619" i="1"/>
  <c r="FO621" i="1"/>
  <c r="FO623" i="1"/>
  <c r="FO625" i="1"/>
  <c r="FO627" i="1"/>
  <c r="FO629" i="1"/>
  <c r="FO631" i="1"/>
  <c r="FO632" i="1"/>
  <c r="FO633" i="1"/>
  <c r="FO634" i="1"/>
  <c r="FO635" i="1"/>
  <c r="FO636" i="1"/>
  <c r="FO637" i="1"/>
  <c r="FO638" i="1"/>
  <c r="FO639" i="1"/>
  <c r="FO640" i="1"/>
  <c r="FO641" i="1"/>
  <c r="FO642" i="1"/>
  <c r="FO643" i="1"/>
  <c r="FO644" i="1"/>
  <c r="FO645" i="1"/>
  <c r="FO646" i="1"/>
  <c r="FO617" i="1"/>
  <c r="FO618" i="1"/>
  <c r="FO620" i="1"/>
  <c r="FO622" i="1"/>
  <c r="FO624" i="1"/>
  <c r="FO626" i="1"/>
  <c r="FO628" i="1"/>
  <c r="FO630" i="1"/>
  <c r="FO606" i="1"/>
  <c r="FO647" i="1"/>
  <c r="FO648" i="1"/>
  <c r="FO649" i="1"/>
  <c r="FO650" i="1"/>
  <c r="FO651" i="1"/>
  <c r="FO652" i="1"/>
  <c r="FO653" i="1"/>
  <c r="FO654" i="1"/>
  <c r="FO655" i="1"/>
  <c r="FO799" i="1"/>
  <c r="FO800" i="1"/>
  <c r="FO801" i="1"/>
  <c r="FO802" i="1"/>
  <c r="FO803" i="1"/>
  <c r="FO805" i="1"/>
  <c r="FO807" i="1"/>
  <c r="FO808" i="1"/>
  <c r="FO809" i="1"/>
  <c r="FO810" i="1"/>
  <c r="FO811" i="1"/>
  <c r="FO804" i="1"/>
  <c r="FO806" i="1"/>
  <c r="FO812" i="1"/>
  <c r="FO814" i="1"/>
  <c r="FO816" i="1"/>
  <c r="FO818" i="1"/>
  <c r="FO820" i="1"/>
  <c r="FO815" i="1"/>
  <c r="FO817" i="1"/>
  <c r="FO819" i="1"/>
  <c r="FO821" i="1"/>
  <c r="FO822" i="1"/>
  <c r="FO823" i="1"/>
  <c r="FO824" i="1"/>
  <c r="FO826" i="1"/>
  <c r="FO828" i="1"/>
  <c r="FO829" i="1"/>
  <c r="FO830" i="1"/>
  <c r="FO831" i="1"/>
  <c r="FO832" i="1"/>
  <c r="FO833" i="1"/>
  <c r="FO813" i="1"/>
  <c r="FO825" i="1"/>
  <c r="FO827" i="1"/>
  <c r="FO798" i="1"/>
  <c r="FO834" i="1"/>
  <c r="FO835" i="1"/>
  <c r="FO836" i="1"/>
  <c r="FO837" i="1"/>
  <c r="FO838" i="1"/>
  <c r="FO839" i="1"/>
  <c r="FO840" i="1"/>
  <c r="FO841" i="1"/>
  <c r="FO842" i="1"/>
  <c r="FO843" i="1"/>
  <c r="FO844" i="1"/>
  <c r="FO845" i="1"/>
  <c r="FO846" i="1"/>
  <c r="FO847" i="1"/>
  <c r="FO481" i="1"/>
  <c r="FO483" i="1"/>
  <c r="FO484" i="1"/>
  <c r="FO485" i="1"/>
  <c r="FO486" i="1"/>
  <c r="FO489" i="1"/>
  <c r="FO490" i="1"/>
  <c r="FO494" i="1"/>
  <c r="FO498" i="1"/>
  <c r="FO501" i="1"/>
  <c r="FO503" i="1"/>
  <c r="FO504" i="1"/>
  <c r="FO505" i="1"/>
  <c r="FO506" i="1"/>
  <c r="FO508" i="1"/>
  <c r="FO514" i="1"/>
  <c r="FO515" i="1"/>
  <c r="FO517" i="1"/>
  <c r="FO519" i="1"/>
  <c r="FO520" i="1"/>
  <c r="FO521" i="1"/>
  <c r="FO522" i="1"/>
  <c r="FO523" i="1"/>
  <c r="FO525" i="1"/>
  <c r="FO526" i="1"/>
  <c r="FO529" i="1"/>
  <c r="FO480" i="1"/>
  <c r="FO482" i="1"/>
  <c r="FO488" i="1"/>
  <c r="FO491" i="1"/>
  <c r="FO493" i="1"/>
  <c r="FO495" i="1"/>
  <c r="FO496" i="1"/>
  <c r="FO500" i="1"/>
  <c r="FO509" i="1"/>
  <c r="FO510" i="1"/>
  <c r="FO511" i="1"/>
  <c r="FO512" i="1"/>
  <c r="FO518" i="1"/>
  <c r="FO527" i="1"/>
  <c r="FO528" i="1"/>
  <c r="FO487" i="1"/>
  <c r="FO492" i="1"/>
  <c r="FO497" i="1"/>
  <c r="FO499" i="1"/>
  <c r="FO502" i="1"/>
  <c r="FO507" i="1"/>
  <c r="FO513" i="1"/>
  <c r="FO516" i="1"/>
  <c r="FO524" i="1"/>
  <c r="FO735" i="1"/>
  <c r="FO736" i="1"/>
  <c r="FO738" i="1"/>
  <c r="FO740" i="1"/>
  <c r="FO741" i="1"/>
  <c r="FO742" i="1"/>
  <c r="FO743" i="1"/>
  <c r="FO744" i="1"/>
  <c r="FO745" i="1"/>
  <c r="FO746" i="1"/>
  <c r="FO747" i="1"/>
  <c r="FO748" i="1"/>
  <c r="FO749" i="1"/>
  <c r="FO750" i="1"/>
  <c r="FO751" i="1"/>
  <c r="FO752" i="1"/>
  <c r="FO753" i="1"/>
  <c r="FO754" i="1"/>
  <c r="FO755" i="1"/>
  <c r="FO756" i="1"/>
  <c r="FO757" i="1"/>
  <c r="FO758" i="1"/>
  <c r="FO759" i="1"/>
  <c r="FO760" i="1"/>
  <c r="FO761" i="1"/>
  <c r="FO762" i="1"/>
  <c r="FO763" i="1"/>
  <c r="FO764" i="1"/>
  <c r="FO737" i="1"/>
  <c r="FO765" i="1"/>
  <c r="FO766" i="1"/>
  <c r="FO767" i="1"/>
  <c r="FO768" i="1"/>
  <c r="FO769" i="1"/>
  <c r="FO770" i="1"/>
  <c r="FO771" i="1"/>
  <c r="FO772" i="1"/>
  <c r="FO773" i="1"/>
  <c r="FO774" i="1"/>
  <c r="FO775" i="1"/>
  <c r="FO776" i="1"/>
  <c r="FO777" i="1"/>
  <c r="FO778" i="1"/>
  <c r="FO779" i="1"/>
  <c r="FO780" i="1"/>
  <c r="FO781" i="1"/>
  <c r="FO782" i="1"/>
  <c r="FO783" i="1"/>
  <c r="FO739" i="1"/>
  <c r="FO734" i="1"/>
  <c r="FO419" i="1"/>
  <c r="FO418" i="1"/>
  <c r="FO420" i="1"/>
  <c r="FO422" i="1"/>
  <c r="FO423" i="1"/>
  <c r="FO424" i="1"/>
  <c r="FO425" i="1"/>
  <c r="FO426" i="1"/>
  <c r="FO429" i="1"/>
  <c r="FO431" i="1"/>
  <c r="FO427" i="1"/>
  <c r="FO428" i="1"/>
  <c r="FO421" i="1"/>
  <c r="FO432" i="1"/>
  <c r="FO433" i="1"/>
  <c r="FO435" i="1"/>
  <c r="FO437" i="1"/>
  <c r="FO439" i="1"/>
  <c r="FO440" i="1"/>
  <c r="FO442" i="1"/>
  <c r="FO444" i="1"/>
  <c r="FO434" i="1"/>
  <c r="FO438" i="1"/>
  <c r="FO443" i="1"/>
  <c r="FO451" i="1"/>
  <c r="FO453" i="1"/>
  <c r="FO455" i="1"/>
  <c r="FO457" i="1"/>
  <c r="FO459" i="1"/>
  <c r="FO417" i="1"/>
  <c r="FO460" i="1"/>
  <c r="FO461" i="1"/>
  <c r="FO462" i="1"/>
  <c r="FO463" i="1"/>
  <c r="FO464" i="1"/>
  <c r="FO465" i="1"/>
  <c r="FO466" i="1"/>
  <c r="FO430" i="1"/>
  <c r="FO445" i="1"/>
  <c r="FO446" i="1"/>
  <c r="FO448" i="1"/>
  <c r="FO450" i="1"/>
  <c r="FO454" i="1"/>
  <c r="FO458" i="1"/>
  <c r="FO441" i="1"/>
  <c r="FO447" i="1"/>
  <c r="FO449" i="1"/>
  <c r="FO456" i="1"/>
  <c r="FO436" i="1"/>
  <c r="FO452" i="1"/>
  <c r="FO355" i="1"/>
  <c r="FO354" i="1"/>
  <c r="FO356" i="1"/>
  <c r="FO357" i="1"/>
  <c r="FO360" i="1"/>
  <c r="FO358" i="1"/>
  <c r="FO363" i="1"/>
  <c r="FO359" i="1"/>
  <c r="FO361" i="1"/>
  <c r="FO364" i="1"/>
  <c r="FO365" i="1"/>
  <c r="FO368" i="1"/>
  <c r="FO362" i="1"/>
  <c r="FO366" i="1"/>
  <c r="FO371" i="1"/>
  <c r="FO367" i="1"/>
  <c r="FO374" i="1"/>
  <c r="FO376" i="1"/>
  <c r="FO380" i="1"/>
  <c r="FO372" i="1"/>
  <c r="FO375" i="1"/>
  <c r="FO379" i="1"/>
  <c r="FO385" i="1"/>
  <c r="FO384" i="1"/>
  <c r="FO388" i="1"/>
  <c r="FO392" i="1"/>
  <c r="FO396" i="1"/>
  <c r="FO383" i="1"/>
  <c r="FO395" i="1"/>
  <c r="FO378" i="1"/>
  <c r="FO381" i="1"/>
  <c r="FO382" i="1"/>
  <c r="FO389" i="1"/>
  <c r="FO400" i="1"/>
  <c r="FO377" i="1"/>
  <c r="FO370" i="1"/>
  <c r="FO373" i="1"/>
  <c r="FO398" i="1"/>
  <c r="FO401" i="1"/>
  <c r="FO369" i="1"/>
  <c r="FO386" i="1"/>
  <c r="FO391" i="1"/>
  <c r="FO394" i="1"/>
  <c r="FO397" i="1"/>
  <c r="FO399" i="1"/>
  <c r="FO402" i="1"/>
  <c r="FO387" i="1"/>
  <c r="FO390" i="1"/>
  <c r="FO393" i="1"/>
  <c r="FO403" i="1"/>
  <c r="FO292" i="1"/>
  <c r="FO291" i="1"/>
  <c r="FO293" i="1"/>
  <c r="FO295" i="1"/>
  <c r="FO296" i="1"/>
  <c r="FO294" i="1"/>
  <c r="FO297" i="1"/>
  <c r="FO298" i="1"/>
  <c r="FO302" i="1"/>
  <c r="FO301" i="1"/>
  <c r="FO300" i="1"/>
  <c r="FO304" i="1"/>
  <c r="FO299" i="1"/>
  <c r="FO303" i="1"/>
  <c r="FO306" i="1"/>
  <c r="FO308" i="1"/>
  <c r="FO312" i="1"/>
  <c r="FO316" i="1"/>
  <c r="FO307" i="1"/>
  <c r="FO311" i="1"/>
  <c r="FO315" i="1"/>
  <c r="FO310" i="1"/>
  <c r="FO320" i="1"/>
  <c r="FO309" i="1"/>
  <c r="FO319" i="1"/>
  <c r="FO314" i="1"/>
  <c r="FO322" i="1"/>
  <c r="FO324" i="1"/>
  <c r="FO328" i="1"/>
  <c r="FO332" i="1"/>
  <c r="FO336" i="1"/>
  <c r="FO340" i="1"/>
  <c r="FO305" i="1"/>
  <c r="FO321" i="1"/>
  <c r="FO323" i="1"/>
  <c r="FO327" i="1"/>
  <c r="FO331" i="1"/>
  <c r="FO335" i="1"/>
  <c r="FO339" i="1"/>
  <c r="FO318" i="1"/>
  <c r="FO317" i="1"/>
  <c r="FO329" i="1"/>
  <c r="FO337" i="1"/>
  <c r="FO313" i="1"/>
  <c r="FO338" i="1"/>
  <c r="FO326" i="1"/>
  <c r="FO334" i="1"/>
  <c r="FO325" i="1"/>
  <c r="FO333" i="1"/>
  <c r="FO330" i="1"/>
  <c r="FO83" i="1"/>
  <c r="FO137" i="1"/>
  <c r="FO791" i="1" l="1"/>
  <c r="FO790" i="1" s="1"/>
  <c r="FO727" i="1"/>
  <c r="FO726" i="1" s="1"/>
  <c r="FO600" i="1"/>
  <c r="FO599" i="1" s="1"/>
  <c r="FO537" i="1"/>
  <c r="FO536" i="1" s="1"/>
  <c r="FO474" i="1"/>
  <c r="FO473" i="1" s="1"/>
  <c r="FO663" i="1"/>
  <c r="FO662" i="1" s="1"/>
  <c r="FO411" i="1"/>
  <c r="FO410" i="1" s="1"/>
  <c r="FO348" i="1"/>
  <c r="FO347" i="1" s="1"/>
  <c r="FO285" i="1"/>
  <c r="FO284" i="1" s="1"/>
  <c r="FO212" i="1"/>
  <c r="FO211" i="1" s="1"/>
  <c r="FO138" i="1"/>
  <c r="FO84" i="1"/>
  <c r="FO792" i="1" l="1"/>
  <c r="FO728" i="1"/>
  <c r="FO664" i="1"/>
  <c r="FO538" i="1"/>
  <c r="FO601" i="1"/>
  <c r="FO412" i="1"/>
  <c r="FO349" i="1"/>
  <c r="FO475" i="1"/>
  <c r="FO286" i="1"/>
  <c r="FO213" i="1"/>
  <c r="FO85" i="1"/>
  <c r="FO139" i="1"/>
  <c r="FO729" i="1" l="1"/>
  <c r="FO793" i="1"/>
  <c r="FO602" i="1"/>
  <c r="FO539" i="1"/>
  <c r="FO476" i="1"/>
  <c r="FO350" i="1"/>
  <c r="FO665" i="1"/>
  <c r="FO413" i="1"/>
  <c r="FO287" i="1"/>
  <c r="FO214" i="1"/>
  <c r="FO140" i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787" i="1" l="1"/>
  <c r="FP723" i="1"/>
  <c r="FP659" i="1"/>
  <c r="FP596" i="1"/>
  <c r="FP533" i="1"/>
  <c r="FP470" i="1"/>
  <c r="FP407" i="1"/>
  <c r="FP344" i="1"/>
  <c r="FP281" i="1"/>
  <c r="FP208" i="1"/>
  <c r="FP207" i="1" s="1"/>
  <c r="FP80" i="1"/>
  <c r="FP209" i="1" s="1"/>
  <c r="FP134" i="1"/>
  <c r="FP345" i="1" l="1"/>
  <c r="FP343" i="1"/>
  <c r="FP597" i="1"/>
  <c r="FP595" i="1"/>
  <c r="FP408" i="1"/>
  <c r="FP406" i="1"/>
  <c r="FP660" i="1"/>
  <c r="FP658" i="1"/>
  <c r="FP471" i="1"/>
  <c r="FP469" i="1"/>
  <c r="FP724" i="1"/>
  <c r="FP722" i="1"/>
  <c r="FP282" i="1"/>
  <c r="FP280" i="1"/>
  <c r="FP534" i="1"/>
  <c r="FP532" i="1"/>
  <c r="FP788" i="1"/>
  <c r="FP786" i="1"/>
  <c r="FP135" i="1"/>
  <c r="FP81" i="1"/>
  <c r="FP725" i="1" l="1"/>
  <c r="FP661" i="1"/>
  <c r="FP598" i="1"/>
  <c r="FP535" i="1"/>
  <c r="FP472" i="1"/>
  <c r="FP409" i="1"/>
  <c r="FP346" i="1"/>
  <c r="FP789" i="1"/>
  <c r="FP283" i="1"/>
  <c r="FP210" i="1"/>
  <c r="FP231" i="1" s="1"/>
  <c r="FP136" i="1"/>
  <c r="FP82" i="1"/>
  <c r="FP274" i="1" l="1"/>
  <c r="FP264" i="1"/>
  <c r="FP799" i="1"/>
  <c r="FP800" i="1"/>
  <c r="FP804" i="1"/>
  <c r="FP802" i="1"/>
  <c r="FP803" i="1"/>
  <c r="FP806" i="1"/>
  <c r="FP805" i="1"/>
  <c r="FP808" i="1"/>
  <c r="FP809" i="1"/>
  <c r="FP810" i="1"/>
  <c r="FP811" i="1"/>
  <c r="FP807" i="1"/>
  <c r="FP813" i="1"/>
  <c r="FP801" i="1"/>
  <c r="FP814" i="1"/>
  <c r="FP812" i="1"/>
  <c r="FP816" i="1"/>
  <c r="FP818" i="1"/>
  <c r="FP820" i="1"/>
  <c r="FP821" i="1"/>
  <c r="FP815" i="1"/>
  <c r="FP822" i="1"/>
  <c r="FP824" i="1"/>
  <c r="FP826" i="1"/>
  <c r="FP828" i="1"/>
  <c r="FP817" i="1"/>
  <c r="FP823" i="1"/>
  <c r="FP829" i="1"/>
  <c r="FP830" i="1"/>
  <c r="FP831" i="1"/>
  <c r="FP832" i="1"/>
  <c r="FP833" i="1"/>
  <c r="FP819" i="1"/>
  <c r="FP827" i="1"/>
  <c r="FP834" i="1"/>
  <c r="FP836" i="1"/>
  <c r="FP838" i="1"/>
  <c r="FP840" i="1"/>
  <c r="FP842" i="1"/>
  <c r="FP844" i="1"/>
  <c r="FP825" i="1"/>
  <c r="FP835" i="1"/>
  <c r="FP837" i="1"/>
  <c r="FP839" i="1"/>
  <c r="FP841" i="1"/>
  <c r="FP843" i="1"/>
  <c r="FP798" i="1"/>
  <c r="FP845" i="1"/>
  <c r="FP846" i="1"/>
  <c r="FP847" i="1"/>
  <c r="FP544" i="1"/>
  <c r="FP545" i="1"/>
  <c r="FP546" i="1"/>
  <c r="FP547" i="1"/>
  <c r="FP548" i="1"/>
  <c r="FP549" i="1"/>
  <c r="FP550" i="1"/>
  <c r="FP551" i="1"/>
  <c r="FP552" i="1"/>
  <c r="FP553" i="1"/>
  <c r="FP554" i="1"/>
  <c r="FP555" i="1"/>
  <c r="FP556" i="1"/>
  <c r="FP557" i="1"/>
  <c r="FP558" i="1"/>
  <c r="FP559" i="1"/>
  <c r="FP560" i="1"/>
  <c r="FP561" i="1"/>
  <c r="FP562" i="1"/>
  <c r="FP563" i="1"/>
  <c r="FP564" i="1"/>
  <c r="FP565" i="1"/>
  <c r="FP566" i="1"/>
  <c r="FP567" i="1"/>
  <c r="FP568" i="1"/>
  <c r="FP569" i="1"/>
  <c r="FP570" i="1"/>
  <c r="FP571" i="1"/>
  <c r="FP572" i="1"/>
  <c r="FP573" i="1"/>
  <c r="FP574" i="1"/>
  <c r="FP575" i="1"/>
  <c r="FP576" i="1"/>
  <c r="FP577" i="1"/>
  <c r="FP578" i="1"/>
  <c r="FP579" i="1"/>
  <c r="FP580" i="1"/>
  <c r="FP581" i="1"/>
  <c r="FP582" i="1"/>
  <c r="FP583" i="1"/>
  <c r="FP584" i="1"/>
  <c r="FP585" i="1"/>
  <c r="FP586" i="1"/>
  <c r="FP587" i="1"/>
  <c r="FP588" i="1"/>
  <c r="FP589" i="1"/>
  <c r="FP590" i="1"/>
  <c r="FP591" i="1"/>
  <c r="FP543" i="1"/>
  <c r="FP592" i="1"/>
  <c r="FP607" i="1"/>
  <c r="FP608" i="1"/>
  <c r="FP609" i="1"/>
  <c r="FP610" i="1"/>
  <c r="FP611" i="1"/>
  <c r="FP612" i="1"/>
  <c r="FP613" i="1"/>
  <c r="FP614" i="1"/>
  <c r="FP615" i="1"/>
  <c r="FP616" i="1"/>
  <c r="FP617" i="1"/>
  <c r="FP618" i="1"/>
  <c r="FP619" i="1"/>
  <c r="FP620" i="1"/>
  <c r="FP621" i="1"/>
  <c r="FP622" i="1"/>
  <c r="FP623" i="1"/>
  <c r="FP624" i="1"/>
  <c r="FP625" i="1"/>
  <c r="FP626" i="1"/>
  <c r="FP627" i="1"/>
  <c r="FP628" i="1"/>
  <c r="FP629" i="1"/>
  <c r="FP630" i="1"/>
  <c r="FP631" i="1"/>
  <c r="FP632" i="1"/>
  <c r="FP633" i="1"/>
  <c r="FP634" i="1"/>
  <c r="FP635" i="1"/>
  <c r="FP636" i="1"/>
  <c r="FP637" i="1"/>
  <c r="FP638" i="1"/>
  <c r="FP639" i="1"/>
  <c r="FP640" i="1"/>
  <c r="FP641" i="1"/>
  <c r="FP642" i="1"/>
  <c r="FP643" i="1"/>
  <c r="FP644" i="1"/>
  <c r="FP645" i="1"/>
  <c r="FP646" i="1"/>
  <c r="FP647" i="1"/>
  <c r="FP648" i="1"/>
  <c r="FP649" i="1"/>
  <c r="FP650" i="1"/>
  <c r="FP651" i="1"/>
  <c r="FP652" i="1"/>
  <c r="FP653" i="1"/>
  <c r="FP654" i="1"/>
  <c r="FP655" i="1"/>
  <c r="FP606" i="1"/>
  <c r="FP694" i="1"/>
  <c r="FP695" i="1"/>
  <c r="FP696" i="1"/>
  <c r="FP697" i="1"/>
  <c r="FP698" i="1"/>
  <c r="FP699" i="1"/>
  <c r="FP700" i="1"/>
  <c r="FP701" i="1"/>
  <c r="FP671" i="1"/>
  <c r="FP673" i="1"/>
  <c r="FP674" i="1"/>
  <c r="FP675" i="1"/>
  <c r="FP676" i="1"/>
  <c r="FP677" i="1"/>
  <c r="FP678" i="1"/>
  <c r="FP679" i="1"/>
  <c r="FP680" i="1"/>
  <c r="FP681" i="1"/>
  <c r="FP682" i="1"/>
  <c r="FP683" i="1"/>
  <c r="FP684" i="1"/>
  <c r="FP685" i="1"/>
  <c r="FP686" i="1"/>
  <c r="FP687" i="1"/>
  <c r="FP688" i="1"/>
  <c r="FP689" i="1"/>
  <c r="FP690" i="1"/>
  <c r="FP691" i="1"/>
  <c r="FP692" i="1"/>
  <c r="FP693" i="1"/>
  <c r="FP672" i="1"/>
  <c r="FP703" i="1"/>
  <c r="FP705" i="1"/>
  <c r="FP707" i="1"/>
  <c r="FP709" i="1"/>
  <c r="FP710" i="1"/>
  <c r="FP711" i="1"/>
  <c r="FP712" i="1"/>
  <c r="FP713" i="1"/>
  <c r="FP714" i="1"/>
  <c r="FP715" i="1"/>
  <c r="FP716" i="1"/>
  <c r="FP717" i="1"/>
  <c r="FP718" i="1"/>
  <c r="FP719" i="1"/>
  <c r="FP704" i="1"/>
  <c r="FP702" i="1"/>
  <c r="FP708" i="1"/>
  <c r="FP670" i="1"/>
  <c r="FP706" i="1"/>
  <c r="FP481" i="1"/>
  <c r="FP485" i="1"/>
  <c r="FP480" i="1"/>
  <c r="FP482" i="1"/>
  <c r="FP483" i="1"/>
  <c r="FP486" i="1"/>
  <c r="FP487" i="1"/>
  <c r="FP484" i="1"/>
  <c r="FP488" i="1"/>
  <c r="FP490" i="1"/>
  <c r="FP492" i="1"/>
  <c r="FP494" i="1"/>
  <c r="FP496" i="1"/>
  <c r="FP498" i="1"/>
  <c r="FP500" i="1"/>
  <c r="FP502" i="1"/>
  <c r="FP504" i="1"/>
  <c r="FP512" i="1"/>
  <c r="FP526" i="1"/>
  <c r="FP528" i="1"/>
  <c r="FP489" i="1"/>
  <c r="FP491" i="1"/>
  <c r="FP493" i="1"/>
  <c r="FP497" i="1"/>
  <c r="FP501" i="1"/>
  <c r="FP503" i="1"/>
  <c r="FP505" i="1"/>
  <c r="FP507" i="1"/>
  <c r="FP509" i="1"/>
  <c r="FP513" i="1"/>
  <c r="FP515" i="1"/>
  <c r="FP517" i="1"/>
  <c r="FP519" i="1"/>
  <c r="FP521" i="1"/>
  <c r="FP523" i="1"/>
  <c r="FP527" i="1"/>
  <c r="FP506" i="1"/>
  <c r="FP508" i="1"/>
  <c r="FP510" i="1"/>
  <c r="FP514" i="1"/>
  <c r="FP516" i="1"/>
  <c r="FP518" i="1"/>
  <c r="FP520" i="1"/>
  <c r="FP522" i="1"/>
  <c r="FP524" i="1"/>
  <c r="FP495" i="1"/>
  <c r="FP499" i="1"/>
  <c r="FP511" i="1"/>
  <c r="FP525" i="1"/>
  <c r="FP529" i="1"/>
  <c r="FP735" i="1"/>
  <c r="FP736" i="1"/>
  <c r="FP738" i="1"/>
  <c r="FP739" i="1"/>
  <c r="FP740" i="1"/>
  <c r="FP741" i="1"/>
  <c r="FP742" i="1"/>
  <c r="FP743" i="1"/>
  <c r="FP744" i="1"/>
  <c r="FP745" i="1"/>
  <c r="FP746" i="1"/>
  <c r="FP747" i="1"/>
  <c r="FP748" i="1"/>
  <c r="FP749" i="1"/>
  <c r="FP750" i="1"/>
  <c r="FP751" i="1"/>
  <c r="FP752" i="1"/>
  <c r="FP753" i="1"/>
  <c r="FP754" i="1"/>
  <c r="FP755" i="1"/>
  <c r="FP756" i="1"/>
  <c r="FP757" i="1"/>
  <c r="FP758" i="1"/>
  <c r="FP759" i="1"/>
  <c r="FP760" i="1"/>
  <c r="FP761" i="1"/>
  <c r="FP762" i="1"/>
  <c r="FP763" i="1"/>
  <c r="FP764" i="1"/>
  <c r="FP737" i="1"/>
  <c r="FP734" i="1"/>
  <c r="FP765" i="1"/>
  <c r="FP766" i="1"/>
  <c r="FP767" i="1"/>
  <c r="FP768" i="1"/>
  <c r="FP769" i="1"/>
  <c r="FP770" i="1"/>
  <c r="FP771" i="1"/>
  <c r="FP772" i="1"/>
  <c r="FP773" i="1"/>
  <c r="FP774" i="1"/>
  <c r="FP775" i="1"/>
  <c r="FP776" i="1"/>
  <c r="FP777" i="1"/>
  <c r="FP778" i="1"/>
  <c r="FP779" i="1"/>
  <c r="FP780" i="1"/>
  <c r="FP781" i="1"/>
  <c r="FP782" i="1"/>
  <c r="FP783" i="1"/>
  <c r="FP273" i="1"/>
  <c r="FP253" i="1"/>
  <c r="FP271" i="1"/>
  <c r="FP275" i="1"/>
  <c r="FP268" i="1"/>
  <c r="FP269" i="1"/>
  <c r="FP263" i="1"/>
  <c r="FP246" i="1"/>
  <c r="FP418" i="1"/>
  <c r="FP419" i="1"/>
  <c r="FP421" i="1"/>
  <c r="FP422" i="1"/>
  <c r="FP420" i="1"/>
  <c r="FP423" i="1"/>
  <c r="FP424" i="1"/>
  <c r="FP425" i="1"/>
  <c r="FP426" i="1"/>
  <c r="FP432" i="1"/>
  <c r="FP433" i="1"/>
  <c r="FP434" i="1"/>
  <c r="FP435" i="1"/>
  <c r="FP436" i="1"/>
  <c r="FP437" i="1"/>
  <c r="FP438" i="1"/>
  <c r="FP429" i="1"/>
  <c r="FP431" i="1"/>
  <c r="FP427" i="1"/>
  <c r="FP428" i="1"/>
  <c r="FP440" i="1"/>
  <c r="FP442" i="1"/>
  <c r="FP444" i="1"/>
  <c r="FP439" i="1"/>
  <c r="FP443" i="1"/>
  <c r="FP451" i="1"/>
  <c r="FP453" i="1"/>
  <c r="FP455" i="1"/>
  <c r="FP457" i="1"/>
  <c r="FP459" i="1"/>
  <c r="FP458" i="1"/>
  <c r="FP460" i="1"/>
  <c r="FP461" i="1"/>
  <c r="FP462" i="1"/>
  <c r="FP447" i="1"/>
  <c r="FP449" i="1"/>
  <c r="FP452" i="1"/>
  <c r="FP456" i="1"/>
  <c r="FP417" i="1"/>
  <c r="FP430" i="1"/>
  <c r="FP445" i="1"/>
  <c r="FP446" i="1"/>
  <c r="FP448" i="1"/>
  <c r="FP450" i="1"/>
  <c r="FP454" i="1"/>
  <c r="FP463" i="1"/>
  <c r="FP464" i="1"/>
  <c r="FP465" i="1"/>
  <c r="FP466" i="1"/>
  <c r="FP441" i="1"/>
  <c r="FP261" i="1"/>
  <c r="FP276" i="1"/>
  <c r="FP272" i="1"/>
  <c r="FP267" i="1"/>
  <c r="FP258" i="1"/>
  <c r="FP256" i="1"/>
  <c r="FP238" i="1"/>
  <c r="FP355" i="1"/>
  <c r="FP354" i="1"/>
  <c r="FP356" i="1"/>
  <c r="FP357" i="1"/>
  <c r="FP358" i="1"/>
  <c r="FP361" i="1"/>
  <c r="FP360" i="1"/>
  <c r="FP362" i="1"/>
  <c r="FP359" i="1"/>
  <c r="FP363" i="1"/>
  <c r="FP365" i="1"/>
  <c r="FP364" i="1"/>
  <c r="FP369" i="1"/>
  <c r="FP368" i="1"/>
  <c r="FP372" i="1"/>
  <c r="FP370" i="1"/>
  <c r="FP373" i="1"/>
  <c r="FP367" i="1"/>
  <c r="FP371" i="1"/>
  <c r="FP374" i="1"/>
  <c r="FP377" i="1"/>
  <c r="FP381" i="1"/>
  <c r="FP378" i="1"/>
  <c r="FP382" i="1"/>
  <c r="FP386" i="1"/>
  <c r="FP375" i="1"/>
  <c r="FP376" i="1"/>
  <c r="FP379" i="1"/>
  <c r="FP385" i="1"/>
  <c r="FP389" i="1"/>
  <c r="FP393" i="1"/>
  <c r="FP397" i="1"/>
  <c r="FP384" i="1"/>
  <c r="FP388" i="1"/>
  <c r="FP391" i="1"/>
  <c r="FP394" i="1"/>
  <c r="FP383" i="1"/>
  <c r="FP392" i="1"/>
  <c r="FP395" i="1"/>
  <c r="FP401" i="1"/>
  <c r="FP366" i="1"/>
  <c r="FP380" i="1"/>
  <c r="FP398" i="1"/>
  <c r="FP396" i="1"/>
  <c r="FP400" i="1"/>
  <c r="FP403" i="1"/>
  <c r="FP399" i="1"/>
  <c r="FP402" i="1"/>
  <c r="FP387" i="1"/>
  <c r="FP390" i="1"/>
  <c r="FP277" i="1"/>
  <c r="FP228" i="1"/>
  <c r="FP270" i="1"/>
  <c r="FP265" i="1"/>
  <c r="FP260" i="1"/>
  <c r="FP250" i="1"/>
  <c r="FP254" i="1"/>
  <c r="FP249" i="1"/>
  <c r="FP232" i="1"/>
  <c r="FP266" i="1"/>
  <c r="FP262" i="1"/>
  <c r="FP257" i="1"/>
  <c r="FP252" i="1"/>
  <c r="FP244" i="1"/>
  <c r="FP240" i="1"/>
  <c r="FP230" i="1"/>
  <c r="FP259" i="1"/>
  <c r="FP255" i="1"/>
  <c r="FP251" i="1"/>
  <c r="FP245" i="1"/>
  <c r="FP236" i="1"/>
  <c r="FP248" i="1"/>
  <c r="FP242" i="1"/>
  <c r="FP234" i="1"/>
  <c r="FP292" i="1"/>
  <c r="FP291" i="1"/>
  <c r="FP294" i="1"/>
  <c r="FP295" i="1"/>
  <c r="FP296" i="1"/>
  <c r="FP299" i="1"/>
  <c r="FP297" i="1"/>
  <c r="FP298" i="1"/>
  <c r="FP302" i="1"/>
  <c r="FP301" i="1"/>
  <c r="FP300" i="1"/>
  <c r="FP304" i="1"/>
  <c r="FP305" i="1"/>
  <c r="FP309" i="1"/>
  <c r="FP313" i="1"/>
  <c r="FP306" i="1"/>
  <c r="FP308" i="1"/>
  <c r="FP312" i="1"/>
  <c r="FP316" i="1"/>
  <c r="FP303" i="1"/>
  <c r="FP311" i="1"/>
  <c r="FP317" i="1"/>
  <c r="FP321" i="1"/>
  <c r="FP310" i="1"/>
  <c r="FP320" i="1"/>
  <c r="FP293" i="1"/>
  <c r="FP307" i="1"/>
  <c r="FP325" i="1"/>
  <c r="FP329" i="1"/>
  <c r="FP333" i="1"/>
  <c r="FP337" i="1"/>
  <c r="FP315" i="1"/>
  <c r="FP314" i="1"/>
  <c r="FP322" i="1"/>
  <c r="FP324" i="1"/>
  <c r="FP328" i="1"/>
  <c r="FP332" i="1"/>
  <c r="FP336" i="1"/>
  <c r="FP340" i="1"/>
  <c r="FP319" i="1"/>
  <c r="FP330" i="1"/>
  <c r="FP338" i="1"/>
  <c r="FP326" i="1"/>
  <c r="FP334" i="1"/>
  <c r="FP331" i="1"/>
  <c r="FP318" i="1"/>
  <c r="FP327" i="1"/>
  <c r="FP335" i="1"/>
  <c r="FP323" i="1"/>
  <c r="FP339" i="1"/>
  <c r="FP241" i="1"/>
  <c r="FP237" i="1"/>
  <c r="FP233" i="1"/>
  <c r="FP229" i="1"/>
  <c r="FP247" i="1"/>
  <c r="FP243" i="1"/>
  <c r="FP239" i="1"/>
  <c r="FP235" i="1"/>
  <c r="FP83" i="1"/>
  <c r="FP137" i="1"/>
  <c r="FP727" i="1" l="1"/>
  <c r="FP726" i="1" s="1"/>
  <c r="FP663" i="1"/>
  <c r="FP662" i="1" s="1"/>
  <c r="FP791" i="1"/>
  <c r="FP790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664" i="1"/>
  <c r="FP728" i="1"/>
  <c r="FP601" i="1"/>
  <c r="FP538" i="1"/>
  <c r="FP475" i="1"/>
  <c r="FP412" i="1"/>
  <c r="FP349" i="1"/>
  <c r="FP286" i="1"/>
  <c r="FP213" i="1"/>
  <c r="FP139" i="1"/>
  <c r="FP85" i="1"/>
  <c r="FP793" i="1" l="1"/>
  <c r="FP729" i="1"/>
  <c r="FP665" i="1"/>
  <c r="FP602" i="1"/>
  <c r="FP539" i="1"/>
  <c r="FP476" i="1"/>
  <c r="FP413" i="1"/>
  <c r="FP350" i="1"/>
  <c r="FP287" i="1"/>
  <c r="FP214" i="1"/>
  <c r="FP140" i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23" i="1"/>
  <c r="FQ596" i="1"/>
  <c r="FQ470" i="1"/>
  <c r="FQ659" i="1"/>
  <c r="FQ533" i="1"/>
  <c r="FQ344" i="1"/>
  <c r="FQ407" i="1"/>
  <c r="FQ208" i="1"/>
  <c r="FQ207" i="1" s="1"/>
  <c r="FQ281" i="1"/>
  <c r="FQ134" i="1"/>
  <c r="FQ80" i="1"/>
  <c r="FQ209" i="1" s="1"/>
  <c r="FQ408" i="1" l="1"/>
  <c r="FQ406" i="1"/>
  <c r="FQ471" i="1"/>
  <c r="FQ469" i="1"/>
  <c r="FQ345" i="1"/>
  <c r="FQ343" i="1"/>
  <c r="FQ597" i="1"/>
  <c r="FQ595" i="1"/>
  <c r="FQ282" i="1"/>
  <c r="FQ280" i="1"/>
  <c r="FQ534" i="1"/>
  <c r="FQ532" i="1"/>
  <c r="FQ724" i="1"/>
  <c r="FQ722" i="1"/>
  <c r="FQ660" i="1"/>
  <c r="FQ658" i="1"/>
  <c r="FQ788" i="1"/>
  <c r="FQ786" i="1"/>
  <c r="FQ135" i="1"/>
  <c r="FQ81" i="1"/>
  <c r="FQ789" i="1" l="1"/>
  <c r="FQ661" i="1"/>
  <c r="FQ598" i="1"/>
  <c r="FQ535" i="1"/>
  <c r="FQ725" i="1"/>
  <c r="FQ472" i="1"/>
  <c r="FQ346" i="1"/>
  <c r="FQ283" i="1"/>
  <c r="FQ409" i="1"/>
  <c r="FQ210" i="1"/>
  <c r="FQ231" i="1" s="1"/>
  <c r="FQ136" i="1"/>
  <c r="FQ82" i="1"/>
  <c r="FQ275" i="1" l="1"/>
  <c r="FQ267" i="1"/>
  <c r="FQ544" i="1"/>
  <c r="FQ545" i="1"/>
  <c r="FQ546" i="1"/>
  <c r="FQ547" i="1"/>
  <c r="FQ548" i="1"/>
  <c r="FQ549" i="1"/>
  <c r="FQ550" i="1"/>
  <c r="FQ551" i="1"/>
  <c r="FQ552" i="1"/>
  <c r="FQ554" i="1"/>
  <c r="FQ556" i="1"/>
  <c r="FQ558" i="1"/>
  <c r="FQ560" i="1"/>
  <c r="FQ562" i="1"/>
  <c r="FQ564" i="1"/>
  <c r="FQ553" i="1"/>
  <c r="FQ561" i="1"/>
  <c r="FQ566" i="1"/>
  <c r="FQ592" i="1"/>
  <c r="FQ543" i="1"/>
  <c r="FQ559" i="1"/>
  <c r="FQ567" i="1"/>
  <c r="FQ568" i="1"/>
  <c r="FQ569" i="1"/>
  <c r="FQ570" i="1"/>
  <c r="FQ571" i="1"/>
  <c r="FQ572" i="1"/>
  <c r="FQ573" i="1"/>
  <c r="FQ574" i="1"/>
  <c r="FQ575" i="1"/>
  <c r="FQ576" i="1"/>
  <c r="FQ577" i="1"/>
  <c r="FQ578" i="1"/>
  <c r="FQ579" i="1"/>
  <c r="FQ580" i="1"/>
  <c r="FQ581" i="1"/>
  <c r="FQ582" i="1"/>
  <c r="FQ583" i="1"/>
  <c r="FQ584" i="1"/>
  <c r="FQ585" i="1"/>
  <c r="FQ586" i="1"/>
  <c r="FQ587" i="1"/>
  <c r="FQ588" i="1"/>
  <c r="FQ589" i="1"/>
  <c r="FQ590" i="1"/>
  <c r="FQ591" i="1"/>
  <c r="FQ555" i="1"/>
  <c r="FQ557" i="1"/>
  <c r="FQ565" i="1"/>
  <c r="FQ563" i="1"/>
  <c r="FQ273" i="1"/>
  <c r="FQ262" i="1"/>
  <c r="FQ607" i="1"/>
  <c r="FQ608" i="1"/>
  <c r="FQ609" i="1"/>
  <c r="FQ610" i="1"/>
  <c r="FQ611" i="1"/>
  <c r="FQ612" i="1"/>
  <c r="FQ613" i="1"/>
  <c r="FQ614" i="1"/>
  <c r="FQ615" i="1"/>
  <c r="FQ616" i="1"/>
  <c r="FQ617" i="1"/>
  <c r="FQ618" i="1"/>
  <c r="FQ619" i="1"/>
  <c r="FQ621" i="1"/>
  <c r="FQ623" i="1"/>
  <c r="FQ625" i="1"/>
  <c r="FQ627" i="1"/>
  <c r="FQ629" i="1"/>
  <c r="FQ631" i="1"/>
  <c r="FQ606" i="1"/>
  <c r="FQ632" i="1"/>
  <c r="FQ633" i="1"/>
  <c r="FQ634" i="1"/>
  <c r="FQ635" i="1"/>
  <c r="FQ636" i="1"/>
  <c r="FQ637" i="1"/>
  <c r="FQ638" i="1"/>
  <c r="FQ639" i="1"/>
  <c r="FQ640" i="1"/>
  <c r="FQ641" i="1"/>
  <c r="FQ642" i="1"/>
  <c r="FQ643" i="1"/>
  <c r="FQ644" i="1"/>
  <c r="FQ645" i="1"/>
  <c r="FQ646" i="1"/>
  <c r="FQ647" i="1"/>
  <c r="FQ648" i="1"/>
  <c r="FQ649" i="1"/>
  <c r="FQ650" i="1"/>
  <c r="FQ651" i="1"/>
  <c r="FQ652" i="1"/>
  <c r="FQ653" i="1"/>
  <c r="FQ654" i="1"/>
  <c r="FQ655" i="1"/>
  <c r="FQ620" i="1"/>
  <c r="FQ628" i="1"/>
  <c r="FQ626" i="1"/>
  <c r="FQ624" i="1"/>
  <c r="FQ630" i="1"/>
  <c r="FQ622" i="1"/>
  <c r="FQ481" i="1"/>
  <c r="FQ482" i="1"/>
  <c r="FQ483" i="1"/>
  <c r="FQ484" i="1"/>
  <c r="FQ485" i="1"/>
  <c r="FQ486" i="1"/>
  <c r="FQ487" i="1"/>
  <c r="FQ488" i="1"/>
  <c r="FQ489" i="1"/>
  <c r="FQ490" i="1"/>
  <c r="FQ491" i="1"/>
  <c r="FQ492" i="1"/>
  <c r="FQ493" i="1"/>
  <c r="FQ494" i="1"/>
  <c r="FQ495" i="1"/>
  <c r="FQ496" i="1"/>
  <c r="FQ497" i="1"/>
  <c r="FQ498" i="1"/>
  <c r="FQ499" i="1"/>
  <c r="FQ500" i="1"/>
  <c r="FQ501" i="1"/>
  <c r="FQ502" i="1"/>
  <c r="FQ503" i="1"/>
  <c r="FQ504" i="1"/>
  <c r="FQ505" i="1"/>
  <c r="FQ506" i="1"/>
  <c r="FQ507" i="1"/>
  <c r="FQ508" i="1"/>
  <c r="FQ509" i="1"/>
  <c r="FQ510" i="1"/>
  <c r="FQ511" i="1"/>
  <c r="FQ512" i="1"/>
  <c r="FQ513" i="1"/>
  <c r="FQ514" i="1"/>
  <c r="FQ515" i="1"/>
  <c r="FQ516" i="1"/>
  <c r="FQ517" i="1"/>
  <c r="FQ518" i="1"/>
  <c r="FQ519" i="1"/>
  <c r="FQ520" i="1"/>
  <c r="FQ521" i="1"/>
  <c r="FQ522" i="1"/>
  <c r="FQ523" i="1"/>
  <c r="FQ524" i="1"/>
  <c r="FQ525" i="1"/>
  <c r="FQ526" i="1"/>
  <c r="FQ527" i="1"/>
  <c r="FQ528" i="1"/>
  <c r="FQ529" i="1"/>
  <c r="FQ480" i="1"/>
  <c r="FQ671" i="1"/>
  <c r="FQ672" i="1"/>
  <c r="FQ673" i="1"/>
  <c r="FQ674" i="1"/>
  <c r="FQ675" i="1"/>
  <c r="FQ676" i="1"/>
  <c r="FQ677" i="1"/>
  <c r="FQ678" i="1"/>
  <c r="FQ679" i="1"/>
  <c r="FQ680" i="1"/>
  <c r="FQ681" i="1"/>
  <c r="FQ682" i="1"/>
  <c r="FQ683" i="1"/>
  <c r="FQ684" i="1"/>
  <c r="FQ685" i="1"/>
  <c r="FQ686" i="1"/>
  <c r="FQ687" i="1"/>
  <c r="FQ688" i="1"/>
  <c r="FQ689" i="1"/>
  <c r="FQ690" i="1"/>
  <c r="FQ691" i="1"/>
  <c r="FQ692" i="1"/>
  <c r="FQ694" i="1"/>
  <c r="FQ695" i="1"/>
  <c r="FQ696" i="1"/>
  <c r="FQ697" i="1"/>
  <c r="FQ698" i="1"/>
  <c r="FQ699" i="1"/>
  <c r="FQ700" i="1"/>
  <c r="FQ701" i="1"/>
  <c r="FQ702" i="1"/>
  <c r="FQ704" i="1"/>
  <c r="FQ706" i="1"/>
  <c r="FQ708" i="1"/>
  <c r="FQ670" i="1"/>
  <c r="FQ703" i="1"/>
  <c r="FQ705" i="1"/>
  <c r="FQ707" i="1"/>
  <c r="FQ709" i="1"/>
  <c r="FQ710" i="1"/>
  <c r="FQ711" i="1"/>
  <c r="FQ712" i="1"/>
  <c r="FQ713" i="1"/>
  <c r="FQ714" i="1"/>
  <c r="FQ715" i="1"/>
  <c r="FQ716" i="1"/>
  <c r="FQ717" i="1"/>
  <c r="FQ718" i="1"/>
  <c r="FQ719" i="1"/>
  <c r="FQ693" i="1"/>
  <c r="FQ272" i="1"/>
  <c r="FQ276" i="1"/>
  <c r="FQ271" i="1"/>
  <c r="FQ735" i="1"/>
  <c r="FQ736" i="1"/>
  <c r="FQ737" i="1"/>
  <c r="FQ738" i="1"/>
  <c r="FQ739" i="1"/>
  <c r="FQ740" i="1"/>
  <c r="FQ741" i="1"/>
  <c r="FQ742" i="1"/>
  <c r="FQ743" i="1"/>
  <c r="FQ744" i="1"/>
  <c r="FQ745" i="1"/>
  <c r="FQ746" i="1"/>
  <c r="FQ747" i="1"/>
  <c r="FQ748" i="1"/>
  <c r="FQ749" i="1"/>
  <c r="FQ750" i="1"/>
  <c r="FQ751" i="1"/>
  <c r="FQ752" i="1"/>
  <c r="FQ753" i="1"/>
  <c r="FQ754" i="1"/>
  <c r="FQ755" i="1"/>
  <c r="FQ756" i="1"/>
  <c r="FQ757" i="1"/>
  <c r="FQ758" i="1"/>
  <c r="FQ759" i="1"/>
  <c r="FQ760" i="1"/>
  <c r="FQ761" i="1"/>
  <c r="FQ762" i="1"/>
  <c r="FQ763" i="1"/>
  <c r="FQ764" i="1"/>
  <c r="FQ734" i="1"/>
  <c r="FQ765" i="1"/>
  <c r="FQ766" i="1"/>
  <c r="FQ767" i="1"/>
  <c r="FQ768" i="1"/>
  <c r="FQ769" i="1"/>
  <c r="FQ770" i="1"/>
  <c r="FQ771" i="1"/>
  <c r="FQ772" i="1"/>
  <c r="FQ773" i="1"/>
  <c r="FQ774" i="1"/>
  <c r="FQ775" i="1"/>
  <c r="FQ776" i="1"/>
  <c r="FQ777" i="1"/>
  <c r="FQ778" i="1"/>
  <c r="FQ779" i="1"/>
  <c r="FQ780" i="1"/>
  <c r="FQ781" i="1"/>
  <c r="FQ782" i="1"/>
  <c r="FQ783" i="1"/>
  <c r="FQ799" i="1"/>
  <c r="FQ800" i="1"/>
  <c r="FQ801" i="1"/>
  <c r="FQ802" i="1"/>
  <c r="FQ804" i="1"/>
  <c r="FQ803" i="1"/>
  <c r="FQ806" i="1"/>
  <c r="FQ812" i="1"/>
  <c r="FQ813" i="1"/>
  <c r="FQ814" i="1"/>
  <c r="FQ815" i="1"/>
  <c r="FQ816" i="1"/>
  <c r="FQ817" i="1"/>
  <c r="FQ818" i="1"/>
  <c r="FQ819" i="1"/>
  <c r="FQ820" i="1"/>
  <c r="FQ821" i="1"/>
  <c r="FQ805" i="1"/>
  <c r="FQ808" i="1"/>
  <c r="FQ809" i="1"/>
  <c r="FQ810" i="1"/>
  <c r="FQ811" i="1"/>
  <c r="FQ822" i="1"/>
  <c r="FQ823" i="1"/>
  <c r="FQ824" i="1"/>
  <c r="FQ825" i="1"/>
  <c r="FQ826" i="1"/>
  <c r="FQ827" i="1"/>
  <c r="FQ828" i="1"/>
  <c r="FQ807" i="1"/>
  <c r="FQ830" i="1"/>
  <c r="FQ834" i="1"/>
  <c r="FQ835" i="1"/>
  <c r="FQ836" i="1"/>
  <c r="FQ837" i="1"/>
  <c r="FQ838" i="1"/>
  <c r="FQ839" i="1"/>
  <c r="FQ840" i="1"/>
  <c r="FQ841" i="1"/>
  <c r="FQ842" i="1"/>
  <c r="FQ843" i="1"/>
  <c r="FQ844" i="1"/>
  <c r="FQ845" i="1"/>
  <c r="FQ846" i="1"/>
  <c r="FQ847" i="1"/>
  <c r="FQ829" i="1"/>
  <c r="FQ831" i="1"/>
  <c r="FQ832" i="1"/>
  <c r="FQ833" i="1"/>
  <c r="FQ798" i="1"/>
  <c r="FQ256" i="1"/>
  <c r="FQ265" i="1"/>
  <c r="FQ249" i="1"/>
  <c r="FQ274" i="1"/>
  <c r="FQ268" i="1"/>
  <c r="FQ260" i="1"/>
  <c r="FQ242" i="1"/>
  <c r="FQ277" i="1"/>
  <c r="FQ228" i="1"/>
  <c r="FQ269" i="1"/>
  <c r="FQ264" i="1"/>
  <c r="FQ252" i="1"/>
  <c r="FQ418" i="1"/>
  <c r="FQ419" i="1"/>
  <c r="FQ421" i="1"/>
  <c r="FQ422" i="1"/>
  <c r="FQ423" i="1"/>
  <c r="FQ420" i="1"/>
  <c r="FQ427" i="1"/>
  <c r="FQ428" i="1"/>
  <c r="FQ429" i="1"/>
  <c r="FQ430" i="1"/>
  <c r="FQ431" i="1"/>
  <c r="FQ424" i="1"/>
  <c r="FQ425" i="1"/>
  <c r="FQ426" i="1"/>
  <c r="FQ432" i="1"/>
  <c r="FQ433" i="1"/>
  <c r="FQ434" i="1"/>
  <c r="FQ436" i="1"/>
  <c r="FQ438" i="1"/>
  <c r="FQ435" i="1"/>
  <c r="FQ441" i="1"/>
  <c r="FQ443" i="1"/>
  <c r="FQ445" i="1"/>
  <c r="FQ446" i="1"/>
  <c r="FQ447" i="1"/>
  <c r="FQ448" i="1"/>
  <c r="FQ449" i="1"/>
  <c r="FQ450" i="1"/>
  <c r="FQ451" i="1"/>
  <c r="FQ452" i="1"/>
  <c r="FQ453" i="1"/>
  <c r="FQ454" i="1"/>
  <c r="FQ455" i="1"/>
  <c r="FQ456" i="1"/>
  <c r="FQ457" i="1"/>
  <c r="FQ458" i="1"/>
  <c r="FQ459" i="1"/>
  <c r="FQ437" i="1"/>
  <c r="FQ440" i="1"/>
  <c r="FQ444" i="1"/>
  <c r="FQ439" i="1"/>
  <c r="FQ442" i="1"/>
  <c r="FQ417" i="1"/>
  <c r="FQ460" i="1"/>
  <c r="FQ461" i="1"/>
  <c r="FQ463" i="1"/>
  <c r="FQ465" i="1"/>
  <c r="FQ462" i="1"/>
  <c r="FQ464" i="1"/>
  <c r="FQ466" i="1"/>
  <c r="FQ257" i="1"/>
  <c r="FQ251" i="1"/>
  <c r="FQ236" i="1"/>
  <c r="FQ354" i="1"/>
  <c r="FQ355" i="1"/>
  <c r="FQ356" i="1"/>
  <c r="FQ357" i="1"/>
  <c r="FQ358" i="1"/>
  <c r="FQ359" i="1"/>
  <c r="FQ361" i="1"/>
  <c r="FQ362" i="1"/>
  <c r="FQ366" i="1"/>
  <c r="FQ360" i="1"/>
  <c r="FQ363" i="1"/>
  <c r="FQ367" i="1"/>
  <c r="FQ364" i="1"/>
  <c r="FQ365" i="1"/>
  <c r="FQ369" i="1"/>
  <c r="FQ373" i="1"/>
  <c r="FQ368" i="1"/>
  <c r="FQ375" i="1"/>
  <c r="FQ370" i="1"/>
  <c r="FQ378" i="1"/>
  <c r="FQ381" i="1"/>
  <c r="FQ383" i="1"/>
  <c r="FQ372" i="1"/>
  <c r="FQ382" i="1"/>
  <c r="FQ386" i="1"/>
  <c r="FQ390" i="1"/>
  <c r="FQ394" i="1"/>
  <c r="FQ371" i="1"/>
  <c r="FQ374" i="1"/>
  <c r="FQ376" i="1"/>
  <c r="FQ379" i="1"/>
  <c r="FQ385" i="1"/>
  <c r="FQ387" i="1"/>
  <c r="FQ397" i="1"/>
  <c r="FQ384" i="1"/>
  <c r="FQ388" i="1"/>
  <c r="FQ391" i="1"/>
  <c r="FQ398" i="1"/>
  <c r="FQ402" i="1"/>
  <c r="FQ389" i="1"/>
  <c r="FQ392" i="1"/>
  <c r="FQ395" i="1"/>
  <c r="FQ400" i="1"/>
  <c r="FQ403" i="1"/>
  <c r="FQ401" i="1"/>
  <c r="FQ377" i="1"/>
  <c r="FQ380" i="1"/>
  <c r="FQ399" i="1"/>
  <c r="FQ393" i="1"/>
  <c r="FQ396" i="1"/>
  <c r="FQ270" i="1"/>
  <c r="FQ266" i="1"/>
  <c r="FQ261" i="1"/>
  <c r="FQ255" i="1"/>
  <c r="FQ247" i="1"/>
  <c r="FQ245" i="1"/>
  <c r="FQ232" i="1"/>
  <c r="FQ263" i="1"/>
  <c r="FQ259" i="1"/>
  <c r="FQ253" i="1"/>
  <c r="FQ248" i="1"/>
  <c r="FQ240" i="1"/>
  <c r="FQ244" i="1"/>
  <c r="FQ237" i="1"/>
  <c r="FQ230" i="1"/>
  <c r="FQ258" i="1"/>
  <c r="FQ254" i="1"/>
  <c r="FQ250" i="1"/>
  <c r="FQ246" i="1"/>
  <c r="FQ241" i="1"/>
  <c r="FQ234" i="1"/>
  <c r="FQ291" i="1"/>
  <c r="FQ292" i="1"/>
  <c r="FQ295" i="1"/>
  <c r="FQ294" i="1"/>
  <c r="FQ297" i="1"/>
  <c r="FQ300" i="1"/>
  <c r="FQ299" i="1"/>
  <c r="FQ296" i="1"/>
  <c r="FQ302" i="1"/>
  <c r="FQ301" i="1"/>
  <c r="FQ305" i="1"/>
  <c r="FQ310" i="1"/>
  <c r="FQ314" i="1"/>
  <c r="FQ309" i="1"/>
  <c r="FQ313" i="1"/>
  <c r="FQ298" i="1"/>
  <c r="FQ312" i="1"/>
  <c r="FQ318" i="1"/>
  <c r="FQ322" i="1"/>
  <c r="FQ303" i="1"/>
  <c r="FQ311" i="1"/>
  <c r="FQ317" i="1"/>
  <c r="FQ321" i="1"/>
  <c r="FQ304" i="1"/>
  <c r="FQ316" i="1"/>
  <c r="FQ326" i="1"/>
  <c r="FQ330" i="1"/>
  <c r="FQ334" i="1"/>
  <c r="FQ338" i="1"/>
  <c r="FQ320" i="1"/>
  <c r="FQ293" i="1"/>
  <c r="FQ307" i="1"/>
  <c r="FQ325" i="1"/>
  <c r="FQ329" i="1"/>
  <c r="FQ333" i="1"/>
  <c r="FQ337" i="1"/>
  <c r="FQ306" i="1"/>
  <c r="FQ308" i="1"/>
  <c r="FQ315" i="1"/>
  <c r="FQ323" i="1"/>
  <c r="FQ331" i="1"/>
  <c r="FQ339" i="1"/>
  <c r="FQ324" i="1"/>
  <c r="FQ340" i="1"/>
  <c r="FQ328" i="1"/>
  <c r="FQ336" i="1"/>
  <c r="FQ319" i="1"/>
  <c r="FQ327" i="1"/>
  <c r="FQ335" i="1"/>
  <c r="FQ332" i="1"/>
  <c r="FQ238" i="1"/>
  <c r="FQ233" i="1"/>
  <c r="FQ229" i="1"/>
  <c r="FQ243" i="1"/>
  <c r="FQ239" i="1"/>
  <c r="FQ235" i="1"/>
  <c r="FQ83" i="1"/>
  <c r="FQ137" i="1"/>
  <c r="FQ791" i="1" l="1"/>
  <c r="FQ790" i="1" s="1"/>
  <c r="FQ727" i="1"/>
  <c r="FQ726" i="1" s="1"/>
  <c r="FQ663" i="1"/>
  <c r="FQ662" i="1" s="1"/>
  <c r="FQ537" i="1"/>
  <c r="FQ536" i="1" s="1"/>
  <c r="FQ474" i="1"/>
  <c r="FQ473" i="1" s="1"/>
  <c r="FQ348" i="1"/>
  <c r="FQ347" i="1" s="1"/>
  <c r="FQ411" i="1"/>
  <c r="FQ410" i="1" s="1"/>
  <c r="FQ285" i="1"/>
  <c r="FQ284" i="1" s="1"/>
  <c r="FQ600" i="1"/>
  <c r="FQ599" i="1" s="1"/>
  <c r="FQ212" i="1"/>
  <c r="FQ211" i="1" s="1"/>
  <c r="FQ138" i="1"/>
  <c r="FQ84" i="1"/>
  <c r="FQ792" i="1" l="1"/>
  <c r="FQ728" i="1"/>
  <c r="FQ601" i="1"/>
  <c r="FQ538" i="1"/>
  <c r="FQ475" i="1"/>
  <c r="FQ664" i="1"/>
  <c r="FQ412" i="1"/>
  <c r="FQ286" i="1"/>
  <c r="FQ349" i="1"/>
  <c r="FQ213" i="1"/>
  <c r="FQ139" i="1"/>
  <c r="FQ85" i="1"/>
  <c r="FQ793" i="1" l="1"/>
  <c r="FQ729" i="1"/>
  <c r="FQ665" i="1"/>
  <c r="FQ602" i="1"/>
  <c r="FQ539" i="1"/>
  <c r="FQ413" i="1"/>
  <c r="FQ287" i="1"/>
  <c r="FQ476" i="1"/>
  <c r="FQ350" i="1"/>
  <c r="FQ214" i="1"/>
  <c r="FQ86" i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723" i="1" l="1"/>
  <c r="FR596" i="1"/>
  <c r="FR470" i="1"/>
  <c r="FR787" i="1"/>
  <c r="FR659" i="1"/>
  <c r="FR533" i="1"/>
  <c r="FR344" i="1"/>
  <c r="FR407" i="1"/>
  <c r="FR281" i="1"/>
  <c r="FR208" i="1"/>
  <c r="FR207" i="1" s="1"/>
  <c r="FR134" i="1"/>
  <c r="FR80" i="1"/>
  <c r="FR209" i="1" s="1"/>
  <c r="FR408" i="1" l="1"/>
  <c r="FR406" i="1"/>
  <c r="FR788" i="1"/>
  <c r="FR786" i="1"/>
  <c r="FR345" i="1"/>
  <c r="FR343" i="1"/>
  <c r="FR471" i="1"/>
  <c r="FR469" i="1"/>
  <c r="FR534" i="1"/>
  <c r="FR532" i="1"/>
  <c r="FR597" i="1"/>
  <c r="FR595" i="1"/>
  <c r="FR282" i="1"/>
  <c r="FR280" i="1"/>
  <c r="FR660" i="1"/>
  <c r="FR658" i="1"/>
  <c r="FR724" i="1"/>
  <c r="FR722" i="1"/>
  <c r="FR135" i="1"/>
  <c r="FR81" i="1"/>
  <c r="FR789" i="1" l="1"/>
  <c r="FR661" i="1"/>
  <c r="FR725" i="1"/>
  <c r="FR598" i="1"/>
  <c r="FR535" i="1"/>
  <c r="FR472" i="1"/>
  <c r="FR409" i="1"/>
  <c r="FR283" i="1"/>
  <c r="FR210" i="1"/>
  <c r="FR229" i="1" s="1"/>
  <c r="FR346" i="1"/>
  <c r="FR230" i="1"/>
  <c r="FR231" i="1"/>
  <c r="FR232" i="1"/>
  <c r="FR233" i="1"/>
  <c r="FR234" i="1"/>
  <c r="FR235" i="1"/>
  <c r="FR236" i="1"/>
  <c r="FR237" i="1"/>
  <c r="FR238" i="1"/>
  <c r="FR239" i="1"/>
  <c r="FR240" i="1"/>
  <c r="FR241" i="1"/>
  <c r="FR242" i="1"/>
  <c r="FR243" i="1"/>
  <c r="FR244" i="1"/>
  <c r="FR245" i="1"/>
  <c r="FR246" i="1"/>
  <c r="FR247" i="1"/>
  <c r="FR248" i="1"/>
  <c r="FR249" i="1"/>
  <c r="FR250" i="1"/>
  <c r="FR251" i="1"/>
  <c r="FR252" i="1"/>
  <c r="FR253" i="1"/>
  <c r="FR254" i="1"/>
  <c r="FR255" i="1"/>
  <c r="FR256" i="1"/>
  <c r="FR257" i="1"/>
  <c r="FR258" i="1"/>
  <c r="FR259" i="1"/>
  <c r="FR260" i="1"/>
  <c r="FR261" i="1"/>
  <c r="FR262" i="1"/>
  <c r="FR263" i="1"/>
  <c r="FR264" i="1"/>
  <c r="FR265" i="1"/>
  <c r="FR266" i="1"/>
  <c r="FR267" i="1"/>
  <c r="FR268" i="1"/>
  <c r="FR269" i="1"/>
  <c r="FR270" i="1"/>
  <c r="FR271" i="1"/>
  <c r="FR272" i="1"/>
  <c r="FR273" i="1"/>
  <c r="FR274" i="1"/>
  <c r="FR275" i="1"/>
  <c r="FR276" i="1"/>
  <c r="FR277" i="1"/>
  <c r="FR228" i="1"/>
  <c r="FR136" i="1"/>
  <c r="FR82" i="1"/>
  <c r="FR608" i="1" l="1"/>
  <c r="FR610" i="1"/>
  <c r="FR612" i="1"/>
  <c r="FR614" i="1"/>
  <c r="FR616" i="1"/>
  <c r="FR620" i="1"/>
  <c r="FR622" i="1"/>
  <c r="FR624" i="1"/>
  <c r="FR626" i="1"/>
  <c r="FR628" i="1"/>
  <c r="FR630" i="1"/>
  <c r="FR607" i="1"/>
  <c r="FR609" i="1"/>
  <c r="FR611" i="1"/>
  <c r="FR613" i="1"/>
  <c r="FR615" i="1"/>
  <c r="FR619" i="1"/>
  <c r="FR621" i="1"/>
  <c r="FR623" i="1"/>
  <c r="FR625" i="1"/>
  <c r="FR627" i="1"/>
  <c r="FR629" i="1"/>
  <c r="FR631" i="1"/>
  <c r="FR606" i="1"/>
  <c r="FR633" i="1"/>
  <c r="FR635" i="1"/>
  <c r="FR637" i="1"/>
  <c r="FR639" i="1"/>
  <c r="FR641" i="1"/>
  <c r="FR643" i="1"/>
  <c r="FR645" i="1"/>
  <c r="FR617" i="1"/>
  <c r="FR618" i="1"/>
  <c r="FR632" i="1"/>
  <c r="FR634" i="1"/>
  <c r="FR636" i="1"/>
  <c r="FR638" i="1"/>
  <c r="FR640" i="1"/>
  <c r="FR642" i="1"/>
  <c r="FR644" i="1"/>
  <c r="FR646" i="1"/>
  <c r="FR647" i="1"/>
  <c r="FR651" i="1"/>
  <c r="FR655" i="1"/>
  <c r="FR650" i="1"/>
  <c r="FR648" i="1"/>
  <c r="FR652" i="1"/>
  <c r="FR654" i="1"/>
  <c r="FR649" i="1"/>
  <c r="FR653" i="1"/>
  <c r="FR736" i="1"/>
  <c r="FR737" i="1"/>
  <c r="FR739" i="1"/>
  <c r="FR735" i="1"/>
  <c r="FR738" i="1"/>
  <c r="FR741" i="1"/>
  <c r="FR743" i="1"/>
  <c r="FR745" i="1"/>
  <c r="FR747" i="1"/>
  <c r="FR749" i="1"/>
  <c r="FR751" i="1"/>
  <c r="FR753" i="1"/>
  <c r="FR754" i="1"/>
  <c r="FR755" i="1"/>
  <c r="FR756" i="1"/>
  <c r="FR757" i="1"/>
  <c r="FR758" i="1"/>
  <c r="FR759" i="1"/>
  <c r="FR760" i="1"/>
  <c r="FR761" i="1"/>
  <c r="FR762" i="1"/>
  <c r="FR763" i="1"/>
  <c r="FR764" i="1"/>
  <c r="FR734" i="1"/>
  <c r="FR742" i="1"/>
  <c r="FR750" i="1"/>
  <c r="FR766" i="1"/>
  <c r="FR768" i="1"/>
  <c r="FR770" i="1"/>
  <c r="FR772" i="1"/>
  <c r="FR774" i="1"/>
  <c r="FR776" i="1"/>
  <c r="FR778" i="1"/>
  <c r="FR780" i="1"/>
  <c r="FR782" i="1"/>
  <c r="FR744" i="1"/>
  <c r="FR752" i="1"/>
  <c r="FR746" i="1"/>
  <c r="FR765" i="1"/>
  <c r="FR767" i="1"/>
  <c r="FR769" i="1"/>
  <c r="FR771" i="1"/>
  <c r="FR773" i="1"/>
  <c r="FR775" i="1"/>
  <c r="FR777" i="1"/>
  <c r="FR779" i="1"/>
  <c r="FR781" i="1"/>
  <c r="FR783" i="1"/>
  <c r="FR740" i="1"/>
  <c r="FR748" i="1"/>
  <c r="FR480" i="1"/>
  <c r="FR526" i="1"/>
  <c r="FR529" i="1"/>
  <c r="FR481" i="1"/>
  <c r="FR482" i="1"/>
  <c r="FR483" i="1"/>
  <c r="FR484" i="1"/>
  <c r="FR485" i="1"/>
  <c r="FR486" i="1"/>
  <c r="FR487" i="1"/>
  <c r="FR488" i="1"/>
  <c r="FR489" i="1"/>
  <c r="FR490" i="1"/>
  <c r="FR491" i="1"/>
  <c r="FR492" i="1"/>
  <c r="FR493" i="1"/>
  <c r="FR494" i="1"/>
  <c r="FR495" i="1"/>
  <c r="FR496" i="1"/>
  <c r="FR497" i="1"/>
  <c r="FR498" i="1"/>
  <c r="FR499" i="1"/>
  <c r="FR500" i="1"/>
  <c r="FR501" i="1"/>
  <c r="FR502" i="1"/>
  <c r="FR503" i="1"/>
  <c r="FR504" i="1"/>
  <c r="FR505" i="1"/>
  <c r="FR506" i="1"/>
  <c r="FR507" i="1"/>
  <c r="FR508" i="1"/>
  <c r="FR509" i="1"/>
  <c r="FR510" i="1"/>
  <c r="FR511" i="1"/>
  <c r="FR512" i="1"/>
  <c r="FR513" i="1"/>
  <c r="FR514" i="1"/>
  <c r="FR515" i="1"/>
  <c r="FR516" i="1"/>
  <c r="FR517" i="1"/>
  <c r="FR518" i="1"/>
  <c r="FR519" i="1"/>
  <c r="FR520" i="1"/>
  <c r="FR521" i="1"/>
  <c r="FR522" i="1"/>
  <c r="FR523" i="1"/>
  <c r="FR524" i="1"/>
  <c r="FR525" i="1"/>
  <c r="FR527" i="1"/>
  <c r="FR528" i="1"/>
  <c r="FR671" i="1"/>
  <c r="FR672" i="1"/>
  <c r="FR673" i="1"/>
  <c r="FR674" i="1"/>
  <c r="FR675" i="1"/>
  <c r="FR676" i="1"/>
  <c r="FR677" i="1"/>
  <c r="FR678" i="1"/>
  <c r="FR679" i="1"/>
  <c r="FR680" i="1"/>
  <c r="FR681" i="1"/>
  <c r="FR682" i="1"/>
  <c r="FR683" i="1"/>
  <c r="FR684" i="1"/>
  <c r="FR685" i="1"/>
  <c r="FR686" i="1"/>
  <c r="FR687" i="1"/>
  <c r="FR688" i="1"/>
  <c r="FR689" i="1"/>
  <c r="FR690" i="1"/>
  <c r="FR691" i="1"/>
  <c r="FR692" i="1"/>
  <c r="FR693" i="1"/>
  <c r="FR694" i="1"/>
  <c r="FR695" i="1"/>
  <c r="FR696" i="1"/>
  <c r="FR697" i="1"/>
  <c r="FR698" i="1"/>
  <c r="FR699" i="1"/>
  <c r="FR700" i="1"/>
  <c r="FR701" i="1"/>
  <c r="FR702" i="1"/>
  <c r="FR703" i="1"/>
  <c r="FR704" i="1"/>
  <c r="FR705" i="1"/>
  <c r="FR706" i="1"/>
  <c r="FR707" i="1"/>
  <c r="FR708" i="1"/>
  <c r="FR670" i="1"/>
  <c r="FR709" i="1"/>
  <c r="FR711" i="1"/>
  <c r="FR713" i="1"/>
  <c r="FR710" i="1"/>
  <c r="FR712" i="1"/>
  <c r="FR714" i="1"/>
  <c r="FR716" i="1"/>
  <c r="FR718" i="1"/>
  <c r="FR719" i="1"/>
  <c r="FR715" i="1"/>
  <c r="FR717" i="1"/>
  <c r="FR553" i="1"/>
  <c r="FR555" i="1"/>
  <c r="FR557" i="1"/>
  <c r="FR559" i="1"/>
  <c r="FR561" i="1"/>
  <c r="FR563" i="1"/>
  <c r="FR565" i="1"/>
  <c r="FR566" i="1"/>
  <c r="FR567" i="1"/>
  <c r="FR568" i="1"/>
  <c r="FR569" i="1"/>
  <c r="FR570" i="1"/>
  <c r="FR571" i="1"/>
  <c r="FR572" i="1"/>
  <c r="FR573" i="1"/>
  <c r="FR574" i="1"/>
  <c r="FR575" i="1"/>
  <c r="FR576" i="1"/>
  <c r="FR577" i="1"/>
  <c r="FR578" i="1"/>
  <c r="FR579" i="1"/>
  <c r="FR580" i="1"/>
  <c r="FR581" i="1"/>
  <c r="FR582" i="1"/>
  <c r="FR583" i="1"/>
  <c r="FR584" i="1"/>
  <c r="FR585" i="1"/>
  <c r="FR586" i="1"/>
  <c r="FR587" i="1"/>
  <c r="FR588" i="1"/>
  <c r="FR589" i="1"/>
  <c r="FR590" i="1"/>
  <c r="FR591" i="1"/>
  <c r="FR554" i="1"/>
  <c r="FR556" i="1"/>
  <c r="FR558" i="1"/>
  <c r="FR560" i="1"/>
  <c r="FR562" i="1"/>
  <c r="FR564" i="1"/>
  <c r="FR546" i="1"/>
  <c r="FR550" i="1"/>
  <c r="FR543" i="1"/>
  <c r="FR545" i="1"/>
  <c r="FR549" i="1"/>
  <c r="FR547" i="1"/>
  <c r="FR551" i="1"/>
  <c r="FR592" i="1"/>
  <c r="FR544" i="1"/>
  <c r="FR548" i="1"/>
  <c r="FR552" i="1"/>
  <c r="FR801" i="1"/>
  <c r="FR802" i="1"/>
  <c r="FR803" i="1"/>
  <c r="FR804" i="1"/>
  <c r="FR805" i="1"/>
  <c r="FR806" i="1"/>
  <c r="FR807" i="1"/>
  <c r="FR800" i="1"/>
  <c r="FR808" i="1"/>
  <c r="FR809" i="1"/>
  <c r="FR810" i="1"/>
  <c r="FR811" i="1"/>
  <c r="FR799" i="1"/>
  <c r="FR812" i="1"/>
  <c r="FR813" i="1"/>
  <c r="FR814" i="1"/>
  <c r="FR815" i="1"/>
  <c r="FR816" i="1"/>
  <c r="FR817" i="1"/>
  <c r="FR818" i="1"/>
  <c r="FR819" i="1"/>
  <c r="FR820" i="1"/>
  <c r="FR821" i="1"/>
  <c r="FR822" i="1"/>
  <c r="FR823" i="1"/>
  <c r="FR824" i="1"/>
  <c r="FR825" i="1"/>
  <c r="FR826" i="1"/>
  <c r="FR827" i="1"/>
  <c r="FR828" i="1"/>
  <c r="FR829" i="1"/>
  <c r="FR830" i="1"/>
  <c r="FR798" i="1"/>
  <c r="FR834" i="1"/>
  <c r="FR835" i="1"/>
  <c r="FR836" i="1"/>
  <c r="FR837" i="1"/>
  <c r="FR838" i="1"/>
  <c r="FR839" i="1"/>
  <c r="FR840" i="1"/>
  <c r="FR841" i="1"/>
  <c r="FR842" i="1"/>
  <c r="FR843" i="1"/>
  <c r="FR844" i="1"/>
  <c r="FR845" i="1"/>
  <c r="FR846" i="1"/>
  <c r="FR847" i="1"/>
  <c r="FR831" i="1"/>
  <c r="FR832" i="1"/>
  <c r="FR833" i="1"/>
  <c r="FR418" i="1"/>
  <c r="FR419" i="1"/>
  <c r="FR420" i="1"/>
  <c r="FR421" i="1"/>
  <c r="FR422" i="1"/>
  <c r="FR424" i="1"/>
  <c r="FR425" i="1"/>
  <c r="FR426" i="1"/>
  <c r="FR427" i="1"/>
  <c r="FR423" i="1"/>
  <c r="FR428" i="1"/>
  <c r="FR430" i="1"/>
  <c r="FR429" i="1"/>
  <c r="FR439" i="1"/>
  <c r="FR440" i="1"/>
  <c r="FR441" i="1"/>
  <c r="FR442" i="1"/>
  <c r="FR443" i="1"/>
  <c r="FR444" i="1"/>
  <c r="FR445" i="1"/>
  <c r="FR434" i="1"/>
  <c r="FR436" i="1"/>
  <c r="FR438" i="1"/>
  <c r="FR431" i="1"/>
  <c r="FR433" i="1"/>
  <c r="FR435" i="1"/>
  <c r="FR446" i="1"/>
  <c r="FR447" i="1"/>
  <c r="FR448" i="1"/>
  <c r="FR449" i="1"/>
  <c r="FR450" i="1"/>
  <c r="FR452" i="1"/>
  <c r="FR454" i="1"/>
  <c r="FR456" i="1"/>
  <c r="FR458" i="1"/>
  <c r="FR460" i="1"/>
  <c r="FR461" i="1"/>
  <c r="FR462" i="1"/>
  <c r="FR463" i="1"/>
  <c r="FR464" i="1"/>
  <c r="FR465" i="1"/>
  <c r="FR466" i="1"/>
  <c r="FR437" i="1"/>
  <c r="FR451" i="1"/>
  <c r="FR455" i="1"/>
  <c r="FR459" i="1"/>
  <c r="FR417" i="1"/>
  <c r="FR432" i="1"/>
  <c r="FR453" i="1"/>
  <c r="FR457" i="1"/>
  <c r="FR355" i="1"/>
  <c r="FR354" i="1"/>
  <c r="FR357" i="1"/>
  <c r="FR356" i="1"/>
  <c r="FR359" i="1"/>
  <c r="FR362" i="1"/>
  <c r="FR364" i="1"/>
  <c r="FR367" i="1"/>
  <c r="FR358" i="1"/>
  <c r="FR360" i="1"/>
  <c r="FR363" i="1"/>
  <c r="FR370" i="1"/>
  <c r="FR374" i="1"/>
  <c r="FR361" i="1"/>
  <c r="FR365" i="1"/>
  <c r="FR369" i="1"/>
  <c r="FR372" i="1"/>
  <c r="FR368" i="1"/>
  <c r="FR373" i="1"/>
  <c r="FR375" i="1"/>
  <c r="FR379" i="1"/>
  <c r="FR377" i="1"/>
  <c r="FR380" i="1"/>
  <c r="FR384" i="1"/>
  <c r="FR378" i="1"/>
  <c r="FR381" i="1"/>
  <c r="FR383" i="1"/>
  <c r="FR387" i="1"/>
  <c r="FR391" i="1"/>
  <c r="FR395" i="1"/>
  <c r="FR386" i="1"/>
  <c r="FR390" i="1"/>
  <c r="FR393" i="1"/>
  <c r="FR396" i="1"/>
  <c r="FR371" i="1"/>
  <c r="FR376" i="1"/>
  <c r="FR385" i="1"/>
  <c r="FR394" i="1"/>
  <c r="FR397" i="1"/>
  <c r="FR399" i="1"/>
  <c r="FR403" i="1"/>
  <c r="FR382" i="1"/>
  <c r="FR366" i="1"/>
  <c r="FR389" i="1"/>
  <c r="FR392" i="1"/>
  <c r="FR400" i="1"/>
  <c r="FR388" i="1"/>
  <c r="FR398" i="1"/>
  <c r="FR402" i="1"/>
  <c r="FR401" i="1"/>
  <c r="FR292" i="1"/>
  <c r="FR291" i="1"/>
  <c r="FR293" i="1"/>
  <c r="FR296" i="1"/>
  <c r="FR295" i="1"/>
  <c r="FR297" i="1"/>
  <c r="FR294" i="1"/>
  <c r="FR301" i="1"/>
  <c r="FR300" i="1"/>
  <c r="FR303" i="1"/>
  <c r="FR302" i="1"/>
  <c r="FR306" i="1"/>
  <c r="FR299" i="1"/>
  <c r="FR307" i="1"/>
  <c r="FR311" i="1"/>
  <c r="FR315" i="1"/>
  <c r="FR305" i="1"/>
  <c r="FR310" i="1"/>
  <c r="FR314" i="1"/>
  <c r="FR313" i="1"/>
  <c r="FR319" i="1"/>
  <c r="FR298" i="1"/>
  <c r="FR312" i="1"/>
  <c r="FR318" i="1"/>
  <c r="FR322" i="1"/>
  <c r="FR309" i="1"/>
  <c r="FR317" i="1"/>
  <c r="FR323" i="1"/>
  <c r="FR327" i="1"/>
  <c r="FR331" i="1"/>
  <c r="FR335" i="1"/>
  <c r="FR339" i="1"/>
  <c r="FR304" i="1"/>
  <c r="FR316" i="1"/>
  <c r="FR326" i="1"/>
  <c r="FR330" i="1"/>
  <c r="FR334" i="1"/>
  <c r="FR338" i="1"/>
  <c r="FR324" i="1"/>
  <c r="FR332" i="1"/>
  <c r="FR340" i="1"/>
  <c r="FR328" i="1"/>
  <c r="FR336" i="1"/>
  <c r="FR320" i="1"/>
  <c r="FR333" i="1"/>
  <c r="FR308" i="1"/>
  <c r="FR321" i="1"/>
  <c r="FR329" i="1"/>
  <c r="FR337" i="1"/>
  <c r="FR325" i="1"/>
  <c r="FR83" i="1"/>
  <c r="FR137" i="1"/>
  <c r="FR791" i="1" l="1"/>
  <c r="FR790" i="1" s="1"/>
  <c r="FR663" i="1"/>
  <c r="FR662" i="1" s="1"/>
  <c r="FR537" i="1"/>
  <c r="FR536" i="1" s="1"/>
  <c r="FR727" i="1"/>
  <c r="FR726" i="1" s="1"/>
  <c r="FR474" i="1"/>
  <c r="FR473" i="1" s="1"/>
  <c r="FR600" i="1"/>
  <c r="FR599" i="1" s="1"/>
  <c r="FR411" i="1"/>
  <c r="FR410" i="1" s="1"/>
  <c r="FR348" i="1"/>
  <c r="FR347" i="1" s="1"/>
  <c r="FR285" i="1"/>
  <c r="FR284" i="1" s="1"/>
  <c r="FR212" i="1"/>
  <c r="FR211" i="1" s="1"/>
  <c r="FR138" i="1"/>
  <c r="FR84" i="1"/>
  <c r="FR792" i="1" l="1"/>
  <c r="FR601" i="1"/>
  <c r="FR728" i="1"/>
  <c r="FR538" i="1"/>
  <c r="FR475" i="1"/>
  <c r="FR664" i="1"/>
  <c r="FR412" i="1"/>
  <c r="FR349" i="1"/>
  <c r="FR286" i="1"/>
  <c r="FR213" i="1"/>
  <c r="FR139" i="1"/>
  <c r="FR85" i="1"/>
  <c r="FR793" i="1" l="1"/>
  <c r="FR665" i="1"/>
  <c r="FR729" i="1"/>
  <c r="FR602" i="1"/>
  <c r="FR539" i="1"/>
  <c r="FR413" i="1"/>
  <c r="FR476" i="1"/>
  <c r="FR350" i="1"/>
  <c r="FR287" i="1"/>
  <c r="FR214" i="1"/>
  <c r="FR140" i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787" i="1" l="1"/>
  <c r="FS723" i="1"/>
  <c r="FS659" i="1"/>
  <c r="FS596" i="1"/>
  <c r="FS533" i="1"/>
  <c r="FS407" i="1"/>
  <c r="FS470" i="1"/>
  <c r="FS344" i="1"/>
  <c r="FS208" i="1"/>
  <c r="FS207" i="1" s="1"/>
  <c r="FS281" i="1"/>
  <c r="FS134" i="1"/>
  <c r="FS80" i="1"/>
  <c r="FS209" i="1" s="1"/>
  <c r="FS345" i="1" l="1"/>
  <c r="FS343" i="1"/>
  <c r="FS597" i="1"/>
  <c r="FS595" i="1"/>
  <c r="FS471" i="1"/>
  <c r="FS469" i="1"/>
  <c r="FS660" i="1"/>
  <c r="FS658" i="1"/>
  <c r="FS282" i="1"/>
  <c r="FS280" i="1"/>
  <c r="FS408" i="1"/>
  <c r="FS406" i="1"/>
  <c r="FS724" i="1"/>
  <c r="FS722" i="1"/>
  <c r="FS534" i="1"/>
  <c r="FS532" i="1"/>
  <c r="FS788" i="1"/>
  <c r="FS786" i="1"/>
  <c r="FS135" i="1"/>
  <c r="FS81" i="1"/>
  <c r="FS789" i="1" l="1"/>
  <c r="FS725" i="1"/>
  <c r="FS598" i="1"/>
  <c r="FS472" i="1"/>
  <c r="FS409" i="1"/>
  <c r="FS346" i="1"/>
  <c r="FS661" i="1"/>
  <c r="FS535" i="1"/>
  <c r="FS210" i="1"/>
  <c r="FS283" i="1"/>
  <c r="FS229" i="1"/>
  <c r="FS230" i="1"/>
  <c r="FS231" i="1"/>
  <c r="FS232" i="1"/>
  <c r="FS233" i="1"/>
  <c r="FS234" i="1"/>
  <c r="FS235" i="1"/>
  <c r="FS236" i="1"/>
  <c r="FS237" i="1"/>
  <c r="FS238" i="1"/>
  <c r="FS239" i="1"/>
  <c r="FS240" i="1"/>
  <c r="FS241" i="1"/>
  <c r="FS242" i="1"/>
  <c r="FS243" i="1"/>
  <c r="FS244" i="1"/>
  <c r="FS245" i="1"/>
  <c r="FS246" i="1"/>
  <c r="FS247" i="1"/>
  <c r="FS248" i="1"/>
  <c r="FS249" i="1"/>
  <c r="FS250" i="1"/>
  <c r="FS251" i="1"/>
  <c r="FS252" i="1"/>
  <c r="FS253" i="1"/>
  <c r="FS254" i="1"/>
  <c r="FS255" i="1"/>
  <c r="FS256" i="1"/>
  <c r="FS257" i="1"/>
  <c r="FS258" i="1"/>
  <c r="FS259" i="1"/>
  <c r="FS260" i="1"/>
  <c r="FS261" i="1"/>
  <c r="FS262" i="1"/>
  <c r="FS263" i="1"/>
  <c r="FS264" i="1"/>
  <c r="FS265" i="1"/>
  <c r="FS266" i="1"/>
  <c r="FS267" i="1"/>
  <c r="FS268" i="1"/>
  <c r="FS269" i="1"/>
  <c r="FS270" i="1"/>
  <c r="FS271" i="1"/>
  <c r="FS272" i="1"/>
  <c r="FS273" i="1"/>
  <c r="FS228" i="1"/>
  <c r="FS274" i="1"/>
  <c r="FS275" i="1"/>
  <c r="FS276" i="1"/>
  <c r="FS277" i="1"/>
  <c r="FS136" i="1"/>
  <c r="FS82" i="1"/>
  <c r="FS544" i="1" l="1"/>
  <c r="FS545" i="1"/>
  <c r="FS546" i="1"/>
  <c r="FS547" i="1"/>
  <c r="FS548" i="1"/>
  <c r="FS549" i="1"/>
  <c r="FS550" i="1"/>
  <c r="FS551" i="1"/>
  <c r="FS552" i="1"/>
  <c r="FS553" i="1"/>
  <c r="FS555" i="1"/>
  <c r="FS557" i="1"/>
  <c r="FS559" i="1"/>
  <c r="FS561" i="1"/>
  <c r="FS563" i="1"/>
  <c r="FS565" i="1"/>
  <c r="FS566" i="1"/>
  <c r="FS567" i="1"/>
  <c r="FS568" i="1"/>
  <c r="FS569" i="1"/>
  <c r="FS570" i="1"/>
  <c r="FS571" i="1"/>
  <c r="FS572" i="1"/>
  <c r="FS573" i="1"/>
  <c r="FS574" i="1"/>
  <c r="FS575" i="1"/>
  <c r="FS576" i="1"/>
  <c r="FS577" i="1"/>
  <c r="FS578" i="1"/>
  <c r="FS579" i="1"/>
  <c r="FS580" i="1"/>
  <c r="FS581" i="1"/>
  <c r="FS582" i="1"/>
  <c r="FS583" i="1"/>
  <c r="FS584" i="1"/>
  <c r="FS585" i="1"/>
  <c r="FS586" i="1"/>
  <c r="FS587" i="1"/>
  <c r="FS588" i="1"/>
  <c r="FS589" i="1"/>
  <c r="FS590" i="1"/>
  <c r="FS591" i="1"/>
  <c r="FS558" i="1"/>
  <c r="FS592" i="1"/>
  <c r="FS560" i="1"/>
  <c r="FS556" i="1"/>
  <c r="FS564" i="1"/>
  <c r="FS543" i="1"/>
  <c r="FS554" i="1"/>
  <c r="FS562" i="1"/>
  <c r="FS480" i="1"/>
  <c r="FS482" i="1"/>
  <c r="FS491" i="1"/>
  <c r="FS492" i="1"/>
  <c r="FS493" i="1"/>
  <c r="FS495" i="1"/>
  <c r="FS496" i="1"/>
  <c r="FS499" i="1"/>
  <c r="FS507" i="1"/>
  <c r="FS509" i="1"/>
  <c r="FS510" i="1"/>
  <c r="FS511" i="1"/>
  <c r="FS512" i="1"/>
  <c r="FS516" i="1"/>
  <c r="FS527" i="1"/>
  <c r="FS481" i="1"/>
  <c r="FS483" i="1"/>
  <c r="FS484" i="1"/>
  <c r="FS485" i="1"/>
  <c r="FS486" i="1"/>
  <c r="FS487" i="1"/>
  <c r="FS489" i="1"/>
  <c r="FS490" i="1"/>
  <c r="FS497" i="1"/>
  <c r="FS498" i="1"/>
  <c r="FS501" i="1"/>
  <c r="FS502" i="1"/>
  <c r="FS504" i="1"/>
  <c r="FS506" i="1"/>
  <c r="FS508" i="1"/>
  <c r="FS513" i="1"/>
  <c r="FS514" i="1"/>
  <c r="FS515" i="1"/>
  <c r="FS517" i="1"/>
  <c r="FS519" i="1"/>
  <c r="FS520" i="1"/>
  <c r="FS521" i="1"/>
  <c r="FS522" i="1"/>
  <c r="FS523" i="1"/>
  <c r="FS524" i="1"/>
  <c r="FS525" i="1"/>
  <c r="FS488" i="1"/>
  <c r="FS494" i="1"/>
  <c r="FS500" i="1"/>
  <c r="FS503" i="1"/>
  <c r="FS505" i="1"/>
  <c r="FS518" i="1"/>
  <c r="FS526" i="1"/>
  <c r="FS528" i="1"/>
  <c r="FS529" i="1"/>
  <c r="FS671" i="1"/>
  <c r="FS672" i="1"/>
  <c r="FS693" i="1"/>
  <c r="FS673" i="1"/>
  <c r="FS674" i="1"/>
  <c r="FS675" i="1"/>
  <c r="FS676" i="1"/>
  <c r="FS677" i="1"/>
  <c r="FS678" i="1"/>
  <c r="FS679" i="1"/>
  <c r="FS680" i="1"/>
  <c r="FS681" i="1"/>
  <c r="FS682" i="1"/>
  <c r="FS683" i="1"/>
  <c r="FS684" i="1"/>
  <c r="FS685" i="1"/>
  <c r="FS686" i="1"/>
  <c r="FS687" i="1"/>
  <c r="FS688" i="1"/>
  <c r="FS689" i="1"/>
  <c r="FS690" i="1"/>
  <c r="FS691" i="1"/>
  <c r="FS692" i="1"/>
  <c r="FS709" i="1"/>
  <c r="FS710" i="1"/>
  <c r="FS711" i="1"/>
  <c r="FS712" i="1"/>
  <c r="FS713" i="1"/>
  <c r="FS714" i="1"/>
  <c r="FS715" i="1"/>
  <c r="FS716" i="1"/>
  <c r="FS717" i="1"/>
  <c r="FS718" i="1"/>
  <c r="FS695" i="1"/>
  <c r="FS697" i="1"/>
  <c r="FS699" i="1"/>
  <c r="FS701" i="1"/>
  <c r="FS702" i="1"/>
  <c r="FS704" i="1"/>
  <c r="FS706" i="1"/>
  <c r="FS708" i="1"/>
  <c r="FS694" i="1"/>
  <c r="FS705" i="1"/>
  <c r="FS696" i="1"/>
  <c r="FS703" i="1"/>
  <c r="FS698" i="1"/>
  <c r="FS700" i="1"/>
  <c r="FS707" i="1"/>
  <c r="FS719" i="1"/>
  <c r="FS670" i="1"/>
  <c r="FS607" i="1"/>
  <c r="FS608" i="1"/>
  <c r="FS609" i="1"/>
  <c r="FS610" i="1"/>
  <c r="FS611" i="1"/>
  <c r="FS612" i="1"/>
  <c r="FS613" i="1"/>
  <c r="FS614" i="1"/>
  <c r="FS615" i="1"/>
  <c r="FS616" i="1"/>
  <c r="FS617" i="1"/>
  <c r="FS618" i="1"/>
  <c r="FS632" i="1"/>
  <c r="FS633" i="1"/>
  <c r="FS634" i="1"/>
  <c r="FS635" i="1"/>
  <c r="FS636" i="1"/>
  <c r="FS637" i="1"/>
  <c r="FS638" i="1"/>
  <c r="FS639" i="1"/>
  <c r="FS640" i="1"/>
  <c r="FS641" i="1"/>
  <c r="FS642" i="1"/>
  <c r="FS643" i="1"/>
  <c r="FS644" i="1"/>
  <c r="FS645" i="1"/>
  <c r="FS646" i="1"/>
  <c r="FS620" i="1"/>
  <c r="FS622" i="1"/>
  <c r="FS624" i="1"/>
  <c r="FS626" i="1"/>
  <c r="FS628" i="1"/>
  <c r="FS630" i="1"/>
  <c r="FS625" i="1"/>
  <c r="FS647" i="1"/>
  <c r="FS648" i="1"/>
  <c r="FS649" i="1"/>
  <c r="FS650" i="1"/>
  <c r="FS651" i="1"/>
  <c r="FS652" i="1"/>
  <c r="FS653" i="1"/>
  <c r="FS654" i="1"/>
  <c r="FS655" i="1"/>
  <c r="FS623" i="1"/>
  <c r="FS631" i="1"/>
  <c r="FS621" i="1"/>
  <c r="FS629" i="1"/>
  <c r="FS627" i="1"/>
  <c r="FS606" i="1"/>
  <c r="FS619" i="1"/>
  <c r="FS735" i="1"/>
  <c r="FS737" i="1"/>
  <c r="FS739" i="1"/>
  <c r="FS740" i="1"/>
  <c r="FS741" i="1"/>
  <c r="FS742" i="1"/>
  <c r="FS743" i="1"/>
  <c r="FS744" i="1"/>
  <c r="FS745" i="1"/>
  <c r="FS746" i="1"/>
  <c r="FS747" i="1"/>
  <c r="FS748" i="1"/>
  <c r="FS749" i="1"/>
  <c r="FS750" i="1"/>
  <c r="FS751" i="1"/>
  <c r="FS752" i="1"/>
  <c r="FS753" i="1"/>
  <c r="FS754" i="1"/>
  <c r="FS755" i="1"/>
  <c r="FS756" i="1"/>
  <c r="FS757" i="1"/>
  <c r="FS758" i="1"/>
  <c r="FS759" i="1"/>
  <c r="FS760" i="1"/>
  <c r="FS761" i="1"/>
  <c r="FS762" i="1"/>
  <c r="FS763" i="1"/>
  <c r="FS764" i="1"/>
  <c r="FS736" i="1"/>
  <c r="FS738" i="1"/>
  <c r="FS765" i="1"/>
  <c r="FS766" i="1"/>
  <c r="FS767" i="1"/>
  <c r="FS768" i="1"/>
  <c r="FS769" i="1"/>
  <c r="FS770" i="1"/>
  <c r="FS771" i="1"/>
  <c r="FS772" i="1"/>
  <c r="FS773" i="1"/>
  <c r="FS774" i="1"/>
  <c r="FS775" i="1"/>
  <c r="FS776" i="1"/>
  <c r="FS777" i="1"/>
  <c r="FS778" i="1"/>
  <c r="FS779" i="1"/>
  <c r="FS780" i="1"/>
  <c r="FS781" i="1"/>
  <c r="FS782" i="1"/>
  <c r="FS783" i="1"/>
  <c r="FS734" i="1"/>
  <c r="FS801" i="1"/>
  <c r="FS802" i="1"/>
  <c r="FS800" i="1"/>
  <c r="FS799" i="1"/>
  <c r="FS803" i="1"/>
  <c r="FS805" i="1"/>
  <c r="FS804" i="1"/>
  <c r="FS807" i="1"/>
  <c r="FS808" i="1"/>
  <c r="FS809" i="1"/>
  <c r="FS810" i="1"/>
  <c r="FS811" i="1"/>
  <c r="FS806" i="1"/>
  <c r="FS812" i="1"/>
  <c r="FS813" i="1"/>
  <c r="FS814" i="1"/>
  <c r="FS815" i="1"/>
  <c r="FS816" i="1"/>
  <c r="FS817" i="1"/>
  <c r="FS818" i="1"/>
  <c r="FS819" i="1"/>
  <c r="FS820" i="1"/>
  <c r="FS821" i="1"/>
  <c r="FS822" i="1"/>
  <c r="FS823" i="1"/>
  <c r="FS824" i="1"/>
  <c r="FS825" i="1"/>
  <c r="FS826" i="1"/>
  <c r="FS827" i="1"/>
  <c r="FS828" i="1"/>
  <c r="FS829" i="1"/>
  <c r="FS830" i="1"/>
  <c r="FS831" i="1"/>
  <c r="FS832" i="1"/>
  <c r="FS833" i="1"/>
  <c r="FS798" i="1"/>
  <c r="FS834" i="1"/>
  <c r="FS835" i="1"/>
  <c r="FS836" i="1"/>
  <c r="FS837" i="1"/>
  <c r="FS838" i="1"/>
  <c r="FS839" i="1"/>
  <c r="FS840" i="1"/>
  <c r="FS841" i="1"/>
  <c r="FS842" i="1"/>
  <c r="FS843" i="1"/>
  <c r="FS844" i="1"/>
  <c r="FS845" i="1"/>
  <c r="FS846" i="1"/>
  <c r="FS847" i="1"/>
  <c r="FS419" i="1"/>
  <c r="FS418" i="1"/>
  <c r="FS421" i="1"/>
  <c r="FS422" i="1"/>
  <c r="FS424" i="1"/>
  <c r="FS425" i="1"/>
  <c r="FS420" i="1"/>
  <c r="FS423" i="1"/>
  <c r="FS427" i="1"/>
  <c r="FS428" i="1"/>
  <c r="FS426" i="1"/>
  <c r="FS430" i="1"/>
  <c r="FS435" i="1"/>
  <c r="FS437" i="1"/>
  <c r="FS429" i="1"/>
  <c r="FS439" i="1"/>
  <c r="FS436" i="1"/>
  <c r="FS431" i="1"/>
  <c r="FS433" i="1"/>
  <c r="FS441" i="1"/>
  <c r="FS443" i="1"/>
  <c r="FS445" i="1"/>
  <c r="FS434" i="1"/>
  <c r="FS446" i="1"/>
  <c r="FS447" i="1"/>
  <c r="FS448" i="1"/>
  <c r="FS449" i="1"/>
  <c r="FS450" i="1"/>
  <c r="FS417" i="1"/>
  <c r="FS460" i="1"/>
  <c r="FS461" i="1"/>
  <c r="FS462" i="1"/>
  <c r="FS464" i="1"/>
  <c r="FS466" i="1"/>
  <c r="FS440" i="1"/>
  <c r="FS444" i="1"/>
  <c r="FS452" i="1"/>
  <c r="FS454" i="1"/>
  <c r="FS456" i="1"/>
  <c r="FS458" i="1"/>
  <c r="FS463" i="1"/>
  <c r="FS465" i="1"/>
  <c r="FS438" i="1"/>
  <c r="FS459" i="1"/>
  <c r="FS432" i="1"/>
  <c r="FS453" i="1"/>
  <c r="FS457" i="1"/>
  <c r="FS442" i="1"/>
  <c r="FS451" i="1"/>
  <c r="FS455" i="1"/>
  <c r="FS355" i="1"/>
  <c r="FS354" i="1"/>
  <c r="FS357" i="1"/>
  <c r="FS356" i="1"/>
  <c r="FS360" i="1"/>
  <c r="FS359" i="1"/>
  <c r="FS363" i="1"/>
  <c r="FS364" i="1"/>
  <c r="FS366" i="1"/>
  <c r="FS368" i="1"/>
  <c r="FS358" i="1"/>
  <c r="FS367" i="1"/>
  <c r="FS371" i="1"/>
  <c r="FS361" i="1"/>
  <c r="FS365" i="1"/>
  <c r="FS369" i="1"/>
  <c r="FS372" i="1"/>
  <c r="FS376" i="1"/>
  <c r="FS380" i="1"/>
  <c r="FS370" i="1"/>
  <c r="FS373" i="1"/>
  <c r="FS385" i="1"/>
  <c r="FS377" i="1"/>
  <c r="FS384" i="1"/>
  <c r="FS388" i="1"/>
  <c r="FS392" i="1"/>
  <c r="FS396" i="1"/>
  <c r="FS375" i="1"/>
  <c r="FS389" i="1"/>
  <c r="FS374" i="1"/>
  <c r="FS379" i="1"/>
  <c r="FS386" i="1"/>
  <c r="FS387" i="1"/>
  <c r="FS390" i="1"/>
  <c r="FS393" i="1"/>
  <c r="FS400" i="1"/>
  <c r="FS362" i="1"/>
  <c r="FS378" i="1"/>
  <c r="FS381" i="1"/>
  <c r="FS383" i="1"/>
  <c r="FS382" i="1"/>
  <c r="FS399" i="1"/>
  <c r="FS402" i="1"/>
  <c r="FS395" i="1"/>
  <c r="FS403" i="1"/>
  <c r="FS391" i="1"/>
  <c r="FS394" i="1"/>
  <c r="FS397" i="1"/>
  <c r="FS401" i="1"/>
  <c r="FS398" i="1"/>
  <c r="FS292" i="1"/>
  <c r="FS291" i="1"/>
  <c r="FS293" i="1"/>
  <c r="FS298" i="1"/>
  <c r="FS302" i="1"/>
  <c r="FS294" i="1"/>
  <c r="FS301" i="1"/>
  <c r="FS304" i="1"/>
  <c r="FS296" i="1"/>
  <c r="FS303" i="1"/>
  <c r="FS295" i="1"/>
  <c r="FS308" i="1"/>
  <c r="FS312" i="1"/>
  <c r="FS316" i="1"/>
  <c r="FS299" i="1"/>
  <c r="FS307" i="1"/>
  <c r="FS311" i="1"/>
  <c r="FS315" i="1"/>
  <c r="FS297" i="1"/>
  <c r="FS305" i="1"/>
  <c r="FS314" i="1"/>
  <c r="FS320" i="1"/>
  <c r="FS313" i="1"/>
  <c r="FS319" i="1"/>
  <c r="FS300" i="1"/>
  <c r="FS318" i="1"/>
  <c r="FS324" i="1"/>
  <c r="FS328" i="1"/>
  <c r="FS332" i="1"/>
  <c r="FS336" i="1"/>
  <c r="FS340" i="1"/>
  <c r="FS310" i="1"/>
  <c r="FS309" i="1"/>
  <c r="FS317" i="1"/>
  <c r="FS323" i="1"/>
  <c r="FS327" i="1"/>
  <c r="FS331" i="1"/>
  <c r="FS335" i="1"/>
  <c r="FS339" i="1"/>
  <c r="FS325" i="1"/>
  <c r="FS333" i="1"/>
  <c r="FS322" i="1"/>
  <c r="FS326" i="1"/>
  <c r="FS306" i="1"/>
  <c r="FS330" i="1"/>
  <c r="FS338" i="1"/>
  <c r="FS321" i="1"/>
  <c r="FS329" i="1"/>
  <c r="FS337" i="1"/>
  <c r="FS334" i="1"/>
  <c r="FS83" i="1"/>
  <c r="FS137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411" i="1"/>
  <c r="FS410" i="1" s="1"/>
  <c r="FS348" i="1"/>
  <c r="FS347" i="1" s="1"/>
  <c r="FS285" i="1"/>
  <c r="FS284" i="1" s="1"/>
  <c r="FS212" i="1"/>
  <c r="FS211" i="1" s="1"/>
  <c r="FS138" i="1"/>
  <c r="FS84" i="1"/>
  <c r="FS792" i="1" l="1"/>
  <c r="FS728" i="1"/>
  <c r="FS664" i="1"/>
  <c r="FS538" i="1"/>
  <c r="FS412" i="1"/>
  <c r="FS349" i="1"/>
  <c r="FS601" i="1"/>
  <c r="FS475" i="1"/>
  <c r="FS286" i="1"/>
  <c r="FS213" i="1"/>
  <c r="FS139" i="1"/>
  <c r="FS85" i="1"/>
  <c r="FS793" i="1" l="1"/>
  <c r="FS729" i="1"/>
  <c r="FS602" i="1"/>
  <c r="FS539" i="1"/>
  <c r="FS476" i="1"/>
  <c r="FS350" i="1"/>
  <c r="FS665" i="1"/>
  <c r="FS413" i="1"/>
  <c r="FS287" i="1"/>
  <c r="FS214" i="1"/>
  <c r="FS140" i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723" i="1" l="1"/>
  <c r="FT787" i="1"/>
  <c r="FT659" i="1"/>
  <c r="FT596" i="1"/>
  <c r="FT533" i="1"/>
  <c r="FT470" i="1"/>
  <c r="FT407" i="1"/>
  <c r="FT281" i="1"/>
  <c r="FT344" i="1"/>
  <c r="FT208" i="1"/>
  <c r="FT207" i="1" s="1"/>
  <c r="FT134" i="1"/>
  <c r="FT80" i="1"/>
  <c r="FT209" i="1" s="1"/>
  <c r="FT282" i="1" l="1"/>
  <c r="FT280" i="1"/>
  <c r="FT597" i="1"/>
  <c r="FT595" i="1"/>
  <c r="FT408" i="1"/>
  <c r="FT406" i="1"/>
  <c r="FT660" i="1"/>
  <c r="FT658" i="1"/>
  <c r="FT788" i="1"/>
  <c r="FT786" i="1"/>
  <c r="FT471" i="1"/>
  <c r="FT469" i="1"/>
  <c r="FT345" i="1"/>
  <c r="FT343" i="1"/>
  <c r="FT534" i="1"/>
  <c r="FT532" i="1"/>
  <c r="FT724" i="1"/>
  <c r="FT722" i="1"/>
  <c r="FT135" i="1"/>
  <c r="FT81" i="1"/>
  <c r="FT725" i="1" l="1"/>
  <c r="FT789" i="1"/>
  <c r="FT661" i="1"/>
  <c r="FT598" i="1"/>
  <c r="FT535" i="1"/>
  <c r="FT472" i="1"/>
  <c r="FT409" i="1"/>
  <c r="FT346" i="1"/>
  <c r="FT283" i="1"/>
  <c r="FT210" i="1"/>
  <c r="FT231" i="1" s="1"/>
  <c r="FT82" i="1"/>
  <c r="FT136" i="1"/>
  <c r="FT607" i="1" l="1"/>
  <c r="FT608" i="1"/>
  <c r="FT609" i="1"/>
  <c r="FT610" i="1"/>
  <c r="FT611" i="1"/>
  <c r="FT612" i="1"/>
  <c r="FT613" i="1"/>
  <c r="FT614" i="1"/>
  <c r="FT615" i="1"/>
  <c r="FT616" i="1"/>
  <c r="FT617" i="1"/>
  <c r="FT618" i="1"/>
  <c r="FT619" i="1"/>
  <c r="FT620" i="1"/>
  <c r="FT621" i="1"/>
  <c r="FT622" i="1"/>
  <c r="FT623" i="1"/>
  <c r="FT624" i="1"/>
  <c r="FT625" i="1"/>
  <c r="FT626" i="1"/>
  <c r="FT627" i="1"/>
  <c r="FT628" i="1"/>
  <c r="FT629" i="1"/>
  <c r="FT630" i="1"/>
  <c r="FT631" i="1"/>
  <c r="FT632" i="1"/>
  <c r="FT633" i="1"/>
  <c r="FT634" i="1"/>
  <c r="FT635" i="1"/>
  <c r="FT636" i="1"/>
  <c r="FT637" i="1"/>
  <c r="FT638" i="1"/>
  <c r="FT639" i="1"/>
  <c r="FT640" i="1"/>
  <c r="FT641" i="1"/>
  <c r="FT642" i="1"/>
  <c r="FT643" i="1"/>
  <c r="FT644" i="1"/>
  <c r="FT645" i="1"/>
  <c r="FT646" i="1"/>
  <c r="FT647" i="1"/>
  <c r="FT648" i="1"/>
  <c r="FT649" i="1"/>
  <c r="FT650" i="1"/>
  <c r="FT651" i="1"/>
  <c r="FT652" i="1"/>
  <c r="FT653" i="1"/>
  <c r="FT654" i="1"/>
  <c r="FT655" i="1"/>
  <c r="FT606" i="1"/>
  <c r="FT671" i="1"/>
  <c r="FT672" i="1"/>
  <c r="FT694" i="1"/>
  <c r="FT695" i="1"/>
  <c r="FT696" i="1"/>
  <c r="FT697" i="1"/>
  <c r="FT698" i="1"/>
  <c r="FT699" i="1"/>
  <c r="FT700" i="1"/>
  <c r="FT701" i="1"/>
  <c r="FT693" i="1"/>
  <c r="FT674" i="1"/>
  <c r="FT678" i="1"/>
  <c r="FT682" i="1"/>
  <c r="FT686" i="1"/>
  <c r="FT690" i="1"/>
  <c r="FT703" i="1"/>
  <c r="FT705" i="1"/>
  <c r="FT707" i="1"/>
  <c r="FT675" i="1"/>
  <c r="FT679" i="1"/>
  <c r="FT683" i="1"/>
  <c r="FT687" i="1"/>
  <c r="FT691" i="1"/>
  <c r="FT709" i="1"/>
  <c r="FT710" i="1"/>
  <c r="FT711" i="1"/>
  <c r="FT712" i="1"/>
  <c r="FT713" i="1"/>
  <c r="FT714" i="1"/>
  <c r="FT715" i="1"/>
  <c r="FT716" i="1"/>
  <c r="FT717" i="1"/>
  <c r="FT718" i="1"/>
  <c r="FT719" i="1"/>
  <c r="FT676" i="1"/>
  <c r="FT680" i="1"/>
  <c r="FT684" i="1"/>
  <c r="FT688" i="1"/>
  <c r="FT692" i="1"/>
  <c r="FT702" i="1"/>
  <c r="FT704" i="1"/>
  <c r="FT706" i="1"/>
  <c r="FT708" i="1"/>
  <c r="FT673" i="1"/>
  <c r="FT677" i="1"/>
  <c r="FT681" i="1"/>
  <c r="FT689" i="1"/>
  <c r="FT685" i="1"/>
  <c r="FT670" i="1"/>
  <c r="FT480" i="1"/>
  <c r="FT482" i="1"/>
  <c r="FT483" i="1"/>
  <c r="FT481" i="1"/>
  <c r="FT484" i="1"/>
  <c r="FT485" i="1"/>
  <c r="FT486" i="1"/>
  <c r="FT487" i="1"/>
  <c r="FT489" i="1"/>
  <c r="FT491" i="1"/>
  <c r="FT493" i="1"/>
  <c r="FT495" i="1"/>
  <c r="FT497" i="1"/>
  <c r="FT499" i="1"/>
  <c r="FT501" i="1"/>
  <c r="FT503" i="1"/>
  <c r="FT505" i="1"/>
  <c r="FT507" i="1"/>
  <c r="FT509" i="1"/>
  <c r="FT511" i="1"/>
  <c r="FT513" i="1"/>
  <c r="FT515" i="1"/>
  <c r="FT517" i="1"/>
  <c r="FT519" i="1"/>
  <c r="FT521" i="1"/>
  <c r="FT523" i="1"/>
  <c r="FT525" i="1"/>
  <c r="FT527" i="1"/>
  <c r="FT529" i="1"/>
  <c r="FT494" i="1"/>
  <c r="FT496" i="1"/>
  <c r="FT498" i="1"/>
  <c r="FT500" i="1"/>
  <c r="FT502" i="1"/>
  <c r="FT504" i="1"/>
  <c r="FT506" i="1"/>
  <c r="FT508" i="1"/>
  <c r="FT510" i="1"/>
  <c r="FT512" i="1"/>
  <c r="FT514" i="1"/>
  <c r="FT516" i="1"/>
  <c r="FT518" i="1"/>
  <c r="FT520" i="1"/>
  <c r="FT522" i="1"/>
  <c r="FT524" i="1"/>
  <c r="FT526" i="1"/>
  <c r="FT528" i="1"/>
  <c r="FT488" i="1"/>
  <c r="FT490" i="1"/>
  <c r="FT492" i="1"/>
  <c r="FT799" i="1"/>
  <c r="FT800" i="1"/>
  <c r="FT803" i="1"/>
  <c r="FT805" i="1"/>
  <c r="FT802" i="1"/>
  <c r="FT804" i="1"/>
  <c r="FT807" i="1"/>
  <c r="FT806" i="1"/>
  <c r="FT809" i="1"/>
  <c r="FT811" i="1"/>
  <c r="FT812" i="1"/>
  <c r="FT813" i="1"/>
  <c r="FT814" i="1"/>
  <c r="FT815" i="1"/>
  <c r="FT816" i="1"/>
  <c r="FT817" i="1"/>
  <c r="FT818" i="1"/>
  <c r="FT819" i="1"/>
  <c r="FT820" i="1"/>
  <c r="FT821" i="1"/>
  <c r="FT808" i="1"/>
  <c r="FT810" i="1"/>
  <c r="FT801" i="1"/>
  <c r="FT822" i="1"/>
  <c r="FT823" i="1"/>
  <c r="FT824" i="1"/>
  <c r="FT825" i="1"/>
  <c r="FT826" i="1"/>
  <c r="FT827" i="1"/>
  <c r="FT828" i="1"/>
  <c r="FT829" i="1"/>
  <c r="FT830" i="1"/>
  <c r="FT831" i="1"/>
  <c r="FT832" i="1"/>
  <c r="FT833" i="1"/>
  <c r="FT798" i="1"/>
  <c r="FT834" i="1"/>
  <c r="FT836" i="1"/>
  <c r="FT838" i="1"/>
  <c r="FT840" i="1"/>
  <c r="FT842" i="1"/>
  <c r="FT844" i="1"/>
  <c r="FT845" i="1"/>
  <c r="FT846" i="1"/>
  <c r="FT847" i="1"/>
  <c r="FT835" i="1"/>
  <c r="FT843" i="1"/>
  <c r="FT837" i="1"/>
  <c r="FT839" i="1"/>
  <c r="FT841" i="1"/>
  <c r="FT544" i="1"/>
  <c r="FT545" i="1"/>
  <c r="FT546" i="1"/>
  <c r="FT547" i="1"/>
  <c r="FT548" i="1"/>
  <c r="FT549" i="1"/>
  <c r="FT550" i="1"/>
  <c r="FT551" i="1"/>
  <c r="FT552" i="1"/>
  <c r="FT553" i="1"/>
  <c r="FT554" i="1"/>
  <c r="FT555" i="1"/>
  <c r="FT556" i="1"/>
  <c r="FT557" i="1"/>
  <c r="FT558" i="1"/>
  <c r="FT559" i="1"/>
  <c r="FT560" i="1"/>
  <c r="FT561" i="1"/>
  <c r="FT562" i="1"/>
  <c r="FT563" i="1"/>
  <c r="FT564" i="1"/>
  <c r="FT565" i="1"/>
  <c r="FT566" i="1"/>
  <c r="FT578" i="1"/>
  <c r="FT582" i="1"/>
  <c r="FT583" i="1"/>
  <c r="FT585" i="1"/>
  <c r="FT587" i="1"/>
  <c r="FT588" i="1"/>
  <c r="FT589" i="1"/>
  <c r="FT590" i="1"/>
  <c r="FT591" i="1"/>
  <c r="FT592" i="1"/>
  <c r="FT573" i="1"/>
  <c r="FT579" i="1"/>
  <c r="FT580" i="1"/>
  <c r="FT581" i="1"/>
  <c r="FT584" i="1"/>
  <c r="FT543" i="1"/>
  <c r="FT567" i="1"/>
  <c r="FT568" i="1"/>
  <c r="FT569" i="1"/>
  <c r="FT570" i="1"/>
  <c r="FT571" i="1"/>
  <c r="FT572" i="1"/>
  <c r="FT574" i="1"/>
  <c r="FT575" i="1"/>
  <c r="FT576" i="1"/>
  <c r="FT577" i="1"/>
  <c r="FT586" i="1"/>
  <c r="FT735" i="1"/>
  <c r="FT736" i="1"/>
  <c r="FT738" i="1"/>
  <c r="FT739" i="1"/>
  <c r="FT740" i="1"/>
  <c r="FT741" i="1"/>
  <c r="FT742" i="1"/>
  <c r="FT743" i="1"/>
  <c r="FT744" i="1"/>
  <c r="FT745" i="1"/>
  <c r="FT746" i="1"/>
  <c r="FT747" i="1"/>
  <c r="FT748" i="1"/>
  <c r="FT749" i="1"/>
  <c r="FT750" i="1"/>
  <c r="FT751" i="1"/>
  <c r="FT752" i="1"/>
  <c r="FT753" i="1"/>
  <c r="FT754" i="1"/>
  <c r="FT755" i="1"/>
  <c r="FT756" i="1"/>
  <c r="FT757" i="1"/>
  <c r="FT758" i="1"/>
  <c r="FT759" i="1"/>
  <c r="FT760" i="1"/>
  <c r="FT761" i="1"/>
  <c r="FT762" i="1"/>
  <c r="FT763" i="1"/>
  <c r="FT764" i="1"/>
  <c r="FT734" i="1"/>
  <c r="FT765" i="1"/>
  <c r="FT766" i="1"/>
  <c r="FT767" i="1"/>
  <c r="FT768" i="1"/>
  <c r="FT769" i="1"/>
  <c r="FT770" i="1"/>
  <c r="FT771" i="1"/>
  <c r="FT772" i="1"/>
  <c r="FT773" i="1"/>
  <c r="FT774" i="1"/>
  <c r="FT775" i="1"/>
  <c r="FT776" i="1"/>
  <c r="FT777" i="1"/>
  <c r="FT778" i="1"/>
  <c r="FT779" i="1"/>
  <c r="FT780" i="1"/>
  <c r="FT781" i="1"/>
  <c r="FT782" i="1"/>
  <c r="FT783" i="1"/>
  <c r="FT737" i="1"/>
  <c r="FT268" i="1"/>
  <c r="FT256" i="1"/>
  <c r="FT277" i="1"/>
  <c r="FT270" i="1"/>
  <c r="FT244" i="1"/>
  <c r="FT418" i="1"/>
  <c r="FT419" i="1"/>
  <c r="FT420" i="1"/>
  <c r="FT421" i="1"/>
  <c r="FT422" i="1"/>
  <c r="FT423" i="1"/>
  <c r="FT426" i="1"/>
  <c r="FT425" i="1"/>
  <c r="FT427" i="1"/>
  <c r="FT429" i="1"/>
  <c r="FT431" i="1"/>
  <c r="FT432" i="1"/>
  <c r="FT433" i="1"/>
  <c r="FT434" i="1"/>
  <c r="FT435" i="1"/>
  <c r="FT436" i="1"/>
  <c r="FT437" i="1"/>
  <c r="FT438" i="1"/>
  <c r="FT428" i="1"/>
  <c r="FT424" i="1"/>
  <c r="FT430" i="1"/>
  <c r="FT439" i="1"/>
  <c r="FT440" i="1"/>
  <c r="FT442" i="1"/>
  <c r="FT444" i="1"/>
  <c r="FT441" i="1"/>
  <c r="FT445" i="1"/>
  <c r="FT451" i="1"/>
  <c r="FT453" i="1"/>
  <c r="FT455" i="1"/>
  <c r="FT457" i="1"/>
  <c r="FT459" i="1"/>
  <c r="FT446" i="1"/>
  <c r="FT447" i="1"/>
  <c r="FT448" i="1"/>
  <c r="FT449" i="1"/>
  <c r="FT450" i="1"/>
  <c r="FT452" i="1"/>
  <c r="FT456" i="1"/>
  <c r="FT460" i="1"/>
  <c r="FT461" i="1"/>
  <c r="FT462" i="1"/>
  <c r="FT463" i="1"/>
  <c r="FT464" i="1"/>
  <c r="FT465" i="1"/>
  <c r="FT466" i="1"/>
  <c r="FT454" i="1"/>
  <c r="FT443" i="1"/>
  <c r="FT458" i="1"/>
  <c r="FT417" i="1"/>
  <c r="FT264" i="1"/>
  <c r="FT355" i="1"/>
  <c r="FT356" i="1"/>
  <c r="FT354" i="1"/>
  <c r="FT358" i="1"/>
  <c r="FT357" i="1"/>
  <c r="FT361" i="1"/>
  <c r="FT360" i="1"/>
  <c r="FT363" i="1"/>
  <c r="FT365" i="1"/>
  <c r="FT369" i="1"/>
  <c r="FT366" i="1"/>
  <c r="FT368" i="1"/>
  <c r="FT372" i="1"/>
  <c r="FT359" i="1"/>
  <c r="FT371" i="1"/>
  <c r="FT374" i="1"/>
  <c r="FT377" i="1"/>
  <c r="FT381" i="1"/>
  <c r="FT367" i="1"/>
  <c r="FT376" i="1"/>
  <c r="FT379" i="1"/>
  <c r="FT382" i="1"/>
  <c r="FT386" i="1"/>
  <c r="FT370" i="1"/>
  <c r="FT373" i="1"/>
  <c r="FT380" i="1"/>
  <c r="FT385" i="1"/>
  <c r="FT389" i="1"/>
  <c r="FT393" i="1"/>
  <c r="FT397" i="1"/>
  <c r="FT392" i="1"/>
  <c r="FT395" i="1"/>
  <c r="FT375" i="1"/>
  <c r="FT396" i="1"/>
  <c r="FT401" i="1"/>
  <c r="FT364" i="1"/>
  <c r="FT384" i="1"/>
  <c r="FT387" i="1"/>
  <c r="FT390" i="1"/>
  <c r="FT398" i="1"/>
  <c r="FT378" i="1"/>
  <c r="FT383" i="1"/>
  <c r="FT399" i="1"/>
  <c r="FT402" i="1"/>
  <c r="FT362" i="1"/>
  <c r="FT400" i="1"/>
  <c r="FT403" i="1"/>
  <c r="FT388" i="1"/>
  <c r="FT391" i="1"/>
  <c r="FT394" i="1"/>
  <c r="FT254" i="1"/>
  <c r="FT236" i="1"/>
  <c r="FT248" i="1"/>
  <c r="FT275" i="1"/>
  <c r="FT260" i="1"/>
  <c r="FT246" i="1"/>
  <c r="FT232" i="1"/>
  <c r="FT272" i="1"/>
  <c r="FT262" i="1"/>
  <c r="FT252" i="1"/>
  <c r="FT240" i="1"/>
  <c r="FT238" i="1"/>
  <c r="FT230" i="1"/>
  <c r="FT228" i="1"/>
  <c r="FT266" i="1"/>
  <c r="FT258" i="1"/>
  <c r="FT250" i="1"/>
  <c r="FT242" i="1"/>
  <c r="FT234" i="1"/>
  <c r="FT292" i="1"/>
  <c r="FT293" i="1"/>
  <c r="FT294" i="1"/>
  <c r="FT291" i="1"/>
  <c r="FT296" i="1"/>
  <c r="FT299" i="1"/>
  <c r="FT298" i="1"/>
  <c r="FT302" i="1"/>
  <c r="FT304" i="1"/>
  <c r="FT301" i="1"/>
  <c r="FT303" i="1"/>
  <c r="FT306" i="1"/>
  <c r="FT309" i="1"/>
  <c r="FT313" i="1"/>
  <c r="FT295" i="1"/>
  <c r="FT308" i="1"/>
  <c r="FT312" i="1"/>
  <c r="FT316" i="1"/>
  <c r="FT307" i="1"/>
  <c r="FT315" i="1"/>
  <c r="FT317" i="1"/>
  <c r="FT321" i="1"/>
  <c r="FT297" i="1"/>
  <c r="FT305" i="1"/>
  <c r="FT314" i="1"/>
  <c r="FT320" i="1"/>
  <c r="FT311" i="1"/>
  <c r="FT319" i="1"/>
  <c r="FT325" i="1"/>
  <c r="FT329" i="1"/>
  <c r="FT333" i="1"/>
  <c r="FT337" i="1"/>
  <c r="FT300" i="1"/>
  <c r="FT318" i="1"/>
  <c r="FT324" i="1"/>
  <c r="FT328" i="1"/>
  <c r="FT332" i="1"/>
  <c r="FT336" i="1"/>
  <c r="FT340" i="1"/>
  <c r="FT322" i="1"/>
  <c r="FT326" i="1"/>
  <c r="FT334" i="1"/>
  <c r="FT310" i="1"/>
  <c r="FT330" i="1"/>
  <c r="FT338" i="1"/>
  <c r="FT335" i="1"/>
  <c r="FT323" i="1"/>
  <c r="FT331" i="1"/>
  <c r="FT339" i="1"/>
  <c r="FT327" i="1"/>
  <c r="FT276" i="1"/>
  <c r="FT273" i="1"/>
  <c r="FT269" i="1"/>
  <c r="FT265" i="1"/>
  <c r="FT261" i="1"/>
  <c r="FT257" i="1"/>
  <c r="FT253" i="1"/>
  <c r="FT249" i="1"/>
  <c r="FT245" i="1"/>
  <c r="FT241" i="1"/>
  <c r="FT237" i="1"/>
  <c r="FT233" i="1"/>
  <c r="FT229" i="1"/>
  <c r="FT274" i="1"/>
  <c r="FT271" i="1"/>
  <c r="FT267" i="1"/>
  <c r="FT263" i="1"/>
  <c r="FT259" i="1"/>
  <c r="FT255" i="1"/>
  <c r="FT251" i="1"/>
  <c r="FT247" i="1"/>
  <c r="FT243" i="1"/>
  <c r="FT239" i="1"/>
  <c r="FT235" i="1"/>
  <c r="FT83" i="1"/>
  <c r="FT137" i="1"/>
  <c r="FT727" i="1" l="1"/>
  <c r="FT726" i="1" s="1"/>
  <c r="FT663" i="1"/>
  <c r="FT662" i="1" s="1"/>
  <c r="FT791" i="1"/>
  <c r="FT790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211" i="1" s="1"/>
  <c r="FT138" i="1"/>
  <c r="FT84" i="1"/>
  <c r="FT792" i="1" l="1"/>
  <c r="FT664" i="1"/>
  <c r="FT601" i="1"/>
  <c r="FT538" i="1"/>
  <c r="FT475" i="1"/>
  <c r="FT728" i="1"/>
  <c r="FT412" i="1"/>
  <c r="FT349" i="1"/>
  <c r="FT286" i="1"/>
  <c r="FT213" i="1"/>
  <c r="FT139" i="1"/>
  <c r="FT85" i="1"/>
  <c r="FT793" i="1" l="1"/>
  <c r="FT665" i="1"/>
  <c r="FT729" i="1"/>
  <c r="FT602" i="1"/>
  <c r="FT539" i="1"/>
  <c r="FT476" i="1"/>
  <c r="FT413" i="1"/>
  <c r="FT350" i="1"/>
  <c r="FT287" i="1"/>
  <c r="FT214" i="1"/>
  <c r="FT140" i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787" i="1" l="1"/>
  <c r="FU659" i="1"/>
  <c r="FU723" i="1"/>
  <c r="FU533" i="1"/>
  <c r="FU596" i="1"/>
  <c r="FU470" i="1"/>
  <c r="FU407" i="1"/>
  <c r="FU344" i="1"/>
  <c r="FU208" i="1"/>
  <c r="FU207" i="1" s="1"/>
  <c r="FU281" i="1"/>
  <c r="FU134" i="1"/>
  <c r="FU80" i="1"/>
  <c r="FU209" i="1" s="1"/>
  <c r="FU345" i="1" l="1"/>
  <c r="FU343" i="1"/>
  <c r="FU534" i="1"/>
  <c r="FU532" i="1"/>
  <c r="FU408" i="1"/>
  <c r="FU406" i="1"/>
  <c r="FU724" i="1"/>
  <c r="FU722" i="1"/>
  <c r="FU282" i="1"/>
  <c r="FU280" i="1"/>
  <c r="FU471" i="1"/>
  <c r="FU469" i="1"/>
  <c r="FU660" i="1"/>
  <c r="FU658" i="1"/>
  <c r="FU597" i="1"/>
  <c r="FU595" i="1"/>
  <c r="FU788" i="1"/>
  <c r="FU786" i="1"/>
  <c r="FU135" i="1"/>
  <c r="FU81" i="1"/>
  <c r="FU789" i="1" l="1"/>
  <c r="FU725" i="1"/>
  <c r="FU598" i="1"/>
  <c r="FU472" i="1"/>
  <c r="FU661" i="1"/>
  <c r="FU535" i="1"/>
  <c r="FU409" i="1"/>
  <c r="FU346" i="1"/>
  <c r="FU283" i="1"/>
  <c r="FU210" i="1"/>
  <c r="FU231" i="1" s="1"/>
  <c r="FU82" i="1"/>
  <c r="FU136" i="1"/>
  <c r="FU481" i="1" l="1"/>
  <c r="FU482" i="1"/>
  <c r="FU483" i="1"/>
  <c r="FU484" i="1"/>
  <c r="FU485" i="1"/>
  <c r="FU486" i="1"/>
  <c r="FU487" i="1"/>
  <c r="FU488" i="1"/>
  <c r="FU489" i="1"/>
  <c r="FU490" i="1"/>
  <c r="FU491" i="1"/>
  <c r="FU492" i="1"/>
  <c r="FU493" i="1"/>
  <c r="FU494" i="1"/>
  <c r="FU495" i="1"/>
  <c r="FU496" i="1"/>
  <c r="FU497" i="1"/>
  <c r="FU498" i="1"/>
  <c r="FU499" i="1"/>
  <c r="FU500" i="1"/>
  <c r="FU501" i="1"/>
  <c r="FU502" i="1"/>
  <c r="FU503" i="1"/>
  <c r="FU504" i="1"/>
  <c r="FU505" i="1"/>
  <c r="FU506" i="1"/>
  <c r="FU507" i="1"/>
  <c r="FU508" i="1"/>
  <c r="FU509" i="1"/>
  <c r="FU510" i="1"/>
  <c r="FU511" i="1"/>
  <c r="FU512" i="1"/>
  <c r="FU513" i="1"/>
  <c r="FU514" i="1"/>
  <c r="FU515" i="1"/>
  <c r="FU516" i="1"/>
  <c r="FU517" i="1"/>
  <c r="FU518" i="1"/>
  <c r="FU519" i="1"/>
  <c r="FU520" i="1"/>
  <c r="FU521" i="1"/>
  <c r="FU522" i="1"/>
  <c r="FU523" i="1"/>
  <c r="FU524" i="1"/>
  <c r="FU525" i="1"/>
  <c r="FU526" i="1"/>
  <c r="FU527" i="1"/>
  <c r="FU528" i="1"/>
  <c r="FU529" i="1"/>
  <c r="FU480" i="1"/>
  <c r="FU607" i="1"/>
  <c r="FU608" i="1"/>
  <c r="FU609" i="1"/>
  <c r="FU610" i="1"/>
  <c r="FU611" i="1"/>
  <c r="FU612" i="1"/>
  <c r="FU613" i="1"/>
  <c r="FU614" i="1"/>
  <c r="FU615" i="1"/>
  <c r="FU616" i="1"/>
  <c r="FU617" i="1"/>
  <c r="FU618" i="1"/>
  <c r="FU619" i="1"/>
  <c r="FU621" i="1"/>
  <c r="FU623" i="1"/>
  <c r="FU625" i="1"/>
  <c r="FU627" i="1"/>
  <c r="FU629" i="1"/>
  <c r="FU631" i="1"/>
  <c r="FU606" i="1"/>
  <c r="FU620" i="1"/>
  <c r="FU622" i="1"/>
  <c r="FU624" i="1"/>
  <c r="FU626" i="1"/>
  <c r="FU628" i="1"/>
  <c r="FU630" i="1"/>
  <c r="FU632" i="1"/>
  <c r="FU633" i="1"/>
  <c r="FU634" i="1"/>
  <c r="FU635" i="1"/>
  <c r="FU636" i="1"/>
  <c r="FU637" i="1"/>
  <c r="FU638" i="1"/>
  <c r="FU639" i="1"/>
  <c r="FU640" i="1"/>
  <c r="FU641" i="1"/>
  <c r="FU642" i="1"/>
  <c r="FU643" i="1"/>
  <c r="FU644" i="1"/>
  <c r="FU645" i="1"/>
  <c r="FU646" i="1"/>
  <c r="FU647" i="1"/>
  <c r="FU648" i="1"/>
  <c r="FU649" i="1"/>
  <c r="FU650" i="1"/>
  <c r="FU651" i="1"/>
  <c r="FU652" i="1"/>
  <c r="FU653" i="1"/>
  <c r="FU654" i="1"/>
  <c r="FU655" i="1"/>
  <c r="FU544" i="1"/>
  <c r="FU545" i="1"/>
  <c r="FU546" i="1"/>
  <c r="FU547" i="1"/>
  <c r="FU548" i="1"/>
  <c r="FU549" i="1"/>
  <c r="FU550" i="1"/>
  <c r="FU551" i="1"/>
  <c r="FU552" i="1"/>
  <c r="FU554" i="1"/>
  <c r="FU556" i="1"/>
  <c r="FU558" i="1"/>
  <c r="FU560" i="1"/>
  <c r="FU562" i="1"/>
  <c r="FU564" i="1"/>
  <c r="FU553" i="1"/>
  <c r="FU555" i="1"/>
  <c r="FU557" i="1"/>
  <c r="FU559" i="1"/>
  <c r="FU561" i="1"/>
  <c r="FU563" i="1"/>
  <c r="FU592" i="1"/>
  <c r="FU567" i="1"/>
  <c r="FU571" i="1"/>
  <c r="FU573" i="1"/>
  <c r="FU574" i="1"/>
  <c r="FU576" i="1"/>
  <c r="FU582" i="1"/>
  <c r="FU583" i="1"/>
  <c r="FU586" i="1"/>
  <c r="FU587" i="1"/>
  <c r="FU588" i="1"/>
  <c r="FU566" i="1"/>
  <c r="FU568" i="1"/>
  <c r="FU569" i="1"/>
  <c r="FU570" i="1"/>
  <c r="FU572" i="1"/>
  <c r="FU575" i="1"/>
  <c r="FU577" i="1"/>
  <c r="FU580" i="1"/>
  <c r="FU584" i="1"/>
  <c r="FU585" i="1"/>
  <c r="FU589" i="1"/>
  <c r="FU591" i="1"/>
  <c r="FU543" i="1"/>
  <c r="FU565" i="1"/>
  <c r="FU578" i="1"/>
  <c r="FU579" i="1"/>
  <c r="FU581" i="1"/>
  <c r="FU590" i="1"/>
  <c r="FU735" i="1"/>
  <c r="FU736" i="1"/>
  <c r="FU737" i="1"/>
  <c r="FU738" i="1"/>
  <c r="FU739" i="1"/>
  <c r="FU740" i="1"/>
  <c r="FU741" i="1"/>
  <c r="FU742" i="1"/>
  <c r="FU743" i="1"/>
  <c r="FU744" i="1"/>
  <c r="FU745" i="1"/>
  <c r="FU746" i="1"/>
  <c r="FU747" i="1"/>
  <c r="FU748" i="1"/>
  <c r="FU749" i="1"/>
  <c r="FU750" i="1"/>
  <c r="FU751" i="1"/>
  <c r="FU752" i="1"/>
  <c r="FU753" i="1"/>
  <c r="FU734" i="1"/>
  <c r="FU754" i="1"/>
  <c r="FU755" i="1"/>
  <c r="FU756" i="1"/>
  <c r="FU757" i="1"/>
  <c r="FU758" i="1"/>
  <c r="FU759" i="1"/>
  <c r="FU760" i="1"/>
  <c r="FU761" i="1"/>
  <c r="FU762" i="1"/>
  <c r="FU763" i="1"/>
  <c r="FU764" i="1"/>
  <c r="FU765" i="1"/>
  <c r="FU766" i="1"/>
  <c r="FU767" i="1"/>
  <c r="FU768" i="1"/>
  <c r="FU769" i="1"/>
  <c r="FU770" i="1"/>
  <c r="FU771" i="1"/>
  <c r="FU772" i="1"/>
  <c r="FU773" i="1"/>
  <c r="FU774" i="1"/>
  <c r="FU775" i="1"/>
  <c r="FU776" i="1"/>
  <c r="FU777" i="1"/>
  <c r="FU778" i="1"/>
  <c r="FU779" i="1"/>
  <c r="FU780" i="1"/>
  <c r="FU781" i="1"/>
  <c r="FU782" i="1"/>
  <c r="FU783" i="1"/>
  <c r="FU671" i="1"/>
  <c r="FU672" i="1"/>
  <c r="FU673" i="1"/>
  <c r="FU674" i="1"/>
  <c r="FU675" i="1"/>
  <c r="FU676" i="1"/>
  <c r="FU677" i="1"/>
  <c r="FU678" i="1"/>
  <c r="FU679" i="1"/>
  <c r="FU680" i="1"/>
  <c r="FU681" i="1"/>
  <c r="FU682" i="1"/>
  <c r="FU683" i="1"/>
  <c r="FU684" i="1"/>
  <c r="FU685" i="1"/>
  <c r="FU686" i="1"/>
  <c r="FU687" i="1"/>
  <c r="FU688" i="1"/>
  <c r="FU689" i="1"/>
  <c r="FU690" i="1"/>
  <c r="FU691" i="1"/>
  <c r="FU692" i="1"/>
  <c r="FU694" i="1"/>
  <c r="FU695" i="1"/>
  <c r="FU696" i="1"/>
  <c r="FU697" i="1"/>
  <c r="FU698" i="1"/>
  <c r="FU699" i="1"/>
  <c r="FU700" i="1"/>
  <c r="FU701" i="1"/>
  <c r="FU693" i="1"/>
  <c r="FU703" i="1"/>
  <c r="FU705" i="1"/>
  <c r="FU707" i="1"/>
  <c r="FU670" i="1"/>
  <c r="FU709" i="1"/>
  <c r="FU710" i="1"/>
  <c r="FU711" i="1"/>
  <c r="FU712" i="1"/>
  <c r="FU713" i="1"/>
  <c r="FU714" i="1"/>
  <c r="FU715" i="1"/>
  <c r="FU716" i="1"/>
  <c r="FU717" i="1"/>
  <c r="FU718" i="1"/>
  <c r="FU719" i="1"/>
  <c r="FU702" i="1"/>
  <c r="FU706" i="1"/>
  <c r="FU704" i="1"/>
  <c r="FU708" i="1"/>
  <c r="FU799" i="1"/>
  <c r="FU800" i="1"/>
  <c r="FU801" i="1"/>
  <c r="FU804" i="1"/>
  <c r="FU805" i="1"/>
  <c r="FU806" i="1"/>
  <c r="FU802" i="1"/>
  <c r="FU807" i="1"/>
  <c r="FU812" i="1"/>
  <c r="FU813" i="1"/>
  <c r="FU814" i="1"/>
  <c r="FU815" i="1"/>
  <c r="FU816" i="1"/>
  <c r="FU817" i="1"/>
  <c r="FU818" i="1"/>
  <c r="FU819" i="1"/>
  <c r="FU820" i="1"/>
  <c r="FU821" i="1"/>
  <c r="FU822" i="1"/>
  <c r="FU823" i="1"/>
  <c r="FU824" i="1"/>
  <c r="FU825" i="1"/>
  <c r="FU826" i="1"/>
  <c r="FU827" i="1"/>
  <c r="FU828" i="1"/>
  <c r="FU809" i="1"/>
  <c r="FU811" i="1"/>
  <c r="FU808" i="1"/>
  <c r="FU803" i="1"/>
  <c r="FU810" i="1"/>
  <c r="FU831" i="1"/>
  <c r="FU832" i="1"/>
  <c r="FU833" i="1"/>
  <c r="FU834" i="1"/>
  <c r="FU835" i="1"/>
  <c r="FU836" i="1"/>
  <c r="FU837" i="1"/>
  <c r="FU838" i="1"/>
  <c r="FU839" i="1"/>
  <c r="FU840" i="1"/>
  <c r="FU841" i="1"/>
  <c r="FU842" i="1"/>
  <c r="FU843" i="1"/>
  <c r="FU844" i="1"/>
  <c r="FU845" i="1"/>
  <c r="FU846" i="1"/>
  <c r="FU847" i="1"/>
  <c r="FU830" i="1"/>
  <c r="FU829" i="1"/>
  <c r="FU798" i="1"/>
  <c r="FU264" i="1"/>
  <c r="FU276" i="1"/>
  <c r="FU252" i="1"/>
  <c r="FU274" i="1"/>
  <c r="FU269" i="1"/>
  <c r="FU267" i="1"/>
  <c r="FU242" i="1"/>
  <c r="FU418" i="1"/>
  <c r="FU419" i="1"/>
  <c r="FU420" i="1"/>
  <c r="FU421" i="1"/>
  <c r="FU422" i="1"/>
  <c r="FU423" i="1"/>
  <c r="FU428" i="1"/>
  <c r="FU429" i="1"/>
  <c r="FU430" i="1"/>
  <c r="FU426" i="1"/>
  <c r="FU425" i="1"/>
  <c r="FU427" i="1"/>
  <c r="FU431" i="1"/>
  <c r="FU432" i="1"/>
  <c r="FU433" i="1"/>
  <c r="FU424" i="1"/>
  <c r="FU435" i="1"/>
  <c r="FU437" i="1"/>
  <c r="FU446" i="1"/>
  <c r="FU447" i="1"/>
  <c r="FU448" i="1"/>
  <c r="FU449" i="1"/>
  <c r="FU450" i="1"/>
  <c r="FU451" i="1"/>
  <c r="FU452" i="1"/>
  <c r="FU453" i="1"/>
  <c r="FU454" i="1"/>
  <c r="FU455" i="1"/>
  <c r="FU456" i="1"/>
  <c r="FU457" i="1"/>
  <c r="FU458" i="1"/>
  <c r="FU459" i="1"/>
  <c r="FU436" i="1"/>
  <c r="FU439" i="1"/>
  <c r="FU440" i="1"/>
  <c r="FU442" i="1"/>
  <c r="FU444" i="1"/>
  <c r="FU434" i="1"/>
  <c r="FU441" i="1"/>
  <c r="FU445" i="1"/>
  <c r="FU460" i="1"/>
  <c r="FU461" i="1"/>
  <c r="FU462" i="1"/>
  <c r="FU463" i="1"/>
  <c r="FU466" i="1"/>
  <c r="FU443" i="1"/>
  <c r="FU438" i="1"/>
  <c r="FU464" i="1"/>
  <c r="FU465" i="1"/>
  <c r="FU417" i="1"/>
  <c r="FU273" i="1"/>
  <c r="FU258" i="1"/>
  <c r="FU354" i="1"/>
  <c r="FU355" i="1"/>
  <c r="FU356" i="1"/>
  <c r="FU358" i="1"/>
  <c r="FU357" i="1"/>
  <c r="FU361" i="1"/>
  <c r="FU360" i="1"/>
  <c r="FU362" i="1"/>
  <c r="FU363" i="1"/>
  <c r="FU366" i="1"/>
  <c r="FU365" i="1"/>
  <c r="FU369" i="1"/>
  <c r="FU373" i="1"/>
  <c r="FU370" i="1"/>
  <c r="FU375" i="1"/>
  <c r="FU359" i="1"/>
  <c r="FU371" i="1"/>
  <c r="FU374" i="1"/>
  <c r="FU378" i="1"/>
  <c r="FU383" i="1"/>
  <c r="FU367" i="1"/>
  <c r="FU376" i="1"/>
  <c r="FU379" i="1"/>
  <c r="FU382" i="1"/>
  <c r="FU386" i="1"/>
  <c r="FU390" i="1"/>
  <c r="FU394" i="1"/>
  <c r="FU377" i="1"/>
  <c r="FU380" i="1"/>
  <c r="FU388" i="1"/>
  <c r="FU391" i="1"/>
  <c r="FU389" i="1"/>
  <c r="FU392" i="1"/>
  <c r="FU395" i="1"/>
  <c r="FU398" i="1"/>
  <c r="FU402" i="1"/>
  <c r="FU368" i="1"/>
  <c r="FU372" i="1"/>
  <c r="FU385" i="1"/>
  <c r="FU393" i="1"/>
  <c r="FU396" i="1"/>
  <c r="FU401" i="1"/>
  <c r="FU381" i="1"/>
  <c r="FU387" i="1"/>
  <c r="FU384" i="1"/>
  <c r="FU364" i="1"/>
  <c r="FU397" i="1"/>
  <c r="FU400" i="1"/>
  <c r="FU403" i="1"/>
  <c r="FU399" i="1"/>
  <c r="FU254" i="1"/>
  <c r="FU238" i="1"/>
  <c r="FU271" i="1"/>
  <c r="FU262" i="1"/>
  <c r="FU248" i="1"/>
  <c r="FU277" i="1"/>
  <c r="FU228" i="1"/>
  <c r="FU270" i="1"/>
  <c r="FU266" i="1"/>
  <c r="FU260" i="1"/>
  <c r="FU253" i="1"/>
  <c r="FU245" i="1"/>
  <c r="FU232" i="1"/>
  <c r="FU275" i="1"/>
  <c r="FU272" i="1"/>
  <c r="FU268" i="1"/>
  <c r="FU263" i="1"/>
  <c r="FU257" i="1"/>
  <c r="FU249" i="1"/>
  <c r="FU240" i="1"/>
  <c r="FU230" i="1"/>
  <c r="FU265" i="1"/>
  <c r="FU261" i="1"/>
  <c r="FU256" i="1"/>
  <c r="FU250" i="1"/>
  <c r="FU244" i="1"/>
  <c r="FU236" i="1"/>
  <c r="FU259" i="1"/>
  <c r="FU255" i="1"/>
  <c r="FU251" i="1"/>
  <c r="FU246" i="1"/>
  <c r="FU241" i="1"/>
  <c r="FU234" i="1"/>
  <c r="FU291" i="1"/>
  <c r="FU292" i="1"/>
  <c r="FU295" i="1"/>
  <c r="FU293" i="1"/>
  <c r="FU294" i="1"/>
  <c r="FU297" i="1"/>
  <c r="FU296" i="1"/>
  <c r="FU300" i="1"/>
  <c r="FU299" i="1"/>
  <c r="FU298" i="1"/>
  <c r="FU305" i="1"/>
  <c r="FU304" i="1"/>
  <c r="FU310" i="1"/>
  <c r="FU314" i="1"/>
  <c r="FU301" i="1"/>
  <c r="FU303" i="1"/>
  <c r="FU306" i="1"/>
  <c r="FU309" i="1"/>
  <c r="FU313" i="1"/>
  <c r="FU302" i="1"/>
  <c r="FU308" i="1"/>
  <c r="FU316" i="1"/>
  <c r="FU318" i="1"/>
  <c r="FU322" i="1"/>
  <c r="FU307" i="1"/>
  <c r="FU315" i="1"/>
  <c r="FU317" i="1"/>
  <c r="FU321" i="1"/>
  <c r="FU320" i="1"/>
  <c r="FU326" i="1"/>
  <c r="FU330" i="1"/>
  <c r="FU334" i="1"/>
  <c r="FU338" i="1"/>
  <c r="FU311" i="1"/>
  <c r="FU319" i="1"/>
  <c r="FU325" i="1"/>
  <c r="FU329" i="1"/>
  <c r="FU333" i="1"/>
  <c r="FU337" i="1"/>
  <c r="FU312" i="1"/>
  <c r="FU327" i="1"/>
  <c r="FU335" i="1"/>
  <c r="FU331" i="1"/>
  <c r="FU328" i="1"/>
  <c r="FU324" i="1"/>
  <c r="FU332" i="1"/>
  <c r="FU340" i="1"/>
  <c r="FU323" i="1"/>
  <c r="FU339" i="1"/>
  <c r="FU336" i="1"/>
  <c r="FU237" i="1"/>
  <c r="FU233" i="1"/>
  <c r="FU229" i="1"/>
  <c r="FU247" i="1"/>
  <c r="FU243" i="1"/>
  <c r="FU239" i="1"/>
  <c r="FU235" i="1"/>
  <c r="FU137" i="1"/>
  <c r="FU83" i="1"/>
  <c r="FU791" i="1" l="1"/>
  <c r="FU790" i="1" s="1"/>
  <c r="FU727" i="1"/>
  <c r="FU726" i="1" s="1"/>
  <c r="FU663" i="1"/>
  <c r="FU662" i="1" s="1"/>
  <c r="FU600" i="1"/>
  <c r="FU599" i="1" s="1"/>
  <c r="FU474" i="1"/>
  <c r="FU473" i="1" s="1"/>
  <c r="FU537" i="1"/>
  <c r="FU536" i="1" s="1"/>
  <c r="FU411" i="1"/>
  <c r="FU410" i="1" s="1"/>
  <c r="FU348" i="1"/>
  <c r="FU347" i="1" s="1"/>
  <c r="FU285" i="1"/>
  <c r="FU284" i="1" s="1"/>
  <c r="FU212" i="1"/>
  <c r="FU211" i="1" s="1"/>
  <c r="FU84" i="1"/>
  <c r="FU138" i="1"/>
  <c r="FU792" i="1" l="1"/>
  <c r="FU728" i="1"/>
  <c r="FU664" i="1"/>
  <c r="FU475" i="1"/>
  <c r="FU601" i="1"/>
  <c r="FU349" i="1"/>
  <c r="FU538" i="1"/>
  <c r="FU286" i="1"/>
  <c r="FU412" i="1"/>
  <c r="FU213" i="1"/>
  <c r="FU139" i="1"/>
  <c r="FU85" i="1"/>
  <c r="FU793" i="1" l="1"/>
  <c r="FU729" i="1"/>
  <c r="FU602" i="1"/>
  <c r="FU665" i="1"/>
  <c r="FU476" i="1"/>
  <c r="FU539" i="1"/>
  <c r="FU413" i="1"/>
  <c r="FU350" i="1"/>
  <c r="FU287" i="1"/>
  <c r="FU214" i="1"/>
  <c r="FU86" i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787" i="1" l="1"/>
  <c r="FV723" i="1"/>
  <c r="FV659" i="1"/>
  <c r="FV470" i="1"/>
  <c r="FV596" i="1"/>
  <c r="FV407" i="1"/>
  <c r="FV344" i="1"/>
  <c r="FV533" i="1"/>
  <c r="FV281" i="1"/>
  <c r="FV208" i="1"/>
  <c r="FV207" i="1" s="1"/>
  <c r="FV134" i="1"/>
  <c r="FV80" i="1"/>
  <c r="FV209" i="1" s="1"/>
  <c r="FV534" i="1" l="1"/>
  <c r="FV532" i="1"/>
  <c r="FV471" i="1"/>
  <c r="FV469" i="1"/>
  <c r="FV345" i="1"/>
  <c r="FV343" i="1"/>
  <c r="FV660" i="1"/>
  <c r="FV658" i="1"/>
  <c r="FV408" i="1"/>
  <c r="FV406" i="1"/>
  <c r="FV724" i="1"/>
  <c r="FV722" i="1"/>
  <c r="FV282" i="1"/>
  <c r="FV280" i="1"/>
  <c r="FV597" i="1"/>
  <c r="FV595" i="1"/>
  <c r="FV788" i="1"/>
  <c r="FV786" i="1"/>
  <c r="FV135" i="1"/>
  <c r="FV81" i="1"/>
  <c r="FV789" i="1" l="1"/>
  <c r="FV725" i="1"/>
  <c r="FV661" i="1"/>
  <c r="FV535" i="1"/>
  <c r="FV598" i="1"/>
  <c r="FV472" i="1"/>
  <c r="FV409" i="1"/>
  <c r="FV346" i="1"/>
  <c r="FV283" i="1"/>
  <c r="FV210" i="1"/>
  <c r="FV230" i="1" s="1"/>
  <c r="FV82" i="1"/>
  <c r="FV136" i="1"/>
  <c r="FV277" i="1" l="1"/>
  <c r="FV266" i="1"/>
  <c r="FV565" i="1"/>
  <c r="FV566" i="1"/>
  <c r="FV567" i="1"/>
  <c r="FV568" i="1"/>
  <c r="FV569" i="1"/>
  <c r="FV570" i="1"/>
  <c r="FV571" i="1"/>
  <c r="FV572" i="1"/>
  <c r="FV573" i="1"/>
  <c r="FV574" i="1"/>
  <c r="FV575" i="1"/>
  <c r="FV576" i="1"/>
  <c r="FV577" i="1"/>
  <c r="FV578" i="1"/>
  <c r="FV579" i="1"/>
  <c r="FV580" i="1"/>
  <c r="FV581" i="1"/>
  <c r="FV582" i="1"/>
  <c r="FV583" i="1"/>
  <c r="FV584" i="1"/>
  <c r="FV585" i="1"/>
  <c r="FV586" i="1"/>
  <c r="FV587" i="1"/>
  <c r="FV588" i="1"/>
  <c r="FV589" i="1"/>
  <c r="FV590" i="1"/>
  <c r="FV591" i="1"/>
  <c r="FV544" i="1"/>
  <c r="FV545" i="1"/>
  <c r="FV546" i="1"/>
  <c r="FV547" i="1"/>
  <c r="FV548" i="1"/>
  <c r="FV549" i="1"/>
  <c r="FV550" i="1"/>
  <c r="FV551" i="1"/>
  <c r="FV552" i="1"/>
  <c r="FV554" i="1"/>
  <c r="FV556" i="1"/>
  <c r="FV558" i="1"/>
  <c r="FV560" i="1"/>
  <c r="FV562" i="1"/>
  <c r="FV564" i="1"/>
  <c r="FV555" i="1"/>
  <c r="FV563" i="1"/>
  <c r="FV543" i="1"/>
  <c r="FV553" i="1"/>
  <c r="FV561" i="1"/>
  <c r="FV592" i="1"/>
  <c r="FV557" i="1"/>
  <c r="FV559" i="1"/>
  <c r="FV275" i="1"/>
  <c r="FV254" i="1"/>
  <c r="FV671" i="1"/>
  <c r="FV672" i="1"/>
  <c r="FV673" i="1"/>
  <c r="FV674" i="1"/>
  <c r="FV675" i="1"/>
  <c r="FV676" i="1"/>
  <c r="FV677" i="1"/>
  <c r="FV678" i="1"/>
  <c r="FV679" i="1"/>
  <c r="FV680" i="1"/>
  <c r="FV681" i="1"/>
  <c r="FV682" i="1"/>
  <c r="FV683" i="1"/>
  <c r="FV684" i="1"/>
  <c r="FV685" i="1"/>
  <c r="FV686" i="1"/>
  <c r="FV687" i="1"/>
  <c r="FV688" i="1"/>
  <c r="FV689" i="1"/>
  <c r="FV690" i="1"/>
  <c r="FV691" i="1"/>
  <c r="FV692" i="1"/>
  <c r="FV693" i="1"/>
  <c r="FV694" i="1"/>
  <c r="FV695" i="1"/>
  <c r="FV696" i="1"/>
  <c r="FV697" i="1"/>
  <c r="FV698" i="1"/>
  <c r="FV699" i="1"/>
  <c r="FV700" i="1"/>
  <c r="FV701" i="1"/>
  <c r="FV702" i="1"/>
  <c r="FV703" i="1"/>
  <c r="FV704" i="1"/>
  <c r="FV705" i="1"/>
  <c r="FV706" i="1"/>
  <c r="FV707" i="1"/>
  <c r="FV708" i="1"/>
  <c r="FV670" i="1"/>
  <c r="FV709" i="1"/>
  <c r="FV711" i="1"/>
  <c r="FV713" i="1"/>
  <c r="FV714" i="1"/>
  <c r="FV716" i="1"/>
  <c r="FV718" i="1"/>
  <c r="FV715" i="1"/>
  <c r="FV717" i="1"/>
  <c r="FV712" i="1"/>
  <c r="FV710" i="1"/>
  <c r="FV719" i="1"/>
  <c r="FV480" i="1"/>
  <c r="FV527" i="1"/>
  <c r="FV528" i="1"/>
  <c r="FV481" i="1"/>
  <c r="FV482" i="1"/>
  <c r="FV483" i="1"/>
  <c r="FV484" i="1"/>
  <c r="FV485" i="1"/>
  <c r="FV486" i="1"/>
  <c r="FV487" i="1"/>
  <c r="FV488" i="1"/>
  <c r="FV489" i="1"/>
  <c r="FV490" i="1"/>
  <c r="FV491" i="1"/>
  <c r="FV492" i="1"/>
  <c r="FV493" i="1"/>
  <c r="FV494" i="1"/>
  <c r="FV495" i="1"/>
  <c r="FV496" i="1"/>
  <c r="FV497" i="1"/>
  <c r="FV498" i="1"/>
  <c r="FV499" i="1"/>
  <c r="FV500" i="1"/>
  <c r="FV501" i="1"/>
  <c r="FV502" i="1"/>
  <c r="FV503" i="1"/>
  <c r="FV504" i="1"/>
  <c r="FV505" i="1"/>
  <c r="FV506" i="1"/>
  <c r="FV507" i="1"/>
  <c r="FV508" i="1"/>
  <c r="FV509" i="1"/>
  <c r="FV510" i="1"/>
  <c r="FV511" i="1"/>
  <c r="FV512" i="1"/>
  <c r="FV513" i="1"/>
  <c r="FV514" i="1"/>
  <c r="FV515" i="1"/>
  <c r="FV516" i="1"/>
  <c r="FV517" i="1"/>
  <c r="FV518" i="1"/>
  <c r="FV519" i="1"/>
  <c r="FV520" i="1"/>
  <c r="FV521" i="1"/>
  <c r="FV522" i="1"/>
  <c r="FV523" i="1"/>
  <c r="FV524" i="1"/>
  <c r="FV525" i="1"/>
  <c r="FV526" i="1"/>
  <c r="FV529" i="1"/>
  <c r="FV736" i="1"/>
  <c r="FV738" i="1"/>
  <c r="FV737" i="1"/>
  <c r="FV735" i="1"/>
  <c r="FV739" i="1"/>
  <c r="FV740" i="1"/>
  <c r="FV742" i="1"/>
  <c r="FV744" i="1"/>
  <c r="FV746" i="1"/>
  <c r="FV748" i="1"/>
  <c r="FV750" i="1"/>
  <c r="FV752" i="1"/>
  <c r="FV741" i="1"/>
  <c r="FV743" i="1"/>
  <c r="FV745" i="1"/>
  <c r="FV747" i="1"/>
  <c r="FV749" i="1"/>
  <c r="FV751" i="1"/>
  <c r="FV753" i="1"/>
  <c r="FV734" i="1"/>
  <c r="FV757" i="1"/>
  <c r="FV761" i="1"/>
  <c r="FV754" i="1"/>
  <c r="FV758" i="1"/>
  <c r="FV762" i="1"/>
  <c r="FV766" i="1"/>
  <c r="FV768" i="1"/>
  <c r="FV770" i="1"/>
  <c r="FV772" i="1"/>
  <c r="FV774" i="1"/>
  <c r="FV776" i="1"/>
  <c r="FV778" i="1"/>
  <c r="FV780" i="1"/>
  <c r="FV782" i="1"/>
  <c r="FV755" i="1"/>
  <c r="FV759" i="1"/>
  <c r="FV763" i="1"/>
  <c r="FV760" i="1"/>
  <c r="FV767" i="1"/>
  <c r="FV775" i="1"/>
  <c r="FV783" i="1"/>
  <c r="FV764" i="1"/>
  <c r="FV769" i="1"/>
  <c r="FV777" i="1"/>
  <c r="FV771" i="1"/>
  <c r="FV779" i="1"/>
  <c r="FV756" i="1"/>
  <c r="FV773" i="1"/>
  <c r="FV765" i="1"/>
  <c r="FV781" i="1"/>
  <c r="FV268" i="1"/>
  <c r="FV228" i="1"/>
  <c r="FV267" i="1"/>
  <c r="FV608" i="1"/>
  <c r="FV610" i="1"/>
  <c r="FV612" i="1"/>
  <c r="FV614" i="1"/>
  <c r="FV616" i="1"/>
  <c r="FV617" i="1"/>
  <c r="FV618" i="1"/>
  <c r="FV619" i="1"/>
  <c r="FV621" i="1"/>
  <c r="FV623" i="1"/>
  <c r="FV625" i="1"/>
  <c r="FV627" i="1"/>
  <c r="FV629" i="1"/>
  <c r="FV631" i="1"/>
  <c r="FV606" i="1"/>
  <c r="FV613" i="1"/>
  <c r="FV622" i="1"/>
  <c r="FV630" i="1"/>
  <c r="FV607" i="1"/>
  <c r="FV615" i="1"/>
  <c r="FV620" i="1"/>
  <c r="FV628" i="1"/>
  <c r="FV633" i="1"/>
  <c r="FV635" i="1"/>
  <c r="FV637" i="1"/>
  <c r="FV639" i="1"/>
  <c r="FV641" i="1"/>
  <c r="FV643" i="1"/>
  <c r="FV645" i="1"/>
  <c r="FV647" i="1"/>
  <c r="FV648" i="1"/>
  <c r="FV649" i="1"/>
  <c r="FV650" i="1"/>
  <c r="FV651" i="1"/>
  <c r="FV652" i="1"/>
  <c r="FV653" i="1"/>
  <c r="FV654" i="1"/>
  <c r="FV655" i="1"/>
  <c r="FV609" i="1"/>
  <c r="FV626" i="1"/>
  <c r="FV636" i="1"/>
  <c r="FV644" i="1"/>
  <c r="FV634" i="1"/>
  <c r="FV642" i="1"/>
  <c r="FV624" i="1"/>
  <c r="FV638" i="1"/>
  <c r="FV646" i="1"/>
  <c r="FV611" i="1"/>
  <c r="FV632" i="1"/>
  <c r="FV640" i="1"/>
  <c r="FV799" i="1"/>
  <c r="FV800" i="1"/>
  <c r="FV801" i="1"/>
  <c r="FV802" i="1"/>
  <c r="FV803" i="1"/>
  <c r="FV804" i="1"/>
  <c r="FV805" i="1"/>
  <c r="FV806" i="1"/>
  <c r="FV807" i="1"/>
  <c r="FV808" i="1"/>
  <c r="FV809" i="1"/>
  <c r="FV810" i="1"/>
  <c r="FV811" i="1"/>
  <c r="FV812" i="1"/>
  <c r="FV813" i="1"/>
  <c r="FV814" i="1"/>
  <c r="FV815" i="1"/>
  <c r="FV816" i="1"/>
  <c r="FV817" i="1"/>
  <c r="FV818" i="1"/>
  <c r="FV819" i="1"/>
  <c r="FV820" i="1"/>
  <c r="FV821" i="1"/>
  <c r="FV822" i="1"/>
  <c r="FV823" i="1"/>
  <c r="FV824" i="1"/>
  <c r="FV825" i="1"/>
  <c r="FV826" i="1"/>
  <c r="FV827" i="1"/>
  <c r="FV828" i="1"/>
  <c r="FV829" i="1"/>
  <c r="FV830" i="1"/>
  <c r="FV798" i="1"/>
  <c r="FV831" i="1"/>
  <c r="FV832" i="1"/>
  <c r="FV833" i="1"/>
  <c r="FV834" i="1"/>
  <c r="FV835" i="1"/>
  <c r="FV836" i="1"/>
  <c r="FV837" i="1"/>
  <c r="FV838" i="1"/>
  <c r="FV839" i="1"/>
  <c r="FV840" i="1"/>
  <c r="FV841" i="1"/>
  <c r="FV842" i="1"/>
  <c r="FV843" i="1"/>
  <c r="FV844" i="1"/>
  <c r="FV845" i="1"/>
  <c r="FV846" i="1"/>
  <c r="FV847" i="1"/>
  <c r="FV247" i="1"/>
  <c r="FV274" i="1"/>
  <c r="FV260" i="1"/>
  <c r="FV258" i="1"/>
  <c r="FV240" i="1"/>
  <c r="FV272" i="1"/>
  <c r="FV262" i="1"/>
  <c r="FV251" i="1"/>
  <c r="FV235" i="1"/>
  <c r="FV418" i="1"/>
  <c r="FV419" i="1"/>
  <c r="FV420" i="1"/>
  <c r="FV422" i="1"/>
  <c r="FV421" i="1"/>
  <c r="FV424" i="1"/>
  <c r="FV425" i="1"/>
  <c r="FV426" i="1"/>
  <c r="FV427" i="1"/>
  <c r="FV423" i="1"/>
  <c r="FV428" i="1"/>
  <c r="FV429" i="1"/>
  <c r="FV431" i="1"/>
  <c r="FV432" i="1"/>
  <c r="FV433" i="1"/>
  <c r="FV434" i="1"/>
  <c r="FV436" i="1"/>
  <c r="FV438" i="1"/>
  <c r="FV439" i="1"/>
  <c r="FV440" i="1"/>
  <c r="FV441" i="1"/>
  <c r="FV442" i="1"/>
  <c r="FV443" i="1"/>
  <c r="FV444" i="1"/>
  <c r="FV445" i="1"/>
  <c r="FV430" i="1"/>
  <c r="FV437" i="1"/>
  <c r="FV446" i="1"/>
  <c r="FV447" i="1"/>
  <c r="FV448" i="1"/>
  <c r="FV449" i="1"/>
  <c r="FV450" i="1"/>
  <c r="FV460" i="1"/>
  <c r="FV461" i="1"/>
  <c r="FV462" i="1"/>
  <c r="FV463" i="1"/>
  <c r="FV464" i="1"/>
  <c r="FV465" i="1"/>
  <c r="FV466" i="1"/>
  <c r="FV459" i="1"/>
  <c r="FV451" i="1"/>
  <c r="FV453" i="1"/>
  <c r="FV455" i="1"/>
  <c r="FV457" i="1"/>
  <c r="FV435" i="1"/>
  <c r="FV417" i="1"/>
  <c r="FV454" i="1"/>
  <c r="FV458" i="1"/>
  <c r="FV452" i="1"/>
  <c r="FV456" i="1"/>
  <c r="FV276" i="1"/>
  <c r="FV271" i="1"/>
  <c r="FV263" i="1"/>
  <c r="FV256" i="1"/>
  <c r="FV243" i="1"/>
  <c r="FV355" i="1"/>
  <c r="FV354" i="1"/>
  <c r="FV357" i="1"/>
  <c r="FV356" i="1"/>
  <c r="FV359" i="1"/>
  <c r="FV358" i="1"/>
  <c r="FV362" i="1"/>
  <c r="FV361" i="1"/>
  <c r="FV364" i="1"/>
  <c r="FV360" i="1"/>
  <c r="FV367" i="1"/>
  <c r="FV365" i="1"/>
  <c r="FV370" i="1"/>
  <c r="FV374" i="1"/>
  <c r="FV363" i="1"/>
  <c r="FV366" i="1"/>
  <c r="FV373" i="1"/>
  <c r="FV375" i="1"/>
  <c r="FV379" i="1"/>
  <c r="FV369" i="1"/>
  <c r="FV371" i="1"/>
  <c r="FV378" i="1"/>
  <c r="FV381" i="1"/>
  <c r="FV384" i="1"/>
  <c r="FV383" i="1"/>
  <c r="FV387" i="1"/>
  <c r="FV391" i="1"/>
  <c r="FV395" i="1"/>
  <c r="FV382" i="1"/>
  <c r="FV394" i="1"/>
  <c r="FV397" i="1"/>
  <c r="FV377" i="1"/>
  <c r="FV380" i="1"/>
  <c r="FV388" i="1"/>
  <c r="FV399" i="1"/>
  <c r="FV403" i="1"/>
  <c r="FV376" i="1"/>
  <c r="FV400" i="1"/>
  <c r="FV390" i="1"/>
  <c r="FV393" i="1"/>
  <c r="FV396" i="1"/>
  <c r="FV398" i="1"/>
  <c r="FV401" i="1"/>
  <c r="FV386" i="1"/>
  <c r="FV389" i="1"/>
  <c r="FV392" i="1"/>
  <c r="FV385" i="1"/>
  <c r="FV368" i="1"/>
  <c r="FV372" i="1"/>
  <c r="FV402" i="1"/>
  <c r="FV248" i="1"/>
  <c r="FV242" i="1"/>
  <c r="FV232" i="1"/>
  <c r="FV270" i="1"/>
  <c r="FV264" i="1"/>
  <c r="FV259" i="1"/>
  <c r="FV252" i="1"/>
  <c r="FV246" i="1"/>
  <c r="FV238" i="1"/>
  <c r="FV236" i="1"/>
  <c r="FV231" i="1"/>
  <c r="FV255" i="1"/>
  <c r="FV250" i="1"/>
  <c r="FV244" i="1"/>
  <c r="FV239" i="1"/>
  <c r="FV234" i="1"/>
  <c r="FV273" i="1"/>
  <c r="FV269" i="1"/>
  <c r="FV265" i="1"/>
  <c r="FV261" i="1"/>
  <c r="FV257" i="1"/>
  <c r="FV253" i="1"/>
  <c r="FV249" i="1"/>
  <c r="FV245" i="1"/>
  <c r="FV241" i="1"/>
  <c r="FV237" i="1"/>
  <c r="FV233" i="1"/>
  <c r="FV292" i="1"/>
  <c r="FV291" i="1"/>
  <c r="FV293" i="1"/>
  <c r="FV295" i="1"/>
  <c r="FV294" i="1"/>
  <c r="FV297" i="1"/>
  <c r="FV296" i="1"/>
  <c r="FV301" i="1"/>
  <c r="FV300" i="1"/>
  <c r="FV299" i="1"/>
  <c r="FV303" i="1"/>
  <c r="FV298" i="1"/>
  <c r="FV306" i="1"/>
  <c r="FV305" i="1"/>
  <c r="FV307" i="1"/>
  <c r="FV311" i="1"/>
  <c r="FV315" i="1"/>
  <c r="FV304" i="1"/>
  <c r="FV310" i="1"/>
  <c r="FV314" i="1"/>
  <c r="FV309" i="1"/>
  <c r="FV319" i="1"/>
  <c r="FV302" i="1"/>
  <c r="FV308" i="1"/>
  <c r="FV316" i="1"/>
  <c r="FV318" i="1"/>
  <c r="FV322" i="1"/>
  <c r="FV313" i="1"/>
  <c r="FV321" i="1"/>
  <c r="FV323" i="1"/>
  <c r="FV327" i="1"/>
  <c r="FV331" i="1"/>
  <c r="FV335" i="1"/>
  <c r="FV339" i="1"/>
  <c r="FV320" i="1"/>
  <c r="FV326" i="1"/>
  <c r="FV330" i="1"/>
  <c r="FV334" i="1"/>
  <c r="FV338" i="1"/>
  <c r="FV317" i="1"/>
  <c r="FV328" i="1"/>
  <c r="FV336" i="1"/>
  <c r="FV324" i="1"/>
  <c r="FV340" i="1"/>
  <c r="FV337" i="1"/>
  <c r="FV325" i="1"/>
  <c r="FV333" i="1"/>
  <c r="FV332" i="1"/>
  <c r="FV312" i="1"/>
  <c r="FV329" i="1"/>
  <c r="FV229" i="1"/>
  <c r="FV137" i="1"/>
  <c r="FV8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11" i="1"/>
  <c r="FV410" i="1" s="1"/>
  <c r="FV348" i="1"/>
  <c r="FV347" i="1" s="1"/>
  <c r="FV474" i="1"/>
  <c r="FV473" i="1" s="1"/>
  <c r="FV285" i="1"/>
  <c r="FV284" i="1" s="1"/>
  <c r="FV212" i="1"/>
  <c r="FV211" i="1" s="1"/>
  <c r="FV138" i="1"/>
  <c r="FV84" i="1"/>
  <c r="FV792" i="1" l="1"/>
  <c r="FV728" i="1"/>
  <c r="FV664" i="1"/>
  <c r="FV601" i="1"/>
  <c r="FV475" i="1"/>
  <c r="FV538" i="1"/>
  <c r="FV349" i="1"/>
  <c r="FV412" i="1"/>
  <c r="FV286" i="1"/>
  <c r="FV213" i="1"/>
  <c r="FV85" i="1"/>
  <c r="FV139" i="1"/>
  <c r="FV793" i="1" l="1"/>
  <c r="FV729" i="1"/>
  <c r="FV665" i="1"/>
  <c r="FV413" i="1"/>
  <c r="FV539" i="1"/>
  <c r="FV602" i="1"/>
  <c r="FV476" i="1"/>
  <c r="FV350" i="1"/>
  <c r="FV287" i="1"/>
  <c r="FV214" i="1"/>
  <c r="FV140" i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723" i="1" l="1"/>
  <c r="FW787" i="1"/>
  <c r="FW596" i="1"/>
  <c r="FW659" i="1"/>
  <c r="FW470" i="1"/>
  <c r="FW407" i="1"/>
  <c r="FW533" i="1"/>
  <c r="FW344" i="1"/>
  <c r="FW208" i="1"/>
  <c r="FW207" i="1" s="1"/>
  <c r="FW281" i="1"/>
  <c r="FW80" i="1"/>
  <c r="FW209" i="1" s="1"/>
  <c r="FW134" i="1"/>
  <c r="FW345" i="1" l="1"/>
  <c r="FW343" i="1"/>
  <c r="FW660" i="1"/>
  <c r="FW658" i="1"/>
  <c r="FW534" i="1"/>
  <c r="FW532" i="1"/>
  <c r="FW597" i="1"/>
  <c r="FW595" i="1"/>
  <c r="FW282" i="1"/>
  <c r="FW280" i="1"/>
  <c r="FW408" i="1"/>
  <c r="FW406" i="1"/>
  <c r="FW788" i="1"/>
  <c r="FW786" i="1"/>
  <c r="FW471" i="1"/>
  <c r="FW469" i="1"/>
  <c r="FW724" i="1"/>
  <c r="FW722" i="1"/>
  <c r="FW135" i="1"/>
  <c r="FW81" i="1"/>
  <c r="FW789" i="1" l="1"/>
  <c r="FW725" i="1"/>
  <c r="FW661" i="1"/>
  <c r="FW535" i="1"/>
  <c r="FW409" i="1"/>
  <c r="FW346" i="1"/>
  <c r="FW472" i="1"/>
  <c r="FW598" i="1"/>
  <c r="FW210" i="1"/>
  <c r="FW236" i="1" s="1"/>
  <c r="FW283" i="1"/>
  <c r="FW230" i="1"/>
  <c r="FW231" i="1"/>
  <c r="FW232" i="1"/>
  <c r="FW233" i="1"/>
  <c r="FW234" i="1"/>
  <c r="FW235" i="1"/>
  <c r="FW238" i="1"/>
  <c r="FW239" i="1"/>
  <c r="FW240" i="1"/>
  <c r="FW241" i="1"/>
  <c r="FW242" i="1"/>
  <c r="FW243" i="1"/>
  <c r="FW244" i="1"/>
  <c r="FW245" i="1"/>
  <c r="FW246" i="1"/>
  <c r="FW247" i="1"/>
  <c r="FW248" i="1"/>
  <c r="FW249" i="1"/>
  <c r="FW250" i="1"/>
  <c r="FW251" i="1"/>
  <c r="FW252" i="1"/>
  <c r="FW253" i="1"/>
  <c r="FW254" i="1"/>
  <c r="FW255" i="1"/>
  <c r="FW256" i="1"/>
  <c r="FW257" i="1"/>
  <c r="FW258" i="1"/>
  <c r="FW259" i="1"/>
  <c r="FW260" i="1"/>
  <c r="FW261" i="1"/>
  <c r="FW262" i="1"/>
  <c r="FW263" i="1"/>
  <c r="FW264" i="1"/>
  <c r="FW265" i="1"/>
  <c r="FW266" i="1"/>
  <c r="FW267" i="1"/>
  <c r="FW268" i="1"/>
  <c r="FW269" i="1"/>
  <c r="FW270" i="1"/>
  <c r="FW271" i="1"/>
  <c r="FW272" i="1"/>
  <c r="FW273" i="1"/>
  <c r="FW228" i="1"/>
  <c r="FW274" i="1"/>
  <c r="FW275" i="1"/>
  <c r="FW276" i="1"/>
  <c r="FW277" i="1"/>
  <c r="FW82" i="1"/>
  <c r="FW136" i="1"/>
  <c r="FW237" i="1" l="1"/>
  <c r="FW229" i="1"/>
  <c r="FW607" i="1"/>
  <c r="FW608" i="1"/>
  <c r="FW609" i="1"/>
  <c r="FW610" i="1"/>
  <c r="FW611" i="1"/>
  <c r="FW612" i="1"/>
  <c r="FW613" i="1"/>
  <c r="FW614" i="1"/>
  <c r="FW615" i="1"/>
  <c r="FW616" i="1"/>
  <c r="FW620" i="1"/>
  <c r="FW622" i="1"/>
  <c r="FW624" i="1"/>
  <c r="FW626" i="1"/>
  <c r="FW628" i="1"/>
  <c r="FW630" i="1"/>
  <c r="FW632" i="1"/>
  <c r="FW633" i="1"/>
  <c r="FW634" i="1"/>
  <c r="FW635" i="1"/>
  <c r="FW636" i="1"/>
  <c r="FW637" i="1"/>
  <c r="FW638" i="1"/>
  <c r="FW639" i="1"/>
  <c r="FW640" i="1"/>
  <c r="FW641" i="1"/>
  <c r="FW642" i="1"/>
  <c r="FW643" i="1"/>
  <c r="FW644" i="1"/>
  <c r="FW645" i="1"/>
  <c r="FW646" i="1"/>
  <c r="FW617" i="1"/>
  <c r="FW618" i="1"/>
  <c r="FW619" i="1"/>
  <c r="FW621" i="1"/>
  <c r="FW623" i="1"/>
  <c r="FW625" i="1"/>
  <c r="FW627" i="1"/>
  <c r="FW629" i="1"/>
  <c r="FW631" i="1"/>
  <c r="FW606" i="1"/>
  <c r="FW647" i="1"/>
  <c r="FW648" i="1"/>
  <c r="FW649" i="1"/>
  <c r="FW650" i="1"/>
  <c r="FW651" i="1"/>
  <c r="FW652" i="1"/>
  <c r="FW653" i="1"/>
  <c r="FW654" i="1"/>
  <c r="FW655" i="1"/>
  <c r="FW553" i="1"/>
  <c r="FW555" i="1"/>
  <c r="FW557" i="1"/>
  <c r="FW559" i="1"/>
  <c r="FW561" i="1"/>
  <c r="FW563" i="1"/>
  <c r="FW565" i="1"/>
  <c r="FW566" i="1"/>
  <c r="FW567" i="1"/>
  <c r="FW568" i="1"/>
  <c r="FW569" i="1"/>
  <c r="FW570" i="1"/>
  <c r="FW571" i="1"/>
  <c r="FW572" i="1"/>
  <c r="FW573" i="1"/>
  <c r="FW574" i="1"/>
  <c r="FW575" i="1"/>
  <c r="FW576" i="1"/>
  <c r="FW577" i="1"/>
  <c r="FW578" i="1"/>
  <c r="FW579" i="1"/>
  <c r="FW580" i="1"/>
  <c r="FW581" i="1"/>
  <c r="FW582" i="1"/>
  <c r="FW583" i="1"/>
  <c r="FW584" i="1"/>
  <c r="FW585" i="1"/>
  <c r="FW586" i="1"/>
  <c r="FW587" i="1"/>
  <c r="FW588" i="1"/>
  <c r="FW589" i="1"/>
  <c r="FW590" i="1"/>
  <c r="FW591" i="1"/>
  <c r="FW544" i="1"/>
  <c r="FW545" i="1"/>
  <c r="FW546" i="1"/>
  <c r="FW547" i="1"/>
  <c r="FW548" i="1"/>
  <c r="FW549" i="1"/>
  <c r="FW550" i="1"/>
  <c r="FW551" i="1"/>
  <c r="FW552" i="1"/>
  <c r="FW554" i="1"/>
  <c r="FW556" i="1"/>
  <c r="FW558" i="1"/>
  <c r="FW560" i="1"/>
  <c r="FW562" i="1"/>
  <c r="FW564" i="1"/>
  <c r="FW592" i="1"/>
  <c r="FW543" i="1"/>
  <c r="FW483" i="1"/>
  <c r="FW484" i="1"/>
  <c r="FW485" i="1"/>
  <c r="FW486" i="1"/>
  <c r="FW487" i="1"/>
  <c r="FW488" i="1"/>
  <c r="FW489" i="1"/>
  <c r="FW501" i="1"/>
  <c r="FW502" i="1"/>
  <c r="FW503" i="1"/>
  <c r="FW504" i="1"/>
  <c r="FW506" i="1"/>
  <c r="FW508" i="1"/>
  <c r="FW513" i="1"/>
  <c r="FW514" i="1"/>
  <c r="FW515" i="1"/>
  <c r="FW518" i="1"/>
  <c r="FW519" i="1"/>
  <c r="FW521" i="1"/>
  <c r="FW523" i="1"/>
  <c r="FW524" i="1"/>
  <c r="FW528" i="1"/>
  <c r="FW480" i="1"/>
  <c r="FW492" i="1"/>
  <c r="FW493" i="1"/>
  <c r="FW494" i="1"/>
  <c r="FW496" i="1"/>
  <c r="FW499" i="1"/>
  <c r="FW500" i="1"/>
  <c r="FW505" i="1"/>
  <c r="FW507" i="1"/>
  <c r="FW509" i="1"/>
  <c r="FW510" i="1"/>
  <c r="FW511" i="1"/>
  <c r="FW516" i="1"/>
  <c r="FW525" i="1"/>
  <c r="FW526" i="1"/>
  <c r="FW527" i="1"/>
  <c r="FW529" i="1"/>
  <c r="FW481" i="1"/>
  <c r="FW482" i="1"/>
  <c r="FW490" i="1"/>
  <c r="FW491" i="1"/>
  <c r="FW495" i="1"/>
  <c r="FW497" i="1"/>
  <c r="FW498" i="1"/>
  <c r="FW512" i="1"/>
  <c r="FW517" i="1"/>
  <c r="FW520" i="1"/>
  <c r="FW522" i="1"/>
  <c r="FW672" i="1"/>
  <c r="FW673" i="1"/>
  <c r="FW674" i="1"/>
  <c r="FW675" i="1"/>
  <c r="FW676" i="1"/>
  <c r="FW677" i="1"/>
  <c r="FW678" i="1"/>
  <c r="FW679" i="1"/>
  <c r="FW680" i="1"/>
  <c r="FW681" i="1"/>
  <c r="FW682" i="1"/>
  <c r="FW683" i="1"/>
  <c r="FW684" i="1"/>
  <c r="FW685" i="1"/>
  <c r="FW686" i="1"/>
  <c r="FW687" i="1"/>
  <c r="FW688" i="1"/>
  <c r="FW689" i="1"/>
  <c r="FW690" i="1"/>
  <c r="FW691" i="1"/>
  <c r="FW692" i="1"/>
  <c r="FW671" i="1"/>
  <c r="FW693" i="1"/>
  <c r="FW694" i="1"/>
  <c r="FW696" i="1"/>
  <c r="FW698" i="1"/>
  <c r="FW700" i="1"/>
  <c r="FW702" i="1"/>
  <c r="FW704" i="1"/>
  <c r="FW706" i="1"/>
  <c r="FW708" i="1"/>
  <c r="FW709" i="1"/>
  <c r="FW710" i="1"/>
  <c r="FW711" i="1"/>
  <c r="FW712" i="1"/>
  <c r="FW713" i="1"/>
  <c r="FW714" i="1"/>
  <c r="FW715" i="1"/>
  <c r="FW716" i="1"/>
  <c r="FW717" i="1"/>
  <c r="FW718" i="1"/>
  <c r="FW695" i="1"/>
  <c r="FW697" i="1"/>
  <c r="FW699" i="1"/>
  <c r="FW701" i="1"/>
  <c r="FW703" i="1"/>
  <c r="FW705" i="1"/>
  <c r="FW707" i="1"/>
  <c r="FW719" i="1"/>
  <c r="FW670" i="1"/>
  <c r="FW736" i="1"/>
  <c r="FW735" i="1"/>
  <c r="FW737" i="1"/>
  <c r="FW739" i="1"/>
  <c r="FW740" i="1"/>
  <c r="FW741" i="1"/>
  <c r="FW742" i="1"/>
  <c r="FW743" i="1"/>
  <c r="FW744" i="1"/>
  <c r="FW745" i="1"/>
  <c r="FW746" i="1"/>
  <c r="FW747" i="1"/>
  <c r="FW748" i="1"/>
  <c r="FW749" i="1"/>
  <c r="FW750" i="1"/>
  <c r="FW751" i="1"/>
  <c r="FW752" i="1"/>
  <c r="FW753" i="1"/>
  <c r="FW754" i="1"/>
  <c r="FW755" i="1"/>
  <c r="FW756" i="1"/>
  <c r="FW757" i="1"/>
  <c r="FW758" i="1"/>
  <c r="FW759" i="1"/>
  <c r="FW760" i="1"/>
  <c r="FW761" i="1"/>
  <c r="FW762" i="1"/>
  <c r="FW763" i="1"/>
  <c r="FW764" i="1"/>
  <c r="FW765" i="1"/>
  <c r="FW766" i="1"/>
  <c r="FW767" i="1"/>
  <c r="FW768" i="1"/>
  <c r="FW769" i="1"/>
  <c r="FW770" i="1"/>
  <c r="FW771" i="1"/>
  <c r="FW772" i="1"/>
  <c r="FW773" i="1"/>
  <c r="FW774" i="1"/>
  <c r="FW775" i="1"/>
  <c r="FW776" i="1"/>
  <c r="FW777" i="1"/>
  <c r="FW778" i="1"/>
  <c r="FW779" i="1"/>
  <c r="FW780" i="1"/>
  <c r="FW781" i="1"/>
  <c r="FW782" i="1"/>
  <c r="FW783" i="1"/>
  <c r="FW738" i="1"/>
  <c r="FW734" i="1"/>
  <c r="FW799" i="1"/>
  <c r="FW800" i="1"/>
  <c r="FW801" i="1"/>
  <c r="FW802" i="1"/>
  <c r="FW804" i="1"/>
  <c r="FW805" i="1"/>
  <c r="FW806" i="1"/>
  <c r="FW808" i="1"/>
  <c r="FW809" i="1"/>
  <c r="FW810" i="1"/>
  <c r="FW811" i="1"/>
  <c r="FW807" i="1"/>
  <c r="FW812" i="1"/>
  <c r="FW813" i="1"/>
  <c r="FW803" i="1"/>
  <c r="FW815" i="1"/>
  <c r="FW817" i="1"/>
  <c r="FW819" i="1"/>
  <c r="FW821" i="1"/>
  <c r="FW814" i="1"/>
  <c r="FW816" i="1"/>
  <c r="FW818" i="1"/>
  <c r="FW820" i="1"/>
  <c r="FW822" i="1"/>
  <c r="FW823" i="1"/>
  <c r="FW825" i="1"/>
  <c r="FW827" i="1"/>
  <c r="FW829" i="1"/>
  <c r="FW830" i="1"/>
  <c r="FW831" i="1"/>
  <c r="FW832" i="1"/>
  <c r="FW833" i="1"/>
  <c r="FW824" i="1"/>
  <c r="FW826" i="1"/>
  <c r="FW828" i="1"/>
  <c r="FW798" i="1"/>
  <c r="FW834" i="1"/>
  <c r="FW835" i="1"/>
  <c r="FW836" i="1"/>
  <c r="FW837" i="1"/>
  <c r="FW838" i="1"/>
  <c r="FW839" i="1"/>
  <c r="FW840" i="1"/>
  <c r="FW841" i="1"/>
  <c r="FW842" i="1"/>
  <c r="FW843" i="1"/>
  <c r="FW844" i="1"/>
  <c r="FW845" i="1"/>
  <c r="FW846" i="1"/>
  <c r="FW847" i="1"/>
  <c r="FW418" i="1"/>
  <c r="FW420" i="1"/>
  <c r="FW419" i="1"/>
  <c r="FW421" i="1"/>
  <c r="FW424" i="1"/>
  <c r="FW425" i="1"/>
  <c r="FW422" i="1"/>
  <c r="FW427" i="1"/>
  <c r="FW423" i="1"/>
  <c r="FW430" i="1"/>
  <c r="FW426" i="1"/>
  <c r="FW431" i="1"/>
  <c r="FW432" i="1"/>
  <c r="FW433" i="1"/>
  <c r="FW434" i="1"/>
  <c r="FW436" i="1"/>
  <c r="FW438" i="1"/>
  <c r="FW439" i="1"/>
  <c r="FW441" i="1"/>
  <c r="FW443" i="1"/>
  <c r="FW445" i="1"/>
  <c r="FW437" i="1"/>
  <c r="FW429" i="1"/>
  <c r="FW442" i="1"/>
  <c r="FW452" i="1"/>
  <c r="FW454" i="1"/>
  <c r="FW456" i="1"/>
  <c r="FW458" i="1"/>
  <c r="FW417" i="1"/>
  <c r="FW461" i="1"/>
  <c r="FW463" i="1"/>
  <c r="FW465" i="1"/>
  <c r="FW460" i="1"/>
  <c r="FW462" i="1"/>
  <c r="FW464" i="1"/>
  <c r="FW466" i="1"/>
  <c r="FW444" i="1"/>
  <c r="FW447" i="1"/>
  <c r="FW449" i="1"/>
  <c r="FW453" i="1"/>
  <c r="FW457" i="1"/>
  <c r="FW440" i="1"/>
  <c r="FW446" i="1"/>
  <c r="FW448" i="1"/>
  <c r="FW451" i="1"/>
  <c r="FW459" i="1"/>
  <c r="FW435" i="1"/>
  <c r="FW428" i="1"/>
  <c r="FW450" i="1"/>
  <c r="FW455" i="1"/>
  <c r="FW355" i="1"/>
  <c r="FW354" i="1"/>
  <c r="FW357" i="1"/>
  <c r="FW356" i="1"/>
  <c r="FW359" i="1"/>
  <c r="FW360" i="1"/>
  <c r="FW358" i="1"/>
  <c r="FW363" i="1"/>
  <c r="FW361" i="1"/>
  <c r="FW362" i="1"/>
  <c r="FW364" i="1"/>
  <c r="FW368" i="1"/>
  <c r="FW367" i="1"/>
  <c r="FW371" i="1"/>
  <c r="FW372" i="1"/>
  <c r="FW366" i="1"/>
  <c r="FW370" i="1"/>
  <c r="FW373" i="1"/>
  <c r="FW376" i="1"/>
  <c r="FW380" i="1"/>
  <c r="FW374" i="1"/>
  <c r="FW375" i="1"/>
  <c r="FW377" i="1"/>
  <c r="FW385" i="1"/>
  <c r="FW369" i="1"/>
  <c r="FW378" i="1"/>
  <c r="FW381" i="1"/>
  <c r="FW384" i="1"/>
  <c r="FW388" i="1"/>
  <c r="FW392" i="1"/>
  <c r="FW396" i="1"/>
  <c r="FW365" i="1"/>
  <c r="FW383" i="1"/>
  <c r="FW387" i="1"/>
  <c r="FW390" i="1"/>
  <c r="FW393" i="1"/>
  <c r="FW382" i="1"/>
  <c r="FW391" i="1"/>
  <c r="FW394" i="1"/>
  <c r="FW397" i="1"/>
  <c r="FW400" i="1"/>
  <c r="FW379" i="1"/>
  <c r="FW403" i="1"/>
  <c r="FW395" i="1"/>
  <c r="FW398" i="1"/>
  <c r="FW399" i="1"/>
  <c r="FW402" i="1"/>
  <c r="FW386" i="1"/>
  <c r="FW389" i="1"/>
  <c r="FW401" i="1"/>
  <c r="FW292" i="1"/>
  <c r="FW291" i="1"/>
  <c r="FW293" i="1"/>
  <c r="FW295" i="1"/>
  <c r="FW294" i="1"/>
  <c r="FW297" i="1"/>
  <c r="FW298" i="1"/>
  <c r="FW302" i="1"/>
  <c r="FW296" i="1"/>
  <c r="FW301" i="1"/>
  <c r="FW300" i="1"/>
  <c r="FW304" i="1"/>
  <c r="FW299" i="1"/>
  <c r="FW303" i="1"/>
  <c r="FW308" i="1"/>
  <c r="FW312" i="1"/>
  <c r="FW316" i="1"/>
  <c r="FW305" i="1"/>
  <c r="FW307" i="1"/>
  <c r="FW311" i="1"/>
  <c r="FW315" i="1"/>
  <c r="FW306" i="1"/>
  <c r="FW310" i="1"/>
  <c r="FW320" i="1"/>
  <c r="FW309" i="1"/>
  <c r="FW319" i="1"/>
  <c r="FW322" i="1"/>
  <c r="FW324" i="1"/>
  <c r="FW328" i="1"/>
  <c r="FW332" i="1"/>
  <c r="FW336" i="1"/>
  <c r="FW340" i="1"/>
  <c r="FW314" i="1"/>
  <c r="FW318" i="1"/>
  <c r="FW313" i="1"/>
  <c r="FW321" i="1"/>
  <c r="FW323" i="1"/>
  <c r="FW327" i="1"/>
  <c r="FW331" i="1"/>
  <c r="FW335" i="1"/>
  <c r="FW339" i="1"/>
  <c r="FW329" i="1"/>
  <c r="FW337" i="1"/>
  <c r="FW325" i="1"/>
  <c r="FW333" i="1"/>
  <c r="FW330" i="1"/>
  <c r="FW317" i="1"/>
  <c r="FW326" i="1"/>
  <c r="FW334" i="1"/>
  <c r="FW338" i="1"/>
  <c r="FW137" i="1"/>
  <c r="FW83" i="1"/>
  <c r="FW791" i="1" l="1"/>
  <c r="FW790" i="1" s="1"/>
  <c r="FW727" i="1"/>
  <c r="FW726" i="1" s="1"/>
  <c r="FW537" i="1"/>
  <c r="FW536" i="1" s="1"/>
  <c r="FW600" i="1"/>
  <c r="FW599" i="1" s="1"/>
  <c r="FW411" i="1"/>
  <c r="FW410" i="1" s="1"/>
  <c r="FW348" i="1"/>
  <c r="FW347" i="1" s="1"/>
  <c r="FW663" i="1"/>
  <c r="FW662" i="1" s="1"/>
  <c r="FW474" i="1"/>
  <c r="FW473" i="1" s="1"/>
  <c r="FW285" i="1"/>
  <c r="FW284" i="1" s="1"/>
  <c r="FW212" i="1"/>
  <c r="FW211" i="1" s="1"/>
  <c r="FW138" i="1"/>
  <c r="FW84" i="1"/>
  <c r="FW728" i="1" l="1"/>
  <c r="FW792" i="1"/>
  <c r="FW601" i="1"/>
  <c r="FW664" i="1"/>
  <c r="FW538" i="1"/>
  <c r="FW475" i="1"/>
  <c r="FW412" i="1"/>
  <c r="FW349" i="1"/>
  <c r="FW286" i="1"/>
  <c r="FW213" i="1"/>
  <c r="FW139" i="1"/>
  <c r="FW85" i="1"/>
  <c r="FW729" i="1" l="1"/>
  <c r="FW793" i="1"/>
  <c r="FW665" i="1"/>
  <c r="FW539" i="1"/>
  <c r="FW413" i="1"/>
  <c r="FW350" i="1"/>
  <c r="FW602" i="1"/>
  <c r="FW476" i="1"/>
  <c r="FW287" i="1"/>
  <c r="FW214" i="1"/>
  <c r="FW140" i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723" i="1" l="1"/>
  <c r="FX787" i="1"/>
  <c r="FX659" i="1"/>
  <c r="FX596" i="1"/>
  <c r="FX533" i="1"/>
  <c r="FX470" i="1"/>
  <c r="FX407" i="1"/>
  <c r="FX344" i="1"/>
  <c r="FX281" i="1"/>
  <c r="FX208" i="1"/>
  <c r="FX207" i="1" s="1"/>
  <c r="FX134" i="1"/>
  <c r="FX80" i="1"/>
  <c r="FX209" i="1" s="1"/>
  <c r="FX345" i="1" l="1"/>
  <c r="FX343" i="1"/>
  <c r="FX597" i="1"/>
  <c r="FX595" i="1"/>
  <c r="FX408" i="1"/>
  <c r="FX406" i="1"/>
  <c r="FX660" i="1"/>
  <c r="FX658" i="1"/>
  <c r="FX471" i="1"/>
  <c r="FX469" i="1"/>
  <c r="FX788" i="1"/>
  <c r="FX786" i="1"/>
  <c r="FX282" i="1"/>
  <c r="FX280" i="1"/>
  <c r="FX534" i="1"/>
  <c r="FX532" i="1"/>
  <c r="FX724" i="1"/>
  <c r="FX722" i="1"/>
  <c r="FX135" i="1"/>
  <c r="FX81" i="1"/>
  <c r="FX789" i="1" l="1"/>
  <c r="FX725" i="1"/>
  <c r="FX661" i="1"/>
  <c r="FX598" i="1"/>
  <c r="FX535" i="1"/>
  <c r="FX472" i="1"/>
  <c r="FX409" i="1"/>
  <c r="FX346" i="1"/>
  <c r="FX283" i="1"/>
  <c r="FX210" i="1"/>
  <c r="FX231" i="1" s="1"/>
  <c r="FX82" i="1"/>
  <c r="FX136" i="1"/>
  <c r="FX274" i="1" l="1"/>
  <c r="FX273" i="1"/>
  <c r="FX263" i="1"/>
  <c r="FX270" i="1"/>
  <c r="FX266" i="1"/>
  <c r="FX254" i="1"/>
  <c r="FX277" i="1"/>
  <c r="FX276" i="1"/>
  <c r="FX607" i="1"/>
  <c r="FX608" i="1"/>
  <c r="FX609" i="1"/>
  <c r="FX610" i="1"/>
  <c r="FX611" i="1"/>
  <c r="FX612" i="1"/>
  <c r="FX613" i="1"/>
  <c r="FX614" i="1"/>
  <c r="FX615" i="1"/>
  <c r="FX616" i="1"/>
  <c r="FX617" i="1"/>
  <c r="FX618" i="1"/>
  <c r="FX619" i="1"/>
  <c r="FX620" i="1"/>
  <c r="FX621" i="1"/>
  <c r="FX622" i="1"/>
  <c r="FX623" i="1"/>
  <c r="FX624" i="1"/>
  <c r="FX625" i="1"/>
  <c r="FX626" i="1"/>
  <c r="FX627" i="1"/>
  <c r="FX628" i="1"/>
  <c r="FX629" i="1"/>
  <c r="FX630" i="1"/>
  <c r="FX631" i="1"/>
  <c r="FX632" i="1"/>
  <c r="FX633" i="1"/>
  <c r="FX634" i="1"/>
  <c r="FX635" i="1"/>
  <c r="FX636" i="1"/>
  <c r="FX637" i="1"/>
  <c r="FX638" i="1"/>
  <c r="FX639" i="1"/>
  <c r="FX640" i="1"/>
  <c r="FX641" i="1"/>
  <c r="FX642" i="1"/>
  <c r="FX643" i="1"/>
  <c r="FX644" i="1"/>
  <c r="FX645" i="1"/>
  <c r="FX646" i="1"/>
  <c r="FX647" i="1"/>
  <c r="FX648" i="1"/>
  <c r="FX649" i="1"/>
  <c r="FX650" i="1"/>
  <c r="FX651" i="1"/>
  <c r="FX652" i="1"/>
  <c r="FX653" i="1"/>
  <c r="FX654" i="1"/>
  <c r="FX655" i="1"/>
  <c r="FX606" i="1"/>
  <c r="FX693" i="1"/>
  <c r="FX694" i="1"/>
  <c r="FX695" i="1"/>
  <c r="FX696" i="1"/>
  <c r="FX697" i="1"/>
  <c r="FX698" i="1"/>
  <c r="FX699" i="1"/>
  <c r="FX700" i="1"/>
  <c r="FX701" i="1"/>
  <c r="FX672" i="1"/>
  <c r="FX673" i="1"/>
  <c r="FX674" i="1"/>
  <c r="FX675" i="1"/>
  <c r="FX676" i="1"/>
  <c r="FX677" i="1"/>
  <c r="FX678" i="1"/>
  <c r="FX679" i="1"/>
  <c r="FX680" i="1"/>
  <c r="FX681" i="1"/>
  <c r="FX682" i="1"/>
  <c r="FX683" i="1"/>
  <c r="FX684" i="1"/>
  <c r="FX685" i="1"/>
  <c r="FX686" i="1"/>
  <c r="FX687" i="1"/>
  <c r="FX688" i="1"/>
  <c r="FX689" i="1"/>
  <c r="FX690" i="1"/>
  <c r="FX691" i="1"/>
  <c r="FX692" i="1"/>
  <c r="FX671" i="1"/>
  <c r="FX702" i="1"/>
  <c r="FX704" i="1"/>
  <c r="FX706" i="1"/>
  <c r="FX708" i="1"/>
  <c r="FX709" i="1"/>
  <c r="FX710" i="1"/>
  <c r="FX711" i="1"/>
  <c r="FX712" i="1"/>
  <c r="FX713" i="1"/>
  <c r="FX714" i="1"/>
  <c r="FX715" i="1"/>
  <c r="FX716" i="1"/>
  <c r="FX717" i="1"/>
  <c r="FX718" i="1"/>
  <c r="FX719" i="1"/>
  <c r="FX705" i="1"/>
  <c r="FX703" i="1"/>
  <c r="FX707" i="1"/>
  <c r="FX670" i="1"/>
  <c r="FX481" i="1"/>
  <c r="FX484" i="1"/>
  <c r="FX485" i="1"/>
  <c r="FX486" i="1"/>
  <c r="FX487" i="1"/>
  <c r="FX480" i="1"/>
  <c r="FX482" i="1"/>
  <c r="FX483" i="1"/>
  <c r="FX489" i="1"/>
  <c r="FX491" i="1"/>
  <c r="FX493" i="1"/>
  <c r="FX495" i="1"/>
  <c r="FX497" i="1"/>
  <c r="FX499" i="1"/>
  <c r="FX503" i="1"/>
  <c r="FX505" i="1"/>
  <c r="FX511" i="1"/>
  <c r="FX519" i="1"/>
  <c r="FX488" i="1"/>
  <c r="FX490" i="1"/>
  <c r="FX492" i="1"/>
  <c r="FX500" i="1"/>
  <c r="FX502" i="1"/>
  <c r="FX504" i="1"/>
  <c r="FX506" i="1"/>
  <c r="FX510" i="1"/>
  <c r="FX514" i="1"/>
  <c r="FX516" i="1"/>
  <c r="FX518" i="1"/>
  <c r="FX524" i="1"/>
  <c r="FX501" i="1"/>
  <c r="FX507" i="1"/>
  <c r="FX509" i="1"/>
  <c r="FX513" i="1"/>
  <c r="FX515" i="1"/>
  <c r="FX517" i="1"/>
  <c r="FX521" i="1"/>
  <c r="FX523" i="1"/>
  <c r="FX525" i="1"/>
  <c r="FX527" i="1"/>
  <c r="FX529" i="1"/>
  <c r="FX494" i="1"/>
  <c r="FX496" i="1"/>
  <c r="FX498" i="1"/>
  <c r="FX508" i="1"/>
  <c r="FX512" i="1"/>
  <c r="FX520" i="1"/>
  <c r="FX522" i="1"/>
  <c r="FX526" i="1"/>
  <c r="FX528" i="1"/>
  <c r="FX735" i="1"/>
  <c r="FX737" i="1"/>
  <c r="FX739" i="1"/>
  <c r="FX738" i="1"/>
  <c r="FX740" i="1"/>
  <c r="FX741" i="1"/>
  <c r="FX742" i="1"/>
  <c r="FX743" i="1"/>
  <c r="FX744" i="1"/>
  <c r="FX745" i="1"/>
  <c r="FX746" i="1"/>
  <c r="FX747" i="1"/>
  <c r="FX748" i="1"/>
  <c r="FX749" i="1"/>
  <c r="FX750" i="1"/>
  <c r="FX751" i="1"/>
  <c r="FX752" i="1"/>
  <c r="FX753" i="1"/>
  <c r="FX754" i="1"/>
  <c r="FX755" i="1"/>
  <c r="FX756" i="1"/>
  <c r="FX757" i="1"/>
  <c r="FX758" i="1"/>
  <c r="FX759" i="1"/>
  <c r="FX760" i="1"/>
  <c r="FX761" i="1"/>
  <c r="FX762" i="1"/>
  <c r="FX763" i="1"/>
  <c r="FX764" i="1"/>
  <c r="FX736" i="1"/>
  <c r="FX734" i="1"/>
  <c r="FX765" i="1"/>
  <c r="FX766" i="1"/>
  <c r="FX767" i="1"/>
  <c r="FX768" i="1"/>
  <c r="FX769" i="1"/>
  <c r="FX770" i="1"/>
  <c r="FX771" i="1"/>
  <c r="FX772" i="1"/>
  <c r="FX773" i="1"/>
  <c r="FX774" i="1"/>
  <c r="FX775" i="1"/>
  <c r="FX776" i="1"/>
  <c r="FX777" i="1"/>
  <c r="FX778" i="1"/>
  <c r="FX779" i="1"/>
  <c r="FX780" i="1"/>
  <c r="FX781" i="1"/>
  <c r="FX782" i="1"/>
  <c r="FX783" i="1"/>
  <c r="FX544" i="1"/>
  <c r="FX545" i="1"/>
  <c r="FX546" i="1"/>
  <c r="FX547" i="1"/>
  <c r="FX548" i="1"/>
  <c r="FX549" i="1"/>
  <c r="FX550" i="1"/>
  <c r="FX551" i="1"/>
  <c r="FX552" i="1"/>
  <c r="FX553" i="1"/>
  <c r="FX554" i="1"/>
  <c r="FX555" i="1"/>
  <c r="FX556" i="1"/>
  <c r="FX557" i="1"/>
  <c r="FX558" i="1"/>
  <c r="FX559" i="1"/>
  <c r="FX560" i="1"/>
  <c r="FX561" i="1"/>
  <c r="FX562" i="1"/>
  <c r="FX563" i="1"/>
  <c r="FX564" i="1"/>
  <c r="FX565" i="1"/>
  <c r="FX566" i="1"/>
  <c r="FX567" i="1"/>
  <c r="FX568" i="1"/>
  <c r="FX569" i="1"/>
  <c r="FX570" i="1"/>
  <c r="FX571" i="1"/>
  <c r="FX572" i="1"/>
  <c r="FX573" i="1"/>
  <c r="FX574" i="1"/>
  <c r="FX575" i="1"/>
  <c r="FX576" i="1"/>
  <c r="FX577" i="1"/>
  <c r="FX578" i="1"/>
  <c r="FX579" i="1"/>
  <c r="FX580" i="1"/>
  <c r="FX581" i="1"/>
  <c r="FX582" i="1"/>
  <c r="FX583" i="1"/>
  <c r="FX584" i="1"/>
  <c r="FX585" i="1"/>
  <c r="FX586" i="1"/>
  <c r="FX587" i="1"/>
  <c r="FX588" i="1"/>
  <c r="FX589" i="1"/>
  <c r="FX590" i="1"/>
  <c r="FX591" i="1"/>
  <c r="FX543" i="1"/>
  <c r="FX592" i="1"/>
  <c r="FX799" i="1"/>
  <c r="FX800" i="1"/>
  <c r="FX802" i="1"/>
  <c r="FX803" i="1"/>
  <c r="FX805" i="1"/>
  <c r="FX801" i="1"/>
  <c r="FX807" i="1"/>
  <c r="FX804" i="1"/>
  <c r="FX808" i="1"/>
  <c r="FX809" i="1"/>
  <c r="FX810" i="1"/>
  <c r="FX811" i="1"/>
  <c r="FX806" i="1"/>
  <c r="FX812" i="1"/>
  <c r="FX814" i="1"/>
  <c r="FX813" i="1"/>
  <c r="FX815" i="1"/>
  <c r="FX817" i="1"/>
  <c r="FX819" i="1"/>
  <c r="FX821" i="1"/>
  <c r="FX820" i="1"/>
  <c r="FX825" i="1"/>
  <c r="FX827" i="1"/>
  <c r="FX816" i="1"/>
  <c r="FX822" i="1"/>
  <c r="FX829" i="1"/>
  <c r="FX830" i="1"/>
  <c r="FX831" i="1"/>
  <c r="FX832" i="1"/>
  <c r="FX833" i="1"/>
  <c r="FX826" i="1"/>
  <c r="FX818" i="1"/>
  <c r="FX828" i="1"/>
  <c r="FX823" i="1"/>
  <c r="FX835" i="1"/>
  <c r="FX837" i="1"/>
  <c r="FX839" i="1"/>
  <c r="FX841" i="1"/>
  <c r="FX843" i="1"/>
  <c r="FX834" i="1"/>
  <c r="FX836" i="1"/>
  <c r="FX838" i="1"/>
  <c r="FX840" i="1"/>
  <c r="FX842" i="1"/>
  <c r="FX844" i="1"/>
  <c r="FX798" i="1"/>
  <c r="FX845" i="1"/>
  <c r="FX824" i="1"/>
  <c r="FX846" i="1"/>
  <c r="FX847" i="1"/>
  <c r="FX271" i="1"/>
  <c r="FX264" i="1"/>
  <c r="FX249" i="1"/>
  <c r="FX228" i="1"/>
  <c r="FX268" i="1"/>
  <c r="FX259" i="1"/>
  <c r="FX258" i="1"/>
  <c r="FX245" i="1"/>
  <c r="FX260" i="1"/>
  <c r="FX253" i="1"/>
  <c r="FX236" i="1"/>
  <c r="FX418" i="1"/>
  <c r="FX419" i="1"/>
  <c r="FX421" i="1"/>
  <c r="FX422" i="1"/>
  <c r="FX423" i="1"/>
  <c r="FX420" i="1"/>
  <c r="FX424" i="1"/>
  <c r="FX425" i="1"/>
  <c r="FX427" i="1"/>
  <c r="FX431" i="1"/>
  <c r="FX432" i="1"/>
  <c r="FX433" i="1"/>
  <c r="FX434" i="1"/>
  <c r="FX435" i="1"/>
  <c r="FX436" i="1"/>
  <c r="FX437" i="1"/>
  <c r="FX438" i="1"/>
  <c r="FX430" i="1"/>
  <c r="FX426" i="1"/>
  <c r="FX441" i="1"/>
  <c r="FX443" i="1"/>
  <c r="FX445" i="1"/>
  <c r="FX458" i="1"/>
  <c r="FX429" i="1"/>
  <c r="FX442" i="1"/>
  <c r="FX452" i="1"/>
  <c r="FX454" i="1"/>
  <c r="FX456" i="1"/>
  <c r="FX457" i="1"/>
  <c r="FX439" i="1"/>
  <c r="FX460" i="1"/>
  <c r="FX461" i="1"/>
  <c r="FX463" i="1"/>
  <c r="FX464" i="1"/>
  <c r="FX465" i="1"/>
  <c r="FX466" i="1"/>
  <c r="FX440" i="1"/>
  <c r="FX446" i="1"/>
  <c r="FX450" i="1"/>
  <c r="FX451" i="1"/>
  <c r="FX459" i="1"/>
  <c r="FX444" i="1"/>
  <c r="FX447" i="1"/>
  <c r="FX449" i="1"/>
  <c r="FX453" i="1"/>
  <c r="FX417" i="1"/>
  <c r="FX462" i="1"/>
  <c r="FX428" i="1"/>
  <c r="FX448" i="1"/>
  <c r="FX455" i="1"/>
  <c r="FX275" i="1"/>
  <c r="FX272" i="1"/>
  <c r="FX267" i="1"/>
  <c r="FX262" i="1"/>
  <c r="FX256" i="1"/>
  <c r="FX248" i="1"/>
  <c r="FX355" i="1"/>
  <c r="FX354" i="1"/>
  <c r="FX357" i="1"/>
  <c r="FX358" i="1"/>
  <c r="FX361" i="1"/>
  <c r="FX356" i="1"/>
  <c r="FX359" i="1"/>
  <c r="FX360" i="1"/>
  <c r="FX365" i="1"/>
  <c r="FX362" i="1"/>
  <c r="FX364" i="1"/>
  <c r="FX366" i="1"/>
  <c r="FX369" i="1"/>
  <c r="FX368" i="1"/>
  <c r="FX372" i="1"/>
  <c r="FX367" i="1"/>
  <c r="FX363" i="1"/>
  <c r="FX377" i="1"/>
  <c r="FX381" i="1"/>
  <c r="FX380" i="1"/>
  <c r="FX382" i="1"/>
  <c r="FX386" i="1"/>
  <c r="FX371" i="1"/>
  <c r="FX374" i="1"/>
  <c r="FX375" i="1"/>
  <c r="FX385" i="1"/>
  <c r="FX389" i="1"/>
  <c r="FX393" i="1"/>
  <c r="FX397" i="1"/>
  <c r="FX370" i="1"/>
  <c r="FX373" i="1"/>
  <c r="FX378" i="1"/>
  <c r="FX384" i="1"/>
  <c r="FX396" i="1"/>
  <c r="FX383" i="1"/>
  <c r="FX387" i="1"/>
  <c r="FX390" i="1"/>
  <c r="FX401" i="1"/>
  <c r="FX376" i="1"/>
  <c r="FX379" i="1"/>
  <c r="FX388" i="1"/>
  <c r="FX391" i="1"/>
  <c r="FX394" i="1"/>
  <c r="FX399" i="1"/>
  <c r="FX402" i="1"/>
  <c r="FX400" i="1"/>
  <c r="FX403" i="1"/>
  <c r="FX392" i="1"/>
  <c r="FX395" i="1"/>
  <c r="FX398" i="1"/>
  <c r="FX230" i="1"/>
  <c r="FX269" i="1"/>
  <c r="FX265" i="1"/>
  <c r="FX261" i="1"/>
  <c r="FX257" i="1"/>
  <c r="FX252" i="1"/>
  <c r="FX241" i="1"/>
  <c r="FX238" i="1"/>
  <c r="FX229" i="1"/>
  <c r="FX250" i="1"/>
  <c r="FX244" i="1"/>
  <c r="FX234" i="1"/>
  <c r="FX255" i="1"/>
  <c r="FX251" i="1"/>
  <c r="FX246" i="1"/>
  <c r="FX240" i="1"/>
  <c r="FX233" i="1"/>
  <c r="FX247" i="1"/>
  <c r="FX242" i="1"/>
  <c r="FX237" i="1"/>
  <c r="FX232" i="1"/>
  <c r="FX292" i="1"/>
  <c r="FX291" i="1"/>
  <c r="FX294" i="1"/>
  <c r="FX293" i="1"/>
  <c r="FX296" i="1"/>
  <c r="FX295" i="1"/>
  <c r="FX299" i="1"/>
  <c r="FX297" i="1"/>
  <c r="FX298" i="1"/>
  <c r="FX302" i="1"/>
  <c r="FX301" i="1"/>
  <c r="FX300" i="1"/>
  <c r="FX304" i="1"/>
  <c r="FX309" i="1"/>
  <c r="FX313" i="1"/>
  <c r="FX308" i="1"/>
  <c r="FX312" i="1"/>
  <c r="FX316" i="1"/>
  <c r="FX311" i="1"/>
  <c r="FX317" i="1"/>
  <c r="FX321" i="1"/>
  <c r="FX306" i="1"/>
  <c r="FX310" i="1"/>
  <c r="FX320" i="1"/>
  <c r="FX303" i="1"/>
  <c r="FX315" i="1"/>
  <c r="FX325" i="1"/>
  <c r="FX329" i="1"/>
  <c r="FX333" i="1"/>
  <c r="FX337" i="1"/>
  <c r="FX305" i="1"/>
  <c r="FX319" i="1"/>
  <c r="FX322" i="1"/>
  <c r="FX324" i="1"/>
  <c r="FX328" i="1"/>
  <c r="FX332" i="1"/>
  <c r="FX336" i="1"/>
  <c r="FX340" i="1"/>
  <c r="FX307" i="1"/>
  <c r="FX314" i="1"/>
  <c r="FX330" i="1"/>
  <c r="FX338" i="1"/>
  <c r="FX323" i="1"/>
  <c r="FX339" i="1"/>
  <c r="FX327" i="1"/>
  <c r="FX335" i="1"/>
  <c r="FX318" i="1"/>
  <c r="FX326" i="1"/>
  <c r="FX334" i="1"/>
  <c r="FX331" i="1"/>
  <c r="FX243" i="1"/>
  <c r="FX239" i="1"/>
  <c r="FX235" i="1"/>
  <c r="FX137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412" i="1"/>
  <c r="FX349" i="1"/>
  <c r="FX286" i="1"/>
  <c r="FX213" i="1"/>
  <c r="FX85" i="1"/>
  <c r="FX139" i="1"/>
  <c r="FX793" i="1" l="1"/>
  <c r="FX665" i="1"/>
  <c r="FX729" i="1"/>
  <c r="FX602" i="1"/>
  <c r="FX539" i="1"/>
  <c r="FX476" i="1"/>
  <c r="FX413" i="1"/>
  <c r="FX350" i="1"/>
  <c r="FX287" i="1"/>
  <c r="FX214" i="1"/>
  <c r="FX140" i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787" i="1" l="1"/>
  <c r="FY723" i="1"/>
  <c r="FY659" i="1"/>
  <c r="FY596" i="1"/>
  <c r="FY533" i="1"/>
  <c r="FY470" i="1"/>
  <c r="FY344" i="1"/>
  <c r="FY208" i="1"/>
  <c r="FY207" i="1" s="1"/>
  <c r="FY281" i="1"/>
  <c r="FY407" i="1"/>
  <c r="FY134" i="1"/>
  <c r="FY80" i="1"/>
  <c r="FY209" i="1" l="1"/>
  <c r="FY597" i="1"/>
  <c r="FY595" i="1"/>
  <c r="FY345" i="1"/>
  <c r="FY343" i="1"/>
  <c r="FY660" i="1"/>
  <c r="FY658" i="1"/>
  <c r="FY471" i="1"/>
  <c r="FY469" i="1"/>
  <c r="FY724" i="1"/>
  <c r="FY722" i="1"/>
  <c r="FY408" i="1"/>
  <c r="FY406" i="1"/>
  <c r="FY282" i="1"/>
  <c r="FY280" i="1"/>
  <c r="FY534" i="1"/>
  <c r="FY532" i="1"/>
  <c r="FY788" i="1"/>
  <c r="FY786" i="1"/>
  <c r="FY135" i="1"/>
  <c r="FY81" i="1"/>
  <c r="FY789" i="1" l="1"/>
  <c r="FY725" i="1"/>
  <c r="FY598" i="1"/>
  <c r="FY661" i="1"/>
  <c r="FY472" i="1"/>
  <c r="FY535" i="1"/>
  <c r="FY283" i="1"/>
  <c r="FY409" i="1"/>
  <c r="FY346" i="1"/>
  <c r="FY210" i="1"/>
  <c r="FY231" i="1" s="1"/>
  <c r="FY82" i="1"/>
  <c r="FY136" i="1"/>
  <c r="FY275" i="1" l="1"/>
  <c r="FY671" i="1"/>
  <c r="FY672" i="1"/>
  <c r="FY673" i="1"/>
  <c r="FY674" i="1"/>
  <c r="FY675" i="1"/>
  <c r="FY676" i="1"/>
  <c r="FY677" i="1"/>
  <c r="FY678" i="1"/>
  <c r="FY679" i="1"/>
  <c r="FY680" i="1"/>
  <c r="FY681" i="1"/>
  <c r="FY682" i="1"/>
  <c r="FY683" i="1"/>
  <c r="FY684" i="1"/>
  <c r="FY685" i="1"/>
  <c r="FY686" i="1"/>
  <c r="FY687" i="1"/>
  <c r="FY688" i="1"/>
  <c r="FY689" i="1"/>
  <c r="FY690" i="1"/>
  <c r="FY691" i="1"/>
  <c r="FY692" i="1"/>
  <c r="FY693" i="1"/>
  <c r="FY694" i="1"/>
  <c r="FY695" i="1"/>
  <c r="FY696" i="1"/>
  <c r="FY697" i="1"/>
  <c r="FY698" i="1"/>
  <c r="FY699" i="1"/>
  <c r="FY700" i="1"/>
  <c r="FY701" i="1"/>
  <c r="FY703" i="1"/>
  <c r="FY705" i="1"/>
  <c r="FY707" i="1"/>
  <c r="FY670" i="1"/>
  <c r="FY702" i="1"/>
  <c r="FY704" i="1"/>
  <c r="FY706" i="1"/>
  <c r="FY708" i="1"/>
  <c r="FY709" i="1"/>
  <c r="FY710" i="1"/>
  <c r="FY711" i="1"/>
  <c r="FY712" i="1"/>
  <c r="FY713" i="1"/>
  <c r="FY714" i="1"/>
  <c r="FY715" i="1"/>
  <c r="FY716" i="1"/>
  <c r="FY717" i="1"/>
  <c r="FY718" i="1"/>
  <c r="FY719" i="1"/>
  <c r="FY607" i="1"/>
  <c r="FY608" i="1"/>
  <c r="FY609" i="1"/>
  <c r="FY610" i="1"/>
  <c r="FY611" i="1"/>
  <c r="FY612" i="1"/>
  <c r="FY613" i="1"/>
  <c r="FY614" i="1"/>
  <c r="FY615" i="1"/>
  <c r="FY616" i="1"/>
  <c r="FY617" i="1"/>
  <c r="FY618" i="1"/>
  <c r="FY620" i="1"/>
  <c r="FY622" i="1"/>
  <c r="FY624" i="1"/>
  <c r="FY626" i="1"/>
  <c r="FY628" i="1"/>
  <c r="FY630" i="1"/>
  <c r="FY606" i="1"/>
  <c r="FY632" i="1"/>
  <c r="FY633" i="1"/>
  <c r="FY634" i="1"/>
  <c r="FY635" i="1"/>
  <c r="FY636" i="1"/>
  <c r="FY637" i="1"/>
  <c r="FY638" i="1"/>
  <c r="FY639" i="1"/>
  <c r="FY640" i="1"/>
  <c r="FY641" i="1"/>
  <c r="FY642" i="1"/>
  <c r="FY643" i="1"/>
  <c r="FY644" i="1"/>
  <c r="FY645" i="1"/>
  <c r="FY646" i="1"/>
  <c r="FY647" i="1"/>
  <c r="FY648" i="1"/>
  <c r="FY649" i="1"/>
  <c r="FY650" i="1"/>
  <c r="FY651" i="1"/>
  <c r="FY652" i="1"/>
  <c r="FY653" i="1"/>
  <c r="FY654" i="1"/>
  <c r="FY655" i="1"/>
  <c r="FY619" i="1"/>
  <c r="FY627" i="1"/>
  <c r="FY625" i="1"/>
  <c r="FY623" i="1"/>
  <c r="FY631" i="1"/>
  <c r="FY629" i="1"/>
  <c r="FY621" i="1"/>
  <c r="FY544" i="1"/>
  <c r="FY545" i="1"/>
  <c r="FY546" i="1"/>
  <c r="FY547" i="1"/>
  <c r="FY548" i="1"/>
  <c r="FY549" i="1"/>
  <c r="FY550" i="1"/>
  <c r="FY551" i="1"/>
  <c r="FY552" i="1"/>
  <c r="FY553" i="1"/>
  <c r="FY555" i="1"/>
  <c r="FY557" i="1"/>
  <c r="FY559" i="1"/>
  <c r="FY561" i="1"/>
  <c r="FY563" i="1"/>
  <c r="FY560" i="1"/>
  <c r="FY565" i="1"/>
  <c r="FY592" i="1"/>
  <c r="FY558" i="1"/>
  <c r="FY567" i="1"/>
  <c r="FY568" i="1"/>
  <c r="FY569" i="1"/>
  <c r="FY570" i="1"/>
  <c r="FY571" i="1"/>
  <c r="FY572" i="1"/>
  <c r="FY573" i="1"/>
  <c r="FY574" i="1"/>
  <c r="FY575" i="1"/>
  <c r="FY576" i="1"/>
  <c r="FY577" i="1"/>
  <c r="FY578" i="1"/>
  <c r="FY579" i="1"/>
  <c r="FY580" i="1"/>
  <c r="FY581" i="1"/>
  <c r="FY582" i="1"/>
  <c r="FY583" i="1"/>
  <c r="FY584" i="1"/>
  <c r="FY585" i="1"/>
  <c r="FY586" i="1"/>
  <c r="FY587" i="1"/>
  <c r="FY588" i="1"/>
  <c r="FY589" i="1"/>
  <c r="FY590" i="1"/>
  <c r="FY591" i="1"/>
  <c r="FY554" i="1"/>
  <c r="FY562" i="1"/>
  <c r="FY556" i="1"/>
  <c r="FY564" i="1"/>
  <c r="FY566" i="1"/>
  <c r="FY543" i="1"/>
  <c r="FY735" i="1"/>
  <c r="FY736" i="1"/>
  <c r="FY737" i="1"/>
  <c r="FY738" i="1"/>
  <c r="FY739" i="1"/>
  <c r="FY740" i="1"/>
  <c r="FY741" i="1"/>
  <c r="FY742" i="1"/>
  <c r="FY743" i="1"/>
  <c r="FY744" i="1"/>
  <c r="FY745" i="1"/>
  <c r="FY746" i="1"/>
  <c r="FY747" i="1"/>
  <c r="FY748" i="1"/>
  <c r="FY749" i="1"/>
  <c r="FY750" i="1"/>
  <c r="FY751" i="1"/>
  <c r="FY752" i="1"/>
  <c r="FY753" i="1"/>
  <c r="FY754" i="1"/>
  <c r="FY755" i="1"/>
  <c r="FY756" i="1"/>
  <c r="FY757" i="1"/>
  <c r="FY758" i="1"/>
  <c r="FY759" i="1"/>
  <c r="FY760" i="1"/>
  <c r="FY761" i="1"/>
  <c r="FY762" i="1"/>
  <c r="FY763" i="1"/>
  <c r="FY764" i="1"/>
  <c r="FY734" i="1"/>
  <c r="FY765" i="1"/>
  <c r="FY766" i="1"/>
  <c r="FY767" i="1"/>
  <c r="FY768" i="1"/>
  <c r="FY769" i="1"/>
  <c r="FY770" i="1"/>
  <c r="FY771" i="1"/>
  <c r="FY772" i="1"/>
  <c r="FY773" i="1"/>
  <c r="FY774" i="1"/>
  <c r="FY775" i="1"/>
  <c r="FY776" i="1"/>
  <c r="FY777" i="1"/>
  <c r="FY778" i="1"/>
  <c r="FY779" i="1"/>
  <c r="FY780" i="1"/>
  <c r="FY781" i="1"/>
  <c r="FY782" i="1"/>
  <c r="FY783" i="1"/>
  <c r="FY481" i="1"/>
  <c r="FY482" i="1"/>
  <c r="FY483" i="1"/>
  <c r="FY484" i="1"/>
  <c r="FY485" i="1"/>
  <c r="FY486" i="1"/>
  <c r="FY487" i="1"/>
  <c r="FY488" i="1"/>
  <c r="FY489" i="1"/>
  <c r="FY490" i="1"/>
  <c r="FY491" i="1"/>
  <c r="FY492" i="1"/>
  <c r="FY493" i="1"/>
  <c r="FY494" i="1"/>
  <c r="FY495" i="1"/>
  <c r="FY496" i="1"/>
  <c r="FY497" i="1"/>
  <c r="FY498" i="1"/>
  <c r="FY499" i="1"/>
  <c r="FY500" i="1"/>
  <c r="FY501" i="1"/>
  <c r="FY502" i="1"/>
  <c r="FY503" i="1"/>
  <c r="FY504" i="1"/>
  <c r="FY505" i="1"/>
  <c r="FY506" i="1"/>
  <c r="FY507" i="1"/>
  <c r="FY508" i="1"/>
  <c r="FY509" i="1"/>
  <c r="FY510" i="1"/>
  <c r="FY511" i="1"/>
  <c r="FY512" i="1"/>
  <c r="FY513" i="1"/>
  <c r="FY514" i="1"/>
  <c r="FY515" i="1"/>
  <c r="FY516" i="1"/>
  <c r="FY517" i="1"/>
  <c r="FY518" i="1"/>
  <c r="FY519" i="1"/>
  <c r="FY520" i="1"/>
  <c r="FY521" i="1"/>
  <c r="FY522" i="1"/>
  <c r="FY523" i="1"/>
  <c r="FY524" i="1"/>
  <c r="FY525" i="1"/>
  <c r="FY526" i="1"/>
  <c r="FY527" i="1"/>
  <c r="FY528" i="1"/>
  <c r="FY529" i="1"/>
  <c r="FY480" i="1"/>
  <c r="FY799" i="1"/>
  <c r="FY800" i="1"/>
  <c r="FY801" i="1"/>
  <c r="FY802" i="1"/>
  <c r="FY803" i="1"/>
  <c r="FY805" i="1"/>
  <c r="FY807" i="1"/>
  <c r="FY812" i="1"/>
  <c r="FY813" i="1"/>
  <c r="FY814" i="1"/>
  <c r="FY815" i="1"/>
  <c r="FY816" i="1"/>
  <c r="FY817" i="1"/>
  <c r="FY818" i="1"/>
  <c r="FY819" i="1"/>
  <c r="FY820" i="1"/>
  <c r="FY821" i="1"/>
  <c r="FY804" i="1"/>
  <c r="FY808" i="1"/>
  <c r="FY809" i="1"/>
  <c r="FY810" i="1"/>
  <c r="FY811" i="1"/>
  <c r="FY822" i="1"/>
  <c r="FY823" i="1"/>
  <c r="FY824" i="1"/>
  <c r="FY825" i="1"/>
  <c r="FY826" i="1"/>
  <c r="FY827" i="1"/>
  <c r="FY828" i="1"/>
  <c r="FY806" i="1"/>
  <c r="FY829" i="1"/>
  <c r="FY834" i="1"/>
  <c r="FY835" i="1"/>
  <c r="FY836" i="1"/>
  <c r="FY837" i="1"/>
  <c r="FY838" i="1"/>
  <c r="FY839" i="1"/>
  <c r="FY840" i="1"/>
  <c r="FY841" i="1"/>
  <c r="FY842" i="1"/>
  <c r="FY843" i="1"/>
  <c r="FY844" i="1"/>
  <c r="FY845" i="1"/>
  <c r="FY846" i="1"/>
  <c r="FY847" i="1"/>
  <c r="FY830" i="1"/>
  <c r="FY831" i="1"/>
  <c r="FY832" i="1"/>
  <c r="FY833" i="1"/>
  <c r="FY798" i="1"/>
  <c r="FY260" i="1"/>
  <c r="FY273" i="1"/>
  <c r="FY250" i="1"/>
  <c r="FY268" i="1"/>
  <c r="FY277" i="1"/>
  <c r="FY266" i="1"/>
  <c r="FY418" i="1"/>
  <c r="FY419" i="1"/>
  <c r="FY420" i="1"/>
  <c r="FY421" i="1"/>
  <c r="FY426" i="1"/>
  <c r="FY428" i="1"/>
  <c r="FY429" i="1"/>
  <c r="FY430" i="1"/>
  <c r="FY422" i="1"/>
  <c r="FY424" i="1"/>
  <c r="FY425" i="1"/>
  <c r="FY423" i="1"/>
  <c r="FY431" i="1"/>
  <c r="FY432" i="1"/>
  <c r="FY433" i="1"/>
  <c r="FY435" i="1"/>
  <c r="FY437" i="1"/>
  <c r="FY434" i="1"/>
  <c r="FY438" i="1"/>
  <c r="FY440" i="1"/>
  <c r="FY442" i="1"/>
  <c r="FY444" i="1"/>
  <c r="FY446" i="1"/>
  <c r="FY447" i="1"/>
  <c r="FY448" i="1"/>
  <c r="FY449" i="1"/>
  <c r="FY450" i="1"/>
  <c r="FY451" i="1"/>
  <c r="FY452" i="1"/>
  <c r="FY453" i="1"/>
  <c r="FY454" i="1"/>
  <c r="FY455" i="1"/>
  <c r="FY456" i="1"/>
  <c r="FY457" i="1"/>
  <c r="FY458" i="1"/>
  <c r="FY459" i="1"/>
  <c r="FY427" i="1"/>
  <c r="FY436" i="1"/>
  <c r="FY443" i="1"/>
  <c r="FY441" i="1"/>
  <c r="FY445" i="1"/>
  <c r="FY417" i="1"/>
  <c r="FY439" i="1"/>
  <c r="FY460" i="1"/>
  <c r="FY462" i="1"/>
  <c r="FY464" i="1"/>
  <c r="FY466" i="1"/>
  <c r="FY461" i="1"/>
  <c r="FY463" i="1"/>
  <c r="FY465" i="1"/>
  <c r="FY259" i="1"/>
  <c r="FY245" i="1"/>
  <c r="FY272" i="1"/>
  <c r="FY265" i="1"/>
  <c r="FY255" i="1"/>
  <c r="FY276" i="1"/>
  <c r="FY270" i="1"/>
  <c r="FY262" i="1"/>
  <c r="FY252" i="1"/>
  <c r="FY240" i="1"/>
  <c r="FY228" i="1"/>
  <c r="FY269" i="1"/>
  <c r="FY264" i="1"/>
  <c r="FY256" i="1"/>
  <c r="FY246" i="1"/>
  <c r="FY354" i="1"/>
  <c r="FY356" i="1"/>
  <c r="FY357" i="1"/>
  <c r="FY358" i="1"/>
  <c r="FY355" i="1"/>
  <c r="FY361" i="1"/>
  <c r="FY359" i="1"/>
  <c r="FY363" i="1"/>
  <c r="FY366" i="1"/>
  <c r="FY362" i="1"/>
  <c r="FY364" i="1"/>
  <c r="FY369" i="1"/>
  <c r="FY373" i="1"/>
  <c r="FY360" i="1"/>
  <c r="FY368" i="1"/>
  <c r="FY371" i="1"/>
  <c r="FY374" i="1"/>
  <c r="FY375" i="1"/>
  <c r="FY367" i="1"/>
  <c r="FY372" i="1"/>
  <c r="FY378" i="1"/>
  <c r="FY376" i="1"/>
  <c r="FY379" i="1"/>
  <c r="FY383" i="1"/>
  <c r="FY377" i="1"/>
  <c r="FY380" i="1"/>
  <c r="FY382" i="1"/>
  <c r="FY386" i="1"/>
  <c r="FY390" i="1"/>
  <c r="FY394" i="1"/>
  <c r="FY381" i="1"/>
  <c r="FY385" i="1"/>
  <c r="FY389" i="1"/>
  <c r="FY392" i="1"/>
  <c r="FY395" i="1"/>
  <c r="FY365" i="1"/>
  <c r="FY370" i="1"/>
  <c r="FY384" i="1"/>
  <c r="FY393" i="1"/>
  <c r="FY396" i="1"/>
  <c r="FY398" i="1"/>
  <c r="FY402" i="1"/>
  <c r="FY397" i="1"/>
  <c r="FY388" i="1"/>
  <c r="FY391" i="1"/>
  <c r="FY399" i="1"/>
  <c r="FY387" i="1"/>
  <c r="FY401" i="1"/>
  <c r="FY400" i="1"/>
  <c r="FY403" i="1"/>
  <c r="FY236" i="1"/>
  <c r="FY274" i="1"/>
  <c r="FY271" i="1"/>
  <c r="FY267" i="1"/>
  <c r="FY263" i="1"/>
  <c r="FY258" i="1"/>
  <c r="FY251" i="1"/>
  <c r="FY242" i="1"/>
  <c r="FY232" i="1"/>
  <c r="FY237" i="1"/>
  <c r="FY230" i="1"/>
  <c r="FY254" i="1"/>
  <c r="FY248" i="1"/>
  <c r="FY241" i="1"/>
  <c r="FY234" i="1"/>
  <c r="FY291" i="1"/>
  <c r="FY295" i="1"/>
  <c r="FY294" i="1"/>
  <c r="FY297" i="1"/>
  <c r="FY293" i="1"/>
  <c r="FY296" i="1"/>
  <c r="FY292" i="1"/>
  <c r="FY300" i="1"/>
  <c r="FY299" i="1"/>
  <c r="FY302" i="1"/>
  <c r="FY301" i="1"/>
  <c r="FY305" i="1"/>
  <c r="FY298" i="1"/>
  <c r="FY306" i="1"/>
  <c r="FY310" i="1"/>
  <c r="FY314" i="1"/>
  <c r="FY309" i="1"/>
  <c r="FY313" i="1"/>
  <c r="FY304" i="1"/>
  <c r="FY312" i="1"/>
  <c r="FY318" i="1"/>
  <c r="FY322" i="1"/>
  <c r="FY311" i="1"/>
  <c r="FY317" i="1"/>
  <c r="FY321" i="1"/>
  <c r="FY308" i="1"/>
  <c r="FY326" i="1"/>
  <c r="FY330" i="1"/>
  <c r="FY334" i="1"/>
  <c r="FY338" i="1"/>
  <c r="FY303" i="1"/>
  <c r="FY315" i="1"/>
  <c r="FY325" i="1"/>
  <c r="FY329" i="1"/>
  <c r="FY333" i="1"/>
  <c r="FY337" i="1"/>
  <c r="FY316" i="1"/>
  <c r="FY320" i="1"/>
  <c r="FY323" i="1"/>
  <c r="FY331" i="1"/>
  <c r="FY339" i="1"/>
  <c r="FY327" i="1"/>
  <c r="FY335" i="1"/>
  <c r="FY319" i="1"/>
  <c r="FY332" i="1"/>
  <c r="FY307" i="1"/>
  <c r="FY328" i="1"/>
  <c r="FY336" i="1"/>
  <c r="FY324" i="1"/>
  <c r="FY340" i="1"/>
  <c r="FY261" i="1"/>
  <c r="FY257" i="1"/>
  <c r="FY253" i="1"/>
  <c r="FY249" i="1"/>
  <c r="FY244" i="1"/>
  <c r="FY238" i="1"/>
  <c r="FY233" i="1"/>
  <c r="FY229" i="1"/>
  <c r="FY247" i="1"/>
  <c r="FY243" i="1"/>
  <c r="FY239" i="1"/>
  <c r="FY235" i="1"/>
  <c r="FY137" i="1"/>
  <c r="FY83" i="1"/>
  <c r="FY791" i="1" l="1"/>
  <c r="FY790" i="1" s="1"/>
  <c r="FY600" i="1"/>
  <c r="FY599" i="1" s="1"/>
  <c r="FY727" i="1"/>
  <c r="FY726" i="1" s="1"/>
  <c r="FY537" i="1"/>
  <c r="FY536" i="1" s="1"/>
  <c r="FY474" i="1"/>
  <c r="FY473" i="1" s="1"/>
  <c r="FY663" i="1"/>
  <c r="FY662" i="1" s="1"/>
  <c r="FY411" i="1"/>
  <c r="FY410" i="1" s="1"/>
  <c r="FY285" i="1"/>
  <c r="FY284" i="1" s="1"/>
  <c r="FY348" i="1"/>
  <c r="FY347" i="1" s="1"/>
  <c r="FY212" i="1"/>
  <c r="FY211" i="1" s="1"/>
  <c r="FY138" i="1"/>
  <c r="FY84" i="1"/>
  <c r="FY792" i="1" l="1"/>
  <c r="FY728" i="1"/>
  <c r="FY664" i="1"/>
  <c r="FY601" i="1"/>
  <c r="FY538" i="1"/>
  <c r="FY412" i="1"/>
  <c r="FY475" i="1"/>
  <c r="FY286" i="1"/>
  <c r="FY349" i="1"/>
  <c r="FY213" i="1"/>
  <c r="FY85" i="1"/>
  <c r="FY139" i="1"/>
  <c r="FY793" i="1" l="1"/>
  <c r="FY729" i="1"/>
  <c r="FY665" i="1"/>
  <c r="FY602" i="1"/>
  <c r="FY539" i="1"/>
  <c r="FY476" i="1"/>
  <c r="FY413" i="1"/>
  <c r="FY350" i="1"/>
  <c r="FY287" i="1"/>
  <c r="FY214" i="1"/>
  <c r="FY140" i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787" i="1" l="1"/>
  <c r="FZ659" i="1"/>
  <c r="FZ596" i="1"/>
  <c r="FZ533" i="1"/>
  <c r="FZ723" i="1"/>
  <c r="FZ470" i="1"/>
  <c r="FZ344" i="1"/>
  <c r="FZ407" i="1"/>
  <c r="FZ281" i="1"/>
  <c r="FZ208" i="1"/>
  <c r="FZ207" i="1" s="1"/>
  <c r="FZ134" i="1"/>
  <c r="FZ80" i="1"/>
  <c r="FZ209" i="1" s="1"/>
  <c r="FZ534" i="1" l="1"/>
  <c r="FZ532" i="1"/>
  <c r="FZ345" i="1"/>
  <c r="FZ343" i="1"/>
  <c r="FZ597" i="1"/>
  <c r="FZ595" i="1"/>
  <c r="FZ408" i="1"/>
  <c r="FZ406" i="1"/>
  <c r="FZ471" i="1"/>
  <c r="FZ469" i="1"/>
  <c r="FZ660" i="1"/>
  <c r="FZ658" i="1"/>
  <c r="FZ282" i="1"/>
  <c r="FZ280" i="1"/>
  <c r="FZ724" i="1"/>
  <c r="FZ722" i="1"/>
  <c r="FZ788" i="1"/>
  <c r="FZ786" i="1"/>
  <c r="FZ135" i="1"/>
  <c r="FZ81" i="1"/>
  <c r="FZ789" i="1" l="1"/>
  <c r="FZ725" i="1"/>
  <c r="FZ598" i="1"/>
  <c r="FZ661" i="1"/>
  <c r="FZ472" i="1"/>
  <c r="FZ535" i="1"/>
  <c r="FZ409" i="1"/>
  <c r="FZ283" i="1"/>
  <c r="FZ210" i="1"/>
  <c r="FZ232" i="1" s="1"/>
  <c r="FZ346" i="1"/>
  <c r="FZ229" i="1"/>
  <c r="FZ230" i="1"/>
  <c r="FZ235" i="1"/>
  <c r="FZ236" i="1"/>
  <c r="FZ233" i="1"/>
  <c r="FZ237" i="1"/>
  <c r="FZ238" i="1"/>
  <c r="FZ239" i="1"/>
  <c r="FZ240" i="1"/>
  <c r="FZ241" i="1"/>
  <c r="FZ242" i="1"/>
  <c r="FZ243" i="1"/>
  <c r="FZ244" i="1"/>
  <c r="FZ245" i="1"/>
  <c r="FZ246" i="1"/>
  <c r="FZ247" i="1"/>
  <c r="FZ248" i="1"/>
  <c r="FZ249" i="1"/>
  <c r="FZ250" i="1"/>
  <c r="FZ251" i="1"/>
  <c r="FZ252" i="1"/>
  <c r="FZ253" i="1"/>
  <c r="FZ254" i="1"/>
  <c r="FZ255" i="1"/>
  <c r="FZ256" i="1"/>
  <c r="FZ257" i="1"/>
  <c r="FZ258" i="1"/>
  <c r="FZ259" i="1"/>
  <c r="FZ260" i="1"/>
  <c r="FZ261" i="1"/>
  <c r="FZ262" i="1"/>
  <c r="FZ263" i="1"/>
  <c r="FZ264" i="1"/>
  <c r="FZ265" i="1"/>
  <c r="FZ266" i="1"/>
  <c r="FZ267" i="1"/>
  <c r="FZ268" i="1"/>
  <c r="FZ269" i="1"/>
  <c r="FZ270" i="1"/>
  <c r="FZ271" i="1"/>
  <c r="FZ272" i="1"/>
  <c r="FZ273" i="1"/>
  <c r="FZ274" i="1"/>
  <c r="FZ275" i="1"/>
  <c r="FZ276" i="1"/>
  <c r="FZ277" i="1"/>
  <c r="FZ228" i="1"/>
  <c r="FZ82" i="1"/>
  <c r="FZ136" i="1"/>
  <c r="FZ671" i="1" l="1"/>
  <c r="FZ672" i="1"/>
  <c r="FZ673" i="1"/>
  <c r="FZ674" i="1"/>
  <c r="FZ675" i="1"/>
  <c r="FZ676" i="1"/>
  <c r="FZ677" i="1"/>
  <c r="FZ678" i="1"/>
  <c r="FZ679" i="1"/>
  <c r="FZ680" i="1"/>
  <c r="FZ681" i="1"/>
  <c r="FZ682" i="1"/>
  <c r="FZ683" i="1"/>
  <c r="FZ684" i="1"/>
  <c r="FZ685" i="1"/>
  <c r="FZ686" i="1"/>
  <c r="FZ687" i="1"/>
  <c r="FZ688" i="1"/>
  <c r="FZ689" i="1"/>
  <c r="FZ690" i="1"/>
  <c r="FZ691" i="1"/>
  <c r="FZ692" i="1"/>
  <c r="FZ693" i="1"/>
  <c r="FZ694" i="1"/>
  <c r="FZ695" i="1"/>
  <c r="FZ696" i="1"/>
  <c r="FZ697" i="1"/>
  <c r="FZ698" i="1"/>
  <c r="FZ699" i="1"/>
  <c r="FZ700" i="1"/>
  <c r="FZ701" i="1"/>
  <c r="FZ702" i="1"/>
  <c r="FZ703" i="1"/>
  <c r="FZ704" i="1"/>
  <c r="FZ705" i="1"/>
  <c r="FZ706" i="1"/>
  <c r="FZ707" i="1"/>
  <c r="FZ708" i="1"/>
  <c r="FZ670" i="1"/>
  <c r="FZ710" i="1"/>
  <c r="FZ712" i="1"/>
  <c r="FZ709" i="1"/>
  <c r="FZ713" i="1"/>
  <c r="FZ711" i="1"/>
  <c r="FZ715" i="1"/>
  <c r="FZ717" i="1"/>
  <c r="FZ719" i="1"/>
  <c r="FZ714" i="1"/>
  <c r="FZ716" i="1"/>
  <c r="FZ718" i="1"/>
  <c r="FZ607" i="1"/>
  <c r="FZ609" i="1"/>
  <c r="FZ611" i="1"/>
  <c r="FZ613" i="1"/>
  <c r="FZ615" i="1"/>
  <c r="FZ619" i="1"/>
  <c r="FZ621" i="1"/>
  <c r="FZ623" i="1"/>
  <c r="FZ625" i="1"/>
  <c r="FZ627" i="1"/>
  <c r="FZ629" i="1"/>
  <c r="FZ631" i="1"/>
  <c r="FZ608" i="1"/>
  <c r="FZ610" i="1"/>
  <c r="FZ612" i="1"/>
  <c r="FZ614" i="1"/>
  <c r="FZ616" i="1"/>
  <c r="FZ620" i="1"/>
  <c r="FZ622" i="1"/>
  <c r="FZ624" i="1"/>
  <c r="FZ626" i="1"/>
  <c r="FZ628" i="1"/>
  <c r="FZ630" i="1"/>
  <c r="FZ606" i="1"/>
  <c r="FZ632" i="1"/>
  <c r="FZ634" i="1"/>
  <c r="FZ636" i="1"/>
  <c r="FZ638" i="1"/>
  <c r="FZ640" i="1"/>
  <c r="FZ642" i="1"/>
  <c r="FZ644" i="1"/>
  <c r="FZ646" i="1"/>
  <c r="FZ617" i="1"/>
  <c r="FZ633" i="1"/>
  <c r="FZ635" i="1"/>
  <c r="FZ637" i="1"/>
  <c r="FZ639" i="1"/>
  <c r="FZ641" i="1"/>
  <c r="FZ643" i="1"/>
  <c r="FZ645" i="1"/>
  <c r="FZ650" i="1"/>
  <c r="FZ654" i="1"/>
  <c r="FZ649" i="1"/>
  <c r="FZ653" i="1"/>
  <c r="FZ618" i="1"/>
  <c r="FZ647" i="1"/>
  <c r="FZ651" i="1"/>
  <c r="FZ655" i="1"/>
  <c r="FZ648" i="1"/>
  <c r="FZ652" i="1"/>
  <c r="FZ554" i="1"/>
  <c r="FZ556" i="1"/>
  <c r="FZ558" i="1"/>
  <c r="FZ560" i="1"/>
  <c r="FZ562" i="1"/>
  <c r="FZ564" i="1"/>
  <c r="FZ565" i="1"/>
  <c r="FZ566" i="1"/>
  <c r="FZ567" i="1"/>
  <c r="FZ568" i="1"/>
  <c r="FZ569" i="1"/>
  <c r="FZ570" i="1"/>
  <c r="FZ571" i="1"/>
  <c r="FZ572" i="1"/>
  <c r="FZ573" i="1"/>
  <c r="FZ574" i="1"/>
  <c r="FZ575" i="1"/>
  <c r="FZ576" i="1"/>
  <c r="FZ577" i="1"/>
  <c r="FZ578" i="1"/>
  <c r="FZ579" i="1"/>
  <c r="FZ580" i="1"/>
  <c r="FZ581" i="1"/>
  <c r="FZ582" i="1"/>
  <c r="FZ583" i="1"/>
  <c r="FZ584" i="1"/>
  <c r="FZ585" i="1"/>
  <c r="FZ586" i="1"/>
  <c r="FZ587" i="1"/>
  <c r="FZ588" i="1"/>
  <c r="FZ589" i="1"/>
  <c r="FZ590" i="1"/>
  <c r="FZ591" i="1"/>
  <c r="FZ553" i="1"/>
  <c r="FZ555" i="1"/>
  <c r="FZ557" i="1"/>
  <c r="FZ559" i="1"/>
  <c r="FZ561" i="1"/>
  <c r="FZ563" i="1"/>
  <c r="FZ545" i="1"/>
  <c r="FZ549" i="1"/>
  <c r="FZ543" i="1"/>
  <c r="FZ544" i="1"/>
  <c r="FZ546" i="1"/>
  <c r="FZ550" i="1"/>
  <c r="FZ592" i="1"/>
  <c r="FZ548" i="1"/>
  <c r="FZ547" i="1"/>
  <c r="FZ551" i="1"/>
  <c r="FZ552" i="1"/>
  <c r="FZ736" i="1"/>
  <c r="FZ738" i="1"/>
  <c r="FZ735" i="1"/>
  <c r="FZ737" i="1"/>
  <c r="FZ739" i="1"/>
  <c r="FZ740" i="1"/>
  <c r="FZ742" i="1"/>
  <c r="FZ744" i="1"/>
  <c r="FZ746" i="1"/>
  <c r="FZ748" i="1"/>
  <c r="FZ750" i="1"/>
  <c r="FZ752" i="1"/>
  <c r="FZ754" i="1"/>
  <c r="FZ755" i="1"/>
  <c r="FZ756" i="1"/>
  <c r="FZ757" i="1"/>
  <c r="FZ758" i="1"/>
  <c r="FZ759" i="1"/>
  <c r="FZ760" i="1"/>
  <c r="FZ761" i="1"/>
  <c r="FZ762" i="1"/>
  <c r="FZ763" i="1"/>
  <c r="FZ764" i="1"/>
  <c r="FZ734" i="1"/>
  <c r="FZ741" i="1"/>
  <c r="FZ749" i="1"/>
  <c r="FZ765" i="1"/>
  <c r="FZ767" i="1"/>
  <c r="FZ769" i="1"/>
  <c r="FZ771" i="1"/>
  <c r="FZ773" i="1"/>
  <c r="FZ775" i="1"/>
  <c r="FZ777" i="1"/>
  <c r="FZ779" i="1"/>
  <c r="FZ781" i="1"/>
  <c r="FZ783" i="1"/>
  <c r="FZ743" i="1"/>
  <c r="FZ751" i="1"/>
  <c r="FZ745" i="1"/>
  <c r="FZ753" i="1"/>
  <c r="FZ766" i="1"/>
  <c r="FZ768" i="1"/>
  <c r="FZ770" i="1"/>
  <c r="FZ772" i="1"/>
  <c r="FZ774" i="1"/>
  <c r="FZ776" i="1"/>
  <c r="FZ778" i="1"/>
  <c r="FZ780" i="1"/>
  <c r="FZ782" i="1"/>
  <c r="FZ747" i="1"/>
  <c r="FZ480" i="1"/>
  <c r="FZ526" i="1"/>
  <c r="FZ529" i="1"/>
  <c r="FZ481" i="1"/>
  <c r="FZ482" i="1"/>
  <c r="FZ483" i="1"/>
  <c r="FZ484" i="1"/>
  <c r="FZ485" i="1"/>
  <c r="FZ486" i="1"/>
  <c r="FZ487" i="1"/>
  <c r="FZ488" i="1"/>
  <c r="FZ489" i="1"/>
  <c r="FZ490" i="1"/>
  <c r="FZ491" i="1"/>
  <c r="FZ492" i="1"/>
  <c r="FZ493" i="1"/>
  <c r="FZ494" i="1"/>
  <c r="FZ495" i="1"/>
  <c r="FZ496" i="1"/>
  <c r="FZ497" i="1"/>
  <c r="FZ498" i="1"/>
  <c r="FZ499" i="1"/>
  <c r="FZ500" i="1"/>
  <c r="FZ501" i="1"/>
  <c r="FZ502" i="1"/>
  <c r="FZ503" i="1"/>
  <c r="FZ504" i="1"/>
  <c r="FZ505" i="1"/>
  <c r="FZ506" i="1"/>
  <c r="FZ507" i="1"/>
  <c r="FZ508" i="1"/>
  <c r="FZ509" i="1"/>
  <c r="FZ510" i="1"/>
  <c r="FZ511" i="1"/>
  <c r="FZ512" i="1"/>
  <c r="FZ513" i="1"/>
  <c r="FZ514" i="1"/>
  <c r="FZ515" i="1"/>
  <c r="FZ516" i="1"/>
  <c r="FZ517" i="1"/>
  <c r="FZ518" i="1"/>
  <c r="FZ519" i="1"/>
  <c r="FZ520" i="1"/>
  <c r="FZ521" i="1"/>
  <c r="FZ522" i="1"/>
  <c r="FZ523" i="1"/>
  <c r="FZ524" i="1"/>
  <c r="FZ525" i="1"/>
  <c r="FZ527" i="1"/>
  <c r="FZ528" i="1"/>
  <c r="FZ801" i="1"/>
  <c r="FZ802" i="1"/>
  <c r="FZ803" i="1"/>
  <c r="FZ804" i="1"/>
  <c r="FZ805" i="1"/>
  <c r="FZ806" i="1"/>
  <c r="FZ807" i="1"/>
  <c r="FZ799" i="1"/>
  <c r="FZ800" i="1"/>
  <c r="FZ808" i="1"/>
  <c r="FZ809" i="1"/>
  <c r="FZ810" i="1"/>
  <c r="FZ811" i="1"/>
  <c r="FZ812" i="1"/>
  <c r="FZ813" i="1"/>
  <c r="FZ814" i="1"/>
  <c r="FZ815" i="1"/>
  <c r="FZ816" i="1"/>
  <c r="FZ817" i="1"/>
  <c r="FZ818" i="1"/>
  <c r="FZ819" i="1"/>
  <c r="FZ820" i="1"/>
  <c r="FZ821" i="1"/>
  <c r="FZ822" i="1"/>
  <c r="FZ823" i="1"/>
  <c r="FZ824" i="1"/>
  <c r="FZ825" i="1"/>
  <c r="FZ826" i="1"/>
  <c r="FZ827" i="1"/>
  <c r="FZ828" i="1"/>
  <c r="FZ829" i="1"/>
  <c r="FZ830" i="1"/>
  <c r="FZ798" i="1"/>
  <c r="FZ834" i="1"/>
  <c r="FZ835" i="1"/>
  <c r="FZ836" i="1"/>
  <c r="FZ837" i="1"/>
  <c r="FZ838" i="1"/>
  <c r="FZ839" i="1"/>
  <c r="FZ840" i="1"/>
  <c r="FZ841" i="1"/>
  <c r="FZ842" i="1"/>
  <c r="FZ843" i="1"/>
  <c r="FZ844" i="1"/>
  <c r="FZ845" i="1"/>
  <c r="FZ846" i="1"/>
  <c r="FZ847" i="1"/>
  <c r="FZ831" i="1"/>
  <c r="FZ832" i="1"/>
  <c r="FZ833" i="1"/>
  <c r="FZ418" i="1"/>
  <c r="FZ419" i="1"/>
  <c r="FZ420" i="1"/>
  <c r="FZ421" i="1"/>
  <c r="FZ422" i="1"/>
  <c r="FZ423" i="1"/>
  <c r="FZ424" i="1"/>
  <c r="FZ425" i="1"/>
  <c r="FZ426" i="1"/>
  <c r="FZ427" i="1"/>
  <c r="FZ428" i="1"/>
  <c r="FZ429" i="1"/>
  <c r="FZ439" i="1"/>
  <c r="FZ440" i="1"/>
  <c r="FZ441" i="1"/>
  <c r="FZ442" i="1"/>
  <c r="FZ443" i="1"/>
  <c r="FZ444" i="1"/>
  <c r="FZ445" i="1"/>
  <c r="FZ435" i="1"/>
  <c r="FZ437" i="1"/>
  <c r="FZ430" i="1"/>
  <c r="FZ432" i="1"/>
  <c r="FZ434" i="1"/>
  <c r="FZ438" i="1"/>
  <c r="FZ446" i="1"/>
  <c r="FZ447" i="1"/>
  <c r="FZ448" i="1"/>
  <c r="FZ449" i="1"/>
  <c r="FZ450" i="1"/>
  <c r="FZ433" i="1"/>
  <c r="FZ451" i="1"/>
  <c r="FZ453" i="1"/>
  <c r="FZ455" i="1"/>
  <c r="FZ457" i="1"/>
  <c r="FZ459" i="1"/>
  <c r="FZ460" i="1"/>
  <c r="FZ461" i="1"/>
  <c r="FZ462" i="1"/>
  <c r="FZ463" i="1"/>
  <c r="FZ464" i="1"/>
  <c r="FZ465" i="1"/>
  <c r="FZ466" i="1"/>
  <c r="FZ436" i="1"/>
  <c r="FZ454" i="1"/>
  <c r="FZ458" i="1"/>
  <c r="FZ452" i="1"/>
  <c r="FZ456" i="1"/>
  <c r="FZ417" i="1"/>
  <c r="FZ431" i="1"/>
  <c r="FZ355" i="1"/>
  <c r="FZ354" i="1"/>
  <c r="FZ356" i="1"/>
  <c r="FZ357" i="1"/>
  <c r="FZ359" i="1"/>
  <c r="FZ362" i="1"/>
  <c r="FZ358" i="1"/>
  <c r="FZ364" i="1"/>
  <c r="FZ363" i="1"/>
  <c r="FZ361" i="1"/>
  <c r="FZ365" i="1"/>
  <c r="FZ367" i="1"/>
  <c r="FZ366" i="1"/>
  <c r="FZ370" i="1"/>
  <c r="FZ374" i="1"/>
  <c r="FZ369" i="1"/>
  <c r="FZ360" i="1"/>
  <c r="FZ368" i="1"/>
  <c r="FZ371" i="1"/>
  <c r="FZ375" i="1"/>
  <c r="FZ379" i="1"/>
  <c r="FZ372" i="1"/>
  <c r="FZ384" i="1"/>
  <c r="FZ376" i="1"/>
  <c r="FZ383" i="1"/>
  <c r="FZ387" i="1"/>
  <c r="FZ391" i="1"/>
  <c r="FZ395" i="1"/>
  <c r="FZ386" i="1"/>
  <c r="FZ388" i="1"/>
  <c r="FZ373" i="1"/>
  <c r="FZ378" i="1"/>
  <c r="FZ381" i="1"/>
  <c r="FZ385" i="1"/>
  <c r="FZ389" i="1"/>
  <c r="FZ392" i="1"/>
  <c r="FZ399" i="1"/>
  <c r="FZ403" i="1"/>
  <c r="FZ377" i="1"/>
  <c r="FZ380" i="1"/>
  <c r="FZ382" i="1"/>
  <c r="FZ398" i="1"/>
  <c r="FZ401" i="1"/>
  <c r="FZ394" i="1"/>
  <c r="FZ397" i="1"/>
  <c r="FZ402" i="1"/>
  <c r="FZ390" i="1"/>
  <c r="FZ393" i="1"/>
  <c r="FZ396" i="1"/>
  <c r="FZ400" i="1"/>
  <c r="FZ292" i="1"/>
  <c r="FZ291" i="1"/>
  <c r="FZ293" i="1"/>
  <c r="FZ295" i="1"/>
  <c r="FZ297" i="1"/>
  <c r="FZ301" i="1"/>
  <c r="FZ300" i="1"/>
  <c r="FZ303" i="1"/>
  <c r="FZ302" i="1"/>
  <c r="FZ306" i="1"/>
  <c r="FZ294" i="1"/>
  <c r="FZ307" i="1"/>
  <c r="FZ311" i="1"/>
  <c r="FZ315" i="1"/>
  <c r="FZ298" i="1"/>
  <c r="FZ310" i="1"/>
  <c r="FZ314" i="1"/>
  <c r="FZ296" i="1"/>
  <c r="FZ313" i="1"/>
  <c r="FZ319" i="1"/>
  <c r="FZ304" i="1"/>
  <c r="FZ312" i="1"/>
  <c r="FZ318" i="1"/>
  <c r="FZ322" i="1"/>
  <c r="FZ299" i="1"/>
  <c r="FZ317" i="1"/>
  <c r="FZ323" i="1"/>
  <c r="FZ327" i="1"/>
  <c r="FZ331" i="1"/>
  <c r="FZ335" i="1"/>
  <c r="FZ339" i="1"/>
  <c r="FZ309" i="1"/>
  <c r="FZ308" i="1"/>
  <c r="FZ326" i="1"/>
  <c r="FZ330" i="1"/>
  <c r="FZ334" i="1"/>
  <c r="FZ338" i="1"/>
  <c r="FZ305" i="1"/>
  <c r="FZ320" i="1"/>
  <c r="FZ324" i="1"/>
  <c r="FZ332" i="1"/>
  <c r="FZ340" i="1"/>
  <c r="FZ321" i="1"/>
  <c r="FZ325" i="1"/>
  <c r="FZ316" i="1"/>
  <c r="FZ329" i="1"/>
  <c r="FZ337" i="1"/>
  <c r="FZ328" i="1"/>
  <c r="FZ336" i="1"/>
  <c r="FZ333" i="1"/>
  <c r="FZ234" i="1"/>
  <c r="FZ231" i="1"/>
  <c r="FZ137" i="1"/>
  <c r="FZ83" i="1"/>
  <c r="FZ791" i="1" l="1"/>
  <c r="FZ790" i="1" s="1"/>
  <c r="FZ727" i="1"/>
  <c r="FZ726" i="1" s="1"/>
  <c r="FZ600" i="1"/>
  <c r="FZ599" i="1" s="1"/>
  <c r="FZ663" i="1"/>
  <c r="FZ662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211" i="1" s="1"/>
  <c r="FZ138" i="1"/>
  <c r="FZ84" i="1"/>
  <c r="FZ792" i="1" l="1"/>
  <c r="FZ728" i="1"/>
  <c r="FZ664" i="1"/>
  <c r="FZ601" i="1"/>
  <c r="FZ538" i="1"/>
  <c r="FZ412" i="1"/>
  <c r="FZ475" i="1"/>
  <c r="FZ349" i="1"/>
  <c r="FZ286" i="1"/>
  <c r="FZ213" i="1"/>
  <c r="FZ139" i="1"/>
  <c r="FZ85" i="1"/>
  <c r="FZ793" i="1" l="1"/>
  <c r="FZ729" i="1"/>
  <c r="FZ665" i="1"/>
  <c r="FZ602" i="1"/>
  <c r="FZ539" i="1"/>
  <c r="FZ476" i="1"/>
  <c r="FZ413" i="1"/>
  <c r="FZ350" i="1"/>
  <c r="FZ287" i="1"/>
  <c r="FZ214" i="1"/>
  <c r="FZ140" i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787" i="1" l="1"/>
  <c r="GA723" i="1"/>
  <c r="GA596" i="1"/>
  <c r="GA470" i="1"/>
  <c r="GA407" i="1"/>
  <c r="GA533" i="1"/>
  <c r="GA659" i="1"/>
  <c r="GA344" i="1"/>
  <c r="GA208" i="1"/>
  <c r="GA207" i="1" s="1"/>
  <c r="GA281" i="1"/>
  <c r="GA134" i="1"/>
  <c r="GA80" i="1"/>
  <c r="GA209" i="1" s="1"/>
  <c r="GA345" i="1" l="1"/>
  <c r="GA343" i="1"/>
  <c r="GA471" i="1"/>
  <c r="GA469" i="1"/>
  <c r="GA660" i="1"/>
  <c r="GA658" i="1"/>
  <c r="GA597" i="1"/>
  <c r="GA595" i="1"/>
  <c r="GA282" i="1"/>
  <c r="GA280" i="1"/>
  <c r="GA534" i="1"/>
  <c r="GA532" i="1"/>
  <c r="GA724" i="1"/>
  <c r="GA722" i="1"/>
  <c r="GA408" i="1"/>
  <c r="GA406" i="1"/>
  <c r="GA788" i="1"/>
  <c r="GA786" i="1"/>
  <c r="GA135" i="1"/>
  <c r="GA81" i="1"/>
  <c r="GA789" i="1" l="1"/>
  <c r="GA661" i="1"/>
  <c r="GA725" i="1"/>
  <c r="GA598" i="1"/>
  <c r="GA535" i="1"/>
  <c r="GA409" i="1"/>
  <c r="GA346" i="1"/>
  <c r="GA472" i="1"/>
  <c r="GA210" i="1"/>
  <c r="GA283" i="1"/>
  <c r="GA229" i="1"/>
  <c r="GA231" i="1"/>
  <c r="GA230" i="1"/>
  <c r="GA232" i="1"/>
  <c r="GA233" i="1"/>
  <c r="GA234" i="1"/>
  <c r="GA235" i="1"/>
  <c r="GA236" i="1"/>
  <c r="GA237" i="1"/>
  <c r="GA238" i="1"/>
  <c r="GA239" i="1"/>
  <c r="GA240" i="1"/>
  <c r="GA241" i="1"/>
  <c r="GA242" i="1"/>
  <c r="GA243" i="1"/>
  <c r="GA244" i="1"/>
  <c r="GA245" i="1"/>
  <c r="GA246" i="1"/>
  <c r="GA247" i="1"/>
  <c r="GA248" i="1"/>
  <c r="GA249" i="1"/>
  <c r="GA250" i="1"/>
  <c r="GA251" i="1"/>
  <c r="GA252" i="1"/>
  <c r="GA253" i="1"/>
  <c r="GA254" i="1"/>
  <c r="GA255" i="1"/>
  <c r="GA256" i="1"/>
  <c r="GA257" i="1"/>
  <c r="GA258" i="1"/>
  <c r="GA259" i="1"/>
  <c r="GA260" i="1"/>
  <c r="GA261" i="1"/>
  <c r="GA262" i="1"/>
  <c r="GA263" i="1"/>
  <c r="GA264" i="1"/>
  <c r="GA265" i="1"/>
  <c r="GA266" i="1"/>
  <c r="GA267" i="1"/>
  <c r="GA268" i="1"/>
  <c r="GA269" i="1"/>
  <c r="GA270" i="1"/>
  <c r="GA271" i="1"/>
  <c r="GA272" i="1"/>
  <c r="GA273" i="1"/>
  <c r="GA228" i="1"/>
  <c r="GA274" i="1"/>
  <c r="GA275" i="1"/>
  <c r="GA276" i="1"/>
  <c r="GA277" i="1"/>
  <c r="GA136" i="1"/>
  <c r="GA82" i="1"/>
  <c r="GA480" i="1" l="1"/>
  <c r="GA482" i="1"/>
  <c r="GA490" i="1"/>
  <c r="GA491" i="1"/>
  <c r="GA492" i="1"/>
  <c r="GA493" i="1"/>
  <c r="GA494" i="1"/>
  <c r="GA498" i="1"/>
  <c r="GA500" i="1"/>
  <c r="GA505" i="1"/>
  <c r="GA507" i="1"/>
  <c r="GA509" i="1"/>
  <c r="GA511" i="1"/>
  <c r="GA516" i="1"/>
  <c r="GA517" i="1"/>
  <c r="GA520" i="1"/>
  <c r="GA522" i="1"/>
  <c r="GA526" i="1"/>
  <c r="GA527" i="1"/>
  <c r="GA529" i="1"/>
  <c r="GA481" i="1"/>
  <c r="GA484" i="1"/>
  <c r="GA485" i="1"/>
  <c r="GA487" i="1"/>
  <c r="GA488" i="1"/>
  <c r="GA489" i="1"/>
  <c r="GA495" i="1"/>
  <c r="GA497" i="1"/>
  <c r="GA501" i="1"/>
  <c r="GA502" i="1"/>
  <c r="GA503" i="1"/>
  <c r="GA504" i="1"/>
  <c r="GA506" i="1"/>
  <c r="GA508" i="1"/>
  <c r="GA512" i="1"/>
  <c r="GA513" i="1"/>
  <c r="GA514" i="1"/>
  <c r="GA518" i="1"/>
  <c r="GA519" i="1"/>
  <c r="GA521" i="1"/>
  <c r="GA524" i="1"/>
  <c r="GA528" i="1"/>
  <c r="GA483" i="1"/>
  <c r="GA486" i="1"/>
  <c r="GA496" i="1"/>
  <c r="GA499" i="1"/>
  <c r="GA510" i="1"/>
  <c r="GA515" i="1"/>
  <c r="GA523" i="1"/>
  <c r="GA525" i="1"/>
  <c r="GA607" i="1"/>
  <c r="GA608" i="1"/>
  <c r="GA609" i="1"/>
  <c r="GA610" i="1"/>
  <c r="GA611" i="1"/>
  <c r="GA612" i="1"/>
  <c r="GA613" i="1"/>
  <c r="GA614" i="1"/>
  <c r="GA615" i="1"/>
  <c r="GA616" i="1"/>
  <c r="GA617" i="1"/>
  <c r="GA618" i="1"/>
  <c r="GA632" i="1"/>
  <c r="GA633" i="1"/>
  <c r="GA634" i="1"/>
  <c r="GA635" i="1"/>
  <c r="GA636" i="1"/>
  <c r="GA637" i="1"/>
  <c r="GA638" i="1"/>
  <c r="GA639" i="1"/>
  <c r="GA640" i="1"/>
  <c r="GA641" i="1"/>
  <c r="GA642" i="1"/>
  <c r="GA643" i="1"/>
  <c r="GA644" i="1"/>
  <c r="GA645" i="1"/>
  <c r="GA646" i="1"/>
  <c r="GA619" i="1"/>
  <c r="GA621" i="1"/>
  <c r="GA623" i="1"/>
  <c r="GA625" i="1"/>
  <c r="GA627" i="1"/>
  <c r="GA629" i="1"/>
  <c r="GA631" i="1"/>
  <c r="GA624" i="1"/>
  <c r="GA647" i="1"/>
  <c r="GA648" i="1"/>
  <c r="GA649" i="1"/>
  <c r="GA650" i="1"/>
  <c r="GA651" i="1"/>
  <c r="GA652" i="1"/>
  <c r="GA653" i="1"/>
  <c r="GA654" i="1"/>
  <c r="GA655" i="1"/>
  <c r="GA622" i="1"/>
  <c r="GA630" i="1"/>
  <c r="GA620" i="1"/>
  <c r="GA628" i="1"/>
  <c r="GA626" i="1"/>
  <c r="GA606" i="1"/>
  <c r="GA735" i="1"/>
  <c r="GA736" i="1"/>
  <c r="GA738" i="1"/>
  <c r="GA739" i="1"/>
  <c r="GA740" i="1"/>
  <c r="GA741" i="1"/>
  <c r="GA742" i="1"/>
  <c r="GA743" i="1"/>
  <c r="GA744" i="1"/>
  <c r="GA745" i="1"/>
  <c r="GA746" i="1"/>
  <c r="GA747" i="1"/>
  <c r="GA748" i="1"/>
  <c r="GA749" i="1"/>
  <c r="GA750" i="1"/>
  <c r="GA751" i="1"/>
  <c r="GA752" i="1"/>
  <c r="GA753" i="1"/>
  <c r="GA754" i="1"/>
  <c r="GA755" i="1"/>
  <c r="GA756" i="1"/>
  <c r="GA757" i="1"/>
  <c r="GA758" i="1"/>
  <c r="GA759" i="1"/>
  <c r="GA760" i="1"/>
  <c r="GA761" i="1"/>
  <c r="GA762" i="1"/>
  <c r="GA763" i="1"/>
  <c r="GA764" i="1"/>
  <c r="GA737" i="1"/>
  <c r="GA765" i="1"/>
  <c r="GA766" i="1"/>
  <c r="GA767" i="1"/>
  <c r="GA768" i="1"/>
  <c r="GA769" i="1"/>
  <c r="GA770" i="1"/>
  <c r="GA771" i="1"/>
  <c r="GA772" i="1"/>
  <c r="GA773" i="1"/>
  <c r="GA774" i="1"/>
  <c r="GA775" i="1"/>
  <c r="GA776" i="1"/>
  <c r="GA777" i="1"/>
  <c r="GA778" i="1"/>
  <c r="GA779" i="1"/>
  <c r="GA780" i="1"/>
  <c r="GA781" i="1"/>
  <c r="GA782" i="1"/>
  <c r="GA783" i="1"/>
  <c r="GA734" i="1"/>
  <c r="GA671" i="1"/>
  <c r="GA672" i="1"/>
  <c r="GA673" i="1"/>
  <c r="GA674" i="1"/>
  <c r="GA675" i="1"/>
  <c r="GA676" i="1"/>
  <c r="GA677" i="1"/>
  <c r="GA678" i="1"/>
  <c r="GA679" i="1"/>
  <c r="GA680" i="1"/>
  <c r="GA681" i="1"/>
  <c r="GA682" i="1"/>
  <c r="GA683" i="1"/>
  <c r="GA684" i="1"/>
  <c r="GA685" i="1"/>
  <c r="GA686" i="1"/>
  <c r="GA687" i="1"/>
  <c r="GA688" i="1"/>
  <c r="GA689" i="1"/>
  <c r="GA690" i="1"/>
  <c r="GA691" i="1"/>
  <c r="GA692" i="1"/>
  <c r="GA693" i="1"/>
  <c r="GA709" i="1"/>
  <c r="GA710" i="1"/>
  <c r="GA711" i="1"/>
  <c r="GA712" i="1"/>
  <c r="GA713" i="1"/>
  <c r="GA714" i="1"/>
  <c r="GA715" i="1"/>
  <c r="GA716" i="1"/>
  <c r="GA717" i="1"/>
  <c r="GA718" i="1"/>
  <c r="GA694" i="1"/>
  <c r="GA696" i="1"/>
  <c r="GA698" i="1"/>
  <c r="GA700" i="1"/>
  <c r="GA703" i="1"/>
  <c r="GA705" i="1"/>
  <c r="GA707" i="1"/>
  <c r="GA701" i="1"/>
  <c r="GA704" i="1"/>
  <c r="GA695" i="1"/>
  <c r="GA702" i="1"/>
  <c r="GA697" i="1"/>
  <c r="GA708" i="1"/>
  <c r="GA699" i="1"/>
  <c r="GA706" i="1"/>
  <c r="GA719" i="1"/>
  <c r="GA670" i="1"/>
  <c r="GA544" i="1"/>
  <c r="GA545" i="1"/>
  <c r="GA546" i="1"/>
  <c r="GA547" i="1"/>
  <c r="GA548" i="1"/>
  <c r="GA549" i="1"/>
  <c r="GA550" i="1"/>
  <c r="GA551" i="1"/>
  <c r="GA552" i="1"/>
  <c r="GA554" i="1"/>
  <c r="GA556" i="1"/>
  <c r="GA558" i="1"/>
  <c r="GA560" i="1"/>
  <c r="GA562" i="1"/>
  <c r="GA564" i="1"/>
  <c r="GA565" i="1"/>
  <c r="GA566" i="1"/>
  <c r="GA567" i="1"/>
  <c r="GA568" i="1"/>
  <c r="GA569" i="1"/>
  <c r="GA570" i="1"/>
  <c r="GA571" i="1"/>
  <c r="GA572" i="1"/>
  <c r="GA573" i="1"/>
  <c r="GA574" i="1"/>
  <c r="GA575" i="1"/>
  <c r="GA576" i="1"/>
  <c r="GA577" i="1"/>
  <c r="GA578" i="1"/>
  <c r="GA579" i="1"/>
  <c r="GA580" i="1"/>
  <c r="GA581" i="1"/>
  <c r="GA582" i="1"/>
  <c r="GA583" i="1"/>
  <c r="GA584" i="1"/>
  <c r="GA585" i="1"/>
  <c r="GA586" i="1"/>
  <c r="GA587" i="1"/>
  <c r="GA588" i="1"/>
  <c r="GA589" i="1"/>
  <c r="GA590" i="1"/>
  <c r="GA591" i="1"/>
  <c r="GA557" i="1"/>
  <c r="GA559" i="1"/>
  <c r="GA555" i="1"/>
  <c r="GA563" i="1"/>
  <c r="GA543" i="1"/>
  <c r="GA592" i="1"/>
  <c r="GA553" i="1"/>
  <c r="GA561" i="1"/>
  <c r="GA801" i="1"/>
  <c r="GA802" i="1"/>
  <c r="GA799" i="1"/>
  <c r="GA804" i="1"/>
  <c r="GA803" i="1"/>
  <c r="GA806" i="1"/>
  <c r="GA800" i="1"/>
  <c r="GA808" i="1"/>
  <c r="GA809" i="1"/>
  <c r="GA810" i="1"/>
  <c r="GA811" i="1"/>
  <c r="GA805" i="1"/>
  <c r="GA812" i="1"/>
  <c r="GA813" i="1"/>
  <c r="GA814" i="1"/>
  <c r="GA815" i="1"/>
  <c r="GA816" i="1"/>
  <c r="GA817" i="1"/>
  <c r="GA818" i="1"/>
  <c r="GA819" i="1"/>
  <c r="GA820" i="1"/>
  <c r="GA821" i="1"/>
  <c r="GA807" i="1"/>
  <c r="GA822" i="1"/>
  <c r="GA823" i="1"/>
  <c r="GA824" i="1"/>
  <c r="GA825" i="1"/>
  <c r="GA826" i="1"/>
  <c r="GA827" i="1"/>
  <c r="GA828" i="1"/>
  <c r="GA829" i="1"/>
  <c r="GA830" i="1"/>
  <c r="GA831" i="1"/>
  <c r="GA832" i="1"/>
  <c r="GA833" i="1"/>
  <c r="GA798" i="1"/>
  <c r="GA834" i="1"/>
  <c r="GA835" i="1"/>
  <c r="GA836" i="1"/>
  <c r="GA837" i="1"/>
  <c r="GA838" i="1"/>
  <c r="GA839" i="1"/>
  <c r="GA840" i="1"/>
  <c r="GA841" i="1"/>
  <c r="GA842" i="1"/>
  <c r="GA843" i="1"/>
  <c r="GA844" i="1"/>
  <c r="GA845" i="1"/>
  <c r="GA846" i="1"/>
  <c r="GA847" i="1"/>
  <c r="GA418" i="1"/>
  <c r="GA420" i="1"/>
  <c r="GA421" i="1"/>
  <c r="GA422" i="1"/>
  <c r="GA419" i="1"/>
  <c r="GA423" i="1"/>
  <c r="GA424" i="1"/>
  <c r="GA425" i="1"/>
  <c r="GA426" i="1"/>
  <c r="GA428" i="1"/>
  <c r="GA429" i="1"/>
  <c r="GA434" i="1"/>
  <c r="GA436" i="1"/>
  <c r="GA438" i="1"/>
  <c r="GA439" i="1"/>
  <c r="GA435" i="1"/>
  <c r="GA430" i="1"/>
  <c r="GA432" i="1"/>
  <c r="GA440" i="1"/>
  <c r="GA442" i="1"/>
  <c r="GA444" i="1"/>
  <c r="GA446" i="1"/>
  <c r="GA447" i="1"/>
  <c r="GA448" i="1"/>
  <c r="GA449" i="1"/>
  <c r="GA450" i="1"/>
  <c r="GA417" i="1"/>
  <c r="GA459" i="1"/>
  <c r="GA460" i="1"/>
  <c r="GA462" i="1"/>
  <c r="GA463" i="1"/>
  <c r="GA464" i="1"/>
  <c r="GA466" i="1"/>
  <c r="GA427" i="1"/>
  <c r="GA433" i="1"/>
  <c r="GA443" i="1"/>
  <c r="GA451" i="1"/>
  <c r="GA453" i="1"/>
  <c r="GA455" i="1"/>
  <c r="GA457" i="1"/>
  <c r="GA461" i="1"/>
  <c r="GA465" i="1"/>
  <c r="GA437" i="1"/>
  <c r="GA445" i="1"/>
  <c r="GA452" i="1"/>
  <c r="GA456" i="1"/>
  <c r="GA441" i="1"/>
  <c r="GA454" i="1"/>
  <c r="GA458" i="1"/>
  <c r="GA431" i="1"/>
  <c r="GA355" i="1"/>
  <c r="GA354" i="1"/>
  <c r="GA356" i="1"/>
  <c r="GA357" i="1"/>
  <c r="GA360" i="1"/>
  <c r="GA363" i="1"/>
  <c r="GA362" i="1"/>
  <c r="GA358" i="1"/>
  <c r="GA359" i="1"/>
  <c r="GA364" i="1"/>
  <c r="GA368" i="1"/>
  <c r="GA361" i="1"/>
  <c r="GA365" i="1"/>
  <c r="GA367" i="1"/>
  <c r="GA371" i="1"/>
  <c r="GA370" i="1"/>
  <c r="GA373" i="1"/>
  <c r="GA369" i="1"/>
  <c r="GA374" i="1"/>
  <c r="GA376" i="1"/>
  <c r="GA380" i="1"/>
  <c r="GA366" i="1"/>
  <c r="GA378" i="1"/>
  <c r="GA381" i="1"/>
  <c r="GA385" i="1"/>
  <c r="GA372" i="1"/>
  <c r="GA379" i="1"/>
  <c r="GA384" i="1"/>
  <c r="GA388" i="1"/>
  <c r="GA392" i="1"/>
  <c r="GA396" i="1"/>
  <c r="GA391" i="1"/>
  <c r="GA394" i="1"/>
  <c r="GA397" i="1"/>
  <c r="GA386" i="1"/>
  <c r="GA395" i="1"/>
  <c r="GA400" i="1"/>
  <c r="GA375" i="1"/>
  <c r="GA383" i="1"/>
  <c r="GA389" i="1"/>
  <c r="GA382" i="1"/>
  <c r="GA398" i="1"/>
  <c r="GA401" i="1"/>
  <c r="GA387" i="1"/>
  <c r="GA390" i="1"/>
  <c r="GA393" i="1"/>
  <c r="GA403" i="1"/>
  <c r="GA399" i="1"/>
  <c r="GA402" i="1"/>
  <c r="GA377" i="1"/>
  <c r="GA292" i="1"/>
  <c r="GA291" i="1"/>
  <c r="GA293" i="1"/>
  <c r="GA295" i="1"/>
  <c r="GA298" i="1"/>
  <c r="GA302" i="1"/>
  <c r="GA301" i="1"/>
  <c r="GA297" i="1"/>
  <c r="GA304" i="1"/>
  <c r="GA303" i="1"/>
  <c r="GA300" i="1"/>
  <c r="GA305" i="1"/>
  <c r="GA308" i="1"/>
  <c r="GA312" i="1"/>
  <c r="GA316" i="1"/>
  <c r="GA294" i="1"/>
  <c r="GA306" i="1"/>
  <c r="GA307" i="1"/>
  <c r="GA311" i="1"/>
  <c r="GA315" i="1"/>
  <c r="GA314" i="1"/>
  <c r="GA320" i="1"/>
  <c r="GA296" i="1"/>
  <c r="GA313" i="1"/>
  <c r="GA319" i="1"/>
  <c r="GA310" i="1"/>
  <c r="GA318" i="1"/>
  <c r="GA324" i="1"/>
  <c r="GA328" i="1"/>
  <c r="GA332" i="1"/>
  <c r="GA336" i="1"/>
  <c r="GA340" i="1"/>
  <c r="GA299" i="1"/>
  <c r="GA317" i="1"/>
  <c r="GA323" i="1"/>
  <c r="GA327" i="1"/>
  <c r="GA331" i="1"/>
  <c r="GA335" i="1"/>
  <c r="GA339" i="1"/>
  <c r="GA321" i="1"/>
  <c r="GA325" i="1"/>
  <c r="GA333" i="1"/>
  <c r="GA329" i="1"/>
  <c r="GA337" i="1"/>
  <c r="GA334" i="1"/>
  <c r="GA322" i="1"/>
  <c r="GA330" i="1"/>
  <c r="GA338" i="1"/>
  <c r="GA309" i="1"/>
  <c r="GA326" i="1"/>
  <c r="GA137" i="1"/>
  <c r="GA83" i="1"/>
  <c r="GA791" i="1" l="1"/>
  <c r="GA790" i="1" s="1"/>
  <c r="GA727" i="1"/>
  <c r="GA726" i="1" s="1"/>
  <c r="GA663" i="1"/>
  <c r="GA662" i="1" s="1"/>
  <c r="GA537" i="1"/>
  <c r="GA536" i="1" s="1"/>
  <c r="GA411" i="1"/>
  <c r="GA410" i="1" s="1"/>
  <c r="GA348" i="1"/>
  <c r="GA347" i="1" s="1"/>
  <c r="GA600" i="1"/>
  <c r="GA599" i="1" s="1"/>
  <c r="GA474" i="1"/>
  <c r="GA473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139" i="1"/>
  <c r="GA85" i="1"/>
  <c r="GA793" i="1" l="1"/>
  <c r="GA729" i="1"/>
  <c r="GA665" i="1"/>
  <c r="GA539" i="1"/>
  <c r="GA602" i="1"/>
  <c r="GA413" i="1"/>
  <c r="GA350" i="1"/>
  <c r="GA476" i="1"/>
  <c r="GA287" i="1"/>
  <c r="GA214" i="1"/>
  <c r="GA86" i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723" i="1" l="1"/>
  <c r="GB787" i="1"/>
  <c r="GB659" i="1"/>
  <c r="GB596" i="1"/>
  <c r="GB533" i="1"/>
  <c r="GB470" i="1"/>
  <c r="GB407" i="1"/>
  <c r="GB281" i="1"/>
  <c r="GB344" i="1"/>
  <c r="GB208" i="1"/>
  <c r="GB207" i="1" s="1"/>
  <c r="GB80" i="1"/>
  <c r="GB209" i="1" s="1"/>
  <c r="GB134" i="1"/>
  <c r="GB282" i="1" l="1"/>
  <c r="GB280" i="1"/>
  <c r="GB597" i="1"/>
  <c r="GB595" i="1"/>
  <c r="GB408" i="1"/>
  <c r="GB406" i="1"/>
  <c r="GB660" i="1"/>
  <c r="GB658" i="1"/>
  <c r="GB471" i="1"/>
  <c r="GB469" i="1"/>
  <c r="GB788" i="1"/>
  <c r="GB786" i="1"/>
  <c r="GB345" i="1"/>
  <c r="GB343" i="1"/>
  <c r="GB534" i="1"/>
  <c r="GB532" i="1"/>
  <c r="GB724" i="1"/>
  <c r="GB722" i="1"/>
  <c r="GB135" i="1"/>
  <c r="GB81" i="1"/>
  <c r="GB725" i="1" l="1"/>
  <c r="GB661" i="1"/>
  <c r="GB598" i="1"/>
  <c r="GB535" i="1"/>
  <c r="GB472" i="1"/>
  <c r="GB789" i="1"/>
  <c r="GB409" i="1"/>
  <c r="GB346" i="1"/>
  <c r="GB283" i="1"/>
  <c r="GB210" i="1"/>
  <c r="GB231" i="1" s="1"/>
  <c r="GB136" i="1"/>
  <c r="GB82" i="1"/>
  <c r="GB274" i="1" l="1"/>
  <c r="GB270" i="1"/>
  <c r="GB269" i="1"/>
  <c r="GB265" i="1"/>
  <c r="GB264" i="1"/>
  <c r="GB262" i="1"/>
  <c r="GB277" i="1"/>
  <c r="GB275" i="1"/>
  <c r="GB252" i="1"/>
  <c r="GB228" i="1"/>
  <c r="GB272" i="1"/>
  <c r="GB544" i="1"/>
  <c r="GB545" i="1"/>
  <c r="GB546" i="1"/>
  <c r="GB547" i="1"/>
  <c r="GB548" i="1"/>
  <c r="GB549" i="1"/>
  <c r="GB550" i="1"/>
  <c r="GB551" i="1"/>
  <c r="GB552" i="1"/>
  <c r="GB553" i="1"/>
  <c r="GB554" i="1"/>
  <c r="GB555" i="1"/>
  <c r="GB556" i="1"/>
  <c r="GB557" i="1"/>
  <c r="GB558" i="1"/>
  <c r="GB559" i="1"/>
  <c r="GB560" i="1"/>
  <c r="GB561" i="1"/>
  <c r="GB562" i="1"/>
  <c r="GB563" i="1"/>
  <c r="GB564" i="1"/>
  <c r="GB565" i="1"/>
  <c r="GB566" i="1"/>
  <c r="GB573" i="1"/>
  <c r="GB580" i="1"/>
  <c r="GB581" i="1"/>
  <c r="GB582" i="1"/>
  <c r="GB584" i="1"/>
  <c r="GB592" i="1"/>
  <c r="GB578" i="1"/>
  <c r="GB583" i="1"/>
  <c r="GB587" i="1"/>
  <c r="GB588" i="1"/>
  <c r="GB589" i="1"/>
  <c r="GB590" i="1"/>
  <c r="GB591" i="1"/>
  <c r="GB543" i="1"/>
  <c r="GB567" i="1"/>
  <c r="GB568" i="1"/>
  <c r="GB569" i="1"/>
  <c r="GB570" i="1"/>
  <c r="GB571" i="1"/>
  <c r="GB572" i="1"/>
  <c r="GB574" i="1"/>
  <c r="GB575" i="1"/>
  <c r="GB576" i="1"/>
  <c r="GB577" i="1"/>
  <c r="GB579" i="1"/>
  <c r="GB585" i="1"/>
  <c r="GB586" i="1"/>
  <c r="GB607" i="1"/>
  <c r="GB608" i="1"/>
  <c r="GB609" i="1"/>
  <c r="GB610" i="1"/>
  <c r="GB611" i="1"/>
  <c r="GB612" i="1"/>
  <c r="GB613" i="1"/>
  <c r="GB614" i="1"/>
  <c r="GB615" i="1"/>
  <c r="GB616" i="1"/>
  <c r="GB617" i="1"/>
  <c r="GB618" i="1"/>
  <c r="GB619" i="1"/>
  <c r="GB620" i="1"/>
  <c r="GB621" i="1"/>
  <c r="GB622" i="1"/>
  <c r="GB623" i="1"/>
  <c r="GB624" i="1"/>
  <c r="GB625" i="1"/>
  <c r="GB626" i="1"/>
  <c r="GB627" i="1"/>
  <c r="GB628" i="1"/>
  <c r="GB629" i="1"/>
  <c r="GB630" i="1"/>
  <c r="GB631" i="1"/>
  <c r="GB632" i="1"/>
  <c r="GB633" i="1"/>
  <c r="GB634" i="1"/>
  <c r="GB635" i="1"/>
  <c r="GB636" i="1"/>
  <c r="GB637" i="1"/>
  <c r="GB638" i="1"/>
  <c r="GB639" i="1"/>
  <c r="GB640" i="1"/>
  <c r="GB641" i="1"/>
  <c r="GB642" i="1"/>
  <c r="GB643" i="1"/>
  <c r="GB644" i="1"/>
  <c r="GB645" i="1"/>
  <c r="GB646" i="1"/>
  <c r="GB647" i="1"/>
  <c r="GB648" i="1"/>
  <c r="GB649" i="1"/>
  <c r="GB650" i="1"/>
  <c r="GB651" i="1"/>
  <c r="GB652" i="1"/>
  <c r="GB653" i="1"/>
  <c r="GB654" i="1"/>
  <c r="GB655" i="1"/>
  <c r="GB606" i="1"/>
  <c r="GB799" i="1"/>
  <c r="GB800" i="1"/>
  <c r="GB802" i="1"/>
  <c r="GB804" i="1"/>
  <c r="GB801" i="1"/>
  <c r="GB803" i="1"/>
  <c r="GB806" i="1"/>
  <c r="GB808" i="1"/>
  <c r="GB810" i="1"/>
  <c r="GB805" i="1"/>
  <c r="GB812" i="1"/>
  <c r="GB813" i="1"/>
  <c r="GB814" i="1"/>
  <c r="GB815" i="1"/>
  <c r="GB816" i="1"/>
  <c r="GB817" i="1"/>
  <c r="GB818" i="1"/>
  <c r="GB819" i="1"/>
  <c r="GB820" i="1"/>
  <c r="GB821" i="1"/>
  <c r="GB811" i="1"/>
  <c r="GB807" i="1"/>
  <c r="GB809" i="1"/>
  <c r="GB822" i="1"/>
  <c r="GB823" i="1"/>
  <c r="GB824" i="1"/>
  <c r="GB825" i="1"/>
  <c r="GB826" i="1"/>
  <c r="GB827" i="1"/>
  <c r="GB828" i="1"/>
  <c r="GB829" i="1"/>
  <c r="GB830" i="1"/>
  <c r="GB831" i="1"/>
  <c r="GB832" i="1"/>
  <c r="GB833" i="1"/>
  <c r="GB798" i="1"/>
  <c r="GB835" i="1"/>
  <c r="GB837" i="1"/>
  <c r="GB839" i="1"/>
  <c r="GB841" i="1"/>
  <c r="GB843" i="1"/>
  <c r="GB845" i="1"/>
  <c r="GB846" i="1"/>
  <c r="GB847" i="1"/>
  <c r="GB834" i="1"/>
  <c r="GB842" i="1"/>
  <c r="GB836" i="1"/>
  <c r="GB844" i="1"/>
  <c r="GB838" i="1"/>
  <c r="GB840" i="1"/>
  <c r="GB671" i="1"/>
  <c r="GB672" i="1"/>
  <c r="GB694" i="1"/>
  <c r="GB695" i="1"/>
  <c r="GB696" i="1"/>
  <c r="GB697" i="1"/>
  <c r="GB698" i="1"/>
  <c r="GB699" i="1"/>
  <c r="GB700" i="1"/>
  <c r="GB701" i="1"/>
  <c r="GB673" i="1"/>
  <c r="GB677" i="1"/>
  <c r="GB681" i="1"/>
  <c r="GB685" i="1"/>
  <c r="GB689" i="1"/>
  <c r="GB702" i="1"/>
  <c r="GB704" i="1"/>
  <c r="GB706" i="1"/>
  <c r="GB708" i="1"/>
  <c r="GB674" i="1"/>
  <c r="GB678" i="1"/>
  <c r="GB682" i="1"/>
  <c r="GB686" i="1"/>
  <c r="GB690" i="1"/>
  <c r="GB693" i="1"/>
  <c r="GB709" i="1"/>
  <c r="GB710" i="1"/>
  <c r="GB711" i="1"/>
  <c r="GB712" i="1"/>
  <c r="GB713" i="1"/>
  <c r="GB714" i="1"/>
  <c r="GB715" i="1"/>
  <c r="GB716" i="1"/>
  <c r="GB717" i="1"/>
  <c r="GB718" i="1"/>
  <c r="GB719" i="1"/>
  <c r="GB675" i="1"/>
  <c r="GB679" i="1"/>
  <c r="GB683" i="1"/>
  <c r="GB687" i="1"/>
  <c r="GB691" i="1"/>
  <c r="GB703" i="1"/>
  <c r="GB705" i="1"/>
  <c r="GB707" i="1"/>
  <c r="GB676" i="1"/>
  <c r="GB680" i="1"/>
  <c r="GB684" i="1"/>
  <c r="GB688" i="1"/>
  <c r="GB692" i="1"/>
  <c r="GB670" i="1"/>
  <c r="GB480" i="1"/>
  <c r="GB482" i="1"/>
  <c r="GB483" i="1"/>
  <c r="GB481" i="1"/>
  <c r="GB484" i="1"/>
  <c r="GB485" i="1"/>
  <c r="GB486" i="1"/>
  <c r="GB487" i="1"/>
  <c r="GB488" i="1"/>
  <c r="GB490" i="1"/>
  <c r="GB492" i="1"/>
  <c r="GB494" i="1"/>
  <c r="GB496" i="1"/>
  <c r="GB498" i="1"/>
  <c r="GB500" i="1"/>
  <c r="GB502" i="1"/>
  <c r="GB504" i="1"/>
  <c r="GB506" i="1"/>
  <c r="GB508" i="1"/>
  <c r="GB510" i="1"/>
  <c r="GB512" i="1"/>
  <c r="GB514" i="1"/>
  <c r="GB516" i="1"/>
  <c r="GB518" i="1"/>
  <c r="GB520" i="1"/>
  <c r="GB522" i="1"/>
  <c r="GB524" i="1"/>
  <c r="GB526" i="1"/>
  <c r="GB528" i="1"/>
  <c r="GB495" i="1"/>
  <c r="GB497" i="1"/>
  <c r="GB499" i="1"/>
  <c r="GB501" i="1"/>
  <c r="GB503" i="1"/>
  <c r="GB505" i="1"/>
  <c r="GB507" i="1"/>
  <c r="GB509" i="1"/>
  <c r="GB511" i="1"/>
  <c r="GB513" i="1"/>
  <c r="GB515" i="1"/>
  <c r="GB517" i="1"/>
  <c r="GB519" i="1"/>
  <c r="GB521" i="1"/>
  <c r="GB523" i="1"/>
  <c r="GB525" i="1"/>
  <c r="GB527" i="1"/>
  <c r="GB529" i="1"/>
  <c r="GB489" i="1"/>
  <c r="GB491" i="1"/>
  <c r="GB493" i="1"/>
  <c r="GB735" i="1"/>
  <c r="GB736" i="1"/>
  <c r="GB737" i="1"/>
  <c r="GB739" i="1"/>
  <c r="GB738" i="1"/>
  <c r="GB740" i="1"/>
  <c r="GB741" i="1"/>
  <c r="GB742" i="1"/>
  <c r="GB743" i="1"/>
  <c r="GB744" i="1"/>
  <c r="GB745" i="1"/>
  <c r="GB746" i="1"/>
  <c r="GB747" i="1"/>
  <c r="GB748" i="1"/>
  <c r="GB749" i="1"/>
  <c r="GB750" i="1"/>
  <c r="GB751" i="1"/>
  <c r="GB752" i="1"/>
  <c r="GB753" i="1"/>
  <c r="GB754" i="1"/>
  <c r="GB755" i="1"/>
  <c r="GB756" i="1"/>
  <c r="GB757" i="1"/>
  <c r="GB758" i="1"/>
  <c r="GB759" i="1"/>
  <c r="GB760" i="1"/>
  <c r="GB761" i="1"/>
  <c r="GB762" i="1"/>
  <c r="GB763" i="1"/>
  <c r="GB764" i="1"/>
  <c r="GB734" i="1"/>
  <c r="GB765" i="1"/>
  <c r="GB766" i="1"/>
  <c r="GB767" i="1"/>
  <c r="GB768" i="1"/>
  <c r="GB769" i="1"/>
  <c r="GB770" i="1"/>
  <c r="GB771" i="1"/>
  <c r="GB772" i="1"/>
  <c r="GB773" i="1"/>
  <c r="GB774" i="1"/>
  <c r="GB775" i="1"/>
  <c r="GB776" i="1"/>
  <c r="GB777" i="1"/>
  <c r="GB778" i="1"/>
  <c r="GB779" i="1"/>
  <c r="GB780" i="1"/>
  <c r="GB781" i="1"/>
  <c r="GB782" i="1"/>
  <c r="GB783" i="1"/>
  <c r="GB246" i="1"/>
  <c r="GB276" i="1"/>
  <c r="GB273" i="1"/>
  <c r="GB268" i="1"/>
  <c r="GB257" i="1"/>
  <c r="GB254" i="1"/>
  <c r="GB238" i="1"/>
  <c r="GB271" i="1"/>
  <c r="GB267" i="1"/>
  <c r="GB258" i="1"/>
  <c r="GB248" i="1"/>
  <c r="GB236" i="1"/>
  <c r="GB418" i="1"/>
  <c r="GB419" i="1"/>
  <c r="GB421" i="1"/>
  <c r="GB422" i="1"/>
  <c r="GB423" i="1"/>
  <c r="GB420" i="1"/>
  <c r="GB427" i="1"/>
  <c r="GB424" i="1"/>
  <c r="GB426" i="1"/>
  <c r="GB430" i="1"/>
  <c r="GB431" i="1"/>
  <c r="GB432" i="1"/>
  <c r="GB433" i="1"/>
  <c r="GB434" i="1"/>
  <c r="GB435" i="1"/>
  <c r="GB436" i="1"/>
  <c r="GB437" i="1"/>
  <c r="GB438" i="1"/>
  <c r="GB428" i="1"/>
  <c r="GB429" i="1"/>
  <c r="GB439" i="1"/>
  <c r="GB441" i="1"/>
  <c r="GB443" i="1"/>
  <c r="GB445" i="1"/>
  <c r="GB440" i="1"/>
  <c r="GB444" i="1"/>
  <c r="GB452" i="1"/>
  <c r="GB454" i="1"/>
  <c r="GB456" i="1"/>
  <c r="GB458" i="1"/>
  <c r="GB446" i="1"/>
  <c r="GB447" i="1"/>
  <c r="GB448" i="1"/>
  <c r="GB449" i="1"/>
  <c r="GB450" i="1"/>
  <c r="GB425" i="1"/>
  <c r="GB451" i="1"/>
  <c r="GB455" i="1"/>
  <c r="GB459" i="1"/>
  <c r="GB460" i="1"/>
  <c r="GB461" i="1"/>
  <c r="GB462" i="1"/>
  <c r="GB463" i="1"/>
  <c r="GB464" i="1"/>
  <c r="GB465" i="1"/>
  <c r="GB466" i="1"/>
  <c r="GB417" i="1"/>
  <c r="GB442" i="1"/>
  <c r="GB453" i="1"/>
  <c r="GB457" i="1"/>
  <c r="GB266" i="1"/>
  <c r="GB260" i="1"/>
  <c r="GB253" i="1"/>
  <c r="GB242" i="1"/>
  <c r="GB355" i="1"/>
  <c r="GB354" i="1"/>
  <c r="GB356" i="1"/>
  <c r="GB358" i="1"/>
  <c r="GB359" i="1"/>
  <c r="GB361" i="1"/>
  <c r="GB360" i="1"/>
  <c r="GB362" i="1"/>
  <c r="GB365" i="1"/>
  <c r="GB363" i="1"/>
  <c r="GB369" i="1"/>
  <c r="GB368" i="1"/>
  <c r="GB372" i="1"/>
  <c r="GB357" i="1"/>
  <c r="GB364" i="1"/>
  <c r="GB370" i="1"/>
  <c r="GB373" i="1"/>
  <c r="GB377" i="1"/>
  <c r="GB381" i="1"/>
  <c r="GB382" i="1"/>
  <c r="GB386" i="1"/>
  <c r="GB366" i="1"/>
  <c r="GB378" i="1"/>
  <c r="GB385" i="1"/>
  <c r="GB389" i="1"/>
  <c r="GB393" i="1"/>
  <c r="GB397" i="1"/>
  <c r="GB376" i="1"/>
  <c r="GB379" i="1"/>
  <c r="GB387" i="1"/>
  <c r="GB390" i="1"/>
  <c r="GB388" i="1"/>
  <c r="GB391" i="1"/>
  <c r="GB394" i="1"/>
  <c r="GB401" i="1"/>
  <c r="GB367" i="1"/>
  <c r="GB371" i="1"/>
  <c r="GB374" i="1"/>
  <c r="GB384" i="1"/>
  <c r="GB375" i="1"/>
  <c r="GB392" i="1"/>
  <c r="GB395" i="1"/>
  <c r="GB400" i="1"/>
  <c r="GB403" i="1"/>
  <c r="GB383" i="1"/>
  <c r="GB398" i="1"/>
  <c r="GB396" i="1"/>
  <c r="GB380" i="1"/>
  <c r="GB399" i="1"/>
  <c r="GB402" i="1"/>
  <c r="GB249" i="1"/>
  <c r="GB241" i="1"/>
  <c r="GB232" i="1"/>
  <c r="GB261" i="1"/>
  <c r="GB256" i="1"/>
  <c r="GB250" i="1"/>
  <c r="GB244" i="1"/>
  <c r="GB237" i="1"/>
  <c r="GB230" i="1"/>
  <c r="GB245" i="1"/>
  <c r="GB240" i="1"/>
  <c r="GB234" i="1"/>
  <c r="GB292" i="1"/>
  <c r="GB291" i="1"/>
  <c r="GB293" i="1"/>
  <c r="GB294" i="1"/>
  <c r="GB296" i="1"/>
  <c r="GB299" i="1"/>
  <c r="GB295" i="1"/>
  <c r="GB298" i="1"/>
  <c r="GB302" i="1"/>
  <c r="GB297" i="1"/>
  <c r="GB304" i="1"/>
  <c r="GB303" i="1"/>
  <c r="GB309" i="1"/>
  <c r="GB313" i="1"/>
  <c r="GB300" i="1"/>
  <c r="GB305" i="1"/>
  <c r="GB308" i="1"/>
  <c r="GB312" i="1"/>
  <c r="GB316" i="1"/>
  <c r="GB301" i="1"/>
  <c r="GB307" i="1"/>
  <c r="GB315" i="1"/>
  <c r="GB317" i="1"/>
  <c r="GB321" i="1"/>
  <c r="GB314" i="1"/>
  <c r="GB320" i="1"/>
  <c r="GB306" i="1"/>
  <c r="GB319" i="1"/>
  <c r="GB325" i="1"/>
  <c r="GB329" i="1"/>
  <c r="GB333" i="1"/>
  <c r="GB337" i="1"/>
  <c r="GB310" i="1"/>
  <c r="GB318" i="1"/>
  <c r="GB324" i="1"/>
  <c r="GB328" i="1"/>
  <c r="GB332" i="1"/>
  <c r="GB336" i="1"/>
  <c r="GB340" i="1"/>
  <c r="GB311" i="1"/>
  <c r="GB326" i="1"/>
  <c r="GB334" i="1"/>
  <c r="GB322" i="1"/>
  <c r="GB327" i="1"/>
  <c r="GB323" i="1"/>
  <c r="GB331" i="1"/>
  <c r="GB339" i="1"/>
  <c r="GB330" i="1"/>
  <c r="GB338" i="1"/>
  <c r="GB335" i="1"/>
  <c r="GB233" i="1"/>
  <c r="GB229" i="1"/>
  <c r="GB263" i="1"/>
  <c r="GB259" i="1"/>
  <c r="GB255" i="1"/>
  <c r="GB251" i="1"/>
  <c r="GB247" i="1"/>
  <c r="GB243" i="1"/>
  <c r="GB239" i="1"/>
  <c r="GB235" i="1"/>
  <c r="GB137" i="1"/>
  <c r="GB83" i="1"/>
  <c r="GB727" i="1" l="1"/>
  <c r="GB726" i="1" s="1"/>
  <c r="GB663" i="1"/>
  <c r="GB662" i="1" s="1"/>
  <c r="GB791" i="1"/>
  <c r="GB790" i="1" s="1"/>
  <c r="GB600" i="1"/>
  <c r="GB599" i="1" s="1"/>
  <c r="GB537" i="1"/>
  <c r="GB536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84" i="1"/>
  <c r="GB138" i="1"/>
  <c r="GB792" i="1" l="1"/>
  <c r="GB664" i="1"/>
  <c r="GB601" i="1"/>
  <c r="GB728" i="1"/>
  <c r="GB538" i="1"/>
  <c r="GB475" i="1"/>
  <c r="GB412" i="1"/>
  <c r="GB349" i="1"/>
  <c r="GB286" i="1"/>
  <c r="GB213" i="1"/>
  <c r="GB139" i="1"/>
  <c r="GB85" i="1"/>
  <c r="GB793" i="1" l="1"/>
  <c r="GB665" i="1"/>
  <c r="GB729" i="1"/>
  <c r="GB602" i="1"/>
  <c r="GB539" i="1"/>
  <c r="GB476" i="1"/>
  <c r="GB413" i="1"/>
  <c r="GB350" i="1"/>
  <c r="GB287" i="1"/>
  <c r="GB214" i="1"/>
  <c r="GB140" i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787" i="1" l="1"/>
  <c r="GC723" i="1"/>
  <c r="GC470" i="1"/>
  <c r="GC659" i="1"/>
  <c r="GC533" i="1"/>
  <c r="GC596" i="1"/>
  <c r="GC407" i="1"/>
  <c r="GC344" i="1"/>
  <c r="GC208" i="1"/>
  <c r="GC207" i="1" s="1"/>
  <c r="GC281" i="1"/>
  <c r="GC80" i="1"/>
  <c r="GC209" i="1" s="1"/>
  <c r="GC134" i="1"/>
  <c r="GC345" i="1" l="1"/>
  <c r="GC343" i="1"/>
  <c r="GC660" i="1"/>
  <c r="GC658" i="1"/>
  <c r="GC408" i="1"/>
  <c r="GC406" i="1"/>
  <c r="GC471" i="1"/>
  <c r="GC469" i="1"/>
  <c r="GC282" i="1"/>
  <c r="GC280" i="1"/>
  <c r="GC597" i="1"/>
  <c r="GC595" i="1"/>
  <c r="GC724" i="1"/>
  <c r="GC722" i="1"/>
  <c r="GC534" i="1"/>
  <c r="GC532" i="1"/>
  <c r="GC788" i="1"/>
  <c r="GC786" i="1"/>
  <c r="GC135" i="1"/>
  <c r="GC81" i="1"/>
  <c r="GC789" i="1" l="1"/>
  <c r="GC661" i="1"/>
  <c r="GC725" i="1"/>
  <c r="GC598" i="1"/>
  <c r="GC535" i="1"/>
  <c r="GC409" i="1"/>
  <c r="GC346" i="1"/>
  <c r="GC472" i="1"/>
  <c r="GC283" i="1"/>
  <c r="GC210" i="1"/>
  <c r="GC231" i="1" s="1"/>
  <c r="GC136" i="1"/>
  <c r="GC82" i="1"/>
  <c r="GC276" i="1" l="1"/>
  <c r="GC273" i="1"/>
  <c r="GC267" i="1"/>
  <c r="GC607" i="1"/>
  <c r="GC608" i="1"/>
  <c r="GC609" i="1"/>
  <c r="GC610" i="1"/>
  <c r="GC611" i="1"/>
  <c r="GC612" i="1"/>
  <c r="GC613" i="1"/>
  <c r="GC614" i="1"/>
  <c r="GC615" i="1"/>
  <c r="GC616" i="1"/>
  <c r="GC617" i="1"/>
  <c r="GC618" i="1"/>
  <c r="GC620" i="1"/>
  <c r="GC622" i="1"/>
  <c r="GC624" i="1"/>
  <c r="GC626" i="1"/>
  <c r="GC628" i="1"/>
  <c r="GC630" i="1"/>
  <c r="GC606" i="1"/>
  <c r="GC619" i="1"/>
  <c r="GC621" i="1"/>
  <c r="GC623" i="1"/>
  <c r="GC625" i="1"/>
  <c r="GC627" i="1"/>
  <c r="GC629" i="1"/>
  <c r="GC631" i="1"/>
  <c r="GC632" i="1"/>
  <c r="GC633" i="1"/>
  <c r="GC634" i="1"/>
  <c r="GC635" i="1"/>
  <c r="GC636" i="1"/>
  <c r="GC637" i="1"/>
  <c r="GC638" i="1"/>
  <c r="GC639" i="1"/>
  <c r="GC640" i="1"/>
  <c r="GC641" i="1"/>
  <c r="GC642" i="1"/>
  <c r="GC643" i="1"/>
  <c r="GC644" i="1"/>
  <c r="GC645" i="1"/>
  <c r="GC646" i="1"/>
  <c r="GC647" i="1"/>
  <c r="GC648" i="1"/>
  <c r="GC649" i="1"/>
  <c r="GC650" i="1"/>
  <c r="GC651" i="1"/>
  <c r="GC652" i="1"/>
  <c r="GC653" i="1"/>
  <c r="GC654" i="1"/>
  <c r="GC655" i="1"/>
  <c r="GC735" i="1"/>
  <c r="GC736" i="1"/>
  <c r="GC737" i="1"/>
  <c r="GC738" i="1"/>
  <c r="GC739" i="1"/>
  <c r="GC740" i="1"/>
  <c r="GC741" i="1"/>
  <c r="GC742" i="1"/>
  <c r="GC743" i="1"/>
  <c r="GC744" i="1"/>
  <c r="GC745" i="1"/>
  <c r="GC746" i="1"/>
  <c r="GC747" i="1"/>
  <c r="GC748" i="1"/>
  <c r="GC749" i="1"/>
  <c r="GC750" i="1"/>
  <c r="GC751" i="1"/>
  <c r="GC752" i="1"/>
  <c r="GC753" i="1"/>
  <c r="GC734" i="1"/>
  <c r="GC754" i="1"/>
  <c r="GC755" i="1"/>
  <c r="GC756" i="1"/>
  <c r="GC757" i="1"/>
  <c r="GC758" i="1"/>
  <c r="GC759" i="1"/>
  <c r="GC760" i="1"/>
  <c r="GC761" i="1"/>
  <c r="GC762" i="1"/>
  <c r="GC763" i="1"/>
  <c r="GC764" i="1"/>
  <c r="GC765" i="1"/>
  <c r="GC766" i="1"/>
  <c r="GC767" i="1"/>
  <c r="GC768" i="1"/>
  <c r="GC769" i="1"/>
  <c r="GC770" i="1"/>
  <c r="GC771" i="1"/>
  <c r="GC772" i="1"/>
  <c r="GC773" i="1"/>
  <c r="GC774" i="1"/>
  <c r="GC775" i="1"/>
  <c r="GC776" i="1"/>
  <c r="GC777" i="1"/>
  <c r="GC778" i="1"/>
  <c r="GC779" i="1"/>
  <c r="GC780" i="1"/>
  <c r="GC781" i="1"/>
  <c r="GC782" i="1"/>
  <c r="GC783" i="1"/>
  <c r="GC481" i="1"/>
  <c r="GC482" i="1"/>
  <c r="GC483" i="1"/>
  <c r="GC484" i="1"/>
  <c r="GC485" i="1"/>
  <c r="GC486" i="1"/>
  <c r="GC487" i="1"/>
  <c r="GC488" i="1"/>
  <c r="GC489" i="1"/>
  <c r="GC490" i="1"/>
  <c r="GC491" i="1"/>
  <c r="GC492" i="1"/>
  <c r="GC493" i="1"/>
  <c r="GC494" i="1"/>
  <c r="GC495" i="1"/>
  <c r="GC496" i="1"/>
  <c r="GC497" i="1"/>
  <c r="GC498" i="1"/>
  <c r="GC499" i="1"/>
  <c r="GC500" i="1"/>
  <c r="GC501" i="1"/>
  <c r="GC502" i="1"/>
  <c r="GC503" i="1"/>
  <c r="GC504" i="1"/>
  <c r="GC505" i="1"/>
  <c r="GC506" i="1"/>
  <c r="GC507" i="1"/>
  <c r="GC508" i="1"/>
  <c r="GC509" i="1"/>
  <c r="GC510" i="1"/>
  <c r="GC511" i="1"/>
  <c r="GC512" i="1"/>
  <c r="GC513" i="1"/>
  <c r="GC514" i="1"/>
  <c r="GC515" i="1"/>
  <c r="GC516" i="1"/>
  <c r="GC517" i="1"/>
  <c r="GC518" i="1"/>
  <c r="GC519" i="1"/>
  <c r="GC520" i="1"/>
  <c r="GC521" i="1"/>
  <c r="GC522" i="1"/>
  <c r="GC523" i="1"/>
  <c r="GC524" i="1"/>
  <c r="GC525" i="1"/>
  <c r="GC526" i="1"/>
  <c r="GC527" i="1"/>
  <c r="GC528" i="1"/>
  <c r="GC529" i="1"/>
  <c r="GC480" i="1"/>
  <c r="GC671" i="1"/>
  <c r="GC672" i="1"/>
  <c r="GC673" i="1"/>
  <c r="GC674" i="1"/>
  <c r="GC675" i="1"/>
  <c r="GC676" i="1"/>
  <c r="GC677" i="1"/>
  <c r="GC678" i="1"/>
  <c r="GC679" i="1"/>
  <c r="GC680" i="1"/>
  <c r="GC681" i="1"/>
  <c r="GC682" i="1"/>
  <c r="GC683" i="1"/>
  <c r="GC684" i="1"/>
  <c r="GC685" i="1"/>
  <c r="GC686" i="1"/>
  <c r="GC687" i="1"/>
  <c r="GC688" i="1"/>
  <c r="GC689" i="1"/>
  <c r="GC690" i="1"/>
  <c r="GC691" i="1"/>
  <c r="GC692" i="1"/>
  <c r="GC693" i="1"/>
  <c r="GC694" i="1"/>
  <c r="GC695" i="1"/>
  <c r="GC696" i="1"/>
  <c r="GC697" i="1"/>
  <c r="GC698" i="1"/>
  <c r="GC699" i="1"/>
  <c r="GC700" i="1"/>
  <c r="GC701" i="1"/>
  <c r="GC702" i="1"/>
  <c r="GC704" i="1"/>
  <c r="GC706" i="1"/>
  <c r="GC708" i="1"/>
  <c r="GC670" i="1"/>
  <c r="GC709" i="1"/>
  <c r="GC710" i="1"/>
  <c r="GC711" i="1"/>
  <c r="GC712" i="1"/>
  <c r="GC713" i="1"/>
  <c r="GC714" i="1"/>
  <c r="GC715" i="1"/>
  <c r="GC716" i="1"/>
  <c r="GC717" i="1"/>
  <c r="GC718" i="1"/>
  <c r="GC719" i="1"/>
  <c r="GC705" i="1"/>
  <c r="GC703" i="1"/>
  <c r="GC707" i="1"/>
  <c r="GC544" i="1"/>
  <c r="GC545" i="1"/>
  <c r="GC546" i="1"/>
  <c r="GC547" i="1"/>
  <c r="GC548" i="1"/>
  <c r="GC549" i="1"/>
  <c r="GC550" i="1"/>
  <c r="GC551" i="1"/>
  <c r="GC552" i="1"/>
  <c r="GC553" i="1"/>
  <c r="GC555" i="1"/>
  <c r="GC557" i="1"/>
  <c r="GC559" i="1"/>
  <c r="GC561" i="1"/>
  <c r="GC563" i="1"/>
  <c r="GC554" i="1"/>
  <c r="GC556" i="1"/>
  <c r="GC558" i="1"/>
  <c r="GC560" i="1"/>
  <c r="GC562" i="1"/>
  <c r="GC592" i="1"/>
  <c r="GC568" i="1"/>
  <c r="GC572" i="1"/>
  <c r="GC575" i="1"/>
  <c r="GC579" i="1"/>
  <c r="GC580" i="1"/>
  <c r="GC584" i="1"/>
  <c r="GC585" i="1"/>
  <c r="GC590" i="1"/>
  <c r="GC543" i="1"/>
  <c r="GC565" i="1"/>
  <c r="GC566" i="1"/>
  <c r="GC571" i="1"/>
  <c r="GC573" i="1"/>
  <c r="GC574" i="1"/>
  <c r="GC576" i="1"/>
  <c r="GC578" i="1"/>
  <c r="GC581" i="1"/>
  <c r="GC582" i="1"/>
  <c r="GC583" i="1"/>
  <c r="GC586" i="1"/>
  <c r="GC587" i="1"/>
  <c r="GC588" i="1"/>
  <c r="GC564" i="1"/>
  <c r="GC567" i="1"/>
  <c r="GC569" i="1"/>
  <c r="GC570" i="1"/>
  <c r="GC577" i="1"/>
  <c r="GC589" i="1"/>
  <c r="GC591" i="1"/>
  <c r="GC799" i="1"/>
  <c r="GC800" i="1"/>
  <c r="GC803" i="1"/>
  <c r="GC805" i="1"/>
  <c r="GC804" i="1"/>
  <c r="GC807" i="1"/>
  <c r="GC801" i="1"/>
  <c r="GC806" i="1"/>
  <c r="GC812" i="1"/>
  <c r="GC813" i="1"/>
  <c r="GC814" i="1"/>
  <c r="GC815" i="1"/>
  <c r="GC816" i="1"/>
  <c r="GC817" i="1"/>
  <c r="GC818" i="1"/>
  <c r="GC819" i="1"/>
  <c r="GC820" i="1"/>
  <c r="GC821" i="1"/>
  <c r="GC802" i="1"/>
  <c r="GC822" i="1"/>
  <c r="GC823" i="1"/>
  <c r="GC824" i="1"/>
  <c r="GC825" i="1"/>
  <c r="GC826" i="1"/>
  <c r="GC827" i="1"/>
  <c r="GC828" i="1"/>
  <c r="GC808" i="1"/>
  <c r="GC810" i="1"/>
  <c r="GC811" i="1"/>
  <c r="GC809" i="1"/>
  <c r="GC831" i="1"/>
  <c r="GC832" i="1"/>
  <c r="GC833" i="1"/>
  <c r="GC834" i="1"/>
  <c r="GC835" i="1"/>
  <c r="GC836" i="1"/>
  <c r="GC837" i="1"/>
  <c r="GC838" i="1"/>
  <c r="GC839" i="1"/>
  <c r="GC840" i="1"/>
  <c r="GC841" i="1"/>
  <c r="GC842" i="1"/>
  <c r="GC843" i="1"/>
  <c r="GC844" i="1"/>
  <c r="GC845" i="1"/>
  <c r="GC846" i="1"/>
  <c r="GC847" i="1"/>
  <c r="GC829" i="1"/>
  <c r="GC798" i="1"/>
  <c r="GC830" i="1"/>
  <c r="GC274" i="1"/>
  <c r="GC257" i="1"/>
  <c r="GC269" i="1"/>
  <c r="GC250" i="1"/>
  <c r="GC272" i="1"/>
  <c r="GC266" i="1"/>
  <c r="GC275" i="1"/>
  <c r="GC271" i="1"/>
  <c r="GC261" i="1"/>
  <c r="GC258" i="1"/>
  <c r="GC244" i="1"/>
  <c r="GC418" i="1"/>
  <c r="GC419" i="1"/>
  <c r="GC421" i="1"/>
  <c r="GC422" i="1"/>
  <c r="GC420" i="1"/>
  <c r="GC423" i="1"/>
  <c r="GC428" i="1"/>
  <c r="GC429" i="1"/>
  <c r="GC430" i="1"/>
  <c r="GC427" i="1"/>
  <c r="GC424" i="1"/>
  <c r="GC426" i="1"/>
  <c r="GC431" i="1"/>
  <c r="GC432" i="1"/>
  <c r="GC433" i="1"/>
  <c r="GC434" i="1"/>
  <c r="GC436" i="1"/>
  <c r="GC438" i="1"/>
  <c r="GC446" i="1"/>
  <c r="GC447" i="1"/>
  <c r="GC448" i="1"/>
  <c r="GC449" i="1"/>
  <c r="GC450" i="1"/>
  <c r="GC451" i="1"/>
  <c r="GC452" i="1"/>
  <c r="GC453" i="1"/>
  <c r="GC454" i="1"/>
  <c r="GC455" i="1"/>
  <c r="GC456" i="1"/>
  <c r="GC457" i="1"/>
  <c r="GC458" i="1"/>
  <c r="GC459" i="1"/>
  <c r="GC435" i="1"/>
  <c r="GC439" i="1"/>
  <c r="GC441" i="1"/>
  <c r="GC443" i="1"/>
  <c r="GC445" i="1"/>
  <c r="GC440" i="1"/>
  <c r="GC444" i="1"/>
  <c r="GC460" i="1"/>
  <c r="GC461" i="1"/>
  <c r="GC464" i="1"/>
  <c r="GC465" i="1"/>
  <c r="GC417" i="1"/>
  <c r="GC437" i="1"/>
  <c r="GC442" i="1"/>
  <c r="GC425" i="1"/>
  <c r="GC462" i="1"/>
  <c r="GC463" i="1"/>
  <c r="GC466" i="1"/>
  <c r="GC277" i="1"/>
  <c r="GC228" i="1"/>
  <c r="GC270" i="1"/>
  <c r="GC264" i="1"/>
  <c r="GC253" i="1"/>
  <c r="GC252" i="1"/>
  <c r="GC238" i="1"/>
  <c r="GC354" i="1"/>
  <c r="GC356" i="1"/>
  <c r="GC358" i="1"/>
  <c r="GC355" i="1"/>
  <c r="GC359" i="1"/>
  <c r="GC361" i="1"/>
  <c r="GC360" i="1"/>
  <c r="GC366" i="1"/>
  <c r="GC363" i="1"/>
  <c r="GC369" i="1"/>
  <c r="GC373" i="1"/>
  <c r="GC362" i="1"/>
  <c r="GC365" i="1"/>
  <c r="GC372" i="1"/>
  <c r="GC375" i="1"/>
  <c r="GC357" i="1"/>
  <c r="GC364" i="1"/>
  <c r="GC378" i="1"/>
  <c r="GC368" i="1"/>
  <c r="GC370" i="1"/>
  <c r="GC377" i="1"/>
  <c r="GC380" i="1"/>
  <c r="GC383" i="1"/>
  <c r="GC381" i="1"/>
  <c r="GC382" i="1"/>
  <c r="GC386" i="1"/>
  <c r="GC390" i="1"/>
  <c r="GC394" i="1"/>
  <c r="GC393" i="1"/>
  <c r="GC396" i="1"/>
  <c r="GC376" i="1"/>
  <c r="GC379" i="1"/>
  <c r="GC387" i="1"/>
  <c r="GC397" i="1"/>
  <c r="GC398" i="1"/>
  <c r="GC402" i="1"/>
  <c r="GC385" i="1"/>
  <c r="GC399" i="1"/>
  <c r="GC367" i="1"/>
  <c r="GC389" i="1"/>
  <c r="GC392" i="1"/>
  <c r="GC395" i="1"/>
  <c r="GC400" i="1"/>
  <c r="GC403" i="1"/>
  <c r="GC371" i="1"/>
  <c r="GC374" i="1"/>
  <c r="GC388" i="1"/>
  <c r="GC391" i="1"/>
  <c r="GC384" i="1"/>
  <c r="GC401" i="1"/>
  <c r="GC268" i="1"/>
  <c r="GC262" i="1"/>
  <c r="GC256" i="1"/>
  <c r="GC246" i="1"/>
  <c r="GC245" i="1"/>
  <c r="GC236" i="1"/>
  <c r="GC265" i="1"/>
  <c r="GC260" i="1"/>
  <c r="GC254" i="1"/>
  <c r="GC249" i="1"/>
  <c r="GC241" i="1"/>
  <c r="GC240" i="1"/>
  <c r="GC232" i="1"/>
  <c r="GC248" i="1"/>
  <c r="GC242" i="1"/>
  <c r="GC237" i="1"/>
  <c r="GC230" i="1"/>
  <c r="GC234" i="1"/>
  <c r="GC291" i="1"/>
  <c r="GC295" i="1"/>
  <c r="GC293" i="1"/>
  <c r="GC294" i="1"/>
  <c r="GC297" i="1"/>
  <c r="GC296" i="1"/>
  <c r="GC300" i="1"/>
  <c r="GC292" i="1"/>
  <c r="GC299" i="1"/>
  <c r="GC298" i="1"/>
  <c r="GC305" i="1"/>
  <c r="GC302" i="1"/>
  <c r="GC304" i="1"/>
  <c r="GC310" i="1"/>
  <c r="GC314" i="1"/>
  <c r="GC303" i="1"/>
  <c r="GC309" i="1"/>
  <c r="GC313" i="1"/>
  <c r="GC308" i="1"/>
  <c r="GC316" i="1"/>
  <c r="GC318" i="1"/>
  <c r="GC322" i="1"/>
  <c r="GC301" i="1"/>
  <c r="GC307" i="1"/>
  <c r="GC315" i="1"/>
  <c r="GC317" i="1"/>
  <c r="GC321" i="1"/>
  <c r="GC312" i="1"/>
  <c r="GC320" i="1"/>
  <c r="GC326" i="1"/>
  <c r="GC330" i="1"/>
  <c r="GC334" i="1"/>
  <c r="GC338" i="1"/>
  <c r="GC306" i="1"/>
  <c r="GC319" i="1"/>
  <c r="GC325" i="1"/>
  <c r="GC329" i="1"/>
  <c r="GC333" i="1"/>
  <c r="GC337" i="1"/>
  <c r="GC327" i="1"/>
  <c r="GC335" i="1"/>
  <c r="GC323" i="1"/>
  <c r="GC339" i="1"/>
  <c r="GC311" i="1"/>
  <c r="GC336" i="1"/>
  <c r="GC324" i="1"/>
  <c r="GC332" i="1"/>
  <c r="GC340" i="1"/>
  <c r="GC331" i="1"/>
  <c r="GC328" i="1"/>
  <c r="GC233" i="1"/>
  <c r="GC229" i="1"/>
  <c r="GC263" i="1"/>
  <c r="GC259" i="1"/>
  <c r="GC255" i="1"/>
  <c r="GC251" i="1"/>
  <c r="GC247" i="1"/>
  <c r="GC243" i="1"/>
  <c r="GC239" i="1"/>
  <c r="GC235" i="1"/>
  <c r="GC83" i="1"/>
  <c r="GC137" i="1"/>
  <c r="GC791" i="1" l="1"/>
  <c r="GC790" i="1" s="1"/>
  <c r="GC727" i="1"/>
  <c r="GC726" i="1" s="1"/>
  <c r="GC663" i="1"/>
  <c r="GC662" i="1" s="1"/>
  <c r="GC474" i="1"/>
  <c r="GC473" i="1" s="1"/>
  <c r="GC600" i="1"/>
  <c r="GC599" i="1" s="1"/>
  <c r="GC411" i="1"/>
  <c r="GC410" i="1" s="1"/>
  <c r="GC348" i="1"/>
  <c r="GC347" i="1" s="1"/>
  <c r="GC537" i="1"/>
  <c r="GC536" i="1" s="1"/>
  <c r="GC285" i="1"/>
  <c r="GC284" i="1" s="1"/>
  <c r="GC212" i="1"/>
  <c r="GC211" i="1" s="1"/>
  <c r="GC138" i="1"/>
  <c r="GC84" i="1"/>
  <c r="GC792" i="1" l="1"/>
  <c r="GC728" i="1"/>
  <c r="GC601" i="1"/>
  <c r="GC475" i="1"/>
  <c r="GC664" i="1"/>
  <c r="GC538" i="1"/>
  <c r="GC412" i="1"/>
  <c r="GC349" i="1"/>
  <c r="GC286" i="1"/>
  <c r="GC213" i="1"/>
  <c r="GC85" i="1"/>
  <c r="GC139" i="1"/>
  <c r="GC793" i="1" l="1"/>
  <c r="GC729" i="1"/>
  <c r="GC665" i="1"/>
  <c r="GC602" i="1"/>
  <c r="GC413" i="1"/>
  <c r="GC476" i="1"/>
  <c r="GC539" i="1"/>
  <c r="GC350" i="1"/>
  <c r="GC287" i="1"/>
  <c r="GC214" i="1"/>
  <c r="GC140" i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723" i="1" l="1"/>
  <c r="GD659" i="1"/>
  <c r="GD787" i="1"/>
  <c r="GD533" i="1"/>
  <c r="GD470" i="1"/>
  <c r="GD596" i="1"/>
  <c r="GD407" i="1"/>
  <c r="GD344" i="1"/>
  <c r="GD281" i="1"/>
  <c r="GD208" i="1"/>
  <c r="GD207" i="1" s="1"/>
  <c r="GD134" i="1"/>
  <c r="GD80" i="1"/>
  <c r="GD209" i="1" s="1"/>
  <c r="GD534" i="1" l="1"/>
  <c r="GD532" i="1"/>
  <c r="GD345" i="1"/>
  <c r="GD343" i="1"/>
  <c r="GD408" i="1"/>
  <c r="GD406" i="1"/>
  <c r="GD788" i="1"/>
  <c r="GD786" i="1"/>
  <c r="GD597" i="1"/>
  <c r="GD595" i="1"/>
  <c r="GD660" i="1"/>
  <c r="GD658" i="1"/>
  <c r="GD282" i="1"/>
  <c r="GD280" i="1"/>
  <c r="GD471" i="1"/>
  <c r="GD469" i="1"/>
  <c r="GD724" i="1"/>
  <c r="GD722" i="1"/>
  <c r="GD81" i="1"/>
  <c r="GD135" i="1"/>
  <c r="GD789" i="1" l="1"/>
  <c r="GD725" i="1"/>
  <c r="GD598" i="1"/>
  <c r="GD472" i="1"/>
  <c r="GD661" i="1"/>
  <c r="GD535" i="1"/>
  <c r="GD409" i="1"/>
  <c r="GD346" i="1"/>
  <c r="GD283" i="1"/>
  <c r="GD210" i="1"/>
  <c r="GD229" i="1" s="1"/>
  <c r="GD267" i="1"/>
  <c r="GD271" i="1"/>
  <c r="GD228" i="1"/>
  <c r="GD136" i="1"/>
  <c r="GD82" i="1"/>
  <c r="GD264" i="1" l="1"/>
  <c r="GD265" i="1"/>
  <c r="GD275" i="1"/>
  <c r="GD257" i="1"/>
  <c r="GD276" i="1"/>
  <c r="GD260" i="1"/>
  <c r="GD274" i="1"/>
  <c r="GD272" i="1"/>
  <c r="GD251" i="1"/>
  <c r="GD269" i="1"/>
  <c r="GD480" i="1"/>
  <c r="GD527" i="1"/>
  <c r="GD528" i="1"/>
  <c r="GD481" i="1"/>
  <c r="GD482" i="1"/>
  <c r="GD483" i="1"/>
  <c r="GD484" i="1"/>
  <c r="GD485" i="1"/>
  <c r="GD486" i="1"/>
  <c r="GD487" i="1"/>
  <c r="GD488" i="1"/>
  <c r="GD489" i="1"/>
  <c r="GD490" i="1"/>
  <c r="GD491" i="1"/>
  <c r="GD492" i="1"/>
  <c r="GD493" i="1"/>
  <c r="GD494" i="1"/>
  <c r="GD495" i="1"/>
  <c r="GD496" i="1"/>
  <c r="GD497" i="1"/>
  <c r="GD498" i="1"/>
  <c r="GD499" i="1"/>
  <c r="GD500" i="1"/>
  <c r="GD501" i="1"/>
  <c r="GD502" i="1"/>
  <c r="GD503" i="1"/>
  <c r="GD504" i="1"/>
  <c r="GD505" i="1"/>
  <c r="GD506" i="1"/>
  <c r="GD507" i="1"/>
  <c r="GD508" i="1"/>
  <c r="GD509" i="1"/>
  <c r="GD510" i="1"/>
  <c r="GD511" i="1"/>
  <c r="GD512" i="1"/>
  <c r="GD513" i="1"/>
  <c r="GD514" i="1"/>
  <c r="GD515" i="1"/>
  <c r="GD516" i="1"/>
  <c r="GD517" i="1"/>
  <c r="GD518" i="1"/>
  <c r="GD519" i="1"/>
  <c r="GD520" i="1"/>
  <c r="GD521" i="1"/>
  <c r="GD522" i="1"/>
  <c r="GD523" i="1"/>
  <c r="GD524" i="1"/>
  <c r="GD525" i="1"/>
  <c r="GD526" i="1"/>
  <c r="GD529" i="1"/>
  <c r="GD607" i="1"/>
  <c r="GD609" i="1"/>
  <c r="GD611" i="1"/>
  <c r="GD613" i="1"/>
  <c r="GD615" i="1"/>
  <c r="GD617" i="1"/>
  <c r="GD618" i="1"/>
  <c r="GD620" i="1"/>
  <c r="GD622" i="1"/>
  <c r="GD624" i="1"/>
  <c r="GD626" i="1"/>
  <c r="GD628" i="1"/>
  <c r="GD630" i="1"/>
  <c r="GD606" i="1"/>
  <c r="GD612" i="1"/>
  <c r="GD621" i="1"/>
  <c r="GD629" i="1"/>
  <c r="GD614" i="1"/>
  <c r="GD619" i="1"/>
  <c r="GD627" i="1"/>
  <c r="GD632" i="1"/>
  <c r="GD634" i="1"/>
  <c r="GD636" i="1"/>
  <c r="GD638" i="1"/>
  <c r="GD640" i="1"/>
  <c r="GD642" i="1"/>
  <c r="GD644" i="1"/>
  <c r="GD646" i="1"/>
  <c r="GD647" i="1"/>
  <c r="GD648" i="1"/>
  <c r="GD649" i="1"/>
  <c r="GD650" i="1"/>
  <c r="GD651" i="1"/>
  <c r="GD652" i="1"/>
  <c r="GD653" i="1"/>
  <c r="GD654" i="1"/>
  <c r="GD655" i="1"/>
  <c r="GD608" i="1"/>
  <c r="GD616" i="1"/>
  <c r="GD625" i="1"/>
  <c r="GD623" i="1"/>
  <c r="GD635" i="1"/>
  <c r="GD643" i="1"/>
  <c r="GD610" i="1"/>
  <c r="GD641" i="1"/>
  <c r="GD637" i="1"/>
  <c r="GD645" i="1"/>
  <c r="GD631" i="1"/>
  <c r="GD633" i="1"/>
  <c r="GD639" i="1"/>
  <c r="GD564" i="1"/>
  <c r="GD565" i="1"/>
  <c r="GD566" i="1"/>
  <c r="GD567" i="1"/>
  <c r="GD568" i="1"/>
  <c r="GD569" i="1"/>
  <c r="GD570" i="1"/>
  <c r="GD571" i="1"/>
  <c r="GD572" i="1"/>
  <c r="GD573" i="1"/>
  <c r="GD574" i="1"/>
  <c r="GD575" i="1"/>
  <c r="GD576" i="1"/>
  <c r="GD577" i="1"/>
  <c r="GD578" i="1"/>
  <c r="GD579" i="1"/>
  <c r="GD580" i="1"/>
  <c r="GD581" i="1"/>
  <c r="GD582" i="1"/>
  <c r="GD583" i="1"/>
  <c r="GD584" i="1"/>
  <c r="GD585" i="1"/>
  <c r="GD586" i="1"/>
  <c r="GD587" i="1"/>
  <c r="GD588" i="1"/>
  <c r="GD589" i="1"/>
  <c r="GD590" i="1"/>
  <c r="GD591" i="1"/>
  <c r="GD544" i="1"/>
  <c r="GD545" i="1"/>
  <c r="GD546" i="1"/>
  <c r="GD547" i="1"/>
  <c r="GD548" i="1"/>
  <c r="GD549" i="1"/>
  <c r="GD550" i="1"/>
  <c r="GD551" i="1"/>
  <c r="GD552" i="1"/>
  <c r="GD553" i="1"/>
  <c r="GD555" i="1"/>
  <c r="GD557" i="1"/>
  <c r="GD559" i="1"/>
  <c r="GD561" i="1"/>
  <c r="GD563" i="1"/>
  <c r="GD554" i="1"/>
  <c r="GD562" i="1"/>
  <c r="GD543" i="1"/>
  <c r="GD560" i="1"/>
  <c r="GD592" i="1"/>
  <c r="GD556" i="1"/>
  <c r="GD558" i="1"/>
  <c r="GD737" i="1"/>
  <c r="GD739" i="1"/>
  <c r="GD736" i="1"/>
  <c r="GD738" i="1"/>
  <c r="GD741" i="1"/>
  <c r="GD743" i="1"/>
  <c r="GD745" i="1"/>
  <c r="GD747" i="1"/>
  <c r="GD749" i="1"/>
  <c r="GD751" i="1"/>
  <c r="GD753" i="1"/>
  <c r="GD740" i="1"/>
  <c r="GD742" i="1"/>
  <c r="GD744" i="1"/>
  <c r="GD746" i="1"/>
  <c r="GD748" i="1"/>
  <c r="GD750" i="1"/>
  <c r="GD752" i="1"/>
  <c r="GD734" i="1"/>
  <c r="GD756" i="1"/>
  <c r="GD760" i="1"/>
  <c r="GD764" i="1"/>
  <c r="GD757" i="1"/>
  <c r="GD761" i="1"/>
  <c r="GD765" i="1"/>
  <c r="GD767" i="1"/>
  <c r="GD769" i="1"/>
  <c r="GD771" i="1"/>
  <c r="GD773" i="1"/>
  <c r="GD775" i="1"/>
  <c r="GD777" i="1"/>
  <c r="GD779" i="1"/>
  <c r="GD781" i="1"/>
  <c r="GD783" i="1"/>
  <c r="GD735" i="1"/>
  <c r="GD754" i="1"/>
  <c r="GD758" i="1"/>
  <c r="GD762" i="1"/>
  <c r="GD766" i="1"/>
  <c r="GD774" i="1"/>
  <c r="GD782" i="1"/>
  <c r="GD755" i="1"/>
  <c r="GD768" i="1"/>
  <c r="GD776" i="1"/>
  <c r="GD759" i="1"/>
  <c r="GD770" i="1"/>
  <c r="GD778" i="1"/>
  <c r="GD772" i="1"/>
  <c r="GD763" i="1"/>
  <c r="GD780" i="1"/>
  <c r="GD671" i="1"/>
  <c r="GD672" i="1"/>
  <c r="GD673" i="1"/>
  <c r="GD674" i="1"/>
  <c r="GD675" i="1"/>
  <c r="GD676" i="1"/>
  <c r="GD677" i="1"/>
  <c r="GD678" i="1"/>
  <c r="GD679" i="1"/>
  <c r="GD680" i="1"/>
  <c r="GD681" i="1"/>
  <c r="GD682" i="1"/>
  <c r="GD683" i="1"/>
  <c r="GD684" i="1"/>
  <c r="GD685" i="1"/>
  <c r="GD686" i="1"/>
  <c r="GD687" i="1"/>
  <c r="GD688" i="1"/>
  <c r="GD689" i="1"/>
  <c r="GD690" i="1"/>
  <c r="GD691" i="1"/>
  <c r="GD692" i="1"/>
  <c r="GD693" i="1"/>
  <c r="GD694" i="1"/>
  <c r="GD695" i="1"/>
  <c r="GD696" i="1"/>
  <c r="GD697" i="1"/>
  <c r="GD698" i="1"/>
  <c r="GD699" i="1"/>
  <c r="GD700" i="1"/>
  <c r="GD701" i="1"/>
  <c r="GD702" i="1"/>
  <c r="GD703" i="1"/>
  <c r="GD704" i="1"/>
  <c r="GD705" i="1"/>
  <c r="GD706" i="1"/>
  <c r="GD707" i="1"/>
  <c r="GD708" i="1"/>
  <c r="GD670" i="1"/>
  <c r="GD710" i="1"/>
  <c r="GD712" i="1"/>
  <c r="GD715" i="1"/>
  <c r="GD717" i="1"/>
  <c r="GD714" i="1"/>
  <c r="GD716" i="1"/>
  <c r="GD718" i="1"/>
  <c r="GD711" i="1"/>
  <c r="GD719" i="1"/>
  <c r="GD709" i="1"/>
  <c r="GD713" i="1"/>
  <c r="GD799" i="1"/>
  <c r="GD800" i="1"/>
  <c r="GD801" i="1"/>
  <c r="GD802" i="1"/>
  <c r="GD803" i="1"/>
  <c r="GD804" i="1"/>
  <c r="GD805" i="1"/>
  <c r="GD806" i="1"/>
  <c r="GD807" i="1"/>
  <c r="GD808" i="1"/>
  <c r="GD809" i="1"/>
  <c r="GD810" i="1"/>
  <c r="GD811" i="1"/>
  <c r="GD812" i="1"/>
  <c r="GD813" i="1"/>
  <c r="GD814" i="1"/>
  <c r="GD815" i="1"/>
  <c r="GD816" i="1"/>
  <c r="GD817" i="1"/>
  <c r="GD818" i="1"/>
  <c r="GD819" i="1"/>
  <c r="GD820" i="1"/>
  <c r="GD821" i="1"/>
  <c r="GD822" i="1"/>
  <c r="GD823" i="1"/>
  <c r="GD824" i="1"/>
  <c r="GD825" i="1"/>
  <c r="GD826" i="1"/>
  <c r="GD827" i="1"/>
  <c r="GD828" i="1"/>
  <c r="GD829" i="1"/>
  <c r="GD830" i="1"/>
  <c r="GD798" i="1"/>
  <c r="GD831" i="1"/>
  <c r="GD832" i="1"/>
  <c r="GD833" i="1"/>
  <c r="GD834" i="1"/>
  <c r="GD835" i="1"/>
  <c r="GD836" i="1"/>
  <c r="GD837" i="1"/>
  <c r="GD838" i="1"/>
  <c r="GD839" i="1"/>
  <c r="GD840" i="1"/>
  <c r="GD841" i="1"/>
  <c r="GD842" i="1"/>
  <c r="GD843" i="1"/>
  <c r="GD844" i="1"/>
  <c r="GD845" i="1"/>
  <c r="GD846" i="1"/>
  <c r="GD847" i="1"/>
  <c r="GD258" i="1"/>
  <c r="GD242" i="1"/>
  <c r="GD277" i="1"/>
  <c r="GD273" i="1"/>
  <c r="GD268" i="1"/>
  <c r="GD262" i="1"/>
  <c r="GD253" i="1"/>
  <c r="GD252" i="1"/>
  <c r="GD240" i="1"/>
  <c r="GD270" i="1"/>
  <c r="GD266" i="1"/>
  <c r="GD261" i="1"/>
  <c r="GD256" i="1"/>
  <c r="GD247" i="1"/>
  <c r="GD246" i="1"/>
  <c r="GD233" i="1"/>
  <c r="GD418" i="1"/>
  <c r="GD419" i="1"/>
  <c r="GD420" i="1"/>
  <c r="GD424" i="1"/>
  <c r="GD425" i="1"/>
  <c r="GD426" i="1"/>
  <c r="GD427" i="1"/>
  <c r="GD422" i="1"/>
  <c r="GD421" i="1"/>
  <c r="GD423" i="1"/>
  <c r="GD428" i="1"/>
  <c r="GD430" i="1"/>
  <c r="GD431" i="1"/>
  <c r="GD432" i="1"/>
  <c r="GD433" i="1"/>
  <c r="GD435" i="1"/>
  <c r="GD437" i="1"/>
  <c r="GD439" i="1"/>
  <c r="GD440" i="1"/>
  <c r="GD441" i="1"/>
  <c r="GD442" i="1"/>
  <c r="GD443" i="1"/>
  <c r="GD444" i="1"/>
  <c r="GD445" i="1"/>
  <c r="GD429" i="1"/>
  <c r="GD436" i="1"/>
  <c r="GD446" i="1"/>
  <c r="GD447" i="1"/>
  <c r="GD448" i="1"/>
  <c r="GD449" i="1"/>
  <c r="GD450" i="1"/>
  <c r="GD438" i="1"/>
  <c r="GD460" i="1"/>
  <c r="GD461" i="1"/>
  <c r="GD462" i="1"/>
  <c r="GD463" i="1"/>
  <c r="GD464" i="1"/>
  <c r="GD465" i="1"/>
  <c r="GD466" i="1"/>
  <c r="GD452" i="1"/>
  <c r="GD454" i="1"/>
  <c r="GD456" i="1"/>
  <c r="GD458" i="1"/>
  <c r="GD434" i="1"/>
  <c r="GD457" i="1"/>
  <c r="GD451" i="1"/>
  <c r="GD455" i="1"/>
  <c r="GD459" i="1"/>
  <c r="GD417" i="1"/>
  <c r="GD453" i="1"/>
  <c r="GD263" i="1"/>
  <c r="GD259" i="1"/>
  <c r="GD255" i="1"/>
  <c r="GD249" i="1"/>
  <c r="GD241" i="1"/>
  <c r="GD355" i="1"/>
  <c r="GD354" i="1"/>
  <c r="GD357" i="1"/>
  <c r="GD356" i="1"/>
  <c r="GD359" i="1"/>
  <c r="GD358" i="1"/>
  <c r="GD362" i="1"/>
  <c r="GD361" i="1"/>
  <c r="GD363" i="1"/>
  <c r="GD364" i="1"/>
  <c r="GD360" i="1"/>
  <c r="GD366" i="1"/>
  <c r="GD367" i="1"/>
  <c r="GD370" i="1"/>
  <c r="GD374" i="1"/>
  <c r="GD371" i="1"/>
  <c r="GD365" i="1"/>
  <c r="GD372" i="1"/>
  <c r="GD375" i="1"/>
  <c r="GD379" i="1"/>
  <c r="GD373" i="1"/>
  <c r="GD376" i="1"/>
  <c r="GD384" i="1"/>
  <c r="GD368" i="1"/>
  <c r="GD377" i="1"/>
  <c r="GD380" i="1"/>
  <c r="GD383" i="1"/>
  <c r="GD387" i="1"/>
  <c r="GD391" i="1"/>
  <c r="GD395" i="1"/>
  <c r="GD369" i="1"/>
  <c r="GD382" i="1"/>
  <c r="GD389" i="1"/>
  <c r="GD392" i="1"/>
  <c r="GD390" i="1"/>
  <c r="GD393" i="1"/>
  <c r="GD396" i="1"/>
  <c r="GD399" i="1"/>
  <c r="GD403" i="1"/>
  <c r="GD378" i="1"/>
  <c r="GD381" i="1"/>
  <c r="GD385" i="1"/>
  <c r="GD386" i="1"/>
  <c r="GD402" i="1"/>
  <c r="GD394" i="1"/>
  <c r="GD397" i="1"/>
  <c r="GD401" i="1"/>
  <c r="GD400" i="1"/>
  <c r="GD388" i="1"/>
  <c r="GD398" i="1"/>
  <c r="GD235" i="1"/>
  <c r="GD254" i="1"/>
  <c r="GD250" i="1"/>
  <c r="GD245" i="1"/>
  <c r="GD237" i="1"/>
  <c r="GD232" i="1"/>
  <c r="GD231" i="1"/>
  <c r="GD248" i="1"/>
  <c r="GD244" i="1"/>
  <c r="GD238" i="1"/>
  <c r="GD234" i="1"/>
  <c r="GD292" i="1"/>
  <c r="GD291" i="1"/>
  <c r="GD293" i="1"/>
  <c r="GD295" i="1"/>
  <c r="GD294" i="1"/>
  <c r="GD297" i="1"/>
  <c r="GD296" i="1"/>
  <c r="GD301" i="1"/>
  <c r="GD300" i="1"/>
  <c r="GD299" i="1"/>
  <c r="GD303" i="1"/>
  <c r="GD298" i="1"/>
  <c r="GD306" i="1"/>
  <c r="GD307" i="1"/>
  <c r="GD311" i="1"/>
  <c r="GD315" i="1"/>
  <c r="GD302" i="1"/>
  <c r="GD304" i="1"/>
  <c r="GD310" i="1"/>
  <c r="GD314" i="1"/>
  <c r="GD305" i="1"/>
  <c r="GD309" i="1"/>
  <c r="GD319" i="1"/>
  <c r="GD308" i="1"/>
  <c r="GD316" i="1"/>
  <c r="GD318" i="1"/>
  <c r="GD322" i="1"/>
  <c r="GD321" i="1"/>
  <c r="GD323" i="1"/>
  <c r="GD327" i="1"/>
  <c r="GD331" i="1"/>
  <c r="GD335" i="1"/>
  <c r="GD339" i="1"/>
  <c r="GD313" i="1"/>
  <c r="GD317" i="1"/>
  <c r="GD312" i="1"/>
  <c r="GD320" i="1"/>
  <c r="GD326" i="1"/>
  <c r="GD330" i="1"/>
  <c r="GD334" i="1"/>
  <c r="GD338" i="1"/>
  <c r="GD328" i="1"/>
  <c r="GD336" i="1"/>
  <c r="GD332" i="1"/>
  <c r="GD329" i="1"/>
  <c r="GD325" i="1"/>
  <c r="GD333" i="1"/>
  <c r="GD324" i="1"/>
  <c r="GD340" i="1"/>
  <c r="GD337" i="1"/>
  <c r="GD230" i="1"/>
  <c r="GD243" i="1"/>
  <c r="GD239" i="1"/>
  <c r="GD236" i="1"/>
  <c r="GD83" i="1"/>
  <c r="GD137" i="1"/>
  <c r="GD791" i="1" l="1"/>
  <c r="GD790" i="1" s="1"/>
  <c r="GD727" i="1"/>
  <c r="GD726" i="1" s="1"/>
  <c r="GD600" i="1"/>
  <c r="GD599" i="1" s="1"/>
  <c r="GD663" i="1"/>
  <c r="GD662" i="1" s="1"/>
  <c r="GD474" i="1"/>
  <c r="GD473" i="1" s="1"/>
  <c r="GD537" i="1"/>
  <c r="GD536" i="1" s="1"/>
  <c r="GD411" i="1"/>
  <c r="GD410" i="1" s="1"/>
  <c r="GD348" i="1"/>
  <c r="GD347" i="1" s="1"/>
  <c r="GD285" i="1"/>
  <c r="GD284" i="1" s="1"/>
  <c r="GD212" i="1"/>
  <c r="GD211" i="1" s="1"/>
  <c r="GD138" i="1"/>
  <c r="GD84" i="1"/>
  <c r="GD792" i="1" l="1"/>
  <c r="GD728" i="1"/>
  <c r="GD664" i="1"/>
  <c r="GD538" i="1"/>
  <c r="GD601" i="1"/>
  <c r="GD475" i="1"/>
  <c r="GD349" i="1"/>
  <c r="GD286" i="1"/>
  <c r="GD412" i="1"/>
  <c r="GD213" i="1"/>
  <c r="GD85" i="1"/>
  <c r="GD139" i="1"/>
  <c r="GD729" i="1" l="1"/>
  <c r="GD793" i="1"/>
  <c r="GD602" i="1"/>
  <c r="GD665" i="1"/>
  <c r="GD476" i="1"/>
  <c r="GD539" i="1"/>
  <c r="GD350" i="1"/>
  <c r="GD287" i="1"/>
  <c r="GD413" i="1"/>
  <c r="GD214" i="1"/>
  <c r="GD140" i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659" i="1" l="1"/>
  <c r="GE787" i="1"/>
  <c r="GE596" i="1"/>
  <c r="GE723" i="1"/>
  <c r="GE533" i="1"/>
  <c r="GE407" i="1"/>
  <c r="GE470" i="1"/>
  <c r="GE344" i="1"/>
  <c r="GE208" i="1"/>
  <c r="GE207" i="1" s="1"/>
  <c r="GE281" i="1"/>
  <c r="GE134" i="1"/>
  <c r="GE80" i="1"/>
  <c r="GE209" i="1" s="1"/>
  <c r="GE345" i="1" l="1"/>
  <c r="GE343" i="1"/>
  <c r="GE724" i="1"/>
  <c r="GE722" i="1"/>
  <c r="GE471" i="1"/>
  <c r="GE469" i="1"/>
  <c r="GE597" i="1"/>
  <c r="GE595" i="1"/>
  <c r="GE282" i="1"/>
  <c r="GE280" i="1"/>
  <c r="GE408" i="1"/>
  <c r="GE406" i="1"/>
  <c r="GE788" i="1"/>
  <c r="GE786" i="1"/>
  <c r="GE534" i="1"/>
  <c r="GE532" i="1"/>
  <c r="GE660" i="1"/>
  <c r="GE658" i="1"/>
  <c r="GE135" i="1"/>
  <c r="GE81" i="1"/>
  <c r="GE725" i="1" l="1"/>
  <c r="GE789" i="1"/>
  <c r="GE598" i="1"/>
  <c r="GE472" i="1"/>
  <c r="GE409" i="1"/>
  <c r="GE346" i="1"/>
  <c r="GE661" i="1"/>
  <c r="GE535" i="1"/>
  <c r="GE210" i="1"/>
  <c r="GE283" i="1"/>
  <c r="GE229" i="1"/>
  <c r="GE230" i="1"/>
  <c r="GE231" i="1"/>
  <c r="GE232" i="1"/>
  <c r="GE234" i="1"/>
  <c r="GE235" i="1"/>
  <c r="GE236" i="1"/>
  <c r="GE233" i="1"/>
  <c r="GE237" i="1"/>
  <c r="GE238" i="1"/>
  <c r="GE239" i="1"/>
  <c r="GE240" i="1"/>
  <c r="GE241" i="1"/>
  <c r="GE242" i="1"/>
  <c r="GE243" i="1"/>
  <c r="GE244" i="1"/>
  <c r="GE245" i="1"/>
  <c r="GE246" i="1"/>
  <c r="GE247" i="1"/>
  <c r="GE248" i="1"/>
  <c r="GE249" i="1"/>
  <c r="GE250" i="1"/>
  <c r="GE251" i="1"/>
  <c r="GE252" i="1"/>
  <c r="GE253" i="1"/>
  <c r="GE254" i="1"/>
  <c r="GE255" i="1"/>
  <c r="GE256" i="1"/>
  <c r="GE257" i="1"/>
  <c r="GE258" i="1"/>
  <c r="GE259" i="1"/>
  <c r="GE260" i="1"/>
  <c r="GE261" i="1"/>
  <c r="GE262" i="1"/>
  <c r="GE263" i="1"/>
  <c r="GE264" i="1"/>
  <c r="GE265" i="1"/>
  <c r="GE266" i="1"/>
  <c r="GE267" i="1"/>
  <c r="GE268" i="1"/>
  <c r="GE269" i="1"/>
  <c r="GE270" i="1"/>
  <c r="GE271" i="1"/>
  <c r="GE272" i="1"/>
  <c r="GE273" i="1"/>
  <c r="GE228" i="1"/>
  <c r="GE274" i="1"/>
  <c r="GE275" i="1"/>
  <c r="GE276" i="1"/>
  <c r="GE277" i="1"/>
  <c r="GE82" i="1"/>
  <c r="GE136" i="1"/>
  <c r="GE554" i="1" l="1"/>
  <c r="GE556" i="1"/>
  <c r="GE558" i="1"/>
  <c r="GE560" i="1"/>
  <c r="GE562" i="1"/>
  <c r="GE564" i="1"/>
  <c r="GE565" i="1"/>
  <c r="GE566" i="1"/>
  <c r="GE567" i="1"/>
  <c r="GE568" i="1"/>
  <c r="GE569" i="1"/>
  <c r="GE570" i="1"/>
  <c r="GE571" i="1"/>
  <c r="GE572" i="1"/>
  <c r="GE573" i="1"/>
  <c r="GE574" i="1"/>
  <c r="GE575" i="1"/>
  <c r="GE576" i="1"/>
  <c r="GE577" i="1"/>
  <c r="GE578" i="1"/>
  <c r="GE579" i="1"/>
  <c r="GE580" i="1"/>
  <c r="GE581" i="1"/>
  <c r="GE582" i="1"/>
  <c r="GE583" i="1"/>
  <c r="GE584" i="1"/>
  <c r="GE585" i="1"/>
  <c r="GE586" i="1"/>
  <c r="GE587" i="1"/>
  <c r="GE588" i="1"/>
  <c r="GE589" i="1"/>
  <c r="GE590" i="1"/>
  <c r="GE591" i="1"/>
  <c r="GE544" i="1"/>
  <c r="GE545" i="1"/>
  <c r="GE546" i="1"/>
  <c r="GE547" i="1"/>
  <c r="GE548" i="1"/>
  <c r="GE549" i="1"/>
  <c r="GE550" i="1"/>
  <c r="GE551" i="1"/>
  <c r="GE552" i="1"/>
  <c r="GE553" i="1"/>
  <c r="GE555" i="1"/>
  <c r="GE557" i="1"/>
  <c r="GE559" i="1"/>
  <c r="GE561" i="1"/>
  <c r="GE563" i="1"/>
  <c r="GE592" i="1"/>
  <c r="GE543" i="1"/>
  <c r="GE481" i="1"/>
  <c r="GE484" i="1"/>
  <c r="GE485" i="1"/>
  <c r="GE487" i="1"/>
  <c r="GE488" i="1"/>
  <c r="GE493" i="1"/>
  <c r="GE495" i="1"/>
  <c r="GE496" i="1"/>
  <c r="GE497" i="1"/>
  <c r="GE499" i="1"/>
  <c r="GE501" i="1"/>
  <c r="GE502" i="1"/>
  <c r="GE503" i="1"/>
  <c r="GE504" i="1"/>
  <c r="GE505" i="1"/>
  <c r="GE512" i="1"/>
  <c r="GE513" i="1"/>
  <c r="GE514" i="1"/>
  <c r="GE518" i="1"/>
  <c r="GE521" i="1"/>
  <c r="GE524" i="1"/>
  <c r="GE525" i="1"/>
  <c r="GE527" i="1"/>
  <c r="GE528" i="1"/>
  <c r="GE480" i="1"/>
  <c r="GE482" i="1"/>
  <c r="GE483" i="1"/>
  <c r="GE486" i="1"/>
  <c r="GE490" i="1"/>
  <c r="GE491" i="1"/>
  <c r="GE492" i="1"/>
  <c r="GE494" i="1"/>
  <c r="GE498" i="1"/>
  <c r="GE500" i="1"/>
  <c r="GE507" i="1"/>
  <c r="GE510" i="1"/>
  <c r="GE515" i="1"/>
  <c r="GE516" i="1"/>
  <c r="GE517" i="1"/>
  <c r="GE520" i="1"/>
  <c r="GE522" i="1"/>
  <c r="GE523" i="1"/>
  <c r="GE526" i="1"/>
  <c r="GE529" i="1"/>
  <c r="GE489" i="1"/>
  <c r="GE506" i="1"/>
  <c r="GE508" i="1"/>
  <c r="GE509" i="1"/>
  <c r="GE511" i="1"/>
  <c r="GE519" i="1"/>
  <c r="GE671" i="1"/>
  <c r="GE673" i="1"/>
  <c r="GE674" i="1"/>
  <c r="GE675" i="1"/>
  <c r="GE676" i="1"/>
  <c r="GE677" i="1"/>
  <c r="GE678" i="1"/>
  <c r="GE679" i="1"/>
  <c r="GE680" i="1"/>
  <c r="GE681" i="1"/>
  <c r="GE682" i="1"/>
  <c r="GE683" i="1"/>
  <c r="GE684" i="1"/>
  <c r="GE685" i="1"/>
  <c r="GE686" i="1"/>
  <c r="GE687" i="1"/>
  <c r="GE688" i="1"/>
  <c r="GE689" i="1"/>
  <c r="GE690" i="1"/>
  <c r="GE691" i="1"/>
  <c r="GE692" i="1"/>
  <c r="GE693" i="1"/>
  <c r="GE672" i="1"/>
  <c r="GE695" i="1"/>
  <c r="GE697" i="1"/>
  <c r="GE699" i="1"/>
  <c r="GE701" i="1"/>
  <c r="GE703" i="1"/>
  <c r="GE705" i="1"/>
  <c r="GE707" i="1"/>
  <c r="GE709" i="1"/>
  <c r="GE710" i="1"/>
  <c r="GE711" i="1"/>
  <c r="GE712" i="1"/>
  <c r="GE713" i="1"/>
  <c r="GE714" i="1"/>
  <c r="GE715" i="1"/>
  <c r="GE716" i="1"/>
  <c r="GE717" i="1"/>
  <c r="GE718" i="1"/>
  <c r="GE694" i="1"/>
  <c r="GE696" i="1"/>
  <c r="GE698" i="1"/>
  <c r="GE700" i="1"/>
  <c r="GE702" i="1"/>
  <c r="GE704" i="1"/>
  <c r="GE706" i="1"/>
  <c r="GE708" i="1"/>
  <c r="GE719" i="1"/>
  <c r="GE670" i="1"/>
  <c r="GE607" i="1"/>
  <c r="GE608" i="1"/>
  <c r="GE609" i="1"/>
  <c r="GE610" i="1"/>
  <c r="GE611" i="1"/>
  <c r="GE612" i="1"/>
  <c r="GE613" i="1"/>
  <c r="GE614" i="1"/>
  <c r="GE615" i="1"/>
  <c r="GE616" i="1"/>
  <c r="GE619" i="1"/>
  <c r="GE621" i="1"/>
  <c r="GE623" i="1"/>
  <c r="GE625" i="1"/>
  <c r="GE627" i="1"/>
  <c r="GE629" i="1"/>
  <c r="GE631" i="1"/>
  <c r="GE632" i="1"/>
  <c r="GE633" i="1"/>
  <c r="GE634" i="1"/>
  <c r="GE635" i="1"/>
  <c r="GE636" i="1"/>
  <c r="GE637" i="1"/>
  <c r="GE638" i="1"/>
  <c r="GE639" i="1"/>
  <c r="GE640" i="1"/>
  <c r="GE641" i="1"/>
  <c r="GE642" i="1"/>
  <c r="GE643" i="1"/>
  <c r="GE644" i="1"/>
  <c r="GE645" i="1"/>
  <c r="GE646" i="1"/>
  <c r="GE617" i="1"/>
  <c r="GE618" i="1"/>
  <c r="GE620" i="1"/>
  <c r="GE622" i="1"/>
  <c r="GE624" i="1"/>
  <c r="GE626" i="1"/>
  <c r="GE628" i="1"/>
  <c r="GE630" i="1"/>
  <c r="GE606" i="1"/>
  <c r="GE647" i="1"/>
  <c r="GE648" i="1"/>
  <c r="GE649" i="1"/>
  <c r="GE650" i="1"/>
  <c r="GE651" i="1"/>
  <c r="GE652" i="1"/>
  <c r="GE653" i="1"/>
  <c r="GE654" i="1"/>
  <c r="GE655" i="1"/>
  <c r="GE799" i="1"/>
  <c r="GE800" i="1"/>
  <c r="GE801" i="1"/>
  <c r="GE802" i="1"/>
  <c r="GE803" i="1"/>
  <c r="GE805" i="1"/>
  <c r="GE804" i="1"/>
  <c r="GE807" i="1"/>
  <c r="GE808" i="1"/>
  <c r="GE809" i="1"/>
  <c r="GE810" i="1"/>
  <c r="GE811" i="1"/>
  <c r="GE806" i="1"/>
  <c r="GE812" i="1"/>
  <c r="GE814" i="1"/>
  <c r="GE816" i="1"/>
  <c r="GE818" i="1"/>
  <c r="GE820" i="1"/>
  <c r="GE813" i="1"/>
  <c r="GE815" i="1"/>
  <c r="GE817" i="1"/>
  <c r="GE819" i="1"/>
  <c r="GE821" i="1"/>
  <c r="GE822" i="1"/>
  <c r="GE823" i="1"/>
  <c r="GE824" i="1"/>
  <c r="GE826" i="1"/>
  <c r="GE828" i="1"/>
  <c r="GE829" i="1"/>
  <c r="GE830" i="1"/>
  <c r="GE831" i="1"/>
  <c r="GE832" i="1"/>
  <c r="GE833" i="1"/>
  <c r="GE825" i="1"/>
  <c r="GE827" i="1"/>
  <c r="GE798" i="1"/>
  <c r="GE834" i="1"/>
  <c r="GE835" i="1"/>
  <c r="GE836" i="1"/>
  <c r="GE837" i="1"/>
  <c r="GE838" i="1"/>
  <c r="GE839" i="1"/>
  <c r="GE840" i="1"/>
  <c r="GE841" i="1"/>
  <c r="GE842" i="1"/>
  <c r="GE843" i="1"/>
  <c r="GE844" i="1"/>
  <c r="GE845" i="1"/>
  <c r="GE846" i="1"/>
  <c r="GE847" i="1"/>
  <c r="GE735" i="1"/>
  <c r="GE736" i="1"/>
  <c r="GE738" i="1"/>
  <c r="GE740" i="1"/>
  <c r="GE741" i="1"/>
  <c r="GE742" i="1"/>
  <c r="GE743" i="1"/>
  <c r="GE744" i="1"/>
  <c r="GE745" i="1"/>
  <c r="GE746" i="1"/>
  <c r="GE747" i="1"/>
  <c r="GE748" i="1"/>
  <c r="GE749" i="1"/>
  <c r="GE750" i="1"/>
  <c r="GE751" i="1"/>
  <c r="GE752" i="1"/>
  <c r="GE753" i="1"/>
  <c r="GE754" i="1"/>
  <c r="GE755" i="1"/>
  <c r="GE756" i="1"/>
  <c r="GE757" i="1"/>
  <c r="GE758" i="1"/>
  <c r="GE759" i="1"/>
  <c r="GE760" i="1"/>
  <c r="GE761" i="1"/>
  <c r="GE762" i="1"/>
  <c r="GE763" i="1"/>
  <c r="GE764" i="1"/>
  <c r="GE739" i="1"/>
  <c r="GE765" i="1"/>
  <c r="GE766" i="1"/>
  <c r="GE767" i="1"/>
  <c r="GE768" i="1"/>
  <c r="GE769" i="1"/>
  <c r="GE770" i="1"/>
  <c r="GE771" i="1"/>
  <c r="GE772" i="1"/>
  <c r="GE773" i="1"/>
  <c r="GE774" i="1"/>
  <c r="GE775" i="1"/>
  <c r="GE776" i="1"/>
  <c r="GE777" i="1"/>
  <c r="GE778" i="1"/>
  <c r="GE779" i="1"/>
  <c r="GE780" i="1"/>
  <c r="GE781" i="1"/>
  <c r="GE782" i="1"/>
  <c r="GE783" i="1"/>
  <c r="GE737" i="1"/>
  <c r="GE734" i="1"/>
  <c r="GE419" i="1"/>
  <c r="GE420" i="1"/>
  <c r="GE422" i="1"/>
  <c r="GE423" i="1"/>
  <c r="GE424" i="1"/>
  <c r="GE425" i="1"/>
  <c r="GE418" i="1"/>
  <c r="GE426" i="1"/>
  <c r="GE421" i="1"/>
  <c r="GE427" i="1"/>
  <c r="GE429" i="1"/>
  <c r="GE428" i="1"/>
  <c r="GE430" i="1"/>
  <c r="GE431" i="1"/>
  <c r="GE432" i="1"/>
  <c r="GE433" i="1"/>
  <c r="GE435" i="1"/>
  <c r="GE437" i="1"/>
  <c r="GE439" i="1"/>
  <c r="GE440" i="1"/>
  <c r="GE442" i="1"/>
  <c r="GE444" i="1"/>
  <c r="GE436" i="1"/>
  <c r="GE441" i="1"/>
  <c r="GE445" i="1"/>
  <c r="GE451" i="1"/>
  <c r="GE453" i="1"/>
  <c r="GE455" i="1"/>
  <c r="GE457" i="1"/>
  <c r="GE459" i="1"/>
  <c r="GE417" i="1"/>
  <c r="GE460" i="1"/>
  <c r="GE461" i="1"/>
  <c r="GE462" i="1"/>
  <c r="GE464" i="1"/>
  <c r="GE465" i="1"/>
  <c r="GE466" i="1"/>
  <c r="GE438" i="1"/>
  <c r="GE463" i="1"/>
  <c r="GE443" i="1"/>
  <c r="GE446" i="1"/>
  <c r="GE448" i="1"/>
  <c r="GE450" i="1"/>
  <c r="GE452" i="1"/>
  <c r="GE456" i="1"/>
  <c r="GE447" i="1"/>
  <c r="GE449" i="1"/>
  <c r="GE458" i="1"/>
  <c r="GE434" i="1"/>
  <c r="GE454" i="1"/>
  <c r="GE355" i="1"/>
  <c r="GE354" i="1"/>
  <c r="GE356" i="1"/>
  <c r="GE357" i="1"/>
  <c r="GE360" i="1"/>
  <c r="GE358" i="1"/>
  <c r="GE363" i="1"/>
  <c r="GE361" i="1"/>
  <c r="GE364" i="1"/>
  <c r="GE359" i="1"/>
  <c r="GE365" i="1"/>
  <c r="GE368" i="1"/>
  <c r="GE366" i="1"/>
  <c r="GE367" i="1"/>
  <c r="GE371" i="1"/>
  <c r="GE374" i="1"/>
  <c r="GE362" i="1"/>
  <c r="GE376" i="1"/>
  <c r="GE380" i="1"/>
  <c r="GE375" i="1"/>
  <c r="GE379" i="1"/>
  <c r="GE385" i="1"/>
  <c r="GE370" i="1"/>
  <c r="GE373" i="1"/>
  <c r="GE384" i="1"/>
  <c r="GE388" i="1"/>
  <c r="GE392" i="1"/>
  <c r="GE396" i="1"/>
  <c r="GE372" i="1"/>
  <c r="GE377" i="1"/>
  <c r="GE383" i="1"/>
  <c r="GE395" i="1"/>
  <c r="GE369" i="1"/>
  <c r="GE382" i="1"/>
  <c r="GE389" i="1"/>
  <c r="GE400" i="1"/>
  <c r="GE387" i="1"/>
  <c r="GE390" i="1"/>
  <c r="GE393" i="1"/>
  <c r="GE398" i="1"/>
  <c r="GE401" i="1"/>
  <c r="GE386" i="1"/>
  <c r="GE399" i="1"/>
  <c r="GE402" i="1"/>
  <c r="GE378" i="1"/>
  <c r="GE381" i="1"/>
  <c r="GE403" i="1"/>
  <c r="GE391" i="1"/>
  <c r="GE394" i="1"/>
  <c r="GE397" i="1"/>
  <c r="GE292" i="1"/>
  <c r="GE291" i="1"/>
  <c r="GE293" i="1"/>
  <c r="GE295" i="1"/>
  <c r="GE294" i="1"/>
  <c r="GE297" i="1"/>
  <c r="GE298" i="1"/>
  <c r="GE302" i="1"/>
  <c r="GE296" i="1"/>
  <c r="GE301" i="1"/>
  <c r="GE300" i="1"/>
  <c r="GE304" i="1"/>
  <c r="GE299" i="1"/>
  <c r="GE303" i="1"/>
  <c r="GE306" i="1"/>
  <c r="GE308" i="1"/>
  <c r="GE312" i="1"/>
  <c r="GE316" i="1"/>
  <c r="GE307" i="1"/>
  <c r="GE311" i="1"/>
  <c r="GE315" i="1"/>
  <c r="GE310" i="1"/>
  <c r="GE320" i="1"/>
  <c r="GE305" i="1"/>
  <c r="GE309" i="1"/>
  <c r="GE319" i="1"/>
  <c r="GE314" i="1"/>
  <c r="GE322" i="1"/>
  <c r="GE324" i="1"/>
  <c r="GE328" i="1"/>
  <c r="GE332" i="1"/>
  <c r="GE336" i="1"/>
  <c r="GE340" i="1"/>
  <c r="GE318" i="1"/>
  <c r="GE321" i="1"/>
  <c r="GE323" i="1"/>
  <c r="GE327" i="1"/>
  <c r="GE331" i="1"/>
  <c r="GE335" i="1"/>
  <c r="GE339" i="1"/>
  <c r="GE313" i="1"/>
  <c r="GE329" i="1"/>
  <c r="GE337" i="1"/>
  <c r="GE338" i="1"/>
  <c r="GE326" i="1"/>
  <c r="GE334" i="1"/>
  <c r="GE317" i="1"/>
  <c r="GE325" i="1"/>
  <c r="GE333" i="1"/>
  <c r="GE330" i="1"/>
  <c r="GE137" i="1"/>
  <c r="GE83" i="1"/>
  <c r="GE791" i="1" l="1"/>
  <c r="GE790" i="1" s="1"/>
  <c r="GE727" i="1"/>
  <c r="GE726" i="1" s="1"/>
  <c r="GE600" i="1"/>
  <c r="GE599" i="1" s="1"/>
  <c r="GE537" i="1"/>
  <c r="GE536" i="1" s="1"/>
  <c r="GE663" i="1"/>
  <c r="GE662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28" i="1" l="1"/>
  <c r="GE792" i="1"/>
  <c r="GE664" i="1"/>
  <c r="GE538" i="1"/>
  <c r="GE412" i="1"/>
  <c r="GE349" i="1"/>
  <c r="GE601" i="1"/>
  <c r="GE475" i="1"/>
  <c r="GE286" i="1"/>
  <c r="GE213" i="1"/>
  <c r="GE85" i="1"/>
  <c r="GE139" i="1"/>
  <c r="GE793" i="1" l="1"/>
  <c r="GE729" i="1"/>
  <c r="GE602" i="1"/>
  <c r="GE539" i="1"/>
  <c r="GE665" i="1"/>
  <c r="GE476" i="1"/>
  <c r="GE350" i="1"/>
  <c r="GE413" i="1"/>
  <c r="GE287" i="1"/>
  <c r="GE214" i="1"/>
  <c r="GE140" i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787" i="1" l="1"/>
  <c r="GF723" i="1"/>
  <c r="GF659" i="1"/>
  <c r="GF596" i="1"/>
  <c r="GF533" i="1"/>
  <c r="GF470" i="1"/>
  <c r="GF407" i="1"/>
  <c r="GF344" i="1"/>
  <c r="GF281" i="1"/>
  <c r="GF208" i="1"/>
  <c r="GF207" i="1" s="1"/>
  <c r="GF134" i="1"/>
  <c r="GF80" i="1"/>
  <c r="GF209" i="1" s="1"/>
  <c r="GF345" i="1" l="1"/>
  <c r="GF343" i="1"/>
  <c r="GF597" i="1"/>
  <c r="GF595" i="1"/>
  <c r="GF408" i="1"/>
  <c r="GF406" i="1"/>
  <c r="GF660" i="1"/>
  <c r="GF658" i="1"/>
  <c r="GF471" i="1"/>
  <c r="GF469" i="1"/>
  <c r="GF724" i="1"/>
  <c r="GF722" i="1"/>
  <c r="GF282" i="1"/>
  <c r="GF280" i="1"/>
  <c r="GF534" i="1"/>
  <c r="GF532" i="1"/>
  <c r="GF788" i="1"/>
  <c r="GF786" i="1"/>
  <c r="GF81" i="1"/>
  <c r="GF135" i="1"/>
  <c r="GF725" i="1" l="1"/>
  <c r="GF789" i="1"/>
  <c r="GF661" i="1"/>
  <c r="GF598" i="1"/>
  <c r="GF535" i="1"/>
  <c r="GF472" i="1"/>
  <c r="GF409" i="1"/>
  <c r="GF346" i="1"/>
  <c r="GF283" i="1"/>
  <c r="GF210" i="1"/>
  <c r="GF231" i="1" s="1"/>
  <c r="GF82" i="1"/>
  <c r="GF136" i="1"/>
  <c r="GF270" i="1" l="1"/>
  <c r="GF607" i="1"/>
  <c r="GF608" i="1"/>
  <c r="GF609" i="1"/>
  <c r="GF610" i="1"/>
  <c r="GF611" i="1"/>
  <c r="GF612" i="1"/>
  <c r="GF613" i="1"/>
  <c r="GF614" i="1"/>
  <c r="GF615" i="1"/>
  <c r="GF616" i="1"/>
  <c r="GF617" i="1"/>
  <c r="GF618" i="1"/>
  <c r="GF619" i="1"/>
  <c r="GF620" i="1"/>
  <c r="GF621" i="1"/>
  <c r="GF622" i="1"/>
  <c r="GF623" i="1"/>
  <c r="GF624" i="1"/>
  <c r="GF625" i="1"/>
  <c r="GF626" i="1"/>
  <c r="GF627" i="1"/>
  <c r="GF628" i="1"/>
  <c r="GF629" i="1"/>
  <c r="GF630" i="1"/>
  <c r="GF631" i="1"/>
  <c r="GF632" i="1"/>
  <c r="GF633" i="1"/>
  <c r="GF634" i="1"/>
  <c r="GF635" i="1"/>
  <c r="GF636" i="1"/>
  <c r="GF637" i="1"/>
  <c r="GF638" i="1"/>
  <c r="GF639" i="1"/>
  <c r="GF640" i="1"/>
  <c r="GF641" i="1"/>
  <c r="GF642" i="1"/>
  <c r="GF643" i="1"/>
  <c r="GF644" i="1"/>
  <c r="GF645" i="1"/>
  <c r="GF646" i="1"/>
  <c r="GF647" i="1"/>
  <c r="GF648" i="1"/>
  <c r="GF649" i="1"/>
  <c r="GF650" i="1"/>
  <c r="GF651" i="1"/>
  <c r="GF652" i="1"/>
  <c r="GF653" i="1"/>
  <c r="GF654" i="1"/>
  <c r="GF655" i="1"/>
  <c r="GF606" i="1"/>
  <c r="GF694" i="1"/>
  <c r="GF695" i="1"/>
  <c r="GF696" i="1"/>
  <c r="GF697" i="1"/>
  <c r="GF698" i="1"/>
  <c r="GF699" i="1"/>
  <c r="GF700" i="1"/>
  <c r="GF701" i="1"/>
  <c r="GF671" i="1"/>
  <c r="GF673" i="1"/>
  <c r="GF674" i="1"/>
  <c r="GF675" i="1"/>
  <c r="GF676" i="1"/>
  <c r="GF677" i="1"/>
  <c r="GF678" i="1"/>
  <c r="GF679" i="1"/>
  <c r="GF680" i="1"/>
  <c r="GF681" i="1"/>
  <c r="GF682" i="1"/>
  <c r="GF683" i="1"/>
  <c r="GF684" i="1"/>
  <c r="GF685" i="1"/>
  <c r="GF686" i="1"/>
  <c r="GF687" i="1"/>
  <c r="GF688" i="1"/>
  <c r="GF689" i="1"/>
  <c r="GF690" i="1"/>
  <c r="GF691" i="1"/>
  <c r="GF692" i="1"/>
  <c r="GF693" i="1"/>
  <c r="GF672" i="1"/>
  <c r="GF703" i="1"/>
  <c r="GF705" i="1"/>
  <c r="GF707" i="1"/>
  <c r="GF709" i="1"/>
  <c r="GF710" i="1"/>
  <c r="GF711" i="1"/>
  <c r="GF712" i="1"/>
  <c r="GF713" i="1"/>
  <c r="GF714" i="1"/>
  <c r="GF715" i="1"/>
  <c r="GF716" i="1"/>
  <c r="GF717" i="1"/>
  <c r="GF718" i="1"/>
  <c r="GF719" i="1"/>
  <c r="GF704" i="1"/>
  <c r="GF702" i="1"/>
  <c r="GF708" i="1"/>
  <c r="GF706" i="1"/>
  <c r="GF670" i="1"/>
  <c r="GF481" i="1"/>
  <c r="GF484" i="1"/>
  <c r="GF485" i="1"/>
  <c r="GF487" i="1"/>
  <c r="GF483" i="1"/>
  <c r="GF480" i="1"/>
  <c r="GF482" i="1"/>
  <c r="GF486" i="1"/>
  <c r="GF488" i="1"/>
  <c r="GF490" i="1"/>
  <c r="GF492" i="1"/>
  <c r="GF494" i="1"/>
  <c r="GF496" i="1"/>
  <c r="GF498" i="1"/>
  <c r="GF510" i="1"/>
  <c r="GF518" i="1"/>
  <c r="GF522" i="1"/>
  <c r="GF524" i="1"/>
  <c r="GF489" i="1"/>
  <c r="GF491" i="1"/>
  <c r="GF493" i="1"/>
  <c r="GF495" i="1"/>
  <c r="GF503" i="1"/>
  <c r="GF505" i="1"/>
  <c r="GF507" i="1"/>
  <c r="GF511" i="1"/>
  <c r="GF513" i="1"/>
  <c r="GF517" i="1"/>
  <c r="GF519" i="1"/>
  <c r="GF525" i="1"/>
  <c r="GF500" i="1"/>
  <c r="GF502" i="1"/>
  <c r="GF504" i="1"/>
  <c r="GF506" i="1"/>
  <c r="GF508" i="1"/>
  <c r="GF512" i="1"/>
  <c r="GF514" i="1"/>
  <c r="GF516" i="1"/>
  <c r="GF520" i="1"/>
  <c r="GF526" i="1"/>
  <c r="GF528" i="1"/>
  <c r="GF497" i="1"/>
  <c r="GF499" i="1"/>
  <c r="GF501" i="1"/>
  <c r="GF509" i="1"/>
  <c r="GF515" i="1"/>
  <c r="GF521" i="1"/>
  <c r="GF523" i="1"/>
  <c r="GF527" i="1"/>
  <c r="GF529" i="1"/>
  <c r="GF799" i="1"/>
  <c r="GF800" i="1"/>
  <c r="GF801" i="1"/>
  <c r="GF804" i="1"/>
  <c r="GF805" i="1"/>
  <c r="GF806" i="1"/>
  <c r="GF803" i="1"/>
  <c r="GF807" i="1"/>
  <c r="GF808" i="1"/>
  <c r="GF809" i="1"/>
  <c r="GF810" i="1"/>
  <c r="GF811" i="1"/>
  <c r="GF802" i="1"/>
  <c r="GF813" i="1"/>
  <c r="GF816" i="1"/>
  <c r="GF818" i="1"/>
  <c r="GF820" i="1"/>
  <c r="GF812" i="1"/>
  <c r="GF814" i="1"/>
  <c r="GF819" i="1"/>
  <c r="GF823" i="1"/>
  <c r="GF821" i="1"/>
  <c r="GF824" i="1"/>
  <c r="GF826" i="1"/>
  <c r="GF828" i="1"/>
  <c r="GF815" i="1"/>
  <c r="GF829" i="1"/>
  <c r="GF830" i="1"/>
  <c r="GF831" i="1"/>
  <c r="GF832" i="1"/>
  <c r="GF833" i="1"/>
  <c r="GF822" i="1"/>
  <c r="GF825" i="1"/>
  <c r="GF827" i="1"/>
  <c r="GF817" i="1"/>
  <c r="GF834" i="1"/>
  <c r="GF836" i="1"/>
  <c r="GF838" i="1"/>
  <c r="GF840" i="1"/>
  <c r="GF842" i="1"/>
  <c r="GF844" i="1"/>
  <c r="GF835" i="1"/>
  <c r="GF837" i="1"/>
  <c r="GF839" i="1"/>
  <c r="GF841" i="1"/>
  <c r="GF843" i="1"/>
  <c r="GF798" i="1"/>
  <c r="GF847" i="1"/>
  <c r="GF845" i="1"/>
  <c r="GF846" i="1"/>
  <c r="GF544" i="1"/>
  <c r="GF545" i="1"/>
  <c r="GF546" i="1"/>
  <c r="GF547" i="1"/>
  <c r="GF548" i="1"/>
  <c r="GF549" i="1"/>
  <c r="GF550" i="1"/>
  <c r="GF551" i="1"/>
  <c r="GF552" i="1"/>
  <c r="GF553" i="1"/>
  <c r="GF554" i="1"/>
  <c r="GF555" i="1"/>
  <c r="GF556" i="1"/>
  <c r="GF557" i="1"/>
  <c r="GF558" i="1"/>
  <c r="GF559" i="1"/>
  <c r="GF560" i="1"/>
  <c r="GF561" i="1"/>
  <c r="GF562" i="1"/>
  <c r="GF563" i="1"/>
  <c r="GF564" i="1"/>
  <c r="GF565" i="1"/>
  <c r="GF566" i="1"/>
  <c r="GF567" i="1"/>
  <c r="GF568" i="1"/>
  <c r="GF569" i="1"/>
  <c r="GF570" i="1"/>
  <c r="GF571" i="1"/>
  <c r="GF572" i="1"/>
  <c r="GF573" i="1"/>
  <c r="GF574" i="1"/>
  <c r="GF575" i="1"/>
  <c r="GF576" i="1"/>
  <c r="GF577" i="1"/>
  <c r="GF578" i="1"/>
  <c r="GF579" i="1"/>
  <c r="GF580" i="1"/>
  <c r="GF581" i="1"/>
  <c r="GF582" i="1"/>
  <c r="GF583" i="1"/>
  <c r="GF584" i="1"/>
  <c r="GF585" i="1"/>
  <c r="GF586" i="1"/>
  <c r="GF587" i="1"/>
  <c r="GF588" i="1"/>
  <c r="GF589" i="1"/>
  <c r="GF590" i="1"/>
  <c r="GF591" i="1"/>
  <c r="GF543" i="1"/>
  <c r="GF592" i="1"/>
  <c r="GF735" i="1"/>
  <c r="GF736" i="1"/>
  <c r="GF738" i="1"/>
  <c r="GF737" i="1"/>
  <c r="GF740" i="1"/>
  <c r="GF741" i="1"/>
  <c r="GF742" i="1"/>
  <c r="GF743" i="1"/>
  <c r="GF744" i="1"/>
  <c r="GF745" i="1"/>
  <c r="GF746" i="1"/>
  <c r="GF747" i="1"/>
  <c r="GF748" i="1"/>
  <c r="GF749" i="1"/>
  <c r="GF750" i="1"/>
  <c r="GF751" i="1"/>
  <c r="GF752" i="1"/>
  <c r="GF753" i="1"/>
  <c r="GF754" i="1"/>
  <c r="GF755" i="1"/>
  <c r="GF756" i="1"/>
  <c r="GF757" i="1"/>
  <c r="GF758" i="1"/>
  <c r="GF759" i="1"/>
  <c r="GF760" i="1"/>
  <c r="GF761" i="1"/>
  <c r="GF762" i="1"/>
  <c r="GF763" i="1"/>
  <c r="GF764" i="1"/>
  <c r="GF739" i="1"/>
  <c r="GF734" i="1"/>
  <c r="GF765" i="1"/>
  <c r="GF766" i="1"/>
  <c r="GF767" i="1"/>
  <c r="GF768" i="1"/>
  <c r="GF769" i="1"/>
  <c r="GF770" i="1"/>
  <c r="GF771" i="1"/>
  <c r="GF772" i="1"/>
  <c r="GF773" i="1"/>
  <c r="GF774" i="1"/>
  <c r="GF775" i="1"/>
  <c r="GF776" i="1"/>
  <c r="GF777" i="1"/>
  <c r="GF778" i="1"/>
  <c r="GF779" i="1"/>
  <c r="GF780" i="1"/>
  <c r="GF781" i="1"/>
  <c r="GF782" i="1"/>
  <c r="GF783" i="1"/>
  <c r="GF254" i="1"/>
  <c r="GF276" i="1"/>
  <c r="GF275" i="1"/>
  <c r="GF266" i="1"/>
  <c r="GF245" i="1"/>
  <c r="GF418" i="1"/>
  <c r="GF419" i="1"/>
  <c r="GF421" i="1"/>
  <c r="GF422" i="1"/>
  <c r="GF420" i="1"/>
  <c r="GF423" i="1"/>
  <c r="GF424" i="1"/>
  <c r="GF425" i="1"/>
  <c r="GF426" i="1"/>
  <c r="GF431" i="1"/>
  <c r="GF432" i="1"/>
  <c r="GF433" i="1"/>
  <c r="GF434" i="1"/>
  <c r="GF435" i="1"/>
  <c r="GF436" i="1"/>
  <c r="GF437" i="1"/>
  <c r="GF438" i="1"/>
  <c r="GF427" i="1"/>
  <c r="GF429" i="1"/>
  <c r="GF428" i="1"/>
  <c r="GF430" i="1"/>
  <c r="GF440" i="1"/>
  <c r="GF442" i="1"/>
  <c r="GF444" i="1"/>
  <c r="GF439" i="1"/>
  <c r="GF441" i="1"/>
  <c r="GF445" i="1"/>
  <c r="GF451" i="1"/>
  <c r="GF453" i="1"/>
  <c r="GF455" i="1"/>
  <c r="GF457" i="1"/>
  <c r="GF459" i="1"/>
  <c r="GF460" i="1"/>
  <c r="GF462" i="1"/>
  <c r="GF463" i="1"/>
  <c r="GF464" i="1"/>
  <c r="GF465" i="1"/>
  <c r="GF466" i="1"/>
  <c r="GF449" i="1"/>
  <c r="GF454" i="1"/>
  <c r="GF458" i="1"/>
  <c r="GF417" i="1"/>
  <c r="GF443" i="1"/>
  <c r="GF446" i="1"/>
  <c r="GF448" i="1"/>
  <c r="GF450" i="1"/>
  <c r="GF452" i="1"/>
  <c r="GF456" i="1"/>
  <c r="GF461" i="1"/>
  <c r="GF447" i="1"/>
  <c r="GF273" i="1"/>
  <c r="GF262" i="1"/>
  <c r="GF277" i="1"/>
  <c r="GF272" i="1"/>
  <c r="GF260" i="1"/>
  <c r="GF355" i="1"/>
  <c r="GF356" i="1"/>
  <c r="GF357" i="1"/>
  <c r="GF358" i="1"/>
  <c r="GF361" i="1"/>
  <c r="GF360" i="1"/>
  <c r="GF354" i="1"/>
  <c r="GF362" i="1"/>
  <c r="GF363" i="1"/>
  <c r="GF365" i="1"/>
  <c r="GF364" i="1"/>
  <c r="GF369" i="1"/>
  <c r="GF359" i="1"/>
  <c r="GF368" i="1"/>
  <c r="GF372" i="1"/>
  <c r="GF366" i="1"/>
  <c r="GF367" i="1"/>
  <c r="GF370" i="1"/>
  <c r="GF373" i="1"/>
  <c r="GF371" i="1"/>
  <c r="GF374" i="1"/>
  <c r="GF377" i="1"/>
  <c r="GF381" i="1"/>
  <c r="GF378" i="1"/>
  <c r="GF382" i="1"/>
  <c r="GF386" i="1"/>
  <c r="GF375" i="1"/>
  <c r="GF376" i="1"/>
  <c r="GF379" i="1"/>
  <c r="GF385" i="1"/>
  <c r="GF389" i="1"/>
  <c r="GF393" i="1"/>
  <c r="GF397" i="1"/>
  <c r="GF380" i="1"/>
  <c r="GF384" i="1"/>
  <c r="GF388" i="1"/>
  <c r="GF391" i="1"/>
  <c r="GF394" i="1"/>
  <c r="GF383" i="1"/>
  <c r="GF392" i="1"/>
  <c r="GF395" i="1"/>
  <c r="GF401" i="1"/>
  <c r="GF396" i="1"/>
  <c r="GF387" i="1"/>
  <c r="GF390" i="1"/>
  <c r="GF398" i="1"/>
  <c r="GF400" i="1"/>
  <c r="GF403" i="1"/>
  <c r="GF399" i="1"/>
  <c r="GF402" i="1"/>
  <c r="GF265" i="1"/>
  <c r="GF257" i="1"/>
  <c r="GF238" i="1"/>
  <c r="GF274" i="1"/>
  <c r="GF268" i="1"/>
  <c r="GF261" i="1"/>
  <c r="GF252" i="1"/>
  <c r="GF256" i="1"/>
  <c r="GF249" i="1"/>
  <c r="GF232" i="1"/>
  <c r="GF228" i="1"/>
  <c r="GF269" i="1"/>
  <c r="GF264" i="1"/>
  <c r="GF258" i="1"/>
  <c r="GF253" i="1"/>
  <c r="GF242" i="1"/>
  <c r="GF248" i="1"/>
  <c r="GF240" i="1"/>
  <c r="GF230" i="1"/>
  <c r="GF250" i="1"/>
  <c r="GF244" i="1"/>
  <c r="GF236" i="1"/>
  <c r="GF271" i="1"/>
  <c r="GF267" i="1"/>
  <c r="GF263" i="1"/>
  <c r="GF259" i="1"/>
  <c r="GF255" i="1"/>
  <c r="GF251" i="1"/>
  <c r="GF246" i="1"/>
  <c r="GF241" i="1"/>
  <c r="GF234" i="1"/>
  <c r="GF292" i="1"/>
  <c r="GF294" i="1"/>
  <c r="GF296" i="1"/>
  <c r="GF295" i="1"/>
  <c r="GF293" i="1"/>
  <c r="GF299" i="1"/>
  <c r="GF297" i="1"/>
  <c r="GF298" i="1"/>
  <c r="GF302" i="1"/>
  <c r="GF291" i="1"/>
  <c r="GF301" i="1"/>
  <c r="GF300" i="1"/>
  <c r="GF304" i="1"/>
  <c r="GF305" i="1"/>
  <c r="GF309" i="1"/>
  <c r="GF313" i="1"/>
  <c r="GF306" i="1"/>
  <c r="GF308" i="1"/>
  <c r="GF312" i="1"/>
  <c r="GF316" i="1"/>
  <c r="GF303" i="1"/>
  <c r="GF311" i="1"/>
  <c r="GF317" i="1"/>
  <c r="GF321" i="1"/>
  <c r="GF310" i="1"/>
  <c r="GF320" i="1"/>
  <c r="GF307" i="1"/>
  <c r="GF325" i="1"/>
  <c r="GF329" i="1"/>
  <c r="GF333" i="1"/>
  <c r="GF337" i="1"/>
  <c r="GF314" i="1"/>
  <c r="GF322" i="1"/>
  <c r="GF324" i="1"/>
  <c r="GF328" i="1"/>
  <c r="GF332" i="1"/>
  <c r="GF336" i="1"/>
  <c r="GF340" i="1"/>
  <c r="GF315" i="1"/>
  <c r="GF319" i="1"/>
  <c r="GF330" i="1"/>
  <c r="GF338" i="1"/>
  <c r="GF326" i="1"/>
  <c r="GF334" i="1"/>
  <c r="GF318" i="1"/>
  <c r="GF331" i="1"/>
  <c r="GF327" i="1"/>
  <c r="GF335" i="1"/>
  <c r="GF323" i="1"/>
  <c r="GF339" i="1"/>
  <c r="GF237" i="1"/>
  <c r="GF233" i="1"/>
  <c r="GF229" i="1"/>
  <c r="GF247" i="1"/>
  <c r="GF243" i="1"/>
  <c r="GF239" i="1"/>
  <c r="GF235" i="1"/>
  <c r="GF83" i="1"/>
  <c r="GF13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664" i="1"/>
  <c r="GF728" i="1"/>
  <c r="GF601" i="1"/>
  <c r="GF538" i="1"/>
  <c r="GF475" i="1"/>
  <c r="GF412" i="1"/>
  <c r="GF349" i="1"/>
  <c r="GF286" i="1"/>
  <c r="GF213" i="1"/>
  <c r="GF85" i="1"/>
  <c r="GF139" i="1"/>
  <c r="GF793" i="1" l="1"/>
  <c r="GF729" i="1"/>
  <c r="GF665" i="1"/>
  <c r="GF602" i="1"/>
  <c r="GF539" i="1"/>
  <c r="GF476" i="1"/>
  <c r="GF413" i="1"/>
  <c r="GF350" i="1"/>
  <c r="GF287" i="1"/>
  <c r="GF214" i="1"/>
  <c r="GF140" i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787" i="1" l="1"/>
  <c r="GG723" i="1"/>
  <c r="GG659" i="1"/>
  <c r="GG596" i="1"/>
  <c r="GG470" i="1"/>
  <c r="GG533" i="1"/>
  <c r="GG344" i="1"/>
  <c r="GG208" i="1"/>
  <c r="GG207" i="1" s="1"/>
  <c r="GG281" i="1"/>
  <c r="GG407" i="1"/>
  <c r="GG80" i="1"/>
  <c r="GG134" i="1"/>
  <c r="GG209" i="1" l="1"/>
  <c r="GG597" i="1"/>
  <c r="GG595" i="1"/>
  <c r="GG345" i="1"/>
  <c r="GG343" i="1"/>
  <c r="GG660" i="1"/>
  <c r="GG658" i="1"/>
  <c r="GG534" i="1"/>
  <c r="GG532" i="1"/>
  <c r="GG724" i="1"/>
  <c r="GG722" i="1"/>
  <c r="GG408" i="1"/>
  <c r="GG406" i="1"/>
  <c r="GG282" i="1"/>
  <c r="GG280" i="1"/>
  <c r="GG471" i="1"/>
  <c r="GG469" i="1"/>
  <c r="GG788" i="1"/>
  <c r="GG786" i="1"/>
  <c r="GG81" i="1"/>
  <c r="GG135" i="1"/>
  <c r="GG789" i="1" l="1"/>
  <c r="GG725" i="1"/>
  <c r="GG661" i="1"/>
  <c r="GG535" i="1"/>
  <c r="GG598" i="1"/>
  <c r="GG472" i="1"/>
  <c r="GG346" i="1"/>
  <c r="GG409" i="1"/>
  <c r="GG283" i="1"/>
  <c r="GG210" i="1"/>
  <c r="GG231" i="1" s="1"/>
  <c r="GG136" i="1"/>
  <c r="GG82" i="1"/>
  <c r="GG228" i="1" l="1"/>
  <c r="GG544" i="1"/>
  <c r="GG545" i="1"/>
  <c r="GG546" i="1"/>
  <c r="GG547" i="1"/>
  <c r="GG548" i="1"/>
  <c r="GG549" i="1"/>
  <c r="GG550" i="1"/>
  <c r="GG551" i="1"/>
  <c r="GG552" i="1"/>
  <c r="GG554" i="1"/>
  <c r="GG556" i="1"/>
  <c r="GG558" i="1"/>
  <c r="GG560" i="1"/>
  <c r="GG562" i="1"/>
  <c r="GG559" i="1"/>
  <c r="GG564" i="1"/>
  <c r="GG566" i="1"/>
  <c r="GG592" i="1"/>
  <c r="GG557" i="1"/>
  <c r="GG567" i="1"/>
  <c r="GG568" i="1"/>
  <c r="GG569" i="1"/>
  <c r="GG570" i="1"/>
  <c r="GG571" i="1"/>
  <c r="GG572" i="1"/>
  <c r="GG573" i="1"/>
  <c r="GG574" i="1"/>
  <c r="GG575" i="1"/>
  <c r="GG576" i="1"/>
  <c r="GG577" i="1"/>
  <c r="GG578" i="1"/>
  <c r="GG579" i="1"/>
  <c r="GG580" i="1"/>
  <c r="GG581" i="1"/>
  <c r="GG582" i="1"/>
  <c r="GG583" i="1"/>
  <c r="GG584" i="1"/>
  <c r="GG585" i="1"/>
  <c r="GG586" i="1"/>
  <c r="GG587" i="1"/>
  <c r="GG588" i="1"/>
  <c r="GG589" i="1"/>
  <c r="GG590" i="1"/>
  <c r="GG591" i="1"/>
  <c r="GG553" i="1"/>
  <c r="GG561" i="1"/>
  <c r="GG543" i="1"/>
  <c r="GG555" i="1"/>
  <c r="GG563" i="1"/>
  <c r="GG565" i="1"/>
  <c r="GG265" i="1"/>
  <c r="GG671" i="1"/>
  <c r="GG672" i="1"/>
  <c r="GG673" i="1"/>
  <c r="GG674" i="1"/>
  <c r="GG675" i="1"/>
  <c r="GG676" i="1"/>
  <c r="GG677" i="1"/>
  <c r="GG678" i="1"/>
  <c r="GG679" i="1"/>
  <c r="GG680" i="1"/>
  <c r="GG681" i="1"/>
  <c r="GG682" i="1"/>
  <c r="GG683" i="1"/>
  <c r="GG684" i="1"/>
  <c r="GG685" i="1"/>
  <c r="GG686" i="1"/>
  <c r="GG687" i="1"/>
  <c r="GG688" i="1"/>
  <c r="GG689" i="1"/>
  <c r="GG690" i="1"/>
  <c r="GG691" i="1"/>
  <c r="GG692" i="1"/>
  <c r="GG694" i="1"/>
  <c r="GG695" i="1"/>
  <c r="GG696" i="1"/>
  <c r="GG697" i="1"/>
  <c r="GG698" i="1"/>
  <c r="GG699" i="1"/>
  <c r="GG700" i="1"/>
  <c r="GG701" i="1"/>
  <c r="GG702" i="1"/>
  <c r="GG704" i="1"/>
  <c r="GG706" i="1"/>
  <c r="GG708" i="1"/>
  <c r="GG670" i="1"/>
  <c r="GG693" i="1"/>
  <c r="GG703" i="1"/>
  <c r="GG705" i="1"/>
  <c r="GG707" i="1"/>
  <c r="GG709" i="1"/>
  <c r="GG710" i="1"/>
  <c r="GG711" i="1"/>
  <c r="GG712" i="1"/>
  <c r="GG713" i="1"/>
  <c r="GG714" i="1"/>
  <c r="GG715" i="1"/>
  <c r="GG716" i="1"/>
  <c r="GG717" i="1"/>
  <c r="GG718" i="1"/>
  <c r="GG719" i="1"/>
  <c r="GG481" i="1"/>
  <c r="GG482" i="1"/>
  <c r="GG483" i="1"/>
  <c r="GG484" i="1"/>
  <c r="GG485" i="1"/>
  <c r="GG486" i="1"/>
  <c r="GG487" i="1"/>
  <c r="GG488" i="1"/>
  <c r="GG489" i="1"/>
  <c r="GG490" i="1"/>
  <c r="GG491" i="1"/>
  <c r="GG492" i="1"/>
  <c r="GG493" i="1"/>
  <c r="GG494" i="1"/>
  <c r="GG495" i="1"/>
  <c r="GG496" i="1"/>
  <c r="GG497" i="1"/>
  <c r="GG498" i="1"/>
  <c r="GG499" i="1"/>
  <c r="GG500" i="1"/>
  <c r="GG501" i="1"/>
  <c r="GG502" i="1"/>
  <c r="GG503" i="1"/>
  <c r="GG504" i="1"/>
  <c r="GG505" i="1"/>
  <c r="GG506" i="1"/>
  <c r="GG507" i="1"/>
  <c r="GG508" i="1"/>
  <c r="GG509" i="1"/>
  <c r="GG510" i="1"/>
  <c r="GG511" i="1"/>
  <c r="GG512" i="1"/>
  <c r="GG513" i="1"/>
  <c r="GG514" i="1"/>
  <c r="GG515" i="1"/>
  <c r="GG516" i="1"/>
  <c r="GG517" i="1"/>
  <c r="GG518" i="1"/>
  <c r="GG519" i="1"/>
  <c r="GG520" i="1"/>
  <c r="GG521" i="1"/>
  <c r="GG522" i="1"/>
  <c r="GG523" i="1"/>
  <c r="GG524" i="1"/>
  <c r="GG525" i="1"/>
  <c r="GG526" i="1"/>
  <c r="GG527" i="1"/>
  <c r="GG528" i="1"/>
  <c r="GG529" i="1"/>
  <c r="GG480" i="1"/>
  <c r="GG735" i="1"/>
  <c r="GG736" i="1"/>
  <c r="GG737" i="1"/>
  <c r="GG738" i="1"/>
  <c r="GG739" i="1"/>
  <c r="GG740" i="1"/>
  <c r="GG741" i="1"/>
  <c r="GG742" i="1"/>
  <c r="GG743" i="1"/>
  <c r="GG744" i="1"/>
  <c r="GG745" i="1"/>
  <c r="GG746" i="1"/>
  <c r="GG747" i="1"/>
  <c r="GG748" i="1"/>
  <c r="GG749" i="1"/>
  <c r="GG750" i="1"/>
  <c r="GG751" i="1"/>
  <c r="GG752" i="1"/>
  <c r="GG753" i="1"/>
  <c r="GG754" i="1"/>
  <c r="GG755" i="1"/>
  <c r="GG756" i="1"/>
  <c r="GG757" i="1"/>
  <c r="GG758" i="1"/>
  <c r="GG759" i="1"/>
  <c r="GG760" i="1"/>
  <c r="GG761" i="1"/>
  <c r="GG762" i="1"/>
  <c r="GG763" i="1"/>
  <c r="GG764" i="1"/>
  <c r="GG734" i="1"/>
  <c r="GG765" i="1"/>
  <c r="GG766" i="1"/>
  <c r="GG767" i="1"/>
  <c r="GG768" i="1"/>
  <c r="GG769" i="1"/>
  <c r="GG770" i="1"/>
  <c r="GG771" i="1"/>
  <c r="GG772" i="1"/>
  <c r="GG773" i="1"/>
  <c r="GG774" i="1"/>
  <c r="GG775" i="1"/>
  <c r="GG776" i="1"/>
  <c r="GG777" i="1"/>
  <c r="GG778" i="1"/>
  <c r="GG779" i="1"/>
  <c r="GG780" i="1"/>
  <c r="GG781" i="1"/>
  <c r="GG782" i="1"/>
  <c r="GG783" i="1"/>
  <c r="GG607" i="1"/>
  <c r="GG608" i="1"/>
  <c r="GG609" i="1"/>
  <c r="GG610" i="1"/>
  <c r="GG611" i="1"/>
  <c r="GG612" i="1"/>
  <c r="GG613" i="1"/>
  <c r="GG614" i="1"/>
  <c r="GG615" i="1"/>
  <c r="GG616" i="1"/>
  <c r="GG617" i="1"/>
  <c r="GG619" i="1"/>
  <c r="GG621" i="1"/>
  <c r="GG623" i="1"/>
  <c r="GG625" i="1"/>
  <c r="GG627" i="1"/>
  <c r="GG629" i="1"/>
  <c r="GG631" i="1"/>
  <c r="GG606" i="1"/>
  <c r="GG632" i="1"/>
  <c r="GG633" i="1"/>
  <c r="GG634" i="1"/>
  <c r="GG635" i="1"/>
  <c r="GG636" i="1"/>
  <c r="GG637" i="1"/>
  <c r="GG638" i="1"/>
  <c r="GG639" i="1"/>
  <c r="GG640" i="1"/>
  <c r="GG641" i="1"/>
  <c r="GG642" i="1"/>
  <c r="GG643" i="1"/>
  <c r="GG644" i="1"/>
  <c r="GG645" i="1"/>
  <c r="GG646" i="1"/>
  <c r="GG647" i="1"/>
  <c r="GG648" i="1"/>
  <c r="GG649" i="1"/>
  <c r="GG650" i="1"/>
  <c r="GG651" i="1"/>
  <c r="GG652" i="1"/>
  <c r="GG653" i="1"/>
  <c r="GG654" i="1"/>
  <c r="GG655" i="1"/>
  <c r="GG618" i="1"/>
  <c r="GG626" i="1"/>
  <c r="GG624" i="1"/>
  <c r="GG622" i="1"/>
  <c r="GG630" i="1"/>
  <c r="GG620" i="1"/>
  <c r="GG628" i="1"/>
  <c r="GG799" i="1"/>
  <c r="GG800" i="1"/>
  <c r="GG801" i="1"/>
  <c r="GG802" i="1"/>
  <c r="GG804" i="1"/>
  <c r="GG805" i="1"/>
  <c r="GG806" i="1"/>
  <c r="GG812" i="1"/>
  <c r="GG813" i="1"/>
  <c r="GG814" i="1"/>
  <c r="GG815" i="1"/>
  <c r="GG816" i="1"/>
  <c r="GG817" i="1"/>
  <c r="GG818" i="1"/>
  <c r="GG819" i="1"/>
  <c r="GG820" i="1"/>
  <c r="GG821" i="1"/>
  <c r="GG803" i="1"/>
  <c r="GG807" i="1"/>
  <c r="GG808" i="1"/>
  <c r="GG809" i="1"/>
  <c r="GG810" i="1"/>
  <c r="GG811" i="1"/>
  <c r="GG822" i="1"/>
  <c r="GG823" i="1"/>
  <c r="GG824" i="1"/>
  <c r="GG825" i="1"/>
  <c r="GG826" i="1"/>
  <c r="GG827" i="1"/>
  <c r="GG828" i="1"/>
  <c r="GG830" i="1"/>
  <c r="GG834" i="1"/>
  <c r="GG835" i="1"/>
  <c r="GG836" i="1"/>
  <c r="GG837" i="1"/>
  <c r="GG838" i="1"/>
  <c r="GG839" i="1"/>
  <c r="GG840" i="1"/>
  <c r="GG841" i="1"/>
  <c r="GG842" i="1"/>
  <c r="GG843" i="1"/>
  <c r="GG844" i="1"/>
  <c r="GG845" i="1"/>
  <c r="GG846" i="1"/>
  <c r="GG847" i="1"/>
  <c r="GG829" i="1"/>
  <c r="GG831" i="1"/>
  <c r="GG832" i="1"/>
  <c r="GG833" i="1"/>
  <c r="GG798" i="1"/>
  <c r="GG273" i="1"/>
  <c r="GG256" i="1"/>
  <c r="GG277" i="1"/>
  <c r="GG270" i="1"/>
  <c r="GG276" i="1"/>
  <c r="GG269" i="1"/>
  <c r="GG263" i="1"/>
  <c r="GG249" i="1"/>
  <c r="GG275" i="1"/>
  <c r="GG272" i="1"/>
  <c r="GG268" i="1"/>
  <c r="GG262" i="1"/>
  <c r="GG274" i="1"/>
  <c r="GG271" i="1"/>
  <c r="GG267" i="1"/>
  <c r="GG259" i="1"/>
  <c r="GG418" i="1"/>
  <c r="GG419" i="1"/>
  <c r="GG421" i="1"/>
  <c r="GG420" i="1"/>
  <c r="GG422" i="1"/>
  <c r="GG423" i="1"/>
  <c r="GG427" i="1"/>
  <c r="GG428" i="1"/>
  <c r="GG429" i="1"/>
  <c r="GG430" i="1"/>
  <c r="GG424" i="1"/>
  <c r="GG425" i="1"/>
  <c r="GG431" i="1"/>
  <c r="GG432" i="1"/>
  <c r="GG433" i="1"/>
  <c r="GG434" i="1"/>
  <c r="GG436" i="1"/>
  <c r="GG438" i="1"/>
  <c r="GG426" i="1"/>
  <c r="GG437" i="1"/>
  <c r="GG441" i="1"/>
  <c r="GG443" i="1"/>
  <c r="GG445" i="1"/>
  <c r="GG446" i="1"/>
  <c r="GG447" i="1"/>
  <c r="GG448" i="1"/>
  <c r="GG449" i="1"/>
  <c r="GG450" i="1"/>
  <c r="GG451" i="1"/>
  <c r="GG452" i="1"/>
  <c r="GG453" i="1"/>
  <c r="GG454" i="1"/>
  <c r="GG455" i="1"/>
  <c r="GG456" i="1"/>
  <c r="GG457" i="1"/>
  <c r="GG458" i="1"/>
  <c r="GG459" i="1"/>
  <c r="GG435" i="1"/>
  <c r="GG442" i="1"/>
  <c r="GG439" i="1"/>
  <c r="GG440" i="1"/>
  <c r="GG417" i="1"/>
  <c r="GG444" i="1"/>
  <c r="GG461" i="1"/>
  <c r="GG462" i="1"/>
  <c r="GG463" i="1"/>
  <c r="GG464" i="1"/>
  <c r="GG465" i="1"/>
  <c r="GG466" i="1"/>
  <c r="GG460" i="1"/>
  <c r="GG257" i="1"/>
  <c r="GG242" i="1"/>
  <c r="GG266" i="1"/>
  <c r="GG261" i="1"/>
  <c r="GG252" i="1"/>
  <c r="GG250" i="1"/>
  <c r="GG236" i="1"/>
  <c r="GG354" i="1"/>
  <c r="GG355" i="1"/>
  <c r="GG356" i="1"/>
  <c r="GG357" i="1"/>
  <c r="GG358" i="1"/>
  <c r="GG359" i="1"/>
  <c r="GG361" i="1"/>
  <c r="GG362" i="1"/>
  <c r="GG366" i="1"/>
  <c r="GG360" i="1"/>
  <c r="GG364" i="1"/>
  <c r="GG365" i="1"/>
  <c r="GG369" i="1"/>
  <c r="GG373" i="1"/>
  <c r="GG368" i="1"/>
  <c r="GG375" i="1"/>
  <c r="GG367" i="1"/>
  <c r="GG370" i="1"/>
  <c r="GG378" i="1"/>
  <c r="GG371" i="1"/>
  <c r="GG374" i="1"/>
  <c r="GG381" i="1"/>
  <c r="GG383" i="1"/>
  <c r="GG382" i="1"/>
  <c r="GG386" i="1"/>
  <c r="GG390" i="1"/>
  <c r="GG394" i="1"/>
  <c r="GG363" i="1"/>
  <c r="GG385" i="1"/>
  <c r="GG387" i="1"/>
  <c r="GG397" i="1"/>
  <c r="GG372" i="1"/>
  <c r="GG377" i="1"/>
  <c r="GG380" i="1"/>
  <c r="GG384" i="1"/>
  <c r="GG388" i="1"/>
  <c r="GG391" i="1"/>
  <c r="GG398" i="1"/>
  <c r="GG402" i="1"/>
  <c r="GG376" i="1"/>
  <c r="GG379" i="1"/>
  <c r="GG400" i="1"/>
  <c r="GG403" i="1"/>
  <c r="GG393" i="1"/>
  <c r="GG396" i="1"/>
  <c r="GG401" i="1"/>
  <c r="GG389" i="1"/>
  <c r="GG392" i="1"/>
  <c r="GG395" i="1"/>
  <c r="GG399" i="1"/>
  <c r="GG264" i="1"/>
  <c r="GG260" i="1"/>
  <c r="GG254" i="1"/>
  <c r="GG245" i="1"/>
  <c r="GG244" i="1"/>
  <c r="GG232" i="1"/>
  <c r="GG258" i="1"/>
  <c r="GG253" i="1"/>
  <c r="GG248" i="1"/>
  <c r="GG240" i="1"/>
  <c r="GG237" i="1"/>
  <c r="GG230" i="1"/>
  <c r="GG255" i="1"/>
  <c r="GG251" i="1"/>
  <c r="GG246" i="1"/>
  <c r="GG241" i="1"/>
  <c r="GG234" i="1"/>
  <c r="GG238" i="1"/>
  <c r="GG233" i="1"/>
  <c r="GG291" i="1"/>
  <c r="GG292" i="1"/>
  <c r="GG295" i="1"/>
  <c r="GG294" i="1"/>
  <c r="GG297" i="1"/>
  <c r="GG296" i="1"/>
  <c r="GG300" i="1"/>
  <c r="GG293" i="1"/>
  <c r="GG299" i="1"/>
  <c r="GG302" i="1"/>
  <c r="GG301" i="1"/>
  <c r="GG305" i="1"/>
  <c r="GG310" i="1"/>
  <c r="GG314" i="1"/>
  <c r="GG309" i="1"/>
  <c r="GG313" i="1"/>
  <c r="GG306" i="1"/>
  <c r="GG312" i="1"/>
  <c r="GG318" i="1"/>
  <c r="GG322" i="1"/>
  <c r="GG303" i="1"/>
  <c r="GG311" i="1"/>
  <c r="GG317" i="1"/>
  <c r="GG321" i="1"/>
  <c r="GG298" i="1"/>
  <c r="GG316" i="1"/>
  <c r="GG326" i="1"/>
  <c r="GG330" i="1"/>
  <c r="GG334" i="1"/>
  <c r="GG338" i="1"/>
  <c r="GG304" i="1"/>
  <c r="GG308" i="1"/>
  <c r="GG320" i="1"/>
  <c r="GG307" i="1"/>
  <c r="GG325" i="1"/>
  <c r="GG329" i="1"/>
  <c r="GG333" i="1"/>
  <c r="GG337" i="1"/>
  <c r="GG319" i="1"/>
  <c r="GG323" i="1"/>
  <c r="GG331" i="1"/>
  <c r="GG339" i="1"/>
  <c r="GG324" i="1"/>
  <c r="GG340" i="1"/>
  <c r="GG315" i="1"/>
  <c r="GG328" i="1"/>
  <c r="GG336" i="1"/>
  <c r="GG327" i="1"/>
  <c r="GG335" i="1"/>
  <c r="GG332" i="1"/>
  <c r="GG229" i="1"/>
  <c r="GG247" i="1"/>
  <c r="GG243" i="1"/>
  <c r="GG239" i="1"/>
  <c r="GG235" i="1"/>
  <c r="GG137" i="1"/>
  <c r="GG83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285" i="1"/>
  <c r="GG284" i="1" s="1"/>
  <c r="GG411" i="1"/>
  <c r="GG410" i="1" s="1"/>
  <c r="GG348" i="1"/>
  <c r="GG347" i="1" s="1"/>
  <c r="GG212" i="1"/>
  <c r="GG211" i="1" s="1"/>
  <c r="GG138" i="1"/>
  <c r="GG84" i="1"/>
  <c r="GG792" i="1" l="1"/>
  <c r="GG728" i="1"/>
  <c r="GG664" i="1"/>
  <c r="GG601" i="1"/>
  <c r="GG538" i="1"/>
  <c r="GG475" i="1"/>
  <c r="GG412" i="1"/>
  <c r="GG349" i="1"/>
  <c r="GG286" i="1"/>
  <c r="GG213" i="1"/>
  <c r="GG139" i="1"/>
  <c r="GG85" i="1"/>
  <c r="GG793" i="1" l="1"/>
  <c r="GG729" i="1"/>
  <c r="GG665" i="1"/>
  <c r="GG539" i="1"/>
  <c r="GG413" i="1"/>
  <c r="GG602" i="1"/>
  <c r="GG476" i="1"/>
  <c r="GG350" i="1"/>
  <c r="GG287" i="1"/>
  <c r="GG214" i="1"/>
  <c r="GG86" i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787" i="1" l="1"/>
  <c r="GH723" i="1"/>
  <c r="GH659" i="1"/>
  <c r="GH596" i="1"/>
  <c r="GH470" i="1"/>
  <c r="GH533" i="1"/>
  <c r="GH344" i="1"/>
  <c r="GH407" i="1"/>
  <c r="GH281" i="1"/>
  <c r="GH208" i="1"/>
  <c r="GH207" i="1" s="1"/>
  <c r="GH134" i="1"/>
  <c r="GH80" i="1"/>
  <c r="GH209" i="1" s="1"/>
  <c r="GH408" i="1" l="1"/>
  <c r="GH406" i="1"/>
  <c r="GH597" i="1"/>
  <c r="GH595" i="1"/>
  <c r="GH345" i="1"/>
  <c r="GH343" i="1"/>
  <c r="GH660" i="1"/>
  <c r="GH658" i="1"/>
  <c r="GH534" i="1"/>
  <c r="GH532" i="1"/>
  <c r="GH724" i="1"/>
  <c r="GH722" i="1"/>
  <c r="GH282" i="1"/>
  <c r="GH280" i="1"/>
  <c r="GH471" i="1"/>
  <c r="GH469" i="1"/>
  <c r="GH788" i="1"/>
  <c r="GH786" i="1"/>
  <c r="GH81" i="1"/>
  <c r="GH135" i="1"/>
  <c r="GH789" i="1" l="1"/>
  <c r="GH661" i="1"/>
  <c r="GH725" i="1"/>
  <c r="GH535" i="1"/>
  <c r="GH598" i="1"/>
  <c r="GH472" i="1"/>
  <c r="GH409" i="1"/>
  <c r="GH283" i="1"/>
  <c r="GH210" i="1"/>
  <c r="GH232" i="1" s="1"/>
  <c r="GH346" i="1"/>
  <c r="GH82" i="1"/>
  <c r="GH136" i="1"/>
  <c r="GH271" i="1" l="1"/>
  <c r="GH263" i="1"/>
  <c r="GH255" i="1"/>
  <c r="GH247" i="1"/>
  <c r="GH239" i="1"/>
  <c r="GH235" i="1"/>
  <c r="GH228" i="1"/>
  <c r="GH270" i="1"/>
  <c r="GH262" i="1"/>
  <c r="GH254" i="1"/>
  <c r="GH246" i="1"/>
  <c r="GH242" i="1"/>
  <c r="GH238" i="1"/>
  <c r="GH234" i="1"/>
  <c r="GH230" i="1"/>
  <c r="GH553" i="1"/>
  <c r="GH555" i="1"/>
  <c r="GH557" i="1"/>
  <c r="GH559" i="1"/>
  <c r="GH561" i="1"/>
  <c r="GH563" i="1"/>
  <c r="GH564" i="1"/>
  <c r="GH565" i="1"/>
  <c r="GH566" i="1"/>
  <c r="GH567" i="1"/>
  <c r="GH568" i="1"/>
  <c r="GH569" i="1"/>
  <c r="GH570" i="1"/>
  <c r="GH571" i="1"/>
  <c r="GH572" i="1"/>
  <c r="GH573" i="1"/>
  <c r="GH574" i="1"/>
  <c r="GH575" i="1"/>
  <c r="GH576" i="1"/>
  <c r="GH577" i="1"/>
  <c r="GH578" i="1"/>
  <c r="GH579" i="1"/>
  <c r="GH580" i="1"/>
  <c r="GH581" i="1"/>
  <c r="GH582" i="1"/>
  <c r="GH583" i="1"/>
  <c r="GH584" i="1"/>
  <c r="GH585" i="1"/>
  <c r="GH586" i="1"/>
  <c r="GH587" i="1"/>
  <c r="GH588" i="1"/>
  <c r="GH589" i="1"/>
  <c r="GH590" i="1"/>
  <c r="GH591" i="1"/>
  <c r="GH554" i="1"/>
  <c r="GH556" i="1"/>
  <c r="GH558" i="1"/>
  <c r="GH560" i="1"/>
  <c r="GH562" i="1"/>
  <c r="GH544" i="1"/>
  <c r="GH548" i="1"/>
  <c r="GH552" i="1"/>
  <c r="GH543" i="1"/>
  <c r="GH551" i="1"/>
  <c r="GH545" i="1"/>
  <c r="GH549" i="1"/>
  <c r="GH592" i="1"/>
  <c r="GH546" i="1"/>
  <c r="GH547" i="1"/>
  <c r="GH550" i="1"/>
  <c r="GH277" i="1"/>
  <c r="GH273" i="1"/>
  <c r="GH269" i="1"/>
  <c r="GH265" i="1"/>
  <c r="GH261" i="1"/>
  <c r="GH257" i="1"/>
  <c r="GH253" i="1"/>
  <c r="GH249" i="1"/>
  <c r="GH245" i="1"/>
  <c r="GH241" i="1"/>
  <c r="GH237" i="1"/>
  <c r="GH233" i="1"/>
  <c r="GH229" i="1"/>
  <c r="GH737" i="1"/>
  <c r="GH739" i="1"/>
  <c r="GH735" i="1"/>
  <c r="GH736" i="1"/>
  <c r="GH741" i="1"/>
  <c r="GH743" i="1"/>
  <c r="GH745" i="1"/>
  <c r="GH747" i="1"/>
  <c r="GH749" i="1"/>
  <c r="GH751" i="1"/>
  <c r="GH753" i="1"/>
  <c r="GH754" i="1"/>
  <c r="GH755" i="1"/>
  <c r="GH756" i="1"/>
  <c r="GH757" i="1"/>
  <c r="GH758" i="1"/>
  <c r="GH759" i="1"/>
  <c r="GH760" i="1"/>
  <c r="GH761" i="1"/>
  <c r="GH762" i="1"/>
  <c r="GH763" i="1"/>
  <c r="GH764" i="1"/>
  <c r="GH738" i="1"/>
  <c r="GH734" i="1"/>
  <c r="GH740" i="1"/>
  <c r="GH748" i="1"/>
  <c r="GH766" i="1"/>
  <c r="GH768" i="1"/>
  <c r="GH770" i="1"/>
  <c r="GH772" i="1"/>
  <c r="GH774" i="1"/>
  <c r="GH776" i="1"/>
  <c r="GH778" i="1"/>
  <c r="GH780" i="1"/>
  <c r="GH782" i="1"/>
  <c r="GH742" i="1"/>
  <c r="GH750" i="1"/>
  <c r="GH744" i="1"/>
  <c r="GH752" i="1"/>
  <c r="GH765" i="1"/>
  <c r="GH767" i="1"/>
  <c r="GH769" i="1"/>
  <c r="GH771" i="1"/>
  <c r="GH773" i="1"/>
  <c r="GH775" i="1"/>
  <c r="GH777" i="1"/>
  <c r="GH779" i="1"/>
  <c r="GH781" i="1"/>
  <c r="GH783" i="1"/>
  <c r="GH746" i="1"/>
  <c r="GH275" i="1"/>
  <c r="GH267" i="1"/>
  <c r="GH259" i="1"/>
  <c r="GH251" i="1"/>
  <c r="GH243" i="1"/>
  <c r="GH231" i="1"/>
  <c r="GH274" i="1"/>
  <c r="GH266" i="1"/>
  <c r="GH258" i="1"/>
  <c r="GH250" i="1"/>
  <c r="GH276" i="1"/>
  <c r="GH272" i="1"/>
  <c r="GH268" i="1"/>
  <c r="GH264" i="1"/>
  <c r="GH260" i="1"/>
  <c r="GH256" i="1"/>
  <c r="GH252" i="1"/>
  <c r="GH248" i="1"/>
  <c r="GH244" i="1"/>
  <c r="GH240" i="1"/>
  <c r="GH236" i="1"/>
  <c r="GH480" i="1"/>
  <c r="GH526" i="1"/>
  <c r="GH529" i="1"/>
  <c r="GH481" i="1"/>
  <c r="GH482" i="1"/>
  <c r="GH483" i="1"/>
  <c r="GH484" i="1"/>
  <c r="GH485" i="1"/>
  <c r="GH486" i="1"/>
  <c r="GH487" i="1"/>
  <c r="GH488" i="1"/>
  <c r="GH489" i="1"/>
  <c r="GH490" i="1"/>
  <c r="GH491" i="1"/>
  <c r="GH492" i="1"/>
  <c r="GH493" i="1"/>
  <c r="GH494" i="1"/>
  <c r="GH495" i="1"/>
  <c r="GH496" i="1"/>
  <c r="GH497" i="1"/>
  <c r="GH498" i="1"/>
  <c r="GH499" i="1"/>
  <c r="GH500" i="1"/>
  <c r="GH501" i="1"/>
  <c r="GH502" i="1"/>
  <c r="GH503" i="1"/>
  <c r="GH504" i="1"/>
  <c r="GH505" i="1"/>
  <c r="GH506" i="1"/>
  <c r="GH507" i="1"/>
  <c r="GH508" i="1"/>
  <c r="GH509" i="1"/>
  <c r="GH510" i="1"/>
  <c r="GH511" i="1"/>
  <c r="GH512" i="1"/>
  <c r="GH513" i="1"/>
  <c r="GH514" i="1"/>
  <c r="GH515" i="1"/>
  <c r="GH516" i="1"/>
  <c r="GH517" i="1"/>
  <c r="GH518" i="1"/>
  <c r="GH519" i="1"/>
  <c r="GH520" i="1"/>
  <c r="GH521" i="1"/>
  <c r="GH522" i="1"/>
  <c r="GH523" i="1"/>
  <c r="GH524" i="1"/>
  <c r="GH525" i="1"/>
  <c r="GH527" i="1"/>
  <c r="GH528" i="1"/>
  <c r="GH671" i="1"/>
  <c r="GH672" i="1"/>
  <c r="GH673" i="1"/>
  <c r="GH674" i="1"/>
  <c r="GH675" i="1"/>
  <c r="GH676" i="1"/>
  <c r="GH677" i="1"/>
  <c r="GH678" i="1"/>
  <c r="GH679" i="1"/>
  <c r="GH680" i="1"/>
  <c r="GH681" i="1"/>
  <c r="GH682" i="1"/>
  <c r="GH683" i="1"/>
  <c r="GH684" i="1"/>
  <c r="GH685" i="1"/>
  <c r="GH686" i="1"/>
  <c r="GH687" i="1"/>
  <c r="GH688" i="1"/>
  <c r="GH689" i="1"/>
  <c r="GH690" i="1"/>
  <c r="GH691" i="1"/>
  <c r="GH692" i="1"/>
  <c r="GH693" i="1"/>
  <c r="GH694" i="1"/>
  <c r="GH695" i="1"/>
  <c r="GH696" i="1"/>
  <c r="GH697" i="1"/>
  <c r="GH698" i="1"/>
  <c r="GH699" i="1"/>
  <c r="GH700" i="1"/>
  <c r="GH701" i="1"/>
  <c r="GH702" i="1"/>
  <c r="GH703" i="1"/>
  <c r="GH704" i="1"/>
  <c r="GH705" i="1"/>
  <c r="GH706" i="1"/>
  <c r="GH707" i="1"/>
  <c r="GH708" i="1"/>
  <c r="GH670" i="1"/>
  <c r="GH709" i="1"/>
  <c r="GH711" i="1"/>
  <c r="GH713" i="1"/>
  <c r="GH712" i="1"/>
  <c r="GH710" i="1"/>
  <c r="GH714" i="1"/>
  <c r="GH716" i="1"/>
  <c r="GH718" i="1"/>
  <c r="GH719" i="1"/>
  <c r="GH715" i="1"/>
  <c r="GH717" i="1"/>
  <c r="GH608" i="1"/>
  <c r="GH610" i="1"/>
  <c r="GH612" i="1"/>
  <c r="GH614" i="1"/>
  <c r="GH616" i="1"/>
  <c r="GH618" i="1"/>
  <c r="GH620" i="1"/>
  <c r="GH622" i="1"/>
  <c r="GH624" i="1"/>
  <c r="GH626" i="1"/>
  <c r="GH628" i="1"/>
  <c r="GH630" i="1"/>
  <c r="GH607" i="1"/>
  <c r="GH609" i="1"/>
  <c r="GH611" i="1"/>
  <c r="GH613" i="1"/>
  <c r="GH615" i="1"/>
  <c r="GH619" i="1"/>
  <c r="GH621" i="1"/>
  <c r="GH623" i="1"/>
  <c r="GH625" i="1"/>
  <c r="GH627" i="1"/>
  <c r="GH629" i="1"/>
  <c r="GH631" i="1"/>
  <c r="GH606" i="1"/>
  <c r="GH633" i="1"/>
  <c r="GH635" i="1"/>
  <c r="GH637" i="1"/>
  <c r="GH639" i="1"/>
  <c r="GH641" i="1"/>
  <c r="GH643" i="1"/>
  <c r="GH645" i="1"/>
  <c r="GH632" i="1"/>
  <c r="GH634" i="1"/>
  <c r="GH636" i="1"/>
  <c r="GH638" i="1"/>
  <c r="GH640" i="1"/>
  <c r="GH642" i="1"/>
  <c r="GH644" i="1"/>
  <c r="GH646" i="1"/>
  <c r="GH649" i="1"/>
  <c r="GH653" i="1"/>
  <c r="GH617" i="1"/>
  <c r="GH648" i="1"/>
  <c r="GH650" i="1"/>
  <c r="GH654" i="1"/>
  <c r="GH652" i="1"/>
  <c r="GH647" i="1"/>
  <c r="GH651" i="1"/>
  <c r="GH655" i="1"/>
  <c r="GH801" i="1"/>
  <c r="GH802" i="1"/>
  <c r="GH803" i="1"/>
  <c r="GH804" i="1"/>
  <c r="GH805" i="1"/>
  <c r="GH806" i="1"/>
  <c r="GH807" i="1"/>
  <c r="GH800" i="1"/>
  <c r="GH808" i="1"/>
  <c r="GH809" i="1"/>
  <c r="GH810" i="1"/>
  <c r="GH799" i="1"/>
  <c r="GH812" i="1"/>
  <c r="GH813" i="1"/>
  <c r="GH814" i="1"/>
  <c r="GH815" i="1"/>
  <c r="GH816" i="1"/>
  <c r="GH817" i="1"/>
  <c r="GH818" i="1"/>
  <c r="GH819" i="1"/>
  <c r="GH820" i="1"/>
  <c r="GH821" i="1"/>
  <c r="GH811" i="1"/>
  <c r="GH822" i="1"/>
  <c r="GH823" i="1"/>
  <c r="GH824" i="1"/>
  <c r="GH825" i="1"/>
  <c r="GH826" i="1"/>
  <c r="GH827" i="1"/>
  <c r="GH828" i="1"/>
  <c r="GH829" i="1"/>
  <c r="GH830" i="1"/>
  <c r="GH798" i="1"/>
  <c r="GH834" i="1"/>
  <c r="GH835" i="1"/>
  <c r="GH836" i="1"/>
  <c r="GH837" i="1"/>
  <c r="GH838" i="1"/>
  <c r="GH839" i="1"/>
  <c r="GH840" i="1"/>
  <c r="GH841" i="1"/>
  <c r="GH842" i="1"/>
  <c r="GH843" i="1"/>
  <c r="GH844" i="1"/>
  <c r="GH845" i="1"/>
  <c r="GH846" i="1"/>
  <c r="GH847" i="1"/>
  <c r="GH833" i="1"/>
  <c r="GH831" i="1"/>
  <c r="GH832" i="1"/>
  <c r="GH418" i="1"/>
  <c r="GH419" i="1"/>
  <c r="GH420" i="1"/>
  <c r="GH421" i="1"/>
  <c r="GH424" i="1"/>
  <c r="GH425" i="1"/>
  <c r="GH426" i="1"/>
  <c r="GH427" i="1"/>
  <c r="GH428" i="1"/>
  <c r="GH430" i="1"/>
  <c r="GH439" i="1"/>
  <c r="GH440" i="1"/>
  <c r="GH441" i="1"/>
  <c r="GH442" i="1"/>
  <c r="GH443" i="1"/>
  <c r="GH444" i="1"/>
  <c r="GH445" i="1"/>
  <c r="GH434" i="1"/>
  <c r="GH436" i="1"/>
  <c r="GH438" i="1"/>
  <c r="GH422" i="1"/>
  <c r="GH423" i="1"/>
  <c r="GH429" i="1"/>
  <c r="GH431" i="1"/>
  <c r="GH433" i="1"/>
  <c r="GH437" i="1"/>
  <c r="GH446" i="1"/>
  <c r="GH447" i="1"/>
  <c r="GH448" i="1"/>
  <c r="GH449" i="1"/>
  <c r="GH450" i="1"/>
  <c r="GH432" i="1"/>
  <c r="GH452" i="1"/>
  <c r="GH454" i="1"/>
  <c r="GH456" i="1"/>
  <c r="GH458" i="1"/>
  <c r="GH460" i="1"/>
  <c r="GH461" i="1"/>
  <c r="GH462" i="1"/>
  <c r="GH463" i="1"/>
  <c r="GH464" i="1"/>
  <c r="GH465" i="1"/>
  <c r="GH466" i="1"/>
  <c r="GH435" i="1"/>
  <c r="GH453" i="1"/>
  <c r="GH457" i="1"/>
  <c r="GH417" i="1"/>
  <c r="GH455" i="1"/>
  <c r="GH459" i="1"/>
  <c r="GH451" i="1"/>
  <c r="GH355" i="1"/>
  <c r="GH354" i="1"/>
  <c r="GH357" i="1"/>
  <c r="GH359" i="1"/>
  <c r="GH362" i="1"/>
  <c r="GH356" i="1"/>
  <c r="GH364" i="1"/>
  <c r="GH367" i="1"/>
  <c r="GH360" i="1"/>
  <c r="GH370" i="1"/>
  <c r="GH374" i="1"/>
  <c r="GH369" i="1"/>
  <c r="GH372" i="1"/>
  <c r="GH366" i="1"/>
  <c r="GH368" i="1"/>
  <c r="GH373" i="1"/>
  <c r="GH375" i="1"/>
  <c r="GH379" i="1"/>
  <c r="GH358" i="1"/>
  <c r="GH365" i="1"/>
  <c r="GH377" i="1"/>
  <c r="GH380" i="1"/>
  <c r="GH384" i="1"/>
  <c r="GH371" i="1"/>
  <c r="GH378" i="1"/>
  <c r="GH381" i="1"/>
  <c r="GH383" i="1"/>
  <c r="GH387" i="1"/>
  <c r="GH391" i="1"/>
  <c r="GH395" i="1"/>
  <c r="GH386" i="1"/>
  <c r="GH390" i="1"/>
  <c r="GH393" i="1"/>
  <c r="GH396" i="1"/>
  <c r="GH363" i="1"/>
  <c r="GH385" i="1"/>
  <c r="GH394" i="1"/>
  <c r="GH397" i="1"/>
  <c r="GH399" i="1"/>
  <c r="GH403" i="1"/>
  <c r="GH361" i="1"/>
  <c r="GH382" i="1"/>
  <c r="GH388" i="1"/>
  <c r="GH376" i="1"/>
  <c r="GH400" i="1"/>
  <c r="GH398" i="1"/>
  <c r="GH402" i="1"/>
  <c r="GH401" i="1"/>
  <c r="GH389" i="1"/>
  <c r="GH392" i="1"/>
  <c r="GH292" i="1"/>
  <c r="GH291" i="1"/>
  <c r="GH293" i="1"/>
  <c r="GH295" i="1"/>
  <c r="GH297" i="1"/>
  <c r="GH294" i="1"/>
  <c r="GH301" i="1"/>
  <c r="GH300" i="1"/>
  <c r="GH296" i="1"/>
  <c r="GH303" i="1"/>
  <c r="GH302" i="1"/>
  <c r="GH306" i="1"/>
  <c r="GH299" i="1"/>
  <c r="GH307" i="1"/>
  <c r="GH311" i="1"/>
  <c r="GH315" i="1"/>
  <c r="GH305" i="1"/>
  <c r="GH310" i="1"/>
  <c r="GH314" i="1"/>
  <c r="GH313" i="1"/>
  <c r="GH319" i="1"/>
  <c r="GH312" i="1"/>
  <c r="GH318" i="1"/>
  <c r="GH322" i="1"/>
  <c r="GH309" i="1"/>
  <c r="GH317" i="1"/>
  <c r="GH323" i="1"/>
  <c r="GH327" i="1"/>
  <c r="GH331" i="1"/>
  <c r="GH335" i="1"/>
  <c r="GH339" i="1"/>
  <c r="GH298" i="1"/>
  <c r="GH316" i="1"/>
  <c r="GH326" i="1"/>
  <c r="GH330" i="1"/>
  <c r="GH334" i="1"/>
  <c r="GH338" i="1"/>
  <c r="GH304" i="1"/>
  <c r="GH324" i="1"/>
  <c r="GH332" i="1"/>
  <c r="GH340" i="1"/>
  <c r="GH308" i="1"/>
  <c r="GH328" i="1"/>
  <c r="GH336" i="1"/>
  <c r="GH333" i="1"/>
  <c r="GH320" i="1"/>
  <c r="GH321" i="1"/>
  <c r="GH329" i="1"/>
  <c r="GH337" i="1"/>
  <c r="GH325" i="1"/>
  <c r="GH83" i="1"/>
  <c r="GH137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211" i="1" s="1"/>
  <c r="GH84" i="1"/>
  <c r="GH138" i="1"/>
  <c r="GH792" i="1" l="1"/>
  <c r="GH728" i="1"/>
  <c r="GH601" i="1"/>
  <c r="GH664" i="1"/>
  <c r="GH538" i="1"/>
  <c r="GH475" i="1"/>
  <c r="GH412" i="1"/>
  <c r="GH349" i="1"/>
  <c r="GH286" i="1"/>
  <c r="GH213" i="1"/>
  <c r="GH139" i="1"/>
  <c r="GH85" i="1"/>
  <c r="GH793" i="1" l="1"/>
  <c r="GH665" i="1"/>
  <c r="GH539" i="1"/>
  <c r="GH413" i="1"/>
  <c r="GH729" i="1"/>
  <c r="GH602" i="1"/>
  <c r="GH476" i="1"/>
  <c r="GH350" i="1"/>
  <c r="GH287" i="1"/>
  <c r="GH214" i="1"/>
  <c r="GH140" i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787" i="1" l="1"/>
  <c r="GI723" i="1"/>
  <c r="GI659" i="1"/>
  <c r="GI596" i="1"/>
  <c r="GI533" i="1"/>
  <c r="GI407" i="1"/>
  <c r="GI344" i="1"/>
  <c r="GI470" i="1"/>
  <c r="GI208" i="1"/>
  <c r="GI207" i="1" s="1"/>
  <c r="GI281" i="1"/>
  <c r="GI134" i="1"/>
  <c r="GI80" i="1"/>
  <c r="GI209" i="1" s="1"/>
  <c r="GI471" i="1" l="1"/>
  <c r="GI469" i="1"/>
  <c r="GI597" i="1"/>
  <c r="GI595" i="1"/>
  <c r="GI345" i="1"/>
  <c r="GI343" i="1"/>
  <c r="GI660" i="1"/>
  <c r="GI658" i="1"/>
  <c r="GI282" i="1"/>
  <c r="GI280" i="1"/>
  <c r="GI408" i="1"/>
  <c r="GI406" i="1"/>
  <c r="GI724" i="1"/>
  <c r="GI722" i="1"/>
  <c r="GI534" i="1"/>
  <c r="GI532" i="1"/>
  <c r="GI788" i="1"/>
  <c r="GI786" i="1"/>
  <c r="GI135" i="1"/>
  <c r="GI81" i="1"/>
  <c r="GI789" i="1" l="1"/>
  <c r="GI725" i="1"/>
  <c r="GI598" i="1"/>
  <c r="GI661" i="1"/>
  <c r="GI472" i="1"/>
  <c r="GI409" i="1"/>
  <c r="GI346" i="1"/>
  <c r="GI535" i="1"/>
  <c r="GI210" i="1"/>
  <c r="GI229" i="1" s="1"/>
  <c r="GI283" i="1"/>
  <c r="GI230" i="1"/>
  <c r="GI231" i="1"/>
  <c r="GI232" i="1"/>
  <c r="GI233" i="1"/>
  <c r="GI234" i="1"/>
  <c r="GI235" i="1"/>
  <c r="GI236" i="1"/>
  <c r="GI238" i="1"/>
  <c r="GI239" i="1"/>
  <c r="GI240" i="1"/>
  <c r="GI241" i="1"/>
  <c r="GI242" i="1"/>
  <c r="GI243" i="1"/>
  <c r="GI244" i="1"/>
  <c r="GI245" i="1"/>
  <c r="GI246" i="1"/>
  <c r="GI247" i="1"/>
  <c r="GI248" i="1"/>
  <c r="GI249" i="1"/>
  <c r="GI250" i="1"/>
  <c r="GI251" i="1"/>
  <c r="GI252" i="1"/>
  <c r="GI253" i="1"/>
  <c r="GI254" i="1"/>
  <c r="GI255" i="1"/>
  <c r="GI256" i="1"/>
  <c r="GI257" i="1"/>
  <c r="GI258" i="1"/>
  <c r="GI259" i="1"/>
  <c r="GI260" i="1"/>
  <c r="GI261" i="1"/>
  <c r="GI262" i="1"/>
  <c r="GI263" i="1"/>
  <c r="GI264" i="1"/>
  <c r="GI265" i="1"/>
  <c r="GI266" i="1"/>
  <c r="GI267" i="1"/>
  <c r="GI268" i="1"/>
  <c r="GI269" i="1"/>
  <c r="GI270" i="1"/>
  <c r="GI271" i="1"/>
  <c r="GI272" i="1"/>
  <c r="GI273" i="1"/>
  <c r="GI228" i="1"/>
  <c r="GI274" i="1"/>
  <c r="GI275" i="1"/>
  <c r="GI276" i="1"/>
  <c r="GI277" i="1"/>
  <c r="GI82" i="1"/>
  <c r="GI136" i="1"/>
  <c r="GI237" i="1" l="1"/>
  <c r="GI544" i="1"/>
  <c r="GI545" i="1"/>
  <c r="GI546" i="1"/>
  <c r="GI547" i="1"/>
  <c r="GI548" i="1"/>
  <c r="GI549" i="1"/>
  <c r="GI550" i="1"/>
  <c r="GI551" i="1"/>
  <c r="GI552" i="1"/>
  <c r="GI553" i="1"/>
  <c r="GI555" i="1"/>
  <c r="GI557" i="1"/>
  <c r="GI559" i="1"/>
  <c r="GI561" i="1"/>
  <c r="GI563" i="1"/>
  <c r="GI564" i="1"/>
  <c r="GI565" i="1"/>
  <c r="GI566" i="1"/>
  <c r="GI567" i="1"/>
  <c r="GI568" i="1"/>
  <c r="GI569" i="1"/>
  <c r="GI570" i="1"/>
  <c r="GI571" i="1"/>
  <c r="GI572" i="1"/>
  <c r="GI573" i="1"/>
  <c r="GI574" i="1"/>
  <c r="GI575" i="1"/>
  <c r="GI576" i="1"/>
  <c r="GI577" i="1"/>
  <c r="GI578" i="1"/>
  <c r="GI579" i="1"/>
  <c r="GI580" i="1"/>
  <c r="GI581" i="1"/>
  <c r="GI582" i="1"/>
  <c r="GI583" i="1"/>
  <c r="GI584" i="1"/>
  <c r="GI585" i="1"/>
  <c r="GI586" i="1"/>
  <c r="GI587" i="1"/>
  <c r="GI588" i="1"/>
  <c r="GI589" i="1"/>
  <c r="GI590" i="1"/>
  <c r="GI591" i="1"/>
  <c r="GI556" i="1"/>
  <c r="GI554" i="1"/>
  <c r="GI562" i="1"/>
  <c r="GI543" i="1"/>
  <c r="GI592" i="1"/>
  <c r="GI558" i="1"/>
  <c r="GI560" i="1"/>
  <c r="GI671" i="1"/>
  <c r="GI672" i="1"/>
  <c r="GI693" i="1"/>
  <c r="GI673" i="1"/>
  <c r="GI674" i="1"/>
  <c r="GI675" i="1"/>
  <c r="GI676" i="1"/>
  <c r="GI677" i="1"/>
  <c r="GI678" i="1"/>
  <c r="GI679" i="1"/>
  <c r="GI680" i="1"/>
  <c r="GI681" i="1"/>
  <c r="GI682" i="1"/>
  <c r="GI683" i="1"/>
  <c r="GI684" i="1"/>
  <c r="GI685" i="1"/>
  <c r="GI686" i="1"/>
  <c r="GI687" i="1"/>
  <c r="GI688" i="1"/>
  <c r="GI689" i="1"/>
  <c r="GI690" i="1"/>
  <c r="GI691" i="1"/>
  <c r="GI692" i="1"/>
  <c r="GI709" i="1"/>
  <c r="GI710" i="1"/>
  <c r="GI711" i="1"/>
  <c r="GI712" i="1"/>
  <c r="GI713" i="1"/>
  <c r="GI714" i="1"/>
  <c r="GI715" i="1"/>
  <c r="GI716" i="1"/>
  <c r="GI717" i="1"/>
  <c r="GI718" i="1"/>
  <c r="GI695" i="1"/>
  <c r="GI697" i="1"/>
  <c r="GI699" i="1"/>
  <c r="GI701" i="1"/>
  <c r="GI702" i="1"/>
  <c r="GI704" i="1"/>
  <c r="GI706" i="1"/>
  <c r="GI708" i="1"/>
  <c r="GI700" i="1"/>
  <c r="GI703" i="1"/>
  <c r="GI694" i="1"/>
  <c r="GI696" i="1"/>
  <c r="GI707" i="1"/>
  <c r="GI698" i="1"/>
  <c r="GI705" i="1"/>
  <c r="GI719" i="1"/>
  <c r="GI670" i="1"/>
  <c r="GI607" i="1"/>
  <c r="GI608" i="1"/>
  <c r="GI609" i="1"/>
  <c r="GI610" i="1"/>
  <c r="GI611" i="1"/>
  <c r="GI612" i="1"/>
  <c r="GI613" i="1"/>
  <c r="GI614" i="1"/>
  <c r="GI615" i="1"/>
  <c r="GI616" i="1"/>
  <c r="GI617" i="1"/>
  <c r="GI632" i="1"/>
  <c r="GI633" i="1"/>
  <c r="GI634" i="1"/>
  <c r="GI635" i="1"/>
  <c r="GI636" i="1"/>
  <c r="GI637" i="1"/>
  <c r="GI638" i="1"/>
  <c r="GI639" i="1"/>
  <c r="GI640" i="1"/>
  <c r="GI641" i="1"/>
  <c r="GI642" i="1"/>
  <c r="GI643" i="1"/>
  <c r="GI644" i="1"/>
  <c r="GI645" i="1"/>
  <c r="GI646" i="1"/>
  <c r="GI618" i="1"/>
  <c r="GI620" i="1"/>
  <c r="GI622" i="1"/>
  <c r="GI624" i="1"/>
  <c r="GI626" i="1"/>
  <c r="GI628" i="1"/>
  <c r="GI630" i="1"/>
  <c r="GI623" i="1"/>
  <c r="GI631" i="1"/>
  <c r="GI647" i="1"/>
  <c r="GI648" i="1"/>
  <c r="GI649" i="1"/>
  <c r="GI650" i="1"/>
  <c r="GI651" i="1"/>
  <c r="GI652" i="1"/>
  <c r="GI653" i="1"/>
  <c r="GI654" i="1"/>
  <c r="GI655" i="1"/>
  <c r="GI621" i="1"/>
  <c r="GI629" i="1"/>
  <c r="GI619" i="1"/>
  <c r="GI627" i="1"/>
  <c r="GI606" i="1"/>
  <c r="GI625" i="1"/>
  <c r="GI735" i="1"/>
  <c r="GI737" i="1"/>
  <c r="GI739" i="1"/>
  <c r="GI738" i="1"/>
  <c r="GI740" i="1"/>
  <c r="GI741" i="1"/>
  <c r="GI742" i="1"/>
  <c r="GI743" i="1"/>
  <c r="GI744" i="1"/>
  <c r="GI745" i="1"/>
  <c r="GI746" i="1"/>
  <c r="GI747" i="1"/>
  <c r="GI748" i="1"/>
  <c r="GI749" i="1"/>
  <c r="GI750" i="1"/>
  <c r="GI751" i="1"/>
  <c r="GI752" i="1"/>
  <c r="GI753" i="1"/>
  <c r="GI754" i="1"/>
  <c r="GI755" i="1"/>
  <c r="GI756" i="1"/>
  <c r="GI757" i="1"/>
  <c r="GI758" i="1"/>
  <c r="GI759" i="1"/>
  <c r="GI760" i="1"/>
  <c r="GI761" i="1"/>
  <c r="GI762" i="1"/>
  <c r="GI763" i="1"/>
  <c r="GI764" i="1"/>
  <c r="GI736" i="1"/>
  <c r="GI765" i="1"/>
  <c r="GI766" i="1"/>
  <c r="GI767" i="1"/>
  <c r="GI768" i="1"/>
  <c r="GI769" i="1"/>
  <c r="GI770" i="1"/>
  <c r="GI771" i="1"/>
  <c r="GI772" i="1"/>
  <c r="GI773" i="1"/>
  <c r="GI774" i="1"/>
  <c r="GI775" i="1"/>
  <c r="GI776" i="1"/>
  <c r="GI777" i="1"/>
  <c r="GI778" i="1"/>
  <c r="GI779" i="1"/>
  <c r="GI780" i="1"/>
  <c r="GI781" i="1"/>
  <c r="GI782" i="1"/>
  <c r="GI783" i="1"/>
  <c r="GI734" i="1"/>
  <c r="GI480" i="1"/>
  <c r="GI483" i="1"/>
  <c r="GI486" i="1"/>
  <c r="GI489" i="1"/>
  <c r="GI491" i="1"/>
  <c r="GI492" i="1"/>
  <c r="GI494" i="1"/>
  <c r="GI498" i="1"/>
  <c r="GI500" i="1"/>
  <c r="GI506" i="1"/>
  <c r="GI507" i="1"/>
  <c r="GI508" i="1"/>
  <c r="GI510" i="1"/>
  <c r="GI515" i="1"/>
  <c r="GI516" i="1"/>
  <c r="GI519" i="1"/>
  <c r="GI520" i="1"/>
  <c r="GI522" i="1"/>
  <c r="GI523" i="1"/>
  <c r="GI526" i="1"/>
  <c r="GI529" i="1"/>
  <c r="GI481" i="1"/>
  <c r="GI482" i="1"/>
  <c r="GI485" i="1"/>
  <c r="GI487" i="1"/>
  <c r="GI488" i="1"/>
  <c r="GI490" i="1"/>
  <c r="GI493" i="1"/>
  <c r="GI496" i="1"/>
  <c r="GI497" i="1"/>
  <c r="GI499" i="1"/>
  <c r="GI501" i="1"/>
  <c r="GI502" i="1"/>
  <c r="GI503" i="1"/>
  <c r="GI504" i="1"/>
  <c r="GI505" i="1"/>
  <c r="GI509" i="1"/>
  <c r="GI511" i="1"/>
  <c r="GI512" i="1"/>
  <c r="GI517" i="1"/>
  <c r="GI518" i="1"/>
  <c r="GI524" i="1"/>
  <c r="GI525" i="1"/>
  <c r="GI527" i="1"/>
  <c r="GI528" i="1"/>
  <c r="GI484" i="1"/>
  <c r="GI495" i="1"/>
  <c r="GI513" i="1"/>
  <c r="GI514" i="1"/>
  <c r="GI521" i="1"/>
  <c r="GI801" i="1"/>
  <c r="GI802" i="1"/>
  <c r="GI800" i="1"/>
  <c r="GI803" i="1"/>
  <c r="GI805" i="1"/>
  <c r="GI807" i="1"/>
  <c r="GI808" i="1"/>
  <c r="GI809" i="1"/>
  <c r="GI810" i="1"/>
  <c r="GI811" i="1"/>
  <c r="GI799" i="1"/>
  <c r="GI812" i="1"/>
  <c r="GI813" i="1"/>
  <c r="GI814" i="1"/>
  <c r="GI815" i="1"/>
  <c r="GI816" i="1"/>
  <c r="GI817" i="1"/>
  <c r="GI818" i="1"/>
  <c r="GI819" i="1"/>
  <c r="GI820" i="1"/>
  <c r="GI821" i="1"/>
  <c r="GI804" i="1"/>
  <c r="GI806" i="1"/>
  <c r="GI822" i="1"/>
  <c r="GI823" i="1"/>
  <c r="GI824" i="1"/>
  <c r="GI825" i="1"/>
  <c r="GI826" i="1"/>
  <c r="GI827" i="1"/>
  <c r="GI828" i="1"/>
  <c r="GI829" i="1"/>
  <c r="GI830" i="1"/>
  <c r="GI831" i="1"/>
  <c r="GI832" i="1"/>
  <c r="GI833" i="1"/>
  <c r="GI798" i="1"/>
  <c r="GI834" i="1"/>
  <c r="GI835" i="1"/>
  <c r="GI836" i="1"/>
  <c r="GI837" i="1"/>
  <c r="GI838" i="1"/>
  <c r="GI839" i="1"/>
  <c r="GI840" i="1"/>
  <c r="GI841" i="1"/>
  <c r="GI842" i="1"/>
  <c r="GI843" i="1"/>
  <c r="GI844" i="1"/>
  <c r="GI845" i="1"/>
  <c r="GI846" i="1"/>
  <c r="GI847" i="1"/>
  <c r="GI419" i="1"/>
  <c r="GI420" i="1"/>
  <c r="GI421" i="1"/>
  <c r="GI424" i="1"/>
  <c r="GI425" i="1"/>
  <c r="GI418" i="1"/>
  <c r="GI427" i="1"/>
  <c r="GI428" i="1"/>
  <c r="GI430" i="1"/>
  <c r="GI435" i="1"/>
  <c r="GI437" i="1"/>
  <c r="GI439" i="1"/>
  <c r="GI434" i="1"/>
  <c r="GI438" i="1"/>
  <c r="GI422" i="1"/>
  <c r="GI423" i="1"/>
  <c r="GI426" i="1"/>
  <c r="GI429" i="1"/>
  <c r="GI431" i="1"/>
  <c r="GI433" i="1"/>
  <c r="GI441" i="1"/>
  <c r="GI443" i="1"/>
  <c r="GI445" i="1"/>
  <c r="GI446" i="1"/>
  <c r="GI447" i="1"/>
  <c r="GI448" i="1"/>
  <c r="GI449" i="1"/>
  <c r="GI450" i="1"/>
  <c r="GI417" i="1"/>
  <c r="GI458" i="1"/>
  <c r="GI461" i="1"/>
  <c r="GI463" i="1"/>
  <c r="GI432" i="1"/>
  <c r="GI442" i="1"/>
  <c r="GI452" i="1"/>
  <c r="GI454" i="1"/>
  <c r="GI456" i="1"/>
  <c r="GI460" i="1"/>
  <c r="GI462" i="1"/>
  <c r="GI464" i="1"/>
  <c r="GI465" i="1"/>
  <c r="GI466" i="1"/>
  <c r="GI436" i="1"/>
  <c r="GI444" i="1"/>
  <c r="GI455" i="1"/>
  <c r="GI459" i="1"/>
  <c r="GI440" i="1"/>
  <c r="GI453" i="1"/>
  <c r="GI457" i="1"/>
  <c r="GI451" i="1"/>
  <c r="GI355" i="1"/>
  <c r="GI354" i="1"/>
  <c r="GI357" i="1"/>
  <c r="GI360" i="1"/>
  <c r="GI359" i="1"/>
  <c r="GI363" i="1"/>
  <c r="GI356" i="1"/>
  <c r="GI364" i="1"/>
  <c r="GI362" i="1"/>
  <c r="GI366" i="1"/>
  <c r="GI368" i="1"/>
  <c r="GI367" i="1"/>
  <c r="GI371" i="1"/>
  <c r="GI369" i="1"/>
  <c r="GI372" i="1"/>
  <c r="GI376" i="1"/>
  <c r="GI380" i="1"/>
  <c r="GI385" i="1"/>
  <c r="GI358" i="1"/>
  <c r="GI365" i="1"/>
  <c r="GI374" i="1"/>
  <c r="GI377" i="1"/>
  <c r="GI384" i="1"/>
  <c r="GI388" i="1"/>
  <c r="GI392" i="1"/>
  <c r="GI396" i="1"/>
  <c r="GI375" i="1"/>
  <c r="GI378" i="1"/>
  <c r="GI381" i="1"/>
  <c r="GI389" i="1"/>
  <c r="GI386" i="1"/>
  <c r="GI387" i="1"/>
  <c r="GI390" i="1"/>
  <c r="GI393" i="1"/>
  <c r="GI400" i="1"/>
  <c r="GI370" i="1"/>
  <c r="GI373" i="1"/>
  <c r="GI383" i="1"/>
  <c r="GI361" i="1"/>
  <c r="GI391" i="1"/>
  <c r="GI394" i="1"/>
  <c r="GI397" i="1"/>
  <c r="GI399" i="1"/>
  <c r="GI402" i="1"/>
  <c r="GI379" i="1"/>
  <c r="GI403" i="1"/>
  <c r="GI382" i="1"/>
  <c r="GI398" i="1"/>
  <c r="GI395" i="1"/>
  <c r="GI401" i="1"/>
  <c r="GI291" i="1"/>
  <c r="GI292" i="1"/>
  <c r="GI293" i="1"/>
  <c r="GI298" i="1"/>
  <c r="GI302" i="1"/>
  <c r="GI294" i="1"/>
  <c r="GI301" i="1"/>
  <c r="GI295" i="1"/>
  <c r="GI304" i="1"/>
  <c r="GI296" i="1"/>
  <c r="GI303" i="1"/>
  <c r="GI297" i="1"/>
  <c r="GI308" i="1"/>
  <c r="GI312" i="1"/>
  <c r="GI299" i="1"/>
  <c r="GI307" i="1"/>
  <c r="GI311" i="1"/>
  <c r="GI315" i="1"/>
  <c r="GI300" i="1"/>
  <c r="GI314" i="1"/>
  <c r="GI316" i="1"/>
  <c r="GI320" i="1"/>
  <c r="GI306" i="1"/>
  <c r="GI313" i="1"/>
  <c r="GI319" i="1"/>
  <c r="GI305" i="1"/>
  <c r="GI318" i="1"/>
  <c r="GI324" i="1"/>
  <c r="GI328" i="1"/>
  <c r="GI332" i="1"/>
  <c r="GI336" i="1"/>
  <c r="GI340" i="1"/>
  <c r="GI309" i="1"/>
  <c r="GI317" i="1"/>
  <c r="GI323" i="1"/>
  <c r="GI327" i="1"/>
  <c r="GI331" i="1"/>
  <c r="GI335" i="1"/>
  <c r="GI339" i="1"/>
  <c r="GI310" i="1"/>
  <c r="GI325" i="1"/>
  <c r="GI333" i="1"/>
  <c r="GI321" i="1"/>
  <c r="GI326" i="1"/>
  <c r="GI330" i="1"/>
  <c r="GI338" i="1"/>
  <c r="GI329" i="1"/>
  <c r="GI337" i="1"/>
  <c r="GI322" i="1"/>
  <c r="GI334" i="1"/>
  <c r="GI83" i="1"/>
  <c r="GI137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411" i="1"/>
  <c r="GI410" i="1" s="1"/>
  <c r="GI348" i="1"/>
  <c r="GI347" i="1" s="1"/>
  <c r="GI285" i="1"/>
  <c r="GI284" i="1" s="1"/>
  <c r="GI212" i="1"/>
  <c r="GI211" i="1" s="1"/>
  <c r="GI84" i="1"/>
  <c r="GI138" i="1"/>
  <c r="GI792" i="1" l="1"/>
  <c r="GI728" i="1"/>
  <c r="GI664" i="1"/>
  <c r="GI538" i="1"/>
  <c r="GI601" i="1"/>
  <c r="GI412" i="1"/>
  <c r="GI349" i="1"/>
  <c r="GI475" i="1"/>
  <c r="GI286" i="1"/>
  <c r="GI213" i="1"/>
  <c r="GI139" i="1"/>
  <c r="GI85" i="1"/>
  <c r="GI793" i="1" l="1"/>
  <c r="GI729" i="1"/>
  <c r="GI665" i="1"/>
  <c r="GI602" i="1"/>
  <c r="GI539" i="1"/>
  <c r="GI476" i="1"/>
  <c r="GI350" i="1"/>
  <c r="GI413" i="1"/>
  <c r="GI287" i="1"/>
  <c r="GI214" i="1"/>
  <c r="GI140" i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723" i="1" l="1"/>
  <c r="GJ787" i="1"/>
  <c r="GJ659" i="1"/>
  <c r="GJ596" i="1"/>
  <c r="GJ533" i="1"/>
  <c r="GJ470" i="1"/>
  <c r="GJ407" i="1"/>
  <c r="GJ281" i="1"/>
  <c r="GJ344" i="1"/>
  <c r="GJ208" i="1"/>
  <c r="GJ207" i="1" s="1"/>
  <c r="GJ134" i="1"/>
  <c r="GJ80" i="1"/>
  <c r="GJ209" i="1" s="1"/>
  <c r="GJ282" i="1" l="1"/>
  <c r="GJ280" i="1"/>
  <c r="GJ597" i="1"/>
  <c r="GJ595" i="1"/>
  <c r="GJ408" i="1"/>
  <c r="GJ406" i="1"/>
  <c r="GJ660" i="1"/>
  <c r="GJ658" i="1"/>
  <c r="GJ471" i="1"/>
  <c r="GJ469" i="1"/>
  <c r="GJ788" i="1"/>
  <c r="GJ786" i="1"/>
  <c r="GJ345" i="1"/>
  <c r="GJ343" i="1"/>
  <c r="GJ534" i="1"/>
  <c r="GJ532" i="1"/>
  <c r="GJ724" i="1"/>
  <c r="GJ722" i="1"/>
  <c r="GJ135" i="1"/>
  <c r="GJ81" i="1"/>
  <c r="GJ725" i="1" l="1"/>
  <c r="GJ789" i="1"/>
  <c r="GJ661" i="1"/>
  <c r="GJ598" i="1"/>
  <c r="GJ535" i="1"/>
  <c r="GJ472" i="1"/>
  <c r="GJ409" i="1"/>
  <c r="GJ346" i="1"/>
  <c r="GJ283" i="1"/>
  <c r="GJ210" i="1"/>
  <c r="GJ231" i="1" s="1"/>
  <c r="GJ82" i="1"/>
  <c r="GJ136" i="1"/>
  <c r="GJ273" i="1" l="1"/>
  <c r="GJ607" i="1"/>
  <c r="GJ608" i="1"/>
  <c r="GJ609" i="1"/>
  <c r="GJ610" i="1"/>
  <c r="GJ611" i="1"/>
  <c r="GJ612" i="1"/>
  <c r="GJ613" i="1"/>
  <c r="GJ614" i="1"/>
  <c r="GJ615" i="1"/>
  <c r="GJ616" i="1"/>
  <c r="GJ617" i="1"/>
  <c r="GJ618" i="1"/>
  <c r="GJ619" i="1"/>
  <c r="GJ620" i="1"/>
  <c r="GJ621" i="1"/>
  <c r="GJ622" i="1"/>
  <c r="GJ623" i="1"/>
  <c r="GJ624" i="1"/>
  <c r="GJ625" i="1"/>
  <c r="GJ626" i="1"/>
  <c r="GJ627" i="1"/>
  <c r="GJ628" i="1"/>
  <c r="GJ629" i="1"/>
  <c r="GJ630" i="1"/>
  <c r="GJ631" i="1"/>
  <c r="GJ632" i="1"/>
  <c r="GJ633" i="1"/>
  <c r="GJ634" i="1"/>
  <c r="GJ635" i="1"/>
  <c r="GJ636" i="1"/>
  <c r="GJ637" i="1"/>
  <c r="GJ638" i="1"/>
  <c r="GJ639" i="1"/>
  <c r="GJ640" i="1"/>
  <c r="GJ641" i="1"/>
  <c r="GJ642" i="1"/>
  <c r="GJ643" i="1"/>
  <c r="GJ644" i="1"/>
  <c r="GJ645" i="1"/>
  <c r="GJ646" i="1"/>
  <c r="GJ647" i="1"/>
  <c r="GJ648" i="1"/>
  <c r="GJ649" i="1"/>
  <c r="GJ650" i="1"/>
  <c r="GJ651" i="1"/>
  <c r="GJ652" i="1"/>
  <c r="GJ653" i="1"/>
  <c r="GJ654" i="1"/>
  <c r="GJ655" i="1"/>
  <c r="GJ606" i="1"/>
  <c r="GJ268" i="1"/>
  <c r="GJ671" i="1"/>
  <c r="GJ672" i="1"/>
  <c r="GJ694" i="1"/>
  <c r="GJ695" i="1"/>
  <c r="GJ696" i="1"/>
  <c r="GJ697" i="1"/>
  <c r="GJ698" i="1"/>
  <c r="GJ699" i="1"/>
  <c r="GJ700" i="1"/>
  <c r="GJ701" i="1"/>
  <c r="GJ693" i="1"/>
  <c r="GJ676" i="1"/>
  <c r="GJ680" i="1"/>
  <c r="GJ684" i="1"/>
  <c r="GJ688" i="1"/>
  <c r="GJ692" i="1"/>
  <c r="GJ703" i="1"/>
  <c r="GJ705" i="1"/>
  <c r="GJ707" i="1"/>
  <c r="GJ673" i="1"/>
  <c r="GJ677" i="1"/>
  <c r="GJ681" i="1"/>
  <c r="GJ685" i="1"/>
  <c r="GJ689" i="1"/>
  <c r="GJ709" i="1"/>
  <c r="GJ710" i="1"/>
  <c r="GJ711" i="1"/>
  <c r="GJ712" i="1"/>
  <c r="GJ713" i="1"/>
  <c r="GJ714" i="1"/>
  <c r="GJ715" i="1"/>
  <c r="GJ716" i="1"/>
  <c r="GJ717" i="1"/>
  <c r="GJ718" i="1"/>
  <c r="GJ719" i="1"/>
  <c r="GJ674" i="1"/>
  <c r="GJ678" i="1"/>
  <c r="GJ682" i="1"/>
  <c r="GJ686" i="1"/>
  <c r="GJ690" i="1"/>
  <c r="GJ702" i="1"/>
  <c r="GJ704" i="1"/>
  <c r="GJ706" i="1"/>
  <c r="GJ708" i="1"/>
  <c r="GJ675" i="1"/>
  <c r="GJ679" i="1"/>
  <c r="GJ687" i="1"/>
  <c r="GJ691" i="1"/>
  <c r="GJ683" i="1"/>
  <c r="GJ670" i="1"/>
  <c r="GJ276" i="1"/>
  <c r="GJ483" i="1"/>
  <c r="GJ486" i="1"/>
  <c r="GJ480" i="1"/>
  <c r="GJ482" i="1"/>
  <c r="GJ484" i="1"/>
  <c r="GJ487" i="1"/>
  <c r="GJ481" i="1"/>
  <c r="GJ485" i="1"/>
  <c r="GJ489" i="1"/>
  <c r="GJ491" i="1"/>
  <c r="GJ493" i="1"/>
  <c r="GJ495" i="1"/>
  <c r="GJ497" i="1"/>
  <c r="GJ499" i="1"/>
  <c r="GJ501" i="1"/>
  <c r="GJ503" i="1"/>
  <c r="GJ505" i="1"/>
  <c r="GJ507" i="1"/>
  <c r="GJ509" i="1"/>
  <c r="GJ511" i="1"/>
  <c r="GJ513" i="1"/>
  <c r="GJ515" i="1"/>
  <c r="GJ517" i="1"/>
  <c r="GJ519" i="1"/>
  <c r="GJ521" i="1"/>
  <c r="GJ523" i="1"/>
  <c r="GJ525" i="1"/>
  <c r="GJ527" i="1"/>
  <c r="GJ529" i="1"/>
  <c r="GJ488" i="1"/>
  <c r="GJ490" i="1"/>
  <c r="GJ492" i="1"/>
  <c r="GJ496" i="1"/>
  <c r="GJ498" i="1"/>
  <c r="GJ500" i="1"/>
  <c r="GJ502" i="1"/>
  <c r="GJ504" i="1"/>
  <c r="GJ506" i="1"/>
  <c r="GJ508" i="1"/>
  <c r="GJ510" i="1"/>
  <c r="GJ512" i="1"/>
  <c r="GJ514" i="1"/>
  <c r="GJ516" i="1"/>
  <c r="GJ518" i="1"/>
  <c r="GJ520" i="1"/>
  <c r="GJ522" i="1"/>
  <c r="GJ524" i="1"/>
  <c r="GJ526" i="1"/>
  <c r="GJ528" i="1"/>
  <c r="GJ494" i="1"/>
  <c r="GJ799" i="1"/>
  <c r="GJ800" i="1"/>
  <c r="GJ802" i="1"/>
  <c r="GJ801" i="1"/>
  <c r="GJ803" i="1"/>
  <c r="GJ805" i="1"/>
  <c r="GJ807" i="1"/>
  <c r="GJ809" i="1"/>
  <c r="GJ811" i="1"/>
  <c r="GJ812" i="1"/>
  <c r="GJ813" i="1"/>
  <c r="GJ814" i="1"/>
  <c r="GJ815" i="1"/>
  <c r="GJ816" i="1"/>
  <c r="GJ817" i="1"/>
  <c r="GJ818" i="1"/>
  <c r="GJ819" i="1"/>
  <c r="GJ820" i="1"/>
  <c r="GJ821" i="1"/>
  <c r="GJ810" i="1"/>
  <c r="GJ804" i="1"/>
  <c r="GJ808" i="1"/>
  <c r="GJ806" i="1"/>
  <c r="GJ822" i="1"/>
  <c r="GJ823" i="1"/>
  <c r="GJ824" i="1"/>
  <c r="GJ825" i="1"/>
  <c r="GJ826" i="1"/>
  <c r="GJ827" i="1"/>
  <c r="GJ828" i="1"/>
  <c r="GJ829" i="1"/>
  <c r="GJ830" i="1"/>
  <c r="GJ831" i="1"/>
  <c r="GJ832" i="1"/>
  <c r="GJ833" i="1"/>
  <c r="GJ798" i="1"/>
  <c r="GJ834" i="1"/>
  <c r="GJ836" i="1"/>
  <c r="GJ838" i="1"/>
  <c r="GJ840" i="1"/>
  <c r="GJ842" i="1"/>
  <c r="GJ844" i="1"/>
  <c r="GJ845" i="1"/>
  <c r="GJ846" i="1"/>
  <c r="GJ847" i="1"/>
  <c r="GJ841" i="1"/>
  <c r="GJ835" i="1"/>
  <c r="GJ843" i="1"/>
  <c r="GJ837" i="1"/>
  <c r="GJ839" i="1"/>
  <c r="GJ228" i="1"/>
  <c r="GJ544" i="1"/>
  <c r="GJ545" i="1"/>
  <c r="GJ546" i="1"/>
  <c r="GJ547" i="1"/>
  <c r="GJ548" i="1"/>
  <c r="GJ549" i="1"/>
  <c r="GJ550" i="1"/>
  <c r="GJ551" i="1"/>
  <c r="GJ552" i="1"/>
  <c r="GJ553" i="1"/>
  <c r="GJ554" i="1"/>
  <c r="GJ555" i="1"/>
  <c r="GJ556" i="1"/>
  <c r="GJ557" i="1"/>
  <c r="GJ558" i="1"/>
  <c r="GJ559" i="1"/>
  <c r="GJ560" i="1"/>
  <c r="GJ561" i="1"/>
  <c r="GJ562" i="1"/>
  <c r="GJ563" i="1"/>
  <c r="GJ564" i="1"/>
  <c r="GJ565" i="1"/>
  <c r="GJ566" i="1"/>
  <c r="GJ579" i="1"/>
  <c r="GJ585" i="1"/>
  <c r="GJ587" i="1"/>
  <c r="GJ589" i="1"/>
  <c r="GJ590" i="1"/>
  <c r="GJ543" i="1"/>
  <c r="GJ578" i="1"/>
  <c r="GJ580" i="1"/>
  <c r="GJ581" i="1"/>
  <c r="GJ582" i="1"/>
  <c r="GJ592" i="1"/>
  <c r="GJ567" i="1"/>
  <c r="GJ568" i="1"/>
  <c r="GJ569" i="1"/>
  <c r="GJ570" i="1"/>
  <c r="GJ571" i="1"/>
  <c r="GJ572" i="1"/>
  <c r="GJ573" i="1"/>
  <c r="GJ574" i="1"/>
  <c r="GJ575" i="1"/>
  <c r="GJ576" i="1"/>
  <c r="GJ577" i="1"/>
  <c r="GJ583" i="1"/>
  <c r="GJ584" i="1"/>
  <c r="GJ586" i="1"/>
  <c r="GJ588" i="1"/>
  <c r="GJ591" i="1"/>
  <c r="GJ735" i="1"/>
  <c r="GJ736" i="1"/>
  <c r="GJ738" i="1"/>
  <c r="GJ737" i="1"/>
  <c r="GJ740" i="1"/>
  <c r="GJ741" i="1"/>
  <c r="GJ742" i="1"/>
  <c r="GJ743" i="1"/>
  <c r="GJ744" i="1"/>
  <c r="GJ745" i="1"/>
  <c r="GJ746" i="1"/>
  <c r="GJ747" i="1"/>
  <c r="GJ748" i="1"/>
  <c r="GJ749" i="1"/>
  <c r="GJ750" i="1"/>
  <c r="GJ751" i="1"/>
  <c r="GJ752" i="1"/>
  <c r="GJ753" i="1"/>
  <c r="GJ754" i="1"/>
  <c r="GJ755" i="1"/>
  <c r="GJ756" i="1"/>
  <c r="GJ757" i="1"/>
  <c r="GJ758" i="1"/>
  <c r="GJ759" i="1"/>
  <c r="GJ760" i="1"/>
  <c r="GJ761" i="1"/>
  <c r="GJ762" i="1"/>
  <c r="GJ763" i="1"/>
  <c r="GJ764" i="1"/>
  <c r="GJ734" i="1"/>
  <c r="GJ739" i="1"/>
  <c r="GJ765" i="1"/>
  <c r="GJ766" i="1"/>
  <c r="GJ767" i="1"/>
  <c r="GJ768" i="1"/>
  <c r="GJ769" i="1"/>
  <c r="GJ770" i="1"/>
  <c r="GJ771" i="1"/>
  <c r="GJ772" i="1"/>
  <c r="GJ773" i="1"/>
  <c r="GJ774" i="1"/>
  <c r="GJ775" i="1"/>
  <c r="GJ776" i="1"/>
  <c r="GJ777" i="1"/>
  <c r="GJ778" i="1"/>
  <c r="GJ779" i="1"/>
  <c r="GJ780" i="1"/>
  <c r="GJ781" i="1"/>
  <c r="GJ782" i="1"/>
  <c r="GJ783" i="1"/>
  <c r="GJ260" i="1"/>
  <c r="GJ269" i="1"/>
  <c r="GJ250" i="1"/>
  <c r="GJ266" i="1"/>
  <c r="GJ277" i="1"/>
  <c r="GJ272" i="1"/>
  <c r="GJ262" i="1"/>
  <c r="GJ261" i="1"/>
  <c r="GJ242" i="1"/>
  <c r="GJ418" i="1"/>
  <c r="GJ419" i="1"/>
  <c r="GJ420" i="1"/>
  <c r="GJ421" i="1"/>
  <c r="GJ422" i="1"/>
  <c r="GJ423" i="1"/>
  <c r="GJ426" i="1"/>
  <c r="GJ425" i="1"/>
  <c r="GJ429" i="1"/>
  <c r="GJ431" i="1"/>
  <c r="GJ432" i="1"/>
  <c r="GJ433" i="1"/>
  <c r="GJ434" i="1"/>
  <c r="GJ435" i="1"/>
  <c r="GJ436" i="1"/>
  <c r="GJ437" i="1"/>
  <c r="GJ438" i="1"/>
  <c r="GJ428" i="1"/>
  <c r="GJ427" i="1"/>
  <c r="GJ439" i="1"/>
  <c r="GJ440" i="1"/>
  <c r="GJ442" i="1"/>
  <c r="GJ444" i="1"/>
  <c r="GJ424" i="1"/>
  <c r="GJ430" i="1"/>
  <c r="GJ443" i="1"/>
  <c r="GJ451" i="1"/>
  <c r="GJ453" i="1"/>
  <c r="GJ455" i="1"/>
  <c r="GJ457" i="1"/>
  <c r="GJ459" i="1"/>
  <c r="GJ446" i="1"/>
  <c r="GJ447" i="1"/>
  <c r="GJ448" i="1"/>
  <c r="GJ449" i="1"/>
  <c r="GJ450" i="1"/>
  <c r="GJ445" i="1"/>
  <c r="GJ454" i="1"/>
  <c r="GJ458" i="1"/>
  <c r="GJ460" i="1"/>
  <c r="GJ461" i="1"/>
  <c r="GJ462" i="1"/>
  <c r="GJ463" i="1"/>
  <c r="GJ464" i="1"/>
  <c r="GJ465" i="1"/>
  <c r="GJ466" i="1"/>
  <c r="GJ417" i="1"/>
  <c r="GJ441" i="1"/>
  <c r="GJ452" i="1"/>
  <c r="GJ456" i="1"/>
  <c r="GJ275" i="1"/>
  <c r="GJ270" i="1"/>
  <c r="GJ265" i="1"/>
  <c r="GJ257" i="1"/>
  <c r="GJ355" i="1"/>
  <c r="GJ356" i="1"/>
  <c r="GJ358" i="1"/>
  <c r="GJ357" i="1"/>
  <c r="GJ361" i="1"/>
  <c r="GJ360" i="1"/>
  <c r="GJ359" i="1"/>
  <c r="GJ363" i="1"/>
  <c r="GJ354" i="1"/>
  <c r="GJ365" i="1"/>
  <c r="GJ369" i="1"/>
  <c r="GJ362" i="1"/>
  <c r="GJ366" i="1"/>
  <c r="GJ368" i="1"/>
  <c r="GJ372" i="1"/>
  <c r="GJ371" i="1"/>
  <c r="GJ374" i="1"/>
  <c r="GJ377" i="1"/>
  <c r="GJ381" i="1"/>
  <c r="GJ364" i="1"/>
  <c r="GJ367" i="1"/>
  <c r="GJ376" i="1"/>
  <c r="GJ379" i="1"/>
  <c r="GJ382" i="1"/>
  <c r="GJ386" i="1"/>
  <c r="GJ380" i="1"/>
  <c r="GJ385" i="1"/>
  <c r="GJ389" i="1"/>
  <c r="GJ393" i="1"/>
  <c r="GJ397" i="1"/>
  <c r="GJ392" i="1"/>
  <c r="GJ395" i="1"/>
  <c r="GJ375" i="1"/>
  <c r="GJ378" i="1"/>
  <c r="GJ396" i="1"/>
  <c r="GJ401" i="1"/>
  <c r="GJ384" i="1"/>
  <c r="GJ398" i="1"/>
  <c r="GJ370" i="1"/>
  <c r="GJ373" i="1"/>
  <c r="GJ388" i="1"/>
  <c r="GJ391" i="1"/>
  <c r="GJ394" i="1"/>
  <c r="GJ399" i="1"/>
  <c r="GJ402" i="1"/>
  <c r="GJ387" i="1"/>
  <c r="GJ390" i="1"/>
  <c r="GJ383" i="1"/>
  <c r="GJ400" i="1"/>
  <c r="GJ403" i="1"/>
  <c r="GJ253" i="1"/>
  <c r="GJ236" i="1"/>
  <c r="GJ264" i="1"/>
  <c r="GJ258" i="1"/>
  <c r="GJ246" i="1"/>
  <c r="GJ252" i="1"/>
  <c r="GJ245" i="1"/>
  <c r="GJ232" i="1"/>
  <c r="GJ256" i="1"/>
  <c r="GJ248" i="1"/>
  <c r="GJ240" i="1"/>
  <c r="GJ237" i="1"/>
  <c r="GJ230" i="1"/>
  <c r="GJ241" i="1"/>
  <c r="GJ234" i="1"/>
  <c r="GJ274" i="1"/>
  <c r="GJ271" i="1"/>
  <c r="GJ267" i="1"/>
  <c r="GJ263" i="1"/>
  <c r="GJ259" i="1"/>
  <c r="GJ254" i="1"/>
  <c r="GJ249" i="1"/>
  <c r="GJ244" i="1"/>
  <c r="GJ238" i="1"/>
  <c r="GJ233" i="1"/>
  <c r="GJ292" i="1"/>
  <c r="GJ293" i="1"/>
  <c r="GJ294" i="1"/>
  <c r="GJ296" i="1"/>
  <c r="GJ299" i="1"/>
  <c r="GJ298" i="1"/>
  <c r="GJ302" i="1"/>
  <c r="GJ291" i="1"/>
  <c r="GJ295" i="1"/>
  <c r="GJ304" i="1"/>
  <c r="GJ301" i="1"/>
  <c r="GJ303" i="1"/>
  <c r="GJ306" i="1"/>
  <c r="GJ309" i="1"/>
  <c r="GJ313" i="1"/>
  <c r="GJ297" i="1"/>
  <c r="GJ308" i="1"/>
  <c r="GJ312" i="1"/>
  <c r="GJ307" i="1"/>
  <c r="GJ315" i="1"/>
  <c r="GJ317" i="1"/>
  <c r="GJ321" i="1"/>
  <c r="GJ300" i="1"/>
  <c r="GJ314" i="1"/>
  <c r="GJ316" i="1"/>
  <c r="GJ320" i="1"/>
  <c r="GJ311" i="1"/>
  <c r="GJ319" i="1"/>
  <c r="GJ325" i="1"/>
  <c r="GJ329" i="1"/>
  <c r="GJ333" i="1"/>
  <c r="GJ337" i="1"/>
  <c r="GJ305" i="1"/>
  <c r="GJ318" i="1"/>
  <c r="GJ324" i="1"/>
  <c r="GJ328" i="1"/>
  <c r="GJ332" i="1"/>
  <c r="GJ336" i="1"/>
  <c r="GJ340" i="1"/>
  <c r="GJ322" i="1"/>
  <c r="GJ326" i="1"/>
  <c r="GJ334" i="1"/>
  <c r="GJ330" i="1"/>
  <c r="GJ338" i="1"/>
  <c r="GJ335" i="1"/>
  <c r="GJ323" i="1"/>
  <c r="GJ331" i="1"/>
  <c r="GJ339" i="1"/>
  <c r="GJ310" i="1"/>
  <c r="GJ327" i="1"/>
  <c r="GJ229" i="1"/>
  <c r="GJ255" i="1"/>
  <c r="GJ251" i="1"/>
  <c r="GJ247" i="1"/>
  <c r="GJ243" i="1"/>
  <c r="GJ239" i="1"/>
  <c r="GJ235" i="1"/>
  <c r="GJ83" i="1"/>
  <c r="GJ137" i="1"/>
  <c r="GJ727" i="1" l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791" i="1"/>
  <c r="GJ790" i="1" s="1"/>
  <c r="GJ285" i="1"/>
  <c r="GJ284" i="1" s="1"/>
  <c r="GJ212" i="1"/>
  <c r="GJ211" i="1" s="1"/>
  <c r="GJ138" i="1"/>
  <c r="GJ84" i="1"/>
  <c r="GJ792" i="1" l="1"/>
  <c r="GJ664" i="1"/>
  <c r="GJ601" i="1"/>
  <c r="GJ538" i="1"/>
  <c r="GJ475" i="1"/>
  <c r="GJ412" i="1"/>
  <c r="GJ349" i="1"/>
  <c r="GJ728" i="1"/>
  <c r="GJ286" i="1"/>
  <c r="GJ213" i="1"/>
  <c r="GJ139" i="1"/>
  <c r="GJ85" i="1"/>
  <c r="GJ793" i="1" l="1"/>
  <c r="GJ665" i="1"/>
  <c r="GJ729" i="1"/>
  <c r="GJ602" i="1"/>
  <c r="GJ539" i="1"/>
  <c r="GJ476" i="1"/>
  <c r="GJ413" i="1"/>
  <c r="GJ350" i="1"/>
  <c r="GJ287" i="1"/>
  <c r="GJ214" i="1"/>
  <c r="GJ86" i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787" i="1" l="1"/>
  <c r="GK723" i="1"/>
  <c r="GK659" i="1"/>
  <c r="GK533" i="1"/>
  <c r="GK596" i="1"/>
  <c r="GK407" i="1"/>
  <c r="GK344" i="1"/>
  <c r="GK470" i="1"/>
  <c r="GK208" i="1"/>
  <c r="GK207" i="1" s="1"/>
  <c r="GK281" i="1"/>
  <c r="GK134" i="1"/>
  <c r="GK80" i="1"/>
  <c r="GK209" i="1" s="1"/>
  <c r="GK471" i="1" l="1"/>
  <c r="GK469" i="1"/>
  <c r="GK534" i="1"/>
  <c r="GK532" i="1"/>
  <c r="GK345" i="1"/>
  <c r="GK343" i="1"/>
  <c r="GK660" i="1"/>
  <c r="GK658" i="1"/>
  <c r="GK282" i="1"/>
  <c r="GK280" i="1"/>
  <c r="GK408" i="1"/>
  <c r="GK406" i="1"/>
  <c r="GK724" i="1"/>
  <c r="GK722" i="1"/>
  <c r="GK597" i="1"/>
  <c r="GK595" i="1"/>
  <c r="GK788" i="1"/>
  <c r="GK786" i="1"/>
  <c r="GK81" i="1"/>
  <c r="GK135" i="1"/>
  <c r="GK789" i="1" l="1"/>
  <c r="GK725" i="1"/>
  <c r="GK598" i="1"/>
  <c r="GK661" i="1"/>
  <c r="GK472" i="1"/>
  <c r="GK535" i="1"/>
  <c r="GK409" i="1"/>
  <c r="GK346" i="1"/>
  <c r="GK283" i="1"/>
  <c r="GK210" i="1"/>
  <c r="GK231" i="1" s="1"/>
  <c r="GK136" i="1"/>
  <c r="GK82" i="1"/>
  <c r="GK276" i="1" l="1"/>
  <c r="GK269" i="1"/>
  <c r="GK275" i="1"/>
  <c r="GK258" i="1"/>
  <c r="GK671" i="1"/>
  <c r="GK672" i="1"/>
  <c r="GK673" i="1"/>
  <c r="GK674" i="1"/>
  <c r="GK675" i="1"/>
  <c r="GK676" i="1"/>
  <c r="GK677" i="1"/>
  <c r="GK678" i="1"/>
  <c r="GK679" i="1"/>
  <c r="GK680" i="1"/>
  <c r="GK681" i="1"/>
  <c r="GK682" i="1"/>
  <c r="GK683" i="1"/>
  <c r="GK684" i="1"/>
  <c r="GK685" i="1"/>
  <c r="GK686" i="1"/>
  <c r="GK687" i="1"/>
  <c r="GK688" i="1"/>
  <c r="GK689" i="1"/>
  <c r="GK690" i="1"/>
  <c r="GK691" i="1"/>
  <c r="GK692" i="1"/>
  <c r="GK694" i="1"/>
  <c r="GK695" i="1"/>
  <c r="GK696" i="1"/>
  <c r="GK697" i="1"/>
  <c r="GK698" i="1"/>
  <c r="GK699" i="1"/>
  <c r="GK700" i="1"/>
  <c r="GK701" i="1"/>
  <c r="GK693" i="1"/>
  <c r="GK703" i="1"/>
  <c r="GK705" i="1"/>
  <c r="GK707" i="1"/>
  <c r="GK670" i="1"/>
  <c r="GK709" i="1"/>
  <c r="GK710" i="1"/>
  <c r="GK711" i="1"/>
  <c r="GK712" i="1"/>
  <c r="GK713" i="1"/>
  <c r="GK714" i="1"/>
  <c r="GK715" i="1"/>
  <c r="GK716" i="1"/>
  <c r="GK717" i="1"/>
  <c r="GK718" i="1"/>
  <c r="GK719" i="1"/>
  <c r="GK704" i="1"/>
  <c r="GK702" i="1"/>
  <c r="GK708" i="1"/>
  <c r="GK706" i="1"/>
  <c r="GK607" i="1"/>
  <c r="GK608" i="1"/>
  <c r="GK609" i="1"/>
  <c r="GK610" i="1"/>
  <c r="GK611" i="1"/>
  <c r="GK612" i="1"/>
  <c r="GK613" i="1"/>
  <c r="GK614" i="1"/>
  <c r="GK615" i="1"/>
  <c r="GK616" i="1"/>
  <c r="GK617" i="1"/>
  <c r="GK619" i="1"/>
  <c r="GK621" i="1"/>
  <c r="GK623" i="1"/>
  <c r="GK625" i="1"/>
  <c r="GK627" i="1"/>
  <c r="GK629" i="1"/>
  <c r="GK631" i="1"/>
  <c r="GK606" i="1"/>
  <c r="GK618" i="1"/>
  <c r="GK620" i="1"/>
  <c r="GK622" i="1"/>
  <c r="GK624" i="1"/>
  <c r="GK626" i="1"/>
  <c r="GK628" i="1"/>
  <c r="GK630" i="1"/>
  <c r="GK632" i="1"/>
  <c r="GK633" i="1"/>
  <c r="GK634" i="1"/>
  <c r="GK635" i="1"/>
  <c r="GK636" i="1"/>
  <c r="GK637" i="1"/>
  <c r="GK638" i="1"/>
  <c r="GK639" i="1"/>
  <c r="GK640" i="1"/>
  <c r="GK641" i="1"/>
  <c r="GK642" i="1"/>
  <c r="GK643" i="1"/>
  <c r="GK644" i="1"/>
  <c r="GK645" i="1"/>
  <c r="GK646" i="1"/>
  <c r="GK647" i="1"/>
  <c r="GK648" i="1"/>
  <c r="GK649" i="1"/>
  <c r="GK650" i="1"/>
  <c r="GK651" i="1"/>
  <c r="GK652" i="1"/>
  <c r="GK653" i="1"/>
  <c r="GK654" i="1"/>
  <c r="GK655" i="1"/>
  <c r="GK544" i="1"/>
  <c r="GK545" i="1"/>
  <c r="GK546" i="1"/>
  <c r="GK547" i="1"/>
  <c r="GK548" i="1"/>
  <c r="GK549" i="1"/>
  <c r="GK550" i="1"/>
  <c r="GK551" i="1"/>
  <c r="GK552" i="1"/>
  <c r="GK554" i="1"/>
  <c r="GK556" i="1"/>
  <c r="GK558" i="1"/>
  <c r="GK560" i="1"/>
  <c r="GK562" i="1"/>
  <c r="GK553" i="1"/>
  <c r="GK555" i="1"/>
  <c r="GK557" i="1"/>
  <c r="GK559" i="1"/>
  <c r="GK561" i="1"/>
  <c r="GK563" i="1"/>
  <c r="GK592" i="1"/>
  <c r="GK569" i="1"/>
  <c r="GK570" i="1"/>
  <c r="GK574" i="1"/>
  <c r="GK576" i="1"/>
  <c r="GK578" i="1"/>
  <c r="GK581" i="1"/>
  <c r="GK583" i="1"/>
  <c r="GK587" i="1"/>
  <c r="GK588" i="1"/>
  <c r="GK589" i="1"/>
  <c r="GK564" i="1"/>
  <c r="GK566" i="1"/>
  <c r="GK565" i="1"/>
  <c r="GK567" i="1"/>
  <c r="GK568" i="1"/>
  <c r="GK572" i="1"/>
  <c r="GK575" i="1"/>
  <c r="GK577" i="1"/>
  <c r="GK579" i="1"/>
  <c r="GK580" i="1"/>
  <c r="GK584" i="1"/>
  <c r="GK585" i="1"/>
  <c r="GK590" i="1"/>
  <c r="GK591" i="1"/>
  <c r="GK571" i="1"/>
  <c r="GK573" i="1"/>
  <c r="GK582" i="1"/>
  <c r="GK586" i="1"/>
  <c r="GK543" i="1"/>
  <c r="GK735" i="1"/>
  <c r="GK736" i="1"/>
  <c r="GK737" i="1"/>
  <c r="GK738" i="1"/>
  <c r="GK739" i="1"/>
  <c r="GK740" i="1"/>
  <c r="GK741" i="1"/>
  <c r="GK742" i="1"/>
  <c r="GK743" i="1"/>
  <c r="GK744" i="1"/>
  <c r="GK745" i="1"/>
  <c r="GK746" i="1"/>
  <c r="GK747" i="1"/>
  <c r="GK748" i="1"/>
  <c r="GK749" i="1"/>
  <c r="GK750" i="1"/>
  <c r="GK751" i="1"/>
  <c r="GK752" i="1"/>
  <c r="GK753" i="1"/>
  <c r="GK734" i="1"/>
  <c r="GK754" i="1"/>
  <c r="GK755" i="1"/>
  <c r="GK756" i="1"/>
  <c r="GK757" i="1"/>
  <c r="GK758" i="1"/>
  <c r="GK759" i="1"/>
  <c r="GK760" i="1"/>
  <c r="GK761" i="1"/>
  <c r="GK762" i="1"/>
  <c r="GK763" i="1"/>
  <c r="GK764" i="1"/>
  <c r="GK765" i="1"/>
  <c r="GK766" i="1"/>
  <c r="GK767" i="1"/>
  <c r="GK768" i="1"/>
  <c r="GK769" i="1"/>
  <c r="GK770" i="1"/>
  <c r="GK771" i="1"/>
  <c r="GK772" i="1"/>
  <c r="GK773" i="1"/>
  <c r="GK774" i="1"/>
  <c r="GK775" i="1"/>
  <c r="GK776" i="1"/>
  <c r="GK777" i="1"/>
  <c r="GK778" i="1"/>
  <c r="GK779" i="1"/>
  <c r="GK780" i="1"/>
  <c r="GK781" i="1"/>
  <c r="GK782" i="1"/>
  <c r="GK783" i="1"/>
  <c r="GK272" i="1"/>
  <c r="GK481" i="1"/>
  <c r="GK482" i="1"/>
  <c r="GK483" i="1"/>
  <c r="GK484" i="1"/>
  <c r="GK485" i="1"/>
  <c r="GK486" i="1"/>
  <c r="GK487" i="1"/>
  <c r="GK488" i="1"/>
  <c r="GK489" i="1"/>
  <c r="GK490" i="1"/>
  <c r="GK491" i="1"/>
  <c r="GK492" i="1"/>
  <c r="GK493" i="1"/>
  <c r="GK494" i="1"/>
  <c r="GK495" i="1"/>
  <c r="GK496" i="1"/>
  <c r="GK497" i="1"/>
  <c r="GK498" i="1"/>
  <c r="GK499" i="1"/>
  <c r="GK500" i="1"/>
  <c r="GK501" i="1"/>
  <c r="GK502" i="1"/>
  <c r="GK503" i="1"/>
  <c r="GK504" i="1"/>
  <c r="GK505" i="1"/>
  <c r="GK506" i="1"/>
  <c r="GK507" i="1"/>
  <c r="GK508" i="1"/>
  <c r="GK509" i="1"/>
  <c r="GK510" i="1"/>
  <c r="GK511" i="1"/>
  <c r="GK512" i="1"/>
  <c r="GK513" i="1"/>
  <c r="GK514" i="1"/>
  <c r="GK515" i="1"/>
  <c r="GK516" i="1"/>
  <c r="GK517" i="1"/>
  <c r="GK518" i="1"/>
  <c r="GK519" i="1"/>
  <c r="GK520" i="1"/>
  <c r="GK521" i="1"/>
  <c r="GK522" i="1"/>
  <c r="GK523" i="1"/>
  <c r="GK524" i="1"/>
  <c r="GK525" i="1"/>
  <c r="GK526" i="1"/>
  <c r="GK527" i="1"/>
  <c r="GK528" i="1"/>
  <c r="GK529" i="1"/>
  <c r="GK480" i="1"/>
  <c r="GK799" i="1"/>
  <c r="GK800" i="1"/>
  <c r="GK804" i="1"/>
  <c r="GK802" i="1"/>
  <c r="GK803" i="1"/>
  <c r="GK806" i="1"/>
  <c r="GK801" i="1"/>
  <c r="GK805" i="1"/>
  <c r="GK811" i="1"/>
  <c r="GK812" i="1"/>
  <c r="GK813" i="1"/>
  <c r="GK814" i="1"/>
  <c r="GK815" i="1"/>
  <c r="GK816" i="1"/>
  <c r="GK817" i="1"/>
  <c r="GK818" i="1"/>
  <c r="GK819" i="1"/>
  <c r="GK820" i="1"/>
  <c r="GK821" i="1"/>
  <c r="GK807" i="1"/>
  <c r="GK822" i="1"/>
  <c r="GK823" i="1"/>
  <c r="GK824" i="1"/>
  <c r="GK825" i="1"/>
  <c r="GK826" i="1"/>
  <c r="GK827" i="1"/>
  <c r="GK828" i="1"/>
  <c r="GK809" i="1"/>
  <c r="GK810" i="1"/>
  <c r="GK808" i="1"/>
  <c r="GK831" i="1"/>
  <c r="GK832" i="1"/>
  <c r="GK833" i="1"/>
  <c r="GK834" i="1"/>
  <c r="GK835" i="1"/>
  <c r="GK836" i="1"/>
  <c r="GK837" i="1"/>
  <c r="GK838" i="1"/>
  <c r="GK839" i="1"/>
  <c r="GK840" i="1"/>
  <c r="GK841" i="1"/>
  <c r="GK842" i="1"/>
  <c r="GK843" i="1"/>
  <c r="GK844" i="1"/>
  <c r="GK845" i="1"/>
  <c r="GK846" i="1"/>
  <c r="GK847" i="1"/>
  <c r="GK830" i="1"/>
  <c r="GK798" i="1"/>
  <c r="GK829" i="1"/>
  <c r="GK251" i="1"/>
  <c r="GK228" i="1"/>
  <c r="GK266" i="1"/>
  <c r="GK277" i="1"/>
  <c r="GK273" i="1"/>
  <c r="GK264" i="1"/>
  <c r="GK268" i="1"/>
  <c r="GK261" i="1"/>
  <c r="GK245" i="1"/>
  <c r="GK274" i="1"/>
  <c r="GK270" i="1"/>
  <c r="GK265" i="1"/>
  <c r="GK256" i="1"/>
  <c r="GK260" i="1"/>
  <c r="GK254" i="1"/>
  <c r="GK240" i="1"/>
  <c r="GK418" i="1"/>
  <c r="GK419" i="1"/>
  <c r="GK420" i="1"/>
  <c r="GK422" i="1"/>
  <c r="GK421" i="1"/>
  <c r="GK423" i="1"/>
  <c r="GK428" i="1"/>
  <c r="GK429" i="1"/>
  <c r="GK430" i="1"/>
  <c r="GK426" i="1"/>
  <c r="GK425" i="1"/>
  <c r="GK431" i="1"/>
  <c r="GK432" i="1"/>
  <c r="GK433" i="1"/>
  <c r="GK427" i="1"/>
  <c r="GK435" i="1"/>
  <c r="GK437" i="1"/>
  <c r="GK446" i="1"/>
  <c r="GK447" i="1"/>
  <c r="GK448" i="1"/>
  <c r="GK449" i="1"/>
  <c r="GK450" i="1"/>
  <c r="GK451" i="1"/>
  <c r="GK452" i="1"/>
  <c r="GK453" i="1"/>
  <c r="GK454" i="1"/>
  <c r="GK455" i="1"/>
  <c r="GK456" i="1"/>
  <c r="GK457" i="1"/>
  <c r="GK458" i="1"/>
  <c r="GK459" i="1"/>
  <c r="GK434" i="1"/>
  <c r="GK438" i="1"/>
  <c r="GK439" i="1"/>
  <c r="GK440" i="1"/>
  <c r="GK442" i="1"/>
  <c r="GK444" i="1"/>
  <c r="GK424" i="1"/>
  <c r="GK443" i="1"/>
  <c r="GK462" i="1"/>
  <c r="GK463" i="1"/>
  <c r="GK464" i="1"/>
  <c r="GK465" i="1"/>
  <c r="GK466" i="1"/>
  <c r="GK441" i="1"/>
  <c r="GK436" i="1"/>
  <c r="GK445" i="1"/>
  <c r="GK460" i="1"/>
  <c r="GK461" i="1"/>
  <c r="GK417" i="1"/>
  <c r="GK271" i="1"/>
  <c r="GK267" i="1"/>
  <c r="GK262" i="1"/>
  <c r="GK257" i="1"/>
  <c r="GK248" i="1"/>
  <c r="GK354" i="1"/>
  <c r="GK355" i="1"/>
  <c r="GK356" i="1"/>
  <c r="GK358" i="1"/>
  <c r="GK357" i="1"/>
  <c r="GK361" i="1"/>
  <c r="GK360" i="1"/>
  <c r="GK362" i="1"/>
  <c r="GK359" i="1"/>
  <c r="GK363" i="1"/>
  <c r="GK366" i="1"/>
  <c r="GK365" i="1"/>
  <c r="GK369" i="1"/>
  <c r="GK373" i="1"/>
  <c r="GK370" i="1"/>
  <c r="GK375" i="1"/>
  <c r="GK371" i="1"/>
  <c r="GK374" i="1"/>
  <c r="GK378" i="1"/>
  <c r="GK372" i="1"/>
  <c r="GK383" i="1"/>
  <c r="GK364" i="1"/>
  <c r="GK367" i="1"/>
  <c r="GK376" i="1"/>
  <c r="GK379" i="1"/>
  <c r="GK382" i="1"/>
  <c r="GK386" i="1"/>
  <c r="GK390" i="1"/>
  <c r="GK394" i="1"/>
  <c r="GK368" i="1"/>
  <c r="GK388" i="1"/>
  <c r="GK391" i="1"/>
  <c r="GK381" i="1"/>
  <c r="GK389" i="1"/>
  <c r="GK392" i="1"/>
  <c r="GK395" i="1"/>
  <c r="GK398" i="1"/>
  <c r="GK402" i="1"/>
  <c r="GK377" i="1"/>
  <c r="GK380" i="1"/>
  <c r="GK385" i="1"/>
  <c r="GK384" i="1"/>
  <c r="GK401" i="1"/>
  <c r="GK397" i="1"/>
  <c r="GK393" i="1"/>
  <c r="GK396" i="1"/>
  <c r="GK400" i="1"/>
  <c r="GK403" i="1"/>
  <c r="GK387" i="1"/>
  <c r="GK399" i="1"/>
  <c r="GK252" i="1"/>
  <c r="GK246" i="1"/>
  <c r="GK234" i="1"/>
  <c r="GK263" i="1"/>
  <c r="GK259" i="1"/>
  <c r="GK255" i="1"/>
  <c r="GK250" i="1"/>
  <c r="GK242" i="1"/>
  <c r="GK241" i="1"/>
  <c r="GK232" i="1"/>
  <c r="GK237" i="1"/>
  <c r="GK236" i="1"/>
  <c r="GK230" i="1"/>
  <c r="GK253" i="1"/>
  <c r="GK249" i="1"/>
  <c r="GK244" i="1"/>
  <c r="GK238" i="1"/>
  <c r="GK233" i="1"/>
  <c r="GK291" i="1"/>
  <c r="GK292" i="1"/>
  <c r="GK295" i="1"/>
  <c r="GK293" i="1"/>
  <c r="GK294" i="1"/>
  <c r="GK297" i="1"/>
  <c r="GK296" i="1"/>
  <c r="GK300" i="1"/>
  <c r="GK299" i="1"/>
  <c r="GK298" i="1"/>
  <c r="GK305" i="1"/>
  <c r="GK304" i="1"/>
  <c r="GK310" i="1"/>
  <c r="GK314" i="1"/>
  <c r="GK301" i="1"/>
  <c r="GK303" i="1"/>
  <c r="GK306" i="1"/>
  <c r="GK309" i="1"/>
  <c r="GK313" i="1"/>
  <c r="GK308" i="1"/>
  <c r="GK318" i="1"/>
  <c r="GK322" i="1"/>
  <c r="GK307" i="1"/>
  <c r="GK315" i="1"/>
  <c r="GK317" i="1"/>
  <c r="GK321" i="1"/>
  <c r="GK320" i="1"/>
  <c r="GK326" i="1"/>
  <c r="GK330" i="1"/>
  <c r="GK334" i="1"/>
  <c r="GK338" i="1"/>
  <c r="GK302" i="1"/>
  <c r="GK312" i="1"/>
  <c r="GK316" i="1"/>
  <c r="GK311" i="1"/>
  <c r="GK319" i="1"/>
  <c r="GK325" i="1"/>
  <c r="GK329" i="1"/>
  <c r="GK333" i="1"/>
  <c r="GK337" i="1"/>
  <c r="GK327" i="1"/>
  <c r="GK335" i="1"/>
  <c r="GK331" i="1"/>
  <c r="GK328" i="1"/>
  <c r="GK324" i="1"/>
  <c r="GK332" i="1"/>
  <c r="GK340" i="1"/>
  <c r="GK323" i="1"/>
  <c r="GK339" i="1"/>
  <c r="GK336" i="1"/>
  <c r="GK229" i="1"/>
  <c r="GK247" i="1"/>
  <c r="GK243" i="1"/>
  <c r="GK239" i="1"/>
  <c r="GK235" i="1"/>
  <c r="GK137" i="1"/>
  <c r="GK83" i="1"/>
  <c r="GK727" i="1" l="1"/>
  <c r="GK726" i="1" s="1"/>
  <c r="GK600" i="1"/>
  <c r="GK599" i="1" s="1"/>
  <c r="GK474" i="1"/>
  <c r="GK473" i="1" s="1"/>
  <c r="GK791" i="1"/>
  <c r="GK790" i="1" s="1"/>
  <c r="GK537" i="1"/>
  <c r="GK536" i="1" s="1"/>
  <c r="GK663" i="1"/>
  <c r="GK662" i="1" s="1"/>
  <c r="GK411" i="1"/>
  <c r="GK410" i="1" s="1"/>
  <c r="GK348" i="1"/>
  <c r="GK347" i="1" s="1"/>
  <c r="GK285" i="1"/>
  <c r="GK284" i="1" s="1"/>
  <c r="GK212" i="1"/>
  <c r="GK211" i="1" s="1"/>
  <c r="GK138" i="1"/>
  <c r="GK84" i="1"/>
  <c r="GK792" i="1" l="1"/>
  <c r="GK728" i="1"/>
  <c r="GK664" i="1"/>
  <c r="GK601" i="1"/>
  <c r="GK412" i="1"/>
  <c r="GK475" i="1"/>
  <c r="GK538" i="1"/>
  <c r="GK349" i="1"/>
  <c r="GK286" i="1"/>
  <c r="GK213" i="1"/>
  <c r="GK139" i="1"/>
  <c r="GK85" i="1"/>
  <c r="GK793" i="1" l="1"/>
  <c r="GK729" i="1"/>
  <c r="GK602" i="1"/>
  <c r="GK665" i="1"/>
  <c r="GK476" i="1"/>
  <c r="GK413" i="1"/>
  <c r="GK539" i="1"/>
  <c r="GK350" i="1"/>
  <c r="GK287" i="1"/>
  <c r="GK214" i="1"/>
  <c r="GK140" i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787" i="1" l="1"/>
  <c r="GL723" i="1"/>
  <c r="GL470" i="1"/>
  <c r="GL659" i="1"/>
  <c r="GL596" i="1"/>
  <c r="GL533" i="1"/>
  <c r="GL407" i="1"/>
  <c r="GL344" i="1"/>
  <c r="GL281" i="1"/>
  <c r="GL208" i="1"/>
  <c r="GL207" i="1" s="1"/>
  <c r="GL134" i="1"/>
  <c r="GL80" i="1"/>
  <c r="GL209" i="1" s="1"/>
  <c r="GL345" i="1" l="1"/>
  <c r="GL343" i="1"/>
  <c r="GL660" i="1"/>
  <c r="GL658" i="1"/>
  <c r="GL408" i="1"/>
  <c r="GL406" i="1"/>
  <c r="GL471" i="1"/>
  <c r="GL469" i="1"/>
  <c r="GL534" i="1"/>
  <c r="GL532" i="1"/>
  <c r="GL724" i="1"/>
  <c r="GL722" i="1"/>
  <c r="GL282" i="1"/>
  <c r="GL280" i="1"/>
  <c r="GL597" i="1"/>
  <c r="GL595" i="1"/>
  <c r="GL788" i="1"/>
  <c r="GL786" i="1"/>
  <c r="GL81" i="1"/>
  <c r="GL135" i="1"/>
  <c r="GL789" i="1" l="1"/>
  <c r="GL725" i="1"/>
  <c r="GL661" i="1"/>
  <c r="GL598" i="1"/>
  <c r="GL535" i="1"/>
  <c r="GL409" i="1"/>
  <c r="GL346" i="1"/>
  <c r="GL472" i="1"/>
  <c r="GL283" i="1"/>
  <c r="GL210" i="1"/>
  <c r="GL230" i="1" s="1"/>
  <c r="GL136" i="1"/>
  <c r="GL82" i="1"/>
  <c r="GL480" i="1" l="1"/>
  <c r="GL527" i="1"/>
  <c r="GL528" i="1"/>
  <c r="GL481" i="1"/>
  <c r="GL482" i="1"/>
  <c r="GL483" i="1"/>
  <c r="GL484" i="1"/>
  <c r="GL485" i="1"/>
  <c r="GL486" i="1"/>
  <c r="GL487" i="1"/>
  <c r="GL488" i="1"/>
  <c r="GL489" i="1"/>
  <c r="GL490" i="1"/>
  <c r="GL491" i="1"/>
  <c r="GL492" i="1"/>
  <c r="GL493" i="1"/>
  <c r="GL494" i="1"/>
  <c r="GL495" i="1"/>
  <c r="GL496" i="1"/>
  <c r="GL497" i="1"/>
  <c r="GL498" i="1"/>
  <c r="GL499" i="1"/>
  <c r="GL500" i="1"/>
  <c r="GL501" i="1"/>
  <c r="GL502" i="1"/>
  <c r="GL503" i="1"/>
  <c r="GL504" i="1"/>
  <c r="GL505" i="1"/>
  <c r="GL506" i="1"/>
  <c r="GL507" i="1"/>
  <c r="GL508" i="1"/>
  <c r="GL509" i="1"/>
  <c r="GL510" i="1"/>
  <c r="GL511" i="1"/>
  <c r="GL512" i="1"/>
  <c r="GL513" i="1"/>
  <c r="GL514" i="1"/>
  <c r="GL515" i="1"/>
  <c r="GL516" i="1"/>
  <c r="GL517" i="1"/>
  <c r="GL518" i="1"/>
  <c r="GL519" i="1"/>
  <c r="GL520" i="1"/>
  <c r="GL521" i="1"/>
  <c r="GL522" i="1"/>
  <c r="GL523" i="1"/>
  <c r="GL524" i="1"/>
  <c r="GL525" i="1"/>
  <c r="GL526" i="1"/>
  <c r="GL529" i="1"/>
  <c r="GL608" i="1"/>
  <c r="GL610" i="1"/>
  <c r="GL612" i="1"/>
  <c r="GL614" i="1"/>
  <c r="GL616" i="1"/>
  <c r="GL617" i="1"/>
  <c r="GL619" i="1"/>
  <c r="GL621" i="1"/>
  <c r="GL623" i="1"/>
  <c r="GL625" i="1"/>
  <c r="GL627" i="1"/>
  <c r="GL629" i="1"/>
  <c r="GL631" i="1"/>
  <c r="GL606" i="1"/>
  <c r="GL611" i="1"/>
  <c r="GL620" i="1"/>
  <c r="GL628" i="1"/>
  <c r="GL613" i="1"/>
  <c r="GL618" i="1"/>
  <c r="GL626" i="1"/>
  <c r="GL633" i="1"/>
  <c r="GL635" i="1"/>
  <c r="GL637" i="1"/>
  <c r="GL639" i="1"/>
  <c r="GL641" i="1"/>
  <c r="GL643" i="1"/>
  <c r="GL645" i="1"/>
  <c r="GL647" i="1"/>
  <c r="GL648" i="1"/>
  <c r="GL649" i="1"/>
  <c r="GL650" i="1"/>
  <c r="GL651" i="1"/>
  <c r="GL652" i="1"/>
  <c r="GL653" i="1"/>
  <c r="GL654" i="1"/>
  <c r="GL655" i="1"/>
  <c r="GL607" i="1"/>
  <c r="GL615" i="1"/>
  <c r="GL624" i="1"/>
  <c r="GL609" i="1"/>
  <c r="GL634" i="1"/>
  <c r="GL642" i="1"/>
  <c r="GL640" i="1"/>
  <c r="GL636" i="1"/>
  <c r="GL644" i="1"/>
  <c r="GL622" i="1"/>
  <c r="GL630" i="1"/>
  <c r="GL638" i="1"/>
  <c r="GL646" i="1"/>
  <c r="GL632" i="1"/>
  <c r="GL671" i="1"/>
  <c r="GL672" i="1"/>
  <c r="GL673" i="1"/>
  <c r="GL674" i="1"/>
  <c r="GL675" i="1"/>
  <c r="GL676" i="1"/>
  <c r="GL677" i="1"/>
  <c r="GL678" i="1"/>
  <c r="GL679" i="1"/>
  <c r="GL680" i="1"/>
  <c r="GL681" i="1"/>
  <c r="GL682" i="1"/>
  <c r="GL683" i="1"/>
  <c r="GL684" i="1"/>
  <c r="GL685" i="1"/>
  <c r="GL686" i="1"/>
  <c r="GL687" i="1"/>
  <c r="GL688" i="1"/>
  <c r="GL689" i="1"/>
  <c r="GL690" i="1"/>
  <c r="GL691" i="1"/>
  <c r="GL692" i="1"/>
  <c r="GL693" i="1"/>
  <c r="GL694" i="1"/>
  <c r="GL695" i="1"/>
  <c r="GL696" i="1"/>
  <c r="GL697" i="1"/>
  <c r="GL698" i="1"/>
  <c r="GL699" i="1"/>
  <c r="GL700" i="1"/>
  <c r="GL701" i="1"/>
  <c r="GL702" i="1"/>
  <c r="GL703" i="1"/>
  <c r="GL704" i="1"/>
  <c r="GL705" i="1"/>
  <c r="GL706" i="1"/>
  <c r="GL707" i="1"/>
  <c r="GL708" i="1"/>
  <c r="GL670" i="1"/>
  <c r="GL709" i="1"/>
  <c r="GL711" i="1"/>
  <c r="GL713" i="1"/>
  <c r="GL714" i="1"/>
  <c r="GL716" i="1"/>
  <c r="GL718" i="1"/>
  <c r="GL715" i="1"/>
  <c r="GL717" i="1"/>
  <c r="GL710" i="1"/>
  <c r="GL712" i="1"/>
  <c r="GL719" i="1"/>
  <c r="GL736" i="1"/>
  <c r="GL738" i="1"/>
  <c r="GL735" i="1"/>
  <c r="GL739" i="1"/>
  <c r="GL737" i="1"/>
  <c r="GL740" i="1"/>
  <c r="GL742" i="1"/>
  <c r="GL744" i="1"/>
  <c r="GL746" i="1"/>
  <c r="GL748" i="1"/>
  <c r="GL750" i="1"/>
  <c r="GL752" i="1"/>
  <c r="GL741" i="1"/>
  <c r="GL743" i="1"/>
  <c r="GL745" i="1"/>
  <c r="GL747" i="1"/>
  <c r="GL749" i="1"/>
  <c r="GL751" i="1"/>
  <c r="GL753" i="1"/>
  <c r="GL734" i="1"/>
  <c r="GL755" i="1"/>
  <c r="GL759" i="1"/>
  <c r="GL763" i="1"/>
  <c r="GL756" i="1"/>
  <c r="GL760" i="1"/>
  <c r="GL764" i="1"/>
  <c r="GL766" i="1"/>
  <c r="GL768" i="1"/>
  <c r="GL770" i="1"/>
  <c r="GL772" i="1"/>
  <c r="GL774" i="1"/>
  <c r="GL776" i="1"/>
  <c r="GL778" i="1"/>
  <c r="GL780" i="1"/>
  <c r="GL782" i="1"/>
  <c r="GL757" i="1"/>
  <c r="GL761" i="1"/>
  <c r="GL758" i="1"/>
  <c r="GL765" i="1"/>
  <c r="GL773" i="1"/>
  <c r="GL781" i="1"/>
  <c r="GL762" i="1"/>
  <c r="GL767" i="1"/>
  <c r="GL775" i="1"/>
  <c r="GL783" i="1"/>
  <c r="GL769" i="1"/>
  <c r="GL777" i="1"/>
  <c r="GL754" i="1"/>
  <c r="GL779" i="1"/>
  <c r="GL771" i="1"/>
  <c r="GL564" i="1"/>
  <c r="GL565" i="1"/>
  <c r="GL566" i="1"/>
  <c r="GL567" i="1"/>
  <c r="GL568" i="1"/>
  <c r="GL569" i="1"/>
  <c r="GL570" i="1"/>
  <c r="GL571" i="1"/>
  <c r="GL572" i="1"/>
  <c r="GL573" i="1"/>
  <c r="GL574" i="1"/>
  <c r="GL575" i="1"/>
  <c r="GL576" i="1"/>
  <c r="GL577" i="1"/>
  <c r="GL578" i="1"/>
  <c r="GL579" i="1"/>
  <c r="GL580" i="1"/>
  <c r="GL581" i="1"/>
  <c r="GL582" i="1"/>
  <c r="GL583" i="1"/>
  <c r="GL584" i="1"/>
  <c r="GL585" i="1"/>
  <c r="GL586" i="1"/>
  <c r="GL587" i="1"/>
  <c r="GL588" i="1"/>
  <c r="GL589" i="1"/>
  <c r="GL590" i="1"/>
  <c r="GL591" i="1"/>
  <c r="GL544" i="1"/>
  <c r="GL545" i="1"/>
  <c r="GL546" i="1"/>
  <c r="GL547" i="1"/>
  <c r="GL548" i="1"/>
  <c r="GL549" i="1"/>
  <c r="GL550" i="1"/>
  <c r="GL551" i="1"/>
  <c r="GL552" i="1"/>
  <c r="GL554" i="1"/>
  <c r="GL556" i="1"/>
  <c r="GL558" i="1"/>
  <c r="GL560" i="1"/>
  <c r="GL562" i="1"/>
  <c r="GL553" i="1"/>
  <c r="GL561" i="1"/>
  <c r="GL543" i="1"/>
  <c r="GL555" i="1"/>
  <c r="GL563" i="1"/>
  <c r="GL559" i="1"/>
  <c r="GL592" i="1"/>
  <c r="GL557" i="1"/>
  <c r="GL799" i="1"/>
  <c r="GL800" i="1"/>
  <c r="GL801" i="1"/>
  <c r="GL802" i="1"/>
  <c r="GL803" i="1"/>
  <c r="GL804" i="1"/>
  <c r="GL805" i="1"/>
  <c r="GL806" i="1"/>
  <c r="GL807" i="1"/>
  <c r="GL808" i="1"/>
  <c r="GL809" i="1"/>
  <c r="GL810" i="1"/>
  <c r="GL811" i="1"/>
  <c r="GL812" i="1"/>
  <c r="GL813" i="1"/>
  <c r="GL814" i="1"/>
  <c r="GL815" i="1"/>
  <c r="GL816" i="1"/>
  <c r="GL817" i="1"/>
  <c r="GL818" i="1"/>
  <c r="GL819" i="1"/>
  <c r="GL820" i="1"/>
  <c r="GL821" i="1"/>
  <c r="GL822" i="1"/>
  <c r="GL823" i="1"/>
  <c r="GL824" i="1"/>
  <c r="GL825" i="1"/>
  <c r="GL826" i="1"/>
  <c r="GL827" i="1"/>
  <c r="GL828" i="1"/>
  <c r="GL829" i="1"/>
  <c r="GL830" i="1"/>
  <c r="GL798" i="1"/>
  <c r="GL831" i="1"/>
  <c r="GL832" i="1"/>
  <c r="GL833" i="1"/>
  <c r="GL834" i="1"/>
  <c r="GL835" i="1"/>
  <c r="GL836" i="1"/>
  <c r="GL837" i="1"/>
  <c r="GL838" i="1"/>
  <c r="GL839" i="1"/>
  <c r="GL840" i="1"/>
  <c r="GL841" i="1"/>
  <c r="GL842" i="1"/>
  <c r="GL843" i="1"/>
  <c r="GL844" i="1"/>
  <c r="GL845" i="1"/>
  <c r="GL846" i="1"/>
  <c r="GL847" i="1"/>
  <c r="GL267" i="1"/>
  <c r="GL418" i="1"/>
  <c r="GL419" i="1"/>
  <c r="GL420" i="1"/>
  <c r="GL422" i="1"/>
  <c r="GL424" i="1"/>
  <c r="GL425" i="1"/>
  <c r="GL426" i="1"/>
  <c r="GL427" i="1"/>
  <c r="GL421" i="1"/>
  <c r="GL423" i="1"/>
  <c r="GL428" i="1"/>
  <c r="GL429" i="1"/>
  <c r="GL431" i="1"/>
  <c r="GL432" i="1"/>
  <c r="GL433" i="1"/>
  <c r="GL434" i="1"/>
  <c r="GL436" i="1"/>
  <c r="GL438" i="1"/>
  <c r="GL439" i="1"/>
  <c r="GL440" i="1"/>
  <c r="GL441" i="1"/>
  <c r="GL442" i="1"/>
  <c r="GL443" i="1"/>
  <c r="GL444" i="1"/>
  <c r="GL445" i="1"/>
  <c r="GL435" i="1"/>
  <c r="GL446" i="1"/>
  <c r="GL447" i="1"/>
  <c r="GL448" i="1"/>
  <c r="GL449" i="1"/>
  <c r="GL450" i="1"/>
  <c r="GL437" i="1"/>
  <c r="GL460" i="1"/>
  <c r="GL461" i="1"/>
  <c r="GL462" i="1"/>
  <c r="GL463" i="1"/>
  <c r="GL464" i="1"/>
  <c r="GL465" i="1"/>
  <c r="GL466" i="1"/>
  <c r="GL459" i="1"/>
  <c r="GL430" i="1"/>
  <c r="GL451" i="1"/>
  <c r="GL453" i="1"/>
  <c r="GL455" i="1"/>
  <c r="GL457" i="1"/>
  <c r="GL417" i="1"/>
  <c r="GL458" i="1"/>
  <c r="GL454" i="1"/>
  <c r="GL452" i="1"/>
  <c r="GL456" i="1"/>
  <c r="GL246" i="1"/>
  <c r="GL355" i="1"/>
  <c r="GL354" i="1"/>
  <c r="GL357" i="1"/>
  <c r="GL356" i="1"/>
  <c r="GL359" i="1"/>
  <c r="GL358" i="1"/>
  <c r="GL362" i="1"/>
  <c r="GL361" i="1"/>
  <c r="GL364" i="1"/>
  <c r="GL360" i="1"/>
  <c r="GL363" i="1"/>
  <c r="GL367" i="1"/>
  <c r="GL365" i="1"/>
  <c r="GL370" i="1"/>
  <c r="GL374" i="1"/>
  <c r="GL373" i="1"/>
  <c r="GL375" i="1"/>
  <c r="GL379" i="1"/>
  <c r="GL369" i="1"/>
  <c r="GL378" i="1"/>
  <c r="GL381" i="1"/>
  <c r="GL384" i="1"/>
  <c r="GL372" i="1"/>
  <c r="GL383" i="1"/>
  <c r="GL387" i="1"/>
  <c r="GL391" i="1"/>
  <c r="GL395" i="1"/>
  <c r="GL366" i="1"/>
  <c r="GL371" i="1"/>
  <c r="GL376" i="1"/>
  <c r="GL382" i="1"/>
  <c r="GL394" i="1"/>
  <c r="GL397" i="1"/>
  <c r="GL368" i="1"/>
  <c r="GL388" i="1"/>
  <c r="GL399" i="1"/>
  <c r="GL403" i="1"/>
  <c r="GL377" i="1"/>
  <c r="GL380" i="1"/>
  <c r="GL389" i="1"/>
  <c r="GL392" i="1"/>
  <c r="GL400" i="1"/>
  <c r="GL385" i="1"/>
  <c r="GL398" i="1"/>
  <c r="GL401" i="1"/>
  <c r="GL386" i="1"/>
  <c r="GL390" i="1"/>
  <c r="GL393" i="1"/>
  <c r="GL396" i="1"/>
  <c r="GL402" i="1"/>
  <c r="GL241" i="1"/>
  <c r="GL263" i="1"/>
  <c r="GL275" i="1"/>
  <c r="GL259" i="1"/>
  <c r="GL271" i="1"/>
  <c r="GL255" i="1"/>
  <c r="GL251" i="1"/>
  <c r="GL277" i="1"/>
  <c r="GL273" i="1"/>
  <c r="GL269" i="1"/>
  <c r="GL265" i="1"/>
  <c r="GL261" i="1"/>
  <c r="GL257" i="1"/>
  <c r="GL253" i="1"/>
  <c r="GL249" i="1"/>
  <c r="GL244" i="1"/>
  <c r="GL238" i="1"/>
  <c r="GL232" i="1"/>
  <c r="GL276" i="1"/>
  <c r="GL272" i="1"/>
  <c r="GL268" i="1"/>
  <c r="GL264" i="1"/>
  <c r="GL260" i="1"/>
  <c r="GL256" i="1"/>
  <c r="GL252" i="1"/>
  <c r="GL248" i="1"/>
  <c r="GL242" i="1"/>
  <c r="GL237" i="1"/>
  <c r="GL231" i="1"/>
  <c r="GL236" i="1"/>
  <c r="GL228" i="1"/>
  <c r="GL274" i="1"/>
  <c r="GL270" i="1"/>
  <c r="GL266" i="1"/>
  <c r="GL262" i="1"/>
  <c r="GL258" i="1"/>
  <c r="GL254" i="1"/>
  <c r="GL250" i="1"/>
  <c r="GL245" i="1"/>
  <c r="GL240" i="1"/>
  <c r="GL234" i="1"/>
  <c r="GL292" i="1"/>
  <c r="GL291" i="1"/>
  <c r="GL293" i="1"/>
  <c r="GL295" i="1"/>
  <c r="GL294" i="1"/>
  <c r="GL297" i="1"/>
  <c r="GL296" i="1"/>
  <c r="GL301" i="1"/>
  <c r="GL300" i="1"/>
  <c r="GL299" i="1"/>
  <c r="GL303" i="1"/>
  <c r="GL298" i="1"/>
  <c r="GL306" i="1"/>
  <c r="GL305" i="1"/>
  <c r="GL307" i="1"/>
  <c r="GL311" i="1"/>
  <c r="GL315" i="1"/>
  <c r="GL304" i="1"/>
  <c r="GL310" i="1"/>
  <c r="GL314" i="1"/>
  <c r="GL309" i="1"/>
  <c r="GL319" i="1"/>
  <c r="GL308" i="1"/>
  <c r="GL318" i="1"/>
  <c r="GL322" i="1"/>
  <c r="GL313" i="1"/>
  <c r="GL321" i="1"/>
  <c r="GL323" i="1"/>
  <c r="GL327" i="1"/>
  <c r="GL331" i="1"/>
  <c r="GL335" i="1"/>
  <c r="GL339" i="1"/>
  <c r="GL320" i="1"/>
  <c r="GL326" i="1"/>
  <c r="GL330" i="1"/>
  <c r="GL334" i="1"/>
  <c r="GL338" i="1"/>
  <c r="GL317" i="1"/>
  <c r="GL312" i="1"/>
  <c r="GL328" i="1"/>
  <c r="GL336" i="1"/>
  <c r="GL324" i="1"/>
  <c r="GL340" i="1"/>
  <c r="GL337" i="1"/>
  <c r="GL325" i="1"/>
  <c r="GL333" i="1"/>
  <c r="GL302" i="1"/>
  <c r="GL316" i="1"/>
  <c r="GL332" i="1"/>
  <c r="GL329" i="1"/>
  <c r="GL233" i="1"/>
  <c r="GL229" i="1"/>
  <c r="GL247" i="1"/>
  <c r="GL243" i="1"/>
  <c r="GL239" i="1"/>
  <c r="GL235" i="1"/>
  <c r="GL137" i="1"/>
  <c r="GL83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211" i="1" s="1"/>
  <c r="GL84" i="1"/>
  <c r="GL138" i="1"/>
  <c r="GL792" i="1" l="1"/>
  <c r="GL728" i="1"/>
  <c r="GL664" i="1"/>
  <c r="GL601" i="1"/>
  <c r="GL475" i="1"/>
  <c r="GL538" i="1"/>
  <c r="GL349" i="1"/>
  <c r="GL412" i="1"/>
  <c r="GL286" i="1"/>
  <c r="GL213" i="1"/>
  <c r="GL139" i="1"/>
  <c r="GL85" i="1"/>
  <c r="GL729" i="1" l="1"/>
  <c r="GL665" i="1"/>
  <c r="GL793" i="1"/>
  <c r="GL602" i="1"/>
  <c r="GL413" i="1"/>
  <c r="GL539" i="1"/>
  <c r="GL350" i="1"/>
  <c r="GL287" i="1"/>
  <c r="GL476" i="1"/>
  <c r="GL214" i="1"/>
  <c r="GL140" i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787" i="1" l="1"/>
  <c r="GM723" i="1"/>
  <c r="GM596" i="1"/>
  <c r="GM470" i="1"/>
  <c r="GM407" i="1"/>
  <c r="GM659" i="1"/>
  <c r="GM533" i="1"/>
  <c r="GM344" i="1"/>
  <c r="GM208" i="1"/>
  <c r="GM207" i="1" s="1"/>
  <c r="GM281" i="1"/>
  <c r="GM134" i="1"/>
  <c r="GM80" i="1"/>
  <c r="GM209" i="1" s="1"/>
  <c r="GM345" i="1" l="1"/>
  <c r="GM343" i="1"/>
  <c r="GM471" i="1"/>
  <c r="GM469" i="1"/>
  <c r="GM534" i="1"/>
  <c r="GM532" i="1"/>
  <c r="GM597" i="1"/>
  <c r="GM595" i="1"/>
  <c r="GM282" i="1"/>
  <c r="GM280" i="1"/>
  <c r="GM660" i="1"/>
  <c r="GM658" i="1"/>
  <c r="GM724" i="1"/>
  <c r="GM722" i="1"/>
  <c r="GM408" i="1"/>
  <c r="GM406" i="1"/>
  <c r="GM788" i="1"/>
  <c r="GM786" i="1"/>
  <c r="GM135" i="1"/>
  <c r="GM81" i="1"/>
  <c r="GM789" i="1" l="1"/>
  <c r="GM661" i="1"/>
  <c r="GM598" i="1"/>
  <c r="GM535" i="1"/>
  <c r="GM409" i="1"/>
  <c r="GM346" i="1"/>
  <c r="GM725" i="1"/>
  <c r="GM472" i="1"/>
  <c r="GM210" i="1"/>
  <c r="GM283" i="1"/>
  <c r="GM229" i="1"/>
  <c r="GM230" i="1"/>
  <c r="GM231" i="1"/>
  <c r="GM232" i="1"/>
  <c r="GM233" i="1"/>
  <c r="GM234" i="1"/>
  <c r="GM235" i="1"/>
  <c r="GM236" i="1"/>
  <c r="GM237" i="1"/>
  <c r="GM238" i="1"/>
  <c r="GM239" i="1"/>
  <c r="GM240" i="1"/>
  <c r="GM241" i="1"/>
  <c r="GM242" i="1"/>
  <c r="GM243" i="1"/>
  <c r="GM244" i="1"/>
  <c r="GM245" i="1"/>
  <c r="GM246" i="1"/>
  <c r="GM247" i="1"/>
  <c r="GM248" i="1"/>
  <c r="GM249" i="1"/>
  <c r="GM250" i="1"/>
  <c r="GM251" i="1"/>
  <c r="GM252" i="1"/>
  <c r="GM253" i="1"/>
  <c r="GM254" i="1"/>
  <c r="GM255" i="1"/>
  <c r="GM256" i="1"/>
  <c r="GM257" i="1"/>
  <c r="GM258" i="1"/>
  <c r="GM259" i="1"/>
  <c r="GM260" i="1"/>
  <c r="GM261" i="1"/>
  <c r="GM262" i="1"/>
  <c r="GM263" i="1"/>
  <c r="GM264" i="1"/>
  <c r="GM265" i="1"/>
  <c r="GM266" i="1"/>
  <c r="GM267" i="1"/>
  <c r="GM268" i="1"/>
  <c r="GM269" i="1"/>
  <c r="GM270" i="1"/>
  <c r="GM271" i="1"/>
  <c r="GM272" i="1"/>
  <c r="GM273" i="1"/>
  <c r="GM228" i="1"/>
  <c r="GM274" i="1"/>
  <c r="GM275" i="1"/>
  <c r="GM276" i="1"/>
  <c r="GM277" i="1"/>
  <c r="GM82" i="1"/>
  <c r="GM136" i="1"/>
  <c r="GM481" i="1" l="1"/>
  <c r="GM482" i="1"/>
  <c r="GM483" i="1"/>
  <c r="GM485" i="1"/>
  <c r="GM487" i="1"/>
  <c r="GM490" i="1"/>
  <c r="GM494" i="1"/>
  <c r="GM496" i="1"/>
  <c r="GM503" i="1"/>
  <c r="GM508" i="1"/>
  <c r="GM509" i="1"/>
  <c r="GM511" i="1"/>
  <c r="GM512" i="1"/>
  <c r="GM517" i="1"/>
  <c r="GM518" i="1"/>
  <c r="GM480" i="1"/>
  <c r="GM484" i="1"/>
  <c r="GM486" i="1"/>
  <c r="GM488" i="1"/>
  <c r="GM489" i="1"/>
  <c r="GM491" i="1"/>
  <c r="GM492" i="1"/>
  <c r="GM495" i="1"/>
  <c r="GM498" i="1"/>
  <c r="GM499" i="1"/>
  <c r="GM500" i="1"/>
  <c r="GM506" i="1"/>
  <c r="GM510" i="1"/>
  <c r="GM513" i="1"/>
  <c r="GM514" i="1"/>
  <c r="GM515" i="1"/>
  <c r="GM519" i="1"/>
  <c r="GM520" i="1"/>
  <c r="GM521" i="1"/>
  <c r="GM522" i="1"/>
  <c r="GM523" i="1"/>
  <c r="GM525" i="1"/>
  <c r="GM526" i="1"/>
  <c r="GM528" i="1"/>
  <c r="GM529" i="1"/>
  <c r="GM493" i="1"/>
  <c r="GM497" i="1"/>
  <c r="GM501" i="1"/>
  <c r="GM502" i="1"/>
  <c r="GM504" i="1"/>
  <c r="GM505" i="1"/>
  <c r="GM507" i="1"/>
  <c r="GM516" i="1"/>
  <c r="GM524" i="1"/>
  <c r="GM527" i="1"/>
  <c r="GM553" i="1"/>
  <c r="GM555" i="1"/>
  <c r="GM557" i="1"/>
  <c r="GM559" i="1"/>
  <c r="GM561" i="1"/>
  <c r="GM563" i="1"/>
  <c r="GM564" i="1"/>
  <c r="GM565" i="1"/>
  <c r="GM566" i="1"/>
  <c r="GM567" i="1"/>
  <c r="GM568" i="1"/>
  <c r="GM569" i="1"/>
  <c r="GM570" i="1"/>
  <c r="GM571" i="1"/>
  <c r="GM572" i="1"/>
  <c r="GM573" i="1"/>
  <c r="GM574" i="1"/>
  <c r="GM575" i="1"/>
  <c r="GM576" i="1"/>
  <c r="GM577" i="1"/>
  <c r="GM578" i="1"/>
  <c r="GM579" i="1"/>
  <c r="GM580" i="1"/>
  <c r="GM581" i="1"/>
  <c r="GM582" i="1"/>
  <c r="GM583" i="1"/>
  <c r="GM584" i="1"/>
  <c r="GM585" i="1"/>
  <c r="GM586" i="1"/>
  <c r="GM587" i="1"/>
  <c r="GM588" i="1"/>
  <c r="GM589" i="1"/>
  <c r="GM590" i="1"/>
  <c r="GM591" i="1"/>
  <c r="GM544" i="1"/>
  <c r="GM545" i="1"/>
  <c r="GM546" i="1"/>
  <c r="GM547" i="1"/>
  <c r="GM548" i="1"/>
  <c r="GM549" i="1"/>
  <c r="GM550" i="1"/>
  <c r="GM551" i="1"/>
  <c r="GM552" i="1"/>
  <c r="GM554" i="1"/>
  <c r="GM556" i="1"/>
  <c r="GM558" i="1"/>
  <c r="GM560" i="1"/>
  <c r="GM562" i="1"/>
  <c r="GM543" i="1"/>
  <c r="GM592" i="1"/>
  <c r="GM735" i="1"/>
  <c r="GM737" i="1"/>
  <c r="GM739" i="1"/>
  <c r="GM740" i="1"/>
  <c r="GM741" i="1"/>
  <c r="GM742" i="1"/>
  <c r="GM743" i="1"/>
  <c r="GM744" i="1"/>
  <c r="GM745" i="1"/>
  <c r="GM746" i="1"/>
  <c r="GM747" i="1"/>
  <c r="GM748" i="1"/>
  <c r="GM749" i="1"/>
  <c r="GM750" i="1"/>
  <c r="GM751" i="1"/>
  <c r="GM752" i="1"/>
  <c r="GM753" i="1"/>
  <c r="GM754" i="1"/>
  <c r="GM755" i="1"/>
  <c r="GM756" i="1"/>
  <c r="GM757" i="1"/>
  <c r="GM758" i="1"/>
  <c r="GM759" i="1"/>
  <c r="GM760" i="1"/>
  <c r="GM761" i="1"/>
  <c r="GM762" i="1"/>
  <c r="GM763" i="1"/>
  <c r="GM764" i="1"/>
  <c r="GM738" i="1"/>
  <c r="GM765" i="1"/>
  <c r="GM766" i="1"/>
  <c r="GM767" i="1"/>
  <c r="GM768" i="1"/>
  <c r="GM769" i="1"/>
  <c r="GM770" i="1"/>
  <c r="GM771" i="1"/>
  <c r="GM772" i="1"/>
  <c r="GM773" i="1"/>
  <c r="GM774" i="1"/>
  <c r="GM775" i="1"/>
  <c r="GM776" i="1"/>
  <c r="GM777" i="1"/>
  <c r="GM778" i="1"/>
  <c r="GM779" i="1"/>
  <c r="GM780" i="1"/>
  <c r="GM781" i="1"/>
  <c r="GM782" i="1"/>
  <c r="GM783" i="1"/>
  <c r="GM736" i="1"/>
  <c r="GM734" i="1"/>
  <c r="GM607" i="1"/>
  <c r="GM608" i="1"/>
  <c r="GM609" i="1"/>
  <c r="GM610" i="1"/>
  <c r="GM611" i="1"/>
  <c r="GM612" i="1"/>
  <c r="GM613" i="1"/>
  <c r="GM614" i="1"/>
  <c r="GM615" i="1"/>
  <c r="GM616" i="1"/>
  <c r="GM618" i="1"/>
  <c r="GM620" i="1"/>
  <c r="GM622" i="1"/>
  <c r="GM624" i="1"/>
  <c r="GM626" i="1"/>
  <c r="GM628" i="1"/>
  <c r="GM630" i="1"/>
  <c r="GM632" i="1"/>
  <c r="GM633" i="1"/>
  <c r="GM634" i="1"/>
  <c r="GM635" i="1"/>
  <c r="GM636" i="1"/>
  <c r="GM637" i="1"/>
  <c r="GM638" i="1"/>
  <c r="GM639" i="1"/>
  <c r="GM640" i="1"/>
  <c r="GM641" i="1"/>
  <c r="GM642" i="1"/>
  <c r="GM643" i="1"/>
  <c r="GM644" i="1"/>
  <c r="GM645" i="1"/>
  <c r="GM646" i="1"/>
  <c r="GM617" i="1"/>
  <c r="GM619" i="1"/>
  <c r="GM621" i="1"/>
  <c r="GM623" i="1"/>
  <c r="GM625" i="1"/>
  <c r="GM627" i="1"/>
  <c r="GM629" i="1"/>
  <c r="GM631" i="1"/>
  <c r="GM606" i="1"/>
  <c r="GM647" i="1"/>
  <c r="GM648" i="1"/>
  <c r="GM649" i="1"/>
  <c r="GM650" i="1"/>
  <c r="GM651" i="1"/>
  <c r="GM652" i="1"/>
  <c r="GM653" i="1"/>
  <c r="GM654" i="1"/>
  <c r="GM655" i="1"/>
  <c r="GM672" i="1"/>
  <c r="GM673" i="1"/>
  <c r="GM674" i="1"/>
  <c r="GM675" i="1"/>
  <c r="GM676" i="1"/>
  <c r="GM677" i="1"/>
  <c r="GM678" i="1"/>
  <c r="GM679" i="1"/>
  <c r="GM680" i="1"/>
  <c r="GM681" i="1"/>
  <c r="GM682" i="1"/>
  <c r="GM683" i="1"/>
  <c r="GM684" i="1"/>
  <c r="GM685" i="1"/>
  <c r="GM686" i="1"/>
  <c r="GM687" i="1"/>
  <c r="GM688" i="1"/>
  <c r="GM689" i="1"/>
  <c r="GM690" i="1"/>
  <c r="GM691" i="1"/>
  <c r="GM692" i="1"/>
  <c r="GM671" i="1"/>
  <c r="GM694" i="1"/>
  <c r="GM696" i="1"/>
  <c r="GM698" i="1"/>
  <c r="GM700" i="1"/>
  <c r="GM702" i="1"/>
  <c r="GM704" i="1"/>
  <c r="GM706" i="1"/>
  <c r="GM708" i="1"/>
  <c r="GM709" i="1"/>
  <c r="GM710" i="1"/>
  <c r="GM711" i="1"/>
  <c r="GM712" i="1"/>
  <c r="GM713" i="1"/>
  <c r="GM714" i="1"/>
  <c r="GM715" i="1"/>
  <c r="GM716" i="1"/>
  <c r="GM717" i="1"/>
  <c r="GM718" i="1"/>
  <c r="GM695" i="1"/>
  <c r="GM697" i="1"/>
  <c r="GM699" i="1"/>
  <c r="GM701" i="1"/>
  <c r="GM703" i="1"/>
  <c r="GM705" i="1"/>
  <c r="GM707" i="1"/>
  <c r="GM693" i="1"/>
  <c r="GM719" i="1"/>
  <c r="GM670" i="1"/>
  <c r="GM799" i="1"/>
  <c r="GM800" i="1"/>
  <c r="GM801" i="1"/>
  <c r="GM802" i="1"/>
  <c r="GM804" i="1"/>
  <c r="GM803" i="1"/>
  <c r="GM806" i="1"/>
  <c r="GM808" i="1"/>
  <c r="GM809" i="1"/>
  <c r="GM810" i="1"/>
  <c r="GM805" i="1"/>
  <c r="GM807" i="1"/>
  <c r="GM812" i="1"/>
  <c r="GM811" i="1"/>
  <c r="GM813" i="1"/>
  <c r="GM815" i="1"/>
  <c r="GM817" i="1"/>
  <c r="GM819" i="1"/>
  <c r="GM821" i="1"/>
  <c r="GM816" i="1"/>
  <c r="GM818" i="1"/>
  <c r="GM820" i="1"/>
  <c r="GM822" i="1"/>
  <c r="GM823" i="1"/>
  <c r="GM825" i="1"/>
  <c r="GM827" i="1"/>
  <c r="GM814" i="1"/>
  <c r="GM829" i="1"/>
  <c r="GM830" i="1"/>
  <c r="GM831" i="1"/>
  <c r="GM832" i="1"/>
  <c r="GM833" i="1"/>
  <c r="GM824" i="1"/>
  <c r="GM826" i="1"/>
  <c r="GM828" i="1"/>
  <c r="GM798" i="1"/>
  <c r="GM834" i="1"/>
  <c r="GM835" i="1"/>
  <c r="GM836" i="1"/>
  <c r="GM837" i="1"/>
  <c r="GM838" i="1"/>
  <c r="GM839" i="1"/>
  <c r="GM840" i="1"/>
  <c r="GM841" i="1"/>
  <c r="GM842" i="1"/>
  <c r="GM843" i="1"/>
  <c r="GM844" i="1"/>
  <c r="GM845" i="1"/>
  <c r="GM846" i="1"/>
  <c r="GM847" i="1"/>
  <c r="GM418" i="1"/>
  <c r="GM419" i="1"/>
  <c r="GM421" i="1"/>
  <c r="GM422" i="1"/>
  <c r="GM424" i="1"/>
  <c r="GM425" i="1"/>
  <c r="GM423" i="1"/>
  <c r="GM427" i="1"/>
  <c r="GM420" i="1"/>
  <c r="GM426" i="1"/>
  <c r="GM430" i="1"/>
  <c r="GM429" i="1"/>
  <c r="GM431" i="1"/>
  <c r="GM432" i="1"/>
  <c r="GM433" i="1"/>
  <c r="GM434" i="1"/>
  <c r="GM436" i="1"/>
  <c r="GM438" i="1"/>
  <c r="GM439" i="1"/>
  <c r="GM428" i="1"/>
  <c r="GM441" i="1"/>
  <c r="GM443" i="1"/>
  <c r="GM445" i="1"/>
  <c r="GM435" i="1"/>
  <c r="GM440" i="1"/>
  <c r="GM444" i="1"/>
  <c r="GM452" i="1"/>
  <c r="GM454" i="1"/>
  <c r="GM456" i="1"/>
  <c r="GM458" i="1"/>
  <c r="GM417" i="1"/>
  <c r="GM460" i="1"/>
  <c r="GM462" i="1"/>
  <c r="GM463" i="1"/>
  <c r="GM464" i="1"/>
  <c r="GM465" i="1"/>
  <c r="GM466" i="1"/>
  <c r="GM437" i="1"/>
  <c r="GM461" i="1"/>
  <c r="GM442" i="1"/>
  <c r="GM447" i="1"/>
  <c r="GM449" i="1"/>
  <c r="GM451" i="1"/>
  <c r="GM455" i="1"/>
  <c r="GM459" i="1"/>
  <c r="GM446" i="1"/>
  <c r="GM448" i="1"/>
  <c r="GM450" i="1"/>
  <c r="GM453" i="1"/>
  <c r="GM457" i="1"/>
  <c r="GM355" i="1"/>
  <c r="GM354" i="1"/>
  <c r="GM357" i="1"/>
  <c r="GM356" i="1"/>
  <c r="GM359" i="1"/>
  <c r="GM360" i="1"/>
  <c r="GM358" i="1"/>
  <c r="GM363" i="1"/>
  <c r="GM361" i="1"/>
  <c r="GM362" i="1"/>
  <c r="GM364" i="1"/>
  <c r="GM368" i="1"/>
  <c r="GM367" i="1"/>
  <c r="GM371" i="1"/>
  <c r="GM365" i="1"/>
  <c r="GM372" i="1"/>
  <c r="GM370" i="1"/>
  <c r="GM373" i="1"/>
  <c r="GM376" i="1"/>
  <c r="GM380" i="1"/>
  <c r="GM375" i="1"/>
  <c r="GM377" i="1"/>
  <c r="GM385" i="1"/>
  <c r="GM369" i="1"/>
  <c r="GM378" i="1"/>
  <c r="GM381" i="1"/>
  <c r="GM384" i="1"/>
  <c r="GM388" i="1"/>
  <c r="GM392" i="1"/>
  <c r="GM396" i="1"/>
  <c r="GM374" i="1"/>
  <c r="GM379" i="1"/>
  <c r="GM383" i="1"/>
  <c r="GM387" i="1"/>
  <c r="GM390" i="1"/>
  <c r="GM393" i="1"/>
  <c r="GM366" i="1"/>
  <c r="GM382" i="1"/>
  <c r="GM391" i="1"/>
  <c r="GM394" i="1"/>
  <c r="GM397" i="1"/>
  <c r="GM400" i="1"/>
  <c r="GM395" i="1"/>
  <c r="GM403" i="1"/>
  <c r="GM389" i="1"/>
  <c r="GM398" i="1"/>
  <c r="GM386" i="1"/>
  <c r="GM399" i="1"/>
  <c r="GM402" i="1"/>
  <c r="GM401" i="1"/>
  <c r="GM291" i="1"/>
  <c r="GM293" i="1"/>
  <c r="GM292" i="1"/>
  <c r="GM295" i="1"/>
  <c r="GM294" i="1"/>
  <c r="GM297" i="1"/>
  <c r="GM298" i="1"/>
  <c r="GM302" i="1"/>
  <c r="GM296" i="1"/>
  <c r="GM301" i="1"/>
  <c r="GM300" i="1"/>
  <c r="GM304" i="1"/>
  <c r="GM299" i="1"/>
  <c r="GM303" i="1"/>
  <c r="GM308" i="1"/>
  <c r="GM312" i="1"/>
  <c r="GM305" i="1"/>
  <c r="GM307" i="1"/>
  <c r="GM311" i="1"/>
  <c r="GM315" i="1"/>
  <c r="GM310" i="1"/>
  <c r="GM316" i="1"/>
  <c r="GM320" i="1"/>
  <c r="GM309" i="1"/>
  <c r="GM319" i="1"/>
  <c r="GM322" i="1"/>
  <c r="GM324" i="1"/>
  <c r="GM328" i="1"/>
  <c r="GM332" i="1"/>
  <c r="GM336" i="1"/>
  <c r="GM340" i="1"/>
  <c r="GM306" i="1"/>
  <c r="GM313" i="1"/>
  <c r="GM321" i="1"/>
  <c r="GM323" i="1"/>
  <c r="GM327" i="1"/>
  <c r="GM331" i="1"/>
  <c r="GM335" i="1"/>
  <c r="GM339" i="1"/>
  <c r="GM314" i="1"/>
  <c r="GM318" i="1"/>
  <c r="GM329" i="1"/>
  <c r="GM337" i="1"/>
  <c r="GM325" i="1"/>
  <c r="GM333" i="1"/>
  <c r="GM317" i="1"/>
  <c r="GM330" i="1"/>
  <c r="GM326" i="1"/>
  <c r="GM334" i="1"/>
  <c r="GM338" i="1"/>
  <c r="GM83" i="1"/>
  <c r="GM137" i="1"/>
  <c r="GM791" i="1" l="1"/>
  <c r="GM790" i="1" s="1"/>
  <c r="GM537" i="1"/>
  <c r="GM536" i="1" s="1"/>
  <c r="GM411" i="1"/>
  <c r="GM410" i="1" s="1"/>
  <c r="GM348" i="1"/>
  <c r="GM347" i="1" s="1"/>
  <c r="GM663" i="1"/>
  <c r="GM662" i="1" s="1"/>
  <c r="GM474" i="1"/>
  <c r="GM473" i="1" s="1"/>
  <c r="GM727" i="1"/>
  <c r="GM726" i="1" s="1"/>
  <c r="GM600" i="1"/>
  <c r="GM599" i="1" s="1"/>
  <c r="GM285" i="1"/>
  <c r="GM284" i="1" s="1"/>
  <c r="GM212" i="1"/>
  <c r="GM211" i="1" s="1"/>
  <c r="GM138" i="1"/>
  <c r="GM84" i="1"/>
  <c r="GM792" i="1" l="1"/>
  <c r="GM664" i="1"/>
  <c r="GM601" i="1"/>
  <c r="GM538" i="1"/>
  <c r="GM475" i="1"/>
  <c r="GM349" i="1"/>
  <c r="GM728" i="1"/>
  <c r="GM412" i="1"/>
  <c r="GM286" i="1"/>
  <c r="GM213" i="1"/>
  <c r="GM139" i="1"/>
  <c r="GM85" i="1"/>
  <c r="GM793" i="1" l="1"/>
  <c r="GM665" i="1"/>
  <c r="GM729" i="1"/>
  <c r="GM539" i="1"/>
  <c r="GM602" i="1"/>
  <c r="GM413" i="1"/>
  <c r="GM350" i="1"/>
  <c r="GM476" i="1"/>
  <c r="GM287" i="1"/>
  <c r="GM214" i="1"/>
  <c r="GM140" i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723" i="1" l="1"/>
  <c r="GN787" i="1"/>
  <c r="GN659" i="1"/>
  <c r="GN596" i="1"/>
  <c r="GN533" i="1"/>
  <c r="GN470" i="1"/>
  <c r="GN407" i="1"/>
  <c r="GN344" i="1"/>
  <c r="GN281" i="1"/>
  <c r="GN208" i="1"/>
  <c r="GN207" i="1" s="1"/>
  <c r="GN134" i="1"/>
  <c r="GN80" i="1"/>
  <c r="GN209" i="1" s="1"/>
  <c r="GN345" i="1" l="1"/>
  <c r="GN343" i="1"/>
  <c r="GN597" i="1"/>
  <c r="GN595" i="1"/>
  <c r="GN408" i="1"/>
  <c r="GN406" i="1"/>
  <c r="GN660" i="1"/>
  <c r="GN658" i="1"/>
  <c r="GN471" i="1"/>
  <c r="GN469" i="1"/>
  <c r="GN788" i="1"/>
  <c r="GN786" i="1"/>
  <c r="GN282" i="1"/>
  <c r="GN280" i="1"/>
  <c r="GN534" i="1"/>
  <c r="GN532" i="1"/>
  <c r="GN724" i="1"/>
  <c r="GN722" i="1"/>
  <c r="GN135" i="1"/>
  <c r="GN81" i="1"/>
  <c r="GN789" i="1" l="1"/>
  <c r="GN725" i="1"/>
  <c r="GN661" i="1"/>
  <c r="GN598" i="1"/>
  <c r="GN535" i="1"/>
  <c r="GN472" i="1"/>
  <c r="GN409" i="1"/>
  <c r="GN346" i="1"/>
  <c r="GN283" i="1"/>
  <c r="GN210" i="1"/>
  <c r="GN231" i="1" s="1"/>
  <c r="GN82" i="1"/>
  <c r="GN136" i="1"/>
  <c r="GN274" i="1" l="1"/>
  <c r="GN258" i="1"/>
  <c r="GN276" i="1"/>
  <c r="GN265" i="1"/>
  <c r="GN607" i="1"/>
  <c r="GN608" i="1"/>
  <c r="GN609" i="1"/>
  <c r="GN610" i="1"/>
  <c r="GN611" i="1"/>
  <c r="GN612" i="1"/>
  <c r="GN613" i="1"/>
  <c r="GN614" i="1"/>
  <c r="GN615" i="1"/>
  <c r="GN616" i="1"/>
  <c r="GN617" i="1"/>
  <c r="GN618" i="1"/>
  <c r="GN619" i="1"/>
  <c r="GN620" i="1"/>
  <c r="GN621" i="1"/>
  <c r="GN622" i="1"/>
  <c r="GN623" i="1"/>
  <c r="GN624" i="1"/>
  <c r="GN625" i="1"/>
  <c r="GN626" i="1"/>
  <c r="GN627" i="1"/>
  <c r="GN628" i="1"/>
  <c r="GN629" i="1"/>
  <c r="GN630" i="1"/>
  <c r="GN631" i="1"/>
  <c r="GN632" i="1"/>
  <c r="GN633" i="1"/>
  <c r="GN634" i="1"/>
  <c r="GN635" i="1"/>
  <c r="GN636" i="1"/>
  <c r="GN637" i="1"/>
  <c r="GN638" i="1"/>
  <c r="GN639" i="1"/>
  <c r="GN640" i="1"/>
  <c r="GN641" i="1"/>
  <c r="GN642" i="1"/>
  <c r="GN643" i="1"/>
  <c r="GN644" i="1"/>
  <c r="GN645" i="1"/>
  <c r="GN646" i="1"/>
  <c r="GN647" i="1"/>
  <c r="GN648" i="1"/>
  <c r="GN649" i="1"/>
  <c r="GN650" i="1"/>
  <c r="GN651" i="1"/>
  <c r="GN652" i="1"/>
  <c r="GN653" i="1"/>
  <c r="GN654" i="1"/>
  <c r="GN655" i="1"/>
  <c r="GN606" i="1"/>
  <c r="GN693" i="1"/>
  <c r="GN694" i="1"/>
  <c r="GN695" i="1"/>
  <c r="GN696" i="1"/>
  <c r="GN697" i="1"/>
  <c r="GN698" i="1"/>
  <c r="GN699" i="1"/>
  <c r="GN700" i="1"/>
  <c r="GN701" i="1"/>
  <c r="GN672" i="1"/>
  <c r="GN673" i="1"/>
  <c r="GN674" i="1"/>
  <c r="GN675" i="1"/>
  <c r="GN676" i="1"/>
  <c r="GN677" i="1"/>
  <c r="GN678" i="1"/>
  <c r="GN679" i="1"/>
  <c r="GN680" i="1"/>
  <c r="GN681" i="1"/>
  <c r="GN682" i="1"/>
  <c r="GN683" i="1"/>
  <c r="GN684" i="1"/>
  <c r="GN685" i="1"/>
  <c r="GN686" i="1"/>
  <c r="GN687" i="1"/>
  <c r="GN688" i="1"/>
  <c r="GN689" i="1"/>
  <c r="GN690" i="1"/>
  <c r="GN691" i="1"/>
  <c r="GN692" i="1"/>
  <c r="GN671" i="1"/>
  <c r="GN702" i="1"/>
  <c r="GN704" i="1"/>
  <c r="GN706" i="1"/>
  <c r="GN708" i="1"/>
  <c r="GN709" i="1"/>
  <c r="GN710" i="1"/>
  <c r="GN711" i="1"/>
  <c r="GN712" i="1"/>
  <c r="GN713" i="1"/>
  <c r="GN714" i="1"/>
  <c r="GN715" i="1"/>
  <c r="GN716" i="1"/>
  <c r="GN717" i="1"/>
  <c r="GN718" i="1"/>
  <c r="GN719" i="1"/>
  <c r="GN705" i="1"/>
  <c r="GN703" i="1"/>
  <c r="GN707" i="1"/>
  <c r="GN670" i="1"/>
  <c r="GN480" i="1"/>
  <c r="GN482" i="1"/>
  <c r="GN484" i="1"/>
  <c r="GN485" i="1"/>
  <c r="GN481" i="1"/>
  <c r="GN486" i="1"/>
  <c r="GN483" i="1"/>
  <c r="GN487" i="1"/>
  <c r="GN489" i="1"/>
  <c r="GN491" i="1"/>
  <c r="GN493" i="1"/>
  <c r="GN495" i="1"/>
  <c r="GN497" i="1"/>
  <c r="GN499" i="1"/>
  <c r="GN501" i="1"/>
  <c r="GN509" i="1"/>
  <c r="GN521" i="1"/>
  <c r="GN529" i="1"/>
  <c r="GN488" i="1"/>
  <c r="GN490" i="1"/>
  <c r="GN492" i="1"/>
  <c r="GN494" i="1"/>
  <c r="GN504" i="1"/>
  <c r="GN506" i="1"/>
  <c r="GN508" i="1"/>
  <c r="GN514" i="1"/>
  <c r="GN516" i="1"/>
  <c r="GN518" i="1"/>
  <c r="GN526" i="1"/>
  <c r="GN528" i="1"/>
  <c r="GN503" i="1"/>
  <c r="GN505" i="1"/>
  <c r="GN507" i="1"/>
  <c r="GN511" i="1"/>
  <c r="GN513" i="1"/>
  <c r="GN515" i="1"/>
  <c r="GN517" i="1"/>
  <c r="GN519" i="1"/>
  <c r="GN523" i="1"/>
  <c r="GN525" i="1"/>
  <c r="GN527" i="1"/>
  <c r="GN496" i="1"/>
  <c r="GN498" i="1"/>
  <c r="GN500" i="1"/>
  <c r="GN502" i="1"/>
  <c r="GN510" i="1"/>
  <c r="GN512" i="1"/>
  <c r="GN520" i="1"/>
  <c r="GN522" i="1"/>
  <c r="GN524" i="1"/>
  <c r="GN735" i="1"/>
  <c r="GN737" i="1"/>
  <c r="GN739" i="1"/>
  <c r="GN736" i="1"/>
  <c r="GN740" i="1"/>
  <c r="GN741" i="1"/>
  <c r="GN742" i="1"/>
  <c r="GN743" i="1"/>
  <c r="GN744" i="1"/>
  <c r="GN745" i="1"/>
  <c r="GN746" i="1"/>
  <c r="GN747" i="1"/>
  <c r="GN748" i="1"/>
  <c r="GN749" i="1"/>
  <c r="GN750" i="1"/>
  <c r="GN751" i="1"/>
  <c r="GN752" i="1"/>
  <c r="GN753" i="1"/>
  <c r="GN754" i="1"/>
  <c r="GN755" i="1"/>
  <c r="GN756" i="1"/>
  <c r="GN757" i="1"/>
  <c r="GN758" i="1"/>
  <c r="GN759" i="1"/>
  <c r="GN760" i="1"/>
  <c r="GN761" i="1"/>
  <c r="GN762" i="1"/>
  <c r="GN763" i="1"/>
  <c r="GN764" i="1"/>
  <c r="GN738" i="1"/>
  <c r="GN734" i="1"/>
  <c r="GN765" i="1"/>
  <c r="GN766" i="1"/>
  <c r="GN767" i="1"/>
  <c r="GN768" i="1"/>
  <c r="GN769" i="1"/>
  <c r="GN770" i="1"/>
  <c r="GN771" i="1"/>
  <c r="GN772" i="1"/>
  <c r="GN773" i="1"/>
  <c r="GN774" i="1"/>
  <c r="GN775" i="1"/>
  <c r="GN776" i="1"/>
  <c r="GN777" i="1"/>
  <c r="GN778" i="1"/>
  <c r="GN779" i="1"/>
  <c r="GN780" i="1"/>
  <c r="GN781" i="1"/>
  <c r="GN782" i="1"/>
  <c r="GN783" i="1"/>
  <c r="GN272" i="1"/>
  <c r="GN277" i="1"/>
  <c r="GN268" i="1"/>
  <c r="GN544" i="1"/>
  <c r="GN545" i="1"/>
  <c r="GN546" i="1"/>
  <c r="GN547" i="1"/>
  <c r="GN548" i="1"/>
  <c r="GN549" i="1"/>
  <c r="GN550" i="1"/>
  <c r="GN551" i="1"/>
  <c r="GN552" i="1"/>
  <c r="GN553" i="1"/>
  <c r="GN554" i="1"/>
  <c r="GN555" i="1"/>
  <c r="GN556" i="1"/>
  <c r="GN557" i="1"/>
  <c r="GN558" i="1"/>
  <c r="GN559" i="1"/>
  <c r="GN560" i="1"/>
  <c r="GN561" i="1"/>
  <c r="GN562" i="1"/>
  <c r="GN563" i="1"/>
  <c r="GN564" i="1"/>
  <c r="GN565" i="1"/>
  <c r="GN566" i="1"/>
  <c r="GN567" i="1"/>
  <c r="GN568" i="1"/>
  <c r="GN569" i="1"/>
  <c r="GN570" i="1"/>
  <c r="GN571" i="1"/>
  <c r="GN572" i="1"/>
  <c r="GN573" i="1"/>
  <c r="GN574" i="1"/>
  <c r="GN575" i="1"/>
  <c r="GN576" i="1"/>
  <c r="GN577" i="1"/>
  <c r="GN578" i="1"/>
  <c r="GN579" i="1"/>
  <c r="GN580" i="1"/>
  <c r="GN581" i="1"/>
  <c r="GN582" i="1"/>
  <c r="GN583" i="1"/>
  <c r="GN584" i="1"/>
  <c r="GN585" i="1"/>
  <c r="GN586" i="1"/>
  <c r="GN587" i="1"/>
  <c r="GN588" i="1"/>
  <c r="GN589" i="1"/>
  <c r="GN590" i="1"/>
  <c r="GN591" i="1"/>
  <c r="GN592" i="1"/>
  <c r="GN543" i="1"/>
  <c r="GN799" i="1"/>
  <c r="GN800" i="1"/>
  <c r="GN803" i="1"/>
  <c r="GN805" i="1"/>
  <c r="GN802" i="1"/>
  <c r="GN804" i="1"/>
  <c r="GN807" i="1"/>
  <c r="GN806" i="1"/>
  <c r="GN808" i="1"/>
  <c r="GN809" i="1"/>
  <c r="GN810" i="1"/>
  <c r="GN801" i="1"/>
  <c r="GN812" i="1"/>
  <c r="GN814" i="1"/>
  <c r="GN815" i="1"/>
  <c r="GN817" i="1"/>
  <c r="GN819" i="1"/>
  <c r="GN821" i="1"/>
  <c r="GN811" i="1"/>
  <c r="GN813" i="1"/>
  <c r="GN818" i="1"/>
  <c r="GN822" i="1"/>
  <c r="GN820" i="1"/>
  <c r="GN823" i="1"/>
  <c r="GN825" i="1"/>
  <c r="GN827" i="1"/>
  <c r="GN829" i="1"/>
  <c r="GN830" i="1"/>
  <c r="GN831" i="1"/>
  <c r="GN832" i="1"/>
  <c r="GN833" i="1"/>
  <c r="GN824" i="1"/>
  <c r="GN826" i="1"/>
  <c r="GN828" i="1"/>
  <c r="GN835" i="1"/>
  <c r="GN837" i="1"/>
  <c r="GN839" i="1"/>
  <c r="GN841" i="1"/>
  <c r="GN843" i="1"/>
  <c r="GN816" i="1"/>
  <c r="GN834" i="1"/>
  <c r="GN836" i="1"/>
  <c r="GN838" i="1"/>
  <c r="GN840" i="1"/>
  <c r="GN842" i="1"/>
  <c r="GN844" i="1"/>
  <c r="GN798" i="1"/>
  <c r="GN846" i="1"/>
  <c r="GN847" i="1"/>
  <c r="GN845" i="1"/>
  <c r="GN273" i="1"/>
  <c r="GN266" i="1"/>
  <c r="GN251" i="1"/>
  <c r="GN275" i="1"/>
  <c r="GN270" i="1"/>
  <c r="GN261" i="1"/>
  <c r="GN260" i="1"/>
  <c r="GN242" i="1"/>
  <c r="GN228" i="1"/>
  <c r="GN269" i="1"/>
  <c r="GN264" i="1"/>
  <c r="GN256" i="1"/>
  <c r="GN253" i="1"/>
  <c r="GN237" i="1"/>
  <c r="GN418" i="1"/>
  <c r="GN419" i="1"/>
  <c r="GN421" i="1"/>
  <c r="GN422" i="1"/>
  <c r="GN423" i="1"/>
  <c r="GN424" i="1"/>
  <c r="GN425" i="1"/>
  <c r="GN427" i="1"/>
  <c r="GN431" i="1"/>
  <c r="GN432" i="1"/>
  <c r="GN433" i="1"/>
  <c r="GN434" i="1"/>
  <c r="GN435" i="1"/>
  <c r="GN436" i="1"/>
  <c r="GN437" i="1"/>
  <c r="GN438" i="1"/>
  <c r="GN420" i="1"/>
  <c r="GN426" i="1"/>
  <c r="GN430" i="1"/>
  <c r="GN429" i="1"/>
  <c r="GN428" i="1"/>
  <c r="GN441" i="1"/>
  <c r="GN443" i="1"/>
  <c r="GN445" i="1"/>
  <c r="GN458" i="1"/>
  <c r="GN440" i="1"/>
  <c r="GN444" i="1"/>
  <c r="GN452" i="1"/>
  <c r="GN454" i="1"/>
  <c r="GN456" i="1"/>
  <c r="GN439" i="1"/>
  <c r="GN459" i="1"/>
  <c r="GN461" i="1"/>
  <c r="GN464" i="1"/>
  <c r="GN465" i="1"/>
  <c r="GN446" i="1"/>
  <c r="GN448" i="1"/>
  <c r="GN450" i="1"/>
  <c r="GN453" i="1"/>
  <c r="GN442" i="1"/>
  <c r="GN447" i="1"/>
  <c r="GN449" i="1"/>
  <c r="GN451" i="1"/>
  <c r="GN455" i="1"/>
  <c r="GN417" i="1"/>
  <c r="GN460" i="1"/>
  <c r="GN462" i="1"/>
  <c r="GN463" i="1"/>
  <c r="GN466" i="1"/>
  <c r="GN457" i="1"/>
  <c r="GN271" i="1"/>
  <c r="GN267" i="1"/>
  <c r="GN262" i="1"/>
  <c r="GN257" i="1"/>
  <c r="GN247" i="1"/>
  <c r="GN355" i="1"/>
  <c r="GN354" i="1"/>
  <c r="GN357" i="1"/>
  <c r="GN358" i="1"/>
  <c r="GN356" i="1"/>
  <c r="GN361" i="1"/>
  <c r="GN359" i="1"/>
  <c r="GN360" i="1"/>
  <c r="GN365" i="1"/>
  <c r="GN364" i="1"/>
  <c r="GN366" i="1"/>
  <c r="GN369" i="1"/>
  <c r="GN363" i="1"/>
  <c r="GN368" i="1"/>
  <c r="GN372" i="1"/>
  <c r="GN367" i="1"/>
  <c r="GN377" i="1"/>
  <c r="GN381" i="1"/>
  <c r="GN362" i="1"/>
  <c r="GN370" i="1"/>
  <c r="GN373" i="1"/>
  <c r="GN380" i="1"/>
  <c r="GN382" i="1"/>
  <c r="GN386" i="1"/>
  <c r="GN375" i="1"/>
  <c r="GN385" i="1"/>
  <c r="GN389" i="1"/>
  <c r="GN393" i="1"/>
  <c r="GN397" i="1"/>
  <c r="GN384" i="1"/>
  <c r="GN396" i="1"/>
  <c r="GN371" i="1"/>
  <c r="GN374" i="1"/>
  <c r="GN376" i="1"/>
  <c r="GN379" i="1"/>
  <c r="GN383" i="1"/>
  <c r="GN387" i="1"/>
  <c r="GN390" i="1"/>
  <c r="GN401" i="1"/>
  <c r="GN378" i="1"/>
  <c r="GN399" i="1"/>
  <c r="GN402" i="1"/>
  <c r="GN392" i="1"/>
  <c r="GN395" i="1"/>
  <c r="GN400" i="1"/>
  <c r="GN403" i="1"/>
  <c r="GN388" i="1"/>
  <c r="GN391" i="1"/>
  <c r="GN394" i="1"/>
  <c r="GN398" i="1"/>
  <c r="GN252" i="1"/>
  <c r="GN245" i="1"/>
  <c r="GN234" i="1"/>
  <c r="GN263" i="1"/>
  <c r="GN259" i="1"/>
  <c r="GN255" i="1"/>
  <c r="GN249" i="1"/>
  <c r="GN240" i="1"/>
  <c r="GN248" i="1"/>
  <c r="GN244" i="1"/>
  <c r="GN238" i="1"/>
  <c r="GN232" i="1"/>
  <c r="GN254" i="1"/>
  <c r="GN250" i="1"/>
  <c r="GN246" i="1"/>
  <c r="GN241" i="1"/>
  <c r="GN236" i="1"/>
  <c r="GN230" i="1"/>
  <c r="GN233" i="1"/>
  <c r="GN292" i="1"/>
  <c r="GN291" i="1"/>
  <c r="GN294" i="1"/>
  <c r="GN293" i="1"/>
  <c r="GN296" i="1"/>
  <c r="GN295" i="1"/>
  <c r="GN299" i="1"/>
  <c r="GN297" i="1"/>
  <c r="GN298" i="1"/>
  <c r="GN302" i="1"/>
  <c r="GN301" i="1"/>
  <c r="GN300" i="1"/>
  <c r="GN304" i="1"/>
  <c r="GN309" i="1"/>
  <c r="GN313" i="1"/>
  <c r="GN308" i="1"/>
  <c r="GN312" i="1"/>
  <c r="GN305" i="1"/>
  <c r="GN311" i="1"/>
  <c r="GN317" i="1"/>
  <c r="GN321" i="1"/>
  <c r="GN310" i="1"/>
  <c r="GN316" i="1"/>
  <c r="GN320" i="1"/>
  <c r="GN315" i="1"/>
  <c r="GN325" i="1"/>
  <c r="GN329" i="1"/>
  <c r="GN333" i="1"/>
  <c r="GN337" i="1"/>
  <c r="GN303" i="1"/>
  <c r="GN307" i="1"/>
  <c r="GN319" i="1"/>
  <c r="GN322" i="1"/>
  <c r="GN324" i="1"/>
  <c r="GN328" i="1"/>
  <c r="GN332" i="1"/>
  <c r="GN336" i="1"/>
  <c r="GN340" i="1"/>
  <c r="GN318" i="1"/>
  <c r="GN330" i="1"/>
  <c r="GN338" i="1"/>
  <c r="GN306" i="1"/>
  <c r="GN323" i="1"/>
  <c r="GN339" i="1"/>
  <c r="GN314" i="1"/>
  <c r="GN327" i="1"/>
  <c r="GN335" i="1"/>
  <c r="GN326" i="1"/>
  <c r="GN334" i="1"/>
  <c r="GN331" i="1"/>
  <c r="GN229" i="1"/>
  <c r="GN243" i="1"/>
  <c r="GN239" i="1"/>
  <c r="GN235" i="1"/>
  <c r="GN83" i="1"/>
  <c r="GN137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412" i="1"/>
  <c r="GN349" i="1"/>
  <c r="GN286" i="1"/>
  <c r="GN213" i="1"/>
  <c r="GN139" i="1"/>
  <c r="GN85" i="1"/>
  <c r="GN793" i="1" l="1"/>
  <c r="GN665" i="1"/>
  <c r="GN729" i="1"/>
  <c r="GN602" i="1"/>
  <c r="GN539" i="1"/>
  <c r="GN476" i="1"/>
  <c r="GN413" i="1"/>
  <c r="GN350" i="1"/>
  <c r="GN287" i="1"/>
  <c r="GN214" i="1"/>
  <c r="GN86" i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787" i="1" l="1"/>
  <c r="GO723" i="1"/>
  <c r="GO659" i="1"/>
  <c r="GO596" i="1"/>
  <c r="GO533" i="1"/>
  <c r="GO470" i="1"/>
  <c r="GO344" i="1"/>
  <c r="GO208" i="1"/>
  <c r="GO207" i="1" s="1"/>
  <c r="GO407" i="1"/>
  <c r="GO281" i="1"/>
  <c r="GO134" i="1"/>
  <c r="GO80" i="1"/>
  <c r="GO209" i="1" l="1"/>
  <c r="GO597" i="1"/>
  <c r="GO595" i="1"/>
  <c r="GO345" i="1"/>
  <c r="GO343" i="1"/>
  <c r="GO660" i="1"/>
  <c r="GO658" i="1"/>
  <c r="GO471" i="1"/>
  <c r="GO469" i="1"/>
  <c r="GO724" i="1"/>
  <c r="GO722" i="1"/>
  <c r="GO282" i="1"/>
  <c r="GO280" i="1"/>
  <c r="GO408" i="1"/>
  <c r="GO406" i="1"/>
  <c r="GO534" i="1"/>
  <c r="GO532" i="1"/>
  <c r="GO788" i="1"/>
  <c r="GO786" i="1"/>
  <c r="GO135" i="1"/>
  <c r="GO81" i="1"/>
  <c r="GO789" i="1" l="1"/>
  <c r="GO725" i="1"/>
  <c r="GO598" i="1"/>
  <c r="GO472" i="1"/>
  <c r="GO661" i="1"/>
  <c r="GO535" i="1"/>
  <c r="GO409" i="1"/>
  <c r="GO283" i="1"/>
  <c r="GO346" i="1"/>
  <c r="GO210" i="1"/>
  <c r="GO231" i="1" s="1"/>
  <c r="GO82" i="1"/>
  <c r="GO136" i="1"/>
  <c r="GO277" i="1" l="1"/>
  <c r="GO274" i="1"/>
  <c r="GO273" i="1"/>
  <c r="GO266" i="1"/>
  <c r="GO254" i="1"/>
  <c r="GO481" i="1"/>
  <c r="GO482" i="1"/>
  <c r="GO483" i="1"/>
  <c r="GO484" i="1"/>
  <c r="GO485" i="1"/>
  <c r="GO486" i="1"/>
  <c r="GO487" i="1"/>
  <c r="GO488" i="1"/>
  <c r="GO489" i="1"/>
  <c r="GO490" i="1"/>
  <c r="GO491" i="1"/>
  <c r="GO492" i="1"/>
  <c r="GO493" i="1"/>
  <c r="GO494" i="1"/>
  <c r="GO495" i="1"/>
  <c r="GO496" i="1"/>
  <c r="GO497" i="1"/>
  <c r="GO498" i="1"/>
  <c r="GO499" i="1"/>
  <c r="GO500" i="1"/>
  <c r="GO501" i="1"/>
  <c r="GO502" i="1"/>
  <c r="GO503" i="1"/>
  <c r="GO504" i="1"/>
  <c r="GO505" i="1"/>
  <c r="GO506" i="1"/>
  <c r="GO507" i="1"/>
  <c r="GO508" i="1"/>
  <c r="GO509" i="1"/>
  <c r="GO510" i="1"/>
  <c r="GO511" i="1"/>
  <c r="GO512" i="1"/>
  <c r="GO513" i="1"/>
  <c r="GO514" i="1"/>
  <c r="GO515" i="1"/>
  <c r="GO516" i="1"/>
  <c r="GO517" i="1"/>
  <c r="GO518" i="1"/>
  <c r="GO519" i="1"/>
  <c r="GO520" i="1"/>
  <c r="GO521" i="1"/>
  <c r="GO522" i="1"/>
  <c r="GO523" i="1"/>
  <c r="GO524" i="1"/>
  <c r="GO525" i="1"/>
  <c r="GO526" i="1"/>
  <c r="GO527" i="1"/>
  <c r="GO528" i="1"/>
  <c r="GO529" i="1"/>
  <c r="GO480" i="1"/>
  <c r="GO265" i="1"/>
  <c r="GO250" i="1"/>
  <c r="GO607" i="1"/>
  <c r="GO608" i="1"/>
  <c r="GO609" i="1"/>
  <c r="GO610" i="1"/>
  <c r="GO611" i="1"/>
  <c r="GO612" i="1"/>
  <c r="GO613" i="1"/>
  <c r="GO614" i="1"/>
  <c r="GO615" i="1"/>
  <c r="GO616" i="1"/>
  <c r="GO617" i="1"/>
  <c r="GO618" i="1"/>
  <c r="GO620" i="1"/>
  <c r="GO622" i="1"/>
  <c r="GO624" i="1"/>
  <c r="GO626" i="1"/>
  <c r="GO628" i="1"/>
  <c r="GO630" i="1"/>
  <c r="GO606" i="1"/>
  <c r="GO632" i="1"/>
  <c r="GO633" i="1"/>
  <c r="GO634" i="1"/>
  <c r="GO635" i="1"/>
  <c r="GO636" i="1"/>
  <c r="GO637" i="1"/>
  <c r="GO638" i="1"/>
  <c r="GO639" i="1"/>
  <c r="GO640" i="1"/>
  <c r="GO641" i="1"/>
  <c r="GO642" i="1"/>
  <c r="GO643" i="1"/>
  <c r="GO644" i="1"/>
  <c r="GO645" i="1"/>
  <c r="GO646" i="1"/>
  <c r="GO647" i="1"/>
  <c r="GO648" i="1"/>
  <c r="GO649" i="1"/>
  <c r="GO650" i="1"/>
  <c r="GO651" i="1"/>
  <c r="GO652" i="1"/>
  <c r="GO653" i="1"/>
  <c r="GO654" i="1"/>
  <c r="GO655" i="1"/>
  <c r="GO625" i="1"/>
  <c r="GO623" i="1"/>
  <c r="GO631" i="1"/>
  <c r="GO621" i="1"/>
  <c r="GO629" i="1"/>
  <c r="GO619" i="1"/>
  <c r="GO627" i="1"/>
  <c r="GO544" i="1"/>
  <c r="GO545" i="1"/>
  <c r="GO546" i="1"/>
  <c r="GO547" i="1"/>
  <c r="GO548" i="1"/>
  <c r="GO549" i="1"/>
  <c r="GO550" i="1"/>
  <c r="GO551" i="1"/>
  <c r="GO552" i="1"/>
  <c r="GO553" i="1"/>
  <c r="GO555" i="1"/>
  <c r="GO557" i="1"/>
  <c r="GO559" i="1"/>
  <c r="GO561" i="1"/>
  <c r="GO563" i="1"/>
  <c r="GO558" i="1"/>
  <c r="GO565" i="1"/>
  <c r="GO592" i="1"/>
  <c r="GO543" i="1"/>
  <c r="GO556" i="1"/>
  <c r="GO567" i="1"/>
  <c r="GO568" i="1"/>
  <c r="GO569" i="1"/>
  <c r="GO570" i="1"/>
  <c r="GO571" i="1"/>
  <c r="GO572" i="1"/>
  <c r="GO573" i="1"/>
  <c r="GO574" i="1"/>
  <c r="GO575" i="1"/>
  <c r="GO576" i="1"/>
  <c r="GO577" i="1"/>
  <c r="GO578" i="1"/>
  <c r="GO579" i="1"/>
  <c r="GO580" i="1"/>
  <c r="GO581" i="1"/>
  <c r="GO582" i="1"/>
  <c r="GO583" i="1"/>
  <c r="GO584" i="1"/>
  <c r="GO585" i="1"/>
  <c r="GO586" i="1"/>
  <c r="GO587" i="1"/>
  <c r="GO588" i="1"/>
  <c r="GO589" i="1"/>
  <c r="GO590" i="1"/>
  <c r="GO591" i="1"/>
  <c r="GO560" i="1"/>
  <c r="GO554" i="1"/>
  <c r="GO562" i="1"/>
  <c r="GO564" i="1"/>
  <c r="GO566" i="1"/>
  <c r="GO735" i="1"/>
  <c r="GO736" i="1"/>
  <c r="GO737" i="1"/>
  <c r="GO738" i="1"/>
  <c r="GO739" i="1"/>
  <c r="GO740" i="1"/>
  <c r="GO741" i="1"/>
  <c r="GO742" i="1"/>
  <c r="GO743" i="1"/>
  <c r="GO744" i="1"/>
  <c r="GO745" i="1"/>
  <c r="GO746" i="1"/>
  <c r="GO747" i="1"/>
  <c r="GO748" i="1"/>
  <c r="GO749" i="1"/>
  <c r="GO750" i="1"/>
  <c r="GO751" i="1"/>
  <c r="GO752" i="1"/>
  <c r="GO753" i="1"/>
  <c r="GO754" i="1"/>
  <c r="GO755" i="1"/>
  <c r="GO756" i="1"/>
  <c r="GO757" i="1"/>
  <c r="GO758" i="1"/>
  <c r="GO759" i="1"/>
  <c r="GO760" i="1"/>
  <c r="GO761" i="1"/>
  <c r="GO762" i="1"/>
  <c r="GO763" i="1"/>
  <c r="GO764" i="1"/>
  <c r="GO734" i="1"/>
  <c r="GO765" i="1"/>
  <c r="GO766" i="1"/>
  <c r="GO767" i="1"/>
  <c r="GO768" i="1"/>
  <c r="GO769" i="1"/>
  <c r="GO770" i="1"/>
  <c r="GO771" i="1"/>
  <c r="GO772" i="1"/>
  <c r="GO773" i="1"/>
  <c r="GO774" i="1"/>
  <c r="GO775" i="1"/>
  <c r="GO776" i="1"/>
  <c r="GO777" i="1"/>
  <c r="GO778" i="1"/>
  <c r="GO779" i="1"/>
  <c r="GO780" i="1"/>
  <c r="GO781" i="1"/>
  <c r="GO782" i="1"/>
  <c r="GO783" i="1"/>
  <c r="GO272" i="1"/>
  <c r="GO259" i="1"/>
  <c r="GO276" i="1"/>
  <c r="GO268" i="1"/>
  <c r="GO258" i="1"/>
  <c r="GO671" i="1"/>
  <c r="GO672" i="1"/>
  <c r="GO673" i="1"/>
  <c r="GO674" i="1"/>
  <c r="GO675" i="1"/>
  <c r="GO676" i="1"/>
  <c r="GO677" i="1"/>
  <c r="GO678" i="1"/>
  <c r="GO679" i="1"/>
  <c r="GO680" i="1"/>
  <c r="GO681" i="1"/>
  <c r="GO682" i="1"/>
  <c r="GO683" i="1"/>
  <c r="GO684" i="1"/>
  <c r="GO685" i="1"/>
  <c r="GO686" i="1"/>
  <c r="GO687" i="1"/>
  <c r="GO688" i="1"/>
  <c r="GO689" i="1"/>
  <c r="GO690" i="1"/>
  <c r="GO691" i="1"/>
  <c r="GO692" i="1"/>
  <c r="GO693" i="1"/>
  <c r="GO694" i="1"/>
  <c r="GO695" i="1"/>
  <c r="GO696" i="1"/>
  <c r="GO697" i="1"/>
  <c r="GO698" i="1"/>
  <c r="GO699" i="1"/>
  <c r="GO700" i="1"/>
  <c r="GO701" i="1"/>
  <c r="GO703" i="1"/>
  <c r="GO705" i="1"/>
  <c r="GO707" i="1"/>
  <c r="GO670" i="1"/>
  <c r="GO702" i="1"/>
  <c r="GO704" i="1"/>
  <c r="GO706" i="1"/>
  <c r="GO708" i="1"/>
  <c r="GO709" i="1"/>
  <c r="GO710" i="1"/>
  <c r="GO711" i="1"/>
  <c r="GO712" i="1"/>
  <c r="GO713" i="1"/>
  <c r="GO714" i="1"/>
  <c r="GO715" i="1"/>
  <c r="GO716" i="1"/>
  <c r="GO717" i="1"/>
  <c r="GO718" i="1"/>
  <c r="GO719" i="1"/>
  <c r="GO799" i="1"/>
  <c r="GO800" i="1"/>
  <c r="GO801" i="1"/>
  <c r="GO802" i="1"/>
  <c r="GO803" i="1"/>
  <c r="GO805" i="1"/>
  <c r="GO804" i="1"/>
  <c r="GO807" i="1"/>
  <c r="GO811" i="1"/>
  <c r="GO812" i="1"/>
  <c r="GO813" i="1"/>
  <c r="GO814" i="1"/>
  <c r="GO815" i="1"/>
  <c r="GO816" i="1"/>
  <c r="GO817" i="1"/>
  <c r="GO818" i="1"/>
  <c r="GO819" i="1"/>
  <c r="GO820" i="1"/>
  <c r="GO821" i="1"/>
  <c r="GO806" i="1"/>
  <c r="GO808" i="1"/>
  <c r="GO809" i="1"/>
  <c r="GO810" i="1"/>
  <c r="GO822" i="1"/>
  <c r="GO823" i="1"/>
  <c r="GO824" i="1"/>
  <c r="GO825" i="1"/>
  <c r="GO826" i="1"/>
  <c r="GO827" i="1"/>
  <c r="GO828" i="1"/>
  <c r="GO829" i="1"/>
  <c r="GO834" i="1"/>
  <c r="GO835" i="1"/>
  <c r="GO836" i="1"/>
  <c r="GO837" i="1"/>
  <c r="GO838" i="1"/>
  <c r="GO839" i="1"/>
  <c r="GO840" i="1"/>
  <c r="GO841" i="1"/>
  <c r="GO842" i="1"/>
  <c r="GO843" i="1"/>
  <c r="GO844" i="1"/>
  <c r="GO845" i="1"/>
  <c r="GO846" i="1"/>
  <c r="GO847" i="1"/>
  <c r="GO830" i="1"/>
  <c r="GO831" i="1"/>
  <c r="GO832" i="1"/>
  <c r="GO833" i="1"/>
  <c r="GO798" i="1"/>
  <c r="GO247" i="1"/>
  <c r="GO275" i="1"/>
  <c r="GO270" i="1"/>
  <c r="GO261" i="1"/>
  <c r="GO253" i="1"/>
  <c r="GO242" i="1"/>
  <c r="GO228" i="1"/>
  <c r="GO269" i="1"/>
  <c r="GO263" i="1"/>
  <c r="GO255" i="1"/>
  <c r="GO249" i="1"/>
  <c r="GO418" i="1"/>
  <c r="GO419" i="1"/>
  <c r="GO420" i="1"/>
  <c r="GO421" i="1"/>
  <c r="GO422" i="1"/>
  <c r="GO426" i="1"/>
  <c r="GO428" i="1"/>
  <c r="GO429" i="1"/>
  <c r="GO430" i="1"/>
  <c r="GO423" i="1"/>
  <c r="GO424" i="1"/>
  <c r="GO425" i="1"/>
  <c r="GO427" i="1"/>
  <c r="GO431" i="1"/>
  <c r="GO432" i="1"/>
  <c r="GO433" i="1"/>
  <c r="GO435" i="1"/>
  <c r="GO437" i="1"/>
  <c r="GO436" i="1"/>
  <c r="GO440" i="1"/>
  <c r="GO442" i="1"/>
  <c r="GO444" i="1"/>
  <c r="GO446" i="1"/>
  <c r="GO447" i="1"/>
  <c r="GO448" i="1"/>
  <c r="GO449" i="1"/>
  <c r="GO450" i="1"/>
  <c r="GO451" i="1"/>
  <c r="GO452" i="1"/>
  <c r="GO453" i="1"/>
  <c r="GO454" i="1"/>
  <c r="GO455" i="1"/>
  <c r="GO456" i="1"/>
  <c r="GO457" i="1"/>
  <c r="GO458" i="1"/>
  <c r="GO459" i="1"/>
  <c r="GO434" i="1"/>
  <c r="GO441" i="1"/>
  <c r="GO445" i="1"/>
  <c r="GO443" i="1"/>
  <c r="GO417" i="1"/>
  <c r="GO460" i="1"/>
  <c r="GO461" i="1"/>
  <c r="GO463" i="1"/>
  <c r="GO465" i="1"/>
  <c r="GO439" i="1"/>
  <c r="GO438" i="1"/>
  <c r="GO462" i="1"/>
  <c r="GO464" i="1"/>
  <c r="GO466" i="1"/>
  <c r="GO237" i="1"/>
  <c r="GO271" i="1"/>
  <c r="GO267" i="1"/>
  <c r="GO262" i="1"/>
  <c r="GO257" i="1"/>
  <c r="GO251" i="1"/>
  <c r="GO245" i="1"/>
  <c r="GO354" i="1"/>
  <c r="GO356" i="1"/>
  <c r="GO355" i="1"/>
  <c r="GO357" i="1"/>
  <c r="GO358" i="1"/>
  <c r="GO361" i="1"/>
  <c r="GO363" i="1"/>
  <c r="GO366" i="1"/>
  <c r="GO364" i="1"/>
  <c r="GO369" i="1"/>
  <c r="GO373" i="1"/>
  <c r="GO368" i="1"/>
  <c r="GO371" i="1"/>
  <c r="GO374" i="1"/>
  <c r="GO375" i="1"/>
  <c r="GO365" i="1"/>
  <c r="GO367" i="1"/>
  <c r="GO372" i="1"/>
  <c r="GO378" i="1"/>
  <c r="GO359" i="1"/>
  <c r="GO376" i="1"/>
  <c r="GO379" i="1"/>
  <c r="GO383" i="1"/>
  <c r="GO362" i="1"/>
  <c r="GO370" i="1"/>
  <c r="GO377" i="1"/>
  <c r="GO380" i="1"/>
  <c r="GO382" i="1"/>
  <c r="GO386" i="1"/>
  <c r="GO390" i="1"/>
  <c r="GO394" i="1"/>
  <c r="GO360" i="1"/>
  <c r="GO385" i="1"/>
  <c r="GO389" i="1"/>
  <c r="GO392" i="1"/>
  <c r="GO395" i="1"/>
  <c r="GO384" i="1"/>
  <c r="GO393" i="1"/>
  <c r="GO396" i="1"/>
  <c r="GO398" i="1"/>
  <c r="GO402" i="1"/>
  <c r="GO381" i="1"/>
  <c r="GO387" i="1"/>
  <c r="GO399" i="1"/>
  <c r="GO397" i="1"/>
  <c r="GO388" i="1"/>
  <c r="GO391" i="1"/>
  <c r="GO401" i="1"/>
  <c r="GO400" i="1"/>
  <c r="GO403" i="1"/>
  <c r="GO232" i="1"/>
  <c r="GO264" i="1"/>
  <c r="GO260" i="1"/>
  <c r="GO256" i="1"/>
  <c r="GO252" i="1"/>
  <c r="GO248" i="1"/>
  <c r="GO240" i="1"/>
  <c r="GO244" i="1"/>
  <c r="GO238" i="1"/>
  <c r="GO230" i="1"/>
  <c r="GO246" i="1"/>
  <c r="GO241" i="1"/>
  <c r="GO236" i="1"/>
  <c r="GO291" i="1"/>
  <c r="GO292" i="1"/>
  <c r="GO295" i="1"/>
  <c r="GO294" i="1"/>
  <c r="GO297" i="1"/>
  <c r="GO293" i="1"/>
  <c r="GO296" i="1"/>
  <c r="GO300" i="1"/>
  <c r="GO299" i="1"/>
  <c r="GO302" i="1"/>
  <c r="GO301" i="1"/>
  <c r="GO305" i="1"/>
  <c r="GO298" i="1"/>
  <c r="GO306" i="1"/>
  <c r="GO310" i="1"/>
  <c r="GO314" i="1"/>
  <c r="GO309" i="1"/>
  <c r="GO313" i="1"/>
  <c r="GO304" i="1"/>
  <c r="GO312" i="1"/>
  <c r="GO318" i="1"/>
  <c r="GO322" i="1"/>
  <c r="GO311" i="1"/>
  <c r="GO317" i="1"/>
  <c r="GO321" i="1"/>
  <c r="GO308" i="1"/>
  <c r="GO316" i="1"/>
  <c r="GO326" i="1"/>
  <c r="GO330" i="1"/>
  <c r="GO334" i="1"/>
  <c r="GO338" i="1"/>
  <c r="GO315" i="1"/>
  <c r="GO325" i="1"/>
  <c r="GO329" i="1"/>
  <c r="GO333" i="1"/>
  <c r="GO337" i="1"/>
  <c r="GO320" i="1"/>
  <c r="GO323" i="1"/>
  <c r="GO331" i="1"/>
  <c r="GO339" i="1"/>
  <c r="GO303" i="1"/>
  <c r="GO327" i="1"/>
  <c r="GO335" i="1"/>
  <c r="GO332" i="1"/>
  <c r="GO319" i="1"/>
  <c r="GO328" i="1"/>
  <c r="GO336" i="1"/>
  <c r="GO307" i="1"/>
  <c r="GO324" i="1"/>
  <c r="GO340" i="1"/>
  <c r="GO234" i="1"/>
  <c r="GO233" i="1"/>
  <c r="GO229" i="1"/>
  <c r="GO243" i="1"/>
  <c r="GO239" i="1"/>
  <c r="GO235" i="1"/>
  <c r="GO137" i="1"/>
  <c r="GO83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285" i="1"/>
  <c r="GO284" i="1" s="1"/>
  <c r="GO411" i="1"/>
  <c r="GO410" i="1" s="1"/>
  <c r="GO212" i="1"/>
  <c r="GO211" i="1" s="1"/>
  <c r="GO84" i="1"/>
  <c r="GO138" i="1"/>
  <c r="GO792" i="1" l="1"/>
  <c r="GO728" i="1"/>
  <c r="GO664" i="1"/>
  <c r="GO538" i="1"/>
  <c r="GO412" i="1"/>
  <c r="GO601" i="1"/>
  <c r="GO475" i="1"/>
  <c r="GO349" i="1"/>
  <c r="GO286" i="1"/>
  <c r="GO213" i="1"/>
  <c r="GO85" i="1"/>
  <c r="GO139" i="1"/>
  <c r="GO793" i="1" l="1"/>
  <c r="GO729" i="1"/>
  <c r="GO665" i="1"/>
  <c r="GO602" i="1"/>
  <c r="GO539" i="1"/>
  <c r="GO476" i="1"/>
  <c r="GO413" i="1"/>
  <c r="GO287" i="1"/>
  <c r="GO350" i="1"/>
  <c r="GO214" i="1"/>
  <c r="GO140" i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787" i="1" l="1"/>
  <c r="GP659" i="1"/>
  <c r="GP596" i="1"/>
  <c r="GP533" i="1"/>
  <c r="GP470" i="1"/>
  <c r="GP723" i="1"/>
  <c r="GP344" i="1"/>
  <c r="GP407" i="1"/>
  <c r="GP281" i="1"/>
  <c r="GP208" i="1"/>
  <c r="GP207" i="1" s="1"/>
  <c r="GP134" i="1"/>
  <c r="GP80" i="1"/>
  <c r="GP209" i="1" s="1"/>
  <c r="GP408" i="1" l="1"/>
  <c r="GP406" i="1"/>
  <c r="GP534" i="1"/>
  <c r="GP532" i="1"/>
  <c r="GP345" i="1"/>
  <c r="GP343" i="1"/>
  <c r="GP597" i="1"/>
  <c r="GP595" i="1"/>
  <c r="GP724" i="1"/>
  <c r="GP722" i="1"/>
  <c r="GP660" i="1"/>
  <c r="GP658" i="1"/>
  <c r="GP282" i="1"/>
  <c r="GP280" i="1"/>
  <c r="GP471" i="1"/>
  <c r="GP469" i="1"/>
  <c r="GP788" i="1"/>
  <c r="GP786" i="1"/>
  <c r="GP81" i="1"/>
  <c r="GP135" i="1"/>
  <c r="GP789" i="1" l="1"/>
  <c r="GP725" i="1"/>
  <c r="GP598" i="1"/>
  <c r="GP472" i="1"/>
  <c r="GP661" i="1"/>
  <c r="GP535" i="1"/>
  <c r="GP409" i="1"/>
  <c r="GP283" i="1"/>
  <c r="GP210" i="1"/>
  <c r="GP346" i="1"/>
  <c r="GP231" i="1"/>
  <c r="GP229" i="1"/>
  <c r="GP230" i="1"/>
  <c r="GP232" i="1"/>
  <c r="GP233" i="1"/>
  <c r="GP234" i="1"/>
  <c r="GP235" i="1"/>
  <c r="GP236" i="1"/>
  <c r="GP237" i="1"/>
  <c r="GP238" i="1"/>
  <c r="GP239" i="1"/>
  <c r="GP240" i="1"/>
  <c r="GP241" i="1"/>
  <c r="GP242" i="1"/>
  <c r="GP243" i="1"/>
  <c r="GP244" i="1"/>
  <c r="GP245" i="1"/>
  <c r="GP246" i="1"/>
  <c r="GP247" i="1"/>
  <c r="GP248" i="1"/>
  <c r="GP249" i="1"/>
  <c r="GP250" i="1"/>
  <c r="GP251" i="1"/>
  <c r="GP252" i="1"/>
  <c r="GP253" i="1"/>
  <c r="GP254" i="1"/>
  <c r="GP255" i="1"/>
  <c r="GP256" i="1"/>
  <c r="GP257" i="1"/>
  <c r="GP258" i="1"/>
  <c r="GP259" i="1"/>
  <c r="GP260" i="1"/>
  <c r="GP261" i="1"/>
  <c r="GP262" i="1"/>
  <c r="GP263" i="1"/>
  <c r="GP264" i="1"/>
  <c r="GP265" i="1"/>
  <c r="GP266" i="1"/>
  <c r="GP267" i="1"/>
  <c r="GP268" i="1"/>
  <c r="GP269" i="1"/>
  <c r="GP270" i="1"/>
  <c r="GP271" i="1"/>
  <c r="GP272" i="1"/>
  <c r="GP273" i="1"/>
  <c r="GP274" i="1"/>
  <c r="GP275" i="1"/>
  <c r="GP276" i="1"/>
  <c r="GP277" i="1"/>
  <c r="GP228" i="1"/>
  <c r="GP82" i="1"/>
  <c r="GP136" i="1"/>
  <c r="GP480" i="1" l="1"/>
  <c r="GP526" i="1"/>
  <c r="GP529" i="1"/>
  <c r="GP481" i="1"/>
  <c r="GP482" i="1"/>
  <c r="GP483" i="1"/>
  <c r="GP484" i="1"/>
  <c r="GP485" i="1"/>
  <c r="GP486" i="1"/>
  <c r="GP487" i="1"/>
  <c r="GP488" i="1"/>
  <c r="GP489" i="1"/>
  <c r="GP490" i="1"/>
  <c r="GP491" i="1"/>
  <c r="GP492" i="1"/>
  <c r="GP493" i="1"/>
  <c r="GP494" i="1"/>
  <c r="GP495" i="1"/>
  <c r="GP496" i="1"/>
  <c r="GP497" i="1"/>
  <c r="GP498" i="1"/>
  <c r="GP499" i="1"/>
  <c r="GP500" i="1"/>
  <c r="GP501" i="1"/>
  <c r="GP502" i="1"/>
  <c r="GP503" i="1"/>
  <c r="GP504" i="1"/>
  <c r="GP505" i="1"/>
  <c r="GP506" i="1"/>
  <c r="GP507" i="1"/>
  <c r="GP508" i="1"/>
  <c r="GP509" i="1"/>
  <c r="GP510" i="1"/>
  <c r="GP511" i="1"/>
  <c r="GP512" i="1"/>
  <c r="GP513" i="1"/>
  <c r="GP514" i="1"/>
  <c r="GP515" i="1"/>
  <c r="GP516" i="1"/>
  <c r="GP517" i="1"/>
  <c r="GP518" i="1"/>
  <c r="GP519" i="1"/>
  <c r="GP520" i="1"/>
  <c r="GP521" i="1"/>
  <c r="GP522" i="1"/>
  <c r="GP523" i="1"/>
  <c r="GP524" i="1"/>
  <c r="GP525" i="1"/>
  <c r="GP527" i="1"/>
  <c r="GP528" i="1"/>
  <c r="GP607" i="1"/>
  <c r="GP609" i="1"/>
  <c r="GP611" i="1"/>
  <c r="GP613" i="1"/>
  <c r="GP615" i="1"/>
  <c r="GP619" i="1"/>
  <c r="GP621" i="1"/>
  <c r="GP623" i="1"/>
  <c r="GP625" i="1"/>
  <c r="GP627" i="1"/>
  <c r="GP629" i="1"/>
  <c r="GP631" i="1"/>
  <c r="GP608" i="1"/>
  <c r="GP610" i="1"/>
  <c r="GP612" i="1"/>
  <c r="GP614" i="1"/>
  <c r="GP616" i="1"/>
  <c r="GP618" i="1"/>
  <c r="GP620" i="1"/>
  <c r="GP622" i="1"/>
  <c r="GP624" i="1"/>
  <c r="GP626" i="1"/>
  <c r="GP628" i="1"/>
  <c r="GP630" i="1"/>
  <c r="GP606" i="1"/>
  <c r="GP617" i="1"/>
  <c r="GP632" i="1"/>
  <c r="GP634" i="1"/>
  <c r="GP636" i="1"/>
  <c r="GP638" i="1"/>
  <c r="GP640" i="1"/>
  <c r="GP642" i="1"/>
  <c r="GP644" i="1"/>
  <c r="GP646" i="1"/>
  <c r="GP633" i="1"/>
  <c r="GP635" i="1"/>
  <c r="GP637" i="1"/>
  <c r="GP639" i="1"/>
  <c r="GP641" i="1"/>
  <c r="GP643" i="1"/>
  <c r="GP645" i="1"/>
  <c r="GP648" i="1"/>
  <c r="GP652" i="1"/>
  <c r="GP655" i="1"/>
  <c r="GP649" i="1"/>
  <c r="GP653" i="1"/>
  <c r="GP651" i="1"/>
  <c r="GP650" i="1"/>
  <c r="GP654" i="1"/>
  <c r="GP647" i="1"/>
  <c r="GP554" i="1"/>
  <c r="GP556" i="1"/>
  <c r="GP558" i="1"/>
  <c r="GP560" i="1"/>
  <c r="GP562" i="1"/>
  <c r="GP564" i="1"/>
  <c r="GP565" i="1"/>
  <c r="GP566" i="1"/>
  <c r="GP567" i="1"/>
  <c r="GP568" i="1"/>
  <c r="GP569" i="1"/>
  <c r="GP570" i="1"/>
  <c r="GP571" i="1"/>
  <c r="GP572" i="1"/>
  <c r="GP573" i="1"/>
  <c r="GP574" i="1"/>
  <c r="GP575" i="1"/>
  <c r="GP576" i="1"/>
  <c r="GP577" i="1"/>
  <c r="GP578" i="1"/>
  <c r="GP579" i="1"/>
  <c r="GP580" i="1"/>
  <c r="GP581" i="1"/>
  <c r="GP582" i="1"/>
  <c r="GP583" i="1"/>
  <c r="GP584" i="1"/>
  <c r="GP585" i="1"/>
  <c r="GP586" i="1"/>
  <c r="GP587" i="1"/>
  <c r="GP588" i="1"/>
  <c r="GP589" i="1"/>
  <c r="GP590" i="1"/>
  <c r="GP591" i="1"/>
  <c r="GP553" i="1"/>
  <c r="GP555" i="1"/>
  <c r="GP557" i="1"/>
  <c r="GP559" i="1"/>
  <c r="GP561" i="1"/>
  <c r="GP563" i="1"/>
  <c r="GP547" i="1"/>
  <c r="GP551" i="1"/>
  <c r="GP543" i="1"/>
  <c r="GP544" i="1"/>
  <c r="GP548" i="1"/>
  <c r="GP552" i="1"/>
  <c r="GP592" i="1"/>
  <c r="GP545" i="1"/>
  <c r="GP549" i="1"/>
  <c r="GP546" i="1"/>
  <c r="GP550" i="1"/>
  <c r="GP735" i="1"/>
  <c r="GP736" i="1"/>
  <c r="GP738" i="1"/>
  <c r="GP739" i="1"/>
  <c r="GP737" i="1"/>
  <c r="GP740" i="1"/>
  <c r="GP742" i="1"/>
  <c r="GP744" i="1"/>
  <c r="GP746" i="1"/>
  <c r="GP748" i="1"/>
  <c r="GP750" i="1"/>
  <c r="GP752" i="1"/>
  <c r="GP754" i="1"/>
  <c r="GP755" i="1"/>
  <c r="GP756" i="1"/>
  <c r="GP757" i="1"/>
  <c r="GP758" i="1"/>
  <c r="GP759" i="1"/>
  <c r="GP760" i="1"/>
  <c r="GP761" i="1"/>
  <c r="GP762" i="1"/>
  <c r="GP763" i="1"/>
  <c r="GP764" i="1"/>
  <c r="GP734" i="1"/>
  <c r="GP747" i="1"/>
  <c r="GP765" i="1"/>
  <c r="GP767" i="1"/>
  <c r="GP769" i="1"/>
  <c r="GP771" i="1"/>
  <c r="GP773" i="1"/>
  <c r="GP775" i="1"/>
  <c r="GP777" i="1"/>
  <c r="GP779" i="1"/>
  <c r="GP781" i="1"/>
  <c r="GP783" i="1"/>
  <c r="GP741" i="1"/>
  <c r="GP749" i="1"/>
  <c r="GP743" i="1"/>
  <c r="GP751" i="1"/>
  <c r="GP766" i="1"/>
  <c r="GP768" i="1"/>
  <c r="GP770" i="1"/>
  <c r="GP772" i="1"/>
  <c r="GP774" i="1"/>
  <c r="GP776" i="1"/>
  <c r="GP778" i="1"/>
  <c r="GP780" i="1"/>
  <c r="GP782" i="1"/>
  <c r="GP745" i="1"/>
  <c r="GP753" i="1"/>
  <c r="GP671" i="1"/>
  <c r="GP672" i="1"/>
  <c r="GP673" i="1"/>
  <c r="GP674" i="1"/>
  <c r="GP675" i="1"/>
  <c r="GP676" i="1"/>
  <c r="GP677" i="1"/>
  <c r="GP678" i="1"/>
  <c r="GP679" i="1"/>
  <c r="GP680" i="1"/>
  <c r="GP681" i="1"/>
  <c r="GP682" i="1"/>
  <c r="GP683" i="1"/>
  <c r="GP684" i="1"/>
  <c r="GP685" i="1"/>
  <c r="GP686" i="1"/>
  <c r="GP687" i="1"/>
  <c r="GP688" i="1"/>
  <c r="GP689" i="1"/>
  <c r="GP690" i="1"/>
  <c r="GP691" i="1"/>
  <c r="GP692" i="1"/>
  <c r="GP693" i="1"/>
  <c r="GP694" i="1"/>
  <c r="GP695" i="1"/>
  <c r="GP696" i="1"/>
  <c r="GP697" i="1"/>
  <c r="GP698" i="1"/>
  <c r="GP699" i="1"/>
  <c r="GP700" i="1"/>
  <c r="GP701" i="1"/>
  <c r="GP702" i="1"/>
  <c r="GP703" i="1"/>
  <c r="GP704" i="1"/>
  <c r="GP705" i="1"/>
  <c r="GP706" i="1"/>
  <c r="GP707" i="1"/>
  <c r="GP708" i="1"/>
  <c r="GP670" i="1"/>
  <c r="GP710" i="1"/>
  <c r="GP712" i="1"/>
  <c r="GP711" i="1"/>
  <c r="GP709" i="1"/>
  <c r="GP713" i="1"/>
  <c r="GP715" i="1"/>
  <c r="GP717" i="1"/>
  <c r="GP719" i="1"/>
  <c r="GP718" i="1"/>
  <c r="GP714" i="1"/>
  <c r="GP716" i="1"/>
  <c r="GP801" i="1"/>
  <c r="GP802" i="1"/>
  <c r="GP803" i="1"/>
  <c r="GP804" i="1"/>
  <c r="GP805" i="1"/>
  <c r="GP806" i="1"/>
  <c r="GP807" i="1"/>
  <c r="GP799" i="1"/>
  <c r="GP800" i="1"/>
  <c r="GP808" i="1"/>
  <c r="GP809" i="1"/>
  <c r="GP810" i="1"/>
  <c r="GP811" i="1"/>
  <c r="GP812" i="1"/>
  <c r="GP813" i="1"/>
  <c r="GP814" i="1"/>
  <c r="GP815" i="1"/>
  <c r="GP816" i="1"/>
  <c r="GP817" i="1"/>
  <c r="GP818" i="1"/>
  <c r="GP819" i="1"/>
  <c r="GP820" i="1"/>
  <c r="GP821" i="1"/>
  <c r="GP822" i="1"/>
  <c r="GP823" i="1"/>
  <c r="GP824" i="1"/>
  <c r="GP825" i="1"/>
  <c r="GP826" i="1"/>
  <c r="GP827" i="1"/>
  <c r="GP828" i="1"/>
  <c r="GP829" i="1"/>
  <c r="GP830" i="1"/>
  <c r="GP798" i="1"/>
  <c r="GP834" i="1"/>
  <c r="GP835" i="1"/>
  <c r="GP836" i="1"/>
  <c r="GP837" i="1"/>
  <c r="GP838" i="1"/>
  <c r="GP839" i="1"/>
  <c r="GP840" i="1"/>
  <c r="GP841" i="1"/>
  <c r="GP842" i="1"/>
  <c r="GP843" i="1"/>
  <c r="GP844" i="1"/>
  <c r="GP845" i="1"/>
  <c r="GP846" i="1"/>
  <c r="GP847" i="1"/>
  <c r="GP832" i="1"/>
  <c r="GP833" i="1"/>
  <c r="GP831" i="1"/>
  <c r="GP418" i="1"/>
  <c r="GP419" i="1"/>
  <c r="GP420" i="1"/>
  <c r="GP422" i="1"/>
  <c r="GP423" i="1"/>
  <c r="GP424" i="1"/>
  <c r="GP425" i="1"/>
  <c r="GP426" i="1"/>
  <c r="GP427" i="1"/>
  <c r="GP428" i="1"/>
  <c r="GP421" i="1"/>
  <c r="GP429" i="1"/>
  <c r="GP430" i="1"/>
  <c r="GP439" i="1"/>
  <c r="GP440" i="1"/>
  <c r="GP441" i="1"/>
  <c r="GP442" i="1"/>
  <c r="GP443" i="1"/>
  <c r="GP444" i="1"/>
  <c r="GP445" i="1"/>
  <c r="GP435" i="1"/>
  <c r="GP437" i="1"/>
  <c r="GP432" i="1"/>
  <c r="GP436" i="1"/>
  <c r="GP446" i="1"/>
  <c r="GP447" i="1"/>
  <c r="GP448" i="1"/>
  <c r="GP449" i="1"/>
  <c r="GP450" i="1"/>
  <c r="GP431" i="1"/>
  <c r="GP451" i="1"/>
  <c r="GP453" i="1"/>
  <c r="GP455" i="1"/>
  <c r="GP457" i="1"/>
  <c r="GP459" i="1"/>
  <c r="GP460" i="1"/>
  <c r="GP461" i="1"/>
  <c r="GP462" i="1"/>
  <c r="GP463" i="1"/>
  <c r="GP464" i="1"/>
  <c r="GP465" i="1"/>
  <c r="GP466" i="1"/>
  <c r="GP434" i="1"/>
  <c r="GP433" i="1"/>
  <c r="GP452" i="1"/>
  <c r="GP456" i="1"/>
  <c r="GP454" i="1"/>
  <c r="GP458" i="1"/>
  <c r="GP417" i="1"/>
  <c r="GP438" i="1"/>
  <c r="GP355" i="1"/>
  <c r="GP354" i="1"/>
  <c r="GP356" i="1"/>
  <c r="GP357" i="1"/>
  <c r="GP359" i="1"/>
  <c r="GP362" i="1"/>
  <c r="GP358" i="1"/>
  <c r="GP364" i="1"/>
  <c r="GP363" i="1"/>
  <c r="GP361" i="1"/>
  <c r="GP365" i="1"/>
  <c r="GP367" i="1"/>
  <c r="GP366" i="1"/>
  <c r="GP370" i="1"/>
  <c r="GP374" i="1"/>
  <c r="GP369" i="1"/>
  <c r="GP368" i="1"/>
  <c r="GP371" i="1"/>
  <c r="GP375" i="1"/>
  <c r="GP379" i="1"/>
  <c r="GP384" i="1"/>
  <c r="GP373" i="1"/>
  <c r="GP376" i="1"/>
  <c r="GP383" i="1"/>
  <c r="GP387" i="1"/>
  <c r="GP391" i="1"/>
  <c r="GP395" i="1"/>
  <c r="GP377" i="1"/>
  <c r="GP380" i="1"/>
  <c r="GP386" i="1"/>
  <c r="GP388" i="1"/>
  <c r="GP360" i="1"/>
  <c r="GP385" i="1"/>
  <c r="GP389" i="1"/>
  <c r="GP392" i="1"/>
  <c r="GP399" i="1"/>
  <c r="GP403" i="1"/>
  <c r="GP372" i="1"/>
  <c r="GP382" i="1"/>
  <c r="GP390" i="1"/>
  <c r="GP393" i="1"/>
  <c r="GP396" i="1"/>
  <c r="GP398" i="1"/>
  <c r="GP401" i="1"/>
  <c r="GP402" i="1"/>
  <c r="GP378" i="1"/>
  <c r="GP394" i="1"/>
  <c r="GP397" i="1"/>
  <c r="GP381" i="1"/>
  <c r="GP400" i="1"/>
  <c r="GP292" i="1"/>
  <c r="GP291" i="1"/>
  <c r="GP293" i="1"/>
  <c r="GP295" i="1"/>
  <c r="GP297" i="1"/>
  <c r="GP301" i="1"/>
  <c r="GP300" i="1"/>
  <c r="GP294" i="1"/>
  <c r="GP303" i="1"/>
  <c r="GP302" i="1"/>
  <c r="GP306" i="1"/>
  <c r="GP296" i="1"/>
  <c r="GP307" i="1"/>
  <c r="GP311" i="1"/>
  <c r="GP315" i="1"/>
  <c r="GP298" i="1"/>
  <c r="GP310" i="1"/>
  <c r="GP314" i="1"/>
  <c r="GP299" i="1"/>
  <c r="GP313" i="1"/>
  <c r="GP319" i="1"/>
  <c r="GP304" i="1"/>
  <c r="GP305" i="1"/>
  <c r="GP312" i="1"/>
  <c r="GP318" i="1"/>
  <c r="GP322" i="1"/>
  <c r="GP317" i="1"/>
  <c r="GP323" i="1"/>
  <c r="GP327" i="1"/>
  <c r="GP331" i="1"/>
  <c r="GP335" i="1"/>
  <c r="GP339" i="1"/>
  <c r="GP308" i="1"/>
  <c r="GP316" i="1"/>
  <c r="GP326" i="1"/>
  <c r="GP330" i="1"/>
  <c r="GP334" i="1"/>
  <c r="GP338" i="1"/>
  <c r="GP309" i="1"/>
  <c r="GP324" i="1"/>
  <c r="GP332" i="1"/>
  <c r="GP340" i="1"/>
  <c r="GP320" i="1"/>
  <c r="GP325" i="1"/>
  <c r="GP329" i="1"/>
  <c r="GP337" i="1"/>
  <c r="GP328" i="1"/>
  <c r="GP336" i="1"/>
  <c r="GP321" i="1"/>
  <c r="GP333" i="1"/>
  <c r="GP83" i="1"/>
  <c r="GP13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211" i="1" s="1"/>
  <c r="GP138" i="1"/>
  <c r="GP84" i="1"/>
  <c r="GP664" i="1" l="1"/>
  <c r="GP728" i="1"/>
  <c r="GP792" i="1"/>
  <c r="GP538" i="1"/>
  <c r="GP412" i="1"/>
  <c r="GP475" i="1"/>
  <c r="GP349" i="1"/>
  <c r="GP286" i="1"/>
  <c r="GP601" i="1"/>
  <c r="GP213" i="1"/>
  <c r="GP85" i="1"/>
  <c r="GP139" i="1"/>
  <c r="GP793" i="1" l="1"/>
  <c r="GP729" i="1"/>
  <c r="GP602" i="1"/>
  <c r="GP539" i="1"/>
  <c r="GP476" i="1"/>
  <c r="GP665" i="1"/>
  <c r="GP350" i="1"/>
  <c r="GP287" i="1"/>
  <c r="GP413" i="1"/>
  <c r="GP214" i="1"/>
  <c r="GP140" i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787" i="1" l="1"/>
  <c r="GQ723" i="1"/>
  <c r="GQ596" i="1"/>
  <c r="GQ659" i="1"/>
  <c r="GQ470" i="1"/>
  <c r="GQ407" i="1"/>
  <c r="GQ533" i="1"/>
  <c r="GQ344" i="1"/>
  <c r="GQ208" i="1"/>
  <c r="GQ207" i="1" s="1"/>
  <c r="GQ281" i="1"/>
  <c r="GQ134" i="1"/>
  <c r="GQ80" i="1"/>
  <c r="GQ209" i="1" s="1"/>
  <c r="GQ345" i="1" l="1"/>
  <c r="GQ343" i="1"/>
  <c r="GQ660" i="1"/>
  <c r="GQ658" i="1"/>
  <c r="GQ534" i="1"/>
  <c r="GQ532" i="1"/>
  <c r="GQ597" i="1"/>
  <c r="GQ595" i="1"/>
  <c r="GQ282" i="1"/>
  <c r="GQ280" i="1"/>
  <c r="GQ408" i="1"/>
  <c r="GQ406" i="1"/>
  <c r="GQ724" i="1"/>
  <c r="GQ722" i="1"/>
  <c r="GQ471" i="1"/>
  <c r="GQ469" i="1"/>
  <c r="GQ788" i="1"/>
  <c r="GQ786" i="1"/>
  <c r="GQ81" i="1"/>
  <c r="GQ135" i="1"/>
  <c r="GQ789" i="1" l="1"/>
  <c r="GQ725" i="1"/>
  <c r="GQ661" i="1"/>
  <c r="GQ535" i="1"/>
  <c r="GQ409" i="1"/>
  <c r="GQ346" i="1"/>
  <c r="GQ598" i="1"/>
  <c r="GQ472" i="1"/>
  <c r="GQ210" i="1"/>
  <c r="GQ283" i="1"/>
  <c r="GQ229" i="1"/>
  <c r="GQ231" i="1"/>
  <c r="GQ230" i="1"/>
  <c r="GQ232" i="1"/>
  <c r="GQ233" i="1"/>
  <c r="GQ234" i="1"/>
  <c r="GQ235" i="1"/>
  <c r="GQ236" i="1"/>
  <c r="GQ237" i="1"/>
  <c r="GQ238" i="1"/>
  <c r="GQ239" i="1"/>
  <c r="GQ240" i="1"/>
  <c r="GQ241" i="1"/>
  <c r="GQ242" i="1"/>
  <c r="GQ243" i="1"/>
  <c r="GQ244" i="1"/>
  <c r="GQ245" i="1"/>
  <c r="GQ246" i="1"/>
  <c r="GQ247" i="1"/>
  <c r="GQ248" i="1"/>
  <c r="GQ249" i="1"/>
  <c r="GQ250" i="1"/>
  <c r="GQ251" i="1"/>
  <c r="GQ252" i="1"/>
  <c r="GQ253" i="1"/>
  <c r="GQ254" i="1"/>
  <c r="GQ255" i="1"/>
  <c r="GQ256" i="1"/>
  <c r="GQ257" i="1"/>
  <c r="GQ258" i="1"/>
  <c r="GQ259" i="1"/>
  <c r="GQ260" i="1"/>
  <c r="GQ261" i="1"/>
  <c r="GQ262" i="1"/>
  <c r="GQ263" i="1"/>
  <c r="GQ264" i="1"/>
  <c r="GQ265" i="1"/>
  <c r="GQ266" i="1"/>
  <c r="GQ267" i="1"/>
  <c r="GQ268" i="1"/>
  <c r="GQ269" i="1"/>
  <c r="GQ270" i="1"/>
  <c r="GQ271" i="1"/>
  <c r="GQ272" i="1"/>
  <c r="GQ273" i="1"/>
  <c r="GQ228" i="1"/>
  <c r="GQ274" i="1"/>
  <c r="GQ275" i="1"/>
  <c r="GQ276" i="1"/>
  <c r="GQ277" i="1"/>
  <c r="GQ136" i="1"/>
  <c r="GQ82" i="1"/>
  <c r="GQ480" i="1" l="1"/>
  <c r="GQ482" i="1"/>
  <c r="GQ484" i="1"/>
  <c r="GQ489" i="1"/>
  <c r="GQ491" i="1"/>
  <c r="GQ493" i="1"/>
  <c r="GQ495" i="1"/>
  <c r="GQ498" i="1"/>
  <c r="GQ499" i="1"/>
  <c r="GQ501" i="1"/>
  <c r="GQ502" i="1"/>
  <c r="GQ504" i="1"/>
  <c r="GQ506" i="1"/>
  <c r="GQ508" i="1"/>
  <c r="GQ510" i="1"/>
  <c r="GQ513" i="1"/>
  <c r="GQ514" i="1"/>
  <c r="GQ515" i="1"/>
  <c r="GQ516" i="1"/>
  <c r="GQ519" i="1"/>
  <c r="GQ520" i="1"/>
  <c r="GQ521" i="1"/>
  <c r="GQ523" i="1"/>
  <c r="GQ524" i="1"/>
  <c r="GQ525" i="1"/>
  <c r="GQ526" i="1"/>
  <c r="GQ527" i="1"/>
  <c r="GQ528" i="1"/>
  <c r="GQ481" i="1"/>
  <c r="GQ483" i="1"/>
  <c r="GQ485" i="1"/>
  <c r="GQ487" i="1"/>
  <c r="GQ494" i="1"/>
  <c r="GQ496" i="1"/>
  <c r="GQ497" i="1"/>
  <c r="GQ503" i="1"/>
  <c r="GQ505" i="1"/>
  <c r="GQ507" i="1"/>
  <c r="GQ509" i="1"/>
  <c r="GQ511" i="1"/>
  <c r="GQ518" i="1"/>
  <c r="GQ486" i="1"/>
  <c r="GQ488" i="1"/>
  <c r="GQ490" i="1"/>
  <c r="GQ492" i="1"/>
  <c r="GQ500" i="1"/>
  <c r="GQ512" i="1"/>
  <c r="GQ517" i="1"/>
  <c r="GQ522" i="1"/>
  <c r="GQ529" i="1"/>
  <c r="GQ544" i="1"/>
  <c r="GQ545" i="1"/>
  <c r="GQ546" i="1"/>
  <c r="GQ547" i="1"/>
  <c r="GQ548" i="1"/>
  <c r="GQ549" i="1"/>
  <c r="GQ550" i="1"/>
  <c r="GQ551" i="1"/>
  <c r="GQ552" i="1"/>
  <c r="GQ554" i="1"/>
  <c r="GQ556" i="1"/>
  <c r="GQ558" i="1"/>
  <c r="GQ560" i="1"/>
  <c r="GQ562" i="1"/>
  <c r="GQ564" i="1"/>
  <c r="GQ565" i="1"/>
  <c r="GQ566" i="1"/>
  <c r="GQ567" i="1"/>
  <c r="GQ568" i="1"/>
  <c r="GQ569" i="1"/>
  <c r="GQ570" i="1"/>
  <c r="GQ571" i="1"/>
  <c r="GQ572" i="1"/>
  <c r="GQ573" i="1"/>
  <c r="GQ574" i="1"/>
  <c r="GQ575" i="1"/>
  <c r="GQ576" i="1"/>
  <c r="GQ577" i="1"/>
  <c r="GQ578" i="1"/>
  <c r="GQ579" i="1"/>
  <c r="GQ580" i="1"/>
  <c r="GQ581" i="1"/>
  <c r="GQ582" i="1"/>
  <c r="GQ583" i="1"/>
  <c r="GQ584" i="1"/>
  <c r="GQ585" i="1"/>
  <c r="GQ586" i="1"/>
  <c r="GQ587" i="1"/>
  <c r="GQ588" i="1"/>
  <c r="GQ589" i="1"/>
  <c r="GQ590" i="1"/>
  <c r="GQ591" i="1"/>
  <c r="GQ555" i="1"/>
  <c r="GQ563" i="1"/>
  <c r="GQ592" i="1"/>
  <c r="GQ557" i="1"/>
  <c r="GQ553" i="1"/>
  <c r="GQ561" i="1"/>
  <c r="GQ543" i="1"/>
  <c r="GQ559" i="1"/>
  <c r="GQ607" i="1"/>
  <c r="GQ608" i="1"/>
  <c r="GQ609" i="1"/>
  <c r="GQ610" i="1"/>
  <c r="GQ611" i="1"/>
  <c r="GQ612" i="1"/>
  <c r="GQ613" i="1"/>
  <c r="GQ614" i="1"/>
  <c r="GQ615" i="1"/>
  <c r="GQ616" i="1"/>
  <c r="GQ617" i="1"/>
  <c r="GQ632" i="1"/>
  <c r="GQ633" i="1"/>
  <c r="GQ634" i="1"/>
  <c r="GQ635" i="1"/>
  <c r="GQ636" i="1"/>
  <c r="GQ637" i="1"/>
  <c r="GQ638" i="1"/>
  <c r="GQ639" i="1"/>
  <c r="GQ640" i="1"/>
  <c r="GQ641" i="1"/>
  <c r="GQ642" i="1"/>
  <c r="GQ643" i="1"/>
  <c r="GQ644" i="1"/>
  <c r="GQ645" i="1"/>
  <c r="GQ646" i="1"/>
  <c r="GQ619" i="1"/>
  <c r="GQ621" i="1"/>
  <c r="GQ623" i="1"/>
  <c r="GQ625" i="1"/>
  <c r="GQ627" i="1"/>
  <c r="GQ629" i="1"/>
  <c r="GQ631" i="1"/>
  <c r="GQ622" i="1"/>
  <c r="GQ630" i="1"/>
  <c r="GQ647" i="1"/>
  <c r="GQ648" i="1"/>
  <c r="GQ649" i="1"/>
  <c r="GQ650" i="1"/>
  <c r="GQ651" i="1"/>
  <c r="GQ652" i="1"/>
  <c r="GQ653" i="1"/>
  <c r="GQ654" i="1"/>
  <c r="GQ655" i="1"/>
  <c r="GQ620" i="1"/>
  <c r="GQ628" i="1"/>
  <c r="GQ618" i="1"/>
  <c r="GQ626" i="1"/>
  <c r="GQ606" i="1"/>
  <c r="GQ624" i="1"/>
  <c r="GQ671" i="1"/>
  <c r="GQ672" i="1"/>
  <c r="GQ673" i="1"/>
  <c r="GQ674" i="1"/>
  <c r="GQ675" i="1"/>
  <c r="GQ676" i="1"/>
  <c r="GQ677" i="1"/>
  <c r="GQ678" i="1"/>
  <c r="GQ679" i="1"/>
  <c r="GQ680" i="1"/>
  <c r="GQ681" i="1"/>
  <c r="GQ682" i="1"/>
  <c r="GQ683" i="1"/>
  <c r="GQ684" i="1"/>
  <c r="GQ685" i="1"/>
  <c r="GQ686" i="1"/>
  <c r="GQ687" i="1"/>
  <c r="GQ688" i="1"/>
  <c r="GQ689" i="1"/>
  <c r="GQ690" i="1"/>
  <c r="GQ691" i="1"/>
  <c r="GQ692" i="1"/>
  <c r="GQ693" i="1"/>
  <c r="GQ709" i="1"/>
  <c r="GQ710" i="1"/>
  <c r="GQ711" i="1"/>
  <c r="GQ712" i="1"/>
  <c r="GQ713" i="1"/>
  <c r="GQ714" i="1"/>
  <c r="GQ715" i="1"/>
  <c r="GQ716" i="1"/>
  <c r="GQ717" i="1"/>
  <c r="GQ718" i="1"/>
  <c r="GQ694" i="1"/>
  <c r="GQ696" i="1"/>
  <c r="GQ698" i="1"/>
  <c r="GQ700" i="1"/>
  <c r="GQ703" i="1"/>
  <c r="GQ705" i="1"/>
  <c r="GQ707" i="1"/>
  <c r="GQ699" i="1"/>
  <c r="GQ702" i="1"/>
  <c r="GQ701" i="1"/>
  <c r="GQ695" i="1"/>
  <c r="GQ706" i="1"/>
  <c r="GQ697" i="1"/>
  <c r="GQ704" i="1"/>
  <c r="GQ719" i="1"/>
  <c r="GQ708" i="1"/>
  <c r="GQ670" i="1"/>
  <c r="GQ736" i="1"/>
  <c r="GQ738" i="1"/>
  <c r="GQ737" i="1"/>
  <c r="GQ740" i="1"/>
  <c r="GQ741" i="1"/>
  <c r="GQ742" i="1"/>
  <c r="GQ743" i="1"/>
  <c r="GQ744" i="1"/>
  <c r="GQ745" i="1"/>
  <c r="GQ746" i="1"/>
  <c r="GQ747" i="1"/>
  <c r="GQ748" i="1"/>
  <c r="GQ749" i="1"/>
  <c r="GQ750" i="1"/>
  <c r="GQ751" i="1"/>
  <c r="GQ752" i="1"/>
  <c r="GQ753" i="1"/>
  <c r="GQ754" i="1"/>
  <c r="GQ755" i="1"/>
  <c r="GQ756" i="1"/>
  <c r="GQ757" i="1"/>
  <c r="GQ758" i="1"/>
  <c r="GQ759" i="1"/>
  <c r="GQ760" i="1"/>
  <c r="GQ761" i="1"/>
  <c r="GQ762" i="1"/>
  <c r="GQ763" i="1"/>
  <c r="GQ764" i="1"/>
  <c r="GQ735" i="1"/>
  <c r="GQ739" i="1"/>
  <c r="GQ765" i="1"/>
  <c r="GQ766" i="1"/>
  <c r="GQ767" i="1"/>
  <c r="GQ768" i="1"/>
  <c r="GQ769" i="1"/>
  <c r="GQ770" i="1"/>
  <c r="GQ771" i="1"/>
  <c r="GQ772" i="1"/>
  <c r="GQ773" i="1"/>
  <c r="GQ774" i="1"/>
  <c r="GQ775" i="1"/>
  <c r="GQ776" i="1"/>
  <c r="GQ777" i="1"/>
  <c r="GQ778" i="1"/>
  <c r="GQ779" i="1"/>
  <c r="GQ780" i="1"/>
  <c r="GQ781" i="1"/>
  <c r="GQ782" i="1"/>
  <c r="GQ783" i="1"/>
  <c r="GQ734" i="1"/>
  <c r="GQ801" i="1"/>
  <c r="GQ802" i="1"/>
  <c r="GQ799" i="1"/>
  <c r="GQ804" i="1"/>
  <c r="GQ805" i="1"/>
  <c r="GQ806" i="1"/>
  <c r="GQ808" i="1"/>
  <c r="GQ809" i="1"/>
  <c r="GQ810" i="1"/>
  <c r="GQ807" i="1"/>
  <c r="GQ803" i="1"/>
  <c r="GQ811" i="1"/>
  <c r="GQ812" i="1"/>
  <c r="GQ813" i="1"/>
  <c r="GQ814" i="1"/>
  <c r="GQ815" i="1"/>
  <c r="GQ816" i="1"/>
  <c r="GQ817" i="1"/>
  <c r="GQ818" i="1"/>
  <c r="GQ819" i="1"/>
  <c r="GQ820" i="1"/>
  <c r="GQ821" i="1"/>
  <c r="GQ800" i="1"/>
  <c r="GQ822" i="1"/>
  <c r="GQ823" i="1"/>
  <c r="GQ824" i="1"/>
  <c r="GQ825" i="1"/>
  <c r="GQ826" i="1"/>
  <c r="GQ827" i="1"/>
  <c r="GQ828" i="1"/>
  <c r="GQ829" i="1"/>
  <c r="GQ830" i="1"/>
  <c r="GQ831" i="1"/>
  <c r="GQ832" i="1"/>
  <c r="GQ833" i="1"/>
  <c r="GQ798" i="1"/>
  <c r="GQ834" i="1"/>
  <c r="GQ835" i="1"/>
  <c r="GQ836" i="1"/>
  <c r="GQ837" i="1"/>
  <c r="GQ838" i="1"/>
  <c r="GQ839" i="1"/>
  <c r="GQ840" i="1"/>
  <c r="GQ841" i="1"/>
  <c r="GQ842" i="1"/>
  <c r="GQ843" i="1"/>
  <c r="GQ844" i="1"/>
  <c r="GQ845" i="1"/>
  <c r="GQ846" i="1"/>
  <c r="GQ847" i="1"/>
  <c r="GQ418" i="1"/>
  <c r="GQ419" i="1"/>
  <c r="GQ420" i="1"/>
  <c r="GQ422" i="1"/>
  <c r="GQ423" i="1"/>
  <c r="GQ424" i="1"/>
  <c r="GQ425" i="1"/>
  <c r="GQ426" i="1"/>
  <c r="GQ428" i="1"/>
  <c r="GQ421" i="1"/>
  <c r="GQ427" i="1"/>
  <c r="GQ429" i="1"/>
  <c r="GQ434" i="1"/>
  <c r="GQ436" i="1"/>
  <c r="GQ438" i="1"/>
  <c r="GQ430" i="1"/>
  <c r="GQ439" i="1"/>
  <c r="GQ437" i="1"/>
  <c r="GQ432" i="1"/>
  <c r="GQ440" i="1"/>
  <c r="GQ442" i="1"/>
  <c r="GQ444" i="1"/>
  <c r="GQ446" i="1"/>
  <c r="GQ447" i="1"/>
  <c r="GQ448" i="1"/>
  <c r="GQ449" i="1"/>
  <c r="GQ450" i="1"/>
  <c r="GQ417" i="1"/>
  <c r="GQ459" i="1"/>
  <c r="GQ460" i="1"/>
  <c r="GQ461" i="1"/>
  <c r="GQ462" i="1"/>
  <c r="GQ464" i="1"/>
  <c r="GQ466" i="1"/>
  <c r="GQ431" i="1"/>
  <c r="GQ441" i="1"/>
  <c r="GQ445" i="1"/>
  <c r="GQ451" i="1"/>
  <c r="GQ453" i="1"/>
  <c r="GQ455" i="1"/>
  <c r="GQ457" i="1"/>
  <c r="GQ463" i="1"/>
  <c r="GQ465" i="1"/>
  <c r="GQ435" i="1"/>
  <c r="GQ443" i="1"/>
  <c r="GQ433" i="1"/>
  <c r="GQ452" i="1"/>
  <c r="GQ456" i="1"/>
  <c r="GQ454" i="1"/>
  <c r="GQ458" i="1"/>
  <c r="GQ354" i="1"/>
  <c r="GQ355" i="1"/>
  <c r="GQ356" i="1"/>
  <c r="GQ357" i="1"/>
  <c r="GQ360" i="1"/>
  <c r="GQ363" i="1"/>
  <c r="GQ362" i="1"/>
  <c r="GQ358" i="1"/>
  <c r="GQ364" i="1"/>
  <c r="GQ368" i="1"/>
  <c r="GQ361" i="1"/>
  <c r="GQ365" i="1"/>
  <c r="GQ367" i="1"/>
  <c r="GQ371" i="1"/>
  <c r="GQ366" i="1"/>
  <c r="GQ370" i="1"/>
  <c r="GQ373" i="1"/>
  <c r="GQ369" i="1"/>
  <c r="GQ374" i="1"/>
  <c r="GQ376" i="1"/>
  <c r="GQ380" i="1"/>
  <c r="GQ378" i="1"/>
  <c r="GQ381" i="1"/>
  <c r="GQ385" i="1"/>
  <c r="GQ359" i="1"/>
  <c r="GQ379" i="1"/>
  <c r="GQ384" i="1"/>
  <c r="GQ388" i="1"/>
  <c r="GQ392" i="1"/>
  <c r="GQ396" i="1"/>
  <c r="GQ391" i="1"/>
  <c r="GQ394" i="1"/>
  <c r="GQ397" i="1"/>
  <c r="GQ377" i="1"/>
  <c r="GQ386" i="1"/>
  <c r="GQ395" i="1"/>
  <c r="GQ400" i="1"/>
  <c r="GQ375" i="1"/>
  <c r="GQ383" i="1"/>
  <c r="GQ372" i="1"/>
  <c r="GQ387" i="1"/>
  <c r="GQ390" i="1"/>
  <c r="GQ393" i="1"/>
  <c r="GQ398" i="1"/>
  <c r="GQ401" i="1"/>
  <c r="GQ389" i="1"/>
  <c r="GQ382" i="1"/>
  <c r="GQ403" i="1"/>
  <c r="GQ399" i="1"/>
  <c r="GQ402" i="1"/>
  <c r="GQ291" i="1"/>
  <c r="GQ292" i="1"/>
  <c r="GQ293" i="1"/>
  <c r="GQ295" i="1"/>
  <c r="GQ298" i="1"/>
  <c r="GQ302" i="1"/>
  <c r="GQ301" i="1"/>
  <c r="GQ297" i="1"/>
  <c r="GQ304" i="1"/>
  <c r="GQ294" i="1"/>
  <c r="GQ303" i="1"/>
  <c r="GQ300" i="1"/>
  <c r="GQ305" i="1"/>
  <c r="GQ308" i="1"/>
  <c r="GQ312" i="1"/>
  <c r="GQ296" i="1"/>
  <c r="GQ306" i="1"/>
  <c r="GQ307" i="1"/>
  <c r="GQ311" i="1"/>
  <c r="GQ315" i="1"/>
  <c r="GQ314" i="1"/>
  <c r="GQ316" i="1"/>
  <c r="GQ320" i="1"/>
  <c r="GQ299" i="1"/>
  <c r="GQ313" i="1"/>
  <c r="GQ319" i="1"/>
  <c r="GQ310" i="1"/>
  <c r="GQ318" i="1"/>
  <c r="GQ324" i="1"/>
  <c r="GQ328" i="1"/>
  <c r="GQ332" i="1"/>
  <c r="GQ336" i="1"/>
  <c r="GQ340" i="1"/>
  <c r="GQ317" i="1"/>
  <c r="GQ323" i="1"/>
  <c r="GQ327" i="1"/>
  <c r="GQ331" i="1"/>
  <c r="GQ335" i="1"/>
  <c r="GQ339" i="1"/>
  <c r="GQ321" i="1"/>
  <c r="GQ325" i="1"/>
  <c r="GQ333" i="1"/>
  <c r="GQ329" i="1"/>
  <c r="GQ337" i="1"/>
  <c r="GQ309" i="1"/>
  <c r="GQ334" i="1"/>
  <c r="GQ322" i="1"/>
  <c r="GQ330" i="1"/>
  <c r="GQ338" i="1"/>
  <c r="GQ326" i="1"/>
  <c r="GQ137" i="1"/>
  <c r="GQ83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11" i="1"/>
  <c r="GQ410" i="1" s="1"/>
  <c r="GQ348" i="1"/>
  <c r="GQ347" i="1" s="1"/>
  <c r="GQ474" i="1"/>
  <c r="GQ473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349" i="1"/>
  <c r="GQ412" i="1"/>
  <c r="GQ286" i="1"/>
  <c r="GQ213" i="1"/>
  <c r="GQ85" i="1"/>
  <c r="GQ139" i="1"/>
  <c r="GQ793" i="1" l="1"/>
  <c r="GQ729" i="1"/>
  <c r="GQ665" i="1"/>
  <c r="GQ539" i="1"/>
  <c r="GQ413" i="1"/>
  <c r="GQ350" i="1"/>
  <c r="GQ602" i="1"/>
  <c r="GQ476" i="1"/>
  <c r="GQ287" i="1"/>
  <c r="GQ214" i="1"/>
  <c r="GQ140" i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723" i="1" l="1"/>
  <c r="GR787" i="1"/>
  <c r="GR659" i="1"/>
  <c r="GR596" i="1"/>
  <c r="GR533" i="1"/>
  <c r="GR470" i="1"/>
  <c r="GR407" i="1"/>
  <c r="GR281" i="1"/>
  <c r="GR208" i="1"/>
  <c r="GR207" i="1" s="1"/>
  <c r="GR344" i="1"/>
  <c r="GR80" i="1"/>
  <c r="GR209" i="1" s="1"/>
  <c r="GR134" i="1"/>
  <c r="GR282" i="1" l="1"/>
  <c r="GR280" i="1"/>
  <c r="GR597" i="1"/>
  <c r="GR595" i="1"/>
  <c r="GR408" i="1"/>
  <c r="GR406" i="1"/>
  <c r="GR660" i="1"/>
  <c r="GR658" i="1"/>
  <c r="GR345" i="1"/>
  <c r="GR343" i="1"/>
  <c r="GR471" i="1"/>
  <c r="GR469" i="1"/>
  <c r="GR788" i="1"/>
  <c r="GR786" i="1"/>
  <c r="GR534" i="1"/>
  <c r="GR532" i="1"/>
  <c r="GR724" i="1"/>
  <c r="GR722" i="1"/>
  <c r="GR135" i="1"/>
  <c r="GR81" i="1"/>
  <c r="GR725" i="1" l="1"/>
  <c r="GR661" i="1"/>
  <c r="GR598" i="1"/>
  <c r="GR535" i="1"/>
  <c r="GR472" i="1"/>
  <c r="GR409" i="1"/>
  <c r="GR346" i="1"/>
  <c r="GR789" i="1"/>
  <c r="GR283" i="1"/>
  <c r="GR210" i="1"/>
  <c r="GR231" i="1" s="1"/>
  <c r="GR136" i="1"/>
  <c r="GR82" i="1"/>
  <c r="GR275" i="1" l="1"/>
  <c r="GR269" i="1"/>
  <c r="GR799" i="1"/>
  <c r="GR800" i="1"/>
  <c r="GR801" i="1"/>
  <c r="GR804" i="1"/>
  <c r="GR802" i="1"/>
  <c r="GR805" i="1"/>
  <c r="GR806" i="1"/>
  <c r="GR807" i="1"/>
  <c r="GR808" i="1"/>
  <c r="GR810" i="1"/>
  <c r="GR803" i="1"/>
  <c r="GR811" i="1"/>
  <c r="GR812" i="1"/>
  <c r="GR813" i="1"/>
  <c r="GR814" i="1"/>
  <c r="GR815" i="1"/>
  <c r="GR816" i="1"/>
  <c r="GR817" i="1"/>
  <c r="GR818" i="1"/>
  <c r="GR819" i="1"/>
  <c r="GR820" i="1"/>
  <c r="GR821" i="1"/>
  <c r="GR809" i="1"/>
  <c r="GR822" i="1"/>
  <c r="GR823" i="1"/>
  <c r="GR824" i="1"/>
  <c r="GR825" i="1"/>
  <c r="GR826" i="1"/>
  <c r="GR827" i="1"/>
  <c r="GR828" i="1"/>
  <c r="GR829" i="1"/>
  <c r="GR830" i="1"/>
  <c r="GR831" i="1"/>
  <c r="GR832" i="1"/>
  <c r="GR833" i="1"/>
  <c r="GR798" i="1"/>
  <c r="GR835" i="1"/>
  <c r="GR837" i="1"/>
  <c r="GR839" i="1"/>
  <c r="GR841" i="1"/>
  <c r="GR843" i="1"/>
  <c r="GR845" i="1"/>
  <c r="GR846" i="1"/>
  <c r="GR847" i="1"/>
  <c r="GR840" i="1"/>
  <c r="GR834" i="1"/>
  <c r="GR842" i="1"/>
  <c r="GR836" i="1"/>
  <c r="GR844" i="1"/>
  <c r="GR838" i="1"/>
  <c r="GR544" i="1"/>
  <c r="GR545" i="1"/>
  <c r="GR546" i="1"/>
  <c r="GR547" i="1"/>
  <c r="GR548" i="1"/>
  <c r="GR549" i="1"/>
  <c r="GR550" i="1"/>
  <c r="GR551" i="1"/>
  <c r="GR552" i="1"/>
  <c r="GR553" i="1"/>
  <c r="GR554" i="1"/>
  <c r="GR555" i="1"/>
  <c r="GR556" i="1"/>
  <c r="GR557" i="1"/>
  <c r="GR558" i="1"/>
  <c r="GR559" i="1"/>
  <c r="GR560" i="1"/>
  <c r="GR561" i="1"/>
  <c r="GR562" i="1"/>
  <c r="GR563" i="1"/>
  <c r="GR564" i="1"/>
  <c r="GR565" i="1"/>
  <c r="GR566" i="1"/>
  <c r="GR578" i="1"/>
  <c r="GR580" i="1"/>
  <c r="GR582" i="1"/>
  <c r="GR591" i="1"/>
  <c r="GR543" i="1"/>
  <c r="GR579" i="1"/>
  <c r="GR583" i="1"/>
  <c r="GR584" i="1"/>
  <c r="GR585" i="1"/>
  <c r="GR587" i="1"/>
  <c r="GR588" i="1"/>
  <c r="GR589" i="1"/>
  <c r="GR592" i="1"/>
  <c r="GR567" i="1"/>
  <c r="GR568" i="1"/>
  <c r="GR569" i="1"/>
  <c r="GR570" i="1"/>
  <c r="GR571" i="1"/>
  <c r="GR572" i="1"/>
  <c r="GR573" i="1"/>
  <c r="GR574" i="1"/>
  <c r="GR575" i="1"/>
  <c r="GR576" i="1"/>
  <c r="GR577" i="1"/>
  <c r="GR581" i="1"/>
  <c r="GR586" i="1"/>
  <c r="GR590" i="1"/>
  <c r="GR607" i="1"/>
  <c r="GR608" i="1"/>
  <c r="GR609" i="1"/>
  <c r="GR610" i="1"/>
  <c r="GR611" i="1"/>
  <c r="GR612" i="1"/>
  <c r="GR613" i="1"/>
  <c r="GR614" i="1"/>
  <c r="GR615" i="1"/>
  <c r="GR616" i="1"/>
  <c r="GR617" i="1"/>
  <c r="GR618" i="1"/>
  <c r="GR619" i="1"/>
  <c r="GR620" i="1"/>
  <c r="GR621" i="1"/>
  <c r="GR622" i="1"/>
  <c r="GR623" i="1"/>
  <c r="GR624" i="1"/>
  <c r="GR625" i="1"/>
  <c r="GR626" i="1"/>
  <c r="GR627" i="1"/>
  <c r="GR628" i="1"/>
  <c r="GR629" i="1"/>
  <c r="GR630" i="1"/>
  <c r="GR631" i="1"/>
  <c r="GR632" i="1"/>
  <c r="GR633" i="1"/>
  <c r="GR634" i="1"/>
  <c r="GR635" i="1"/>
  <c r="GR636" i="1"/>
  <c r="GR637" i="1"/>
  <c r="GR638" i="1"/>
  <c r="GR639" i="1"/>
  <c r="GR640" i="1"/>
  <c r="GR641" i="1"/>
  <c r="GR642" i="1"/>
  <c r="GR643" i="1"/>
  <c r="GR644" i="1"/>
  <c r="GR645" i="1"/>
  <c r="GR646" i="1"/>
  <c r="GR647" i="1"/>
  <c r="GR648" i="1"/>
  <c r="GR649" i="1"/>
  <c r="GR650" i="1"/>
  <c r="GR651" i="1"/>
  <c r="GR652" i="1"/>
  <c r="GR653" i="1"/>
  <c r="GR654" i="1"/>
  <c r="GR655" i="1"/>
  <c r="GR606" i="1"/>
  <c r="GR671" i="1"/>
  <c r="GR672" i="1"/>
  <c r="GR694" i="1"/>
  <c r="GR695" i="1"/>
  <c r="GR696" i="1"/>
  <c r="GR697" i="1"/>
  <c r="GR698" i="1"/>
  <c r="GR699" i="1"/>
  <c r="GR700" i="1"/>
  <c r="GR701" i="1"/>
  <c r="GR675" i="1"/>
  <c r="GR679" i="1"/>
  <c r="GR683" i="1"/>
  <c r="GR687" i="1"/>
  <c r="GR691" i="1"/>
  <c r="GR693" i="1"/>
  <c r="GR702" i="1"/>
  <c r="GR704" i="1"/>
  <c r="GR706" i="1"/>
  <c r="GR708" i="1"/>
  <c r="GR676" i="1"/>
  <c r="GR680" i="1"/>
  <c r="GR684" i="1"/>
  <c r="GR688" i="1"/>
  <c r="GR692" i="1"/>
  <c r="GR709" i="1"/>
  <c r="GR710" i="1"/>
  <c r="GR711" i="1"/>
  <c r="GR712" i="1"/>
  <c r="GR713" i="1"/>
  <c r="GR714" i="1"/>
  <c r="GR715" i="1"/>
  <c r="GR716" i="1"/>
  <c r="GR717" i="1"/>
  <c r="GR718" i="1"/>
  <c r="GR719" i="1"/>
  <c r="GR673" i="1"/>
  <c r="GR677" i="1"/>
  <c r="GR681" i="1"/>
  <c r="GR685" i="1"/>
  <c r="GR689" i="1"/>
  <c r="GR703" i="1"/>
  <c r="GR705" i="1"/>
  <c r="GR707" i="1"/>
  <c r="GR674" i="1"/>
  <c r="GR678" i="1"/>
  <c r="GR682" i="1"/>
  <c r="GR686" i="1"/>
  <c r="GR690" i="1"/>
  <c r="GR670" i="1"/>
  <c r="GR276" i="1"/>
  <c r="GR481" i="1"/>
  <c r="GR487" i="1"/>
  <c r="GR480" i="1"/>
  <c r="GR482" i="1"/>
  <c r="GR483" i="1"/>
  <c r="GR485" i="1"/>
  <c r="GR484" i="1"/>
  <c r="GR486" i="1"/>
  <c r="GR488" i="1"/>
  <c r="GR490" i="1"/>
  <c r="GR492" i="1"/>
  <c r="GR494" i="1"/>
  <c r="GR496" i="1"/>
  <c r="GR498" i="1"/>
  <c r="GR500" i="1"/>
  <c r="GR502" i="1"/>
  <c r="GR504" i="1"/>
  <c r="GR506" i="1"/>
  <c r="GR508" i="1"/>
  <c r="GR510" i="1"/>
  <c r="GR512" i="1"/>
  <c r="GR514" i="1"/>
  <c r="GR516" i="1"/>
  <c r="GR518" i="1"/>
  <c r="GR520" i="1"/>
  <c r="GR522" i="1"/>
  <c r="GR524" i="1"/>
  <c r="GR526" i="1"/>
  <c r="GR528" i="1"/>
  <c r="GR489" i="1"/>
  <c r="GR491" i="1"/>
  <c r="GR493" i="1"/>
  <c r="GR495" i="1"/>
  <c r="GR497" i="1"/>
  <c r="GR499" i="1"/>
  <c r="GR501" i="1"/>
  <c r="GR503" i="1"/>
  <c r="GR505" i="1"/>
  <c r="GR507" i="1"/>
  <c r="GR509" i="1"/>
  <c r="GR511" i="1"/>
  <c r="GR513" i="1"/>
  <c r="GR515" i="1"/>
  <c r="GR517" i="1"/>
  <c r="GR519" i="1"/>
  <c r="GR521" i="1"/>
  <c r="GR523" i="1"/>
  <c r="GR525" i="1"/>
  <c r="GR527" i="1"/>
  <c r="GR529" i="1"/>
  <c r="GR735" i="1"/>
  <c r="GR737" i="1"/>
  <c r="GR739" i="1"/>
  <c r="GR736" i="1"/>
  <c r="GR740" i="1"/>
  <c r="GR741" i="1"/>
  <c r="GR742" i="1"/>
  <c r="GR743" i="1"/>
  <c r="GR744" i="1"/>
  <c r="GR745" i="1"/>
  <c r="GR746" i="1"/>
  <c r="GR747" i="1"/>
  <c r="GR748" i="1"/>
  <c r="GR749" i="1"/>
  <c r="GR750" i="1"/>
  <c r="GR751" i="1"/>
  <c r="GR752" i="1"/>
  <c r="GR753" i="1"/>
  <c r="GR754" i="1"/>
  <c r="GR755" i="1"/>
  <c r="GR756" i="1"/>
  <c r="GR757" i="1"/>
  <c r="GR758" i="1"/>
  <c r="GR759" i="1"/>
  <c r="GR760" i="1"/>
  <c r="GR761" i="1"/>
  <c r="GR762" i="1"/>
  <c r="GR763" i="1"/>
  <c r="GR764" i="1"/>
  <c r="GR734" i="1"/>
  <c r="GR765" i="1"/>
  <c r="GR766" i="1"/>
  <c r="GR767" i="1"/>
  <c r="GR768" i="1"/>
  <c r="GR769" i="1"/>
  <c r="GR770" i="1"/>
  <c r="GR771" i="1"/>
  <c r="GR772" i="1"/>
  <c r="GR773" i="1"/>
  <c r="GR774" i="1"/>
  <c r="GR775" i="1"/>
  <c r="GR776" i="1"/>
  <c r="GR777" i="1"/>
  <c r="GR778" i="1"/>
  <c r="GR779" i="1"/>
  <c r="GR780" i="1"/>
  <c r="GR781" i="1"/>
  <c r="GR782" i="1"/>
  <c r="GR783" i="1"/>
  <c r="GR738" i="1"/>
  <c r="GR262" i="1"/>
  <c r="GR273" i="1"/>
  <c r="GR271" i="1"/>
  <c r="GR251" i="1"/>
  <c r="GR274" i="1"/>
  <c r="GR265" i="1"/>
  <c r="GR263" i="1"/>
  <c r="GR247" i="1"/>
  <c r="GR418" i="1"/>
  <c r="GR419" i="1"/>
  <c r="GR421" i="1"/>
  <c r="GR422" i="1"/>
  <c r="GR420" i="1"/>
  <c r="GR423" i="1"/>
  <c r="GR427" i="1"/>
  <c r="GR424" i="1"/>
  <c r="GR430" i="1"/>
  <c r="GR431" i="1"/>
  <c r="GR432" i="1"/>
  <c r="GR433" i="1"/>
  <c r="GR434" i="1"/>
  <c r="GR435" i="1"/>
  <c r="GR436" i="1"/>
  <c r="GR437" i="1"/>
  <c r="GR438" i="1"/>
  <c r="GR428" i="1"/>
  <c r="GR425" i="1"/>
  <c r="GR426" i="1"/>
  <c r="GR439" i="1"/>
  <c r="GR441" i="1"/>
  <c r="GR443" i="1"/>
  <c r="GR445" i="1"/>
  <c r="GR442" i="1"/>
  <c r="GR452" i="1"/>
  <c r="GR454" i="1"/>
  <c r="GR456" i="1"/>
  <c r="GR458" i="1"/>
  <c r="GR446" i="1"/>
  <c r="GR447" i="1"/>
  <c r="GR448" i="1"/>
  <c r="GR449" i="1"/>
  <c r="GR450" i="1"/>
  <c r="GR429" i="1"/>
  <c r="GR444" i="1"/>
  <c r="GR453" i="1"/>
  <c r="GR457" i="1"/>
  <c r="GR460" i="1"/>
  <c r="GR461" i="1"/>
  <c r="GR462" i="1"/>
  <c r="GR463" i="1"/>
  <c r="GR464" i="1"/>
  <c r="GR465" i="1"/>
  <c r="GR466" i="1"/>
  <c r="GR417" i="1"/>
  <c r="GR440" i="1"/>
  <c r="GR451" i="1"/>
  <c r="GR455" i="1"/>
  <c r="GR459" i="1"/>
  <c r="GR277" i="1"/>
  <c r="GR228" i="1"/>
  <c r="GR268" i="1"/>
  <c r="GR257" i="1"/>
  <c r="GR255" i="1"/>
  <c r="GR242" i="1"/>
  <c r="GR355" i="1"/>
  <c r="GR354" i="1"/>
  <c r="GR358" i="1"/>
  <c r="GR356" i="1"/>
  <c r="GR359" i="1"/>
  <c r="GR361" i="1"/>
  <c r="GR360" i="1"/>
  <c r="GR357" i="1"/>
  <c r="GR362" i="1"/>
  <c r="GR365" i="1"/>
  <c r="GR369" i="1"/>
  <c r="GR368" i="1"/>
  <c r="GR372" i="1"/>
  <c r="GR363" i="1"/>
  <c r="GR364" i="1"/>
  <c r="GR366" i="1"/>
  <c r="GR370" i="1"/>
  <c r="GR373" i="1"/>
  <c r="GR377" i="1"/>
  <c r="GR381" i="1"/>
  <c r="GR371" i="1"/>
  <c r="GR374" i="1"/>
  <c r="GR382" i="1"/>
  <c r="GR386" i="1"/>
  <c r="GR378" i="1"/>
  <c r="GR385" i="1"/>
  <c r="GR389" i="1"/>
  <c r="GR393" i="1"/>
  <c r="GR397" i="1"/>
  <c r="GR367" i="1"/>
  <c r="GR387" i="1"/>
  <c r="GR390" i="1"/>
  <c r="GR380" i="1"/>
  <c r="GR388" i="1"/>
  <c r="GR391" i="1"/>
  <c r="GR394" i="1"/>
  <c r="GR401" i="1"/>
  <c r="GR376" i="1"/>
  <c r="GR379" i="1"/>
  <c r="GR384" i="1"/>
  <c r="GR383" i="1"/>
  <c r="GR400" i="1"/>
  <c r="GR403" i="1"/>
  <c r="GR375" i="1"/>
  <c r="GR396" i="1"/>
  <c r="GR392" i="1"/>
  <c r="GR395" i="1"/>
  <c r="GR398" i="1"/>
  <c r="GR399" i="1"/>
  <c r="GR402" i="1"/>
  <c r="GR272" i="1"/>
  <c r="GR267" i="1"/>
  <c r="GR258" i="1"/>
  <c r="GR250" i="1"/>
  <c r="GR237" i="1"/>
  <c r="GR270" i="1"/>
  <c r="GR266" i="1"/>
  <c r="GR261" i="1"/>
  <c r="GR253" i="1"/>
  <c r="GR245" i="1"/>
  <c r="GR234" i="1"/>
  <c r="GR264" i="1"/>
  <c r="GR259" i="1"/>
  <c r="GR254" i="1"/>
  <c r="GR249" i="1"/>
  <c r="GR240" i="1"/>
  <c r="GR232" i="1"/>
  <c r="GR246" i="1"/>
  <c r="GR241" i="1"/>
  <c r="GR236" i="1"/>
  <c r="GR230" i="1"/>
  <c r="GR260" i="1"/>
  <c r="GR256" i="1"/>
  <c r="GR252" i="1"/>
  <c r="GR248" i="1"/>
  <c r="GR244" i="1"/>
  <c r="GR238" i="1"/>
  <c r="GR233" i="1"/>
  <c r="GR292" i="1"/>
  <c r="GR291" i="1"/>
  <c r="GR293" i="1"/>
  <c r="GR294" i="1"/>
  <c r="GR296" i="1"/>
  <c r="GR299" i="1"/>
  <c r="GR295" i="1"/>
  <c r="GR298" i="1"/>
  <c r="GR302" i="1"/>
  <c r="GR297" i="1"/>
  <c r="GR304" i="1"/>
  <c r="GR303" i="1"/>
  <c r="GR309" i="1"/>
  <c r="GR313" i="1"/>
  <c r="GR300" i="1"/>
  <c r="GR305" i="1"/>
  <c r="GR308" i="1"/>
  <c r="GR312" i="1"/>
  <c r="GR306" i="1"/>
  <c r="GR307" i="1"/>
  <c r="GR315" i="1"/>
  <c r="GR317" i="1"/>
  <c r="GR321" i="1"/>
  <c r="GR314" i="1"/>
  <c r="GR316" i="1"/>
  <c r="GR320" i="1"/>
  <c r="GR319" i="1"/>
  <c r="GR325" i="1"/>
  <c r="GR329" i="1"/>
  <c r="GR333" i="1"/>
  <c r="GR337" i="1"/>
  <c r="GR311" i="1"/>
  <c r="GR310" i="1"/>
  <c r="GR318" i="1"/>
  <c r="GR324" i="1"/>
  <c r="GR328" i="1"/>
  <c r="GR332" i="1"/>
  <c r="GR336" i="1"/>
  <c r="GR340" i="1"/>
  <c r="GR301" i="1"/>
  <c r="GR326" i="1"/>
  <c r="GR334" i="1"/>
  <c r="GR327" i="1"/>
  <c r="GR323" i="1"/>
  <c r="GR331" i="1"/>
  <c r="GR339" i="1"/>
  <c r="GR322" i="1"/>
  <c r="GR330" i="1"/>
  <c r="GR338" i="1"/>
  <c r="GR335" i="1"/>
  <c r="GR229" i="1"/>
  <c r="GR243" i="1"/>
  <c r="GR239" i="1"/>
  <c r="GR235" i="1"/>
  <c r="GR137" i="1"/>
  <c r="GR83" i="1"/>
  <c r="GR727" i="1" l="1"/>
  <c r="GR726" i="1" s="1"/>
  <c r="GR663" i="1"/>
  <c r="GR662" i="1" s="1"/>
  <c r="GR791" i="1"/>
  <c r="GR790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211" i="1" s="1"/>
  <c r="GR84" i="1"/>
  <c r="GR138" i="1"/>
  <c r="GR792" i="1" l="1"/>
  <c r="GR664" i="1"/>
  <c r="GR728" i="1"/>
  <c r="GR601" i="1"/>
  <c r="GR538" i="1"/>
  <c r="GR475" i="1"/>
  <c r="GR412" i="1"/>
  <c r="GR349" i="1"/>
  <c r="GR286" i="1"/>
  <c r="GR213" i="1"/>
  <c r="GR139" i="1"/>
  <c r="GR85" i="1"/>
  <c r="GR793" i="1" l="1"/>
  <c r="GR665" i="1"/>
  <c r="GR729" i="1"/>
  <c r="GR602" i="1"/>
  <c r="GR539" i="1"/>
  <c r="GR476" i="1"/>
  <c r="GR413" i="1"/>
  <c r="GR350" i="1"/>
  <c r="GR287" i="1"/>
  <c r="GR214" i="1"/>
  <c r="GR140" i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787" i="1" l="1"/>
  <c r="GS723" i="1"/>
  <c r="GS659" i="1"/>
  <c r="GS470" i="1"/>
  <c r="GS596" i="1"/>
  <c r="GS533" i="1"/>
  <c r="GS407" i="1"/>
  <c r="GS344" i="1"/>
  <c r="GS208" i="1"/>
  <c r="GS207" i="1" s="1"/>
  <c r="GS281" i="1"/>
  <c r="GS134" i="1"/>
  <c r="GS80" i="1"/>
  <c r="GS209" i="1" s="1"/>
  <c r="GS345" i="1" l="1"/>
  <c r="GS343" i="1"/>
  <c r="GS471" i="1"/>
  <c r="GS469" i="1"/>
  <c r="GS408" i="1"/>
  <c r="GS406" i="1"/>
  <c r="GS660" i="1"/>
  <c r="GS658" i="1"/>
  <c r="GS282" i="1"/>
  <c r="GS280" i="1"/>
  <c r="GS534" i="1"/>
  <c r="GS532" i="1"/>
  <c r="GS724" i="1"/>
  <c r="GS722" i="1"/>
  <c r="GS597" i="1"/>
  <c r="GS595" i="1"/>
  <c r="GS788" i="1"/>
  <c r="GS786" i="1"/>
  <c r="GS135" i="1"/>
  <c r="GS81" i="1"/>
  <c r="GS789" i="1" l="1"/>
  <c r="GS661" i="1"/>
  <c r="GS535" i="1"/>
  <c r="GS725" i="1"/>
  <c r="GS472" i="1"/>
  <c r="GS598" i="1"/>
  <c r="GS409" i="1"/>
  <c r="GS346" i="1"/>
  <c r="GS283" i="1"/>
  <c r="GS210" i="1"/>
  <c r="GS231" i="1" s="1"/>
  <c r="GS82" i="1"/>
  <c r="GS136" i="1"/>
  <c r="GS735" i="1" l="1"/>
  <c r="GS736" i="1"/>
  <c r="GS737" i="1"/>
  <c r="GS738" i="1"/>
  <c r="GS739" i="1"/>
  <c r="GS740" i="1"/>
  <c r="GS741" i="1"/>
  <c r="GS742" i="1"/>
  <c r="GS743" i="1"/>
  <c r="GS744" i="1"/>
  <c r="GS745" i="1"/>
  <c r="GS746" i="1"/>
  <c r="GS747" i="1"/>
  <c r="GS748" i="1"/>
  <c r="GS749" i="1"/>
  <c r="GS750" i="1"/>
  <c r="GS751" i="1"/>
  <c r="GS752" i="1"/>
  <c r="GS753" i="1"/>
  <c r="GS734" i="1"/>
  <c r="GS754" i="1"/>
  <c r="GS755" i="1"/>
  <c r="GS756" i="1"/>
  <c r="GS757" i="1"/>
  <c r="GS758" i="1"/>
  <c r="GS759" i="1"/>
  <c r="GS760" i="1"/>
  <c r="GS761" i="1"/>
  <c r="GS762" i="1"/>
  <c r="GS763" i="1"/>
  <c r="GS764" i="1"/>
  <c r="GS765" i="1"/>
  <c r="GS766" i="1"/>
  <c r="GS767" i="1"/>
  <c r="GS768" i="1"/>
  <c r="GS769" i="1"/>
  <c r="GS770" i="1"/>
  <c r="GS771" i="1"/>
  <c r="GS772" i="1"/>
  <c r="GS773" i="1"/>
  <c r="GS774" i="1"/>
  <c r="GS775" i="1"/>
  <c r="GS776" i="1"/>
  <c r="GS777" i="1"/>
  <c r="GS778" i="1"/>
  <c r="GS779" i="1"/>
  <c r="GS780" i="1"/>
  <c r="GS781" i="1"/>
  <c r="GS782" i="1"/>
  <c r="GS783" i="1"/>
  <c r="GS544" i="1"/>
  <c r="GS545" i="1"/>
  <c r="GS546" i="1"/>
  <c r="GS547" i="1"/>
  <c r="GS548" i="1"/>
  <c r="GS549" i="1"/>
  <c r="GS550" i="1"/>
  <c r="GS551" i="1"/>
  <c r="GS552" i="1"/>
  <c r="GS553" i="1"/>
  <c r="GS555" i="1"/>
  <c r="GS557" i="1"/>
  <c r="GS559" i="1"/>
  <c r="GS561" i="1"/>
  <c r="GS563" i="1"/>
  <c r="GS554" i="1"/>
  <c r="GS556" i="1"/>
  <c r="GS558" i="1"/>
  <c r="GS560" i="1"/>
  <c r="GS562" i="1"/>
  <c r="GS592" i="1"/>
  <c r="GS566" i="1"/>
  <c r="GS567" i="1"/>
  <c r="GS573" i="1"/>
  <c r="GS575" i="1"/>
  <c r="GS577" i="1"/>
  <c r="GS579" i="1"/>
  <c r="GS580" i="1"/>
  <c r="GS582" i="1"/>
  <c r="GS589" i="1"/>
  <c r="GS591" i="1"/>
  <c r="GS565" i="1"/>
  <c r="GS564" i="1"/>
  <c r="GS569" i="1"/>
  <c r="GS570" i="1"/>
  <c r="GS571" i="1"/>
  <c r="GS576" i="1"/>
  <c r="GS578" i="1"/>
  <c r="GS581" i="1"/>
  <c r="GS586" i="1"/>
  <c r="GS587" i="1"/>
  <c r="GS590" i="1"/>
  <c r="GS543" i="1"/>
  <c r="GS568" i="1"/>
  <c r="GS572" i="1"/>
  <c r="GS574" i="1"/>
  <c r="GS583" i="1"/>
  <c r="GS584" i="1"/>
  <c r="GS585" i="1"/>
  <c r="GS588" i="1"/>
  <c r="GS607" i="1"/>
  <c r="GS608" i="1"/>
  <c r="GS609" i="1"/>
  <c r="GS610" i="1"/>
  <c r="GS611" i="1"/>
  <c r="GS612" i="1"/>
  <c r="GS613" i="1"/>
  <c r="GS614" i="1"/>
  <c r="GS615" i="1"/>
  <c r="GS616" i="1"/>
  <c r="GS617" i="1"/>
  <c r="GS618" i="1"/>
  <c r="GS620" i="1"/>
  <c r="GS622" i="1"/>
  <c r="GS624" i="1"/>
  <c r="GS626" i="1"/>
  <c r="GS628" i="1"/>
  <c r="GS630" i="1"/>
  <c r="GS606" i="1"/>
  <c r="GS619" i="1"/>
  <c r="GS621" i="1"/>
  <c r="GS623" i="1"/>
  <c r="GS625" i="1"/>
  <c r="GS627" i="1"/>
  <c r="GS629" i="1"/>
  <c r="GS631" i="1"/>
  <c r="GS632" i="1"/>
  <c r="GS633" i="1"/>
  <c r="GS634" i="1"/>
  <c r="GS635" i="1"/>
  <c r="GS636" i="1"/>
  <c r="GS637" i="1"/>
  <c r="GS638" i="1"/>
  <c r="GS639" i="1"/>
  <c r="GS640" i="1"/>
  <c r="GS641" i="1"/>
  <c r="GS642" i="1"/>
  <c r="GS643" i="1"/>
  <c r="GS644" i="1"/>
  <c r="GS645" i="1"/>
  <c r="GS646" i="1"/>
  <c r="GS647" i="1"/>
  <c r="GS648" i="1"/>
  <c r="GS649" i="1"/>
  <c r="GS650" i="1"/>
  <c r="GS651" i="1"/>
  <c r="GS652" i="1"/>
  <c r="GS653" i="1"/>
  <c r="GS654" i="1"/>
  <c r="GS655" i="1"/>
  <c r="GS671" i="1"/>
  <c r="GS672" i="1"/>
  <c r="GS673" i="1"/>
  <c r="GS674" i="1"/>
  <c r="GS675" i="1"/>
  <c r="GS676" i="1"/>
  <c r="GS677" i="1"/>
  <c r="GS678" i="1"/>
  <c r="GS679" i="1"/>
  <c r="GS680" i="1"/>
  <c r="GS681" i="1"/>
  <c r="GS682" i="1"/>
  <c r="GS683" i="1"/>
  <c r="GS684" i="1"/>
  <c r="GS685" i="1"/>
  <c r="GS686" i="1"/>
  <c r="GS687" i="1"/>
  <c r="GS688" i="1"/>
  <c r="GS689" i="1"/>
  <c r="GS690" i="1"/>
  <c r="GS691" i="1"/>
  <c r="GS692" i="1"/>
  <c r="GS693" i="1"/>
  <c r="GS694" i="1"/>
  <c r="GS695" i="1"/>
  <c r="GS696" i="1"/>
  <c r="GS697" i="1"/>
  <c r="GS698" i="1"/>
  <c r="GS699" i="1"/>
  <c r="GS700" i="1"/>
  <c r="GS701" i="1"/>
  <c r="GS702" i="1"/>
  <c r="GS704" i="1"/>
  <c r="GS706" i="1"/>
  <c r="GS708" i="1"/>
  <c r="GS670" i="1"/>
  <c r="GS709" i="1"/>
  <c r="GS710" i="1"/>
  <c r="GS711" i="1"/>
  <c r="GS712" i="1"/>
  <c r="GS713" i="1"/>
  <c r="GS714" i="1"/>
  <c r="GS715" i="1"/>
  <c r="GS716" i="1"/>
  <c r="GS717" i="1"/>
  <c r="GS718" i="1"/>
  <c r="GS719" i="1"/>
  <c r="GS705" i="1"/>
  <c r="GS703" i="1"/>
  <c r="GS707" i="1"/>
  <c r="GS481" i="1"/>
  <c r="GS482" i="1"/>
  <c r="GS483" i="1"/>
  <c r="GS484" i="1"/>
  <c r="GS485" i="1"/>
  <c r="GS486" i="1"/>
  <c r="GS487" i="1"/>
  <c r="GS488" i="1"/>
  <c r="GS489" i="1"/>
  <c r="GS490" i="1"/>
  <c r="GS491" i="1"/>
  <c r="GS492" i="1"/>
  <c r="GS493" i="1"/>
  <c r="GS494" i="1"/>
  <c r="GS495" i="1"/>
  <c r="GS496" i="1"/>
  <c r="GS497" i="1"/>
  <c r="GS498" i="1"/>
  <c r="GS499" i="1"/>
  <c r="GS500" i="1"/>
  <c r="GS501" i="1"/>
  <c r="GS502" i="1"/>
  <c r="GS503" i="1"/>
  <c r="GS504" i="1"/>
  <c r="GS505" i="1"/>
  <c r="GS506" i="1"/>
  <c r="GS507" i="1"/>
  <c r="GS508" i="1"/>
  <c r="GS509" i="1"/>
  <c r="GS510" i="1"/>
  <c r="GS511" i="1"/>
  <c r="GS512" i="1"/>
  <c r="GS513" i="1"/>
  <c r="GS514" i="1"/>
  <c r="GS515" i="1"/>
  <c r="GS516" i="1"/>
  <c r="GS517" i="1"/>
  <c r="GS518" i="1"/>
  <c r="GS519" i="1"/>
  <c r="GS520" i="1"/>
  <c r="GS521" i="1"/>
  <c r="GS522" i="1"/>
  <c r="GS523" i="1"/>
  <c r="GS524" i="1"/>
  <c r="GS525" i="1"/>
  <c r="GS526" i="1"/>
  <c r="GS527" i="1"/>
  <c r="GS528" i="1"/>
  <c r="GS529" i="1"/>
  <c r="GS480" i="1"/>
  <c r="GS799" i="1"/>
  <c r="GS800" i="1"/>
  <c r="GS802" i="1"/>
  <c r="GS803" i="1"/>
  <c r="GS805" i="1"/>
  <c r="GS801" i="1"/>
  <c r="GS807" i="1"/>
  <c r="GS804" i="1"/>
  <c r="GS811" i="1"/>
  <c r="GS812" i="1"/>
  <c r="GS813" i="1"/>
  <c r="GS814" i="1"/>
  <c r="GS815" i="1"/>
  <c r="GS816" i="1"/>
  <c r="GS817" i="1"/>
  <c r="GS818" i="1"/>
  <c r="GS819" i="1"/>
  <c r="GS820" i="1"/>
  <c r="GS821" i="1"/>
  <c r="GS806" i="1"/>
  <c r="GS822" i="1"/>
  <c r="GS823" i="1"/>
  <c r="GS824" i="1"/>
  <c r="GS825" i="1"/>
  <c r="GS826" i="1"/>
  <c r="GS827" i="1"/>
  <c r="GS808" i="1"/>
  <c r="GS810" i="1"/>
  <c r="GS809" i="1"/>
  <c r="GS828" i="1"/>
  <c r="GS831" i="1"/>
  <c r="GS832" i="1"/>
  <c r="GS834" i="1"/>
  <c r="GS835" i="1"/>
  <c r="GS836" i="1"/>
  <c r="GS837" i="1"/>
  <c r="GS838" i="1"/>
  <c r="GS839" i="1"/>
  <c r="GS840" i="1"/>
  <c r="GS841" i="1"/>
  <c r="GS842" i="1"/>
  <c r="GS843" i="1"/>
  <c r="GS844" i="1"/>
  <c r="GS845" i="1"/>
  <c r="GS846" i="1"/>
  <c r="GS847" i="1"/>
  <c r="GS829" i="1"/>
  <c r="GS833" i="1"/>
  <c r="GS798" i="1"/>
  <c r="GS830" i="1"/>
  <c r="GS274" i="1"/>
  <c r="GS263" i="1"/>
  <c r="GS228" i="1"/>
  <c r="GS256" i="1"/>
  <c r="GS269" i="1"/>
  <c r="GS275" i="1"/>
  <c r="GS266" i="1"/>
  <c r="GS248" i="1"/>
  <c r="GS418" i="1"/>
  <c r="GS419" i="1"/>
  <c r="GS421" i="1"/>
  <c r="GS420" i="1"/>
  <c r="GS422" i="1"/>
  <c r="GS428" i="1"/>
  <c r="GS429" i="1"/>
  <c r="GS430" i="1"/>
  <c r="GS427" i="1"/>
  <c r="GS423" i="1"/>
  <c r="GS424" i="1"/>
  <c r="GS431" i="1"/>
  <c r="GS432" i="1"/>
  <c r="GS433" i="1"/>
  <c r="GS425" i="1"/>
  <c r="GS426" i="1"/>
  <c r="GS434" i="1"/>
  <c r="GS436" i="1"/>
  <c r="GS438" i="1"/>
  <c r="GS446" i="1"/>
  <c r="GS447" i="1"/>
  <c r="GS448" i="1"/>
  <c r="GS449" i="1"/>
  <c r="GS450" i="1"/>
  <c r="GS451" i="1"/>
  <c r="GS452" i="1"/>
  <c r="GS453" i="1"/>
  <c r="GS454" i="1"/>
  <c r="GS455" i="1"/>
  <c r="GS456" i="1"/>
  <c r="GS457" i="1"/>
  <c r="GS458" i="1"/>
  <c r="GS459" i="1"/>
  <c r="GS437" i="1"/>
  <c r="GS439" i="1"/>
  <c r="GS441" i="1"/>
  <c r="GS443" i="1"/>
  <c r="GS445" i="1"/>
  <c r="GS442" i="1"/>
  <c r="GS460" i="1"/>
  <c r="GS461" i="1"/>
  <c r="GS462" i="1"/>
  <c r="GS463" i="1"/>
  <c r="GS464" i="1"/>
  <c r="GS465" i="1"/>
  <c r="GS417" i="1"/>
  <c r="GS435" i="1"/>
  <c r="GS440" i="1"/>
  <c r="GS444" i="1"/>
  <c r="GS466" i="1"/>
  <c r="GS277" i="1"/>
  <c r="GS271" i="1"/>
  <c r="GS261" i="1"/>
  <c r="GS354" i="1"/>
  <c r="GS355" i="1"/>
  <c r="GS356" i="1"/>
  <c r="GS358" i="1"/>
  <c r="GS359" i="1"/>
  <c r="GS361" i="1"/>
  <c r="GS360" i="1"/>
  <c r="GS357" i="1"/>
  <c r="GS366" i="1"/>
  <c r="GS362" i="1"/>
  <c r="GS369" i="1"/>
  <c r="GS373" i="1"/>
  <c r="GS372" i="1"/>
  <c r="GS375" i="1"/>
  <c r="GS363" i="1"/>
  <c r="GS364" i="1"/>
  <c r="GS378" i="1"/>
  <c r="GS368" i="1"/>
  <c r="GS377" i="1"/>
  <c r="GS380" i="1"/>
  <c r="GS383" i="1"/>
  <c r="GS371" i="1"/>
  <c r="GS374" i="1"/>
  <c r="GS381" i="1"/>
  <c r="GS382" i="1"/>
  <c r="GS386" i="1"/>
  <c r="GS390" i="1"/>
  <c r="GS394" i="1"/>
  <c r="GS370" i="1"/>
  <c r="GS393" i="1"/>
  <c r="GS396" i="1"/>
  <c r="GS367" i="1"/>
  <c r="GS387" i="1"/>
  <c r="GS397" i="1"/>
  <c r="GS398" i="1"/>
  <c r="GS402" i="1"/>
  <c r="GS365" i="1"/>
  <c r="GS385" i="1"/>
  <c r="GS388" i="1"/>
  <c r="GS391" i="1"/>
  <c r="GS399" i="1"/>
  <c r="GS384" i="1"/>
  <c r="GS400" i="1"/>
  <c r="GS403" i="1"/>
  <c r="GS376" i="1"/>
  <c r="GS379" i="1"/>
  <c r="GS401" i="1"/>
  <c r="GS389" i="1"/>
  <c r="GS392" i="1"/>
  <c r="GS395" i="1"/>
  <c r="GS270" i="1"/>
  <c r="GS265" i="1"/>
  <c r="GS259" i="1"/>
  <c r="GS240" i="1"/>
  <c r="GS276" i="1"/>
  <c r="GS273" i="1"/>
  <c r="GS267" i="1"/>
  <c r="GS262" i="1"/>
  <c r="GS252" i="1"/>
  <c r="GS257" i="1"/>
  <c r="GS250" i="1"/>
  <c r="GS234" i="1"/>
  <c r="GS272" i="1"/>
  <c r="GS268" i="1"/>
  <c r="GS264" i="1"/>
  <c r="GS260" i="1"/>
  <c r="GS255" i="1"/>
  <c r="GS245" i="1"/>
  <c r="GS242" i="1"/>
  <c r="GS232" i="1"/>
  <c r="GS253" i="1"/>
  <c r="GS246" i="1"/>
  <c r="GS237" i="1"/>
  <c r="GS241" i="1"/>
  <c r="GS236" i="1"/>
  <c r="GS230" i="1"/>
  <c r="GS258" i="1"/>
  <c r="GS254" i="1"/>
  <c r="GS249" i="1"/>
  <c r="GS244" i="1"/>
  <c r="GS238" i="1"/>
  <c r="GS233" i="1"/>
  <c r="GS291" i="1"/>
  <c r="GS295" i="1"/>
  <c r="GS293" i="1"/>
  <c r="GS294" i="1"/>
  <c r="GS292" i="1"/>
  <c r="GS297" i="1"/>
  <c r="GS296" i="1"/>
  <c r="GS300" i="1"/>
  <c r="GS299" i="1"/>
  <c r="GS298" i="1"/>
  <c r="GS305" i="1"/>
  <c r="GS302" i="1"/>
  <c r="GS304" i="1"/>
  <c r="GS310" i="1"/>
  <c r="GS314" i="1"/>
  <c r="GS303" i="1"/>
  <c r="GS309" i="1"/>
  <c r="GS313" i="1"/>
  <c r="GS308" i="1"/>
  <c r="GS318" i="1"/>
  <c r="GS322" i="1"/>
  <c r="GS306" i="1"/>
  <c r="GS307" i="1"/>
  <c r="GS315" i="1"/>
  <c r="GS317" i="1"/>
  <c r="GS321" i="1"/>
  <c r="GS312" i="1"/>
  <c r="GS320" i="1"/>
  <c r="GS326" i="1"/>
  <c r="GS330" i="1"/>
  <c r="GS334" i="1"/>
  <c r="GS338" i="1"/>
  <c r="GS319" i="1"/>
  <c r="GS325" i="1"/>
  <c r="GS329" i="1"/>
  <c r="GS333" i="1"/>
  <c r="GS337" i="1"/>
  <c r="GS316" i="1"/>
  <c r="GS311" i="1"/>
  <c r="GS327" i="1"/>
  <c r="GS335" i="1"/>
  <c r="GS323" i="1"/>
  <c r="GS339" i="1"/>
  <c r="GS336" i="1"/>
  <c r="GS324" i="1"/>
  <c r="GS332" i="1"/>
  <c r="GS340" i="1"/>
  <c r="GS331" i="1"/>
  <c r="GS301" i="1"/>
  <c r="GS328" i="1"/>
  <c r="GS229" i="1"/>
  <c r="GS251" i="1"/>
  <c r="GS247" i="1"/>
  <c r="GS243" i="1"/>
  <c r="GS239" i="1"/>
  <c r="GS235" i="1"/>
  <c r="GS83" i="1"/>
  <c r="GS137" i="1"/>
  <c r="GS791" i="1" l="1"/>
  <c r="GS790" i="1" s="1"/>
  <c r="GS600" i="1"/>
  <c r="GS599" i="1" s="1"/>
  <c r="GS663" i="1"/>
  <c r="GS662" i="1" s="1"/>
  <c r="GS727" i="1"/>
  <c r="GS726" i="1" s="1"/>
  <c r="GS474" i="1"/>
  <c r="GS473" i="1" s="1"/>
  <c r="GS537" i="1"/>
  <c r="GS536" i="1" s="1"/>
  <c r="GS411" i="1"/>
  <c r="GS410" i="1" s="1"/>
  <c r="GS348" i="1"/>
  <c r="GS347" i="1" s="1"/>
  <c r="GS285" i="1"/>
  <c r="GS284" i="1" s="1"/>
  <c r="GS212" i="1"/>
  <c r="GS211" i="1" s="1"/>
  <c r="GS138" i="1"/>
  <c r="GS84" i="1"/>
  <c r="GS792" i="1" l="1"/>
  <c r="GS728" i="1"/>
  <c r="GS601" i="1"/>
  <c r="GS475" i="1"/>
  <c r="GS664" i="1"/>
  <c r="GS412" i="1"/>
  <c r="GS538" i="1"/>
  <c r="GS349" i="1"/>
  <c r="GS286" i="1"/>
  <c r="GS213" i="1"/>
  <c r="GS139" i="1"/>
  <c r="GS85" i="1"/>
  <c r="GS793" i="1" l="1"/>
  <c r="GS729" i="1"/>
  <c r="GS665" i="1"/>
  <c r="GS413" i="1"/>
  <c r="GS602" i="1"/>
  <c r="GS476" i="1"/>
  <c r="GS539" i="1"/>
  <c r="GS350" i="1"/>
  <c r="GS287" i="1"/>
  <c r="GS214" i="1"/>
  <c r="GS140" i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787" i="1" l="1"/>
  <c r="GT659" i="1"/>
  <c r="GT533" i="1"/>
  <c r="GT723" i="1"/>
  <c r="GT407" i="1"/>
  <c r="GT344" i="1"/>
  <c r="GT470" i="1"/>
  <c r="GT596" i="1"/>
  <c r="GT281" i="1"/>
  <c r="GT208" i="1"/>
  <c r="GT207" i="1" s="1"/>
  <c r="GT134" i="1"/>
  <c r="GT80" i="1"/>
  <c r="GT209" i="1" s="1"/>
  <c r="GT597" i="1" l="1"/>
  <c r="GT595" i="1"/>
  <c r="GT724" i="1"/>
  <c r="GT722" i="1"/>
  <c r="GT471" i="1"/>
  <c r="GT469" i="1"/>
  <c r="GT534" i="1"/>
  <c r="GT532" i="1"/>
  <c r="GT345" i="1"/>
  <c r="GT343" i="1"/>
  <c r="GT660" i="1"/>
  <c r="GT658" i="1"/>
  <c r="GT282" i="1"/>
  <c r="GT280" i="1"/>
  <c r="GT408" i="1"/>
  <c r="GT406" i="1"/>
  <c r="GT788" i="1"/>
  <c r="GT786" i="1"/>
  <c r="GT81" i="1"/>
  <c r="GT135" i="1"/>
  <c r="GT789" i="1" l="1"/>
  <c r="GT725" i="1"/>
  <c r="GT598" i="1"/>
  <c r="GT661" i="1"/>
  <c r="GT472" i="1"/>
  <c r="GT409" i="1"/>
  <c r="GT346" i="1"/>
  <c r="GT535" i="1"/>
  <c r="GT283" i="1"/>
  <c r="GT210" i="1"/>
  <c r="GT229" i="1" s="1"/>
  <c r="GT136" i="1"/>
  <c r="GT82" i="1"/>
  <c r="GT274" i="1" l="1"/>
  <c r="GT265" i="1"/>
  <c r="GT564" i="1"/>
  <c r="GT565" i="1"/>
  <c r="GT566" i="1"/>
  <c r="GT567" i="1"/>
  <c r="GT568" i="1"/>
  <c r="GT569" i="1"/>
  <c r="GT570" i="1"/>
  <c r="GT571" i="1"/>
  <c r="GT572" i="1"/>
  <c r="GT573" i="1"/>
  <c r="GT574" i="1"/>
  <c r="GT575" i="1"/>
  <c r="GT576" i="1"/>
  <c r="GT577" i="1"/>
  <c r="GT578" i="1"/>
  <c r="GT579" i="1"/>
  <c r="GT580" i="1"/>
  <c r="GT581" i="1"/>
  <c r="GT582" i="1"/>
  <c r="GT583" i="1"/>
  <c r="GT584" i="1"/>
  <c r="GT585" i="1"/>
  <c r="GT586" i="1"/>
  <c r="GT587" i="1"/>
  <c r="GT588" i="1"/>
  <c r="GT589" i="1"/>
  <c r="GT590" i="1"/>
  <c r="GT591" i="1"/>
  <c r="GT544" i="1"/>
  <c r="GT545" i="1"/>
  <c r="GT546" i="1"/>
  <c r="GT547" i="1"/>
  <c r="GT548" i="1"/>
  <c r="GT549" i="1"/>
  <c r="GT550" i="1"/>
  <c r="GT551" i="1"/>
  <c r="GT552" i="1"/>
  <c r="GT553" i="1"/>
  <c r="GT555" i="1"/>
  <c r="GT557" i="1"/>
  <c r="GT559" i="1"/>
  <c r="GT561" i="1"/>
  <c r="GT563" i="1"/>
  <c r="GT560" i="1"/>
  <c r="GT543" i="1"/>
  <c r="GT554" i="1"/>
  <c r="GT562" i="1"/>
  <c r="GT558" i="1"/>
  <c r="GT592" i="1"/>
  <c r="GT556" i="1"/>
  <c r="GT671" i="1"/>
  <c r="GT672" i="1"/>
  <c r="GT673" i="1"/>
  <c r="GT674" i="1"/>
  <c r="GT675" i="1"/>
  <c r="GT676" i="1"/>
  <c r="GT677" i="1"/>
  <c r="GT678" i="1"/>
  <c r="GT679" i="1"/>
  <c r="GT680" i="1"/>
  <c r="GT681" i="1"/>
  <c r="GT682" i="1"/>
  <c r="GT683" i="1"/>
  <c r="GT684" i="1"/>
  <c r="GT685" i="1"/>
  <c r="GT686" i="1"/>
  <c r="GT687" i="1"/>
  <c r="GT688" i="1"/>
  <c r="GT689" i="1"/>
  <c r="GT690" i="1"/>
  <c r="GT691" i="1"/>
  <c r="GT692" i="1"/>
  <c r="GT693" i="1"/>
  <c r="GT694" i="1"/>
  <c r="GT695" i="1"/>
  <c r="GT696" i="1"/>
  <c r="GT697" i="1"/>
  <c r="GT698" i="1"/>
  <c r="GT699" i="1"/>
  <c r="GT700" i="1"/>
  <c r="GT701" i="1"/>
  <c r="GT702" i="1"/>
  <c r="GT703" i="1"/>
  <c r="GT704" i="1"/>
  <c r="GT705" i="1"/>
  <c r="GT706" i="1"/>
  <c r="GT707" i="1"/>
  <c r="GT708" i="1"/>
  <c r="GT670" i="1"/>
  <c r="GT710" i="1"/>
  <c r="GT712" i="1"/>
  <c r="GT715" i="1"/>
  <c r="GT717" i="1"/>
  <c r="GT714" i="1"/>
  <c r="GT716" i="1"/>
  <c r="GT718" i="1"/>
  <c r="GT709" i="1"/>
  <c r="GT713" i="1"/>
  <c r="GT711" i="1"/>
  <c r="GT719" i="1"/>
  <c r="GT607" i="1"/>
  <c r="GT609" i="1"/>
  <c r="GT611" i="1"/>
  <c r="GT613" i="1"/>
  <c r="GT615" i="1"/>
  <c r="GT617" i="1"/>
  <c r="GT618" i="1"/>
  <c r="GT620" i="1"/>
  <c r="GT622" i="1"/>
  <c r="GT624" i="1"/>
  <c r="GT626" i="1"/>
  <c r="GT628" i="1"/>
  <c r="GT630" i="1"/>
  <c r="GT606" i="1"/>
  <c r="GT610" i="1"/>
  <c r="GT619" i="1"/>
  <c r="GT627" i="1"/>
  <c r="GT612" i="1"/>
  <c r="GT625" i="1"/>
  <c r="GT632" i="1"/>
  <c r="GT634" i="1"/>
  <c r="GT636" i="1"/>
  <c r="GT638" i="1"/>
  <c r="GT640" i="1"/>
  <c r="GT642" i="1"/>
  <c r="GT644" i="1"/>
  <c r="GT646" i="1"/>
  <c r="GT647" i="1"/>
  <c r="GT648" i="1"/>
  <c r="GT649" i="1"/>
  <c r="GT650" i="1"/>
  <c r="GT651" i="1"/>
  <c r="GT652" i="1"/>
  <c r="GT653" i="1"/>
  <c r="GT654" i="1"/>
  <c r="GT655" i="1"/>
  <c r="GT614" i="1"/>
  <c r="GT623" i="1"/>
  <c r="GT631" i="1"/>
  <c r="GT633" i="1"/>
  <c r="GT641" i="1"/>
  <c r="GT608" i="1"/>
  <c r="GT629" i="1"/>
  <c r="GT635" i="1"/>
  <c r="GT643" i="1"/>
  <c r="GT639" i="1"/>
  <c r="GT616" i="1"/>
  <c r="GT621" i="1"/>
  <c r="GT637" i="1"/>
  <c r="GT645" i="1"/>
  <c r="GT735" i="1"/>
  <c r="GT737" i="1"/>
  <c r="GT739" i="1"/>
  <c r="GT738" i="1"/>
  <c r="GT736" i="1"/>
  <c r="GT741" i="1"/>
  <c r="GT743" i="1"/>
  <c r="GT745" i="1"/>
  <c r="GT747" i="1"/>
  <c r="GT749" i="1"/>
  <c r="GT751" i="1"/>
  <c r="GT753" i="1"/>
  <c r="GT740" i="1"/>
  <c r="GT742" i="1"/>
  <c r="GT744" i="1"/>
  <c r="GT746" i="1"/>
  <c r="GT748" i="1"/>
  <c r="GT750" i="1"/>
  <c r="GT752" i="1"/>
  <c r="GT734" i="1"/>
  <c r="GT754" i="1"/>
  <c r="GT758" i="1"/>
  <c r="GT762" i="1"/>
  <c r="GT755" i="1"/>
  <c r="GT759" i="1"/>
  <c r="GT763" i="1"/>
  <c r="GT765" i="1"/>
  <c r="GT767" i="1"/>
  <c r="GT769" i="1"/>
  <c r="GT771" i="1"/>
  <c r="GT773" i="1"/>
  <c r="GT775" i="1"/>
  <c r="GT777" i="1"/>
  <c r="GT779" i="1"/>
  <c r="GT781" i="1"/>
  <c r="GT783" i="1"/>
  <c r="GT756" i="1"/>
  <c r="GT760" i="1"/>
  <c r="GT764" i="1"/>
  <c r="GT772" i="1"/>
  <c r="GT780" i="1"/>
  <c r="GT766" i="1"/>
  <c r="GT774" i="1"/>
  <c r="GT782" i="1"/>
  <c r="GT757" i="1"/>
  <c r="GT768" i="1"/>
  <c r="GT776" i="1"/>
  <c r="GT761" i="1"/>
  <c r="GT778" i="1"/>
  <c r="GT770" i="1"/>
  <c r="GT480" i="1"/>
  <c r="GT527" i="1"/>
  <c r="GT528" i="1"/>
  <c r="GT481" i="1"/>
  <c r="GT482" i="1"/>
  <c r="GT483" i="1"/>
  <c r="GT484" i="1"/>
  <c r="GT485" i="1"/>
  <c r="GT486" i="1"/>
  <c r="GT487" i="1"/>
  <c r="GT488" i="1"/>
  <c r="GT489" i="1"/>
  <c r="GT490" i="1"/>
  <c r="GT491" i="1"/>
  <c r="GT492" i="1"/>
  <c r="GT493" i="1"/>
  <c r="GT494" i="1"/>
  <c r="GT495" i="1"/>
  <c r="GT496" i="1"/>
  <c r="GT497" i="1"/>
  <c r="GT498" i="1"/>
  <c r="GT499" i="1"/>
  <c r="GT500" i="1"/>
  <c r="GT501" i="1"/>
  <c r="GT502" i="1"/>
  <c r="GT503" i="1"/>
  <c r="GT504" i="1"/>
  <c r="GT505" i="1"/>
  <c r="GT506" i="1"/>
  <c r="GT507" i="1"/>
  <c r="GT508" i="1"/>
  <c r="GT509" i="1"/>
  <c r="GT510" i="1"/>
  <c r="GT511" i="1"/>
  <c r="GT512" i="1"/>
  <c r="GT513" i="1"/>
  <c r="GT514" i="1"/>
  <c r="GT515" i="1"/>
  <c r="GT516" i="1"/>
  <c r="GT517" i="1"/>
  <c r="GT518" i="1"/>
  <c r="GT519" i="1"/>
  <c r="GT520" i="1"/>
  <c r="GT521" i="1"/>
  <c r="GT522" i="1"/>
  <c r="GT523" i="1"/>
  <c r="GT524" i="1"/>
  <c r="GT525" i="1"/>
  <c r="GT526" i="1"/>
  <c r="GT529" i="1"/>
  <c r="GT799" i="1"/>
  <c r="GT800" i="1"/>
  <c r="GT801" i="1"/>
  <c r="GT802" i="1"/>
  <c r="GT803" i="1"/>
  <c r="GT804" i="1"/>
  <c r="GT805" i="1"/>
  <c r="GT806" i="1"/>
  <c r="GT807" i="1"/>
  <c r="GT808" i="1"/>
  <c r="GT809" i="1"/>
  <c r="GT810" i="1"/>
  <c r="GT811" i="1"/>
  <c r="GT812" i="1"/>
  <c r="GT813" i="1"/>
  <c r="GT814" i="1"/>
  <c r="GT815" i="1"/>
  <c r="GT816" i="1"/>
  <c r="GT817" i="1"/>
  <c r="GT818" i="1"/>
  <c r="GT819" i="1"/>
  <c r="GT820" i="1"/>
  <c r="GT821" i="1"/>
  <c r="GT822" i="1"/>
  <c r="GT823" i="1"/>
  <c r="GT824" i="1"/>
  <c r="GT825" i="1"/>
  <c r="GT826" i="1"/>
  <c r="GT827" i="1"/>
  <c r="GT829" i="1"/>
  <c r="GT830" i="1"/>
  <c r="GT828" i="1"/>
  <c r="GT798" i="1"/>
  <c r="GT831" i="1"/>
  <c r="GT832" i="1"/>
  <c r="GT834" i="1"/>
  <c r="GT835" i="1"/>
  <c r="GT836" i="1"/>
  <c r="GT837" i="1"/>
  <c r="GT838" i="1"/>
  <c r="GT839" i="1"/>
  <c r="GT840" i="1"/>
  <c r="GT841" i="1"/>
  <c r="GT842" i="1"/>
  <c r="GT843" i="1"/>
  <c r="GT844" i="1"/>
  <c r="GT845" i="1"/>
  <c r="GT846" i="1"/>
  <c r="GT847" i="1"/>
  <c r="GT833" i="1"/>
  <c r="GT228" i="1"/>
  <c r="GT258" i="1"/>
  <c r="GT271" i="1"/>
  <c r="GT277" i="1"/>
  <c r="GT269" i="1"/>
  <c r="GT251" i="1"/>
  <c r="GT418" i="1"/>
  <c r="GT419" i="1"/>
  <c r="GT420" i="1"/>
  <c r="GT421" i="1"/>
  <c r="GT424" i="1"/>
  <c r="GT425" i="1"/>
  <c r="GT426" i="1"/>
  <c r="GT427" i="1"/>
  <c r="GT422" i="1"/>
  <c r="GT428" i="1"/>
  <c r="GT423" i="1"/>
  <c r="GT430" i="1"/>
  <c r="GT431" i="1"/>
  <c r="GT432" i="1"/>
  <c r="GT433" i="1"/>
  <c r="GT435" i="1"/>
  <c r="GT437" i="1"/>
  <c r="GT439" i="1"/>
  <c r="GT440" i="1"/>
  <c r="GT441" i="1"/>
  <c r="GT442" i="1"/>
  <c r="GT443" i="1"/>
  <c r="GT444" i="1"/>
  <c r="GT445" i="1"/>
  <c r="GT434" i="1"/>
  <c r="GT438" i="1"/>
  <c r="GT446" i="1"/>
  <c r="GT447" i="1"/>
  <c r="GT448" i="1"/>
  <c r="GT449" i="1"/>
  <c r="GT450" i="1"/>
  <c r="GT436" i="1"/>
  <c r="GT460" i="1"/>
  <c r="GT461" i="1"/>
  <c r="GT462" i="1"/>
  <c r="GT463" i="1"/>
  <c r="GT464" i="1"/>
  <c r="GT465" i="1"/>
  <c r="GT466" i="1"/>
  <c r="GT452" i="1"/>
  <c r="GT454" i="1"/>
  <c r="GT456" i="1"/>
  <c r="GT458" i="1"/>
  <c r="GT451" i="1"/>
  <c r="GT455" i="1"/>
  <c r="GT429" i="1"/>
  <c r="GT453" i="1"/>
  <c r="GT457" i="1"/>
  <c r="GT417" i="1"/>
  <c r="GT459" i="1"/>
  <c r="GT273" i="1"/>
  <c r="GT261" i="1"/>
  <c r="GT266" i="1"/>
  <c r="GT260" i="1"/>
  <c r="GT242" i="1"/>
  <c r="GT355" i="1"/>
  <c r="GT354" i="1"/>
  <c r="GT357" i="1"/>
  <c r="GT359" i="1"/>
  <c r="GT358" i="1"/>
  <c r="GT356" i="1"/>
  <c r="GT362" i="1"/>
  <c r="GT361" i="1"/>
  <c r="GT363" i="1"/>
  <c r="GT364" i="1"/>
  <c r="GT360" i="1"/>
  <c r="GT366" i="1"/>
  <c r="GT367" i="1"/>
  <c r="GT370" i="1"/>
  <c r="GT374" i="1"/>
  <c r="GT371" i="1"/>
  <c r="GT372" i="1"/>
  <c r="GT375" i="1"/>
  <c r="GT379" i="1"/>
  <c r="GT376" i="1"/>
  <c r="GT384" i="1"/>
  <c r="GT368" i="1"/>
  <c r="GT377" i="1"/>
  <c r="GT380" i="1"/>
  <c r="GT383" i="1"/>
  <c r="GT387" i="1"/>
  <c r="GT391" i="1"/>
  <c r="GT395" i="1"/>
  <c r="GT373" i="1"/>
  <c r="GT378" i="1"/>
  <c r="GT381" i="1"/>
  <c r="GT382" i="1"/>
  <c r="GT389" i="1"/>
  <c r="GT392" i="1"/>
  <c r="GT390" i="1"/>
  <c r="GT393" i="1"/>
  <c r="GT396" i="1"/>
  <c r="GT399" i="1"/>
  <c r="GT403" i="1"/>
  <c r="GT369" i="1"/>
  <c r="GT365" i="1"/>
  <c r="GT386" i="1"/>
  <c r="GT394" i="1"/>
  <c r="GT397" i="1"/>
  <c r="GT402" i="1"/>
  <c r="GT388" i="1"/>
  <c r="GT385" i="1"/>
  <c r="GT398" i="1"/>
  <c r="GT401" i="1"/>
  <c r="GT400" i="1"/>
  <c r="GT275" i="1"/>
  <c r="GT270" i="1"/>
  <c r="GT264" i="1"/>
  <c r="GT256" i="1"/>
  <c r="GT254" i="1"/>
  <c r="GT237" i="1"/>
  <c r="GT276" i="1"/>
  <c r="GT272" i="1"/>
  <c r="GT268" i="1"/>
  <c r="GT262" i="1"/>
  <c r="GT257" i="1"/>
  <c r="GT247" i="1"/>
  <c r="GT253" i="1"/>
  <c r="GT245" i="1"/>
  <c r="GT234" i="1"/>
  <c r="GT267" i="1"/>
  <c r="GT263" i="1"/>
  <c r="GT259" i="1"/>
  <c r="GT255" i="1"/>
  <c r="GT249" i="1"/>
  <c r="GT240" i="1"/>
  <c r="GT232" i="1"/>
  <c r="GT250" i="1"/>
  <c r="GT246" i="1"/>
  <c r="GT241" i="1"/>
  <c r="GT236" i="1"/>
  <c r="GT231" i="1"/>
  <c r="GT252" i="1"/>
  <c r="GT248" i="1"/>
  <c r="GT244" i="1"/>
  <c r="GT238" i="1"/>
  <c r="GT233" i="1"/>
  <c r="GT292" i="1"/>
  <c r="GT291" i="1"/>
  <c r="GT293" i="1"/>
  <c r="GT295" i="1"/>
  <c r="GT294" i="1"/>
  <c r="GT297" i="1"/>
  <c r="GT296" i="1"/>
  <c r="GT301" i="1"/>
  <c r="GT300" i="1"/>
  <c r="GT299" i="1"/>
  <c r="GT303" i="1"/>
  <c r="GT298" i="1"/>
  <c r="GT306" i="1"/>
  <c r="GT307" i="1"/>
  <c r="GT311" i="1"/>
  <c r="GT315" i="1"/>
  <c r="GT302" i="1"/>
  <c r="GT304" i="1"/>
  <c r="GT310" i="1"/>
  <c r="GT314" i="1"/>
  <c r="GT309" i="1"/>
  <c r="GT319" i="1"/>
  <c r="GT308" i="1"/>
  <c r="GT318" i="1"/>
  <c r="GT322" i="1"/>
  <c r="GT321" i="1"/>
  <c r="GT323" i="1"/>
  <c r="GT327" i="1"/>
  <c r="GT331" i="1"/>
  <c r="GT335" i="1"/>
  <c r="GT339" i="1"/>
  <c r="GT317" i="1"/>
  <c r="GT312" i="1"/>
  <c r="GT320" i="1"/>
  <c r="GT326" i="1"/>
  <c r="GT330" i="1"/>
  <c r="GT334" i="1"/>
  <c r="GT338" i="1"/>
  <c r="GT305" i="1"/>
  <c r="GT313" i="1"/>
  <c r="GT328" i="1"/>
  <c r="GT336" i="1"/>
  <c r="GT332" i="1"/>
  <c r="GT316" i="1"/>
  <c r="GT329" i="1"/>
  <c r="GT325" i="1"/>
  <c r="GT333" i="1"/>
  <c r="GT324" i="1"/>
  <c r="GT340" i="1"/>
  <c r="GT337" i="1"/>
  <c r="GT230" i="1"/>
  <c r="GT243" i="1"/>
  <c r="GT239" i="1"/>
  <c r="GT235" i="1"/>
  <c r="GT83" i="1"/>
  <c r="GT137" i="1"/>
  <c r="GT791" i="1" l="1"/>
  <c r="GT790" i="1" s="1"/>
  <c r="GT727" i="1"/>
  <c r="GT726" i="1" s="1"/>
  <c r="GT600" i="1"/>
  <c r="GT599" i="1" s="1"/>
  <c r="GT663" i="1"/>
  <c r="GT662" i="1" s="1"/>
  <c r="GT474" i="1"/>
  <c r="GT473" i="1" s="1"/>
  <c r="GT537" i="1"/>
  <c r="GT536" i="1" s="1"/>
  <c r="GT411" i="1"/>
  <c r="GT410" i="1" s="1"/>
  <c r="GT348" i="1"/>
  <c r="GT347" i="1" s="1"/>
  <c r="GT285" i="1"/>
  <c r="GT284" i="1" s="1"/>
  <c r="GT212" i="1"/>
  <c r="GT211" i="1" s="1"/>
  <c r="GT138" i="1"/>
  <c r="GT84" i="1"/>
  <c r="GT728" i="1" l="1"/>
  <c r="GT664" i="1"/>
  <c r="GT792" i="1"/>
  <c r="GT601" i="1"/>
  <c r="GT412" i="1"/>
  <c r="GT538" i="1"/>
  <c r="GT349" i="1"/>
  <c r="GT286" i="1"/>
  <c r="GT475" i="1"/>
  <c r="GT213" i="1"/>
  <c r="GT85" i="1"/>
  <c r="GT139" i="1"/>
  <c r="GT793" i="1" l="1"/>
  <c r="GT729" i="1"/>
  <c r="GT665" i="1"/>
  <c r="GT602" i="1"/>
  <c r="GT476" i="1"/>
  <c r="GT539" i="1"/>
  <c r="GT350" i="1"/>
  <c r="GT413" i="1"/>
  <c r="GT287" i="1"/>
  <c r="GT214" i="1"/>
  <c r="GT140" i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787" i="1" l="1"/>
  <c r="GU659" i="1"/>
  <c r="GU723" i="1"/>
  <c r="GU596" i="1"/>
  <c r="GU533" i="1"/>
  <c r="GU407" i="1"/>
  <c r="GU470" i="1"/>
  <c r="GU344" i="1"/>
  <c r="GU208" i="1"/>
  <c r="GU207" i="1" s="1"/>
  <c r="GU281" i="1"/>
  <c r="GU80" i="1"/>
  <c r="GU209" i="1" s="1"/>
  <c r="GU134" i="1"/>
  <c r="GU345" i="1" l="1"/>
  <c r="GU343" i="1"/>
  <c r="GU597" i="1"/>
  <c r="GU595" i="1"/>
  <c r="GU471" i="1"/>
  <c r="GU469" i="1"/>
  <c r="GU724" i="1"/>
  <c r="GU722" i="1"/>
  <c r="GU282" i="1"/>
  <c r="GU280" i="1"/>
  <c r="GU408" i="1"/>
  <c r="GU406" i="1"/>
  <c r="GU660" i="1"/>
  <c r="GU658" i="1"/>
  <c r="GU534" i="1"/>
  <c r="GU532" i="1"/>
  <c r="GU788" i="1"/>
  <c r="GU786" i="1"/>
  <c r="GU135" i="1"/>
  <c r="GU81" i="1"/>
  <c r="GU789" i="1" l="1"/>
  <c r="GU725" i="1"/>
  <c r="GU598" i="1"/>
  <c r="GU661" i="1"/>
  <c r="GU472" i="1"/>
  <c r="GU409" i="1"/>
  <c r="GU346" i="1"/>
  <c r="GU535" i="1"/>
  <c r="GU210" i="1"/>
  <c r="GU229" i="1" s="1"/>
  <c r="GU283" i="1"/>
  <c r="GU230" i="1"/>
  <c r="GU231" i="1"/>
  <c r="GU232" i="1"/>
  <c r="GU233" i="1"/>
  <c r="GU234" i="1"/>
  <c r="GU235" i="1"/>
  <c r="GU236" i="1"/>
  <c r="GU237" i="1"/>
  <c r="GU238" i="1"/>
  <c r="GU239" i="1"/>
  <c r="GU240" i="1"/>
  <c r="GU241" i="1"/>
  <c r="GU242" i="1"/>
  <c r="GU243" i="1"/>
  <c r="GU244" i="1"/>
  <c r="GU245" i="1"/>
  <c r="GU246" i="1"/>
  <c r="GU247" i="1"/>
  <c r="GU248" i="1"/>
  <c r="GU249" i="1"/>
  <c r="GU250" i="1"/>
  <c r="GU251" i="1"/>
  <c r="GU252" i="1"/>
  <c r="GU253" i="1"/>
  <c r="GU254" i="1"/>
  <c r="GU255" i="1"/>
  <c r="GU256" i="1"/>
  <c r="GU257" i="1"/>
  <c r="GU258" i="1"/>
  <c r="GU259" i="1"/>
  <c r="GU260" i="1"/>
  <c r="GU261" i="1"/>
  <c r="GU262" i="1"/>
  <c r="GU263" i="1"/>
  <c r="GU264" i="1"/>
  <c r="GU265" i="1"/>
  <c r="GU266" i="1"/>
  <c r="GU267" i="1"/>
  <c r="GU268" i="1"/>
  <c r="GU269" i="1"/>
  <c r="GU270" i="1"/>
  <c r="GU271" i="1"/>
  <c r="GU272" i="1"/>
  <c r="GU273" i="1"/>
  <c r="GU228" i="1"/>
  <c r="GU274" i="1"/>
  <c r="GU275" i="1"/>
  <c r="GU276" i="1"/>
  <c r="GU277" i="1"/>
  <c r="GU82" i="1"/>
  <c r="GU136" i="1"/>
  <c r="GU554" i="1" l="1"/>
  <c r="GU556" i="1"/>
  <c r="GU558" i="1"/>
  <c r="GU560" i="1"/>
  <c r="GU562" i="1"/>
  <c r="GU564" i="1"/>
  <c r="GU565" i="1"/>
  <c r="GU566" i="1"/>
  <c r="GU567" i="1"/>
  <c r="GU568" i="1"/>
  <c r="GU569" i="1"/>
  <c r="GU570" i="1"/>
  <c r="GU571" i="1"/>
  <c r="GU572" i="1"/>
  <c r="GU573" i="1"/>
  <c r="GU574" i="1"/>
  <c r="GU575" i="1"/>
  <c r="GU576" i="1"/>
  <c r="GU577" i="1"/>
  <c r="GU578" i="1"/>
  <c r="GU579" i="1"/>
  <c r="GU580" i="1"/>
  <c r="GU581" i="1"/>
  <c r="GU582" i="1"/>
  <c r="GU583" i="1"/>
  <c r="GU584" i="1"/>
  <c r="GU585" i="1"/>
  <c r="GU586" i="1"/>
  <c r="GU587" i="1"/>
  <c r="GU588" i="1"/>
  <c r="GU589" i="1"/>
  <c r="GU590" i="1"/>
  <c r="GU591" i="1"/>
  <c r="GU544" i="1"/>
  <c r="GU545" i="1"/>
  <c r="GU546" i="1"/>
  <c r="GU547" i="1"/>
  <c r="GU548" i="1"/>
  <c r="GU549" i="1"/>
  <c r="GU550" i="1"/>
  <c r="GU551" i="1"/>
  <c r="GU552" i="1"/>
  <c r="GU553" i="1"/>
  <c r="GU555" i="1"/>
  <c r="GU557" i="1"/>
  <c r="GU559" i="1"/>
  <c r="GU561" i="1"/>
  <c r="GU563" i="1"/>
  <c r="GU543" i="1"/>
  <c r="GU592" i="1"/>
  <c r="GU671" i="1"/>
  <c r="GU673" i="1"/>
  <c r="GU674" i="1"/>
  <c r="GU675" i="1"/>
  <c r="GU676" i="1"/>
  <c r="GU677" i="1"/>
  <c r="GU678" i="1"/>
  <c r="GU679" i="1"/>
  <c r="GU680" i="1"/>
  <c r="GU681" i="1"/>
  <c r="GU682" i="1"/>
  <c r="GU683" i="1"/>
  <c r="GU684" i="1"/>
  <c r="GU685" i="1"/>
  <c r="GU686" i="1"/>
  <c r="GU687" i="1"/>
  <c r="GU688" i="1"/>
  <c r="GU689" i="1"/>
  <c r="GU690" i="1"/>
  <c r="GU691" i="1"/>
  <c r="GU692" i="1"/>
  <c r="GU693" i="1"/>
  <c r="GU672" i="1"/>
  <c r="GU695" i="1"/>
  <c r="GU697" i="1"/>
  <c r="GU699" i="1"/>
  <c r="GU701" i="1"/>
  <c r="GU703" i="1"/>
  <c r="GU705" i="1"/>
  <c r="GU707" i="1"/>
  <c r="GU709" i="1"/>
  <c r="GU710" i="1"/>
  <c r="GU711" i="1"/>
  <c r="GU712" i="1"/>
  <c r="GU713" i="1"/>
  <c r="GU714" i="1"/>
  <c r="GU715" i="1"/>
  <c r="GU716" i="1"/>
  <c r="GU717" i="1"/>
  <c r="GU718" i="1"/>
  <c r="GU694" i="1"/>
  <c r="GU696" i="1"/>
  <c r="GU698" i="1"/>
  <c r="GU700" i="1"/>
  <c r="GU702" i="1"/>
  <c r="GU704" i="1"/>
  <c r="GU706" i="1"/>
  <c r="GU708" i="1"/>
  <c r="GU719" i="1"/>
  <c r="GU670" i="1"/>
  <c r="GU607" i="1"/>
  <c r="GU608" i="1"/>
  <c r="GU609" i="1"/>
  <c r="GU610" i="1"/>
  <c r="GU611" i="1"/>
  <c r="GU612" i="1"/>
  <c r="GU613" i="1"/>
  <c r="GU614" i="1"/>
  <c r="GU615" i="1"/>
  <c r="GU616" i="1"/>
  <c r="GU619" i="1"/>
  <c r="GU621" i="1"/>
  <c r="GU623" i="1"/>
  <c r="GU625" i="1"/>
  <c r="GU627" i="1"/>
  <c r="GU629" i="1"/>
  <c r="GU631" i="1"/>
  <c r="GU632" i="1"/>
  <c r="GU633" i="1"/>
  <c r="GU634" i="1"/>
  <c r="GU635" i="1"/>
  <c r="GU636" i="1"/>
  <c r="GU637" i="1"/>
  <c r="GU638" i="1"/>
  <c r="GU639" i="1"/>
  <c r="GU640" i="1"/>
  <c r="GU641" i="1"/>
  <c r="GU642" i="1"/>
  <c r="GU643" i="1"/>
  <c r="GU644" i="1"/>
  <c r="GU645" i="1"/>
  <c r="GU646" i="1"/>
  <c r="GU617" i="1"/>
  <c r="GU618" i="1"/>
  <c r="GU620" i="1"/>
  <c r="GU622" i="1"/>
  <c r="GU624" i="1"/>
  <c r="GU626" i="1"/>
  <c r="GU628" i="1"/>
  <c r="GU630" i="1"/>
  <c r="GU606" i="1"/>
  <c r="GU647" i="1"/>
  <c r="GU648" i="1"/>
  <c r="GU649" i="1"/>
  <c r="GU650" i="1"/>
  <c r="GU651" i="1"/>
  <c r="GU652" i="1"/>
  <c r="GU653" i="1"/>
  <c r="GU654" i="1"/>
  <c r="GU655" i="1"/>
  <c r="GU735" i="1"/>
  <c r="GU736" i="1"/>
  <c r="GU738" i="1"/>
  <c r="GU740" i="1"/>
  <c r="GU741" i="1"/>
  <c r="GU742" i="1"/>
  <c r="GU743" i="1"/>
  <c r="GU744" i="1"/>
  <c r="GU745" i="1"/>
  <c r="GU746" i="1"/>
  <c r="GU747" i="1"/>
  <c r="GU748" i="1"/>
  <c r="GU749" i="1"/>
  <c r="GU750" i="1"/>
  <c r="GU751" i="1"/>
  <c r="GU752" i="1"/>
  <c r="GU753" i="1"/>
  <c r="GU754" i="1"/>
  <c r="GU755" i="1"/>
  <c r="GU756" i="1"/>
  <c r="GU757" i="1"/>
  <c r="GU758" i="1"/>
  <c r="GU759" i="1"/>
  <c r="GU760" i="1"/>
  <c r="GU761" i="1"/>
  <c r="GU762" i="1"/>
  <c r="GU763" i="1"/>
  <c r="GU764" i="1"/>
  <c r="GU737" i="1"/>
  <c r="GU765" i="1"/>
  <c r="GU766" i="1"/>
  <c r="GU767" i="1"/>
  <c r="GU768" i="1"/>
  <c r="GU769" i="1"/>
  <c r="GU770" i="1"/>
  <c r="GU771" i="1"/>
  <c r="GU772" i="1"/>
  <c r="GU773" i="1"/>
  <c r="GU774" i="1"/>
  <c r="GU775" i="1"/>
  <c r="GU776" i="1"/>
  <c r="GU777" i="1"/>
  <c r="GU778" i="1"/>
  <c r="GU779" i="1"/>
  <c r="GU780" i="1"/>
  <c r="GU781" i="1"/>
  <c r="GU782" i="1"/>
  <c r="GU783" i="1"/>
  <c r="GU739" i="1"/>
  <c r="GU734" i="1"/>
  <c r="GU486" i="1"/>
  <c r="GU488" i="1"/>
  <c r="GU492" i="1"/>
  <c r="GU495" i="1"/>
  <c r="GU496" i="1"/>
  <c r="GU497" i="1"/>
  <c r="GU500" i="1"/>
  <c r="GU505" i="1"/>
  <c r="GU507" i="1"/>
  <c r="GU509" i="1"/>
  <c r="GU511" i="1"/>
  <c r="GU513" i="1"/>
  <c r="GU514" i="1"/>
  <c r="GU522" i="1"/>
  <c r="GU529" i="1"/>
  <c r="GU480" i="1"/>
  <c r="GU482" i="1"/>
  <c r="GU484" i="1"/>
  <c r="GU485" i="1"/>
  <c r="GU489" i="1"/>
  <c r="GU490" i="1"/>
  <c r="GU493" i="1"/>
  <c r="GU501" i="1"/>
  <c r="GU502" i="1"/>
  <c r="GU504" i="1"/>
  <c r="GU506" i="1"/>
  <c r="GU512" i="1"/>
  <c r="GU517" i="1"/>
  <c r="GU519" i="1"/>
  <c r="GU521" i="1"/>
  <c r="GU523" i="1"/>
  <c r="GU524" i="1"/>
  <c r="GU527" i="1"/>
  <c r="GU481" i="1"/>
  <c r="GU483" i="1"/>
  <c r="GU487" i="1"/>
  <c r="GU491" i="1"/>
  <c r="GU494" i="1"/>
  <c r="GU498" i="1"/>
  <c r="GU499" i="1"/>
  <c r="GU503" i="1"/>
  <c r="GU508" i="1"/>
  <c r="GU510" i="1"/>
  <c r="GU515" i="1"/>
  <c r="GU516" i="1"/>
  <c r="GU518" i="1"/>
  <c r="GU520" i="1"/>
  <c r="GU525" i="1"/>
  <c r="GU526" i="1"/>
  <c r="GU528" i="1"/>
  <c r="GU799" i="1"/>
  <c r="GU800" i="1"/>
  <c r="GU801" i="1"/>
  <c r="GU802" i="1"/>
  <c r="GU803" i="1"/>
  <c r="GU805" i="1"/>
  <c r="GU807" i="1"/>
  <c r="GU808" i="1"/>
  <c r="GU809" i="1"/>
  <c r="GU810" i="1"/>
  <c r="GU804" i="1"/>
  <c r="GU806" i="1"/>
  <c r="GU811" i="1"/>
  <c r="GU812" i="1"/>
  <c r="GU814" i="1"/>
  <c r="GU816" i="1"/>
  <c r="GU818" i="1"/>
  <c r="GU820" i="1"/>
  <c r="GU828" i="1"/>
  <c r="GU815" i="1"/>
  <c r="GU817" i="1"/>
  <c r="GU819" i="1"/>
  <c r="GU821" i="1"/>
  <c r="GU822" i="1"/>
  <c r="GU823" i="1"/>
  <c r="GU824" i="1"/>
  <c r="GU826" i="1"/>
  <c r="GU829" i="1"/>
  <c r="GU830" i="1"/>
  <c r="GU831" i="1"/>
  <c r="GU832" i="1"/>
  <c r="GU833" i="1"/>
  <c r="GU825" i="1"/>
  <c r="GU827" i="1"/>
  <c r="GU813" i="1"/>
  <c r="GU798" i="1"/>
  <c r="GU834" i="1"/>
  <c r="GU835" i="1"/>
  <c r="GU836" i="1"/>
  <c r="GU837" i="1"/>
  <c r="GU838" i="1"/>
  <c r="GU839" i="1"/>
  <c r="GU840" i="1"/>
  <c r="GU841" i="1"/>
  <c r="GU842" i="1"/>
  <c r="GU843" i="1"/>
  <c r="GU844" i="1"/>
  <c r="GU845" i="1"/>
  <c r="GU846" i="1"/>
  <c r="GU847" i="1"/>
  <c r="GU419" i="1"/>
  <c r="GU418" i="1"/>
  <c r="GU420" i="1"/>
  <c r="GU422" i="1"/>
  <c r="GU421" i="1"/>
  <c r="GU423" i="1"/>
  <c r="GU424" i="1"/>
  <c r="GU425" i="1"/>
  <c r="GU426" i="1"/>
  <c r="GU429" i="1"/>
  <c r="GU428" i="1"/>
  <c r="GU431" i="1"/>
  <c r="GU432" i="1"/>
  <c r="GU433" i="1"/>
  <c r="GU435" i="1"/>
  <c r="GU437" i="1"/>
  <c r="GU427" i="1"/>
  <c r="GU430" i="1"/>
  <c r="GU440" i="1"/>
  <c r="GU442" i="1"/>
  <c r="GU444" i="1"/>
  <c r="GU434" i="1"/>
  <c r="GU438" i="1"/>
  <c r="GU439" i="1"/>
  <c r="GU443" i="1"/>
  <c r="GU451" i="1"/>
  <c r="GU453" i="1"/>
  <c r="GU455" i="1"/>
  <c r="GU457" i="1"/>
  <c r="GU459" i="1"/>
  <c r="GU417" i="1"/>
  <c r="GU461" i="1"/>
  <c r="GU463" i="1"/>
  <c r="GU465" i="1"/>
  <c r="GU436" i="1"/>
  <c r="GU460" i="1"/>
  <c r="GU462" i="1"/>
  <c r="GU464" i="1"/>
  <c r="GU466" i="1"/>
  <c r="GU441" i="1"/>
  <c r="GU446" i="1"/>
  <c r="GU448" i="1"/>
  <c r="GU450" i="1"/>
  <c r="GU454" i="1"/>
  <c r="GU458" i="1"/>
  <c r="GU447" i="1"/>
  <c r="GU452" i="1"/>
  <c r="GU456" i="1"/>
  <c r="GU445" i="1"/>
  <c r="GU449" i="1"/>
  <c r="GU354" i="1"/>
  <c r="GU355" i="1"/>
  <c r="GU356" i="1"/>
  <c r="GU357" i="1"/>
  <c r="GU360" i="1"/>
  <c r="GU358" i="1"/>
  <c r="GU363" i="1"/>
  <c r="GU359" i="1"/>
  <c r="GU361" i="1"/>
  <c r="GU364" i="1"/>
  <c r="GU365" i="1"/>
  <c r="GU368" i="1"/>
  <c r="GU362" i="1"/>
  <c r="GU366" i="1"/>
  <c r="GU367" i="1"/>
  <c r="GU371" i="1"/>
  <c r="GU374" i="1"/>
  <c r="GU376" i="1"/>
  <c r="GU380" i="1"/>
  <c r="GU372" i="1"/>
  <c r="GU375" i="1"/>
  <c r="GU379" i="1"/>
  <c r="GU385" i="1"/>
  <c r="GU384" i="1"/>
  <c r="GU388" i="1"/>
  <c r="GU392" i="1"/>
  <c r="GU396" i="1"/>
  <c r="GU383" i="1"/>
  <c r="GU395" i="1"/>
  <c r="GU370" i="1"/>
  <c r="GU373" i="1"/>
  <c r="GU378" i="1"/>
  <c r="GU381" i="1"/>
  <c r="GU382" i="1"/>
  <c r="GU389" i="1"/>
  <c r="GU400" i="1"/>
  <c r="GU377" i="1"/>
  <c r="GU398" i="1"/>
  <c r="GU401" i="1"/>
  <c r="GU386" i="1"/>
  <c r="GU391" i="1"/>
  <c r="GU394" i="1"/>
  <c r="GU397" i="1"/>
  <c r="GU399" i="1"/>
  <c r="GU402" i="1"/>
  <c r="GU369" i="1"/>
  <c r="GU387" i="1"/>
  <c r="GU390" i="1"/>
  <c r="GU393" i="1"/>
  <c r="GU403" i="1"/>
  <c r="GU291" i="1"/>
  <c r="GU293" i="1"/>
  <c r="GU295" i="1"/>
  <c r="GU292" i="1"/>
  <c r="GU294" i="1"/>
  <c r="GU297" i="1"/>
  <c r="GU298" i="1"/>
  <c r="GU302" i="1"/>
  <c r="GU296" i="1"/>
  <c r="GU301" i="1"/>
  <c r="GU300" i="1"/>
  <c r="GU304" i="1"/>
  <c r="GU299" i="1"/>
  <c r="GU303" i="1"/>
  <c r="GU306" i="1"/>
  <c r="GU308" i="1"/>
  <c r="GU312" i="1"/>
  <c r="GU307" i="1"/>
  <c r="GU311" i="1"/>
  <c r="GU315" i="1"/>
  <c r="GU310" i="1"/>
  <c r="GU316" i="1"/>
  <c r="GU320" i="1"/>
  <c r="GU309" i="1"/>
  <c r="GU319" i="1"/>
  <c r="GU314" i="1"/>
  <c r="GU322" i="1"/>
  <c r="GU324" i="1"/>
  <c r="GU328" i="1"/>
  <c r="GU332" i="1"/>
  <c r="GU336" i="1"/>
  <c r="GU340" i="1"/>
  <c r="GU318" i="1"/>
  <c r="GU321" i="1"/>
  <c r="GU323" i="1"/>
  <c r="GU327" i="1"/>
  <c r="GU331" i="1"/>
  <c r="GU335" i="1"/>
  <c r="GU339" i="1"/>
  <c r="GU317" i="1"/>
  <c r="GU329" i="1"/>
  <c r="GU337" i="1"/>
  <c r="GU338" i="1"/>
  <c r="GU305" i="1"/>
  <c r="GU313" i="1"/>
  <c r="GU326" i="1"/>
  <c r="GU334" i="1"/>
  <c r="GU325" i="1"/>
  <c r="GU333" i="1"/>
  <c r="GU330" i="1"/>
  <c r="GU83" i="1"/>
  <c r="GU137" i="1"/>
  <c r="GU791" i="1" l="1"/>
  <c r="GU790" i="1" s="1"/>
  <c r="GU727" i="1"/>
  <c r="GU726" i="1" s="1"/>
  <c r="GU600" i="1"/>
  <c r="GU599" i="1" s="1"/>
  <c r="GU663" i="1"/>
  <c r="GU662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211" i="1" s="1"/>
  <c r="GU138" i="1"/>
  <c r="GU84" i="1"/>
  <c r="GU792" i="1" l="1"/>
  <c r="GU664" i="1"/>
  <c r="GU728" i="1"/>
  <c r="GU538" i="1"/>
  <c r="GU601" i="1"/>
  <c r="GU412" i="1"/>
  <c r="GU349" i="1"/>
  <c r="GU475" i="1"/>
  <c r="GU286" i="1"/>
  <c r="GU213" i="1"/>
  <c r="GU139" i="1"/>
  <c r="GU85" i="1"/>
  <c r="GU793" i="1" l="1"/>
  <c r="GU602" i="1"/>
  <c r="GU539" i="1"/>
  <c r="GU729" i="1"/>
  <c r="GU476" i="1"/>
  <c r="GU350" i="1"/>
  <c r="GU665" i="1"/>
  <c r="GU413" i="1"/>
  <c r="GU287" i="1"/>
  <c r="GU214" i="1"/>
  <c r="GU86" i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787" i="1" l="1"/>
  <c r="GV723" i="1"/>
  <c r="GV659" i="1"/>
  <c r="GV596" i="1"/>
  <c r="GV533" i="1"/>
  <c r="GV470" i="1"/>
  <c r="GV407" i="1"/>
  <c r="GV344" i="1"/>
  <c r="GV281" i="1"/>
  <c r="GV208" i="1"/>
  <c r="GV207" i="1" s="1"/>
  <c r="GV134" i="1"/>
  <c r="GV80" i="1"/>
  <c r="GV209" i="1" s="1"/>
  <c r="GV345" i="1" l="1"/>
  <c r="GV343" i="1"/>
  <c r="GV597" i="1"/>
  <c r="GV595" i="1"/>
  <c r="GV408" i="1"/>
  <c r="GV406" i="1"/>
  <c r="GV660" i="1"/>
  <c r="GV658" i="1"/>
  <c r="GV471" i="1"/>
  <c r="GV469" i="1"/>
  <c r="GV724" i="1"/>
  <c r="GV722" i="1"/>
  <c r="GV282" i="1"/>
  <c r="GV280" i="1"/>
  <c r="GV534" i="1"/>
  <c r="GV532" i="1"/>
  <c r="GV788" i="1"/>
  <c r="GV786" i="1"/>
  <c r="GV135" i="1"/>
  <c r="GV81" i="1"/>
  <c r="GV725" i="1" l="1"/>
  <c r="GV789" i="1"/>
  <c r="GV661" i="1"/>
  <c r="GV598" i="1"/>
  <c r="GV535" i="1"/>
  <c r="GV472" i="1"/>
  <c r="GV409" i="1"/>
  <c r="GV346" i="1"/>
  <c r="GV283" i="1"/>
  <c r="GV210" i="1"/>
  <c r="GV231" i="1" s="1"/>
  <c r="GV136" i="1"/>
  <c r="GV82" i="1"/>
  <c r="GV607" i="1" l="1"/>
  <c r="GV608" i="1"/>
  <c r="GV609" i="1"/>
  <c r="GV610" i="1"/>
  <c r="GV611" i="1"/>
  <c r="GV612" i="1"/>
  <c r="GV613" i="1"/>
  <c r="GV614" i="1"/>
  <c r="GV615" i="1"/>
  <c r="GV616" i="1"/>
  <c r="GV617" i="1"/>
  <c r="GV618" i="1"/>
  <c r="GV619" i="1"/>
  <c r="GV620" i="1"/>
  <c r="GV621" i="1"/>
  <c r="GV622" i="1"/>
  <c r="GV623" i="1"/>
  <c r="GV624" i="1"/>
  <c r="GV625" i="1"/>
  <c r="GV626" i="1"/>
  <c r="GV627" i="1"/>
  <c r="GV628" i="1"/>
  <c r="GV629" i="1"/>
  <c r="GV630" i="1"/>
  <c r="GV631" i="1"/>
  <c r="GV632" i="1"/>
  <c r="GV633" i="1"/>
  <c r="GV634" i="1"/>
  <c r="GV635" i="1"/>
  <c r="GV636" i="1"/>
  <c r="GV637" i="1"/>
  <c r="GV638" i="1"/>
  <c r="GV639" i="1"/>
  <c r="GV640" i="1"/>
  <c r="GV641" i="1"/>
  <c r="GV642" i="1"/>
  <c r="GV643" i="1"/>
  <c r="GV644" i="1"/>
  <c r="GV645" i="1"/>
  <c r="GV646" i="1"/>
  <c r="GV647" i="1"/>
  <c r="GV648" i="1"/>
  <c r="GV649" i="1"/>
  <c r="GV650" i="1"/>
  <c r="GV651" i="1"/>
  <c r="GV652" i="1"/>
  <c r="GV653" i="1"/>
  <c r="GV654" i="1"/>
  <c r="GV655" i="1"/>
  <c r="GV606" i="1"/>
  <c r="GV228" i="1"/>
  <c r="GV265" i="1"/>
  <c r="GV694" i="1"/>
  <c r="GV695" i="1"/>
  <c r="GV696" i="1"/>
  <c r="GV697" i="1"/>
  <c r="GV698" i="1"/>
  <c r="GV699" i="1"/>
  <c r="GV700" i="1"/>
  <c r="GV701" i="1"/>
  <c r="GV671" i="1"/>
  <c r="GV673" i="1"/>
  <c r="GV674" i="1"/>
  <c r="GV675" i="1"/>
  <c r="GV676" i="1"/>
  <c r="GV677" i="1"/>
  <c r="GV678" i="1"/>
  <c r="GV679" i="1"/>
  <c r="GV680" i="1"/>
  <c r="GV681" i="1"/>
  <c r="GV682" i="1"/>
  <c r="GV683" i="1"/>
  <c r="GV684" i="1"/>
  <c r="GV685" i="1"/>
  <c r="GV686" i="1"/>
  <c r="GV687" i="1"/>
  <c r="GV688" i="1"/>
  <c r="GV689" i="1"/>
  <c r="GV690" i="1"/>
  <c r="GV691" i="1"/>
  <c r="GV692" i="1"/>
  <c r="GV693" i="1"/>
  <c r="GV703" i="1"/>
  <c r="GV705" i="1"/>
  <c r="GV707" i="1"/>
  <c r="GV709" i="1"/>
  <c r="GV710" i="1"/>
  <c r="GV711" i="1"/>
  <c r="GV712" i="1"/>
  <c r="GV713" i="1"/>
  <c r="GV714" i="1"/>
  <c r="GV715" i="1"/>
  <c r="GV716" i="1"/>
  <c r="GV717" i="1"/>
  <c r="GV718" i="1"/>
  <c r="GV719" i="1"/>
  <c r="GV672" i="1"/>
  <c r="GV704" i="1"/>
  <c r="GV702" i="1"/>
  <c r="GV708" i="1"/>
  <c r="GV706" i="1"/>
  <c r="GV670" i="1"/>
  <c r="GV480" i="1"/>
  <c r="GV482" i="1"/>
  <c r="GV483" i="1"/>
  <c r="GV485" i="1"/>
  <c r="GV486" i="1"/>
  <c r="GV481" i="1"/>
  <c r="GV484" i="1"/>
  <c r="GV487" i="1"/>
  <c r="GV488" i="1"/>
  <c r="GV490" i="1"/>
  <c r="GV492" i="1"/>
  <c r="GV494" i="1"/>
  <c r="GV496" i="1"/>
  <c r="GV498" i="1"/>
  <c r="GV506" i="1"/>
  <c r="GV512" i="1"/>
  <c r="GV514" i="1"/>
  <c r="GV516" i="1"/>
  <c r="GV520" i="1"/>
  <c r="GV526" i="1"/>
  <c r="GV528" i="1"/>
  <c r="GV489" i="1"/>
  <c r="GV491" i="1"/>
  <c r="GV493" i="1"/>
  <c r="GV499" i="1"/>
  <c r="GV503" i="1"/>
  <c r="GV505" i="1"/>
  <c r="GV507" i="1"/>
  <c r="GV509" i="1"/>
  <c r="GV515" i="1"/>
  <c r="GV517" i="1"/>
  <c r="GV523" i="1"/>
  <c r="GV527" i="1"/>
  <c r="GV529" i="1"/>
  <c r="GV500" i="1"/>
  <c r="GV502" i="1"/>
  <c r="GV504" i="1"/>
  <c r="GV508" i="1"/>
  <c r="GV510" i="1"/>
  <c r="GV518" i="1"/>
  <c r="GV522" i="1"/>
  <c r="GV524" i="1"/>
  <c r="GV495" i="1"/>
  <c r="GV497" i="1"/>
  <c r="GV501" i="1"/>
  <c r="GV511" i="1"/>
  <c r="GV513" i="1"/>
  <c r="GV519" i="1"/>
  <c r="GV521" i="1"/>
  <c r="GV525" i="1"/>
  <c r="GV799" i="1"/>
  <c r="GV804" i="1"/>
  <c r="GV802" i="1"/>
  <c r="GV801" i="1"/>
  <c r="GV803" i="1"/>
  <c r="GV806" i="1"/>
  <c r="GV808" i="1"/>
  <c r="GV809" i="1"/>
  <c r="GV810" i="1"/>
  <c r="GV811" i="1"/>
  <c r="GV813" i="1"/>
  <c r="GV805" i="1"/>
  <c r="GV807" i="1"/>
  <c r="GV800" i="1"/>
  <c r="GV814" i="1"/>
  <c r="GV816" i="1"/>
  <c r="GV818" i="1"/>
  <c r="GV820" i="1"/>
  <c r="GV828" i="1"/>
  <c r="GV817" i="1"/>
  <c r="GV812" i="1"/>
  <c r="GV819" i="1"/>
  <c r="GV822" i="1"/>
  <c r="GV824" i="1"/>
  <c r="GV826" i="1"/>
  <c r="GV821" i="1"/>
  <c r="GV823" i="1"/>
  <c r="GV829" i="1"/>
  <c r="GV830" i="1"/>
  <c r="GV831" i="1"/>
  <c r="GV832" i="1"/>
  <c r="GV815" i="1"/>
  <c r="GV825" i="1"/>
  <c r="GV827" i="1"/>
  <c r="GV834" i="1"/>
  <c r="GV836" i="1"/>
  <c r="GV838" i="1"/>
  <c r="GV840" i="1"/>
  <c r="GV842" i="1"/>
  <c r="GV844" i="1"/>
  <c r="GV833" i="1"/>
  <c r="GV835" i="1"/>
  <c r="GV837" i="1"/>
  <c r="GV839" i="1"/>
  <c r="GV841" i="1"/>
  <c r="GV843" i="1"/>
  <c r="GV798" i="1"/>
  <c r="GV845" i="1"/>
  <c r="GV846" i="1"/>
  <c r="GV847" i="1"/>
  <c r="GV544" i="1"/>
  <c r="GV545" i="1"/>
  <c r="GV546" i="1"/>
  <c r="GV547" i="1"/>
  <c r="GV548" i="1"/>
  <c r="GV549" i="1"/>
  <c r="GV550" i="1"/>
  <c r="GV551" i="1"/>
  <c r="GV552" i="1"/>
  <c r="GV553" i="1"/>
  <c r="GV554" i="1"/>
  <c r="GV555" i="1"/>
  <c r="GV556" i="1"/>
  <c r="GV557" i="1"/>
  <c r="GV558" i="1"/>
  <c r="GV559" i="1"/>
  <c r="GV560" i="1"/>
  <c r="GV561" i="1"/>
  <c r="GV562" i="1"/>
  <c r="GV563" i="1"/>
  <c r="GV564" i="1"/>
  <c r="GV565" i="1"/>
  <c r="GV566" i="1"/>
  <c r="GV567" i="1"/>
  <c r="GV568" i="1"/>
  <c r="GV569" i="1"/>
  <c r="GV570" i="1"/>
  <c r="GV571" i="1"/>
  <c r="GV572" i="1"/>
  <c r="GV573" i="1"/>
  <c r="GV574" i="1"/>
  <c r="GV575" i="1"/>
  <c r="GV576" i="1"/>
  <c r="GV577" i="1"/>
  <c r="GV578" i="1"/>
  <c r="GV579" i="1"/>
  <c r="GV580" i="1"/>
  <c r="GV581" i="1"/>
  <c r="GV582" i="1"/>
  <c r="GV583" i="1"/>
  <c r="GV584" i="1"/>
  <c r="GV585" i="1"/>
  <c r="GV586" i="1"/>
  <c r="GV587" i="1"/>
  <c r="GV588" i="1"/>
  <c r="GV589" i="1"/>
  <c r="GV590" i="1"/>
  <c r="GV591" i="1"/>
  <c r="GV592" i="1"/>
  <c r="GV543" i="1"/>
  <c r="GV736" i="1"/>
  <c r="GV738" i="1"/>
  <c r="GV739" i="1"/>
  <c r="GV740" i="1"/>
  <c r="GV741" i="1"/>
  <c r="GV742" i="1"/>
  <c r="GV743" i="1"/>
  <c r="GV744" i="1"/>
  <c r="GV745" i="1"/>
  <c r="GV746" i="1"/>
  <c r="GV747" i="1"/>
  <c r="GV748" i="1"/>
  <c r="GV749" i="1"/>
  <c r="GV750" i="1"/>
  <c r="GV751" i="1"/>
  <c r="GV752" i="1"/>
  <c r="GV753" i="1"/>
  <c r="GV754" i="1"/>
  <c r="GV755" i="1"/>
  <c r="GV756" i="1"/>
  <c r="GV757" i="1"/>
  <c r="GV758" i="1"/>
  <c r="GV759" i="1"/>
  <c r="GV760" i="1"/>
  <c r="GV761" i="1"/>
  <c r="GV762" i="1"/>
  <c r="GV763" i="1"/>
  <c r="GV764" i="1"/>
  <c r="GV735" i="1"/>
  <c r="GV737" i="1"/>
  <c r="GV734" i="1"/>
  <c r="GV765" i="1"/>
  <c r="GV766" i="1"/>
  <c r="GV767" i="1"/>
  <c r="GV768" i="1"/>
  <c r="GV769" i="1"/>
  <c r="GV770" i="1"/>
  <c r="GV771" i="1"/>
  <c r="GV772" i="1"/>
  <c r="GV773" i="1"/>
  <c r="GV774" i="1"/>
  <c r="GV775" i="1"/>
  <c r="GV776" i="1"/>
  <c r="GV777" i="1"/>
  <c r="GV778" i="1"/>
  <c r="GV779" i="1"/>
  <c r="GV780" i="1"/>
  <c r="GV781" i="1"/>
  <c r="GV782" i="1"/>
  <c r="GV783" i="1"/>
  <c r="GV274" i="1"/>
  <c r="GV258" i="1"/>
  <c r="GV269" i="1"/>
  <c r="GV250" i="1"/>
  <c r="GV418" i="1"/>
  <c r="GV421" i="1"/>
  <c r="GV422" i="1"/>
  <c r="GV420" i="1"/>
  <c r="GV419" i="1"/>
  <c r="GV423" i="1"/>
  <c r="GV424" i="1"/>
  <c r="GV425" i="1"/>
  <c r="GV426" i="1"/>
  <c r="GV431" i="1"/>
  <c r="GV432" i="1"/>
  <c r="GV433" i="1"/>
  <c r="GV434" i="1"/>
  <c r="GV435" i="1"/>
  <c r="GV436" i="1"/>
  <c r="GV437" i="1"/>
  <c r="GV438" i="1"/>
  <c r="GV429" i="1"/>
  <c r="GV428" i="1"/>
  <c r="GV427" i="1"/>
  <c r="GV430" i="1"/>
  <c r="GV440" i="1"/>
  <c r="GV442" i="1"/>
  <c r="GV444" i="1"/>
  <c r="GV439" i="1"/>
  <c r="GV443" i="1"/>
  <c r="GV451" i="1"/>
  <c r="GV453" i="1"/>
  <c r="GV455" i="1"/>
  <c r="GV457" i="1"/>
  <c r="GV459" i="1"/>
  <c r="GV458" i="1"/>
  <c r="GV460" i="1"/>
  <c r="GV461" i="1"/>
  <c r="GV462" i="1"/>
  <c r="GV463" i="1"/>
  <c r="GV466" i="1"/>
  <c r="GV445" i="1"/>
  <c r="GV447" i="1"/>
  <c r="GV452" i="1"/>
  <c r="GV456" i="1"/>
  <c r="GV417" i="1"/>
  <c r="GV441" i="1"/>
  <c r="GV446" i="1"/>
  <c r="GV448" i="1"/>
  <c r="GV450" i="1"/>
  <c r="GV454" i="1"/>
  <c r="GV464" i="1"/>
  <c r="GV465" i="1"/>
  <c r="GV449" i="1"/>
  <c r="GV277" i="1"/>
  <c r="GV272" i="1"/>
  <c r="GV264" i="1"/>
  <c r="GV275" i="1"/>
  <c r="GV270" i="1"/>
  <c r="GV262" i="1"/>
  <c r="GV355" i="1"/>
  <c r="GV354" i="1"/>
  <c r="GV356" i="1"/>
  <c r="GV357" i="1"/>
  <c r="GV358" i="1"/>
  <c r="GV361" i="1"/>
  <c r="GV360" i="1"/>
  <c r="GV362" i="1"/>
  <c r="GV359" i="1"/>
  <c r="GV363" i="1"/>
  <c r="GV365" i="1"/>
  <c r="GV364" i="1"/>
  <c r="GV369" i="1"/>
  <c r="GV368" i="1"/>
  <c r="GV372" i="1"/>
  <c r="GV367" i="1"/>
  <c r="GV370" i="1"/>
  <c r="GV373" i="1"/>
  <c r="GV371" i="1"/>
  <c r="GV374" i="1"/>
  <c r="GV377" i="1"/>
  <c r="GV381" i="1"/>
  <c r="GV366" i="1"/>
  <c r="GV378" i="1"/>
  <c r="GV382" i="1"/>
  <c r="GV386" i="1"/>
  <c r="GV375" i="1"/>
  <c r="GV376" i="1"/>
  <c r="GV379" i="1"/>
  <c r="GV385" i="1"/>
  <c r="GV389" i="1"/>
  <c r="GV393" i="1"/>
  <c r="GV397" i="1"/>
  <c r="GV384" i="1"/>
  <c r="GV388" i="1"/>
  <c r="GV391" i="1"/>
  <c r="GV394" i="1"/>
  <c r="GV383" i="1"/>
  <c r="GV392" i="1"/>
  <c r="GV395" i="1"/>
  <c r="GV401" i="1"/>
  <c r="GV380" i="1"/>
  <c r="GV398" i="1"/>
  <c r="GV396" i="1"/>
  <c r="GV400" i="1"/>
  <c r="GV403" i="1"/>
  <c r="GV399" i="1"/>
  <c r="GV402" i="1"/>
  <c r="GV387" i="1"/>
  <c r="GV390" i="1"/>
  <c r="GV257" i="1"/>
  <c r="GV241" i="1"/>
  <c r="GV254" i="1"/>
  <c r="GV276" i="1"/>
  <c r="GV273" i="1"/>
  <c r="GV268" i="1"/>
  <c r="GV260" i="1"/>
  <c r="GV252" i="1"/>
  <c r="GV236" i="1"/>
  <c r="GV271" i="1"/>
  <c r="GV266" i="1"/>
  <c r="GV261" i="1"/>
  <c r="GV256" i="1"/>
  <c r="GV246" i="1"/>
  <c r="GV244" i="1"/>
  <c r="GV232" i="1"/>
  <c r="GV267" i="1"/>
  <c r="GV263" i="1"/>
  <c r="GV259" i="1"/>
  <c r="GV255" i="1"/>
  <c r="GV248" i="1"/>
  <c r="GV238" i="1"/>
  <c r="GV251" i="1"/>
  <c r="GV247" i="1"/>
  <c r="GV242" i="1"/>
  <c r="GV237" i="1"/>
  <c r="GV230" i="1"/>
  <c r="GV253" i="1"/>
  <c r="GV249" i="1"/>
  <c r="GV245" i="1"/>
  <c r="GV240" i="1"/>
  <c r="GV234" i="1"/>
  <c r="GV292" i="1"/>
  <c r="GV291" i="1"/>
  <c r="GV294" i="1"/>
  <c r="GV296" i="1"/>
  <c r="GV295" i="1"/>
  <c r="GV299" i="1"/>
  <c r="GV297" i="1"/>
  <c r="GV298" i="1"/>
  <c r="GV302" i="1"/>
  <c r="GV293" i="1"/>
  <c r="GV301" i="1"/>
  <c r="GV300" i="1"/>
  <c r="GV304" i="1"/>
  <c r="GV305" i="1"/>
  <c r="GV309" i="1"/>
  <c r="GV313" i="1"/>
  <c r="GV306" i="1"/>
  <c r="GV308" i="1"/>
  <c r="GV312" i="1"/>
  <c r="GV303" i="1"/>
  <c r="GV311" i="1"/>
  <c r="GV317" i="1"/>
  <c r="GV321" i="1"/>
  <c r="GV310" i="1"/>
  <c r="GV316" i="1"/>
  <c r="GV320" i="1"/>
  <c r="GV307" i="1"/>
  <c r="GV325" i="1"/>
  <c r="GV329" i="1"/>
  <c r="GV333" i="1"/>
  <c r="GV337" i="1"/>
  <c r="GV315" i="1"/>
  <c r="GV314" i="1"/>
  <c r="GV322" i="1"/>
  <c r="GV324" i="1"/>
  <c r="GV328" i="1"/>
  <c r="GV332" i="1"/>
  <c r="GV336" i="1"/>
  <c r="GV340" i="1"/>
  <c r="GV319" i="1"/>
  <c r="GV330" i="1"/>
  <c r="GV338" i="1"/>
  <c r="GV326" i="1"/>
  <c r="GV334" i="1"/>
  <c r="GV331" i="1"/>
  <c r="GV318" i="1"/>
  <c r="GV327" i="1"/>
  <c r="GV335" i="1"/>
  <c r="GV323" i="1"/>
  <c r="GV339" i="1"/>
  <c r="GV233" i="1"/>
  <c r="GV229" i="1"/>
  <c r="GV243" i="1"/>
  <c r="GV239" i="1"/>
  <c r="GV235" i="1"/>
  <c r="GV137" i="1"/>
  <c r="GV83" i="1"/>
  <c r="GV727" i="1" l="1"/>
  <c r="GV726" i="1" s="1"/>
  <c r="GV663" i="1"/>
  <c r="GV662" i="1" s="1"/>
  <c r="GV791" i="1"/>
  <c r="GV790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664" i="1"/>
  <c r="GV601" i="1"/>
  <c r="GV538" i="1"/>
  <c r="GV475" i="1"/>
  <c r="GV412" i="1"/>
  <c r="GV728" i="1"/>
  <c r="GV349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214" i="1"/>
  <c r="GV140" i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787" i="1" l="1"/>
  <c r="GW723" i="1"/>
  <c r="GW596" i="1"/>
  <c r="GW470" i="1"/>
  <c r="GW659" i="1"/>
  <c r="GW533" i="1"/>
  <c r="GW344" i="1"/>
  <c r="GW407" i="1"/>
  <c r="GW208" i="1"/>
  <c r="GW207" i="1" s="1"/>
  <c r="GW281" i="1"/>
  <c r="GW80" i="1"/>
  <c r="GW209" i="1" s="1"/>
  <c r="GW134" i="1"/>
  <c r="GW408" i="1" l="1"/>
  <c r="GW406" i="1"/>
  <c r="GW471" i="1"/>
  <c r="GW469" i="1"/>
  <c r="GW345" i="1"/>
  <c r="GW343" i="1"/>
  <c r="GW597" i="1"/>
  <c r="GW595" i="1"/>
  <c r="GW282" i="1"/>
  <c r="GW280" i="1"/>
  <c r="GW534" i="1"/>
  <c r="GW532" i="1"/>
  <c r="GW724" i="1"/>
  <c r="GW722" i="1"/>
  <c r="GW660" i="1"/>
  <c r="GW658" i="1"/>
  <c r="GW788" i="1"/>
  <c r="GW786" i="1"/>
  <c r="GW135" i="1"/>
  <c r="GW81" i="1"/>
  <c r="GW789" i="1" l="1"/>
  <c r="GW725" i="1"/>
  <c r="GW661" i="1"/>
  <c r="GW598" i="1"/>
  <c r="GW535" i="1"/>
  <c r="GW346" i="1"/>
  <c r="GW283" i="1"/>
  <c r="GW409" i="1"/>
  <c r="GW472" i="1"/>
  <c r="GW210" i="1"/>
  <c r="GW231" i="1" s="1"/>
  <c r="GW82" i="1"/>
  <c r="GW136" i="1"/>
  <c r="GW273" i="1" l="1"/>
  <c r="GW671" i="1"/>
  <c r="GW672" i="1"/>
  <c r="GW673" i="1"/>
  <c r="GW674" i="1"/>
  <c r="GW675" i="1"/>
  <c r="GW676" i="1"/>
  <c r="GW677" i="1"/>
  <c r="GW678" i="1"/>
  <c r="GW679" i="1"/>
  <c r="GW680" i="1"/>
  <c r="GW681" i="1"/>
  <c r="GW682" i="1"/>
  <c r="GW683" i="1"/>
  <c r="GW684" i="1"/>
  <c r="GW685" i="1"/>
  <c r="GW686" i="1"/>
  <c r="GW687" i="1"/>
  <c r="GW688" i="1"/>
  <c r="GW689" i="1"/>
  <c r="GW690" i="1"/>
  <c r="GW691" i="1"/>
  <c r="GW692" i="1"/>
  <c r="GW694" i="1"/>
  <c r="GW695" i="1"/>
  <c r="GW696" i="1"/>
  <c r="GW697" i="1"/>
  <c r="GW698" i="1"/>
  <c r="GW699" i="1"/>
  <c r="GW700" i="1"/>
  <c r="GW701" i="1"/>
  <c r="GW702" i="1"/>
  <c r="GW704" i="1"/>
  <c r="GW706" i="1"/>
  <c r="GW708" i="1"/>
  <c r="GW693" i="1"/>
  <c r="GW670" i="1"/>
  <c r="GW703" i="1"/>
  <c r="GW705" i="1"/>
  <c r="GW707" i="1"/>
  <c r="GW709" i="1"/>
  <c r="GW710" i="1"/>
  <c r="GW711" i="1"/>
  <c r="GW712" i="1"/>
  <c r="GW713" i="1"/>
  <c r="GW714" i="1"/>
  <c r="GW715" i="1"/>
  <c r="GW716" i="1"/>
  <c r="GW717" i="1"/>
  <c r="GW718" i="1"/>
  <c r="GW719" i="1"/>
  <c r="GW735" i="1"/>
  <c r="GW736" i="1"/>
  <c r="GW737" i="1"/>
  <c r="GW738" i="1"/>
  <c r="GW739" i="1"/>
  <c r="GW740" i="1"/>
  <c r="GW741" i="1"/>
  <c r="GW742" i="1"/>
  <c r="GW743" i="1"/>
  <c r="GW744" i="1"/>
  <c r="GW745" i="1"/>
  <c r="GW746" i="1"/>
  <c r="GW747" i="1"/>
  <c r="GW748" i="1"/>
  <c r="GW749" i="1"/>
  <c r="GW750" i="1"/>
  <c r="GW751" i="1"/>
  <c r="GW752" i="1"/>
  <c r="GW753" i="1"/>
  <c r="GW754" i="1"/>
  <c r="GW755" i="1"/>
  <c r="GW756" i="1"/>
  <c r="GW757" i="1"/>
  <c r="GW758" i="1"/>
  <c r="GW759" i="1"/>
  <c r="GW760" i="1"/>
  <c r="GW761" i="1"/>
  <c r="GW762" i="1"/>
  <c r="GW763" i="1"/>
  <c r="GW764" i="1"/>
  <c r="GW734" i="1"/>
  <c r="GW765" i="1"/>
  <c r="GW766" i="1"/>
  <c r="GW767" i="1"/>
  <c r="GW768" i="1"/>
  <c r="GW769" i="1"/>
  <c r="GW770" i="1"/>
  <c r="GW771" i="1"/>
  <c r="GW772" i="1"/>
  <c r="GW773" i="1"/>
  <c r="GW774" i="1"/>
  <c r="GW775" i="1"/>
  <c r="GW776" i="1"/>
  <c r="GW777" i="1"/>
  <c r="GW778" i="1"/>
  <c r="GW779" i="1"/>
  <c r="GW780" i="1"/>
  <c r="GW781" i="1"/>
  <c r="GW782" i="1"/>
  <c r="GW783" i="1"/>
  <c r="GW607" i="1"/>
  <c r="GW608" i="1"/>
  <c r="GW609" i="1"/>
  <c r="GW610" i="1"/>
  <c r="GW611" i="1"/>
  <c r="GW612" i="1"/>
  <c r="GW613" i="1"/>
  <c r="GW614" i="1"/>
  <c r="GW615" i="1"/>
  <c r="GW616" i="1"/>
  <c r="GW617" i="1"/>
  <c r="GW619" i="1"/>
  <c r="GW621" i="1"/>
  <c r="GW623" i="1"/>
  <c r="GW625" i="1"/>
  <c r="GW627" i="1"/>
  <c r="GW629" i="1"/>
  <c r="GW631" i="1"/>
  <c r="GW606" i="1"/>
  <c r="GW632" i="1"/>
  <c r="GW633" i="1"/>
  <c r="GW634" i="1"/>
  <c r="GW635" i="1"/>
  <c r="GW636" i="1"/>
  <c r="GW637" i="1"/>
  <c r="GW638" i="1"/>
  <c r="GW639" i="1"/>
  <c r="GW640" i="1"/>
  <c r="GW641" i="1"/>
  <c r="GW642" i="1"/>
  <c r="GW643" i="1"/>
  <c r="GW644" i="1"/>
  <c r="GW645" i="1"/>
  <c r="GW646" i="1"/>
  <c r="GW647" i="1"/>
  <c r="GW648" i="1"/>
  <c r="GW649" i="1"/>
  <c r="GW650" i="1"/>
  <c r="GW651" i="1"/>
  <c r="GW652" i="1"/>
  <c r="GW653" i="1"/>
  <c r="GW654" i="1"/>
  <c r="GW655" i="1"/>
  <c r="GW624" i="1"/>
  <c r="GW622" i="1"/>
  <c r="GW630" i="1"/>
  <c r="GW620" i="1"/>
  <c r="GW628" i="1"/>
  <c r="GW626" i="1"/>
  <c r="GW618" i="1"/>
  <c r="GW481" i="1"/>
  <c r="GW482" i="1"/>
  <c r="GW483" i="1"/>
  <c r="GW484" i="1"/>
  <c r="GW485" i="1"/>
  <c r="GW486" i="1"/>
  <c r="GW487" i="1"/>
  <c r="GW488" i="1"/>
  <c r="GW489" i="1"/>
  <c r="GW490" i="1"/>
  <c r="GW491" i="1"/>
  <c r="GW492" i="1"/>
  <c r="GW493" i="1"/>
  <c r="GW494" i="1"/>
  <c r="GW495" i="1"/>
  <c r="GW496" i="1"/>
  <c r="GW497" i="1"/>
  <c r="GW498" i="1"/>
  <c r="GW499" i="1"/>
  <c r="GW500" i="1"/>
  <c r="GW501" i="1"/>
  <c r="GW502" i="1"/>
  <c r="GW503" i="1"/>
  <c r="GW504" i="1"/>
  <c r="GW505" i="1"/>
  <c r="GW506" i="1"/>
  <c r="GW507" i="1"/>
  <c r="GW508" i="1"/>
  <c r="GW509" i="1"/>
  <c r="GW510" i="1"/>
  <c r="GW511" i="1"/>
  <c r="GW512" i="1"/>
  <c r="GW513" i="1"/>
  <c r="GW514" i="1"/>
  <c r="GW515" i="1"/>
  <c r="GW516" i="1"/>
  <c r="GW517" i="1"/>
  <c r="GW518" i="1"/>
  <c r="GW519" i="1"/>
  <c r="GW520" i="1"/>
  <c r="GW521" i="1"/>
  <c r="GW522" i="1"/>
  <c r="GW523" i="1"/>
  <c r="GW524" i="1"/>
  <c r="GW525" i="1"/>
  <c r="GW526" i="1"/>
  <c r="GW527" i="1"/>
  <c r="GW528" i="1"/>
  <c r="GW529" i="1"/>
  <c r="GW480" i="1"/>
  <c r="GW544" i="1"/>
  <c r="GW545" i="1"/>
  <c r="GW546" i="1"/>
  <c r="GW547" i="1"/>
  <c r="GW548" i="1"/>
  <c r="GW549" i="1"/>
  <c r="GW550" i="1"/>
  <c r="GW551" i="1"/>
  <c r="GW552" i="1"/>
  <c r="GW554" i="1"/>
  <c r="GW556" i="1"/>
  <c r="GW558" i="1"/>
  <c r="GW560" i="1"/>
  <c r="GW562" i="1"/>
  <c r="GW557" i="1"/>
  <c r="GW564" i="1"/>
  <c r="GW566" i="1"/>
  <c r="GW592" i="1"/>
  <c r="GW555" i="1"/>
  <c r="GW563" i="1"/>
  <c r="GW567" i="1"/>
  <c r="GW568" i="1"/>
  <c r="GW569" i="1"/>
  <c r="GW570" i="1"/>
  <c r="GW571" i="1"/>
  <c r="GW572" i="1"/>
  <c r="GW573" i="1"/>
  <c r="GW574" i="1"/>
  <c r="GW575" i="1"/>
  <c r="GW576" i="1"/>
  <c r="GW577" i="1"/>
  <c r="GW578" i="1"/>
  <c r="GW579" i="1"/>
  <c r="GW580" i="1"/>
  <c r="GW581" i="1"/>
  <c r="GW582" i="1"/>
  <c r="GW583" i="1"/>
  <c r="GW584" i="1"/>
  <c r="GW585" i="1"/>
  <c r="GW586" i="1"/>
  <c r="GW587" i="1"/>
  <c r="GW588" i="1"/>
  <c r="GW589" i="1"/>
  <c r="GW590" i="1"/>
  <c r="GW591" i="1"/>
  <c r="GW559" i="1"/>
  <c r="GW553" i="1"/>
  <c r="GW561" i="1"/>
  <c r="GW565" i="1"/>
  <c r="GW543" i="1"/>
  <c r="GW799" i="1"/>
  <c r="GW800" i="1"/>
  <c r="GW801" i="1"/>
  <c r="GW802" i="1"/>
  <c r="GW804" i="1"/>
  <c r="GW803" i="1"/>
  <c r="GW806" i="1"/>
  <c r="GW811" i="1"/>
  <c r="GW812" i="1"/>
  <c r="GW813" i="1"/>
  <c r="GW814" i="1"/>
  <c r="GW815" i="1"/>
  <c r="GW816" i="1"/>
  <c r="GW817" i="1"/>
  <c r="GW818" i="1"/>
  <c r="GW819" i="1"/>
  <c r="GW820" i="1"/>
  <c r="GW821" i="1"/>
  <c r="GW808" i="1"/>
  <c r="GW809" i="1"/>
  <c r="GW810" i="1"/>
  <c r="GW822" i="1"/>
  <c r="GW823" i="1"/>
  <c r="GW824" i="1"/>
  <c r="GW825" i="1"/>
  <c r="GW826" i="1"/>
  <c r="GW827" i="1"/>
  <c r="GW805" i="1"/>
  <c r="GW807" i="1"/>
  <c r="GW828" i="1"/>
  <c r="GW830" i="1"/>
  <c r="GW833" i="1"/>
  <c r="GW834" i="1"/>
  <c r="GW835" i="1"/>
  <c r="GW836" i="1"/>
  <c r="GW837" i="1"/>
  <c r="GW838" i="1"/>
  <c r="GW839" i="1"/>
  <c r="GW840" i="1"/>
  <c r="GW841" i="1"/>
  <c r="GW842" i="1"/>
  <c r="GW843" i="1"/>
  <c r="GW844" i="1"/>
  <c r="GW845" i="1"/>
  <c r="GW846" i="1"/>
  <c r="GW847" i="1"/>
  <c r="GW829" i="1"/>
  <c r="GW831" i="1"/>
  <c r="GW832" i="1"/>
  <c r="GW798" i="1"/>
  <c r="GW270" i="1"/>
  <c r="GW277" i="1"/>
  <c r="GW276" i="1"/>
  <c r="GW259" i="1"/>
  <c r="GW272" i="1"/>
  <c r="GW418" i="1"/>
  <c r="GW419" i="1"/>
  <c r="GW422" i="1"/>
  <c r="GW420" i="1"/>
  <c r="GW421" i="1"/>
  <c r="GW423" i="1"/>
  <c r="GW427" i="1"/>
  <c r="GW428" i="1"/>
  <c r="GW429" i="1"/>
  <c r="GW430" i="1"/>
  <c r="GW424" i="1"/>
  <c r="GW425" i="1"/>
  <c r="GW426" i="1"/>
  <c r="GW431" i="1"/>
  <c r="GW432" i="1"/>
  <c r="GW433" i="1"/>
  <c r="GW434" i="1"/>
  <c r="GW436" i="1"/>
  <c r="GW438" i="1"/>
  <c r="GW435" i="1"/>
  <c r="GW439" i="1"/>
  <c r="GW441" i="1"/>
  <c r="GW443" i="1"/>
  <c r="GW445" i="1"/>
  <c r="GW446" i="1"/>
  <c r="GW447" i="1"/>
  <c r="GW448" i="1"/>
  <c r="GW449" i="1"/>
  <c r="GW450" i="1"/>
  <c r="GW451" i="1"/>
  <c r="GW452" i="1"/>
  <c r="GW453" i="1"/>
  <c r="GW454" i="1"/>
  <c r="GW455" i="1"/>
  <c r="GW456" i="1"/>
  <c r="GW457" i="1"/>
  <c r="GW458" i="1"/>
  <c r="GW459" i="1"/>
  <c r="GW440" i="1"/>
  <c r="GW444" i="1"/>
  <c r="GW437" i="1"/>
  <c r="GW417" i="1"/>
  <c r="GW460" i="1"/>
  <c r="GW461" i="1"/>
  <c r="GW462" i="1"/>
  <c r="GW463" i="1"/>
  <c r="GW464" i="1"/>
  <c r="GW465" i="1"/>
  <c r="GW466" i="1"/>
  <c r="GW442" i="1"/>
  <c r="GW253" i="1"/>
  <c r="GW275" i="1"/>
  <c r="GW266" i="1"/>
  <c r="GW263" i="1"/>
  <c r="GW244" i="1"/>
  <c r="GW354" i="1"/>
  <c r="GW356" i="1"/>
  <c r="GW355" i="1"/>
  <c r="GW357" i="1"/>
  <c r="GW358" i="1"/>
  <c r="GW359" i="1"/>
  <c r="GW361" i="1"/>
  <c r="GW362" i="1"/>
  <c r="GW366" i="1"/>
  <c r="GW360" i="1"/>
  <c r="GW363" i="1"/>
  <c r="GW364" i="1"/>
  <c r="GW365" i="1"/>
  <c r="GW369" i="1"/>
  <c r="GW373" i="1"/>
  <c r="GW368" i="1"/>
  <c r="GW375" i="1"/>
  <c r="GW367" i="1"/>
  <c r="GW370" i="1"/>
  <c r="GW378" i="1"/>
  <c r="GW381" i="1"/>
  <c r="GW383" i="1"/>
  <c r="GW372" i="1"/>
  <c r="GW382" i="1"/>
  <c r="GW386" i="1"/>
  <c r="GW390" i="1"/>
  <c r="GW394" i="1"/>
  <c r="GW376" i="1"/>
  <c r="GW379" i="1"/>
  <c r="GW385" i="1"/>
  <c r="GW387" i="1"/>
  <c r="GW397" i="1"/>
  <c r="GW384" i="1"/>
  <c r="GW388" i="1"/>
  <c r="GW391" i="1"/>
  <c r="GW398" i="1"/>
  <c r="GW402" i="1"/>
  <c r="GW371" i="1"/>
  <c r="GW374" i="1"/>
  <c r="GW389" i="1"/>
  <c r="GW392" i="1"/>
  <c r="GW395" i="1"/>
  <c r="GW400" i="1"/>
  <c r="GW403" i="1"/>
  <c r="GW377" i="1"/>
  <c r="GW380" i="1"/>
  <c r="GW401" i="1"/>
  <c r="GW393" i="1"/>
  <c r="GW396" i="1"/>
  <c r="GW399" i="1"/>
  <c r="GW228" i="1"/>
  <c r="GW269" i="1"/>
  <c r="GW255" i="1"/>
  <c r="GW261" i="1"/>
  <c r="GW254" i="1"/>
  <c r="GW236" i="1"/>
  <c r="GW274" i="1"/>
  <c r="GW271" i="1"/>
  <c r="GW265" i="1"/>
  <c r="GW258" i="1"/>
  <c r="GW249" i="1"/>
  <c r="GW246" i="1"/>
  <c r="GW232" i="1"/>
  <c r="GW267" i="1"/>
  <c r="GW262" i="1"/>
  <c r="GW257" i="1"/>
  <c r="GW251" i="1"/>
  <c r="GW240" i="1"/>
  <c r="GW250" i="1"/>
  <c r="GW245" i="1"/>
  <c r="GW238" i="1"/>
  <c r="GW230" i="1"/>
  <c r="GW291" i="1"/>
  <c r="GW292" i="1"/>
  <c r="GW295" i="1"/>
  <c r="GW294" i="1"/>
  <c r="GW297" i="1"/>
  <c r="GW296" i="1"/>
  <c r="GW300" i="1"/>
  <c r="GW299" i="1"/>
  <c r="GW302" i="1"/>
  <c r="GW293" i="1"/>
  <c r="GW301" i="1"/>
  <c r="GW305" i="1"/>
  <c r="GW310" i="1"/>
  <c r="GW314" i="1"/>
  <c r="GW309" i="1"/>
  <c r="GW313" i="1"/>
  <c r="GW298" i="1"/>
  <c r="GW312" i="1"/>
  <c r="GW318" i="1"/>
  <c r="GW322" i="1"/>
  <c r="GW303" i="1"/>
  <c r="GW311" i="1"/>
  <c r="GW317" i="1"/>
  <c r="GW321" i="1"/>
  <c r="GW304" i="1"/>
  <c r="GW306" i="1"/>
  <c r="GW316" i="1"/>
  <c r="GW326" i="1"/>
  <c r="GW330" i="1"/>
  <c r="GW334" i="1"/>
  <c r="GW338" i="1"/>
  <c r="GW320" i="1"/>
  <c r="GW307" i="1"/>
  <c r="GW325" i="1"/>
  <c r="GW329" i="1"/>
  <c r="GW333" i="1"/>
  <c r="GW337" i="1"/>
  <c r="GW308" i="1"/>
  <c r="GW323" i="1"/>
  <c r="GW331" i="1"/>
  <c r="GW339" i="1"/>
  <c r="GW315" i="1"/>
  <c r="GW319" i="1"/>
  <c r="GW324" i="1"/>
  <c r="GW340" i="1"/>
  <c r="GW328" i="1"/>
  <c r="GW336" i="1"/>
  <c r="GW327" i="1"/>
  <c r="GW335" i="1"/>
  <c r="GW332" i="1"/>
  <c r="GW268" i="1"/>
  <c r="GW264" i="1"/>
  <c r="GW260" i="1"/>
  <c r="GW256" i="1"/>
  <c r="GW252" i="1"/>
  <c r="GW248" i="1"/>
  <c r="GW242" i="1"/>
  <c r="GW234" i="1"/>
  <c r="GW241" i="1"/>
  <c r="GW237" i="1"/>
  <c r="GW233" i="1"/>
  <c r="GW229" i="1"/>
  <c r="GW247" i="1"/>
  <c r="GW243" i="1"/>
  <c r="GW239" i="1"/>
  <c r="GW235" i="1"/>
  <c r="GW137" i="1"/>
  <c r="GW83" i="1"/>
  <c r="GW727" i="1" l="1"/>
  <c r="GW726" i="1" s="1"/>
  <c r="GW791" i="1"/>
  <c r="GW790" i="1" s="1"/>
  <c r="GW663" i="1"/>
  <c r="GW662" i="1" s="1"/>
  <c r="GW537" i="1"/>
  <c r="GW536" i="1" s="1"/>
  <c r="GW600" i="1"/>
  <c r="GW599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138" i="1"/>
  <c r="GW84" i="1"/>
  <c r="GW792" i="1" l="1"/>
  <c r="GW728" i="1"/>
  <c r="GW601" i="1"/>
  <c r="GW538" i="1"/>
  <c r="GW475" i="1"/>
  <c r="GW664" i="1"/>
  <c r="GW412" i="1"/>
  <c r="GW286" i="1"/>
  <c r="GW349" i="1"/>
  <c r="GW213" i="1"/>
  <c r="GW139" i="1"/>
  <c r="GW85" i="1"/>
  <c r="GW793" i="1" l="1"/>
  <c r="GW729" i="1"/>
  <c r="GW665" i="1"/>
  <c r="GW602" i="1"/>
  <c r="GW539" i="1"/>
  <c r="GW413" i="1"/>
  <c r="GW476" i="1"/>
  <c r="GW287" i="1"/>
  <c r="GW350" i="1"/>
  <c r="GW214" i="1"/>
  <c r="GW140" i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787" i="1" l="1"/>
  <c r="GX723" i="1"/>
  <c r="GX596" i="1"/>
  <c r="GX470" i="1"/>
  <c r="GX659" i="1"/>
  <c r="GX533" i="1"/>
  <c r="GX344" i="1"/>
  <c r="GX407" i="1"/>
  <c r="GX281" i="1"/>
  <c r="GX208" i="1"/>
  <c r="GX207" i="1" s="1"/>
  <c r="GX134" i="1"/>
  <c r="GX80" i="1"/>
  <c r="GX209" i="1" s="1"/>
  <c r="GX408" i="1" l="1"/>
  <c r="GX406" i="1"/>
  <c r="GX471" i="1"/>
  <c r="GX469" i="1"/>
  <c r="GX345" i="1"/>
  <c r="GX343" i="1"/>
  <c r="GX597" i="1"/>
  <c r="GX595" i="1"/>
  <c r="GX534" i="1"/>
  <c r="GX532" i="1"/>
  <c r="GX724" i="1"/>
  <c r="GX722" i="1"/>
  <c r="GX282" i="1"/>
  <c r="GX280" i="1"/>
  <c r="GX660" i="1"/>
  <c r="GX658" i="1"/>
  <c r="GX788" i="1"/>
  <c r="GX786" i="1"/>
  <c r="GX135" i="1"/>
  <c r="GX81" i="1"/>
  <c r="GX789" i="1" l="1"/>
  <c r="GX725" i="1"/>
  <c r="GX661" i="1"/>
  <c r="GX598" i="1"/>
  <c r="GX535" i="1"/>
  <c r="GX472" i="1"/>
  <c r="GX409" i="1"/>
  <c r="GX283" i="1"/>
  <c r="GX210" i="1"/>
  <c r="GX346" i="1"/>
  <c r="GX229" i="1"/>
  <c r="GX230" i="1"/>
  <c r="GX231" i="1"/>
  <c r="GX232" i="1"/>
  <c r="GX233" i="1"/>
  <c r="GX234" i="1"/>
  <c r="GX235" i="1"/>
  <c r="GX236" i="1"/>
  <c r="GX237" i="1"/>
  <c r="GX238" i="1"/>
  <c r="GX239" i="1"/>
  <c r="GX240" i="1"/>
  <c r="GX241" i="1"/>
  <c r="GX242" i="1"/>
  <c r="GX243" i="1"/>
  <c r="GX244" i="1"/>
  <c r="GX245" i="1"/>
  <c r="GX246" i="1"/>
  <c r="GX247" i="1"/>
  <c r="GX248" i="1"/>
  <c r="GX249" i="1"/>
  <c r="GX250" i="1"/>
  <c r="GX251" i="1"/>
  <c r="GX252" i="1"/>
  <c r="GX253" i="1"/>
  <c r="GX254" i="1"/>
  <c r="GX255" i="1"/>
  <c r="GX256" i="1"/>
  <c r="GX257" i="1"/>
  <c r="GX258" i="1"/>
  <c r="GX259" i="1"/>
  <c r="GX260" i="1"/>
  <c r="GX261" i="1"/>
  <c r="GX262" i="1"/>
  <c r="GX263" i="1"/>
  <c r="GX264" i="1"/>
  <c r="GX265" i="1"/>
  <c r="GX266" i="1"/>
  <c r="GX267" i="1"/>
  <c r="GX268" i="1"/>
  <c r="GX269" i="1"/>
  <c r="GX270" i="1"/>
  <c r="GX271" i="1"/>
  <c r="GX272" i="1"/>
  <c r="GX273" i="1"/>
  <c r="GX274" i="1"/>
  <c r="GX275" i="1"/>
  <c r="GX276" i="1"/>
  <c r="GX277" i="1"/>
  <c r="GX228" i="1"/>
  <c r="GX82" i="1"/>
  <c r="GX136" i="1"/>
  <c r="GX671" i="1" l="1"/>
  <c r="GX672" i="1"/>
  <c r="GX673" i="1"/>
  <c r="GX674" i="1"/>
  <c r="GX675" i="1"/>
  <c r="GX676" i="1"/>
  <c r="GX677" i="1"/>
  <c r="GX678" i="1"/>
  <c r="GX679" i="1"/>
  <c r="GX680" i="1"/>
  <c r="GX681" i="1"/>
  <c r="GX682" i="1"/>
  <c r="GX683" i="1"/>
  <c r="GX684" i="1"/>
  <c r="GX685" i="1"/>
  <c r="GX686" i="1"/>
  <c r="GX687" i="1"/>
  <c r="GX688" i="1"/>
  <c r="GX689" i="1"/>
  <c r="GX690" i="1"/>
  <c r="GX691" i="1"/>
  <c r="GX692" i="1"/>
  <c r="GX693" i="1"/>
  <c r="GX694" i="1"/>
  <c r="GX695" i="1"/>
  <c r="GX696" i="1"/>
  <c r="GX697" i="1"/>
  <c r="GX698" i="1"/>
  <c r="GX699" i="1"/>
  <c r="GX700" i="1"/>
  <c r="GX701" i="1"/>
  <c r="GX702" i="1"/>
  <c r="GX703" i="1"/>
  <c r="GX704" i="1"/>
  <c r="GX705" i="1"/>
  <c r="GX706" i="1"/>
  <c r="GX707" i="1"/>
  <c r="GX708" i="1"/>
  <c r="GX670" i="1"/>
  <c r="GX709" i="1"/>
  <c r="GX711" i="1"/>
  <c r="GX713" i="1"/>
  <c r="GX710" i="1"/>
  <c r="GX712" i="1"/>
  <c r="GX714" i="1"/>
  <c r="GX716" i="1"/>
  <c r="GX718" i="1"/>
  <c r="GX719" i="1"/>
  <c r="GX717" i="1"/>
  <c r="GX715" i="1"/>
  <c r="GX480" i="1"/>
  <c r="GX526" i="1"/>
  <c r="GX529" i="1"/>
  <c r="GX481" i="1"/>
  <c r="GX482" i="1"/>
  <c r="GX483" i="1"/>
  <c r="GX484" i="1"/>
  <c r="GX485" i="1"/>
  <c r="GX486" i="1"/>
  <c r="GX487" i="1"/>
  <c r="GX488" i="1"/>
  <c r="GX489" i="1"/>
  <c r="GX490" i="1"/>
  <c r="GX491" i="1"/>
  <c r="GX492" i="1"/>
  <c r="GX493" i="1"/>
  <c r="GX494" i="1"/>
  <c r="GX495" i="1"/>
  <c r="GX496" i="1"/>
  <c r="GX497" i="1"/>
  <c r="GX498" i="1"/>
  <c r="GX499" i="1"/>
  <c r="GX500" i="1"/>
  <c r="GX501" i="1"/>
  <c r="GX502" i="1"/>
  <c r="GX503" i="1"/>
  <c r="GX504" i="1"/>
  <c r="GX505" i="1"/>
  <c r="GX506" i="1"/>
  <c r="GX507" i="1"/>
  <c r="GX508" i="1"/>
  <c r="GX509" i="1"/>
  <c r="GX510" i="1"/>
  <c r="GX511" i="1"/>
  <c r="GX512" i="1"/>
  <c r="GX513" i="1"/>
  <c r="GX514" i="1"/>
  <c r="GX515" i="1"/>
  <c r="GX516" i="1"/>
  <c r="GX517" i="1"/>
  <c r="GX518" i="1"/>
  <c r="GX519" i="1"/>
  <c r="GX520" i="1"/>
  <c r="GX521" i="1"/>
  <c r="GX522" i="1"/>
  <c r="GX523" i="1"/>
  <c r="GX524" i="1"/>
  <c r="GX525" i="1"/>
  <c r="GX527" i="1"/>
  <c r="GX528" i="1"/>
  <c r="GX735" i="1"/>
  <c r="GX737" i="1"/>
  <c r="GX739" i="1"/>
  <c r="GX738" i="1"/>
  <c r="GX741" i="1"/>
  <c r="GX743" i="1"/>
  <c r="GX745" i="1"/>
  <c r="GX747" i="1"/>
  <c r="GX749" i="1"/>
  <c r="GX751" i="1"/>
  <c r="GX753" i="1"/>
  <c r="GX754" i="1"/>
  <c r="GX755" i="1"/>
  <c r="GX756" i="1"/>
  <c r="GX757" i="1"/>
  <c r="GX758" i="1"/>
  <c r="GX759" i="1"/>
  <c r="GX760" i="1"/>
  <c r="GX761" i="1"/>
  <c r="GX762" i="1"/>
  <c r="GX763" i="1"/>
  <c r="GX764" i="1"/>
  <c r="GX736" i="1"/>
  <c r="GX734" i="1"/>
  <c r="GX746" i="1"/>
  <c r="GX766" i="1"/>
  <c r="GX768" i="1"/>
  <c r="GX770" i="1"/>
  <c r="GX772" i="1"/>
  <c r="GX774" i="1"/>
  <c r="GX776" i="1"/>
  <c r="GX778" i="1"/>
  <c r="GX780" i="1"/>
  <c r="GX782" i="1"/>
  <c r="GX740" i="1"/>
  <c r="GX748" i="1"/>
  <c r="GX742" i="1"/>
  <c r="GX750" i="1"/>
  <c r="GX765" i="1"/>
  <c r="GX767" i="1"/>
  <c r="GX769" i="1"/>
  <c r="GX771" i="1"/>
  <c r="GX773" i="1"/>
  <c r="GX775" i="1"/>
  <c r="GX777" i="1"/>
  <c r="GX779" i="1"/>
  <c r="GX781" i="1"/>
  <c r="GX783" i="1"/>
  <c r="GX744" i="1"/>
  <c r="GX752" i="1"/>
  <c r="GX608" i="1"/>
  <c r="GX610" i="1"/>
  <c r="GX612" i="1"/>
  <c r="GX614" i="1"/>
  <c r="GX616" i="1"/>
  <c r="GX618" i="1"/>
  <c r="GX620" i="1"/>
  <c r="GX622" i="1"/>
  <c r="GX624" i="1"/>
  <c r="GX626" i="1"/>
  <c r="GX628" i="1"/>
  <c r="GX630" i="1"/>
  <c r="GX607" i="1"/>
  <c r="GX609" i="1"/>
  <c r="GX611" i="1"/>
  <c r="GX613" i="1"/>
  <c r="GX615" i="1"/>
  <c r="GX619" i="1"/>
  <c r="GX621" i="1"/>
  <c r="GX623" i="1"/>
  <c r="GX625" i="1"/>
  <c r="GX627" i="1"/>
  <c r="GX629" i="1"/>
  <c r="GX631" i="1"/>
  <c r="GX606" i="1"/>
  <c r="GX633" i="1"/>
  <c r="GX635" i="1"/>
  <c r="GX637" i="1"/>
  <c r="GX639" i="1"/>
  <c r="GX641" i="1"/>
  <c r="GX643" i="1"/>
  <c r="GX645" i="1"/>
  <c r="GX617" i="1"/>
  <c r="GX632" i="1"/>
  <c r="GX634" i="1"/>
  <c r="GX636" i="1"/>
  <c r="GX638" i="1"/>
  <c r="GX640" i="1"/>
  <c r="GX642" i="1"/>
  <c r="GX644" i="1"/>
  <c r="GX646" i="1"/>
  <c r="GX647" i="1"/>
  <c r="GX651" i="1"/>
  <c r="GX655" i="1"/>
  <c r="GX654" i="1"/>
  <c r="GX648" i="1"/>
  <c r="GX652" i="1"/>
  <c r="GX650" i="1"/>
  <c r="GX649" i="1"/>
  <c r="GX653" i="1"/>
  <c r="GX553" i="1"/>
  <c r="GX555" i="1"/>
  <c r="GX557" i="1"/>
  <c r="GX559" i="1"/>
  <c r="GX561" i="1"/>
  <c r="GX563" i="1"/>
  <c r="GX564" i="1"/>
  <c r="GX565" i="1"/>
  <c r="GX566" i="1"/>
  <c r="GX567" i="1"/>
  <c r="GX568" i="1"/>
  <c r="GX569" i="1"/>
  <c r="GX570" i="1"/>
  <c r="GX571" i="1"/>
  <c r="GX572" i="1"/>
  <c r="GX573" i="1"/>
  <c r="GX574" i="1"/>
  <c r="GX575" i="1"/>
  <c r="GX576" i="1"/>
  <c r="GX577" i="1"/>
  <c r="GX578" i="1"/>
  <c r="GX579" i="1"/>
  <c r="GX580" i="1"/>
  <c r="GX581" i="1"/>
  <c r="GX582" i="1"/>
  <c r="GX583" i="1"/>
  <c r="GX584" i="1"/>
  <c r="GX585" i="1"/>
  <c r="GX586" i="1"/>
  <c r="GX587" i="1"/>
  <c r="GX588" i="1"/>
  <c r="GX589" i="1"/>
  <c r="GX590" i="1"/>
  <c r="GX591" i="1"/>
  <c r="GX554" i="1"/>
  <c r="GX556" i="1"/>
  <c r="GX558" i="1"/>
  <c r="GX560" i="1"/>
  <c r="GX562" i="1"/>
  <c r="GX546" i="1"/>
  <c r="GX550" i="1"/>
  <c r="GX543" i="1"/>
  <c r="GX547" i="1"/>
  <c r="GX551" i="1"/>
  <c r="GX592" i="1"/>
  <c r="GX545" i="1"/>
  <c r="GX544" i="1"/>
  <c r="GX548" i="1"/>
  <c r="GX552" i="1"/>
  <c r="GX549" i="1"/>
  <c r="GX800" i="1"/>
  <c r="GX801" i="1"/>
  <c r="GX802" i="1"/>
  <c r="GX803" i="1"/>
  <c r="GX804" i="1"/>
  <c r="GX805" i="1"/>
  <c r="GX806" i="1"/>
  <c r="GX807" i="1"/>
  <c r="GX799" i="1"/>
  <c r="GX808" i="1"/>
  <c r="GX809" i="1"/>
  <c r="GX810" i="1"/>
  <c r="GX811" i="1"/>
  <c r="GX812" i="1"/>
  <c r="GX813" i="1"/>
  <c r="GX814" i="1"/>
  <c r="GX815" i="1"/>
  <c r="GX816" i="1"/>
  <c r="GX817" i="1"/>
  <c r="GX818" i="1"/>
  <c r="GX819" i="1"/>
  <c r="GX820" i="1"/>
  <c r="GX821" i="1"/>
  <c r="GX822" i="1"/>
  <c r="GX823" i="1"/>
  <c r="GX824" i="1"/>
  <c r="GX825" i="1"/>
  <c r="GX826" i="1"/>
  <c r="GX827" i="1"/>
  <c r="GX829" i="1"/>
  <c r="GX830" i="1"/>
  <c r="GX798" i="1"/>
  <c r="GX833" i="1"/>
  <c r="GX834" i="1"/>
  <c r="GX835" i="1"/>
  <c r="GX836" i="1"/>
  <c r="GX837" i="1"/>
  <c r="GX838" i="1"/>
  <c r="GX839" i="1"/>
  <c r="GX840" i="1"/>
  <c r="GX841" i="1"/>
  <c r="GX842" i="1"/>
  <c r="GX843" i="1"/>
  <c r="GX844" i="1"/>
  <c r="GX845" i="1"/>
  <c r="GX846" i="1"/>
  <c r="GX847" i="1"/>
  <c r="GX828" i="1"/>
  <c r="GX831" i="1"/>
  <c r="GX832" i="1"/>
  <c r="GX418" i="1"/>
  <c r="GX419" i="1"/>
  <c r="GX420" i="1"/>
  <c r="GX421" i="1"/>
  <c r="GX422" i="1"/>
  <c r="GX424" i="1"/>
  <c r="GX425" i="1"/>
  <c r="GX426" i="1"/>
  <c r="GX427" i="1"/>
  <c r="GX423" i="1"/>
  <c r="GX428" i="1"/>
  <c r="GX430" i="1"/>
  <c r="GX429" i="1"/>
  <c r="GX439" i="1"/>
  <c r="GX440" i="1"/>
  <c r="GX441" i="1"/>
  <c r="GX442" i="1"/>
  <c r="GX443" i="1"/>
  <c r="GX444" i="1"/>
  <c r="GX434" i="1"/>
  <c r="GX436" i="1"/>
  <c r="GX438" i="1"/>
  <c r="GX431" i="1"/>
  <c r="GX433" i="1"/>
  <c r="GX435" i="1"/>
  <c r="GX445" i="1"/>
  <c r="GX446" i="1"/>
  <c r="GX447" i="1"/>
  <c r="GX448" i="1"/>
  <c r="GX449" i="1"/>
  <c r="GX450" i="1"/>
  <c r="GX452" i="1"/>
  <c r="GX454" i="1"/>
  <c r="GX456" i="1"/>
  <c r="GX458" i="1"/>
  <c r="GX460" i="1"/>
  <c r="GX461" i="1"/>
  <c r="GX462" i="1"/>
  <c r="GX463" i="1"/>
  <c r="GX464" i="1"/>
  <c r="GX465" i="1"/>
  <c r="GX466" i="1"/>
  <c r="GX432" i="1"/>
  <c r="GX451" i="1"/>
  <c r="GX455" i="1"/>
  <c r="GX459" i="1"/>
  <c r="GX417" i="1"/>
  <c r="GX457" i="1"/>
  <c r="GX437" i="1"/>
  <c r="GX453" i="1"/>
  <c r="GX354" i="1"/>
  <c r="GX356" i="1"/>
  <c r="GX355" i="1"/>
  <c r="GX359" i="1"/>
  <c r="GX357" i="1"/>
  <c r="GX362" i="1"/>
  <c r="GX364" i="1"/>
  <c r="GX358" i="1"/>
  <c r="GX367" i="1"/>
  <c r="GX360" i="1"/>
  <c r="GX363" i="1"/>
  <c r="GX370" i="1"/>
  <c r="GX374" i="1"/>
  <c r="GX361" i="1"/>
  <c r="GX365" i="1"/>
  <c r="GX369" i="1"/>
  <c r="GX372" i="1"/>
  <c r="GX368" i="1"/>
  <c r="GX373" i="1"/>
  <c r="GX375" i="1"/>
  <c r="GX379" i="1"/>
  <c r="GX377" i="1"/>
  <c r="GX380" i="1"/>
  <c r="GX384" i="1"/>
  <c r="GX366" i="1"/>
  <c r="GX378" i="1"/>
  <c r="GX381" i="1"/>
  <c r="GX383" i="1"/>
  <c r="GX387" i="1"/>
  <c r="GX391" i="1"/>
  <c r="GX395" i="1"/>
  <c r="GX386" i="1"/>
  <c r="GX390" i="1"/>
  <c r="GX393" i="1"/>
  <c r="GX396" i="1"/>
  <c r="GX376" i="1"/>
  <c r="GX385" i="1"/>
  <c r="GX394" i="1"/>
  <c r="GX397" i="1"/>
  <c r="GX399" i="1"/>
  <c r="GX403" i="1"/>
  <c r="GX382" i="1"/>
  <c r="GX389" i="1"/>
  <c r="GX392" i="1"/>
  <c r="GX400" i="1"/>
  <c r="GX388" i="1"/>
  <c r="GX398" i="1"/>
  <c r="GX371" i="1"/>
  <c r="GX402" i="1"/>
  <c r="GX401" i="1"/>
  <c r="GX291" i="1"/>
  <c r="GX293" i="1"/>
  <c r="GX292" i="1"/>
  <c r="GX295" i="1"/>
  <c r="GX297" i="1"/>
  <c r="GX294" i="1"/>
  <c r="GX301" i="1"/>
  <c r="GX300" i="1"/>
  <c r="GX296" i="1"/>
  <c r="GX303" i="1"/>
  <c r="GX302" i="1"/>
  <c r="GX306" i="1"/>
  <c r="GX299" i="1"/>
  <c r="GX307" i="1"/>
  <c r="GX311" i="1"/>
  <c r="GX315" i="1"/>
  <c r="GX305" i="1"/>
  <c r="GX310" i="1"/>
  <c r="GX314" i="1"/>
  <c r="GX313" i="1"/>
  <c r="GX319" i="1"/>
  <c r="GX298" i="1"/>
  <c r="GX312" i="1"/>
  <c r="GX318" i="1"/>
  <c r="GX322" i="1"/>
  <c r="GX309" i="1"/>
  <c r="GX317" i="1"/>
  <c r="GX323" i="1"/>
  <c r="GX327" i="1"/>
  <c r="GX331" i="1"/>
  <c r="GX335" i="1"/>
  <c r="GX339" i="1"/>
  <c r="GX304" i="1"/>
  <c r="GX316" i="1"/>
  <c r="GX326" i="1"/>
  <c r="GX330" i="1"/>
  <c r="GX334" i="1"/>
  <c r="GX338" i="1"/>
  <c r="GX324" i="1"/>
  <c r="GX332" i="1"/>
  <c r="GX340" i="1"/>
  <c r="GX328" i="1"/>
  <c r="GX336" i="1"/>
  <c r="GX333" i="1"/>
  <c r="GX321" i="1"/>
  <c r="GX329" i="1"/>
  <c r="GX337" i="1"/>
  <c r="GX308" i="1"/>
  <c r="GX320" i="1"/>
  <c r="GX325" i="1"/>
  <c r="GX83" i="1"/>
  <c r="GX137" i="1"/>
  <c r="GX791" i="1" l="1"/>
  <c r="GX790" i="1" s="1"/>
  <c r="GX727" i="1"/>
  <c r="GX726" i="1" s="1"/>
  <c r="GX663" i="1"/>
  <c r="GX662" i="1" s="1"/>
  <c r="GX537" i="1"/>
  <c r="GX536" i="1" s="1"/>
  <c r="GX474" i="1"/>
  <c r="GX473" i="1" s="1"/>
  <c r="GX600" i="1"/>
  <c r="GX599" i="1" s="1"/>
  <c r="GX411" i="1"/>
  <c r="GX410" i="1" s="1"/>
  <c r="GX348" i="1"/>
  <c r="GX347" i="1" s="1"/>
  <c r="GX285" i="1"/>
  <c r="GX284" i="1" s="1"/>
  <c r="GX212" i="1"/>
  <c r="GX211" i="1" s="1"/>
  <c r="GX138" i="1"/>
  <c r="GX84" i="1"/>
  <c r="GX792" i="1" l="1"/>
  <c r="GX728" i="1"/>
  <c r="GX601" i="1"/>
  <c r="GX664" i="1"/>
  <c r="GX538" i="1"/>
  <c r="GX475" i="1"/>
  <c r="GX412" i="1"/>
  <c r="GX349" i="1"/>
  <c r="GX286" i="1"/>
  <c r="GX213" i="1"/>
  <c r="GX85" i="1"/>
  <c r="GX139" i="1"/>
  <c r="GX729" i="1" l="1"/>
  <c r="GX665" i="1"/>
  <c r="GX793" i="1"/>
  <c r="GX602" i="1"/>
  <c r="GX539" i="1"/>
  <c r="GX413" i="1"/>
  <c r="GX476" i="1"/>
  <c r="GX350" i="1"/>
  <c r="GX287" i="1"/>
  <c r="GX214" i="1"/>
  <c r="GX86" i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787" i="1" l="1"/>
  <c r="GY723" i="1"/>
  <c r="GY659" i="1"/>
  <c r="GY596" i="1"/>
  <c r="GY533" i="1"/>
  <c r="GY407" i="1"/>
  <c r="GY470" i="1"/>
  <c r="GY344" i="1"/>
  <c r="GY208" i="1"/>
  <c r="GY207" i="1" s="1"/>
  <c r="GY281" i="1"/>
  <c r="GY134" i="1"/>
  <c r="GY80" i="1"/>
  <c r="GY209" i="1" s="1"/>
  <c r="GY345" i="1" l="1"/>
  <c r="GY343" i="1"/>
  <c r="GY597" i="1"/>
  <c r="GY595" i="1"/>
  <c r="GY471" i="1"/>
  <c r="GY469" i="1"/>
  <c r="GY660" i="1"/>
  <c r="GY658" i="1"/>
  <c r="GY282" i="1"/>
  <c r="GY280" i="1"/>
  <c r="GY408" i="1"/>
  <c r="GY406" i="1"/>
  <c r="GY724" i="1"/>
  <c r="GY722" i="1"/>
  <c r="GY534" i="1"/>
  <c r="GY532" i="1"/>
  <c r="GY788" i="1"/>
  <c r="GY786" i="1"/>
  <c r="GY135" i="1"/>
  <c r="GY81" i="1"/>
  <c r="GY789" i="1" l="1"/>
  <c r="GY725" i="1"/>
  <c r="GY598" i="1"/>
  <c r="GY472" i="1"/>
  <c r="GY409" i="1"/>
  <c r="GY346" i="1"/>
  <c r="GY661" i="1"/>
  <c r="GY535" i="1"/>
  <c r="GY210" i="1"/>
  <c r="GY229" i="1" s="1"/>
  <c r="GY283" i="1"/>
  <c r="GY230" i="1"/>
  <c r="GY231" i="1"/>
  <c r="GY232" i="1"/>
  <c r="GY233" i="1"/>
  <c r="GY234" i="1"/>
  <c r="GY235" i="1"/>
  <c r="GY236" i="1"/>
  <c r="GY237" i="1"/>
  <c r="GY238" i="1"/>
  <c r="GY239" i="1"/>
  <c r="GY240" i="1"/>
  <c r="GY241" i="1"/>
  <c r="GY242" i="1"/>
  <c r="GY243" i="1"/>
  <c r="GY244" i="1"/>
  <c r="GY245" i="1"/>
  <c r="GY246" i="1"/>
  <c r="GY247" i="1"/>
  <c r="GY248" i="1"/>
  <c r="GY249" i="1"/>
  <c r="GY250" i="1"/>
  <c r="GY251" i="1"/>
  <c r="GY252" i="1"/>
  <c r="GY253" i="1"/>
  <c r="GY254" i="1"/>
  <c r="GY255" i="1"/>
  <c r="GY256" i="1"/>
  <c r="GY257" i="1"/>
  <c r="GY258" i="1"/>
  <c r="GY259" i="1"/>
  <c r="GY260" i="1"/>
  <c r="GY261" i="1"/>
  <c r="GY262" i="1"/>
  <c r="GY263" i="1"/>
  <c r="GY264" i="1"/>
  <c r="GY265" i="1"/>
  <c r="GY266" i="1"/>
  <c r="GY267" i="1"/>
  <c r="GY268" i="1"/>
  <c r="GY269" i="1"/>
  <c r="GY270" i="1"/>
  <c r="GY271" i="1"/>
  <c r="GY272" i="1"/>
  <c r="GY273" i="1"/>
  <c r="GY228" i="1"/>
  <c r="GY274" i="1"/>
  <c r="GY275" i="1"/>
  <c r="GY276" i="1"/>
  <c r="GY277" i="1"/>
  <c r="GY82" i="1"/>
  <c r="GY136" i="1"/>
  <c r="GY544" i="1" l="1"/>
  <c r="GY545" i="1"/>
  <c r="GY546" i="1"/>
  <c r="GY547" i="1"/>
  <c r="GY548" i="1"/>
  <c r="GY549" i="1"/>
  <c r="GY550" i="1"/>
  <c r="GY551" i="1"/>
  <c r="GY552" i="1"/>
  <c r="GY553" i="1"/>
  <c r="GY555" i="1"/>
  <c r="GY557" i="1"/>
  <c r="GY559" i="1"/>
  <c r="GY561" i="1"/>
  <c r="GY563" i="1"/>
  <c r="GY564" i="1"/>
  <c r="GY565" i="1"/>
  <c r="GY566" i="1"/>
  <c r="GY567" i="1"/>
  <c r="GY568" i="1"/>
  <c r="GY569" i="1"/>
  <c r="GY570" i="1"/>
  <c r="GY571" i="1"/>
  <c r="GY572" i="1"/>
  <c r="GY573" i="1"/>
  <c r="GY574" i="1"/>
  <c r="GY575" i="1"/>
  <c r="GY576" i="1"/>
  <c r="GY577" i="1"/>
  <c r="GY578" i="1"/>
  <c r="GY579" i="1"/>
  <c r="GY580" i="1"/>
  <c r="GY581" i="1"/>
  <c r="GY582" i="1"/>
  <c r="GY583" i="1"/>
  <c r="GY584" i="1"/>
  <c r="GY585" i="1"/>
  <c r="GY586" i="1"/>
  <c r="GY587" i="1"/>
  <c r="GY588" i="1"/>
  <c r="GY589" i="1"/>
  <c r="GY590" i="1"/>
  <c r="GY591" i="1"/>
  <c r="GY554" i="1"/>
  <c r="GY562" i="1"/>
  <c r="GY592" i="1"/>
  <c r="GY556" i="1"/>
  <c r="GY560" i="1"/>
  <c r="GY543" i="1"/>
  <c r="GY558" i="1"/>
  <c r="GY480" i="1"/>
  <c r="GY481" i="1"/>
  <c r="GY484" i="1"/>
  <c r="GY485" i="1"/>
  <c r="GY487" i="1"/>
  <c r="GY488" i="1"/>
  <c r="GY490" i="1"/>
  <c r="GY493" i="1"/>
  <c r="GY499" i="1"/>
  <c r="GY501" i="1"/>
  <c r="GY502" i="1"/>
  <c r="GY503" i="1"/>
  <c r="GY504" i="1"/>
  <c r="GY506" i="1"/>
  <c r="GY508" i="1"/>
  <c r="GY512" i="1"/>
  <c r="GY515" i="1"/>
  <c r="GY516" i="1"/>
  <c r="GY517" i="1"/>
  <c r="GY518" i="1"/>
  <c r="GY520" i="1"/>
  <c r="GY521" i="1"/>
  <c r="GY523" i="1"/>
  <c r="GY524" i="1"/>
  <c r="GY525" i="1"/>
  <c r="GY526" i="1"/>
  <c r="GY527" i="1"/>
  <c r="GY483" i="1"/>
  <c r="GY486" i="1"/>
  <c r="GY491" i="1"/>
  <c r="GY492" i="1"/>
  <c r="GY494" i="1"/>
  <c r="GY495" i="1"/>
  <c r="GY497" i="1"/>
  <c r="GY498" i="1"/>
  <c r="GY500" i="1"/>
  <c r="GY507" i="1"/>
  <c r="GY509" i="1"/>
  <c r="GY510" i="1"/>
  <c r="GY511" i="1"/>
  <c r="GY513" i="1"/>
  <c r="GY514" i="1"/>
  <c r="GY522" i="1"/>
  <c r="GY528" i="1"/>
  <c r="GY529" i="1"/>
  <c r="GY482" i="1"/>
  <c r="GY489" i="1"/>
  <c r="GY496" i="1"/>
  <c r="GY505" i="1"/>
  <c r="GY519" i="1"/>
  <c r="GY671" i="1"/>
  <c r="GY672" i="1"/>
  <c r="GY693" i="1"/>
  <c r="GY673" i="1"/>
  <c r="GY674" i="1"/>
  <c r="GY675" i="1"/>
  <c r="GY676" i="1"/>
  <c r="GY677" i="1"/>
  <c r="GY678" i="1"/>
  <c r="GY679" i="1"/>
  <c r="GY680" i="1"/>
  <c r="GY681" i="1"/>
  <c r="GY682" i="1"/>
  <c r="GY683" i="1"/>
  <c r="GY684" i="1"/>
  <c r="GY685" i="1"/>
  <c r="GY686" i="1"/>
  <c r="GY687" i="1"/>
  <c r="GY688" i="1"/>
  <c r="GY689" i="1"/>
  <c r="GY690" i="1"/>
  <c r="GY691" i="1"/>
  <c r="GY692" i="1"/>
  <c r="GY709" i="1"/>
  <c r="GY710" i="1"/>
  <c r="GY711" i="1"/>
  <c r="GY712" i="1"/>
  <c r="GY713" i="1"/>
  <c r="GY714" i="1"/>
  <c r="GY715" i="1"/>
  <c r="GY716" i="1"/>
  <c r="GY717" i="1"/>
  <c r="GY718" i="1"/>
  <c r="GY695" i="1"/>
  <c r="GY697" i="1"/>
  <c r="GY699" i="1"/>
  <c r="GY701" i="1"/>
  <c r="GY702" i="1"/>
  <c r="GY704" i="1"/>
  <c r="GY706" i="1"/>
  <c r="GY708" i="1"/>
  <c r="GY698" i="1"/>
  <c r="GY700" i="1"/>
  <c r="GY694" i="1"/>
  <c r="GY705" i="1"/>
  <c r="GY696" i="1"/>
  <c r="GY703" i="1"/>
  <c r="GY719" i="1"/>
  <c r="GY670" i="1"/>
  <c r="GY707" i="1"/>
  <c r="GY607" i="1"/>
  <c r="GY608" i="1"/>
  <c r="GY609" i="1"/>
  <c r="GY610" i="1"/>
  <c r="GY611" i="1"/>
  <c r="GY612" i="1"/>
  <c r="GY613" i="1"/>
  <c r="GY614" i="1"/>
  <c r="GY615" i="1"/>
  <c r="GY616" i="1"/>
  <c r="GY617" i="1"/>
  <c r="GY632" i="1"/>
  <c r="GY633" i="1"/>
  <c r="GY634" i="1"/>
  <c r="GY635" i="1"/>
  <c r="GY636" i="1"/>
  <c r="GY637" i="1"/>
  <c r="GY638" i="1"/>
  <c r="GY639" i="1"/>
  <c r="GY640" i="1"/>
  <c r="GY641" i="1"/>
  <c r="GY642" i="1"/>
  <c r="GY643" i="1"/>
  <c r="GY644" i="1"/>
  <c r="GY645" i="1"/>
  <c r="GY646" i="1"/>
  <c r="GY618" i="1"/>
  <c r="GY620" i="1"/>
  <c r="GY622" i="1"/>
  <c r="GY624" i="1"/>
  <c r="GY626" i="1"/>
  <c r="GY628" i="1"/>
  <c r="GY630" i="1"/>
  <c r="GY621" i="1"/>
  <c r="GY629" i="1"/>
  <c r="GY647" i="1"/>
  <c r="GY648" i="1"/>
  <c r="GY649" i="1"/>
  <c r="GY650" i="1"/>
  <c r="GY651" i="1"/>
  <c r="GY652" i="1"/>
  <c r="GY653" i="1"/>
  <c r="GY654" i="1"/>
  <c r="GY655" i="1"/>
  <c r="GY619" i="1"/>
  <c r="GY627" i="1"/>
  <c r="GY625" i="1"/>
  <c r="GY631" i="1"/>
  <c r="GY623" i="1"/>
  <c r="GY606" i="1"/>
  <c r="GY735" i="1"/>
  <c r="GY737" i="1"/>
  <c r="GY739" i="1"/>
  <c r="GY736" i="1"/>
  <c r="GY740" i="1"/>
  <c r="GY741" i="1"/>
  <c r="GY742" i="1"/>
  <c r="GY743" i="1"/>
  <c r="GY744" i="1"/>
  <c r="GY745" i="1"/>
  <c r="GY746" i="1"/>
  <c r="GY747" i="1"/>
  <c r="GY748" i="1"/>
  <c r="GY749" i="1"/>
  <c r="GY750" i="1"/>
  <c r="GY751" i="1"/>
  <c r="GY752" i="1"/>
  <c r="GY753" i="1"/>
  <c r="GY754" i="1"/>
  <c r="GY755" i="1"/>
  <c r="GY756" i="1"/>
  <c r="GY757" i="1"/>
  <c r="GY758" i="1"/>
  <c r="GY759" i="1"/>
  <c r="GY760" i="1"/>
  <c r="GY761" i="1"/>
  <c r="GY762" i="1"/>
  <c r="GY763" i="1"/>
  <c r="GY764" i="1"/>
  <c r="GY738" i="1"/>
  <c r="GY765" i="1"/>
  <c r="GY766" i="1"/>
  <c r="GY767" i="1"/>
  <c r="GY768" i="1"/>
  <c r="GY769" i="1"/>
  <c r="GY770" i="1"/>
  <c r="GY771" i="1"/>
  <c r="GY772" i="1"/>
  <c r="GY773" i="1"/>
  <c r="GY774" i="1"/>
  <c r="GY775" i="1"/>
  <c r="GY776" i="1"/>
  <c r="GY777" i="1"/>
  <c r="GY778" i="1"/>
  <c r="GY779" i="1"/>
  <c r="GY780" i="1"/>
  <c r="GY781" i="1"/>
  <c r="GY782" i="1"/>
  <c r="GY783" i="1"/>
  <c r="GY734" i="1"/>
  <c r="GY800" i="1"/>
  <c r="GY801" i="1"/>
  <c r="GY802" i="1"/>
  <c r="GY803" i="1"/>
  <c r="GY805" i="1"/>
  <c r="GY799" i="1"/>
  <c r="GY804" i="1"/>
  <c r="GY807" i="1"/>
  <c r="GY808" i="1"/>
  <c r="GY809" i="1"/>
  <c r="GY810" i="1"/>
  <c r="GY806" i="1"/>
  <c r="GY811" i="1"/>
  <c r="GY812" i="1"/>
  <c r="GY813" i="1"/>
  <c r="GY814" i="1"/>
  <c r="GY815" i="1"/>
  <c r="GY816" i="1"/>
  <c r="GY817" i="1"/>
  <c r="GY818" i="1"/>
  <c r="GY819" i="1"/>
  <c r="GY820" i="1"/>
  <c r="GY821" i="1"/>
  <c r="GY822" i="1"/>
  <c r="GY823" i="1"/>
  <c r="GY824" i="1"/>
  <c r="GY825" i="1"/>
  <c r="GY826" i="1"/>
  <c r="GY827" i="1"/>
  <c r="GY828" i="1"/>
  <c r="GY829" i="1"/>
  <c r="GY830" i="1"/>
  <c r="GY831" i="1"/>
  <c r="GY832" i="1"/>
  <c r="GY798" i="1"/>
  <c r="GY833" i="1"/>
  <c r="GY834" i="1"/>
  <c r="GY835" i="1"/>
  <c r="GY836" i="1"/>
  <c r="GY837" i="1"/>
  <c r="GY838" i="1"/>
  <c r="GY839" i="1"/>
  <c r="GY840" i="1"/>
  <c r="GY841" i="1"/>
  <c r="GY842" i="1"/>
  <c r="GY843" i="1"/>
  <c r="GY844" i="1"/>
  <c r="GY845" i="1"/>
  <c r="GY846" i="1"/>
  <c r="GY847" i="1"/>
  <c r="GY419" i="1"/>
  <c r="GY418" i="1"/>
  <c r="GY421" i="1"/>
  <c r="GY420" i="1"/>
  <c r="GY422" i="1"/>
  <c r="GY424" i="1"/>
  <c r="GY425" i="1"/>
  <c r="GY423" i="1"/>
  <c r="GY427" i="1"/>
  <c r="GY426" i="1"/>
  <c r="GY428" i="1"/>
  <c r="GY430" i="1"/>
  <c r="GY435" i="1"/>
  <c r="GY437" i="1"/>
  <c r="GY429" i="1"/>
  <c r="GY436" i="1"/>
  <c r="GY431" i="1"/>
  <c r="GY433" i="1"/>
  <c r="GY439" i="1"/>
  <c r="GY441" i="1"/>
  <c r="GY443" i="1"/>
  <c r="GY438" i="1"/>
  <c r="GY445" i="1"/>
  <c r="GY446" i="1"/>
  <c r="GY447" i="1"/>
  <c r="GY448" i="1"/>
  <c r="GY449" i="1"/>
  <c r="GY450" i="1"/>
  <c r="GY417" i="1"/>
  <c r="GY458" i="1"/>
  <c r="GY460" i="1"/>
  <c r="GY461" i="1"/>
  <c r="GY462" i="1"/>
  <c r="GY463" i="1"/>
  <c r="GY464" i="1"/>
  <c r="GY466" i="1"/>
  <c r="GY440" i="1"/>
  <c r="GY444" i="1"/>
  <c r="GY452" i="1"/>
  <c r="GY454" i="1"/>
  <c r="GY456" i="1"/>
  <c r="GY465" i="1"/>
  <c r="GY434" i="1"/>
  <c r="GY453" i="1"/>
  <c r="GY457" i="1"/>
  <c r="GY432" i="1"/>
  <c r="GY451" i="1"/>
  <c r="GY455" i="1"/>
  <c r="GY459" i="1"/>
  <c r="GY442" i="1"/>
  <c r="GY354" i="1"/>
  <c r="GY355" i="1"/>
  <c r="GY357" i="1"/>
  <c r="GY356" i="1"/>
  <c r="GY360" i="1"/>
  <c r="GY359" i="1"/>
  <c r="GY363" i="1"/>
  <c r="GY364" i="1"/>
  <c r="GY366" i="1"/>
  <c r="GY368" i="1"/>
  <c r="GY358" i="1"/>
  <c r="GY367" i="1"/>
  <c r="GY371" i="1"/>
  <c r="GY362" i="1"/>
  <c r="GY361" i="1"/>
  <c r="GY365" i="1"/>
  <c r="GY369" i="1"/>
  <c r="GY372" i="1"/>
  <c r="GY376" i="1"/>
  <c r="GY380" i="1"/>
  <c r="GY370" i="1"/>
  <c r="GY373" i="1"/>
  <c r="GY385" i="1"/>
  <c r="GY377" i="1"/>
  <c r="GY384" i="1"/>
  <c r="GY388" i="1"/>
  <c r="GY392" i="1"/>
  <c r="GY396" i="1"/>
  <c r="GY375" i="1"/>
  <c r="GY389" i="1"/>
  <c r="GY379" i="1"/>
  <c r="GY386" i="1"/>
  <c r="GY387" i="1"/>
  <c r="GY390" i="1"/>
  <c r="GY393" i="1"/>
  <c r="GY400" i="1"/>
  <c r="GY378" i="1"/>
  <c r="GY381" i="1"/>
  <c r="GY383" i="1"/>
  <c r="GY382" i="1"/>
  <c r="GY399" i="1"/>
  <c r="GY402" i="1"/>
  <c r="GY395" i="1"/>
  <c r="GY403" i="1"/>
  <c r="GY391" i="1"/>
  <c r="GY394" i="1"/>
  <c r="GY397" i="1"/>
  <c r="GY374" i="1"/>
  <c r="GY401" i="1"/>
  <c r="GY398" i="1"/>
  <c r="GY291" i="1"/>
  <c r="GY293" i="1"/>
  <c r="GY292" i="1"/>
  <c r="GY298" i="1"/>
  <c r="GY302" i="1"/>
  <c r="GY294" i="1"/>
  <c r="GY301" i="1"/>
  <c r="GY304" i="1"/>
  <c r="GY296" i="1"/>
  <c r="GY303" i="1"/>
  <c r="GY308" i="1"/>
  <c r="GY312" i="1"/>
  <c r="GY299" i="1"/>
  <c r="GY307" i="1"/>
  <c r="GY311" i="1"/>
  <c r="GY315" i="1"/>
  <c r="GY305" i="1"/>
  <c r="GY314" i="1"/>
  <c r="GY316" i="1"/>
  <c r="GY320" i="1"/>
  <c r="GY313" i="1"/>
  <c r="GY319" i="1"/>
  <c r="GY297" i="1"/>
  <c r="GY318" i="1"/>
  <c r="GY324" i="1"/>
  <c r="GY328" i="1"/>
  <c r="GY332" i="1"/>
  <c r="GY336" i="1"/>
  <c r="GY340" i="1"/>
  <c r="GY295" i="1"/>
  <c r="GY300" i="1"/>
  <c r="GY310" i="1"/>
  <c r="GY306" i="1"/>
  <c r="GY309" i="1"/>
  <c r="GY317" i="1"/>
  <c r="GY323" i="1"/>
  <c r="GY327" i="1"/>
  <c r="GY331" i="1"/>
  <c r="GY335" i="1"/>
  <c r="GY339" i="1"/>
  <c r="GY325" i="1"/>
  <c r="GY333" i="1"/>
  <c r="GY322" i="1"/>
  <c r="GY326" i="1"/>
  <c r="GY330" i="1"/>
  <c r="GY338" i="1"/>
  <c r="GY321" i="1"/>
  <c r="GY329" i="1"/>
  <c r="GY337" i="1"/>
  <c r="GY334" i="1"/>
  <c r="GY137" i="1"/>
  <c r="GY83" i="1"/>
  <c r="GY791" i="1" l="1"/>
  <c r="GY790" i="1" s="1"/>
  <c r="GY727" i="1"/>
  <c r="GY726" i="1" s="1"/>
  <c r="GY600" i="1"/>
  <c r="GY599" i="1" s="1"/>
  <c r="GY537" i="1"/>
  <c r="GY536" i="1" s="1"/>
  <c r="GY474" i="1"/>
  <c r="GY473" i="1" s="1"/>
  <c r="GY411" i="1"/>
  <c r="GY410" i="1" s="1"/>
  <c r="GY348" i="1"/>
  <c r="GY347" i="1" s="1"/>
  <c r="GY663" i="1"/>
  <c r="GY662" i="1" s="1"/>
  <c r="GY285" i="1"/>
  <c r="GY284" i="1" s="1"/>
  <c r="GY212" i="1"/>
  <c r="GY211" i="1" s="1"/>
  <c r="GY138" i="1"/>
  <c r="GY84" i="1"/>
  <c r="GY792" i="1" l="1"/>
  <c r="GY728" i="1"/>
  <c r="GY664" i="1"/>
  <c r="GY538" i="1"/>
  <c r="GY412" i="1"/>
  <c r="GY349" i="1"/>
  <c r="GY475" i="1"/>
  <c r="GY601" i="1"/>
  <c r="GY286" i="1"/>
  <c r="GY213" i="1"/>
  <c r="GY139" i="1"/>
  <c r="GY85" i="1"/>
  <c r="GY793" i="1" l="1"/>
  <c r="GY729" i="1"/>
  <c r="GY665" i="1"/>
  <c r="GY602" i="1"/>
  <c r="GY539" i="1"/>
  <c r="GY476" i="1"/>
  <c r="GY350" i="1"/>
  <c r="GY413" i="1"/>
  <c r="GY287" i="1"/>
  <c r="GY214" i="1"/>
  <c r="GY140" i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723" i="1" l="1"/>
  <c r="GZ787" i="1"/>
  <c r="GZ659" i="1"/>
  <c r="GZ596" i="1"/>
  <c r="GZ533" i="1"/>
  <c r="GZ470" i="1"/>
  <c r="GZ407" i="1"/>
  <c r="GZ281" i="1"/>
  <c r="GZ344" i="1"/>
  <c r="GZ208" i="1"/>
  <c r="GZ207" i="1" s="1"/>
  <c r="GZ134" i="1"/>
  <c r="GZ80" i="1"/>
  <c r="GZ209" i="1" s="1"/>
  <c r="GZ282" i="1" l="1"/>
  <c r="GZ280" i="1"/>
  <c r="GZ597" i="1"/>
  <c r="GZ595" i="1"/>
  <c r="GZ408" i="1"/>
  <c r="GZ406" i="1"/>
  <c r="GZ660" i="1"/>
  <c r="GZ658" i="1"/>
  <c r="GZ471" i="1"/>
  <c r="GZ469" i="1"/>
  <c r="GZ788" i="1"/>
  <c r="GZ786" i="1"/>
  <c r="GZ345" i="1"/>
  <c r="GZ343" i="1"/>
  <c r="GZ534" i="1"/>
  <c r="GZ532" i="1"/>
  <c r="GZ724" i="1"/>
  <c r="GZ722" i="1"/>
  <c r="GZ135" i="1"/>
  <c r="GZ81" i="1"/>
  <c r="GZ725" i="1" l="1"/>
  <c r="GZ789" i="1"/>
  <c r="GZ661" i="1"/>
  <c r="GZ598" i="1"/>
  <c r="GZ535" i="1"/>
  <c r="GZ472" i="1"/>
  <c r="GZ409" i="1"/>
  <c r="GZ346" i="1"/>
  <c r="GZ210" i="1"/>
  <c r="GZ229" i="1" s="1"/>
  <c r="GZ283" i="1"/>
  <c r="GZ230" i="1"/>
  <c r="GZ231" i="1"/>
  <c r="GZ232" i="1"/>
  <c r="GZ234" i="1"/>
  <c r="GZ235" i="1"/>
  <c r="GZ236" i="1"/>
  <c r="GZ238" i="1"/>
  <c r="GZ239" i="1"/>
  <c r="GZ240" i="1"/>
  <c r="GZ241" i="1"/>
  <c r="GZ242" i="1"/>
  <c r="GZ243" i="1"/>
  <c r="GZ244" i="1"/>
  <c r="GZ245" i="1"/>
  <c r="GZ246" i="1"/>
  <c r="GZ247" i="1"/>
  <c r="GZ248" i="1"/>
  <c r="GZ249" i="1"/>
  <c r="GZ250" i="1"/>
  <c r="GZ251" i="1"/>
  <c r="GZ252" i="1"/>
  <c r="GZ253" i="1"/>
  <c r="GZ254" i="1"/>
  <c r="GZ255" i="1"/>
  <c r="GZ256" i="1"/>
  <c r="GZ257" i="1"/>
  <c r="GZ258" i="1"/>
  <c r="GZ259" i="1"/>
  <c r="GZ260" i="1"/>
  <c r="GZ261" i="1"/>
  <c r="GZ262" i="1"/>
  <c r="GZ263" i="1"/>
  <c r="GZ264" i="1"/>
  <c r="GZ265" i="1"/>
  <c r="GZ266" i="1"/>
  <c r="GZ267" i="1"/>
  <c r="GZ268" i="1"/>
  <c r="GZ269" i="1"/>
  <c r="GZ270" i="1"/>
  <c r="GZ271" i="1"/>
  <c r="GZ272" i="1"/>
  <c r="GZ273" i="1"/>
  <c r="GZ228" i="1"/>
  <c r="GZ274" i="1"/>
  <c r="GZ275" i="1"/>
  <c r="GZ276" i="1"/>
  <c r="GZ277" i="1"/>
  <c r="GZ82" i="1"/>
  <c r="GZ136" i="1"/>
  <c r="GZ607" i="1" l="1"/>
  <c r="GZ608" i="1"/>
  <c r="GZ609" i="1"/>
  <c r="GZ610" i="1"/>
  <c r="GZ611" i="1"/>
  <c r="GZ612" i="1"/>
  <c r="GZ613" i="1"/>
  <c r="GZ614" i="1"/>
  <c r="GZ615" i="1"/>
  <c r="GZ616" i="1"/>
  <c r="GZ617" i="1"/>
  <c r="GZ618" i="1"/>
  <c r="GZ619" i="1"/>
  <c r="GZ620" i="1"/>
  <c r="GZ621" i="1"/>
  <c r="GZ622" i="1"/>
  <c r="GZ623" i="1"/>
  <c r="GZ624" i="1"/>
  <c r="GZ625" i="1"/>
  <c r="GZ626" i="1"/>
  <c r="GZ627" i="1"/>
  <c r="GZ628" i="1"/>
  <c r="GZ629" i="1"/>
  <c r="GZ630" i="1"/>
  <c r="GZ631" i="1"/>
  <c r="GZ632" i="1"/>
  <c r="GZ633" i="1"/>
  <c r="GZ634" i="1"/>
  <c r="GZ635" i="1"/>
  <c r="GZ636" i="1"/>
  <c r="GZ637" i="1"/>
  <c r="GZ638" i="1"/>
  <c r="GZ639" i="1"/>
  <c r="GZ640" i="1"/>
  <c r="GZ641" i="1"/>
  <c r="GZ642" i="1"/>
  <c r="GZ643" i="1"/>
  <c r="GZ644" i="1"/>
  <c r="GZ645" i="1"/>
  <c r="GZ646" i="1"/>
  <c r="GZ647" i="1"/>
  <c r="GZ648" i="1"/>
  <c r="GZ649" i="1"/>
  <c r="GZ650" i="1"/>
  <c r="GZ651" i="1"/>
  <c r="GZ652" i="1"/>
  <c r="GZ653" i="1"/>
  <c r="GZ654" i="1"/>
  <c r="GZ655" i="1"/>
  <c r="GZ606" i="1"/>
  <c r="GZ237" i="1"/>
  <c r="GZ233" i="1"/>
  <c r="GZ671" i="1"/>
  <c r="GZ672" i="1"/>
  <c r="GZ694" i="1"/>
  <c r="GZ695" i="1"/>
  <c r="GZ696" i="1"/>
  <c r="GZ697" i="1"/>
  <c r="GZ698" i="1"/>
  <c r="GZ699" i="1"/>
  <c r="GZ700" i="1"/>
  <c r="GZ701" i="1"/>
  <c r="GZ693" i="1"/>
  <c r="GZ674" i="1"/>
  <c r="GZ678" i="1"/>
  <c r="GZ682" i="1"/>
  <c r="GZ686" i="1"/>
  <c r="GZ690" i="1"/>
  <c r="GZ703" i="1"/>
  <c r="GZ705" i="1"/>
  <c r="GZ707" i="1"/>
  <c r="GZ675" i="1"/>
  <c r="GZ679" i="1"/>
  <c r="GZ683" i="1"/>
  <c r="GZ687" i="1"/>
  <c r="GZ691" i="1"/>
  <c r="GZ709" i="1"/>
  <c r="GZ710" i="1"/>
  <c r="GZ711" i="1"/>
  <c r="GZ712" i="1"/>
  <c r="GZ713" i="1"/>
  <c r="GZ714" i="1"/>
  <c r="GZ715" i="1"/>
  <c r="GZ716" i="1"/>
  <c r="GZ717" i="1"/>
  <c r="GZ718" i="1"/>
  <c r="GZ719" i="1"/>
  <c r="GZ676" i="1"/>
  <c r="GZ680" i="1"/>
  <c r="GZ684" i="1"/>
  <c r="GZ688" i="1"/>
  <c r="GZ692" i="1"/>
  <c r="GZ702" i="1"/>
  <c r="GZ704" i="1"/>
  <c r="GZ706" i="1"/>
  <c r="GZ708" i="1"/>
  <c r="GZ673" i="1"/>
  <c r="GZ677" i="1"/>
  <c r="GZ681" i="1"/>
  <c r="GZ685" i="1"/>
  <c r="GZ689" i="1"/>
  <c r="GZ670" i="1"/>
  <c r="GZ480" i="1"/>
  <c r="GZ481" i="1"/>
  <c r="GZ484" i="1"/>
  <c r="GZ487" i="1"/>
  <c r="GZ483" i="1"/>
  <c r="GZ485" i="1"/>
  <c r="GZ486" i="1"/>
  <c r="GZ482" i="1"/>
  <c r="GZ489" i="1"/>
  <c r="GZ491" i="1"/>
  <c r="GZ493" i="1"/>
  <c r="GZ495" i="1"/>
  <c r="GZ497" i="1"/>
  <c r="GZ499" i="1"/>
  <c r="GZ501" i="1"/>
  <c r="GZ503" i="1"/>
  <c r="GZ505" i="1"/>
  <c r="GZ507" i="1"/>
  <c r="GZ509" i="1"/>
  <c r="GZ511" i="1"/>
  <c r="GZ513" i="1"/>
  <c r="GZ515" i="1"/>
  <c r="GZ517" i="1"/>
  <c r="GZ519" i="1"/>
  <c r="GZ521" i="1"/>
  <c r="GZ523" i="1"/>
  <c r="GZ525" i="1"/>
  <c r="GZ527" i="1"/>
  <c r="GZ529" i="1"/>
  <c r="GZ492" i="1"/>
  <c r="GZ494" i="1"/>
  <c r="GZ496" i="1"/>
  <c r="GZ498" i="1"/>
  <c r="GZ500" i="1"/>
  <c r="GZ502" i="1"/>
  <c r="GZ504" i="1"/>
  <c r="GZ506" i="1"/>
  <c r="GZ508" i="1"/>
  <c r="GZ510" i="1"/>
  <c r="GZ512" i="1"/>
  <c r="GZ514" i="1"/>
  <c r="GZ516" i="1"/>
  <c r="GZ518" i="1"/>
  <c r="GZ520" i="1"/>
  <c r="GZ522" i="1"/>
  <c r="GZ524" i="1"/>
  <c r="GZ526" i="1"/>
  <c r="GZ528" i="1"/>
  <c r="GZ488" i="1"/>
  <c r="GZ490" i="1"/>
  <c r="GZ799" i="1"/>
  <c r="GZ800" i="1"/>
  <c r="GZ803" i="1"/>
  <c r="GZ805" i="1"/>
  <c r="GZ801" i="1"/>
  <c r="GZ804" i="1"/>
  <c r="GZ807" i="1"/>
  <c r="GZ802" i="1"/>
  <c r="GZ806" i="1"/>
  <c r="GZ809" i="1"/>
  <c r="GZ811" i="1"/>
  <c r="GZ812" i="1"/>
  <c r="GZ813" i="1"/>
  <c r="GZ814" i="1"/>
  <c r="GZ815" i="1"/>
  <c r="GZ816" i="1"/>
  <c r="GZ817" i="1"/>
  <c r="GZ818" i="1"/>
  <c r="GZ819" i="1"/>
  <c r="GZ820" i="1"/>
  <c r="GZ821" i="1"/>
  <c r="GZ808" i="1"/>
  <c r="GZ810" i="1"/>
  <c r="GZ822" i="1"/>
  <c r="GZ823" i="1"/>
  <c r="GZ824" i="1"/>
  <c r="GZ825" i="1"/>
  <c r="GZ826" i="1"/>
  <c r="GZ827" i="1"/>
  <c r="GZ828" i="1"/>
  <c r="GZ829" i="1"/>
  <c r="GZ830" i="1"/>
  <c r="GZ831" i="1"/>
  <c r="GZ832" i="1"/>
  <c r="GZ798" i="1"/>
  <c r="GZ834" i="1"/>
  <c r="GZ836" i="1"/>
  <c r="GZ838" i="1"/>
  <c r="GZ840" i="1"/>
  <c r="GZ842" i="1"/>
  <c r="GZ844" i="1"/>
  <c r="GZ845" i="1"/>
  <c r="GZ846" i="1"/>
  <c r="GZ847" i="1"/>
  <c r="GZ839" i="1"/>
  <c r="GZ833" i="1"/>
  <c r="GZ841" i="1"/>
  <c r="GZ835" i="1"/>
  <c r="GZ843" i="1"/>
  <c r="GZ837" i="1"/>
  <c r="GZ544" i="1"/>
  <c r="GZ545" i="1"/>
  <c r="GZ546" i="1"/>
  <c r="GZ547" i="1"/>
  <c r="GZ548" i="1"/>
  <c r="GZ549" i="1"/>
  <c r="GZ550" i="1"/>
  <c r="GZ551" i="1"/>
  <c r="GZ552" i="1"/>
  <c r="GZ553" i="1"/>
  <c r="GZ554" i="1"/>
  <c r="GZ555" i="1"/>
  <c r="GZ556" i="1"/>
  <c r="GZ557" i="1"/>
  <c r="GZ558" i="1"/>
  <c r="GZ559" i="1"/>
  <c r="GZ560" i="1"/>
  <c r="GZ561" i="1"/>
  <c r="GZ562" i="1"/>
  <c r="GZ563" i="1"/>
  <c r="GZ564" i="1"/>
  <c r="GZ565" i="1"/>
  <c r="GZ566" i="1"/>
  <c r="GZ581" i="1"/>
  <c r="GZ583" i="1"/>
  <c r="GZ584" i="1"/>
  <c r="GZ588" i="1"/>
  <c r="GZ589" i="1"/>
  <c r="GZ543" i="1"/>
  <c r="GZ579" i="1"/>
  <c r="GZ580" i="1"/>
  <c r="GZ582" i="1"/>
  <c r="GZ585" i="1"/>
  <c r="GZ590" i="1"/>
  <c r="GZ591" i="1"/>
  <c r="GZ592" i="1"/>
  <c r="GZ567" i="1"/>
  <c r="GZ568" i="1"/>
  <c r="GZ569" i="1"/>
  <c r="GZ570" i="1"/>
  <c r="GZ571" i="1"/>
  <c r="GZ572" i="1"/>
  <c r="GZ573" i="1"/>
  <c r="GZ574" i="1"/>
  <c r="GZ575" i="1"/>
  <c r="GZ576" i="1"/>
  <c r="GZ577" i="1"/>
  <c r="GZ578" i="1"/>
  <c r="GZ586" i="1"/>
  <c r="GZ587" i="1"/>
  <c r="GZ735" i="1"/>
  <c r="GZ736" i="1"/>
  <c r="GZ738" i="1"/>
  <c r="GZ739" i="1"/>
  <c r="GZ740" i="1"/>
  <c r="GZ741" i="1"/>
  <c r="GZ742" i="1"/>
  <c r="GZ743" i="1"/>
  <c r="GZ744" i="1"/>
  <c r="GZ745" i="1"/>
  <c r="GZ746" i="1"/>
  <c r="GZ747" i="1"/>
  <c r="GZ748" i="1"/>
  <c r="GZ749" i="1"/>
  <c r="GZ750" i="1"/>
  <c r="GZ751" i="1"/>
  <c r="GZ752" i="1"/>
  <c r="GZ753" i="1"/>
  <c r="GZ754" i="1"/>
  <c r="GZ755" i="1"/>
  <c r="GZ756" i="1"/>
  <c r="GZ757" i="1"/>
  <c r="GZ758" i="1"/>
  <c r="GZ759" i="1"/>
  <c r="GZ760" i="1"/>
  <c r="GZ761" i="1"/>
  <c r="GZ762" i="1"/>
  <c r="GZ763" i="1"/>
  <c r="GZ764" i="1"/>
  <c r="GZ734" i="1"/>
  <c r="GZ737" i="1"/>
  <c r="GZ765" i="1"/>
  <c r="GZ766" i="1"/>
  <c r="GZ767" i="1"/>
  <c r="GZ768" i="1"/>
  <c r="GZ769" i="1"/>
  <c r="GZ770" i="1"/>
  <c r="GZ771" i="1"/>
  <c r="GZ772" i="1"/>
  <c r="GZ773" i="1"/>
  <c r="GZ774" i="1"/>
  <c r="GZ775" i="1"/>
  <c r="GZ776" i="1"/>
  <c r="GZ777" i="1"/>
  <c r="GZ778" i="1"/>
  <c r="GZ779" i="1"/>
  <c r="GZ780" i="1"/>
  <c r="GZ781" i="1"/>
  <c r="GZ782" i="1"/>
  <c r="GZ783" i="1"/>
  <c r="GZ418" i="1"/>
  <c r="GZ419" i="1"/>
  <c r="GZ420" i="1"/>
  <c r="GZ421" i="1"/>
  <c r="GZ422" i="1"/>
  <c r="GZ423" i="1"/>
  <c r="GZ426" i="1"/>
  <c r="GZ425" i="1"/>
  <c r="GZ427" i="1"/>
  <c r="GZ429" i="1"/>
  <c r="GZ431" i="1"/>
  <c r="GZ432" i="1"/>
  <c r="GZ433" i="1"/>
  <c r="GZ434" i="1"/>
  <c r="GZ435" i="1"/>
  <c r="GZ436" i="1"/>
  <c r="GZ437" i="1"/>
  <c r="GZ438" i="1"/>
  <c r="GZ424" i="1"/>
  <c r="GZ430" i="1"/>
  <c r="GZ440" i="1"/>
  <c r="GZ442" i="1"/>
  <c r="GZ444" i="1"/>
  <c r="GZ428" i="1"/>
  <c r="GZ441" i="1"/>
  <c r="GZ451" i="1"/>
  <c r="GZ453" i="1"/>
  <c r="GZ455" i="1"/>
  <c r="GZ457" i="1"/>
  <c r="GZ459" i="1"/>
  <c r="GZ445" i="1"/>
  <c r="GZ446" i="1"/>
  <c r="GZ447" i="1"/>
  <c r="GZ448" i="1"/>
  <c r="GZ449" i="1"/>
  <c r="GZ450" i="1"/>
  <c r="GZ443" i="1"/>
  <c r="GZ452" i="1"/>
  <c r="GZ456" i="1"/>
  <c r="GZ460" i="1"/>
  <c r="GZ461" i="1"/>
  <c r="GZ462" i="1"/>
  <c r="GZ463" i="1"/>
  <c r="GZ464" i="1"/>
  <c r="GZ465" i="1"/>
  <c r="GZ466" i="1"/>
  <c r="GZ454" i="1"/>
  <c r="GZ458" i="1"/>
  <c r="GZ417" i="1"/>
  <c r="GZ439" i="1"/>
  <c r="GZ355" i="1"/>
  <c r="GZ356" i="1"/>
  <c r="GZ354" i="1"/>
  <c r="GZ358" i="1"/>
  <c r="GZ361" i="1"/>
  <c r="GZ357" i="1"/>
  <c r="GZ360" i="1"/>
  <c r="GZ363" i="1"/>
  <c r="GZ365" i="1"/>
  <c r="GZ359" i="1"/>
  <c r="GZ369" i="1"/>
  <c r="GZ366" i="1"/>
  <c r="GZ368" i="1"/>
  <c r="GZ372" i="1"/>
  <c r="GZ371" i="1"/>
  <c r="GZ374" i="1"/>
  <c r="GZ362" i="1"/>
  <c r="GZ377" i="1"/>
  <c r="GZ381" i="1"/>
  <c r="GZ367" i="1"/>
  <c r="GZ376" i="1"/>
  <c r="GZ379" i="1"/>
  <c r="GZ382" i="1"/>
  <c r="GZ386" i="1"/>
  <c r="GZ370" i="1"/>
  <c r="GZ373" i="1"/>
  <c r="GZ380" i="1"/>
  <c r="GZ385" i="1"/>
  <c r="GZ389" i="1"/>
  <c r="GZ393" i="1"/>
  <c r="GZ397" i="1"/>
  <c r="GZ364" i="1"/>
  <c r="GZ392" i="1"/>
  <c r="GZ395" i="1"/>
  <c r="GZ375" i="1"/>
  <c r="GZ396" i="1"/>
  <c r="GZ401" i="1"/>
  <c r="GZ384" i="1"/>
  <c r="GZ378" i="1"/>
  <c r="GZ387" i="1"/>
  <c r="GZ390" i="1"/>
  <c r="GZ398" i="1"/>
  <c r="GZ383" i="1"/>
  <c r="GZ399" i="1"/>
  <c r="GZ402" i="1"/>
  <c r="GZ388" i="1"/>
  <c r="GZ391" i="1"/>
  <c r="GZ394" i="1"/>
  <c r="GZ400" i="1"/>
  <c r="GZ403" i="1"/>
  <c r="GZ293" i="1"/>
  <c r="GZ294" i="1"/>
  <c r="GZ291" i="1"/>
  <c r="GZ292" i="1"/>
  <c r="GZ296" i="1"/>
  <c r="GZ299" i="1"/>
  <c r="GZ298" i="1"/>
  <c r="GZ302" i="1"/>
  <c r="GZ304" i="1"/>
  <c r="GZ301" i="1"/>
  <c r="GZ303" i="1"/>
  <c r="GZ306" i="1"/>
  <c r="GZ309" i="1"/>
  <c r="GZ313" i="1"/>
  <c r="GZ308" i="1"/>
  <c r="GZ312" i="1"/>
  <c r="GZ307" i="1"/>
  <c r="GZ315" i="1"/>
  <c r="GZ317" i="1"/>
  <c r="GZ321" i="1"/>
  <c r="GZ305" i="1"/>
  <c r="GZ314" i="1"/>
  <c r="GZ316" i="1"/>
  <c r="GZ320" i="1"/>
  <c r="GZ311" i="1"/>
  <c r="GZ319" i="1"/>
  <c r="GZ325" i="1"/>
  <c r="GZ329" i="1"/>
  <c r="GZ333" i="1"/>
  <c r="GZ337" i="1"/>
  <c r="GZ297" i="1"/>
  <c r="GZ318" i="1"/>
  <c r="GZ324" i="1"/>
  <c r="GZ328" i="1"/>
  <c r="GZ332" i="1"/>
  <c r="GZ336" i="1"/>
  <c r="GZ340" i="1"/>
  <c r="GZ300" i="1"/>
  <c r="GZ310" i="1"/>
  <c r="GZ322" i="1"/>
  <c r="GZ326" i="1"/>
  <c r="GZ334" i="1"/>
  <c r="GZ330" i="1"/>
  <c r="GZ338" i="1"/>
  <c r="GZ335" i="1"/>
  <c r="GZ295" i="1"/>
  <c r="GZ323" i="1"/>
  <c r="GZ331" i="1"/>
  <c r="GZ339" i="1"/>
  <c r="GZ327" i="1"/>
  <c r="GZ137" i="1"/>
  <c r="GZ83" i="1"/>
  <c r="GZ727" i="1" l="1"/>
  <c r="GZ726" i="1" s="1"/>
  <c r="GZ663" i="1"/>
  <c r="GZ662" i="1" s="1"/>
  <c r="GZ791" i="1"/>
  <c r="GZ790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211" i="1" s="1"/>
  <c r="GZ138" i="1"/>
  <c r="GZ84" i="1"/>
  <c r="GZ792" i="1" l="1"/>
  <c r="GZ664" i="1"/>
  <c r="GZ728" i="1"/>
  <c r="GZ601" i="1"/>
  <c r="GZ538" i="1"/>
  <c r="GZ475" i="1"/>
  <c r="GZ412" i="1"/>
  <c r="GZ349" i="1"/>
  <c r="GZ286" i="1"/>
  <c r="GZ213" i="1"/>
  <c r="GZ139" i="1"/>
  <c r="GZ85" i="1"/>
  <c r="GZ793" i="1" l="1"/>
  <c r="GZ665" i="1"/>
  <c r="GZ729" i="1"/>
  <c r="GZ602" i="1"/>
  <c r="GZ539" i="1"/>
  <c r="GZ476" i="1"/>
  <c r="GZ413" i="1"/>
  <c r="GZ350" i="1"/>
  <c r="GZ287" i="1"/>
  <c r="GZ214" i="1"/>
  <c r="GZ140" i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787" i="1" l="1"/>
  <c r="HA723" i="1"/>
  <c r="HA659" i="1"/>
  <c r="HA533" i="1"/>
  <c r="HA596" i="1"/>
  <c r="HA470" i="1"/>
  <c r="HA407" i="1"/>
  <c r="HA344" i="1"/>
  <c r="HA208" i="1"/>
  <c r="HA207" i="1" s="1"/>
  <c r="HA281" i="1"/>
  <c r="HA134" i="1"/>
  <c r="HA80" i="1"/>
  <c r="HA209" i="1" s="1"/>
  <c r="HA345" i="1" l="1"/>
  <c r="HA343" i="1"/>
  <c r="HA534" i="1"/>
  <c r="HA532" i="1"/>
  <c r="HA408" i="1"/>
  <c r="HA406" i="1"/>
  <c r="HA660" i="1"/>
  <c r="HA658" i="1"/>
  <c r="HA282" i="1"/>
  <c r="HA280" i="1"/>
  <c r="HA471" i="1"/>
  <c r="HA469" i="1"/>
  <c r="HA724" i="1"/>
  <c r="HA722" i="1"/>
  <c r="HA597" i="1"/>
  <c r="HA595" i="1"/>
  <c r="HA788" i="1"/>
  <c r="HA786" i="1"/>
  <c r="HA81" i="1"/>
  <c r="HA135" i="1"/>
  <c r="HA789" i="1" l="1"/>
  <c r="HA725" i="1"/>
  <c r="HA598" i="1"/>
  <c r="HA472" i="1"/>
  <c r="HA661" i="1"/>
  <c r="HA535" i="1"/>
  <c r="HA409" i="1"/>
  <c r="HA346" i="1"/>
  <c r="HA283" i="1"/>
  <c r="HA210" i="1"/>
  <c r="HA231" i="1" s="1"/>
  <c r="HA136" i="1"/>
  <c r="HA82" i="1"/>
  <c r="HA267" i="1" l="1"/>
  <c r="HA481" i="1"/>
  <c r="HA482" i="1"/>
  <c r="HA483" i="1"/>
  <c r="HA484" i="1"/>
  <c r="HA485" i="1"/>
  <c r="HA486" i="1"/>
  <c r="HA487" i="1"/>
  <c r="HA488" i="1"/>
  <c r="HA489" i="1"/>
  <c r="HA490" i="1"/>
  <c r="HA491" i="1"/>
  <c r="HA492" i="1"/>
  <c r="HA493" i="1"/>
  <c r="HA494" i="1"/>
  <c r="HA495" i="1"/>
  <c r="HA496" i="1"/>
  <c r="HA497" i="1"/>
  <c r="HA498" i="1"/>
  <c r="HA499" i="1"/>
  <c r="HA500" i="1"/>
  <c r="HA501" i="1"/>
  <c r="HA502" i="1"/>
  <c r="HA503" i="1"/>
  <c r="HA504" i="1"/>
  <c r="HA505" i="1"/>
  <c r="HA506" i="1"/>
  <c r="HA507" i="1"/>
  <c r="HA508" i="1"/>
  <c r="HA509" i="1"/>
  <c r="HA510" i="1"/>
  <c r="HA511" i="1"/>
  <c r="HA512" i="1"/>
  <c r="HA513" i="1"/>
  <c r="HA514" i="1"/>
  <c r="HA515" i="1"/>
  <c r="HA516" i="1"/>
  <c r="HA517" i="1"/>
  <c r="HA518" i="1"/>
  <c r="HA519" i="1"/>
  <c r="HA520" i="1"/>
  <c r="HA521" i="1"/>
  <c r="HA522" i="1"/>
  <c r="HA523" i="1"/>
  <c r="HA524" i="1"/>
  <c r="HA525" i="1"/>
  <c r="HA526" i="1"/>
  <c r="HA527" i="1"/>
  <c r="HA528" i="1"/>
  <c r="HA529" i="1"/>
  <c r="HA480" i="1"/>
  <c r="HA607" i="1"/>
  <c r="HA608" i="1"/>
  <c r="HA609" i="1"/>
  <c r="HA610" i="1"/>
  <c r="HA611" i="1"/>
  <c r="HA612" i="1"/>
  <c r="HA613" i="1"/>
  <c r="HA614" i="1"/>
  <c r="HA615" i="1"/>
  <c r="HA616" i="1"/>
  <c r="HA617" i="1"/>
  <c r="HA619" i="1"/>
  <c r="HA621" i="1"/>
  <c r="HA623" i="1"/>
  <c r="HA625" i="1"/>
  <c r="HA627" i="1"/>
  <c r="HA629" i="1"/>
  <c r="HA631" i="1"/>
  <c r="HA606" i="1"/>
  <c r="HA618" i="1"/>
  <c r="HA620" i="1"/>
  <c r="HA622" i="1"/>
  <c r="HA624" i="1"/>
  <c r="HA626" i="1"/>
  <c r="HA628" i="1"/>
  <c r="HA630" i="1"/>
  <c r="HA632" i="1"/>
  <c r="HA633" i="1"/>
  <c r="HA634" i="1"/>
  <c r="HA635" i="1"/>
  <c r="HA636" i="1"/>
  <c r="HA637" i="1"/>
  <c r="HA638" i="1"/>
  <c r="HA639" i="1"/>
  <c r="HA640" i="1"/>
  <c r="HA641" i="1"/>
  <c r="HA642" i="1"/>
  <c r="HA643" i="1"/>
  <c r="HA644" i="1"/>
  <c r="HA645" i="1"/>
  <c r="HA646" i="1"/>
  <c r="HA647" i="1"/>
  <c r="HA648" i="1"/>
  <c r="HA649" i="1"/>
  <c r="HA650" i="1"/>
  <c r="HA651" i="1"/>
  <c r="HA652" i="1"/>
  <c r="HA653" i="1"/>
  <c r="HA654" i="1"/>
  <c r="HA655" i="1"/>
  <c r="HA544" i="1"/>
  <c r="HA545" i="1"/>
  <c r="HA546" i="1"/>
  <c r="HA547" i="1"/>
  <c r="HA548" i="1"/>
  <c r="HA549" i="1"/>
  <c r="HA550" i="1"/>
  <c r="HA551" i="1"/>
  <c r="HA552" i="1"/>
  <c r="HA554" i="1"/>
  <c r="HA556" i="1"/>
  <c r="HA558" i="1"/>
  <c r="HA560" i="1"/>
  <c r="HA562" i="1"/>
  <c r="HA553" i="1"/>
  <c r="HA555" i="1"/>
  <c r="HA557" i="1"/>
  <c r="HA559" i="1"/>
  <c r="HA561" i="1"/>
  <c r="HA563" i="1"/>
  <c r="HA592" i="1"/>
  <c r="HA565" i="1"/>
  <c r="HA568" i="1"/>
  <c r="HA570" i="1"/>
  <c r="HA571" i="1"/>
  <c r="HA572" i="1"/>
  <c r="HA578" i="1"/>
  <c r="HA581" i="1"/>
  <c r="HA584" i="1"/>
  <c r="HA585" i="1"/>
  <c r="HA589" i="1"/>
  <c r="HA590" i="1"/>
  <c r="HA564" i="1"/>
  <c r="HA566" i="1"/>
  <c r="HA567" i="1"/>
  <c r="HA569" i="1"/>
  <c r="HA573" i="1"/>
  <c r="HA574" i="1"/>
  <c r="HA577" i="1"/>
  <c r="HA579" i="1"/>
  <c r="HA582" i="1"/>
  <c r="HA583" i="1"/>
  <c r="HA586" i="1"/>
  <c r="HA588" i="1"/>
  <c r="HA591" i="1"/>
  <c r="HA543" i="1"/>
  <c r="HA575" i="1"/>
  <c r="HA576" i="1"/>
  <c r="HA580" i="1"/>
  <c r="HA587" i="1"/>
  <c r="HA735" i="1"/>
  <c r="HA736" i="1"/>
  <c r="HA737" i="1"/>
  <c r="HA738" i="1"/>
  <c r="HA739" i="1"/>
  <c r="HA740" i="1"/>
  <c r="HA741" i="1"/>
  <c r="HA742" i="1"/>
  <c r="HA743" i="1"/>
  <c r="HA744" i="1"/>
  <c r="HA745" i="1"/>
  <c r="HA746" i="1"/>
  <c r="HA747" i="1"/>
  <c r="HA748" i="1"/>
  <c r="HA749" i="1"/>
  <c r="HA750" i="1"/>
  <c r="HA751" i="1"/>
  <c r="HA752" i="1"/>
  <c r="HA734" i="1"/>
  <c r="HA753" i="1"/>
  <c r="HA754" i="1"/>
  <c r="HA755" i="1"/>
  <c r="HA756" i="1"/>
  <c r="HA757" i="1"/>
  <c r="HA758" i="1"/>
  <c r="HA759" i="1"/>
  <c r="HA760" i="1"/>
  <c r="HA761" i="1"/>
  <c r="HA762" i="1"/>
  <c r="HA763" i="1"/>
  <c r="HA764" i="1"/>
  <c r="HA765" i="1"/>
  <c r="HA766" i="1"/>
  <c r="HA767" i="1"/>
  <c r="HA768" i="1"/>
  <c r="HA769" i="1"/>
  <c r="HA770" i="1"/>
  <c r="HA771" i="1"/>
  <c r="HA772" i="1"/>
  <c r="HA773" i="1"/>
  <c r="HA774" i="1"/>
  <c r="HA775" i="1"/>
  <c r="HA776" i="1"/>
  <c r="HA777" i="1"/>
  <c r="HA778" i="1"/>
  <c r="HA779" i="1"/>
  <c r="HA780" i="1"/>
  <c r="HA781" i="1"/>
  <c r="HA782" i="1"/>
  <c r="HA783" i="1"/>
  <c r="HA671" i="1"/>
  <c r="HA672" i="1"/>
  <c r="HA673" i="1"/>
  <c r="HA674" i="1"/>
  <c r="HA675" i="1"/>
  <c r="HA676" i="1"/>
  <c r="HA677" i="1"/>
  <c r="HA678" i="1"/>
  <c r="HA679" i="1"/>
  <c r="HA680" i="1"/>
  <c r="HA681" i="1"/>
  <c r="HA682" i="1"/>
  <c r="HA683" i="1"/>
  <c r="HA684" i="1"/>
  <c r="HA685" i="1"/>
  <c r="HA686" i="1"/>
  <c r="HA687" i="1"/>
  <c r="HA688" i="1"/>
  <c r="HA689" i="1"/>
  <c r="HA690" i="1"/>
  <c r="HA691" i="1"/>
  <c r="HA692" i="1"/>
  <c r="HA694" i="1"/>
  <c r="HA695" i="1"/>
  <c r="HA696" i="1"/>
  <c r="HA697" i="1"/>
  <c r="HA698" i="1"/>
  <c r="HA699" i="1"/>
  <c r="HA700" i="1"/>
  <c r="HA701" i="1"/>
  <c r="HA693" i="1"/>
  <c r="HA703" i="1"/>
  <c r="HA705" i="1"/>
  <c r="HA707" i="1"/>
  <c r="HA670" i="1"/>
  <c r="HA709" i="1"/>
  <c r="HA710" i="1"/>
  <c r="HA711" i="1"/>
  <c r="HA712" i="1"/>
  <c r="HA713" i="1"/>
  <c r="HA714" i="1"/>
  <c r="HA715" i="1"/>
  <c r="HA716" i="1"/>
  <c r="HA717" i="1"/>
  <c r="HA718" i="1"/>
  <c r="HA719" i="1"/>
  <c r="HA704" i="1"/>
  <c r="HA702" i="1"/>
  <c r="HA708" i="1"/>
  <c r="HA706" i="1"/>
  <c r="HA799" i="1"/>
  <c r="HA801" i="1"/>
  <c r="HA804" i="1"/>
  <c r="HA800" i="1"/>
  <c r="HA805" i="1"/>
  <c r="HA806" i="1"/>
  <c r="HA803" i="1"/>
  <c r="HA807" i="1"/>
  <c r="HA811" i="1"/>
  <c r="HA812" i="1"/>
  <c r="HA813" i="1"/>
  <c r="HA814" i="1"/>
  <c r="HA815" i="1"/>
  <c r="HA816" i="1"/>
  <c r="HA817" i="1"/>
  <c r="HA818" i="1"/>
  <c r="HA819" i="1"/>
  <c r="HA820" i="1"/>
  <c r="HA821" i="1"/>
  <c r="HA802" i="1"/>
  <c r="HA822" i="1"/>
  <c r="HA823" i="1"/>
  <c r="HA824" i="1"/>
  <c r="HA825" i="1"/>
  <c r="HA826" i="1"/>
  <c r="HA827" i="1"/>
  <c r="HA809" i="1"/>
  <c r="HA808" i="1"/>
  <c r="HA810" i="1"/>
  <c r="HA828" i="1"/>
  <c r="HA831" i="1"/>
  <c r="HA832" i="1"/>
  <c r="HA833" i="1"/>
  <c r="HA834" i="1"/>
  <c r="HA835" i="1"/>
  <c r="HA836" i="1"/>
  <c r="HA837" i="1"/>
  <c r="HA838" i="1"/>
  <c r="HA839" i="1"/>
  <c r="HA840" i="1"/>
  <c r="HA841" i="1"/>
  <c r="HA842" i="1"/>
  <c r="HA843" i="1"/>
  <c r="HA844" i="1"/>
  <c r="HA845" i="1"/>
  <c r="HA846" i="1"/>
  <c r="HA847" i="1"/>
  <c r="HA830" i="1"/>
  <c r="HA798" i="1"/>
  <c r="HA829" i="1"/>
  <c r="HA275" i="1"/>
  <c r="HA257" i="1"/>
  <c r="HA272" i="1"/>
  <c r="HA268" i="1"/>
  <c r="HA246" i="1"/>
  <c r="HA273" i="1"/>
  <c r="HA259" i="1"/>
  <c r="HA241" i="1"/>
  <c r="HA418" i="1"/>
  <c r="HA419" i="1"/>
  <c r="HA420" i="1"/>
  <c r="HA422" i="1"/>
  <c r="HA423" i="1"/>
  <c r="HA421" i="1"/>
  <c r="HA428" i="1"/>
  <c r="HA429" i="1"/>
  <c r="HA430" i="1"/>
  <c r="HA426" i="1"/>
  <c r="HA425" i="1"/>
  <c r="HA427" i="1"/>
  <c r="HA431" i="1"/>
  <c r="HA432" i="1"/>
  <c r="HA433" i="1"/>
  <c r="HA424" i="1"/>
  <c r="HA435" i="1"/>
  <c r="HA437" i="1"/>
  <c r="HA445" i="1"/>
  <c r="HA446" i="1"/>
  <c r="HA447" i="1"/>
  <c r="HA448" i="1"/>
  <c r="HA449" i="1"/>
  <c r="HA450" i="1"/>
  <c r="HA451" i="1"/>
  <c r="HA452" i="1"/>
  <c r="HA453" i="1"/>
  <c r="HA454" i="1"/>
  <c r="HA455" i="1"/>
  <c r="HA456" i="1"/>
  <c r="HA457" i="1"/>
  <c r="HA458" i="1"/>
  <c r="HA459" i="1"/>
  <c r="HA436" i="1"/>
  <c r="HA440" i="1"/>
  <c r="HA442" i="1"/>
  <c r="HA444" i="1"/>
  <c r="HA438" i="1"/>
  <c r="HA441" i="1"/>
  <c r="HA460" i="1"/>
  <c r="HA461" i="1"/>
  <c r="HA462" i="1"/>
  <c r="HA465" i="1"/>
  <c r="HA466" i="1"/>
  <c r="HA439" i="1"/>
  <c r="HA434" i="1"/>
  <c r="HA443" i="1"/>
  <c r="HA463" i="1"/>
  <c r="HA464" i="1"/>
  <c r="HA417" i="1"/>
  <c r="HA265" i="1"/>
  <c r="HA252" i="1"/>
  <c r="HA276" i="1"/>
  <c r="HA271" i="1"/>
  <c r="HA261" i="1"/>
  <c r="HA251" i="1"/>
  <c r="HA354" i="1"/>
  <c r="HA356" i="1"/>
  <c r="HA355" i="1"/>
  <c r="HA357" i="1"/>
  <c r="HA358" i="1"/>
  <c r="HA361" i="1"/>
  <c r="HA360" i="1"/>
  <c r="HA362" i="1"/>
  <c r="HA363" i="1"/>
  <c r="HA366" i="1"/>
  <c r="HA365" i="1"/>
  <c r="HA359" i="1"/>
  <c r="HA369" i="1"/>
  <c r="HA373" i="1"/>
  <c r="HA370" i="1"/>
  <c r="HA375" i="1"/>
  <c r="HA371" i="1"/>
  <c r="HA374" i="1"/>
  <c r="HA378" i="1"/>
  <c r="HA383" i="1"/>
  <c r="HA367" i="1"/>
  <c r="HA376" i="1"/>
  <c r="HA379" i="1"/>
  <c r="HA382" i="1"/>
  <c r="HA386" i="1"/>
  <c r="HA390" i="1"/>
  <c r="HA394" i="1"/>
  <c r="HA372" i="1"/>
  <c r="HA377" i="1"/>
  <c r="HA380" i="1"/>
  <c r="HA388" i="1"/>
  <c r="HA391" i="1"/>
  <c r="HA364" i="1"/>
  <c r="HA389" i="1"/>
  <c r="HA392" i="1"/>
  <c r="HA395" i="1"/>
  <c r="HA398" i="1"/>
  <c r="HA402" i="1"/>
  <c r="HA368" i="1"/>
  <c r="HA385" i="1"/>
  <c r="HA381" i="1"/>
  <c r="HA393" i="1"/>
  <c r="HA396" i="1"/>
  <c r="HA401" i="1"/>
  <c r="HA387" i="1"/>
  <c r="HA384" i="1"/>
  <c r="HA397" i="1"/>
  <c r="HA400" i="1"/>
  <c r="HA403" i="1"/>
  <c r="HA399" i="1"/>
  <c r="HA237" i="1"/>
  <c r="HA274" i="1"/>
  <c r="HA269" i="1"/>
  <c r="HA264" i="1"/>
  <c r="HA253" i="1"/>
  <c r="HA244" i="1"/>
  <c r="HA232" i="1"/>
  <c r="HA263" i="1"/>
  <c r="HA256" i="1"/>
  <c r="HA248" i="1"/>
  <c r="HA238" i="1"/>
  <c r="HA230" i="1"/>
  <c r="HA260" i="1"/>
  <c r="HA255" i="1"/>
  <c r="HA249" i="1"/>
  <c r="HA242" i="1"/>
  <c r="HA236" i="1"/>
  <c r="HA277" i="1"/>
  <c r="HA228" i="1"/>
  <c r="HA270" i="1"/>
  <c r="HA266" i="1"/>
  <c r="HA262" i="1"/>
  <c r="HA258" i="1"/>
  <c r="HA254" i="1"/>
  <c r="HA250" i="1"/>
  <c r="HA245" i="1"/>
  <c r="HA240" i="1"/>
  <c r="HA234" i="1"/>
  <c r="HA291" i="1"/>
  <c r="HA292" i="1"/>
  <c r="HA295" i="1"/>
  <c r="HA293" i="1"/>
  <c r="HA294" i="1"/>
  <c r="HA297" i="1"/>
  <c r="HA296" i="1"/>
  <c r="HA300" i="1"/>
  <c r="HA299" i="1"/>
  <c r="HA298" i="1"/>
  <c r="HA305" i="1"/>
  <c r="HA304" i="1"/>
  <c r="HA310" i="1"/>
  <c r="HA314" i="1"/>
  <c r="HA301" i="1"/>
  <c r="HA303" i="1"/>
  <c r="HA306" i="1"/>
  <c r="HA309" i="1"/>
  <c r="HA313" i="1"/>
  <c r="HA302" i="1"/>
  <c r="HA308" i="1"/>
  <c r="HA318" i="1"/>
  <c r="HA322" i="1"/>
  <c r="HA307" i="1"/>
  <c r="HA315" i="1"/>
  <c r="HA317" i="1"/>
  <c r="HA321" i="1"/>
  <c r="HA320" i="1"/>
  <c r="HA326" i="1"/>
  <c r="HA330" i="1"/>
  <c r="HA334" i="1"/>
  <c r="HA338" i="1"/>
  <c r="HA316" i="1"/>
  <c r="HA311" i="1"/>
  <c r="HA319" i="1"/>
  <c r="HA325" i="1"/>
  <c r="HA329" i="1"/>
  <c r="HA333" i="1"/>
  <c r="HA337" i="1"/>
  <c r="HA312" i="1"/>
  <c r="HA327" i="1"/>
  <c r="HA335" i="1"/>
  <c r="HA331" i="1"/>
  <c r="HA328" i="1"/>
  <c r="HA324" i="1"/>
  <c r="HA332" i="1"/>
  <c r="HA340" i="1"/>
  <c r="HA323" i="1"/>
  <c r="HA339" i="1"/>
  <c r="HA336" i="1"/>
  <c r="HA233" i="1"/>
  <c r="HA229" i="1"/>
  <c r="HA247" i="1"/>
  <c r="HA243" i="1"/>
  <c r="HA239" i="1"/>
  <c r="HA235" i="1"/>
  <c r="HA83" i="1"/>
  <c r="HA137" i="1"/>
  <c r="HA791" i="1" l="1"/>
  <c r="HA790" i="1" s="1"/>
  <c r="HA727" i="1"/>
  <c r="HA726" i="1" s="1"/>
  <c r="HA600" i="1"/>
  <c r="HA599" i="1" s="1"/>
  <c r="HA474" i="1"/>
  <c r="HA473" i="1" s="1"/>
  <c r="HA663" i="1"/>
  <c r="HA662" i="1" s="1"/>
  <c r="HA537" i="1"/>
  <c r="HA536" i="1" s="1"/>
  <c r="HA411" i="1"/>
  <c r="HA410" i="1" s="1"/>
  <c r="HA348" i="1"/>
  <c r="HA347" i="1" s="1"/>
  <c r="HA285" i="1"/>
  <c r="HA284" i="1" s="1"/>
  <c r="HA212" i="1"/>
  <c r="HA211" i="1" s="1"/>
  <c r="HA84" i="1"/>
  <c r="HA138" i="1"/>
  <c r="HA792" i="1" l="1"/>
  <c r="HA728" i="1"/>
  <c r="HA664" i="1"/>
  <c r="HA412" i="1"/>
  <c r="HA475" i="1"/>
  <c r="HA601" i="1"/>
  <c r="HA538" i="1"/>
  <c r="HA349" i="1"/>
  <c r="HA286" i="1"/>
  <c r="HA213" i="1"/>
  <c r="HA139" i="1"/>
  <c r="HA85" i="1"/>
  <c r="HA793" i="1" l="1"/>
  <c r="HA729" i="1"/>
  <c r="HA665" i="1"/>
  <c r="HA602" i="1"/>
  <c r="HA476" i="1"/>
  <c r="HA539" i="1"/>
  <c r="HA413" i="1"/>
  <c r="HA350" i="1"/>
  <c r="HA287" i="1"/>
  <c r="HA214" i="1"/>
  <c r="HA140" i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787" i="1" l="1"/>
  <c r="HB723" i="1"/>
  <c r="HB659" i="1"/>
  <c r="HB470" i="1"/>
  <c r="HB596" i="1"/>
  <c r="HB407" i="1"/>
  <c r="HB344" i="1"/>
  <c r="HB533" i="1"/>
  <c r="HB281" i="1"/>
  <c r="HB208" i="1"/>
  <c r="HB207" i="1" s="1"/>
  <c r="HB134" i="1"/>
  <c r="HB80" i="1"/>
  <c r="HB209" i="1" s="1"/>
  <c r="HB534" i="1" l="1"/>
  <c r="HB532" i="1"/>
  <c r="HB471" i="1"/>
  <c r="HB469" i="1"/>
  <c r="HB345" i="1"/>
  <c r="HB343" i="1"/>
  <c r="HB660" i="1"/>
  <c r="HB658" i="1"/>
  <c r="HB408" i="1"/>
  <c r="HB406" i="1"/>
  <c r="HB724" i="1"/>
  <c r="HB722" i="1"/>
  <c r="HB282" i="1"/>
  <c r="HB280" i="1"/>
  <c r="HB597" i="1"/>
  <c r="HB595" i="1"/>
  <c r="HB788" i="1"/>
  <c r="HB786" i="1"/>
  <c r="HB135" i="1"/>
  <c r="HB81" i="1"/>
  <c r="HB789" i="1" l="1"/>
  <c r="HB725" i="1"/>
  <c r="HB661" i="1"/>
  <c r="HB535" i="1"/>
  <c r="HB472" i="1"/>
  <c r="HB598" i="1"/>
  <c r="HB409" i="1"/>
  <c r="HB346" i="1"/>
  <c r="HB283" i="1"/>
  <c r="HB210" i="1"/>
  <c r="HB231" i="1" s="1"/>
  <c r="HB82" i="1"/>
  <c r="HB136" i="1"/>
  <c r="HB277" i="1" l="1"/>
  <c r="HB275" i="1"/>
  <c r="HB270" i="1"/>
  <c r="HB564" i="1"/>
  <c r="HB565" i="1"/>
  <c r="HB566" i="1"/>
  <c r="HB567" i="1"/>
  <c r="HB568" i="1"/>
  <c r="HB569" i="1"/>
  <c r="HB570" i="1"/>
  <c r="HB571" i="1"/>
  <c r="HB572" i="1"/>
  <c r="HB573" i="1"/>
  <c r="HB574" i="1"/>
  <c r="HB575" i="1"/>
  <c r="HB576" i="1"/>
  <c r="HB577" i="1"/>
  <c r="HB578" i="1"/>
  <c r="HB579" i="1"/>
  <c r="HB580" i="1"/>
  <c r="HB581" i="1"/>
  <c r="HB582" i="1"/>
  <c r="HB583" i="1"/>
  <c r="HB584" i="1"/>
  <c r="HB585" i="1"/>
  <c r="HB586" i="1"/>
  <c r="HB587" i="1"/>
  <c r="HB588" i="1"/>
  <c r="HB589" i="1"/>
  <c r="HB590" i="1"/>
  <c r="HB591" i="1"/>
  <c r="HB544" i="1"/>
  <c r="HB545" i="1"/>
  <c r="HB546" i="1"/>
  <c r="HB547" i="1"/>
  <c r="HB548" i="1"/>
  <c r="HB549" i="1"/>
  <c r="HB550" i="1"/>
  <c r="HB551" i="1"/>
  <c r="HB552" i="1"/>
  <c r="HB554" i="1"/>
  <c r="HB556" i="1"/>
  <c r="HB558" i="1"/>
  <c r="HB560" i="1"/>
  <c r="HB562" i="1"/>
  <c r="HB559" i="1"/>
  <c r="HB543" i="1"/>
  <c r="HB553" i="1"/>
  <c r="HB561" i="1"/>
  <c r="HB557" i="1"/>
  <c r="HB592" i="1"/>
  <c r="HB555" i="1"/>
  <c r="HB563" i="1"/>
  <c r="HB253" i="1"/>
  <c r="HB671" i="1"/>
  <c r="HB672" i="1"/>
  <c r="HB673" i="1"/>
  <c r="HB674" i="1"/>
  <c r="HB675" i="1"/>
  <c r="HB676" i="1"/>
  <c r="HB677" i="1"/>
  <c r="HB678" i="1"/>
  <c r="HB679" i="1"/>
  <c r="HB680" i="1"/>
  <c r="HB681" i="1"/>
  <c r="HB682" i="1"/>
  <c r="HB683" i="1"/>
  <c r="HB684" i="1"/>
  <c r="HB685" i="1"/>
  <c r="HB686" i="1"/>
  <c r="HB687" i="1"/>
  <c r="HB688" i="1"/>
  <c r="HB689" i="1"/>
  <c r="HB690" i="1"/>
  <c r="HB691" i="1"/>
  <c r="HB692" i="1"/>
  <c r="HB693" i="1"/>
  <c r="HB694" i="1"/>
  <c r="HB695" i="1"/>
  <c r="HB696" i="1"/>
  <c r="HB697" i="1"/>
  <c r="HB698" i="1"/>
  <c r="HB699" i="1"/>
  <c r="HB700" i="1"/>
  <c r="HB701" i="1"/>
  <c r="HB702" i="1"/>
  <c r="HB703" i="1"/>
  <c r="HB704" i="1"/>
  <c r="HB705" i="1"/>
  <c r="HB706" i="1"/>
  <c r="HB707" i="1"/>
  <c r="HB708" i="1"/>
  <c r="HB670" i="1"/>
  <c r="HB709" i="1"/>
  <c r="HB711" i="1"/>
  <c r="HB713" i="1"/>
  <c r="HB714" i="1"/>
  <c r="HB716" i="1"/>
  <c r="HB718" i="1"/>
  <c r="HB715" i="1"/>
  <c r="HB717" i="1"/>
  <c r="HB712" i="1"/>
  <c r="HB719" i="1"/>
  <c r="HB710" i="1"/>
  <c r="HB608" i="1"/>
  <c r="HB610" i="1"/>
  <c r="HB612" i="1"/>
  <c r="HB614" i="1"/>
  <c r="HB616" i="1"/>
  <c r="HB617" i="1"/>
  <c r="HB619" i="1"/>
  <c r="HB621" i="1"/>
  <c r="HB623" i="1"/>
  <c r="HB625" i="1"/>
  <c r="HB627" i="1"/>
  <c r="HB629" i="1"/>
  <c r="HB631" i="1"/>
  <c r="HB606" i="1"/>
  <c r="HB609" i="1"/>
  <c r="HB618" i="1"/>
  <c r="HB626" i="1"/>
  <c r="HB611" i="1"/>
  <c r="HB624" i="1"/>
  <c r="HB633" i="1"/>
  <c r="HB635" i="1"/>
  <c r="HB637" i="1"/>
  <c r="HB639" i="1"/>
  <c r="HB641" i="1"/>
  <c r="HB643" i="1"/>
  <c r="HB645" i="1"/>
  <c r="HB647" i="1"/>
  <c r="HB648" i="1"/>
  <c r="HB649" i="1"/>
  <c r="HB650" i="1"/>
  <c r="HB651" i="1"/>
  <c r="HB652" i="1"/>
  <c r="HB653" i="1"/>
  <c r="HB654" i="1"/>
  <c r="HB655" i="1"/>
  <c r="HB613" i="1"/>
  <c r="HB622" i="1"/>
  <c r="HB630" i="1"/>
  <c r="HB628" i="1"/>
  <c r="HB632" i="1"/>
  <c r="HB640" i="1"/>
  <c r="HB615" i="1"/>
  <c r="HB638" i="1"/>
  <c r="HB620" i="1"/>
  <c r="HB634" i="1"/>
  <c r="HB642" i="1"/>
  <c r="HB607" i="1"/>
  <c r="HB636" i="1"/>
  <c r="HB644" i="1"/>
  <c r="HB646" i="1"/>
  <c r="HB736" i="1"/>
  <c r="HB738" i="1"/>
  <c r="HB737" i="1"/>
  <c r="HB739" i="1"/>
  <c r="HB735" i="1"/>
  <c r="HB740" i="1"/>
  <c r="HB742" i="1"/>
  <c r="HB744" i="1"/>
  <c r="HB746" i="1"/>
  <c r="HB748" i="1"/>
  <c r="HB750" i="1"/>
  <c r="HB752" i="1"/>
  <c r="HB741" i="1"/>
  <c r="HB743" i="1"/>
  <c r="HB745" i="1"/>
  <c r="HB747" i="1"/>
  <c r="HB749" i="1"/>
  <c r="HB751" i="1"/>
  <c r="HB734" i="1"/>
  <c r="HB753" i="1"/>
  <c r="HB757" i="1"/>
  <c r="HB761" i="1"/>
  <c r="HB754" i="1"/>
  <c r="HB758" i="1"/>
  <c r="HB762" i="1"/>
  <c r="HB766" i="1"/>
  <c r="HB768" i="1"/>
  <c r="HB770" i="1"/>
  <c r="HB772" i="1"/>
  <c r="HB774" i="1"/>
  <c r="HB776" i="1"/>
  <c r="HB778" i="1"/>
  <c r="HB780" i="1"/>
  <c r="HB782" i="1"/>
  <c r="HB755" i="1"/>
  <c r="HB759" i="1"/>
  <c r="HB763" i="1"/>
  <c r="HB756" i="1"/>
  <c r="HB771" i="1"/>
  <c r="HB779" i="1"/>
  <c r="HB760" i="1"/>
  <c r="HB765" i="1"/>
  <c r="HB773" i="1"/>
  <c r="HB781" i="1"/>
  <c r="HB764" i="1"/>
  <c r="HB767" i="1"/>
  <c r="HB775" i="1"/>
  <c r="HB783" i="1"/>
  <c r="HB769" i="1"/>
  <c r="HB777" i="1"/>
  <c r="HB480" i="1"/>
  <c r="HB528" i="1"/>
  <c r="HB481" i="1"/>
  <c r="HB482" i="1"/>
  <c r="HB483" i="1"/>
  <c r="HB484" i="1"/>
  <c r="HB485" i="1"/>
  <c r="HB486" i="1"/>
  <c r="HB487" i="1"/>
  <c r="HB488" i="1"/>
  <c r="HB489" i="1"/>
  <c r="HB490" i="1"/>
  <c r="HB491" i="1"/>
  <c r="HB492" i="1"/>
  <c r="HB493" i="1"/>
  <c r="HB494" i="1"/>
  <c r="HB495" i="1"/>
  <c r="HB496" i="1"/>
  <c r="HB497" i="1"/>
  <c r="HB498" i="1"/>
  <c r="HB499" i="1"/>
  <c r="HB500" i="1"/>
  <c r="HB501" i="1"/>
  <c r="HB502" i="1"/>
  <c r="HB503" i="1"/>
  <c r="HB504" i="1"/>
  <c r="HB505" i="1"/>
  <c r="HB506" i="1"/>
  <c r="HB507" i="1"/>
  <c r="HB508" i="1"/>
  <c r="HB509" i="1"/>
  <c r="HB510" i="1"/>
  <c r="HB511" i="1"/>
  <c r="HB512" i="1"/>
  <c r="HB513" i="1"/>
  <c r="HB514" i="1"/>
  <c r="HB515" i="1"/>
  <c r="HB516" i="1"/>
  <c r="HB517" i="1"/>
  <c r="HB518" i="1"/>
  <c r="HB519" i="1"/>
  <c r="HB520" i="1"/>
  <c r="HB521" i="1"/>
  <c r="HB522" i="1"/>
  <c r="HB523" i="1"/>
  <c r="HB524" i="1"/>
  <c r="HB525" i="1"/>
  <c r="HB526" i="1"/>
  <c r="HB527" i="1"/>
  <c r="HB529" i="1"/>
  <c r="HB799" i="1"/>
  <c r="HB800" i="1"/>
  <c r="HB801" i="1"/>
  <c r="HB802" i="1"/>
  <c r="HB803" i="1"/>
  <c r="HB804" i="1"/>
  <c r="HB805" i="1"/>
  <c r="HB806" i="1"/>
  <c r="HB807" i="1"/>
  <c r="HB808" i="1"/>
  <c r="HB809" i="1"/>
  <c r="HB810" i="1"/>
  <c r="HB811" i="1"/>
  <c r="HB812" i="1"/>
  <c r="HB813" i="1"/>
  <c r="HB814" i="1"/>
  <c r="HB815" i="1"/>
  <c r="HB816" i="1"/>
  <c r="HB817" i="1"/>
  <c r="HB818" i="1"/>
  <c r="HB819" i="1"/>
  <c r="HB820" i="1"/>
  <c r="HB821" i="1"/>
  <c r="HB822" i="1"/>
  <c r="HB823" i="1"/>
  <c r="HB824" i="1"/>
  <c r="HB825" i="1"/>
  <c r="HB826" i="1"/>
  <c r="HB827" i="1"/>
  <c r="HB829" i="1"/>
  <c r="HB830" i="1"/>
  <c r="HB828" i="1"/>
  <c r="HB798" i="1"/>
  <c r="HB831" i="1"/>
  <c r="HB832" i="1"/>
  <c r="HB833" i="1"/>
  <c r="HB834" i="1"/>
  <c r="HB835" i="1"/>
  <c r="HB836" i="1"/>
  <c r="HB837" i="1"/>
  <c r="HB838" i="1"/>
  <c r="HB839" i="1"/>
  <c r="HB840" i="1"/>
  <c r="HB841" i="1"/>
  <c r="HB842" i="1"/>
  <c r="HB843" i="1"/>
  <c r="HB844" i="1"/>
  <c r="HB845" i="1"/>
  <c r="HB846" i="1"/>
  <c r="HB847" i="1"/>
  <c r="HB267" i="1"/>
  <c r="HB249" i="1"/>
  <c r="HB273" i="1"/>
  <c r="HB264" i="1"/>
  <c r="HB228" i="1"/>
  <c r="HB271" i="1"/>
  <c r="HB259" i="1"/>
  <c r="HB265" i="1"/>
  <c r="HB257" i="1"/>
  <c r="HB246" i="1"/>
  <c r="HB274" i="1"/>
  <c r="HB269" i="1"/>
  <c r="HB260" i="1"/>
  <c r="HB252" i="1"/>
  <c r="HB241" i="1"/>
  <c r="HB418" i="1"/>
  <c r="HB419" i="1"/>
  <c r="HB420" i="1"/>
  <c r="HB422" i="1"/>
  <c r="HB424" i="1"/>
  <c r="HB425" i="1"/>
  <c r="HB426" i="1"/>
  <c r="HB427" i="1"/>
  <c r="HB423" i="1"/>
  <c r="HB421" i="1"/>
  <c r="HB429" i="1"/>
  <c r="HB431" i="1"/>
  <c r="HB432" i="1"/>
  <c r="HB433" i="1"/>
  <c r="HB434" i="1"/>
  <c r="HB436" i="1"/>
  <c r="HB438" i="1"/>
  <c r="HB439" i="1"/>
  <c r="HB440" i="1"/>
  <c r="HB441" i="1"/>
  <c r="HB442" i="1"/>
  <c r="HB443" i="1"/>
  <c r="HB444" i="1"/>
  <c r="HB430" i="1"/>
  <c r="HB437" i="1"/>
  <c r="HB445" i="1"/>
  <c r="HB446" i="1"/>
  <c r="HB447" i="1"/>
  <c r="HB448" i="1"/>
  <c r="HB449" i="1"/>
  <c r="HB450" i="1"/>
  <c r="HB435" i="1"/>
  <c r="HB460" i="1"/>
  <c r="HB461" i="1"/>
  <c r="HB462" i="1"/>
  <c r="HB463" i="1"/>
  <c r="HB464" i="1"/>
  <c r="HB465" i="1"/>
  <c r="HB466" i="1"/>
  <c r="HB459" i="1"/>
  <c r="HB428" i="1"/>
  <c r="HB451" i="1"/>
  <c r="HB453" i="1"/>
  <c r="HB455" i="1"/>
  <c r="HB457" i="1"/>
  <c r="HB417" i="1"/>
  <c r="HB454" i="1"/>
  <c r="HB458" i="1"/>
  <c r="HB452" i="1"/>
  <c r="HB456" i="1"/>
  <c r="HB276" i="1"/>
  <c r="HB272" i="1"/>
  <c r="HB268" i="1"/>
  <c r="HB263" i="1"/>
  <c r="HB255" i="1"/>
  <c r="HB248" i="1"/>
  <c r="HB354" i="1"/>
  <c r="HB355" i="1"/>
  <c r="HB356" i="1"/>
  <c r="HB357" i="1"/>
  <c r="HB359" i="1"/>
  <c r="HB358" i="1"/>
  <c r="HB362" i="1"/>
  <c r="HB361" i="1"/>
  <c r="HB360" i="1"/>
  <c r="HB364" i="1"/>
  <c r="HB367" i="1"/>
  <c r="HB365" i="1"/>
  <c r="HB370" i="1"/>
  <c r="HB374" i="1"/>
  <c r="HB366" i="1"/>
  <c r="HB373" i="1"/>
  <c r="HB375" i="1"/>
  <c r="HB379" i="1"/>
  <c r="HB363" i="1"/>
  <c r="HB369" i="1"/>
  <c r="HB371" i="1"/>
  <c r="HB378" i="1"/>
  <c r="HB381" i="1"/>
  <c r="HB384" i="1"/>
  <c r="HB383" i="1"/>
  <c r="HB387" i="1"/>
  <c r="HB391" i="1"/>
  <c r="HB395" i="1"/>
  <c r="HB382" i="1"/>
  <c r="HB394" i="1"/>
  <c r="HB397" i="1"/>
  <c r="HB372" i="1"/>
  <c r="HB377" i="1"/>
  <c r="HB380" i="1"/>
  <c r="HB388" i="1"/>
  <c r="HB399" i="1"/>
  <c r="HB403" i="1"/>
  <c r="HB376" i="1"/>
  <c r="HB368" i="1"/>
  <c r="HB400" i="1"/>
  <c r="HB390" i="1"/>
  <c r="HB393" i="1"/>
  <c r="HB396" i="1"/>
  <c r="HB398" i="1"/>
  <c r="HB401" i="1"/>
  <c r="HB386" i="1"/>
  <c r="HB389" i="1"/>
  <c r="HB392" i="1"/>
  <c r="HB385" i="1"/>
  <c r="HB402" i="1"/>
  <c r="HB236" i="1"/>
  <c r="HB266" i="1"/>
  <c r="HB261" i="1"/>
  <c r="HB256" i="1"/>
  <c r="HB251" i="1"/>
  <c r="HB244" i="1"/>
  <c r="HB242" i="1"/>
  <c r="HB232" i="1"/>
  <c r="HB262" i="1"/>
  <c r="HB258" i="1"/>
  <c r="HB254" i="1"/>
  <c r="HB250" i="1"/>
  <c r="HB245" i="1"/>
  <c r="HB240" i="1"/>
  <c r="HB238" i="1"/>
  <c r="HB230" i="1"/>
  <c r="HB234" i="1"/>
  <c r="HB291" i="1"/>
  <c r="HB293" i="1"/>
  <c r="HB292" i="1"/>
  <c r="HB295" i="1"/>
  <c r="HB294" i="1"/>
  <c r="HB297" i="1"/>
  <c r="HB296" i="1"/>
  <c r="HB301" i="1"/>
  <c r="HB300" i="1"/>
  <c r="HB299" i="1"/>
  <c r="HB303" i="1"/>
  <c r="HB298" i="1"/>
  <c r="HB306" i="1"/>
  <c r="HB305" i="1"/>
  <c r="HB307" i="1"/>
  <c r="HB311" i="1"/>
  <c r="HB315" i="1"/>
  <c r="HB304" i="1"/>
  <c r="HB310" i="1"/>
  <c r="HB314" i="1"/>
  <c r="HB309" i="1"/>
  <c r="HB319" i="1"/>
  <c r="HB302" i="1"/>
  <c r="HB308" i="1"/>
  <c r="HB318" i="1"/>
  <c r="HB322" i="1"/>
  <c r="HB313" i="1"/>
  <c r="HB321" i="1"/>
  <c r="HB323" i="1"/>
  <c r="HB327" i="1"/>
  <c r="HB331" i="1"/>
  <c r="HB335" i="1"/>
  <c r="HB339" i="1"/>
  <c r="HB320" i="1"/>
  <c r="HB326" i="1"/>
  <c r="HB330" i="1"/>
  <c r="HB334" i="1"/>
  <c r="HB338" i="1"/>
  <c r="HB317" i="1"/>
  <c r="HB316" i="1"/>
  <c r="HB328" i="1"/>
  <c r="HB336" i="1"/>
  <c r="HB340" i="1"/>
  <c r="HB337" i="1"/>
  <c r="HB312" i="1"/>
  <c r="HB325" i="1"/>
  <c r="HB333" i="1"/>
  <c r="HB324" i="1"/>
  <c r="HB332" i="1"/>
  <c r="HB329" i="1"/>
  <c r="HB237" i="1"/>
  <c r="HB233" i="1"/>
  <c r="HB229" i="1"/>
  <c r="HB247" i="1"/>
  <c r="HB243" i="1"/>
  <c r="HB239" i="1"/>
  <c r="HB235" i="1"/>
  <c r="HB137" i="1"/>
  <c r="HB83" i="1"/>
  <c r="HB727" i="1" l="1"/>
  <c r="HB726" i="1" s="1"/>
  <c r="HB791" i="1"/>
  <c r="HB790" i="1" s="1"/>
  <c r="HB663" i="1"/>
  <c r="HB662" i="1" s="1"/>
  <c r="HB600" i="1"/>
  <c r="HB599" i="1" s="1"/>
  <c r="HB537" i="1"/>
  <c r="HB536" i="1" s="1"/>
  <c r="HB411" i="1"/>
  <c r="HB410" i="1" s="1"/>
  <c r="HB348" i="1"/>
  <c r="HB347" i="1" s="1"/>
  <c r="HB474" i="1"/>
  <c r="HB473" i="1" s="1"/>
  <c r="HB285" i="1"/>
  <c r="HB284" i="1" s="1"/>
  <c r="HB212" i="1"/>
  <c r="HB211" i="1" s="1"/>
  <c r="HB138" i="1"/>
  <c r="HB84" i="1"/>
  <c r="HB792" i="1" l="1"/>
  <c r="HB728" i="1"/>
  <c r="HB664" i="1"/>
  <c r="HB601" i="1"/>
  <c r="HB475" i="1"/>
  <c r="HB538" i="1"/>
  <c r="HB412" i="1"/>
  <c r="HB349" i="1"/>
  <c r="HB286" i="1"/>
  <c r="HB213" i="1"/>
  <c r="HB139" i="1"/>
  <c r="HB85" i="1"/>
  <c r="HB793" i="1" l="1"/>
  <c r="HB729" i="1"/>
  <c r="HB665" i="1"/>
  <c r="HB413" i="1"/>
  <c r="HB602" i="1"/>
  <c r="HB539" i="1"/>
  <c r="HB476" i="1"/>
  <c r="HB350" i="1"/>
  <c r="HB287" i="1"/>
  <c r="HB214" i="1"/>
  <c r="HB140" i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787" i="1" l="1"/>
  <c r="HC723" i="1"/>
  <c r="HC596" i="1"/>
  <c r="HC659" i="1"/>
  <c r="HC470" i="1"/>
  <c r="HC407" i="1"/>
  <c r="HC533" i="1"/>
  <c r="HC344" i="1"/>
  <c r="HC208" i="1"/>
  <c r="HC207" i="1" s="1"/>
  <c r="HC281" i="1"/>
  <c r="HC134" i="1"/>
  <c r="HC80" i="1"/>
  <c r="HC209" i="1" s="1"/>
  <c r="HC345" i="1" l="1"/>
  <c r="HC343" i="1"/>
  <c r="HC660" i="1"/>
  <c r="HC658" i="1"/>
  <c r="HC534" i="1"/>
  <c r="HC532" i="1"/>
  <c r="HC597" i="1"/>
  <c r="HC595" i="1"/>
  <c r="HC282" i="1"/>
  <c r="HC280" i="1"/>
  <c r="HC408" i="1"/>
  <c r="HC406" i="1"/>
  <c r="HC724" i="1"/>
  <c r="HC722" i="1"/>
  <c r="HC471" i="1"/>
  <c r="HC469" i="1"/>
  <c r="HC788" i="1"/>
  <c r="HC786" i="1"/>
  <c r="HC135" i="1"/>
  <c r="HC81" i="1"/>
  <c r="HC789" i="1" l="1"/>
  <c r="HC661" i="1"/>
  <c r="HC535" i="1"/>
  <c r="HC725" i="1"/>
  <c r="HC409" i="1"/>
  <c r="HC346" i="1"/>
  <c r="HC472" i="1"/>
  <c r="HC598" i="1"/>
  <c r="HC210" i="1"/>
  <c r="HC283" i="1"/>
  <c r="HC229" i="1"/>
  <c r="HC230" i="1"/>
  <c r="HC231" i="1"/>
  <c r="HC232" i="1"/>
  <c r="HC233" i="1"/>
  <c r="HC234" i="1"/>
  <c r="HC235" i="1"/>
  <c r="HC236" i="1"/>
  <c r="HC237" i="1"/>
  <c r="HC238" i="1"/>
  <c r="HC239" i="1"/>
  <c r="HC240" i="1"/>
  <c r="HC241" i="1"/>
  <c r="HC242" i="1"/>
  <c r="HC243" i="1"/>
  <c r="HC244" i="1"/>
  <c r="HC245" i="1"/>
  <c r="HC246" i="1"/>
  <c r="HC247" i="1"/>
  <c r="HC248" i="1"/>
  <c r="HC249" i="1"/>
  <c r="HC250" i="1"/>
  <c r="HC251" i="1"/>
  <c r="HC252" i="1"/>
  <c r="HC253" i="1"/>
  <c r="HC254" i="1"/>
  <c r="HC255" i="1"/>
  <c r="HC256" i="1"/>
  <c r="HC257" i="1"/>
  <c r="HC258" i="1"/>
  <c r="HC259" i="1"/>
  <c r="HC260" i="1"/>
  <c r="HC261" i="1"/>
  <c r="HC262" i="1"/>
  <c r="HC263" i="1"/>
  <c r="HC264" i="1"/>
  <c r="HC265" i="1"/>
  <c r="HC266" i="1"/>
  <c r="HC267" i="1"/>
  <c r="HC268" i="1"/>
  <c r="HC269" i="1"/>
  <c r="HC270" i="1"/>
  <c r="HC271" i="1"/>
  <c r="HC272" i="1"/>
  <c r="HC273" i="1"/>
  <c r="HC228" i="1"/>
  <c r="HC274" i="1"/>
  <c r="HC275" i="1"/>
  <c r="HC276" i="1"/>
  <c r="HC277" i="1"/>
  <c r="HC82" i="1"/>
  <c r="HC136" i="1"/>
  <c r="HC607" i="1" l="1"/>
  <c r="HC608" i="1"/>
  <c r="HC609" i="1"/>
  <c r="HC610" i="1"/>
  <c r="HC611" i="1"/>
  <c r="HC612" i="1"/>
  <c r="HC613" i="1"/>
  <c r="HC614" i="1"/>
  <c r="HC615" i="1"/>
  <c r="HC616" i="1"/>
  <c r="HC618" i="1"/>
  <c r="HC620" i="1"/>
  <c r="HC622" i="1"/>
  <c r="HC624" i="1"/>
  <c r="HC626" i="1"/>
  <c r="HC628" i="1"/>
  <c r="HC630" i="1"/>
  <c r="HC632" i="1"/>
  <c r="HC633" i="1"/>
  <c r="HC634" i="1"/>
  <c r="HC635" i="1"/>
  <c r="HC636" i="1"/>
  <c r="HC637" i="1"/>
  <c r="HC638" i="1"/>
  <c r="HC639" i="1"/>
  <c r="HC640" i="1"/>
  <c r="HC641" i="1"/>
  <c r="HC642" i="1"/>
  <c r="HC643" i="1"/>
  <c r="HC644" i="1"/>
  <c r="HC645" i="1"/>
  <c r="HC646" i="1"/>
  <c r="HC617" i="1"/>
  <c r="HC619" i="1"/>
  <c r="HC621" i="1"/>
  <c r="HC623" i="1"/>
  <c r="HC625" i="1"/>
  <c r="HC627" i="1"/>
  <c r="HC629" i="1"/>
  <c r="HC631" i="1"/>
  <c r="HC606" i="1"/>
  <c r="HC647" i="1"/>
  <c r="HC648" i="1"/>
  <c r="HC649" i="1"/>
  <c r="HC650" i="1"/>
  <c r="HC651" i="1"/>
  <c r="HC652" i="1"/>
  <c r="HC653" i="1"/>
  <c r="HC654" i="1"/>
  <c r="HC655" i="1"/>
  <c r="HC735" i="1"/>
  <c r="HC737" i="1"/>
  <c r="HC739" i="1"/>
  <c r="HC740" i="1"/>
  <c r="HC741" i="1"/>
  <c r="HC742" i="1"/>
  <c r="HC743" i="1"/>
  <c r="HC744" i="1"/>
  <c r="HC745" i="1"/>
  <c r="HC746" i="1"/>
  <c r="HC747" i="1"/>
  <c r="HC748" i="1"/>
  <c r="HC749" i="1"/>
  <c r="HC750" i="1"/>
  <c r="HC751" i="1"/>
  <c r="HC752" i="1"/>
  <c r="HC753" i="1"/>
  <c r="HC754" i="1"/>
  <c r="HC755" i="1"/>
  <c r="HC756" i="1"/>
  <c r="HC757" i="1"/>
  <c r="HC758" i="1"/>
  <c r="HC759" i="1"/>
  <c r="HC760" i="1"/>
  <c r="HC761" i="1"/>
  <c r="HC762" i="1"/>
  <c r="HC763" i="1"/>
  <c r="HC764" i="1"/>
  <c r="HC736" i="1"/>
  <c r="HC738" i="1"/>
  <c r="HC765" i="1"/>
  <c r="HC766" i="1"/>
  <c r="HC767" i="1"/>
  <c r="HC768" i="1"/>
  <c r="HC769" i="1"/>
  <c r="HC770" i="1"/>
  <c r="HC771" i="1"/>
  <c r="HC772" i="1"/>
  <c r="HC773" i="1"/>
  <c r="HC774" i="1"/>
  <c r="HC775" i="1"/>
  <c r="HC776" i="1"/>
  <c r="HC777" i="1"/>
  <c r="HC778" i="1"/>
  <c r="HC779" i="1"/>
  <c r="HC780" i="1"/>
  <c r="HC781" i="1"/>
  <c r="HC782" i="1"/>
  <c r="HC783" i="1"/>
  <c r="HC734" i="1"/>
  <c r="HC482" i="1"/>
  <c r="HC483" i="1"/>
  <c r="HC491" i="1"/>
  <c r="HC492" i="1"/>
  <c r="HC494" i="1"/>
  <c r="HC497" i="1"/>
  <c r="HC498" i="1"/>
  <c r="HC499" i="1"/>
  <c r="HC500" i="1"/>
  <c r="HC507" i="1"/>
  <c r="HC510" i="1"/>
  <c r="HC519" i="1"/>
  <c r="HC528" i="1"/>
  <c r="HC480" i="1"/>
  <c r="HC481" i="1"/>
  <c r="HC484" i="1"/>
  <c r="HC485" i="1"/>
  <c r="HC487" i="1"/>
  <c r="HC488" i="1"/>
  <c r="HC489" i="1"/>
  <c r="HC490" i="1"/>
  <c r="HC493" i="1"/>
  <c r="HC495" i="1"/>
  <c r="HC496" i="1"/>
  <c r="HC501" i="1"/>
  <c r="HC503" i="1"/>
  <c r="HC504" i="1"/>
  <c r="HC505" i="1"/>
  <c r="HC512" i="1"/>
  <c r="HC515" i="1"/>
  <c r="HC517" i="1"/>
  <c r="HC518" i="1"/>
  <c r="HC520" i="1"/>
  <c r="HC521" i="1"/>
  <c r="HC522" i="1"/>
  <c r="HC524" i="1"/>
  <c r="HC525" i="1"/>
  <c r="HC526" i="1"/>
  <c r="HC527" i="1"/>
  <c r="HC529" i="1"/>
  <c r="HC486" i="1"/>
  <c r="HC502" i="1"/>
  <c r="HC506" i="1"/>
  <c r="HC508" i="1"/>
  <c r="HC509" i="1"/>
  <c r="HC511" i="1"/>
  <c r="HC513" i="1"/>
  <c r="HC514" i="1"/>
  <c r="HC516" i="1"/>
  <c r="HC523" i="1"/>
  <c r="HC553" i="1"/>
  <c r="HC555" i="1"/>
  <c r="HC557" i="1"/>
  <c r="HC559" i="1"/>
  <c r="HC561" i="1"/>
  <c r="HC563" i="1"/>
  <c r="HC564" i="1"/>
  <c r="HC565" i="1"/>
  <c r="HC566" i="1"/>
  <c r="HC567" i="1"/>
  <c r="HC568" i="1"/>
  <c r="HC569" i="1"/>
  <c r="HC570" i="1"/>
  <c r="HC571" i="1"/>
  <c r="HC572" i="1"/>
  <c r="HC573" i="1"/>
  <c r="HC574" i="1"/>
  <c r="HC575" i="1"/>
  <c r="HC576" i="1"/>
  <c r="HC577" i="1"/>
  <c r="HC578" i="1"/>
  <c r="HC579" i="1"/>
  <c r="HC580" i="1"/>
  <c r="HC581" i="1"/>
  <c r="HC582" i="1"/>
  <c r="HC583" i="1"/>
  <c r="HC584" i="1"/>
  <c r="HC585" i="1"/>
  <c r="HC586" i="1"/>
  <c r="HC587" i="1"/>
  <c r="HC588" i="1"/>
  <c r="HC589" i="1"/>
  <c r="HC590" i="1"/>
  <c r="HC591" i="1"/>
  <c r="HC544" i="1"/>
  <c r="HC545" i="1"/>
  <c r="HC546" i="1"/>
  <c r="HC547" i="1"/>
  <c r="HC548" i="1"/>
  <c r="HC549" i="1"/>
  <c r="HC550" i="1"/>
  <c r="HC551" i="1"/>
  <c r="HC552" i="1"/>
  <c r="HC554" i="1"/>
  <c r="HC556" i="1"/>
  <c r="HC558" i="1"/>
  <c r="HC560" i="1"/>
  <c r="HC562" i="1"/>
  <c r="HC543" i="1"/>
  <c r="HC592" i="1"/>
  <c r="HC672" i="1"/>
  <c r="HC673" i="1"/>
  <c r="HC674" i="1"/>
  <c r="HC675" i="1"/>
  <c r="HC676" i="1"/>
  <c r="HC677" i="1"/>
  <c r="HC678" i="1"/>
  <c r="HC679" i="1"/>
  <c r="HC680" i="1"/>
  <c r="HC681" i="1"/>
  <c r="HC682" i="1"/>
  <c r="HC683" i="1"/>
  <c r="HC684" i="1"/>
  <c r="HC685" i="1"/>
  <c r="HC686" i="1"/>
  <c r="HC687" i="1"/>
  <c r="HC688" i="1"/>
  <c r="HC689" i="1"/>
  <c r="HC690" i="1"/>
  <c r="HC691" i="1"/>
  <c r="HC692" i="1"/>
  <c r="HC671" i="1"/>
  <c r="HC694" i="1"/>
  <c r="HC696" i="1"/>
  <c r="HC698" i="1"/>
  <c r="HC700" i="1"/>
  <c r="HC702" i="1"/>
  <c r="HC704" i="1"/>
  <c r="HC706" i="1"/>
  <c r="HC708" i="1"/>
  <c r="HC709" i="1"/>
  <c r="HC710" i="1"/>
  <c r="HC711" i="1"/>
  <c r="HC712" i="1"/>
  <c r="HC713" i="1"/>
  <c r="HC714" i="1"/>
  <c r="HC715" i="1"/>
  <c r="HC716" i="1"/>
  <c r="HC717" i="1"/>
  <c r="HC718" i="1"/>
  <c r="HC693" i="1"/>
  <c r="HC695" i="1"/>
  <c r="HC697" i="1"/>
  <c r="HC699" i="1"/>
  <c r="HC701" i="1"/>
  <c r="HC703" i="1"/>
  <c r="HC705" i="1"/>
  <c r="HC707" i="1"/>
  <c r="HC719" i="1"/>
  <c r="HC670" i="1"/>
  <c r="HC799" i="1"/>
  <c r="HC800" i="1"/>
  <c r="HC801" i="1"/>
  <c r="HC802" i="1"/>
  <c r="HC804" i="1"/>
  <c r="HC805" i="1"/>
  <c r="HC806" i="1"/>
  <c r="HC808" i="1"/>
  <c r="HC809" i="1"/>
  <c r="HC810" i="1"/>
  <c r="HC803" i="1"/>
  <c r="HC807" i="1"/>
  <c r="HC812" i="1"/>
  <c r="HC811" i="1"/>
  <c r="HC813" i="1"/>
  <c r="HC815" i="1"/>
  <c r="HC817" i="1"/>
  <c r="HC819" i="1"/>
  <c r="HC821" i="1"/>
  <c r="HC828" i="1"/>
  <c r="HC814" i="1"/>
  <c r="HC816" i="1"/>
  <c r="HC818" i="1"/>
  <c r="HC820" i="1"/>
  <c r="HC822" i="1"/>
  <c r="HC823" i="1"/>
  <c r="HC825" i="1"/>
  <c r="HC827" i="1"/>
  <c r="HC829" i="1"/>
  <c r="HC830" i="1"/>
  <c r="HC831" i="1"/>
  <c r="HC832" i="1"/>
  <c r="HC824" i="1"/>
  <c r="HC826" i="1"/>
  <c r="HC798" i="1"/>
  <c r="HC833" i="1"/>
  <c r="HC834" i="1"/>
  <c r="HC835" i="1"/>
  <c r="HC836" i="1"/>
  <c r="HC837" i="1"/>
  <c r="HC838" i="1"/>
  <c r="HC839" i="1"/>
  <c r="HC840" i="1"/>
  <c r="HC841" i="1"/>
  <c r="HC842" i="1"/>
  <c r="HC843" i="1"/>
  <c r="HC844" i="1"/>
  <c r="HC845" i="1"/>
  <c r="HC846" i="1"/>
  <c r="HC847" i="1"/>
  <c r="HC418" i="1"/>
  <c r="HC419" i="1"/>
  <c r="HC420" i="1"/>
  <c r="HC421" i="1"/>
  <c r="HC424" i="1"/>
  <c r="HC425" i="1"/>
  <c r="HC427" i="1"/>
  <c r="HC422" i="1"/>
  <c r="HC428" i="1"/>
  <c r="HC430" i="1"/>
  <c r="HC423" i="1"/>
  <c r="HC431" i="1"/>
  <c r="HC432" i="1"/>
  <c r="HC433" i="1"/>
  <c r="HC434" i="1"/>
  <c r="HC436" i="1"/>
  <c r="HC438" i="1"/>
  <c r="HC429" i="1"/>
  <c r="HC439" i="1"/>
  <c r="HC441" i="1"/>
  <c r="HC443" i="1"/>
  <c r="HC437" i="1"/>
  <c r="HC426" i="1"/>
  <c r="HC442" i="1"/>
  <c r="HC452" i="1"/>
  <c r="HC454" i="1"/>
  <c r="HC456" i="1"/>
  <c r="HC458" i="1"/>
  <c r="HC417" i="1"/>
  <c r="HC460" i="1"/>
  <c r="HC462" i="1"/>
  <c r="HC464" i="1"/>
  <c r="HC465" i="1"/>
  <c r="HC466" i="1"/>
  <c r="HC435" i="1"/>
  <c r="HC461" i="1"/>
  <c r="HC463" i="1"/>
  <c r="HC440" i="1"/>
  <c r="HC445" i="1"/>
  <c r="HC447" i="1"/>
  <c r="HC449" i="1"/>
  <c r="HC453" i="1"/>
  <c r="HC457" i="1"/>
  <c r="HC446" i="1"/>
  <c r="HC450" i="1"/>
  <c r="HC451" i="1"/>
  <c r="HC455" i="1"/>
  <c r="HC459" i="1"/>
  <c r="HC444" i="1"/>
  <c r="HC448" i="1"/>
  <c r="HC354" i="1"/>
  <c r="HC355" i="1"/>
  <c r="HC357" i="1"/>
  <c r="HC359" i="1"/>
  <c r="HC360" i="1"/>
  <c r="HC358" i="1"/>
  <c r="HC363" i="1"/>
  <c r="HC361" i="1"/>
  <c r="HC362" i="1"/>
  <c r="HC364" i="1"/>
  <c r="HC356" i="1"/>
  <c r="HC368" i="1"/>
  <c r="HC367" i="1"/>
  <c r="HC371" i="1"/>
  <c r="HC372" i="1"/>
  <c r="HC366" i="1"/>
  <c r="HC370" i="1"/>
  <c r="HC373" i="1"/>
  <c r="HC376" i="1"/>
  <c r="HC380" i="1"/>
  <c r="HC365" i="1"/>
  <c r="HC374" i="1"/>
  <c r="HC375" i="1"/>
  <c r="HC377" i="1"/>
  <c r="HC385" i="1"/>
  <c r="HC369" i="1"/>
  <c r="HC378" i="1"/>
  <c r="HC381" i="1"/>
  <c r="HC384" i="1"/>
  <c r="HC388" i="1"/>
  <c r="HC392" i="1"/>
  <c r="HC396" i="1"/>
  <c r="HC383" i="1"/>
  <c r="HC387" i="1"/>
  <c r="HC390" i="1"/>
  <c r="HC393" i="1"/>
  <c r="HC382" i="1"/>
  <c r="HC391" i="1"/>
  <c r="HC394" i="1"/>
  <c r="HC397" i="1"/>
  <c r="HC400" i="1"/>
  <c r="HC379" i="1"/>
  <c r="HC403" i="1"/>
  <c r="HC395" i="1"/>
  <c r="HC398" i="1"/>
  <c r="HC389" i="1"/>
  <c r="HC399" i="1"/>
  <c r="HC402" i="1"/>
  <c r="HC401" i="1"/>
  <c r="HC386" i="1"/>
  <c r="HC291" i="1"/>
  <c r="HC293" i="1"/>
  <c r="HC295" i="1"/>
  <c r="HC294" i="1"/>
  <c r="HC297" i="1"/>
  <c r="HC298" i="1"/>
  <c r="HC302" i="1"/>
  <c r="HC296" i="1"/>
  <c r="HC301" i="1"/>
  <c r="HC292" i="1"/>
  <c r="HC300" i="1"/>
  <c r="HC304" i="1"/>
  <c r="HC299" i="1"/>
  <c r="HC303" i="1"/>
  <c r="HC308" i="1"/>
  <c r="HC312" i="1"/>
  <c r="HC305" i="1"/>
  <c r="HC307" i="1"/>
  <c r="HC311" i="1"/>
  <c r="HC315" i="1"/>
  <c r="HC306" i="1"/>
  <c r="HC310" i="1"/>
  <c r="HC316" i="1"/>
  <c r="HC320" i="1"/>
  <c r="HC309" i="1"/>
  <c r="HC319" i="1"/>
  <c r="HC322" i="1"/>
  <c r="HC324" i="1"/>
  <c r="HC328" i="1"/>
  <c r="HC332" i="1"/>
  <c r="HC336" i="1"/>
  <c r="HC340" i="1"/>
  <c r="HC314" i="1"/>
  <c r="HC313" i="1"/>
  <c r="HC321" i="1"/>
  <c r="HC323" i="1"/>
  <c r="HC327" i="1"/>
  <c r="HC331" i="1"/>
  <c r="HC335" i="1"/>
  <c r="HC339" i="1"/>
  <c r="HC318" i="1"/>
  <c r="HC329" i="1"/>
  <c r="HC337" i="1"/>
  <c r="HC325" i="1"/>
  <c r="HC333" i="1"/>
  <c r="HC330" i="1"/>
  <c r="HC317" i="1"/>
  <c r="HC326" i="1"/>
  <c r="HC334" i="1"/>
  <c r="HC338" i="1"/>
  <c r="HC83" i="1"/>
  <c r="HC137" i="1"/>
  <c r="HC791" i="1" l="1"/>
  <c r="HC790" i="1" s="1"/>
  <c r="HC727" i="1"/>
  <c r="HC726" i="1" s="1"/>
  <c r="HC663" i="1"/>
  <c r="HC662" i="1" s="1"/>
  <c r="HC537" i="1"/>
  <c r="HC536" i="1" s="1"/>
  <c r="HC600" i="1"/>
  <c r="HC599" i="1" s="1"/>
  <c r="HC411" i="1"/>
  <c r="HC410" i="1" s="1"/>
  <c r="HC348" i="1"/>
  <c r="HC347" i="1" s="1"/>
  <c r="HC474" i="1"/>
  <c r="HC473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349" i="1"/>
  <c r="HC412" i="1"/>
  <c r="HC286" i="1"/>
  <c r="HC213" i="1"/>
  <c r="HC85" i="1"/>
  <c r="HC139" i="1"/>
  <c r="HC793" i="1" l="1"/>
  <c r="HC729" i="1"/>
  <c r="HC665" i="1"/>
  <c r="HC539" i="1"/>
  <c r="HC413" i="1"/>
  <c r="HC350" i="1"/>
  <c r="HC602" i="1"/>
  <c r="HC476" i="1"/>
  <c r="HC287" i="1"/>
  <c r="HC214" i="1"/>
  <c r="HC140" i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723" i="1" l="1"/>
  <c r="HD787" i="1"/>
  <c r="HD659" i="1"/>
  <c r="HD596" i="1"/>
  <c r="HD533" i="1"/>
  <c r="HD470" i="1"/>
  <c r="HD407" i="1"/>
  <c r="HD344" i="1"/>
  <c r="HD281" i="1"/>
  <c r="HD208" i="1"/>
  <c r="HD207" i="1" s="1"/>
  <c r="HD134" i="1"/>
  <c r="HD80" i="1"/>
  <c r="HD209" i="1" s="1"/>
  <c r="HD345" i="1" l="1"/>
  <c r="HD343" i="1"/>
  <c r="HD597" i="1"/>
  <c r="HD595" i="1"/>
  <c r="HD408" i="1"/>
  <c r="HD406" i="1"/>
  <c r="HD660" i="1"/>
  <c r="HD658" i="1"/>
  <c r="HD471" i="1"/>
  <c r="HD469" i="1"/>
  <c r="HD788" i="1"/>
  <c r="HD786" i="1"/>
  <c r="HD282" i="1"/>
  <c r="HD280" i="1"/>
  <c r="HD534" i="1"/>
  <c r="HD532" i="1"/>
  <c r="HD724" i="1"/>
  <c r="HD722" i="1"/>
  <c r="HD81" i="1"/>
  <c r="HD135" i="1"/>
  <c r="HD789" i="1" l="1"/>
  <c r="HD725" i="1"/>
  <c r="HD661" i="1"/>
  <c r="HD598" i="1"/>
  <c r="HD535" i="1"/>
  <c r="HD472" i="1"/>
  <c r="HD409" i="1"/>
  <c r="HD346" i="1"/>
  <c r="HD283" i="1"/>
  <c r="HD210" i="1"/>
  <c r="HD231" i="1" s="1"/>
  <c r="HD136" i="1"/>
  <c r="HD82" i="1"/>
  <c r="HD607" i="1" l="1"/>
  <c r="HD608" i="1"/>
  <c r="HD609" i="1"/>
  <c r="HD610" i="1"/>
  <c r="HD611" i="1"/>
  <c r="HD612" i="1"/>
  <c r="HD613" i="1"/>
  <c r="HD614" i="1"/>
  <c r="HD615" i="1"/>
  <c r="HD616" i="1"/>
  <c r="HD617" i="1"/>
  <c r="HD618" i="1"/>
  <c r="HD619" i="1"/>
  <c r="HD620" i="1"/>
  <c r="HD621" i="1"/>
  <c r="HD622" i="1"/>
  <c r="HD623" i="1"/>
  <c r="HD624" i="1"/>
  <c r="HD625" i="1"/>
  <c r="HD626" i="1"/>
  <c r="HD627" i="1"/>
  <c r="HD628" i="1"/>
  <c r="HD629" i="1"/>
  <c r="HD630" i="1"/>
  <c r="HD631" i="1"/>
  <c r="HD632" i="1"/>
  <c r="HD633" i="1"/>
  <c r="HD634" i="1"/>
  <c r="HD635" i="1"/>
  <c r="HD636" i="1"/>
  <c r="HD637" i="1"/>
  <c r="HD638" i="1"/>
  <c r="HD639" i="1"/>
  <c r="HD640" i="1"/>
  <c r="HD641" i="1"/>
  <c r="HD642" i="1"/>
  <c r="HD643" i="1"/>
  <c r="HD644" i="1"/>
  <c r="HD645" i="1"/>
  <c r="HD646" i="1"/>
  <c r="HD647" i="1"/>
  <c r="HD648" i="1"/>
  <c r="HD649" i="1"/>
  <c r="HD650" i="1"/>
  <c r="HD651" i="1"/>
  <c r="HD652" i="1"/>
  <c r="HD653" i="1"/>
  <c r="HD654" i="1"/>
  <c r="HD655" i="1"/>
  <c r="HD606" i="1"/>
  <c r="HD693" i="1"/>
  <c r="HD694" i="1"/>
  <c r="HD695" i="1"/>
  <c r="HD696" i="1"/>
  <c r="HD697" i="1"/>
  <c r="HD698" i="1"/>
  <c r="HD699" i="1"/>
  <c r="HD700" i="1"/>
  <c r="HD701" i="1"/>
  <c r="HD672" i="1"/>
  <c r="HD673" i="1"/>
  <c r="HD674" i="1"/>
  <c r="HD675" i="1"/>
  <c r="HD676" i="1"/>
  <c r="HD677" i="1"/>
  <c r="HD678" i="1"/>
  <c r="HD679" i="1"/>
  <c r="HD680" i="1"/>
  <c r="HD681" i="1"/>
  <c r="HD682" i="1"/>
  <c r="HD683" i="1"/>
  <c r="HD684" i="1"/>
  <c r="HD685" i="1"/>
  <c r="HD686" i="1"/>
  <c r="HD687" i="1"/>
  <c r="HD688" i="1"/>
  <c r="HD689" i="1"/>
  <c r="HD690" i="1"/>
  <c r="HD691" i="1"/>
  <c r="HD692" i="1"/>
  <c r="HD702" i="1"/>
  <c r="HD704" i="1"/>
  <c r="HD706" i="1"/>
  <c r="HD708" i="1"/>
  <c r="HD709" i="1"/>
  <c r="HD710" i="1"/>
  <c r="HD711" i="1"/>
  <c r="HD712" i="1"/>
  <c r="HD713" i="1"/>
  <c r="HD714" i="1"/>
  <c r="HD715" i="1"/>
  <c r="HD716" i="1"/>
  <c r="HD717" i="1"/>
  <c r="HD718" i="1"/>
  <c r="HD719" i="1"/>
  <c r="HD671" i="1"/>
  <c r="HD703" i="1"/>
  <c r="HD707" i="1"/>
  <c r="HD705" i="1"/>
  <c r="HD670" i="1"/>
  <c r="HD483" i="1"/>
  <c r="HD485" i="1"/>
  <c r="HD486" i="1"/>
  <c r="HD480" i="1"/>
  <c r="HD481" i="1"/>
  <c r="HD482" i="1"/>
  <c r="HD484" i="1"/>
  <c r="HD487" i="1"/>
  <c r="HD489" i="1"/>
  <c r="HD491" i="1"/>
  <c r="HD493" i="1"/>
  <c r="HD495" i="1"/>
  <c r="HD497" i="1"/>
  <c r="HD499" i="1"/>
  <c r="HD509" i="1"/>
  <c r="HD511" i="1"/>
  <c r="HD513" i="1"/>
  <c r="HD515" i="1"/>
  <c r="HD517" i="1"/>
  <c r="HD525" i="1"/>
  <c r="HD527" i="1"/>
  <c r="HD488" i="1"/>
  <c r="HD490" i="1"/>
  <c r="HD492" i="1"/>
  <c r="HD494" i="1"/>
  <c r="HD498" i="1"/>
  <c r="HD502" i="1"/>
  <c r="HD504" i="1"/>
  <c r="HD506" i="1"/>
  <c r="HD516" i="1"/>
  <c r="HD520" i="1"/>
  <c r="HD522" i="1"/>
  <c r="HD524" i="1"/>
  <c r="HD501" i="1"/>
  <c r="HD503" i="1"/>
  <c r="HD505" i="1"/>
  <c r="HD507" i="1"/>
  <c r="HD519" i="1"/>
  <c r="HD521" i="1"/>
  <c r="HD523" i="1"/>
  <c r="HD529" i="1"/>
  <c r="HD496" i="1"/>
  <c r="HD500" i="1"/>
  <c r="HD508" i="1"/>
  <c r="HD510" i="1"/>
  <c r="HD512" i="1"/>
  <c r="HD514" i="1"/>
  <c r="HD518" i="1"/>
  <c r="HD526" i="1"/>
  <c r="HD528" i="1"/>
  <c r="HD735" i="1"/>
  <c r="HD737" i="1"/>
  <c r="HD739" i="1"/>
  <c r="HD738" i="1"/>
  <c r="HD740" i="1"/>
  <c r="HD741" i="1"/>
  <c r="HD742" i="1"/>
  <c r="HD743" i="1"/>
  <c r="HD744" i="1"/>
  <c r="HD745" i="1"/>
  <c r="HD746" i="1"/>
  <c r="HD747" i="1"/>
  <c r="HD748" i="1"/>
  <c r="HD749" i="1"/>
  <c r="HD750" i="1"/>
  <c r="HD751" i="1"/>
  <c r="HD752" i="1"/>
  <c r="HD753" i="1"/>
  <c r="HD754" i="1"/>
  <c r="HD755" i="1"/>
  <c r="HD756" i="1"/>
  <c r="HD757" i="1"/>
  <c r="HD758" i="1"/>
  <c r="HD759" i="1"/>
  <c r="HD760" i="1"/>
  <c r="HD761" i="1"/>
  <c r="HD762" i="1"/>
  <c r="HD763" i="1"/>
  <c r="HD764" i="1"/>
  <c r="HD736" i="1"/>
  <c r="HD734" i="1"/>
  <c r="HD765" i="1"/>
  <c r="HD766" i="1"/>
  <c r="HD767" i="1"/>
  <c r="HD768" i="1"/>
  <c r="HD769" i="1"/>
  <c r="HD770" i="1"/>
  <c r="HD771" i="1"/>
  <c r="HD772" i="1"/>
  <c r="HD773" i="1"/>
  <c r="HD774" i="1"/>
  <c r="HD775" i="1"/>
  <c r="HD776" i="1"/>
  <c r="HD777" i="1"/>
  <c r="HD778" i="1"/>
  <c r="HD779" i="1"/>
  <c r="HD780" i="1"/>
  <c r="HD781" i="1"/>
  <c r="HD782" i="1"/>
  <c r="HD783" i="1"/>
  <c r="HD544" i="1"/>
  <c r="HD545" i="1"/>
  <c r="HD546" i="1"/>
  <c r="HD547" i="1"/>
  <c r="HD548" i="1"/>
  <c r="HD549" i="1"/>
  <c r="HD550" i="1"/>
  <c r="HD551" i="1"/>
  <c r="HD552" i="1"/>
  <c r="HD553" i="1"/>
  <c r="HD554" i="1"/>
  <c r="HD555" i="1"/>
  <c r="HD556" i="1"/>
  <c r="HD557" i="1"/>
  <c r="HD558" i="1"/>
  <c r="HD559" i="1"/>
  <c r="HD560" i="1"/>
  <c r="HD561" i="1"/>
  <c r="HD562" i="1"/>
  <c r="HD563" i="1"/>
  <c r="HD564" i="1"/>
  <c r="HD565" i="1"/>
  <c r="HD566" i="1"/>
  <c r="HD567" i="1"/>
  <c r="HD568" i="1"/>
  <c r="HD569" i="1"/>
  <c r="HD570" i="1"/>
  <c r="HD571" i="1"/>
  <c r="HD572" i="1"/>
  <c r="HD573" i="1"/>
  <c r="HD574" i="1"/>
  <c r="HD575" i="1"/>
  <c r="HD576" i="1"/>
  <c r="HD577" i="1"/>
  <c r="HD578" i="1"/>
  <c r="HD579" i="1"/>
  <c r="HD580" i="1"/>
  <c r="HD581" i="1"/>
  <c r="HD582" i="1"/>
  <c r="HD583" i="1"/>
  <c r="HD584" i="1"/>
  <c r="HD585" i="1"/>
  <c r="HD586" i="1"/>
  <c r="HD587" i="1"/>
  <c r="HD588" i="1"/>
  <c r="HD589" i="1"/>
  <c r="HD590" i="1"/>
  <c r="HD591" i="1"/>
  <c r="HD592" i="1"/>
  <c r="HD543" i="1"/>
  <c r="HD799" i="1"/>
  <c r="HD802" i="1"/>
  <c r="HD803" i="1"/>
  <c r="HD805" i="1"/>
  <c r="HD801" i="1"/>
  <c r="HD800" i="1"/>
  <c r="HD807" i="1"/>
  <c r="HD808" i="1"/>
  <c r="HD809" i="1"/>
  <c r="HD810" i="1"/>
  <c r="HD804" i="1"/>
  <c r="HD806" i="1"/>
  <c r="HD812" i="1"/>
  <c r="HD814" i="1"/>
  <c r="HD813" i="1"/>
  <c r="HD815" i="1"/>
  <c r="HD817" i="1"/>
  <c r="HD819" i="1"/>
  <c r="HD821" i="1"/>
  <c r="HD828" i="1"/>
  <c r="HD816" i="1"/>
  <c r="HD818" i="1"/>
  <c r="HD825" i="1"/>
  <c r="HD827" i="1"/>
  <c r="HD811" i="1"/>
  <c r="HD820" i="1"/>
  <c r="HD822" i="1"/>
  <c r="HD829" i="1"/>
  <c r="HD830" i="1"/>
  <c r="HD831" i="1"/>
  <c r="HD832" i="1"/>
  <c r="HD824" i="1"/>
  <c r="HD826" i="1"/>
  <c r="HD833" i="1"/>
  <c r="HD835" i="1"/>
  <c r="HD837" i="1"/>
  <c r="HD839" i="1"/>
  <c r="HD841" i="1"/>
  <c r="HD843" i="1"/>
  <c r="HD823" i="1"/>
  <c r="HD834" i="1"/>
  <c r="HD836" i="1"/>
  <c r="HD838" i="1"/>
  <c r="HD840" i="1"/>
  <c r="HD842" i="1"/>
  <c r="HD844" i="1"/>
  <c r="HD798" i="1"/>
  <c r="HD845" i="1"/>
  <c r="HD846" i="1"/>
  <c r="HD847" i="1"/>
  <c r="HD268" i="1"/>
  <c r="HD276" i="1"/>
  <c r="HD258" i="1"/>
  <c r="HD275" i="1"/>
  <c r="HD271" i="1"/>
  <c r="HD252" i="1"/>
  <c r="HD273" i="1"/>
  <c r="HD267" i="1"/>
  <c r="HD277" i="1"/>
  <c r="HD272" i="1"/>
  <c r="HD265" i="1"/>
  <c r="HD418" i="1"/>
  <c r="HD421" i="1"/>
  <c r="HD422" i="1"/>
  <c r="HD423" i="1"/>
  <c r="HD420" i="1"/>
  <c r="HD419" i="1"/>
  <c r="HD424" i="1"/>
  <c r="HD425" i="1"/>
  <c r="HD427" i="1"/>
  <c r="HD431" i="1"/>
  <c r="HD432" i="1"/>
  <c r="HD433" i="1"/>
  <c r="HD434" i="1"/>
  <c r="HD435" i="1"/>
  <c r="HD436" i="1"/>
  <c r="HD437" i="1"/>
  <c r="HD438" i="1"/>
  <c r="HD428" i="1"/>
  <c r="HD430" i="1"/>
  <c r="HD429" i="1"/>
  <c r="HD439" i="1"/>
  <c r="HD441" i="1"/>
  <c r="HD443" i="1"/>
  <c r="HD458" i="1"/>
  <c r="HD426" i="1"/>
  <c r="HD442" i="1"/>
  <c r="HD452" i="1"/>
  <c r="HD454" i="1"/>
  <c r="HD456" i="1"/>
  <c r="HD462" i="1"/>
  <c r="HD463" i="1"/>
  <c r="HD464" i="1"/>
  <c r="HD465" i="1"/>
  <c r="HD466" i="1"/>
  <c r="HD446" i="1"/>
  <c r="HD448" i="1"/>
  <c r="HD451" i="1"/>
  <c r="HD455" i="1"/>
  <c r="HD459" i="1"/>
  <c r="HD440" i="1"/>
  <c r="HD445" i="1"/>
  <c r="HD447" i="1"/>
  <c r="HD449" i="1"/>
  <c r="HD453" i="1"/>
  <c r="HD457" i="1"/>
  <c r="HD417" i="1"/>
  <c r="HD460" i="1"/>
  <c r="HD461" i="1"/>
  <c r="HD444" i="1"/>
  <c r="HD450" i="1"/>
  <c r="HD263" i="1"/>
  <c r="HD354" i="1"/>
  <c r="HD355" i="1"/>
  <c r="HD358" i="1"/>
  <c r="HD361" i="1"/>
  <c r="HD359" i="1"/>
  <c r="HD360" i="1"/>
  <c r="HD365" i="1"/>
  <c r="HD357" i="1"/>
  <c r="HD362" i="1"/>
  <c r="HD366" i="1"/>
  <c r="HD369" i="1"/>
  <c r="HD356" i="1"/>
  <c r="HD364" i="1"/>
  <c r="HD368" i="1"/>
  <c r="HD372" i="1"/>
  <c r="HD367" i="1"/>
  <c r="HD377" i="1"/>
  <c r="HD381" i="1"/>
  <c r="HD380" i="1"/>
  <c r="HD382" i="1"/>
  <c r="HD386" i="1"/>
  <c r="HD363" i="1"/>
  <c r="HD371" i="1"/>
  <c r="HD374" i="1"/>
  <c r="HD375" i="1"/>
  <c r="HD385" i="1"/>
  <c r="HD389" i="1"/>
  <c r="HD393" i="1"/>
  <c r="HD397" i="1"/>
  <c r="HD378" i="1"/>
  <c r="HD384" i="1"/>
  <c r="HD396" i="1"/>
  <c r="HD383" i="1"/>
  <c r="HD387" i="1"/>
  <c r="HD390" i="1"/>
  <c r="HD401" i="1"/>
  <c r="HD370" i="1"/>
  <c r="HD373" i="1"/>
  <c r="HD388" i="1"/>
  <c r="HD391" i="1"/>
  <c r="HD394" i="1"/>
  <c r="HD399" i="1"/>
  <c r="HD402" i="1"/>
  <c r="HD400" i="1"/>
  <c r="HD403" i="1"/>
  <c r="HD392" i="1"/>
  <c r="HD395" i="1"/>
  <c r="HD398" i="1"/>
  <c r="HD379" i="1"/>
  <c r="HD376" i="1"/>
  <c r="HD261" i="1"/>
  <c r="HD245" i="1"/>
  <c r="HD274" i="1"/>
  <c r="HD269" i="1"/>
  <c r="HD264" i="1"/>
  <c r="HD256" i="1"/>
  <c r="HD260" i="1"/>
  <c r="HD254" i="1"/>
  <c r="HD240" i="1"/>
  <c r="HD228" i="1"/>
  <c r="HD270" i="1"/>
  <c r="HD266" i="1"/>
  <c r="HD262" i="1"/>
  <c r="HD257" i="1"/>
  <c r="HD249" i="1"/>
  <c r="HD253" i="1"/>
  <c r="HD247" i="1"/>
  <c r="HD236" i="1"/>
  <c r="HD259" i="1"/>
  <c r="HD255" i="1"/>
  <c r="HD251" i="1"/>
  <c r="HD242" i="1"/>
  <c r="HD232" i="1"/>
  <c r="HD248" i="1"/>
  <c r="HD244" i="1"/>
  <c r="HD238" i="1"/>
  <c r="HD230" i="1"/>
  <c r="HD250" i="1"/>
  <c r="HD246" i="1"/>
  <c r="HD241" i="1"/>
  <c r="HD234" i="1"/>
  <c r="HD291" i="1"/>
  <c r="HD294" i="1"/>
  <c r="HD293" i="1"/>
  <c r="HD296" i="1"/>
  <c r="HD295" i="1"/>
  <c r="HD299" i="1"/>
  <c r="HD297" i="1"/>
  <c r="HD298" i="1"/>
  <c r="HD302" i="1"/>
  <c r="HD301" i="1"/>
  <c r="HD292" i="1"/>
  <c r="HD300" i="1"/>
  <c r="HD304" i="1"/>
  <c r="HD309" i="1"/>
  <c r="HD313" i="1"/>
  <c r="HD308" i="1"/>
  <c r="HD312" i="1"/>
  <c r="HD311" i="1"/>
  <c r="HD317" i="1"/>
  <c r="HD321" i="1"/>
  <c r="HD306" i="1"/>
  <c r="HD310" i="1"/>
  <c r="HD316" i="1"/>
  <c r="HD320" i="1"/>
  <c r="HD303" i="1"/>
  <c r="HD305" i="1"/>
  <c r="HD315" i="1"/>
  <c r="HD325" i="1"/>
  <c r="HD329" i="1"/>
  <c r="HD333" i="1"/>
  <c r="HD337" i="1"/>
  <c r="HD319" i="1"/>
  <c r="HD322" i="1"/>
  <c r="HD324" i="1"/>
  <c r="HD328" i="1"/>
  <c r="HD332" i="1"/>
  <c r="HD336" i="1"/>
  <c r="HD340" i="1"/>
  <c r="HD307" i="1"/>
  <c r="HD330" i="1"/>
  <c r="HD338" i="1"/>
  <c r="HD318" i="1"/>
  <c r="HD323" i="1"/>
  <c r="HD339" i="1"/>
  <c r="HD327" i="1"/>
  <c r="HD335" i="1"/>
  <c r="HD314" i="1"/>
  <c r="HD326" i="1"/>
  <c r="HD334" i="1"/>
  <c r="HD331" i="1"/>
  <c r="HD237" i="1"/>
  <c r="HD233" i="1"/>
  <c r="HD229" i="1"/>
  <c r="HD243" i="1"/>
  <c r="HD239" i="1"/>
  <c r="HD235" i="1"/>
  <c r="HD83" i="1"/>
  <c r="HD137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665" i="1"/>
  <c r="HD729" i="1"/>
  <c r="HD602" i="1"/>
  <c r="HD539" i="1"/>
  <c r="HD476" i="1"/>
  <c r="HD413" i="1"/>
  <c r="HD350" i="1"/>
  <c r="HD287" i="1"/>
  <c r="HD214" i="1"/>
  <c r="HD140" i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787" i="1" l="1"/>
  <c r="HE659" i="1"/>
  <c r="HE723" i="1"/>
  <c r="HE596" i="1"/>
  <c r="HE533" i="1"/>
  <c r="HE344" i="1"/>
  <c r="HE470" i="1"/>
  <c r="HE208" i="1"/>
  <c r="HE207" i="1" s="1"/>
  <c r="HE281" i="1"/>
  <c r="HE407" i="1"/>
  <c r="HE134" i="1"/>
  <c r="HE80" i="1"/>
  <c r="HE209" i="1" l="1"/>
  <c r="HE597" i="1"/>
  <c r="HE595" i="1"/>
  <c r="HE471" i="1"/>
  <c r="HE469" i="1"/>
  <c r="HE724" i="1"/>
  <c r="HE722" i="1"/>
  <c r="HE408" i="1"/>
  <c r="HE406" i="1"/>
  <c r="HE345" i="1"/>
  <c r="HE343" i="1"/>
  <c r="HE660" i="1"/>
  <c r="HE658" i="1"/>
  <c r="HE282" i="1"/>
  <c r="HE280" i="1"/>
  <c r="HE534" i="1"/>
  <c r="HE532" i="1"/>
  <c r="HE788" i="1"/>
  <c r="HE786" i="1"/>
  <c r="HE81" i="1"/>
  <c r="HE135" i="1"/>
  <c r="HE789" i="1" l="1"/>
  <c r="HE725" i="1"/>
  <c r="HE598" i="1"/>
  <c r="HE661" i="1"/>
  <c r="HE472" i="1"/>
  <c r="HE535" i="1"/>
  <c r="HE283" i="1"/>
  <c r="HE409" i="1"/>
  <c r="HE346" i="1"/>
  <c r="HE210" i="1"/>
  <c r="HE231" i="1" s="1"/>
  <c r="HE82" i="1"/>
  <c r="HE136" i="1"/>
  <c r="HE274" i="1" l="1"/>
  <c r="HE671" i="1"/>
  <c r="HE672" i="1"/>
  <c r="HE673" i="1"/>
  <c r="HE674" i="1"/>
  <c r="HE675" i="1"/>
  <c r="HE676" i="1"/>
  <c r="HE677" i="1"/>
  <c r="HE678" i="1"/>
  <c r="HE679" i="1"/>
  <c r="HE680" i="1"/>
  <c r="HE681" i="1"/>
  <c r="HE682" i="1"/>
  <c r="HE683" i="1"/>
  <c r="HE684" i="1"/>
  <c r="HE685" i="1"/>
  <c r="HE686" i="1"/>
  <c r="HE687" i="1"/>
  <c r="HE688" i="1"/>
  <c r="HE689" i="1"/>
  <c r="HE690" i="1"/>
  <c r="HE691" i="1"/>
  <c r="HE692" i="1"/>
  <c r="HE693" i="1"/>
  <c r="HE694" i="1"/>
  <c r="HE695" i="1"/>
  <c r="HE696" i="1"/>
  <c r="HE697" i="1"/>
  <c r="HE698" i="1"/>
  <c r="HE699" i="1"/>
  <c r="HE700" i="1"/>
  <c r="HE701" i="1"/>
  <c r="HE703" i="1"/>
  <c r="HE705" i="1"/>
  <c r="HE707" i="1"/>
  <c r="HE670" i="1"/>
  <c r="HE702" i="1"/>
  <c r="HE704" i="1"/>
  <c r="HE706" i="1"/>
  <c r="HE708" i="1"/>
  <c r="HE709" i="1"/>
  <c r="HE710" i="1"/>
  <c r="HE711" i="1"/>
  <c r="HE712" i="1"/>
  <c r="HE713" i="1"/>
  <c r="HE714" i="1"/>
  <c r="HE715" i="1"/>
  <c r="HE716" i="1"/>
  <c r="HE717" i="1"/>
  <c r="HE718" i="1"/>
  <c r="HE719" i="1"/>
  <c r="HE265" i="1"/>
  <c r="HE607" i="1"/>
  <c r="HE608" i="1"/>
  <c r="HE609" i="1"/>
  <c r="HE610" i="1"/>
  <c r="HE611" i="1"/>
  <c r="HE612" i="1"/>
  <c r="HE613" i="1"/>
  <c r="HE614" i="1"/>
  <c r="HE615" i="1"/>
  <c r="HE616" i="1"/>
  <c r="HE617" i="1"/>
  <c r="HE618" i="1"/>
  <c r="HE620" i="1"/>
  <c r="HE622" i="1"/>
  <c r="HE624" i="1"/>
  <c r="HE626" i="1"/>
  <c r="HE628" i="1"/>
  <c r="HE630" i="1"/>
  <c r="HE606" i="1"/>
  <c r="HE632" i="1"/>
  <c r="HE633" i="1"/>
  <c r="HE634" i="1"/>
  <c r="HE635" i="1"/>
  <c r="HE636" i="1"/>
  <c r="HE637" i="1"/>
  <c r="HE638" i="1"/>
  <c r="HE639" i="1"/>
  <c r="HE640" i="1"/>
  <c r="HE641" i="1"/>
  <c r="HE642" i="1"/>
  <c r="HE643" i="1"/>
  <c r="HE644" i="1"/>
  <c r="HE645" i="1"/>
  <c r="HE646" i="1"/>
  <c r="HE647" i="1"/>
  <c r="HE648" i="1"/>
  <c r="HE649" i="1"/>
  <c r="HE650" i="1"/>
  <c r="HE651" i="1"/>
  <c r="HE652" i="1"/>
  <c r="HE653" i="1"/>
  <c r="HE654" i="1"/>
  <c r="HE655" i="1"/>
  <c r="HE623" i="1"/>
  <c r="HE631" i="1"/>
  <c r="HE621" i="1"/>
  <c r="HE629" i="1"/>
  <c r="HE619" i="1"/>
  <c r="HE627" i="1"/>
  <c r="HE625" i="1"/>
  <c r="HE544" i="1"/>
  <c r="HE545" i="1"/>
  <c r="HE546" i="1"/>
  <c r="HE547" i="1"/>
  <c r="HE548" i="1"/>
  <c r="HE549" i="1"/>
  <c r="HE550" i="1"/>
  <c r="HE551" i="1"/>
  <c r="HE552" i="1"/>
  <c r="HE553" i="1"/>
  <c r="HE555" i="1"/>
  <c r="HE557" i="1"/>
  <c r="HE559" i="1"/>
  <c r="HE561" i="1"/>
  <c r="HE563" i="1"/>
  <c r="HE556" i="1"/>
  <c r="HE565" i="1"/>
  <c r="HE592" i="1"/>
  <c r="HE558" i="1"/>
  <c r="HE543" i="1"/>
  <c r="HE554" i="1"/>
  <c r="HE562" i="1"/>
  <c r="HE567" i="1"/>
  <c r="HE568" i="1"/>
  <c r="HE569" i="1"/>
  <c r="HE570" i="1"/>
  <c r="HE571" i="1"/>
  <c r="HE572" i="1"/>
  <c r="HE573" i="1"/>
  <c r="HE574" i="1"/>
  <c r="HE575" i="1"/>
  <c r="HE576" i="1"/>
  <c r="HE577" i="1"/>
  <c r="HE578" i="1"/>
  <c r="HE579" i="1"/>
  <c r="HE580" i="1"/>
  <c r="HE581" i="1"/>
  <c r="HE582" i="1"/>
  <c r="HE583" i="1"/>
  <c r="HE584" i="1"/>
  <c r="HE585" i="1"/>
  <c r="HE586" i="1"/>
  <c r="HE587" i="1"/>
  <c r="HE588" i="1"/>
  <c r="HE589" i="1"/>
  <c r="HE590" i="1"/>
  <c r="HE591" i="1"/>
  <c r="HE560" i="1"/>
  <c r="HE564" i="1"/>
  <c r="HE566" i="1"/>
  <c r="HE735" i="1"/>
  <c r="HE736" i="1"/>
  <c r="HE737" i="1"/>
  <c r="HE738" i="1"/>
  <c r="HE739" i="1"/>
  <c r="HE740" i="1"/>
  <c r="HE741" i="1"/>
  <c r="HE742" i="1"/>
  <c r="HE743" i="1"/>
  <c r="HE744" i="1"/>
  <c r="HE745" i="1"/>
  <c r="HE746" i="1"/>
  <c r="HE747" i="1"/>
  <c r="HE748" i="1"/>
  <c r="HE749" i="1"/>
  <c r="HE750" i="1"/>
  <c r="HE751" i="1"/>
  <c r="HE752" i="1"/>
  <c r="HE753" i="1"/>
  <c r="HE754" i="1"/>
  <c r="HE755" i="1"/>
  <c r="HE756" i="1"/>
  <c r="HE757" i="1"/>
  <c r="HE758" i="1"/>
  <c r="HE759" i="1"/>
  <c r="HE760" i="1"/>
  <c r="HE761" i="1"/>
  <c r="HE762" i="1"/>
  <c r="HE763" i="1"/>
  <c r="HE764" i="1"/>
  <c r="HE734" i="1"/>
  <c r="HE765" i="1"/>
  <c r="HE766" i="1"/>
  <c r="HE767" i="1"/>
  <c r="HE768" i="1"/>
  <c r="HE769" i="1"/>
  <c r="HE770" i="1"/>
  <c r="HE771" i="1"/>
  <c r="HE772" i="1"/>
  <c r="HE773" i="1"/>
  <c r="HE774" i="1"/>
  <c r="HE775" i="1"/>
  <c r="HE776" i="1"/>
  <c r="HE777" i="1"/>
  <c r="HE778" i="1"/>
  <c r="HE779" i="1"/>
  <c r="HE780" i="1"/>
  <c r="HE781" i="1"/>
  <c r="HE782" i="1"/>
  <c r="HE783" i="1"/>
  <c r="HE481" i="1"/>
  <c r="HE482" i="1"/>
  <c r="HE483" i="1"/>
  <c r="HE484" i="1"/>
  <c r="HE485" i="1"/>
  <c r="HE486" i="1"/>
  <c r="HE487" i="1"/>
  <c r="HE488" i="1"/>
  <c r="HE489" i="1"/>
  <c r="HE490" i="1"/>
  <c r="HE491" i="1"/>
  <c r="HE492" i="1"/>
  <c r="HE493" i="1"/>
  <c r="HE494" i="1"/>
  <c r="HE495" i="1"/>
  <c r="HE496" i="1"/>
  <c r="HE497" i="1"/>
  <c r="HE498" i="1"/>
  <c r="HE499" i="1"/>
  <c r="HE500" i="1"/>
  <c r="HE501" i="1"/>
  <c r="HE502" i="1"/>
  <c r="HE503" i="1"/>
  <c r="HE504" i="1"/>
  <c r="HE505" i="1"/>
  <c r="HE506" i="1"/>
  <c r="HE507" i="1"/>
  <c r="HE508" i="1"/>
  <c r="HE509" i="1"/>
  <c r="HE510" i="1"/>
  <c r="HE511" i="1"/>
  <c r="HE512" i="1"/>
  <c r="HE513" i="1"/>
  <c r="HE514" i="1"/>
  <c r="HE515" i="1"/>
  <c r="HE516" i="1"/>
  <c r="HE517" i="1"/>
  <c r="HE518" i="1"/>
  <c r="HE519" i="1"/>
  <c r="HE520" i="1"/>
  <c r="HE521" i="1"/>
  <c r="HE522" i="1"/>
  <c r="HE523" i="1"/>
  <c r="HE524" i="1"/>
  <c r="HE525" i="1"/>
  <c r="HE526" i="1"/>
  <c r="HE527" i="1"/>
  <c r="HE528" i="1"/>
  <c r="HE529" i="1"/>
  <c r="HE480" i="1"/>
  <c r="HE799" i="1"/>
  <c r="HE800" i="1"/>
  <c r="HE801" i="1"/>
  <c r="HE802" i="1"/>
  <c r="HE803" i="1"/>
  <c r="HE805" i="1"/>
  <c r="HE807" i="1"/>
  <c r="HE811" i="1"/>
  <c r="HE812" i="1"/>
  <c r="HE813" i="1"/>
  <c r="HE814" i="1"/>
  <c r="HE815" i="1"/>
  <c r="HE816" i="1"/>
  <c r="HE817" i="1"/>
  <c r="HE818" i="1"/>
  <c r="HE819" i="1"/>
  <c r="HE820" i="1"/>
  <c r="HE821" i="1"/>
  <c r="HE808" i="1"/>
  <c r="HE809" i="1"/>
  <c r="HE810" i="1"/>
  <c r="HE822" i="1"/>
  <c r="HE823" i="1"/>
  <c r="HE824" i="1"/>
  <c r="HE825" i="1"/>
  <c r="HE826" i="1"/>
  <c r="HE827" i="1"/>
  <c r="HE804" i="1"/>
  <c r="HE806" i="1"/>
  <c r="HE828" i="1"/>
  <c r="HE829" i="1"/>
  <c r="HE833" i="1"/>
  <c r="HE834" i="1"/>
  <c r="HE835" i="1"/>
  <c r="HE836" i="1"/>
  <c r="HE837" i="1"/>
  <c r="HE838" i="1"/>
  <c r="HE839" i="1"/>
  <c r="HE840" i="1"/>
  <c r="HE841" i="1"/>
  <c r="HE842" i="1"/>
  <c r="HE843" i="1"/>
  <c r="HE844" i="1"/>
  <c r="HE845" i="1"/>
  <c r="HE846" i="1"/>
  <c r="HE847" i="1"/>
  <c r="HE830" i="1"/>
  <c r="HE831" i="1"/>
  <c r="HE832" i="1"/>
  <c r="HE798" i="1"/>
  <c r="HE259" i="1"/>
  <c r="HE273" i="1"/>
  <c r="HE277" i="1"/>
  <c r="HE272" i="1"/>
  <c r="HE276" i="1"/>
  <c r="HE268" i="1"/>
  <c r="HE267" i="1"/>
  <c r="HE250" i="1"/>
  <c r="HE275" i="1"/>
  <c r="HE271" i="1"/>
  <c r="HE261" i="1"/>
  <c r="HE418" i="1"/>
  <c r="HE420" i="1"/>
  <c r="HE421" i="1"/>
  <c r="HE426" i="1"/>
  <c r="HE428" i="1"/>
  <c r="HE429" i="1"/>
  <c r="HE430" i="1"/>
  <c r="HE419" i="1"/>
  <c r="HE424" i="1"/>
  <c r="HE425" i="1"/>
  <c r="HE422" i="1"/>
  <c r="HE431" i="1"/>
  <c r="HE432" i="1"/>
  <c r="HE433" i="1"/>
  <c r="HE427" i="1"/>
  <c r="HE435" i="1"/>
  <c r="HE437" i="1"/>
  <c r="HE423" i="1"/>
  <c r="HE434" i="1"/>
  <c r="HE438" i="1"/>
  <c r="HE440" i="1"/>
  <c r="HE442" i="1"/>
  <c r="HE444" i="1"/>
  <c r="HE445" i="1"/>
  <c r="HE446" i="1"/>
  <c r="HE447" i="1"/>
  <c r="HE448" i="1"/>
  <c r="HE449" i="1"/>
  <c r="HE450" i="1"/>
  <c r="HE451" i="1"/>
  <c r="HE452" i="1"/>
  <c r="HE453" i="1"/>
  <c r="HE454" i="1"/>
  <c r="HE455" i="1"/>
  <c r="HE456" i="1"/>
  <c r="HE457" i="1"/>
  <c r="HE458" i="1"/>
  <c r="HE459" i="1"/>
  <c r="HE439" i="1"/>
  <c r="HE443" i="1"/>
  <c r="HE441" i="1"/>
  <c r="HE417" i="1"/>
  <c r="HE461" i="1"/>
  <c r="HE462" i="1"/>
  <c r="HE464" i="1"/>
  <c r="HE466" i="1"/>
  <c r="HE436" i="1"/>
  <c r="HE460" i="1"/>
  <c r="HE463" i="1"/>
  <c r="HE465" i="1"/>
  <c r="HE260" i="1"/>
  <c r="HE246" i="1"/>
  <c r="HE228" i="1"/>
  <c r="HE269" i="1"/>
  <c r="HE264" i="1"/>
  <c r="HE256" i="1"/>
  <c r="HE254" i="1"/>
  <c r="HE241" i="1"/>
  <c r="HE263" i="1"/>
  <c r="HE257" i="1"/>
  <c r="HE249" i="1"/>
  <c r="HE354" i="1"/>
  <c r="HE356" i="1"/>
  <c r="HE358" i="1"/>
  <c r="HE361" i="1"/>
  <c r="HE355" i="1"/>
  <c r="HE359" i="1"/>
  <c r="HE363" i="1"/>
  <c r="HE366" i="1"/>
  <c r="HE357" i="1"/>
  <c r="HE362" i="1"/>
  <c r="HE369" i="1"/>
  <c r="HE373" i="1"/>
  <c r="HE360" i="1"/>
  <c r="HE364" i="1"/>
  <c r="HE368" i="1"/>
  <c r="HE371" i="1"/>
  <c r="HE374" i="1"/>
  <c r="HE375" i="1"/>
  <c r="HE367" i="1"/>
  <c r="HE372" i="1"/>
  <c r="HE378" i="1"/>
  <c r="HE376" i="1"/>
  <c r="HE379" i="1"/>
  <c r="HE383" i="1"/>
  <c r="HE365" i="1"/>
  <c r="HE377" i="1"/>
  <c r="HE380" i="1"/>
  <c r="HE382" i="1"/>
  <c r="HE386" i="1"/>
  <c r="HE390" i="1"/>
  <c r="HE394" i="1"/>
  <c r="HE381" i="1"/>
  <c r="HE385" i="1"/>
  <c r="HE389" i="1"/>
  <c r="HE392" i="1"/>
  <c r="HE395" i="1"/>
  <c r="HE384" i="1"/>
  <c r="HE393" i="1"/>
  <c r="HE396" i="1"/>
  <c r="HE398" i="1"/>
  <c r="HE402" i="1"/>
  <c r="HE397" i="1"/>
  <c r="HE388" i="1"/>
  <c r="HE391" i="1"/>
  <c r="HE399" i="1"/>
  <c r="HE370" i="1"/>
  <c r="HE387" i="1"/>
  <c r="HE401" i="1"/>
  <c r="HE400" i="1"/>
  <c r="HE403" i="1"/>
  <c r="HE236" i="1"/>
  <c r="HE270" i="1"/>
  <c r="HE266" i="1"/>
  <c r="HE262" i="1"/>
  <c r="HE258" i="1"/>
  <c r="HE252" i="1"/>
  <c r="HE244" i="1"/>
  <c r="HE233" i="1"/>
  <c r="HE253" i="1"/>
  <c r="HE248" i="1"/>
  <c r="HE238" i="1"/>
  <c r="HE230" i="1"/>
  <c r="HE245" i="1"/>
  <c r="HE240" i="1"/>
  <c r="HE234" i="1"/>
  <c r="HE229" i="1"/>
  <c r="HE291" i="1"/>
  <c r="HE292" i="1"/>
  <c r="HE295" i="1"/>
  <c r="HE294" i="1"/>
  <c r="HE297" i="1"/>
  <c r="HE293" i="1"/>
  <c r="HE296" i="1"/>
  <c r="HE300" i="1"/>
  <c r="HE299" i="1"/>
  <c r="HE302" i="1"/>
  <c r="HE301" i="1"/>
  <c r="HE305" i="1"/>
  <c r="HE298" i="1"/>
  <c r="HE306" i="1"/>
  <c r="HE310" i="1"/>
  <c r="HE314" i="1"/>
  <c r="HE309" i="1"/>
  <c r="HE313" i="1"/>
  <c r="HE304" i="1"/>
  <c r="HE312" i="1"/>
  <c r="HE318" i="1"/>
  <c r="HE322" i="1"/>
  <c r="HE311" i="1"/>
  <c r="HE317" i="1"/>
  <c r="HE321" i="1"/>
  <c r="HE308" i="1"/>
  <c r="HE316" i="1"/>
  <c r="HE326" i="1"/>
  <c r="HE330" i="1"/>
  <c r="HE334" i="1"/>
  <c r="HE338" i="1"/>
  <c r="HE303" i="1"/>
  <c r="HE315" i="1"/>
  <c r="HE325" i="1"/>
  <c r="HE329" i="1"/>
  <c r="HE333" i="1"/>
  <c r="HE337" i="1"/>
  <c r="HE320" i="1"/>
  <c r="HE323" i="1"/>
  <c r="HE331" i="1"/>
  <c r="HE339" i="1"/>
  <c r="HE327" i="1"/>
  <c r="HE335" i="1"/>
  <c r="HE307" i="1"/>
  <c r="HE324" i="1"/>
  <c r="HE332" i="1"/>
  <c r="HE328" i="1"/>
  <c r="HE336" i="1"/>
  <c r="HE319" i="1"/>
  <c r="HE340" i="1"/>
  <c r="HE255" i="1"/>
  <c r="HE251" i="1"/>
  <c r="HE247" i="1"/>
  <c r="HE242" i="1"/>
  <c r="HE237" i="1"/>
  <c r="HE232" i="1"/>
  <c r="HE243" i="1"/>
  <c r="HE239" i="1"/>
  <c r="HE235" i="1"/>
  <c r="HE83" i="1"/>
  <c r="HE137" i="1"/>
  <c r="HE727" i="1" l="1"/>
  <c r="HE726" i="1" s="1"/>
  <c r="HE791" i="1"/>
  <c r="HE790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285" i="1"/>
  <c r="HE284" i="1" s="1"/>
  <c r="HE348" i="1"/>
  <c r="HE347" i="1" s="1"/>
  <c r="HE212" i="1"/>
  <c r="HE211" i="1" s="1"/>
  <c r="HE84" i="1"/>
  <c r="HE138" i="1"/>
  <c r="HE792" i="1" l="1"/>
  <c r="HE728" i="1"/>
  <c r="HE664" i="1"/>
  <c r="HE601" i="1"/>
  <c r="HE538" i="1"/>
  <c r="HE412" i="1"/>
  <c r="HE475" i="1"/>
  <c r="HE286" i="1"/>
  <c r="HE349" i="1"/>
  <c r="HE213" i="1"/>
  <c r="HE139" i="1"/>
  <c r="HE85" i="1"/>
  <c r="HE793" i="1" l="1"/>
  <c r="HE729" i="1"/>
  <c r="HE665" i="1"/>
  <c r="HE602" i="1"/>
  <c r="HE539" i="1"/>
  <c r="HE476" i="1"/>
  <c r="HE413" i="1"/>
  <c r="HE350" i="1"/>
  <c r="HE287" i="1"/>
  <c r="HE214" i="1"/>
  <c r="HE86" i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659" i="1" l="1"/>
  <c r="HF723" i="1"/>
  <c r="HF596" i="1"/>
  <c r="HF533" i="1"/>
  <c r="HF787" i="1"/>
  <c r="HF344" i="1"/>
  <c r="HF470" i="1"/>
  <c r="HF407" i="1"/>
  <c r="HF281" i="1"/>
  <c r="HF208" i="1"/>
  <c r="HF207" i="1" s="1"/>
  <c r="HF134" i="1"/>
  <c r="HF80" i="1"/>
  <c r="HF209" i="1" s="1"/>
  <c r="HF534" i="1" l="1"/>
  <c r="HF532" i="1"/>
  <c r="HF408" i="1"/>
  <c r="HF406" i="1"/>
  <c r="HF471" i="1"/>
  <c r="HF469" i="1"/>
  <c r="HF597" i="1"/>
  <c r="HF595" i="1"/>
  <c r="HF345" i="1"/>
  <c r="HF343" i="1"/>
  <c r="HF724" i="1"/>
  <c r="HF722" i="1"/>
  <c r="HF282" i="1"/>
  <c r="HF280" i="1"/>
  <c r="HF788" i="1"/>
  <c r="HF786" i="1"/>
  <c r="HF660" i="1"/>
  <c r="HF658" i="1"/>
  <c r="HF135" i="1"/>
  <c r="HF81" i="1"/>
  <c r="HF725" i="1" l="1"/>
  <c r="HF598" i="1"/>
  <c r="HF789" i="1"/>
  <c r="HF661" i="1"/>
  <c r="HF472" i="1"/>
  <c r="HF535" i="1"/>
  <c r="HF409" i="1"/>
  <c r="HF283" i="1"/>
  <c r="HF210" i="1"/>
  <c r="HF346" i="1"/>
  <c r="HF230" i="1"/>
  <c r="HF231" i="1"/>
  <c r="HF229" i="1"/>
  <c r="HF232" i="1"/>
  <c r="HF233" i="1"/>
  <c r="HF234" i="1"/>
  <c r="HF235" i="1"/>
  <c r="HF236" i="1"/>
  <c r="HF237" i="1"/>
  <c r="HF238" i="1"/>
  <c r="HF239" i="1"/>
  <c r="HF240" i="1"/>
  <c r="HF241" i="1"/>
  <c r="HF242" i="1"/>
  <c r="HF243" i="1"/>
  <c r="HF244" i="1"/>
  <c r="HF245" i="1"/>
  <c r="HF246" i="1"/>
  <c r="HF247" i="1"/>
  <c r="HF248" i="1"/>
  <c r="HF249" i="1"/>
  <c r="HF250" i="1"/>
  <c r="HF251" i="1"/>
  <c r="HF252" i="1"/>
  <c r="HF253" i="1"/>
  <c r="HF254" i="1"/>
  <c r="HF255" i="1"/>
  <c r="HF256" i="1"/>
  <c r="HF257" i="1"/>
  <c r="HF258" i="1"/>
  <c r="HF259" i="1"/>
  <c r="HF260" i="1"/>
  <c r="HF261" i="1"/>
  <c r="HF262" i="1"/>
  <c r="HF263" i="1"/>
  <c r="HF264" i="1"/>
  <c r="HF265" i="1"/>
  <c r="HF266" i="1"/>
  <c r="HF267" i="1"/>
  <c r="HF268" i="1"/>
  <c r="HF269" i="1"/>
  <c r="HF270" i="1"/>
  <c r="HF271" i="1"/>
  <c r="HF272" i="1"/>
  <c r="HF273" i="1"/>
  <c r="HF274" i="1"/>
  <c r="HF275" i="1"/>
  <c r="HF276" i="1"/>
  <c r="HF277" i="1"/>
  <c r="HF228" i="1"/>
  <c r="HF82" i="1"/>
  <c r="HF136" i="1"/>
  <c r="HF671" i="1" l="1"/>
  <c r="HF672" i="1"/>
  <c r="HF673" i="1"/>
  <c r="HF674" i="1"/>
  <c r="HF675" i="1"/>
  <c r="HF676" i="1"/>
  <c r="HF677" i="1"/>
  <c r="HF678" i="1"/>
  <c r="HF679" i="1"/>
  <c r="HF680" i="1"/>
  <c r="HF681" i="1"/>
  <c r="HF682" i="1"/>
  <c r="HF683" i="1"/>
  <c r="HF684" i="1"/>
  <c r="HF685" i="1"/>
  <c r="HF686" i="1"/>
  <c r="HF687" i="1"/>
  <c r="HF688" i="1"/>
  <c r="HF689" i="1"/>
  <c r="HF690" i="1"/>
  <c r="HF691" i="1"/>
  <c r="HF692" i="1"/>
  <c r="HF693" i="1"/>
  <c r="HF694" i="1"/>
  <c r="HF695" i="1"/>
  <c r="HF696" i="1"/>
  <c r="HF697" i="1"/>
  <c r="HF698" i="1"/>
  <c r="HF699" i="1"/>
  <c r="HF700" i="1"/>
  <c r="HF701" i="1"/>
  <c r="HF702" i="1"/>
  <c r="HF703" i="1"/>
  <c r="HF704" i="1"/>
  <c r="HF705" i="1"/>
  <c r="HF706" i="1"/>
  <c r="HF707" i="1"/>
  <c r="HF708" i="1"/>
  <c r="HF670" i="1"/>
  <c r="HF710" i="1"/>
  <c r="HF712" i="1"/>
  <c r="HF709" i="1"/>
  <c r="HF713" i="1"/>
  <c r="HF711" i="1"/>
  <c r="HF715" i="1"/>
  <c r="HF717" i="1"/>
  <c r="HF719" i="1"/>
  <c r="HF716" i="1"/>
  <c r="HF718" i="1"/>
  <c r="HF714" i="1"/>
  <c r="HF800" i="1"/>
  <c r="HF801" i="1"/>
  <c r="HF802" i="1"/>
  <c r="HF803" i="1"/>
  <c r="HF804" i="1"/>
  <c r="HF805" i="1"/>
  <c r="HF806" i="1"/>
  <c r="HF807" i="1"/>
  <c r="HF808" i="1"/>
  <c r="HF809" i="1"/>
  <c r="HF810" i="1"/>
  <c r="HF799" i="1"/>
  <c r="HF811" i="1"/>
  <c r="HF812" i="1"/>
  <c r="HF813" i="1"/>
  <c r="HF814" i="1"/>
  <c r="HF815" i="1"/>
  <c r="HF816" i="1"/>
  <c r="HF817" i="1"/>
  <c r="HF818" i="1"/>
  <c r="HF819" i="1"/>
  <c r="HF820" i="1"/>
  <c r="HF821" i="1"/>
  <c r="HF822" i="1"/>
  <c r="HF823" i="1"/>
  <c r="HF824" i="1"/>
  <c r="HF825" i="1"/>
  <c r="HF826" i="1"/>
  <c r="HF827" i="1"/>
  <c r="HF829" i="1"/>
  <c r="HF830" i="1"/>
  <c r="HF828" i="1"/>
  <c r="HF798" i="1"/>
  <c r="HF833" i="1"/>
  <c r="HF834" i="1"/>
  <c r="HF835" i="1"/>
  <c r="HF836" i="1"/>
  <c r="HF837" i="1"/>
  <c r="HF838" i="1"/>
  <c r="HF839" i="1"/>
  <c r="HF840" i="1"/>
  <c r="HF841" i="1"/>
  <c r="HF842" i="1"/>
  <c r="HF843" i="1"/>
  <c r="HF844" i="1"/>
  <c r="HF845" i="1"/>
  <c r="HF846" i="1"/>
  <c r="HF847" i="1"/>
  <c r="HF831" i="1"/>
  <c r="HF832" i="1"/>
  <c r="HF554" i="1"/>
  <c r="HF556" i="1"/>
  <c r="HF558" i="1"/>
  <c r="HF560" i="1"/>
  <c r="HF562" i="1"/>
  <c r="HF564" i="1"/>
  <c r="HF565" i="1"/>
  <c r="HF566" i="1"/>
  <c r="HF567" i="1"/>
  <c r="HF568" i="1"/>
  <c r="HF569" i="1"/>
  <c r="HF570" i="1"/>
  <c r="HF571" i="1"/>
  <c r="HF572" i="1"/>
  <c r="HF573" i="1"/>
  <c r="HF574" i="1"/>
  <c r="HF575" i="1"/>
  <c r="HF576" i="1"/>
  <c r="HF577" i="1"/>
  <c r="HF578" i="1"/>
  <c r="HF579" i="1"/>
  <c r="HF580" i="1"/>
  <c r="HF581" i="1"/>
  <c r="HF582" i="1"/>
  <c r="HF583" i="1"/>
  <c r="HF584" i="1"/>
  <c r="HF585" i="1"/>
  <c r="HF586" i="1"/>
  <c r="HF587" i="1"/>
  <c r="HF588" i="1"/>
  <c r="HF589" i="1"/>
  <c r="HF590" i="1"/>
  <c r="HF591" i="1"/>
  <c r="HF553" i="1"/>
  <c r="HF555" i="1"/>
  <c r="HF557" i="1"/>
  <c r="HF559" i="1"/>
  <c r="HF561" i="1"/>
  <c r="HF563" i="1"/>
  <c r="HF545" i="1"/>
  <c r="HF549" i="1"/>
  <c r="HF543" i="1"/>
  <c r="HF548" i="1"/>
  <c r="HF546" i="1"/>
  <c r="HF550" i="1"/>
  <c r="HF592" i="1"/>
  <c r="HF544" i="1"/>
  <c r="HF552" i="1"/>
  <c r="HF547" i="1"/>
  <c r="HF551" i="1"/>
  <c r="HF607" i="1"/>
  <c r="HF609" i="1"/>
  <c r="HF611" i="1"/>
  <c r="HF613" i="1"/>
  <c r="HF615" i="1"/>
  <c r="HF619" i="1"/>
  <c r="HF621" i="1"/>
  <c r="HF623" i="1"/>
  <c r="HF625" i="1"/>
  <c r="HF627" i="1"/>
  <c r="HF629" i="1"/>
  <c r="HF631" i="1"/>
  <c r="HF608" i="1"/>
  <c r="HF610" i="1"/>
  <c r="HF612" i="1"/>
  <c r="HF614" i="1"/>
  <c r="HF616" i="1"/>
  <c r="HF618" i="1"/>
  <c r="HF620" i="1"/>
  <c r="HF622" i="1"/>
  <c r="HF624" i="1"/>
  <c r="HF626" i="1"/>
  <c r="HF628" i="1"/>
  <c r="HF630" i="1"/>
  <c r="HF606" i="1"/>
  <c r="HF632" i="1"/>
  <c r="HF634" i="1"/>
  <c r="HF636" i="1"/>
  <c r="HF638" i="1"/>
  <c r="HF640" i="1"/>
  <c r="HF642" i="1"/>
  <c r="HF644" i="1"/>
  <c r="HF646" i="1"/>
  <c r="HF617" i="1"/>
  <c r="HF633" i="1"/>
  <c r="HF635" i="1"/>
  <c r="HF637" i="1"/>
  <c r="HF639" i="1"/>
  <c r="HF641" i="1"/>
  <c r="HF643" i="1"/>
  <c r="HF645" i="1"/>
  <c r="HF650" i="1"/>
  <c r="HF654" i="1"/>
  <c r="HF647" i="1"/>
  <c r="HF651" i="1"/>
  <c r="HF655" i="1"/>
  <c r="HF653" i="1"/>
  <c r="HF648" i="1"/>
  <c r="HF652" i="1"/>
  <c r="HF649" i="1"/>
  <c r="HF480" i="1"/>
  <c r="HF526" i="1"/>
  <c r="HF527" i="1"/>
  <c r="HF529" i="1"/>
  <c r="HF481" i="1"/>
  <c r="HF482" i="1"/>
  <c r="HF483" i="1"/>
  <c r="HF484" i="1"/>
  <c r="HF485" i="1"/>
  <c r="HF486" i="1"/>
  <c r="HF487" i="1"/>
  <c r="HF488" i="1"/>
  <c r="HF489" i="1"/>
  <c r="HF490" i="1"/>
  <c r="HF491" i="1"/>
  <c r="HF492" i="1"/>
  <c r="HF493" i="1"/>
  <c r="HF494" i="1"/>
  <c r="HF495" i="1"/>
  <c r="HF496" i="1"/>
  <c r="HF497" i="1"/>
  <c r="HF498" i="1"/>
  <c r="HF499" i="1"/>
  <c r="HF500" i="1"/>
  <c r="HF501" i="1"/>
  <c r="HF502" i="1"/>
  <c r="HF503" i="1"/>
  <c r="HF504" i="1"/>
  <c r="HF505" i="1"/>
  <c r="HF506" i="1"/>
  <c r="HF507" i="1"/>
  <c r="HF508" i="1"/>
  <c r="HF509" i="1"/>
  <c r="HF510" i="1"/>
  <c r="HF511" i="1"/>
  <c r="HF512" i="1"/>
  <c r="HF513" i="1"/>
  <c r="HF514" i="1"/>
  <c r="HF515" i="1"/>
  <c r="HF516" i="1"/>
  <c r="HF517" i="1"/>
  <c r="HF518" i="1"/>
  <c r="HF519" i="1"/>
  <c r="HF520" i="1"/>
  <c r="HF521" i="1"/>
  <c r="HF522" i="1"/>
  <c r="HF523" i="1"/>
  <c r="HF524" i="1"/>
  <c r="HF525" i="1"/>
  <c r="HF528" i="1"/>
  <c r="HF735" i="1"/>
  <c r="HF736" i="1"/>
  <c r="HF738" i="1"/>
  <c r="HF737" i="1"/>
  <c r="HF740" i="1"/>
  <c r="HF742" i="1"/>
  <c r="HF744" i="1"/>
  <c r="HF746" i="1"/>
  <c r="HF748" i="1"/>
  <c r="HF750" i="1"/>
  <c r="HF752" i="1"/>
  <c r="HF753" i="1"/>
  <c r="HF754" i="1"/>
  <c r="HF755" i="1"/>
  <c r="HF756" i="1"/>
  <c r="HF757" i="1"/>
  <c r="HF758" i="1"/>
  <c r="HF759" i="1"/>
  <c r="HF760" i="1"/>
  <c r="HF761" i="1"/>
  <c r="HF762" i="1"/>
  <c r="HF763" i="1"/>
  <c r="HF764" i="1"/>
  <c r="HF734" i="1"/>
  <c r="HF745" i="1"/>
  <c r="HF765" i="1"/>
  <c r="HF767" i="1"/>
  <c r="HF769" i="1"/>
  <c r="HF771" i="1"/>
  <c r="HF773" i="1"/>
  <c r="HF775" i="1"/>
  <c r="HF777" i="1"/>
  <c r="HF779" i="1"/>
  <c r="HF781" i="1"/>
  <c r="HF783" i="1"/>
  <c r="HF747" i="1"/>
  <c r="HF741" i="1"/>
  <c r="HF749" i="1"/>
  <c r="HF766" i="1"/>
  <c r="HF768" i="1"/>
  <c r="HF770" i="1"/>
  <c r="HF772" i="1"/>
  <c r="HF774" i="1"/>
  <c r="HF776" i="1"/>
  <c r="HF778" i="1"/>
  <c r="HF780" i="1"/>
  <c r="HF782" i="1"/>
  <c r="HF739" i="1"/>
  <c r="HF743" i="1"/>
  <c r="HF751" i="1"/>
  <c r="HF418" i="1"/>
  <c r="HF419" i="1"/>
  <c r="HF420" i="1"/>
  <c r="HF422" i="1"/>
  <c r="HF421" i="1"/>
  <c r="HF423" i="1"/>
  <c r="HF424" i="1"/>
  <c r="HF425" i="1"/>
  <c r="HF426" i="1"/>
  <c r="HF427" i="1"/>
  <c r="HF429" i="1"/>
  <c r="HF428" i="1"/>
  <c r="HF439" i="1"/>
  <c r="HF440" i="1"/>
  <c r="HF441" i="1"/>
  <c r="HF442" i="1"/>
  <c r="HF443" i="1"/>
  <c r="HF444" i="1"/>
  <c r="HF435" i="1"/>
  <c r="HF437" i="1"/>
  <c r="HF432" i="1"/>
  <c r="HF434" i="1"/>
  <c r="HF438" i="1"/>
  <c r="HF445" i="1"/>
  <c r="HF446" i="1"/>
  <c r="HF447" i="1"/>
  <c r="HF448" i="1"/>
  <c r="HF449" i="1"/>
  <c r="HF450" i="1"/>
  <c r="HF433" i="1"/>
  <c r="HF451" i="1"/>
  <c r="HF453" i="1"/>
  <c r="HF455" i="1"/>
  <c r="HF457" i="1"/>
  <c r="HF459" i="1"/>
  <c r="HF460" i="1"/>
  <c r="HF461" i="1"/>
  <c r="HF462" i="1"/>
  <c r="HF463" i="1"/>
  <c r="HF464" i="1"/>
  <c r="HF465" i="1"/>
  <c r="HF466" i="1"/>
  <c r="HF431" i="1"/>
  <c r="HF454" i="1"/>
  <c r="HF458" i="1"/>
  <c r="HF452" i="1"/>
  <c r="HF456" i="1"/>
  <c r="HF417" i="1"/>
  <c r="HF430" i="1"/>
  <c r="HF436" i="1"/>
  <c r="HF354" i="1"/>
  <c r="HF356" i="1"/>
  <c r="HF357" i="1"/>
  <c r="HF359" i="1"/>
  <c r="HF362" i="1"/>
  <c r="HF358" i="1"/>
  <c r="HF355" i="1"/>
  <c r="HF363" i="1"/>
  <c r="HF361" i="1"/>
  <c r="HF365" i="1"/>
  <c r="HF367" i="1"/>
  <c r="HF366" i="1"/>
  <c r="HF370" i="1"/>
  <c r="HF374" i="1"/>
  <c r="HF369" i="1"/>
  <c r="HF360" i="1"/>
  <c r="HF364" i="1"/>
  <c r="HF368" i="1"/>
  <c r="HF371" i="1"/>
  <c r="HF375" i="1"/>
  <c r="HF379" i="1"/>
  <c r="HF372" i="1"/>
  <c r="HF384" i="1"/>
  <c r="HF376" i="1"/>
  <c r="HF383" i="1"/>
  <c r="HF387" i="1"/>
  <c r="HF391" i="1"/>
  <c r="HF395" i="1"/>
  <c r="HF386" i="1"/>
  <c r="HF388" i="1"/>
  <c r="HF378" i="1"/>
  <c r="HF381" i="1"/>
  <c r="HF385" i="1"/>
  <c r="HF389" i="1"/>
  <c r="HF392" i="1"/>
  <c r="HF399" i="1"/>
  <c r="HF403" i="1"/>
  <c r="HF377" i="1"/>
  <c r="HF380" i="1"/>
  <c r="HF382" i="1"/>
  <c r="HF398" i="1"/>
  <c r="HF401" i="1"/>
  <c r="HF394" i="1"/>
  <c r="HF397" i="1"/>
  <c r="HF402" i="1"/>
  <c r="HF373" i="1"/>
  <c r="HF390" i="1"/>
  <c r="HF393" i="1"/>
  <c r="HF396" i="1"/>
  <c r="HF400" i="1"/>
  <c r="HF291" i="1"/>
  <c r="HF293" i="1"/>
  <c r="HF292" i="1"/>
  <c r="HF295" i="1"/>
  <c r="HF297" i="1"/>
  <c r="HF301" i="1"/>
  <c r="HF300" i="1"/>
  <c r="HF303" i="1"/>
  <c r="HF302" i="1"/>
  <c r="HF306" i="1"/>
  <c r="HF307" i="1"/>
  <c r="HF311" i="1"/>
  <c r="HF315" i="1"/>
  <c r="HF298" i="1"/>
  <c r="HF310" i="1"/>
  <c r="HF314" i="1"/>
  <c r="HF294" i="1"/>
  <c r="HF313" i="1"/>
  <c r="HF319" i="1"/>
  <c r="HF304" i="1"/>
  <c r="HF312" i="1"/>
  <c r="HF318" i="1"/>
  <c r="HF322" i="1"/>
  <c r="HF317" i="1"/>
  <c r="HF323" i="1"/>
  <c r="HF327" i="1"/>
  <c r="HF331" i="1"/>
  <c r="HF335" i="1"/>
  <c r="HF339" i="1"/>
  <c r="HF296" i="1"/>
  <c r="HF309" i="1"/>
  <c r="HF305" i="1"/>
  <c r="HF308" i="1"/>
  <c r="HF316" i="1"/>
  <c r="HF326" i="1"/>
  <c r="HF330" i="1"/>
  <c r="HF334" i="1"/>
  <c r="HF338" i="1"/>
  <c r="HF299" i="1"/>
  <c r="HF320" i="1"/>
  <c r="HF324" i="1"/>
  <c r="HF332" i="1"/>
  <c r="HF340" i="1"/>
  <c r="HF321" i="1"/>
  <c r="HF325" i="1"/>
  <c r="HF329" i="1"/>
  <c r="HF337" i="1"/>
  <c r="HF328" i="1"/>
  <c r="HF336" i="1"/>
  <c r="HF333" i="1"/>
  <c r="HF137" i="1"/>
  <c r="HF83" i="1"/>
  <c r="HF791" i="1" l="1"/>
  <c r="HF790" i="1" s="1"/>
  <c r="HF600" i="1"/>
  <c r="HF599" i="1" s="1"/>
  <c r="HF537" i="1"/>
  <c r="HF536" i="1" s="1"/>
  <c r="HF474" i="1"/>
  <c r="HF473" i="1" s="1"/>
  <c r="HF727" i="1"/>
  <c r="HF726" i="1" s="1"/>
  <c r="HF663" i="1"/>
  <c r="HF662" i="1" s="1"/>
  <c r="HF411" i="1"/>
  <c r="HF410" i="1" s="1"/>
  <c r="HF348" i="1"/>
  <c r="HF347" i="1" s="1"/>
  <c r="HF285" i="1"/>
  <c r="HF284" i="1" s="1"/>
  <c r="HF212" i="1"/>
  <c r="HF211" i="1" s="1"/>
  <c r="HF138" i="1"/>
  <c r="HF84" i="1"/>
  <c r="HF664" i="1" l="1"/>
  <c r="HF792" i="1"/>
  <c r="HF601" i="1"/>
  <c r="HF538" i="1"/>
  <c r="HF412" i="1"/>
  <c r="HF728" i="1"/>
  <c r="HF475" i="1"/>
  <c r="HF349" i="1"/>
  <c r="HF286" i="1"/>
  <c r="HF213" i="1"/>
  <c r="HF139" i="1"/>
  <c r="HF85" i="1"/>
  <c r="HF729" i="1" l="1"/>
  <c r="HF793" i="1"/>
  <c r="HF602" i="1"/>
  <c r="HF539" i="1"/>
  <c r="HF476" i="1"/>
  <c r="HF665" i="1"/>
  <c r="HF413" i="1"/>
  <c r="HF350" i="1"/>
  <c r="HF287" i="1"/>
  <c r="HF214" i="1"/>
  <c r="HF140" i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787" i="1" l="1"/>
  <c r="HG723" i="1"/>
  <c r="HG596" i="1"/>
  <c r="HG470" i="1"/>
  <c r="HG407" i="1"/>
  <c r="HG659" i="1"/>
  <c r="HG533" i="1"/>
  <c r="HG344" i="1"/>
  <c r="HG208" i="1"/>
  <c r="HG207" i="1" s="1"/>
  <c r="HG281" i="1"/>
  <c r="HG80" i="1"/>
  <c r="HG209" i="1" s="1"/>
  <c r="HG134" i="1"/>
  <c r="HG345" i="1" l="1"/>
  <c r="HG343" i="1"/>
  <c r="HG471" i="1"/>
  <c r="HG469" i="1"/>
  <c r="HG534" i="1"/>
  <c r="HG532" i="1"/>
  <c r="HG597" i="1"/>
  <c r="HG595" i="1"/>
  <c r="HG282" i="1"/>
  <c r="HG280" i="1"/>
  <c r="HG660" i="1"/>
  <c r="HG658" i="1"/>
  <c r="HG724" i="1"/>
  <c r="HG722" i="1"/>
  <c r="HG408" i="1"/>
  <c r="HG406" i="1"/>
  <c r="HG788" i="1"/>
  <c r="HG786" i="1"/>
  <c r="HG81" i="1"/>
  <c r="HG135" i="1"/>
  <c r="HG789" i="1" l="1"/>
  <c r="HG661" i="1"/>
  <c r="HG725" i="1"/>
  <c r="HG598" i="1"/>
  <c r="HG535" i="1"/>
  <c r="HG409" i="1"/>
  <c r="HG346" i="1"/>
  <c r="HG472" i="1"/>
  <c r="HG210" i="1"/>
  <c r="HG283" i="1"/>
  <c r="HG229" i="1"/>
  <c r="HG230" i="1"/>
  <c r="HG231" i="1"/>
  <c r="HG232" i="1"/>
  <c r="HG233" i="1"/>
  <c r="HG234" i="1"/>
  <c r="HG235" i="1"/>
  <c r="HG236" i="1"/>
  <c r="HG237" i="1"/>
  <c r="HG238" i="1"/>
  <c r="HG239" i="1"/>
  <c r="HG240" i="1"/>
  <c r="HG241" i="1"/>
  <c r="HG242" i="1"/>
  <c r="HG243" i="1"/>
  <c r="HG244" i="1"/>
  <c r="HG245" i="1"/>
  <c r="HG246" i="1"/>
  <c r="HG247" i="1"/>
  <c r="HG248" i="1"/>
  <c r="HG249" i="1"/>
  <c r="HG250" i="1"/>
  <c r="HG251" i="1"/>
  <c r="HG252" i="1"/>
  <c r="HG253" i="1"/>
  <c r="HG254" i="1"/>
  <c r="HG255" i="1"/>
  <c r="HG256" i="1"/>
  <c r="HG257" i="1"/>
  <c r="HG258" i="1"/>
  <c r="HG259" i="1"/>
  <c r="HG260" i="1"/>
  <c r="HG261" i="1"/>
  <c r="HG262" i="1"/>
  <c r="HG263" i="1"/>
  <c r="HG264" i="1"/>
  <c r="HG265" i="1"/>
  <c r="HG266" i="1"/>
  <c r="HG267" i="1"/>
  <c r="HG268" i="1"/>
  <c r="HG269" i="1"/>
  <c r="HG270" i="1"/>
  <c r="HG271" i="1"/>
  <c r="HG272" i="1"/>
  <c r="HG273" i="1"/>
  <c r="HG228" i="1"/>
  <c r="HG274" i="1"/>
  <c r="HG275" i="1"/>
  <c r="HG276" i="1"/>
  <c r="HG277" i="1"/>
  <c r="HG82" i="1"/>
  <c r="HG136" i="1"/>
  <c r="HG480" i="1" l="1"/>
  <c r="HG484" i="1"/>
  <c r="HG485" i="1"/>
  <c r="HG486" i="1"/>
  <c r="HG487" i="1"/>
  <c r="HG488" i="1"/>
  <c r="HG489" i="1"/>
  <c r="HG491" i="1"/>
  <c r="HG493" i="1"/>
  <c r="HG496" i="1"/>
  <c r="HG503" i="1"/>
  <c r="HG504" i="1"/>
  <c r="HG505" i="1"/>
  <c r="HG508" i="1"/>
  <c r="HG509" i="1"/>
  <c r="HG510" i="1"/>
  <c r="HG511" i="1"/>
  <c r="HG512" i="1"/>
  <c r="HG514" i="1"/>
  <c r="HG516" i="1"/>
  <c r="HG517" i="1"/>
  <c r="HG518" i="1"/>
  <c r="HG520" i="1"/>
  <c r="HG522" i="1"/>
  <c r="HG524" i="1"/>
  <c r="HG525" i="1"/>
  <c r="HG529" i="1"/>
  <c r="HG481" i="1"/>
  <c r="HG482" i="1"/>
  <c r="HG483" i="1"/>
  <c r="HG492" i="1"/>
  <c r="HG500" i="1"/>
  <c r="HG502" i="1"/>
  <c r="HG506" i="1"/>
  <c r="HG507" i="1"/>
  <c r="HG513" i="1"/>
  <c r="HG515" i="1"/>
  <c r="HG519" i="1"/>
  <c r="HG523" i="1"/>
  <c r="HG526" i="1"/>
  <c r="HG528" i="1"/>
  <c r="HG490" i="1"/>
  <c r="HG494" i="1"/>
  <c r="HG495" i="1"/>
  <c r="HG497" i="1"/>
  <c r="HG498" i="1"/>
  <c r="HG499" i="1"/>
  <c r="HG501" i="1"/>
  <c r="HG521" i="1"/>
  <c r="HG527" i="1"/>
  <c r="HG607" i="1"/>
  <c r="HG608" i="1"/>
  <c r="HG609" i="1"/>
  <c r="HG610" i="1"/>
  <c r="HG611" i="1"/>
  <c r="HG612" i="1"/>
  <c r="HG613" i="1"/>
  <c r="HG614" i="1"/>
  <c r="HG615" i="1"/>
  <c r="HG616" i="1"/>
  <c r="HG617" i="1"/>
  <c r="HG632" i="1"/>
  <c r="HG633" i="1"/>
  <c r="HG634" i="1"/>
  <c r="HG635" i="1"/>
  <c r="HG636" i="1"/>
  <c r="HG637" i="1"/>
  <c r="HG638" i="1"/>
  <c r="HG639" i="1"/>
  <c r="HG640" i="1"/>
  <c r="HG641" i="1"/>
  <c r="HG642" i="1"/>
  <c r="HG643" i="1"/>
  <c r="HG644" i="1"/>
  <c r="HG645" i="1"/>
  <c r="HG646" i="1"/>
  <c r="HG619" i="1"/>
  <c r="HG621" i="1"/>
  <c r="HG623" i="1"/>
  <c r="HG625" i="1"/>
  <c r="HG627" i="1"/>
  <c r="HG629" i="1"/>
  <c r="HG631" i="1"/>
  <c r="HG620" i="1"/>
  <c r="HG628" i="1"/>
  <c r="HG647" i="1"/>
  <c r="HG648" i="1"/>
  <c r="HG649" i="1"/>
  <c r="HG650" i="1"/>
  <c r="HG651" i="1"/>
  <c r="HG652" i="1"/>
  <c r="HG653" i="1"/>
  <c r="HG654" i="1"/>
  <c r="HG655" i="1"/>
  <c r="HG618" i="1"/>
  <c r="HG626" i="1"/>
  <c r="HG624" i="1"/>
  <c r="HG622" i="1"/>
  <c r="HG630" i="1"/>
  <c r="HG606" i="1"/>
  <c r="HG736" i="1"/>
  <c r="HG738" i="1"/>
  <c r="HG735" i="1"/>
  <c r="HG739" i="1"/>
  <c r="HG740" i="1"/>
  <c r="HG741" i="1"/>
  <c r="HG742" i="1"/>
  <c r="HG743" i="1"/>
  <c r="HG744" i="1"/>
  <c r="HG745" i="1"/>
  <c r="HG746" i="1"/>
  <c r="HG747" i="1"/>
  <c r="HG748" i="1"/>
  <c r="HG749" i="1"/>
  <c r="HG750" i="1"/>
  <c r="HG751" i="1"/>
  <c r="HG752" i="1"/>
  <c r="HG753" i="1"/>
  <c r="HG754" i="1"/>
  <c r="HG755" i="1"/>
  <c r="HG756" i="1"/>
  <c r="HG757" i="1"/>
  <c r="HG758" i="1"/>
  <c r="HG759" i="1"/>
  <c r="HG760" i="1"/>
  <c r="HG761" i="1"/>
  <c r="HG762" i="1"/>
  <c r="HG763" i="1"/>
  <c r="HG764" i="1"/>
  <c r="HG737" i="1"/>
  <c r="HG765" i="1"/>
  <c r="HG766" i="1"/>
  <c r="HG767" i="1"/>
  <c r="HG768" i="1"/>
  <c r="HG769" i="1"/>
  <c r="HG770" i="1"/>
  <c r="HG771" i="1"/>
  <c r="HG772" i="1"/>
  <c r="HG773" i="1"/>
  <c r="HG774" i="1"/>
  <c r="HG775" i="1"/>
  <c r="HG776" i="1"/>
  <c r="HG777" i="1"/>
  <c r="HG778" i="1"/>
  <c r="HG779" i="1"/>
  <c r="HG780" i="1"/>
  <c r="HG781" i="1"/>
  <c r="HG782" i="1"/>
  <c r="HG783" i="1"/>
  <c r="HG734" i="1"/>
  <c r="HG671" i="1"/>
  <c r="HG672" i="1"/>
  <c r="HG673" i="1"/>
  <c r="HG674" i="1"/>
  <c r="HG675" i="1"/>
  <c r="HG676" i="1"/>
  <c r="HG677" i="1"/>
  <c r="HG678" i="1"/>
  <c r="HG679" i="1"/>
  <c r="HG680" i="1"/>
  <c r="HG681" i="1"/>
  <c r="HG682" i="1"/>
  <c r="HG683" i="1"/>
  <c r="HG684" i="1"/>
  <c r="HG685" i="1"/>
  <c r="HG686" i="1"/>
  <c r="HG687" i="1"/>
  <c r="HG688" i="1"/>
  <c r="HG689" i="1"/>
  <c r="HG690" i="1"/>
  <c r="HG691" i="1"/>
  <c r="HG692" i="1"/>
  <c r="HG693" i="1"/>
  <c r="HG709" i="1"/>
  <c r="HG710" i="1"/>
  <c r="HG711" i="1"/>
  <c r="HG712" i="1"/>
  <c r="HG713" i="1"/>
  <c r="HG714" i="1"/>
  <c r="HG715" i="1"/>
  <c r="HG716" i="1"/>
  <c r="HG717" i="1"/>
  <c r="HG718" i="1"/>
  <c r="HG694" i="1"/>
  <c r="HG696" i="1"/>
  <c r="HG698" i="1"/>
  <c r="HG700" i="1"/>
  <c r="HG703" i="1"/>
  <c r="HG705" i="1"/>
  <c r="HG707" i="1"/>
  <c r="HG697" i="1"/>
  <c r="HG699" i="1"/>
  <c r="HG701" i="1"/>
  <c r="HG704" i="1"/>
  <c r="HG695" i="1"/>
  <c r="HG702" i="1"/>
  <c r="HG708" i="1"/>
  <c r="HG719" i="1"/>
  <c r="HG706" i="1"/>
  <c r="HG670" i="1"/>
  <c r="HG544" i="1"/>
  <c r="HG545" i="1"/>
  <c r="HG546" i="1"/>
  <c r="HG547" i="1"/>
  <c r="HG548" i="1"/>
  <c r="HG549" i="1"/>
  <c r="HG550" i="1"/>
  <c r="HG551" i="1"/>
  <c r="HG552" i="1"/>
  <c r="HG554" i="1"/>
  <c r="HG556" i="1"/>
  <c r="HG558" i="1"/>
  <c r="HG560" i="1"/>
  <c r="HG562" i="1"/>
  <c r="HG564" i="1"/>
  <c r="HG565" i="1"/>
  <c r="HG566" i="1"/>
  <c r="HG567" i="1"/>
  <c r="HG568" i="1"/>
  <c r="HG569" i="1"/>
  <c r="HG570" i="1"/>
  <c r="HG571" i="1"/>
  <c r="HG572" i="1"/>
  <c r="HG573" i="1"/>
  <c r="HG574" i="1"/>
  <c r="HG575" i="1"/>
  <c r="HG576" i="1"/>
  <c r="HG577" i="1"/>
  <c r="HG578" i="1"/>
  <c r="HG579" i="1"/>
  <c r="HG580" i="1"/>
  <c r="HG581" i="1"/>
  <c r="HG582" i="1"/>
  <c r="HG583" i="1"/>
  <c r="HG584" i="1"/>
  <c r="HG585" i="1"/>
  <c r="HG586" i="1"/>
  <c r="HG587" i="1"/>
  <c r="HG588" i="1"/>
  <c r="HG589" i="1"/>
  <c r="HG590" i="1"/>
  <c r="HG591" i="1"/>
  <c r="HG553" i="1"/>
  <c r="HG561" i="1"/>
  <c r="HG559" i="1"/>
  <c r="HG543" i="1"/>
  <c r="HG555" i="1"/>
  <c r="HG563" i="1"/>
  <c r="HG557" i="1"/>
  <c r="HG592" i="1"/>
  <c r="HG800" i="1"/>
  <c r="HG801" i="1"/>
  <c r="HG802" i="1"/>
  <c r="HG799" i="1"/>
  <c r="HG804" i="1"/>
  <c r="HG803" i="1"/>
  <c r="HG806" i="1"/>
  <c r="HG808" i="1"/>
  <c r="HG809" i="1"/>
  <c r="HG810" i="1"/>
  <c r="HG805" i="1"/>
  <c r="HG807" i="1"/>
  <c r="HG811" i="1"/>
  <c r="HG812" i="1"/>
  <c r="HG813" i="1"/>
  <c r="HG814" i="1"/>
  <c r="HG815" i="1"/>
  <c r="HG816" i="1"/>
  <c r="HG817" i="1"/>
  <c r="HG818" i="1"/>
  <c r="HG819" i="1"/>
  <c r="HG820" i="1"/>
  <c r="HG821" i="1"/>
  <c r="HG822" i="1"/>
  <c r="HG823" i="1"/>
  <c r="HG824" i="1"/>
  <c r="HG825" i="1"/>
  <c r="HG826" i="1"/>
  <c r="HG827" i="1"/>
  <c r="HG828" i="1"/>
  <c r="HG829" i="1"/>
  <c r="HG830" i="1"/>
  <c r="HG831" i="1"/>
  <c r="HG832" i="1"/>
  <c r="HG798" i="1"/>
  <c r="HG833" i="1"/>
  <c r="HG834" i="1"/>
  <c r="HG835" i="1"/>
  <c r="HG836" i="1"/>
  <c r="HG837" i="1"/>
  <c r="HG838" i="1"/>
  <c r="HG839" i="1"/>
  <c r="HG840" i="1"/>
  <c r="HG841" i="1"/>
  <c r="HG842" i="1"/>
  <c r="HG843" i="1"/>
  <c r="HG844" i="1"/>
  <c r="HG845" i="1"/>
  <c r="HG846" i="1"/>
  <c r="HG847" i="1"/>
  <c r="HG418" i="1"/>
  <c r="HG419" i="1"/>
  <c r="HG420" i="1"/>
  <c r="HG422" i="1"/>
  <c r="HG421" i="1"/>
  <c r="HG423" i="1"/>
  <c r="HG424" i="1"/>
  <c r="HG425" i="1"/>
  <c r="HG426" i="1"/>
  <c r="HG429" i="1"/>
  <c r="HG434" i="1"/>
  <c r="HG436" i="1"/>
  <c r="HG438" i="1"/>
  <c r="HG427" i="1"/>
  <c r="HG428" i="1"/>
  <c r="HG435" i="1"/>
  <c r="HG432" i="1"/>
  <c r="HG440" i="1"/>
  <c r="HG442" i="1"/>
  <c r="HG444" i="1"/>
  <c r="HG437" i="1"/>
  <c r="HG445" i="1"/>
  <c r="HG446" i="1"/>
  <c r="HG447" i="1"/>
  <c r="HG448" i="1"/>
  <c r="HG449" i="1"/>
  <c r="HG450" i="1"/>
  <c r="HG417" i="1"/>
  <c r="HG459" i="1"/>
  <c r="HG460" i="1"/>
  <c r="HG461" i="1"/>
  <c r="HG463" i="1"/>
  <c r="HG465" i="1"/>
  <c r="HG433" i="1"/>
  <c r="HG439" i="1"/>
  <c r="HG443" i="1"/>
  <c r="HG451" i="1"/>
  <c r="HG453" i="1"/>
  <c r="HG455" i="1"/>
  <c r="HG457" i="1"/>
  <c r="HG462" i="1"/>
  <c r="HG464" i="1"/>
  <c r="HG466" i="1"/>
  <c r="HG441" i="1"/>
  <c r="HG452" i="1"/>
  <c r="HG456" i="1"/>
  <c r="HG431" i="1"/>
  <c r="HG454" i="1"/>
  <c r="HG458" i="1"/>
  <c r="HG430" i="1"/>
  <c r="HG354" i="1"/>
  <c r="HG355" i="1"/>
  <c r="HG356" i="1"/>
  <c r="HG357" i="1"/>
  <c r="HG360" i="1"/>
  <c r="HG363" i="1"/>
  <c r="HG362" i="1"/>
  <c r="HG358" i="1"/>
  <c r="HG359" i="1"/>
  <c r="HG364" i="1"/>
  <c r="HG368" i="1"/>
  <c r="HG361" i="1"/>
  <c r="HG365" i="1"/>
  <c r="HG367" i="1"/>
  <c r="HG371" i="1"/>
  <c r="HG370" i="1"/>
  <c r="HG373" i="1"/>
  <c r="HG369" i="1"/>
  <c r="HG374" i="1"/>
  <c r="HG376" i="1"/>
  <c r="HG380" i="1"/>
  <c r="HG378" i="1"/>
  <c r="HG381" i="1"/>
  <c r="HG385" i="1"/>
  <c r="HG372" i="1"/>
  <c r="HG379" i="1"/>
  <c r="HG384" i="1"/>
  <c r="HG388" i="1"/>
  <c r="HG392" i="1"/>
  <c r="HG396" i="1"/>
  <c r="HG391" i="1"/>
  <c r="HG394" i="1"/>
  <c r="HG397" i="1"/>
  <c r="HG386" i="1"/>
  <c r="HG395" i="1"/>
  <c r="HG400" i="1"/>
  <c r="HG366" i="1"/>
  <c r="HG375" i="1"/>
  <c r="HG383" i="1"/>
  <c r="HG389" i="1"/>
  <c r="HG382" i="1"/>
  <c r="HG398" i="1"/>
  <c r="HG401" i="1"/>
  <c r="HG377" i="1"/>
  <c r="HG403" i="1"/>
  <c r="HG399" i="1"/>
  <c r="HG402" i="1"/>
  <c r="HG387" i="1"/>
  <c r="HG390" i="1"/>
  <c r="HG393" i="1"/>
  <c r="HG291" i="1"/>
  <c r="HG293" i="1"/>
  <c r="HG292" i="1"/>
  <c r="HG295" i="1"/>
  <c r="HG298" i="1"/>
  <c r="HG302" i="1"/>
  <c r="HG301" i="1"/>
  <c r="HG297" i="1"/>
  <c r="HG304" i="1"/>
  <c r="HG303" i="1"/>
  <c r="HG300" i="1"/>
  <c r="HG305" i="1"/>
  <c r="HG308" i="1"/>
  <c r="HG312" i="1"/>
  <c r="HG306" i="1"/>
  <c r="HG307" i="1"/>
  <c r="HG311" i="1"/>
  <c r="HG315" i="1"/>
  <c r="HG314" i="1"/>
  <c r="HG316" i="1"/>
  <c r="HG320" i="1"/>
  <c r="HG294" i="1"/>
  <c r="HG313" i="1"/>
  <c r="HG319" i="1"/>
  <c r="HG310" i="1"/>
  <c r="HG318" i="1"/>
  <c r="HG324" i="1"/>
  <c r="HG328" i="1"/>
  <c r="HG332" i="1"/>
  <c r="HG336" i="1"/>
  <c r="HG340" i="1"/>
  <c r="HG317" i="1"/>
  <c r="HG323" i="1"/>
  <c r="HG327" i="1"/>
  <c r="HG331" i="1"/>
  <c r="HG335" i="1"/>
  <c r="HG339" i="1"/>
  <c r="HG309" i="1"/>
  <c r="HG321" i="1"/>
  <c r="HG325" i="1"/>
  <c r="HG333" i="1"/>
  <c r="HG296" i="1"/>
  <c r="HG329" i="1"/>
  <c r="HG337" i="1"/>
  <c r="HG334" i="1"/>
  <c r="HG299" i="1"/>
  <c r="HG322" i="1"/>
  <c r="HG330" i="1"/>
  <c r="HG338" i="1"/>
  <c r="HG326" i="1"/>
  <c r="HG137" i="1"/>
  <c r="HG83" i="1"/>
  <c r="HG791" i="1" l="1"/>
  <c r="HG790" i="1" s="1"/>
  <c r="HG727" i="1"/>
  <c r="HG726" i="1" s="1"/>
  <c r="HG663" i="1"/>
  <c r="HG662" i="1" s="1"/>
  <c r="HG537" i="1"/>
  <c r="HG536" i="1" s="1"/>
  <c r="HG411" i="1"/>
  <c r="HG410" i="1" s="1"/>
  <c r="HG348" i="1"/>
  <c r="HG347" i="1" s="1"/>
  <c r="HG600" i="1"/>
  <c r="HG599" i="1" s="1"/>
  <c r="HG474" i="1"/>
  <c r="HG473" i="1" s="1"/>
  <c r="HG285" i="1"/>
  <c r="HG284" i="1" s="1"/>
  <c r="HG212" i="1"/>
  <c r="HG211" i="1" s="1"/>
  <c r="HG138" i="1"/>
  <c r="HG84" i="1"/>
  <c r="HG792" i="1" l="1"/>
  <c r="HG728" i="1"/>
  <c r="HG601" i="1"/>
  <c r="HG538" i="1"/>
  <c r="HG664" i="1"/>
  <c r="HG475" i="1"/>
  <c r="HG349" i="1"/>
  <c r="HG412" i="1"/>
  <c r="HG286" i="1"/>
  <c r="HG213" i="1"/>
  <c r="HG85" i="1"/>
  <c r="HG139" i="1"/>
  <c r="HG793" i="1" l="1"/>
  <c r="HG729" i="1"/>
  <c r="HG665" i="1"/>
  <c r="HG539" i="1"/>
  <c r="HG602" i="1"/>
  <c r="HG413" i="1"/>
  <c r="HG350" i="1"/>
  <c r="HG476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723" i="1" l="1"/>
  <c r="HH659" i="1"/>
  <c r="HH596" i="1"/>
  <c r="HH533" i="1"/>
  <c r="HH470" i="1"/>
  <c r="HH407" i="1"/>
  <c r="HH787" i="1"/>
  <c r="HH281" i="1"/>
  <c r="HH344" i="1"/>
  <c r="HH208" i="1"/>
  <c r="HH207" i="1" s="1"/>
  <c r="HH134" i="1"/>
  <c r="HH80" i="1"/>
  <c r="HH209" i="1" s="1"/>
  <c r="HH282" i="1" l="1"/>
  <c r="HH280" i="1"/>
  <c r="HH534" i="1"/>
  <c r="HH532" i="1"/>
  <c r="HH788" i="1"/>
  <c r="HH786" i="1"/>
  <c r="HH597" i="1"/>
  <c r="HH595" i="1"/>
  <c r="HH408" i="1"/>
  <c r="HH406" i="1"/>
  <c r="HH660" i="1"/>
  <c r="HH658" i="1"/>
  <c r="HH345" i="1"/>
  <c r="HH343" i="1"/>
  <c r="HH471" i="1"/>
  <c r="HH469" i="1"/>
  <c r="HH724" i="1"/>
  <c r="HH722" i="1"/>
  <c r="HH135" i="1"/>
  <c r="HH81" i="1"/>
  <c r="HH725" i="1" l="1"/>
  <c r="HH789" i="1"/>
  <c r="HH661" i="1"/>
  <c r="HH598" i="1"/>
  <c r="HH535" i="1"/>
  <c r="HH472" i="1"/>
  <c r="HH409" i="1"/>
  <c r="HH346" i="1"/>
  <c r="HH283" i="1"/>
  <c r="HH210" i="1"/>
  <c r="HH231" i="1" s="1"/>
  <c r="HH136" i="1"/>
  <c r="HH82" i="1"/>
  <c r="HH607" i="1" l="1"/>
  <c r="HH608" i="1"/>
  <c r="HH609" i="1"/>
  <c r="HH610" i="1"/>
  <c r="HH611" i="1"/>
  <c r="HH612" i="1"/>
  <c r="HH613" i="1"/>
  <c r="HH614" i="1"/>
  <c r="HH615" i="1"/>
  <c r="HH616" i="1"/>
  <c r="HH617" i="1"/>
  <c r="HH618" i="1"/>
  <c r="HH619" i="1"/>
  <c r="HH620" i="1"/>
  <c r="HH621" i="1"/>
  <c r="HH622" i="1"/>
  <c r="HH623" i="1"/>
  <c r="HH624" i="1"/>
  <c r="HH625" i="1"/>
  <c r="HH626" i="1"/>
  <c r="HH627" i="1"/>
  <c r="HH628" i="1"/>
  <c r="HH629" i="1"/>
  <c r="HH630" i="1"/>
  <c r="HH631" i="1"/>
  <c r="HH632" i="1"/>
  <c r="HH633" i="1"/>
  <c r="HH634" i="1"/>
  <c r="HH635" i="1"/>
  <c r="HH636" i="1"/>
  <c r="HH637" i="1"/>
  <c r="HH638" i="1"/>
  <c r="HH639" i="1"/>
  <c r="HH640" i="1"/>
  <c r="HH641" i="1"/>
  <c r="HH642" i="1"/>
  <c r="HH643" i="1"/>
  <c r="HH644" i="1"/>
  <c r="HH645" i="1"/>
  <c r="HH646" i="1"/>
  <c r="HH647" i="1"/>
  <c r="HH648" i="1"/>
  <c r="HH649" i="1"/>
  <c r="HH650" i="1"/>
  <c r="HH651" i="1"/>
  <c r="HH652" i="1"/>
  <c r="HH653" i="1"/>
  <c r="HH654" i="1"/>
  <c r="HH655" i="1"/>
  <c r="HH606" i="1"/>
  <c r="HH276" i="1"/>
  <c r="HH671" i="1"/>
  <c r="HH672" i="1"/>
  <c r="HH694" i="1"/>
  <c r="HH695" i="1"/>
  <c r="HH696" i="1"/>
  <c r="HH697" i="1"/>
  <c r="HH698" i="1"/>
  <c r="HH699" i="1"/>
  <c r="HH700" i="1"/>
  <c r="HH701" i="1"/>
  <c r="HH673" i="1"/>
  <c r="HH677" i="1"/>
  <c r="HH681" i="1"/>
  <c r="HH685" i="1"/>
  <c r="HH689" i="1"/>
  <c r="HH702" i="1"/>
  <c r="HH704" i="1"/>
  <c r="HH706" i="1"/>
  <c r="HH708" i="1"/>
  <c r="HH674" i="1"/>
  <c r="HH678" i="1"/>
  <c r="HH682" i="1"/>
  <c r="HH686" i="1"/>
  <c r="HH690" i="1"/>
  <c r="HH709" i="1"/>
  <c r="HH710" i="1"/>
  <c r="HH711" i="1"/>
  <c r="HH712" i="1"/>
  <c r="HH713" i="1"/>
  <c r="HH714" i="1"/>
  <c r="HH715" i="1"/>
  <c r="HH716" i="1"/>
  <c r="HH717" i="1"/>
  <c r="HH718" i="1"/>
  <c r="HH719" i="1"/>
  <c r="HH675" i="1"/>
  <c r="HH679" i="1"/>
  <c r="HH683" i="1"/>
  <c r="HH687" i="1"/>
  <c r="HH691" i="1"/>
  <c r="HH703" i="1"/>
  <c r="HH705" i="1"/>
  <c r="HH707" i="1"/>
  <c r="HH676" i="1"/>
  <c r="HH680" i="1"/>
  <c r="HH692" i="1"/>
  <c r="HH684" i="1"/>
  <c r="HH688" i="1"/>
  <c r="HH693" i="1"/>
  <c r="HH670" i="1"/>
  <c r="HH482" i="1"/>
  <c r="HH484" i="1"/>
  <c r="HH483" i="1"/>
  <c r="HH486" i="1"/>
  <c r="HH487" i="1"/>
  <c r="HH480" i="1"/>
  <c r="HH481" i="1"/>
  <c r="HH485" i="1"/>
  <c r="HH488" i="1"/>
  <c r="HH490" i="1"/>
  <c r="HH492" i="1"/>
  <c r="HH494" i="1"/>
  <c r="HH496" i="1"/>
  <c r="HH498" i="1"/>
  <c r="HH500" i="1"/>
  <c r="HH502" i="1"/>
  <c r="HH504" i="1"/>
  <c r="HH506" i="1"/>
  <c r="HH508" i="1"/>
  <c r="HH510" i="1"/>
  <c r="HH512" i="1"/>
  <c r="HH514" i="1"/>
  <c r="HH516" i="1"/>
  <c r="HH518" i="1"/>
  <c r="HH520" i="1"/>
  <c r="HH522" i="1"/>
  <c r="HH524" i="1"/>
  <c r="HH526" i="1"/>
  <c r="HH528" i="1"/>
  <c r="HH491" i="1"/>
  <c r="HH497" i="1"/>
  <c r="HH499" i="1"/>
  <c r="HH501" i="1"/>
  <c r="HH503" i="1"/>
  <c r="HH505" i="1"/>
  <c r="HH507" i="1"/>
  <c r="HH509" i="1"/>
  <c r="HH511" i="1"/>
  <c r="HH513" i="1"/>
  <c r="HH515" i="1"/>
  <c r="HH517" i="1"/>
  <c r="HH519" i="1"/>
  <c r="HH521" i="1"/>
  <c r="HH523" i="1"/>
  <c r="HH525" i="1"/>
  <c r="HH527" i="1"/>
  <c r="HH529" i="1"/>
  <c r="HH489" i="1"/>
  <c r="HH493" i="1"/>
  <c r="HH495" i="1"/>
  <c r="HH799" i="1"/>
  <c r="HH802" i="1"/>
  <c r="HH804" i="1"/>
  <c r="HH800" i="1"/>
  <c r="HH803" i="1"/>
  <c r="HH806" i="1"/>
  <c r="HH805" i="1"/>
  <c r="HH801" i="1"/>
  <c r="HH808" i="1"/>
  <c r="HH810" i="1"/>
  <c r="HH807" i="1"/>
  <c r="HH811" i="1"/>
  <c r="HH812" i="1"/>
  <c r="HH813" i="1"/>
  <c r="HH814" i="1"/>
  <c r="HH815" i="1"/>
  <c r="HH816" i="1"/>
  <c r="HH817" i="1"/>
  <c r="HH818" i="1"/>
  <c r="HH819" i="1"/>
  <c r="HH820" i="1"/>
  <c r="HH821" i="1"/>
  <c r="HH809" i="1"/>
  <c r="HH822" i="1"/>
  <c r="HH823" i="1"/>
  <c r="HH824" i="1"/>
  <c r="HH825" i="1"/>
  <c r="HH826" i="1"/>
  <c r="HH827" i="1"/>
  <c r="HH828" i="1"/>
  <c r="HH829" i="1"/>
  <c r="HH830" i="1"/>
  <c r="HH831" i="1"/>
  <c r="HH832" i="1"/>
  <c r="HH798" i="1"/>
  <c r="HH833" i="1"/>
  <c r="HH835" i="1"/>
  <c r="HH837" i="1"/>
  <c r="HH839" i="1"/>
  <c r="HH841" i="1"/>
  <c r="HH843" i="1"/>
  <c r="HH845" i="1"/>
  <c r="HH846" i="1"/>
  <c r="HH847" i="1"/>
  <c r="HH838" i="1"/>
  <c r="HH840" i="1"/>
  <c r="HH834" i="1"/>
  <c r="HH842" i="1"/>
  <c r="HH836" i="1"/>
  <c r="HH844" i="1"/>
  <c r="HH544" i="1"/>
  <c r="HH545" i="1"/>
  <c r="HH546" i="1"/>
  <c r="HH547" i="1"/>
  <c r="HH548" i="1"/>
  <c r="HH549" i="1"/>
  <c r="HH550" i="1"/>
  <c r="HH551" i="1"/>
  <c r="HH552" i="1"/>
  <c r="HH553" i="1"/>
  <c r="HH554" i="1"/>
  <c r="HH555" i="1"/>
  <c r="HH556" i="1"/>
  <c r="HH557" i="1"/>
  <c r="HH558" i="1"/>
  <c r="HH559" i="1"/>
  <c r="HH560" i="1"/>
  <c r="HH561" i="1"/>
  <c r="HH562" i="1"/>
  <c r="HH563" i="1"/>
  <c r="HH564" i="1"/>
  <c r="HH565" i="1"/>
  <c r="HH566" i="1"/>
  <c r="HH578" i="1"/>
  <c r="HH579" i="1"/>
  <c r="HH580" i="1"/>
  <c r="HH582" i="1"/>
  <c r="HH583" i="1"/>
  <c r="HH585" i="1"/>
  <c r="HH587" i="1"/>
  <c r="HH590" i="1"/>
  <c r="HH581" i="1"/>
  <c r="HH584" i="1"/>
  <c r="HH588" i="1"/>
  <c r="HH589" i="1"/>
  <c r="HH591" i="1"/>
  <c r="HH567" i="1"/>
  <c r="HH568" i="1"/>
  <c r="HH569" i="1"/>
  <c r="HH570" i="1"/>
  <c r="HH571" i="1"/>
  <c r="HH572" i="1"/>
  <c r="HH573" i="1"/>
  <c r="HH574" i="1"/>
  <c r="HH575" i="1"/>
  <c r="HH576" i="1"/>
  <c r="HH577" i="1"/>
  <c r="HH586" i="1"/>
  <c r="HH543" i="1"/>
  <c r="HH592" i="1"/>
  <c r="HH735" i="1"/>
  <c r="HH737" i="1"/>
  <c r="HH739" i="1"/>
  <c r="HH738" i="1"/>
  <c r="HH740" i="1"/>
  <c r="HH741" i="1"/>
  <c r="HH742" i="1"/>
  <c r="HH743" i="1"/>
  <c r="HH744" i="1"/>
  <c r="HH745" i="1"/>
  <c r="HH746" i="1"/>
  <c r="HH747" i="1"/>
  <c r="HH748" i="1"/>
  <c r="HH749" i="1"/>
  <c r="HH750" i="1"/>
  <c r="HH751" i="1"/>
  <c r="HH752" i="1"/>
  <c r="HH753" i="1"/>
  <c r="HH754" i="1"/>
  <c r="HH755" i="1"/>
  <c r="HH756" i="1"/>
  <c r="HH757" i="1"/>
  <c r="HH758" i="1"/>
  <c r="HH759" i="1"/>
  <c r="HH760" i="1"/>
  <c r="HH761" i="1"/>
  <c r="HH762" i="1"/>
  <c r="HH763" i="1"/>
  <c r="HH764" i="1"/>
  <c r="HH734" i="1"/>
  <c r="HH765" i="1"/>
  <c r="HH766" i="1"/>
  <c r="HH767" i="1"/>
  <c r="HH768" i="1"/>
  <c r="HH769" i="1"/>
  <c r="HH770" i="1"/>
  <c r="HH771" i="1"/>
  <c r="HH772" i="1"/>
  <c r="HH773" i="1"/>
  <c r="HH774" i="1"/>
  <c r="HH775" i="1"/>
  <c r="HH776" i="1"/>
  <c r="HH777" i="1"/>
  <c r="HH778" i="1"/>
  <c r="HH779" i="1"/>
  <c r="HH780" i="1"/>
  <c r="HH781" i="1"/>
  <c r="HH782" i="1"/>
  <c r="HH783" i="1"/>
  <c r="HH736" i="1"/>
  <c r="HH269" i="1"/>
  <c r="HH274" i="1"/>
  <c r="HH262" i="1"/>
  <c r="HH273" i="1"/>
  <c r="HH277" i="1"/>
  <c r="HH270" i="1"/>
  <c r="HH254" i="1"/>
  <c r="HH418" i="1"/>
  <c r="HH419" i="1"/>
  <c r="HH421" i="1"/>
  <c r="HH422" i="1"/>
  <c r="HH423" i="1"/>
  <c r="HH420" i="1"/>
  <c r="HH427" i="1"/>
  <c r="HH424" i="1"/>
  <c r="HH426" i="1"/>
  <c r="HH428" i="1"/>
  <c r="HH430" i="1"/>
  <c r="HH431" i="1"/>
  <c r="HH432" i="1"/>
  <c r="HH433" i="1"/>
  <c r="HH434" i="1"/>
  <c r="HH435" i="1"/>
  <c r="HH436" i="1"/>
  <c r="HH437" i="1"/>
  <c r="HH438" i="1"/>
  <c r="HH429" i="1"/>
  <c r="HH425" i="1"/>
  <c r="HH439" i="1"/>
  <c r="HH441" i="1"/>
  <c r="HH443" i="1"/>
  <c r="HH440" i="1"/>
  <c r="HH444" i="1"/>
  <c r="HH452" i="1"/>
  <c r="HH454" i="1"/>
  <c r="HH456" i="1"/>
  <c r="HH458" i="1"/>
  <c r="HH445" i="1"/>
  <c r="HH446" i="1"/>
  <c r="HH447" i="1"/>
  <c r="HH448" i="1"/>
  <c r="HH449" i="1"/>
  <c r="HH450" i="1"/>
  <c r="HH442" i="1"/>
  <c r="HH451" i="1"/>
  <c r="HH455" i="1"/>
  <c r="HH459" i="1"/>
  <c r="HH460" i="1"/>
  <c r="HH461" i="1"/>
  <c r="HH462" i="1"/>
  <c r="HH463" i="1"/>
  <c r="HH464" i="1"/>
  <c r="HH465" i="1"/>
  <c r="HH466" i="1"/>
  <c r="HH417" i="1"/>
  <c r="HH453" i="1"/>
  <c r="HH457" i="1"/>
  <c r="HH265" i="1"/>
  <c r="HH354" i="1"/>
  <c r="HH355" i="1"/>
  <c r="HH356" i="1"/>
  <c r="HH358" i="1"/>
  <c r="HH357" i="1"/>
  <c r="HH359" i="1"/>
  <c r="HH361" i="1"/>
  <c r="HH360" i="1"/>
  <c r="HH362" i="1"/>
  <c r="HH365" i="1"/>
  <c r="HH363" i="1"/>
  <c r="HH364" i="1"/>
  <c r="HH369" i="1"/>
  <c r="HH368" i="1"/>
  <c r="HH372" i="1"/>
  <c r="HH370" i="1"/>
  <c r="HH373" i="1"/>
  <c r="HH377" i="1"/>
  <c r="HH381" i="1"/>
  <c r="HH382" i="1"/>
  <c r="HH386" i="1"/>
  <c r="HH378" i="1"/>
  <c r="HH385" i="1"/>
  <c r="HH389" i="1"/>
  <c r="HH393" i="1"/>
  <c r="HH397" i="1"/>
  <c r="HH371" i="1"/>
  <c r="HH374" i="1"/>
  <c r="HH376" i="1"/>
  <c r="HH379" i="1"/>
  <c r="HH387" i="1"/>
  <c r="HH390" i="1"/>
  <c r="HH388" i="1"/>
  <c r="HH391" i="1"/>
  <c r="HH394" i="1"/>
  <c r="HH401" i="1"/>
  <c r="HH367" i="1"/>
  <c r="HH384" i="1"/>
  <c r="HH392" i="1"/>
  <c r="HH395" i="1"/>
  <c r="HH400" i="1"/>
  <c r="HH403" i="1"/>
  <c r="HH366" i="1"/>
  <c r="HH375" i="1"/>
  <c r="HH380" i="1"/>
  <c r="HH383" i="1"/>
  <c r="HH398" i="1"/>
  <c r="HH399" i="1"/>
  <c r="HH402" i="1"/>
  <c r="HH396" i="1"/>
  <c r="HH263" i="1"/>
  <c r="HH246" i="1"/>
  <c r="HH228" i="1"/>
  <c r="HH267" i="1"/>
  <c r="HH258" i="1"/>
  <c r="HH256" i="1"/>
  <c r="HH241" i="1"/>
  <c r="HH275" i="1"/>
  <c r="HH271" i="1"/>
  <c r="HH266" i="1"/>
  <c r="HH260" i="1"/>
  <c r="HH250" i="1"/>
  <c r="HH248" i="1"/>
  <c r="HH236" i="1"/>
  <c r="HH272" i="1"/>
  <c r="HH268" i="1"/>
  <c r="HH264" i="1"/>
  <c r="HH259" i="1"/>
  <c r="HH252" i="1"/>
  <c r="HH244" i="1"/>
  <c r="HH238" i="1"/>
  <c r="HH232" i="1"/>
  <c r="HH255" i="1"/>
  <c r="HH251" i="1"/>
  <c r="HH247" i="1"/>
  <c r="HH242" i="1"/>
  <c r="HH237" i="1"/>
  <c r="HH230" i="1"/>
  <c r="HH261" i="1"/>
  <c r="HH257" i="1"/>
  <c r="HH253" i="1"/>
  <c r="HH249" i="1"/>
  <c r="HH245" i="1"/>
  <c r="HH240" i="1"/>
  <c r="HH234" i="1"/>
  <c r="HH291" i="1"/>
  <c r="HH293" i="1"/>
  <c r="HH294" i="1"/>
  <c r="HH292" i="1"/>
  <c r="HH296" i="1"/>
  <c r="HH299" i="1"/>
  <c r="HH295" i="1"/>
  <c r="HH298" i="1"/>
  <c r="HH302" i="1"/>
  <c r="HH297" i="1"/>
  <c r="HH304" i="1"/>
  <c r="HH303" i="1"/>
  <c r="HH309" i="1"/>
  <c r="HH313" i="1"/>
  <c r="HH300" i="1"/>
  <c r="HH305" i="1"/>
  <c r="HH308" i="1"/>
  <c r="HH312" i="1"/>
  <c r="HH301" i="1"/>
  <c r="HH307" i="1"/>
  <c r="HH315" i="1"/>
  <c r="HH317" i="1"/>
  <c r="HH321" i="1"/>
  <c r="HH314" i="1"/>
  <c r="HH316" i="1"/>
  <c r="HH320" i="1"/>
  <c r="HH319" i="1"/>
  <c r="HH325" i="1"/>
  <c r="HH329" i="1"/>
  <c r="HH333" i="1"/>
  <c r="HH337" i="1"/>
  <c r="HH310" i="1"/>
  <c r="HH318" i="1"/>
  <c r="HH324" i="1"/>
  <c r="HH328" i="1"/>
  <c r="HH332" i="1"/>
  <c r="HH336" i="1"/>
  <c r="HH340" i="1"/>
  <c r="HH306" i="1"/>
  <c r="HH311" i="1"/>
  <c r="HH326" i="1"/>
  <c r="HH334" i="1"/>
  <c r="HH322" i="1"/>
  <c r="HH327" i="1"/>
  <c r="HH323" i="1"/>
  <c r="HH331" i="1"/>
  <c r="HH339" i="1"/>
  <c r="HH330" i="1"/>
  <c r="HH338" i="1"/>
  <c r="HH335" i="1"/>
  <c r="HH233" i="1"/>
  <c r="HH229" i="1"/>
  <c r="HH243" i="1"/>
  <c r="HH239" i="1"/>
  <c r="HH235" i="1"/>
  <c r="HH137" i="1"/>
  <c r="HH83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664" i="1"/>
  <c r="HH728" i="1"/>
  <c r="HH601" i="1"/>
  <c r="HH538" i="1"/>
  <c r="HH475" i="1"/>
  <c r="HH412" i="1"/>
  <c r="HH349" i="1"/>
  <c r="HH286" i="1"/>
  <c r="HH213" i="1"/>
  <c r="HH85" i="1"/>
  <c r="HH139" i="1"/>
  <c r="HH793" i="1" l="1"/>
  <c r="HH665" i="1"/>
  <c r="HH602" i="1"/>
  <c r="HH539" i="1"/>
  <c r="HH476" i="1"/>
  <c r="HH413" i="1"/>
  <c r="HH729" i="1"/>
  <c r="HH350" i="1"/>
  <c r="HH287" i="1"/>
  <c r="HH214" i="1"/>
  <c r="HH140" i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787" i="1" l="1"/>
  <c r="HI723" i="1"/>
  <c r="HI596" i="1"/>
  <c r="HI470" i="1"/>
  <c r="HI659" i="1"/>
  <c r="HI533" i="1"/>
  <c r="HI407" i="1"/>
  <c r="HI344" i="1"/>
  <c r="HI208" i="1"/>
  <c r="HI207" i="1" s="1"/>
  <c r="HI281" i="1"/>
  <c r="HI134" i="1"/>
  <c r="HI80" i="1"/>
  <c r="HI209" i="1" s="1"/>
  <c r="HI345" i="1" l="1"/>
  <c r="HI343" i="1"/>
  <c r="HI471" i="1"/>
  <c r="HI469" i="1"/>
  <c r="HI408" i="1"/>
  <c r="HI406" i="1"/>
  <c r="HI597" i="1"/>
  <c r="HI595" i="1"/>
  <c r="HI282" i="1"/>
  <c r="HI280" i="1"/>
  <c r="HI534" i="1"/>
  <c r="HI532" i="1"/>
  <c r="HI724" i="1"/>
  <c r="HI722" i="1"/>
  <c r="HI660" i="1"/>
  <c r="HI658" i="1"/>
  <c r="HI788" i="1"/>
  <c r="HI786" i="1"/>
  <c r="HI135" i="1"/>
  <c r="HI81" i="1"/>
  <c r="HI789" i="1" l="1"/>
  <c r="HI661" i="1"/>
  <c r="HI725" i="1"/>
  <c r="HI598" i="1"/>
  <c r="HI535" i="1"/>
  <c r="HI472" i="1"/>
  <c r="HI409" i="1"/>
  <c r="HI346" i="1"/>
  <c r="HI283" i="1"/>
  <c r="HI210" i="1"/>
  <c r="HI231" i="1" s="1"/>
  <c r="HI136" i="1"/>
  <c r="HI82" i="1"/>
  <c r="HI607" i="1" l="1"/>
  <c r="HI608" i="1"/>
  <c r="HI609" i="1"/>
  <c r="HI610" i="1"/>
  <c r="HI611" i="1"/>
  <c r="HI612" i="1"/>
  <c r="HI613" i="1"/>
  <c r="HI614" i="1"/>
  <c r="HI615" i="1"/>
  <c r="HI616" i="1"/>
  <c r="HI617" i="1"/>
  <c r="HI618" i="1"/>
  <c r="HI620" i="1"/>
  <c r="HI622" i="1"/>
  <c r="HI624" i="1"/>
  <c r="HI626" i="1"/>
  <c r="HI628" i="1"/>
  <c r="HI630" i="1"/>
  <c r="HI606" i="1"/>
  <c r="HI619" i="1"/>
  <c r="HI621" i="1"/>
  <c r="HI623" i="1"/>
  <c r="HI625" i="1"/>
  <c r="HI627" i="1"/>
  <c r="HI629" i="1"/>
  <c r="HI631" i="1"/>
  <c r="HI632" i="1"/>
  <c r="HI633" i="1"/>
  <c r="HI634" i="1"/>
  <c r="HI635" i="1"/>
  <c r="HI636" i="1"/>
  <c r="HI637" i="1"/>
  <c r="HI638" i="1"/>
  <c r="HI639" i="1"/>
  <c r="HI640" i="1"/>
  <c r="HI641" i="1"/>
  <c r="HI642" i="1"/>
  <c r="HI643" i="1"/>
  <c r="HI644" i="1"/>
  <c r="HI645" i="1"/>
  <c r="HI646" i="1"/>
  <c r="HI647" i="1"/>
  <c r="HI648" i="1"/>
  <c r="HI649" i="1"/>
  <c r="HI650" i="1"/>
  <c r="HI651" i="1"/>
  <c r="HI652" i="1"/>
  <c r="HI653" i="1"/>
  <c r="HI654" i="1"/>
  <c r="HI655" i="1"/>
  <c r="HI274" i="1"/>
  <c r="HI260" i="1"/>
  <c r="HI735" i="1"/>
  <c r="HI736" i="1"/>
  <c r="HI737" i="1"/>
  <c r="HI738" i="1"/>
  <c r="HI739" i="1"/>
  <c r="HI740" i="1"/>
  <c r="HI741" i="1"/>
  <c r="HI742" i="1"/>
  <c r="HI743" i="1"/>
  <c r="HI744" i="1"/>
  <c r="HI745" i="1"/>
  <c r="HI746" i="1"/>
  <c r="HI747" i="1"/>
  <c r="HI748" i="1"/>
  <c r="HI749" i="1"/>
  <c r="HI750" i="1"/>
  <c r="HI751" i="1"/>
  <c r="HI752" i="1"/>
  <c r="HI734" i="1"/>
  <c r="HI753" i="1"/>
  <c r="HI754" i="1"/>
  <c r="HI755" i="1"/>
  <c r="HI756" i="1"/>
  <c r="HI757" i="1"/>
  <c r="HI758" i="1"/>
  <c r="HI759" i="1"/>
  <c r="HI760" i="1"/>
  <c r="HI761" i="1"/>
  <c r="HI762" i="1"/>
  <c r="HI763" i="1"/>
  <c r="HI764" i="1"/>
  <c r="HI765" i="1"/>
  <c r="HI766" i="1"/>
  <c r="HI767" i="1"/>
  <c r="HI768" i="1"/>
  <c r="HI769" i="1"/>
  <c r="HI770" i="1"/>
  <c r="HI771" i="1"/>
  <c r="HI772" i="1"/>
  <c r="HI773" i="1"/>
  <c r="HI774" i="1"/>
  <c r="HI775" i="1"/>
  <c r="HI776" i="1"/>
  <c r="HI777" i="1"/>
  <c r="HI778" i="1"/>
  <c r="HI779" i="1"/>
  <c r="HI780" i="1"/>
  <c r="HI781" i="1"/>
  <c r="HI782" i="1"/>
  <c r="HI783" i="1"/>
  <c r="HI481" i="1"/>
  <c r="HI482" i="1"/>
  <c r="HI483" i="1"/>
  <c r="HI484" i="1"/>
  <c r="HI485" i="1"/>
  <c r="HI486" i="1"/>
  <c r="HI487" i="1"/>
  <c r="HI488" i="1"/>
  <c r="HI489" i="1"/>
  <c r="HI490" i="1"/>
  <c r="HI491" i="1"/>
  <c r="HI492" i="1"/>
  <c r="HI493" i="1"/>
  <c r="HI494" i="1"/>
  <c r="HI495" i="1"/>
  <c r="HI496" i="1"/>
  <c r="HI497" i="1"/>
  <c r="HI498" i="1"/>
  <c r="HI499" i="1"/>
  <c r="HI500" i="1"/>
  <c r="HI501" i="1"/>
  <c r="HI502" i="1"/>
  <c r="HI503" i="1"/>
  <c r="HI504" i="1"/>
  <c r="HI505" i="1"/>
  <c r="HI506" i="1"/>
  <c r="HI507" i="1"/>
  <c r="HI508" i="1"/>
  <c r="HI509" i="1"/>
  <c r="HI510" i="1"/>
  <c r="HI511" i="1"/>
  <c r="HI512" i="1"/>
  <c r="HI513" i="1"/>
  <c r="HI514" i="1"/>
  <c r="HI515" i="1"/>
  <c r="HI516" i="1"/>
  <c r="HI517" i="1"/>
  <c r="HI518" i="1"/>
  <c r="HI519" i="1"/>
  <c r="HI520" i="1"/>
  <c r="HI521" i="1"/>
  <c r="HI522" i="1"/>
  <c r="HI523" i="1"/>
  <c r="HI524" i="1"/>
  <c r="HI525" i="1"/>
  <c r="HI526" i="1"/>
  <c r="HI527" i="1"/>
  <c r="HI528" i="1"/>
  <c r="HI529" i="1"/>
  <c r="HI480" i="1"/>
  <c r="HI671" i="1"/>
  <c r="HI672" i="1"/>
  <c r="HI673" i="1"/>
  <c r="HI674" i="1"/>
  <c r="HI675" i="1"/>
  <c r="HI676" i="1"/>
  <c r="HI677" i="1"/>
  <c r="HI678" i="1"/>
  <c r="HI679" i="1"/>
  <c r="HI680" i="1"/>
  <c r="HI681" i="1"/>
  <c r="HI682" i="1"/>
  <c r="HI683" i="1"/>
  <c r="HI684" i="1"/>
  <c r="HI685" i="1"/>
  <c r="HI686" i="1"/>
  <c r="HI687" i="1"/>
  <c r="HI688" i="1"/>
  <c r="HI689" i="1"/>
  <c r="HI690" i="1"/>
  <c r="HI691" i="1"/>
  <c r="HI692" i="1"/>
  <c r="HI693" i="1"/>
  <c r="HI694" i="1"/>
  <c r="HI695" i="1"/>
  <c r="HI696" i="1"/>
  <c r="HI697" i="1"/>
  <c r="HI698" i="1"/>
  <c r="HI699" i="1"/>
  <c r="HI700" i="1"/>
  <c r="HI701" i="1"/>
  <c r="HI702" i="1"/>
  <c r="HI704" i="1"/>
  <c r="HI706" i="1"/>
  <c r="HI708" i="1"/>
  <c r="HI670" i="1"/>
  <c r="HI709" i="1"/>
  <c r="HI710" i="1"/>
  <c r="HI711" i="1"/>
  <c r="HI712" i="1"/>
  <c r="HI713" i="1"/>
  <c r="HI714" i="1"/>
  <c r="HI715" i="1"/>
  <c r="HI716" i="1"/>
  <c r="HI717" i="1"/>
  <c r="HI718" i="1"/>
  <c r="HI719" i="1"/>
  <c r="HI705" i="1"/>
  <c r="HI703" i="1"/>
  <c r="HI707" i="1"/>
  <c r="HI544" i="1"/>
  <c r="HI545" i="1"/>
  <c r="HI546" i="1"/>
  <c r="HI547" i="1"/>
  <c r="HI548" i="1"/>
  <c r="HI549" i="1"/>
  <c r="HI550" i="1"/>
  <c r="HI551" i="1"/>
  <c r="HI552" i="1"/>
  <c r="HI553" i="1"/>
  <c r="HI555" i="1"/>
  <c r="HI557" i="1"/>
  <c r="HI559" i="1"/>
  <c r="HI561" i="1"/>
  <c r="HI563" i="1"/>
  <c r="HI554" i="1"/>
  <c r="HI556" i="1"/>
  <c r="HI558" i="1"/>
  <c r="HI560" i="1"/>
  <c r="HI562" i="1"/>
  <c r="HI592" i="1"/>
  <c r="HI564" i="1"/>
  <c r="HI567" i="1"/>
  <c r="HI569" i="1"/>
  <c r="HI573" i="1"/>
  <c r="HI574" i="1"/>
  <c r="HI577" i="1"/>
  <c r="HI582" i="1"/>
  <c r="HI583" i="1"/>
  <c r="HI588" i="1"/>
  <c r="HI591" i="1"/>
  <c r="HI565" i="1"/>
  <c r="HI566" i="1"/>
  <c r="HI568" i="1"/>
  <c r="HI570" i="1"/>
  <c r="HI571" i="1"/>
  <c r="HI572" i="1"/>
  <c r="HI575" i="1"/>
  <c r="HI576" i="1"/>
  <c r="HI578" i="1"/>
  <c r="HI580" i="1"/>
  <c r="HI584" i="1"/>
  <c r="HI585" i="1"/>
  <c r="HI587" i="1"/>
  <c r="HI590" i="1"/>
  <c r="HI543" i="1"/>
  <c r="HI579" i="1"/>
  <c r="HI581" i="1"/>
  <c r="HI586" i="1"/>
  <c r="HI589" i="1"/>
  <c r="HI799" i="1"/>
  <c r="HI800" i="1"/>
  <c r="HI803" i="1"/>
  <c r="HI805" i="1"/>
  <c r="HI802" i="1"/>
  <c r="HI804" i="1"/>
  <c r="HI807" i="1"/>
  <c r="HI806" i="1"/>
  <c r="HI811" i="1"/>
  <c r="HI812" i="1"/>
  <c r="HI813" i="1"/>
  <c r="HI814" i="1"/>
  <c r="HI815" i="1"/>
  <c r="HI816" i="1"/>
  <c r="HI817" i="1"/>
  <c r="HI818" i="1"/>
  <c r="HI819" i="1"/>
  <c r="HI820" i="1"/>
  <c r="HI821" i="1"/>
  <c r="HI822" i="1"/>
  <c r="HI823" i="1"/>
  <c r="HI824" i="1"/>
  <c r="HI825" i="1"/>
  <c r="HI826" i="1"/>
  <c r="HI827" i="1"/>
  <c r="HI801" i="1"/>
  <c r="HI808" i="1"/>
  <c r="HI810" i="1"/>
  <c r="HI809" i="1"/>
  <c r="HI828" i="1"/>
  <c r="HI831" i="1"/>
  <c r="HI832" i="1"/>
  <c r="HI833" i="1"/>
  <c r="HI834" i="1"/>
  <c r="HI835" i="1"/>
  <c r="HI836" i="1"/>
  <c r="HI837" i="1"/>
  <c r="HI838" i="1"/>
  <c r="HI839" i="1"/>
  <c r="HI840" i="1"/>
  <c r="HI841" i="1"/>
  <c r="HI842" i="1"/>
  <c r="HI843" i="1"/>
  <c r="HI844" i="1"/>
  <c r="HI845" i="1"/>
  <c r="HI846" i="1"/>
  <c r="HI847" i="1"/>
  <c r="HI829" i="1"/>
  <c r="HI830" i="1"/>
  <c r="HI798" i="1"/>
  <c r="HI272" i="1"/>
  <c r="HI254" i="1"/>
  <c r="HI276" i="1"/>
  <c r="HI270" i="1"/>
  <c r="HI275" i="1"/>
  <c r="HI265" i="1"/>
  <c r="HI271" i="1"/>
  <c r="HI264" i="1"/>
  <c r="HI249" i="1"/>
  <c r="HI277" i="1"/>
  <c r="HI228" i="1"/>
  <c r="HI266" i="1"/>
  <c r="HI257" i="1"/>
  <c r="HI242" i="1"/>
  <c r="HI418" i="1"/>
  <c r="HI419" i="1"/>
  <c r="HI421" i="1"/>
  <c r="HI422" i="1"/>
  <c r="HI423" i="1"/>
  <c r="HI428" i="1"/>
  <c r="HI429" i="1"/>
  <c r="HI430" i="1"/>
  <c r="HI420" i="1"/>
  <c r="HI427" i="1"/>
  <c r="HI424" i="1"/>
  <c r="HI426" i="1"/>
  <c r="HI431" i="1"/>
  <c r="HI432" i="1"/>
  <c r="HI433" i="1"/>
  <c r="HI434" i="1"/>
  <c r="HI436" i="1"/>
  <c r="HI438" i="1"/>
  <c r="HI445" i="1"/>
  <c r="HI446" i="1"/>
  <c r="HI447" i="1"/>
  <c r="HI448" i="1"/>
  <c r="HI449" i="1"/>
  <c r="HI450" i="1"/>
  <c r="HI451" i="1"/>
  <c r="HI452" i="1"/>
  <c r="HI453" i="1"/>
  <c r="HI454" i="1"/>
  <c r="HI455" i="1"/>
  <c r="HI456" i="1"/>
  <c r="HI457" i="1"/>
  <c r="HI458" i="1"/>
  <c r="HI459" i="1"/>
  <c r="HI425" i="1"/>
  <c r="HI435" i="1"/>
  <c r="HI439" i="1"/>
  <c r="HI441" i="1"/>
  <c r="HI443" i="1"/>
  <c r="HI437" i="1"/>
  <c r="HI440" i="1"/>
  <c r="HI444" i="1"/>
  <c r="HI460" i="1"/>
  <c r="HI461" i="1"/>
  <c r="HI463" i="1"/>
  <c r="HI464" i="1"/>
  <c r="HI466" i="1"/>
  <c r="HI417" i="1"/>
  <c r="HI442" i="1"/>
  <c r="HI462" i="1"/>
  <c r="HI465" i="1"/>
  <c r="HI273" i="1"/>
  <c r="HI269" i="1"/>
  <c r="HI261" i="1"/>
  <c r="HI252" i="1"/>
  <c r="HI354" i="1"/>
  <c r="HI356" i="1"/>
  <c r="HI355" i="1"/>
  <c r="HI358" i="1"/>
  <c r="HI357" i="1"/>
  <c r="HI359" i="1"/>
  <c r="HI361" i="1"/>
  <c r="HI360" i="1"/>
  <c r="HI366" i="1"/>
  <c r="HI363" i="1"/>
  <c r="HI364" i="1"/>
  <c r="HI369" i="1"/>
  <c r="HI373" i="1"/>
  <c r="HI365" i="1"/>
  <c r="HI372" i="1"/>
  <c r="HI375" i="1"/>
  <c r="HI378" i="1"/>
  <c r="HI368" i="1"/>
  <c r="HI370" i="1"/>
  <c r="HI377" i="1"/>
  <c r="HI380" i="1"/>
  <c r="HI383" i="1"/>
  <c r="HI381" i="1"/>
  <c r="HI382" i="1"/>
  <c r="HI386" i="1"/>
  <c r="HI390" i="1"/>
  <c r="HI394" i="1"/>
  <c r="HI362" i="1"/>
  <c r="HI393" i="1"/>
  <c r="HI396" i="1"/>
  <c r="HI371" i="1"/>
  <c r="HI374" i="1"/>
  <c r="HI376" i="1"/>
  <c r="HI379" i="1"/>
  <c r="HI387" i="1"/>
  <c r="HI397" i="1"/>
  <c r="HI398" i="1"/>
  <c r="HI402" i="1"/>
  <c r="HI385" i="1"/>
  <c r="HI399" i="1"/>
  <c r="HI389" i="1"/>
  <c r="HI392" i="1"/>
  <c r="HI395" i="1"/>
  <c r="HI400" i="1"/>
  <c r="HI403" i="1"/>
  <c r="HI367" i="1"/>
  <c r="HI388" i="1"/>
  <c r="HI391" i="1"/>
  <c r="HI384" i="1"/>
  <c r="HI401" i="1"/>
  <c r="HI237" i="1"/>
  <c r="HI268" i="1"/>
  <c r="HI262" i="1"/>
  <c r="HI256" i="1"/>
  <c r="HI245" i="1"/>
  <c r="HI250" i="1"/>
  <c r="HI244" i="1"/>
  <c r="HI233" i="1"/>
  <c r="HI267" i="1"/>
  <c r="HI263" i="1"/>
  <c r="HI258" i="1"/>
  <c r="HI253" i="1"/>
  <c r="HI248" i="1"/>
  <c r="HI240" i="1"/>
  <c r="HI238" i="1"/>
  <c r="HI232" i="1"/>
  <c r="HI259" i="1"/>
  <c r="HI255" i="1"/>
  <c r="HI251" i="1"/>
  <c r="HI246" i="1"/>
  <c r="HI241" i="1"/>
  <c r="HI234" i="1"/>
  <c r="HI236" i="1"/>
  <c r="HI230" i="1"/>
  <c r="HI291" i="1"/>
  <c r="HI292" i="1"/>
  <c r="HI295" i="1"/>
  <c r="HI293" i="1"/>
  <c r="HI294" i="1"/>
  <c r="HI297" i="1"/>
  <c r="HI296" i="1"/>
  <c r="HI300" i="1"/>
  <c r="HI299" i="1"/>
  <c r="HI298" i="1"/>
  <c r="HI305" i="1"/>
  <c r="HI302" i="1"/>
  <c r="HI304" i="1"/>
  <c r="HI310" i="1"/>
  <c r="HI314" i="1"/>
  <c r="HI303" i="1"/>
  <c r="HI309" i="1"/>
  <c r="HI313" i="1"/>
  <c r="HI308" i="1"/>
  <c r="HI318" i="1"/>
  <c r="HI322" i="1"/>
  <c r="HI301" i="1"/>
  <c r="HI307" i="1"/>
  <c r="HI315" i="1"/>
  <c r="HI317" i="1"/>
  <c r="HI321" i="1"/>
  <c r="HI312" i="1"/>
  <c r="HI320" i="1"/>
  <c r="HI326" i="1"/>
  <c r="HI330" i="1"/>
  <c r="HI334" i="1"/>
  <c r="HI338" i="1"/>
  <c r="HI319" i="1"/>
  <c r="HI325" i="1"/>
  <c r="HI329" i="1"/>
  <c r="HI333" i="1"/>
  <c r="HI337" i="1"/>
  <c r="HI316" i="1"/>
  <c r="HI327" i="1"/>
  <c r="HI335" i="1"/>
  <c r="HI323" i="1"/>
  <c r="HI339" i="1"/>
  <c r="HI336" i="1"/>
  <c r="HI311" i="1"/>
  <c r="HI324" i="1"/>
  <c r="HI332" i="1"/>
  <c r="HI340" i="1"/>
  <c r="HI331" i="1"/>
  <c r="HI306" i="1"/>
  <c r="HI328" i="1"/>
  <c r="HI229" i="1"/>
  <c r="HI247" i="1"/>
  <c r="HI243" i="1"/>
  <c r="HI239" i="1"/>
  <c r="HI235" i="1"/>
  <c r="HI137" i="1"/>
  <c r="HI83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211" i="1" s="1"/>
  <c r="HI84" i="1"/>
  <c r="HI138" i="1"/>
  <c r="HI792" i="1" l="1"/>
  <c r="HI728" i="1"/>
  <c r="HI601" i="1"/>
  <c r="HI664" i="1"/>
  <c r="HI475" i="1"/>
  <c r="HI538" i="1"/>
  <c r="HI349" i="1"/>
  <c r="HI412" i="1"/>
  <c r="HI286" i="1"/>
  <c r="HI213" i="1"/>
  <c r="HI139" i="1"/>
  <c r="HI85" i="1"/>
  <c r="HI793" i="1" l="1"/>
  <c r="HI729" i="1"/>
  <c r="HI665" i="1"/>
  <c r="HI602" i="1"/>
  <c r="HI413" i="1"/>
  <c r="HI350" i="1"/>
  <c r="HI476" i="1"/>
  <c r="HI539" i="1"/>
  <c r="HI287" i="1"/>
  <c r="HI214" i="1"/>
  <c r="HI140" i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787" i="1" l="1"/>
  <c r="HJ723" i="1"/>
  <c r="HJ659" i="1"/>
  <c r="HJ533" i="1"/>
  <c r="HJ596" i="1"/>
  <c r="HJ470" i="1"/>
  <c r="HJ407" i="1"/>
  <c r="HJ344" i="1"/>
  <c r="HJ281" i="1"/>
  <c r="HJ208" i="1"/>
  <c r="HJ207" i="1" s="1"/>
  <c r="HJ134" i="1"/>
  <c r="HJ80" i="1"/>
  <c r="HJ209" i="1" s="1"/>
  <c r="HJ534" i="1" l="1"/>
  <c r="HJ532" i="1"/>
  <c r="HJ408" i="1"/>
  <c r="HJ406" i="1"/>
  <c r="HJ660" i="1"/>
  <c r="HJ658" i="1"/>
  <c r="HJ345" i="1"/>
  <c r="HJ343" i="1"/>
  <c r="HJ471" i="1"/>
  <c r="HJ469" i="1"/>
  <c r="HJ724" i="1"/>
  <c r="HJ722" i="1"/>
  <c r="HJ282" i="1"/>
  <c r="HJ280" i="1"/>
  <c r="HJ597" i="1"/>
  <c r="HJ595" i="1"/>
  <c r="HJ788" i="1"/>
  <c r="HJ786" i="1"/>
  <c r="HJ135" i="1"/>
  <c r="HJ81" i="1"/>
  <c r="HJ789" i="1" l="1"/>
  <c r="HJ725" i="1"/>
  <c r="HJ598" i="1"/>
  <c r="HJ472" i="1"/>
  <c r="HJ535" i="1"/>
  <c r="HJ661" i="1"/>
  <c r="HJ409" i="1"/>
  <c r="HJ346" i="1"/>
  <c r="HJ283" i="1"/>
  <c r="HJ210" i="1"/>
  <c r="HJ229" i="1" s="1"/>
  <c r="HJ258" i="1"/>
  <c r="HJ268" i="1"/>
  <c r="HJ273" i="1"/>
  <c r="HJ275" i="1"/>
  <c r="HJ277" i="1"/>
  <c r="HJ136" i="1"/>
  <c r="HJ82" i="1"/>
  <c r="HJ480" i="1" l="1"/>
  <c r="HJ528" i="1"/>
  <c r="HJ481" i="1"/>
  <c r="HJ482" i="1"/>
  <c r="HJ483" i="1"/>
  <c r="HJ484" i="1"/>
  <c r="HJ485" i="1"/>
  <c r="HJ486" i="1"/>
  <c r="HJ487" i="1"/>
  <c r="HJ488" i="1"/>
  <c r="HJ489" i="1"/>
  <c r="HJ490" i="1"/>
  <c r="HJ491" i="1"/>
  <c r="HJ492" i="1"/>
  <c r="HJ493" i="1"/>
  <c r="HJ494" i="1"/>
  <c r="HJ495" i="1"/>
  <c r="HJ496" i="1"/>
  <c r="HJ497" i="1"/>
  <c r="HJ498" i="1"/>
  <c r="HJ499" i="1"/>
  <c r="HJ500" i="1"/>
  <c r="HJ501" i="1"/>
  <c r="HJ502" i="1"/>
  <c r="HJ503" i="1"/>
  <c r="HJ504" i="1"/>
  <c r="HJ505" i="1"/>
  <c r="HJ506" i="1"/>
  <c r="HJ507" i="1"/>
  <c r="HJ508" i="1"/>
  <c r="HJ509" i="1"/>
  <c r="HJ510" i="1"/>
  <c r="HJ511" i="1"/>
  <c r="HJ512" i="1"/>
  <c r="HJ513" i="1"/>
  <c r="HJ514" i="1"/>
  <c r="HJ515" i="1"/>
  <c r="HJ516" i="1"/>
  <c r="HJ517" i="1"/>
  <c r="HJ518" i="1"/>
  <c r="HJ519" i="1"/>
  <c r="HJ520" i="1"/>
  <c r="HJ521" i="1"/>
  <c r="HJ522" i="1"/>
  <c r="HJ523" i="1"/>
  <c r="HJ524" i="1"/>
  <c r="HJ525" i="1"/>
  <c r="HJ526" i="1"/>
  <c r="HJ527" i="1"/>
  <c r="HJ529" i="1"/>
  <c r="HJ607" i="1"/>
  <c r="HJ609" i="1"/>
  <c r="HJ611" i="1"/>
  <c r="HJ613" i="1"/>
  <c r="HJ615" i="1"/>
  <c r="HJ617" i="1"/>
  <c r="HJ618" i="1"/>
  <c r="HJ620" i="1"/>
  <c r="HJ622" i="1"/>
  <c r="HJ624" i="1"/>
  <c r="HJ626" i="1"/>
  <c r="HJ628" i="1"/>
  <c r="HJ630" i="1"/>
  <c r="HJ606" i="1"/>
  <c r="HJ608" i="1"/>
  <c r="HJ616" i="1"/>
  <c r="HJ625" i="1"/>
  <c r="HJ610" i="1"/>
  <c r="HJ623" i="1"/>
  <c r="HJ631" i="1"/>
  <c r="HJ632" i="1"/>
  <c r="HJ634" i="1"/>
  <c r="HJ636" i="1"/>
  <c r="HJ638" i="1"/>
  <c r="HJ640" i="1"/>
  <c r="HJ642" i="1"/>
  <c r="HJ644" i="1"/>
  <c r="HJ646" i="1"/>
  <c r="HJ647" i="1"/>
  <c r="HJ648" i="1"/>
  <c r="HJ649" i="1"/>
  <c r="HJ650" i="1"/>
  <c r="HJ651" i="1"/>
  <c r="HJ652" i="1"/>
  <c r="HJ653" i="1"/>
  <c r="HJ654" i="1"/>
  <c r="HJ655" i="1"/>
  <c r="HJ612" i="1"/>
  <c r="HJ621" i="1"/>
  <c r="HJ629" i="1"/>
  <c r="HJ614" i="1"/>
  <c r="HJ619" i="1"/>
  <c r="HJ639" i="1"/>
  <c r="HJ637" i="1"/>
  <c r="HJ645" i="1"/>
  <c r="HJ633" i="1"/>
  <c r="HJ641" i="1"/>
  <c r="HJ627" i="1"/>
  <c r="HJ635" i="1"/>
  <c r="HJ643" i="1"/>
  <c r="HJ671" i="1"/>
  <c r="HJ672" i="1"/>
  <c r="HJ673" i="1"/>
  <c r="HJ674" i="1"/>
  <c r="HJ675" i="1"/>
  <c r="HJ676" i="1"/>
  <c r="HJ677" i="1"/>
  <c r="HJ678" i="1"/>
  <c r="HJ679" i="1"/>
  <c r="HJ680" i="1"/>
  <c r="HJ681" i="1"/>
  <c r="HJ682" i="1"/>
  <c r="HJ683" i="1"/>
  <c r="HJ684" i="1"/>
  <c r="HJ685" i="1"/>
  <c r="HJ686" i="1"/>
  <c r="HJ687" i="1"/>
  <c r="HJ688" i="1"/>
  <c r="HJ689" i="1"/>
  <c r="HJ690" i="1"/>
  <c r="HJ691" i="1"/>
  <c r="HJ692" i="1"/>
  <c r="HJ693" i="1"/>
  <c r="HJ694" i="1"/>
  <c r="HJ695" i="1"/>
  <c r="HJ696" i="1"/>
  <c r="HJ697" i="1"/>
  <c r="HJ698" i="1"/>
  <c r="HJ699" i="1"/>
  <c r="HJ700" i="1"/>
  <c r="HJ701" i="1"/>
  <c r="HJ702" i="1"/>
  <c r="HJ703" i="1"/>
  <c r="HJ704" i="1"/>
  <c r="HJ705" i="1"/>
  <c r="HJ706" i="1"/>
  <c r="HJ707" i="1"/>
  <c r="HJ708" i="1"/>
  <c r="HJ670" i="1"/>
  <c r="HJ710" i="1"/>
  <c r="HJ712" i="1"/>
  <c r="HJ715" i="1"/>
  <c r="HJ717" i="1"/>
  <c r="HJ714" i="1"/>
  <c r="HJ716" i="1"/>
  <c r="HJ718" i="1"/>
  <c r="HJ711" i="1"/>
  <c r="HJ713" i="1"/>
  <c r="HJ719" i="1"/>
  <c r="HJ709" i="1"/>
  <c r="HJ735" i="1"/>
  <c r="HJ737" i="1"/>
  <c r="HJ739" i="1"/>
  <c r="HJ736" i="1"/>
  <c r="HJ738" i="1"/>
  <c r="HJ741" i="1"/>
  <c r="HJ743" i="1"/>
  <c r="HJ745" i="1"/>
  <c r="HJ747" i="1"/>
  <c r="HJ749" i="1"/>
  <c r="HJ751" i="1"/>
  <c r="HJ740" i="1"/>
  <c r="HJ742" i="1"/>
  <c r="HJ744" i="1"/>
  <c r="HJ746" i="1"/>
  <c r="HJ748" i="1"/>
  <c r="HJ750" i="1"/>
  <c r="HJ752" i="1"/>
  <c r="HJ734" i="1"/>
  <c r="HJ756" i="1"/>
  <c r="HJ760" i="1"/>
  <c r="HJ764" i="1"/>
  <c r="HJ753" i="1"/>
  <c r="HJ757" i="1"/>
  <c r="HJ761" i="1"/>
  <c r="HJ765" i="1"/>
  <c r="HJ767" i="1"/>
  <c r="HJ769" i="1"/>
  <c r="HJ771" i="1"/>
  <c r="HJ773" i="1"/>
  <c r="HJ775" i="1"/>
  <c r="HJ777" i="1"/>
  <c r="HJ779" i="1"/>
  <c r="HJ781" i="1"/>
  <c r="HJ783" i="1"/>
  <c r="HJ754" i="1"/>
  <c r="HJ758" i="1"/>
  <c r="HJ762" i="1"/>
  <c r="HJ763" i="1"/>
  <c r="HJ770" i="1"/>
  <c r="HJ778" i="1"/>
  <c r="HJ772" i="1"/>
  <c r="HJ780" i="1"/>
  <c r="HJ755" i="1"/>
  <c r="HJ766" i="1"/>
  <c r="HJ774" i="1"/>
  <c r="HJ782" i="1"/>
  <c r="HJ759" i="1"/>
  <c r="HJ768" i="1"/>
  <c r="HJ776" i="1"/>
  <c r="HJ564" i="1"/>
  <c r="HJ565" i="1"/>
  <c r="HJ566" i="1"/>
  <c r="HJ567" i="1"/>
  <c r="HJ568" i="1"/>
  <c r="HJ569" i="1"/>
  <c r="HJ570" i="1"/>
  <c r="HJ571" i="1"/>
  <c r="HJ572" i="1"/>
  <c r="HJ573" i="1"/>
  <c r="HJ574" i="1"/>
  <c r="HJ575" i="1"/>
  <c r="HJ576" i="1"/>
  <c r="HJ577" i="1"/>
  <c r="HJ578" i="1"/>
  <c r="HJ579" i="1"/>
  <c r="HJ580" i="1"/>
  <c r="HJ581" i="1"/>
  <c r="HJ582" i="1"/>
  <c r="HJ583" i="1"/>
  <c r="HJ584" i="1"/>
  <c r="HJ585" i="1"/>
  <c r="HJ586" i="1"/>
  <c r="HJ587" i="1"/>
  <c r="HJ588" i="1"/>
  <c r="HJ589" i="1"/>
  <c r="HJ590" i="1"/>
  <c r="HJ591" i="1"/>
  <c r="HJ544" i="1"/>
  <c r="HJ545" i="1"/>
  <c r="HJ546" i="1"/>
  <c r="HJ547" i="1"/>
  <c r="HJ548" i="1"/>
  <c r="HJ549" i="1"/>
  <c r="HJ550" i="1"/>
  <c r="HJ551" i="1"/>
  <c r="HJ552" i="1"/>
  <c r="HJ553" i="1"/>
  <c r="HJ555" i="1"/>
  <c r="HJ557" i="1"/>
  <c r="HJ559" i="1"/>
  <c r="HJ561" i="1"/>
  <c r="HJ563" i="1"/>
  <c r="HJ558" i="1"/>
  <c r="HJ543" i="1"/>
  <c r="HJ556" i="1"/>
  <c r="HJ592" i="1"/>
  <c r="HJ554" i="1"/>
  <c r="HJ562" i="1"/>
  <c r="HJ560" i="1"/>
  <c r="HJ799" i="1"/>
  <c r="HJ800" i="1"/>
  <c r="HJ801" i="1"/>
  <c r="HJ802" i="1"/>
  <c r="HJ803" i="1"/>
  <c r="HJ804" i="1"/>
  <c r="HJ805" i="1"/>
  <c r="HJ806" i="1"/>
  <c r="HJ807" i="1"/>
  <c r="HJ808" i="1"/>
  <c r="HJ809" i="1"/>
  <c r="HJ810" i="1"/>
  <c r="HJ811" i="1"/>
  <c r="HJ812" i="1"/>
  <c r="HJ813" i="1"/>
  <c r="HJ814" i="1"/>
  <c r="HJ815" i="1"/>
  <c r="HJ816" i="1"/>
  <c r="HJ817" i="1"/>
  <c r="HJ818" i="1"/>
  <c r="HJ819" i="1"/>
  <c r="HJ820" i="1"/>
  <c r="HJ821" i="1"/>
  <c r="HJ822" i="1"/>
  <c r="HJ823" i="1"/>
  <c r="HJ824" i="1"/>
  <c r="HJ825" i="1"/>
  <c r="HJ826" i="1"/>
  <c r="HJ827" i="1"/>
  <c r="HJ829" i="1"/>
  <c r="HJ830" i="1"/>
  <c r="HJ828" i="1"/>
  <c r="HJ798" i="1"/>
  <c r="HJ831" i="1"/>
  <c r="HJ832" i="1"/>
  <c r="HJ833" i="1"/>
  <c r="HJ834" i="1"/>
  <c r="HJ835" i="1"/>
  <c r="HJ836" i="1"/>
  <c r="HJ837" i="1"/>
  <c r="HJ838" i="1"/>
  <c r="HJ839" i="1"/>
  <c r="HJ840" i="1"/>
  <c r="HJ841" i="1"/>
  <c r="HJ842" i="1"/>
  <c r="HJ843" i="1"/>
  <c r="HJ844" i="1"/>
  <c r="HJ845" i="1"/>
  <c r="HJ846" i="1"/>
  <c r="HJ847" i="1"/>
  <c r="HJ266" i="1"/>
  <c r="HJ255" i="1"/>
  <c r="HJ272" i="1"/>
  <c r="HJ265" i="1"/>
  <c r="HJ276" i="1"/>
  <c r="HJ270" i="1"/>
  <c r="HJ262" i="1"/>
  <c r="HJ261" i="1"/>
  <c r="HJ246" i="1"/>
  <c r="HJ228" i="1"/>
  <c r="HJ274" i="1"/>
  <c r="HJ269" i="1"/>
  <c r="HJ264" i="1"/>
  <c r="HJ257" i="1"/>
  <c r="HJ238" i="1"/>
  <c r="HJ418" i="1"/>
  <c r="HJ419" i="1"/>
  <c r="HJ420" i="1"/>
  <c r="HJ421" i="1"/>
  <c r="HJ424" i="1"/>
  <c r="HJ425" i="1"/>
  <c r="HJ426" i="1"/>
  <c r="HJ427" i="1"/>
  <c r="HJ422" i="1"/>
  <c r="HJ423" i="1"/>
  <c r="HJ428" i="1"/>
  <c r="HJ430" i="1"/>
  <c r="HJ431" i="1"/>
  <c r="HJ432" i="1"/>
  <c r="HJ433" i="1"/>
  <c r="HJ435" i="1"/>
  <c r="HJ437" i="1"/>
  <c r="HJ439" i="1"/>
  <c r="HJ440" i="1"/>
  <c r="HJ441" i="1"/>
  <c r="HJ442" i="1"/>
  <c r="HJ443" i="1"/>
  <c r="HJ444" i="1"/>
  <c r="HJ429" i="1"/>
  <c r="HJ436" i="1"/>
  <c r="HJ445" i="1"/>
  <c r="HJ446" i="1"/>
  <c r="HJ447" i="1"/>
  <c r="HJ448" i="1"/>
  <c r="HJ449" i="1"/>
  <c r="HJ450" i="1"/>
  <c r="HJ434" i="1"/>
  <c r="HJ460" i="1"/>
  <c r="HJ461" i="1"/>
  <c r="HJ462" i="1"/>
  <c r="HJ463" i="1"/>
  <c r="HJ464" i="1"/>
  <c r="HJ465" i="1"/>
  <c r="HJ466" i="1"/>
  <c r="HJ452" i="1"/>
  <c r="HJ454" i="1"/>
  <c r="HJ456" i="1"/>
  <c r="HJ458" i="1"/>
  <c r="HJ438" i="1"/>
  <c r="HJ453" i="1"/>
  <c r="HJ457" i="1"/>
  <c r="HJ451" i="1"/>
  <c r="HJ455" i="1"/>
  <c r="HJ459" i="1"/>
  <c r="HJ417" i="1"/>
  <c r="HJ260" i="1"/>
  <c r="HJ252" i="1"/>
  <c r="HJ354" i="1"/>
  <c r="HJ355" i="1"/>
  <c r="HJ356" i="1"/>
  <c r="HJ359" i="1"/>
  <c r="HJ358" i="1"/>
  <c r="HJ357" i="1"/>
  <c r="HJ362" i="1"/>
  <c r="HJ361" i="1"/>
  <c r="HJ363" i="1"/>
  <c r="HJ360" i="1"/>
  <c r="HJ366" i="1"/>
  <c r="HJ367" i="1"/>
  <c r="HJ370" i="1"/>
  <c r="HJ374" i="1"/>
  <c r="HJ371" i="1"/>
  <c r="HJ365" i="1"/>
  <c r="HJ372" i="1"/>
  <c r="HJ375" i="1"/>
  <c r="HJ379" i="1"/>
  <c r="HJ364" i="1"/>
  <c r="HJ373" i="1"/>
  <c r="HJ376" i="1"/>
  <c r="HJ384" i="1"/>
  <c r="HJ368" i="1"/>
  <c r="HJ377" i="1"/>
  <c r="HJ380" i="1"/>
  <c r="HJ383" i="1"/>
  <c r="HJ387" i="1"/>
  <c r="HJ391" i="1"/>
  <c r="HJ395" i="1"/>
  <c r="HJ369" i="1"/>
  <c r="HJ382" i="1"/>
  <c r="HJ389" i="1"/>
  <c r="HJ392" i="1"/>
  <c r="HJ390" i="1"/>
  <c r="HJ393" i="1"/>
  <c r="HJ396" i="1"/>
  <c r="HJ399" i="1"/>
  <c r="HJ403" i="1"/>
  <c r="HJ378" i="1"/>
  <c r="HJ381" i="1"/>
  <c r="HJ385" i="1"/>
  <c r="HJ386" i="1"/>
  <c r="HJ402" i="1"/>
  <c r="HJ394" i="1"/>
  <c r="HJ397" i="1"/>
  <c r="HJ401" i="1"/>
  <c r="HJ398" i="1"/>
  <c r="HJ400" i="1"/>
  <c r="HJ388" i="1"/>
  <c r="HJ249" i="1"/>
  <c r="HJ236" i="1"/>
  <c r="HJ271" i="1"/>
  <c r="HJ267" i="1"/>
  <c r="HJ263" i="1"/>
  <c r="HJ259" i="1"/>
  <c r="HJ253" i="1"/>
  <c r="HJ242" i="1"/>
  <c r="HJ248" i="1"/>
  <c r="HJ241" i="1"/>
  <c r="HJ232" i="1"/>
  <c r="HJ256" i="1"/>
  <c r="HJ251" i="1"/>
  <c r="HJ244" i="1"/>
  <c r="HJ237" i="1"/>
  <c r="HJ231" i="1"/>
  <c r="HJ254" i="1"/>
  <c r="HJ250" i="1"/>
  <c r="HJ245" i="1"/>
  <c r="HJ240" i="1"/>
  <c r="HJ234" i="1"/>
  <c r="HJ291" i="1"/>
  <c r="HJ293" i="1"/>
  <c r="HJ292" i="1"/>
  <c r="HJ295" i="1"/>
  <c r="HJ294" i="1"/>
  <c r="HJ297" i="1"/>
  <c r="HJ296" i="1"/>
  <c r="HJ301" i="1"/>
  <c r="HJ300" i="1"/>
  <c r="HJ299" i="1"/>
  <c r="HJ303" i="1"/>
  <c r="HJ298" i="1"/>
  <c r="HJ306" i="1"/>
  <c r="HJ307" i="1"/>
  <c r="HJ311" i="1"/>
  <c r="HJ315" i="1"/>
  <c r="HJ302" i="1"/>
  <c r="HJ304" i="1"/>
  <c r="HJ310" i="1"/>
  <c r="HJ314" i="1"/>
  <c r="HJ305" i="1"/>
  <c r="HJ309" i="1"/>
  <c r="HJ319" i="1"/>
  <c r="HJ308" i="1"/>
  <c r="HJ318" i="1"/>
  <c r="HJ322" i="1"/>
  <c r="HJ321" i="1"/>
  <c r="HJ323" i="1"/>
  <c r="HJ327" i="1"/>
  <c r="HJ331" i="1"/>
  <c r="HJ335" i="1"/>
  <c r="HJ339" i="1"/>
  <c r="HJ313" i="1"/>
  <c r="HJ317" i="1"/>
  <c r="HJ312" i="1"/>
  <c r="HJ320" i="1"/>
  <c r="HJ326" i="1"/>
  <c r="HJ330" i="1"/>
  <c r="HJ334" i="1"/>
  <c r="HJ338" i="1"/>
  <c r="HJ328" i="1"/>
  <c r="HJ336" i="1"/>
  <c r="HJ324" i="1"/>
  <c r="HJ332" i="1"/>
  <c r="HJ329" i="1"/>
  <c r="HJ316" i="1"/>
  <c r="HJ325" i="1"/>
  <c r="HJ333" i="1"/>
  <c r="HJ340" i="1"/>
  <c r="HJ337" i="1"/>
  <c r="HJ233" i="1"/>
  <c r="HJ230" i="1"/>
  <c r="HJ247" i="1"/>
  <c r="HJ243" i="1"/>
  <c r="HJ239" i="1"/>
  <c r="HJ235" i="1"/>
  <c r="HJ83" i="1"/>
  <c r="HJ137" i="1"/>
  <c r="HJ791" i="1" l="1"/>
  <c r="HJ790" i="1" s="1"/>
  <c r="HJ727" i="1"/>
  <c r="HJ726" i="1" s="1"/>
  <c r="HJ663" i="1"/>
  <c r="HJ662" i="1" s="1"/>
  <c r="HJ600" i="1"/>
  <c r="HJ599" i="1" s="1"/>
  <c r="HJ474" i="1"/>
  <c r="HJ473" i="1" s="1"/>
  <c r="HJ537" i="1"/>
  <c r="HJ536" i="1" s="1"/>
  <c r="HJ411" i="1"/>
  <c r="HJ410" i="1" s="1"/>
  <c r="HJ348" i="1"/>
  <c r="HJ347" i="1" s="1"/>
  <c r="HJ285" i="1"/>
  <c r="HJ284" i="1" s="1"/>
  <c r="HJ212" i="1"/>
  <c r="HJ211" i="1" s="1"/>
  <c r="HJ138" i="1"/>
  <c r="HJ84" i="1"/>
  <c r="HJ792" i="1" l="1"/>
  <c r="HJ728" i="1"/>
  <c r="HJ664" i="1"/>
  <c r="HJ412" i="1"/>
  <c r="HJ601" i="1"/>
  <c r="HJ538" i="1"/>
  <c r="HJ475" i="1"/>
  <c r="HJ349" i="1"/>
  <c r="HJ286" i="1"/>
  <c r="HJ213" i="1"/>
  <c r="HJ139" i="1"/>
  <c r="HJ85" i="1"/>
  <c r="HJ793" i="1" l="1"/>
  <c r="HJ729" i="1"/>
  <c r="HJ602" i="1"/>
  <c r="HJ665" i="1"/>
  <c r="HJ476" i="1"/>
  <c r="HJ539" i="1"/>
  <c r="HJ350" i="1"/>
  <c r="HJ413" i="1"/>
  <c r="HJ287" i="1"/>
  <c r="HJ214" i="1"/>
  <c r="HJ86" i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787" i="1" l="1"/>
  <c r="HK659" i="1"/>
  <c r="HK723" i="1"/>
  <c r="HK533" i="1"/>
  <c r="HK407" i="1"/>
  <c r="HK596" i="1"/>
  <c r="HK470" i="1"/>
  <c r="HK344" i="1"/>
  <c r="HK208" i="1"/>
  <c r="HK207" i="1" s="1"/>
  <c r="HK281" i="1"/>
  <c r="HK134" i="1"/>
  <c r="HK80" i="1"/>
  <c r="HK209" i="1" s="1"/>
  <c r="HK345" i="1" l="1"/>
  <c r="HK343" i="1"/>
  <c r="HK534" i="1"/>
  <c r="HK532" i="1"/>
  <c r="HK471" i="1"/>
  <c r="HK469" i="1"/>
  <c r="HK724" i="1"/>
  <c r="HK722" i="1"/>
  <c r="HK282" i="1"/>
  <c r="HK280" i="1"/>
  <c r="HK597" i="1"/>
  <c r="HK595" i="1"/>
  <c r="HK660" i="1"/>
  <c r="HK658" i="1"/>
  <c r="HK408" i="1"/>
  <c r="HK406" i="1"/>
  <c r="HK788" i="1"/>
  <c r="HK786" i="1"/>
  <c r="HK81" i="1"/>
  <c r="HK135" i="1"/>
  <c r="HK789" i="1" l="1"/>
  <c r="HK725" i="1"/>
  <c r="HK598" i="1"/>
  <c r="HK472" i="1"/>
  <c r="HK409" i="1"/>
  <c r="HK346" i="1"/>
  <c r="HK661" i="1"/>
  <c r="HK535" i="1"/>
  <c r="HK210" i="1"/>
  <c r="HK229" i="1" s="1"/>
  <c r="HK283" i="1"/>
  <c r="HK230" i="1"/>
  <c r="HK231" i="1"/>
  <c r="HK232" i="1"/>
  <c r="HK233" i="1"/>
  <c r="HK234" i="1"/>
  <c r="HK235" i="1"/>
  <c r="HK236" i="1"/>
  <c r="HK237" i="1"/>
  <c r="HK238" i="1"/>
  <c r="HK239" i="1"/>
  <c r="HK240" i="1"/>
  <c r="HK241" i="1"/>
  <c r="HK242" i="1"/>
  <c r="HK243" i="1"/>
  <c r="HK244" i="1"/>
  <c r="HK245" i="1"/>
  <c r="HK246" i="1"/>
  <c r="HK247" i="1"/>
  <c r="HK248" i="1"/>
  <c r="HK249" i="1"/>
  <c r="HK250" i="1"/>
  <c r="HK251" i="1"/>
  <c r="HK252" i="1"/>
  <c r="HK253" i="1"/>
  <c r="HK254" i="1"/>
  <c r="HK255" i="1"/>
  <c r="HK256" i="1"/>
  <c r="HK257" i="1"/>
  <c r="HK258" i="1"/>
  <c r="HK259" i="1"/>
  <c r="HK260" i="1"/>
  <c r="HK261" i="1"/>
  <c r="HK262" i="1"/>
  <c r="HK263" i="1"/>
  <c r="HK264" i="1"/>
  <c r="HK265" i="1"/>
  <c r="HK266" i="1"/>
  <c r="HK267" i="1"/>
  <c r="HK268" i="1"/>
  <c r="HK269" i="1"/>
  <c r="HK270" i="1"/>
  <c r="HK271" i="1"/>
  <c r="HK272" i="1"/>
  <c r="HK273" i="1"/>
  <c r="HK228" i="1"/>
  <c r="HK274" i="1"/>
  <c r="HK275" i="1"/>
  <c r="HK276" i="1"/>
  <c r="HK277" i="1"/>
  <c r="HK136" i="1"/>
  <c r="HK82" i="1"/>
  <c r="HK554" i="1" l="1"/>
  <c r="HK556" i="1"/>
  <c r="HK558" i="1"/>
  <c r="HK560" i="1"/>
  <c r="HK562" i="1"/>
  <c r="HK564" i="1"/>
  <c r="HK565" i="1"/>
  <c r="HK566" i="1"/>
  <c r="HK567" i="1"/>
  <c r="HK568" i="1"/>
  <c r="HK569" i="1"/>
  <c r="HK570" i="1"/>
  <c r="HK571" i="1"/>
  <c r="HK572" i="1"/>
  <c r="HK573" i="1"/>
  <c r="HK574" i="1"/>
  <c r="HK575" i="1"/>
  <c r="HK576" i="1"/>
  <c r="HK577" i="1"/>
  <c r="HK578" i="1"/>
  <c r="HK579" i="1"/>
  <c r="HK580" i="1"/>
  <c r="HK581" i="1"/>
  <c r="HK582" i="1"/>
  <c r="HK583" i="1"/>
  <c r="HK584" i="1"/>
  <c r="HK585" i="1"/>
  <c r="HK586" i="1"/>
  <c r="HK587" i="1"/>
  <c r="HK588" i="1"/>
  <c r="HK589" i="1"/>
  <c r="HK590" i="1"/>
  <c r="HK591" i="1"/>
  <c r="HK544" i="1"/>
  <c r="HK545" i="1"/>
  <c r="HK546" i="1"/>
  <c r="HK547" i="1"/>
  <c r="HK548" i="1"/>
  <c r="HK549" i="1"/>
  <c r="HK550" i="1"/>
  <c r="HK551" i="1"/>
  <c r="HK552" i="1"/>
  <c r="HK553" i="1"/>
  <c r="HK555" i="1"/>
  <c r="HK557" i="1"/>
  <c r="HK559" i="1"/>
  <c r="HK561" i="1"/>
  <c r="HK563" i="1"/>
  <c r="HK592" i="1"/>
  <c r="HK543" i="1"/>
  <c r="HK481" i="1"/>
  <c r="HK482" i="1"/>
  <c r="HK483" i="1"/>
  <c r="HK490" i="1"/>
  <c r="HK495" i="1"/>
  <c r="HK496" i="1"/>
  <c r="HK498" i="1"/>
  <c r="HK499" i="1"/>
  <c r="HK501" i="1"/>
  <c r="HK502" i="1"/>
  <c r="HK505" i="1"/>
  <c r="HK506" i="1"/>
  <c r="HK513" i="1"/>
  <c r="HK515" i="1"/>
  <c r="HK519" i="1"/>
  <c r="HK521" i="1"/>
  <c r="HK523" i="1"/>
  <c r="HK526" i="1"/>
  <c r="HK527" i="1"/>
  <c r="HK529" i="1"/>
  <c r="HK480" i="1"/>
  <c r="HK485" i="1"/>
  <c r="HK486" i="1"/>
  <c r="HK487" i="1"/>
  <c r="HK488" i="1"/>
  <c r="HK489" i="1"/>
  <c r="HK491" i="1"/>
  <c r="HK494" i="1"/>
  <c r="HK497" i="1"/>
  <c r="HK503" i="1"/>
  <c r="HK504" i="1"/>
  <c r="HK509" i="1"/>
  <c r="HK510" i="1"/>
  <c r="HK511" i="1"/>
  <c r="HK512" i="1"/>
  <c r="HK514" i="1"/>
  <c r="HK517" i="1"/>
  <c r="HK518" i="1"/>
  <c r="HK520" i="1"/>
  <c r="HK525" i="1"/>
  <c r="HK484" i="1"/>
  <c r="HK492" i="1"/>
  <c r="HK493" i="1"/>
  <c r="HK500" i="1"/>
  <c r="HK507" i="1"/>
  <c r="HK508" i="1"/>
  <c r="HK516" i="1"/>
  <c r="HK522" i="1"/>
  <c r="HK524" i="1"/>
  <c r="HK528" i="1"/>
  <c r="HK671" i="1"/>
  <c r="HK673" i="1"/>
  <c r="HK674" i="1"/>
  <c r="HK675" i="1"/>
  <c r="HK676" i="1"/>
  <c r="HK677" i="1"/>
  <c r="HK678" i="1"/>
  <c r="HK679" i="1"/>
  <c r="HK680" i="1"/>
  <c r="HK681" i="1"/>
  <c r="HK682" i="1"/>
  <c r="HK683" i="1"/>
  <c r="HK684" i="1"/>
  <c r="HK685" i="1"/>
  <c r="HK686" i="1"/>
  <c r="HK687" i="1"/>
  <c r="HK688" i="1"/>
  <c r="HK689" i="1"/>
  <c r="HK690" i="1"/>
  <c r="HK691" i="1"/>
  <c r="HK692" i="1"/>
  <c r="HK693" i="1"/>
  <c r="HK672" i="1"/>
  <c r="HK695" i="1"/>
  <c r="HK697" i="1"/>
  <c r="HK699" i="1"/>
  <c r="HK703" i="1"/>
  <c r="HK705" i="1"/>
  <c r="HK707" i="1"/>
  <c r="HK709" i="1"/>
  <c r="HK710" i="1"/>
  <c r="HK711" i="1"/>
  <c r="HK712" i="1"/>
  <c r="HK713" i="1"/>
  <c r="HK714" i="1"/>
  <c r="HK715" i="1"/>
  <c r="HK716" i="1"/>
  <c r="HK717" i="1"/>
  <c r="HK718" i="1"/>
  <c r="HK701" i="1"/>
  <c r="HK694" i="1"/>
  <c r="HK696" i="1"/>
  <c r="HK698" i="1"/>
  <c r="HK700" i="1"/>
  <c r="HK702" i="1"/>
  <c r="HK704" i="1"/>
  <c r="HK706" i="1"/>
  <c r="HK708" i="1"/>
  <c r="HK719" i="1"/>
  <c r="HK670" i="1"/>
  <c r="HK607" i="1"/>
  <c r="HK608" i="1"/>
  <c r="HK609" i="1"/>
  <c r="HK610" i="1"/>
  <c r="HK611" i="1"/>
  <c r="HK612" i="1"/>
  <c r="HK613" i="1"/>
  <c r="HK614" i="1"/>
  <c r="HK615" i="1"/>
  <c r="HK616" i="1"/>
  <c r="HK619" i="1"/>
  <c r="HK621" i="1"/>
  <c r="HK623" i="1"/>
  <c r="HK625" i="1"/>
  <c r="HK627" i="1"/>
  <c r="HK629" i="1"/>
  <c r="HK631" i="1"/>
  <c r="HK632" i="1"/>
  <c r="HK633" i="1"/>
  <c r="HK634" i="1"/>
  <c r="HK635" i="1"/>
  <c r="HK636" i="1"/>
  <c r="HK637" i="1"/>
  <c r="HK638" i="1"/>
  <c r="HK639" i="1"/>
  <c r="HK640" i="1"/>
  <c r="HK641" i="1"/>
  <c r="HK642" i="1"/>
  <c r="HK643" i="1"/>
  <c r="HK644" i="1"/>
  <c r="HK645" i="1"/>
  <c r="HK646" i="1"/>
  <c r="HK617" i="1"/>
  <c r="HK618" i="1"/>
  <c r="HK620" i="1"/>
  <c r="HK622" i="1"/>
  <c r="HK624" i="1"/>
  <c r="HK626" i="1"/>
  <c r="HK628" i="1"/>
  <c r="HK630" i="1"/>
  <c r="HK606" i="1"/>
  <c r="HK647" i="1"/>
  <c r="HK648" i="1"/>
  <c r="HK649" i="1"/>
  <c r="HK650" i="1"/>
  <c r="HK651" i="1"/>
  <c r="HK652" i="1"/>
  <c r="HK653" i="1"/>
  <c r="HK654" i="1"/>
  <c r="HK655" i="1"/>
  <c r="HK735" i="1"/>
  <c r="HK736" i="1"/>
  <c r="HK738" i="1"/>
  <c r="HK740" i="1"/>
  <c r="HK741" i="1"/>
  <c r="HK742" i="1"/>
  <c r="HK743" i="1"/>
  <c r="HK744" i="1"/>
  <c r="HK745" i="1"/>
  <c r="HK746" i="1"/>
  <c r="HK747" i="1"/>
  <c r="HK748" i="1"/>
  <c r="HK749" i="1"/>
  <c r="HK750" i="1"/>
  <c r="HK751" i="1"/>
  <c r="HK752" i="1"/>
  <c r="HK753" i="1"/>
  <c r="HK754" i="1"/>
  <c r="HK755" i="1"/>
  <c r="HK756" i="1"/>
  <c r="HK757" i="1"/>
  <c r="HK758" i="1"/>
  <c r="HK759" i="1"/>
  <c r="HK760" i="1"/>
  <c r="HK761" i="1"/>
  <c r="HK762" i="1"/>
  <c r="HK763" i="1"/>
  <c r="HK764" i="1"/>
  <c r="HK739" i="1"/>
  <c r="HK765" i="1"/>
  <c r="HK766" i="1"/>
  <c r="HK767" i="1"/>
  <c r="HK768" i="1"/>
  <c r="HK769" i="1"/>
  <c r="HK770" i="1"/>
  <c r="HK771" i="1"/>
  <c r="HK772" i="1"/>
  <c r="HK773" i="1"/>
  <c r="HK774" i="1"/>
  <c r="HK775" i="1"/>
  <c r="HK776" i="1"/>
  <c r="HK777" i="1"/>
  <c r="HK778" i="1"/>
  <c r="HK779" i="1"/>
  <c r="HK780" i="1"/>
  <c r="HK781" i="1"/>
  <c r="HK782" i="1"/>
  <c r="HK783" i="1"/>
  <c r="HK737" i="1"/>
  <c r="HK734" i="1"/>
  <c r="HK799" i="1"/>
  <c r="HK800" i="1"/>
  <c r="HK801" i="1"/>
  <c r="HK802" i="1"/>
  <c r="HK803" i="1"/>
  <c r="HK805" i="1"/>
  <c r="HK804" i="1"/>
  <c r="HK807" i="1"/>
  <c r="HK808" i="1"/>
  <c r="HK809" i="1"/>
  <c r="HK810" i="1"/>
  <c r="HK806" i="1"/>
  <c r="HK811" i="1"/>
  <c r="HK812" i="1"/>
  <c r="HK814" i="1"/>
  <c r="HK816" i="1"/>
  <c r="HK818" i="1"/>
  <c r="HK820" i="1"/>
  <c r="HK828" i="1"/>
  <c r="HK813" i="1"/>
  <c r="HK815" i="1"/>
  <c r="HK817" i="1"/>
  <c r="HK819" i="1"/>
  <c r="HK821" i="1"/>
  <c r="HK822" i="1"/>
  <c r="HK823" i="1"/>
  <c r="HK824" i="1"/>
  <c r="HK826" i="1"/>
  <c r="HK829" i="1"/>
  <c r="HK830" i="1"/>
  <c r="HK831" i="1"/>
  <c r="HK832" i="1"/>
  <c r="HK825" i="1"/>
  <c r="HK827" i="1"/>
  <c r="HK798" i="1"/>
  <c r="HK833" i="1"/>
  <c r="HK834" i="1"/>
  <c r="HK835" i="1"/>
  <c r="HK836" i="1"/>
  <c r="HK837" i="1"/>
  <c r="HK838" i="1"/>
  <c r="HK839" i="1"/>
  <c r="HK840" i="1"/>
  <c r="HK841" i="1"/>
  <c r="HK842" i="1"/>
  <c r="HK843" i="1"/>
  <c r="HK844" i="1"/>
  <c r="HK845" i="1"/>
  <c r="HK846" i="1"/>
  <c r="HK847" i="1"/>
  <c r="HK419" i="1"/>
  <c r="HK420" i="1"/>
  <c r="HK418" i="1"/>
  <c r="HK422" i="1"/>
  <c r="HK423" i="1"/>
  <c r="HK424" i="1"/>
  <c r="HK425" i="1"/>
  <c r="HK426" i="1"/>
  <c r="HK427" i="1"/>
  <c r="HK429" i="1"/>
  <c r="HK430" i="1"/>
  <c r="HK431" i="1"/>
  <c r="HK432" i="1"/>
  <c r="HK433" i="1"/>
  <c r="HK435" i="1"/>
  <c r="HK437" i="1"/>
  <c r="HK421" i="1"/>
  <c r="HK428" i="1"/>
  <c r="HK440" i="1"/>
  <c r="HK442" i="1"/>
  <c r="HK444" i="1"/>
  <c r="HK436" i="1"/>
  <c r="HK441" i="1"/>
  <c r="HK451" i="1"/>
  <c r="HK453" i="1"/>
  <c r="HK455" i="1"/>
  <c r="HK457" i="1"/>
  <c r="HK459" i="1"/>
  <c r="HK417" i="1"/>
  <c r="HK461" i="1"/>
  <c r="HK462" i="1"/>
  <c r="HK463" i="1"/>
  <c r="HK464" i="1"/>
  <c r="HK466" i="1"/>
  <c r="HK434" i="1"/>
  <c r="HK460" i="1"/>
  <c r="HK465" i="1"/>
  <c r="HK439" i="1"/>
  <c r="HK446" i="1"/>
  <c r="HK448" i="1"/>
  <c r="HK450" i="1"/>
  <c r="HK452" i="1"/>
  <c r="HK456" i="1"/>
  <c r="HK445" i="1"/>
  <c r="HK449" i="1"/>
  <c r="HK438" i="1"/>
  <c r="HK443" i="1"/>
  <c r="HK447" i="1"/>
  <c r="HK454" i="1"/>
  <c r="HK458" i="1"/>
  <c r="HK354" i="1"/>
  <c r="HK355" i="1"/>
  <c r="HK356" i="1"/>
  <c r="HK357" i="1"/>
  <c r="HK360" i="1"/>
  <c r="HK358" i="1"/>
  <c r="HK363" i="1"/>
  <c r="HK361" i="1"/>
  <c r="HK364" i="1"/>
  <c r="HK365" i="1"/>
  <c r="HK368" i="1"/>
  <c r="HK366" i="1"/>
  <c r="HK367" i="1"/>
  <c r="HK371" i="1"/>
  <c r="HK359" i="1"/>
  <c r="HK374" i="1"/>
  <c r="HK376" i="1"/>
  <c r="HK380" i="1"/>
  <c r="HK375" i="1"/>
  <c r="HK379" i="1"/>
  <c r="HK385" i="1"/>
  <c r="HK370" i="1"/>
  <c r="HK373" i="1"/>
  <c r="HK384" i="1"/>
  <c r="HK388" i="1"/>
  <c r="HK392" i="1"/>
  <c r="HK396" i="1"/>
  <c r="HK377" i="1"/>
  <c r="HK383" i="1"/>
  <c r="HK395" i="1"/>
  <c r="HK362" i="1"/>
  <c r="HK369" i="1"/>
  <c r="HK382" i="1"/>
  <c r="HK389" i="1"/>
  <c r="HK400" i="1"/>
  <c r="HK372" i="1"/>
  <c r="HK387" i="1"/>
  <c r="HK390" i="1"/>
  <c r="HK393" i="1"/>
  <c r="HK398" i="1"/>
  <c r="HK401" i="1"/>
  <c r="HK378" i="1"/>
  <c r="HK381" i="1"/>
  <c r="HK386" i="1"/>
  <c r="HK399" i="1"/>
  <c r="HK402" i="1"/>
  <c r="HK403" i="1"/>
  <c r="HK391" i="1"/>
  <c r="HK394" i="1"/>
  <c r="HK397" i="1"/>
  <c r="HK291" i="1"/>
  <c r="HK293" i="1"/>
  <c r="HK292" i="1"/>
  <c r="HK295" i="1"/>
  <c r="HK294" i="1"/>
  <c r="HK297" i="1"/>
  <c r="HK298" i="1"/>
  <c r="HK302" i="1"/>
  <c r="HK296" i="1"/>
  <c r="HK301" i="1"/>
  <c r="HK300" i="1"/>
  <c r="HK304" i="1"/>
  <c r="HK299" i="1"/>
  <c r="HK303" i="1"/>
  <c r="HK306" i="1"/>
  <c r="HK308" i="1"/>
  <c r="HK312" i="1"/>
  <c r="HK307" i="1"/>
  <c r="HK311" i="1"/>
  <c r="HK315" i="1"/>
  <c r="HK310" i="1"/>
  <c r="HK316" i="1"/>
  <c r="HK320" i="1"/>
  <c r="HK305" i="1"/>
  <c r="HK309" i="1"/>
  <c r="HK319" i="1"/>
  <c r="HK314" i="1"/>
  <c r="HK322" i="1"/>
  <c r="HK324" i="1"/>
  <c r="HK328" i="1"/>
  <c r="HK332" i="1"/>
  <c r="HK336" i="1"/>
  <c r="HK340" i="1"/>
  <c r="HK318" i="1"/>
  <c r="HK321" i="1"/>
  <c r="HK323" i="1"/>
  <c r="HK327" i="1"/>
  <c r="HK331" i="1"/>
  <c r="HK335" i="1"/>
  <c r="HK339" i="1"/>
  <c r="HK329" i="1"/>
  <c r="HK337" i="1"/>
  <c r="HK313" i="1"/>
  <c r="HK317" i="1"/>
  <c r="HK338" i="1"/>
  <c r="HK326" i="1"/>
  <c r="HK334" i="1"/>
  <c r="HK325" i="1"/>
  <c r="HK333" i="1"/>
  <c r="HK330" i="1"/>
  <c r="HK83" i="1"/>
  <c r="HK137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211" i="1" s="1"/>
  <c r="HK138" i="1"/>
  <c r="HK84" i="1"/>
  <c r="HK792" i="1" l="1"/>
  <c r="HK728" i="1"/>
  <c r="HK664" i="1"/>
  <c r="HK538" i="1"/>
  <c r="HK412" i="1"/>
  <c r="HK349" i="1"/>
  <c r="HK601" i="1"/>
  <c r="HK475" i="1"/>
  <c r="HK286" i="1"/>
  <c r="HK213" i="1"/>
  <c r="HK139" i="1"/>
  <c r="HK85" i="1"/>
  <c r="HK793" i="1" l="1"/>
  <c r="HK729" i="1"/>
  <c r="HK602" i="1"/>
  <c r="HK665" i="1"/>
  <c r="HK539" i="1"/>
  <c r="HK476" i="1"/>
  <c r="HK350" i="1"/>
  <c r="HK413" i="1"/>
  <c r="HK287" i="1"/>
  <c r="HK214" i="1"/>
  <c r="HK140" i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787" i="1" l="1"/>
  <c r="HL723" i="1"/>
  <c r="HL659" i="1"/>
  <c r="HL596" i="1"/>
  <c r="HL533" i="1"/>
  <c r="HL470" i="1"/>
  <c r="HL407" i="1"/>
  <c r="HL344" i="1"/>
  <c r="HL281" i="1"/>
  <c r="HL208" i="1"/>
  <c r="HL207" i="1" s="1"/>
  <c r="HL134" i="1"/>
  <c r="HL80" i="1"/>
  <c r="HL209" i="1" s="1"/>
  <c r="HL345" i="1" l="1"/>
  <c r="HL343" i="1"/>
  <c r="HL597" i="1"/>
  <c r="HL595" i="1"/>
  <c r="HL408" i="1"/>
  <c r="HL406" i="1"/>
  <c r="HL660" i="1"/>
  <c r="HL658" i="1"/>
  <c r="HL471" i="1"/>
  <c r="HL469" i="1"/>
  <c r="HL724" i="1"/>
  <c r="HL722" i="1"/>
  <c r="HL282" i="1"/>
  <c r="HL280" i="1"/>
  <c r="HL534" i="1"/>
  <c r="HL532" i="1"/>
  <c r="HL788" i="1"/>
  <c r="HL786" i="1"/>
  <c r="HL135" i="1"/>
  <c r="HL81" i="1"/>
  <c r="HL725" i="1" l="1"/>
  <c r="HL789" i="1"/>
  <c r="HL661" i="1"/>
  <c r="HL598" i="1"/>
  <c r="HL535" i="1"/>
  <c r="HL472" i="1"/>
  <c r="HL409" i="1"/>
  <c r="HL346" i="1"/>
  <c r="HL283" i="1"/>
  <c r="HL210" i="1"/>
  <c r="HL231" i="1" s="1"/>
  <c r="HL82" i="1"/>
  <c r="HL136" i="1"/>
  <c r="HL274" i="1" l="1"/>
  <c r="HL272" i="1"/>
  <c r="HL275" i="1"/>
  <c r="HL270" i="1"/>
  <c r="HL259" i="1"/>
  <c r="HL607" i="1"/>
  <c r="HL608" i="1"/>
  <c r="HL609" i="1"/>
  <c r="HL610" i="1"/>
  <c r="HL611" i="1"/>
  <c r="HL612" i="1"/>
  <c r="HL613" i="1"/>
  <c r="HL614" i="1"/>
  <c r="HL615" i="1"/>
  <c r="HL616" i="1"/>
  <c r="HL617" i="1"/>
  <c r="HL618" i="1"/>
  <c r="HL619" i="1"/>
  <c r="HL620" i="1"/>
  <c r="HL621" i="1"/>
  <c r="HL622" i="1"/>
  <c r="HL623" i="1"/>
  <c r="HL624" i="1"/>
  <c r="HL625" i="1"/>
  <c r="HL626" i="1"/>
  <c r="HL627" i="1"/>
  <c r="HL628" i="1"/>
  <c r="HL629" i="1"/>
  <c r="HL630" i="1"/>
  <c r="HL631" i="1"/>
  <c r="HL632" i="1"/>
  <c r="HL633" i="1"/>
  <c r="HL634" i="1"/>
  <c r="HL635" i="1"/>
  <c r="HL636" i="1"/>
  <c r="HL637" i="1"/>
  <c r="HL638" i="1"/>
  <c r="HL639" i="1"/>
  <c r="HL640" i="1"/>
  <c r="HL641" i="1"/>
  <c r="HL642" i="1"/>
  <c r="HL643" i="1"/>
  <c r="HL644" i="1"/>
  <c r="HL645" i="1"/>
  <c r="HL646" i="1"/>
  <c r="HL647" i="1"/>
  <c r="HL648" i="1"/>
  <c r="HL649" i="1"/>
  <c r="HL650" i="1"/>
  <c r="HL651" i="1"/>
  <c r="HL652" i="1"/>
  <c r="HL653" i="1"/>
  <c r="HL654" i="1"/>
  <c r="HL655" i="1"/>
  <c r="HL606" i="1"/>
  <c r="HL267" i="1"/>
  <c r="HL250" i="1"/>
  <c r="HL694" i="1"/>
  <c r="HL695" i="1"/>
  <c r="HL696" i="1"/>
  <c r="HL697" i="1"/>
  <c r="HL698" i="1"/>
  <c r="HL699" i="1"/>
  <c r="HL700" i="1"/>
  <c r="HL701" i="1"/>
  <c r="HL671" i="1"/>
  <c r="HL673" i="1"/>
  <c r="HL674" i="1"/>
  <c r="HL675" i="1"/>
  <c r="HL676" i="1"/>
  <c r="HL677" i="1"/>
  <c r="HL678" i="1"/>
  <c r="HL679" i="1"/>
  <c r="HL680" i="1"/>
  <c r="HL681" i="1"/>
  <c r="HL682" i="1"/>
  <c r="HL683" i="1"/>
  <c r="HL684" i="1"/>
  <c r="HL685" i="1"/>
  <c r="HL686" i="1"/>
  <c r="HL687" i="1"/>
  <c r="HL688" i="1"/>
  <c r="HL689" i="1"/>
  <c r="HL690" i="1"/>
  <c r="HL691" i="1"/>
  <c r="HL692" i="1"/>
  <c r="HL693" i="1"/>
  <c r="HL703" i="1"/>
  <c r="HL705" i="1"/>
  <c r="HL707" i="1"/>
  <c r="HL709" i="1"/>
  <c r="HL710" i="1"/>
  <c r="HL711" i="1"/>
  <c r="HL712" i="1"/>
  <c r="HL713" i="1"/>
  <c r="HL714" i="1"/>
  <c r="HL715" i="1"/>
  <c r="HL716" i="1"/>
  <c r="HL717" i="1"/>
  <c r="HL718" i="1"/>
  <c r="HL719" i="1"/>
  <c r="HL672" i="1"/>
  <c r="HL702" i="1"/>
  <c r="HL706" i="1"/>
  <c r="HL704" i="1"/>
  <c r="HL670" i="1"/>
  <c r="HL708" i="1"/>
  <c r="HL480" i="1"/>
  <c r="HL481" i="1"/>
  <c r="HL487" i="1"/>
  <c r="HL482" i="1"/>
  <c r="HL484" i="1"/>
  <c r="HL485" i="1"/>
  <c r="HL483" i="1"/>
  <c r="HL486" i="1"/>
  <c r="HL488" i="1"/>
  <c r="HL490" i="1"/>
  <c r="HL492" i="1"/>
  <c r="HL494" i="1"/>
  <c r="HL496" i="1"/>
  <c r="HL498" i="1"/>
  <c r="HL500" i="1"/>
  <c r="HL502" i="1"/>
  <c r="HL508" i="1"/>
  <c r="HL510" i="1"/>
  <c r="HL524" i="1"/>
  <c r="HL489" i="1"/>
  <c r="HL491" i="1"/>
  <c r="HL493" i="1"/>
  <c r="HL495" i="1"/>
  <c r="HL501" i="1"/>
  <c r="HL503" i="1"/>
  <c r="HL505" i="1"/>
  <c r="HL513" i="1"/>
  <c r="HL515" i="1"/>
  <c r="HL517" i="1"/>
  <c r="HL519" i="1"/>
  <c r="HL521" i="1"/>
  <c r="HL525" i="1"/>
  <c r="HL504" i="1"/>
  <c r="HL506" i="1"/>
  <c r="HL512" i="1"/>
  <c r="HL514" i="1"/>
  <c r="HL516" i="1"/>
  <c r="HL518" i="1"/>
  <c r="HL520" i="1"/>
  <c r="HL522" i="1"/>
  <c r="HL526" i="1"/>
  <c r="HL528" i="1"/>
  <c r="HL497" i="1"/>
  <c r="HL499" i="1"/>
  <c r="HL507" i="1"/>
  <c r="HL509" i="1"/>
  <c r="HL511" i="1"/>
  <c r="HL523" i="1"/>
  <c r="HL527" i="1"/>
  <c r="HL529" i="1"/>
  <c r="HL799" i="1"/>
  <c r="HL801" i="1"/>
  <c r="HL804" i="1"/>
  <c r="HL800" i="1"/>
  <c r="HL806" i="1"/>
  <c r="HL802" i="1"/>
  <c r="HL805" i="1"/>
  <c r="HL807" i="1"/>
  <c r="HL808" i="1"/>
  <c r="HL809" i="1"/>
  <c r="HL810" i="1"/>
  <c r="HL803" i="1"/>
  <c r="HL811" i="1"/>
  <c r="HL813" i="1"/>
  <c r="HL812" i="1"/>
  <c r="HL816" i="1"/>
  <c r="HL818" i="1"/>
  <c r="HL820" i="1"/>
  <c r="HL828" i="1"/>
  <c r="HL814" i="1"/>
  <c r="HL815" i="1"/>
  <c r="HL823" i="1"/>
  <c r="HL817" i="1"/>
  <c r="HL824" i="1"/>
  <c r="HL826" i="1"/>
  <c r="HL819" i="1"/>
  <c r="HL829" i="1"/>
  <c r="HL830" i="1"/>
  <c r="HL831" i="1"/>
  <c r="HL832" i="1"/>
  <c r="HL822" i="1"/>
  <c r="HL825" i="1"/>
  <c r="HL834" i="1"/>
  <c r="HL836" i="1"/>
  <c r="HL838" i="1"/>
  <c r="HL840" i="1"/>
  <c r="HL842" i="1"/>
  <c r="HL844" i="1"/>
  <c r="HL827" i="1"/>
  <c r="HL821" i="1"/>
  <c r="HL833" i="1"/>
  <c r="HL835" i="1"/>
  <c r="HL837" i="1"/>
  <c r="HL839" i="1"/>
  <c r="HL841" i="1"/>
  <c r="HL843" i="1"/>
  <c r="HL847" i="1"/>
  <c r="HL845" i="1"/>
  <c r="HL798" i="1"/>
  <c r="HL846" i="1"/>
  <c r="HL264" i="1"/>
  <c r="HL276" i="1"/>
  <c r="HL271" i="1"/>
  <c r="HL260" i="1"/>
  <c r="HL544" i="1"/>
  <c r="HL545" i="1"/>
  <c r="HL546" i="1"/>
  <c r="HL547" i="1"/>
  <c r="HL548" i="1"/>
  <c r="HL549" i="1"/>
  <c r="HL550" i="1"/>
  <c r="HL551" i="1"/>
  <c r="HL552" i="1"/>
  <c r="HL553" i="1"/>
  <c r="HL554" i="1"/>
  <c r="HL555" i="1"/>
  <c r="HL556" i="1"/>
  <c r="HL557" i="1"/>
  <c r="HL558" i="1"/>
  <c r="HL559" i="1"/>
  <c r="HL560" i="1"/>
  <c r="HL561" i="1"/>
  <c r="HL562" i="1"/>
  <c r="HL563" i="1"/>
  <c r="HL564" i="1"/>
  <c r="HL565" i="1"/>
  <c r="HL566" i="1"/>
  <c r="HL567" i="1"/>
  <c r="HL568" i="1"/>
  <c r="HL569" i="1"/>
  <c r="HL570" i="1"/>
  <c r="HL571" i="1"/>
  <c r="HL572" i="1"/>
  <c r="HL573" i="1"/>
  <c r="HL574" i="1"/>
  <c r="HL575" i="1"/>
  <c r="HL576" i="1"/>
  <c r="HL577" i="1"/>
  <c r="HL578" i="1"/>
  <c r="HL579" i="1"/>
  <c r="HL580" i="1"/>
  <c r="HL581" i="1"/>
  <c r="HL582" i="1"/>
  <c r="HL583" i="1"/>
  <c r="HL584" i="1"/>
  <c r="HL585" i="1"/>
  <c r="HL586" i="1"/>
  <c r="HL587" i="1"/>
  <c r="HL588" i="1"/>
  <c r="HL589" i="1"/>
  <c r="HL590" i="1"/>
  <c r="HL591" i="1"/>
  <c r="HL543" i="1"/>
  <c r="HL592" i="1"/>
  <c r="HL736" i="1"/>
  <c r="HL738" i="1"/>
  <c r="HL737" i="1"/>
  <c r="HL735" i="1"/>
  <c r="HL740" i="1"/>
  <c r="HL741" i="1"/>
  <c r="HL742" i="1"/>
  <c r="HL743" i="1"/>
  <c r="HL744" i="1"/>
  <c r="HL745" i="1"/>
  <c r="HL746" i="1"/>
  <c r="HL747" i="1"/>
  <c r="HL748" i="1"/>
  <c r="HL749" i="1"/>
  <c r="HL750" i="1"/>
  <c r="HL751" i="1"/>
  <c r="HL752" i="1"/>
  <c r="HL753" i="1"/>
  <c r="HL754" i="1"/>
  <c r="HL755" i="1"/>
  <c r="HL756" i="1"/>
  <c r="HL757" i="1"/>
  <c r="HL758" i="1"/>
  <c r="HL759" i="1"/>
  <c r="HL760" i="1"/>
  <c r="HL761" i="1"/>
  <c r="HL762" i="1"/>
  <c r="HL763" i="1"/>
  <c r="HL764" i="1"/>
  <c r="HL739" i="1"/>
  <c r="HL734" i="1"/>
  <c r="HL765" i="1"/>
  <c r="HL766" i="1"/>
  <c r="HL767" i="1"/>
  <c r="HL768" i="1"/>
  <c r="HL769" i="1"/>
  <c r="HL770" i="1"/>
  <c r="HL771" i="1"/>
  <c r="HL772" i="1"/>
  <c r="HL773" i="1"/>
  <c r="HL774" i="1"/>
  <c r="HL775" i="1"/>
  <c r="HL776" i="1"/>
  <c r="HL777" i="1"/>
  <c r="HL778" i="1"/>
  <c r="HL779" i="1"/>
  <c r="HL780" i="1"/>
  <c r="HL781" i="1"/>
  <c r="HL782" i="1"/>
  <c r="HL783" i="1"/>
  <c r="HL242" i="1"/>
  <c r="HL266" i="1"/>
  <c r="HL254" i="1"/>
  <c r="HL262" i="1"/>
  <c r="HL253" i="1"/>
  <c r="HL237" i="1"/>
  <c r="HL418" i="1"/>
  <c r="HL421" i="1"/>
  <c r="HL422" i="1"/>
  <c r="HL420" i="1"/>
  <c r="HL419" i="1"/>
  <c r="HL423" i="1"/>
  <c r="HL424" i="1"/>
  <c r="HL425" i="1"/>
  <c r="HL426" i="1"/>
  <c r="HL431" i="1"/>
  <c r="HL432" i="1"/>
  <c r="HL433" i="1"/>
  <c r="HL434" i="1"/>
  <c r="HL435" i="1"/>
  <c r="HL436" i="1"/>
  <c r="HL437" i="1"/>
  <c r="HL438" i="1"/>
  <c r="HL427" i="1"/>
  <c r="HL429" i="1"/>
  <c r="HL430" i="1"/>
  <c r="HL428" i="1"/>
  <c r="HL440" i="1"/>
  <c r="HL442" i="1"/>
  <c r="HL444" i="1"/>
  <c r="HL441" i="1"/>
  <c r="HL451" i="1"/>
  <c r="HL453" i="1"/>
  <c r="HL455" i="1"/>
  <c r="HL457" i="1"/>
  <c r="HL459" i="1"/>
  <c r="HL460" i="1"/>
  <c r="HL461" i="1"/>
  <c r="HL463" i="1"/>
  <c r="HL447" i="1"/>
  <c r="HL449" i="1"/>
  <c r="HL454" i="1"/>
  <c r="HL458" i="1"/>
  <c r="HL417" i="1"/>
  <c r="HL439" i="1"/>
  <c r="HL446" i="1"/>
  <c r="HL448" i="1"/>
  <c r="HL450" i="1"/>
  <c r="HL452" i="1"/>
  <c r="HL456" i="1"/>
  <c r="HL462" i="1"/>
  <c r="HL464" i="1"/>
  <c r="HL465" i="1"/>
  <c r="HL466" i="1"/>
  <c r="HL443" i="1"/>
  <c r="HL445" i="1"/>
  <c r="HL277" i="1"/>
  <c r="HL228" i="1"/>
  <c r="HL268" i="1"/>
  <c r="HL263" i="1"/>
  <c r="HL258" i="1"/>
  <c r="HL248" i="1"/>
  <c r="HL355" i="1"/>
  <c r="HL356" i="1"/>
  <c r="HL354" i="1"/>
  <c r="HL357" i="1"/>
  <c r="HL358" i="1"/>
  <c r="HL361" i="1"/>
  <c r="HL360" i="1"/>
  <c r="HL362" i="1"/>
  <c r="HL363" i="1"/>
  <c r="HL365" i="1"/>
  <c r="HL369" i="1"/>
  <c r="HL368" i="1"/>
  <c r="HL372" i="1"/>
  <c r="HL366" i="1"/>
  <c r="HL367" i="1"/>
  <c r="HL370" i="1"/>
  <c r="HL373" i="1"/>
  <c r="HL359" i="1"/>
  <c r="HL371" i="1"/>
  <c r="HL374" i="1"/>
  <c r="HL377" i="1"/>
  <c r="HL381" i="1"/>
  <c r="HL378" i="1"/>
  <c r="HL382" i="1"/>
  <c r="HL386" i="1"/>
  <c r="HL364" i="1"/>
  <c r="HL375" i="1"/>
  <c r="HL376" i="1"/>
  <c r="HL379" i="1"/>
  <c r="HL385" i="1"/>
  <c r="HL389" i="1"/>
  <c r="HL393" i="1"/>
  <c r="HL397" i="1"/>
  <c r="HL380" i="1"/>
  <c r="HL384" i="1"/>
  <c r="HL388" i="1"/>
  <c r="HL391" i="1"/>
  <c r="HL394" i="1"/>
  <c r="HL383" i="1"/>
  <c r="HL392" i="1"/>
  <c r="HL395" i="1"/>
  <c r="HL401" i="1"/>
  <c r="HL396" i="1"/>
  <c r="HL387" i="1"/>
  <c r="HL390" i="1"/>
  <c r="HL398" i="1"/>
  <c r="HL400" i="1"/>
  <c r="HL403" i="1"/>
  <c r="HL399" i="1"/>
  <c r="HL402" i="1"/>
  <c r="HL244" i="1"/>
  <c r="HL234" i="1"/>
  <c r="HL273" i="1"/>
  <c r="HL269" i="1"/>
  <c r="HL265" i="1"/>
  <c r="HL261" i="1"/>
  <c r="HL256" i="1"/>
  <c r="HL249" i="1"/>
  <c r="HL240" i="1"/>
  <c r="HL257" i="1"/>
  <c r="HL252" i="1"/>
  <c r="HL245" i="1"/>
  <c r="HL238" i="1"/>
  <c r="HL232" i="1"/>
  <c r="HL255" i="1"/>
  <c r="HL251" i="1"/>
  <c r="HL246" i="1"/>
  <c r="HL241" i="1"/>
  <c r="HL236" i="1"/>
  <c r="HL230" i="1"/>
  <c r="HL294" i="1"/>
  <c r="HL291" i="1"/>
  <c r="HL296" i="1"/>
  <c r="HL292" i="1"/>
  <c r="HL295" i="1"/>
  <c r="HL293" i="1"/>
  <c r="HL299" i="1"/>
  <c r="HL297" i="1"/>
  <c r="HL298" i="1"/>
  <c r="HL302" i="1"/>
  <c r="HL301" i="1"/>
  <c r="HL300" i="1"/>
  <c r="HL304" i="1"/>
  <c r="HL305" i="1"/>
  <c r="HL309" i="1"/>
  <c r="HL313" i="1"/>
  <c r="HL306" i="1"/>
  <c r="HL308" i="1"/>
  <c r="HL312" i="1"/>
  <c r="HL303" i="1"/>
  <c r="HL311" i="1"/>
  <c r="HL317" i="1"/>
  <c r="HL321" i="1"/>
  <c r="HL310" i="1"/>
  <c r="HL316" i="1"/>
  <c r="HL320" i="1"/>
  <c r="HL307" i="1"/>
  <c r="HL325" i="1"/>
  <c r="HL329" i="1"/>
  <c r="HL333" i="1"/>
  <c r="HL337" i="1"/>
  <c r="HL314" i="1"/>
  <c r="HL322" i="1"/>
  <c r="HL324" i="1"/>
  <c r="HL328" i="1"/>
  <c r="HL332" i="1"/>
  <c r="HL336" i="1"/>
  <c r="HL340" i="1"/>
  <c r="HL315" i="1"/>
  <c r="HL319" i="1"/>
  <c r="HL330" i="1"/>
  <c r="HL338" i="1"/>
  <c r="HL326" i="1"/>
  <c r="HL334" i="1"/>
  <c r="HL331" i="1"/>
  <c r="HL327" i="1"/>
  <c r="HL335" i="1"/>
  <c r="HL318" i="1"/>
  <c r="HL323" i="1"/>
  <c r="HL339" i="1"/>
  <c r="HL233" i="1"/>
  <c r="HL229" i="1"/>
  <c r="HL247" i="1"/>
  <c r="HL243" i="1"/>
  <c r="HL239" i="1"/>
  <c r="HL235" i="1"/>
  <c r="HL137" i="1"/>
  <c r="HL83" i="1"/>
  <c r="HL727" i="1" l="1"/>
  <c r="HL726" i="1" s="1"/>
  <c r="HL663" i="1"/>
  <c r="HL662" i="1" s="1"/>
  <c r="HL791" i="1"/>
  <c r="HL790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664" i="1"/>
  <c r="HL728" i="1"/>
  <c r="HL601" i="1"/>
  <c r="HL538" i="1"/>
  <c r="HL475" i="1"/>
  <c r="HL412" i="1"/>
  <c r="HL349" i="1"/>
  <c r="HL286" i="1"/>
  <c r="HL213" i="1"/>
  <c r="HL139" i="1"/>
  <c r="HL85" i="1"/>
  <c r="HL793" i="1" l="1"/>
  <c r="HL729" i="1"/>
  <c r="HL665" i="1"/>
  <c r="HL602" i="1"/>
  <c r="HL539" i="1"/>
  <c r="HL476" i="1"/>
  <c r="HL413" i="1"/>
  <c r="HL350" i="1"/>
  <c r="HL287" i="1"/>
  <c r="HL214" i="1"/>
  <c r="HL140" i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787" i="1" l="1"/>
  <c r="HM723" i="1"/>
  <c r="HM596" i="1"/>
  <c r="HM659" i="1"/>
  <c r="HM470" i="1"/>
  <c r="HM344" i="1"/>
  <c r="HM533" i="1"/>
  <c r="HM208" i="1"/>
  <c r="HM207" i="1" s="1"/>
  <c r="HM281" i="1"/>
  <c r="HM407" i="1"/>
  <c r="HM134" i="1"/>
  <c r="HM80" i="1"/>
  <c r="HM209" i="1" l="1"/>
  <c r="HM660" i="1"/>
  <c r="HM658" i="1"/>
  <c r="HM534" i="1"/>
  <c r="HM532" i="1"/>
  <c r="HM597" i="1"/>
  <c r="HM595" i="1"/>
  <c r="HM345" i="1"/>
  <c r="HM343" i="1"/>
  <c r="HM724" i="1"/>
  <c r="HM722" i="1"/>
  <c r="HM408" i="1"/>
  <c r="HM406" i="1"/>
  <c r="HM282" i="1"/>
  <c r="HM280" i="1"/>
  <c r="HM471" i="1"/>
  <c r="HM469" i="1"/>
  <c r="HM788" i="1"/>
  <c r="HM786" i="1"/>
  <c r="HM135" i="1"/>
  <c r="HM81" i="1"/>
  <c r="HM789" i="1" l="1"/>
  <c r="HM725" i="1"/>
  <c r="HM661" i="1"/>
  <c r="HM535" i="1"/>
  <c r="HM598" i="1"/>
  <c r="HM472" i="1"/>
  <c r="HM346" i="1"/>
  <c r="HM409" i="1"/>
  <c r="HM283" i="1"/>
  <c r="HM210" i="1"/>
  <c r="HM231" i="1" s="1"/>
  <c r="HM261" i="1"/>
  <c r="HM263" i="1"/>
  <c r="HM265" i="1"/>
  <c r="HM272" i="1"/>
  <c r="HM273" i="1"/>
  <c r="HM228" i="1"/>
  <c r="HM136" i="1"/>
  <c r="HM82" i="1"/>
  <c r="HM259" i="1" l="1"/>
  <c r="HM277" i="1"/>
  <c r="HM270" i="1"/>
  <c r="HM253" i="1"/>
  <c r="HM276" i="1"/>
  <c r="HM269" i="1"/>
  <c r="HM246" i="1"/>
  <c r="HM271" i="1"/>
  <c r="HM275" i="1"/>
  <c r="HM268" i="1"/>
  <c r="HM274" i="1"/>
  <c r="HM267" i="1"/>
  <c r="HM544" i="1"/>
  <c r="HM545" i="1"/>
  <c r="HM546" i="1"/>
  <c r="HM547" i="1"/>
  <c r="HM548" i="1"/>
  <c r="HM549" i="1"/>
  <c r="HM550" i="1"/>
  <c r="HM551" i="1"/>
  <c r="HM552" i="1"/>
  <c r="HM554" i="1"/>
  <c r="HM556" i="1"/>
  <c r="HM558" i="1"/>
  <c r="HM560" i="1"/>
  <c r="HM562" i="1"/>
  <c r="HM555" i="1"/>
  <c r="HM563" i="1"/>
  <c r="HM564" i="1"/>
  <c r="HM566" i="1"/>
  <c r="HM592" i="1"/>
  <c r="HM543" i="1"/>
  <c r="HM553" i="1"/>
  <c r="HM561" i="1"/>
  <c r="HM567" i="1"/>
  <c r="HM568" i="1"/>
  <c r="HM569" i="1"/>
  <c r="HM570" i="1"/>
  <c r="HM571" i="1"/>
  <c r="HM572" i="1"/>
  <c r="HM573" i="1"/>
  <c r="HM574" i="1"/>
  <c r="HM575" i="1"/>
  <c r="HM576" i="1"/>
  <c r="HM577" i="1"/>
  <c r="HM578" i="1"/>
  <c r="HM579" i="1"/>
  <c r="HM580" i="1"/>
  <c r="HM581" i="1"/>
  <c r="HM582" i="1"/>
  <c r="HM583" i="1"/>
  <c r="HM584" i="1"/>
  <c r="HM585" i="1"/>
  <c r="HM586" i="1"/>
  <c r="HM587" i="1"/>
  <c r="HM588" i="1"/>
  <c r="HM589" i="1"/>
  <c r="HM590" i="1"/>
  <c r="HM591" i="1"/>
  <c r="HM559" i="1"/>
  <c r="HM565" i="1"/>
  <c r="HM557" i="1"/>
  <c r="HM671" i="1"/>
  <c r="HM672" i="1"/>
  <c r="HM673" i="1"/>
  <c r="HM674" i="1"/>
  <c r="HM675" i="1"/>
  <c r="HM676" i="1"/>
  <c r="HM677" i="1"/>
  <c r="HM678" i="1"/>
  <c r="HM679" i="1"/>
  <c r="HM680" i="1"/>
  <c r="HM681" i="1"/>
  <c r="HM682" i="1"/>
  <c r="HM683" i="1"/>
  <c r="HM684" i="1"/>
  <c r="HM685" i="1"/>
  <c r="HM686" i="1"/>
  <c r="HM687" i="1"/>
  <c r="HM688" i="1"/>
  <c r="HM689" i="1"/>
  <c r="HM690" i="1"/>
  <c r="HM691" i="1"/>
  <c r="HM692" i="1"/>
  <c r="HM694" i="1"/>
  <c r="HM695" i="1"/>
  <c r="HM696" i="1"/>
  <c r="HM697" i="1"/>
  <c r="HM698" i="1"/>
  <c r="HM699" i="1"/>
  <c r="HM700" i="1"/>
  <c r="HM693" i="1"/>
  <c r="HM702" i="1"/>
  <c r="HM704" i="1"/>
  <c r="HM706" i="1"/>
  <c r="HM708" i="1"/>
  <c r="HM670" i="1"/>
  <c r="HM701" i="1"/>
  <c r="HM703" i="1"/>
  <c r="HM705" i="1"/>
  <c r="HM707" i="1"/>
  <c r="HM709" i="1"/>
  <c r="HM710" i="1"/>
  <c r="HM711" i="1"/>
  <c r="HM712" i="1"/>
  <c r="HM713" i="1"/>
  <c r="HM714" i="1"/>
  <c r="HM715" i="1"/>
  <c r="HM716" i="1"/>
  <c r="HM717" i="1"/>
  <c r="HM718" i="1"/>
  <c r="HM719" i="1"/>
  <c r="HM481" i="1"/>
  <c r="HM482" i="1"/>
  <c r="HM483" i="1"/>
  <c r="HM484" i="1"/>
  <c r="HM485" i="1"/>
  <c r="HM486" i="1"/>
  <c r="HM487" i="1"/>
  <c r="HM488" i="1"/>
  <c r="HM489" i="1"/>
  <c r="HM490" i="1"/>
  <c r="HM491" i="1"/>
  <c r="HM492" i="1"/>
  <c r="HM493" i="1"/>
  <c r="HM494" i="1"/>
  <c r="HM495" i="1"/>
  <c r="HM496" i="1"/>
  <c r="HM497" i="1"/>
  <c r="HM498" i="1"/>
  <c r="HM499" i="1"/>
  <c r="HM500" i="1"/>
  <c r="HM501" i="1"/>
  <c r="HM502" i="1"/>
  <c r="HM503" i="1"/>
  <c r="HM504" i="1"/>
  <c r="HM505" i="1"/>
  <c r="HM506" i="1"/>
  <c r="HM507" i="1"/>
  <c r="HM508" i="1"/>
  <c r="HM509" i="1"/>
  <c r="HM510" i="1"/>
  <c r="HM511" i="1"/>
  <c r="HM512" i="1"/>
  <c r="HM513" i="1"/>
  <c r="HM514" i="1"/>
  <c r="HM515" i="1"/>
  <c r="HM516" i="1"/>
  <c r="HM517" i="1"/>
  <c r="HM518" i="1"/>
  <c r="HM519" i="1"/>
  <c r="HM520" i="1"/>
  <c r="HM521" i="1"/>
  <c r="HM522" i="1"/>
  <c r="HM523" i="1"/>
  <c r="HM524" i="1"/>
  <c r="HM525" i="1"/>
  <c r="HM526" i="1"/>
  <c r="HM527" i="1"/>
  <c r="HM528" i="1"/>
  <c r="HM529" i="1"/>
  <c r="HM480" i="1"/>
  <c r="HM735" i="1"/>
  <c r="HM736" i="1"/>
  <c r="HM737" i="1"/>
  <c r="HM738" i="1"/>
  <c r="HM739" i="1"/>
  <c r="HM740" i="1"/>
  <c r="HM741" i="1"/>
  <c r="HM742" i="1"/>
  <c r="HM743" i="1"/>
  <c r="HM744" i="1"/>
  <c r="HM745" i="1"/>
  <c r="HM746" i="1"/>
  <c r="HM747" i="1"/>
  <c r="HM748" i="1"/>
  <c r="HM749" i="1"/>
  <c r="HM750" i="1"/>
  <c r="HM751" i="1"/>
  <c r="HM752" i="1"/>
  <c r="HM753" i="1"/>
  <c r="HM754" i="1"/>
  <c r="HM755" i="1"/>
  <c r="HM756" i="1"/>
  <c r="HM757" i="1"/>
  <c r="HM758" i="1"/>
  <c r="HM759" i="1"/>
  <c r="HM760" i="1"/>
  <c r="HM761" i="1"/>
  <c r="HM762" i="1"/>
  <c r="HM763" i="1"/>
  <c r="HM764" i="1"/>
  <c r="HM734" i="1"/>
  <c r="HM765" i="1"/>
  <c r="HM766" i="1"/>
  <c r="HM767" i="1"/>
  <c r="HM768" i="1"/>
  <c r="HM769" i="1"/>
  <c r="HM770" i="1"/>
  <c r="HM771" i="1"/>
  <c r="HM772" i="1"/>
  <c r="HM773" i="1"/>
  <c r="HM774" i="1"/>
  <c r="HM775" i="1"/>
  <c r="HM776" i="1"/>
  <c r="HM777" i="1"/>
  <c r="HM778" i="1"/>
  <c r="HM779" i="1"/>
  <c r="HM780" i="1"/>
  <c r="HM781" i="1"/>
  <c r="HM782" i="1"/>
  <c r="HM783" i="1"/>
  <c r="HM264" i="1"/>
  <c r="HM255" i="1"/>
  <c r="HM607" i="1"/>
  <c r="HM608" i="1"/>
  <c r="HM609" i="1"/>
  <c r="HM610" i="1"/>
  <c r="HM611" i="1"/>
  <c r="HM612" i="1"/>
  <c r="HM613" i="1"/>
  <c r="HM614" i="1"/>
  <c r="HM615" i="1"/>
  <c r="HM616" i="1"/>
  <c r="HM617" i="1"/>
  <c r="HM619" i="1"/>
  <c r="HM621" i="1"/>
  <c r="HM623" i="1"/>
  <c r="HM625" i="1"/>
  <c r="HM627" i="1"/>
  <c r="HM629" i="1"/>
  <c r="HM631" i="1"/>
  <c r="HM606" i="1"/>
  <c r="HM632" i="1"/>
  <c r="HM633" i="1"/>
  <c r="HM634" i="1"/>
  <c r="HM635" i="1"/>
  <c r="HM636" i="1"/>
  <c r="HM637" i="1"/>
  <c r="HM638" i="1"/>
  <c r="HM639" i="1"/>
  <c r="HM640" i="1"/>
  <c r="HM641" i="1"/>
  <c r="HM642" i="1"/>
  <c r="HM643" i="1"/>
  <c r="HM644" i="1"/>
  <c r="HM645" i="1"/>
  <c r="HM646" i="1"/>
  <c r="HM647" i="1"/>
  <c r="HM648" i="1"/>
  <c r="HM649" i="1"/>
  <c r="HM650" i="1"/>
  <c r="HM651" i="1"/>
  <c r="HM652" i="1"/>
  <c r="HM653" i="1"/>
  <c r="HM654" i="1"/>
  <c r="HM655" i="1"/>
  <c r="HM622" i="1"/>
  <c r="HM630" i="1"/>
  <c r="HM620" i="1"/>
  <c r="HM628" i="1"/>
  <c r="HM618" i="1"/>
  <c r="HM626" i="1"/>
  <c r="HM624" i="1"/>
  <c r="HM799" i="1"/>
  <c r="HM800" i="1"/>
  <c r="HM801" i="1"/>
  <c r="HM802" i="1"/>
  <c r="HM804" i="1"/>
  <c r="HM806" i="1"/>
  <c r="HM811" i="1"/>
  <c r="HM812" i="1"/>
  <c r="HM813" i="1"/>
  <c r="HM814" i="1"/>
  <c r="HM815" i="1"/>
  <c r="HM816" i="1"/>
  <c r="HM817" i="1"/>
  <c r="HM818" i="1"/>
  <c r="HM819" i="1"/>
  <c r="HM820" i="1"/>
  <c r="HM821" i="1"/>
  <c r="HM807" i="1"/>
  <c r="HM808" i="1"/>
  <c r="HM809" i="1"/>
  <c r="HM810" i="1"/>
  <c r="HM805" i="1"/>
  <c r="HM822" i="1"/>
  <c r="HM823" i="1"/>
  <c r="HM824" i="1"/>
  <c r="HM825" i="1"/>
  <c r="HM826" i="1"/>
  <c r="HM827" i="1"/>
  <c r="HM803" i="1"/>
  <c r="HM828" i="1"/>
  <c r="HM830" i="1"/>
  <c r="HM833" i="1"/>
  <c r="HM834" i="1"/>
  <c r="HM835" i="1"/>
  <c r="HM836" i="1"/>
  <c r="HM837" i="1"/>
  <c r="HM838" i="1"/>
  <c r="HM839" i="1"/>
  <c r="HM840" i="1"/>
  <c r="HM841" i="1"/>
  <c r="HM842" i="1"/>
  <c r="HM843" i="1"/>
  <c r="HM844" i="1"/>
  <c r="HM845" i="1"/>
  <c r="HM846" i="1"/>
  <c r="HM847" i="1"/>
  <c r="HM829" i="1"/>
  <c r="HM831" i="1"/>
  <c r="HM832" i="1"/>
  <c r="HM798" i="1"/>
  <c r="HM254" i="1"/>
  <c r="HM242" i="1"/>
  <c r="HM258" i="1"/>
  <c r="HM250" i="1"/>
  <c r="HM249" i="1"/>
  <c r="HM418" i="1"/>
  <c r="HM420" i="1"/>
  <c r="HM419" i="1"/>
  <c r="HM422" i="1"/>
  <c r="HM423" i="1"/>
  <c r="HM427" i="1"/>
  <c r="HM428" i="1"/>
  <c r="HM429" i="1"/>
  <c r="HM430" i="1"/>
  <c r="HM424" i="1"/>
  <c r="HM425" i="1"/>
  <c r="HM431" i="1"/>
  <c r="HM432" i="1"/>
  <c r="HM433" i="1"/>
  <c r="HM426" i="1"/>
  <c r="HM434" i="1"/>
  <c r="HM436" i="1"/>
  <c r="HM438" i="1"/>
  <c r="HM437" i="1"/>
  <c r="HM439" i="1"/>
  <c r="HM441" i="1"/>
  <c r="HM443" i="1"/>
  <c r="HM445" i="1"/>
  <c r="HM446" i="1"/>
  <c r="HM447" i="1"/>
  <c r="HM448" i="1"/>
  <c r="HM449" i="1"/>
  <c r="HM450" i="1"/>
  <c r="HM451" i="1"/>
  <c r="HM452" i="1"/>
  <c r="HM453" i="1"/>
  <c r="HM454" i="1"/>
  <c r="HM455" i="1"/>
  <c r="HM456" i="1"/>
  <c r="HM457" i="1"/>
  <c r="HM458" i="1"/>
  <c r="HM459" i="1"/>
  <c r="HM421" i="1"/>
  <c r="HM442" i="1"/>
  <c r="HM435" i="1"/>
  <c r="HM444" i="1"/>
  <c r="HM417" i="1"/>
  <c r="HM460" i="1"/>
  <c r="HM463" i="1"/>
  <c r="HM465" i="1"/>
  <c r="HM440" i="1"/>
  <c r="HM461" i="1"/>
  <c r="HM462" i="1"/>
  <c r="HM464" i="1"/>
  <c r="HM466" i="1"/>
  <c r="HM237" i="1"/>
  <c r="HM266" i="1"/>
  <c r="HM262" i="1"/>
  <c r="HM257" i="1"/>
  <c r="HM251" i="1"/>
  <c r="HM245" i="1"/>
  <c r="HM234" i="1"/>
  <c r="HM354" i="1"/>
  <c r="HM356" i="1"/>
  <c r="HM355" i="1"/>
  <c r="HM357" i="1"/>
  <c r="HM358" i="1"/>
  <c r="HM359" i="1"/>
  <c r="HM361" i="1"/>
  <c r="HM362" i="1"/>
  <c r="HM366" i="1"/>
  <c r="HM360" i="1"/>
  <c r="HM364" i="1"/>
  <c r="HM365" i="1"/>
  <c r="HM369" i="1"/>
  <c r="HM373" i="1"/>
  <c r="HM363" i="1"/>
  <c r="HM368" i="1"/>
  <c r="HM375" i="1"/>
  <c r="HM367" i="1"/>
  <c r="HM370" i="1"/>
  <c r="HM378" i="1"/>
  <c r="HM371" i="1"/>
  <c r="HM374" i="1"/>
  <c r="HM381" i="1"/>
  <c r="HM383" i="1"/>
  <c r="HM382" i="1"/>
  <c r="HM386" i="1"/>
  <c r="HM390" i="1"/>
  <c r="HM394" i="1"/>
  <c r="HM385" i="1"/>
  <c r="HM387" i="1"/>
  <c r="HM397" i="1"/>
  <c r="HM377" i="1"/>
  <c r="HM380" i="1"/>
  <c r="HM384" i="1"/>
  <c r="HM388" i="1"/>
  <c r="HM391" i="1"/>
  <c r="HM398" i="1"/>
  <c r="HM402" i="1"/>
  <c r="HM376" i="1"/>
  <c r="HM379" i="1"/>
  <c r="HM400" i="1"/>
  <c r="HM403" i="1"/>
  <c r="HM372" i="1"/>
  <c r="HM393" i="1"/>
  <c r="HM396" i="1"/>
  <c r="HM401" i="1"/>
  <c r="HM389" i="1"/>
  <c r="HM392" i="1"/>
  <c r="HM395" i="1"/>
  <c r="HM399" i="1"/>
  <c r="HM260" i="1"/>
  <c r="HM256" i="1"/>
  <c r="HM252" i="1"/>
  <c r="HM247" i="1"/>
  <c r="HM240" i="1"/>
  <c r="HM232" i="1"/>
  <c r="HM241" i="1"/>
  <c r="HM236" i="1"/>
  <c r="HM230" i="1"/>
  <c r="HM248" i="1"/>
  <c r="HM244" i="1"/>
  <c r="HM238" i="1"/>
  <c r="HM233" i="1"/>
  <c r="HM291" i="1"/>
  <c r="HM292" i="1"/>
  <c r="HM295" i="1"/>
  <c r="HM294" i="1"/>
  <c r="HM297" i="1"/>
  <c r="HM296" i="1"/>
  <c r="HM300" i="1"/>
  <c r="HM293" i="1"/>
  <c r="HM299" i="1"/>
  <c r="HM302" i="1"/>
  <c r="HM301" i="1"/>
  <c r="HM305" i="1"/>
  <c r="HM310" i="1"/>
  <c r="HM314" i="1"/>
  <c r="HM309" i="1"/>
  <c r="HM313" i="1"/>
  <c r="HM306" i="1"/>
  <c r="HM312" i="1"/>
  <c r="HM318" i="1"/>
  <c r="HM322" i="1"/>
  <c r="HM303" i="1"/>
  <c r="HM311" i="1"/>
  <c r="HM317" i="1"/>
  <c r="HM321" i="1"/>
  <c r="HM316" i="1"/>
  <c r="HM326" i="1"/>
  <c r="HM330" i="1"/>
  <c r="HM334" i="1"/>
  <c r="HM338" i="1"/>
  <c r="HM298" i="1"/>
  <c r="HM308" i="1"/>
  <c r="HM320" i="1"/>
  <c r="HM307" i="1"/>
  <c r="HM325" i="1"/>
  <c r="HM329" i="1"/>
  <c r="HM333" i="1"/>
  <c r="HM337" i="1"/>
  <c r="HM304" i="1"/>
  <c r="HM319" i="1"/>
  <c r="HM323" i="1"/>
  <c r="HM331" i="1"/>
  <c r="HM339" i="1"/>
  <c r="HM340" i="1"/>
  <c r="HM328" i="1"/>
  <c r="HM336" i="1"/>
  <c r="HM327" i="1"/>
  <c r="HM335" i="1"/>
  <c r="HM315" i="1"/>
  <c r="HM324" i="1"/>
  <c r="HM332" i="1"/>
  <c r="HM229" i="1"/>
  <c r="HM243" i="1"/>
  <c r="HM239" i="1"/>
  <c r="HM235" i="1"/>
  <c r="HM137" i="1"/>
  <c r="HM83" i="1"/>
  <c r="HM727" i="1" l="1"/>
  <c r="HM726" i="1" s="1"/>
  <c r="HM791" i="1"/>
  <c r="HM790" i="1" s="1"/>
  <c r="HM663" i="1"/>
  <c r="HM662" i="1" s="1"/>
  <c r="HM600" i="1"/>
  <c r="HM599" i="1" s="1"/>
  <c r="HM537" i="1"/>
  <c r="HM536" i="1" s="1"/>
  <c r="HM474" i="1"/>
  <c r="HM473" i="1" s="1"/>
  <c r="HM285" i="1"/>
  <c r="HM284" i="1" s="1"/>
  <c r="HM348" i="1"/>
  <c r="HM347" i="1" s="1"/>
  <c r="HM411" i="1"/>
  <c r="HM410" i="1" s="1"/>
  <c r="HM212" i="1"/>
  <c r="HM211" i="1" s="1"/>
  <c r="HM84" i="1"/>
  <c r="HM138" i="1"/>
  <c r="HM792" i="1" l="1"/>
  <c r="HM728" i="1"/>
  <c r="HM664" i="1"/>
  <c r="HM601" i="1"/>
  <c r="HM538" i="1"/>
  <c r="HM475" i="1"/>
  <c r="HM412" i="1"/>
  <c r="HM349" i="1"/>
  <c r="HM286" i="1"/>
  <c r="HM213" i="1"/>
  <c r="HM139" i="1"/>
  <c r="HM85" i="1"/>
  <c r="HM793" i="1" l="1"/>
  <c r="HM729" i="1"/>
  <c r="HM665" i="1"/>
  <c r="HM539" i="1"/>
  <c r="HM413" i="1"/>
  <c r="HM476" i="1"/>
  <c r="HM602" i="1"/>
  <c r="HM350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723" i="1" l="1"/>
  <c r="HN787" i="1"/>
  <c r="HN596" i="1"/>
  <c r="HN659" i="1"/>
  <c r="HN470" i="1"/>
  <c r="HN533" i="1"/>
  <c r="HN344" i="1"/>
  <c r="HN407" i="1"/>
  <c r="HN281" i="1"/>
  <c r="HN208" i="1"/>
  <c r="HN207" i="1" s="1"/>
  <c r="HN134" i="1"/>
  <c r="HN80" i="1"/>
  <c r="HN209" i="1" s="1"/>
  <c r="HN408" i="1" l="1"/>
  <c r="HN406" i="1"/>
  <c r="HN660" i="1"/>
  <c r="HN658" i="1"/>
  <c r="HN345" i="1"/>
  <c r="HN343" i="1"/>
  <c r="HN597" i="1"/>
  <c r="HN595" i="1"/>
  <c r="HN534" i="1"/>
  <c r="HN532" i="1"/>
  <c r="HN788" i="1"/>
  <c r="HN786" i="1"/>
  <c r="HN282" i="1"/>
  <c r="HN280" i="1"/>
  <c r="HN471" i="1"/>
  <c r="HN469" i="1"/>
  <c r="HN724" i="1"/>
  <c r="HN722" i="1"/>
  <c r="HN81" i="1"/>
  <c r="HN135" i="1"/>
  <c r="HN789" i="1" l="1"/>
  <c r="HN725" i="1"/>
  <c r="HN661" i="1"/>
  <c r="HN535" i="1"/>
  <c r="HN598" i="1"/>
  <c r="HN472" i="1"/>
  <c r="HN409" i="1"/>
  <c r="HN283" i="1"/>
  <c r="HN210" i="1"/>
  <c r="HN346" i="1"/>
  <c r="HN229" i="1"/>
  <c r="HN230" i="1"/>
  <c r="HN231" i="1"/>
  <c r="HN232" i="1"/>
  <c r="HN233" i="1"/>
  <c r="HN234" i="1"/>
  <c r="HN235" i="1"/>
  <c r="HN236" i="1"/>
  <c r="HN237" i="1"/>
  <c r="HN238" i="1"/>
  <c r="HN239" i="1"/>
  <c r="HN240" i="1"/>
  <c r="HN241" i="1"/>
  <c r="HN242" i="1"/>
  <c r="HN243" i="1"/>
  <c r="HN244" i="1"/>
  <c r="HN245" i="1"/>
  <c r="HN246" i="1"/>
  <c r="HN247" i="1"/>
  <c r="HN248" i="1"/>
  <c r="HN249" i="1"/>
  <c r="HN250" i="1"/>
  <c r="HN251" i="1"/>
  <c r="HN252" i="1"/>
  <c r="HN253" i="1"/>
  <c r="HN254" i="1"/>
  <c r="HN255" i="1"/>
  <c r="HN256" i="1"/>
  <c r="HN257" i="1"/>
  <c r="HN258" i="1"/>
  <c r="HN259" i="1"/>
  <c r="HN260" i="1"/>
  <c r="HN261" i="1"/>
  <c r="HN262" i="1"/>
  <c r="HN263" i="1"/>
  <c r="HN264" i="1"/>
  <c r="HN265" i="1"/>
  <c r="HN266" i="1"/>
  <c r="HN267" i="1"/>
  <c r="HN268" i="1"/>
  <c r="HN269" i="1"/>
  <c r="HN270" i="1"/>
  <c r="HN271" i="1"/>
  <c r="HN272" i="1"/>
  <c r="HN273" i="1"/>
  <c r="HN274" i="1"/>
  <c r="HN275" i="1"/>
  <c r="HN276" i="1"/>
  <c r="HN277" i="1"/>
  <c r="HN228" i="1"/>
  <c r="HN136" i="1"/>
  <c r="HN82" i="1"/>
  <c r="HN553" i="1" l="1"/>
  <c r="HN555" i="1"/>
  <c r="HN557" i="1"/>
  <c r="HN559" i="1"/>
  <c r="HN561" i="1"/>
  <c r="HN563" i="1"/>
  <c r="HN564" i="1"/>
  <c r="HN565" i="1"/>
  <c r="HN566" i="1"/>
  <c r="HN567" i="1"/>
  <c r="HN568" i="1"/>
  <c r="HN569" i="1"/>
  <c r="HN570" i="1"/>
  <c r="HN571" i="1"/>
  <c r="HN572" i="1"/>
  <c r="HN573" i="1"/>
  <c r="HN574" i="1"/>
  <c r="HN575" i="1"/>
  <c r="HN576" i="1"/>
  <c r="HN577" i="1"/>
  <c r="HN578" i="1"/>
  <c r="HN579" i="1"/>
  <c r="HN580" i="1"/>
  <c r="HN581" i="1"/>
  <c r="HN582" i="1"/>
  <c r="HN583" i="1"/>
  <c r="HN584" i="1"/>
  <c r="HN585" i="1"/>
  <c r="HN586" i="1"/>
  <c r="HN587" i="1"/>
  <c r="HN588" i="1"/>
  <c r="HN589" i="1"/>
  <c r="HN590" i="1"/>
  <c r="HN591" i="1"/>
  <c r="HN554" i="1"/>
  <c r="HN556" i="1"/>
  <c r="HN558" i="1"/>
  <c r="HN560" i="1"/>
  <c r="HN562" i="1"/>
  <c r="HN544" i="1"/>
  <c r="HN548" i="1"/>
  <c r="HN552" i="1"/>
  <c r="HN543" i="1"/>
  <c r="HN547" i="1"/>
  <c r="HN545" i="1"/>
  <c r="HN549" i="1"/>
  <c r="HN592" i="1"/>
  <c r="HN551" i="1"/>
  <c r="HN546" i="1"/>
  <c r="HN550" i="1"/>
  <c r="HN671" i="1"/>
  <c r="HN672" i="1"/>
  <c r="HN673" i="1"/>
  <c r="HN674" i="1"/>
  <c r="HN675" i="1"/>
  <c r="HN676" i="1"/>
  <c r="HN677" i="1"/>
  <c r="HN678" i="1"/>
  <c r="HN679" i="1"/>
  <c r="HN680" i="1"/>
  <c r="HN681" i="1"/>
  <c r="HN682" i="1"/>
  <c r="HN683" i="1"/>
  <c r="HN684" i="1"/>
  <c r="HN685" i="1"/>
  <c r="HN686" i="1"/>
  <c r="HN687" i="1"/>
  <c r="HN688" i="1"/>
  <c r="HN689" i="1"/>
  <c r="HN690" i="1"/>
  <c r="HN691" i="1"/>
  <c r="HN692" i="1"/>
  <c r="HN693" i="1"/>
  <c r="HN694" i="1"/>
  <c r="HN695" i="1"/>
  <c r="HN696" i="1"/>
  <c r="HN697" i="1"/>
  <c r="HN698" i="1"/>
  <c r="HN699" i="1"/>
  <c r="HN700" i="1"/>
  <c r="HN701" i="1"/>
  <c r="HN702" i="1"/>
  <c r="HN703" i="1"/>
  <c r="HN704" i="1"/>
  <c r="HN705" i="1"/>
  <c r="HN706" i="1"/>
  <c r="HN707" i="1"/>
  <c r="HN708" i="1"/>
  <c r="HN670" i="1"/>
  <c r="HN709" i="1"/>
  <c r="HN711" i="1"/>
  <c r="HN713" i="1"/>
  <c r="HN712" i="1"/>
  <c r="HN710" i="1"/>
  <c r="HN714" i="1"/>
  <c r="HN716" i="1"/>
  <c r="HN718" i="1"/>
  <c r="HN719" i="1"/>
  <c r="HN715" i="1"/>
  <c r="HN717" i="1"/>
  <c r="HN480" i="1"/>
  <c r="HN526" i="1"/>
  <c r="HN527" i="1"/>
  <c r="HN529" i="1"/>
  <c r="HN481" i="1"/>
  <c r="HN482" i="1"/>
  <c r="HN483" i="1"/>
  <c r="HN484" i="1"/>
  <c r="HN485" i="1"/>
  <c r="HN486" i="1"/>
  <c r="HN487" i="1"/>
  <c r="HN488" i="1"/>
  <c r="HN489" i="1"/>
  <c r="HN490" i="1"/>
  <c r="HN491" i="1"/>
  <c r="HN492" i="1"/>
  <c r="HN493" i="1"/>
  <c r="HN494" i="1"/>
  <c r="HN495" i="1"/>
  <c r="HN496" i="1"/>
  <c r="HN497" i="1"/>
  <c r="HN498" i="1"/>
  <c r="HN499" i="1"/>
  <c r="HN500" i="1"/>
  <c r="HN501" i="1"/>
  <c r="HN502" i="1"/>
  <c r="HN503" i="1"/>
  <c r="HN504" i="1"/>
  <c r="HN505" i="1"/>
  <c r="HN506" i="1"/>
  <c r="HN507" i="1"/>
  <c r="HN508" i="1"/>
  <c r="HN509" i="1"/>
  <c r="HN510" i="1"/>
  <c r="HN511" i="1"/>
  <c r="HN512" i="1"/>
  <c r="HN513" i="1"/>
  <c r="HN514" i="1"/>
  <c r="HN515" i="1"/>
  <c r="HN516" i="1"/>
  <c r="HN517" i="1"/>
  <c r="HN518" i="1"/>
  <c r="HN519" i="1"/>
  <c r="HN520" i="1"/>
  <c r="HN521" i="1"/>
  <c r="HN522" i="1"/>
  <c r="HN523" i="1"/>
  <c r="HN524" i="1"/>
  <c r="HN525" i="1"/>
  <c r="HN528" i="1"/>
  <c r="HN735" i="1"/>
  <c r="HN737" i="1"/>
  <c r="HN739" i="1"/>
  <c r="HN736" i="1"/>
  <c r="HN738" i="1"/>
  <c r="HN741" i="1"/>
  <c r="HN743" i="1"/>
  <c r="HN745" i="1"/>
  <c r="HN747" i="1"/>
  <c r="HN749" i="1"/>
  <c r="HN751" i="1"/>
  <c r="HN753" i="1"/>
  <c r="HN754" i="1"/>
  <c r="HN755" i="1"/>
  <c r="HN756" i="1"/>
  <c r="HN757" i="1"/>
  <c r="HN758" i="1"/>
  <c r="HN759" i="1"/>
  <c r="HN760" i="1"/>
  <c r="HN761" i="1"/>
  <c r="HN762" i="1"/>
  <c r="HN763" i="1"/>
  <c r="HN764" i="1"/>
  <c r="HN734" i="1"/>
  <c r="HN744" i="1"/>
  <c r="HN752" i="1"/>
  <c r="HN766" i="1"/>
  <c r="HN768" i="1"/>
  <c r="HN770" i="1"/>
  <c r="HN772" i="1"/>
  <c r="HN774" i="1"/>
  <c r="HN776" i="1"/>
  <c r="HN778" i="1"/>
  <c r="HN780" i="1"/>
  <c r="HN782" i="1"/>
  <c r="HN746" i="1"/>
  <c r="HN740" i="1"/>
  <c r="HN748" i="1"/>
  <c r="HN765" i="1"/>
  <c r="HN767" i="1"/>
  <c r="HN769" i="1"/>
  <c r="HN771" i="1"/>
  <c r="HN773" i="1"/>
  <c r="HN775" i="1"/>
  <c r="HN777" i="1"/>
  <c r="HN779" i="1"/>
  <c r="HN781" i="1"/>
  <c r="HN783" i="1"/>
  <c r="HN750" i="1"/>
  <c r="HN742" i="1"/>
  <c r="HN608" i="1"/>
  <c r="HN610" i="1"/>
  <c r="HN612" i="1"/>
  <c r="HN614" i="1"/>
  <c r="HN616" i="1"/>
  <c r="HN618" i="1"/>
  <c r="HN620" i="1"/>
  <c r="HN622" i="1"/>
  <c r="HN624" i="1"/>
  <c r="HN626" i="1"/>
  <c r="HN628" i="1"/>
  <c r="HN630" i="1"/>
  <c r="HN607" i="1"/>
  <c r="HN609" i="1"/>
  <c r="HN611" i="1"/>
  <c r="HN613" i="1"/>
  <c r="HN615" i="1"/>
  <c r="HN619" i="1"/>
  <c r="HN621" i="1"/>
  <c r="HN623" i="1"/>
  <c r="HN625" i="1"/>
  <c r="HN627" i="1"/>
  <c r="HN629" i="1"/>
  <c r="HN631" i="1"/>
  <c r="HN606" i="1"/>
  <c r="HN633" i="1"/>
  <c r="HN635" i="1"/>
  <c r="HN637" i="1"/>
  <c r="HN639" i="1"/>
  <c r="HN641" i="1"/>
  <c r="HN643" i="1"/>
  <c r="HN645" i="1"/>
  <c r="HN632" i="1"/>
  <c r="HN634" i="1"/>
  <c r="HN636" i="1"/>
  <c r="HN638" i="1"/>
  <c r="HN640" i="1"/>
  <c r="HN642" i="1"/>
  <c r="HN644" i="1"/>
  <c r="HN646" i="1"/>
  <c r="HN617" i="1"/>
  <c r="HN649" i="1"/>
  <c r="HN653" i="1"/>
  <c r="HN652" i="1"/>
  <c r="HN650" i="1"/>
  <c r="HN654" i="1"/>
  <c r="HN647" i="1"/>
  <c r="HN651" i="1"/>
  <c r="HN655" i="1"/>
  <c r="HN648" i="1"/>
  <c r="HN800" i="1"/>
  <c r="HN801" i="1"/>
  <c r="HN802" i="1"/>
  <c r="HN803" i="1"/>
  <c r="HN804" i="1"/>
  <c r="HN805" i="1"/>
  <c r="HN806" i="1"/>
  <c r="HN807" i="1"/>
  <c r="HN799" i="1"/>
  <c r="HN808" i="1"/>
  <c r="HN809" i="1"/>
  <c r="HN810" i="1"/>
  <c r="HN811" i="1"/>
  <c r="HN812" i="1"/>
  <c r="HN813" i="1"/>
  <c r="HN814" i="1"/>
  <c r="HN815" i="1"/>
  <c r="HN816" i="1"/>
  <c r="HN817" i="1"/>
  <c r="HN818" i="1"/>
  <c r="HN819" i="1"/>
  <c r="HN820" i="1"/>
  <c r="HN821" i="1"/>
  <c r="HN822" i="1"/>
  <c r="HN823" i="1"/>
  <c r="HN824" i="1"/>
  <c r="HN825" i="1"/>
  <c r="HN826" i="1"/>
  <c r="HN827" i="1"/>
  <c r="HN829" i="1"/>
  <c r="HN830" i="1"/>
  <c r="HN798" i="1"/>
  <c r="HN828" i="1"/>
  <c r="HN833" i="1"/>
  <c r="HN834" i="1"/>
  <c r="HN835" i="1"/>
  <c r="HN836" i="1"/>
  <c r="HN837" i="1"/>
  <c r="HN838" i="1"/>
  <c r="HN839" i="1"/>
  <c r="HN840" i="1"/>
  <c r="HN841" i="1"/>
  <c r="HN842" i="1"/>
  <c r="HN843" i="1"/>
  <c r="HN844" i="1"/>
  <c r="HN845" i="1"/>
  <c r="HN846" i="1"/>
  <c r="HN847" i="1"/>
  <c r="HN831" i="1"/>
  <c r="HN832" i="1"/>
  <c r="HN418" i="1"/>
  <c r="HN419" i="1"/>
  <c r="HN420" i="1"/>
  <c r="HN421" i="1"/>
  <c r="HN424" i="1"/>
  <c r="HN425" i="1"/>
  <c r="HN426" i="1"/>
  <c r="HN427" i="1"/>
  <c r="HN422" i="1"/>
  <c r="HN423" i="1"/>
  <c r="HN428" i="1"/>
  <c r="HN430" i="1"/>
  <c r="HN439" i="1"/>
  <c r="HN440" i="1"/>
  <c r="HN441" i="1"/>
  <c r="HN442" i="1"/>
  <c r="HN443" i="1"/>
  <c r="HN444" i="1"/>
  <c r="HN434" i="1"/>
  <c r="HN436" i="1"/>
  <c r="HN438" i="1"/>
  <c r="HN431" i="1"/>
  <c r="HN433" i="1"/>
  <c r="HN437" i="1"/>
  <c r="HN445" i="1"/>
  <c r="HN446" i="1"/>
  <c r="HN447" i="1"/>
  <c r="HN448" i="1"/>
  <c r="HN449" i="1"/>
  <c r="HN450" i="1"/>
  <c r="HN429" i="1"/>
  <c r="HN432" i="1"/>
  <c r="HN452" i="1"/>
  <c r="HN454" i="1"/>
  <c r="HN456" i="1"/>
  <c r="HN458" i="1"/>
  <c r="HN460" i="1"/>
  <c r="HN461" i="1"/>
  <c r="HN462" i="1"/>
  <c r="HN463" i="1"/>
  <c r="HN464" i="1"/>
  <c r="HN465" i="1"/>
  <c r="HN466" i="1"/>
  <c r="HN453" i="1"/>
  <c r="HN457" i="1"/>
  <c r="HN417" i="1"/>
  <c r="HN459" i="1"/>
  <c r="HN435" i="1"/>
  <c r="HN451" i="1"/>
  <c r="HN455" i="1"/>
  <c r="HN354" i="1"/>
  <c r="HN355" i="1"/>
  <c r="HN359" i="1"/>
  <c r="HN356" i="1"/>
  <c r="HN362" i="1"/>
  <c r="HN357" i="1"/>
  <c r="HN367" i="1"/>
  <c r="HN360" i="1"/>
  <c r="HN364" i="1"/>
  <c r="HN370" i="1"/>
  <c r="HN374" i="1"/>
  <c r="HN358" i="1"/>
  <c r="HN369" i="1"/>
  <c r="HN372" i="1"/>
  <c r="HN363" i="1"/>
  <c r="HN366" i="1"/>
  <c r="HN368" i="1"/>
  <c r="HN373" i="1"/>
  <c r="HN375" i="1"/>
  <c r="HN379" i="1"/>
  <c r="HN361" i="1"/>
  <c r="HN377" i="1"/>
  <c r="HN380" i="1"/>
  <c r="HN384" i="1"/>
  <c r="HN371" i="1"/>
  <c r="HN378" i="1"/>
  <c r="HN381" i="1"/>
  <c r="HN383" i="1"/>
  <c r="HN387" i="1"/>
  <c r="HN391" i="1"/>
  <c r="HN395" i="1"/>
  <c r="HN365" i="1"/>
  <c r="HN386" i="1"/>
  <c r="HN390" i="1"/>
  <c r="HN393" i="1"/>
  <c r="HN396" i="1"/>
  <c r="HN385" i="1"/>
  <c r="HN394" i="1"/>
  <c r="HN397" i="1"/>
  <c r="HN399" i="1"/>
  <c r="HN403" i="1"/>
  <c r="HN382" i="1"/>
  <c r="HN376" i="1"/>
  <c r="HN388" i="1"/>
  <c r="HN400" i="1"/>
  <c r="HN398" i="1"/>
  <c r="HN402" i="1"/>
  <c r="HN389" i="1"/>
  <c r="HN392" i="1"/>
  <c r="HN401" i="1"/>
  <c r="HN291" i="1"/>
  <c r="HN293" i="1"/>
  <c r="HN292" i="1"/>
  <c r="HN295" i="1"/>
  <c r="HN297" i="1"/>
  <c r="HN294" i="1"/>
  <c r="HN301" i="1"/>
  <c r="HN300" i="1"/>
  <c r="HN296" i="1"/>
  <c r="HN303" i="1"/>
  <c r="HN302" i="1"/>
  <c r="HN306" i="1"/>
  <c r="HN299" i="1"/>
  <c r="HN307" i="1"/>
  <c r="HN311" i="1"/>
  <c r="HN315" i="1"/>
  <c r="HN305" i="1"/>
  <c r="HN310" i="1"/>
  <c r="HN314" i="1"/>
  <c r="HN313" i="1"/>
  <c r="HN319" i="1"/>
  <c r="HN312" i="1"/>
  <c r="HN318" i="1"/>
  <c r="HN322" i="1"/>
  <c r="HN309" i="1"/>
  <c r="HN317" i="1"/>
  <c r="HN323" i="1"/>
  <c r="HN327" i="1"/>
  <c r="HN331" i="1"/>
  <c r="HN335" i="1"/>
  <c r="HN339" i="1"/>
  <c r="HN316" i="1"/>
  <c r="HN326" i="1"/>
  <c r="HN330" i="1"/>
  <c r="HN334" i="1"/>
  <c r="HN338" i="1"/>
  <c r="HN308" i="1"/>
  <c r="HN324" i="1"/>
  <c r="HN332" i="1"/>
  <c r="HN340" i="1"/>
  <c r="HN328" i="1"/>
  <c r="HN336" i="1"/>
  <c r="HN333" i="1"/>
  <c r="HN304" i="1"/>
  <c r="HN320" i="1"/>
  <c r="HN321" i="1"/>
  <c r="HN329" i="1"/>
  <c r="HN337" i="1"/>
  <c r="HN298" i="1"/>
  <c r="HN325" i="1"/>
  <c r="HN83" i="1"/>
  <c r="HN137" i="1"/>
  <c r="HN791" i="1" l="1"/>
  <c r="HN790" i="1" s="1"/>
  <c r="HN727" i="1"/>
  <c r="HN726" i="1" s="1"/>
  <c r="HN600" i="1"/>
  <c r="HN599" i="1" s="1"/>
  <c r="HN537" i="1"/>
  <c r="HN536" i="1" s="1"/>
  <c r="HN663" i="1"/>
  <c r="HN662" i="1" s="1"/>
  <c r="HN474" i="1"/>
  <c r="HN473" i="1" s="1"/>
  <c r="HN411" i="1"/>
  <c r="HN410" i="1" s="1"/>
  <c r="HN348" i="1"/>
  <c r="HN347" i="1" s="1"/>
  <c r="HN285" i="1"/>
  <c r="HN284" i="1" s="1"/>
  <c r="HN212" i="1"/>
  <c r="HN211" i="1" s="1"/>
  <c r="HN84" i="1"/>
  <c r="HN138" i="1"/>
  <c r="HN728" i="1" l="1"/>
  <c r="HN792" i="1"/>
  <c r="HN601" i="1"/>
  <c r="HN664" i="1"/>
  <c r="HN538" i="1"/>
  <c r="HN475" i="1"/>
  <c r="HN412" i="1"/>
  <c r="HN349" i="1"/>
  <c r="HN286" i="1"/>
  <c r="HN213" i="1"/>
  <c r="HN139" i="1"/>
  <c r="HN85" i="1"/>
  <c r="HN793" i="1" l="1"/>
  <c r="HN729" i="1"/>
  <c r="HN665" i="1"/>
  <c r="HN539" i="1"/>
  <c r="HN413" i="1"/>
  <c r="HN602" i="1"/>
  <c r="HN476" i="1"/>
  <c r="HN350" i="1"/>
  <c r="HN287" i="1"/>
  <c r="HN214" i="1"/>
  <c r="HN86" i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787" i="1" l="1"/>
  <c r="HO723" i="1"/>
  <c r="HO659" i="1"/>
  <c r="HO596" i="1"/>
  <c r="HO533" i="1"/>
  <c r="HO407" i="1"/>
  <c r="HO470" i="1"/>
  <c r="HO344" i="1"/>
  <c r="HO208" i="1"/>
  <c r="HO207" i="1" s="1"/>
  <c r="HO281" i="1"/>
  <c r="HO134" i="1"/>
  <c r="HO80" i="1"/>
  <c r="HO209" i="1" s="1"/>
  <c r="HO345" i="1" l="1"/>
  <c r="HO343" i="1"/>
  <c r="HO597" i="1"/>
  <c r="HO595" i="1"/>
  <c r="HO471" i="1"/>
  <c r="HO469" i="1"/>
  <c r="HO660" i="1"/>
  <c r="HO658" i="1"/>
  <c r="HO282" i="1"/>
  <c r="HO280" i="1"/>
  <c r="HO408" i="1"/>
  <c r="HO406" i="1"/>
  <c r="HO724" i="1"/>
  <c r="HO722" i="1"/>
  <c r="HO534" i="1"/>
  <c r="HO532" i="1"/>
  <c r="HO788" i="1"/>
  <c r="HO786" i="1"/>
  <c r="HO135" i="1"/>
  <c r="HO81" i="1"/>
  <c r="HO789" i="1" l="1"/>
  <c r="HO725" i="1"/>
  <c r="HO598" i="1"/>
  <c r="HO661" i="1"/>
  <c r="HO472" i="1"/>
  <c r="HO409" i="1"/>
  <c r="HO346" i="1"/>
  <c r="HO210" i="1"/>
  <c r="HO231" i="1" s="1"/>
  <c r="HO535" i="1"/>
  <c r="HO283" i="1"/>
  <c r="HO136" i="1"/>
  <c r="HO82" i="1"/>
  <c r="HO607" i="1" l="1"/>
  <c r="HO608" i="1"/>
  <c r="HO609" i="1"/>
  <c r="HO610" i="1"/>
  <c r="HO611" i="1"/>
  <c r="HO612" i="1"/>
  <c r="HO613" i="1"/>
  <c r="HO614" i="1"/>
  <c r="HO615" i="1"/>
  <c r="HO616" i="1"/>
  <c r="HO617" i="1"/>
  <c r="HO632" i="1"/>
  <c r="HO633" i="1"/>
  <c r="HO634" i="1"/>
  <c r="HO635" i="1"/>
  <c r="HO636" i="1"/>
  <c r="HO637" i="1"/>
  <c r="HO638" i="1"/>
  <c r="HO639" i="1"/>
  <c r="HO640" i="1"/>
  <c r="HO641" i="1"/>
  <c r="HO642" i="1"/>
  <c r="HO643" i="1"/>
  <c r="HO644" i="1"/>
  <c r="HO645" i="1"/>
  <c r="HO646" i="1"/>
  <c r="HO618" i="1"/>
  <c r="HO620" i="1"/>
  <c r="HO622" i="1"/>
  <c r="HO624" i="1"/>
  <c r="HO626" i="1"/>
  <c r="HO628" i="1"/>
  <c r="HO630" i="1"/>
  <c r="HO619" i="1"/>
  <c r="HO627" i="1"/>
  <c r="HO647" i="1"/>
  <c r="HO648" i="1"/>
  <c r="HO649" i="1"/>
  <c r="HO650" i="1"/>
  <c r="HO651" i="1"/>
  <c r="HO652" i="1"/>
  <c r="HO653" i="1"/>
  <c r="HO654" i="1"/>
  <c r="HO655" i="1"/>
  <c r="HO625" i="1"/>
  <c r="HO623" i="1"/>
  <c r="HO631" i="1"/>
  <c r="HO606" i="1"/>
  <c r="HO621" i="1"/>
  <c r="HO629" i="1"/>
  <c r="HO671" i="1"/>
  <c r="HO672" i="1"/>
  <c r="HO693" i="1"/>
  <c r="HO673" i="1"/>
  <c r="HO674" i="1"/>
  <c r="HO675" i="1"/>
  <c r="HO676" i="1"/>
  <c r="HO677" i="1"/>
  <c r="HO678" i="1"/>
  <c r="HO679" i="1"/>
  <c r="HO680" i="1"/>
  <c r="HO681" i="1"/>
  <c r="HO682" i="1"/>
  <c r="HO683" i="1"/>
  <c r="HO684" i="1"/>
  <c r="HO685" i="1"/>
  <c r="HO686" i="1"/>
  <c r="HO687" i="1"/>
  <c r="HO688" i="1"/>
  <c r="HO689" i="1"/>
  <c r="HO690" i="1"/>
  <c r="HO691" i="1"/>
  <c r="HO692" i="1"/>
  <c r="HO709" i="1"/>
  <c r="HO710" i="1"/>
  <c r="HO711" i="1"/>
  <c r="HO712" i="1"/>
  <c r="HO713" i="1"/>
  <c r="HO714" i="1"/>
  <c r="HO715" i="1"/>
  <c r="HO716" i="1"/>
  <c r="HO717" i="1"/>
  <c r="HO718" i="1"/>
  <c r="HO695" i="1"/>
  <c r="HO697" i="1"/>
  <c r="HO699" i="1"/>
  <c r="HO702" i="1"/>
  <c r="HO704" i="1"/>
  <c r="HO706" i="1"/>
  <c r="HO708" i="1"/>
  <c r="HO696" i="1"/>
  <c r="HO698" i="1"/>
  <c r="HO700" i="1"/>
  <c r="HO703" i="1"/>
  <c r="HO694" i="1"/>
  <c r="HO701" i="1"/>
  <c r="HO705" i="1"/>
  <c r="HO719" i="1"/>
  <c r="HO707" i="1"/>
  <c r="HO670" i="1"/>
  <c r="HO735" i="1"/>
  <c r="HO737" i="1"/>
  <c r="HO739" i="1"/>
  <c r="HO738" i="1"/>
  <c r="HO740" i="1"/>
  <c r="HO741" i="1"/>
  <c r="HO742" i="1"/>
  <c r="HO743" i="1"/>
  <c r="HO744" i="1"/>
  <c r="HO745" i="1"/>
  <c r="HO746" i="1"/>
  <c r="HO747" i="1"/>
  <c r="HO748" i="1"/>
  <c r="HO749" i="1"/>
  <c r="HO750" i="1"/>
  <c r="HO751" i="1"/>
  <c r="HO752" i="1"/>
  <c r="HO753" i="1"/>
  <c r="HO754" i="1"/>
  <c r="HO755" i="1"/>
  <c r="HO756" i="1"/>
  <c r="HO757" i="1"/>
  <c r="HO758" i="1"/>
  <c r="HO759" i="1"/>
  <c r="HO760" i="1"/>
  <c r="HO761" i="1"/>
  <c r="HO762" i="1"/>
  <c r="HO763" i="1"/>
  <c r="HO764" i="1"/>
  <c r="HO736" i="1"/>
  <c r="HO765" i="1"/>
  <c r="HO766" i="1"/>
  <c r="HO767" i="1"/>
  <c r="HO768" i="1"/>
  <c r="HO769" i="1"/>
  <c r="HO770" i="1"/>
  <c r="HO771" i="1"/>
  <c r="HO772" i="1"/>
  <c r="HO773" i="1"/>
  <c r="HO774" i="1"/>
  <c r="HO775" i="1"/>
  <c r="HO776" i="1"/>
  <c r="HO777" i="1"/>
  <c r="HO778" i="1"/>
  <c r="HO779" i="1"/>
  <c r="HO780" i="1"/>
  <c r="HO781" i="1"/>
  <c r="HO782" i="1"/>
  <c r="HO783" i="1"/>
  <c r="HO734" i="1"/>
  <c r="HO544" i="1"/>
  <c r="HO545" i="1"/>
  <c r="HO546" i="1"/>
  <c r="HO547" i="1"/>
  <c r="HO548" i="1"/>
  <c r="HO549" i="1"/>
  <c r="HO550" i="1"/>
  <c r="HO551" i="1"/>
  <c r="HO552" i="1"/>
  <c r="HO553" i="1"/>
  <c r="HO555" i="1"/>
  <c r="HO557" i="1"/>
  <c r="HO559" i="1"/>
  <c r="HO561" i="1"/>
  <c r="HO563" i="1"/>
  <c r="HO564" i="1"/>
  <c r="HO565" i="1"/>
  <c r="HO566" i="1"/>
  <c r="HO567" i="1"/>
  <c r="HO568" i="1"/>
  <c r="HO569" i="1"/>
  <c r="HO570" i="1"/>
  <c r="HO571" i="1"/>
  <c r="HO572" i="1"/>
  <c r="HO573" i="1"/>
  <c r="HO574" i="1"/>
  <c r="HO575" i="1"/>
  <c r="HO576" i="1"/>
  <c r="HO577" i="1"/>
  <c r="HO578" i="1"/>
  <c r="HO579" i="1"/>
  <c r="HO580" i="1"/>
  <c r="HO581" i="1"/>
  <c r="HO582" i="1"/>
  <c r="HO583" i="1"/>
  <c r="HO584" i="1"/>
  <c r="HO585" i="1"/>
  <c r="HO586" i="1"/>
  <c r="HO587" i="1"/>
  <c r="HO588" i="1"/>
  <c r="HO589" i="1"/>
  <c r="HO590" i="1"/>
  <c r="HO591" i="1"/>
  <c r="HO560" i="1"/>
  <c r="HO558" i="1"/>
  <c r="HO543" i="1"/>
  <c r="HO592" i="1"/>
  <c r="HO554" i="1"/>
  <c r="HO562" i="1"/>
  <c r="HO556" i="1"/>
  <c r="HO480" i="1"/>
  <c r="HO485" i="1"/>
  <c r="HO489" i="1"/>
  <c r="HO491" i="1"/>
  <c r="HO492" i="1"/>
  <c r="HO494" i="1"/>
  <c r="HO497" i="1"/>
  <c r="HO500" i="1"/>
  <c r="HO507" i="1"/>
  <c r="HO508" i="1"/>
  <c r="HO509" i="1"/>
  <c r="HO511" i="1"/>
  <c r="HO512" i="1"/>
  <c r="HO513" i="1"/>
  <c r="HO514" i="1"/>
  <c r="HO516" i="1"/>
  <c r="HO517" i="1"/>
  <c r="HO518" i="1"/>
  <c r="HO525" i="1"/>
  <c r="HO528" i="1"/>
  <c r="HO481" i="1"/>
  <c r="HO482" i="1"/>
  <c r="HO484" i="1"/>
  <c r="HO490" i="1"/>
  <c r="HO493" i="1"/>
  <c r="HO495" i="1"/>
  <c r="HO496" i="1"/>
  <c r="HO498" i="1"/>
  <c r="HO501" i="1"/>
  <c r="HO502" i="1"/>
  <c r="HO505" i="1"/>
  <c r="HO506" i="1"/>
  <c r="HO520" i="1"/>
  <c r="HO521" i="1"/>
  <c r="HO522" i="1"/>
  <c r="HO523" i="1"/>
  <c r="HO524" i="1"/>
  <c r="HO527" i="1"/>
  <c r="HO483" i="1"/>
  <c r="HO486" i="1"/>
  <c r="HO487" i="1"/>
  <c r="HO488" i="1"/>
  <c r="HO499" i="1"/>
  <c r="HO503" i="1"/>
  <c r="HO504" i="1"/>
  <c r="HO510" i="1"/>
  <c r="HO515" i="1"/>
  <c r="HO519" i="1"/>
  <c r="HO526" i="1"/>
  <c r="HO529" i="1"/>
  <c r="HO800" i="1"/>
  <c r="HO801" i="1"/>
  <c r="HO802" i="1"/>
  <c r="HO803" i="1"/>
  <c r="HO805" i="1"/>
  <c r="HO799" i="1"/>
  <c r="HO807" i="1"/>
  <c r="HO808" i="1"/>
  <c r="HO809" i="1"/>
  <c r="HO810" i="1"/>
  <c r="HO804" i="1"/>
  <c r="HO806" i="1"/>
  <c r="HO811" i="1"/>
  <c r="HO812" i="1"/>
  <c r="HO813" i="1"/>
  <c r="HO814" i="1"/>
  <c r="HO815" i="1"/>
  <c r="HO816" i="1"/>
  <c r="HO817" i="1"/>
  <c r="HO818" i="1"/>
  <c r="HO819" i="1"/>
  <c r="HO820" i="1"/>
  <c r="HO821" i="1"/>
  <c r="HO822" i="1"/>
  <c r="HO823" i="1"/>
  <c r="HO824" i="1"/>
  <c r="HO825" i="1"/>
  <c r="HO826" i="1"/>
  <c r="HO827" i="1"/>
  <c r="HO828" i="1"/>
  <c r="HO829" i="1"/>
  <c r="HO830" i="1"/>
  <c r="HO831" i="1"/>
  <c r="HO832" i="1"/>
  <c r="HO798" i="1"/>
  <c r="HO833" i="1"/>
  <c r="HO834" i="1"/>
  <c r="HO835" i="1"/>
  <c r="HO836" i="1"/>
  <c r="HO837" i="1"/>
  <c r="HO838" i="1"/>
  <c r="HO839" i="1"/>
  <c r="HO840" i="1"/>
  <c r="HO841" i="1"/>
  <c r="HO842" i="1"/>
  <c r="HO843" i="1"/>
  <c r="HO844" i="1"/>
  <c r="HO845" i="1"/>
  <c r="HO846" i="1"/>
  <c r="HO847" i="1"/>
  <c r="HO259" i="1"/>
  <c r="HO275" i="1"/>
  <c r="HO273" i="1"/>
  <c r="HO251" i="1"/>
  <c r="HO271" i="1"/>
  <c r="HO276" i="1"/>
  <c r="HO265" i="1"/>
  <c r="HO272" i="1"/>
  <c r="HO261" i="1"/>
  <c r="HO246" i="1"/>
  <c r="HO419" i="1"/>
  <c r="HO418" i="1"/>
  <c r="HO420" i="1"/>
  <c r="HO421" i="1"/>
  <c r="HO424" i="1"/>
  <c r="HO425" i="1"/>
  <c r="HO422" i="1"/>
  <c r="HO427" i="1"/>
  <c r="HO423" i="1"/>
  <c r="HO428" i="1"/>
  <c r="HO430" i="1"/>
  <c r="HO435" i="1"/>
  <c r="HO437" i="1"/>
  <c r="HO426" i="1"/>
  <c r="HO434" i="1"/>
  <c r="HO438" i="1"/>
  <c r="HO431" i="1"/>
  <c r="HO433" i="1"/>
  <c r="HO439" i="1"/>
  <c r="HO441" i="1"/>
  <c r="HO443" i="1"/>
  <c r="HO436" i="1"/>
  <c r="HO445" i="1"/>
  <c r="HO446" i="1"/>
  <c r="HO447" i="1"/>
  <c r="HO448" i="1"/>
  <c r="HO449" i="1"/>
  <c r="HO450" i="1"/>
  <c r="HO417" i="1"/>
  <c r="HO458" i="1"/>
  <c r="HO460" i="1"/>
  <c r="HO462" i="1"/>
  <c r="HO464" i="1"/>
  <c r="HO465" i="1"/>
  <c r="HO466" i="1"/>
  <c r="HO429" i="1"/>
  <c r="HO432" i="1"/>
  <c r="HO442" i="1"/>
  <c r="HO452" i="1"/>
  <c r="HO454" i="1"/>
  <c r="HO456" i="1"/>
  <c r="HO461" i="1"/>
  <c r="HO463" i="1"/>
  <c r="HO451" i="1"/>
  <c r="HO459" i="1"/>
  <c r="HO444" i="1"/>
  <c r="HO453" i="1"/>
  <c r="HO457" i="1"/>
  <c r="HO440" i="1"/>
  <c r="HO455" i="1"/>
  <c r="HO274" i="1"/>
  <c r="HO269" i="1"/>
  <c r="HO255" i="1"/>
  <c r="HO267" i="1"/>
  <c r="HO260" i="1"/>
  <c r="HO253" i="1"/>
  <c r="HO240" i="1"/>
  <c r="HO354" i="1"/>
  <c r="HO355" i="1"/>
  <c r="HO357" i="1"/>
  <c r="HO360" i="1"/>
  <c r="HO356" i="1"/>
  <c r="HO359" i="1"/>
  <c r="HO363" i="1"/>
  <c r="HO364" i="1"/>
  <c r="HO362" i="1"/>
  <c r="HO366" i="1"/>
  <c r="HO368" i="1"/>
  <c r="HO367" i="1"/>
  <c r="HO371" i="1"/>
  <c r="HO358" i="1"/>
  <c r="HO369" i="1"/>
  <c r="HO372" i="1"/>
  <c r="HO376" i="1"/>
  <c r="HO380" i="1"/>
  <c r="HO385" i="1"/>
  <c r="HO361" i="1"/>
  <c r="HO374" i="1"/>
  <c r="HO377" i="1"/>
  <c r="HO384" i="1"/>
  <c r="HO388" i="1"/>
  <c r="HO392" i="1"/>
  <c r="HO396" i="1"/>
  <c r="HO370" i="1"/>
  <c r="HO373" i="1"/>
  <c r="HO375" i="1"/>
  <c r="HO378" i="1"/>
  <c r="HO381" i="1"/>
  <c r="HO389" i="1"/>
  <c r="HO365" i="1"/>
  <c r="HO386" i="1"/>
  <c r="HO387" i="1"/>
  <c r="HO390" i="1"/>
  <c r="HO393" i="1"/>
  <c r="HO400" i="1"/>
  <c r="HO383" i="1"/>
  <c r="HO379" i="1"/>
  <c r="HO391" i="1"/>
  <c r="HO394" i="1"/>
  <c r="HO397" i="1"/>
  <c r="HO399" i="1"/>
  <c r="HO402" i="1"/>
  <c r="HO403" i="1"/>
  <c r="HO382" i="1"/>
  <c r="HO395" i="1"/>
  <c r="HO398" i="1"/>
  <c r="HO401" i="1"/>
  <c r="HO277" i="1"/>
  <c r="HO228" i="1"/>
  <c r="HO270" i="1"/>
  <c r="HO264" i="1"/>
  <c r="HO256" i="1"/>
  <c r="HO249" i="1"/>
  <c r="HO236" i="1"/>
  <c r="HO268" i="1"/>
  <c r="HO263" i="1"/>
  <c r="HO257" i="1"/>
  <c r="HO252" i="1"/>
  <c r="HO244" i="1"/>
  <c r="HO248" i="1"/>
  <c r="HO242" i="1"/>
  <c r="HO232" i="1"/>
  <c r="HO266" i="1"/>
  <c r="HO262" i="1"/>
  <c r="HO258" i="1"/>
  <c r="HO254" i="1"/>
  <c r="HO250" i="1"/>
  <c r="HO245" i="1"/>
  <c r="HO238" i="1"/>
  <c r="HO230" i="1"/>
  <c r="HO291" i="1"/>
  <c r="HO293" i="1"/>
  <c r="HO292" i="1"/>
  <c r="HO298" i="1"/>
  <c r="HO302" i="1"/>
  <c r="HO294" i="1"/>
  <c r="HO301" i="1"/>
  <c r="HO295" i="1"/>
  <c r="HO304" i="1"/>
  <c r="HO296" i="1"/>
  <c r="HO303" i="1"/>
  <c r="HO297" i="1"/>
  <c r="HO308" i="1"/>
  <c r="HO312" i="1"/>
  <c r="HO299" i="1"/>
  <c r="HO307" i="1"/>
  <c r="HO311" i="1"/>
  <c r="HO315" i="1"/>
  <c r="HO300" i="1"/>
  <c r="HO314" i="1"/>
  <c r="HO316" i="1"/>
  <c r="HO320" i="1"/>
  <c r="HO306" i="1"/>
  <c r="HO313" i="1"/>
  <c r="HO319" i="1"/>
  <c r="HO318" i="1"/>
  <c r="HO324" i="1"/>
  <c r="HO328" i="1"/>
  <c r="HO332" i="1"/>
  <c r="HO336" i="1"/>
  <c r="HO340" i="1"/>
  <c r="HO305" i="1"/>
  <c r="HO309" i="1"/>
  <c r="HO317" i="1"/>
  <c r="HO323" i="1"/>
  <c r="HO327" i="1"/>
  <c r="HO331" i="1"/>
  <c r="HO335" i="1"/>
  <c r="HO339" i="1"/>
  <c r="HO310" i="1"/>
  <c r="HO325" i="1"/>
  <c r="HO333" i="1"/>
  <c r="HO321" i="1"/>
  <c r="HO326" i="1"/>
  <c r="HO330" i="1"/>
  <c r="HO338" i="1"/>
  <c r="HO329" i="1"/>
  <c r="HO337" i="1"/>
  <c r="HO322" i="1"/>
  <c r="HO334" i="1"/>
  <c r="HO234" i="1"/>
  <c r="HO241" i="1"/>
  <c r="HO237" i="1"/>
  <c r="HO233" i="1"/>
  <c r="HO229" i="1"/>
  <c r="HO247" i="1"/>
  <c r="HO243" i="1"/>
  <c r="HO239" i="1"/>
  <c r="HO235" i="1"/>
  <c r="HO137" i="1"/>
  <c r="HO83" i="1"/>
  <c r="HO791" i="1" l="1"/>
  <c r="HO790" i="1" s="1"/>
  <c r="HO727" i="1"/>
  <c r="HO726" i="1" s="1"/>
  <c r="HO600" i="1"/>
  <c r="HO599" i="1" s="1"/>
  <c r="HO537" i="1"/>
  <c r="HO536" i="1" s="1"/>
  <c r="HO474" i="1"/>
  <c r="HO473" i="1" s="1"/>
  <c r="HO411" i="1"/>
  <c r="HO410" i="1" s="1"/>
  <c r="HO348" i="1"/>
  <c r="HO347" i="1" s="1"/>
  <c r="HO663" i="1"/>
  <c r="HO662" i="1" s="1"/>
  <c r="HO285" i="1"/>
  <c r="HO284" i="1" s="1"/>
  <c r="HO212" i="1"/>
  <c r="HO211" i="1" s="1"/>
  <c r="HO138" i="1"/>
  <c r="HO84" i="1"/>
  <c r="HO792" i="1" l="1"/>
  <c r="HO728" i="1"/>
  <c r="HO664" i="1"/>
  <c r="HO538" i="1"/>
  <c r="HO601" i="1"/>
  <c r="HO412" i="1"/>
  <c r="HO349" i="1"/>
  <c r="HO475" i="1"/>
  <c r="HO286" i="1"/>
  <c r="HO213" i="1"/>
  <c r="HO139" i="1"/>
  <c r="HO85" i="1"/>
  <c r="HO793" i="1" l="1"/>
  <c r="HO729" i="1"/>
  <c r="HO665" i="1"/>
  <c r="HO602" i="1"/>
  <c r="HO539" i="1"/>
  <c r="HO476" i="1"/>
  <c r="HO350" i="1"/>
  <c r="HO413" i="1"/>
  <c r="HO287" i="1"/>
  <c r="HO214" i="1"/>
  <c r="HO140" i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723" i="1" l="1"/>
  <c r="HP787" i="1"/>
  <c r="HP659" i="1"/>
  <c r="HP596" i="1"/>
  <c r="HP533" i="1"/>
  <c r="HP470" i="1"/>
  <c r="HP407" i="1"/>
  <c r="HP281" i="1"/>
  <c r="HP208" i="1"/>
  <c r="HP207" i="1" s="1"/>
  <c r="HP344" i="1"/>
  <c r="HP134" i="1"/>
  <c r="HP80" i="1"/>
  <c r="HP209" i="1" s="1"/>
  <c r="HP282" i="1" l="1"/>
  <c r="HP280" i="1"/>
  <c r="HP597" i="1"/>
  <c r="HP595" i="1"/>
  <c r="HP408" i="1"/>
  <c r="HP406" i="1"/>
  <c r="HP660" i="1"/>
  <c r="HP658" i="1"/>
  <c r="HP345" i="1"/>
  <c r="HP343" i="1"/>
  <c r="HP471" i="1"/>
  <c r="HP469" i="1"/>
  <c r="HP788" i="1"/>
  <c r="HP786" i="1"/>
  <c r="HP534" i="1"/>
  <c r="HP532" i="1"/>
  <c r="HP724" i="1"/>
  <c r="HP722" i="1"/>
  <c r="HP135" i="1"/>
  <c r="HP81" i="1"/>
  <c r="HP725" i="1" l="1"/>
  <c r="HP789" i="1"/>
  <c r="HP661" i="1"/>
  <c r="HP598" i="1"/>
  <c r="HP535" i="1"/>
  <c r="HP472" i="1"/>
  <c r="HP409" i="1"/>
  <c r="HP346" i="1"/>
  <c r="HP210" i="1"/>
  <c r="HP283" i="1"/>
  <c r="HP229" i="1"/>
  <c r="HP230" i="1"/>
  <c r="HP231" i="1"/>
  <c r="HP232" i="1"/>
  <c r="HP233" i="1"/>
  <c r="HP234" i="1"/>
  <c r="HP235" i="1"/>
  <c r="HP236" i="1"/>
  <c r="HP237" i="1"/>
  <c r="HP238" i="1"/>
  <c r="HP239" i="1"/>
  <c r="HP240" i="1"/>
  <c r="HP241" i="1"/>
  <c r="HP242" i="1"/>
  <c r="HP243" i="1"/>
  <c r="HP244" i="1"/>
  <c r="HP245" i="1"/>
  <c r="HP246" i="1"/>
  <c r="HP247" i="1"/>
  <c r="HP248" i="1"/>
  <c r="HP249" i="1"/>
  <c r="HP250" i="1"/>
  <c r="HP251" i="1"/>
  <c r="HP252" i="1"/>
  <c r="HP253" i="1"/>
  <c r="HP254" i="1"/>
  <c r="HP255" i="1"/>
  <c r="HP256" i="1"/>
  <c r="HP257" i="1"/>
  <c r="HP258" i="1"/>
  <c r="HP259" i="1"/>
  <c r="HP260" i="1"/>
  <c r="HP261" i="1"/>
  <c r="HP262" i="1"/>
  <c r="HP263" i="1"/>
  <c r="HP264" i="1"/>
  <c r="HP265" i="1"/>
  <c r="HP266" i="1"/>
  <c r="HP267" i="1"/>
  <c r="HP268" i="1"/>
  <c r="HP269" i="1"/>
  <c r="HP270" i="1"/>
  <c r="HP271" i="1"/>
  <c r="HP272" i="1"/>
  <c r="HP273" i="1"/>
  <c r="HP228" i="1"/>
  <c r="HP274" i="1"/>
  <c r="HP275" i="1"/>
  <c r="HP276" i="1"/>
  <c r="HP277" i="1"/>
  <c r="HP136" i="1"/>
  <c r="HP82" i="1"/>
  <c r="HP607" i="1" l="1"/>
  <c r="HP608" i="1"/>
  <c r="HP609" i="1"/>
  <c r="HP610" i="1"/>
  <c r="HP611" i="1"/>
  <c r="HP612" i="1"/>
  <c r="HP613" i="1"/>
  <c r="HP614" i="1"/>
  <c r="HP615" i="1"/>
  <c r="HP616" i="1"/>
  <c r="HP617" i="1"/>
  <c r="HP618" i="1"/>
  <c r="HP619" i="1"/>
  <c r="HP620" i="1"/>
  <c r="HP621" i="1"/>
  <c r="HP622" i="1"/>
  <c r="HP623" i="1"/>
  <c r="HP624" i="1"/>
  <c r="HP625" i="1"/>
  <c r="HP626" i="1"/>
  <c r="HP627" i="1"/>
  <c r="HP628" i="1"/>
  <c r="HP629" i="1"/>
  <c r="HP630" i="1"/>
  <c r="HP631" i="1"/>
  <c r="HP632" i="1"/>
  <c r="HP633" i="1"/>
  <c r="HP634" i="1"/>
  <c r="HP635" i="1"/>
  <c r="HP636" i="1"/>
  <c r="HP637" i="1"/>
  <c r="HP638" i="1"/>
  <c r="HP639" i="1"/>
  <c r="HP640" i="1"/>
  <c r="HP641" i="1"/>
  <c r="HP642" i="1"/>
  <c r="HP643" i="1"/>
  <c r="HP644" i="1"/>
  <c r="HP645" i="1"/>
  <c r="HP646" i="1"/>
  <c r="HP647" i="1"/>
  <c r="HP648" i="1"/>
  <c r="HP649" i="1"/>
  <c r="HP650" i="1"/>
  <c r="HP651" i="1"/>
  <c r="HP652" i="1"/>
  <c r="HP653" i="1"/>
  <c r="HP654" i="1"/>
  <c r="HP655" i="1"/>
  <c r="HP606" i="1"/>
  <c r="HP671" i="1"/>
  <c r="HP672" i="1"/>
  <c r="HP694" i="1"/>
  <c r="HP695" i="1"/>
  <c r="HP696" i="1"/>
  <c r="HP697" i="1"/>
  <c r="HP698" i="1"/>
  <c r="HP699" i="1"/>
  <c r="HP700" i="1"/>
  <c r="HP693" i="1"/>
  <c r="HP676" i="1"/>
  <c r="HP680" i="1"/>
  <c r="HP684" i="1"/>
  <c r="HP688" i="1"/>
  <c r="HP692" i="1"/>
  <c r="HP701" i="1"/>
  <c r="HP703" i="1"/>
  <c r="HP705" i="1"/>
  <c r="HP707" i="1"/>
  <c r="HP673" i="1"/>
  <c r="HP677" i="1"/>
  <c r="HP681" i="1"/>
  <c r="HP685" i="1"/>
  <c r="HP689" i="1"/>
  <c r="HP709" i="1"/>
  <c r="HP710" i="1"/>
  <c r="HP711" i="1"/>
  <c r="HP712" i="1"/>
  <c r="HP713" i="1"/>
  <c r="HP714" i="1"/>
  <c r="HP715" i="1"/>
  <c r="HP716" i="1"/>
  <c r="HP717" i="1"/>
  <c r="HP718" i="1"/>
  <c r="HP719" i="1"/>
  <c r="HP674" i="1"/>
  <c r="HP678" i="1"/>
  <c r="HP682" i="1"/>
  <c r="HP686" i="1"/>
  <c r="HP690" i="1"/>
  <c r="HP702" i="1"/>
  <c r="HP704" i="1"/>
  <c r="HP706" i="1"/>
  <c r="HP708" i="1"/>
  <c r="HP675" i="1"/>
  <c r="HP679" i="1"/>
  <c r="HP683" i="1"/>
  <c r="HP687" i="1"/>
  <c r="HP691" i="1"/>
  <c r="HP670" i="1"/>
  <c r="HP482" i="1"/>
  <c r="HP483" i="1"/>
  <c r="HP484" i="1"/>
  <c r="HP485" i="1"/>
  <c r="HP486" i="1"/>
  <c r="HP480" i="1"/>
  <c r="HP481" i="1"/>
  <c r="HP487" i="1"/>
  <c r="HP489" i="1"/>
  <c r="HP491" i="1"/>
  <c r="HP493" i="1"/>
  <c r="HP495" i="1"/>
  <c r="HP497" i="1"/>
  <c r="HP499" i="1"/>
  <c r="HP501" i="1"/>
  <c r="HP503" i="1"/>
  <c r="HP505" i="1"/>
  <c r="HP507" i="1"/>
  <c r="HP509" i="1"/>
  <c r="HP511" i="1"/>
  <c r="HP513" i="1"/>
  <c r="HP515" i="1"/>
  <c r="HP517" i="1"/>
  <c r="HP519" i="1"/>
  <c r="HP521" i="1"/>
  <c r="HP523" i="1"/>
  <c r="HP525" i="1"/>
  <c r="HP527" i="1"/>
  <c r="HP529" i="1"/>
  <c r="HP488" i="1"/>
  <c r="HP490" i="1"/>
  <c r="HP496" i="1"/>
  <c r="HP498" i="1"/>
  <c r="HP500" i="1"/>
  <c r="HP502" i="1"/>
  <c r="HP504" i="1"/>
  <c r="HP506" i="1"/>
  <c r="HP508" i="1"/>
  <c r="HP510" i="1"/>
  <c r="HP512" i="1"/>
  <c r="HP514" i="1"/>
  <c r="HP516" i="1"/>
  <c r="HP518" i="1"/>
  <c r="HP520" i="1"/>
  <c r="HP522" i="1"/>
  <c r="HP524" i="1"/>
  <c r="HP526" i="1"/>
  <c r="HP528" i="1"/>
  <c r="HP492" i="1"/>
  <c r="HP494" i="1"/>
  <c r="HP799" i="1"/>
  <c r="HP802" i="1"/>
  <c r="HP801" i="1"/>
  <c r="HP803" i="1"/>
  <c r="HP807" i="1"/>
  <c r="HP800" i="1"/>
  <c r="HP804" i="1"/>
  <c r="HP809" i="1"/>
  <c r="HP805" i="1"/>
  <c r="HP806" i="1"/>
  <c r="HP811" i="1"/>
  <c r="HP812" i="1"/>
  <c r="HP813" i="1"/>
  <c r="HP814" i="1"/>
  <c r="HP815" i="1"/>
  <c r="HP816" i="1"/>
  <c r="HP817" i="1"/>
  <c r="HP818" i="1"/>
  <c r="HP819" i="1"/>
  <c r="HP820" i="1"/>
  <c r="HP821" i="1"/>
  <c r="HP810" i="1"/>
  <c r="HP808" i="1"/>
  <c r="HP822" i="1"/>
  <c r="HP823" i="1"/>
  <c r="HP824" i="1"/>
  <c r="HP825" i="1"/>
  <c r="HP826" i="1"/>
  <c r="HP827" i="1"/>
  <c r="HP828" i="1"/>
  <c r="HP829" i="1"/>
  <c r="HP830" i="1"/>
  <c r="HP831" i="1"/>
  <c r="HP832" i="1"/>
  <c r="HP798" i="1"/>
  <c r="HP834" i="1"/>
  <c r="HP836" i="1"/>
  <c r="HP838" i="1"/>
  <c r="HP840" i="1"/>
  <c r="HP842" i="1"/>
  <c r="HP844" i="1"/>
  <c r="HP845" i="1"/>
  <c r="HP846" i="1"/>
  <c r="HP847" i="1"/>
  <c r="HP837" i="1"/>
  <c r="HP839" i="1"/>
  <c r="HP833" i="1"/>
  <c r="HP841" i="1"/>
  <c r="HP835" i="1"/>
  <c r="HP843" i="1"/>
  <c r="HP544" i="1"/>
  <c r="HP545" i="1"/>
  <c r="HP546" i="1"/>
  <c r="HP547" i="1"/>
  <c r="HP548" i="1"/>
  <c r="HP549" i="1"/>
  <c r="HP550" i="1"/>
  <c r="HP551" i="1"/>
  <c r="HP552" i="1"/>
  <c r="HP553" i="1"/>
  <c r="HP554" i="1"/>
  <c r="HP555" i="1"/>
  <c r="HP556" i="1"/>
  <c r="HP557" i="1"/>
  <c r="HP558" i="1"/>
  <c r="HP559" i="1"/>
  <c r="HP560" i="1"/>
  <c r="HP561" i="1"/>
  <c r="HP562" i="1"/>
  <c r="HP563" i="1"/>
  <c r="HP564" i="1"/>
  <c r="HP565" i="1"/>
  <c r="HP566" i="1"/>
  <c r="HP582" i="1"/>
  <c r="HP584" i="1"/>
  <c r="HP588" i="1"/>
  <c r="HP591" i="1"/>
  <c r="HP592" i="1"/>
  <c r="HP578" i="1"/>
  <c r="HP579" i="1"/>
  <c r="HP580" i="1"/>
  <c r="HP581" i="1"/>
  <c r="HP583" i="1"/>
  <c r="HP587" i="1"/>
  <c r="HP590" i="1"/>
  <c r="HP543" i="1"/>
  <c r="HP567" i="1"/>
  <c r="HP568" i="1"/>
  <c r="HP569" i="1"/>
  <c r="HP570" i="1"/>
  <c r="HP571" i="1"/>
  <c r="HP572" i="1"/>
  <c r="HP573" i="1"/>
  <c r="HP574" i="1"/>
  <c r="HP575" i="1"/>
  <c r="HP576" i="1"/>
  <c r="HP577" i="1"/>
  <c r="HP585" i="1"/>
  <c r="HP586" i="1"/>
  <c r="HP589" i="1"/>
  <c r="HP735" i="1"/>
  <c r="HP736" i="1"/>
  <c r="HP738" i="1"/>
  <c r="HP737" i="1"/>
  <c r="HP740" i="1"/>
  <c r="HP741" i="1"/>
  <c r="HP742" i="1"/>
  <c r="HP743" i="1"/>
  <c r="HP744" i="1"/>
  <c r="HP745" i="1"/>
  <c r="HP746" i="1"/>
  <c r="HP747" i="1"/>
  <c r="HP748" i="1"/>
  <c r="HP749" i="1"/>
  <c r="HP750" i="1"/>
  <c r="HP751" i="1"/>
  <c r="HP752" i="1"/>
  <c r="HP753" i="1"/>
  <c r="HP754" i="1"/>
  <c r="HP755" i="1"/>
  <c r="HP756" i="1"/>
  <c r="HP757" i="1"/>
  <c r="HP758" i="1"/>
  <c r="HP759" i="1"/>
  <c r="HP760" i="1"/>
  <c r="HP761" i="1"/>
  <c r="HP762" i="1"/>
  <c r="HP763" i="1"/>
  <c r="HP764" i="1"/>
  <c r="HP739" i="1"/>
  <c r="HP734" i="1"/>
  <c r="HP765" i="1"/>
  <c r="HP766" i="1"/>
  <c r="HP767" i="1"/>
  <c r="HP768" i="1"/>
  <c r="HP769" i="1"/>
  <c r="HP770" i="1"/>
  <c r="HP771" i="1"/>
  <c r="HP772" i="1"/>
  <c r="HP773" i="1"/>
  <c r="HP774" i="1"/>
  <c r="HP775" i="1"/>
  <c r="HP776" i="1"/>
  <c r="HP777" i="1"/>
  <c r="HP778" i="1"/>
  <c r="HP779" i="1"/>
  <c r="HP780" i="1"/>
  <c r="HP781" i="1"/>
  <c r="HP782" i="1"/>
  <c r="HP783" i="1"/>
  <c r="HP418" i="1"/>
  <c r="HP419" i="1"/>
  <c r="HP420" i="1"/>
  <c r="HP421" i="1"/>
  <c r="HP422" i="1"/>
  <c r="HP423" i="1"/>
  <c r="HP426" i="1"/>
  <c r="HP425" i="1"/>
  <c r="HP429" i="1"/>
  <c r="HP431" i="1"/>
  <c r="HP432" i="1"/>
  <c r="HP433" i="1"/>
  <c r="HP434" i="1"/>
  <c r="HP435" i="1"/>
  <c r="HP436" i="1"/>
  <c r="HP437" i="1"/>
  <c r="HP438" i="1"/>
  <c r="HP428" i="1"/>
  <c r="HP424" i="1"/>
  <c r="HP430" i="1"/>
  <c r="HP440" i="1"/>
  <c r="HP442" i="1"/>
  <c r="HP444" i="1"/>
  <c r="HP439" i="1"/>
  <c r="HP443" i="1"/>
  <c r="HP451" i="1"/>
  <c r="HP453" i="1"/>
  <c r="HP455" i="1"/>
  <c r="HP457" i="1"/>
  <c r="HP459" i="1"/>
  <c r="HP445" i="1"/>
  <c r="HP446" i="1"/>
  <c r="HP447" i="1"/>
  <c r="HP448" i="1"/>
  <c r="HP449" i="1"/>
  <c r="HP450" i="1"/>
  <c r="HP441" i="1"/>
  <c r="HP454" i="1"/>
  <c r="HP458" i="1"/>
  <c r="HP460" i="1"/>
  <c r="HP461" i="1"/>
  <c r="HP462" i="1"/>
  <c r="HP463" i="1"/>
  <c r="HP464" i="1"/>
  <c r="HP465" i="1"/>
  <c r="HP466" i="1"/>
  <c r="HP417" i="1"/>
  <c r="HP427" i="1"/>
  <c r="HP452" i="1"/>
  <c r="HP456" i="1"/>
  <c r="HP355" i="1"/>
  <c r="HP356" i="1"/>
  <c r="HP358" i="1"/>
  <c r="HP354" i="1"/>
  <c r="HP361" i="1"/>
  <c r="HP360" i="1"/>
  <c r="HP359" i="1"/>
  <c r="HP363" i="1"/>
  <c r="HP357" i="1"/>
  <c r="HP365" i="1"/>
  <c r="HP369" i="1"/>
  <c r="HP362" i="1"/>
  <c r="HP366" i="1"/>
  <c r="HP368" i="1"/>
  <c r="HP372" i="1"/>
  <c r="HP364" i="1"/>
  <c r="HP371" i="1"/>
  <c r="HP374" i="1"/>
  <c r="HP377" i="1"/>
  <c r="HP381" i="1"/>
  <c r="HP367" i="1"/>
  <c r="HP376" i="1"/>
  <c r="HP379" i="1"/>
  <c r="HP382" i="1"/>
  <c r="HP386" i="1"/>
  <c r="HP380" i="1"/>
  <c r="HP385" i="1"/>
  <c r="HP389" i="1"/>
  <c r="HP393" i="1"/>
  <c r="HP397" i="1"/>
  <c r="HP392" i="1"/>
  <c r="HP395" i="1"/>
  <c r="HP370" i="1"/>
  <c r="HP373" i="1"/>
  <c r="HP375" i="1"/>
  <c r="HP378" i="1"/>
  <c r="HP396" i="1"/>
  <c r="HP401" i="1"/>
  <c r="HP384" i="1"/>
  <c r="HP398" i="1"/>
  <c r="HP388" i="1"/>
  <c r="HP391" i="1"/>
  <c r="HP394" i="1"/>
  <c r="HP399" i="1"/>
  <c r="HP402" i="1"/>
  <c r="HP387" i="1"/>
  <c r="HP390" i="1"/>
  <c r="HP383" i="1"/>
  <c r="HP400" i="1"/>
  <c r="HP403" i="1"/>
  <c r="HP293" i="1"/>
  <c r="HP294" i="1"/>
  <c r="HP292" i="1"/>
  <c r="HP296" i="1"/>
  <c r="HP291" i="1"/>
  <c r="HP299" i="1"/>
  <c r="HP298" i="1"/>
  <c r="HP302" i="1"/>
  <c r="HP295" i="1"/>
  <c r="HP304" i="1"/>
  <c r="HP301" i="1"/>
  <c r="HP303" i="1"/>
  <c r="HP306" i="1"/>
  <c r="HP309" i="1"/>
  <c r="HP313" i="1"/>
  <c r="HP297" i="1"/>
  <c r="HP308" i="1"/>
  <c r="HP312" i="1"/>
  <c r="HP307" i="1"/>
  <c r="HP315" i="1"/>
  <c r="HP317" i="1"/>
  <c r="HP321" i="1"/>
  <c r="HP300" i="1"/>
  <c r="HP314" i="1"/>
  <c r="HP316" i="1"/>
  <c r="HP320" i="1"/>
  <c r="HP311" i="1"/>
  <c r="HP319" i="1"/>
  <c r="HP325" i="1"/>
  <c r="HP329" i="1"/>
  <c r="HP333" i="1"/>
  <c r="HP337" i="1"/>
  <c r="HP318" i="1"/>
  <c r="HP324" i="1"/>
  <c r="HP328" i="1"/>
  <c r="HP332" i="1"/>
  <c r="HP336" i="1"/>
  <c r="HP340" i="1"/>
  <c r="HP322" i="1"/>
  <c r="HP326" i="1"/>
  <c r="HP334" i="1"/>
  <c r="HP305" i="1"/>
  <c r="HP338" i="1"/>
  <c r="HP335" i="1"/>
  <c r="HP310" i="1"/>
  <c r="HP323" i="1"/>
  <c r="HP331" i="1"/>
  <c r="HP339" i="1"/>
  <c r="HP330" i="1"/>
  <c r="HP327" i="1"/>
  <c r="HP137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211" i="1" s="1"/>
  <c r="HP138" i="1"/>
  <c r="HP84" i="1"/>
  <c r="HP792" i="1" l="1"/>
  <c r="HP664" i="1"/>
  <c r="HP601" i="1"/>
  <c r="HP538" i="1"/>
  <c r="HP475" i="1"/>
  <c r="HP412" i="1"/>
  <c r="HP728" i="1"/>
  <c r="HP349" i="1"/>
  <c r="HP286" i="1"/>
  <c r="HP213" i="1"/>
  <c r="HP139" i="1"/>
  <c r="HP85" i="1"/>
  <c r="HP793" i="1" l="1"/>
  <c r="HP665" i="1"/>
  <c r="HP729" i="1"/>
  <c r="HP602" i="1"/>
  <c r="HP539" i="1"/>
  <c r="HP476" i="1"/>
  <c r="HP413" i="1"/>
  <c r="HP350" i="1"/>
  <c r="HP287" i="1"/>
  <c r="HP214" i="1"/>
  <c r="HP140" i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787" i="1" l="1"/>
  <c r="HQ659" i="1"/>
  <c r="HQ596" i="1"/>
  <c r="HQ533" i="1"/>
  <c r="HQ723" i="1"/>
  <c r="HQ470" i="1"/>
  <c r="HQ407" i="1"/>
  <c r="HQ344" i="1"/>
  <c r="HQ208" i="1"/>
  <c r="HQ207" i="1" s="1"/>
  <c r="HQ281" i="1"/>
  <c r="HQ134" i="1"/>
  <c r="HQ80" i="1"/>
  <c r="HQ209" i="1" s="1"/>
  <c r="HQ345" i="1" l="1"/>
  <c r="HQ343" i="1"/>
  <c r="HQ534" i="1"/>
  <c r="HQ532" i="1"/>
  <c r="HQ408" i="1"/>
  <c r="HQ406" i="1"/>
  <c r="HQ597" i="1"/>
  <c r="HQ595" i="1"/>
  <c r="HQ282" i="1"/>
  <c r="HQ280" i="1"/>
  <c r="HQ471" i="1"/>
  <c r="HQ469" i="1"/>
  <c r="HQ660" i="1"/>
  <c r="HQ658" i="1"/>
  <c r="HQ724" i="1"/>
  <c r="HQ722" i="1"/>
  <c r="HQ788" i="1"/>
  <c r="HQ786" i="1"/>
  <c r="HQ135" i="1"/>
  <c r="HQ81" i="1"/>
  <c r="HQ789" i="1" l="1"/>
  <c r="HQ725" i="1"/>
  <c r="HQ598" i="1"/>
  <c r="HQ661" i="1"/>
  <c r="HQ472" i="1"/>
  <c r="HQ535" i="1"/>
  <c r="HQ409" i="1"/>
  <c r="HQ346" i="1"/>
  <c r="HQ283" i="1"/>
  <c r="HQ210" i="1"/>
  <c r="HQ231" i="1" s="1"/>
  <c r="HQ82" i="1"/>
  <c r="HQ136" i="1"/>
  <c r="HQ671" i="1" l="1"/>
  <c r="HQ672" i="1"/>
  <c r="HQ673" i="1"/>
  <c r="HQ674" i="1"/>
  <c r="HQ675" i="1"/>
  <c r="HQ676" i="1"/>
  <c r="HQ677" i="1"/>
  <c r="HQ678" i="1"/>
  <c r="HQ679" i="1"/>
  <c r="HQ680" i="1"/>
  <c r="HQ681" i="1"/>
  <c r="HQ682" i="1"/>
  <c r="HQ683" i="1"/>
  <c r="HQ684" i="1"/>
  <c r="HQ685" i="1"/>
  <c r="HQ686" i="1"/>
  <c r="HQ687" i="1"/>
  <c r="HQ688" i="1"/>
  <c r="HQ689" i="1"/>
  <c r="HQ690" i="1"/>
  <c r="HQ691" i="1"/>
  <c r="HQ692" i="1"/>
  <c r="HQ694" i="1"/>
  <c r="HQ695" i="1"/>
  <c r="HQ696" i="1"/>
  <c r="HQ697" i="1"/>
  <c r="HQ698" i="1"/>
  <c r="HQ699" i="1"/>
  <c r="HQ700" i="1"/>
  <c r="HQ693" i="1"/>
  <c r="HQ701" i="1"/>
  <c r="HQ703" i="1"/>
  <c r="HQ705" i="1"/>
  <c r="HQ707" i="1"/>
  <c r="HQ670" i="1"/>
  <c r="HQ709" i="1"/>
  <c r="HQ710" i="1"/>
  <c r="HQ711" i="1"/>
  <c r="HQ712" i="1"/>
  <c r="HQ713" i="1"/>
  <c r="HQ714" i="1"/>
  <c r="HQ715" i="1"/>
  <c r="HQ716" i="1"/>
  <c r="HQ717" i="1"/>
  <c r="HQ718" i="1"/>
  <c r="HQ719" i="1"/>
  <c r="HQ704" i="1"/>
  <c r="HQ702" i="1"/>
  <c r="HQ708" i="1"/>
  <c r="HQ706" i="1"/>
  <c r="HQ272" i="1"/>
  <c r="HQ607" i="1"/>
  <c r="HQ608" i="1"/>
  <c r="HQ609" i="1"/>
  <c r="HQ610" i="1"/>
  <c r="HQ611" i="1"/>
  <c r="HQ612" i="1"/>
  <c r="HQ613" i="1"/>
  <c r="HQ614" i="1"/>
  <c r="HQ615" i="1"/>
  <c r="HQ616" i="1"/>
  <c r="HQ617" i="1"/>
  <c r="HQ619" i="1"/>
  <c r="HQ621" i="1"/>
  <c r="HQ623" i="1"/>
  <c r="HQ625" i="1"/>
  <c r="HQ627" i="1"/>
  <c r="HQ629" i="1"/>
  <c r="HQ631" i="1"/>
  <c r="HQ606" i="1"/>
  <c r="HQ618" i="1"/>
  <c r="HQ620" i="1"/>
  <c r="HQ622" i="1"/>
  <c r="HQ624" i="1"/>
  <c r="HQ626" i="1"/>
  <c r="HQ628" i="1"/>
  <c r="HQ630" i="1"/>
  <c r="HQ632" i="1"/>
  <c r="HQ633" i="1"/>
  <c r="HQ634" i="1"/>
  <c r="HQ635" i="1"/>
  <c r="HQ636" i="1"/>
  <c r="HQ637" i="1"/>
  <c r="HQ638" i="1"/>
  <c r="HQ639" i="1"/>
  <c r="HQ640" i="1"/>
  <c r="HQ641" i="1"/>
  <c r="HQ642" i="1"/>
  <c r="HQ643" i="1"/>
  <c r="HQ644" i="1"/>
  <c r="HQ645" i="1"/>
  <c r="HQ646" i="1"/>
  <c r="HQ647" i="1"/>
  <c r="HQ648" i="1"/>
  <c r="HQ649" i="1"/>
  <c r="HQ650" i="1"/>
  <c r="HQ651" i="1"/>
  <c r="HQ652" i="1"/>
  <c r="HQ653" i="1"/>
  <c r="HQ654" i="1"/>
  <c r="HQ655" i="1"/>
  <c r="HQ544" i="1"/>
  <c r="HQ545" i="1"/>
  <c r="HQ546" i="1"/>
  <c r="HQ547" i="1"/>
  <c r="HQ548" i="1"/>
  <c r="HQ549" i="1"/>
  <c r="HQ550" i="1"/>
  <c r="HQ551" i="1"/>
  <c r="HQ552" i="1"/>
  <c r="HQ554" i="1"/>
  <c r="HQ556" i="1"/>
  <c r="HQ558" i="1"/>
  <c r="HQ560" i="1"/>
  <c r="HQ562" i="1"/>
  <c r="HQ553" i="1"/>
  <c r="HQ555" i="1"/>
  <c r="HQ557" i="1"/>
  <c r="HQ559" i="1"/>
  <c r="HQ561" i="1"/>
  <c r="HQ563" i="1"/>
  <c r="HQ592" i="1"/>
  <c r="HQ568" i="1"/>
  <c r="HQ571" i="1"/>
  <c r="HQ572" i="1"/>
  <c r="HQ575" i="1"/>
  <c r="HQ576" i="1"/>
  <c r="HQ579" i="1"/>
  <c r="HQ580" i="1"/>
  <c r="HQ584" i="1"/>
  <c r="HQ585" i="1"/>
  <c r="HQ587" i="1"/>
  <c r="HQ589" i="1"/>
  <c r="HQ564" i="1"/>
  <c r="HQ566" i="1"/>
  <c r="HQ565" i="1"/>
  <c r="HQ569" i="1"/>
  <c r="HQ573" i="1"/>
  <c r="HQ577" i="1"/>
  <c r="HQ581" i="1"/>
  <c r="HQ583" i="1"/>
  <c r="HQ586" i="1"/>
  <c r="HQ543" i="1"/>
  <c r="HQ567" i="1"/>
  <c r="HQ570" i="1"/>
  <c r="HQ574" i="1"/>
  <c r="HQ578" i="1"/>
  <c r="HQ582" i="1"/>
  <c r="HQ588" i="1"/>
  <c r="HQ590" i="1"/>
  <c r="HQ591" i="1"/>
  <c r="HQ735" i="1"/>
  <c r="HQ736" i="1"/>
  <c r="HQ737" i="1"/>
  <c r="HQ738" i="1"/>
  <c r="HQ739" i="1"/>
  <c r="HQ740" i="1"/>
  <c r="HQ741" i="1"/>
  <c r="HQ742" i="1"/>
  <c r="HQ743" i="1"/>
  <c r="HQ744" i="1"/>
  <c r="HQ745" i="1"/>
  <c r="HQ746" i="1"/>
  <c r="HQ747" i="1"/>
  <c r="HQ748" i="1"/>
  <c r="HQ749" i="1"/>
  <c r="HQ750" i="1"/>
  <c r="HQ751" i="1"/>
  <c r="HQ752" i="1"/>
  <c r="HQ734" i="1"/>
  <c r="HQ753" i="1"/>
  <c r="HQ754" i="1"/>
  <c r="HQ755" i="1"/>
  <c r="HQ756" i="1"/>
  <c r="HQ757" i="1"/>
  <c r="HQ758" i="1"/>
  <c r="HQ759" i="1"/>
  <c r="HQ760" i="1"/>
  <c r="HQ761" i="1"/>
  <c r="HQ762" i="1"/>
  <c r="HQ763" i="1"/>
  <c r="HQ764" i="1"/>
  <c r="HQ765" i="1"/>
  <c r="HQ766" i="1"/>
  <c r="HQ767" i="1"/>
  <c r="HQ768" i="1"/>
  <c r="HQ769" i="1"/>
  <c r="HQ770" i="1"/>
  <c r="HQ771" i="1"/>
  <c r="HQ772" i="1"/>
  <c r="HQ773" i="1"/>
  <c r="HQ774" i="1"/>
  <c r="HQ775" i="1"/>
  <c r="HQ776" i="1"/>
  <c r="HQ777" i="1"/>
  <c r="HQ778" i="1"/>
  <c r="HQ779" i="1"/>
  <c r="HQ780" i="1"/>
  <c r="HQ781" i="1"/>
  <c r="HQ782" i="1"/>
  <c r="HQ783" i="1"/>
  <c r="HQ481" i="1"/>
  <c r="HQ482" i="1"/>
  <c r="HQ483" i="1"/>
  <c r="HQ484" i="1"/>
  <c r="HQ485" i="1"/>
  <c r="HQ486" i="1"/>
  <c r="HQ487" i="1"/>
  <c r="HQ488" i="1"/>
  <c r="HQ489" i="1"/>
  <c r="HQ490" i="1"/>
  <c r="HQ491" i="1"/>
  <c r="HQ492" i="1"/>
  <c r="HQ493" i="1"/>
  <c r="HQ494" i="1"/>
  <c r="HQ495" i="1"/>
  <c r="HQ496" i="1"/>
  <c r="HQ497" i="1"/>
  <c r="HQ498" i="1"/>
  <c r="HQ499" i="1"/>
  <c r="HQ500" i="1"/>
  <c r="HQ501" i="1"/>
  <c r="HQ502" i="1"/>
  <c r="HQ503" i="1"/>
  <c r="HQ504" i="1"/>
  <c r="HQ505" i="1"/>
  <c r="HQ506" i="1"/>
  <c r="HQ507" i="1"/>
  <c r="HQ508" i="1"/>
  <c r="HQ509" i="1"/>
  <c r="HQ510" i="1"/>
  <c r="HQ511" i="1"/>
  <c r="HQ512" i="1"/>
  <c r="HQ513" i="1"/>
  <c r="HQ514" i="1"/>
  <c r="HQ515" i="1"/>
  <c r="HQ516" i="1"/>
  <c r="HQ517" i="1"/>
  <c r="HQ518" i="1"/>
  <c r="HQ519" i="1"/>
  <c r="HQ520" i="1"/>
  <c r="HQ521" i="1"/>
  <c r="HQ522" i="1"/>
  <c r="HQ523" i="1"/>
  <c r="HQ524" i="1"/>
  <c r="HQ525" i="1"/>
  <c r="HQ526" i="1"/>
  <c r="HQ527" i="1"/>
  <c r="HQ528" i="1"/>
  <c r="HQ529" i="1"/>
  <c r="HQ480" i="1"/>
  <c r="HQ799" i="1"/>
  <c r="HQ804" i="1"/>
  <c r="HQ802" i="1"/>
  <c r="HQ801" i="1"/>
  <c r="HQ803" i="1"/>
  <c r="HQ805" i="1"/>
  <c r="HQ806" i="1"/>
  <c r="HQ811" i="1"/>
  <c r="HQ812" i="1"/>
  <c r="HQ813" i="1"/>
  <c r="HQ814" i="1"/>
  <c r="HQ815" i="1"/>
  <c r="HQ816" i="1"/>
  <c r="HQ817" i="1"/>
  <c r="HQ818" i="1"/>
  <c r="HQ819" i="1"/>
  <c r="HQ820" i="1"/>
  <c r="HQ821" i="1"/>
  <c r="HQ800" i="1"/>
  <c r="HQ822" i="1"/>
  <c r="HQ823" i="1"/>
  <c r="HQ824" i="1"/>
  <c r="HQ825" i="1"/>
  <c r="HQ826" i="1"/>
  <c r="HQ827" i="1"/>
  <c r="HQ809" i="1"/>
  <c r="HQ807" i="1"/>
  <c r="HQ810" i="1"/>
  <c r="HQ808" i="1"/>
  <c r="HQ828" i="1"/>
  <c r="HQ831" i="1"/>
  <c r="HQ832" i="1"/>
  <c r="HQ833" i="1"/>
  <c r="HQ834" i="1"/>
  <c r="HQ835" i="1"/>
  <c r="HQ836" i="1"/>
  <c r="HQ837" i="1"/>
  <c r="HQ838" i="1"/>
  <c r="HQ839" i="1"/>
  <c r="HQ840" i="1"/>
  <c r="HQ841" i="1"/>
  <c r="HQ842" i="1"/>
  <c r="HQ843" i="1"/>
  <c r="HQ844" i="1"/>
  <c r="HQ845" i="1"/>
  <c r="HQ846" i="1"/>
  <c r="HQ847" i="1"/>
  <c r="HQ830" i="1"/>
  <c r="HQ829" i="1"/>
  <c r="HQ798" i="1"/>
  <c r="HQ264" i="1"/>
  <c r="HQ277" i="1"/>
  <c r="HQ274" i="1"/>
  <c r="HQ254" i="1"/>
  <c r="HQ270" i="1"/>
  <c r="HQ228" i="1"/>
  <c r="HQ268" i="1"/>
  <c r="HQ263" i="1"/>
  <c r="HQ249" i="1"/>
  <c r="HQ418" i="1"/>
  <c r="HQ419" i="1"/>
  <c r="HQ420" i="1"/>
  <c r="HQ422" i="1"/>
  <c r="HQ421" i="1"/>
  <c r="HQ423" i="1"/>
  <c r="HQ428" i="1"/>
  <c r="HQ429" i="1"/>
  <c r="HQ430" i="1"/>
  <c r="HQ426" i="1"/>
  <c r="HQ425" i="1"/>
  <c r="HQ431" i="1"/>
  <c r="HQ432" i="1"/>
  <c r="HQ433" i="1"/>
  <c r="HQ435" i="1"/>
  <c r="HQ437" i="1"/>
  <c r="HQ445" i="1"/>
  <c r="HQ446" i="1"/>
  <c r="HQ447" i="1"/>
  <c r="HQ448" i="1"/>
  <c r="HQ449" i="1"/>
  <c r="HQ450" i="1"/>
  <c r="HQ451" i="1"/>
  <c r="HQ452" i="1"/>
  <c r="HQ453" i="1"/>
  <c r="HQ454" i="1"/>
  <c r="HQ455" i="1"/>
  <c r="HQ456" i="1"/>
  <c r="HQ457" i="1"/>
  <c r="HQ458" i="1"/>
  <c r="HQ459" i="1"/>
  <c r="HQ424" i="1"/>
  <c r="HQ434" i="1"/>
  <c r="HQ438" i="1"/>
  <c r="HQ440" i="1"/>
  <c r="HQ442" i="1"/>
  <c r="HQ444" i="1"/>
  <c r="HQ436" i="1"/>
  <c r="HQ439" i="1"/>
  <c r="HQ443" i="1"/>
  <c r="HQ461" i="1"/>
  <c r="HQ462" i="1"/>
  <c r="HQ463" i="1"/>
  <c r="HQ464" i="1"/>
  <c r="HQ465" i="1"/>
  <c r="HQ466" i="1"/>
  <c r="HQ441" i="1"/>
  <c r="HQ460" i="1"/>
  <c r="HQ427" i="1"/>
  <c r="HQ417" i="1"/>
  <c r="HQ267" i="1"/>
  <c r="HQ262" i="1"/>
  <c r="HQ275" i="1"/>
  <c r="HQ271" i="1"/>
  <c r="HQ266" i="1"/>
  <c r="HQ258" i="1"/>
  <c r="HQ354" i="1"/>
  <c r="HQ356" i="1"/>
  <c r="HQ355" i="1"/>
  <c r="HQ357" i="1"/>
  <c r="HQ358" i="1"/>
  <c r="HQ361" i="1"/>
  <c r="HQ360" i="1"/>
  <c r="HQ362" i="1"/>
  <c r="HQ359" i="1"/>
  <c r="HQ363" i="1"/>
  <c r="HQ366" i="1"/>
  <c r="HQ365" i="1"/>
  <c r="HQ369" i="1"/>
  <c r="HQ373" i="1"/>
  <c r="HQ370" i="1"/>
  <c r="HQ375" i="1"/>
  <c r="HQ364" i="1"/>
  <c r="HQ371" i="1"/>
  <c r="HQ374" i="1"/>
  <c r="HQ378" i="1"/>
  <c r="HQ372" i="1"/>
  <c r="HQ383" i="1"/>
  <c r="HQ367" i="1"/>
  <c r="HQ376" i="1"/>
  <c r="HQ379" i="1"/>
  <c r="HQ382" i="1"/>
  <c r="HQ386" i="1"/>
  <c r="HQ390" i="1"/>
  <c r="HQ394" i="1"/>
  <c r="HQ368" i="1"/>
  <c r="HQ388" i="1"/>
  <c r="HQ391" i="1"/>
  <c r="HQ381" i="1"/>
  <c r="HQ389" i="1"/>
  <c r="HQ392" i="1"/>
  <c r="HQ395" i="1"/>
  <c r="HQ398" i="1"/>
  <c r="HQ402" i="1"/>
  <c r="HQ377" i="1"/>
  <c r="HQ380" i="1"/>
  <c r="HQ385" i="1"/>
  <c r="HQ384" i="1"/>
  <c r="HQ401" i="1"/>
  <c r="HQ397" i="1"/>
  <c r="HQ393" i="1"/>
  <c r="HQ396" i="1"/>
  <c r="HQ387" i="1"/>
  <c r="HQ400" i="1"/>
  <c r="HQ403" i="1"/>
  <c r="HQ399" i="1"/>
  <c r="HQ256" i="1"/>
  <c r="HQ244" i="1"/>
  <c r="HQ276" i="1"/>
  <c r="HQ273" i="1"/>
  <c r="HQ269" i="1"/>
  <c r="HQ265" i="1"/>
  <c r="HQ259" i="1"/>
  <c r="HQ252" i="1"/>
  <c r="HQ236" i="1"/>
  <c r="HQ260" i="1"/>
  <c r="HQ255" i="1"/>
  <c r="HQ246" i="1"/>
  <c r="HQ232" i="1"/>
  <c r="HQ240" i="1"/>
  <c r="HQ250" i="1"/>
  <c r="HQ245" i="1"/>
  <c r="HQ238" i="1"/>
  <c r="HQ230" i="1"/>
  <c r="HQ261" i="1"/>
  <c r="HQ257" i="1"/>
  <c r="HQ253" i="1"/>
  <c r="HQ248" i="1"/>
  <c r="HQ242" i="1"/>
  <c r="HQ234" i="1"/>
  <c r="HQ291" i="1"/>
  <c r="HQ292" i="1"/>
  <c r="HQ295" i="1"/>
  <c r="HQ293" i="1"/>
  <c r="HQ294" i="1"/>
  <c r="HQ297" i="1"/>
  <c r="HQ296" i="1"/>
  <c r="HQ300" i="1"/>
  <c r="HQ299" i="1"/>
  <c r="HQ298" i="1"/>
  <c r="HQ305" i="1"/>
  <c r="HQ304" i="1"/>
  <c r="HQ310" i="1"/>
  <c r="HQ314" i="1"/>
  <c r="HQ301" i="1"/>
  <c r="HQ303" i="1"/>
  <c r="HQ306" i="1"/>
  <c r="HQ309" i="1"/>
  <c r="HQ313" i="1"/>
  <c r="HQ308" i="1"/>
  <c r="HQ318" i="1"/>
  <c r="HQ322" i="1"/>
  <c r="HQ307" i="1"/>
  <c r="HQ315" i="1"/>
  <c r="HQ317" i="1"/>
  <c r="HQ321" i="1"/>
  <c r="HQ302" i="1"/>
  <c r="HQ320" i="1"/>
  <c r="HQ326" i="1"/>
  <c r="HQ330" i="1"/>
  <c r="HQ334" i="1"/>
  <c r="HQ338" i="1"/>
  <c r="HQ312" i="1"/>
  <c r="HQ316" i="1"/>
  <c r="HQ311" i="1"/>
  <c r="HQ319" i="1"/>
  <c r="HQ325" i="1"/>
  <c r="HQ329" i="1"/>
  <c r="HQ333" i="1"/>
  <c r="HQ337" i="1"/>
  <c r="HQ327" i="1"/>
  <c r="HQ335" i="1"/>
  <c r="HQ331" i="1"/>
  <c r="HQ328" i="1"/>
  <c r="HQ324" i="1"/>
  <c r="HQ332" i="1"/>
  <c r="HQ340" i="1"/>
  <c r="HQ323" i="1"/>
  <c r="HQ339" i="1"/>
  <c r="HQ336" i="1"/>
  <c r="HQ241" i="1"/>
  <c r="HQ237" i="1"/>
  <c r="HQ233" i="1"/>
  <c r="HQ229" i="1"/>
  <c r="HQ251" i="1"/>
  <c r="HQ247" i="1"/>
  <c r="HQ243" i="1"/>
  <c r="HQ239" i="1"/>
  <c r="HQ235" i="1"/>
  <c r="HQ83" i="1"/>
  <c r="HQ137" i="1"/>
  <c r="HQ791" i="1" l="1"/>
  <c r="HQ790" i="1" s="1"/>
  <c r="HQ727" i="1"/>
  <c r="HQ726" i="1" s="1"/>
  <c r="HQ600" i="1"/>
  <c r="HQ599" i="1" s="1"/>
  <c r="HQ663" i="1"/>
  <c r="HQ662" i="1" s="1"/>
  <c r="HQ474" i="1"/>
  <c r="HQ473" i="1" s="1"/>
  <c r="HQ537" i="1"/>
  <c r="HQ536" i="1" s="1"/>
  <c r="HQ411" i="1"/>
  <c r="HQ410" i="1" s="1"/>
  <c r="HQ348" i="1"/>
  <c r="HQ347" i="1" s="1"/>
  <c r="HQ285" i="1"/>
  <c r="HQ284" i="1" s="1"/>
  <c r="HQ212" i="1"/>
  <c r="HQ211" i="1" s="1"/>
  <c r="HQ138" i="1"/>
  <c r="HQ84" i="1"/>
  <c r="HQ792" i="1" l="1"/>
  <c r="HQ728" i="1"/>
  <c r="HQ664" i="1"/>
  <c r="HQ601" i="1"/>
  <c r="HQ412" i="1"/>
  <c r="HQ349" i="1"/>
  <c r="HQ475" i="1"/>
  <c r="HQ538" i="1"/>
  <c r="HQ286" i="1"/>
  <c r="HQ213" i="1"/>
  <c r="HQ85" i="1"/>
  <c r="HQ139" i="1"/>
  <c r="HQ793" i="1" l="1"/>
  <c r="HQ729" i="1"/>
  <c r="HQ665" i="1"/>
  <c r="HQ602" i="1"/>
  <c r="HQ476" i="1"/>
  <c r="HQ413" i="1"/>
  <c r="HQ539" i="1"/>
  <c r="HQ350" i="1"/>
  <c r="HQ287" i="1"/>
  <c r="HQ214" i="1"/>
  <c r="HQ140" i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787" i="1" l="1"/>
  <c r="HR723" i="1"/>
  <c r="HR596" i="1"/>
  <c r="HR470" i="1"/>
  <c r="HR659" i="1"/>
  <c r="HR533" i="1"/>
  <c r="HR407" i="1"/>
  <c r="HR344" i="1"/>
  <c r="HR281" i="1"/>
  <c r="HR208" i="1"/>
  <c r="HR207" i="1" s="1"/>
  <c r="HR134" i="1"/>
  <c r="HR80" i="1"/>
  <c r="HR209" i="1" s="1"/>
  <c r="HR345" i="1" l="1"/>
  <c r="HR343" i="1"/>
  <c r="HR471" i="1"/>
  <c r="HR469" i="1"/>
  <c r="HR408" i="1"/>
  <c r="HR406" i="1"/>
  <c r="HR597" i="1"/>
  <c r="HR595" i="1"/>
  <c r="HR534" i="1"/>
  <c r="HR532" i="1"/>
  <c r="HR724" i="1"/>
  <c r="HR722" i="1"/>
  <c r="HR282" i="1"/>
  <c r="HR280" i="1"/>
  <c r="HR660" i="1"/>
  <c r="HR658" i="1"/>
  <c r="HR788" i="1"/>
  <c r="HR786" i="1"/>
  <c r="HR81" i="1"/>
  <c r="HR135" i="1"/>
  <c r="HR789" i="1" l="1"/>
  <c r="HR661" i="1"/>
  <c r="HR598" i="1"/>
  <c r="HR535" i="1"/>
  <c r="HR409" i="1"/>
  <c r="HR346" i="1"/>
  <c r="HR725" i="1"/>
  <c r="HR283" i="1"/>
  <c r="HR210" i="1"/>
  <c r="HR232" i="1" s="1"/>
  <c r="HR472" i="1"/>
  <c r="HR136" i="1"/>
  <c r="HR82" i="1"/>
  <c r="HR271" i="1" l="1"/>
  <c r="HR242" i="1"/>
  <c r="HR270" i="1"/>
  <c r="HR277" i="1"/>
  <c r="HR260" i="1"/>
  <c r="HR250" i="1"/>
  <c r="HR235" i="1"/>
  <c r="HR267" i="1"/>
  <c r="HR252" i="1"/>
  <c r="HR261" i="1"/>
  <c r="HR251" i="1"/>
  <c r="HR268" i="1"/>
  <c r="HR259" i="1"/>
  <c r="HR248" i="1"/>
  <c r="HR274" i="1"/>
  <c r="HR266" i="1"/>
  <c r="HR258" i="1"/>
  <c r="HR247" i="1"/>
  <c r="HR231" i="1"/>
  <c r="HR263" i="1"/>
  <c r="HR228" i="1"/>
  <c r="HR262" i="1"/>
  <c r="HR269" i="1"/>
  <c r="HR238" i="1"/>
  <c r="HR276" i="1"/>
  <c r="HR275" i="1"/>
  <c r="HR234" i="1"/>
  <c r="HR273" i="1"/>
  <c r="HR265" i="1"/>
  <c r="HR256" i="1"/>
  <c r="HR246" i="1"/>
  <c r="HR230" i="1"/>
  <c r="HR254" i="1"/>
  <c r="HR239" i="1"/>
  <c r="HR272" i="1"/>
  <c r="HR264" i="1"/>
  <c r="HR255" i="1"/>
  <c r="HR243" i="1"/>
  <c r="HR564" i="1"/>
  <c r="HR565" i="1"/>
  <c r="HR566" i="1"/>
  <c r="HR567" i="1"/>
  <c r="HR568" i="1"/>
  <c r="HR569" i="1"/>
  <c r="HR570" i="1"/>
  <c r="HR571" i="1"/>
  <c r="HR572" i="1"/>
  <c r="HR573" i="1"/>
  <c r="HR574" i="1"/>
  <c r="HR575" i="1"/>
  <c r="HR576" i="1"/>
  <c r="HR577" i="1"/>
  <c r="HR578" i="1"/>
  <c r="HR579" i="1"/>
  <c r="HR580" i="1"/>
  <c r="HR581" i="1"/>
  <c r="HR582" i="1"/>
  <c r="HR583" i="1"/>
  <c r="HR584" i="1"/>
  <c r="HR585" i="1"/>
  <c r="HR586" i="1"/>
  <c r="HR587" i="1"/>
  <c r="HR588" i="1"/>
  <c r="HR589" i="1"/>
  <c r="HR590" i="1"/>
  <c r="HR591" i="1"/>
  <c r="HR544" i="1"/>
  <c r="HR545" i="1"/>
  <c r="HR546" i="1"/>
  <c r="HR547" i="1"/>
  <c r="HR548" i="1"/>
  <c r="HR549" i="1"/>
  <c r="HR550" i="1"/>
  <c r="HR551" i="1"/>
  <c r="HR552" i="1"/>
  <c r="HR554" i="1"/>
  <c r="HR556" i="1"/>
  <c r="HR558" i="1"/>
  <c r="HR560" i="1"/>
  <c r="HR562" i="1"/>
  <c r="HR557" i="1"/>
  <c r="HR543" i="1"/>
  <c r="HR559" i="1"/>
  <c r="HR555" i="1"/>
  <c r="HR563" i="1"/>
  <c r="HR592" i="1"/>
  <c r="HR553" i="1"/>
  <c r="HR561" i="1"/>
  <c r="HR257" i="1"/>
  <c r="HR253" i="1"/>
  <c r="HR249" i="1"/>
  <c r="HR245" i="1"/>
  <c r="HR241" i="1"/>
  <c r="HR237" i="1"/>
  <c r="HR233" i="1"/>
  <c r="HR229" i="1"/>
  <c r="HR736" i="1"/>
  <c r="HR738" i="1"/>
  <c r="HR739" i="1"/>
  <c r="HR735" i="1"/>
  <c r="HR737" i="1"/>
  <c r="HR740" i="1"/>
  <c r="HR742" i="1"/>
  <c r="HR744" i="1"/>
  <c r="HR746" i="1"/>
  <c r="HR748" i="1"/>
  <c r="HR750" i="1"/>
  <c r="HR752" i="1"/>
  <c r="HR741" i="1"/>
  <c r="HR743" i="1"/>
  <c r="HR745" i="1"/>
  <c r="HR747" i="1"/>
  <c r="HR749" i="1"/>
  <c r="HR751" i="1"/>
  <c r="HR734" i="1"/>
  <c r="HR755" i="1"/>
  <c r="HR759" i="1"/>
  <c r="HR763" i="1"/>
  <c r="HR756" i="1"/>
  <c r="HR760" i="1"/>
  <c r="HR764" i="1"/>
  <c r="HR766" i="1"/>
  <c r="HR768" i="1"/>
  <c r="HR770" i="1"/>
  <c r="HR772" i="1"/>
  <c r="HR774" i="1"/>
  <c r="HR776" i="1"/>
  <c r="HR778" i="1"/>
  <c r="HR780" i="1"/>
  <c r="HR782" i="1"/>
  <c r="HR753" i="1"/>
  <c r="HR757" i="1"/>
  <c r="HR761" i="1"/>
  <c r="HR754" i="1"/>
  <c r="HR769" i="1"/>
  <c r="HR777" i="1"/>
  <c r="HR758" i="1"/>
  <c r="HR771" i="1"/>
  <c r="HR779" i="1"/>
  <c r="HR762" i="1"/>
  <c r="HR765" i="1"/>
  <c r="HR773" i="1"/>
  <c r="HR781" i="1"/>
  <c r="HR783" i="1"/>
  <c r="HR775" i="1"/>
  <c r="HR767" i="1"/>
  <c r="HR608" i="1"/>
  <c r="HR610" i="1"/>
  <c r="HR612" i="1"/>
  <c r="HR614" i="1"/>
  <c r="HR616" i="1"/>
  <c r="HR617" i="1"/>
  <c r="HR619" i="1"/>
  <c r="HR621" i="1"/>
  <c r="HR623" i="1"/>
  <c r="HR625" i="1"/>
  <c r="HR627" i="1"/>
  <c r="HR629" i="1"/>
  <c r="HR631" i="1"/>
  <c r="HR606" i="1"/>
  <c r="HR607" i="1"/>
  <c r="HR615" i="1"/>
  <c r="HR624" i="1"/>
  <c r="HR609" i="1"/>
  <c r="HR622" i="1"/>
  <c r="HR630" i="1"/>
  <c r="HR633" i="1"/>
  <c r="HR635" i="1"/>
  <c r="HR637" i="1"/>
  <c r="HR639" i="1"/>
  <c r="HR641" i="1"/>
  <c r="HR643" i="1"/>
  <c r="HR645" i="1"/>
  <c r="HR647" i="1"/>
  <c r="HR648" i="1"/>
  <c r="HR649" i="1"/>
  <c r="HR650" i="1"/>
  <c r="HR651" i="1"/>
  <c r="HR652" i="1"/>
  <c r="HR653" i="1"/>
  <c r="HR654" i="1"/>
  <c r="HR655" i="1"/>
  <c r="HR611" i="1"/>
  <c r="HR620" i="1"/>
  <c r="HR628" i="1"/>
  <c r="HR638" i="1"/>
  <c r="HR646" i="1"/>
  <c r="HR618" i="1"/>
  <c r="HR644" i="1"/>
  <c r="HR613" i="1"/>
  <c r="HR632" i="1"/>
  <c r="HR640" i="1"/>
  <c r="HR636" i="1"/>
  <c r="HR626" i="1"/>
  <c r="HR634" i="1"/>
  <c r="HR642" i="1"/>
  <c r="HR244" i="1"/>
  <c r="HR240" i="1"/>
  <c r="HR236" i="1"/>
  <c r="HR480" i="1"/>
  <c r="HR525" i="1"/>
  <c r="HR528" i="1"/>
  <c r="HR481" i="1"/>
  <c r="HR482" i="1"/>
  <c r="HR483" i="1"/>
  <c r="HR484" i="1"/>
  <c r="HR485" i="1"/>
  <c r="HR486" i="1"/>
  <c r="HR487" i="1"/>
  <c r="HR488" i="1"/>
  <c r="HR489" i="1"/>
  <c r="HR490" i="1"/>
  <c r="HR491" i="1"/>
  <c r="HR492" i="1"/>
  <c r="HR493" i="1"/>
  <c r="HR494" i="1"/>
  <c r="HR495" i="1"/>
  <c r="HR496" i="1"/>
  <c r="HR497" i="1"/>
  <c r="HR498" i="1"/>
  <c r="HR499" i="1"/>
  <c r="HR500" i="1"/>
  <c r="HR501" i="1"/>
  <c r="HR502" i="1"/>
  <c r="HR503" i="1"/>
  <c r="HR504" i="1"/>
  <c r="HR505" i="1"/>
  <c r="HR506" i="1"/>
  <c r="HR507" i="1"/>
  <c r="HR508" i="1"/>
  <c r="HR509" i="1"/>
  <c r="HR510" i="1"/>
  <c r="HR511" i="1"/>
  <c r="HR512" i="1"/>
  <c r="HR513" i="1"/>
  <c r="HR514" i="1"/>
  <c r="HR515" i="1"/>
  <c r="HR516" i="1"/>
  <c r="HR517" i="1"/>
  <c r="HR518" i="1"/>
  <c r="HR519" i="1"/>
  <c r="HR520" i="1"/>
  <c r="HR521" i="1"/>
  <c r="HR522" i="1"/>
  <c r="HR523" i="1"/>
  <c r="HR524" i="1"/>
  <c r="HR526" i="1"/>
  <c r="HR527" i="1"/>
  <c r="HR529" i="1"/>
  <c r="HR671" i="1"/>
  <c r="HR672" i="1"/>
  <c r="HR673" i="1"/>
  <c r="HR674" i="1"/>
  <c r="HR675" i="1"/>
  <c r="HR676" i="1"/>
  <c r="HR677" i="1"/>
  <c r="HR678" i="1"/>
  <c r="HR679" i="1"/>
  <c r="HR680" i="1"/>
  <c r="HR681" i="1"/>
  <c r="HR682" i="1"/>
  <c r="HR683" i="1"/>
  <c r="HR684" i="1"/>
  <c r="HR685" i="1"/>
  <c r="HR686" i="1"/>
  <c r="HR687" i="1"/>
  <c r="HR688" i="1"/>
  <c r="HR689" i="1"/>
  <c r="HR690" i="1"/>
  <c r="HR691" i="1"/>
  <c r="HR692" i="1"/>
  <c r="HR693" i="1"/>
  <c r="HR694" i="1"/>
  <c r="HR695" i="1"/>
  <c r="HR696" i="1"/>
  <c r="HR697" i="1"/>
  <c r="HR698" i="1"/>
  <c r="HR699" i="1"/>
  <c r="HR700" i="1"/>
  <c r="HR701" i="1"/>
  <c r="HR702" i="1"/>
  <c r="HR703" i="1"/>
  <c r="HR704" i="1"/>
  <c r="HR705" i="1"/>
  <c r="HR706" i="1"/>
  <c r="HR707" i="1"/>
  <c r="HR708" i="1"/>
  <c r="HR670" i="1"/>
  <c r="HR709" i="1"/>
  <c r="HR711" i="1"/>
  <c r="HR713" i="1"/>
  <c r="HR714" i="1"/>
  <c r="HR716" i="1"/>
  <c r="HR718" i="1"/>
  <c r="HR715" i="1"/>
  <c r="HR717" i="1"/>
  <c r="HR710" i="1"/>
  <c r="HR712" i="1"/>
  <c r="HR719" i="1"/>
  <c r="HR799" i="1"/>
  <c r="HR800" i="1"/>
  <c r="HR801" i="1"/>
  <c r="HR802" i="1"/>
  <c r="HR803" i="1"/>
  <c r="HR804" i="1"/>
  <c r="HR805" i="1"/>
  <c r="HR806" i="1"/>
  <c r="HR807" i="1"/>
  <c r="HR808" i="1"/>
  <c r="HR809" i="1"/>
  <c r="HR810" i="1"/>
  <c r="HR811" i="1"/>
  <c r="HR812" i="1"/>
  <c r="HR813" i="1"/>
  <c r="HR814" i="1"/>
  <c r="HR815" i="1"/>
  <c r="HR816" i="1"/>
  <c r="HR817" i="1"/>
  <c r="HR818" i="1"/>
  <c r="HR819" i="1"/>
  <c r="HR820" i="1"/>
  <c r="HR821" i="1"/>
  <c r="HR822" i="1"/>
  <c r="HR823" i="1"/>
  <c r="HR824" i="1"/>
  <c r="HR825" i="1"/>
  <c r="HR826" i="1"/>
  <c r="HR827" i="1"/>
  <c r="HR829" i="1"/>
  <c r="HR830" i="1"/>
  <c r="HR828" i="1"/>
  <c r="HR798" i="1"/>
  <c r="HR831" i="1"/>
  <c r="HR832" i="1"/>
  <c r="HR833" i="1"/>
  <c r="HR834" i="1"/>
  <c r="HR835" i="1"/>
  <c r="HR836" i="1"/>
  <c r="HR837" i="1"/>
  <c r="HR838" i="1"/>
  <c r="HR839" i="1"/>
  <c r="HR840" i="1"/>
  <c r="HR841" i="1"/>
  <c r="HR842" i="1"/>
  <c r="HR843" i="1"/>
  <c r="HR844" i="1"/>
  <c r="HR845" i="1"/>
  <c r="HR846" i="1"/>
  <c r="HR847" i="1"/>
  <c r="HR418" i="1"/>
  <c r="HR419" i="1"/>
  <c r="HR420" i="1"/>
  <c r="HR422" i="1"/>
  <c r="HR424" i="1"/>
  <c r="HR425" i="1"/>
  <c r="HR426" i="1"/>
  <c r="HR427" i="1"/>
  <c r="HR421" i="1"/>
  <c r="HR423" i="1"/>
  <c r="HR429" i="1"/>
  <c r="HR431" i="1"/>
  <c r="HR432" i="1"/>
  <c r="HR433" i="1"/>
  <c r="HR434" i="1"/>
  <c r="HR436" i="1"/>
  <c r="HR438" i="1"/>
  <c r="HR439" i="1"/>
  <c r="HR440" i="1"/>
  <c r="HR441" i="1"/>
  <c r="HR442" i="1"/>
  <c r="HR443" i="1"/>
  <c r="HR444" i="1"/>
  <c r="HR428" i="1"/>
  <c r="HR435" i="1"/>
  <c r="HR430" i="1"/>
  <c r="HR445" i="1"/>
  <c r="HR446" i="1"/>
  <c r="HR447" i="1"/>
  <c r="HR448" i="1"/>
  <c r="HR449" i="1"/>
  <c r="HR450" i="1"/>
  <c r="HR460" i="1"/>
  <c r="HR461" i="1"/>
  <c r="HR462" i="1"/>
  <c r="HR463" i="1"/>
  <c r="HR464" i="1"/>
  <c r="HR465" i="1"/>
  <c r="HR466" i="1"/>
  <c r="HR459" i="1"/>
  <c r="HR451" i="1"/>
  <c r="HR453" i="1"/>
  <c r="HR455" i="1"/>
  <c r="HR457" i="1"/>
  <c r="HR417" i="1"/>
  <c r="HR458" i="1"/>
  <c r="HR456" i="1"/>
  <c r="HR454" i="1"/>
  <c r="HR437" i="1"/>
  <c r="HR452" i="1"/>
  <c r="HR354" i="1"/>
  <c r="HR355" i="1"/>
  <c r="HR356" i="1"/>
  <c r="HR357" i="1"/>
  <c r="HR359" i="1"/>
  <c r="HR358" i="1"/>
  <c r="HR362" i="1"/>
  <c r="HR361" i="1"/>
  <c r="HR360" i="1"/>
  <c r="HR363" i="1"/>
  <c r="HR364" i="1"/>
  <c r="HR367" i="1"/>
  <c r="HR365" i="1"/>
  <c r="HR370" i="1"/>
  <c r="HR374" i="1"/>
  <c r="HR373" i="1"/>
  <c r="HR375" i="1"/>
  <c r="HR379" i="1"/>
  <c r="HR366" i="1"/>
  <c r="HR369" i="1"/>
  <c r="HR378" i="1"/>
  <c r="HR381" i="1"/>
  <c r="HR384" i="1"/>
  <c r="HR372" i="1"/>
  <c r="HR383" i="1"/>
  <c r="HR387" i="1"/>
  <c r="HR391" i="1"/>
  <c r="HR395" i="1"/>
  <c r="HR376" i="1"/>
  <c r="HR382" i="1"/>
  <c r="HR394" i="1"/>
  <c r="HR397" i="1"/>
  <c r="HR368" i="1"/>
  <c r="HR388" i="1"/>
  <c r="HR399" i="1"/>
  <c r="HR403" i="1"/>
  <c r="HR371" i="1"/>
  <c r="HR389" i="1"/>
  <c r="HR392" i="1"/>
  <c r="HR400" i="1"/>
  <c r="HR385" i="1"/>
  <c r="HR398" i="1"/>
  <c r="HR401" i="1"/>
  <c r="HR386" i="1"/>
  <c r="HR377" i="1"/>
  <c r="HR390" i="1"/>
  <c r="HR393" i="1"/>
  <c r="HR396" i="1"/>
  <c r="HR402" i="1"/>
  <c r="HR380" i="1"/>
  <c r="HR291" i="1"/>
  <c r="HR293" i="1"/>
  <c r="HR292" i="1"/>
  <c r="HR295" i="1"/>
  <c r="HR294" i="1"/>
  <c r="HR297" i="1"/>
  <c r="HR296" i="1"/>
  <c r="HR301" i="1"/>
  <c r="HR300" i="1"/>
  <c r="HR299" i="1"/>
  <c r="HR303" i="1"/>
  <c r="HR298" i="1"/>
  <c r="HR306" i="1"/>
  <c r="HR305" i="1"/>
  <c r="HR307" i="1"/>
  <c r="HR311" i="1"/>
  <c r="HR315" i="1"/>
  <c r="HR304" i="1"/>
  <c r="HR310" i="1"/>
  <c r="HR314" i="1"/>
  <c r="HR309" i="1"/>
  <c r="HR319" i="1"/>
  <c r="HR308" i="1"/>
  <c r="HR318" i="1"/>
  <c r="HR322" i="1"/>
  <c r="HR313" i="1"/>
  <c r="HR321" i="1"/>
  <c r="HR323" i="1"/>
  <c r="HR327" i="1"/>
  <c r="HR331" i="1"/>
  <c r="HR335" i="1"/>
  <c r="HR339" i="1"/>
  <c r="HR302" i="1"/>
  <c r="HR320" i="1"/>
  <c r="HR326" i="1"/>
  <c r="HR330" i="1"/>
  <c r="HR334" i="1"/>
  <c r="HR338" i="1"/>
  <c r="HR317" i="1"/>
  <c r="HR328" i="1"/>
  <c r="HR336" i="1"/>
  <c r="HR316" i="1"/>
  <c r="HR340" i="1"/>
  <c r="HR337" i="1"/>
  <c r="HR325" i="1"/>
  <c r="HR333" i="1"/>
  <c r="HR312" i="1"/>
  <c r="HR324" i="1"/>
  <c r="HR332" i="1"/>
  <c r="HR329" i="1"/>
  <c r="HR137" i="1"/>
  <c r="HR83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211" i="1" s="1"/>
  <c r="HR138" i="1"/>
  <c r="HR84" i="1"/>
  <c r="HR792" i="1" l="1"/>
  <c r="HR728" i="1"/>
  <c r="HR664" i="1"/>
  <c r="HR601" i="1"/>
  <c r="HR475" i="1"/>
  <c r="HR538" i="1"/>
  <c r="HR412" i="1"/>
  <c r="HR349" i="1"/>
  <c r="HR286" i="1"/>
  <c r="HR213" i="1"/>
  <c r="HR139" i="1"/>
  <c r="HR85" i="1"/>
  <c r="HR729" i="1" l="1"/>
  <c r="HR665" i="1"/>
  <c r="HR793" i="1"/>
  <c r="HR602" i="1"/>
  <c r="HR413" i="1"/>
  <c r="HR539" i="1"/>
  <c r="HR350" i="1"/>
  <c r="HR476" i="1"/>
  <c r="HR287" i="1"/>
  <c r="HR214" i="1"/>
  <c r="HR140" i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787" i="1" l="1"/>
  <c r="HS723" i="1"/>
  <c r="HS596" i="1"/>
  <c r="HS470" i="1"/>
  <c r="HS407" i="1"/>
  <c r="HS659" i="1"/>
  <c r="HS533" i="1"/>
  <c r="HS344" i="1"/>
  <c r="HS208" i="1"/>
  <c r="HS207" i="1" s="1"/>
  <c r="HS281" i="1"/>
  <c r="HS134" i="1"/>
  <c r="HS80" i="1"/>
  <c r="HS209" i="1" s="1"/>
  <c r="HS345" i="1" l="1"/>
  <c r="HS343" i="1"/>
  <c r="HS471" i="1"/>
  <c r="HS469" i="1"/>
  <c r="HS534" i="1"/>
  <c r="HS532" i="1"/>
  <c r="HS597" i="1"/>
  <c r="HS595" i="1"/>
  <c r="HS282" i="1"/>
  <c r="HS280" i="1"/>
  <c r="HS660" i="1"/>
  <c r="HS658" i="1"/>
  <c r="HS724" i="1"/>
  <c r="HS722" i="1"/>
  <c r="HS408" i="1"/>
  <c r="HS406" i="1"/>
  <c r="HS788" i="1"/>
  <c r="HS786" i="1"/>
  <c r="HS81" i="1"/>
  <c r="HS135" i="1"/>
  <c r="HS789" i="1" l="1"/>
  <c r="HS661" i="1"/>
  <c r="HS598" i="1"/>
  <c r="HS535" i="1"/>
  <c r="HS409" i="1"/>
  <c r="HS346" i="1"/>
  <c r="HS725" i="1"/>
  <c r="HS472" i="1"/>
  <c r="HS210" i="1"/>
  <c r="HS283" i="1"/>
  <c r="HS229" i="1"/>
  <c r="HS230" i="1"/>
  <c r="HS231" i="1"/>
  <c r="HS232" i="1"/>
  <c r="HS233" i="1"/>
  <c r="HS234" i="1"/>
  <c r="HS235" i="1"/>
  <c r="HS236" i="1"/>
  <c r="HS237" i="1"/>
  <c r="HS238" i="1"/>
  <c r="HS239" i="1"/>
  <c r="HS240" i="1"/>
  <c r="HS241" i="1"/>
  <c r="HS242" i="1"/>
  <c r="HS243" i="1"/>
  <c r="HS244" i="1"/>
  <c r="HS245" i="1"/>
  <c r="HS246" i="1"/>
  <c r="HS247" i="1"/>
  <c r="HS248" i="1"/>
  <c r="HS249" i="1"/>
  <c r="HS250" i="1"/>
  <c r="HS251" i="1"/>
  <c r="HS252" i="1"/>
  <c r="HS253" i="1"/>
  <c r="HS254" i="1"/>
  <c r="HS255" i="1"/>
  <c r="HS256" i="1"/>
  <c r="HS257" i="1"/>
  <c r="HS258" i="1"/>
  <c r="HS259" i="1"/>
  <c r="HS260" i="1"/>
  <c r="HS261" i="1"/>
  <c r="HS262" i="1"/>
  <c r="HS263" i="1"/>
  <c r="HS264" i="1"/>
  <c r="HS265" i="1"/>
  <c r="HS266" i="1"/>
  <c r="HS267" i="1"/>
  <c r="HS268" i="1"/>
  <c r="HS269" i="1"/>
  <c r="HS270" i="1"/>
  <c r="HS271" i="1"/>
  <c r="HS272" i="1"/>
  <c r="HS273" i="1"/>
  <c r="HS228" i="1"/>
  <c r="HS274" i="1"/>
  <c r="HS275" i="1"/>
  <c r="HS276" i="1"/>
  <c r="HS277" i="1"/>
  <c r="HS82" i="1"/>
  <c r="HS136" i="1"/>
  <c r="HS735" i="1" l="1"/>
  <c r="HS737" i="1"/>
  <c r="HS739" i="1"/>
  <c r="HS740" i="1"/>
  <c r="HS741" i="1"/>
  <c r="HS742" i="1"/>
  <c r="HS743" i="1"/>
  <c r="HS744" i="1"/>
  <c r="HS745" i="1"/>
  <c r="HS746" i="1"/>
  <c r="HS747" i="1"/>
  <c r="HS748" i="1"/>
  <c r="HS749" i="1"/>
  <c r="HS750" i="1"/>
  <c r="HS751" i="1"/>
  <c r="HS752" i="1"/>
  <c r="HS753" i="1"/>
  <c r="HS754" i="1"/>
  <c r="HS755" i="1"/>
  <c r="HS756" i="1"/>
  <c r="HS757" i="1"/>
  <c r="HS758" i="1"/>
  <c r="HS759" i="1"/>
  <c r="HS760" i="1"/>
  <c r="HS761" i="1"/>
  <c r="HS762" i="1"/>
  <c r="HS763" i="1"/>
  <c r="HS764" i="1"/>
  <c r="HS738" i="1"/>
  <c r="HS736" i="1"/>
  <c r="HS765" i="1"/>
  <c r="HS766" i="1"/>
  <c r="HS767" i="1"/>
  <c r="HS768" i="1"/>
  <c r="HS769" i="1"/>
  <c r="HS770" i="1"/>
  <c r="HS771" i="1"/>
  <c r="HS772" i="1"/>
  <c r="HS773" i="1"/>
  <c r="HS774" i="1"/>
  <c r="HS775" i="1"/>
  <c r="HS776" i="1"/>
  <c r="HS777" i="1"/>
  <c r="HS778" i="1"/>
  <c r="HS779" i="1"/>
  <c r="HS780" i="1"/>
  <c r="HS781" i="1"/>
  <c r="HS782" i="1"/>
  <c r="HS783" i="1"/>
  <c r="HS734" i="1"/>
  <c r="HS607" i="1"/>
  <c r="HS608" i="1"/>
  <c r="HS609" i="1"/>
  <c r="HS610" i="1"/>
  <c r="HS611" i="1"/>
  <c r="HS612" i="1"/>
  <c r="HS613" i="1"/>
  <c r="HS614" i="1"/>
  <c r="HS615" i="1"/>
  <c r="HS616" i="1"/>
  <c r="HS618" i="1"/>
  <c r="HS620" i="1"/>
  <c r="HS622" i="1"/>
  <c r="HS624" i="1"/>
  <c r="HS626" i="1"/>
  <c r="HS628" i="1"/>
  <c r="HS630" i="1"/>
  <c r="HS632" i="1"/>
  <c r="HS633" i="1"/>
  <c r="HS634" i="1"/>
  <c r="HS635" i="1"/>
  <c r="HS636" i="1"/>
  <c r="HS637" i="1"/>
  <c r="HS638" i="1"/>
  <c r="HS639" i="1"/>
  <c r="HS640" i="1"/>
  <c r="HS641" i="1"/>
  <c r="HS642" i="1"/>
  <c r="HS643" i="1"/>
  <c r="HS644" i="1"/>
  <c r="HS645" i="1"/>
  <c r="HS646" i="1"/>
  <c r="HS617" i="1"/>
  <c r="HS619" i="1"/>
  <c r="HS621" i="1"/>
  <c r="HS623" i="1"/>
  <c r="HS625" i="1"/>
  <c r="HS627" i="1"/>
  <c r="HS629" i="1"/>
  <c r="HS631" i="1"/>
  <c r="HS606" i="1"/>
  <c r="HS647" i="1"/>
  <c r="HS648" i="1"/>
  <c r="HS649" i="1"/>
  <c r="HS650" i="1"/>
  <c r="HS651" i="1"/>
  <c r="HS652" i="1"/>
  <c r="HS653" i="1"/>
  <c r="HS654" i="1"/>
  <c r="HS655" i="1"/>
  <c r="HS481" i="1"/>
  <c r="HS482" i="1"/>
  <c r="HS484" i="1"/>
  <c r="HS488" i="1"/>
  <c r="HS490" i="1"/>
  <c r="HS493" i="1"/>
  <c r="HS495" i="1"/>
  <c r="HS496" i="1"/>
  <c r="HS498" i="1"/>
  <c r="HS499" i="1"/>
  <c r="HS501" i="1"/>
  <c r="HS502" i="1"/>
  <c r="HS503" i="1"/>
  <c r="HS504" i="1"/>
  <c r="HS506" i="1"/>
  <c r="HS519" i="1"/>
  <c r="HS521" i="1"/>
  <c r="HS522" i="1"/>
  <c r="HS523" i="1"/>
  <c r="HS524" i="1"/>
  <c r="HS526" i="1"/>
  <c r="HS527" i="1"/>
  <c r="HS480" i="1"/>
  <c r="HS483" i="1"/>
  <c r="HS486" i="1"/>
  <c r="HS487" i="1"/>
  <c r="HS489" i="1"/>
  <c r="HS491" i="1"/>
  <c r="HS492" i="1"/>
  <c r="HS494" i="1"/>
  <c r="HS497" i="1"/>
  <c r="HS500" i="1"/>
  <c r="HS507" i="1"/>
  <c r="HS510" i="1"/>
  <c r="HS511" i="1"/>
  <c r="HS512" i="1"/>
  <c r="HS513" i="1"/>
  <c r="HS514" i="1"/>
  <c r="HS515" i="1"/>
  <c r="HS525" i="1"/>
  <c r="HS528" i="1"/>
  <c r="HS529" i="1"/>
  <c r="HS485" i="1"/>
  <c r="HS505" i="1"/>
  <c r="HS508" i="1"/>
  <c r="HS509" i="1"/>
  <c r="HS516" i="1"/>
  <c r="HS517" i="1"/>
  <c r="HS518" i="1"/>
  <c r="HS520" i="1"/>
  <c r="HS672" i="1"/>
  <c r="HS673" i="1"/>
  <c r="HS674" i="1"/>
  <c r="HS675" i="1"/>
  <c r="HS676" i="1"/>
  <c r="HS677" i="1"/>
  <c r="HS678" i="1"/>
  <c r="HS679" i="1"/>
  <c r="HS680" i="1"/>
  <c r="HS681" i="1"/>
  <c r="HS682" i="1"/>
  <c r="HS683" i="1"/>
  <c r="HS684" i="1"/>
  <c r="HS685" i="1"/>
  <c r="HS686" i="1"/>
  <c r="HS687" i="1"/>
  <c r="HS688" i="1"/>
  <c r="HS689" i="1"/>
  <c r="HS690" i="1"/>
  <c r="HS691" i="1"/>
  <c r="HS692" i="1"/>
  <c r="HS671" i="1"/>
  <c r="HS694" i="1"/>
  <c r="HS696" i="1"/>
  <c r="HS698" i="1"/>
  <c r="HS700" i="1"/>
  <c r="HS702" i="1"/>
  <c r="HS704" i="1"/>
  <c r="HS706" i="1"/>
  <c r="HS708" i="1"/>
  <c r="HS709" i="1"/>
  <c r="HS710" i="1"/>
  <c r="HS711" i="1"/>
  <c r="HS712" i="1"/>
  <c r="HS713" i="1"/>
  <c r="HS714" i="1"/>
  <c r="HS715" i="1"/>
  <c r="HS716" i="1"/>
  <c r="HS717" i="1"/>
  <c r="HS718" i="1"/>
  <c r="HS693" i="1"/>
  <c r="HS695" i="1"/>
  <c r="HS697" i="1"/>
  <c r="HS699" i="1"/>
  <c r="HS701" i="1"/>
  <c r="HS703" i="1"/>
  <c r="HS705" i="1"/>
  <c r="HS707" i="1"/>
  <c r="HS719" i="1"/>
  <c r="HS670" i="1"/>
  <c r="HS553" i="1"/>
  <c r="HS555" i="1"/>
  <c r="HS557" i="1"/>
  <c r="HS559" i="1"/>
  <c r="HS561" i="1"/>
  <c r="HS563" i="1"/>
  <c r="HS564" i="1"/>
  <c r="HS565" i="1"/>
  <c r="HS566" i="1"/>
  <c r="HS567" i="1"/>
  <c r="HS568" i="1"/>
  <c r="HS569" i="1"/>
  <c r="HS570" i="1"/>
  <c r="HS571" i="1"/>
  <c r="HS572" i="1"/>
  <c r="HS573" i="1"/>
  <c r="HS574" i="1"/>
  <c r="HS575" i="1"/>
  <c r="HS576" i="1"/>
  <c r="HS577" i="1"/>
  <c r="HS578" i="1"/>
  <c r="HS579" i="1"/>
  <c r="HS580" i="1"/>
  <c r="HS581" i="1"/>
  <c r="HS582" i="1"/>
  <c r="HS583" i="1"/>
  <c r="HS584" i="1"/>
  <c r="HS585" i="1"/>
  <c r="HS586" i="1"/>
  <c r="HS587" i="1"/>
  <c r="HS588" i="1"/>
  <c r="HS589" i="1"/>
  <c r="HS590" i="1"/>
  <c r="HS591" i="1"/>
  <c r="HS544" i="1"/>
  <c r="HS545" i="1"/>
  <c r="HS546" i="1"/>
  <c r="HS547" i="1"/>
  <c r="HS548" i="1"/>
  <c r="HS549" i="1"/>
  <c r="HS550" i="1"/>
  <c r="HS551" i="1"/>
  <c r="HS552" i="1"/>
  <c r="HS554" i="1"/>
  <c r="HS556" i="1"/>
  <c r="HS558" i="1"/>
  <c r="HS560" i="1"/>
  <c r="HS562" i="1"/>
  <c r="HS592" i="1"/>
  <c r="HS543" i="1"/>
  <c r="HS799" i="1"/>
  <c r="HS800" i="1"/>
  <c r="HS801" i="1"/>
  <c r="HS802" i="1"/>
  <c r="HS804" i="1"/>
  <c r="HS803" i="1"/>
  <c r="HS805" i="1"/>
  <c r="HS806" i="1"/>
  <c r="HS808" i="1"/>
  <c r="HS809" i="1"/>
  <c r="HS810" i="1"/>
  <c r="HS807" i="1"/>
  <c r="HS811" i="1"/>
  <c r="HS813" i="1"/>
  <c r="HS815" i="1"/>
  <c r="HS817" i="1"/>
  <c r="HS819" i="1"/>
  <c r="HS821" i="1"/>
  <c r="HS828" i="1"/>
  <c r="HS812" i="1"/>
  <c r="HS816" i="1"/>
  <c r="HS818" i="1"/>
  <c r="HS820" i="1"/>
  <c r="HS822" i="1"/>
  <c r="HS823" i="1"/>
  <c r="HS825" i="1"/>
  <c r="HS827" i="1"/>
  <c r="HS829" i="1"/>
  <c r="HS830" i="1"/>
  <c r="HS831" i="1"/>
  <c r="HS832" i="1"/>
  <c r="HS814" i="1"/>
  <c r="HS824" i="1"/>
  <c r="HS826" i="1"/>
  <c r="HS798" i="1"/>
  <c r="HS833" i="1"/>
  <c r="HS834" i="1"/>
  <c r="HS835" i="1"/>
  <c r="HS836" i="1"/>
  <c r="HS837" i="1"/>
  <c r="HS838" i="1"/>
  <c r="HS839" i="1"/>
  <c r="HS840" i="1"/>
  <c r="HS841" i="1"/>
  <c r="HS842" i="1"/>
  <c r="HS843" i="1"/>
  <c r="HS844" i="1"/>
  <c r="HS845" i="1"/>
  <c r="HS846" i="1"/>
  <c r="HS847" i="1"/>
  <c r="HS418" i="1"/>
  <c r="HS419" i="1"/>
  <c r="HS421" i="1"/>
  <c r="HS420" i="1"/>
  <c r="HS422" i="1"/>
  <c r="HS424" i="1"/>
  <c r="HS423" i="1"/>
  <c r="HS425" i="1"/>
  <c r="HS427" i="1"/>
  <c r="HS426" i="1"/>
  <c r="HS428" i="1"/>
  <c r="HS430" i="1"/>
  <c r="HS429" i="1"/>
  <c r="HS431" i="1"/>
  <c r="HS432" i="1"/>
  <c r="HS433" i="1"/>
  <c r="HS434" i="1"/>
  <c r="HS436" i="1"/>
  <c r="HS438" i="1"/>
  <c r="HS439" i="1"/>
  <c r="HS441" i="1"/>
  <c r="HS443" i="1"/>
  <c r="HS435" i="1"/>
  <c r="HS440" i="1"/>
  <c r="HS444" i="1"/>
  <c r="HS452" i="1"/>
  <c r="HS454" i="1"/>
  <c r="HS456" i="1"/>
  <c r="HS458" i="1"/>
  <c r="HS417" i="1"/>
  <c r="HS460" i="1"/>
  <c r="HS461" i="1"/>
  <c r="HS462" i="1"/>
  <c r="HS463" i="1"/>
  <c r="HS465" i="1"/>
  <c r="HS464" i="1"/>
  <c r="HS466" i="1"/>
  <c r="HS445" i="1"/>
  <c r="HS447" i="1"/>
  <c r="HS449" i="1"/>
  <c r="HS451" i="1"/>
  <c r="HS455" i="1"/>
  <c r="HS459" i="1"/>
  <c r="HS442" i="1"/>
  <c r="HS448" i="1"/>
  <c r="HS457" i="1"/>
  <c r="HS437" i="1"/>
  <c r="HS446" i="1"/>
  <c r="HS450" i="1"/>
  <c r="HS453" i="1"/>
  <c r="HS354" i="1"/>
  <c r="HS355" i="1"/>
  <c r="HS357" i="1"/>
  <c r="HS356" i="1"/>
  <c r="HS359" i="1"/>
  <c r="HS360" i="1"/>
  <c r="HS358" i="1"/>
  <c r="HS363" i="1"/>
  <c r="HS361" i="1"/>
  <c r="HS362" i="1"/>
  <c r="HS364" i="1"/>
  <c r="HS368" i="1"/>
  <c r="HS367" i="1"/>
  <c r="HS371" i="1"/>
  <c r="HS365" i="1"/>
  <c r="HS372" i="1"/>
  <c r="HS370" i="1"/>
  <c r="HS373" i="1"/>
  <c r="HS376" i="1"/>
  <c r="HS380" i="1"/>
  <c r="HS375" i="1"/>
  <c r="HS377" i="1"/>
  <c r="HS385" i="1"/>
  <c r="HS366" i="1"/>
  <c r="HS369" i="1"/>
  <c r="HS378" i="1"/>
  <c r="HS381" i="1"/>
  <c r="HS384" i="1"/>
  <c r="HS388" i="1"/>
  <c r="HS392" i="1"/>
  <c r="HS396" i="1"/>
  <c r="HS379" i="1"/>
  <c r="HS383" i="1"/>
  <c r="HS387" i="1"/>
  <c r="HS390" i="1"/>
  <c r="HS393" i="1"/>
  <c r="HS382" i="1"/>
  <c r="HS391" i="1"/>
  <c r="HS394" i="1"/>
  <c r="HS397" i="1"/>
  <c r="HS400" i="1"/>
  <c r="HS374" i="1"/>
  <c r="HS395" i="1"/>
  <c r="HS403" i="1"/>
  <c r="HS389" i="1"/>
  <c r="HS398" i="1"/>
  <c r="HS386" i="1"/>
  <c r="HS399" i="1"/>
  <c r="HS402" i="1"/>
  <c r="HS401" i="1"/>
  <c r="HS291" i="1"/>
  <c r="HS293" i="1"/>
  <c r="HS295" i="1"/>
  <c r="HS294" i="1"/>
  <c r="HS292" i="1"/>
  <c r="HS297" i="1"/>
  <c r="HS298" i="1"/>
  <c r="HS302" i="1"/>
  <c r="HS296" i="1"/>
  <c r="HS301" i="1"/>
  <c r="HS300" i="1"/>
  <c r="HS304" i="1"/>
  <c r="HS299" i="1"/>
  <c r="HS303" i="1"/>
  <c r="HS308" i="1"/>
  <c r="HS312" i="1"/>
  <c r="HS305" i="1"/>
  <c r="HS307" i="1"/>
  <c r="HS311" i="1"/>
  <c r="HS315" i="1"/>
  <c r="HS310" i="1"/>
  <c r="HS316" i="1"/>
  <c r="HS320" i="1"/>
  <c r="HS309" i="1"/>
  <c r="HS319" i="1"/>
  <c r="HS306" i="1"/>
  <c r="HS322" i="1"/>
  <c r="HS324" i="1"/>
  <c r="HS328" i="1"/>
  <c r="HS332" i="1"/>
  <c r="HS336" i="1"/>
  <c r="HS340" i="1"/>
  <c r="HS313" i="1"/>
  <c r="HS321" i="1"/>
  <c r="HS323" i="1"/>
  <c r="HS327" i="1"/>
  <c r="HS331" i="1"/>
  <c r="HS335" i="1"/>
  <c r="HS339" i="1"/>
  <c r="HS314" i="1"/>
  <c r="HS318" i="1"/>
  <c r="HS329" i="1"/>
  <c r="HS337" i="1"/>
  <c r="HS325" i="1"/>
  <c r="HS333" i="1"/>
  <c r="HS330" i="1"/>
  <c r="HS326" i="1"/>
  <c r="HS334" i="1"/>
  <c r="HS317" i="1"/>
  <c r="HS338" i="1"/>
  <c r="HS83" i="1"/>
  <c r="HS137" i="1"/>
  <c r="HS791" i="1" l="1"/>
  <c r="HS790" i="1" s="1"/>
  <c r="HS727" i="1"/>
  <c r="HS726" i="1" s="1"/>
  <c r="HS663" i="1"/>
  <c r="HS662" i="1" s="1"/>
  <c r="HS537" i="1"/>
  <c r="HS536" i="1" s="1"/>
  <c r="HS411" i="1"/>
  <c r="HS410" i="1" s="1"/>
  <c r="HS348" i="1"/>
  <c r="HS347" i="1" s="1"/>
  <c r="HS474" i="1"/>
  <c r="HS473" i="1" s="1"/>
  <c r="HS600" i="1"/>
  <c r="HS599" i="1" s="1"/>
  <c r="HS285" i="1"/>
  <c r="HS284" i="1" s="1"/>
  <c r="HS212" i="1"/>
  <c r="HS211" i="1" s="1"/>
  <c r="HS138" i="1"/>
  <c r="HS84" i="1"/>
  <c r="HS792" i="1" l="1"/>
  <c r="HS728" i="1"/>
  <c r="HS601" i="1"/>
  <c r="HS538" i="1"/>
  <c r="HS475" i="1"/>
  <c r="HS349" i="1"/>
  <c r="HS664" i="1"/>
  <c r="HS412" i="1"/>
  <c r="HS286" i="1"/>
  <c r="HS213" i="1"/>
  <c r="HS139" i="1"/>
  <c r="HS85" i="1"/>
  <c r="HS729" i="1" l="1"/>
  <c r="HS665" i="1"/>
  <c r="HS793" i="1"/>
  <c r="HS539" i="1"/>
  <c r="HS602" i="1"/>
  <c r="HS413" i="1"/>
  <c r="HS350" i="1"/>
  <c r="HS476" i="1"/>
  <c r="HS287" i="1"/>
  <c r="HS214" i="1"/>
  <c r="HS140" i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723" i="1" l="1"/>
  <c r="HT787" i="1"/>
  <c r="HT659" i="1"/>
  <c r="HT596" i="1"/>
  <c r="HT533" i="1"/>
  <c r="HT470" i="1"/>
  <c r="HT407" i="1"/>
  <c r="HT344" i="1"/>
  <c r="HT281" i="1"/>
  <c r="HT208" i="1"/>
  <c r="HT207" i="1" s="1"/>
  <c r="HT80" i="1"/>
  <c r="HT209" i="1" s="1"/>
  <c r="HT134" i="1"/>
  <c r="HT597" i="1" l="1"/>
  <c r="HT595" i="1"/>
  <c r="HT345" i="1"/>
  <c r="HT343" i="1"/>
  <c r="HT408" i="1"/>
  <c r="HT406" i="1"/>
  <c r="HT660" i="1"/>
  <c r="HT658" i="1"/>
  <c r="HT471" i="1"/>
  <c r="HT469" i="1"/>
  <c r="HT788" i="1"/>
  <c r="HT786" i="1"/>
  <c r="HT282" i="1"/>
  <c r="HT280" i="1"/>
  <c r="HT534" i="1"/>
  <c r="HT532" i="1"/>
  <c r="HT724" i="1"/>
  <c r="HT722" i="1"/>
  <c r="HT135" i="1"/>
  <c r="HT81" i="1"/>
  <c r="HT789" i="1" l="1"/>
  <c r="HT725" i="1"/>
  <c r="HT661" i="1"/>
  <c r="HT598" i="1"/>
  <c r="HT535" i="1"/>
  <c r="HT472" i="1"/>
  <c r="HT409" i="1"/>
  <c r="HT346" i="1"/>
  <c r="HT283" i="1"/>
  <c r="HT210" i="1"/>
  <c r="HT231" i="1" s="1"/>
  <c r="HT82" i="1"/>
  <c r="HT136" i="1"/>
  <c r="HT272" i="1" l="1"/>
  <c r="HT607" i="1"/>
  <c r="HT608" i="1"/>
  <c r="HT609" i="1"/>
  <c r="HT610" i="1"/>
  <c r="HT611" i="1"/>
  <c r="HT612" i="1"/>
  <c r="HT613" i="1"/>
  <c r="HT614" i="1"/>
  <c r="HT615" i="1"/>
  <c r="HT616" i="1"/>
  <c r="HT617" i="1"/>
  <c r="HT618" i="1"/>
  <c r="HT619" i="1"/>
  <c r="HT620" i="1"/>
  <c r="HT621" i="1"/>
  <c r="HT622" i="1"/>
  <c r="HT623" i="1"/>
  <c r="HT624" i="1"/>
  <c r="HT625" i="1"/>
  <c r="HT626" i="1"/>
  <c r="HT627" i="1"/>
  <c r="HT628" i="1"/>
  <c r="HT629" i="1"/>
  <c r="HT630" i="1"/>
  <c r="HT631" i="1"/>
  <c r="HT632" i="1"/>
  <c r="HT633" i="1"/>
  <c r="HT634" i="1"/>
  <c r="HT635" i="1"/>
  <c r="HT636" i="1"/>
  <c r="HT637" i="1"/>
  <c r="HT638" i="1"/>
  <c r="HT639" i="1"/>
  <c r="HT640" i="1"/>
  <c r="HT641" i="1"/>
  <c r="HT642" i="1"/>
  <c r="HT643" i="1"/>
  <c r="HT644" i="1"/>
  <c r="HT645" i="1"/>
  <c r="HT646" i="1"/>
  <c r="HT647" i="1"/>
  <c r="HT648" i="1"/>
  <c r="HT649" i="1"/>
  <c r="HT650" i="1"/>
  <c r="HT651" i="1"/>
  <c r="HT652" i="1"/>
  <c r="HT653" i="1"/>
  <c r="HT654" i="1"/>
  <c r="HT655" i="1"/>
  <c r="HT606" i="1"/>
  <c r="HT693" i="1"/>
  <c r="HT694" i="1"/>
  <c r="HT695" i="1"/>
  <c r="HT696" i="1"/>
  <c r="HT697" i="1"/>
  <c r="HT698" i="1"/>
  <c r="HT699" i="1"/>
  <c r="HT700" i="1"/>
  <c r="HT672" i="1"/>
  <c r="HT673" i="1"/>
  <c r="HT674" i="1"/>
  <c r="HT675" i="1"/>
  <c r="HT676" i="1"/>
  <c r="HT677" i="1"/>
  <c r="HT678" i="1"/>
  <c r="HT679" i="1"/>
  <c r="HT680" i="1"/>
  <c r="HT681" i="1"/>
  <c r="HT682" i="1"/>
  <c r="HT683" i="1"/>
  <c r="HT684" i="1"/>
  <c r="HT685" i="1"/>
  <c r="HT686" i="1"/>
  <c r="HT687" i="1"/>
  <c r="HT688" i="1"/>
  <c r="HT689" i="1"/>
  <c r="HT690" i="1"/>
  <c r="HT691" i="1"/>
  <c r="HT692" i="1"/>
  <c r="HT702" i="1"/>
  <c r="HT704" i="1"/>
  <c r="HT706" i="1"/>
  <c r="HT708" i="1"/>
  <c r="HT709" i="1"/>
  <c r="HT710" i="1"/>
  <c r="HT711" i="1"/>
  <c r="HT712" i="1"/>
  <c r="HT713" i="1"/>
  <c r="HT714" i="1"/>
  <c r="HT715" i="1"/>
  <c r="HT716" i="1"/>
  <c r="HT717" i="1"/>
  <c r="HT718" i="1"/>
  <c r="HT719" i="1"/>
  <c r="HT671" i="1"/>
  <c r="HT701" i="1"/>
  <c r="HT705" i="1"/>
  <c r="HT703" i="1"/>
  <c r="HT670" i="1"/>
  <c r="HT707" i="1"/>
  <c r="HT480" i="1"/>
  <c r="HT481" i="1"/>
  <c r="HT487" i="1"/>
  <c r="HT483" i="1"/>
  <c r="HT485" i="1"/>
  <c r="HT486" i="1"/>
  <c r="HT482" i="1"/>
  <c r="HT484" i="1"/>
  <c r="HT489" i="1"/>
  <c r="HT491" i="1"/>
  <c r="HT493" i="1"/>
  <c r="HT495" i="1"/>
  <c r="HT497" i="1"/>
  <c r="HT519" i="1"/>
  <c r="HT523" i="1"/>
  <c r="HT488" i="1"/>
  <c r="HT490" i="1"/>
  <c r="HT492" i="1"/>
  <c r="HT494" i="1"/>
  <c r="HT496" i="1"/>
  <c r="HT500" i="1"/>
  <c r="HT502" i="1"/>
  <c r="HT504" i="1"/>
  <c r="HT506" i="1"/>
  <c r="HT508" i="1"/>
  <c r="HT510" i="1"/>
  <c r="HT512" i="1"/>
  <c r="HT514" i="1"/>
  <c r="HT516" i="1"/>
  <c r="HT518" i="1"/>
  <c r="HT526" i="1"/>
  <c r="HT528" i="1"/>
  <c r="HT499" i="1"/>
  <c r="HT501" i="1"/>
  <c r="HT503" i="1"/>
  <c r="HT505" i="1"/>
  <c r="HT507" i="1"/>
  <c r="HT509" i="1"/>
  <c r="HT511" i="1"/>
  <c r="HT513" i="1"/>
  <c r="HT515" i="1"/>
  <c r="HT517" i="1"/>
  <c r="HT521" i="1"/>
  <c r="HT525" i="1"/>
  <c r="HT527" i="1"/>
  <c r="HT529" i="1"/>
  <c r="HT498" i="1"/>
  <c r="HT520" i="1"/>
  <c r="HT522" i="1"/>
  <c r="HT524" i="1"/>
  <c r="HT735" i="1"/>
  <c r="HT737" i="1"/>
  <c r="HT739" i="1"/>
  <c r="HT736" i="1"/>
  <c r="HT740" i="1"/>
  <c r="HT741" i="1"/>
  <c r="HT742" i="1"/>
  <c r="HT743" i="1"/>
  <c r="HT744" i="1"/>
  <c r="HT745" i="1"/>
  <c r="HT746" i="1"/>
  <c r="HT747" i="1"/>
  <c r="HT748" i="1"/>
  <c r="HT749" i="1"/>
  <c r="HT750" i="1"/>
  <c r="HT751" i="1"/>
  <c r="HT752" i="1"/>
  <c r="HT753" i="1"/>
  <c r="HT754" i="1"/>
  <c r="HT755" i="1"/>
  <c r="HT756" i="1"/>
  <c r="HT757" i="1"/>
  <c r="HT758" i="1"/>
  <c r="HT759" i="1"/>
  <c r="HT760" i="1"/>
  <c r="HT761" i="1"/>
  <c r="HT762" i="1"/>
  <c r="HT763" i="1"/>
  <c r="HT764" i="1"/>
  <c r="HT738" i="1"/>
  <c r="HT734" i="1"/>
  <c r="HT765" i="1"/>
  <c r="HT766" i="1"/>
  <c r="HT767" i="1"/>
  <c r="HT768" i="1"/>
  <c r="HT769" i="1"/>
  <c r="HT770" i="1"/>
  <c r="HT771" i="1"/>
  <c r="HT772" i="1"/>
  <c r="HT773" i="1"/>
  <c r="HT774" i="1"/>
  <c r="HT775" i="1"/>
  <c r="HT776" i="1"/>
  <c r="HT777" i="1"/>
  <c r="HT778" i="1"/>
  <c r="HT779" i="1"/>
  <c r="HT780" i="1"/>
  <c r="HT781" i="1"/>
  <c r="HT782" i="1"/>
  <c r="HT783" i="1"/>
  <c r="HT544" i="1"/>
  <c r="HT545" i="1"/>
  <c r="HT546" i="1"/>
  <c r="HT547" i="1"/>
  <c r="HT548" i="1"/>
  <c r="HT549" i="1"/>
  <c r="HT550" i="1"/>
  <c r="HT551" i="1"/>
  <c r="HT552" i="1"/>
  <c r="HT553" i="1"/>
  <c r="HT554" i="1"/>
  <c r="HT555" i="1"/>
  <c r="HT556" i="1"/>
  <c r="HT557" i="1"/>
  <c r="HT558" i="1"/>
  <c r="HT559" i="1"/>
  <c r="HT560" i="1"/>
  <c r="HT561" i="1"/>
  <c r="HT562" i="1"/>
  <c r="HT563" i="1"/>
  <c r="HT564" i="1"/>
  <c r="HT565" i="1"/>
  <c r="HT566" i="1"/>
  <c r="HT567" i="1"/>
  <c r="HT568" i="1"/>
  <c r="HT569" i="1"/>
  <c r="HT570" i="1"/>
  <c r="HT571" i="1"/>
  <c r="HT572" i="1"/>
  <c r="HT573" i="1"/>
  <c r="HT574" i="1"/>
  <c r="HT575" i="1"/>
  <c r="HT576" i="1"/>
  <c r="HT577" i="1"/>
  <c r="HT578" i="1"/>
  <c r="HT579" i="1"/>
  <c r="HT580" i="1"/>
  <c r="HT581" i="1"/>
  <c r="HT582" i="1"/>
  <c r="HT583" i="1"/>
  <c r="HT584" i="1"/>
  <c r="HT585" i="1"/>
  <c r="HT586" i="1"/>
  <c r="HT587" i="1"/>
  <c r="HT588" i="1"/>
  <c r="HT589" i="1"/>
  <c r="HT590" i="1"/>
  <c r="HT591" i="1"/>
  <c r="HT543" i="1"/>
  <c r="HT592" i="1"/>
  <c r="HT799" i="1"/>
  <c r="HT800" i="1"/>
  <c r="HT803" i="1"/>
  <c r="HT805" i="1"/>
  <c r="HT804" i="1"/>
  <c r="HT807" i="1"/>
  <c r="HT801" i="1"/>
  <c r="HT806" i="1"/>
  <c r="HT808" i="1"/>
  <c r="HT809" i="1"/>
  <c r="HT810" i="1"/>
  <c r="HT802" i="1"/>
  <c r="HT812" i="1"/>
  <c r="HT814" i="1"/>
  <c r="HT811" i="1"/>
  <c r="HT815" i="1"/>
  <c r="HT817" i="1"/>
  <c r="HT819" i="1"/>
  <c r="HT821" i="1"/>
  <c r="HT828" i="1"/>
  <c r="HT813" i="1"/>
  <c r="HT822" i="1"/>
  <c r="HT816" i="1"/>
  <c r="HT823" i="1"/>
  <c r="HT825" i="1"/>
  <c r="HT827" i="1"/>
  <c r="HT818" i="1"/>
  <c r="HT829" i="1"/>
  <c r="HT830" i="1"/>
  <c r="HT831" i="1"/>
  <c r="HT832" i="1"/>
  <c r="HT820" i="1"/>
  <c r="HT824" i="1"/>
  <c r="HT833" i="1"/>
  <c r="HT835" i="1"/>
  <c r="HT837" i="1"/>
  <c r="HT839" i="1"/>
  <c r="HT841" i="1"/>
  <c r="HT843" i="1"/>
  <c r="HT826" i="1"/>
  <c r="HT834" i="1"/>
  <c r="HT836" i="1"/>
  <c r="HT838" i="1"/>
  <c r="HT840" i="1"/>
  <c r="HT842" i="1"/>
  <c r="HT844" i="1"/>
  <c r="HT846" i="1"/>
  <c r="HT798" i="1"/>
  <c r="HT847" i="1"/>
  <c r="HT845" i="1"/>
  <c r="HT262" i="1"/>
  <c r="HT276" i="1"/>
  <c r="HT275" i="1"/>
  <c r="HT270" i="1"/>
  <c r="HT253" i="1"/>
  <c r="HT228" i="1"/>
  <c r="HT269" i="1"/>
  <c r="HT277" i="1"/>
  <c r="HT273" i="1"/>
  <c r="HT265" i="1"/>
  <c r="HT418" i="1"/>
  <c r="HT421" i="1"/>
  <c r="HT422" i="1"/>
  <c r="HT423" i="1"/>
  <c r="HT419" i="1"/>
  <c r="HT420" i="1"/>
  <c r="HT424" i="1"/>
  <c r="HT425" i="1"/>
  <c r="HT427" i="1"/>
  <c r="HT431" i="1"/>
  <c r="HT432" i="1"/>
  <c r="HT433" i="1"/>
  <c r="HT434" i="1"/>
  <c r="HT435" i="1"/>
  <c r="HT436" i="1"/>
  <c r="HT437" i="1"/>
  <c r="HT438" i="1"/>
  <c r="HT426" i="1"/>
  <c r="HT428" i="1"/>
  <c r="HT430" i="1"/>
  <c r="HT429" i="1"/>
  <c r="HT439" i="1"/>
  <c r="HT441" i="1"/>
  <c r="HT443" i="1"/>
  <c r="HT458" i="1"/>
  <c r="HT440" i="1"/>
  <c r="HT444" i="1"/>
  <c r="HT452" i="1"/>
  <c r="HT454" i="1"/>
  <c r="HT456" i="1"/>
  <c r="HT459" i="1"/>
  <c r="HT417" i="1"/>
  <c r="HT460" i="1"/>
  <c r="HT461" i="1"/>
  <c r="HT462" i="1"/>
  <c r="HT464" i="1"/>
  <c r="HT466" i="1"/>
  <c r="HT442" i="1"/>
  <c r="HT448" i="1"/>
  <c r="HT450" i="1"/>
  <c r="HT445" i="1"/>
  <c r="HT447" i="1"/>
  <c r="HT449" i="1"/>
  <c r="HT451" i="1"/>
  <c r="HT455" i="1"/>
  <c r="HT463" i="1"/>
  <c r="HT465" i="1"/>
  <c r="HT446" i="1"/>
  <c r="HT453" i="1"/>
  <c r="HT457" i="1"/>
  <c r="HT354" i="1"/>
  <c r="HT355" i="1"/>
  <c r="HT358" i="1"/>
  <c r="HT356" i="1"/>
  <c r="HT357" i="1"/>
  <c r="HT361" i="1"/>
  <c r="HT359" i="1"/>
  <c r="HT360" i="1"/>
  <c r="HT365" i="1"/>
  <c r="HT366" i="1"/>
  <c r="HT369" i="1"/>
  <c r="HT363" i="1"/>
  <c r="HT364" i="1"/>
  <c r="HT368" i="1"/>
  <c r="HT372" i="1"/>
  <c r="HT362" i="1"/>
  <c r="HT367" i="1"/>
  <c r="HT377" i="1"/>
  <c r="HT381" i="1"/>
  <c r="HT370" i="1"/>
  <c r="HT373" i="1"/>
  <c r="HT380" i="1"/>
  <c r="HT382" i="1"/>
  <c r="HT386" i="1"/>
  <c r="HT375" i="1"/>
  <c r="HT385" i="1"/>
  <c r="HT389" i="1"/>
  <c r="HT393" i="1"/>
  <c r="HT397" i="1"/>
  <c r="HT384" i="1"/>
  <c r="HT396" i="1"/>
  <c r="HT376" i="1"/>
  <c r="HT379" i="1"/>
  <c r="HT383" i="1"/>
  <c r="HT387" i="1"/>
  <c r="HT390" i="1"/>
  <c r="HT401" i="1"/>
  <c r="HT378" i="1"/>
  <c r="HT371" i="1"/>
  <c r="HT374" i="1"/>
  <c r="HT399" i="1"/>
  <c r="HT402" i="1"/>
  <c r="HT392" i="1"/>
  <c r="HT395" i="1"/>
  <c r="HT400" i="1"/>
  <c r="HT403" i="1"/>
  <c r="HT388" i="1"/>
  <c r="HT391" i="1"/>
  <c r="HT394" i="1"/>
  <c r="HT398" i="1"/>
  <c r="HT264" i="1"/>
  <c r="HT245" i="1"/>
  <c r="HT268" i="1"/>
  <c r="HT260" i="1"/>
  <c r="HT257" i="1"/>
  <c r="HT240" i="1"/>
  <c r="HT274" i="1"/>
  <c r="HT271" i="1"/>
  <c r="HT266" i="1"/>
  <c r="HT261" i="1"/>
  <c r="HT249" i="1"/>
  <c r="HT255" i="1"/>
  <c r="HT247" i="1"/>
  <c r="HT236" i="1"/>
  <c r="HT267" i="1"/>
  <c r="HT263" i="1"/>
  <c r="HT259" i="1"/>
  <c r="HT251" i="1"/>
  <c r="HT242" i="1"/>
  <c r="HT232" i="1"/>
  <c r="HT256" i="1"/>
  <c r="HT252" i="1"/>
  <c r="HT248" i="1"/>
  <c r="HT244" i="1"/>
  <c r="HT238" i="1"/>
  <c r="HT230" i="1"/>
  <c r="HT258" i="1"/>
  <c r="HT254" i="1"/>
  <c r="HT250" i="1"/>
  <c r="HT246" i="1"/>
  <c r="HT241" i="1"/>
  <c r="HT234" i="1"/>
  <c r="HT291" i="1"/>
  <c r="HT294" i="1"/>
  <c r="HT293" i="1"/>
  <c r="HT296" i="1"/>
  <c r="HT295" i="1"/>
  <c r="HT299" i="1"/>
  <c r="HT292" i="1"/>
  <c r="HT297" i="1"/>
  <c r="HT298" i="1"/>
  <c r="HT302" i="1"/>
  <c r="HT301" i="1"/>
  <c r="HT300" i="1"/>
  <c r="HT304" i="1"/>
  <c r="HT309" i="1"/>
  <c r="HT313" i="1"/>
  <c r="HT308" i="1"/>
  <c r="HT312" i="1"/>
  <c r="HT305" i="1"/>
  <c r="HT311" i="1"/>
  <c r="HT317" i="1"/>
  <c r="HT321" i="1"/>
  <c r="HT310" i="1"/>
  <c r="HT316" i="1"/>
  <c r="HT320" i="1"/>
  <c r="HT315" i="1"/>
  <c r="HT325" i="1"/>
  <c r="HT329" i="1"/>
  <c r="HT333" i="1"/>
  <c r="HT337" i="1"/>
  <c r="HT307" i="1"/>
  <c r="HT319" i="1"/>
  <c r="HT306" i="1"/>
  <c r="HT322" i="1"/>
  <c r="HT324" i="1"/>
  <c r="HT328" i="1"/>
  <c r="HT332" i="1"/>
  <c r="HT336" i="1"/>
  <c r="HT340" i="1"/>
  <c r="HT303" i="1"/>
  <c r="HT318" i="1"/>
  <c r="HT330" i="1"/>
  <c r="HT338" i="1"/>
  <c r="HT314" i="1"/>
  <c r="HT323" i="1"/>
  <c r="HT339" i="1"/>
  <c r="HT327" i="1"/>
  <c r="HT335" i="1"/>
  <c r="HT326" i="1"/>
  <c r="HT334" i="1"/>
  <c r="HT331" i="1"/>
  <c r="HT237" i="1"/>
  <c r="HT233" i="1"/>
  <c r="HT229" i="1"/>
  <c r="HT243" i="1"/>
  <c r="HT239" i="1"/>
  <c r="HT235" i="1"/>
  <c r="HT137" i="1"/>
  <c r="HT83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213" i="1"/>
  <c r="HT139" i="1"/>
  <c r="HT85" i="1"/>
  <c r="HT793" i="1" l="1"/>
  <c r="HT665" i="1"/>
  <c r="HT729" i="1"/>
  <c r="HT602" i="1"/>
  <c r="HT539" i="1"/>
  <c r="HT476" i="1"/>
  <c r="HT413" i="1"/>
  <c r="HT350" i="1"/>
  <c r="HT287" i="1"/>
  <c r="HT214" i="1"/>
  <c r="HT140" i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787" i="1" l="1"/>
  <c r="HU723" i="1"/>
  <c r="HU659" i="1"/>
  <c r="HU533" i="1"/>
  <c r="HU596" i="1"/>
  <c r="HU470" i="1"/>
  <c r="HU344" i="1"/>
  <c r="HU208" i="1"/>
  <c r="HU207" i="1" s="1"/>
  <c r="HU407" i="1"/>
  <c r="HU281" i="1"/>
  <c r="HU134" i="1"/>
  <c r="HU80" i="1"/>
  <c r="HU209" i="1" l="1"/>
  <c r="HU534" i="1"/>
  <c r="HU532" i="1"/>
  <c r="HU345" i="1"/>
  <c r="HU343" i="1"/>
  <c r="HU282" i="1"/>
  <c r="HU280" i="1"/>
  <c r="HU724" i="1"/>
  <c r="HU722" i="1"/>
  <c r="HU660" i="1"/>
  <c r="HU658" i="1"/>
  <c r="HU471" i="1"/>
  <c r="HU469" i="1"/>
  <c r="HU408" i="1"/>
  <c r="HU406" i="1"/>
  <c r="HU597" i="1"/>
  <c r="HU595" i="1"/>
  <c r="HU788" i="1"/>
  <c r="HU786" i="1"/>
  <c r="HU135" i="1"/>
  <c r="HU81" i="1"/>
  <c r="HU789" i="1" l="1"/>
  <c r="HU725" i="1"/>
  <c r="HU598" i="1"/>
  <c r="HU472" i="1"/>
  <c r="HU661" i="1"/>
  <c r="HU535" i="1"/>
  <c r="HU409" i="1"/>
  <c r="HU283" i="1"/>
  <c r="HU346" i="1"/>
  <c r="HU210" i="1"/>
  <c r="HU231" i="1" s="1"/>
  <c r="HU136" i="1"/>
  <c r="HU82" i="1"/>
  <c r="HU274" i="1" l="1"/>
  <c r="HU481" i="1"/>
  <c r="HU482" i="1"/>
  <c r="HU483" i="1"/>
  <c r="HU484" i="1"/>
  <c r="HU485" i="1"/>
  <c r="HU486" i="1"/>
  <c r="HU487" i="1"/>
  <c r="HU488" i="1"/>
  <c r="HU489" i="1"/>
  <c r="HU490" i="1"/>
  <c r="HU491" i="1"/>
  <c r="HU492" i="1"/>
  <c r="HU493" i="1"/>
  <c r="HU494" i="1"/>
  <c r="HU495" i="1"/>
  <c r="HU496" i="1"/>
  <c r="HU497" i="1"/>
  <c r="HU498" i="1"/>
  <c r="HU499" i="1"/>
  <c r="HU500" i="1"/>
  <c r="HU501" i="1"/>
  <c r="HU502" i="1"/>
  <c r="HU503" i="1"/>
  <c r="HU504" i="1"/>
  <c r="HU505" i="1"/>
  <c r="HU506" i="1"/>
  <c r="HU507" i="1"/>
  <c r="HU508" i="1"/>
  <c r="HU509" i="1"/>
  <c r="HU510" i="1"/>
  <c r="HU511" i="1"/>
  <c r="HU512" i="1"/>
  <c r="HU513" i="1"/>
  <c r="HU514" i="1"/>
  <c r="HU515" i="1"/>
  <c r="HU516" i="1"/>
  <c r="HU517" i="1"/>
  <c r="HU518" i="1"/>
  <c r="HU519" i="1"/>
  <c r="HU520" i="1"/>
  <c r="HU521" i="1"/>
  <c r="HU522" i="1"/>
  <c r="HU523" i="1"/>
  <c r="HU524" i="1"/>
  <c r="HU525" i="1"/>
  <c r="HU526" i="1"/>
  <c r="HU527" i="1"/>
  <c r="HU528" i="1"/>
  <c r="HU529" i="1"/>
  <c r="HU480" i="1"/>
  <c r="HU268" i="1"/>
  <c r="HU607" i="1"/>
  <c r="HU608" i="1"/>
  <c r="HU609" i="1"/>
  <c r="HU610" i="1"/>
  <c r="HU611" i="1"/>
  <c r="HU612" i="1"/>
  <c r="HU613" i="1"/>
  <c r="HU614" i="1"/>
  <c r="HU615" i="1"/>
  <c r="HU616" i="1"/>
  <c r="HU617" i="1"/>
  <c r="HU618" i="1"/>
  <c r="HU620" i="1"/>
  <c r="HU622" i="1"/>
  <c r="HU624" i="1"/>
  <c r="HU626" i="1"/>
  <c r="HU628" i="1"/>
  <c r="HU630" i="1"/>
  <c r="HU606" i="1"/>
  <c r="HU632" i="1"/>
  <c r="HU633" i="1"/>
  <c r="HU634" i="1"/>
  <c r="HU635" i="1"/>
  <c r="HU636" i="1"/>
  <c r="HU637" i="1"/>
  <c r="HU638" i="1"/>
  <c r="HU639" i="1"/>
  <c r="HU640" i="1"/>
  <c r="HU641" i="1"/>
  <c r="HU642" i="1"/>
  <c r="HU643" i="1"/>
  <c r="HU644" i="1"/>
  <c r="HU645" i="1"/>
  <c r="HU646" i="1"/>
  <c r="HU647" i="1"/>
  <c r="HU648" i="1"/>
  <c r="HU649" i="1"/>
  <c r="HU650" i="1"/>
  <c r="HU651" i="1"/>
  <c r="HU652" i="1"/>
  <c r="HU653" i="1"/>
  <c r="HU654" i="1"/>
  <c r="HU655" i="1"/>
  <c r="HU621" i="1"/>
  <c r="HU629" i="1"/>
  <c r="HU619" i="1"/>
  <c r="HU627" i="1"/>
  <c r="HU625" i="1"/>
  <c r="HU631" i="1"/>
  <c r="HU623" i="1"/>
  <c r="HU544" i="1"/>
  <c r="HU545" i="1"/>
  <c r="HU546" i="1"/>
  <c r="HU547" i="1"/>
  <c r="HU548" i="1"/>
  <c r="HU549" i="1"/>
  <c r="HU550" i="1"/>
  <c r="HU551" i="1"/>
  <c r="HU553" i="1"/>
  <c r="HU555" i="1"/>
  <c r="HU557" i="1"/>
  <c r="HU559" i="1"/>
  <c r="HU561" i="1"/>
  <c r="HU563" i="1"/>
  <c r="HU554" i="1"/>
  <c r="HU562" i="1"/>
  <c r="HU565" i="1"/>
  <c r="HU592" i="1"/>
  <c r="HU552" i="1"/>
  <c r="HU560" i="1"/>
  <c r="HU567" i="1"/>
  <c r="HU568" i="1"/>
  <c r="HU569" i="1"/>
  <c r="HU570" i="1"/>
  <c r="HU571" i="1"/>
  <c r="HU572" i="1"/>
  <c r="HU573" i="1"/>
  <c r="HU574" i="1"/>
  <c r="HU575" i="1"/>
  <c r="HU576" i="1"/>
  <c r="HU577" i="1"/>
  <c r="HU578" i="1"/>
  <c r="HU579" i="1"/>
  <c r="HU580" i="1"/>
  <c r="HU581" i="1"/>
  <c r="HU582" i="1"/>
  <c r="HU583" i="1"/>
  <c r="HU584" i="1"/>
  <c r="HU585" i="1"/>
  <c r="HU586" i="1"/>
  <c r="HU587" i="1"/>
  <c r="HU588" i="1"/>
  <c r="HU589" i="1"/>
  <c r="HU590" i="1"/>
  <c r="HU591" i="1"/>
  <c r="HU556" i="1"/>
  <c r="HU558" i="1"/>
  <c r="HU564" i="1"/>
  <c r="HU566" i="1"/>
  <c r="HU543" i="1"/>
  <c r="HU735" i="1"/>
  <c r="HU736" i="1"/>
  <c r="HU737" i="1"/>
  <c r="HU738" i="1"/>
  <c r="HU739" i="1"/>
  <c r="HU740" i="1"/>
  <c r="HU741" i="1"/>
  <c r="HU742" i="1"/>
  <c r="HU743" i="1"/>
  <c r="HU744" i="1"/>
  <c r="HU745" i="1"/>
  <c r="HU746" i="1"/>
  <c r="HU747" i="1"/>
  <c r="HU748" i="1"/>
  <c r="HU749" i="1"/>
  <c r="HU750" i="1"/>
  <c r="HU751" i="1"/>
  <c r="HU752" i="1"/>
  <c r="HU753" i="1"/>
  <c r="HU754" i="1"/>
  <c r="HU755" i="1"/>
  <c r="HU756" i="1"/>
  <c r="HU757" i="1"/>
  <c r="HU758" i="1"/>
  <c r="HU759" i="1"/>
  <c r="HU760" i="1"/>
  <c r="HU761" i="1"/>
  <c r="HU762" i="1"/>
  <c r="HU763" i="1"/>
  <c r="HU764" i="1"/>
  <c r="HU734" i="1"/>
  <c r="HU765" i="1"/>
  <c r="HU766" i="1"/>
  <c r="HU767" i="1"/>
  <c r="HU768" i="1"/>
  <c r="HU769" i="1"/>
  <c r="HU770" i="1"/>
  <c r="HU771" i="1"/>
  <c r="HU772" i="1"/>
  <c r="HU773" i="1"/>
  <c r="HU774" i="1"/>
  <c r="HU775" i="1"/>
  <c r="HU776" i="1"/>
  <c r="HU777" i="1"/>
  <c r="HU778" i="1"/>
  <c r="HU779" i="1"/>
  <c r="HU780" i="1"/>
  <c r="HU781" i="1"/>
  <c r="HU782" i="1"/>
  <c r="HU783" i="1"/>
  <c r="HU671" i="1"/>
  <c r="HU672" i="1"/>
  <c r="HU673" i="1"/>
  <c r="HU674" i="1"/>
  <c r="HU675" i="1"/>
  <c r="HU676" i="1"/>
  <c r="HU677" i="1"/>
  <c r="HU678" i="1"/>
  <c r="HU679" i="1"/>
  <c r="HU680" i="1"/>
  <c r="HU681" i="1"/>
  <c r="HU682" i="1"/>
  <c r="HU683" i="1"/>
  <c r="HU684" i="1"/>
  <c r="HU685" i="1"/>
  <c r="HU686" i="1"/>
  <c r="HU687" i="1"/>
  <c r="HU688" i="1"/>
  <c r="HU689" i="1"/>
  <c r="HU690" i="1"/>
  <c r="HU691" i="1"/>
  <c r="HU692" i="1"/>
  <c r="HU693" i="1"/>
  <c r="HU694" i="1"/>
  <c r="HU695" i="1"/>
  <c r="HU696" i="1"/>
  <c r="HU697" i="1"/>
  <c r="HU698" i="1"/>
  <c r="HU699" i="1"/>
  <c r="HU700" i="1"/>
  <c r="HU701" i="1"/>
  <c r="HU703" i="1"/>
  <c r="HU705" i="1"/>
  <c r="HU707" i="1"/>
  <c r="HU670" i="1"/>
  <c r="HU702" i="1"/>
  <c r="HU704" i="1"/>
  <c r="HU706" i="1"/>
  <c r="HU708" i="1"/>
  <c r="HU709" i="1"/>
  <c r="HU710" i="1"/>
  <c r="HU711" i="1"/>
  <c r="HU712" i="1"/>
  <c r="HU713" i="1"/>
  <c r="HU714" i="1"/>
  <c r="HU715" i="1"/>
  <c r="HU716" i="1"/>
  <c r="HU717" i="1"/>
  <c r="HU718" i="1"/>
  <c r="HU719" i="1"/>
  <c r="HU799" i="1"/>
  <c r="HU800" i="1"/>
  <c r="HU801" i="1"/>
  <c r="HU802" i="1"/>
  <c r="HU803" i="1"/>
  <c r="HU804" i="1"/>
  <c r="HU807" i="1"/>
  <c r="HU805" i="1"/>
  <c r="HU811" i="1"/>
  <c r="HU812" i="1"/>
  <c r="HU813" i="1"/>
  <c r="HU814" i="1"/>
  <c r="HU815" i="1"/>
  <c r="HU816" i="1"/>
  <c r="HU817" i="1"/>
  <c r="HU818" i="1"/>
  <c r="HU819" i="1"/>
  <c r="HU820" i="1"/>
  <c r="HU821" i="1"/>
  <c r="HU806" i="1"/>
  <c r="HU808" i="1"/>
  <c r="HU809" i="1"/>
  <c r="HU810" i="1"/>
  <c r="HU822" i="1"/>
  <c r="HU823" i="1"/>
  <c r="HU824" i="1"/>
  <c r="HU825" i="1"/>
  <c r="HU826" i="1"/>
  <c r="HU827" i="1"/>
  <c r="HU828" i="1"/>
  <c r="HU829" i="1"/>
  <c r="HU833" i="1"/>
  <c r="HU834" i="1"/>
  <c r="HU835" i="1"/>
  <c r="HU836" i="1"/>
  <c r="HU837" i="1"/>
  <c r="HU838" i="1"/>
  <c r="HU839" i="1"/>
  <c r="HU840" i="1"/>
  <c r="HU841" i="1"/>
  <c r="HU842" i="1"/>
  <c r="HU843" i="1"/>
  <c r="HU844" i="1"/>
  <c r="HU845" i="1"/>
  <c r="HU846" i="1"/>
  <c r="HU847" i="1"/>
  <c r="HU830" i="1"/>
  <c r="HU831" i="1"/>
  <c r="HU832" i="1"/>
  <c r="HU798" i="1"/>
  <c r="HU276" i="1"/>
  <c r="HU256" i="1"/>
  <c r="HU272" i="1"/>
  <c r="HU264" i="1"/>
  <c r="HU249" i="1"/>
  <c r="HU263" i="1"/>
  <c r="HU269" i="1"/>
  <c r="HU261" i="1"/>
  <c r="HU245" i="1"/>
  <c r="HU418" i="1"/>
  <c r="HU420" i="1"/>
  <c r="HU421" i="1"/>
  <c r="HU422" i="1"/>
  <c r="HU419" i="1"/>
  <c r="HU426" i="1"/>
  <c r="HU428" i="1"/>
  <c r="HU429" i="1"/>
  <c r="HU430" i="1"/>
  <c r="HU423" i="1"/>
  <c r="HU424" i="1"/>
  <c r="HU427" i="1"/>
  <c r="HU431" i="1"/>
  <c r="HU432" i="1"/>
  <c r="HU433" i="1"/>
  <c r="HU425" i="1"/>
  <c r="HU435" i="1"/>
  <c r="HU437" i="1"/>
  <c r="HU436" i="1"/>
  <c r="HU440" i="1"/>
  <c r="HU442" i="1"/>
  <c r="HU444" i="1"/>
  <c r="HU445" i="1"/>
  <c r="HU446" i="1"/>
  <c r="HU447" i="1"/>
  <c r="HU448" i="1"/>
  <c r="HU449" i="1"/>
  <c r="HU450" i="1"/>
  <c r="HU451" i="1"/>
  <c r="HU452" i="1"/>
  <c r="HU453" i="1"/>
  <c r="HU454" i="1"/>
  <c r="HU455" i="1"/>
  <c r="HU456" i="1"/>
  <c r="HU457" i="1"/>
  <c r="HU458" i="1"/>
  <c r="HU459" i="1"/>
  <c r="HU438" i="1"/>
  <c r="HU441" i="1"/>
  <c r="HU443" i="1"/>
  <c r="HU439" i="1"/>
  <c r="HU417" i="1"/>
  <c r="HU460" i="1"/>
  <c r="HU461" i="1"/>
  <c r="HU462" i="1"/>
  <c r="HU464" i="1"/>
  <c r="HU465" i="1"/>
  <c r="HU466" i="1"/>
  <c r="HU434" i="1"/>
  <c r="HU463" i="1"/>
  <c r="HU253" i="1"/>
  <c r="HU240" i="1"/>
  <c r="HU273" i="1"/>
  <c r="HU267" i="1"/>
  <c r="HU257" i="1"/>
  <c r="HU248" i="1"/>
  <c r="HU354" i="1"/>
  <c r="HU356" i="1"/>
  <c r="HU358" i="1"/>
  <c r="HU355" i="1"/>
  <c r="HU357" i="1"/>
  <c r="HU361" i="1"/>
  <c r="HU363" i="1"/>
  <c r="HU366" i="1"/>
  <c r="HU359" i="1"/>
  <c r="HU369" i="1"/>
  <c r="HU373" i="1"/>
  <c r="HU368" i="1"/>
  <c r="HU371" i="1"/>
  <c r="HU374" i="1"/>
  <c r="HU375" i="1"/>
  <c r="HU362" i="1"/>
  <c r="HU365" i="1"/>
  <c r="HU367" i="1"/>
  <c r="HU372" i="1"/>
  <c r="HU378" i="1"/>
  <c r="HU360" i="1"/>
  <c r="HU376" i="1"/>
  <c r="HU379" i="1"/>
  <c r="HU383" i="1"/>
  <c r="HU370" i="1"/>
  <c r="HU377" i="1"/>
  <c r="HU380" i="1"/>
  <c r="HU382" i="1"/>
  <c r="HU386" i="1"/>
  <c r="HU390" i="1"/>
  <c r="HU394" i="1"/>
  <c r="HU385" i="1"/>
  <c r="HU389" i="1"/>
  <c r="HU392" i="1"/>
  <c r="HU395" i="1"/>
  <c r="HU384" i="1"/>
  <c r="HU393" i="1"/>
  <c r="HU396" i="1"/>
  <c r="HU398" i="1"/>
  <c r="HU402" i="1"/>
  <c r="HU364" i="1"/>
  <c r="HU381" i="1"/>
  <c r="HU387" i="1"/>
  <c r="HU399" i="1"/>
  <c r="HU397" i="1"/>
  <c r="HU401" i="1"/>
  <c r="HU400" i="1"/>
  <c r="HU403" i="1"/>
  <c r="HU388" i="1"/>
  <c r="HU391" i="1"/>
  <c r="HU238" i="1"/>
  <c r="HU275" i="1"/>
  <c r="HU271" i="1"/>
  <c r="HU265" i="1"/>
  <c r="HU260" i="1"/>
  <c r="HU252" i="1"/>
  <c r="HU244" i="1"/>
  <c r="HU233" i="1"/>
  <c r="HU230" i="1"/>
  <c r="HU259" i="1"/>
  <c r="HU255" i="1"/>
  <c r="HU251" i="1"/>
  <c r="HU247" i="1"/>
  <c r="HU242" i="1"/>
  <c r="HU236" i="1"/>
  <c r="HU277" i="1"/>
  <c r="HU228" i="1"/>
  <c r="HU270" i="1"/>
  <c r="HU266" i="1"/>
  <c r="HU262" i="1"/>
  <c r="HU258" i="1"/>
  <c r="HU254" i="1"/>
  <c r="HU250" i="1"/>
  <c r="HU246" i="1"/>
  <c r="HU241" i="1"/>
  <c r="HU234" i="1"/>
  <c r="HU291" i="1"/>
  <c r="HU292" i="1"/>
  <c r="HU295" i="1"/>
  <c r="HU294" i="1"/>
  <c r="HU297" i="1"/>
  <c r="HU293" i="1"/>
  <c r="HU296" i="1"/>
  <c r="HU300" i="1"/>
  <c r="HU299" i="1"/>
  <c r="HU302" i="1"/>
  <c r="HU301" i="1"/>
  <c r="HU305" i="1"/>
  <c r="HU298" i="1"/>
  <c r="HU306" i="1"/>
  <c r="HU310" i="1"/>
  <c r="HU314" i="1"/>
  <c r="HU309" i="1"/>
  <c r="HU313" i="1"/>
  <c r="HU304" i="1"/>
  <c r="HU312" i="1"/>
  <c r="HU318" i="1"/>
  <c r="HU322" i="1"/>
  <c r="HU311" i="1"/>
  <c r="HU317" i="1"/>
  <c r="HU321" i="1"/>
  <c r="HU308" i="1"/>
  <c r="HU316" i="1"/>
  <c r="HU326" i="1"/>
  <c r="HU330" i="1"/>
  <c r="HU334" i="1"/>
  <c r="HU338" i="1"/>
  <c r="HU315" i="1"/>
  <c r="HU325" i="1"/>
  <c r="HU329" i="1"/>
  <c r="HU333" i="1"/>
  <c r="HU337" i="1"/>
  <c r="HU320" i="1"/>
  <c r="HU307" i="1"/>
  <c r="HU323" i="1"/>
  <c r="HU331" i="1"/>
  <c r="HU339" i="1"/>
  <c r="HU327" i="1"/>
  <c r="HU335" i="1"/>
  <c r="HU324" i="1"/>
  <c r="HU332" i="1"/>
  <c r="HU319" i="1"/>
  <c r="HU328" i="1"/>
  <c r="HU336" i="1"/>
  <c r="HU303" i="1"/>
  <c r="HU340" i="1"/>
  <c r="HU229" i="1"/>
  <c r="HU237" i="1"/>
  <c r="HU232" i="1"/>
  <c r="HU243" i="1"/>
  <c r="HU239" i="1"/>
  <c r="HU235" i="1"/>
  <c r="HU137" i="1"/>
  <c r="HU83" i="1"/>
  <c r="HU727" i="1" l="1"/>
  <c r="HU726" i="1" s="1"/>
  <c r="HU791" i="1"/>
  <c r="HU790" i="1" s="1"/>
  <c r="HU600" i="1"/>
  <c r="HU599" i="1" s="1"/>
  <c r="HU663" i="1"/>
  <c r="HU662" i="1" s="1"/>
  <c r="HU537" i="1"/>
  <c r="HU536" i="1" s="1"/>
  <c r="HU474" i="1"/>
  <c r="HU473" i="1" s="1"/>
  <c r="HU348" i="1"/>
  <c r="HU347" i="1" s="1"/>
  <c r="HU285" i="1"/>
  <c r="HU284" i="1" s="1"/>
  <c r="HU411" i="1"/>
  <c r="HU410" i="1" s="1"/>
  <c r="HU212" i="1"/>
  <c r="HU211" i="1" s="1"/>
  <c r="HU84" i="1"/>
  <c r="HU138" i="1"/>
  <c r="HU792" i="1" l="1"/>
  <c r="HU728" i="1"/>
  <c r="HU664" i="1"/>
  <c r="HU538" i="1"/>
  <c r="HU412" i="1"/>
  <c r="HU601" i="1"/>
  <c r="HU475" i="1"/>
  <c r="HU349" i="1"/>
  <c r="HU286" i="1"/>
  <c r="HU213" i="1"/>
  <c r="HU139" i="1"/>
  <c r="HU85" i="1"/>
  <c r="HU793" i="1" l="1"/>
  <c r="HU729" i="1"/>
  <c r="HU602" i="1"/>
  <c r="HU539" i="1"/>
  <c r="HU476" i="1"/>
  <c r="HU665" i="1"/>
  <c r="HU413" i="1"/>
  <c r="HU287" i="1"/>
  <c r="HU350" i="1"/>
  <c r="HU214" i="1"/>
  <c r="HU86" i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659" i="1" l="1"/>
  <c r="HV787" i="1"/>
  <c r="HV533" i="1"/>
  <c r="HV723" i="1"/>
  <c r="HV470" i="1"/>
  <c r="HV344" i="1"/>
  <c r="HV596" i="1"/>
  <c r="HV407" i="1"/>
  <c r="HV281" i="1"/>
  <c r="HV208" i="1"/>
  <c r="HV207" i="1" s="1"/>
  <c r="HV134" i="1"/>
  <c r="HV80" i="1"/>
  <c r="HV209" i="1" s="1"/>
  <c r="HV724" i="1" l="1"/>
  <c r="HV722" i="1"/>
  <c r="HV408" i="1"/>
  <c r="HV406" i="1"/>
  <c r="HV597" i="1"/>
  <c r="HV595" i="1"/>
  <c r="HV534" i="1"/>
  <c r="HV532" i="1"/>
  <c r="HV345" i="1"/>
  <c r="HV343" i="1"/>
  <c r="HV788" i="1"/>
  <c r="HV786" i="1"/>
  <c r="HV282" i="1"/>
  <c r="HV280" i="1"/>
  <c r="HV471" i="1"/>
  <c r="HV469" i="1"/>
  <c r="HV660" i="1"/>
  <c r="HV658" i="1"/>
  <c r="HV135" i="1"/>
  <c r="HV81" i="1"/>
  <c r="HV725" i="1" l="1"/>
  <c r="HV789" i="1"/>
  <c r="HV598" i="1"/>
  <c r="HV472" i="1"/>
  <c r="HV661" i="1"/>
  <c r="HV535" i="1"/>
  <c r="HV409" i="1"/>
  <c r="HV283" i="1"/>
  <c r="HV210" i="1"/>
  <c r="HV346" i="1"/>
  <c r="HV230" i="1"/>
  <c r="HV231" i="1"/>
  <c r="HV229" i="1"/>
  <c r="HV232" i="1"/>
  <c r="HV233" i="1"/>
  <c r="HV234" i="1"/>
  <c r="HV235" i="1"/>
  <c r="HV236" i="1"/>
  <c r="HV237" i="1"/>
  <c r="HV238" i="1"/>
  <c r="HV239" i="1"/>
  <c r="HV240" i="1"/>
  <c r="HV241" i="1"/>
  <c r="HV242" i="1"/>
  <c r="HV243" i="1"/>
  <c r="HV244" i="1"/>
  <c r="HV245" i="1"/>
  <c r="HV246" i="1"/>
  <c r="HV247" i="1"/>
  <c r="HV248" i="1"/>
  <c r="HV249" i="1"/>
  <c r="HV250" i="1"/>
  <c r="HV251" i="1"/>
  <c r="HV252" i="1"/>
  <c r="HV253" i="1"/>
  <c r="HV254" i="1"/>
  <c r="HV255" i="1"/>
  <c r="HV256" i="1"/>
  <c r="HV257" i="1"/>
  <c r="HV258" i="1"/>
  <c r="HV259" i="1"/>
  <c r="HV260" i="1"/>
  <c r="HV261" i="1"/>
  <c r="HV262" i="1"/>
  <c r="HV263" i="1"/>
  <c r="HV264" i="1"/>
  <c r="HV265" i="1"/>
  <c r="HV266" i="1"/>
  <c r="HV267" i="1"/>
  <c r="HV268" i="1"/>
  <c r="HV269" i="1"/>
  <c r="HV270" i="1"/>
  <c r="HV271" i="1"/>
  <c r="HV272" i="1"/>
  <c r="HV273" i="1"/>
  <c r="HV274" i="1"/>
  <c r="HV275" i="1"/>
  <c r="HV276" i="1"/>
  <c r="HV277" i="1"/>
  <c r="HV228" i="1"/>
  <c r="HV136" i="1"/>
  <c r="HV82" i="1"/>
  <c r="HV480" i="1" l="1"/>
  <c r="HV526" i="1"/>
  <c r="HV527" i="1"/>
  <c r="HV529" i="1"/>
  <c r="HV481" i="1"/>
  <c r="HV482" i="1"/>
  <c r="HV483" i="1"/>
  <c r="HV484" i="1"/>
  <c r="HV485" i="1"/>
  <c r="HV486" i="1"/>
  <c r="HV487" i="1"/>
  <c r="HV488" i="1"/>
  <c r="HV489" i="1"/>
  <c r="HV490" i="1"/>
  <c r="HV491" i="1"/>
  <c r="HV492" i="1"/>
  <c r="HV493" i="1"/>
  <c r="HV494" i="1"/>
  <c r="HV495" i="1"/>
  <c r="HV496" i="1"/>
  <c r="HV497" i="1"/>
  <c r="HV498" i="1"/>
  <c r="HV499" i="1"/>
  <c r="HV500" i="1"/>
  <c r="HV501" i="1"/>
  <c r="HV502" i="1"/>
  <c r="HV503" i="1"/>
  <c r="HV504" i="1"/>
  <c r="HV505" i="1"/>
  <c r="HV506" i="1"/>
  <c r="HV507" i="1"/>
  <c r="HV508" i="1"/>
  <c r="HV509" i="1"/>
  <c r="HV510" i="1"/>
  <c r="HV511" i="1"/>
  <c r="HV512" i="1"/>
  <c r="HV513" i="1"/>
  <c r="HV514" i="1"/>
  <c r="HV515" i="1"/>
  <c r="HV516" i="1"/>
  <c r="HV517" i="1"/>
  <c r="HV518" i="1"/>
  <c r="HV519" i="1"/>
  <c r="HV520" i="1"/>
  <c r="HV521" i="1"/>
  <c r="HV522" i="1"/>
  <c r="HV523" i="1"/>
  <c r="HV524" i="1"/>
  <c r="HV525" i="1"/>
  <c r="HV528" i="1"/>
  <c r="HV607" i="1"/>
  <c r="HV609" i="1"/>
  <c r="HV611" i="1"/>
  <c r="HV613" i="1"/>
  <c r="HV615" i="1"/>
  <c r="HV619" i="1"/>
  <c r="HV621" i="1"/>
  <c r="HV623" i="1"/>
  <c r="HV625" i="1"/>
  <c r="HV627" i="1"/>
  <c r="HV629" i="1"/>
  <c r="HV631" i="1"/>
  <c r="HV608" i="1"/>
  <c r="HV610" i="1"/>
  <c r="HV612" i="1"/>
  <c r="HV614" i="1"/>
  <c r="HV616" i="1"/>
  <c r="HV618" i="1"/>
  <c r="HV620" i="1"/>
  <c r="HV622" i="1"/>
  <c r="HV624" i="1"/>
  <c r="HV626" i="1"/>
  <c r="HV628" i="1"/>
  <c r="HV630" i="1"/>
  <c r="HV606" i="1"/>
  <c r="HV617" i="1"/>
  <c r="HV632" i="1"/>
  <c r="HV634" i="1"/>
  <c r="HV636" i="1"/>
  <c r="HV638" i="1"/>
  <c r="HV640" i="1"/>
  <c r="HV642" i="1"/>
  <c r="HV644" i="1"/>
  <c r="HV646" i="1"/>
  <c r="HV633" i="1"/>
  <c r="HV635" i="1"/>
  <c r="HV637" i="1"/>
  <c r="HV639" i="1"/>
  <c r="HV641" i="1"/>
  <c r="HV643" i="1"/>
  <c r="HV645" i="1"/>
  <c r="HV648" i="1"/>
  <c r="HV652" i="1"/>
  <c r="HV649" i="1"/>
  <c r="HV653" i="1"/>
  <c r="HV647" i="1"/>
  <c r="HV650" i="1"/>
  <c r="HV654" i="1"/>
  <c r="HV651" i="1"/>
  <c r="HV655" i="1"/>
  <c r="HV552" i="1"/>
  <c r="HV554" i="1"/>
  <c r="HV556" i="1"/>
  <c r="HV558" i="1"/>
  <c r="HV560" i="1"/>
  <c r="HV562" i="1"/>
  <c r="HV564" i="1"/>
  <c r="HV565" i="1"/>
  <c r="HV566" i="1"/>
  <c r="HV567" i="1"/>
  <c r="HV568" i="1"/>
  <c r="HV569" i="1"/>
  <c r="HV570" i="1"/>
  <c r="HV571" i="1"/>
  <c r="HV572" i="1"/>
  <c r="HV573" i="1"/>
  <c r="HV574" i="1"/>
  <c r="HV575" i="1"/>
  <c r="HV576" i="1"/>
  <c r="HV577" i="1"/>
  <c r="HV578" i="1"/>
  <c r="HV579" i="1"/>
  <c r="HV580" i="1"/>
  <c r="HV581" i="1"/>
  <c r="HV582" i="1"/>
  <c r="HV583" i="1"/>
  <c r="HV584" i="1"/>
  <c r="HV585" i="1"/>
  <c r="HV586" i="1"/>
  <c r="HV587" i="1"/>
  <c r="HV588" i="1"/>
  <c r="HV589" i="1"/>
  <c r="HV590" i="1"/>
  <c r="HV591" i="1"/>
  <c r="HV553" i="1"/>
  <c r="HV555" i="1"/>
  <c r="HV557" i="1"/>
  <c r="HV559" i="1"/>
  <c r="HV561" i="1"/>
  <c r="HV563" i="1"/>
  <c r="HV547" i="1"/>
  <c r="HV551" i="1"/>
  <c r="HV543" i="1"/>
  <c r="HV550" i="1"/>
  <c r="HV544" i="1"/>
  <c r="HV548" i="1"/>
  <c r="HV592" i="1"/>
  <c r="HV546" i="1"/>
  <c r="HV545" i="1"/>
  <c r="HV549" i="1"/>
  <c r="HV800" i="1"/>
  <c r="HV801" i="1"/>
  <c r="HV803" i="1"/>
  <c r="HV804" i="1"/>
  <c r="HV805" i="1"/>
  <c r="HV806" i="1"/>
  <c r="HV807" i="1"/>
  <c r="HV808" i="1"/>
  <c r="HV809" i="1"/>
  <c r="HV810" i="1"/>
  <c r="HV811" i="1"/>
  <c r="HV812" i="1"/>
  <c r="HV813" i="1"/>
  <c r="HV814" i="1"/>
  <c r="HV815" i="1"/>
  <c r="HV816" i="1"/>
  <c r="HV817" i="1"/>
  <c r="HV818" i="1"/>
  <c r="HV819" i="1"/>
  <c r="HV820" i="1"/>
  <c r="HV821" i="1"/>
  <c r="HV822" i="1"/>
  <c r="HV823" i="1"/>
  <c r="HV824" i="1"/>
  <c r="HV825" i="1"/>
  <c r="HV826" i="1"/>
  <c r="HV827" i="1"/>
  <c r="HV799" i="1"/>
  <c r="HV802" i="1"/>
  <c r="HV829" i="1"/>
  <c r="HV830" i="1"/>
  <c r="HV798" i="1"/>
  <c r="HV833" i="1"/>
  <c r="HV834" i="1"/>
  <c r="HV835" i="1"/>
  <c r="HV836" i="1"/>
  <c r="HV837" i="1"/>
  <c r="HV838" i="1"/>
  <c r="HV839" i="1"/>
  <c r="HV840" i="1"/>
  <c r="HV841" i="1"/>
  <c r="HV842" i="1"/>
  <c r="HV843" i="1"/>
  <c r="HV844" i="1"/>
  <c r="HV845" i="1"/>
  <c r="HV846" i="1"/>
  <c r="HV847" i="1"/>
  <c r="HV828" i="1"/>
  <c r="HV832" i="1"/>
  <c r="HV831" i="1"/>
  <c r="HV671" i="1"/>
  <c r="HV672" i="1"/>
  <c r="HV673" i="1"/>
  <c r="HV674" i="1"/>
  <c r="HV675" i="1"/>
  <c r="HV676" i="1"/>
  <c r="HV677" i="1"/>
  <c r="HV678" i="1"/>
  <c r="HV679" i="1"/>
  <c r="HV680" i="1"/>
  <c r="HV681" i="1"/>
  <c r="HV682" i="1"/>
  <c r="HV683" i="1"/>
  <c r="HV684" i="1"/>
  <c r="HV685" i="1"/>
  <c r="HV686" i="1"/>
  <c r="HV687" i="1"/>
  <c r="HV688" i="1"/>
  <c r="HV689" i="1"/>
  <c r="HV690" i="1"/>
  <c r="HV691" i="1"/>
  <c r="HV692" i="1"/>
  <c r="HV693" i="1"/>
  <c r="HV694" i="1"/>
  <c r="HV695" i="1"/>
  <c r="HV696" i="1"/>
  <c r="HV697" i="1"/>
  <c r="HV698" i="1"/>
  <c r="HV699" i="1"/>
  <c r="HV700" i="1"/>
  <c r="HV701" i="1"/>
  <c r="HV702" i="1"/>
  <c r="HV703" i="1"/>
  <c r="HV704" i="1"/>
  <c r="HV705" i="1"/>
  <c r="HV706" i="1"/>
  <c r="HV707" i="1"/>
  <c r="HV708" i="1"/>
  <c r="HV670" i="1"/>
  <c r="HV710" i="1"/>
  <c r="HV712" i="1"/>
  <c r="HV711" i="1"/>
  <c r="HV709" i="1"/>
  <c r="HV713" i="1"/>
  <c r="HV715" i="1"/>
  <c r="HV717" i="1"/>
  <c r="HV719" i="1"/>
  <c r="HV714" i="1"/>
  <c r="HV716" i="1"/>
  <c r="HV718" i="1"/>
  <c r="HV735" i="1"/>
  <c r="HV736" i="1"/>
  <c r="HV738" i="1"/>
  <c r="HV739" i="1"/>
  <c r="HV740" i="1"/>
  <c r="HV742" i="1"/>
  <c r="HV744" i="1"/>
  <c r="HV746" i="1"/>
  <c r="HV748" i="1"/>
  <c r="HV750" i="1"/>
  <c r="HV752" i="1"/>
  <c r="HV753" i="1"/>
  <c r="HV754" i="1"/>
  <c r="HV755" i="1"/>
  <c r="HV756" i="1"/>
  <c r="HV757" i="1"/>
  <c r="HV758" i="1"/>
  <c r="HV759" i="1"/>
  <c r="HV760" i="1"/>
  <c r="HV761" i="1"/>
  <c r="HV762" i="1"/>
  <c r="HV763" i="1"/>
  <c r="HV764" i="1"/>
  <c r="HV734" i="1"/>
  <c r="HV743" i="1"/>
  <c r="HV751" i="1"/>
  <c r="HV765" i="1"/>
  <c r="HV767" i="1"/>
  <c r="HV769" i="1"/>
  <c r="HV771" i="1"/>
  <c r="HV773" i="1"/>
  <c r="HV775" i="1"/>
  <c r="HV777" i="1"/>
  <c r="HV779" i="1"/>
  <c r="HV781" i="1"/>
  <c r="HV783" i="1"/>
  <c r="HV745" i="1"/>
  <c r="HV737" i="1"/>
  <c r="HV747" i="1"/>
  <c r="HV766" i="1"/>
  <c r="HV768" i="1"/>
  <c r="HV770" i="1"/>
  <c r="HV772" i="1"/>
  <c r="HV774" i="1"/>
  <c r="HV776" i="1"/>
  <c r="HV778" i="1"/>
  <c r="HV780" i="1"/>
  <c r="HV782" i="1"/>
  <c r="HV741" i="1"/>
  <c r="HV749" i="1"/>
  <c r="HV418" i="1"/>
  <c r="HV419" i="1"/>
  <c r="HV420" i="1"/>
  <c r="HV423" i="1"/>
  <c r="HV424" i="1"/>
  <c r="HV425" i="1"/>
  <c r="HV426" i="1"/>
  <c r="HV427" i="1"/>
  <c r="HV421" i="1"/>
  <c r="HV429" i="1"/>
  <c r="HV422" i="1"/>
  <c r="HV430" i="1"/>
  <c r="HV439" i="1"/>
  <c r="HV440" i="1"/>
  <c r="HV441" i="1"/>
  <c r="HV442" i="1"/>
  <c r="HV443" i="1"/>
  <c r="HV444" i="1"/>
  <c r="HV435" i="1"/>
  <c r="HV437" i="1"/>
  <c r="HV432" i="1"/>
  <c r="HV436" i="1"/>
  <c r="HV445" i="1"/>
  <c r="HV446" i="1"/>
  <c r="HV447" i="1"/>
  <c r="HV448" i="1"/>
  <c r="HV449" i="1"/>
  <c r="HV450" i="1"/>
  <c r="HV431" i="1"/>
  <c r="HV451" i="1"/>
  <c r="HV453" i="1"/>
  <c r="HV455" i="1"/>
  <c r="HV457" i="1"/>
  <c r="HV459" i="1"/>
  <c r="HV460" i="1"/>
  <c r="HV461" i="1"/>
  <c r="HV462" i="1"/>
  <c r="HV463" i="1"/>
  <c r="HV464" i="1"/>
  <c r="HV465" i="1"/>
  <c r="HV466" i="1"/>
  <c r="HV438" i="1"/>
  <c r="HV428" i="1"/>
  <c r="HV452" i="1"/>
  <c r="HV456" i="1"/>
  <c r="HV433" i="1"/>
  <c r="HV454" i="1"/>
  <c r="HV458" i="1"/>
  <c r="HV417" i="1"/>
  <c r="HV434" i="1"/>
  <c r="HV354" i="1"/>
  <c r="HV356" i="1"/>
  <c r="HV357" i="1"/>
  <c r="HV359" i="1"/>
  <c r="HV355" i="1"/>
  <c r="HV362" i="1"/>
  <c r="HV358" i="1"/>
  <c r="HV363" i="1"/>
  <c r="HV361" i="1"/>
  <c r="HV365" i="1"/>
  <c r="HV367" i="1"/>
  <c r="HV366" i="1"/>
  <c r="HV370" i="1"/>
  <c r="HV374" i="1"/>
  <c r="HV369" i="1"/>
  <c r="HV368" i="1"/>
  <c r="HV371" i="1"/>
  <c r="HV375" i="1"/>
  <c r="HV379" i="1"/>
  <c r="HV384" i="1"/>
  <c r="HV360" i="1"/>
  <c r="HV373" i="1"/>
  <c r="HV376" i="1"/>
  <c r="HV383" i="1"/>
  <c r="HV387" i="1"/>
  <c r="HV391" i="1"/>
  <c r="HV395" i="1"/>
  <c r="HV372" i="1"/>
  <c r="HV377" i="1"/>
  <c r="HV380" i="1"/>
  <c r="HV386" i="1"/>
  <c r="HV388" i="1"/>
  <c r="HV385" i="1"/>
  <c r="HV389" i="1"/>
  <c r="HV392" i="1"/>
  <c r="HV399" i="1"/>
  <c r="HV403" i="1"/>
  <c r="HV382" i="1"/>
  <c r="HV364" i="1"/>
  <c r="HV390" i="1"/>
  <c r="HV393" i="1"/>
  <c r="HV396" i="1"/>
  <c r="HV398" i="1"/>
  <c r="HV401" i="1"/>
  <c r="HV402" i="1"/>
  <c r="HV378" i="1"/>
  <c r="HV381" i="1"/>
  <c r="HV400" i="1"/>
  <c r="HV394" i="1"/>
  <c r="HV397" i="1"/>
  <c r="HV291" i="1"/>
  <c r="HV293" i="1"/>
  <c r="HV292" i="1"/>
  <c r="HV295" i="1"/>
  <c r="HV297" i="1"/>
  <c r="HV301" i="1"/>
  <c r="HV300" i="1"/>
  <c r="HV294" i="1"/>
  <c r="HV303" i="1"/>
  <c r="HV302" i="1"/>
  <c r="HV296" i="1"/>
  <c r="HV307" i="1"/>
  <c r="HV311" i="1"/>
  <c r="HV315" i="1"/>
  <c r="HV298" i="1"/>
  <c r="HV306" i="1"/>
  <c r="HV310" i="1"/>
  <c r="HV314" i="1"/>
  <c r="HV299" i="1"/>
  <c r="HV313" i="1"/>
  <c r="HV319" i="1"/>
  <c r="HV304" i="1"/>
  <c r="HV305" i="1"/>
  <c r="HV312" i="1"/>
  <c r="HV318" i="1"/>
  <c r="HV322" i="1"/>
  <c r="HV317" i="1"/>
  <c r="HV323" i="1"/>
  <c r="HV327" i="1"/>
  <c r="HV331" i="1"/>
  <c r="HV335" i="1"/>
  <c r="HV339" i="1"/>
  <c r="HV308" i="1"/>
  <c r="HV316" i="1"/>
  <c r="HV326" i="1"/>
  <c r="HV330" i="1"/>
  <c r="HV334" i="1"/>
  <c r="HV338" i="1"/>
  <c r="HV309" i="1"/>
  <c r="HV324" i="1"/>
  <c r="HV332" i="1"/>
  <c r="HV340" i="1"/>
  <c r="HV325" i="1"/>
  <c r="HV329" i="1"/>
  <c r="HV337" i="1"/>
  <c r="HV320" i="1"/>
  <c r="HV328" i="1"/>
  <c r="HV336" i="1"/>
  <c r="HV321" i="1"/>
  <c r="HV333" i="1"/>
  <c r="HV137" i="1"/>
  <c r="HV83" i="1"/>
  <c r="HV791" i="1" l="1"/>
  <c r="HV790" i="1" s="1"/>
  <c r="HV600" i="1"/>
  <c r="HV599" i="1" s="1"/>
  <c r="HV663" i="1"/>
  <c r="HV662" i="1" s="1"/>
  <c r="HV537" i="1"/>
  <c r="HV536" i="1" s="1"/>
  <c r="HV474" i="1"/>
  <c r="HV473" i="1" s="1"/>
  <c r="HV727" i="1"/>
  <c r="HV726" i="1" s="1"/>
  <c r="HV411" i="1"/>
  <c r="HV410" i="1" s="1"/>
  <c r="HV348" i="1"/>
  <c r="HV347" i="1" s="1"/>
  <c r="HV285" i="1"/>
  <c r="HV284" i="1" s="1"/>
  <c r="HV212" i="1"/>
  <c r="HV211" i="1" s="1"/>
  <c r="HV138" i="1"/>
  <c r="HV84" i="1"/>
  <c r="HV792" i="1" l="1"/>
  <c r="HV728" i="1"/>
  <c r="HV664" i="1"/>
  <c r="HV538" i="1"/>
  <c r="HV412" i="1"/>
  <c r="HV475" i="1"/>
  <c r="HV601" i="1"/>
  <c r="HV349" i="1"/>
  <c r="HV286" i="1"/>
  <c r="HV213" i="1"/>
  <c r="HV139" i="1"/>
  <c r="HV85" i="1"/>
  <c r="HV793" i="1" l="1"/>
  <c r="HV729" i="1"/>
  <c r="HV602" i="1"/>
  <c r="HV539" i="1"/>
  <c r="HV476" i="1"/>
  <c r="HV665" i="1"/>
  <c r="HV413" i="1"/>
  <c r="HV350" i="1"/>
  <c r="HV287" i="1"/>
  <c r="HV214" i="1"/>
  <c r="HV86" i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787" i="1" l="1"/>
  <c r="HW723" i="1"/>
  <c r="HW596" i="1"/>
  <c r="HW659" i="1"/>
  <c r="HW470" i="1"/>
  <c r="HW407" i="1"/>
  <c r="HW533" i="1"/>
  <c r="HW344" i="1"/>
  <c r="HW208" i="1"/>
  <c r="HW207" i="1" s="1"/>
  <c r="HW281" i="1"/>
  <c r="HW134" i="1"/>
  <c r="HW80" i="1"/>
  <c r="HW209" i="1" s="1"/>
  <c r="HW345" i="1" l="1"/>
  <c r="HW343" i="1"/>
  <c r="HW660" i="1"/>
  <c r="HW658" i="1"/>
  <c r="HW534" i="1"/>
  <c r="HW532" i="1"/>
  <c r="HW597" i="1"/>
  <c r="HW595" i="1"/>
  <c r="HW282" i="1"/>
  <c r="HW280" i="1"/>
  <c r="HW408" i="1"/>
  <c r="HW406" i="1"/>
  <c r="HW724" i="1"/>
  <c r="HW722" i="1"/>
  <c r="HW471" i="1"/>
  <c r="HW469" i="1"/>
  <c r="HW788" i="1"/>
  <c r="HW786" i="1"/>
  <c r="HW135" i="1"/>
  <c r="HW81" i="1"/>
  <c r="HW789" i="1" l="1"/>
  <c r="HW725" i="1"/>
  <c r="HW661" i="1"/>
  <c r="HW535" i="1"/>
  <c r="HW409" i="1"/>
  <c r="HW346" i="1"/>
  <c r="HW472" i="1"/>
  <c r="HW210" i="1"/>
  <c r="HW231" i="1" s="1"/>
  <c r="HW598" i="1"/>
  <c r="HW283" i="1"/>
  <c r="HW136" i="1"/>
  <c r="HW82" i="1"/>
  <c r="HW544" i="1" l="1"/>
  <c r="HW545" i="1"/>
  <c r="HW546" i="1"/>
  <c r="HW547" i="1"/>
  <c r="HW548" i="1"/>
  <c r="HW549" i="1"/>
  <c r="HW550" i="1"/>
  <c r="HW551" i="1"/>
  <c r="HW552" i="1"/>
  <c r="HW554" i="1"/>
  <c r="HW556" i="1"/>
  <c r="HW558" i="1"/>
  <c r="HW560" i="1"/>
  <c r="HW562" i="1"/>
  <c r="HW564" i="1"/>
  <c r="HW565" i="1"/>
  <c r="HW566" i="1"/>
  <c r="HW567" i="1"/>
  <c r="HW568" i="1"/>
  <c r="HW569" i="1"/>
  <c r="HW570" i="1"/>
  <c r="HW571" i="1"/>
  <c r="HW572" i="1"/>
  <c r="HW573" i="1"/>
  <c r="HW574" i="1"/>
  <c r="HW575" i="1"/>
  <c r="HW576" i="1"/>
  <c r="HW577" i="1"/>
  <c r="HW578" i="1"/>
  <c r="HW579" i="1"/>
  <c r="HW580" i="1"/>
  <c r="HW581" i="1"/>
  <c r="HW582" i="1"/>
  <c r="HW583" i="1"/>
  <c r="HW584" i="1"/>
  <c r="HW585" i="1"/>
  <c r="HW586" i="1"/>
  <c r="HW587" i="1"/>
  <c r="HW588" i="1"/>
  <c r="HW589" i="1"/>
  <c r="HW590" i="1"/>
  <c r="HW591" i="1"/>
  <c r="HW559" i="1"/>
  <c r="HW557" i="1"/>
  <c r="HW543" i="1"/>
  <c r="HW592" i="1"/>
  <c r="HW555" i="1"/>
  <c r="HW563" i="1"/>
  <c r="HW553" i="1"/>
  <c r="HW561" i="1"/>
  <c r="HW480" i="1"/>
  <c r="HW483" i="1"/>
  <c r="HW485" i="1"/>
  <c r="HW486" i="1"/>
  <c r="HW487" i="1"/>
  <c r="HW494" i="1"/>
  <c r="HW497" i="1"/>
  <c r="HW499" i="1"/>
  <c r="HW500" i="1"/>
  <c r="HW505" i="1"/>
  <c r="HW508" i="1"/>
  <c r="HW510" i="1"/>
  <c r="HW511" i="1"/>
  <c r="HW515" i="1"/>
  <c r="HW516" i="1"/>
  <c r="HW520" i="1"/>
  <c r="HW523" i="1"/>
  <c r="HW528" i="1"/>
  <c r="HW529" i="1"/>
  <c r="HW482" i="1"/>
  <c r="HW484" i="1"/>
  <c r="HW488" i="1"/>
  <c r="HW490" i="1"/>
  <c r="HW492" i="1"/>
  <c r="HW493" i="1"/>
  <c r="HW495" i="1"/>
  <c r="HW496" i="1"/>
  <c r="HW501" i="1"/>
  <c r="HW503" i="1"/>
  <c r="HW504" i="1"/>
  <c r="HW506" i="1"/>
  <c r="HW507" i="1"/>
  <c r="HW509" i="1"/>
  <c r="HW517" i="1"/>
  <c r="HW518" i="1"/>
  <c r="HW519" i="1"/>
  <c r="HW521" i="1"/>
  <c r="HW522" i="1"/>
  <c r="HW524" i="1"/>
  <c r="HW526" i="1"/>
  <c r="HW527" i="1"/>
  <c r="HW481" i="1"/>
  <c r="HW489" i="1"/>
  <c r="HW491" i="1"/>
  <c r="HW498" i="1"/>
  <c r="HW502" i="1"/>
  <c r="HW512" i="1"/>
  <c r="HW513" i="1"/>
  <c r="HW514" i="1"/>
  <c r="HW525" i="1"/>
  <c r="HW671" i="1"/>
  <c r="HW672" i="1"/>
  <c r="HW673" i="1"/>
  <c r="HW674" i="1"/>
  <c r="HW675" i="1"/>
  <c r="HW676" i="1"/>
  <c r="HW677" i="1"/>
  <c r="HW678" i="1"/>
  <c r="HW679" i="1"/>
  <c r="HW680" i="1"/>
  <c r="HW681" i="1"/>
  <c r="HW682" i="1"/>
  <c r="HW683" i="1"/>
  <c r="HW684" i="1"/>
  <c r="HW685" i="1"/>
  <c r="HW686" i="1"/>
  <c r="HW687" i="1"/>
  <c r="HW688" i="1"/>
  <c r="HW689" i="1"/>
  <c r="HW690" i="1"/>
  <c r="HW691" i="1"/>
  <c r="HW692" i="1"/>
  <c r="HW693" i="1"/>
  <c r="HW709" i="1"/>
  <c r="HW710" i="1"/>
  <c r="HW711" i="1"/>
  <c r="HW712" i="1"/>
  <c r="HW713" i="1"/>
  <c r="HW714" i="1"/>
  <c r="HW715" i="1"/>
  <c r="HW716" i="1"/>
  <c r="HW717" i="1"/>
  <c r="HW718" i="1"/>
  <c r="HW694" i="1"/>
  <c r="HW696" i="1"/>
  <c r="HW698" i="1"/>
  <c r="HW700" i="1"/>
  <c r="HW701" i="1"/>
  <c r="HW703" i="1"/>
  <c r="HW705" i="1"/>
  <c r="HW707" i="1"/>
  <c r="HW695" i="1"/>
  <c r="HW697" i="1"/>
  <c r="HW704" i="1"/>
  <c r="HW699" i="1"/>
  <c r="HW702" i="1"/>
  <c r="HW708" i="1"/>
  <c r="HW706" i="1"/>
  <c r="HW719" i="1"/>
  <c r="HW670" i="1"/>
  <c r="HW736" i="1"/>
  <c r="HW738" i="1"/>
  <c r="HW737" i="1"/>
  <c r="HW740" i="1"/>
  <c r="HW741" i="1"/>
  <c r="HW742" i="1"/>
  <c r="HW743" i="1"/>
  <c r="HW744" i="1"/>
  <c r="HW745" i="1"/>
  <c r="HW746" i="1"/>
  <c r="HW747" i="1"/>
  <c r="HW748" i="1"/>
  <c r="HW749" i="1"/>
  <c r="HW750" i="1"/>
  <c r="HW751" i="1"/>
  <c r="HW752" i="1"/>
  <c r="HW753" i="1"/>
  <c r="HW754" i="1"/>
  <c r="HW755" i="1"/>
  <c r="HW756" i="1"/>
  <c r="HW757" i="1"/>
  <c r="HW758" i="1"/>
  <c r="HW759" i="1"/>
  <c r="HW760" i="1"/>
  <c r="HW761" i="1"/>
  <c r="HW762" i="1"/>
  <c r="HW763" i="1"/>
  <c r="HW764" i="1"/>
  <c r="HW739" i="1"/>
  <c r="HW765" i="1"/>
  <c r="HW766" i="1"/>
  <c r="HW767" i="1"/>
  <c r="HW768" i="1"/>
  <c r="HW769" i="1"/>
  <c r="HW770" i="1"/>
  <c r="HW771" i="1"/>
  <c r="HW772" i="1"/>
  <c r="HW773" i="1"/>
  <c r="HW774" i="1"/>
  <c r="HW775" i="1"/>
  <c r="HW776" i="1"/>
  <c r="HW777" i="1"/>
  <c r="HW778" i="1"/>
  <c r="HW779" i="1"/>
  <c r="HW780" i="1"/>
  <c r="HW781" i="1"/>
  <c r="HW782" i="1"/>
  <c r="HW783" i="1"/>
  <c r="HW735" i="1"/>
  <c r="HW734" i="1"/>
  <c r="HW607" i="1"/>
  <c r="HW608" i="1"/>
  <c r="HW609" i="1"/>
  <c r="HW610" i="1"/>
  <c r="HW611" i="1"/>
  <c r="HW612" i="1"/>
  <c r="HW613" i="1"/>
  <c r="HW614" i="1"/>
  <c r="HW615" i="1"/>
  <c r="HW616" i="1"/>
  <c r="HW617" i="1"/>
  <c r="HW632" i="1"/>
  <c r="HW633" i="1"/>
  <c r="HW634" i="1"/>
  <c r="HW635" i="1"/>
  <c r="HW636" i="1"/>
  <c r="HW637" i="1"/>
  <c r="HW638" i="1"/>
  <c r="HW639" i="1"/>
  <c r="HW640" i="1"/>
  <c r="HW641" i="1"/>
  <c r="HW642" i="1"/>
  <c r="HW643" i="1"/>
  <c r="HW644" i="1"/>
  <c r="HW645" i="1"/>
  <c r="HW646" i="1"/>
  <c r="HW619" i="1"/>
  <c r="HW621" i="1"/>
  <c r="HW623" i="1"/>
  <c r="HW625" i="1"/>
  <c r="HW627" i="1"/>
  <c r="HW629" i="1"/>
  <c r="HW631" i="1"/>
  <c r="HW618" i="1"/>
  <c r="HW626" i="1"/>
  <c r="HW647" i="1"/>
  <c r="HW648" i="1"/>
  <c r="HW649" i="1"/>
  <c r="HW650" i="1"/>
  <c r="HW651" i="1"/>
  <c r="HW652" i="1"/>
  <c r="HW653" i="1"/>
  <c r="HW654" i="1"/>
  <c r="HW655" i="1"/>
  <c r="HW624" i="1"/>
  <c r="HW622" i="1"/>
  <c r="HW630" i="1"/>
  <c r="HW606" i="1"/>
  <c r="HW628" i="1"/>
  <c r="HW620" i="1"/>
  <c r="HW800" i="1"/>
  <c r="HW801" i="1"/>
  <c r="HW802" i="1"/>
  <c r="HW799" i="1"/>
  <c r="HW804" i="1"/>
  <c r="HW806" i="1"/>
  <c r="HW808" i="1"/>
  <c r="HW809" i="1"/>
  <c r="HW810" i="1"/>
  <c r="HW803" i="1"/>
  <c r="HW807" i="1"/>
  <c r="HW805" i="1"/>
  <c r="HW811" i="1"/>
  <c r="HW812" i="1"/>
  <c r="HW813" i="1"/>
  <c r="HW814" i="1"/>
  <c r="HW815" i="1"/>
  <c r="HW816" i="1"/>
  <c r="HW817" i="1"/>
  <c r="HW818" i="1"/>
  <c r="HW819" i="1"/>
  <c r="HW820" i="1"/>
  <c r="HW821" i="1"/>
  <c r="HW822" i="1"/>
  <c r="HW823" i="1"/>
  <c r="HW824" i="1"/>
  <c r="HW825" i="1"/>
  <c r="HW826" i="1"/>
  <c r="HW827" i="1"/>
  <c r="HW828" i="1"/>
  <c r="HW829" i="1"/>
  <c r="HW830" i="1"/>
  <c r="HW831" i="1"/>
  <c r="HW832" i="1"/>
  <c r="HW798" i="1"/>
  <c r="HW833" i="1"/>
  <c r="HW834" i="1"/>
  <c r="HW835" i="1"/>
  <c r="HW836" i="1"/>
  <c r="HW837" i="1"/>
  <c r="HW838" i="1"/>
  <c r="HW839" i="1"/>
  <c r="HW840" i="1"/>
  <c r="HW841" i="1"/>
  <c r="HW842" i="1"/>
  <c r="HW843" i="1"/>
  <c r="HW844" i="1"/>
  <c r="HW845" i="1"/>
  <c r="HW846" i="1"/>
  <c r="HW847" i="1"/>
  <c r="HW262" i="1"/>
  <c r="HW228" i="1"/>
  <c r="HW276" i="1"/>
  <c r="HW248" i="1"/>
  <c r="HW270" i="1"/>
  <c r="HW418" i="1"/>
  <c r="HW419" i="1"/>
  <c r="HW420" i="1"/>
  <c r="HW423" i="1"/>
  <c r="HW424" i="1"/>
  <c r="HW421" i="1"/>
  <c r="HW426" i="1"/>
  <c r="HW427" i="1"/>
  <c r="HW429" i="1"/>
  <c r="HW434" i="1"/>
  <c r="HW436" i="1"/>
  <c r="HW438" i="1"/>
  <c r="HW422" i="1"/>
  <c r="HW425" i="1"/>
  <c r="HW430" i="1"/>
  <c r="HW437" i="1"/>
  <c r="HW432" i="1"/>
  <c r="HW440" i="1"/>
  <c r="HW442" i="1"/>
  <c r="HW444" i="1"/>
  <c r="HW435" i="1"/>
  <c r="HW445" i="1"/>
  <c r="HW446" i="1"/>
  <c r="HW447" i="1"/>
  <c r="HW448" i="1"/>
  <c r="HW449" i="1"/>
  <c r="HW450" i="1"/>
  <c r="HW417" i="1"/>
  <c r="HW459" i="1"/>
  <c r="HW461" i="1"/>
  <c r="HW463" i="1"/>
  <c r="HW464" i="1"/>
  <c r="HW466" i="1"/>
  <c r="HW431" i="1"/>
  <c r="HW441" i="1"/>
  <c r="HW451" i="1"/>
  <c r="HW453" i="1"/>
  <c r="HW455" i="1"/>
  <c r="HW457" i="1"/>
  <c r="HW460" i="1"/>
  <c r="HW462" i="1"/>
  <c r="HW465" i="1"/>
  <c r="HW433" i="1"/>
  <c r="HW454" i="1"/>
  <c r="HW428" i="1"/>
  <c r="HW443" i="1"/>
  <c r="HW452" i="1"/>
  <c r="HW456" i="1"/>
  <c r="HW439" i="1"/>
  <c r="HW458" i="1"/>
  <c r="HW274" i="1"/>
  <c r="HW269" i="1"/>
  <c r="HW259" i="1"/>
  <c r="HW242" i="1"/>
  <c r="HW354" i="1"/>
  <c r="HW355" i="1"/>
  <c r="HW356" i="1"/>
  <c r="HW357" i="1"/>
  <c r="HW360" i="1"/>
  <c r="HW363" i="1"/>
  <c r="HW362" i="1"/>
  <c r="HW358" i="1"/>
  <c r="HW364" i="1"/>
  <c r="HW368" i="1"/>
  <c r="HW359" i="1"/>
  <c r="HW361" i="1"/>
  <c r="HW365" i="1"/>
  <c r="HW367" i="1"/>
  <c r="HW371" i="1"/>
  <c r="HW366" i="1"/>
  <c r="HW370" i="1"/>
  <c r="HW373" i="1"/>
  <c r="HW369" i="1"/>
  <c r="HW374" i="1"/>
  <c r="HW376" i="1"/>
  <c r="HW380" i="1"/>
  <c r="HW378" i="1"/>
  <c r="HW381" i="1"/>
  <c r="HW385" i="1"/>
  <c r="HW379" i="1"/>
  <c r="HW384" i="1"/>
  <c r="HW388" i="1"/>
  <c r="HW392" i="1"/>
  <c r="HW396" i="1"/>
  <c r="HW391" i="1"/>
  <c r="HW394" i="1"/>
  <c r="HW397" i="1"/>
  <c r="HW372" i="1"/>
  <c r="HW377" i="1"/>
  <c r="HW386" i="1"/>
  <c r="HW395" i="1"/>
  <c r="HW400" i="1"/>
  <c r="HW375" i="1"/>
  <c r="HW383" i="1"/>
  <c r="HW387" i="1"/>
  <c r="HW390" i="1"/>
  <c r="HW393" i="1"/>
  <c r="HW398" i="1"/>
  <c r="HW401" i="1"/>
  <c r="HW389" i="1"/>
  <c r="HW382" i="1"/>
  <c r="HW403" i="1"/>
  <c r="HW399" i="1"/>
  <c r="HW402" i="1"/>
  <c r="HW267" i="1"/>
  <c r="HW257" i="1"/>
  <c r="HW277" i="1"/>
  <c r="HW273" i="1"/>
  <c r="HW265" i="1"/>
  <c r="HW253" i="1"/>
  <c r="HW263" i="1"/>
  <c r="HW258" i="1"/>
  <c r="HW250" i="1"/>
  <c r="HW238" i="1"/>
  <c r="HW275" i="1"/>
  <c r="HW271" i="1"/>
  <c r="HW266" i="1"/>
  <c r="HW261" i="1"/>
  <c r="HW255" i="1"/>
  <c r="HW245" i="1"/>
  <c r="HW254" i="1"/>
  <c r="HW249" i="1"/>
  <c r="HW244" i="1"/>
  <c r="HW234" i="1"/>
  <c r="HW272" i="1"/>
  <c r="HW268" i="1"/>
  <c r="HW264" i="1"/>
  <c r="HW260" i="1"/>
  <c r="HW256" i="1"/>
  <c r="HW252" i="1"/>
  <c r="HW246" i="1"/>
  <c r="HW241" i="1"/>
  <c r="HW240" i="1"/>
  <c r="HW230" i="1"/>
  <c r="HW291" i="1"/>
  <c r="HW293" i="1"/>
  <c r="HW292" i="1"/>
  <c r="HW295" i="1"/>
  <c r="HW298" i="1"/>
  <c r="HW302" i="1"/>
  <c r="HW301" i="1"/>
  <c r="HW297" i="1"/>
  <c r="HW304" i="1"/>
  <c r="HW294" i="1"/>
  <c r="HW303" i="1"/>
  <c r="HW300" i="1"/>
  <c r="HW305" i="1"/>
  <c r="HW308" i="1"/>
  <c r="HW312" i="1"/>
  <c r="HW296" i="1"/>
  <c r="HW307" i="1"/>
  <c r="HW311" i="1"/>
  <c r="HW315" i="1"/>
  <c r="HW306" i="1"/>
  <c r="HW314" i="1"/>
  <c r="HW316" i="1"/>
  <c r="HW320" i="1"/>
  <c r="HW299" i="1"/>
  <c r="HW313" i="1"/>
  <c r="HW319" i="1"/>
  <c r="HW310" i="1"/>
  <c r="HW318" i="1"/>
  <c r="HW324" i="1"/>
  <c r="HW328" i="1"/>
  <c r="HW332" i="1"/>
  <c r="HW336" i="1"/>
  <c r="HW340" i="1"/>
  <c r="HW317" i="1"/>
  <c r="HW323" i="1"/>
  <c r="HW327" i="1"/>
  <c r="HW331" i="1"/>
  <c r="HW335" i="1"/>
  <c r="HW339" i="1"/>
  <c r="HW321" i="1"/>
  <c r="HW325" i="1"/>
  <c r="HW333" i="1"/>
  <c r="HW329" i="1"/>
  <c r="HW337" i="1"/>
  <c r="HW334" i="1"/>
  <c r="HW309" i="1"/>
  <c r="HW322" i="1"/>
  <c r="HW330" i="1"/>
  <c r="HW338" i="1"/>
  <c r="HW326" i="1"/>
  <c r="HW236" i="1"/>
  <c r="HW237" i="1"/>
  <c r="HW233" i="1"/>
  <c r="HW229" i="1"/>
  <c r="HW232" i="1"/>
  <c r="HW251" i="1"/>
  <c r="HW247" i="1"/>
  <c r="HW243" i="1"/>
  <c r="HW239" i="1"/>
  <c r="HW235" i="1"/>
  <c r="HW137" i="1"/>
  <c r="HW83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11" i="1"/>
  <c r="HW410" i="1" s="1"/>
  <c r="HW348" i="1"/>
  <c r="HW347" i="1" s="1"/>
  <c r="HW474" i="1"/>
  <c r="HW473" i="1" s="1"/>
  <c r="HW285" i="1"/>
  <c r="HW284" i="1" s="1"/>
  <c r="HW212" i="1"/>
  <c r="HW211" i="1" s="1"/>
  <c r="HW138" i="1"/>
  <c r="HW84" i="1"/>
  <c r="HW792" i="1" l="1"/>
  <c r="HW664" i="1"/>
  <c r="HW728" i="1"/>
  <c r="HW601" i="1"/>
  <c r="HW538" i="1"/>
  <c r="HW475" i="1"/>
  <c r="HW349" i="1"/>
  <c r="HW412" i="1"/>
  <c r="HW286" i="1"/>
  <c r="HW213" i="1"/>
  <c r="HW85" i="1"/>
  <c r="HW139" i="1"/>
  <c r="HW793" i="1" l="1"/>
  <c r="HW729" i="1"/>
  <c r="HW665" i="1"/>
  <c r="HW539" i="1"/>
  <c r="HW413" i="1"/>
  <c r="HW350" i="1"/>
  <c r="HW602" i="1"/>
  <c r="HW476" i="1"/>
  <c r="HW287" i="1"/>
  <c r="HW214" i="1"/>
  <c r="HW140" i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723" i="1" l="1"/>
  <c r="HX787" i="1"/>
  <c r="HX659" i="1"/>
  <c r="HX596" i="1"/>
  <c r="HX533" i="1"/>
  <c r="HX470" i="1"/>
  <c r="HX407" i="1"/>
  <c r="HX281" i="1"/>
  <c r="HX208" i="1"/>
  <c r="HX207" i="1" s="1"/>
  <c r="HX344" i="1"/>
  <c r="HX134" i="1"/>
  <c r="HX80" i="1"/>
  <c r="HX209" i="1" s="1"/>
  <c r="HX282" i="1" l="1"/>
  <c r="HX280" i="1"/>
  <c r="HX597" i="1"/>
  <c r="HX595" i="1"/>
  <c r="HX408" i="1"/>
  <c r="HX406" i="1"/>
  <c r="HX660" i="1"/>
  <c r="HX658" i="1"/>
  <c r="HX345" i="1"/>
  <c r="HX343" i="1"/>
  <c r="HX471" i="1"/>
  <c r="HX469" i="1"/>
  <c r="HX788" i="1"/>
  <c r="HX786" i="1"/>
  <c r="HX534" i="1"/>
  <c r="HX532" i="1"/>
  <c r="HX724" i="1"/>
  <c r="HX722" i="1"/>
  <c r="HX81" i="1"/>
  <c r="HX135" i="1"/>
  <c r="HX789" i="1" l="1"/>
  <c r="HX725" i="1"/>
  <c r="HX661" i="1"/>
  <c r="HX598" i="1"/>
  <c r="HX535" i="1"/>
  <c r="HX472" i="1"/>
  <c r="HX409" i="1"/>
  <c r="HX346" i="1"/>
  <c r="HX210" i="1"/>
  <c r="HX283" i="1"/>
  <c r="HX229" i="1"/>
  <c r="HX230" i="1"/>
  <c r="HX231" i="1"/>
  <c r="HX232" i="1"/>
  <c r="HX233" i="1"/>
  <c r="HX234" i="1"/>
  <c r="HX235" i="1"/>
  <c r="HX236" i="1"/>
  <c r="HX237" i="1"/>
  <c r="HX238" i="1"/>
  <c r="HX239" i="1"/>
  <c r="HX240" i="1"/>
  <c r="HX241" i="1"/>
  <c r="HX242" i="1"/>
  <c r="HX243" i="1"/>
  <c r="HX244" i="1"/>
  <c r="HX245" i="1"/>
  <c r="HX246" i="1"/>
  <c r="HX247" i="1"/>
  <c r="HX248" i="1"/>
  <c r="HX249" i="1"/>
  <c r="HX250" i="1"/>
  <c r="HX251" i="1"/>
  <c r="HX252" i="1"/>
  <c r="HX253" i="1"/>
  <c r="HX254" i="1"/>
  <c r="HX255" i="1"/>
  <c r="HX256" i="1"/>
  <c r="HX257" i="1"/>
  <c r="HX258" i="1"/>
  <c r="HX259" i="1"/>
  <c r="HX260" i="1"/>
  <c r="HX261" i="1"/>
  <c r="HX262" i="1"/>
  <c r="HX263" i="1"/>
  <c r="HX264" i="1"/>
  <c r="HX265" i="1"/>
  <c r="HX266" i="1"/>
  <c r="HX267" i="1"/>
  <c r="HX268" i="1"/>
  <c r="HX269" i="1"/>
  <c r="HX270" i="1"/>
  <c r="HX271" i="1"/>
  <c r="HX272" i="1"/>
  <c r="HX273" i="1"/>
  <c r="HX228" i="1"/>
  <c r="HX274" i="1"/>
  <c r="HX275" i="1"/>
  <c r="HX276" i="1"/>
  <c r="HX277" i="1"/>
  <c r="HX82" i="1"/>
  <c r="HX136" i="1"/>
  <c r="HX607" i="1" l="1"/>
  <c r="HX608" i="1"/>
  <c r="HX609" i="1"/>
  <c r="HX610" i="1"/>
  <c r="HX611" i="1"/>
  <c r="HX612" i="1"/>
  <c r="HX613" i="1"/>
  <c r="HX614" i="1"/>
  <c r="HX615" i="1"/>
  <c r="HX616" i="1"/>
  <c r="HX617" i="1"/>
  <c r="HX618" i="1"/>
  <c r="HX619" i="1"/>
  <c r="HX620" i="1"/>
  <c r="HX621" i="1"/>
  <c r="HX622" i="1"/>
  <c r="HX623" i="1"/>
  <c r="HX624" i="1"/>
  <c r="HX625" i="1"/>
  <c r="HX626" i="1"/>
  <c r="HX627" i="1"/>
  <c r="HX628" i="1"/>
  <c r="HX629" i="1"/>
  <c r="HX630" i="1"/>
  <c r="HX631" i="1"/>
  <c r="HX632" i="1"/>
  <c r="HX633" i="1"/>
  <c r="HX634" i="1"/>
  <c r="HX635" i="1"/>
  <c r="HX636" i="1"/>
  <c r="HX637" i="1"/>
  <c r="HX638" i="1"/>
  <c r="HX639" i="1"/>
  <c r="HX640" i="1"/>
  <c r="HX641" i="1"/>
  <c r="HX642" i="1"/>
  <c r="HX643" i="1"/>
  <c r="HX644" i="1"/>
  <c r="HX645" i="1"/>
  <c r="HX646" i="1"/>
  <c r="HX647" i="1"/>
  <c r="HX648" i="1"/>
  <c r="HX649" i="1"/>
  <c r="HX650" i="1"/>
  <c r="HX651" i="1"/>
  <c r="HX652" i="1"/>
  <c r="HX653" i="1"/>
  <c r="HX654" i="1"/>
  <c r="HX655" i="1"/>
  <c r="HX606" i="1"/>
  <c r="HX671" i="1"/>
  <c r="HX672" i="1"/>
  <c r="HX694" i="1"/>
  <c r="HX695" i="1"/>
  <c r="HX696" i="1"/>
  <c r="HX697" i="1"/>
  <c r="HX698" i="1"/>
  <c r="HX699" i="1"/>
  <c r="HX700" i="1"/>
  <c r="HX675" i="1"/>
  <c r="HX679" i="1"/>
  <c r="HX683" i="1"/>
  <c r="HX687" i="1"/>
  <c r="HX691" i="1"/>
  <c r="HX702" i="1"/>
  <c r="HX704" i="1"/>
  <c r="HX706" i="1"/>
  <c r="HX708" i="1"/>
  <c r="HX676" i="1"/>
  <c r="HX680" i="1"/>
  <c r="HX684" i="1"/>
  <c r="HX688" i="1"/>
  <c r="HX692" i="1"/>
  <c r="HX709" i="1"/>
  <c r="HX710" i="1"/>
  <c r="HX711" i="1"/>
  <c r="HX712" i="1"/>
  <c r="HX713" i="1"/>
  <c r="HX714" i="1"/>
  <c r="HX715" i="1"/>
  <c r="HX716" i="1"/>
  <c r="HX717" i="1"/>
  <c r="HX718" i="1"/>
  <c r="HX719" i="1"/>
  <c r="HX673" i="1"/>
  <c r="HX677" i="1"/>
  <c r="HX681" i="1"/>
  <c r="HX685" i="1"/>
  <c r="HX689" i="1"/>
  <c r="HX693" i="1"/>
  <c r="HX701" i="1"/>
  <c r="HX703" i="1"/>
  <c r="HX705" i="1"/>
  <c r="HX707" i="1"/>
  <c r="HX674" i="1"/>
  <c r="HX678" i="1"/>
  <c r="HX682" i="1"/>
  <c r="HX690" i="1"/>
  <c r="HX686" i="1"/>
  <c r="HX670" i="1"/>
  <c r="HX483" i="1"/>
  <c r="HX481" i="1"/>
  <c r="HX482" i="1"/>
  <c r="HX484" i="1"/>
  <c r="HX486" i="1"/>
  <c r="HX480" i="1"/>
  <c r="HX485" i="1"/>
  <c r="HX487" i="1"/>
  <c r="HX488" i="1"/>
  <c r="HX490" i="1"/>
  <c r="HX492" i="1"/>
  <c r="HX494" i="1"/>
  <c r="HX496" i="1"/>
  <c r="HX498" i="1"/>
  <c r="HX500" i="1"/>
  <c r="HX502" i="1"/>
  <c r="HX504" i="1"/>
  <c r="HX506" i="1"/>
  <c r="HX508" i="1"/>
  <c r="HX510" i="1"/>
  <c r="HX512" i="1"/>
  <c r="HX514" i="1"/>
  <c r="HX516" i="1"/>
  <c r="HX518" i="1"/>
  <c r="HX520" i="1"/>
  <c r="HX522" i="1"/>
  <c r="HX524" i="1"/>
  <c r="HX526" i="1"/>
  <c r="HX528" i="1"/>
  <c r="HX489" i="1"/>
  <c r="HX493" i="1"/>
  <c r="HX495" i="1"/>
  <c r="HX497" i="1"/>
  <c r="HX499" i="1"/>
  <c r="HX501" i="1"/>
  <c r="HX503" i="1"/>
  <c r="HX505" i="1"/>
  <c r="HX507" i="1"/>
  <c r="HX509" i="1"/>
  <c r="HX511" i="1"/>
  <c r="HX513" i="1"/>
  <c r="HX515" i="1"/>
  <c r="HX517" i="1"/>
  <c r="HX519" i="1"/>
  <c r="HX521" i="1"/>
  <c r="HX523" i="1"/>
  <c r="HX525" i="1"/>
  <c r="HX527" i="1"/>
  <c r="HX529" i="1"/>
  <c r="HX491" i="1"/>
  <c r="HX735" i="1"/>
  <c r="HX737" i="1"/>
  <c r="HX739" i="1"/>
  <c r="HX736" i="1"/>
  <c r="HX740" i="1"/>
  <c r="HX741" i="1"/>
  <c r="HX742" i="1"/>
  <c r="HX743" i="1"/>
  <c r="HX744" i="1"/>
  <c r="HX745" i="1"/>
  <c r="HX746" i="1"/>
  <c r="HX747" i="1"/>
  <c r="HX748" i="1"/>
  <c r="HX749" i="1"/>
  <c r="HX750" i="1"/>
  <c r="HX751" i="1"/>
  <c r="HX752" i="1"/>
  <c r="HX753" i="1"/>
  <c r="HX754" i="1"/>
  <c r="HX755" i="1"/>
  <c r="HX756" i="1"/>
  <c r="HX757" i="1"/>
  <c r="HX758" i="1"/>
  <c r="HX759" i="1"/>
  <c r="HX760" i="1"/>
  <c r="HX761" i="1"/>
  <c r="HX762" i="1"/>
  <c r="HX763" i="1"/>
  <c r="HX764" i="1"/>
  <c r="HX734" i="1"/>
  <c r="HX765" i="1"/>
  <c r="HX766" i="1"/>
  <c r="HX767" i="1"/>
  <c r="HX768" i="1"/>
  <c r="HX769" i="1"/>
  <c r="HX770" i="1"/>
  <c r="HX771" i="1"/>
  <c r="HX772" i="1"/>
  <c r="HX773" i="1"/>
  <c r="HX774" i="1"/>
  <c r="HX775" i="1"/>
  <c r="HX776" i="1"/>
  <c r="HX777" i="1"/>
  <c r="HX778" i="1"/>
  <c r="HX779" i="1"/>
  <c r="HX780" i="1"/>
  <c r="HX781" i="1"/>
  <c r="HX782" i="1"/>
  <c r="HX783" i="1"/>
  <c r="HX738" i="1"/>
  <c r="HX544" i="1"/>
  <c r="HX545" i="1"/>
  <c r="HX546" i="1"/>
  <c r="HX547" i="1"/>
  <c r="HX548" i="1"/>
  <c r="HX549" i="1"/>
  <c r="HX550" i="1"/>
  <c r="HX551" i="1"/>
  <c r="HX552" i="1"/>
  <c r="HX553" i="1"/>
  <c r="HX554" i="1"/>
  <c r="HX555" i="1"/>
  <c r="HX556" i="1"/>
  <c r="HX557" i="1"/>
  <c r="HX558" i="1"/>
  <c r="HX559" i="1"/>
  <c r="HX560" i="1"/>
  <c r="HX561" i="1"/>
  <c r="HX562" i="1"/>
  <c r="HX563" i="1"/>
  <c r="HX564" i="1"/>
  <c r="HX565" i="1"/>
  <c r="HX566" i="1"/>
  <c r="HX579" i="1"/>
  <c r="HX581" i="1"/>
  <c r="HX585" i="1"/>
  <c r="HX589" i="1"/>
  <c r="HX590" i="1"/>
  <c r="HX592" i="1"/>
  <c r="HX582" i="1"/>
  <c r="HX583" i="1"/>
  <c r="HX587" i="1"/>
  <c r="HX588" i="1"/>
  <c r="HX591" i="1"/>
  <c r="HX543" i="1"/>
  <c r="HX567" i="1"/>
  <c r="HX568" i="1"/>
  <c r="HX569" i="1"/>
  <c r="HX570" i="1"/>
  <c r="HX571" i="1"/>
  <c r="HX572" i="1"/>
  <c r="HX573" i="1"/>
  <c r="HX574" i="1"/>
  <c r="HX575" i="1"/>
  <c r="HX576" i="1"/>
  <c r="HX577" i="1"/>
  <c r="HX578" i="1"/>
  <c r="HX580" i="1"/>
  <c r="HX584" i="1"/>
  <c r="HX586" i="1"/>
  <c r="HX799" i="1"/>
  <c r="HX801" i="1"/>
  <c r="HX802" i="1"/>
  <c r="HX800" i="1"/>
  <c r="HX804" i="1"/>
  <c r="HX805" i="1"/>
  <c r="HX806" i="1"/>
  <c r="HX803" i="1"/>
  <c r="HX807" i="1"/>
  <c r="HX808" i="1"/>
  <c r="HX810" i="1"/>
  <c r="HX811" i="1"/>
  <c r="HX812" i="1"/>
  <c r="HX813" i="1"/>
  <c r="HX814" i="1"/>
  <c r="HX815" i="1"/>
  <c r="HX816" i="1"/>
  <c r="HX817" i="1"/>
  <c r="HX818" i="1"/>
  <c r="HX819" i="1"/>
  <c r="HX820" i="1"/>
  <c r="HX821" i="1"/>
  <c r="HX809" i="1"/>
  <c r="HX822" i="1"/>
  <c r="HX823" i="1"/>
  <c r="HX824" i="1"/>
  <c r="HX825" i="1"/>
  <c r="HX826" i="1"/>
  <c r="HX827" i="1"/>
  <c r="HX828" i="1"/>
  <c r="HX829" i="1"/>
  <c r="HX830" i="1"/>
  <c r="HX831" i="1"/>
  <c r="HX832" i="1"/>
  <c r="HX798" i="1"/>
  <c r="HX833" i="1"/>
  <c r="HX835" i="1"/>
  <c r="HX837" i="1"/>
  <c r="HX839" i="1"/>
  <c r="HX841" i="1"/>
  <c r="HX843" i="1"/>
  <c r="HX845" i="1"/>
  <c r="HX846" i="1"/>
  <c r="HX847" i="1"/>
  <c r="HX836" i="1"/>
  <c r="HX844" i="1"/>
  <c r="HX838" i="1"/>
  <c r="HX840" i="1"/>
  <c r="HX834" i="1"/>
  <c r="HX842" i="1"/>
  <c r="HX418" i="1"/>
  <c r="HX419" i="1"/>
  <c r="HX421" i="1"/>
  <c r="HX420" i="1"/>
  <c r="HX422" i="1"/>
  <c r="HX423" i="1"/>
  <c r="HX425" i="1"/>
  <c r="HX427" i="1"/>
  <c r="HX424" i="1"/>
  <c r="HX428" i="1"/>
  <c r="HX430" i="1"/>
  <c r="HX431" i="1"/>
  <c r="HX432" i="1"/>
  <c r="HX433" i="1"/>
  <c r="HX434" i="1"/>
  <c r="HX435" i="1"/>
  <c r="HX436" i="1"/>
  <c r="HX437" i="1"/>
  <c r="HX438" i="1"/>
  <c r="HX426" i="1"/>
  <c r="HX429" i="1"/>
  <c r="HX439" i="1"/>
  <c r="HX441" i="1"/>
  <c r="HX443" i="1"/>
  <c r="HX442" i="1"/>
  <c r="HX452" i="1"/>
  <c r="HX454" i="1"/>
  <c r="HX456" i="1"/>
  <c r="HX458" i="1"/>
  <c r="HX445" i="1"/>
  <c r="HX446" i="1"/>
  <c r="HX447" i="1"/>
  <c r="HX448" i="1"/>
  <c r="HX449" i="1"/>
  <c r="HX450" i="1"/>
  <c r="HX440" i="1"/>
  <c r="HX453" i="1"/>
  <c r="HX457" i="1"/>
  <c r="HX460" i="1"/>
  <c r="HX461" i="1"/>
  <c r="HX462" i="1"/>
  <c r="HX463" i="1"/>
  <c r="HX464" i="1"/>
  <c r="HX465" i="1"/>
  <c r="HX466" i="1"/>
  <c r="HX417" i="1"/>
  <c r="HX444" i="1"/>
  <c r="HX451" i="1"/>
  <c r="HX455" i="1"/>
  <c r="HX459" i="1"/>
  <c r="HX354" i="1"/>
  <c r="HX355" i="1"/>
  <c r="HX358" i="1"/>
  <c r="HX357" i="1"/>
  <c r="HX359" i="1"/>
  <c r="HX360" i="1"/>
  <c r="HX356" i="1"/>
  <c r="HX361" i="1"/>
  <c r="HX362" i="1"/>
  <c r="HX365" i="1"/>
  <c r="HX364" i="1"/>
  <c r="HX369" i="1"/>
  <c r="HX368" i="1"/>
  <c r="HX372" i="1"/>
  <c r="HX366" i="1"/>
  <c r="HX370" i="1"/>
  <c r="HX373" i="1"/>
  <c r="HX377" i="1"/>
  <c r="HX371" i="1"/>
  <c r="HX374" i="1"/>
  <c r="HX382" i="1"/>
  <c r="HX386" i="1"/>
  <c r="HX378" i="1"/>
  <c r="HX381" i="1"/>
  <c r="HX385" i="1"/>
  <c r="HX389" i="1"/>
  <c r="HX393" i="1"/>
  <c r="HX397" i="1"/>
  <c r="HX367" i="1"/>
  <c r="HX387" i="1"/>
  <c r="HX390" i="1"/>
  <c r="HX380" i="1"/>
  <c r="HX388" i="1"/>
  <c r="HX391" i="1"/>
  <c r="HX394" i="1"/>
  <c r="HX401" i="1"/>
  <c r="HX363" i="1"/>
  <c r="HX376" i="1"/>
  <c r="HX379" i="1"/>
  <c r="HX384" i="1"/>
  <c r="HX383" i="1"/>
  <c r="HX400" i="1"/>
  <c r="HX403" i="1"/>
  <c r="HX396" i="1"/>
  <c r="HX392" i="1"/>
  <c r="HX395" i="1"/>
  <c r="HX398" i="1"/>
  <c r="HX399" i="1"/>
  <c r="HX402" i="1"/>
  <c r="HX375" i="1"/>
  <c r="HX291" i="1"/>
  <c r="HX293" i="1"/>
  <c r="HX294" i="1"/>
  <c r="HX292" i="1"/>
  <c r="HX296" i="1"/>
  <c r="HX299" i="1"/>
  <c r="HX295" i="1"/>
  <c r="HX298" i="1"/>
  <c r="HX302" i="1"/>
  <c r="HX297" i="1"/>
  <c r="HX304" i="1"/>
  <c r="HX303" i="1"/>
  <c r="HX309" i="1"/>
  <c r="HX313" i="1"/>
  <c r="HX300" i="1"/>
  <c r="HX305" i="1"/>
  <c r="HX308" i="1"/>
  <c r="HX312" i="1"/>
  <c r="HX307" i="1"/>
  <c r="HX315" i="1"/>
  <c r="HX317" i="1"/>
  <c r="HX321" i="1"/>
  <c r="HX306" i="1"/>
  <c r="HX314" i="1"/>
  <c r="HX316" i="1"/>
  <c r="HX320" i="1"/>
  <c r="HX301" i="1"/>
  <c r="HX319" i="1"/>
  <c r="HX325" i="1"/>
  <c r="HX329" i="1"/>
  <c r="HX333" i="1"/>
  <c r="HX337" i="1"/>
  <c r="HX311" i="1"/>
  <c r="HX310" i="1"/>
  <c r="HX318" i="1"/>
  <c r="HX324" i="1"/>
  <c r="HX328" i="1"/>
  <c r="HX332" i="1"/>
  <c r="HX336" i="1"/>
  <c r="HX340" i="1"/>
  <c r="HX326" i="1"/>
  <c r="HX334" i="1"/>
  <c r="HX330" i="1"/>
  <c r="HX327" i="1"/>
  <c r="HX323" i="1"/>
  <c r="HX331" i="1"/>
  <c r="HX339" i="1"/>
  <c r="HX322" i="1"/>
  <c r="HX338" i="1"/>
  <c r="HX335" i="1"/>
  <c r="HX137" i="1"/>
  <c r="HX83" i="1"/>
  <c r="HX727" i="1" l="1"/>
  <c r="HX726" i="1" s="1"/>
  <c r="HX663" i="1"/>
  <c r="HX662" i="1" s="1"/>
  <c r="HX600" i="1"/>
  <c r="HX599" i="1" s="1"/>
  <c r="HX791" i="1"/>
  <c r="HX790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211" i="1" s="1"/>
  <c r="HX138" i="1"/>
  <c r="HX84" i="1"/>
  <c r="HX792" i="1" l="1"/>
  <c r="HX664" i="1"/>
  <c r="HX601" i="1"/>
  <c r="HX728" i="1"/>
  <c r="HX538" i="1"/>
  <c r="HX475" i="1"/>
  <c r="HX412" i="1"/>
  <c r="HX349" i="1"/>
  <c r="HX286" i="1"/>
  <c r="HX213" i="1"/>
  <c r="HX85" i="1"/>
  <c r="HX139" i="1"/>
  <c r="HX793" i="1" l="1"/>
  <c r="HX665" i="1"/>
  <c r="HX602" i="1"/>
  <c r="HX539" i="1"/>
  <c r="HX476" i="1"/>
  <c r="HX413" i="1"/>
  <c r="HX350" i="1"/>
  <c r="HX729" i="1"/>
  <c r="HX287" i="1"/>
  <c r="HX214" i="1"/>
  <c r="HX140" i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787" i="1" l="1"/>
  <c r="HY723" i="1"/>
  <c r="HY596" i="1"/>
  <c r="HY659" i="1"/>
  <c r="HY470" i="1"/>
  <c r="HY533" i="1"/>
  <c r="HY407" i="1"/>
  <c r="HY344" i="1"/>
  <c r="HY208" i="1"/>
  <c r="HY207" i="1" s="1"/>
  <c r="HY281" i="1"/>
  <c r="HY134" i="1"/>
  <c r="HY80" i="1"/>
  <c r="HY209" i="1" s="1"/>
  <c r="HY345" i="1" l="1"/>
  <c r="HY343" i="1"/>
  <c r="HY660" i="1"/>
  <c r="HY658" i="1"/>
  <c r="HY408" i="1"/>
  <c r="HY406" i="1"/>
  <c r="HY597" i="1"/>
  <c r="HY595" i="1"/>
  <c r="HY282" i="1"/>
  <c r="HY280" i="1"/>
  <c r="HY534" i="1"/>
  <c r="HY532" i="1"/>
  <c r="HY724" i="1"/>
  <c r="HY722" i="1"/>
  <c r="HY471" i="1"/>
  <c r="HY469" i="1"/>
  <c r="HY788" i="1"/>
  <c r="HY786" i="1"/>
  <c r="HY81" i="1"/>
  <c r="HY135" i="1"/>
  <c r="HY789" i="1" l="1"/>
  <c r="HY661" i="1"/>
  <c r="HY725" i="1"/>
  <c r="HY535" i="1"/>
  <c r="HY472" i="1"/>
  <c r="HY598" i="1"/>
  <c r="HY409" i="1"/>
  <c r="HY346" i="1"/>
  <c r="HY283" i="1"/>
  <c r="HY210" i="1"/>
  <c r="HY231" i="1" s="1"/>
  <c r="HY136" i="1"/>
  <c r="HY82" i="1"/>
  <c r="HY544" i="1" l="1"/>
  <c r="HY545" i="1"/>
  <c r="HY546" i="1"/>
  <c r="HY547" i="1"/>
  <c r="HY548" i="1"/>
  <c r="HY549" i="1"/>
  <c r="HY550" i="1"/>
  <c r="HY551" i="1"/>
  <c r="HY553" i="1"/>
  <c r="HY555" i="1"/>
  <c r="HY557" i="1"/>
  <c r="HY559" i="1"/>
  <c r="HY561" i="1"/>
  <c r="HY563" i="1"/>
  <c r="HY552" i="1"/>
  <c r="HY554" i="1"/>
  <c r="HY556" i="1"/>
  <c r="HY558" i="1"/>
  <c r="HY560" i="1"/>
  <c r="HY562" i="1"/>
  <c r="HY592" i="1"/>
  <c r="HY566" i="1"/>
  <c r="HY574" i="1"/>
  <c r="HY575" i="1"/>
  <c r="HY578" i="1"/>
  <c r="HY581" i="1"/>
  <c r="HY583" i="1"/>
  <c r="HY590" i="1"/>
  <c r="HY591" i="1"/>
  <c r="HY543" i="1"/>
  <c r="HY565" i="1"/>
  <c r="HY564" i="1"/>
  <c r="HY567" i="1"/>
  <c r="HY568" i="1"/>
  <c r="HY570" i="1"/>
  <c r="HY571" i="1"/>
  <c r="HY572" i="1"/>
  <c r="HY576" i="1"/>
  <c r="HY579" i="1"/>
  <c r="HY580" i="1"/>
  <c r="HY582" i="1"/>
  <c r="HY584" i="1"/>
  <c r="HY585" i="1"/>
  <c r="HY586" i="1"/>
  <c r="HY587" i="1"/>
  <c r="HY588" i="1"/>
  <c r="HY569" i="1"/>
  <c r="HY573" i="1"/>
  <c r="HY577" i="1"/>
  <c r="HY589" i="1"/>
  <c r="HY274" i="1"/>
  <c r="HY735" i="1"/>
  <c r="HY736" i="1"/>
  <c r="HY737" i="1"/>
  <c r="HY738" i="1"/>
  <c r="HY739" i="1"/>
  <c r="HY740" i="1"/>
  <c r="HY741" i="1"/>
  <c r="HY742" i="1"/>
  <c r="HY743" i="1"/>
  <c r="HY744" i="1"/>
  <c r="HY745" i="1"/>
  <c r="HY746" i="1"/>
  <c r="HY747" i="1"/>
  <c r="HY748" i="1"/>
  <c r="HY749" i="1"/>
  <c r="HY750" i="1"/>
  <c r="HY751" i="1"/>
  <c r="HY752" i="1"/>
  <c r="HY734" i="1"/>
  <c r="HY753" i="1"/>
  <c r="HY754" i="1"/>
  <c r="HY755" i="1"/>
  <c r="HY756" i="1"/>
  <c r="HY757" i="1"/>
  <c r="HY758" i="1"/>
  <c r="HY759" i="1"/>
  <c r="HY760" i="1"/>
  <c r="HY761" i="1"/>
  <c r="HY762" i="1"/>
  <c r="HY763" i="1"/>
  <c r="HY764" i="1"/>
  <c r="HY765" i="1"/>
  <c r="HY766" i="1"/>
  <c r="HY767" i="1"/>
  <c r="HY768" i="1"/>
  <c r="HY769" i="1"/>
  <c r="HY770" i="1"/>
  <c r="HY771" i="1"/>
  <c r="HY772" i="1"/>
  <c r="HY773" i="1"/>
  <c r="HY774" i="1"/>
  <c r="HY775" i="1"/>
  <c r="HY776" i="1"/>
  <c r="HY777" i="1"/>
  <c r="HY778" i="1"/>
  <c r="HY779" i="1"/>
  <c r="HY780" i="1"/>
  <c r="HY781" i="1"/>
  <c r="HY782" i="1"/>
  <c r="HY783" i="1"/>
  <c r="HY607" i="1"/>
  <c r="HY608" i="1"/>
  <c r="HY609" i="1"/>
  <c r="HY610" i="1"/>
  <c r="HY611" i="1"/>
  <c r="HY612" i="1"/>
  <c r="HY613" i="1"/>
  <c r="HY614" i="1"/>
  <c r="HY615" i="1"/>
  <c r="HY616" i="1"/>
  <c r="HY617" i="1"/>
  <c r="HY618" i="1"/>
  <c r="HY620" i="1"/>
  <c r="HY622" i="1"/>
  <c r="HY624" i="1"/>
  <c r="HY626" i="1"/>
  <c r="HY628" i="1"/>
  <c r="HY630" i="1"/>
  <c r="HY606" i="1"/>
  <c r="HY619" i="1"/>
  <c r="HY621" i="1"/>
  <c r="HY623" i="1"/>
  <c r="HY625" i="1"/>
  <c r="HY627" i="1"/>
  <c r="HY629" i="1"/>
  <c r="HY631" i="1"/>
  <c r="HY632" i="1"/>
  <c r="HY633" i="1"/>
  <c r="HY634" i="1"/>
  <c r="HY635" i="1"/>
  <c r="HY636" i="1"/>
  <c r="HY637" i="1"/>
  <c r="HY638" i="1"/>
  <c r="HY639" i="1"/>
  <c r="HY640" i="1"/>
  <c r="HY641" i="1"/>
  <c r="HY642" i="1"/>
  <c r="HY643" i="1"/>
  <c r="HY644" i="1"/>
  <c r="HY645" i="1"/>
  <c r="HY646" i="1"/>
  <c r="HY647" i="1"/>
  <c r="HY648" i="1"/>
  <c r="HY649" i="1"/>
  <c r="HY650" i="1"/>
  <c r="HY651" i="1"/>
  <c r="HY652" i="1"/>
  <c r="HY653" i="1"/>
  <c r="HY654" i="1"/>
  <c r="HY655" i="1"/>
  <c r="HY671" i="1"/>
  <c r="HY672" i="1"/>
  <c r="HY673" i="1"/>
  <c r="HY674" i="1"/>
  <c r="HY675" i="1"/>
  <c r="HY676" i="1"/>
  <c r="HY677" i="1"/>
  <c r="HY678" i="1"/>
  <c r="HY679" i="1"/>
  <c r="HY680" i="1"/>
  <c r="HY681" i="1"/>
  <c r="HY682" i="1"/>
  <c r="HY683" i="1"/>
  <c r="HY684" i="1"/>
  <c r="HY685" i="1"/>
  <c r="HY686" i="1"/>
  <c r="HY687" i="1"/>
  <c r="HY688" i="1"/>
  <c r="HY689" i="1"/>
  <c r="HY690" i="1"/>
  <c r="HY691" i="1"/>
  <c r="HY692" i="1"/>
  <c r="HY693" i="1"/>
  <c r="HY694" i="1"/>
  <c r="HY695" i="1"/>
  <c r="HY696" i="1"/>
  <c r="HY697" i="1"/>
  <c r="HY698" i="1"/>
  <c r="HY699" i="1"/>
  <c r="HY700" i="1"/>
  <c r="HY702" i="1"/>
  <c r="HY704" i="1"/>
  <c r="HY706" i="1"/>
  <c r="HY708" i="1"/>
  <c r="HY670" i="1"/>
  <c r="HY709" i="1"/>
  <c r="HY710" i="1"/>
  <c r="HY711" i="1"/>
  <c r="HY712" i="1"/>
  <c r="HY713" i="1"/>
  <c r="HY714" i="1"/>
  <c r="HY715" i="1"/>
  <c r="HY716" i="1"/>
  <c r="HY717" i="1"/>
  <c r="HY718" i="1"/>
  <c r="HY719" i="1"/>
  <c r="HY703" i="1"/>
  <c r="HY701" i="1"/>
  <c r="HY707" i="1"/>
  <c r="HY705" i="1"/>
  <c r="HY481" i="1"/>
  <c r="HY482" i="1"/>
  <c r="HY483" i="1"/>
  <c r="HY484" i="1"/>
  <c r="HY485" i="1"/>
  <c r="HY486" i="1"/>
  <c r="HY487" i="1"/>
  <c r="HY488" i="1"/>
  <c r="HY489" i="1"/>
  <c r="HY490" i="1"/>
  <c r="HY491" i="1"/>
  <c r="HY492" i="1"/>
  <c r="HY493" i="1"/>
  <c r="HY494" i="1"/>
  <c r="HY495" i="1"/>
  <c r="HY496" i="1"/>
  <c r="HY497" i="1"/>
  <c r="HY498" i="1"/>
  <c r="HY499" i="1"/>
  <c r="HY500" i="1"/>
  <c r="HY501" i="1"/>
  <c r="HY502" i="1"/>
  <c r="HY503" i="1"/>
  <c r="HY504" i="1"/>
  <c r="HY505" i="1"/>
  <c r="HY506" i="1"/>
  <c r="HY507" i="1"/>
  <c r="HY508" i="1"/>
  <c r="HY509" i="1"/>
  <c r="HY510" i="1"/>
  <c r="HY511" i="1"/>
  <c r="HY512" i="1"/>
  <c r="HY513" i="1"/>
  <c r="HY514" i="1"/>
  <c r="HY515" i="1"/>
  <c r="HY516" i="1"/>
  <c r="HY517" i="1"/>
  <c r="HY518" i="1"/>
  <c r="HY519" i="1"/>
  <c r="HY520" i="1"/>
  <c r="HY521" i="1"/>
  <c r="HY522" i="1"/>
  <c r="HY523" i="1"/>
  <c r="HY524" i="1"/>
  <c r="HY525" i="1"/>
  <c r="HY526" i="1"/>
  <c r="HY527" i="1"/>
  <c r="HY528" i="1"/>
  <c r="HY529" i="1"/>
  <c r="HY480" i="1"/>
  <c r="HY799" i="1"/>
  <c r="HY803" i="1"/>
  <c r="HY805" i="1"/>
  <c r="HY801" i="1"/>
  <c r="HY802" i="1"/>
  <c r="HY800" i="1"/>
  <c r="HY807" i="1"/>
  <c r="HY811" i="1"/>
  <c r="HY812" i="1"/>
  <c r="HY813" i="1"/>
  <c r="HY814" i="1"/>
  <c r="HY815" i="1"/>
  <c r="HY816" i="1"/>
  <c r="HY817" i="1"/>
  <c r="HY818" i="1"/>
  <c r="HY819" i="1"/>
  <c r="HY820" i="1"/>
  <c r="HY821" i="1"/>
  <c r="HY822" i="1"/>
  <c r="HY823" i="1"/>
  <c r="HY824" i="1"/>
  <c r="HY825" i="1"/>
  <c r="HY826" i="1"/>
  <c r="HY827" i="1"/>
  <c r="HY808" i="1"/>
  <c r="HY810" i="1"/>
  <c r="HY809" i="1"/>
  <c r="HY804" i="1"/>
  <c r="HY806" i="1"/>
  <c r="HY828" i="1"/>
  <c r="HY831" i="1"/>
  <c r="HY832" i="1"/>
  <c r="HY833" i="1"/>
  <c r="HY834" i="1"/>
  <c r="HY835" i="1"/>
  <c r="HY836" i="1"/>
  <c r="HY837" i="1"/>
  <c r="HY838" i="1"/>
  <c r="HY839" i="1"/>
  <c r="HY840" i="1"/>
  <c r="HY841" i="1"/>
  <c r="HY842" i="1"/>
  <c r="HY843" i="1"/>
  <c r="HY844" i="1"/>
  <c r="HY845" i="1"/>
  <c r="HY846" i="1"/>
  <c r="HY847" i="1"/>
  <c r="HY829" i="1"/>
  <c r="HY830" i="1"/>
  <c r="HY798" i="1"/>
  <c r="HY267" i="1"/>
  <c r="HY277" i="1"/>
  <c r="HY259" i="1"/>
  <c r="HY273" i="1"/>
  <c r="HY270" i="1"/>
  <c r="HY251" i="1"/>
  <c r="HY418" i="1"/>
  <c r="HY419" i="1"/>
  <c r="HY421" i="1"/>
  <c r="HY420" i="1"/>
  <c r="HY422" i="1"/>
  <c r="HY428" i="1"/>
  <c r="HY429" i="1"/>
  <c r="HY430" i="1"/>
  <c r="HY425" i="1"/>
  <c r="HY427" i="1"/>
  <c r="HY424" i="1"/>
  <c r="HY431" i="1"/>
  <c r="HY432" i="1"/>
  <c r="HY433" i="1"/>
  <c r="HY434" i="1"/>
  <c r="HY436" i="1"/>
  <c r="HY438" i="1"/>
  <c r="HY445" i="1"/>
  <c r="HY446" i="1"/>
  <c r="HY447" i="1"/>
  <c r="HY448" i="1"/>
  <c r="HY449" i="1"/>
  <c r="HY450" i="1"/>
  <c r="HY451" i="1"/>
  <c r="HY452" i="1"/>
  <c r="HY453" i="1"/>
  <c r="HY454" i="1"/>
  <c r="HY455" i="1"/>
  <c r="HY456" i="1"/>
  <c r="HY457" i="1"/>
  <c r="HY458" i="1"/>
  <c r="HY459" i="1"/>
  <c r="HY426" i="1"/>
  <c r="HY437" i="1"/>
  <c r="HY439" i="1"/>
  <c r="HY441" i="1"/>
  <c r="HY443" i="1"/>
  <c r="HY423" i="1"/>
  <c r="HY435" i="1"/>
  <c r="HY442" i="1"/>
  <c r="HY460" i="1"/>
  <c r="HY462" i="1"/>
  <c r="HY463" i="1"/>
  <c r="HY465" i="1"/>
  <c r="HY444" i="1"/>
  <c r="HY440" i="1"/>
  <c r="HY461" i="1"/>
  <c r="HY464" i="1"/>
  <c r="HY466" i="1"/>
  <c r="HY417" i="1"/>
  <c r="HY228" i="1"/>
  <c r="HY264" i="1"/>
  <c r="HY354" i="1"/>
  <c r="HY356" i="1"/>
  <c r="HY355" i="1"/>
  <c r="HY358" i="1"/>
  <c r="HY359" i="1"/>
  <c r="HY361" i="1"/>
  <c r="HY360" i="1"/>
  <c r="HY366" i="1"/>
  <c r="HY362" i="1"/>
  <c r="HY364" i="1"/>
  <c r="HY369" i="1"/>
  <c r="HY373" i="1"/>
  <c r="HY372" i="1"/>
  <c r="HY375" i="1"/>
  <c r="HY378" i="1"/>
  <c r="HY357" i="1"/>
  <c r="HY365" i="1"/>
  <c r="HY368" i="1"/>
  <c r="HY377" i="1"/>
  <c r="HY380" i="1"/>
  <c r="HY383" i="1"/>
  <c r="HY371" i="1"/>
  <c r="HY374" i="1"/>
  <c r="HY382" i="1"/>
  <c r="HY386" i="1"/>
  <c r="HY390" i="1"/>
  <c r="HY394" i="1"/>
  <c r="HY381" i="1"/>
  <c r="HY393" i="1"/>
  <c r="HY396" i="1"/>
  <c r="HY367" i="1"/>
  <c r="HY387" i="1"/>
  <c r="HY397" i="1"/>
  <c r="HY398" i="1"/>
  <c r="HY402" i="1"/>
  <c r="HY370" i="1"/>
  <c r="HY385" i="1"/>
  <c r="HY388" i="1"/>
  <c r="HY391" i="1"/>
  <c r="HY399" i="1"/>
  <c r="HY363" i="1"/>
  <c r="HY376" i="1"/>
  <c r="HY379" i="1"/>
  <c r="HY384" i="1"/>
  <c r="HY400" i="1"/>
  <c r="HY403" i="1"/>
  <c r="HY401" i="1"/>
  <c r="HY389" i="1"/>
  <c r="HY392" i="1"/>
  <c r="HY395" i="1"/>
  <c r="HY269" i="1"/>
  <c r="HY262" i="1"/>
  <c r="HY241" i="1"/>
  <c r="HY276" i="1"/>
  <c r="HY271" i="1"/>
  <c r="HY266" i="1"/>
  <c r="HY255" i="1"/>
  <c r="HY260" i="1"/>
  <c r="HY253" i="1"/>
  <c r="HY236" i="1"/>
  <c r="HY275" i="1"/>
  <c r="HY272" i="1"/>
  <c r="HY268" i="1"/>
  <c r="HY263" i="1"/>
  <c r="HY257" i="1"/>
  <c r="HY246" i="1"/>
  <c r="HY244" i="1"/>
  <c r="HY232" i="1"/>
  <c r="HY265" i="1"/>
  <c r="HY261" i="1"/>
  <c r="HY256" i="1"/>
  <c r="HY249" i="1"/>
  <c r="HY238" i="1"/>
  <c r="HY252" i="1"/>
  <c r="HY248" i="1"/>
  <c r="HY242" i="1"/>
  <c r="HY237" i="1"/>
  <c r="HY230" i="1"/>
  <c r="HY258" i="1"/>
  <c r="HY254" i="1"/>
  <c r="HY250" i="1"/>
  <c r="HY245" i="1"/>
  <c r="HY240" i="1"/>
  <c r="HY234" i="1"/>
  <c r="HY291" i="1"/>
  <c r="HY292" i="1"/>
  <c r="HY295" i="1"/>
  <c r="HY293" i="1"/>
  <c r="HY294" i="1"/>
  <c r="HY297" i="1"/>
  <c r="HY296" i="1"/>
  <c r="HY300" i="1"/>
  <c r="HY299" i="1"/>
  <c r="HY298" i="1"/>
  <c r="HY305" i="1"/>
  <c r="HY302" i="1"/>
  <c r="HY304" i="1"/>
  <c r="HY306" i="1"/>
  <c r="HY310" i="1"/>
  <c r="HY314" i="1"/>
  <c r="HY303" i="1"/>
  <c r="HY309" i="1"/>
  <c r="HY313" i="1"/>
  <c r="HY308" i="1"/>
  <c r="HY318" i="1"/>
  <c r="HY322" i="1"/>
  <c r="HY307" i="1"/>
  <c r="HY315" i="1"/>
  <c r="HY317" i="1"/>
  <c r="HY321" i="1"/>
  <c r="HY312" i="1"/>
  <c r="HY320" i="1"/>
  <c r="HY326" i="1"/>
  <c r="HY330" i="1"/>
  <c r="HY334" i="1"/>
  <c r="HY338" i="1"/>
  <c r="HY301" i="1"/>
  <c r="HY319" i="1"/>
  <c r="HY325" i="1"/>
  <c r="HY329" i="1"/>
  <c r="HY333" i="1"/>
  <c r="HY337" i="1"/>
  <c r="HY316" i="1"/>
  <c r="HY327" i="1"/>
  <c r="HY335" i="1"/>
  <c r="HY311" i="1"/>
  <c r="HY323" i="1"/>
  <c r="HY339" i="1"/>
  <c r="HY336" i="1"/>
  <c r="HY324" i="1"/>
  <c r="HY332" i="1"/>
  <c r="HY340" i="1"/>
  <c r="HY331" i="1"/>
  <c r="HY328" i="1"/>
  <c r="HY233" i="1"/>
  <c r="HY229" i="1"/>
  <c r="HY247" i="1"/>
  <c r="HY243" i="1"/>
  <c r="HY239" i="1"/>
  <c r="HY235" i="1"/>
  <c r="HY83" i="1"/>
  <c r="HY137" i="1"/>
  <c r="HY791" i="1" l="1"/>
  <c r="HY790" i="1" s="1"/>
  <c r="HY727" i="1"/>
  <c r="HY726" i="1" s="1"/>
  <c r="HY663" i="1"/>
  <c r="HY662" i="1" s="1"/>
  <c r="HY600" i="1"/>
  <c r="HY599" i="1" s="1"/>
  <c r="HY411" i="1"/>
  <c r="HY410" i="1" s="1"/>
  <c r="HY348" i="1"/>
  <c r="HY347" i="1" s="1"/>
  <c r="HY474" i="1"/>
  <c r="HY473" i="1" s="1"/>
  <c r="HY285" i="1"/>
  <c r="HY284" i="1" s="1"/>
  <c r="HY537" i="1"/>
  <c r="HY536" i="1" s="1"/>
  <c r="HY212" i="1"/>
  <c r="HY211" i="1" s="1"/>
  <c r="HY138" i="1"/>
  <c r="HY84" i="1"/>
  <c r="HY792" i="1" l="1"/>
  <c r="HY728" i="1"/>
  <c r="HY601" i="1"/>
  <c r="HY475" i="1"/>
  <c r="HY664" i="1"/>
  <c r="HY412" i="1"/>
  <c r="HY538" i="1"/>
  <c r="HY349" i="1"/>
  <c r="HY286" i="1"/>
  <c r="HY213" i="1"/>
  <c r="HY139" i="1"/>
  <c r="HY85" i="1"/>
  <c r="HY793" i="1" l="1"/>
  <c r="HY729" i="1"/>
  <c r="HY665" i="1"/>
  <c r="HY413" i="1"/>
  <c r="HY602" i="1"/>
  <c r="HY476" i="1"/>
  <c r="HY350" i="1"/>
  <c r="HY539" i="1"/>
  <c r="HY287" i="1"/>
  <c r="HY214" i="1"/>
  <c r="HY86" i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787" i="1" l="1"/>
  <c r="HZ723" i="1"/>
  <c r="HZ659" i="1"/>
  <c r="HZ596" i="1"/>
  <c r="HZ533" i="1"/>
  <c r="HZ407" i="1"/>
  <c r="HZ344" i="1"/>
  <c r="HZ281" i="1"/>
  <c r="HZ208" i="1"/>
  <c r="HZ207" i="1" s="1"/>
  <c r="HZ470" i="1"/>
  <c r="HZ134" i="1"/>
  <c r="HZ80" i="1"/>
  <c r="HZ209" i="1" s="1"/>
  <c r="HZ282" i="1" l="1"/>
  <c r="HZ280" i="1"/>
  <c r="HZ597" i="1"/>
  <c r="HZ595" i="1"/>
  <c r="HZ345" i="1"/>
  <c r="HZ343" i="1"/>
  <c r="HZ660" i="1"/>
  <c r="HZ658" i="1"/>
  <c r="HZ471" i="1"/>
  <c r="HZ469" i="1"/>
  <c r="HZ408" i="1"/>
  <c r="HZ406" i="1"/>
  <c r="HZ724" i="1"/>
  <c r="HZ722" i="1"/>
  <c r="HZ534" i="1"/>
  <c r="HZ532" i="1"/>
  <c r="HZ788" i="1"/>
  <c r="HZ786" i="1"/>
  <c r="HZ135" i="1"/>
  <c r="HZ81" i="1"/>
  <c r="HZ725" i="1" l="1"/>
  <c r="HZ789" i="1"/>
  <c r="HZ598" i="1"/>
  <c r="HZ661" i="1"/>
  <c r="HZ472" i="1"/>
  <c r="HZ409" i="1"/>
  <c r="HZ346" i="1"/>
  <c r="HZ535" i="1"/>
  <c r="HZ283" i="1"/>
  <c r="HZ210" i="1"/>
  <c r="HZ229" i="1" s="1"/>
  <c r="HZ82" i="1"/>
  <c r="HZ136" i="1"/>
  <c r="HZ564" i="1" l="1"/>
  <c r="HZ565" i="1"/>
  <c r="HZ566" i="1"/>
  <c r="HZ567" i="1"/>
  <c r="HZ568" i="1"/>
  <c r="HZ569" i="1"/>
  <c r="HZ570" i="1"/>
  <c r="HZ571" i="1"/>
  <c r="HZ572" i="1"/>
  <c r="HZ573" i="1"/>
  <c r="HZ574" i="1"/>
  <c r="HZ575" i="1"/>
  <c r="HZ576" i="1"/>
  <c r="HZ577" i="1"/>
  <c r="HZ578" i="1"/>
  <c r="HZ579" i="1"/>
  <c r="HZ580" i="1"/>
  <c r="HZ581" i="1"/>
  <c r="HZ582" i="1"/>
  <c r="HZ583" i="1"/>
  <c r="HZ584" i="1"/>
  <c r="HZ585" i="1"/>
  <c r="HZ586" i="1"/>
  <c r="HZ587" i="1"/>
  <c r="HZ588" i="1"/>
  <c r="HZ589" i="1"/>
  <c r="HZ590" i="1"/>
  <c r="HZ591" i="1"/>
  <c r="HZ544" i="1"/>
  <c r="HZ545" i="1"/>
  <c r="HZ546" i="1"/>
  <c r="HZ547" i="1"/>
  <c r="HZ548" i="1"/>
  <c r="HZ549" i="1"/>
  <c r="HZ550" i="1"/>
  <c r="HZ551" i="1"/>
  <c r="HZ553" i="1"/>
  <c r="HZ555" i="1"/>
  <c r="HZ557" i="1"/>
  <c r="HZ559" i="1"/>
  <c r="HZ561" i="1"/>
  <c r="HZ563" i="1"/>
  <c r="HZ556" i="1"/>
  <c r="HZ543" i="1"/>
  <c r="HZ554" i="1"/>
  <c r="HZ562" i="1"/>
  <c r="HZ592" i="1"/>
  <c r="HZ552" i="1"/>
  <c r="HZ560" i="1"/>
  <c r="HZ558" i="1"/>
  <c r="HZ671" i="1"/>
  <c r="HZ672" i="1"/>
  <c r="HZ673" i="1"/>
  <c r="HZ674" i="1"/>
  <c r="HZ675" i="1"/>
  <c r="HZ676" i="1"/>
  <c r="HZ677" i="1"/>
  <c r="HZ678" i="1"/>
  <c r="HZ679" i="1"/>
  <c r="HZ680" i="1"/>
  <c r="HZ681" i="1"/>
  <c r="HZ682" i="1"/>
  <c r="HZ683" i="1"/>
  <c r="HZ684" i="1"/>
  <c r="HZ685" i="1"/>
  <c r="HZ686" i="1"/>
  <c r="HZ687" i="1"/>
  <c r="HZ688" i="1"/>
  <c r="HZ689" i="1"/>
  <c r="HZ690" i="1"/>
  <c r="HZ691" i="1"/>
  <c r="HZ692" i="1"/>
  <c r="HZ693" i="1"/>
  <c r="HZ694" i="1"/>
  <c r="HZ695" i="1"/>
  <c r="HZ696" i="1"/>
  <c r="HZ697" i="1"/>
  <c r="HZ698" i="1"/>
  <c r="HZ699" i="1"/>
  <c r="HZ700" i="1"/>
  <c r="HZ701" i="1"/>
  <c r="HZ702" i="1"/>
  <c r="HZ703" i="1"/>
  <c r="HZ704" i="1"/>
  <c r="HZ705" i="1"/>
  <c r="HZ706" i="1"/>
  <c r="HZ707" i="1"/>
  <c r="HZ708" i="1"/>
  <c r="HZ670" i="1"/>
  <c r="HZ710" i="1"/>
  <c r="HZ712" i="1"/>
  <c r="HZ715" i="1"/>
  <c r="HZ717" i="1"/>
  <c r="HZ714" i="1"/>
  <c r="HZ716" i="1"/>
  <c r="HZ718" i="1"/>
  <c r="HZ709" i="1"/>
  <c r="HZ713" i="1"/>
  <c r="HZ711" i="1"/>
  <c r="HZ719" i="1"/>
  <c r="HZ607" i="1"/>
  <c r="HZ609" i="1"/>
  <c r="HZ611" i="1"/>
  <c r="HZ613" i="1"/>
  <c r="HZ615" i="1"/>
  <c r="HZ617" i="1"/>
  <c r="HZ618" i="1"/>
  <c r="HZ620" i="1"/>
  <c r="HZ622" i="1"/>
  <c r="HZ624" i="1"/>
  <c r="HZ626" i="1"/>
  <c r="HZ628" i="1"/>
  <c r="HZ630" i="1"/>
  <c r="HZ606" i="1"/>
  <c r="HZ614" i="1"/>
  <c r="HZ623" i="1"/>
  <c r="HZ631" i="1"/>
  <c r="HZ608" i="1"/>
  <c r="HZ616" i="1"/>
  <c r="HZ621" i="1"/>
  <c r="HZ629" i="1"/>
  <c r="HZ632" i="1"/>
  <c r="HZ634" i="1"/>
  <c r="HZ636" i="1"/>
  <c r="HZ638" i="1"/>
  <c r="HZ640" i="1"/>
  <c r="HZ642" i="1"/>
  <c r="HZ644" i="1"/>
  <c r="HZ646" i="1"/>
  <c r="HZ647" i="1"/>
  <c r="HZ648" i="1"/>
  <c r="HZ649" i="1"/>
  <c r="HZ650" i="1"/>
  <c r="HZ651" i="1"/>
  <c r="HZ652" i="1"/>
  <c r="HZ653" i="1"/>
  <c r="HZ654" i="1"/>
  <c r="HZ655" i="1"/>
  <c r="HZ610" i="1"/>
  <c r="HZ619" i="1"/>
  <c r="HZ627" i="1"/>
  <c r="HZ637" i="1"/>
  <c r="HZ645" i="1"/>
  <c r="HZ635" i="1"/>
  <c r="HZ625" i="1"/>
  <c r="HZ639" i="1"/>
  <c r="HZ643" i="1"/>
  <c r="HZ612" i="1"/>
  <c r="HZ633" i="1"/>
  <c r="HZ641" i="1"/>
  <c r="HZ799" i="1"/>
  <c r="HZ800" i="1"/>
  <c r="HZ801" i="1"/>
  <c r="HZ802" i="1"/>
  <c r="HZ803" i="1"/>
  <c r="HZ804" i="1"/>
  <c r="HZ805" i="1"/>
  <c r="HZ806" i="1"/>
  <c r="HZ807" i="1"/>
  <c r="HZ808" i="1"/>
  <c r="HZ809" i="1"/>
  <c r="HZ810" i="1"/>
  <c r="HZ811" i="1"/>
  <c r="HZ812" i="1"/>
  <c r="HZ813" i="1"/>
  <c r="HZ814" i="1"/>
  <c r="HZ815" i="1"/>
  <c r="HZ816" i="1"/>
  <c r="HZ817" i="1"/>
  <c r="HZ818" i="1"/>
  <c r="HZ819" i="1"/>
  <c r="HZ820" i="1"/>
  <c r="HZ821" i="1"/>
  <c r="HZ822" i="1"/>
  <c r="HZ823" i="1"/>
  <c r="HZ824" i="1"/>
  <c r="HZ825" i="1"/>
  <c r="HZ826" i="1"/>
  <c r="HZ827" i="1"/>
  <c r="HZ829" i="1"/>
  <c r="HZ830" i="1"/>
  <c r="HZ828" i="1"/>
  <c r="HZ798" i="1"/>
  <c r="HZ831" i="1"/>
  <c r="HZ832" i="1"/>
  <c r="HZ833" i="1"/>
  <c r="HZ834" i="1"/>
  <c r="HZ835" i="1"/>
  <c r="HZ836" i="1"/>
  <c r="HZ837" i="1"/>
  <c r="HZ838" i="1"/>
  <c r="HZ839" i="1"/>
  <c r="HZ840" i="1"/>
  <c r="HZ841" i="1"/>
  <c r="HZ842" i="1"/>
  <c r="HZ843" i="1"/>
  <c r="HZ844" i="1"/>
  <c r="HZ845" i="1"/>
  <c r="HZ846" i="1"/>
  <c r="HZ847" i="1"/>
  <c r="HZ480" i="1"/>
  <c r="HZ528" i="1"/>
  <c r="HZ481" i="1"/>
  <c r="HZ482" i="1"/>
  <c r="HZ483" i="1"/>
  <c r="HZ484" i="1"/>
  <c r="HZ485" i="1"/>
  <c r="HZ486" i="1"/>
  <c r="HZ487" i="1"/>
  <c r="HZ488" i="1"/>
  <c r="HZ489" i="1"/>
  <c r="HZ490" i="1"/>
  <c r="HZ491" i="1"/>
  <c r="HZ492" i="1"/>
  <c r="HZ493" i="1"/>
  <c r="HZ494" i="1"/>
  <c r="HZ495" i="1"/>
  <c r="HZ496" i="1"/>
  <c r="HZ497" i="1"/>
  <c r="HZ498" i="1"/>
  <c r="HZ499" i="1"/>
  <c r="HZ500" i="1"/>
  <c r="HZ501" i="1"/>
  <c r="HZ502" i="1"/>
  <c r="HZ503" i="1"/>
  <c r="HZ504" i="1"/>
  <c r="HZ505" i="1"/>
  <c r="HZ506" i="1"/>
  <c r="HZ507" i="1"/>
  <c r="HZ508" i="1"/>
  <c r="HZ509" i="1"/>
  <c r="HZ510" i="1"/>
  <c r="HZ511" i="1"/>
  <c r="HZ512" i="1"/>
  <c r="HZ513" i="1"/>
  <c r="HZ514" i="1"/>
  <c r="HZ515" i="1"/>
  <c r="HZ516" i="1"/>
  <c r="HZ517" i="1"/>
  <c r="HZ518" i="1"/>
  <c r="HZ519" i="1"/>
  <c r="HZ520" i="1"/>
  <c r="HZ521" i="1"/>
  <c r="HZ522" i="1"/>
  <c r="HZ523" i="1"/>
  <c r="HZ524" i="1"/>
  <c r="HZ525" i="1"/>
  <c r="HZ526" i="1"/>
  <c r="HZ527" i="1"/>
  <c r="HZ529" i="1"/>
  <c r="HZ735" i="1"/>
  <c r="HZ737" i="1"/>
  <c r="HZ739" i="1"/>
  <c r="HZ738" i="1"/>
  <c r="HZ736" i="1"/>
  <c r="HZ741" i="1"/>
  <c r="HZ743" i="1"/>
  <c r="HZ745" i="1"/>
  <c r="HZ747" i="1"/>
  <c r="HZ749" i="1"/>
  <c r="HZ751" i="1"/>
  <c r="HZ740" i="1"/>
  <c r="HZ742" i="1"/>
  <c r="HZ744" i="1"/>
  <c r="HZ746" i="1"/>
  <c r="HZ748" i="1"/>
  <c r="HZ750" i="1"/>
  <c r="HZ752" i="1"/>
  <c r="HZ734" i="1"/>
  <c r="HZ754" i="1"/>
  <c r="HZ758" i="1"/>
  <c r="HZ762" i="1"/>
  <c r="HZ755" i="1"/>
  <c r="HZ759" i="1"/>
  <c r="HZ763" i="1"/>
  <c r="HZ765" i="1"/>
  <c r="HZ767" i="1"/>
  <c r="HZ769" i="1"/>
  <c r="HZ771" i="1"/>
  <c r="HZ773" i="1"/>
  <c r="HZ775" i="1"/>
  <c r="HZ777" i="1"/>
  <c r="HZ779" i="1"/>
  <c r="HZ781" i="1"/>
  <c r="HZ783" i="1"/>
  <c r="HZ756" i="1"/>
  <c r="HZ760" i="1"/>
  <c r="HZ764" i="1"/>
  <c r="HZ761" i="1"/>
  <c r="HZ768" i="1"/>
  <c r="HZ776" i="1"/>
  <c r="HZ770" i="1"/>
  <c r="HZ778" i="1"/>
  <c r="HZ753" i="1"/>
  <c r="HZ772" i="1"/>
  <c r="HZ780" i="1"/>
  <c r="HZ774" i="1"/>
  <c r="HZ782" i="1"/>
  <c r="HZ766" i="1"/>
  <c r="HZ757" i="1"/>
  <c r="HZ274" i="1"/>
  <c r="HZ264" i="1"/>
  <c r="HZ272" i="1"/>
  <c r="HZ259" i="1"/>
  <c r="HZ228" i="1"/>
  <c r="HZ271" i="1"/>
  <c r="HZ276" i="1"/>
  <c r="HZ267" i="1"/>
  <c r="HZ266" i="1"/>
  <c r="HZ250" i="1"/>
  <c r="HZ418" i="1"/>
  <c r="HZ419" i="1"/>
  <c r="HZ420" i="1"/>
  <c r="HZ421" i="1"/>
  <c r="HZ422" i="1"/>
  <c r="HZ424" i="1"/>
  <c r="HZ425" i="1"/>
  <c r="HZ426" i="1"/>
  <c r="HZ427" i="1"/>
  <c r="HZ428" i="1"/>
  <c r="HZ430" i="1"/>
  <c r="HZ431" i="1"/>
  <c r="HZ432" i="1"/>
  <c r="HZ433" i="1"/>
  <c r="HZ435" i="1"/>
  <c r="HZ437" i="1"/>
  <c r="HZ439" i="1"/>
  <c r="HZ440" i="1"/>
  <c r="HZ441" i="1"/>
  <c r="HZ442" i="1"/>
  <c r="HZ443" i="1"/>
  <c r="HZ444" i="1"/>
  <c r="HZ434" i="1"/>
  <c r="HZ438" i="1"/>
  <c r="HZ429" i="1"/>
  <c r="HZ445" i="1"/>
  <c r="HZ446" i="1"/>
  <c r="HZ447" i="1"/>
  <c r="HZ448" i="1"/>
  <c r="HZ449" i="1"/>
  <c r="HZ450" i="1"/>
  <c r="HZ460" i="1"/>
  <c r="HZ461" i="1"/>
  <c r="HZ462" i="1"/>
  <c r="HZ463" i="1"/>
  <c r="HZ464" i="1"/>
  <c r="HZ465" i="1"/>
  <c r="HZ466" i="1"/>
  <c r="HZ423" i="1"/>
  <c r="HZ452" i="1"/>
  <c r="HZ454" i="1"/>
  <c r="HZ456" i="1"/>
  <c r="HZ458" i="1"/>
  <c r="HZ436" i="1"/>
  <c r="HZ417" i="1"/>
  <c r="HZ455" i="1"/>
  <c r="HZ453" i="1"/>
  <c r="HZ457" i="1"/>
  <c r="HZ451" i="1"/>
  <c r="HZ459" i="1"/>
  <c r="HZ275" i="1"/>
  <c r="HZ270" i="1"/>
  <c r="HZ261" i="1"/>
  <c r="HZ242" i="1"/>
  <c r="HZ354" i="1"/>
  <c r="HZ355" i="1"/>
  <c r="HZ359" i="1"/>
  <c r="HZ358" i="1"/>
  <c r="HZ362" i="1"/>
  <c r="HZ363" i="1"/>
  <c r="HZ356" i="1"/>
  <c r="HZ360" i="1"/>
  <c r="HZ361" i="1"/>
  <c r="HZ366" i="1"/>
  <c r="HZ367" i="1"/>
  <c r="HZ370" i="1"/>
  <c r="HZ374" i="1"/>
  <c r="HZ364" i="1"/>
  <c r="HZ371" i="1"/>
  <c r="HZ372" i="1"/>
  <c r="HZ375" i="1"/>
  <c r="HZ379" i="1"/>
  <c r="HZ376" i="1"/>
  <c r="HZ384" i="1"/>
  <c r="HZ357" i="1"/>
  <c r="HZ365" i="1"/>
  <c r="HZ368" i="1"/>
  <c r="HZ377" i="1"/>
  <c r="HZ380" i="1"/>
  <c r="HZ383" i="1"/>
  <c r="HZ387" i="1"/>
  <c r="HZ391" i="1"/>
  <c r="HZ395" i="1"/>
  <c r="HZ378" i="1"/>
  <c r="HZ382" i="1"/>
  <c r="HZ389" i="1"/>
  <c r="HZ392" i="1"/>
  <c r="HZ381" i="1"/>
  <c r="HZ390" i="1"/>
  <c r="HZ393" i="1"/>
  <c r="HZ396" i="1"/>
  <c r="HZ399" i="1"/>
  <c r="HZ403" i="1"/>
  <c r="HZ369" i="1"/>
  <c r="HZ373" i="1"/>
  <c r="HZ386" i="1"/>
  <c r="HZ394" i="1"/>
  <c r="HZ397" i="1"/>
  <c r="HZ402" i="1"/>
  <c r="HZ388" i="1"/>
  <c r="HZ385" i="1"/>
  <c r="HZ398" i="1"/>
  <c r="HZ401" i="1"/>
  <c r="HZ400" i="1"/>
  <c r="HZ256" i="1"/>
  <c r="HZ277" i="1"/>
  <c r="HZ273" i="1"/>
  <c r="HZ268" i="1"/>
  <c r="HZ263" i="1"/>
  <c r="HZ253" i="1"/>
  <c r="HZ257" i="1"/>
  <c r="HZ251" i="1"/>
  <c r="HZ237" i="1"/>
  <c r="HZ269" i="1"/>
  <c r="HZ265" i="1"/>
  <c r="HZ260" i="1"/>
  <c r="HZ255" i="1"/>
  <c r="HZ247" i="1"/>
  <c r="HZ245" i="1"/>
  <c r="HZ234" i="1"/>
  <c r="HZ262" i="1"/>
  <c r="HZ258" i="1"/>
  <c r="HZ254" i="1"/>
  <c r="HZ249" i="1"/>
  <c r="HZ240" i="1"/>
  <c r="HZ232" i="1"/>
  <c r="HZ246" i="1"/>
  <c r="HZ241" i="1"/>
  <c r="HZ236" i="1"/>
  <c r="HZ231" i="1"/>
  <c r="HZ252" i="1"/>
  <c r="HZ248" i="1"/>
  <c r="HZ244" i="1"/>
  <c r="HZ238" i="1"/>
  <c r="HZ233" i="1"/>
  <c r="HZ291" i="1"/>
  <c r="HZ293" i="1"/>
  <c r="HZ292" i="1"/>
  <c r="HZ295" i="1"/>
  <c r="HZ294" i="1"/>
  <c r="HZ297" i="1"/>
  <c r="HZ296" i="1"/>
  <c r="HZ301" i="1"/>
  <c r="HZ300" i="1"/>
  <c r="HZ299" i="1"/>
  <c r="HZ303" i="1"/>
  <c r="HZ298" i="1"/>
  <c r="HZ307" i="1"/>
  <c r="HZ311" i="1"/>
  <c r="HZ315" i="1"/>
  <c r="HZ302" i="1"/>
  <c r="HZ304" i="1"/>
  <c r="HZ306" i="1"/>
  <c r="HZ310" i="1"/>
  <c r="HZ314" i="1"/>
  <c r="HZ309" i="1"/>
  <c r="HZ319" i="1"/>
  <c r="HZ308" i="1"/>
  <c r="HZ318" i="1"/>
  <c r="HZ322" i="1"/>
  <c r="HZ305" i="1"/>
  <c r="HZ321" i="1"/>
  <c r="HZ323" i="1"/>
  <c r="HZ327" i="1"/>
  <c r="HZ331" i="1"/>
  <c r="HZ335" i="1"/>
  <c r="HZ339" i="1"/>
  <c r="HZ317" i="1"/>
  <c r="HZ312" i="1"/>
  <c r="HZ320" i="1"/>
  <c r="HZ326" i="1"/>
  <c r="HZ330" i="1"/>
  <c r="HZ334" i="1"/>
  <c r="HZ338" i="1"/>
  <c r="HZ313" i="1"/>
  <c r="HZ328" i="1"/>
  <c r="HZ336" i="1"/>
  <c r="HZ324" i="1"/>
  <c r="HZ332" i="1"/>
  <c r="HZ329" i="1"/>
  <c r="HZ325" i="1"/>
  <c r="HZ333" i="1"/>
  <c r="HZ340" i="1"/>
  <c r="HZ316" i="1"/>
  <c r="HZ337" i="1"/>
  <c r="HZ230" i="1"/>
  <c r="HZ243" i="1"/>
  <c r="HZ239" i="1"/>
  <c r="HZ235" i="1"/>
  <c r="HZ137" i="1"/>
  <c r="HZ83" i="1"/>
  <c r="HZ791" i="1" l="1"/>
  <c r="HZ790" i="1" s="1"/>
  <c r="HZ727" i="1"/>
  <c r="HZ726" i="1" s="1"/>
  <c r="HZ663" i="1"/>
  <c r="HZ662" i="1" s="1"/>
  <c r="HZ600" i="1"/>
  <c r="HZ599" i="1" s="1"/>
  <c r="HZ474" i="1"/>
  <c r="HZ473" i="1" s="1"/>
  <c r="HZ537" i="1"/>
  <c r="HZ536" i="1" s="1"/>
  <c r="HZ411" i="1"/>
  <c r="HZ410" i="1" s="1"/>
  <c r="HZ348" i="1"/>
  <c r="HZ347" i="1" s="1"/>
  <c r="HZ285" i="1"/>
  <c r="HZ284" i="1" s="1"/>
  <c r="HZ212" i="1"/>
  <c r="HZ211" i="1" s="1"/>
  <c r="HZ138" i="1"/>
  <c r="HZ84" i="1"/>
  <c r="HZ792" i="1" l="1"/>
  <c r="HZ728" i="1"/>
  <c r="HZ664" i="1"/>
  <c r="HZ601" i="1"/>
  <c r="HZ412" i="1"/>
  <c r="HZ538" i="1"/>
  <c r="HZ349" i="1"/>
  <c r="HZ475" i="1"/>
  <c r="HZ286" i="1"/>
  <c r="HZ213" i="1"/>
  <c r="HZ139" i="1"/>
  <c r="HZ85" i="1"/>
  <c r="HZ793" i="1" l="1"/>
  <c r="HZ729" i="1"/>
  <c r="HZ665" i="1"/>
  <c r="HZ602" i="1"/>
  <c r="HZ476" i="1"/>
  <c r="HZ539" i="1"/>
  <c r="HZ350" i="1"/>
  <c r="HZ413" i="1"/>
  <c r="HZ287" i="1"/>
  <c r="HZ214" i="1"/>
  <c r="HZ140" i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787" i="1" l="1"/>
  <c r="IA723" i="1"/>
  <c r="IA659" i="1"/>
  <c r="IA596" i="1"/>
  <c r="IA533" i="1"/>
  <c r="IA407" i="1"/>
  <c r="IA470" i="1"/>
  <c r="IA344" i="1"/>
  <c r="IA208" i="1"/>
  <c r="IA207" i="1" s="1"/>
  <c r="IA281" i="1"/>
  <c r="IA80" i="1"/>
  <c r="IA209" i="1" s="1"/>
  <c r="IA134" i="1"/>
  <c r="IA345" i="1" l="1"/>
  <c r="IA343" i="1"/>
  <c r="IA597" i="1"/>
  <c r="IA595" i="1"/>
  <c r="IA471" i="1"/>
  <c r="IA469" i="1"/>
  <c r="IA660" i="1"/>
  <c r="IA658" i="1"/>
  <c r="IA282" i="1"/>
  <c r="IA280" i="1"/>
  <c r="IA408" i="1"/>
  <c r="IA406" i="1"/>
  <c r="IA724" i="1"/>
  <c r="IA722" i="1"/>
  <c r="IA534" i="1"/>
  <c r="IA532" i="1"/>
  <c r="IA788" i="1"/>
  <c r="IA786" i="1"/>
  <c r="IA135" i="1"/>
  <c r="IA81" i="1"/>
  <c r="IA789" i="1" l="1"/>
  <c r="IA725" i="1"/>
  <c r="IA598" i="1"/>
  <c r="IA661" i="1"/>
  <c r="IA472" i="1"/>
  <c r="IA409" i="1"/>
  <c r="IA346" i="1"/>
  <c r="IA535" i="1"/>
  <c r="IA210" i="1"/>
  <c r="IA283" i="1"/>
  <c r="IA229" i="1"/>
  <c r="IA230" i="1"/>
  <c r="IA231" i="1"/>
  <c r="IA232" i="1"/>
  <c r="IA233" i="1"/>
  <c r="IA234" i="1"/>
  <c r="IA235" i="1"/>
  <c r="IA236" i="1"/>
  <c r="IA237" i="1"/>
  <c r="IA238" i="1"/>
  <c r="IA239" i="1"/>
  <c r="IA240" i="1"/>
  <c r="IA241" i="1"/>
  <c r="IA242" i="1"/>
  <c r="IA243" i="1"/>
  <c r="IA244" i="1"/>
  <c r="IA245" i="1"/>
  <c r="IA246" i="1"/>
  <c r="IA247" i="1"/>
  <c r="IA248" i="1"/>
  <c r="IA249" i="1"/>
  <c r="IA250" i="1"/>
  <c r="IA251" i="1"/>
  <c r="IA252" i="1"/>
  <c r="IA253" i="1"/>
  <c r="IA254" i="1"/>
  <c r="IA255" i="1"/>
  <c r="IA256" i="1"/>
  <c r="IA257" i="1"/>
  <c r="IA258" i="1"/>
  <c r="IA259" i="1"/>
  <c r="IA260" i="1"/>
  <c r="IA261" i="1"/>
  <c r="IA262" i="1"/>
  <c r="IA263" i="1"/>
  <c r="IA264" i="1"/>
  <c r="IA265" i="1"/>
  <c r="IA266" i="1"/>
  <c r="IA267" i="1"/>
  <c r="IA268" i="1"/>
  <c r="IA269" i="1"/>
  <c r="IA270" i="1"/>
  <c r="IA271" i="1"/>
  <c r="IA272" i="1"/>
  <c r="IA273" i="1"/>
  <c r="IA228" i="1"/>
  <c r="IA274" i="1"/>
  <c r="IA275" i="1"/>
  <c r="IA276" i="1"/>
  <c r="IA277" i="1"/>
  <c r="IA82" i="1"/>
  <c r="IA136" i="1"/>
  <c r="IA552" i="1" l="1"/>
  <c r="IA554" i="1"/>
  <c r="IA556" i="1"/>
  <c r="IA558" i="1"/>
  <c r="IA560" i="1"/>
  <c r="IA562" i="1"/>
  <c r="IA564" i="1"/>
  <c r="IA565" i="1"/>
  <c r="IA566" i="1"/>
  <c r="IA567" i="1"/>
  <c r="IA568" i="1"/>
  <c r="IA569" i="1"/>
  <c r="IA570" i="1"/>
  <c r="IA571" i="1"/>
  <c r="IA572" i="1"/>
  <c r="IA573" i="1"/>
  <c r="IA574" i="1"/>
  <c r="IA575" i="1"/>
  <c r="IA576" i="1"/>
  <c r="IA577" i="1"/>
  <c r="IA578" i="1"/>
  <c r="IA579" i="1"/>
  <c r="IA580" i="1"/>
  <c r="IA581" i="1"/>
  <c r="IA582" i="1"/>
  <c r="IA583" i="1"/>
  <c r="IA584" i="1"/>
  <c r="IA585" i="1"/>
  <c r="IA586" i="1"/>
  <c r="IA587" i="1"/>
  <c r="IA588" i="1"/>
  <c r="IA589" i="1"/>
  <c r="IA590" i="1"/>
  <c r="IA591" i="1"/>
  <c r="IA544" i="1"/>
  <c r="IA545" i="1"/>
  <c r="IA546" i="1"/>
  <c r="IA547" i="1"/>
  <c r="IA548" i="1"/>
  <c r="IA549" i="1"/>
  <c r="IA550" i="1"/>
  <c r="IA551" i="1"/>
  <c r="IA553" i="1"/>
  <c r="IA555" i="1"/>
  <c r="IA557" i="1"/>
  <c r="IA559" i="1"/>
  <c r="IA561" i="1"/>
  <c r="IA563" i="1"/>
  <c r="IA592" i="1"/>
  <c r="IA543" i="1"/>
  <c r="IA671" i="1"/>
  <c r="IA673" i="1"/>
  <c r="IA674" i="1"/>
  <c r="IA675" i="1"/>
  <c r="IA676" i="1"/>
  <c r="IA677" i="1"/>
  <c r="IA678" i="1"/>
  <c r="IA679" i="1"/>
  <c r="IA680" i="1"/>
  <c r="IA681" i="1"/>
  <c r="IA682" i="1"/>
  <c r="IA683" i="1"/>
  <c r="IA684" i="1"/>
  <c r="IA685" i="1"/>
  <c r="IA686" i="1"/>
  <c r="IA687" i="1"/>
  <c r="IA688" i="1"/>
  <c r="IA689" i="1"/>
  <c r="IA690" i="1"/>
  <c r="IA691" i="1"/>
  <c r="IA692" i="1"/>
  <c r="IA693" i="1"/>
  <c r="IA672" i="1"/>
  <c r="IA695" i="1"/>
  <c r="IA697" i="1"/>
  <c r="IA699" i="1"/>
  <c r="IA701" i="1"/>
  <c r="IA703" i="1"/>
  <c r="IA705" i="1"/>
  <c r="IA707" i="1"/>
  <c r="IA709" i="1"/>
  <c r="IA710" i="1"/>
  <c r="IA711" i="1"/>
  <c r="IA712" i="1"/>
  <c r="IA713" i="1"/>
  <c r="IA714" i="1"/>
  <c r="IA715" i="1"/>
  <c r="IA716" i="1"/>
  <c r="IA717" i="1"/>
  <c r="IA718" i="1"/>
  <c r="IA694" i="1"/>
  <c r="IA696" i="1"/>
  <c r="IA698" i="1"/>
  <c r="IA700" i="1"/>
  <c r="IA702" i="1"/>
  <c r="IA704" i="1"/>
  <c r="IA706" i="1"/>
  <c r="IA708" i="1"/>
  <c r="IA719" i="1"/>
  <c r="IA670" i="1"/>
  <c r="IA607" i="1"/>
  <c r="IA608" i="1"/>
  <c r="IA609" i="1"/>
  <c r="IA610" i="1"/>
  <c r="IA611" i="1"/>
  <c r="IA612" i="1"/>
  <c r="IA613" i="1"/>
  <c r="IA614" i="1"/>
  <c r="IA615" i="1"/>
  <c r="IA616" i="1"/>
  <c r="IA619" i="1"/>
  <c r="IA621" i="1"/>
  <c r="IA623" i="1"/>
  <c r="IA625" i="1"/>
  <c r="IA627" i="1"/>
  <c r="IA629" i="1"/>
  <c r="IA631" i="1"/>
  <c r="IA632" i="1"/>
  <c r="IA633" i="1"/>
  <c r="IA634" i="1"/>
  <c r="IA635" i="1"/>
  <c r="IA636" i="1"/>
  <c r="IA637" i="1"/>
  <c r="IA638" i="1"/>
  <c r="IA639" i="1"/>
  <c r="IA640" i="1"/>
  <c r="IA641" i="1"/>
  <c r="IA642" i="1"/>
  <c r="IA643" i="1"/>
  <c r="IA644" i="1"/>
  <c r="IA645" i="1"/>
  <c r="IA646" i="1"/>
  <c r="IA617" i="1"/>
  <c r="IA618" i="1"/>
  <c r="IA620" i="1"/>
  <c r="IA622" i="1"/>
  <c r="IA624" i="1"/>
  <c r="IA626" i="1"/>
  <c r="IA628" i="1"/>
  <c r="IA630" i="1"/>
  <c r="IA606" i="1"/>
  <c r="IA647" i="1"/>
  <c r="IA648" i="1"/>
  <c r="IA649" i="1"/>
  <c r="IA650" i="1"/>
  <c r="IA651" i="1"/>
  <c r="IA652" i="1"/>
  <c r="IA653" i="1"/>
  <c r="IA654" i="1"/>
  <c r="IA655" i="1"/>
  <c r="IA735" i="1"/>
  <c r="IA736" i="1"/>
  <c r="IA738" i="1"/>
  <c r="IA740" i="1"/>
  <c r="IA741" i="1"/>
  <c r="IA742" i="1"/>
  <c r="IA743" i="1"/>
  <c r="IA744" i="1"/>
  <c r="IA745" i="1"/>
  <c r="IA746" i="1"/>
  <c r="IA747" i="1"/>
  <c r="IA748" i="1"/>
  <c r="IA749" i="1"/>
  <c r="IA750" i="1"/>
  <c r="IA751" i="1"/>
  <c r="IA752" i="1"/>
  <c r="IA753" i="1"/>
  <c r="IA754" i="1"/>
  <c r="IA755" i="1"/>
  <c r="IA756" i="1"/>
  <c r="IA757" i="1"/>
  <c r="IA758" i="1"/>
  <c r="IA759" i="1"/>
  <c r="IA760" i="1"/>
  <c r="IA761" i="1"/>
  <c r="IA762" i="1"/>
  <c r="IA763" i="1"/>
  <c r="IA764" i="1"/>
  <c r="IA737" i="1"/>
  <c r="IA765" i="1"/>
  <c r="IA766" i="1"/>
  <c r="IA767" i="1"/>
  <c r="IA768" i="1"/>
  <c r="IA769" i="1"/>
  <c r="IA770" i="1"/>
  <c r="IA771" i="1"/>
  <c r="IA772" i="1"/>
  <c r="IA773" i="1"/>
  <c r="IA774" i="1"/>
  <c r="IA775" i="1"/>
  <c r="IA776" i="1"/>
  <c r="IA777" i="1"/>
  <c r="IA778" i="1"/>
  <c r="IA779" i="1"/>
  <c r="IA780" i="1"/>
  <c r="IA781" i="1"/>
  <c r="IA782" i="1"/>
  <c r="IA783" i="1"/>
  <c r="IA739" i="1"/>
  <c r="IA734" i="1"/>
  <c r="IA483" i="1"/>
  <c r="IA484" i="1"/>
  <c r="IA488" i="1"/>
  <c r="IA489" i="1"/>
  <c r="IA490" i="1"/>
  <c r="IA491" i="1"/>
  <c r="IA492" i="1"/>
  <c r="IA493" i="1"/>
  <c r="IA495" i="1"/>
  <c r="IA502" i="1"/>
  <c r="IA504" i="1"/>
  <c r="IA507" i="1"/>
  <c r="IA509" i="1"/>
  <c r="IA512" i="1"/>
  <c r="IA513" i="1"/>
  <c r="IA514" i="1"/>
  <c r="IA517" i="1"/>
  <c r="IA518" i="1"/>
  <c r="IA519" i="1"/>
  <c r="IA521" i="1"/>
  <c r="IA522" i="1"/>
  <c r="IA524" i="1"/>
  <c r="IA525" i="1"/>
  <c r="IA526" i="1"/>
  <c r="IA527" i="1"/>
  <c r="IA480" i="1"/>
  <c r="IA481" i="1"/>
  <c r="IA485" i="1"/>
  <c r="IA487" i="1"/>
  <c r="IA497" i="1"/>
  <c r="IA498" i="1"/>
  <c r="IA500" i="1"/>
  <c r="IA503" i="1"/>
  <c r="IA505" i="1"/>
  <c r="IA510" i="1"/>
  <c r="IA511" i="1"/>
  <c r="IA515" i="1"/>
  <c r="IA520" i="1"/>
  <c r="IA528" i="1"/>
  <c r="IA529" i="1"/>
  <c r="IA482" i="1"/>
  <c r="IA486" i="1"/>
  <c r="IA494" i="1"/>
  <c r="IA496" i="1"/>
  <c r="IA499" i="1"/>
  <c r="IA501" i="1"/>
  <c r="IA506" i="1"/>
  <c r="IA508" i="1"/>
  <c r="IA516" i="1"/>
  <c r="IA523" i="1"/>
  <c r="IA799" i="1"/>
  <c r="IA800" i="1"/>
  <c r="IA801" i="1"/>
  <c r="IA802" i="1"/>
  <c r="IA803" i="1"/>
  <c r="IA805" i="1"/>
  <c r="IA807" i="1"/>
  <c r="IA808" i="1"/>
  <c r="IA809" i="1"/>
  <c r="IA810" i="1"/>
  <c r="IA811" i="1"/>
  <c r="IA812" i="1"/>
  <c r="IA814" i="1"/>
  <c r="IA816" i="1"/>
  <c r="IA818" i="1"/>
  <c r="IA820" i="1"/>
  <c r="IA828" i="1"/>
  <c r="IA806" i="1"/>
  <c r="IA815" i="1"/>
  <c r="IA817" i="1"/>
  <c r="IA819" i="1"/>
  <c r="IA821" i="1"/>
  <c r="IA822" i="1"/>
  <c r="IA823" i="1"/>
  <c r="IA813" i="1"/>
  <c r="IA824" i="1"/>
  <c r="IA826" i="1"/>
  <c r="IA804" i="1"/>
  <c r="IA829" i="1"/>
  <c r="IA830" i="1"/>
  <c r="IA831" i="1"/>
  <c r="IA832" i="1"/>
  <c r="IA825" i="1"/>
  <c r="IA827" i="1"/>
  <c r="IA798" i="1"/>
  <c r="IA833" i="1"/>
  <c r="IA834" i="1"/>
  <c r="IA835" i="1"/>
  <c r="IA836" i="1"/>
  <c r="IA837" i="1"/>
  <c r="IA838" i="1"/>
  <c r="IA839" i="1"/>
  <c r="IA840" i="1"/>
  <c r="IA841" i="1"/>
  <c r="IA842" i="1"/>
  <c r="IA843" i="1"/>
  <c r="IA844" i="1"/>
  <c r="IA845" i="1"/>
  <c r="IA846" i="1"/>
  <c r="IA847" i="1"/>
  <c r="IA419" i="1"/>
  <c r="IA418" i="1"/>
  <c r="IA420" i="1"/>
  <c r="IA421" i="1"/>
  <c r="IA423" i="1"/>
  <c r="IA422" i="1"/>
  <c r="IA424" i="1"/>
  <c r="IA426" i="1"/>
  <c r="IA425" i="1"/>
  <c r="IA429" i="1"/>
  <c r="IA427" i="1"/>
  <c r="IA428" i="1"/>
  <c r="IA431" i="1"/>
  <c r="IA432" i="1"/>
  <c r="IA433" i="1"/>
  <c r="IA435" i="1"/>
  <c r="IA437" i="1"/>
  <c r="IA440" i="1"/>
  <c r="IA442" i="1"/>
  <c r="IA444" i="1"/>
  <c r="IA434" i="1"/>
  <c r="IA438" i="1"/>
  <c r="IA430" i="1"/>
  <c r="IA439" i="1"/>
  <c r="IA443" i="1"/>
  <c r="IA451" i="1"/>
  <c r="IA453" i="1"/>
  <c r="IA455" i="1"/>
  <c r="IA457" i="1"/>
  <c r="IA459" i="1"/>
  <c r="IA417" i="1"/>
  <c r="IA460" i="1"/>
  <c r="IA462" i="1"/>
  <c r="IA464" i="1"/>
  <c r="IA465" i="1"/>
  <c r="IA466" i="1"/>
  <c r="IA461" i="1"/>
  <c r="IA463" i="1"/>
  <c r="IA446" i="1"/>
  <c r="IA448" i="1"/>
  <c r="IA450" i="1"/>
  <c r="IA454" i="1"/>
  <c r="IA458" i="1"/>
  <c r="IA441" i="1"/>
  <c r="IA445" i="1"/>
  <c r="IA447" i="1"/>
  <c r="IA449" i="1"/>
  <c r="IA452" i="1"/>
  <c r="IA456" i="1"/>
  <c r="IA436" i="1"/>
  <c r="IA354" i="1"/>
  <c r="IA355" i="1"/>
  <c r="IA356" i="1"/>
  <c r="IA357" i="1"/>
  <c r="IA360" i="1"/>
  <c r="IA358" i="1"/>
  <c r="IA363" i="1"/>
  <c r="IA359" i="1"/>
  <c r="IA364" i="1"/>
  <c r="IA365" i="1"/>
  <c r="IA368" i="1"/>
  <c r="IA362" i="1"/>
  <c r="IA366" i="1"/>
  <c r="IA367" i="1"/>
  <c r="IA371" i="1"/>
  <c r="IA361" i="1"/>
  <c r="IA374" i="1"/>
  <c r="IA376" i="1"/>
  <c r="IA380" i="1"/>
  <c r="IA372" i="1"/>
  <c r="IA375" i="1"/>
  <c r="IA379" i="1"/>
  <c r="IA381" i="1"/>
  <c r="IA385" i="1"/>
  <c r="IA384" i="1"/>
  <c r="IA388" i="1"/>
  <c r="IA392" i="1"/>
  <c r="IA396" i="1"/>
  <c r="IA383" i="1"/>
  <c r="IA395" i="1"/>
  <c r="IA378" i="1"/>
  <c r="IA382" i="1"/>
  <c r="IA389" i="1"/>
  <c r="IA400" i="1"/>
  <c r="IA377" i="1"/>
  <c r="IA398" i="1"/>
  <c r="IA401" i="1"/>
  <c r="IA386" i="1"/>
  <c r="IA391" i="1"/>
  <c r="IA394" i="1"/>
  <c r="IA397" i="1"/>
  <c r="IA399" i="1"/>
  <c r="IA402" i="1"/>
  <c r="IA387" i="1"/>
  <c r="IA390" i="1"/>
  <c r="IA393" i="1"/>
  <c r="IA369" i="1"/>
  <c r="IA373" i="1"/>
  <c r="IA370" i="1"/>
  <c r="IA403" i="1"/>
  <c r="IA291" i="1"/>
  <c r="IA293" i="1"/>
  <c r="IA292" i="1"/>
  <c r="IA295" i="1"/>
  <c r="IA294" i="1"/>
  <c r="IA297" i="1"/>
  <c r="IA298" i="1"/>
  <c r="IA302" i="1"/>
  <c r="IA296" i="1"/>
  <c r="IA301" i="1"/>
  <c r="IA300" i="1"/>
  <c r="IA304" i="1"/>
  <c r="IA299" i="1"/>
  <c r="IA303" i="1"/>
  <c r="IA308" i="1"/>
  <c r="IA312" i="1"/>
  <c r="IA307" i="1"/>
  <c r="IA311" i="1"/>
  <c r="IA315" i="1"/>
  <c r="IA310" i="1"/>
  <c r="IA316" i="1"/>
  <c r="IA320" i="1"/>
  <c r="IA309" i="1"/>
  <c r="IA319" i="1"/>
  <c r="IA314" i="1"/>
  <c r="IA322" i="1"/>
  <c r="IA324" i="1"/>
  <c r="IA328" i="1"/>
  <c r="IA332" i="1"/>
  <c r="IA336" i="1"/>
  <c r="IA340" i="1"/>
  <c r="IA306" i="1"/>
  <c r="IA318" i="1"/>
  <c r="IA305" i="1"/>
  <c r="IA321" i="1"/>
  <c r="IA323" i="1"/>
  <c r="IA327" i="1"/>
  <c r="IA331" i="1"/>
  <c r="IA335" i="1"/>
  <c r="IA339" i="1"/>
  <c r="IA317" i="1"/>
  <c r="IA329" i="1"/>
  <c r="IA337" i="1"/>
  <c r="IA338" i="1"/>
  <c r="IA326" i="1"/>
  <c r="IA334" i="1"/>
  <c r="IA325" i="1"/>
  <c r="IA333" i="1"/>
  <c r="IA313" i="1"/>
  <c r="IA330" i="1"/>
  <c r="IA137" i="1"/>
  <c r="IA83" i="1"/>
  <c r="IA791" i="1" l="1"/>
  <c r="IA790" i="1" s="1"/>
  <c r="IA727" i="1"/>
  <c r="IA726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663" i="1"/>
  <c r="IA662" i="1" s="1"/>
  <c r="IA285" i="1"/>
  <c r="IA284" i="1" s="1"/>
  <c r="IA212" i="1"/>
  <c r="IA211" i="1" s="1"/>
  <c r="IA138" i="1"/>
  <c r="IA84" i="1"/>
  <c r="IA664" i="1" l="1"/>
  <c r="IA728" i="1"/>
  <c r="IA792" i="1"/>
  <c r="IA538" i="1"/>
  <c r="IA601" i="1"/>
  <c r="IA412" i="1"/>
  <c r="IA349" i="1"/>
  <c r="IA475" i="1"/>
  <c r="IA286" i="1"/>
  <c r="IA213" i="1"/>
  <c r="IA85" i="1"/>
  <c r="IA139" i="1"/>
  <c r="IA729" i="1" l="1"/>
  <c r="IA793" i="1"/>
  <c r="IA602" i="1"/>
  <c r="IA665" i="1"/>
  <c r="IA539" i="1"/>
  <c r="IA476" i="1"/>
  <c r="IA350" i="1"/>
  <c r="IA413" i="1"/>
  <c r="IA287" i="1"/>
  <c r="IA214" i="1"/>
  <c r="IA86" i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787" i="1" l="1"/>
  <c r="IB723" i="1"/>
  <c r="IB659" i="1"/>
  <c r="IB596" i="1"/>
  <c r="IB533" i="1"/>
  <c r="IB470" i="1"/>
  <c r="IB407" i="1"/>
  <c r="IB344" i="1"/>
  <c r="IB281" i="1"/>
  <c r="IB208" i="1"/>
  <c r="IB207" i="1" s="1"/>
  <c r="IB134" i="1"/>
  <c r="IB80" i="1"/>
  <c r="IB209" i="1" s="1"/>
  <c r="IB345" i="1" l="1"/>
  <c r="IB343" i="1"/>
  <c r="IB597" i="1"/>
  <c r="IB595" i="1"/>
  <c r="IB408" i="1"/>
  <c r="IB406" i="1"/>
  <c r="IB660" i="1"/>
  <c r="IB658" i="1"/>
  <c r="IB471" i="1"/>
  <c r="IB469" i="1"/>
  <c r="IB724" i="1"/>
  <c r="IB722" i="1"/>
  <c r="IB282" i="1"/>
  <c r="IB280" i="1"/>
  <c r="IB534" i="1"/>
  <c r="IB532" i="1"/>
  <c r="IB788" i="1"/>
  <c r="IB786" i="1"/>
  <c r="IB81" i="1"/>
  <c r="IB135" i="1"/>
  <c r="IB725" i="1" l="1"/>
  <c r="IB789" i="1"/>
  <c r="IB661" i="1"/>
  <c r="IB598" i="1"/>
  <c r="IB535" i="1"/>
  <c r="IB472" i="1"/>
  <c r="IB409" i="1"/>
  <c r="IB346" i="1"/>
  <c r="IB283" i="1"/>
  <c r="IB210" i="1"/>
  <c r="IB231" i="1" s="1"/>
  <c r="IB136" i="1"/>
  <c r="IB82" i="1"/>
  <c r="IB277" i="1" l="1"/>
  <c r="IB275" i="1"/>
  <c r="IB269" i="1"/>
  <c r="IB607" i="1"/>
  <c r="IB608" i="1"/>
  <c r="IB609" i="1"/>
  <c r="IB610" i="1"/>
  <c r="IB611" i="1"/>
  <c r="IB612" i="1"/>
  <c r="IB613" i="1"/>
  <c r="IB614" i="1"/>
  <c r="IB615" i="1"/>
  <c r="IB616" i="1"/>
  <c r="IB617" i="1"/>
  <c r="IB618" i="1"/>
  <c r="IB619" i="1"/>
  <c r="IB620" i="1"/>
  <c r="IB621" i="1"/>
  <c r="IB622" i="1"/>
  <c r="IB623" i="1"/>
  <c r="IB624" i="1"/>
  <c r="IB625" i="1"/>
  <c r="IB626" i="1"/>
  <c r="IB627" i="1"/>
  <c r="IB628" i="1"/>
  <c r="IB629" i="1"/>
  <c r="IB630" i="1"/>
  <c r="IB631" i="1"/>
  <c r="IB632" i="1"/>
  <c r="IB633" i="1"/>
  <c r="IB634" i="1"/>
  <c r="IB635" i="1"/>
  <c r="IB636" i="1"/>
  <c r="IB637" i="1"/>
  <c r="IB638" i="1"/>
  <c r="IB639" i="1"/>
  <c r="IB640" i="1"/>
  <c r="IB641" i="1"/>
  <c r="IB642" i="1"/>
  <c r="IB643" i="1"/>
  <c r="IB644" i="1"/>
  <c r="IB645" i="1"/>
  <c r="IB646" i="1"/>
  <c r="IB647" i="1"/>
  <c r="IB648" i="1"/>
  <c r="IB649" i="1"/>
  <c r="IB650" i="1"/>
  <c r="IB651" i="1"/>
  <c r="IB652" i="1"/>
  <c r="IB653" i="1"/>
  <c r="IB654" i="1"/>
  <c r="IB655" i="1"/>
  <c r="IB606" i="1"/>
  <c r="IB261" i="1"/>
  <c r="IB694" i="1"/>
  <c r="IB695" i="1"/>
  <c r="IB696" i="1"/>
  <c r="IB697" i="1"/>
  <c r="IB698" i="1"/>
  <c r="IB699" i="1"/>
  <c r="IB700" i="1"/>
  <c r="IB671" i="1"/>
  <c r="IB673" i="1"/>
  <c r="IB674" i="1"/>
  <c r="IB675" i="1"/>
  <c r="IB676" i="1"/>
  <c r="IB677" i="1"/>
  <c r="IB678" i="1"/>
  <c r="IB679" i="1"/>
  <c r="IB680" i="1"/>
  <c r="IB681" i="1"/>
  <c r="IB682" i="1"/>
  <c r="IB683" i="1"/>
  <c r="IB684" i="1"/>
  <c r="IB685" i="1"/>
  <c r="IB686" i="1"/>
  <c r="IB687" i="1"/>
  <c r="IB688" i="1"/>
  <c r="IB689" i="1"/>
  <c r="IB690" i="1"/>
  <c r="IB691" i="1"/>
  <c r="IB692" i="1"/>
  <c r="IB693" i="1"/>
  <c r="IB672" i="1"/>
  <c r="IB701" i="1"/>
  <c r="IB703" i="1"/>
  <c r="IB705" i="1"/>
  <c r="IB707" i="1"/>
  <c r="IB709" i="1"/>
  <c r="IB710" i="1"/>
  <c r="IB711" i="1"/>
  <c r="IB712" i="1"/>
  <c r="IB713" i="1"/>
  <c r="IB714" i="1"/>
  <c r="IB715" i="1"/>
  <c r="IB716" i="1"/>
  <c r="IB717" i="1"/>
  <c r="IB718" i="1"/>
  <c r="IB719" i="1"/>
  <c r="IB704" i="1"/>
  <c r="IB702" i="1"/>
  <c r="IB708" i="1"/>
  <c r="IB670" i="1"/>
  <c r="IB706" i="1"/>
  <c r="IB481" i="1"/>
  <c r="IB482" i="1"/>
  <c r="IB484" i="1"/>
  <c r="IB485" i="1"/>
  <c r="IB486" i="1"/>
  <c r="IB480" i="1"/>
  <c r="IB483" i="1"/>
  <c r="IB487" i="1"/>
  <c r="IB488" i="1"/>
  <c r="IB490" i="1"/>
  <c r="IB492" i="1"/>
  <c r="IB494" i="1"/>
  <c r="IB496" i="1"/>
  <c r="IB498" i="1"/>
  <c r="IB504" i="1"/>
  <c r="IB512" i="1"/>
  <c r="IB518" i="1"/>
  <c r="IB522" i="1"/>
  <c r="IB528" i="1"/>
  <c r="IB489" i="1"/>
  <c r="IB491" i="1"/>
  <c r="IB493" i="1"/>
  <c r="IB503" i="1"/>
  <c r="IB505" i="1"/>
  <c r="IB507" i="1"/>
  <c r="IB509" i="1"/>
  <c r="IB511" i="1"/>
  <c r="IB513" i="1"/>
  <c r="IB515" i="1"/>
  <c r="IB517" i="1"/>
  <c r="IB523" i="1"/>
  <c r="IB527" i="1"/>
  <c r="IB500" i="1"/>
  <c r="IB502" i="1"/>
  <c r="IB506" i="1"/>
  <c r="IB508" i="1"/>
  <c r="IB510" i="1"/>
  <c r="IB514" i="1"/>
  <c r="IB516" i="1"/>
  <c r="IB520" i="1"/>
  <c r="IB524" i="1"/>
  <c r="IB526" i="1"/>
  <c r="IB495" i="1"/>
  <c r="IB497" i="1"/>
  <c r="IB499" i="1"/>
  <c r="IB501" i="1"/>
  <c r="IB519" i="1"/>
  <c r="IB521" i="1"/>
  <c r="IB525" i="1"/>
  <c r="IB529" i="1"/>
  <c r="IB799" i="1"/>
  <c r="IB804" i="1"/>
  <c r="IB802" i="1"/>
  <c r="IB803" i="1"/>
  <c r="IB806" i="1"/>
  <c r="IB800" i="1"/>
  <c r="IB801" i="1"/>
  <c r="IB808" i="1"/>
  <c r="IB809" i="1"/>
  <c r="IB810" i="1"/>
  <c r="IB807" i="1"/>
  <c r="IB805" i="1"/>
  <c r="IB811" i="1"/>
  <c r="IB813" i="1"/>
  <c r="IB814" i="1"/>
  <c r="IB816" i="1"/>
  <c r="IB818" i="1"/>
  <c r="IB820" i="1"/>
  <c r="IB828" i="1"/>
  <c r="IB812" i="1"/>
  <c r="IB821" i="1"/>
  <c r="IB815" i="1"/>
  <c r="IB822" i="1"/>
  <c r="IB824" i="1"/>
  <c r="IB826" i="1"/>
  <c r="IB817" i="1"/>
  <c r="IB823" i="1"/>
  <c r="IB829" i="1"/>
  <c r="IB830" i="1"/>
  <c r="IB831" i="1"/>
  <c r="IB832" i="1"/>
  <c r="IB827" i="1"/>
  <c r="IB819" i="1"/>
  <c r="IB834" i="1"/>
  <c r="IB836" i="1"/>
  <c r="IB838" i="1"/>
  <c r="IB840" i="1"/>
  <c r="IB842" i="1"/>
  <c r="IB844" i="1"/>
  <c r="IB833" i="1"/>
  <c r="IB835" i="1"/>
  <c r="IB837" i="1"/>
  <c r="IB839" i="1"/>
  <c r="IB841" i="1"/>
  <c r="IB843" i="1"/>
  <c r="IB845" i="1"/>
  <c r="IB846" i="1"/>
  <c r="IB847" i="1"/>
  <c r="IB798" i="1"/>
  <c r="IB825" i="1"/>
  <c r="IB228" i="1"/>
  <c r="IB544" i="1"/>
  <c r="IB545" i="1"/>
  <c r="IB546" i="1"/>
  <c r="IB547" i="1"/>
  <c r="IB548" i="1"/>
  <c r="IB549" i="1"/>
  <c r="IB550" i="1"/>
  <c r="IB551" i="1"/>
  <c r="IB552" i="1"/>
  <c r="IB553" i="1"/>
  <c r="IB554" i="1"/>
  <c r="IB555" i="1"/>
  <c r="IB556" i="1"/>
  <c r="IB557" i="1"/>
  <c r="IB558" i="1"/>
  <c r="IB559" i="1"/>
  <c r="IB560" i="1"/>
  <c r="IB561" i="1"/>
  <c r="IB562" i="1"/>
  <c r="IB563" i="1"/>
  <c r="IB564" i="1"/>
  <c r="IB565" i="1"/>
  <c r="IB566" i="1"/>
  <c r="IB567" i="1"/>
  <c r="IB568" i="1"/>
  <c r="IB569" i="1"/>
  <c r="IB570" i="1"/>
  <c r="IB571" i="1"/>
  <c r="IB572" i="1"/>
  <c r="IB573" i="1"/>
  <c r="IB574" i="1"/>
  <c r="IB575" i="1"/>
  <c r="IB576" i="1"/>
  <c r="IB577" i="1"/>
  <c r="IB578" i="1"/>
  <c r="IB579" i="1"/>
  <c r="IB580" i="1"/>
  <c r="IB581" i="1"/>
  <c r="IB582" i="1"/>
  <c r="IB583" i="1"/>
  <c r="IB584" i="1"/>
  <c r="IB585" i="1"/>
  <c r="IB586" i="1"/>
  <c r="IB587" i="1"/>
  <c r="IB588" i="1"/>
  <c r="IB589" i="1"/>
  <c r="IB590" i="1"/>
  <c r="IB591" i="1"/>
  <c r="IB543" i="1"/>
  <c r="IB592" i="1"/>
  <c r="IB736" i="1"/>
  <c r="IB738" i="1"/>
  <c r="IB735" i="1"/>
  <c r="IB739" i="1"/>
  <c r="IB740" i="1"/>
  <c r="IB741" i="1"/>
  <c r="IB742" i="1"/>
  <c r="IB743" i="1"/>
  <c r="IB744" i="1"/>
  <c r="IB745" i="1"/>
  <c r="IB746" i="1"/>
  <c r="IB747" i="1"/>
  <c r="IB748" i="1"/>
  <c r="IB749" i="1"/>
  <c r="IB750" i="1"/>
  <c r="IB751" i="1"/>
  <c r="IB752" i="1"/>
  <c r="IB753" i="1"/>
  <c r="IB754" i="1"/>
  <c r="IB755" i="1"/>
  <c r="IB756" i="1"/>
  <c r="IB757" i="1"/>
  <c r="IB758" i="1"/>
  <c r="IB759" i="1"/>
  <c r="IB760" i="1"/>
  <c r="IB761" i="1"/>
  <c r="IB762" i="1"/>
  <c r="IB763" i="1"/>
  <c r="IB764" i="1"/>
  <c r="IB737" i="1"/>
  <c r="IB734" i="1"/>
  <c r="IB765" i="1"/>
  <c r="IB766" i="1"/>
  <c r="IB767" i="1"/>
  <c r="IB768" i="1"/>
  <c r="IB769" i="1"/>
  <c r="IB770" i="1"/>
  <c r="IB771" i="1"/>
  <c r="IB772" i="1"/>
  <c r="IB773" i="1"/>
  <c r="IB774" i="1"/>
  <c r="IB775" i="1"/>
  <c r="IB776" i="1"/>
  <c r="IB777" i="1"/>
  <c r="IB778" i="1"/>
  <c r="IB779" i="1"/>
  <c r="IB780" i="1"/>
  <c r="IB781" i="1"/>
  <c r="IB782" i="1"/>
  <c r="IB783" i="1"/>
  <c r="IB267" i="1"/>
  <c r="IB253" i="1"/>
  <c r="IB273" i="1"/>
  <c r="IB266" i="1"/>
  <c r="IB276" i="1"/>
  <c r="IB271" i="1"/>
  <c r="IB263" i="1"/>
  <c r="IB262" i="1"/>
  <c r="IB247" i="1"/>
  <c r="IB418" i="1"/>
  <c r="IB421" i="1"/>
  <c r="IB420" i="1"/>
  <c r="IB419" i="1"/>
  <c r="IB422" i="1"/>
  <c r="IB423" i="1"/>
  <c r="IB424" i="1"/>
  <c r="IB426" i="1"/>
  <c r="IB431" i="1"/>
  <c r="IB432" i="1"/>
  <c r="IB433" i="1"/>
  <c r="IB434" i="1"/>
  <c r="IB435" i="1"/>
  <c r="IB436" i="1"/>
  <c r="IB437" i="1"/>
  <c r="IB438" i="1"/>
  <c r="IB425" i="1"/>
  <c r="IB429" i="1"/>
  <c r="IB427" i="1"/>
  <c r="IB428" i="1"/>
  <c r="IB440" i="1"/>
  <c r="IB442" i="1"/>
  <c r="IB444" i="1"/>
  <c r="IB457" i="1"/>
  <c r="IB430" i="1"/>
  <c r="IB439" i="1"/>
  <c r="IB443" i="1"/>
  <c r="IB451" i="1"/>
  <c r="IB453" i="1"/>
  <c r="IB455" i="1"/>
  <c r="IB459" i="1"/>
  <c r="IB458" i="1"/>
  <c r="IB461" i="1"/>
  <c r="IB463" i="1"/>
  <c r="IB465" i="1"/>
  <c r="IB466" i="1"/>
  <c r="IB441" i="1"/>
  <c r="IB445" i="1"/>
  <c r="IB449" i="1"/>
  <c r="IB452" i="1"/>
  <c r="IB417" i="1"/>
  <c r="IB446" i="1"/>
  <c r="IB448" i="1"/>
  <c r="IB450" i="1"/>
  <c r="IB454" i="1"/>
  <c r="IB460" i="1"/>
  <c r="IB462" i="1"/>
  <c r="IB464" i="1"/>
  <c r="IB447" i="1"/>
  <c r="IB456" i="1"/>
  <c r="IB274" i="1"/>
  <c r="IB270" i="1"/>
  <c r="IB265" i="1"/>
  <c r="IB258" i="1"/>
  <c r="IB355" i="1"/>
  <c r="IB354" i="1"/>
  <c r="IB356" i="1"/>
  <c r="IB357" i="1"/>
  <c r="IB358" i="1"/>
  <c r="IB360" i="1"/>
  <c r="IB362" i="1"/>
  <c r="IB359" i="1"/>
  <c r="IB363" i="1"/>
  <c r="IB365" i="1"/>
  <c r="IB369" i="1"/>
  <c r="IB368" i="1"/>
  <c r="IB372" i="1"/>
  <c r="IB367" i="1"/>
  <c r="IB370" i="1"/>
  <c r="IB373" i="1"/>
  <c r="IB361" i="1"/>
  <c r="IB364" i="1"/>
  <c r="IB371" i="1"/>
  <c r="IB374" i="1"/>
  <c r="IB377" i="1"/>
  <c r="IB378" i="1"/>
  <c r="IB382" i="1"/>
  <c r="IB386" i="1"/>
  <c r="IB375" i="1"/>
  <c r="IB376" i="1"/>
  <c r="IB379" i="1"/>
  <c r="IB381" i="1"/>
  <c r="IB385" i="1"/>
  <c r="IB389" i="1"/>
  <c r="IB393" i="1"/>
  <c r="IB397" i="1"/>
  <c r="IB366" i="1"/>
  <c r="IB384" i="1"/>
  <c r="IB388" i="1"/>
  <c r="IB391" i="1"/>
  <c r="IB394" i="1"/>
  <c r="IB383" i="1"/>
  <c r="IB392" i="1"/>
  <c r="IB395" i="1"/>
  <c r="IB401" i="1"/>
  <c r="IB380" i="1"/>
  <c r="IB398" i="1"/>
  <c r="IB396" i="1"/>
  <c r="IB400" i="1"/>
  <c r="IB403" i="1"/>
  <c r="IB387" i="1"/>
  <c r="IB390" i="1"/>
  <c r="IB399" i="1"/>
  <c r="IB402" i="1"/>
  <c r="IB257" i="1"/>
  <c r="IB242" i="1"/>
  <c r="IB272" i="1"/>
  <c r="IB268" i="1"/>
  <c r="IB264" i="1"/>
  <c r="IB259" i="1"/>
  <c r="IB251" i="1"/>
  <c r="IB237" i="1"/>
  <c r="IB254" i="1"/>
  <c r="IB245" i="1"/>
  <c r="IB234" i="1"/>
  <c r="IB260" i="1"/>
  <c r="IB255" i="1"/>
  <c r="IB249" i="1"/>
  <c r="IB240" i="1"/>
  <c r="IB232" i="1"/>
  <c r="IB250" i="1"/>
  <c r="IB246" i="1"/>
  <c r="IB241" i="1"/>
  <c r="IB236" i="1"/>
  <c r="IB230" i="1"/>
  <c r="IB256" i="1"/>
  <c r="IB252" i="1"/>
  <c r="IB248" i="1"/>
  <c r="IB244" i="1"/>
  <c r="IB238" i="1"/>
  <c r="IB233" i="1"/>
  <c r="IB291" i="1"/>
  <c r="IB294" i="1"/>
  <c r="IB296" i="1"/>
  <c r="IB292" i="1"/>
  <c r="IB295" i="1"/>
  <c r="IB299" i="1"/>
  <c r="IB297" i="1"/>
  <c r="IB298" i="1"/>
  <c r="IB302" i="1"/>
  <c r="IB301" i="1"/>
  <c r="IB300" i="1"/>
  <c r="IB304" i="1"/>
  <c r="IB293" i="1"/>
  <c r="IB305" i="1"/>
  <c r="IB309" i="1"/>
  <c r="IB313" i="1"/>
  <c r="IB308" i="1"/>
  <c r="IB312" i="1"/>
  <c r="IB303" i="1"/>
  <c r="IB311" i="1"/>
  <c r="IB317" i="1"/>
  <c r="IB321" i="1"/>
  <c r="IB310" i="1"/>
  <c r="IB316" i="1"/>
  <c r="IB320" i="1"/>
  <c r="IB307" i="1"/>
  <c r="IB325" i="1"/>
  <c r="IB329" i="1"/>
  <c r="IB333" i="1"/>
  <c r="IB337" i="1"/>
  <c r="IB315" i="1"/>
  <c r="IB314" i="1"/>
  <c r="IB322" i="1"/>
  <c r="IB324" i="1"/>
  <c r="IB328" i="1"/>
  <c r="IB332" i="1"/>
  <c r="IB336" i="1"/>
  <c r="IB340" i="1"/>
  <c r="IB319" i="1"/>
  <c r="IB306" i="1"/>
  <c r="IB330" i="1"/>
  <c r="IB338" i="1"/>
  <c r="IB326" i="1"/>
  <c r="IB334" i="1"/>
  <c r="IB331" i="1"/>
  <c r="IB318" i="1"/>
  <c r="IB327" i="1"/>
  <c r="IB335" i="1"/>
  <c r="IB323" i="1"/>
  <c r="IB339" i="1"/>
  <c r="IB229" i="1"/>
  <c r="IB243" i="1"/>
  <c r="IB239" i="1"/>
  <c r="IB235" i="1"/>
  <c r="IB83" i="1"/>
  <c r="IB137" i="1"/>
  <c r="IB727" i="1" l="1"/>
  <c r="IB726" i="1" s="1"/>
  <c r="IB663" i="1"/>
  <c r="IB662" i="1" s="1"/>
  <c r="IB791" i="1"/>
  <c r="IB790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664" i="1"/>
  <c r="IB728" i="1"/>
  <c r="IB601" i="1"/>
  <c r="IB538" i="1"/>
  <c r="IB475" i="1"/>
  <c r="IB412" i="1"/>
  <c r="IB349" i="1"/>
  <c r="IB286" i="1"/>
  <c r="IB213" i="1"/>
  <c r="IB139" i="1"/>
  <c r="IB85" i="1"/>
  <c r="IB793" i="1" l="1"/>
  <c r="IB729" i="1"/>
  <c r="IB665" i="1"/>
  <c r="IB602" i="1"/>
  <c r="IB539" i="1"/>
  <c r="IB476" i="1"/>
  <c r="IB413" i="1"/>
  <c r="IB350" i="1"/>
  <c r="IB287" i="1"/>
  <c r="IB214" i="1"/>
  <c r="IB140" i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787" i="1" l="1"/>
  <c r="IC723" i="1"/>
  <c r="IC596" i="1"/>
  <c r="IC470" i="1"/>
  <c r="IC659" i="1"/>
  <c r="IC533" i="1"/>
  <c r="IC344" i="1"/>
  <c r="IC407" i="1"/>
  <c r="IC208" i="1"/>
  <c r="IC207" i="1" s="1"/>
  <c r="IC281" i="1"/>
  <c r="IC134" i="1"/>
  <c r="IC80" i="1"/>
  <c r="IC209" i="1" s="1"/>
  <c r="IC408" i="1" l="1"/>
  <c r="IC406" i="1"/>
  <c r="IC471" i="1"/>
  <c r="IC469" i="1"/>
  <c r="IC345" i="1"/>
  <c r="IC343" i="1"/>
  <c r="IC597" i="1"/>
  <c r="IC595" i="1"/>
  <c r="IC282" i="1"/>
  <c r="IC280" i="1"/>
  <c r="IC534" i="1"/>
  <c r="IC532" i="1"/>
  <c r="IC724" i="1"/>
  <c r="IC722" i="1"/>
  <c r="IC660" i="1"/>
  <c r="IC658" i="1"/>
  <c r="IC788" i="1"/>
  <c r="IC786" i="1"/>
  <c r="IC135" i="1"/>
  <c r="IC81" i="1"/>
  <c r="IC789" i="1" l="1"/>
  <c r="IC725" i="1"/>
  <c r="IC661" i="1"/>
  <c r="IC598" i="1"/>
  <c r="IC535" i="1"/>
  <c r="IC472" i="1"/>
  <c r="IC346" i="1"/>
  <c r="IC283" i="1"/>
  <c r="IC409" i="1"/>
  <c r="IC210" i="1"/>
  <c r="IC231" i="1" s="1"/>
  <c r="IC82" i="1"/>
  <c r="IC136" i="1"/>
  <c r="IC607" i="1" l="1"/>
  <c r="IC608" i="1"/>
  <c r="IC609" i="1"/>
  <c r="IC610" i="1"/>
  <c r="IC611" i="1"/>
  <c r="IC612" i="1"/>
  <c r="IC613" i="1"/>
  <c r="IC614" i="1"/>
  <c r="IC615" i="1"/>
  <c r="IC616" i="1"/>
  <c r="IC617" i="1"/>
  <c r="IC619" i="1"/>
  <c r="IC621" i="1"/>
  <c r="IC623" i="1"/>
  <c r="IC625" i="1"/>
  <c r="IC627" i="1"/>
  <c r="IC629" i="1"/>
  <c r="IC631" i="1"/>
  <c r="IC606" i="1"/>
  <c r="IC632" i="1"/>
  <c r="IC633" i="1"/>
  <c r="IC634" i="1"/>
  <c r="IC635" i="1"/>
  <c r="IC636" i="1"/>
  <c r="IC637" i="1"/>
  <c r="IC638" i="1"/>
  <c r="IC639" i="1"/>
  <c r="IC640" i="1"/>
  <c r="IC641" i="1"/>
  <c r="IC642" i="1"/>
  <c r="IC643" i="1"/>
  <c r="IC644" i="1"/>
  <c r="IC645" i="1"/>
  <c r="IC646" i="1"/>
  <c r="IC647" i="1"/>
  <c r="IC648" i="1"/>
  <c r="IC649" i="1"/>
  <c r="IC650" i="1"/>
  <c r="IC651" i="1"/>
  <c r="IC652" i="1"/>
  <c r="IC653" i="1"/>
  <c r="IC654" i="1"/>
  <c r="IC655" i="1"/>
  <c r="IC620" i="1"/>
  <c r="IC628" i="1"/>
  <c r="IC618" i="1"/>
  <c r="IC626" i="1"/>
  <c r="IC624" i="1"/>
  <c r="IC630" i="1"/>
  <c r="IC622" i="1"/>
  <c r="IC671" i="1"/>
  <c r="IC672" i="1"/>
  <c r="IC673" i="1"/>
  <c r="IC674" i="1"/>
  <c r="IC675" i="1"/>
  <c r="IC676" i="1"/>
  <c r="IC677" i="1"/>
  <c r="IC678" i="1"/>
  <c r="IC679" i="1"/>
  <c r="IC680" i="1"/>
  <c r="IC681" i="1"/>
  <c r="IC682" i="1"/>
  <c r="IC683" i="1"/>
  <c r="IC684" i="1"/>
  <c r="IC685" i="1"/>
  <c r="IC686" i="1"/>
  <c r="IC687" i="1"/>
  <c r="IC688" i="1"/>
  <c r="IC689" i="1"/>
  <c r="IC690" i="1"/>
  <c r="IC691" i="1"/>
  <c r="IC692" i="1"/>
  <c r="IC694" i="1"/>
  <c r="IC695" i="1"/>
  <c r="IC696" i="1"/>
  <c r="IC697" i="1"/>
  <c r="IC698" i="1"/>
  <c r="IC699" i="1"/>
  <c r="IC700" i="1"/>
  <c r="IC702" i="1"/>
  <c r="IC704" i="1"/>
  <c r="IC706" i="1"/>
  <c r="IC708" i="1"/>
  <c r="IC670" i="1"/>
  <c r="IC701" i="1"/>
  <c r="IC703" i="1"/>
  <c r="IC705" i="1"/>
  <c r="IC707" i="1"/>
  <c r="IC709" i="1"/>
  <c r="IC710" i="1"/>
  <c r="IC711" i="1"/>
  <c r="IC712" i="1"/>
  <c r="IC713" i="1"/>
  <c r="IC714" i="1"/>
  <c r="IC715" i="1"/>
  <c r="IC716" i="1"/>
  <c r="IC717" i="1"/>
  <c r="IC718" i="1"/>
  <c r="IC719" i="1"/>
  <c r="IC693" i="1"/>
  <c r="IC481" i="1"/>
  <c r="IC482" i="1"/>
  <c r="IC483" i="1"/>
  <c r="IC484" i="1"/>
  <c r="IC485" i="1"/>
  <c r="IC486" i="1"/>
  <c r="IC487" i="1"/>
  <c r="IC488" i="1"/>
  <c r="IC489" i="1"/>
  <c r="IC490" i="1"/>
  <c r="IC491" i="1"/>
  <c r="IC492" i="1"/>
  <c r="IC493" i="1"/>
  <c r="IC494" i="1"/>
  <c r="IC495" i="1"/>
  <c r="IC496" i="1"/>
  <c r="IC497" i="1"/>
  <c r="IC498" i="1"/>
  <c r="IC499" i="1"/>
  <c r="IC500" i="1"/>
  <c r="IC501" i="1"/>
  <c r="IC502" i="1"/>
  <c r="IC503" i="1"/>
  <c r="IC504" i="1"/>
  <c r="IC505" i="1"/>
  <c r="IC506" i="1"/>
  <c r="IC507" i="1"/>
  <c r="IC508" i="1"/>
  <c r="IC509" i="1"/>
  <c r="IC510" i="1"/>
  <c r="IC511" i="1"/>
  <c r="IC512" i="1"/>
  <c r="IC513" i="1"/>
  <c r="IC514" i="1"/>
  <c r="IC515" i="1"/>
  <c r="IC516" i="1"/>
  <c r="IC517" i="1"/>
  <c r="IC518" i="1"/>
  <c r="IC519" i="1"/>
  <c r="IC520" i="1"/>
  <c r="IC521" i="1"/>
  <c r="IC522" i="1"/>
  <c r="IC523" i="1"/>
  <c r="IC524" i="1"/>
  <c r="IC525" i="1"/>
  <c r="IC526" i="1"/>
  <c r="IC527" i="1"/>
  <c r="IC528" i="1"/>
  <c r="IC529" i="1"/>
  <c r="IC480" i="1"/>
  <c r="IC735" i="1"/>
  <c r="IC736" i="1"/>
  <c r="IC737" i="1"/>
  <c r="IC738" i="1"/>
  <c r="IC739" i="1"/>
  <c r="IC740" i="1"/>
  <c r="IC741" i="1"/>
  <c r="IC742" i="1"/>
  <c r="IC743" i="1"/>
  <c r="IC744" i="1"/>
  <c r="IC745" i="1"/>
  <c r="IC746" i="1"/>
  <c r="IC747" i="1"/>
  <c r="IC748" i="1"/>
  <c r="IC749" i="1"/>
  <c r="IC750" i="1"/>
  <c r="IC751" i="1"/>
  <c r="IC752" i="1"/>
  <c r="IC753" i="1"/>
  <c r="IC754" i="1"/>
  <c r="IC755" i="1"/>
  <c r="IC756" i="1"/>
  <c r="IC757" i="1"/>
  <c r="IC758" i="1"/>
  <c r="IC759" i="1"/>
  <c r="IC760" i="1"/>
  <c r="IC761" i="1"/>
  <c r="IC762" i="1"/>
  <c r="IC763" i="1"/>
  <c r="IC764" i="1"/>
  <c r="IC734" i="1"/>
  <c r="IC765" i="1"/>
  <c r="IC766" i="1"/>
  <c r="IC767" i="1"/>
  <c r="IC768" i="1"/>
  <c r="IC769" i="1"/>
  <c r="IC770" i="1"/>
  <c r="IC771" i="1"/>
  <c r="IC772" i="1"/>
  <c r="IC773" i="1"/>
  <c r="IC774" i="1"/>
  <c r="IC775" i="1"/>
  <c r="IC776" i="1"/>
  <c r="IC777" i="1"/>
  <c r="IC778" i="1"/>
  <c r="IC779" i="1"/>
  <c r="IC780" i="1"/>
  <c r="IC781" i="1"/>
  <c r="IC782" i="1"/>
  <c r="IC783" i="1"/>
  <c r="IC544" i="1"/>
  <c r="IC545" i="1"/>
  <c r="IC546" i="1"/>
  <c r="IC547" i="1"/>
  <c r="IC548" i="1"/>
  <c r="IC549" i="1"/>
  <c r="IC550" i="1"/>
  <c r="IC551" i="1"/>
  <c r="IC552" i="1"/>
  <c r="IC554" i="1"/>
  <c r="IC556" i="1"/>
  <c r="IC558" i="1"/>
  <c r="IC560" i="1"/>
  <c r="IC562" i="1"/>
  <c r="IC553" i="1"/>
  <c r="IC561" i="1"/>
  <c r="IC564" i="1"/>
  <c r="IC566" i="1"/>
  <c r="IC592" i="1"/>
  <c r="IC563" i="1"/>
  <c r="IC559" i="1"/>
  <c r="IC567" i="1"/>
  <c r="IC568" i="1"/>
  <c r="IC569" i="1"/>
  <c r="IC570" i="1"/>
  <c r="IC571" i="1"/>
  <c r="IC572" i="1"/>
  <c r="IC573" i="1"/>
  <c r="IC574" i="1"/>
  <c r="IC575" i="1"/>
  <c r="IC576" i="1"/>
  <c r="IC577" i="1"/>
  <c r="IC578" i="1"/>
  <c r="IC579" i="1"/>
  <c r="IC580" i="1"/>
  <c r="IC581" i="1"/>
  <c r="IC582" i="1"/>
  <c r="IC583" i="1"/>
  <c r="IC584" i="1"/>
  <c r="IC585" i="1"/>
  <c r="IC586" i="1"/>
  <c r="IC587" i="1"/>
  <c r="IC588" i="1"/>
  <c r="IC589" i="1"/>
  <c r="IC590" i="1"/>
  <c r="IC591" i="1"/>
  <c r="IC543" i="1"/>
  <c r="IC557" i="1"/>
  <c r="IC565" i="1"/>
  <c r="IC555" i="1"/>
  <c r="IC799" i="1"/>
  <c r="IC800" i="1"/>
  <c r="IC801" i="1"/>
  <c r="IC804" i="1"/>
  <c r="IC802" i="1"/>
  <c r="IC803" i="1"/>
  <c r="IC806" i="1"/>
  <c r="IC811" i="1"/>
  <c r="IC812" i="1"/>
  <c r="IC813" i="1"/>
  <c r="IC814" i="1"/>
  <c r="IC815" i="1"/>
  <c r="IC816" i="1"/>
  <c r="IC817" i="1"/>
  <c r="IC818" i="1"/>
  <c r="IC819" i="1"/>
  <c r="IC820" i="1"/>
  <c r="IC808" i="1"/>
  <c r="IC809" i="1"/>
  <c r="IC810" i="1"/>
  <c r="IC821" i="1"/>
  <c r="IC822" i="1"/>
  <c r="IC823" i="1"/>
  <c r="IC824" i="1"/>
  <c r="IC825" i="1"/>
  <c r="IC826" i="1"/>
  <c r="IC827" i="1"/>
  <c r="IC807" i="1"/>
  <c r="IC805" i="1"/>
  <c r="IC828" i="1"/>
  <c r="IC830" i="1"/>
  <c r="IC833" i="1"/>
  <c r="IC834" i="1"/>
  <c r="IC835" i="1"/>
  <c r="IC836" i="1"/>
  <c r="IC837" i="1"/>
  <c r="IC838" i="1"/>
  <c r="IC839" i="1"/>
  <c r="IC840" i="1"/>
  <c r="IC841" i="1"/>
  <c r="IC842" i="1"/>
  <c r="IC843" i="1"/>
  <c r="IC844" i="1"/>
  <c r="IC845" i="1"/>
  <c r="IC846" i="1"/>
  <c r="IC847" i="1"/>
  <c r="IC829" i="1"/>
  <c r="IC831" i="1"/>
  <c r="IC832" i="1"/>
  <c r="IC798" i="1"/>
  <c r="IC271" i="1"/>
  <c r="IC252" i="1"/>
  <c r="IC276" i="1"/>
  <c r="IC275" i="1"/>
  <c r="IC268" i="1"/>
  <c r="IC248" i="1"/>
  <c r="IC228" i="1"/>
  <c r="IC264" i="1"/>
  <c r="IC277" i="1"/>
  <c r="IC272" i="1"/>
  <c r="IC258" i="1"/>
  <c r="IC418" i="1"/>
  <c r="IC419" i="1"/>
  <c r="IC422" i="1"/>
  <c r="IC421" i="1"/>
  <c r="IC423" i="1"/>
  <c r="IC425" i="1"/>
  <c r="IC427" i="1"/>
  <c r="IC428" i="1"/>
  <c r="IC429" i="1"/>
  <c r="IC430" i="1"/>
  <c r="IC424" i="1"/>
  <c r="IC426" i="1"/>
  <c r="IC431" i="1"/>
  <c r="IC432" i="1"/>
  <c r="IC433" i="1"/>
  <c r="IC420" i="1"/>
  <c r="IC434" i="1"/>
  <c r="IC436" i="1"/>
  <c r="IC438" i="1"/>
  <c r="IC435" i="1"/>
  <c r="IC439" i="1"/>
  <c r="IC441" i="1"/>
  <c r="IC443" i="1"/>
  <c r="IC445" i="1"/>
  <c r="IC446" i="1"/>
  <c r="IC447" i="1"/>
  <c r="IC448" i="1"/>
  <c r="IC449" i="1"/>
  <c r="IC450" i="1"/>
  <c r="IC451" i="1"/>
  <c r="IC452" i="1"/>
  <c r="IC453" i="1"/>
  <c r="IC454" i="1"/>
  <c r="IC455" i="1"/>
  <c r="IC456" i="1"/>
  <c r="IC457" i="1"/>
  <c r="IC458" i="1"/>
  <c r="IC459" i="1"/>
  <c r="IC437" i="1"/>
  <c r="IC440" i="1"/>
  <c r="IC444" i="1"/>
  <c r="IC442" i="1"/>
  <c r="IC417" i="1"/>
  <c r="IC461" i="1"/>
  <c r="IC463" i="1"/>
  <c r="IC464" i="1"/>
  <c r="IC466" i="1"/>
  <c r="IC460" i="1"/>
  <c r="IC462" i="1"/>
  <c r="IC465" i="1"/>
  <c r="IC266" i="1"/>
  <c r="IC257" i="1"/>
  <c r="IC240" i="1"/>
  <c r="IC354" i="1"/>
  <c r="IC356" i="1"/>
  <c r="IC355" i="1"/>
  <c r="IC357" i="1"/>
  <c r="IC358" i="1"/>
  <c r="IC359" i="1"/>
  <c r="IC361" i="1"/>
  <c r="IC362" i="1"/>
  <c r="IC366" i="1"/>
  <c r="IC360" i="1"/>
  <c r="IC363" i="1"/>
  <c r="IC364" i="1"/>
  <c r="IC365" i="1"/>
  <c r="IC369" i="1"/>
  <c r="IC373" i="1"/>
  <c r="IC368" i="1"/>
  <c r="IC375" i="1"/>
  <c r="IC367" i="1"/>
  <c r="IC370" i="1"/>
  <c r="IC378" i="1"/>
  <c r="IC383" i="1"/>
  <c r="IC372" i="1"/>
  <c r="IC382" i="1"/>
  <c r="IC386" i="1"/>
  <c r="IC390" i="1"/>
  <c r="IC394" i="1"/>
  <c r="IC371" i="1"/>
  <c r="IC374" i="1"/>
  <c r="IC376" i="1"/>
  <c r="IC379" i="1"/>
  <c r="IC385" i="1"/>
  <c r="IC387" i="1"/>
  <c r="IC384" i="1"/>
  <c r="IC388" i="1"/>
  <c r="IC391" i="1"/>
  <c r="IC398" i="1"/>
  <c r="IC402" i="1"/>
  <c r="IC381" i="1"/>
  <c r="IC377" i="1"/>
  <c r="IC380" i="1"/>
  <c r="IC389" i="1"/>
  <c r="IC392" i="1"/>
  <c r="IC395" i="1"/>
  <c r="IC400" i="1"/>
  <c r="IC403" i="1"/>
  <c r="IC401" i="1"/>
  <c r="IC397" i="1"/>
  <c r="IC393" i="1"/>
  <c r="IC396" i="1"/>
  <c r="IC399" i="1"/>
  <c r="IC274" i="1"/>
  <c r="IC270" i="1"/>
  <c r="IC261" i="1"/>
  <c r="IC250" i="1"/>
  <c r="IC234" i="1"/>
  <c r="IC273" i="1"/>
  <c r="IC269" i="1"/>
  <c r="IC262" i="1"/>
  <c r="IC256" i="1"/>
  <c r="IC245" i="1"/>
  <c r="IC242" i="1"/>
  <c r="IC232" i="1"/>
  <c r="IC265" i="1"/>
  <c r="IC260" i="1"/>
  <c r="IC253" i="1"/>
  <c r="IC246" i="1"/>
  <c r="IC237" i="1"/>
  <c r="IC291" i="1"/>
  <c r="IC292" i="1"/>
  <c r="IC295" i="1"/>
  <c r="IC294" i="1"/>
  <c r="IC297" i="1"/>
  <c r="IC296" i="1"/>
  <c r="IC300" i="1"/>
  <c r="IC299" i="1"/>
  <c r="IC302" i="1"/>
  <c r="IC301" i="1"/>
  <c r="IC305" i="1"/>
  <c r="IC306" i="1"/>
  <c r="IC310" i="1"/>
  <c r="IC314" i="1"/>
  <c r="IC293" i="1"/>
  <c r="IC309" i="1"/>
  <c r="IC313" i="1"/>
  <c r="IC298" i="1"/>
  <c r="IC312" i="1"/>
  <c r="IC318" i="1"/>
  <c r="IC322" i="1"/>
  <c r="IC303" i="1"/>
  <c r="IC311" i="1"/>
  <c r="IC317" i="1"/>
  <c r="IC321" i="1"/>
  <c r="IC304" i="1"/>
  <c r="IC316" i="1"/>
  <c r="IC326" i="1"/>
  <c r="IC330" i="1"/>
  <c r="IC334" i="1"/>
  <c r="IC338" i="1"/>
  <c r="IC320" i="1"/>
  <c r="IC307" i="1"/>
  <c r="IC325" i="1"/>
  <c r="IC329" i="1"/>
  <c r="IC333" i="1"/>
  <c r="IC337" i="1"/>
  <c r="IC308" i="1"/>
  <c r="IC315" i="1"/>
  <c r="IC323" i="1"/>
  <c r="IC331" i="1"/>
  <c r="IC339" i="1"/>
  <c r="IC340" i="1"/>
  <c r="IC328" i="1"/>
  <c r="IC336" i="1"/>
  <c r="IC319" i="1"/>
  <c r="IC327" i="1"/>
  <c r="IC335" i="1"/>
  <c r="IC324" i="1"/>
  <c r="IC332" i="1"/>
  <c r="IC241" i="1"/>
  <c r="IC236" i="1"/>
  <c r="IC230" i="1"/>
  <c r="IC254" i="1"/>
  <c r="IC249" i="1"/>
  <c r="IC244" i="1"/>
  <c r="IC238" i="1"/>
  <c r="IC233" i="1"/>
  <c r="IC229" i="1"/>
  <c r="IC267" i="1"/>
  <c r="IC263" i="1"/>
  <c r="IC259" i="1"/>
  <c r="IC255" i="1"/>
  <c r="IC251" i="1"/>
  <c r="IC247" i="1"/>
  <c r="IC243" i="1"/>
  <c r="IC239" i="1"/>
  <c r="IC235" i="1"/>
  <c r="IC83" i="1"/>
  <c r="IC137" i="1"/>
  <c r="IC791" i="1" l="1"/>
  <c r="IC790" i="1" s="1"/>
  <c r="IC727" i="1"/>
  <c r="IC726" i="1" s="1"/>
  <c r="IC663" i="1"/>
  <c r="IC662" i="1" s="1"/>
  <c r="IC537" i="1"/>
  <c r="IC536" i="1" s="1"/>
  <c r="IC474" i="1"/>
  <c r="IC473" i="1" s="1"/>
  <c r="IC600" i="1"/>
  <c r="IC599" i="1" s="1"/>
  <c r="IC348" i="1"/>
  <c r="IC347" i="1" s="1"/>
  <c r="IC411" i="1"/>
  <c r="IC410" i="1" s="1"/>
  <c r="IC285" i="1"/>
  <c r="IC284" i="1" s="1"/>
  <c r="IC212" i="1"/>
  <c r="IC211" i="1" s="1"/>
  <c r="IC138" i="1"/>
  <c r="IC84" i="1"/>
  <c r="IC792" i="1" l="1"/>
  <c r="IC728" i="1"/>
  <c r="IC664" i="1"/>
  <c r="IC601" i="1"/>
  <c r="IC538" i="1"/>
  <c r="IC475" i="1"/>
  <c r="IC412" i="1"/>
  <c r="IC286" i="1"/>
  <c r="IC349" i="1"/>
  <c r="IC213" i="1"/>
  <c r="IC139" i="1"/>
  <c r="IC85" i="1"/>
  <c r="IC793" i="1" l="1"/>
  <c r="IC729" i="1"/>
  <c r="IC665" i="1"/>
  <c r="IC602" i="1"/>
  <c r="IC539" i="1"/>
  <c r="IC413" i="1"/>
  <c r="IC476" i="1"/>
  <c r="IC287" i="1"/>
  <c r="IC350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787" i="1" l="1"/>
  <c r="ID723" i="1"/>
  <c r="ID596" i="1"/>
  <c r="ID470" i="1"/>
  <c r="ID659" i="1"/>
  <c r="ID533" i="1"/>
  <c r="ID344" i="1"/>
  <c r="ID407" i="1"/>
  <c r="ID281" i="1"/>
  <c r="ID208" i="1"/>
  <c r="ID207" i="1" s="1"/>
  <c r="ID134" i="1"/>
  <c r="ID80" i="1"/>
  <c r="ID209" i="1" s="1"/>
  <c r="ID471" i="1" l="1"/>
  <c r="ID469" i="1"/>
  <c r="ID408" i="1"/>
  <c r="ID406" i="1"/>
  <c r="ID345" i="1"/>
  <c r="ID343" i="1"/>
  <c r="ID597" i="1"/>
  <c r="ID595" i="1"/>
  <c r="ID534" i="1"/>
  <c r="ID532" i="1"/>
  <c r="ID724" i="1"/>
  <c r="ID722" i="1"/>
  <c r="ID282" i="1"/>
  <c r="ID280" i="1"/>
  <c r="ID660" i="1"/>
  <c r="ID658" i="1"/>
  <c r="ID788" i="1"/>
  <c r="ID786" i="1"/>
  <c r="ID81" i="1"/>
  <c r="ID135" i="1"/>
  <c r="ID789" i="1" l="1"/>
  <c r="ID661" i="1"/>
  <c r="ID598" i="1"/>
  <c r="ID535" i="1"/>
  <c r="ID725" i="1"/>
  <c r="ID472" i="1"/>
  <c r="ID409" i="1"/>
  <c r="ID283" i="1"/>
  <c r="ID210" i="1"/>
  <c r="ID346" i="1"/>
  <c r="ID229" i="1"/>
  <c r="ID230" i="1"/>
  <c r="ID231" i="1"/>
  <c r="ID232" i="1"/>
  <c r="ID233" i="1"/>
  <c r="ID234" i="1"/>
  <c r="ID235" i="1"/>
  <c r="ID236" i="1"/>
  <c r="ID237" i="1"/>
  <c r="ID238" i="1"/>
  <c r="ID239" i="1"/>
  <c r="ID240" i="1"/>
  <c r="ID241" i="1"/>
  <c r="ID242" i="1"/>
  <c r="ID243" i="1"/>
  <c r="ID244" i="1"/>
  <c r="ID245" i="1"/>
  <c r="ID246" i="1"/>
  <c r="ID247" i="1"/>
  <c r="ID248" i="1"/>
  <c r="ID249" i="1"/>
  <c r="ID250" i="1"/>
  <c r="ID251" i="1"/>
  <c r="ID252" i="1"/>
  <c r="ID253" i="1"/>
  <c r="ID254" i="1"/>
  <c r="ID255" i="1"/>
  <c r="ID256" i="1"/>
  <c r="ID257" i="1"/>
  <c r="ID258" i="1"/>
  <c r="ID259" i="1"/>
  <c r="ID260" i="1"/>
  <c r="ID261" i="1"/>
  <c r="ID262" i="1"/>
  <c r="ID263" i="1"/>
  <c r="ID264" i="1"/>
  <c r="ID265" i="1"/>
  <c r="ID266" i="1"/>
  <c r="ID267" i="1"/>
  <c r="ID268" i="1"/>
  <c r="ID269" i="1"/>
  <c r="ID270" i="1"/>
  <c r="ID271" i="1"/>
  <c r="ID272" i="1"/>
  <c r="ID273" i="1"/>
  <c r="ID274" i="1"/>
  <c r="ID275" i="1"/>
  <c r="ID276" i="1"/>
  <c r="ID277" i="1"/>
  <c r="ID228" i="1"/>
  <c r="ID136" i="1"/>
  <c r="ID82" i="1"/>
  <c r="ID553" i="1" l="1"/>
  <c r="ID555" i="1"/>
  <c r="ID557" i="1"/>
  <c r="ID559" i="1"/>
  <c r="ID561" i="1"/>
  <c r="ID563" i="1"/>
  <c r="ID564" i="1"/>
  <c r="ID565" i="1"/>
  <c r="ID566" i="1"/>
  <c r="ID567" i="1"/>
  <c r="ID568" i="1"/>
  <c r="ID569" i="1"/>
  <c r="ID570" i="1"/>
  <c r="ID571" i="1"/>
  <c r="ID572" i="1"/>
  <c r="ID573" i="1"/>
  <c r="ID574" i="1"/>
  <c r="ID575" i="1"/>
  <c r="ID576" i="1"/>
  <c r="ID577" i="1"/>
  <c r="ID578" i="1"/>
  <c r="ID579" i="1"/>
  <c r="ID580" i="1"/>
  <c r="ID581" i="1"/>
  <c r="ID582" i="1"/>
  <c r="ID583" i="1"/>
  <c r="ID584" i="1"/>
  <c r="ID585" i="1"/>
  <c r="ID586" i="1"/>
  <c r="ID587" i="1"/>
  <c r="ID588" i="1"/>
  <c r="ID589" i="1"/>
  <c r="ID590" i="1"/>
  <c r="ID591" i="1"/>
  <c r="ID552" i="1"/>
  <c r="ID554" i="1"/>
  <c r="ID556" i="1"/>
  <c r="ID558" i="1"/>
  <c r="ID560" i="1"/>
  <c r="ID562" i="1"/>
  <c r="ID546" i="1"/>
  <c r="ID550" i="1"/>
  <c r="ID543" i="1"/>
  <c r="ID547" i="1"/>
  <c r="ID551" i="1"/>
  <c r="ID592" i="1"/>
  <c r="ID549" i="1"/>
  <c r="ID544" i="1"/>
  <c r="ID548" i="1"/>
  <c r="ID545" i="1"/>
  <c r="ID608" i="1"/>
  <c r="ID610" i="1"/>
  <c r="ID612" i="1"/>
  <c r="ID614" i="1"/>
  <c r="ID616" i="1"/>
  <c r="ID618" i="1"/>
  <c r="ID620" i="1"/>
  <c r="ID622" i="1"/>
  <c r="ID624" i="1"/>
  <c r="ID626" i="1"/>
  <c r="ID628" i="1"/>
  <c r="ID630" i="1"/>
  <c r="ID607" i="1"/>
  <c r="ID609" i="1"/>
  <c r="ID611" i="1"/>
  <c r="ID613" i="1"/>
  <c r="ID615" i="1"/>
  <c r="ID619" i="1"/>
  <c r="ID621" i="1"/>
  <c r="ID623" i="1"/>
  <c r="ID625" i="1"/>
  <c r="ID627" i="1"/>
  <c r="ID629" i="1"/>
  <c r="ID631" i="1"/>
  <c r="ID606" i="1"/>
  <c r="ID633" i="1"/>
  <c r="ID635" i="1"/>
  <c r="ID637" i="1"/>
  <c r="ID639" i="1"/>
  <c r="ID641" i="1"/>
  <c r="ID643" i="1"/>
  <c r="ID645" i="1"/>
  <c r="ID617" i="1"/>
  <c r="ID632" i="1"/>
  <c r="ID634" i="1"/>
  <c r="ID636" i="1"/>
  <c r="ID638" i="1"/>
  <c r="ID640" i="1"/>
  <c r="ID642" i="1"/>
  <c r="ID644" i="1"/>
  <c r="ID646" i="1"/>
  <c r="ID647" i="1"/>
  <c r="ID651" i="1"/>
  <c r="ID655" i="1"/>
  <c r="ID650" i="1"/>
  <c r="ID648" i="1"/>
  <c r="ID652" i="1"/>
  <c r="ID654" i="1"/>
  <c r="ID649" i="1"/>
  <c r="ID653" i="1"/>
  <c r="ID480" i="1"/>
  <c r="ID526" i="1"/>
  <c r="ID527" i="1"/>
  <c r="ID529" i="1"/>
  <c r="ID481" i="1"/>
  <c r="ID482" i="1"/>
  <c r="ID483" i="1"/>
  <c r="ID484" i="1"/>
  <c r="ID485" i="1"/>
  <c r="ID486" i="1"/>
  <c r="ID487" i="1"/>
  <c r="ID488" i="1"/>
  <c r="ID489" i="1"/>
  <c r="ID490" i="1"/>
  <c r="ID491" i="1"/>
  <c r="ID492" i="1"/>
  <c r="ID493" i="1"/>
  <c r="ID494" i="1"/>
  <c r="ID495" i="1"/>
  <c r="ID496" i="1"/>
  <c r="ID497" i="1"/>
  <c r="ID498" i="1"/>
  <c r="ID499" i="1"/>
  <c r="ID500" i="1"/>
  <c r="ID501" i="1"/>
  <c r="ID502" i="1"/>
  <c r="ID503" i="1"/>
  <c r="ID504" i="1"/>
  <c r="ID505" i="1"/>
  <c r="ID506" i="1"/>
  <c r="ID507" i="1"/>
  <c r="ID508" i="1"/>
  <c r="ID509" i="1"/>
  <c r="ID510" i="1"/>
  <c r="ID511" i="1"/>
  <c r="ID512" i="1"/>
  <c r="ID513" i="1"/>
  <c r="ID514" i="1"/>
  <c r="ID515" i="1"/>
  <c r="ID516" i="1"/>
  <c r="ID517" i="1"/>
  <c r="ID518" i="1"/>
  <c r="ID519" i="1"/>
  <c r="ID520" i="1"/>
  <c r="ID521" i="1"/>
  <c r="ID522" i="1"/>
  <c r="ID523" i="1"/>
  <c r="ID524" i="1"/>
  <c r="ID525" i="1"/>
  <c r="ID528" i="1"/>
  <c r="ID671" i="1"/>
  <c r="ID672" i="1"/>
  <c r="ID673" i="1"/>
  <c r="ID674" i="1"/>
  <c r="ID675" i="1"/>
  <c r="ID676" i="1"/>
  <c r="ID677" i="1"/>
  <c r="ID678" i="1"/>
  <c r="ID679" i="1"/>
  <c r="ID680" i="1"/>
  <c r="ID681" i="1"/>
  <c r="ID682" i="1"/>
  <c r="ID683" i="1"/>
  <c r="ID684" i="1"/>
  <c r="ID685" i="1"/>
  <c r="ID686" i="1"/>
  <c r="ID687" i="1"/>
  <c r="ID688" i="1"/>
  <c r="ID689" i="1"/>
  <c r="ID690" i="1"/>
  <c r="ID691" i="1"/>
  <c r="ID692" i="1"/>
  <c r="ID693" i="1"/>
  <c r="ID694" i="1"/>
  <c r="ID695" i="1"/>
  <c r="ID696" i="1"/>
  <c r="ID697" i="1"/>
  <c r="ID698" i="1"/>
  <c r="ID699" i="1"/>
  <c r="ID700" i="1"/>
  <c r="ID701" i="1"/>
  <c r="ID702" i="1"/>
  <c r="ID703" i="1"/>
  <c r="ID704" i="1"/>
  <c r="ID705" i="1"/>
  <c r="ID706" i="1"/>
  <c r="ID707" i="1"/>
  <c r="ID708" i="1"/>
  <c r="ID670" i="1"/>
  <c r="ID709" i="1"/>
  <c r="ID711" i="1"/>
  <c r="ID713" i="1"/>
  <c r="ID710" i="1"/>
  <c r="ID712" i="1"/>
  <c r="ID714" i="1"/>
  <c r="ID716" i="1"/>
  <c r="ID718" i="1"/>
  <c r="ID719" i="1"/>
  <c r="ID715" i="1"/>
  <c r="ID717" i="1"/>
  <c r="ID735" i="1"/>
  <c r="ID737" i="1"/>
  <c r="ID739" i="1"/>
  <c r="ID738" i="1"/>
  <c r="ID736" i="1"/>
  <c r="ID741" i="1"/>
  <c r="ID743" i="1"/>
  <c r="ID745" i="1"/>
  <c r="ID747" i="1"/>
  <c r="ID749" i="1"/>
  <c r="ID751" i="1"/>
  <c r="ID753" i="1"/>
  <c r="ID754" i="1"/>
  <c r="ID755" i="1"/>
  <c r="ID756" i="1"/>
  <c r="ID757" i="1"/>
  <c r="ID758" i="1"/>
  <c r="ID759" i="1"/>
  <c r="ID760" i="1"/>
  <c r="ID761" i="1"/>
  <c r="ID762" i="1"/>
  <c r="ID763" i="1"/>
  <c r="ID764" i="1"/>
  <c r="ID734" i="1"/>
  <c r="ID742" i="1"/>
  <c r="ID750" i="1"/>
  <c r="ID766" i="1"/>
  <c r="ID768" i="1"/>
  <c r="ID770" i="1"/>
  <c r="ID772" i="1"/>
  <c r="ID774" i="1"/>
  <c r="ID776" i="1"/>
  <c r="ID778" i="1"/>
  <c r="ID780" i="1"/>
  <c r="ID782" i="1"/>
  <c r="ID744" i="1"/>
  <c r="ID752" i="1"/>
  <c r="ID746" i="1"/>
  <c r="ID765" i="1"/>
  <c r="ID767" i="1"/>
  <c r="ID769" i="1"/>
  <c r="ID771" i="1"/>
  <c r="ID773" i="1"/>
  <c r="ID775" i="1"/>
  <c r="ID777" i="1"/>
  <c r="ID779" i="1"/>
  <c r="ID781" i="1"/>
  <c r="ID783" i="1"/>
  <c r="ID740" i="1"/>
  <c r="ID748" i="1"/>
  <c r="ID800" i="1"/>
  <c r="ID801" i="1"/>
  <c r="ID803" i="1"/>
  <c r="ID804" i="1"/>
  <c r="ID805" i="1"/>
  <c r="ID806" i="1"/>
  <c r="ID807" i="1"/>
  <c r="ID802" i="1"/>
  <c r="ID808" i="1"/>
  <c r="ID809" i="1"/>
  <c r="ID810" i="1"/>
  <c r="ID811" i="1"/>
  <c r="ID812" i="1"/>
  <c r="ID813" i="1"/>
  <c r="ID814" i="1"/>
  <c r="ID815" i="1"/>
  <c r="ID816" i="1"/>
  <c r="ID817" i="1"/>
  <c r="ID818" i="1"/>
  <c r="ID819" i="1"/>
  <c r="ID820" i="1"/>
  <c r="ID821" i="1"/>
  <c r="ID822" i="1"/>
  <c r="ID823" i="1"/>
  <c r="ID824" i="1"/>
  <c r="ID825" i="1"/>
  <c r="ID826" i="1"/>
  <c r="ID827" i="1"/>
  <c r="ID799" i="1"/>
  <c r="ID829" i="1"/>
  <c r="ID830" i="1"/>
  <c r="ID798" i="1"/>
  <c r="ID833" i="1"/>
  <c r="ID834" i="1"/>
  <c r="ID835" i="1"/>
  <c r="ID836" i="1"/>
  <c r="ID837" i="1"/>
  <c r="ID838" i="1"/>
  <c r="ID839" i="1"/>
  <c r="ID840" i="1"/>
  <c r="ID841" i="1"/>
  <c r="ID842" i="1"/>
  <c r="ID843" i="1"/>
  <c r="ID844" i="1"/>
  <c r="ID845" i="1"/>
  <c r="ID846" i="1"/>
  <c r="ID847" i="1"/>
  <c r="ID831" i="1"/>
  <c r="ID828" i="1"/>
  <c r="ID832" i="1"/>
  <c r="ID418" i="1"/>
  <c r="ID419" i="1"/>
  <c r="ID420" i="1"/>
  <c r="ID421" i="1"/>
  <c r="ID424" i="1"/>
  <c r="ID425" i="1"/>
  <c r="ID426" i="1"/>
  <c r="ID427" i="1"/>
  <c r="ID422" i="1"/>
  <c r="ID423" i="1"/>
  <c r="ID428" i="1"/>
  <c r="ID430" i="1"/>
  <c r="ID429" i="1"/>
  <c r="ID439" i="1"/>
  <c r="ID440" i="1"/>
  <c r="ID441" i="1"/>
  <c r="ID442" i="1"/>
  <c r="ID443" i="1"/>
  <c r="ID444" i="1"/>
  <c r="ID434" i="1"/>
  <c r="ID436" i="1"/>
  <c r="ID438" i="1"/>
  <c r="ID431" i="1"/>
  <c r="ID433" i="1"/>
  <c r="ID435" i="1"/>
  <c r="ID445" i="1"/>
  <c r="ID446" i="1"/>
  <c r="ID447" i="1"/>
  <c r="ID448" i="1"/>
  <c r="ID449" i="1"/>
  <c r="ID450" i="1"/>
  <c r="ID452" i="1"/>
  <c r="ID454" i="1"/>
  <c r="ID456" i="1"/>
  <c r="ID458" i="1"/>
  <c r="ID460" i="1"/>
  <c r="ID461" i="1"/>
  <c r="ID462" i="1"/>
  <c r="ID463" i="1"/>
  <c r="ID464" i="1"/>
  <c r="ID465" i="1"/>
  <c r="ID466" i="1"/>
  <c r="ID437" i="1"/>
  <c r="ID451" i="1"/>
  <c r="ID455" i="1"/>
  <c r="ID459" i="1"/>
  <c r="ID417" i="1"/>
  <c r="ID453" i="1"/>
  <c r="ID457" i="1"/>
  <c r="ID432" i="1"/>
  <c r="ID354" i="1"/>
  <c r="ID356" i="1"/>
  <c r="ID355" i="1"/>
  <c r="ID359" i="1"/>
  <c r="ID357" i="1"/>
  <c r="ID362" i="1"/>
  <c r="ID361" i="1"/>
  <c r="ID358" i="1"/>
  <c r="ID367" i="1"/>
  <c r="ID360" i="1"/>
  <c r="ID363" i="1"/>
  <c r="ID364" i="1"/>
  <c r="ID370" i="1"/>
  <c r="ID374" i="1"/>
  <c r="ID365" i="1"/>
  <c r="ID369" i="1"/>
  <c r="ID372" i="1"/>
  <c r="ID368" i="1"/>
  <c r="ID373" i="1"/>
  <c r="ID375" i="1"/>
  <c r="ID379" i="1"/>
  <c r="ID377" i="1"/>
  <c r="ID380" i="1"/>
  <c r="ID384" i="1"/>
  <c r="ID378" i="1"/>
  <c r="ID383" i="1"/>
  <c r="ID387" i="1"/>
  <c r="ID391" i="1"/>
  <c r="ID395" i="1"/>
  <c r="ID386" i="1"/>
  <c r="ID390" i="1"/>
  <c r="ID393" i="1"/>
  <c r="ID396" i="1"/>
  <c r="ID366" i="1"/>
  <c r="ID371" i="1"/>
  <c r="ID376" i="1"/>
  <c r="ID385" i="1"/>
  <c r="ID394" i="1"/>
  <c r="ID397" i="1"/>
  <c r="ID399" i="1"/>
  <c r="ID403" i="1"/>
  <c r="ID382" i="1"/>
  <c r="ID389" i="1"/>
  <c r="ID392" i="1"/>
  <c r="ID400" i="1"/>
  <c r="ID388" i="1"/>
  <c r="ID398" i="1"/>
  <c r="ID402" i="1"/>
  <c r="ID381" i="1"/>
  <c r="ID401" i="1"/>
  <c r="ID291" i="1"/>
  <c r="ID293" i="1"/>
  <c r="ID292" i="1"/>
  <c r="ID295" i="1"/>
  <c r="ID297" i="1"/>
  <c r="ID294" i="1"/>
  <c r="ID301" i="1"/>
  <c r="ID300" i="1"/>
  <c r="ID296" i="1"/>
  <c r="ID303" i="1"/>
  <c r="ID302" i="1"/>
  <c r="ID299" i="1"/>
  <c r="ID307" i="1"/>
  <c r="ID311" i="1"/>
  <c r="ID315" i="1"/>
  <c r="ID305" i="1"/>
  <c r="ID306" i="1"/>
  <c r="ID310" i="1"/>
  <c r="ID314" i="1"/>
  <c r="ID313" i="1"/>
  <c r="ID319" i="1"/>
  <c r="ID298" i="1"/>
  <c r="ID312" i="1"/>
  <c r="ID318" i="1"/>
  <c r="ID322" i="1"/>
  <c r="ID309" i="1"/>
  <c r="ID317" i="1"/>
  <c r="ID323" i="1"/>
  <c r="ID327" i="1"/>
  <c r="ID331" i="1"/>
  <c r="ID335" i="1"/>
  <c r="ID339" i="1"/>
  <c r="ID304" i="1"/>
  <c r="ID316" i="1"/>
  <c r="ID326" i="1"/>
  <c r="ID330" i="1"/>
  <c r="ID334" i="1"/>
  <c r="ID338" i="1"/>
  <c r="ID324" i="1"/>
  <c r="ID332" i="1"/>
  <c r="ID340" i="1"/>
  <c r="ID328" i="1"/>
  <c r="ID336" i="1"/>
  <c r="ID320" i="1"/>
  <c r="ID333" i="1"/>
  <c r="ID308" i="1"/>
  <c r="ID321" i="1"/>
  <c r="ID329" i="1"/>
  <c r="ID337" i="1"/>
  <c r="ID325" i="1"/>
  <c r="ID83" i="1"/>
  <c r="ID137" i="1"/>
  <c r="ID791" i="1" l="1"/>
  <c r="ID790" i="1" s="1"/>
  <c r="ID537" i="1"/>
  <c r="ID536" i="1" s="1"/>
  <c r="ID727" i="1"/>
  <c r="ID726" i="1" s="1"/>
  <c r="ID663" i="1"/>
  <c r="ID662" i="1" s="1"/>
  <c r="ID474" i="1"/>
  <c r="ID473" i="1" s="1"/>
  <c r="ID600" i="1"/>
  <c r="ID599" i="1" s="1"/>
  <c r="ID411" i="1"/>
  <c r="ID410" i="1" s="1"/>
  <c r="ID348" i="1"/>
  <c r="ID347" i="1" s="1"/>
  <c r="ID285" i="1"/>
  <c r="ID284" i="1" s="1"/>
  <c r="ID212" i="1"/>
  <c r="ID211" i="1" s="1"/>
  <c r="ID138" i="1"/>
  <c r="ID84" i="1"/>
  <c r="ID792" i="1" l="1"/>
  <c r="ID728" i="1"/>
  <c r="ID664" i="1"/>
  <c r="ID601" i="1"/>
  <c r="ID538" i="1"/>
  <c r="ID475" i="1"/>
  <c r="ID412" i="1"/>
  <c r="ID349" i="1"/>
  <c r="ID286" i="1"/>
  <c r="ID213" i="1"/>
  <c r="ID139" i="1"/>
  <c r="ID85" i="1"/>
  <c r="ID793" i="1" l="1"/>
  <c r="ID665" i="1"/>
  <c r="ID729" i="1"/>
  <c r="ID602" i="1"/>
  <c r="ID539" i="1"/>
  <c r="ID413" i="1"/>
  <c r="ID476" i="1"/>
  <c r="ID350" i="1"/>
  <c r="ID287" i="1"/>
  <c r="ID214" i="1"/>
  <c r="ID86" i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787" i="1" l="1"/>
  <c r="IE723" i="1"/>
  <c r="IE659" i="1"/>
  <c r="IE533" i="1"/>
  <c r="IE407" i="1"/>
  <c r="IE470" i="1"/>
  <c r="IE596" i="1"/>
  <c r="IE344" i="1"/>
  <c r="IE208" i="1"/>
  <c r="IE207" i="1" s="1"/>
  <c r="IE281" i="1"/>
  <c r="IE134" i="1"/>
  <c r="IE80" i="1"/>
  <c r="IE209" i="1" l="1"/>
  <c r="IE345" i="1"/>
  <c r="IE343" i="1"/>
  <c r="IE534" i="1"/>
  <c r="IE532" i="1"/>
  <c r="IE597" i="1"/>
  <c r="IE595" i="1"/>
  <c r="IE660" i="1"/>
  <c r="IE658" i="1"/>
  <c r="IE282" i="1"/>
  <c r="IE280" i="1"/>
  <c r="IE471" i="1"/>
  <c r="IE469" i="1"/>
  <c r="IE724" i="1"/>
  <c r="IE722" i="1"/>
  <c r="IE408" i="1"/>
  <c r="IE406" i="1"/>
  <c r="IE788" i="1"/>
  <c r="IE786" i="1"/>
  <c r="IE81" i="1"/>
  <c r="IE135" i="1"/>
  <c r="IE789" i="1" l="1"/>
  <c r="IE725" i="1"/>
  <c r="IE598" i="1"/>
  <c r="IE472" i="1"/>
  <c r="IE409" i="1"/>
  <c r="IE346" i="1"/>
  <c r="IE535" i="1"/>
  <c r="IE661" i="1"/>
  <c r="IE210" i="1"/>
  <c r="IE283" i="1"/>
  <c r="IE229" i="1"/>
  <c r="IE230" i="1"/>
  <c r="IE231" i="1"/>
  <c r="IE232" i="1"/>
  <c r="IE233" i="1"/>
  <c r="IE234" i="1"/>
  <c r="IE235" i="1"/>
  <c r="IE236" i="1"/>
  <c r="IE237" i="1"/>
  <c r="IE238" i="1"/>
  <c r="IE239" i="1"/>
  <c r="IE240" i="1"/>
  <c r="IE241" i="1"/>
  <c r="IE242" i="1"/>
  <c r="IE243" i="1"/>
  <c r="IE244" i="1"/>
  <c r="IE245" i="1"/>
  <c r="IE246" i="1"/>
  <c r="IE247" i="1"/>
  <c r="IE248" i="1"/>
  <c r="IE249" i="1"/>
  <c r="IE250" i="1"/>
  <c r="IE251" i="1"/>
  <c r="IE252" i="1"/>
  <c r="IE253" i="1"/>
  <c r="IE254" i="1"/>
  <c r="IE255" i="1"/>
  <c r="IE256" i="1"/>
  <c r="IE257" i="1"/>
  <c r="IE258" i="1"/>
  <c r="IE259" i="1"/>
  <c r="IE260" i="1"/>
  <c r="IE261" i="1"/>
  <c r="IE262" i="1"/>
  <c r="IE263" i="1"/>
  <c r="IE264" i="1"/>
  <c r="IE265" i="1"/>
  <c r="IE266" i="1"/>
  <c r="IE267" i="1"/>
  <c r="IE268" i="1"/>
  <c r="IE269" i="1"/>
  <c r="IE270" i="1"/>
  <c r="IE271" i="1"/>
  <c r="IE272" i="1"/>
  <c r="IE273" i="1"/>
  <c r="IE228" i="1"/>
  <c r="IE274" i="1"/>
  <c r="IE275" i="1"/>
  <c r="IE276" i="1"/>
  <c r="IE277" i="1"/>
  <c r="IE136" i="1"/>
  <c r="IE82" i="1"/>
  <c r="IE671" i="1" l="1"/>
  <c r="IE672" i="1"/>
  <c r="IE693" i="1"/>
  <c r="IE673" i="1"/>
  <c r="IE674" i="1"/>
  <c r="IE675" i="1"/>
  <c r="IE676" i="1"/>
  <c r="IE677" i="1"/>
  <c r="IE678" i="1"/>
  <c r="IE679" i="1"/>
  <c r="IE680" i="1"/>
  <c r="IE681" i="1"/>
  <c r="IE682" i="1"/>
  <c r="IE683" i="1"/>
  <c r="IE684" i="1"/>
  <c r="IE685" i="1"/>
  <c r="IE686" i="1"/>
  <c r="IE687" i="1"/>
  <c r="IE688" i="1"/>
  <c r="IE689" i="1"/>
  <c r="IE690" i="1"/>
  <c r="IE691" i="1"/>
  <c r="IE692" i="1"/>
  <c r="IE709" i="1"/>
  <c r="IE710" i="1"/>
  <c r="IE711" i="1"/>
  <c r="IE712" i="1"/>
  <c r="IE713" i="1"/>
  <c r="IE714" i="1"/>
  <c r="IE715" i="1"/>
  <c r="IE716" i="1"/>
  <c r="IE717" i="1"/>
  <c r="IE695" i="1"/>
  <c r="IE697" i="1"/>
  <c r="IE699" i="1"/>
  <c r="IE702" i="1"/>
  <c r="IE704" i="1"/>
  <c r="IE706" i="1"/>
  <c r="IE708" i="1"/>
  <c r="IE694" i="1"/>
  <c r="IE705" i="1"/>
  <c r="IE696" i="1"/>
  <c r="IE703" i="1"/>
  <c r="IE698" i="1"/>
  <c r="IE701" i="1"/>
  <c r="IE700" i="1"/>
  <c r="IE707" i="1"/>
  <c r="IE718" i="1"/>
  <c r="IE719" i="1"/>
  <c r="IE670" i="1"/>
  <c r="IE480" i="1"/>
  <c r="IE481" i="1"/>
  <c r="IE482" i="1"/>
  <c r="IE485" i="1"/>
  <c r="IE487" i="1"/>
  <c r="IE493" i="1"/>
  <c r="IE496" i="1"/>
  <c r="IE498" i="1"/>
  <c r="IE499" i="1"/>
  <c r="IE500" i="1"/>
  <c r="IE501" i="1"/>
  <c r="IE503" i="1"/>
  <c r="IE505" i="1"/>
  <c r="IE506" i="1"/>
  <c r="IE508" i="1"/>
  <c r="IE510" i="1"/>
  <c r="IE511" i="1"/>
  <c r="IE516" i="1"/>
  <c r="IE520" i="1"/>
  <c r="IE522" i="1"/>
  <c r="IE529" i="1"/>
  <c r="IE483" i="1"/>
  <c r="IE484" i="1"/>
  <c r="IE486" i="1"/>
  <c r="IE488" i="1"/>
  <c r="IE489" i="1"/>
  <c r="IE491" i="1"/>
  <c r="IE494" i="1"/>
  <c r="IE502" i="1"/>
  <c r="IE504" i="1"/>
  <c r="IE507" i="1"/>
  <c r="IE509" i="1"/>
  <c r="IE512" i="1"/>
  <c r="IE513" i="1"/>
  <c r="IE514" i="1"/>
  <c r="IE517" i="1"/>
  <c r="IE518" i="1"/>
  <c r="IE519" i="1"/>
  <c r="IE523" i="1"/>
  <c r="IE525" i="1"/>
  <c r="IE526" i="1"/>
  <c r="IE490" i="1"/>
  <c r="IE492" i="1"/>
  <c r="IE495" i="1"/>
  <c r="IE497" i="1"/>
  <c r="IE515" i="1"/>
  <c r="IE521" i="1"/>
  <c r="IE524" i="1"/>
  <c r="IE527" i="1"/>
  <c r="IE528" i="1"/>
  <c r="IE544" i="1"/>
  <c r="IE545" i="1"/>
  <c r="IE546" i="1"/>
  <c r="IE547" i="1"/>
  <c r="IE548" i="1"/>
  <c r="IE549" i="1"/>
  <c r="IE550" i="1"/>
  <c r="IE551" i="1"/>
  <c r="IE553" i="1"/>
  <c r="IE555" i="1"/>
  <c r="IE557" i="1"/>
  <c r="IE559" i="1"/>
  <c r="IE561" i="1"/>
  <c r="IE563" i="1"/>
  <c r="IE564" i="1"/>
  <c r="IE565" i="1"/>
  <c r="IE566" i="1"/>
  <c r="IE567" i="1"/>
  <c r="IE568" i="1"/>
  <c r="IE569" i="1"/>
  <c r="IE570" i="1"/>
  <c r="IE571" i="1"/>
  <c r="IE572" i="1"/>
  <c r="IE573" i="1"/>
  <c r="IE574" i="1"/>
  <c r="IE575" i="1"/>
  <c r="IE576" i="1"/>
  <c r="IE577" i="1"/>
  <c r="IE578" i="1"/>
  <c r="IE579" i="1"/>
  <c r="IE580" i="1"/>
  <c r="IE581" i="1"/>
  <c r="IE582" i="1"/>
  <c r="IE583" i="1"/>
  <c r="IE584" i="1"/>
  <c r="IE585" i="1"/>
  <c r="IE586" i="1"/>
  <c r="IE587" i="1"/>
  <c r="IE588" i="1"/>
  <c r="IE589" i="1"/>
  <c r="IE590" i="1"/>
  <c r="IE591" i="1"/>
  <c r="IE558" i="1"/>
  <c r="IE552" i="1"/>
  <c r="IE560" i="1"/>
  <c r="IE556" i="1"/>
  <c r="IE543" i="1"/>
  <c r="IE554" i="1"/>
  <c r="IE562" i="1"/>
  <c r="IE592" i="1"/>
  <c r="IE607" i="1"/>
  <c r="IE608" i="1"/>
  <c r="IE609" i="1"/>
  <c r="IE610" i="1"/>
  <c r="IE611" i="1"/>
  <c r="IE612" i="1"/>
  <c r="IE613" i="1"/>
  <c r="IE614" i="1"/>
  <c r="IE615" i="1"/>
  <c r="IE616" i="1"/>
  <c r="IE617" i="1"/>
  <c r="IE632" i="1"/>
  <c r="IE633" i="1"/>
  <c r="IE634" i="1"/>
  <c r="IE635" i="1"/>
  <c r="IE636" i="1"/>
  <c r="IE637" i="1"/>
  <c r="IE638" i="1"/>
  <c r="IE639" i="1"/>
  <c r="IE640" i="1"/>
  <c r="IE641" i="1"/>
  <c r="IE642" i="1"/>
  <c r="IE643" i="1"/>
  <c r="IE644" i="1"/>
  <c r="IE645" i="1"/>
  <c r="IE646" i="1"/>
  <c r="IE618" i="1"/>
  <c r="IE620" i="1"/>
  <c r="IE622" i="1"/>
  <c r="IE624" i="1"/>
  <c r="IE626" i="1"/>
  <c r="IE628" i="1"/>
  <c r="IE630" i="1"/>
  <c r="IE625" i="1"/>
  <c r="IE647" i="1"/>
  <c r="IE648" i="1"/>
  <c r="IE649" i="1"/>
  <c r="IE650" i="1"/>
  <c r="IE651" i="1"/>
  <c r="IE652" i="1"/>
  <c r="IE653" i="1"/>
  <c r="IE654" i="1"/>
  <c r="IE655" i="1"/>
  <c r="IE623" i="1"/>
  <c r="IE631" i="1"/>
  <c r="IE621" i="1"/>
  <c r="IE629" i="1"/>
  <c r="IE627" i="1"/>
  <c r="IE619" i="1"/>
  <c r="IE606" i="1"/>
  <c r="IE735" i="1"/>
  <c r="IE737" i="1"/>
  <c r="IE739" i="1"/>
  <c r="IE736" i="1"/>
  <c r="IE740" i="1"/>
  <c r="IE741" i="1"/>
  <c r="IE742" i="1"/>
  <c r="IE743" i="1"/>
  <c r="IE744" i="1"/>
  <c r="IE745" i="1"/>
  <c r="IE746" i="1"/>
  <c r="IE747" i="1"/>
  <c r="IE748" i="1"/>
  <c r="IE749" i="1"/>
  <c r="IE750" i="1"/>
  <c r="IE751" i="1"/>
  <c r="IE752" i="1"/>
  <c r="IE753" i="1"/>
  <c r="IE754" i="1"/>
  <c r="IE755" i="1"/>
  <c r="IE756" i="1"/>
  <c r="IE757" i="1"/>
  <c r="IE758" i="1"/>
  <c r="IE759" i="1"/>
  <c r="IE760" i="1"/>
  <c r="IE761" i="1"/>
  <c r="IE762" i="1"/>
  <c r="IE763" i="1"/>
  <c r="IE764" i="1"/>
  <c r="IE738" i="1"/>
  <c r="IE765" i="1"/>
  <c r="IE766" i="1"/>
  <c r="IE767" i="1"/>
  <c r="IE768" i="1"/>
  <c r="IE769" i="1"/>
  <c r="IE770" i="1"/>
  <c r="IE771" i="1"/>
  <c r="IE772" i="1"/>
  <c r="IE773" i="1"/>
  <c r="IE774" i="1"/>
  <c r="IE775" i="1"/>
  <c r="IE776" i="1"/>
  <c r="IE777" i="1"/>
  <c r="IE778" i="1"/>
  <c r="IE779" i="1"/>
  <c r="IE780" i="1"/>
  <c r="IE781" i="1"/>
  <c r="IE782" i="1"/>
  <c r="IE783" i="1"/>
  <c r="IE734" i="1"/>
  <c r="IE800" i="1"/>
  <c r="IE801" i="1"/>
  <c r="IE802" i="1"/>
  <c r="IE799" i="1"/>
  <c r="IE803" i="1"/>
  <c r="IE805" i="1"/>
  <c r="IE804" i="1"/>
  <c r="IE807" i="1"/>
  <c r="IE808" i="1"/>
  <c r="IE809" i="1"/>
  <c r="IE810" i="1"/>
  <c r="IE806" i="1"/>
  <c r="IE811" i="1"/>
  <c r="IE812" i="1"/>
  <c r="IE813" i="1"/>
  <c r="IE814" i="1"/>
  <c r="IE815" i="1"/>
  <c r="IE816" i="1"/>
  <c r="IE817" i="1"/>
  <c r="IE818" i="1"/>
  <c r="IE819" i="1"/>
  <c r="IE820" i="1"/>
  <c r="IE821" i="1"/>
  <c r="IE822" i="1"/>
  <c r="IE823" i="1"/>
  <c r="IE824" i="1"/>
  <c r="IE825" i="1"/>
  <c r="IE826" i="1"/>
  <c r="IE827" i="1"/>
  <c r="IE828" i="1"/>
  <c r="IE829" i="1"/>
  <c r="IE830" i="1"/>
  <c r="IE831" i="1"/>
  <c r="IE832" i="1"/>
  <c r="IE798" i="1"/>
  <c r="IE833" i="1"/>
  <c r="IE834" i="1"/>
  <c r="IE835" i="1"/>
  <c r="IE836" i="1"/>
  <c r="IE837" i="1"/>
  <c r="IE838" i="1"/>
  <c r="IE839" i="1"/>
  <c r="IE840" i="1"/>
  <c r="IE841" i="1"/>
  <c r="IE842" i="1"/>
  <c r="IE843" i="1"/>
  <c r="IE844" i="1"/>
  <c r="IE845" i="1"/>
  <c r="IE846" i="1"/>
  <c r="IE847" i="1"/>
  <c r="IE419" i="1"/>
  <c r="IE418" i="1"/>
  <c r="IE421" i="1"/>
  <c r="IE424" i="1"/>
  <c r="IE422" i="1"/>
  <c r="IE423" i="1"/>
  <c r="IE425" i="1"/>
  <c r="IE427" i="1"/>
  <c r="IE426" i="1"/>
  <c r="IE428" i="1"/>
  <c r="IE430" i="1"/>
  <c r="IE435" i="1"/>
  <c r="IE437" i="1"/>
  <c r="IE420" i="1"/>
  <c r="IE429" i="1"/>
  <c r="IE436" i="1"/>
  <c r="IE431" i="1"/>
  <c r="IE433" i="1"/>
  <c r="IE439" i="1"/>
  <c r="IE441" i="1"/>
  <c r="IE443" i="1"/>
  <c r="IE434" i="1"/>
  <c r="IE445" i="1"/>
  <c r="IE446" i="1"/>
  <c r="IE447" i="1"/>
  <c r="IE448" i="1"/>
  <c r="IE449" i="1"/>
  <c r="IE450" i="1"/>
  <c r="IE417" i="1"/>
  <c r="IE458" i="1"/>
  <c r="IE460" i="1"/>
  <c r="IE461" i="1"/>
  <c r="IE462" i="1"/>
  <c r="IE463" i="1"/>
  <c r="IE465" i="1"/>
  <c r="IE440" i="1"/>
  <c r="IE444" i="1"/>
  <c r="IE452" i="1"/>
  <c r="IE454" i="1"/>
  <c r="IE456" i="1"/>
  <c r="IE464" i="1"/>
  <c r="IE466" i="1"/>
  <c r="IE438" i="1"/>
  <c r="IE432" i="1"/>
  <c r="IE453" i="1"/>
  <c r="IE457" i="1"/>
  <c r="IE442" i="1"/>
  <c r="IE451" i="1"/>
  <c r="IE455" i="1"/>
  <c r="IE459" i="1"/>
  <c r="IE354" i="1"/>
  <c r="IE355" i="1"/>
  <c r="IE357" i="1"/>
  <c r="IE356" i="1"/>
  <c r="IE360" i="1"/>
  <c r="IE359" i="1"/>
  <c r="IE363" i="1"/>
  <c r="IE361" i="1"/>
  <c r="IE364" i="1"/>
  <c r="IE366" i="1"/>
  <c r="IE368" i="1"/>
  <c r="IE358" i="1"/>
  <c r="IE367" i="1"/>
  <c r="IE371" i="1"/>
  <c r="IE365" i="1"/>
  <c r="IE369" i="1"/>
  <c r="IE372" i="1"/>
  <c r="IE376" i="1"/>
  <c r="IE380" i="1"/>
  <c r="IE362" i="1"/>
  <c r="IE370" i="1"/>
  <c r="IE373" i="1"/>
  <c r="IE381" i="1"/>
  <c r="IE385" i="1"/>
  <c r="IE377" i="1"/>
  <c r="IE384" i="1"/>
  <c r="IE388" i="1"/>
  <c r="IE392" i="1"/>
  <c r="IE396" i="1"/>
  <c r="IE375" i="1"/>
  <c r="IE389" i="1"/>
  <c r="IE374" i="1"/>
  <c r="IE379" i="1"/>
  <c r="IE386" i="1"/>
  <c r="IE387" i="1"/>
  <c r="IE390" i="1"/>
  <c r="IE393" i="1"/>
  <c r="IE400" i="1"/>
  <c r="IE378" i="1"/>
  <c r="IE383" i="1"/>
  <c r="IE382" i="1"/>
  <c r="IE399" i="1"/>
  <c r="IE402" i="1"/>
  <c r="IE395" i="1"/>
  <c r="IE403" i="1"/>
  <c r="IE391" i="1"/>
  <c r="IE394" i="1"/>
  <c r="IE397" i="1"/>
  <c r="IE401" i="1"/>
  <c r="IE398" i="1"/>
  <c r="IE291" i="1"/>
  <c r="IE293" i="1"/>
  <c r="IE292" i="1"/>
  <c r="IE298" i="1"/>
  <c r="IE302" i="1"/>
  <c r="IE294" i="1"/>
  <c r="IE301" i="1"/>
  <c r="IE304" i="1"/>
  <c r="IE296" i="1"/>
  <c r="IE303" i="1"/>
  <c r="IE295" i="1"/>
  <c r="IE308" i="1"/>
  <c r="IE312" i="1"/>
  <c r="IE299" i="1"/>
  <c r="IE307" i="1"/>
  <c r="IE311" i="1"/>
  <c r="IE315" i="1"/>
  <c r="IE297" i="1"/>
  <c r="IE305" i="1"/>
  <c r="IE306" i="1"/>
  <c r="IE314" i="1"/>
  <c r="IE316" i="1"/>
  <c r="IE320" i="1"/>
  <c r="IE313" i="1"/>
  <c r="IE319" i="1"/>
  <c r="IE300" i="1"/>
  <c r="IE318" i="1"/>
  <c r="IE324" i="1"/>
  <c r="IE328" i="1"/>
  <c r="IE332" i="1"/>
  <c r="IE336" i="1"/>
  <c r="IE340" i="1"/>
  <c r="IE310" i="1"/>
  <c r="IE309" i="1"/>
  <c r="IE317" i="1"/>
  <c r="IE323" i="1"/>
  <c r="IE327" i="1"/>
  <c r="IE331" i="1"/>
  <c r="IE335" i="1"/>
  <c r="IE339" i="1"/>
  <c r="IE325" i="1"/>
  <c r="IE333" i="1"/>
  <c r="IE322" i="1"/>
  <c r="IE326" i="1"/>
  <c r="IE330" i="1"/>
  <c r="IE338" i="1"/>
  <c r="IE321" i="1"/>
  <c r="IE329" i="1"/>
  <c r="IE337" i="1"/>
  <c r="IE334" i="1"/>
  <c r="IE83" i="1"/>
  <c r="IE137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411" i="1"/>
  <c r="IE410" i="1" s="1"/>
  <c r="IE348" i="1"/>
  <c r="IE347" i="1" s="1"/>
  <c r="IE285" i="1"/>
  <c r="IE284" i="1" s="1"/>
  <c r="IE212" i="1"/>
  <c r="IE211" i="1" s="1"/>
  <c r="IE138" i="1"/>
  <c r="IE84" i="1"/>
  <c r="IE792" i="1" l="1"/>
  <c r="IE728" i="1"/>
  <c r="IE664" i="1"/>
  <c r="IE538" i="1"/>
  <c r="IE412" i="1"/>
  <c r="IE349" i="1"/>
  <c r="IE601" i="1"/>
  <c r="IE475" i="1"/>
  <c r="IE286" i="1"/>
  <c r="IE213" i="1"/>
  <c r="IE139" i="1"/>
  <c r="IE85" i="1"/>
  <c r="IE793" i="1" l="1"/>
  <c r="IE729" i="1"/>
  <c r="IE665" i="1"/>
  <c r="IE602" i="1"/>
  <c r="IE539" i="1"/>
  <c r="IE476" i="1"/>
  <c r="IE350" i="1"/>
  <c r="IE413" i="1"/>
  <c r="IE287" i="1"/>
  <c r="IE214" i="1"/>
  <c r="IE86" i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723" i="1" l="1"/>
  <c r="IF787" i="1"/>
  <c r="IF659" i="1"/>
  <c r="IF596" i="1"/>
  <c r="IF533" i="1"/>
  <c r="IF470" i="1"/>
  <c r="IF407" i="1"/>
  <c r="IF281" i="1"/>
  <c r="IF344" i="1"/>
  <c r="IF208" i="1"/>
  <c r="IF207" i="1" s="1"/>
  <c r="IF134" i="1"/>
  <c r="IF80" i="1"/>
  <c r="IF209" i="1" s="1"/>
  <c r="IF282" i="1" l="1"/>
  <c r="IF280" i="1"/>
  <c r="IF597" i="1"/>
  <c r="IF595" i="1"/>
  <c r="IF408" i="1"/>
  <c r="IF406" i="1"/>
  <c r="IF660" i="1"/>
  <c r="IF658" i="1"/>
  <c r="IF471" i="1"/>
  <c r="IF469" i="1"/>
  <c r="IF788" i="1"/>
  <c r="IF786" i="1"/>
  <c r="IF345" i="1"/>
  <c r="IF343" i="1"/>
  <c r="IF534" i="1"/>
  <c r="IF532" i="1"/>
  <c r="IF724" i="1"/>
  <c r="IF722" i="1"/>
  <c r="IF81" i="1"/>
  <c r="IF135" i="1"/>
  <c r="IF789" i="1" l="1"/>
  <c r="IF725" i="1"/>
  <c r="IF661" i="1"/>
  <c r="IF598" i="1"/>
  <c r="IF535" i="1"/>
  <c r="IF472" i="1"/>
  <c r="IF409" i="1"/>
  <c r="IF346" i="1"/>
  <c r="IF210" i="1"/>
  <c r="IF232" i="1" s="1"/>
  <c r="IF283" i="1"/>
  <c r="IF229" i="1"/>
  <c r="IF230" i="1"/>
  <c r="IF231" i="1"/>
  <c r="IF233" i="1"/>
  <c r="IF234" i="1"/>
  <c r="IF235" i="1"/>
  <c r="IF237" i="1"/>
  <c r="IF238" i="1"/>
  <c r="IF239" i="1"/>
  <c r="IF240" i="1"/>
  <c r="IF241" i="1"/>
  <c r="IF242" i="1"/>
  <c r="IF243" i="1"/>
  <c r="IF244" i="1"/>
  <c r="IF245" i="1"/>
  <c r="IF246" i="1"/>
  <c r="IF247" i="1"/>
  <c r="IF248" i="1"/>
  <c r="IF249" i="1"/>
  <c r="IF250" i="1"/>
  <c r="IF251" i="1"/>
  <c r="IF252" i="1"/>
  <c r="IF253" i="1"/>
  <c r="IF254" i="1"/>
  <c r="IF255" i="1"/>
  <c r="IF256" i="1"/>
  <c r="IF257" i="1"/>
  <c r="IF258" i="1"/>
  <c r="IF259" i="1"/>
  <c r="IF261" i="1"/>
  <c r="IF262" i="1"/>
  <c r="IF263" i="1"/>
  <c r="IF264" i="1"/>
  <c r="IF265" i="1"/>
  <c r="IF266" i="1"/>
  <c r="IF267" i="1"/>
  <c r="IF268" i="1"/>
  <c r="IF269" i="1"/>
  <c r="IF270" i="1"/>
  <c r="IF271" i="1"/>
  <c r="IF272" i="1"/>
  <c r="IF273" i="1"/>
  <c r="IF260" i="1"/>
  <c r="IF228" i="1"/>
  <c r="IF274" i="1"/>
  <c r="IF275" i="1"/>
  <c r="IF276" i="1"/>
  <c r="IF277" i="1"/>
  <c r="IF136" i="1"/>
  <c r="IF82" i="1"/>
  <c r="IF607" i="1" l="1"/>
  <c r="IF608" i="1"/>
  <c r="IF609" i="1"/>
  <c r="IF610" i="1"/>
  <c r="IF611" i="1"/>
  <c r="IF612" i="1"/>
  <c r="IF613" i="1"/>
  <c r="IF614" i="1"/>
  <c r="IF615" i="1"/>
  <c r="IF616" i="1"/>
  <c r="IF617" i="1"/>
  <c r="IF618" i="1"/>
  <c r="IF619" i="1"/>
  <c r="IF620" i="1"/>
  <c r="IF621" i="1"/>
  <c r="IF622" i="1"/>
  <c r="IF623" i="1"/>
  <c r="IF624" i="1"/>
  <c r="IF625" i="1"/>
  <c r="IF626" i="1"/>
  <c r="IF627" i="1"/>
  <c r="IF628" i="1"/>
  <c r="IF629" i="1"/>
  <c r="IF630" i="1"/>
  <c r="IF631" i="1"/>
  <c r="IF632" i="1"/>
  <c r="IF633" i="1"/>
  <c r="IF634" i="1"/>
  <c r="IF635" i="1"/>
  <c r="IF636" i="1"/>
  <c r="IF637" i="1"/>
  <c r="IF638" i="1"/>
  <c r="IF639" i="1"/>
  <c r="IF640" i="1"/>
  <c r="IF641" i="1"/>
  <c r="IF642" i="1"/>
  <c r="IF643" i="1"/>
  <c r="IF644" i="1"/>
  <c r="IF645" i="1"/>
  <c r="IF646" i="1"/>
  <c r="IF647" i="1"/>
  <c r="IF648" i="1"/>
  <c r="IF649" i="1"/>
  <c r="IF650" i="1"/>
  <c r="IF651" i="1"/>
  <c r="IF652" i="1"/>
  <c r="IF653" i="1"/>
  <c r="IF654" i="1"/>
  <c r="IF655" i="1"/>
  <c r="IF606" i="1"/>
  <c r="IF671" i="1"/>
  <c r="IF672" i="1"/>
  <c r="IF694" i="1"/>
  <c r="IF695" i="1"/>
  <c r="IF696" i="1"/>
  <c r="IF697" i="1"/>
  <c r="IF698" i="1"/>
  <c r="IF699" i="1"/>
  <c r="IF700" i="1"/>
  <c r="IF693" i="1"/>
  <c r="IF674" i="1"/>
  <c r="IF678" i="1"/>
  <c r="IF682" i="1"/>
  <c r="IF686" i="1"/>
  <c r="IF690" i="1"/>
  <c r="IF701" i="1"/>
  <c r="IF703" i="1"/>
  <c r="IF705" i="1"/>
  <c r="IF707" i="1"/>
  <c r="IF675" i="1"/>
  <c r="IF679" i="1"/>
  <c r="IF683" i="1"/>
  <c r="IF687" i="1"/>
  <c r="IF691" i="1"/>
  <c r="IF709" i="1"/>
  <c r="IF710" i="1"/>
  <c r="IF711" i="1"/>
  <c r="IF712" i="1"/>
  <c r="IF713" i="1"/>
  <c r="IF714" i="1"/>
  <c r="IF715" i="1"/>
  <c r="IF716" i="1"/>
  <c r="IF717" i="1"/>
  <c r="IF718" i="1"/>
  <c r="IF719" i="1"/>
  <c r="IF676" i="1"/>
  <c r="IF680" i="1"/>
  <c r="IF684" i="1"/>
  <c r="IF688" i="1"/>
  <c r="IF692" i="1"/>
  <c r="IF702" i="1"/>
  <c r="IF704" i="1"/>
  <c r="IF706" i="1"/>
  <c r="IF708" i="1"/>
  <c r="IF673" i="1"/>
  <c r="IF677" i="1"/>
  <c r="IF681" i="1"/>
  <c r="IF685" i="1"/>
  <c r="IF689" i="1"/>
  <c r="IF670" i="1"/>
  <c r="IF236" i="1"/>
  <c r="IF480" i="1"/>
  <c r="IF483" i="1"/>
  <c r="IF484" i="1"/>
  <c r="IF481" i="1"/>
  <c r="IF482" i="1"/>
  <c r="IF485" i="1"/>
  <c r="IF486" i="1"/>
  <c r="IF487" i="1"/>
  <c r="IF489" i="1"/>
  <c r="IF491" i="1"/>
  <c r="IF493" i="1"/>
  <c r="IF495" i="1"/>
  <c r="IF497" i="1"/>
  <c r="IF499" i="1"/>
  <c r="IF501" i="1"/>
  <c r="IF503" i="1"/>
  <c r="IF505" i="1"/>
  <c r="IF507" i="1"/>
  <c r="IF509" i="1"/>
  <c r="IF511" i="1"/>
  <c r="IF513" i="1"/>
  <c r="IF515" i="1"/>
  <c r="IF517" i="1"/>
  <c r="IF519" i="1"/>
  <c r="IF521" i="1"/>
  <c r="IF523" i="1"/>
  <c r="IF525" i="1"/>
  <c r="IF527" i="1"/>
  <c r="IF529" i="1"/>
  <c r="IF492" i="1"/>
  <c r="IF494" i="1"/>
  <c r="IF496" i="1"/>
  <c r="IF498" i="1"/>
  <c r="IF500" i="1"/>
  <c r="IF502" i="1"/>
  <c r="IF504" i="1"/>
  <c r="IF506" i="1"/>
  <c r="IF508" i="1"/>
  <c r="IF510" i="1"/>
  <c r="IF512" i="1"/>
  <c r="IF514" i="1"/>
  <c r="IF516" i="1"/>
  <c r="IF518" i="1"/>
  <c r="IF520" i="1"/>
  <c r="IF522" i="1"/>
  <c r="IF524" i="1"/>
  <c r="IF526" i="1"/>
  <c r="IF528" i="1"/>
  <c r="IF488" i="1"/>
  <c r="IF490" i="1"/>
  <c r="IF735" i="1"/>
  <c r="IF736" i="1"/>
  <c r="IF738" i="1"/>
  <c r="IF739" i="1"/>
  <c r="IF740" i="1"/>
  <c r="IF741" i="1"/>
  <c r="IF742" i="1"/>
  <c r="IF743" i="1"/>
  <c r="IF744" i="1"/>
  <c r="IF745" i="1"/>
  <c r="IF746" i="1"/>
  <c r="IF747" i="1"/>
  <c r="IF748" i="1"/>
  <c r="IF749" i="1"/>
  <c r="IF750" i="1"/>
  <c r="IF751" i="1"/>
  <c r="IF752" i="1"/>
  <c r="IF753" i="1"/>
  <c r="IF754" i="1"/>
  <c r="IF755" i="1"/>
  <c r="IF756" i="1"/>
  <c r="IF757" i="1"/>
  <c r="IF758" i="1"/>
  <c r="IF759" i="1"/>
  <c r="IF760" i="1"/>
  <c r="IF761" i="1"/>
  <c r="IF762" i="1"/>
  <c r="IF763" i="1"/>
  <c r="IF764" i="1"/>
  <c r="IF737" i="1"/>
  <c r="IF734" i="1"/>
  <c r="IF765" i="1"/>
  <c r="IF766" i="1"/>
  <c r="IF767" i="1"/>
  <c r="IF768" i="1"/>
  <c r="IF769" i="1"/>
  <c r="IF770" i="1"/>
  <c r="IF771" i="1"/>
  <c r="IF772" i="1"/>
  <c r="IF773" i="1"/>
  <c r="IF774" i="1"/>
  <c r="IF775" i="1"/>
  <c r="IF776" i="1"/>
  <c r="IF777" i="1"/>
  <c r="IF778" i="1"/>
  <c r="IF779" i="1"/>
  <c r="IF780" i="1"/>
  <c r="IF781" i="1"/>
  <c r="IF782" i="1"/>
  <c r="IF783" i="1"/>
  <c r="IF544" i="1"/>
  <c r="IF545" i="1"/>
  <c r="IF546" i="1"/>
  <c r="IF547" i="1"/>
  <c r="IF548" i="1"/>
  <c r="IF549" i="1"/>
  <c r="IF550" i="1"/>
  <c r="IF551" i="1"/>
  <c r="IF552" i="1"/>
  <c r="IF553" i="1"/>
  <c r="IF554" i="1"/>
  <c r="IF555" i="1"/>
  <c r="IF556" i="1"/>
  <c r="IF557" i="1"/>
  <c r="IF558" i="1"/>
  <c r="IF559" i="1"/>
  <c r="IF560" i="1"/>
  <c r="IF561" i="1"/>
  <c r="IF562" i="1"/>
  <c r="IF563" i="1"/>
  <c r="IF564" i="1"/>
  <c r="IF565" i="1"/>
  <c r="IF566" i="1"/>
  <c r="IF577" i="1"/>
  <c r="IF578" i="1"/>
  <c r="IF581" i="1"/>
  <c r="IF583" i="1"/>
  <c r="IF587" i="1"/>
  <c r="IF588" i="1"/>
  <c r="IF591" i="1"/>
  <c r="IF592" i="1"/>
  <c r="IF579" i="1"/>
  <c r="IF580" i="1"/>
  <c r="IF584" i="1"/>
  <c r="IF585" i="1"/>
  <c r="IF589" i="1"/>
  <c r="IF590" i="1"/>
  <c r="IF567" i="1"/>
  <c r="IF568" i="1"/>
  <c r="IF569" i="1"/>
  <c r="IF570" i="1"/>
  <c r="IF571" i="1"/>
  <c r="IF572" i="1"/>
  <c r="IF573" i="1"/>
  <c r="IF574" i="1"/>
  <c r="IF575" i="1"/>
  <c r="IF576" i="1"/>
  <c r="IF582" i="1"/>
  <c r="IF586" i="1"/>
  <c r="IF543" i="1"/>
  <c r="IF799" i="1"/>
  <c r="IF802" i="1"/>
  <c r="IF800" i="1"/>
  <c r="IF803" i="1"/>
  <c r="IF805" i="1"/>
  <c r="IF804" i="1"/>
  <c r="IF807" i="1"/>
  <c r="IF801" i="1"/>
  <c r="IF806" i="1"/>
  <c r="IF809" i="1"/>
  <c r="IF811" i="1"/>
  <c r="IF812" i="1"/>
  <c r="IF813" i="1"/>
  <c r="IF814" i="1"/>
  <c r="IF815" i="1"/>
  <c r="IF816" i="1"/>
  <c r="IF817" i="1"/>
  <c r="IF818" i="1"/>
  <c r="IF819" i="1"/>
  <c r="IF820" i="1"/>
  <c r="IF808" i="1"/>
  <c r="IF810" i="1"/>
  <c r="IF821" i="1"/>
  <c r="IF822" i="1"/>
  <c r="IF823" i="1"/>
  <c r="IF824" i="1"/>
  <c r="IF825" i="1"/>
  <c r="IF826" i="1"/>
  <c r="IF827" i="1"/>
  <c r="IF828" i="1"/>
  <c r="IF829" i="1"/>
  <c r="IF830" i="1"/>
  <c r="IF831" i="1"/>
  <c r="IF832" i="1"/>
  <c r="IF798" i="1"/>
  <c r="IF834" i="1"/>
  <c r="IF836" i="1"/>
  <c r="IF838" i="1"/>
  <c r="IF840" i="1"/>
  <c r="IF842" i="1"/>
  <c r="IF844" i="1"/>
  <c r="IF845" i="1"/>
  <c r="IF846" i="1"/>
  <c r="IF847" i="1"/>
  <c r="IF835" i="1"/>
  <c r="IF843" i="1"/>
  <c r="IF837" i="1"/>
  <c r="IF839" i="1"/>
  <c r="IF841" i="1"/>
  <c r="IF833" i="1"/>
  <c r="IF418" i="1"/>
  <c r="IF419" i="1"/>
  <c r="IF420" i="1"/>
  <c r="IF421" i="1"/>
  <c r="IF422" i="1"/>
  <c r="IF423" i="1"/>
  <c r="IF426" i="1"/>
  <c r="IF427" i="1"/>
  <c r="IF429" i="1"/>
  <c r="IF431" i="1"/>
  <c r="IF432" i="1"/>
  <c r="IF433" i="1"/>
  <c r="IF434" i="1"/>
  <c r="IF435" i="1"/>
  <c r="IF436" i="1"/>
  <c r="IF437" i="1"/>
  <c r="IF438" i="1"/>
  <c r="IF424" i="1"/>
  <c r="IF430" i="1"/>
  <c r="IF428" i="1"/>
  <c r="IF440" i="1"/>
  <c r="IF442" i="1"/>
  <c r="IF444" i="1"/>
  <c r="IF425" i="1"/>
  <c r="IF441" i="1"/>
  <c r="IF451" i="1"/>
  <c r="IF453" i="1"/>
  <c r="IF455" i="1"/>
  <c r="IF457" i="1"/>
  <c r="IF459" i="1"/>
  <c r="IF445" i="1"/>
  <c r="IF446" i="1"/>
  <c r="IF447" i="1"/>
  <c r="IF448" i="1"/>
  <c r="IF449" i="1"/>
  <c r="IF450" i="1"/>
  <c r="IF439" i="1"/>
  <c r="IF452" i="1"/>
  <c r="IF456" i="1"/>
  <c r="IF460" i="1"/>
  <c r="IF461" i="1"/>
  <c r="IF462" i="1"/>
  <c r="IF463" i="1"/>
  <c r="IF464" i="1"/>
  <c r="IF465" i="1"/>
  <c r="IF466" i="1"/>
  <c r="IF443" i="1"/>
  <c r="IF458" i="1"/>
  <c r="IF454" i="1"/>
  <c r="IF417" i="1"/>
  <c r="IF355" i="1"/>
  <c r="IF356" i="1"/>
  <c r="IF354" i="1"/>
  <c r="IF358" i="1"/>
  <c r="IF357" i="1"/>
  <c r="IF360" i="1"/>
  <c r="IF363" i="1"/>
  <c r="IF365" i="1"/>
  <c r="IF361" i="1"/>
  <c r="IF369" i="1"/>
  <c r="IF366" i="1"/>
  <c r="IF368" i="1"/>
  <c r="IF372" i="1"/>
  <c r="IF371" i="1"/>
  <c r="IF374" i="1"/>
  <c r="IF377" i="1"/>
  <c r="IF364" i="1"/>
  <c r="IF367" i="1"/>
  <c r="IF376" i="1"/>
  <c r="IF379" i="1"/>
  <c r="IF382" i="1"/>
  <c r="IF386" i="1"/>
  <c r="IF362" i="1"/>
  <c r="IF370" i="1"/>
  <c r="IF373" i="1"/>
  <c r="IF380" i="1"/>
  <c r="IF381" i="1"/>
  <c r="IF385" i="1"/>
  <c r="IF389" i="1"/>
  <c r="IF393" i="1"/>
  <c r="IF397" i="1"/>
  <c r="IF359" i="1"/>
  <c r="IF392" i="1"/>
  <c r="IF395" i="1"/>
  <c r="IF375" i="1"/>
  <c r="IF396" i="1"/>
  <c r="IF401" i="1"/>
  <c r="IF384" i="1"/>
  <c r="IF387" i="1"/>
  <c r="IF390" i="1"/>
  <c r="IF398" i="1"/>
  <c r="IF383" i="1"/>
  <c r="IF399" i="1"/>
  <c r="IF402" i="1"/>
  <c r="IF388" i="1"/>
  <c r="IF391" i="1"/>
  <c r="IF394" i="1"/>
  <c r="IF378" i="1"/>
  <c r="IF400" i="1"/>
  <c r="IF403" i="1"/>
  <c r="IF293" i="1"/>
  <c r="IF294" i="1"/>
  <c r="IF291" i="1"/>
  <c r="IF292" i="1"/>
  <c r="IF296" i="1"/>
  <c r="IF299" i="1"/>
  <c r="IF298" i="1"/>
  <c r="IF302" i="1"/>
  <c r="IF304" i="1"/>
  <c r="IF301" i="1"/>
  <c r="IF303" i="1"/>
  <c r="IF309" i="1"/>
  <c r="IF313" i="1"/>
  <c r="IF295" i="1"/>
  <c r="IF308" i="1"/>
  <c r="IF312" i="1"/>
  <c r="IF307" i="1"/>
  <c r="IF315" i="1"/>
  <c r="IF317" i="1"/>
  <c r="IF321" i="1"/>
  <c r="IF297" i="1"/>
  <c r="IF305" i="1"/>
  <c r="IF306" i="1"/>
  <c r="IF314" i="1"/>
  <c r="IF316" i="1"/>
  <c r="IF320" i="1"/>
  <c r="IF311" i="1"/>
  <c r="IF319" i="1"/>
  <c r="IF325" i="1"/>
  <c r="IF329" i="1"/>
  <c r="IF333" i="1"/>
  <c r="IF337" i="1"/>
  <c r="IF300" i="1"/>
  <c r="IF318" i="1"/>
  <c r="IF324" i="1"/>
  <c r="IF328" i="1"/>
  <c r="IF332" i="1"/>
  <c r="IF336" i="1"/>
  <c r="IF340" i="1"/>
  <c r="IF322" i="1"/>
  <c r="IF326" i="1"/>
  <c r="IF334" i="1"/>
  <c r="IF338" i="1"/>
  <c r="IF335" i="1"/>
  <c r="IF323" i="1"/>
  <c r="IF331" i="1"/>
  <c r="IF339" i="1"/>
  <c r="IF310" i="1"/>
  <c r="IF330" i="1"/>
  <c r="IF327" i="1"/>
  <c r="IF137" i="1"/>
  <c r="IF83" i="1"/>
  <c r="IF727" i="1" l="1"/>
  <c r="IF726" i="1" s="1"/>
  <c r="IF663" i="1"/>
  <c r="IF662" i="1" s="1"/>
  <c r="IF791" i="1"/>
  <c r="IF790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211" i="1" s="1"/>
  <c r="IF138" i="1"/>
  <c r="IF84" i="1"/>
  <c r="IF792" i="1" l="1"/>
  <c r="IF664" i="1"/>
  <c r="IF728" i="1"/>
  <c r="IF601" i="1"/>
  <c r="IF538" i="1"/>
  <c r="IF475" i="1"/>
  <c r="IF412" i="1"/>
  <c r="IF349" i="1"/>
  <c r="IF286" i="1"/>
  <c r="IF213" i="1"/>
  <c r="IF139" i="1"/>
  <c r="IF85" i="1"/>
  <c r="IF793" i="1" l="1"/>
  <c r="IF665" i="1"/>
  <c r="IF729" i="1"/>
  <c r="IF602" i="1"/>
  <c r="IF539" i="1"/>
  <c r="IF476" i="1"/>
  <c r="IF413" i="1"/>
  <c r="IF350" i="1"/>
  <c r="IF287" i="1"/>
  <c r="IF214" i="1"/>
  <c r="IF140" i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787" i="1" l="1"/>
  <c r="IG659" i="1"/>
  <c r="IG533" i="1"/>
  <c r="IG723" i="1"/>
  <c r="IG470" i="1"/>
  <c r="IG596" i="1"/>
  <c r="IG407" i="1"/>
  <c r="IG344" i="1"/>
  <c r="IG208" i="1"/>
  <c r="IG207" i="1" s="1"/>
  <c r="IG281" i="1"/>
  <c r="IG134" i="1"/>
  <c r="IG80" i="1"/>
  <c r="IG209" i="1" s="1"/>
  <c r="IG345" i="1" l="1"/>
  <c r="IG343" i="1"/>
  <c r="IG724" i="1"/>
  <c r="IG722" i="1"/>
  <c r="IG408" i="1"/>
  <c r="IG406" i="1"/>
  <c r="IG534" i="1"/>
  <c r="IG532" i="1"/>
  <c r="IG282" i="1"/>
  <c r="IG280" i="1"/>
  <c r="IG597" i="1"/>
  <c r="IG595" i="1"/>
  <c r="IG660" i="1"/>
  <c r="IG658" i="1"/>
  <c r="IG471" i="1"/>
  <c r="IG469" i="1"/>
  <c r="IG788" i="1"/>
  <c r="IG786" i="1"/>
  <c r="IG135" i="1"/>
  <c r="IG81" i="1"/>
  <c r="IG725" i="1" l="1"/>
  <c r="IG789" i="1"/>
  <c r="IG598" i="1"/>
  <c r="IG472" i="1"/>
  <c r="IG661" i="1"/>
  <c r="IG535" i="1"/>
  <c r="IG409" i="1"/>
  <c r="IG346" i="1"/>
  <c r="IG283" i="1"/>
  <c r="IG210" i="1"/>
  <c r="IG231" i="1" s="1"/>
  <c r="IG136" i="1"/>
  <c r="IG82" i="1"/>
  <c r="IG481" i="1" l="1"/>
  <c r="IG482" i="1"/>
  <c r="IG483" i="1"/>
  <c r="IG484" i="1"/>
  <c r="IG485" i="1"/>
  <c r="IG486" i="1"/>
  <c r="IG487" i="1"/>
  <c r="IG488" i="1"/>
  <c r="IG489" i="1"/>
  <c r="IG490" i="1"/>
  <c r="IG491" i="1"/>
  <c r="IG492" i="1"/>
  <c r="IG493" i="1"/>
  <c r="IG494" i="1"/>
  <c r="IG495" i="1"/>
  <c r="IG496" i="1"/>
  <c r="IG497" i="1"/>
  <c r="IG498" i="1"/>
  <c r="IG499" i="1"/>
  <c r="IG500" i="1"/>
  <c r="IG501" i="1"/>
  <c r="IG502" i="1"/>
  <c r="IG503" i="1"/>
  <c r="IG504" i="1"/>
  <c r="IG505" i="1"/>
  <c r="IG506" i="1"/>
  <c r="IG507" i="1"/>
  <c r="IG508" i="1"/>
  <c r="IG509" i="1"/>
  <c r="IG510" i="1"/>
  <c r="IG511" i="1"/>
  <c r="IG512" i="1"/>
  <c r="IG513" i="1"/>
  <c r="IG514" i="1"/>
  <c r="IG515" i="1"/>
  <c r="IG516" i="1"/>
  <c r="IG517" i="1"/>
  <c r="IG518" i="1"/>
  <c r="IG519" i="1"/>
  <c r="IG520" i="1"/>
  <c r="IG521" i="1"/>
  <c r="IG522" i="1"/>
  <c r="IG523" i="1"/>
  <c r="IG524" i="1"/>
  <c r="IG525" i="1"/>
  <c r="IG526" i="1"/>
  <c r="IG527" i="1"/>
  <c r="IG528" i="1"/>
  <c r="IG529" i="1"/>
  <c r="IG480" i="1"/>
  <c r="IG260" i="1"/>
  <c r="IG607" i="1"/>
  <c r="IG608" i="1"/>
  <c r="IG609" i="1"/>
  <c r="IG610" i="1"/>
  <c r="IG611" i="1"/>
  <c r="IG612" i="1"/>
  <c r="IG613" i="1"/>
  <c r="IG614" i="1"/>
  <c r="IG615" i="1"/>
  <c r="IG616" i="1"/>
  <c r="IG617" i="1"/>
  <c r="IG619" i="1"/>
  <c r="IG621" i="1"/>
  <c r="IG623" i="1"/>
  <c r="IG625" i="1"/>
  <c r="IG627" i="1"/>
  <c r="IG629" i="1"/>
  <c r="IG631" i="1"/>
  <c r="IG606" i="1"/>
  <c r="IG618" i="1"/>
  <c r="IG620" i="1"/>
  <c r="IG622" i="1"/>
  <c r="IG624" i="1"/>
  <c r="IG626" i="1"/>
  <c r="IG628" i="1"/>
  <c r="IG630" i="1"/>
  <c r="IG632" i="1"/>
  <c r="IG633" i="1"/>
  <c r="IG634" i="1"/>
  <c r="IG635" i="1"/>
  <c r="IG636" i="1"/>
  <c r="IG637" i="1"/>
  <c r="IG638" i="1"/>
  <c r="IG639" i="1"/>
  <c r="IG640" i="1"/>
  <c r="IG641" i="1"/>
  <c r="IG642" i="1"/>
  <c r="IG643" i="1"/>
  <c r="IG644" i="1"/>
  <c r="IG645" i="1"/>
  <c r="IG646" i="1"/>
  <c r="IG647" i="1"/>
  <c r="IG648" i="1"/>
  <c r="IG649" i="1"/>
  <c r="IG650" i="1"/>
  <c r="IG651" i="1"/>
  <c r="IG652" i="1"/>
  <c r="IG653" i="1"/>
  <c r="IG654" i="1"/>
  <c r="IG655" i="1"/>
  <c r="IG544" i="1"/>
  <c r="IG545" i="1"/>
  <c r="IG546" i="1"/>
  <c r="IG547" i="1"/>
  <c r="IG548" i="1"/>
  <c r="IG549" i="1"/>
  <c r="IG550" i="1"/>
  <c r="IG551" i="1"/>
  <c r="IG552" i="1"/>
  <c r="IG554" i="1"/>
  <c r="IG556" i="1"/>
  <c r="IG558" i="1"/>
  <c r="IG560" i="1"/>
  <c r="IG562" i="1"/>
  <c r="IG553" i="1"/>
  <c r="IG555" i="1"/>
  <c r="IG557" i="1"/>
  <c r="IG559" i="1"/>
  <c r="IG561" i="1"/>
  <c r="IG563" i="1"/>
  <c r="IG592" i="1"/>
  <c r="IG565" i="1"/>
  <c r="IG567" i="1"/>
  <c r="IG568" i="1"/>
  <c r="IG569" i="1"/>
  <c r="IG570" i="1"/>
  <c r="IG571" i="1"/>
  <c r="IG573" i="1"/>
  <c r="IG576" i="1"/>
  <c r="IG577" i="1"/>
  <c r="IG579" i="1"/>
  <c r="IG580" i="1"/>
  <c r="IG582" i="1"/>
  <c r="IG585" i="1"/>
  <c r="IG587" i="1"/>
  <c r="IG588" i="1"/>
  <c r="IG543" i="1"/>
  <c r="IG564" i="1"/>
  <c r="IG566" i="1"/>
  <c r="IG574" i="1"/>
  <c r="IG575" i="1"/>
  <c r="IG578" i="1"/>
  <c r="IG581" i="1"/>
  <c r="IG583" i="1"/>
  <c r="IG590" i="1"/>
  <c r="IG591" i="1"/>
  <c r="IG572" i="1"/>
  <c r="IG584" i="1"/>
  <c r="IG586" i="1"/>
  <c r="IG589" i="1"/>
  <c r="IG799" i="1"/>
  <c r="IG801" i="1"/>
  <c r="IG804" i="1"/>
  <c r="IG800" i="1"/>
  <c r="IG802" i="1"/>
  <c r="IG806" i="1"/>
  <c r="IG805" i="1"/>
  <c r="IG807" i="1"/>
  <c r="IG811" i="1"/>
  <c r="IG812" i="1"/>
  <c r="IG813" i="1"/>
  <c r="IG814" i="1"/>
  <c r="IG815" i="1"/>
  <c r="IG816" i="1"/>
  <c r="IG817" i="1"/>
  <c r="IG818" i="1"/>
  <c r="IG819" i="1"/>
  <c r="IG820" i="1"/>
  <c r="IG803" i="1"/>
  <c r="IG821" i="1"/>
  <c r="IG822" i="1"/>
  <c r="IG823" i="1"/>
  <c r="IG824" i="1"/>
  <c r="IG825" i="1"/>
  <c r="IG826" i="1"/>
  <c r="IG827" i="1"/>
  <c r="IG809" i="1"/>
  <c r="IG808" i="1"/>
  <c r="IG810" i="1"/>
  <c r="IG828" i="1"/>
  <c r="IG831" i="1"/>
  <c r="IG832" i="1"/>
  <c r="IG833" i="1"/>
  <c r="IG834" i="1"/>
  <c r="IG835" i="1"/>
  <c r="IG836" i="1"/>
  <c r="IG837" i="1"/>
  <c r="IG838" i="1"/>
  <c r="IG839" i="1"/>
  <c r="IG840" i="1"/>
  <c r="IG841" i="1"/>
  <c r="IG842" i="1"/>
  <c r="IG843" i="1"/>
  <c r="IG844" i="1"/>
  <c r="IG845" i="1"/>
  <c r="IG846" i="1"/>
  <c r="IG847" i="1"/>
  <c r="IG830" i="1"/>
  <c r="IG829" i="1"/>
  <c r="IG798" i="1"/>
  <c r="IG671" i="1"/>
  <c r="IG672" i="1"/>
  <c r="IG673" i="1"/>
  <c r="IG674" i="1"/>
  <c r="IG675" i="1"/>
  <c r="IG676" i="1"/>
  <c r="IG677" i="1"/>
  <c r="IG678" i="1"/>
  <c r="IG679" i="1"/>
  <c r="IG680" i="1"/>
  <c r="IG681" i="1"/>
  <c r="IG682" i="1"/>
  <c r="IG683" i="1"/>
  <c r="IG684" i="1"/>
  <c r="IG685" i="1"/>
  <c r="IG686" i="1"/>
  <c r="IG687" i="1"/>
  <c r="IG688" i="1"/>
  <c r="IG689" i="1"/>
  <c r="IG690" i="1"/>
  <c r="IG691" i="1"/>
  <c r="IG692" i="1"/>
  <c r="IG694" i="1"/>
  <c r="IG695" i="1"/>
  <c r="IG696" i="1"/>
  <c r="IG697" i="1"/>
  <c r="IG698" i="1"/>
  <c r="IG699" i="1"/>
  <c r="IG700" i="1"/>
  <c r="IG693" i="1"/>
  <c r="IG701" i="1"/>
  <c r="IG703" i="1"/>
  <c r="IG705" i="1"/>
  <c r="IG707" i="1"/>
  <c r="IG670" i="1"/>
  <c r="IG709" i="1"/>
  <c r="IG710" i="1"/>
  <c r="IG711" i="1"/>
  <c r="IG712" i="1"/>
  <c r="IG713" i="1"/>
  <c r="IG714" i="1"/>
  <c r="IG715" i="1"/>
  <c r="IG716" i="1"/>
  <c r="IG717" i="1"/>
  <c r="IG718" i="1"/>
  <c r="IG719" i="1"/>
  <c r="IG702" i="1"/>
  <c r="IG706" i="1"/>
  <c r="IG704" i="1"/>
  <c r="IG708" i="1"/>
  <c r="IG735" i="1"/>
  <c r="IG736" i="1"/>
  <c r="IG737" i="1"/>
  <c r="IG738" i="1"/>
  <c r="IG739" i="1"/>
  <c r="IG740" i="1"/>
  <c r="IG741" i="1"/>
  <c r="IG742" i="1"/>
  <c r="IG743" i="1"/>
  <c r="IG744" i="1"/>
  <c r="IG745" i="1"/>
  <c r="IG746" i="1"/>
  <c r="IG747" i="1"/>
  <c r="IG748" i="1"/>
  <c r="IG749" i="1"/>
  <c r="IG750" i="1"/>
  <c r="IG751" i="1"/>
  <c r="IG752" i="1"/>
  <c r="IG734" i="1"/>
  <c r="IG753" i="1"/>
  <c r="IG754" i="1"/>
  <c r="IG755" i="1"/>
  <c r="IG756" i="1"/>
  <c r="IG757" i="1"/>
  <c r="IG758" i="1"/>
  <c r="IG759" i="1"/>
  <c r="IG760" i="1"/>
  <c r="IG761" i="1"/>
  <c r="IG762" i="1"/>
  <c r="IG763" i="1"/>
  <c r="IG764" i="1"/>
  <c r="IG765" i="1"/>
  <c r="IG766" i="1"/>
  <c r="IG767" i="1"/>
  <c r="IG768" i="1"/>
  <c r="IG769" i="1"/>
  <c r="IG770" i="1"/>
  <c r="IG771" i="1"/>
  <c r="IG772" i="1"/>
  <c r="IG773" i="1"/>
  <c r="IG774" i="1"/>
  <c r="IG775" i="1"/>
  <c r="IG776" i="1"/>
  <c r="IG777" i="1"/>
  <c r="IG778" i="1"/>
  <c r="IG779" i="1"/>
  <c r="IG780" i="1"/>
  <c r="IG781" i="1"/>
  <c r="IG782" i="1"/>
  <c r="IG783" i="1"/>
  <c r="IG250" i="1"/>
  <c r="IG245" i="1"/>
  <c r="IG269" i="1"/>
  <c r="IG276" i="1"/>
  <c r="IG265" i="1"/>
  <c r="IG274" i="1"/>
  <c r="IG262" i="1"/>
  <c r="IG418" i="1"/>
  <c r="IG419" i="1"/>
  <c r="IG420" i="1"/>
  <c r="IG422" i="1"/>
  <c r="IG423" i="1"/>
  <c r="IG428" i="1"/>
  <c r="IG429" i="1"/>
  <c r="IG430" i="1"/>
  <c r="IG426" i="1"/>
  <c r="IG421" i="1"/>
  <c r="IG427" i="1"/>
  <c r="IG431" i="1"/>
  <c r="IG432" i="1"/>
  <c r="IG433" i="1"/>
  <c r="IG424" i="1"/>
  <c r="IG435" i="1"/>
  <c r="IG437" i="1"/>
  <c r="IG445" i="1"/>
  <c r="IG446" i="1"/>
  <c r="IG447" i="1"/>
  <c r="IG448" i="1"/>
  <c r="IG449" i="1"/>
  <c r="IG450" i="1"/>
  <c r="IG451" i="1"/>
  <c r="IG452" i="1"/>
  <c r="IG453" i="1"/>
  <c r="IG454" i="1"/>
  <c r="IG455" i="1"/>
  <c r="IG456" i="1"/>
  <c r="IG457" i="1"/>
  <c r="IG458" i="1"/>
  <c r="IG459" i="1"/>
  <c r="IG436" i="1"/>
  <c r="IG440" i="1"/>
  <c r="IG442" i="1"/>
  <c r="IG444" i="1"/>
  <c r="IG425" i="1"/>
  <c r="IG434" i="1"/>
  <c r="IG441" i="1"/>
  <c r="IG460" i="1"/>
  <c r="IG461" i="1"/>
  <c r="IG464" i="1"/>
  <c r="IG466" i="1"/>
  <c r="IG438" i="1"/>
  <c r="IG443" i="1"/>
  <c r="IG417" i="1"/>
  <c r="IG439" i="1"/>
  <c r="IG462" i="1"/>
  <c r="IG463" i="1"/>
  <c r="IG465" i="1"/>
  <c r="IG272" i="1"/>
  <c r="IG257" i="1"/>
  <c r="IG354" i="1"/>
  <c r="IG356" i="1"/>
  <c r="IG355" i="1"/>
  <c r="IG357" i="1"/>
  <c r="IG358" i="1"/>
  <c r="IG361" i="1"/>
  <c r="IG360" i="1"/>
  <c r="IG362" i="1"/>
  <c r="IG363" i="1"/>
  <c r="IG366" i="1"/>
  <c r="IG365" i="1"/>
  <c r="IG369" i="1"/>
  <c r="IG373" i="1"/>
  <c r="IG370" i="1"/>
  <c r="IG375" i="1"/>
  <c r="IG371" i="1"/>
  <c r="IG374" i="1"/>
  <c r="IG378" i="1"/>
  <c r="IG383" i="1"/>
  <c r="IG364" i="1"/>
  <c r="IG367" i="1"/>
  <c r="IG376" i="1"/>
  <c r="IG379" i="1"/>
  <c r="IG382" i="1"/>
  <c r="IG386" i="1"/>
  <c r="IG390" i="1"/>
  <c r="IG394" i="1"/>
  <c r="IG377" i="1"/>
  <c r="IG380" i="1"/>
  <c r="IG381" i="1"/>
  <c r="IG388" i="1"/>
  <c r="IG391" i="1"/>
  <c r="IG359" i="1"/>
  <c r="IG389" i="1"/>
  <c r="IG392" i="1"/>
  <c r="IG395" i="1"/>
  <c r="IG398" i="1"/>
  <c r="IG402" i="1"/>
  <c r="IG368" i="1"/>
  <c r="IG372" i="1"/>
  <c r="IG385" i="1"/>
  <c r="IG393" i="1"/>
  <c r="IG396" i="1"/>
  <c r="IG397" i="1"/>
  <c r="IG401" i="1"/>
  <c r="IG387" i="1"/>
  <c r="IG384" i="1"/>
  <c r="IG400" i="1"/>
  <c r="IG403" i="1"/>
  <c r="IG399" i="1"/>
  <c r="IG277" i="1"/>
  <c r="IG228" i="1"/>
  <c r="IG270" i="1"/>
  <c r="IG263" i="1"/>
  <c r="IG256" i="1"/>
  <c r="IG242" i="1"/>
  <c r="IG275" i="1"/>
  <c r="IG273" i="1"/>
  <c r="IG267" i="1"/>
  <c r="IG258" i="1"/>
  <c r="IG249" i="1"/>
  <c r="IG237" i="1"/>
  <c r="IG271" i="1"/>
  <c r="IG266" i="1"/>
  <c r="IG261" i="1"/>
  <c r="IG253" i="1"/>
  <c r="IG244" i="1"/>
  <c r="IG234" i="1"/>
  <c r="IG254" i="1"/>
  <c r="IG248" i="1"/>
  <c r="IG240" i="1"/>
  <c r="IG238" i="1"/>
  <c r="IG232" i="1"/>
  <c r="IG252" i="1"/>
  <c r="IG246" i="1"/>
  <c r="IG241" i="1"/>
  <c r="IG236" i="1"/>
  <c r="IG291" i="1"/>
  <c r="IG292" i="1"/>
  <c r="IG295" i="1"/>
  <c r="IG293" i="1"/>
  <c r="IG294" i="1"/>
  <c r="IG297" i="1"/>
  <c r="IG296" i="1"/>
  <c r="IG300" i="1"/>
  <c r="IG299" i="1"/>
  <c r="IG298" i="1"/>
  <c r="IG305" i="1"/>
  <c r="IG304" i="1"/>
  <c r="IG306" i="1"/>
  <c r="IG310" i="1"/>
  <c r="IG314" i="1"/>
  <c r="IG301" i="1"/>
  <c r="IG303" i="1"/>
  <c r="IG309" i="1"/>
  <c r="IG313" i="1"/>
  <c r="IG302" i="1"/>
  <c r="IG308" i="1"/>
  <c r="IG318" i="1"/>
  <c r="IG322" i="1"/>
  <c r="IG307" i="1"/>
  <c r="IG315" i="1"/>
  <c r="IG317" i="1"/>
  <c r="IG321" i="1"/>
  <c r="IG320" i="1"/>
  <c r="IG326" i="1"/>
  <c r="IG330" i="1"/>
  <c r="IG334" i="1"/>
  <c r="IG338" i="1"/>
  <c r="IG316" i="1"/>
  <c r="IG311" i="1"/>
  <c r="IG319" i="1"/>
  <c r="IG325" i="1"/>
  <c r="IG329" i="1"/>
  <c r="IG333" i="1"/>
  <c r="IG337" i="1"/>
  <c r="IG312" i="1"/>
  <c r="IG327" i="1"/>
  <c r="IG335" i="1"/>
  <c r="IG331" i="1"/>
  <c r="IG328" i="1"/>
  <c r="IG324" i="1"/>
  <c r="IG332" i="1"/>
  <c r="IG340" i="1"/>
  <c r="IG323" i="1"/>
  <c r="IG339" i="1"/>
  <c r="IG336" i="1"/>
  <c r="IG230" i="1"/>
  <c r="IG233" i="1"/>
  <c r="IG229" i="1"/>
  <c r="IG268" i="1"/>
  <c r="IG264" i="1"/>
  <c r="IG259" i="1"/>
  <c r="IG255" i="1"/>
  <c r="IG251" i="1"/>
  <c r="IG247" i="1"/>
  <c r="IG243" i="1"/>
  <c r="IG239" i="1"/>
  <c r="IG235" i="1"/>
  <c r="IG83" i="1"/>
  <c r="IG137" i="1"/>
  <c r="IG791" i="1" l="1"/>
  <c r="IG790" i="1" s="1"/>
  <c r="IG727" i="1"/>
  <c r="IG726" i="1" s="1"/>
  <c r="IG663" i="1"/>
  <c r="IG662" i="1" s="1"/>
  <c r="IG600" i="1"/>
  <c r="IG599" i="1" s="1"/>
  <c r="IG474" i="1"/>
  <c r="IG473" i="1" s="1"/>
  <c r="IG537" i="1"/>
  <c r="IG536" i="1" s="1"/>
  <c r="IG411" i="1"/>
  <c r="IG410" i="1" s="1"/>
  <c r="IG348" i="1"/>
  <c r="IG347" i="1" s="1"/>
  <c r="IG285" i="1"/>
  <c r="IG284" i="1" s="1"/>
  <c r="IG212" i="1"/>
  <c r="IG211" i="1" s="1"/>
  <c r="IG138" i="1"/>
  <c r="IG84" i="1"/>
  <c r="IG792" i="1" l="1"/>
  <c r="IG728" i="1"/>
  <c r="IG664" i="1"/>
  <c r="IG412" i="1"/>
  <c r="IG601" i="1"/>
  <c r="IG475" i="1"/>
  <c r="IG349" i="1"/>
  <c r="IG538" i="1"/>
  <c r="IG286" i="1"/>
  <c r="IG213" i="1"/>
  <c r="IG139" i="1"/>
  <c r="IG85" i="1"/>
  <c r="IG793" i="1" l="1"/>
  <c r="IG729" i="1"/>
  <c r="IG602" i="1"/>
  <c r="IG476" i="1"/>
  <c r="IG665" i="1"/>
  <c r="IG539" i="1"/>
  <c r="IG350" i="1"/>
  <c r="IG287" i="1"/>
  <c r="IG413" i="1"/>
  <c r="IG214" i="1"/>
  <c r="IG86" i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787" i="1" l="1"/>
  <c r="IH723" i="1"/>
  <c r="IH596" i="1"/>
  <c r="IH659" i="1"/>
  <c r="IH470" i="1"/>
  <c r="IH533" i="1"/>
  <c r="IH407" i="1"/>
  <c r="IH344" i="1"/>
  <c r="IH281" i="1"/>
  <c r="IH208" i="1"/>
  <c r="IH207" i="1" s="1"/>
  <c r="IH134" i="1"/>
  <c r="IH80" i="1"/>
  <c r="IH209" i="1" s="1"/>
  <c r="IH345" i="1" l="1"/>
  <c r="IH343" i="1"/>
  <c r="IH660" i="1"/>
  <c r="IH658" i="1"/>
  <c r="IH408" i="1"/>
  <c r="IH406" i="1"/>
  <c r="IH597" i="1"/>
  <c r="IH595" i="1"/>
  <c r="IH534" i="1"/>
  <c r="IH532" i="1"/>
  <c r="IH724" i="1"/>
  <c r="IH722" i="1"/>
  <c r="IH282" i="1"/>
  <c r="IH280" i="1"/>
  <c r="IH471" i="1"/>
  <c r="IH469" i="1"/>
  <c r="IH788" i="1"/>
  <c r="IH786" i="1"/>
  <c r="IH135" i="1"/>
  <c r="IH81" i="1"/>
  <c r="IH789" i="1" l="1"/>
  <c r="IH725" i="1"/>
  <c r="IH661" i="1"/>
  <c r="IH535" i="1"/>
  <c r="IH598" i="1"/>
  <c r="IH472" i="1"/>
  <c r="IH409" i="1"/>
  <c r="IH346" i="1"/>
  <c r="IH283" i="1"/>
  <c r="IH210" i="1"/>
  <c r="IH231" i="1" s="1"/>
  <c r="IH82" i="1"/>
  <c r="IH136" i="1"/>
  <c r="IH564" i="1" l="1"/>
  <c r="IH565" i="1"/>
  <c r="IH566" i="1"/>
  <c r="IH567" i="1"/>
  <c r="IH568" i="1"/>
  <c r="IH569" i="1"/>
  <c r="IH570" i="1"/>
  <c r="IH571" i="1"/>
  <c r="IH572" i="1"/>
  <c r="IH573" i="1"/>
  <c r="IH574" i="1"/>
  <c r="IH575" i="1"/>
  <c r="IH576" i="1"/>
  <c r="IH577" i="1"/>
  <c r="IH578" i="1"/>
  <c r="IH579" i="1"/>
  <c r="IH580" i="1"/>
  <c r="IH581" i="1"/>
  <c r="IH582" i="1"/>
  <c r="IH583" i="1"/>
  <c r="IH584" i="1"/>
  <c r="IH585" i="1"/>
  <c r="IH586" i="1"/>
  <c r="IH587" i="1"/>
  <c r="IH588" i="1"/>
  <c r="IH589" i="1"/>
  <c r="IH590" i="1"/>
  <c r="IH591" i="1"/>
  <c r="IH544" i="1"/>
  <c r="IH545" i="1"/>
  <c r="IH546" i="1"/>
  <c r="IH547" i="1"/>
  <c r="IH548" i="1"/>
  <c r="IH549" i="1"/>
  <c r="IH550" i="1"/>
  <c r="IH551" i="1"/>
  <c r="IH552" i="1"/>
  <c r="IH554" i="1"/>
  <c r="IH556" i="1"/>
  <c r="IH558" i="1"/>
  <c r="IH560" i="1"/>
  <c r="IH562" i="1"/>
  <c r="IH555" i="1"/>
  <c r="IH563" i="1"/>
  <c r="IH543" i="1"/>
  <c r="IH553" i="1"/>
  <c r="IH561" i="1"/>
  <c r="IH592" i="1"/>
  <c r="IH557" i="1"/>
  <c r="IH559" i="1"/>
  <c r="IH671" i="1"/>
  <c r="IH672" i="1"/>
  <c r="IH673" i="1"/>
  <c r="IH674" i="1"/>
  <c r="IH675" i="1"/>
  <c r="IH676" i="1"/>
  <c r="IH677" i="1"/>
  <c r="IH678" i="1"/>
  <c r="IH679" i="1"/>
  <c r="IH680" i="1"/>
  <c r="IH681" i="1"/>
  <c r="IH682" i="1"/>
  <c r="IH683" i="1"/>
  <c r="IH684" i="1"/>
  <c r="IH685" i="1"/>
  <c r="IH686" i="1"/>
  <c r="IH687" i="1"/>
  <c r="IH688" i="1"/>
  <c r="IH689" i="1"/>
  <c r="IH690" i="1"/>
  <c r="IH691" i="1"/>
  <c r="IH692" i="1"/>
  <c r="IH693" i="1"/>
  <c r="IH694" i="1"/>
  <c r="IH695" i="1"/>
  <c r="IH696" i="1"/>
  <c r="IH697" i="1"/>
  <c r="IH698" i="1"/>
  <c r="IH699" i="1"/>
  <c r="IH700" i="1"/>
  <c r="IH701" i="1"/>
  <c r="IH702" i="1"/>
  <c r="IH703" i="1"/>
  <c r="IH704" i="1"/>
  <c r="IH705" i="1"/>
  <c r="IH706" i="1"/>
  <c r="IH707" i="1"/>
  <c r="IH708" i="1"/>
  <c r="IH670" i="1"/>
  <c r="IH709" i="1"/>
  <c r="IH711" i="1"/>
  <c r="IH713" i="1"/>
  <c r="IH714" i="1"/>
  <c r="IH716" i="1"/>
  <c r="IH715" i="1"/>
  <c r="IH717" i="1"/>
  <c r="IH712" i="1"/>
  <c r="IH719" i="1"/>
  <c r="IH710" i="1"/>
  <c r="IH718" i="1"/>
  <c r="IH480" i="1"/>
  <c r="IH528" i="1"/>
  <c r="IH481" i="1"/>
  <c r="IH482" i="1"/>
  <c r="IH483" i="1"/>
  <c r="IH484" i="1"/>
  <c r="IH485" i="1"/>
  <c r="IH486" i="1"/>
  <c r="IH487" i="1"/>
  <c r="IH488" i="1"/>
  <c r="IH489" i="1"/>
  <c r="IH490" i="1"/>
  <c r="IH491" i="1"/>
  <c r="IH492" i="1"/>
  <c r="IH493" i="1"/>
  <c r="IH494" i="1"/>
  <c r="IH495" i="1"/>
  <c r="IH496" i="1"/>
  <c r="IH497" i="1"/>
  <c r="IH498" i="1"/>
  <c r="IH499" i="1"/>
  <c r="IH500" i="1"/>
  <c r="IH501" i="1"/>
  <c r="IH502" i="1"/>
  <c r="IH503" i="1"/>
  <c r="IH504" i="1"/>
  <c r="IH505" i="1"/>
  <c r="IH506" i="1"/>
  <c r="IH507" i="1"/>
  <c r="IH508" i="1"/>
  <c r="IH509" i="1"/>
  <c r="IH510" i="1"/>
  <c r="IH511" i="1"/>
  <c r="IH512" i="1"/>
  <c r="IH513" i="1"/>
  <c r="IH514" i="1"/>
  <c r="IH515" i="1"/>
  <c r="IH516" i="1"/>
  <c r="IH517" i="1"/>
  <c r="IH518" i="1"/>
  <c r="IH519" i="1"/>
  <c r="IH520" i="1"/>
  <c r="IH521" i="1"/>
  <c r="IH522" i="1"/>
  <c r="IH523" i="1"/>
  <c r="IH524" i="1"/>
  <c r="IH525" i="1"/>
  <c r="IH526" i="1"/>
  <c r="IH527" i="1"/>
  <c r="IH529" i="1"/>
  <c r="IH736" i="1"/>
  <c r="IH738" i="1"/>
  <c r="IH737" i="1"/>
  <c r="IH735" i="1"/>
  <c r="IH739" i="1"/>
  <c r="IH740" i="1"/>
  <c r="IH742" i="1"/>
  <c r="IH744" i="1"/>
  <c r="IH746" i="1"/>
  <c r="IH748" i="1"/>
  <c r="IH750" i="1"/>
  <c r="IH752" i="1"/>
  <c r="IH741" i="1"/>
  <c r="IH743" i="1"/>
  <c r="IH745" i="1"/>
  <c r="IH747" i="1"/>
  <c r="IH749" i="1"/>
  <c r="IH751" i="1"/>
  <c r="IH734" i="1"/>
  <c r="IH753" i="1"/>
  <c r="IH757" i="1"/>
  <c r="IH761" i="1"/>
  <c r="IH754" i="1"/>
  <c r="IH758" i="1"/>
  <c r="IH762" i="1"/>
  <c r="IH766" i="1"/>
  <c r="IH768" i="1"/>
  <c r="IH770" i="1"/>
  <c r="IH772" i="1"/>
  <c r="IH774" i="1"/>
  <c r="IH776" i="1"/>
  <c r="IH778" i="1"/>
  <c r="IH780" i="1"/>
  <c r="IH782" i="1"/>
  <c r="IH755" i="1"/>
  <c r="IH759" i="1"/>
  <c r="IH763" i="1"/>
  <c r="IH767" i="1"/>
  <c r="IH775" i="1"/>
  <c r="IH783" i="1"/>
  <c r="IH756" i="1"/>
  <c r="IH769" i="1"/>
  <c r="IH777" i="1"/>
  <c r="IH760" i="1"/>
  <c r="IH771" i="1"/>
  <c r="IH779" i="1"/>
  <c r="IH765" i="1"/>
  <c r="IH764" i="1"/>
  <c r="IH773" i="1"/>
  <c r="IH781" i="1"/>
  <c r="IH608" i="1"/>
  <c r="IH610" i="1"/>
  <c r="IH612" i="1"/>
  <c r="IH614" i="1"/>
  <c r="IH616" i="1"/>
  <c r="IH617" i="1"/>
  <c r="IH619" i="1"/>
  <c r="IH621" i="1"/>
  <c r="IH623" i="1"/>
  <c r="IH625" i="1"/>
  <c r="IH627" i="1"/>
  <c r="IH629" i="1"/>
  <c r="IH631" i="1"/>
  <c r="IH606" i="1"/>
  <c r="IH613" i="1"/>
  <c r="IH622" i="1"/>
  <c r="IH630" i="1"/>
  <c r="IH607" i="1"/>
  <c r="IH615" i="1"/>
  <c r="IH620" i="1"/>
  <c r="IH628" i="1"/>
  <c r="IH633" i="1"/>
  <c r="IH635" i="1"/>
  <c r="IH637" i="1"/>
  <c r="IH639" i="1"/>
  <c r="IH641" i="1"/>
  <c r="IH643" i="1"/>
  <c r="IH645" i="1"/>
  <c r="IH647" i="1"/>
  <c r="IH648" i="1"/>
  <c r="IH649" i="1"/>
  <c r="IH650" i="1"/>
  <c r="IH651" i="1"/>
  <c r="IH652" i="1"/>
  <c r="IH653" i="1"/>
  <c r="IH654" i="1"/>
  <c r="IH655" i="1"/>
  <c r="IH609" i="1"/>
  <c r="IH618" i="1"/>
  <c r="IH626" i="1"/>
  <c r="IH624" i="1"/>
  <c r="IH636" i="1"/>
  <c r="IH644" i="1"/>
  <c r="IH611" i="1"/>
  <c r="IH638" i="1"/>
  <c r="IH646" i="1"/>
  <c r="IH634" i="1"/>
  <c r="IH632" i="1"/>
  <c r="IH640" i="1"/>
  <c r="IH642" i="1"/>
  <c r="IH799" i="1"/>
  <c r="IH800" i="1"/>
  <c r="IH801" i="1"/>
  <c r="IH803" i="1"/>
  <c r="IH804" i="1"/>
  <c r="IH805" i="1"/>
  <c r="IH806" i="1"/>
  <c r="IH807" i="1"/>
  <c r="IH808" i="1"/>
  <c r="IH809" i="1"/>
  <c r="IH810" i="1"/>
  <c r="IH802" i="1"/>
  <c r="IH811" i="1"/>
  <c r="IH812" i="1"/>
  <c r="IH813" i="1"/>
  <c r="IH814" i="1"/>
  <c r="IH815" i="1"/>
  <c r="IH816" i="1"/>
  <c r="IH817" i="1"/>
  <c r="IH818" i="1"/>
  <c r="IH819" i="1"/>
  <c r="IH820" i="1"/>
  <c r="IH821" i="1"/>
  <c r="IH822" i="1"/>
  <c r="IH823" i="1"/>
  <c r="IH824" i="1"/>
  <c r="IH825" i="1"/>
  <c r="IH826" i="1"/>
  <c r="IH827" i="1"/>
  <c r="IH829" i="1"/>
  <c r="IH830" i="1"/>
  <c r="IH828" i="1"/>
  <c r="IH798" i="1"/>
  <c r="IH831" i="1"/>
  <c r="IH832" i="1"/>
  <c r="IH833" i="1"/>
  <c r="IH834" i="1"/>
  <c r="IH835" i="1"/>
  <c r="IH836" i="1"/>
  <c r="IH837" i="1"/>
  <c r="IH838" i="1"/>
  <c r="IH839" i="1"/>
  <c r="IH840" i="1"/>
  <c r="IH841" i="1"/>
  <c r="IH842" i="1"/>
  <c r="IH843" i="1"/>
  <c r="IH844" i="1"/>
  <c r="IH845" i="1"/>
  <c r="IH846" i="1"/>
  <c r="IH847" i="1"/>
  <c r="IH266" i="1"/>
  <c r="IH228" i="1"/>
  <c r="IH258" i="1"/>
  <c r="IH274" i="1"/>
  <c r="IH271" i="1"/>
  <c r="IH273" i="1"/>
  <c r="IH264" i="1"/>
  <c r="IH247" i="1"/>
  <c r="IH418" i="1"/>
  <c r="IH419" i="1"/>
  <c r="IH420" i="1"/>
  <c r="IH422" i="1"/>
  <c r="IH424" i="1"/>
  <c r="IH425" i="1"/>
  <c r="IH426" i="1"/>
  <c r="IH427" i="1"/>
  <c r="IH423" i="1"/>
  <c r="IH421" i="1"/>
  <c r="IH429" i="1"/>
  <c r="IH431" i="1"/>
  <c r="IH432" i="1"/>
  <c r="IH433" i="1"/>
  <c r="IH434" i="1"/>
  <c r="IH436" i="1"/>
  <c r="IH438" i="1"/>
  <c r="IH439" i="1"/>
  <c r="IH440" i="1"/>
  <c r="IH441" i="1"/>
  <c r="IH442" i="1"/>
  <c r="IH443" i="1"/>
  <c r="IH444" i="1"/>
  <c r="IH430" i="1"/>
  <c r="IH437" i="1"/>
  <c r="IH428" i="1"/>
  <c r="IH445" i="1"/>
  <c r="IH446" i="1"/>
  <c r="IH447" i="1"/>
  <c r="IH448" i="1"/>
  <c r="IH449" i="1"/>
  <c r="IH450" i="1"/>
  <c r="IH460" i="1"/>
  <c r="IH461" i="1"/>
  <c r="IH462" i="1"/>
  <c r="IH463" i="1"/>
  <c r="IH464" i="1"/>
  <c r="IH465" i="1"/>
  <c r="IH466" i="1"/>
  <c r="IH459" i="1"/>
  <c r="IH451" i="1"/>
  <c r="IH453" i="1"/>
  <c r="IH455" i="1"/>
  <c r="IH457" i="1"/>
  <c r="IH417" i="1"/>
  <c r="IH435" i="1"/>
  <c r="IH458" i="1"/>
  <c r="IH452" i="1"/>
  <c r="IH456" i="1"/>
  <c r="IH454" i="1"/>
  <c r="IH260" i="1"/>
  <c r="IH277" i="1"/>
  <c r="IH268" i="1"/>
  <c r="IH259" i="1"/>
  <c r="IH354" i="1"/>
  <c r="IH355" i="1"/>
  <c r="IH356" i="1"/>
  <c r="IH357" i="1"/>
  <c r="IH359" i="1"/>
  <c r="IH358" i="1"/>
  <c r="IH362" i="1"/>
  <c r="IH360" i="1"/>
  <c r="IH364" i="1"/>
  <c r="IH367" i="1"/>
  <c r="IH361" i="1"/>
  <c r="IH365" i="1"/>
  <c r="IH370" i="1"/>
  <c r="IH374" i="1"/>
  <c r="IH363" i="1"/>
  <c r="IH366" i="1"/>
  <c r="IH373" i="1"/>
  <c r="IH375" i="1"/>
  <c r="IH379" i="1"/>
  <c r="IH369" i="1"/>
  <c r="IH371" i="1"/>
  <c r="IH378" i="1"/>
  <c r="IH384" i="1"/>
  <c r="IH383" i="1"/>
  <c r="IH387" i="1"/>
  <c r="IH391" i="1"/>
  <c r="IH395" i="1"/>
  <c r="IH382" i="1"/>
  <c r="IH394" i="1"/>
  <c r="IH377" i="1"/>
  <c r="IH380" i="1"/>
  <c r="IH381" i="1"/>
  <c r="IH388" i="1"/>
  <c r="IH399" i="1"/>
  <c r="IH403" i="1"/>
  <c r="IH376" i="1"/>
  <c r="IH400" i="1"/>
  <c r="IH368" i="1"/>
  <c r="IH390" i="1"/>
  <c r="IH393" i="1"/>
  <c r="IH396" i="1"/>
  <c r="IH397" i="1"/>
  <c r="IH398" i="1"/>
  <c r="IH401" i="1"/>
  <c r="IH372" i="1"/>
  <c r="IH386" i="1"/>
  <c r="IH389" i="1"/>
  <c r="IH392" i="1"/>
  <c r="IH385" i="1"/>
  <c r="IH402" i="1"/>
  <c r="IH242" i="1"/>
  <c r="IH275" i="1"/>
  <c r="IH270" i="1"/>
  <c r="IH263" i="1"/>
  <c r="IH253" i="1"/>
  <c r="IH251" i="1"/>
  <c r="IH237" i="1"/>
  <c r="IH276" i="1"/>
  <c r="IH272" i="1"/>
  <c r="IH267" i="1"/>
  <c r="IH262" i="1"/>
  <c r="IH255" i="1"/>
  <c r="IH245" i="1"/>
  <c r="IH234" i="1"/>
  <c r="IH269" i="1"/>
  <c r="IH265" i="1"/>
  <c r="IH261" i="1"/>
  <c r="IH257" i="1"/>
  <c r="IH249" i="1"/>
  <c r="IH240" i="1"/>
  <c r="IH232" i="1"/>
  <c r="IH254" i="1"/>
  <c r="IH250" i="1"/>
  <c r="IH246" i="1"/>
  <c r="IH241" i="1"/>
  <c r="IH236" i="1"/>
  <c r="IH230" i="1"/>
  <c r="IH256" i="1"/>
  <c r="IH252" i="1"/>
  <c r="IH248" i="1"/>
  <c r="IH244" i="1"/>
  <c r="IH238" i="1"/>
  <c r="IH233" i="1"/>
  <c r="IH291" i="1"/>
  <c r="IH293" i="1"/>
  <c r="IH292" i="1"/>
  <c r="IH295" i="1"/>
  <c r="IH294" i="1"/>
  <c r="IH297" i="1"/>
  <c r="IH296" i="1"/>
  <c r="IH301" i="1"/>
  <c r="IH300" i="1"/>
  <c r="IH299" i="1"/>
  <c r="IH303" i="1"/>
  <c r="IH298" i="1"/>
  <c r="IH305" i="1"/>
  <c r="IH307" i="1"/>
  <c r="IH311" i="1"/>
  <c r="IH315" i="1"/>
  <c r="IH304" i="1"/>
  <c r="IH306" i="1"/>
  <c r="IH310" i="1"/>
  <c r="IH314" i="1"/>
  <c r="IH309" i="1"/>
  <c r="IH319" i="1"/>
  <c r="IH302" i="1"/>
  <c r="IH308" i="1"/>
  <c r="IH318" i="1"/>
  <c r="IH322" i="1"/>
  <c r="IH313" i="1"/>
  <c r="IH321" i="1"/>
  <c r="IH323" i="1"/>
  <c r="IH327" i="1"/>
  <c r="IH331" i="1"/>
  <c r="IH335" i="1"/>
  <c r="IH339" i="1"/>
  <c r="IH320" i="1"/>
  <c r="IH326" i="1"/>
  <c r="IH330" i="1"/>
  <c r="IH334" i="1"/>
  <c r="IH338" i="1"/>
  <c r="IH317" i="1"/>
  <c r="IH316" i="1"/>
  <c r="IH328" i="1"/>
  <c r="IH336" i="1"/>
  <c r="IH340" i="1"/>
  <c r="IH312" i="1"/>
  <c r="IH337" i="1"/>
  <c r="IH325" i="1"/>
  <c r="IH333" i="1"/>
  <c r="IH324" i="1"/>
  <c r="IH332" i="1"/>
  <c r="IH329" i="1"/>
  <c r="IH229" i="1"/>
  <c r="IH243" i="1"/>
  <c r="IH239" i="1"/>
  <c r="IH235" i="1"/>
  <c r="IH137" i="1"/>
  <c r="IH83" i="1"/>
  <c r="IH727" i="1" l="1"/>
  <c r="IH726" i="1" s="1"/>
  <c r="IH791" i="1"/>
  <c r="IH790" i="1" s="1"/>
  <c r="IH663" i="1"/>
  <c r="IH662" i="1" s="1"/>
  <c r="IH600" i="1"/>
  <c r="IH599" i="1" s="1"/>
  <c r="IH537" i="1"/>
  <c r="IH536" i="1" s="1"/>
  <c r="IH411" i="1"/>
  <c r="IH410" i="1" s="1"/>
  <c r="IH348" i="1"/>
  <c r="IH347" i="1" s="1"/>
  <c r="IH474" i="1"/>
  <c r="IH473" i="1" s="1"/>
  <c r="IH285" i="1"/>
  <c r="IH284" i="1" s="1"/>
  <c r="IH212" i="1"/>
  <c r="IH211" i="1" s="1"/>
  <c r="IH138" i="1"/>
  <c r="IH84" i="1"/>
  <c r="IH664" i="1" l="1"/>
  <c r="IH792" i="1"/>
  <c r="IH601" i="1"/>
  <c r="IH475" i="1"/>
  <c r="IH538" i="1"/>
  <c r="IH349" i="1"/>
  <c r="IH728" i="1"/>
  <c r="IH286" i="1"/>
  <c r="IH412" i="1"/>
  <c r="IH213" i="1"/>
  <c r="IH139" i="1"/>
  <c r="IH85" i="1"/>
  <c r="IH793" i="1" l="1"/>
  <c r="IH729" i="1"/>
  <c r="IH665" i="1"/>
  <c r="IH413" i="1"/>
  <c r="IH539" i="1"/>
  <c r="IH476" i="1"/>
  <c r="IH602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723" i="1" l="1"/>
  <c r="II787" i="1"/>
  <c r="II596" i="1"/>
  <c r="II659" i="1"/>
  <c r="II470" i="1"/>
  <c r="II407" i="1"/>
  <c r="II533" i="1"/>
  <c r="II344" i="1"/>
  <c r="II208" i="1"/>
  <c r="II207" i="1" s="1"/>
  <c r="II281" i="1"/>
  <c r="II134" i="1"/>
  <c r="II80" i="1"/>
  <c r="II209" i="1" s="1"/>
  <c r="II345" i="1" l="1"/>
  <c r="II343" i="1"/>
  <c r="II660" i="1"/>
  <c r="II658" i="1"/>
  <c r="II534" i="1"/>
  <c r="II532" i="1"/>
  <c r="II597" i="1"/>
  <c r="II595" i="1"/>
  <c r="II282" i="1"/>
  <c r="II280" i="1"/>
  <c r="II408" i="1"/>
  <c r="II406" i="1"/>
  <c r="II788" i="1"/>
  <c r="II786" i="1"/>
  <c r="II471" i="1"/>
  <c r="II469" i="1"/>
  <c r="II724" i="1"/>
  <c r="II722" i="1"/>
  <c r="II135" i="1"/>
  <c r="II81" i="1"/>
  <c r="II789" i="1" l="1"/>
  <c r="II661" i="1"/>
  <c r="II725" i="1"/>
  <c r="II535" i="1"/>
  <c r="II409" i="1"/>
  <c r="II346" i="1"/>
  <c r="II472" i="1"/>
  <c r="II598" i="1"/>
  <c r="II210" i="1"/>
  <c r="II232" i="1" s="1"/>
  <c r="II283" i="1"/>
  <c r="II230" i="1"/>
  <c r="II231" i="1"/>
  <c r="II234" i="1"/>
  <c r="II235" i="1"/>
  <c r="II238" i="1"/>
  <c r="II239" i="1"/>
  <c r="II242" i="1"/>
  <c r="II243" i="1"/>
  <c r="II246" i="1"/>
  <c r="II247" i="1"/>
  <c r="II250" i="1"/>
  <c r="II251" i="1"/>
  <c r="II254" i="1"/>
  <c r="II255" i="1"/>
  <c r="II258" i="1"/>
  <c r="II259" i="1"/>
  <c r="II262" i="1"/>
  <c r="II263" i="1"/>
  <c r="II266" i="1"/>
  <c r="II267" i="1"/>
  <c r="II270" i="1"/>
  <c r="II271" i="1"/>
  <c r="II272" i="1"/>
  <c r="II273" i="1"/>
  <c r="II228" i="1"/>
  <c r="II274" i="1"/>
  <c r="II275" i="1"/>
  <c r="II276" i="1"/>
  <c r="II277" i="1"/>
  <c r="II82" i="1"/>
  <c r="II136" i="1"/>
  <c r="II607" i="1" l="1"/>
  <c r="II608" i="1"/>
  <c r="II609" i="1"/>
  <c r="II610" i="1"/>
  <c r="II611" i="1"/>
  <c r="II612" i="1"/>
  <c r="II613" i="1"/>
  <c r="II614" i="1"/>
  <c r="II615" i="1"/>
  <c r="II616" i="1"/>
  <c r="II618" i="1"/>
  <c r="II620" i="1"/>
  <c r="II622" i="1"/>
  <c r="II624" i="1"/>
  <c r="II626" i="1"/>
  <c r="II628" i="1"/>
  <c r="II630" i="1"/>
  <c r="II632" i="1"/>
  <c r="II633" i="1"/>
  <c r="II634" i="1"/>
  <c r="II635" i="1"/>
  <c r="II636" i="1"/>
  <c r="II637" i="1"/>
  <c r="II638" i="1"/>
  <c r="II639" i="1"/>
  <c r="II640" i="1"/>
  <c r="II641" i="1"/>
  <c r="II642" i="1"/>
  <c r="II643" i="1"/>
  <c r="II644" i="1"/>
  <c r="II645" i="1"/>
  <c r="II646" i="1"/>
  <c r="II617" i="1"/>
  <c r="II619" i="1"/>
  <c r="II621" i="1"/>
  <c r="II623" i="1"/>
  <c r="II625" i="1"/>
  <c r="II627" i="1"/>
  <c r="II629" i="1"/>
  <c r="II631" i="1"/>
  <c r="II606" i="1"/>
  <c r="II647" i="1"/>
  <c r="II648" i="1"/>
  <c r="II649" i="1"/>
  <c r="II650" i="1"/>
  <c r="II651" i="1"/>
  <c r="II652" i="1"/>
  <c r="II653" i="1"/>
  <c r="II654" i="1"/>
  <c r="II655" i="1"/>
  <c r="II553" i="1"/>
  <c r="II555" i="1"/>
  <c r="II557" i="1"/>
  <c r="II559" i="1"/>
  <c r="II561" i="1"/>
  <c r="II563" i="1"/>
  <c r="II564" i="1"/>
  <c r="II565" i="1"/>
  <c r="II566" i="1"/>
  <c r="II567" i="1"/>
  <c r="II568" i="1"/>
  <c r="II569" i="1"/>
  <c r="II570" i="1"/>
  <c r="II571" i="1"/>
  <c r="II572" i="1"/>
  <c r="II573" i="1"/>
  <c r="II574" i="1"/>
  <c r="II575" i="1"/>
  <c r="II576" i="1"/>
  <c r="II577" i="1"/>
  <c r="II578" i="1"/>
  <c r="II579" i="1"/>
  <c r="II580" i="1"/>
  <c r="II581" i="1"/>
  <c r="II582" i="1"/>
  <c r="II583" i="1"/>
  <c r="II584" i="1"/>
  <c r="II585" i="1"/>
  <c r="II586" i="1"/>
  <c r="II587" i="1"/>
  <c r="II588" i="1"/>
  <c r="II589" i="1"/>
  <c r="II590" i="1"/>
  <c r="II591" i="1"/>
  <c r="II544" i="1"/>
  <c r="II545" i="1"/>
  <c r="II546" i="1"/>
  <c r="II547" i="1"/>
  <c r="II548" i="1"/>
  <c r="II549" i="1"/>
  <c r="II550" i="1"/>
  <c r="II551" i="1"/>
  <c r="II552" i="1"/>
  <c r="II554" i="1"/>
  <c r="II556" i="1"/>
  <c r="II558" i="1"/>
  <c r="II560" i="1"/>
  <c r="II562" i="1"/>
  <c r="II543" i="1"/>
  <c r="II592" i="1"/>
  <c r="II486" i="1"/>
  <c r="II488" i="1"/>
  <c r="II489" i="1"/>
  <c r="II494" i="1"/>
  <c r="II497" i="1"/>
  <c r="II504" i="1"/>
  <c r="II509" i="1"/>
  <c r="II512" i="1"/>
  <c r="II513" i="1"/>
  <c r="II514" i="1"/>
  <c r="II515" i="1"/>
  <c r="II517" i="1"/>
  <c r="II518" i="1"/>
  <c r="II519" i="1"/>
  <c r="II523" i="1"/>
  <c r="II524" i="1"/>
  <c r="II525" i="1"/>
  <c r="II528" i="1"/>
  <c r="II480" i="1"/>
  <c r="II481" i="1"/>
  <c r="II482" i="1"/>
  <c r="II485" i="1"/>
  <c r="II487" i="1"/>
  <c r="II490" i="1"/>
  <c r="II491" i="1"/>
  <c r="II492" i="1"/>
  <c r="II493" i="1"/>
  <c r="II495" i="1"/>
  <c r="II496" i="1"/>
  <c r="II500" i="1"/>
  <c r="II501" i="1"/>
  <c r="II503" i="1"/>
  <c r="II505" i="1"/>
  <c r="II506" i="1"/>
  <c r="II508" i="1"/>
  <c r="II510" i="1"/>
  <c r="II516" i="1"/>
  <c r="II520" i="1"/>
  <c r="II521" i="1"/>
  <c r="II527" i="1"/>
  <c r="II483" i="1"/>
  <c r="II484" i="1"/>
  <c r="II498" i="1"/>
  <c r="II499" i="1"/>
  <c r="II502" i="1"/>
  <c r="II507" i="1"/>
  <c r="II511" i="1"/>
  <c r="II522" i="1"/>
  <c r="II526" i="1"/>
  <c r="II529" i="1"/>
  <c r="II735" i="1"/>
  <c r="II737" i="1"/>
  <c r="II739" i="1"/>
  <c r="II740" i="1"/>
  <c r="II741" i="1"/>
  <c r="II742" i="1"/>
  <c r="II743" i="1"/>
  <c r="II744" i="1"/>
  <c r="II745" i="1"/>
  <c r="II746" i="1"/>
  <c r="II747" i="1"/>
  <c r="II748" i="1"/>
  <c r="II749" i="1"/>
  <c r="II750" i="1"/>
  <c r="II751" i="1"/>
  <c r="II752" i="1"/>
  <c r="II753" i="1"/>
  <c r="II754" i="1"/>
  <c r="II755" i="1"/>
  <c r="II756" i="1"/>
  <c r="II757" i="1"/>
  <c r="II758" i="1"/>
  <c r="II759" i="1"/>
  <c r="II760" i="1"/>
  <c r="II761" i="1"/>
  <c r="II762" i="1"/>
  <c r="II763" i="1"/>
  <c r="II764" i="1"/>
  <c r="II736" i="1"/>
  <c r="II765" i="1"/>
  <c r="II766" i="1"/>
  <c r="II767" i="1"/>
  <c r="II768" i="1"/>
  <c r="II769" i="1"/>
  <c r="II770" i="1"/>
  <c r="II771" i="1"/>
  <c r="II772" i="1"/>
  <c r="II773" i="1"/>
  <c r="II774" i="1"/>
  <c r="II775" i="1"/>
  <c r="II776" i="1"/>
  <c r="II777" i="1"/>
  <c r="II778" i="1"/>
  <c r="II779" i="1"/>
  <c r="II780" i="1"/>
  <c r="II781" i="1"/>
  <c r="II782" i="1"/>
  <c r="II783" i="1"/>
  <c r="II734" i="1"/>
  <c r="II738" i="1"/>
  <c r="II672" i="1"/>
  <c r="II673" i="1"/>
  <c r="II674" i="1"/>
  <c r="II675" i="1"/>
  <c r="II676" i="1"/>
  <c r="II677" i="1"/>
  <c r="II678" i="1"/>
  <c r="II679" i="1"/>
  <c r="II680" i="1"/>
  <c r="II681" i="1"/>
  <c r="II682" i="1"/>
  <c r="II683" i="1"/>
  <c r="II684" i="1"/>
  <c r="II685" i="1"/>
  <c r="II686" i="1"/>
  <c r="II687" i="1"/>
  <c r="II688" i="1"/>
  <c r="II689" i="1"/>
  <c r="II690" i="1"/>
  <c r="II691" i="1"/>
  <c r="II692" i="1"/>
  <c r="II671" i="1"/>
  <c r="II693" i="1"/>
  <c r="II694" i="1"/>
  <c r="II696" i="1"/>
  <c r="II698" i="1"/>
  <c r="II700" i="1"/>
  <c r="II702" i="1"/>
  <c r="II704" i="1"/>
  <c r="II706" i="1"/>
  <c r="II708" i="1"/>
  <c r="II709" i="1"/>
  <c r="II710" i="1"/>
  <c r="II711" i="1"/>
  <c r="II712" i="1"/>
  <c r="II713" i="1"/>
  <c r="II714" i="1"/>
  <c r="II715" i="1"/>
  <c r="II716" i="1"/>
  <c r="II717" i="1"/>
  <c r="II695" i="1"/>
  <c r="II697" i="1"/>
  <c r="II699" i="1"/>
  <c r="II701" i="1"/>
  <c r="II703" i="1"/>
  <c r="II705" i="1"/>
  <c r="II707" i="1"/>
  <c r="II718" i="1"/>
  <c r="II719" i="1"/>
  <c r="II670" i="1"/>
  <c r="II799" i="1"/>
  <c r="II800" i="1"/>
  <c r="II801" i="1"/>
  <c r="II802" i="1"/>
  <c r="II804" i="1"/>
  <c r="II806" i="1"/>
  <c r="II808" i="1"/>
  <c r="II809" i="1"/>
  <c r="II810" i="1"/>
  <c r="II805" i="1"/>
  <c r="II807" i="1"/>
  <c r="II803" i="1"/>
  <c r="II811" i="1"/>
  <c r="II813" i="1"/>
  <c r="II815" i="1"/>
  <c r="II817" i="1"/>
  <c r="II819" i="1"/>
  <c r="II828" i="1"/>
  <c r="II814" i="1"/>
  <c r="II816" i="1"/>
  <c r="II818" i="1"/>
  <c r="II820" i="1"/>
  <c r="II821" i="1"/>
  <c r="II822" i="1"/>
  <c r="II823" i="1"/>
  <c r="II825" i="1"/>
  <c r="II827" i="1"/>
  <c r="II829" i="1"/>
  <c r="II830" i="1"/>
  <c r="II831" i="1"/>
  <c r="II832" i="1"/>
  <c r="II812" i="1"/>
  <c r="II824" i="1"/>
  <c r="II826" i="1"/>
  <c r="II798" i="1"/>
  <c r="II833" i="1"/>
  <c r="II834" i="1"/>
  <c r="II835" i="1"/>
  <c r="II836" i="1"/>
  <c r="II837" i="1"/>
  <c r="II838" i="1"/>
  <c r="II839" i="1"/>
  <c r="II840" i="1"/>
  <c r="II841" i="1"/>
  <c r="II842" i="1"/>
  <c r="II843" i="1"/>
  <c r="II844" i="1"/>
  <c r="II845" i="1"/>
  <c r="II846" i="1"/>
  <c r="II847" i="1"/>
  <c r="II418" i="1"/>
  <c r="II419" i="1"/>
  <c r="II420" i="1"/>
  <c r="II421" i="1"/>
  <c r="II422" i="1"/>
  <c r="II424" i="1"/>
  <c r="II425" i="1"/>
  <c r="II427" i="1"/>
  <c r="II423" i="1"/>
  <c r="II428" i="1"/>
  <c r="II430" i="1"/>
  <c r="II426" i="1"/>
  <c r="II431" i="1"/>
  <c r="II432" i="1"/>
  <c r="II433" i="1"/>
  <c r="II434" i="1"/>
  <c r="II436" i="1"/>
  <c r="II438" i="1"/>
  <c r="II439" i="1"/>
  <c r="II441" i="1"/>
  <c r="II443" i="1"/>
  <c r="II437" i="1"/>
  <c r="II442" i="1"/>
  <c r="II452" i="1"/>
  <c r="II454" i="1"/>
  <c r="II456" i="1"/>
  <c r="II458" i="1"/>
  <c r="II417" i="1"/>
  <c r="II463" i="1"/>
  <c r="II464" i="1"/>
  <c r="II466" i="1"/>
  <c r="II460" i="1"/>
  <c r="II461" i="1"/>
  <c r="II462" i="1"/>
  <c r="II465" i="1"/>
  <c r="II444" i="1"/>
  <c r="II445" i="1"/>
  <c r="II447" i="1"/>
  <c r="II449" i="1"/>
  <c r="II453" i="1"/>
  <c r="II457" i="1"/>
  <c r="II440" i="1"/>
  <c r="II446" i="1"/>
  <c r="II448" i="1"/>
  <c r="II450" i="1"/>
  <c r="II451" i="1"/>
  <c r="II455" i="1"/>
  <c r="II435" i="1"/>
  <c r="II429" i="1"/>
  <c r="II459" i="1"/>
  <c r="II354" i="1"/>
  <c r="II355" i="1"/>
  <c r="II357" i="1"/>
  <c r="II356" i="1"/>
  <c r="II359" i="1"/>
  <c r="II360" i="1"/>
  <c r="II358" i="1"/>
  <c r="II363" i="1"/>
  <c r="II361" i="1"/>
  <c r="II362" i="1"/>
  <c r="II364" i="1"/>
  <c r="II368" i="1"/>
  <c r="II367" i="1"/>
  <c r="II371" i="1"/>
  <c r="II372" i="1"/>
  <c r="II366" i="1"/>
  <c r="II370" i="1"/>
  <c r="II373" i="1"/>
  <c r="II376" i="1"/>
  <c r="II380" i="1"/>
  <c r="II374" i="1"/>
  <c r="II375" i="1"/>
  <c r="II377" i="1"/>
  <c r="II381" i="1"/>
  <c r="II385" i="1"/>
  <c r="II369" i="1"/>
  <c r="II378" i="1"/>
  <c r="II384" i="1"/>
  <c r="II388" i="1"/>
  <c r="II392" i="1"/>
  <c r="II396" i="1"/>
  <c r="II383" i="1"/>
  <c r="II387" i="1"/>
  <c r="II390" i="1"/>
  <c r="II393" i="1"/>
  <c r="II382" i="1"/>
  <c r="II391" i="1"/>
  <c r="II394" i="1"/>
  <c r="II397" i="1"/>
  <c r="II400" i="1"/>
  <c r="II365" i="1"/>
  <c r="II379" i="1"/>
  <c r="II403" i="1"/>
  <c r="II395" i="1"/>
  <c r="II398" i="1"/>
  <c r="II399" i="1"/>
  <c r="II402" i="1"/>
  <c r="II386" i="1"/>
  <c r="II401" i="1"/>
  <c r="II389" i="1"/>
  <c r="II269" i="1"/>
  <c r="II265" i="1"/>
  <c r="II261" i="1"/>
  <c r="II257" i="1"/>
  <c r="II253" i="1"/>
  <c r="II249" i="1"/>
  <c r="II245" i="1"/>
  <c r="II241" i="1"/>
  <c r="II237" i="1"/>
  <c r="II233" i="1"/>
  <c r="II229" i="1"/>
  <c r="II268" i="1"/>
  <c r="II264" i="1"/>
  <c r="II260" i="1"/>
  <c r="II256" i="1"/>
  <c r="II252" i="1"/>
  <c r="II248" i="1"/>
  <c r="II244" i="1"/>
  <c r="II240" i="1"/>
  <c r="II236" i="1"/>
  <c r="II291" i="1"/>
  <c r="II293" i="1"/>
  <c r="II295" i="1"/>
  <c r="II294" i="1"/>
  <c r="II297" i="1"/>
  <c r="II298" i="1"/>
  <c r="II302" i="1"/>
  <c r="II296" i="1"/>
  <c r="II301" i="1"/>
  <c r="II300" i="1"/>
  <c r="II304" i="1"/>
  <c r="II299" i="1"/>
  <c r="II303" i="1"/>
  <c r="II308" i="1"/>
  <c r="II312" i="1"/>
  <c r="II305" i="1"/>
  <c r="II307" i="1"/>
  <c r="II311" i="1"/>
  <c r="II315" i="1"/>
  <c r="II292" i="1"/>
  <c r="II310" i="1"/>
  <c r="II316" i="1"/>
  <c r="II320" i="1"/>
  <c r="II309" i="1"/>
  <c r="II319" i="1"/>
  <c r="II306" i="1"/>
  <c r="II322" i="1"/>
  <c r="II324" i="1"/>
  <c r="II328" i="1"/>
  <c r="II332" i="1"/>
  <c r="II336" i="1"/>
  <c r="II340" i="1"/>
  <c r="II314" i="1"/>
  <c r="II313" i="1"/>
  <c r="II321" i="1"/>
  <c r="II323" i="1"/>
  <c r="II327" i="1"/>
  <c r="II331" i="1"/>
  <c r="II335" i="1"/>
  <c r="II339" i="1"/>
  <c r="II318" i="1"/>
  <c r="II329" i="1"/>
  <c r="II337" i="1"/>
  <c r="II325" i="1"/>
  <c r="II333" i="1"/>
  <c r="II330" i="1"/>
  <c r="II317" i="1"/>
  <c r="II326" i="1"/>
  <c r="II334" i="1"/>
  <c r="II338" i="1"/>
  <c r="II137" i="1"/>
  <c r="II83" i="1"/>
  <c r="II791" i="1" l="1"/>
  <c r="II790" i="1" s="1"/>
  <c r="II663" i="1"/>
  <c r="II662" i="1" s="1"/>
  <c r="II727" i="1"/>
  <c r="II726" i="1" s="1"/>
  <c r="II537" i="1"/>
  <c r="II536" i="1" s="1"/>
  <c r="II600" i="1"/>
  <c r="II599" i="1" s="1"/>
  <c r="II411" i="1"/>
  <c r="II410" i="1" s="1"/>
  <c r="II348" i="1"/>
  <c r="II347" i="1" s="1"/>
  <c r="II474" i="1"/>
  <c r="II473" i="1" s="1"/>
  <c r="II285" i="1"/>
  <c r="II284" i="1" s="1"/>
  <c r="II212" i="1"/>
  <c r="II211" i="1" s="1"/>
  <c r="II138" i="1"/>
  <c r="II84" i="1"/>
  <c r="II728" i="1" l="1"/>
  <c r="II792" i="1"/>
  <c r="II601" i="1"/>
  <c r="II538" i="1"/>
  <c r="II475" i="1"/>
  <c r="II664" i="1"/>
  <c r="II349" i="1"/>
  <c r="II412" i="1"/>
  <c r="II286" i="1"/>
  <c r="II213" i="1"/>
  <c r="II139" i="1"/>
  <c r="II85" i="1"/>
  <c r="II729" i="1" l="1"/>
  <c r="II665" i="1"/>
  <c r="II793" i="1"/>
  <c r="II539" i="1"/>
  <c r="II413" i="1"/>
  <c r="II350" i="1"/>
  <c r="II602" i="1"/>
  <c r="II476" i="1"/>
  <c r="II287" i="1"/>
  <c r="II214" i="1"/>
  <c r="II140" i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723" i="1" l="1"/>
  <c r="IJ659" i="1"/>
  <c r="IJ596" i="1"/>
  <c r="IJ533" i="1"/>
  <c r="IJ470" i="1"/>
  <c r="IJ407" i="1"/>
  <c r="IJ787" i="1"/>
  <c r="IJ344" i="1"/>
  <c r="IJ281" i="1"/>
  <c r="IJ208" i="1"/>
  <c r="IJ207" i="1" s="1"/>
  <c r="IJ134" i="1"/>
  <c r="IJ80" i="1"/>
  <c r="IJ209" i="1" s="1"/>
  <c r="IJ345" i="1" l="1"/>
  <c r="IJ343" i="1"/>
  <c r="IJ534" i="1"/>
  <c r="IJ532" i="1"/>
  <c r="IJ788" i="1"/>
  <c r="IJ786" i="1"/>
  <c r="IJ597" i="1"/>
  <c r="IJ595" i="1"/>
  <c r="IJ408" i="1"/>
  <c r="IJ406" i="1"/>
  <c r="IJ660" i="1"/>
  <c r="IJ658" i="1"/>
  <c r="IJ282" i="1"/>
  <c r="IJ280" i="1"/>
  <c r="IJ471" i="1"/>
  <c r="IJ469" i="1"/>
  <c r="IJ724" i="1"/>
  <c r="IJ722" i="1"/>
  <c r="IJ81" i="1"/>
  <c r="IJ135" i="1"/>
  <c r="IJ789" i="1" l="1"/>
  <c r="IJ725" i="1"/>
  <c r="IJ661" i="1"/>
  <c r="IJ598" i="1"/>
  <c r="IJ535" i="1"/>
  <c r="IJ472" i="1"/>
  <c r="IJ409" i="1"/>
  <c r="IJ346" i="1"/>
  <c r="IJ283" i="1"/>
  <c r="IJ210" i="1"/>
  <c r="IJ231" i="1" s="1"/>
  <c r="IJ82" i="1"/>
  <c r="IJ136" i="1"/>
  <c r="IJ277" i="1" l="1"/>
  <c r="IJ275" i="1"/>
  <c r="IJ274" i="1"/>
  <c r="IJ228" i="1"/>
  <c r="IJ269" i="1"/>
  <c r="IJ265" i="1"/>
  <c r="IJ607" i="1"/>
  <c r="IJ608" i="1"/>
  <c r="IJ609" i="1"/>
  <c r="IJ610" i="1"/>
  <c r="IJ611" i="1"/>
  <c r="IJ612" i="1"/>
  <c r="IJ613" i="1"/>
  <c r="IJ614" i="1"/>
  <c r="IJ615" i="1"/>
  <c r="IJ616" i="1"/>
  <c r="IJ617" i="1"/>
  <c r="IJ618" i="1"/>
  <c r="IJ619" i="1"/>
  <c r="IJ620" i="1"/>
  <c r="IJ621" i="1"/>
  <c r="IJ622" i="1"/>
  <c r="IJ623" i="1"/>
  <c r="IJ624" i="1"/>
  <c r="IJ625" i="1"/>
  <c r="IJ626" i="1"/>
  <c r="IJ627" i="1"/>
  <c r="IJ628" i="1"/>
  <c r="IJ629" i="1"/>
  <c r="IJ630" i="1"/>
  <c r="IJ631" i="1"/>
  <c r="IJ632" i="1"/>
  <c r="IJ633" i="1"/>
  <c r="IJ634" i="1"/>
  <c r="IJ635" i="1"/>
  <c r="IJ636" i="1"/>
  <c r="IJ637" i="1"/>
  <c r="IJ638" i="1"/>
  <c r="IJ639" i="1"/>
  <c r="IJ640" i="1"/>
  <c r="IJ641" i="1"/>
  <c r="IJ642" i="1"/>
  <c r="IJ643" i="1"/>
  <c r="IJ644" i="1"/>
  <c r="IJ645" i="1"/>
  <c r="IJ646" i="1"/>
  <c r="IJ647" i="1"/>
  <c r="IJ648" i="1"/>
  <c r="IJ649" i="1"/>
  <c r="IJ650" i="1"/>
  <c r="IJ651" i="1"/>
  <c r="IJ652" i="1"/>
  <c r="IJ653" i="1"/>
  <c r="IJ654" i="1"/>
  <c r="IJ655" i="1"/>
  <c r="IJ606" i="1"/>
  <c r="IJ273" i="1"/>
  <c r="IJ263" i="1"/>
  <c r="IJ693" i="1"/>
  <c r="IJ694" i="1"/>
  <c r="IJ695" i="1"/>
  <c r="IJ696" i="1"/>
  <c r="IJ697" i="1"/>
  <c r="IJ698" i="1"/>
  <c r="IJ699" i="1"/>
  <c r="IJ700" i="1"/>
  <c r="IJ672" i="1"/>
  <c r="IJ673" i="1"/>
  <c r="IJ674" i="1"/>
  <c r="IJ675" i="1"/>
  <c r="IJ676" i="1"/>
  <c r="IJ677" i="1"/>
  <c r="IJ678" i="1"/>
  <c r="IJ679" i="1"/>
  <c r="IJ680" i="1"/>
  <c r="IJ681" i="1"/>
  <c r="IJ682" i="1"/>
  <c r="IJ683" i="1"/>
  <c r="IJ684" i="1"/>
  <c r="IJ685" i="1"/>
  <c r="IJ686" i="1"/>
  <c r="IJ687" i="1"/>
  <c r="IJ688" i="1"/>
  <c r="IJ689" i="1"/>
  <c r="IJ690" i="1"/>
  <c r="IJ691" i="1"/>
  <c r="IJ692" i="1"/>
  <c r="IJ671" i="1"/>
  <c r="IJ702" i="1"/>
  <c r="IJ704" i="1"/>
  <c r="IJ706" i="1"/>
  <c r="IJ708" i="1"/>
  <c r="IJ709" i="1"/>
  <c r="IJ710" i="1"/>
  <c r="IJ711" i="1"/>
  <c r="IJ712" i="1"/>
  <c r="IJ713" i="1"/>
  <c r="IJ714" i="1"/>
  <c r="IJ715" i="1"/>
  <c r="IJ716" i="1"/>
  <c r="IJ717" i="1"/>
  <c r="IJ718" i="1"/>
  <c r="IJ719" i="1"/>
  <c r="IJ703" i="1"/>
  <c r="IJ701" i="1"/>
  <c r="IJ707" i="1"/>
  <c r="IJ670" i="1"/>
  <c r="IJ705" i="1"/>
  <c r="IJ486" i="1"/>
  <c r="IJ483" i="1"/>
  <c r="IJ484" i="1"/>
  <c r="IJ480" i="1"/>
  <c r="IJ481" i="1"/>
  <c r="IJ482" i="1"/>
  <c r="IJ485" i="1"/>
  <c r="IJ487" i="1"/>
  <c r="IJ489" i="1"/>
  <c r="IJ491" i="1"/>
  <c r="IJ493" i="1"/>
  <c r="IJ495" i="1"/>
  <c r="IJ497" i="1"/>
  <c r="IJ499" i="1"/>
  <c r="IJ503" i="1"/>
  <c r="IJ505" i="1"/>
  <c r="IJ511" i="1"/>
  <c r="IJ521" i="1"/>
  <c r="IJ525" i="1"/>
  <c r="IJ529" i="1"/>
  <c r="IJ488" i="1"/>
  <c r="IJ490" i="1"/>
  <c r="IJ492" i="1"/>
  <c r="IJ494" i="1"/>
  <c r="IJ504" i="1"/>
  <c r="IJ506" i="1"/>
  <c r="IJ508" i="1"/>
  <c r="IJ514" i="1"/>
  <c r="IJ516" i="1"/>
  <c r="IJ518" i="1"/>
  <c r="IJ522" i="1"/>
  <c r="IJ524" i="1"/>
  <c r="IJ501" i="1"/>
  <c r="IJ507" i="1"/>
  <c r="IJ509" i="1"/>
  <c r="IJ513" i="1"/>
  <c r="IJ515" i="1"/>
  <c r="IJ517" i="1"/>
  <c r="IJ519" i="1"/>
  <c r="IJ523" i="1"/>
  <c r="IJ527" i="1"/>
  <c r="IJ496" i="1"/>
  <c r="IJ498" i="1"/>
  <c r="IJ500" i="1"/>
  <c r="IJ502" i="1"/>
  <c r="IJ510" i="1"/>
  <c r="IJ512" i="1"/>
  <c r="IJ520" i="1"/>
  <c r="IJ526" i="1"/>
  <c r="IJ528" i="1"/>
  <c r="IJ735" i="1"/>
  <c r="IJ737" i="1"/>
  <c r="IJ739" i="1"/>
  <c r="IJ738" i="1"/>
  <c r="IJ740" i="1"/>
  <c r="IJ741" i="1"/>
  <c r="IJ742" i="1"/>
  <c r="IJ743" i="1"/>
  <c r="IJ744" i="1"/>
  <c r="IJ745" i="1"/>
  <c r="IJ746" i="1"/>
  <c r="IJ747" i="1"/>
  <c r="IJ748" i="1"/>
  <c r="IJ749" i="1"/>
  <c r="IJ750" i="1"/>
  <c r="IJ751" i="1"/>
  <c r="IJ752" i="1"/>
  <c r="IJ753" i="1"/>
  <c r="IJ754" i="1"/>
  <c r="IJ755" i="1"/>
  <c r="IJ756" i="1"/>
  <c r="IJ757" i="1"/>
  <c r="IJ758" i="1"/>
  <c r="IJ759" i="1"/>
  <c r="IJ760" i="1"/>
  <c r="IJ761" i="1"/>
  <c r="IJ762" i="1"/>
  <c r="IJ763" i="1"/>
  <c r="IJ764" i="1"/>
  <c r="IJ736" i="1"/>
  <c r="IJ734" i="1"/>
  <c r="IJ765" i="1"/>
  <c r="IJ766" i="1"/>
  <c r="IJ767" i="1"/>
  <c r="IJ768" i="1"/>
  <c r="IJ769" i="1"/>
  <c r="IJ770" i="1"/>
  <c r="IJ771" i="1"/>
  <c r="IJ772" i="1"/>
  <c r="IJ773" i="1"/>
  <c r="IJ774" i="1"/>
  <c r="IJ775" i="1"/>
  <c r="IJ776" i="1"/>
  <c r="IJ777" i="1"/>
  <c r="IJ778" i="1"/>
  <c r="IJ779" i="1"/>
  <c r="IJ780" i="1"/>
  <c r="IJ781" i="1"/>
  <c r="IJ782" i="1"/>
  <c r="IJ783" i="1"/>
  <c r="IJ268" i="1"/>
  <c r="IJ544" i="1"/>
  <c r="IJ545" i="1"/>
  <c r="IJ546" i="1"/>
  <c r="IJ547" i="1"/>
  <c r="IJ548" i="1"/>
  <c r="IJ549" i="1"/>
  <c r="IJ550" i="1"/>
  <c r="IJ551" i="1"/>
  <c r="IJ552" i="1"/>
  <c r="IJ553" i="1"/>
  <c r="IJ554" i="1"/>
  <c r="IJ555" i="1"/>
  <c r="IJ556" i="1"/>
  <c r="IJ557" i="1"/>
  <c r="IJ558" i="1"/>
  <c r="IJ559" i="1"/>
  <c r="IJ560" i="1"/>
  <c r="IJ561" i="1"/>
  <c r="IJ562" i="1"/>
  <c r="IJ563" i="1"/>
  <c r="IJ564" i="1"/>
  <c r="IJ565" i="1"/>
  <c r="IJ566" i="1"/>
  <c r="IJ567" i="1"/>
  <c r="IJ568" i="1"/>
  <c r="IJ569" i="1"/>
  <c r="IJ570" i="1"/>
  <c r="IJ571" i="1"/>
  <c r="IJ572" i="1"/>
  <c r="IJ573" i="1"/>
  <c r="IJ574" i="1"/>
  <c r="IJ575" i="1"/>
  <c r="IJ576" i="1"/>
  <c r="IJ577" i="1"/>
  <c r="IJ578" i="1"/>
  <c r="IJ579" i="1"/>
  <c r="IJ580" i="1"/>
  <c r="IJ581" i="1"/>
  <c r="IJ582" i="1"/>
  <c r="IJ583" i="1"/>
  <c r="IJ584" i="1"/>
  <c r="IJ585" i="1"/>
  <c r="IJ586" i="1"/>
  <c r="IJ587" i="1"/>
  <c r="IJ588" i="1"/>
  <c r="IJ589" i="1"/>
  <c r="IJ590" i="1"/>
  <c r="IJ591" i="1"/>
  <c r="IJ543" i="1"/>
  <c r="IJ592" i="1"/>
  <c r="IJ799" i="1"/>
  <c r="IJ803" i="1"/>
  <c r="IJ805" i="1"/>
  <c r="IJ801" i="1"/>
  <c r="IJ807" i="1"/>
  <c r="IJ804" i="1"/>
  <c r="IJ808" i="1"/>
  <c r="IJ809" i="1"/>
  <c r="IJ810" i="1"/>
  <c r="IJ802" i="1"/>
  <c r="IJ800" i="1"/>
  <c r="IJ806" i="1"/>
  <c r="IJ812" i="1"/>
  <c r="IJ814" i="1"/>
  <c r="IJ813" i="1"/>
  <c r="IJ811" i="1"/>
  <c r="IJ815" i="1"/>
  <c r="IJ817" i="1"/>
  <c r="IJ819" i="1"/>
  <c r="IJ828" i="1"/>
  <c r="IJ820" i="1"/>
  <c r="IJ821" i="1"/>
  <c r="IJ825" i="1"/>
  <c r="IJ827" i="1"/>
  <c r="IJ816" i="1"/>
  <c r="IJ822" i="1"/>
  <c r="IJ829" i="1"/>
  <c r="IJ830" i="1"/>
  <c r="IJ831" i="1"/>
  <c r="IJ832" i="1"/>
  <c r="IJ823" i="1"/>
  <c r="IJ826" i="1"/>
  <c r="IJ818" i="1"/>
  <c r="IJ824" i="1"/>
  <c r="IJ833" i="1"/>
  <c r="IJ835" i="1"/>
  <c r="IJ837" i="1"/>
  <c r="IJ839" i="1"/>
  <c r="IJ841" i="1"/>
  <c r="IJ843" i="1"/>
  <c r="IJ834" i="1"/>
  <c r="IJ836" i="1"/>
  <c r="IJ838" i="1"/>
  <c r="IJ840" i="1"/>
  <c r="IJ842" i="1"/>
  <c r="IJ844" i="1"/>
  <c r="IJ798" i="1"/>
  <c r="IJ845" i="1"/>
  <c r="IJ846" i="1"/>
  <c r="IJ847" i="1"/>
  <c r="IJ255" i="1"/>
  <c r="IJ271" i="1"/>
  <c r="IJ264" i="1"/>
  <c r="IJ247" i="1"/>
  <c r="IJ272" i="1"/>
  <c r="IJ267" i="1"/>
  <c r="IJ258" i="1"/>
  <c r="IJ256" i="1"/>
  <c r="IJ244" i="1"/>
  <c r="IJ418" i="1"/>
  <c r="IJ421" i="1"/>
  <c r="IJ422" i="1"/>
  <c r="IJ423" i="1"/>
  <c r="IJ420" i="1"/>
  <c r="IJ424" i="1"/>
  <c r="IJ425" i="1"/>
  <c r="IJ427" i="1"/>
  <c r="IJ431" i="1"/>
  <c r="IJ432" i="1"/>
  <c r="IJ433" i="1"/>
  <c r="IJ434" i="1"/>
  <c r="IJ435" i="1"/>
  <c r="IJ436" i="1"/>
  <c r="IJ437" i="1"/>
  <c r="IJ438" i="1"/>
  <c r="IJ428" i="1"/>
  <c r="IJ430" i="1"/>
  <c r="IJ419" i="1"/>
  <c r="IJ426" i="1"/>
  <c r="IJ439" i="1"/>
  <c r="IJ441" i="1"/>
  <c r="IJ443" i="1"/>
  <c r="IJ458" i="1"/>
  <c r="IJ442" i="1"/>
  <c r="IJ452" i="1"/>
  <c r="IJ454" i="1"/>
  <c r="IJ456" i="1"/>
  <c r="IJ417" i="1"/>
  <c r="IJ460" i="1"/>
  <c r="IJ462" i="1"/>
  <c r="IJ463" i="1"/>
  <c r="IJ464" i="1"/>
  <c r="IJ440" i="1"/>
  <c r="IJ446" i="1"/>
  <c r="IJ450" i="1"/>
  <c r="IJ451" i="1"/>
  <c r="IJ459" i="1"/>
  <c r="IJ444" i="1"/>
  <c r="IJ445" i="1"/>
  <c r="IJ447" i="1"/>
  <c r="IJ449" i="1"/>
  <c r="IJ453" i="1"/>
  <c r="IJ457" i="1"/>
  <c r="IJ461" i="1"/>
  <c r="IJ465" i="1"/>
  <c r="IJ466" i="1"/>
  <c r="IJ429" i="1"/>
  <c r="IJ448" i="1"/>
  <c r="IJ455" i="1"/>
  <c r="IJ276" i="1"/>
  <c r="IJ260" i="1"/>
  <c r="IJ270" i="1"/>
  <c r="IJ266" i="1"/>
  <c r="IJ262" i="1"/>
  <c r="IJ251" i="1"/>
  <c r="IJ354" i="1"/>
  <c r="IJ355" i="1"/>
  <c r="IJ358" i="1"/>
  <c r="IJ356" i="1"/>
  <c r="IJ359" i="1"/>
  <c r="IJ360" i="1"/>
  <c r="IJ357" i="1"/>
  <c r="IJ361" i="1"/>
  <c r="IJ365" i="1"/>
  <c r="IJ362" i="1"/>
  <c r="IJ366" i="1"/>
  <c r="IJ369" i="1"/>
  <c r="IJ364" i="1"/>
  <c r="IJ368" i="1"/>
  <c r="IJ372" i="1"/>
  <c r="IJ367" i="1"/>
  <c r="IJ363" i="1"/>
  <c r="IJ377" i="1"/>
  <c r="IJ380" i="1"/>
  <c r="IJ382" i="1"/>
  <c r="IJ386" i="1"/>
  <c r="IJ371" i="1"/>
  <c r="IJ374" i="1"/>
  <c r="IJ375" i="1"/>
  <c r="IJ381" i="1"/>
  <c r="IJ385" i="1"/>
  <c r="IJ389" i="1"/>
  <c r="IJ393" i="1"/>
  <c r="IJ397" i="1"/>
  <c r="IJ370" i="1"/>
  <c r="IJ373" i="1"/>
  <c r="IJ378" i="1"/>
  <c r="IJ384" i="1"/>
  <c r="IJ396" i="1"/>
  <c r="IJ383" i="1"/>
  <c r="IJ387" i="1"/>
  <c r="IJ390" i="1"/>
  <c r="IJ401" i="1"/>
  <c r="IJ388" i="1"/>
  <c r="IJ391" i="1"/>
  <c r="IJ394" i="1"/>
  <c r="IJ399" i="1"/>
  <c r="IJ402" i="1"/>
  <c r="IJ400" i="1"/>
  <c r="IJ403" i="1"/>
  <c r="IJ376" i="1"/>
  <c r="IJ379" i="1"/>
  <c r="IJ398" i="1"/>
  <c r="IJ392" i="1"/>
  <c r="IJ395" i="1"/>
  <c r="IJ250" i="1"/>
  <c r="IJ241" i="1"/>
  <c r="IJ261" i="1"/>
  <c r="IJ252" i="1"/>
  <c r="IJ246" i="1"/>
  <c r="IJ237" i="1"/>
  <c r="IJ259" i="1"/>
  <c r="IJ254" i="1"/>
  <c r="IJ248" i="1"/>
  <c r="IJ242" i="1"/>
  <c r="IJ234" i="1"/>
  <c r="IJ257" i="1"/>
  <c r="IJ253" i="1"/>
  <c r="IJ249" i="1"/>
  <c r="IJ245" i="1"/>
  <c r="IJ240" i="1"/>
  <c r="IJ232" i="1"/>
  <c r="IJ236" i="1"/>
  <c r="IJ230" i="1"/>
  <c r="IJ238" i="1"/>
  <c r="IJ233" i="1"/>
  <c r="IJ291" i="1"/>
  <c r="IJ294" i="1"/>
  <c r="IJ293" i="1"/>
  <c r="IJ296" i="1"/>
  <c r="IJ295" i="1"/>
  <c r="IJ299" i="1"/>
  <c r="IJ297" i="1"/>
  <c r="IJ298" i="1"/>
  <c r="IJ302" i="1"/>
  <c r="IJ301" i="1"/>
  <c r="IJ300" i="1"/>
  <c r="IJ304" i="1"/>
  <c r="IJ309" i="1"/>
  <c r="IJ313" i="1"/>
  <c r="IJ308" i="1"/>
  <c r="IJ312" i="1"/>
  <c r="IJ311" i="1"/>
  <c r="IJ317" i="1"/>
  <c r="IJ321" i="1"/>
  <c r="IJ292" i="1"/>
  <c r="IJ310" i="1"/>
  <c r="IJ316" i="1"/>
  <c r="IJ320" i="1"/>
  <c r="IJ303" i="1"/>
  <c r="IJ315" i="1"/>
  <c r="IJ325" i="1"/>
  <c r="IJ329" i="1"/>
  <c r="IJ333" i="1"/>
  <c r="IJ337" i="1"/>
  <c r="IJ319" i="1"/>
  <c r="IJ306" i="1"/>
  <c r="IJ322" i="1"/>
  <c r="IJ324" i="1"/>
  <c r="IJ328" i="1"/>
  <c r="IJ332" i="1"/>
  <c r="IJ336" i="1"/>
  <c r="IJ340" i="1"/>
  <c r="IJ305" i="1"/>
  <c r="IJ307" i="1"/>
  <c r="IJ314" i="1"/>
  <c r="IJ330" i="1"/>
  <c r="IJ338" i="1"/>
  <c r="IJ323" i="1"/>
  <c r="IJ339" i="1"/>
  <c r="IJ327" i="1"/>
  <c r="IJ335" i="1"/>
  <c r="IJ318" i="1"/>
  <c r="IJ326" i="1"/>
  <c r="IJ334" i="1"/>
  <c r="IJ331" i="1"/>
  <c r="IJ229" i="1"/>
  <c r="IJ243" i="1"/>
  <c r="IJ239" i="1"/>
  <c r="IJ235" i="1"/>
  <c r="IJ83" i="1"/>
  <c r="IJ137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412" i="1"/>
  <c r="IJ349" i="1"/>
  <c r="IJ286" i="1"/>
  <c r="IJ213" i="1"/>
  <c r="IJ139" i="1"/>
  <c r="IJ85" i="1"/>
  <c r="IJ793" i="1" l="1"/>
  <c r="IJ665" i="1"/>
  <c r="IJ602" i="1"/>
  <c r="IJ539" i="1"/>
  <c r="IJ476" i="1"/>
  <c r="IJ413" i="1"/>
  <c r="IJ350" i="1"/>
  <c r="IJ729" i="1"/>
  <c r="IJ287" i="1"/>
  <c r="IJ214" i="1"/>
  <c r="IJ140" i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787" i="1" l="1"/>
  <c r="IK659" i="1"/>
  <c r="IK723" i="1"/>
  <c r="IK596" i="1"/>
  <c r="IK533" i="1"/>
  <c r="IK470" i="1"/>
  <c r="IK344" i="1"/>
  <c r="IK208" i="1"/>
  <c r="IK207" i="1" s="1"/>
  <c r="IK281" i="1"/>
  <c r="IK407" i="1"/>
  <c r="IK134" i="1"/>
  <c r="IK80" i="1"/>
  <c r="IK209" i="1" l="1"/>
  <c r="IK597" i="1"/>
  <c r="IK595" i="1"/>
  <c r="IK345" i="1"/>
  <c r="IK343" i="1"/>
  <c r="IK724" i="1"/>
  <c r="IK722" i="1"/>
  <c r="IK408" i="1"/>
  <c r="IK406" i="1"/>
  <c r="IK471" i="1"/>
  <c r="IK469" i="1"/>
  <c r="IK660" i="1"/>
  <c r="IK658" i="1"/>
  <c r="IK282" i="1"/>
  <c r="IK280" i="1"/>
  <c r="IK534" i="1"/>
  <c r="IK532" i="1"/>
  <c r="IK788" i="1"/>
  <c r="IK786" i="1"/>
  <c r="IK135" i="1"/>
  <c r="IK81" i="1"/>
  <c r="IK789" i="1" l="1"/>
  <c r="IK725" i="1"/>
  <c r="IK598" i="1"/>
  <c r="IK661" i="1"/>
  <c r="IK472" i="1"/>
  <c r="IK535" i="1"/>
  <c r="IK283" i="1"/>
  <c r="IK409" i="1"/>
  <c r="IK346" i="1"/>
  <c r="IK210" i="1"/>
  <c r="IK231" i="1" s="1"/>
  <c r="IK82" i="1"/>
  <c r="IK136" i="1"/>
  <c r="IK274" i="1" l="1"/>
  <c r="IK269" i="1"/>
  <c r="IK671" i="1"/>
  <c r="IK672" i="1"/>
  <c r="IK673" i="1"/>
  <c r="IK674" i="1"/>
  <c r="IK675" i="1"/>
  <c r="IK676" i="1"/>
  <c r="IK677" i="1"/>
  <c r="IK678" i="1"/>
  <c r="IK679" i="1"/>
  <c r="IK680" i="1"/>
  <c r="IK681" i="1"/>
  <c r="IK682" i="1"/>
  <c r="IK683" i="1"/>
  <c r="IK684" i="1"/>
  <c r="IK685" i="1"/>
  <c r="IK686" i="1"/>
  <c r="IK687" i="1"/>
  <c r="IK688" i="1"/>
  <c r="IK689" i="1"/>
  <c r="IK690" i="1"/>
  <c r="IK691" i="1"/>
  <c r="IK692" i="1"/>
  <c r="IK693" i="1"/>
  <c r="IK694" i="1"/>
  <c r="IK695" i="1"/>
  <c r="IK696" i="1"/>
  <c r="IK697" i="1"/>
  <c r="IK698" i="1"/>
  <c r="IK699" i="1"/>
  <c r="IK700" i="1"/>
  <c r="IK701" i="1"/>
  <c r="IK703" i="1"/>
  <c r="IK705" i="1"/>
  <c r="IK707" i="1"/>
  <c r="IK670" i="1"/>
  <c r="IK702" i="1"/>
  <c r="IK704" i="1"/>
  <c r="IK706" i="1"/>
  <c r="IK708" i="1"/>
  <c r="IK709" i="1"/>
  <c r="IK710" i="1"/>
  <c r="IK711" i="1"/>
  <c r="IK712" i="1"/>
  <c r="IK713" i="1"/>
  <c r="IK714" i="1"/>
  <c r="IK715" i="1"/>
  <c r="IK716" i="1"/>
  <c r="IK717" i="1"/>
  <c r="IK718" i="1"/>
  <c r="IK719" i="1"/>
  <c r="IK607" i="1"/>
  <c r="IK608" i="1"/>
  <c r="IK609" i="1"/>
  <c r="IK610" i="1"/>
  <c r="IK611" i="1"/>
  <c r="IK612" i="1"/>
  <c r="IK613" i="1"/>
  <c r="IK614" i="1"/>
  <c r="IK615" i="1"/>
  <c r="IK616" i="1"/>
  <c r="IK617" i="1"/>
  <c r="IK618" i="1"/>
  <c r="IK620" i="1"/>
  <c r="IK622" i="1"/>
  <c r="IK624" i="1"/>
  <c r="IK626" i="1"/>
  <c r="IK628" i="1"/>
  <c r="IK630" i="1"/>
  <c r="IK606" i="1"/>
  <c r="IK632" i="1"/>
  <c r="IK633" i="1"/>
  <c r="IK634" i="1"/>
  <c r="IK635" i="1"/>
  <c r="IK636" i="1"/>
  <c r="IK637" i="1"/>
  <c r="IK638" i="1"/>
  <c r="IK639" i="1"/>
  <c r="IK640" i="1"/>
  <c r="IK641" i="1"/>
  <c r="IK642" i="1"/>
  <c r="IK643" i="1"/>
  <c r="IK644" i="1"/>
  <c r="IK645" i="1"/>
  <c r="IK646" i="1"/>
  <c r="IK647" i="1"/>
  <c r="IK648" i="1"/>
  <c r="IK649" i="1"/>
  <c r="IK650" i="1"/>
  <c r="IK651" i="1"/>
  <c r="IK652" i="1"/>
  <c r="IK653" i="1"/>
  <c r="IK654" i="1"/>
  <c r="IK655" i="1"/>
  <c r="IK619" i="1"/>
  <c r="IK627" i="1"/>
  <c r="IK625" i="1"/>
  <c r="IK623" i="1"/>
  <c r="IK631" i="1"/>
  <c r="IK621" i="1"/>
  <c r="IK629" i="1"/>
  <c r="IK544" i="1"/>
  <c r="IK545" i="1"/>
  <c r="IK546" i="1"/>
  <c r="IK547" i="1"/>
  <c r="IK548" i="1"/>
  <c r="IK549" i="1"/>
  <c r="IK550" i="1"/>
  <c r="IK551" i="1"/>
  <c r="IK553" i="1"/>
  <c r="IK555" i="1"/>
  <c r="IK557" i="1"/>
  <c r="IK559" i="1"/>
  <c r="IK561" i="1"/>
  <c r="IK563" i="1"/>
  <c r="IK552" i="1"/>
  <c r="IK560" i="1"/>
  <c r="IK565" i="1"/>
  <c r="IK592" i="1"/>
  <c r="IK562" i="1"/>
  <c r="IK558" i="1"/>
  <c r="IK567" i="1"/>
  <c r="IK568" i="1"/>
  <c r="IK569" i="1"/>
  <c r="IK570" i="1"/>
  <c r="IK571" i="1"/>
  <c r="IK572" i="1"/>
  <c r="IK573" i="1"/>
  <c r="IK574" i="1"/>
  <c r="IK575" i="1"/>
  <c r="IK576" i="1"/>
  <c r="IK577" i="1"/>
  <c r="IK578" i="1"/>
  <c r="IK579" i="1"/>
  <c r="IK580" i="1"/>
  <c r="IK581" i="1"/>
  <c r="IK582" i="1"/>
  <c r="IK583" i="1"/>
  <c r="IK584" i="1"/>
  <c r="IK585" i="1"/>
  <c r="IK586" i="1"/>
  <c r="IK587" i="1"/>
  <c r="IK588" i="1"/>
  <c r="IK589" i="1"/>
  <c r="IK590" i="1"/>
  <c r="IK591" i="1"/>
  <c r="IK543" i="1"/>
  <c r="IK556" i="1"/>
  <c r="IK564" i="1"/>
  <c r="IK566" i="1"/>
  <c r="IK554" i="1"/>
  <c r="IK735" i="1"/>
  <c r="IK736" i="1"/>
  <c r="IK737" i="1"/>
  <c r="IK738" i="1"/>
  <c r="IK739" i="1"/>
  <c r="IK740" i="1"/>
  <c r="IK741" i="1"/>
  <c r="IK742" i="1"/>
  <c r="IK743" i="1"/>
  <c r="IK744" i="1"/>
  <c r="IK745" i="1"/>
  <c r="IK746" i="1"/>
  <c r="IK747" i="1"/>
  <c r="IK748" i="1"/>
  <c r="IK749" i="1"/>
  <c r="IK750" i="1"/>
  <c r="IK751" i="1"/>
  <c r="IK752" i="1"/>
  <c r="IK753" i="1"/>
  <c r="IK754" i="1"/>
  <c r="IK755" i="1"/>
  <c r="IK756" i="1"/>
  <c r="IK757" i="1"/>
  <c r="IK758" i="1"/>
  <c r="IK759" i="1"/>
  <c r="IK760" i="1"/>
  <c r="IK761" i="1"/>
  <c r="IK762" i="1"/>
  <c r="IK763" i="1"/>
  <c r="IK764" i="1"/>
  <c r="IK734" i="1"/>
  <c r="IK765" i="1"/>
  <c r="IK766" i="1"/>
  <c r="IK767" i="1"/>
  <c r="IK768" i="1"/>
  <c r="IK769" i="1"/>
  <c r="IK770" i="1"/>
  <c r="IK771" i="1"/>
  <c r="IK772" i="1"/>
  <c r="IK773" i="1"/>
  <c r="IK774" i="1"/>
  <c r="IK775" i="1"/>
  <c r="IK776" i="1"/>
  <c r="IK777" i="1"/>
  <c r="IK778" i="1"/>
  <c r="IK779" i="1"/>
  <c r="IK780" i="1"/>
  <c r="IK781" i="1"/>
  <c r="IK782" i="1"/>
  <c r="IK783" i="1"/>
  <c r="IK481" i="1"/>
  <c r="IK482" i="1"/>
  <c r="IK483" i="1"/>
  <c r="IK484" i="1"/>
  <c r="IK485" i="1"/>
  <c r="IK486" i="1"/>
  <c r="IK487" i="1"/>
  <c r="IK488" i="1"/>
  <c r="IK489" i="1"/>
  <c r="IK490" i="1"/>
  <c r="IK491" i="1"/>
  <c r="IK492" i="1"/>
  <c r="IK493" i="1"/>
  <c r="IK494" i="1"/>
  <c r="IK495" i="1"/>
  <c r="IK496" i="1"/>
  <c r="IK497" i="1"/>
  <c r="IK498" i="1"/>
  <c r="IK499" i="1"/>
  <c r="IK500" i="1"/>
  <c r="IK501" i="1"/>
  <c r="IK502" i="1"/>
  <c r="IK503" i="1"/>
  <c r="IK504" i="1"/>
  <c r="IK505" i="1"/>
  <c r="IK506" i="1"/>
  <c r="IK507" i="1"/>
  <c r="IK508" i="1"/>
  <c r="IK509" i="1"/>
  <c r="IK510" i="1"/>
  <c r="IK511" i="1"/>
  <c r="IK512" i="1"/>
  <c r="IK513" i="1"/>
  <c r="IK514" i="1"/>
  <c r="IK515" i="1"/>
  <c r="IK516" i="1"/>
  <c r="IK517" i="1"/>
  <c r="IK518" i="1"/>
  <c r="IK519" i="1"/>
  <c r="IK520" i="1"/>
  <c r="IK521" i="1"/>
  <c r="IK522" i="1"/>
  <c r="IK523" i="1"/>
  <c r="IK524" i="1"/>
  <c r="IK525" i="1"/>
  <c r="IK526" i="1"/>
  <c r="IK527" i="1"/>
  <c r="IK528" i="1"/>
  <c r="IK529" i="1"/>
  <c r="IK480" i="1"/>
  <c r="IK799" i="1"/>
  <c r="IK800" i="1"/>
  <c r="IK801" i="1"/>
  <c r="IK802" i="1"/>
  <c r="IK803" i="1"/>
  <c r="IK807" i="1"/>
  <c r="IK811" i="1"/>
  <c r="IK812" i="1"/>
  <c r="IK813" i="1"/>
  <c r="IK814" i="1"/>
  <c r="IK815" i="1"/>
  <c r="IK816" i="1"/>
  <c r="IK817" i="1"/>
  <c r="IK818" i="1"/>
  <c r="IK819" i="1"/>
  <c r="IK820" i="1"/>
  <c r="IK804" i="1"/>
  <c r="IK805" i="1"/>
  <c r="IK808" i="1"/>
  <c r="IK809" i="1"/>
  <c r="IK810" i="1"/>
  <c r="IK821" i="1"/>
  <c r="IK822" i="1"/>
  <c r="IK823" i="1"/>
  <c r="IK824" i="1"/>
  <c r="IK825" i="1"/>
  <c r="IK826" i="1"/>
  <c r="IK827" i="1"/>
  <c r="IK806" i="1"/>
  <c r="IK828" i="1"/>
  <c r="IK829" i="1"/>
  <c r="IK833" i="1"/>
  <c r="IK834" i="1"/>
  <c r="IK835" i="1"/>
  <c r="IK836" i="1"/>
  <c r="IK837" i="1"/>
  <c r="IK838" i="1"/>
  <c r="IK839" i="1"/>
  <c r="IK840" i="1"/>
  <c r="IK841" i="1"/>
  <c r="IK842" i="1"/>
  <c r="IK843" i="1"/>
  <c r="IK844" i="1"/>
  <c r="IK845" i="1"/>
  <c r="IK846" i="1"/>
  <c r="IK847" i="1"/>
  <c r="IK830" i="1"/>
  <c r="IK831" i="1"/>
  <c r="IK832" i="1"/>
  <c r="IK798" i="1"/>
  <c r="IK276" i="1"/>
  <c r="IK258" i="1"/>
  <c r="IK260" i="1"/>
  <c r="IK418" i="1"/>
  <c r="IK420" i="1"/>
  <c r="IK421" i="1"/>
  <c r="IK422" i="1"/>
  <c r="IK426" i="1"/>
  <c r="IK428" i="1"/>
  <c r="IK429" i="1"/>
  <c r="IK430" i="1"/>
  <c r="IK424" i="1"/>
  <c r="IK425" i="1"/>
  <c r="IK423" i="1"/>
  <c r="IK431" i="1"/>
  <c r="IK432" i="1"/>
  <c r="IK433" i="1"/>
  <c r="IK435" i="1"/>
  <c r="IK437" i="1"/>
  <c r="IK419" i="1"/>
  <c r="IK427" i="1"/>
  <c r="IK434" i="1"/>
  <c r="IK438" i="1"/>
  <c r="IK440" i="1"/>
  <c r="IK442" i="1"/>
  <c r="IK444" i="1"/>
  <c r="IK445" i="1"/>
  <c r="IK446" i="1"/>
  <c r="IK447" i="1"/>
  <c r="IK448" i="1"/>
  <c r="IK449" i="1"/>
  <c r="IK450" i="1"/>
  <c r="IK451" i="1"/>
  <c r="IK452" i="1"/>
  <c r="IK453" i="1"/>
  <c r="IK454" i="1"/>
  <c r="IK455" i="1"/>
  <c r="IK456" i="1"/>
  <c r="IK457" i="1"/>
  <c r="IK458" i="1"/>
  <c r="IK459" i="1"/>
  <c r="IK436" i="1"/>
  <c r="IK439" i="1"/>
  <c r="IK443" i="1"/>
  <c r="IK441" i="1"/>
  <c r="IK417" i="1"/>
  <c r="IK460" i="1"/>
  <c r="IK461" i="1"/>
  <c r="IK462" i="1"/>
  <c r="IK463" i="1"/>
  <c r="IK465" i="1"/>
  <c r="IK464" i="1"/>
  <c r="IK466" i="1"/>
  <c r="IK267" i="1"/>
  <c r="IK252" i="1"/>
  <c r="IK273" i="1"/>
  <c r="IK266" i="1"/>
  <c r="IK275" i="1"/>
  <c r="IK271" i="1"/>
  <c r="IK262" i="1"/>
  <c r="IK259" i="1"/>
  <c r="IK242" i="1"/>
  <c r="IK277" i="1"/>
  <c r="IK228" i="1"/>
  <c r="IK270" i="1"/>
  <c r="IK264" i="1"/>
  <c r="IK255" i="1"/>
  <c r="IK354" i="1"/>
  <c r="IK356" i="1"/>
  <c r="IK358" i="1"/>
  <c r="IK361" i="1"/>
  <c r="IK359" i="1"/>
  <c r="IK363" i="1"/>
  <c r="IK357" i="1"/>
  <c r="IK366" i="1"/>
  <c r="IK362" i="1"/>
  <c r="IK369" i="1"/>
  <c r="IK373" i="1"/>
  <c r="IK355" i="1"/>
  <c r="IK360" i="1"/>
  <c r="IK364" i="1"/>
  <c r="IK368" i="1"/>
  <c r="IK371" i="1"/>
  <c r="IK374" i="1"/>
  <c r="IK375" i="1"/>
  <c r="IK367" i="1"/>
  <c r="IK372" i="1"/>
  <c r="IK378" i="1"/>
  <c r="IK376" i="1"/>
  <c r="IK379" i="1"/>
  <c r="IK383" i="1"/>
  <c r="IK377" i="1"/>
  <c r="IK380" i="1"/>
  <c r="IK382" i="1"/>
  <c r="IK386" i="1"/>
  <c r="IK390" i="1"/>
  <c r="IK394" i="1"/>
  <c r="IK385" i="1"/>
  <c r="IK389" i="1"/>
  <c r="IK392" i="1"/>
  <c r="IK395" i="1"/>
  <c r="IK370" i="1"/>
  <c r="IK384" i="1"/>
  <c r="IK393" i="1"/>
  <c r="IK396" i="1"/>
  <c r="IK398" i="1"/>
  <c r="IK402" i="1"/>
  <c r="IK381" i="1"/>
  <c r="IK365" i="1"/>
  <c r="IK388" i="1"/>
  <c r="IK391" i="1"/>
  <c r="IK399" i="1"/>
  <c r="IK387" i="1"/>
  <c r="IK397" i="1"/>
  <c r="IK401" i="1"/>
  <c r="IK400" i="1"/>
  <c r="IK403" i="1"/>
  <c r="IK254" i="1"/>
  <c r="IK237" i="1"/>
  <c r="IK272" i="1"/>
  <c r="IK268" i="1"/>
  <c r="IK263" i="1"/>
  <c r="IK257" i="1"/>
  <c r="IK248" i="1"/>
  <c r="IK245" i="1"/>
  <c r="IK234" i="1"/>
  <c r="IK265" i="1"/>
  <c r="IK261" i="1"/>
  <c r="IK256" i="1"/>
  <c r="IK250" i="1"/>
  <c r="IK240" i="1"/>
  <c r="IK232" i="1"/>
  <c r="IK251" i="1"/>
  <c r="IK246" i="1"/>
  <c r="IK241" i="1"/>
  <c r="IK236" i="1"/>
  <c r="IK230" i="1"/>
  <c r="IK291" i="1"/>
  <c r="IK292" i="1"/>
  <c r="IK295" i="1"/>
  <c r="IK294" i="1"/>
  <c r="IK297" i="1"/>
  <c r="IK293" i="1"/>
  <c r="IK296" i="1"/>
  <c r="IK300" i="1"/>
  <c r="IK299" i="1"/>
  <c r="IK302" i="1"/>
  <c r="IK301" i="1"/>
  <c r="IK305" i="1"/>
  <c r="IK298" i="1"/>
  <c r="IK306" i="1"/>
  <c r="IK310" i="1"/>
  <c r="IK314" i="1"/>
  <c r="IK309" i="1"/>
  <c r="IK313" i="1"/>
  <c r="IK304" i="1"/>
  <c r="IK312" i="1"/>
  <c r="IK318" i="1"/>
  <c r="IK322" i="1"/>
  <c r="IK311" i="1"/>
  <c r="IK317" i="1"/>
  <c r="IK321" i="1"/>
  <c r="IK308" i="1"/>
  <c r="IK316" i="1"/>
  <c r="IK326" i="1"/>
  <c r="IK330" i="1"/>
  <c r="IK334" i="1"/>
  <c r="IK338" i="1"/>
  <c r="IK303" i="1"/>
  <c r="IK315" i="1"/>
  <c r="IK325" i="1"/>
  <c r="IK329" i="1"/>
  <c r="IK333" i="1"/>
  <c r="IK337" i="1"/>
  <c r="IK320" i="1"/>
  <c r="IK323" i="1"/>
  <c r="IK331" i="1"/>
  <c r="IK339" i="1"/>
  <c r="IK327" i="1"/>
  <c r="IK335" i="1"/>
  <c r="IK319" i="1"/>
  <c r="IK332" i="1"/>
  <c r="IK307" i="1"/>
  <c r="IK328" i="1"/>
  <c r="IK336" i="1"/>
  <c r="IK324" i="1"/>
  <c r="IK340" i="1"/>
  <c r="IK253" i="1"/>
  <c r="IK249" i="1"/>
  <c r="IK244" i="1"/>
  <c r="IK238" i="1"/>
  <c r="IK233" i="1"/>
  <c r="IK229" i="1"/>
  <c r="IK247" i="1"/>
  <c r="IK243" i="1"/>
  <c r="IK239" i="1"/>
  <c r="IK235" i="1"/>
  <c r="IK83" i="1"/>
  <c r="IK137" i="1"/>
  <c r="IK791" i="1" l="1"/>
  <c r="IK790" i="1" s="1"/>
  <c r="IK727" i="1"/>
  <c r="IK726" i="1" s="1"/>
  <c r="IK600" i="1"/>
  <c r="IK599" i="1" s="1"/>
  <c r="IK663" i="1"/>
  <c r="IK662" i="1" s="1"/>
  <c r="IK537" i="1"/>
  <c r="IK536" i="1" s="1"/>
  <c r="IK474" i="1"/>
  <c r="IK473" i="1" s="1"/>
  <c r="IK411" i="1"/>
  <c r="IK410" i="1" s="1"/>
  <c r="IK285" i="1"/>
  <c r="IK284" i="1" s="1"/>
  <c r="IK348" i="1"/>
  <c r="IK347" i="1" s="1"/>
  <c r="IK212" i="1"/>
  <c r="IK211" i="1" s="1"/>
  <c r="IK138" i="1"/>
  <c r="IK84" i="1"/>
  <c r="IK792" i="1" l="1"/>
  <c r="IK728" i="1"/>
  <c r="IK664" i="1"/>
  <c r="IK601" i="1"/>
  <c r="IK538" i="1"/>
  <c r="IK412" i="1"/>
  <c r="IK475" i="1"/>
  <c r="IK286" i="1"/>
  <c r="IK349" i="1"/>
  <c r="IK213" i="1"/>
  <c r="IK139" i="1"/>
  <c r="IK85" i="1"/>
  <c r="IK793" i="1" l="1"/>
  <c r="IK729" i="1"/>
  <c r="IK665" i="1"/>
  <c r="IK602" i="1"/>
  <c r="IK539" i="1"/>
  <c r="IK476" i="1"/>
  <c r="IK413" i="1"/>
  <c r="IK350" i="1"/>
  <c r="IK287" i="1"/>
  <c r="IK214" i="1"/>
  <c r="IK140" i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787" i="1" l="1"/>
  <c r="IL659" i="1"/>
  <c r="IL723" i="1"/>
  <c r="IL596" i="1"/>
  <c r="IL533" i="1"/>
  <c r="IL470" i="1"/>
  <c r="IL344" i="1"/>
  <c r="IL407" i="1"/>
  <c r="IL281" i="1"/>
  <c r="IL208" i="1"/>
  <c r="IL207" i="1" s="1"/>
  <c r="IL134" i="1"/>
  <c r="IL80" i="1"/>
  <c r="IL209" i="1" s="1"/>
  <c r="IL597" i="1" l="1"/>
  <c r="IL595" i="1"/>
  <c r="IL534" i="1"/>
  <c r="IL532" i="1"/>
  <c r="IL408" i="1"/>
  <c r="IL406" i="1"/>
  <c r="IL345" i="1"/>
  <c r="IL343" i="1"/>
  <c r="IL724" i="1"/>
  <c r="IL722" i="1"/>
  <c r="IL282" i="1"/>
  <c r="IL280" i="1"/>
  <c r="IL471" i="1"/>
  <c r="IL469" i="1"/>
  <c r="IL660" i="1"/>
  <c r="IL658" i="1"/>
  <c r="IL788" i="1"/>
  <c r="IL786" i="1"/>
  <c r="IL81" i="1"/>
  <c r="IL135" i="1"/>
  <c r="IL789" i="1" l="1"/>
  <c r="IL725" i="1"/>
  <c r="IL598" i="1"/>
  <c r="IL661" i="1"/>
  <c r="IL472" i="1"/>
  <c r="IL535" i="1"/>
  <c r="IL409" i="1"/>
  <c r="IL283" i="1"/>
  <c r="IL210" i="1"/>
  <c r="IL346" i="1"/>
  <c r="IL230" i="1"/>
  <c r="IL229" i="1"/>
  <c r="IL231" i="1"/>
  <c r="IL232" i="1"/>
  <c r="IL233" i="1"/>
  <c r="IL234" i="1"/>
  <c r="IL235" i="1"/>
  <c r="IL236" i="1"/>
  <c r="IL237" i="1"/>
  <c r="IL238" i="1"/>
  <c r="IL239" i="1"/>
  <c r="IL240" i="1"/>
  <c r="IL241" i="1"/>
  <c r="IL242" i="1"/>
  <c r="IL243" i="1"/>
  <c r="IL244" i="1"/>
  <c r="IL245" i="1"/>
  <c r="IL246" i="1"/>
  <c r="IL247" i="1"/>
  <c r="IL248" i="1"/>
  <c r="IL249" i="1"/>
  <c r="IL250" i="1"/>
  <c r="IL251" i="1"/>
  <c r="IL252" i="1"/>
  <c r="IL253" i="1"/>
  <c r="IL254" i="1"/>
  <c r="IL255" i="1"/>
  <c r="IL256" i="1"/>
  <c r="IL257" i="1"/>
  <c r="IL258" i="1"/>
  <c r="IL259" i="1"/>
  <c r="IL260" i="1"/>
  <c r="IL261" i="1"/>
  <c r="IL262" i="1"/>
  <c r="IL263" i="1"/>
  <c r="IL264" i="1"/>
  <c r="IL265" i="1"/>
  <c r="IL266" i="1"/>
  <c r="IL267" i="1"/>
  <c r="IL268" i="1"/>
  <c r="IL269" i="1"/>
  <c r="IL270" i="1"/>
  <c r="IL271" i="1"/>
  <c r="IL272" i="1"/>
  <c r="IL273" i="1"/>
  <c r="IL274" i="1"/>
  <c r="IL275" i="1"/>
  <c r="IL276" i="1"/>
  <c r="IL277" i="1"/>
  <c r="IL228" i="1"/>
  <c r="IL136" i="1"/>
  <c r="IL82" i="1"/>
  <c r="IL671" i="1" l="1"/>
  <c r="IL672" i="1"/>
  <c r="IL673" i="1"/>
  <c r="IL674" i="1"/>
  <c r="IL675" i="1"/>
  <c r="IL676" i="1"/>
  <c r="IL677" i="1"/>
  <c r="IL678" i="1"/>
  <c r="IL679" i="1"/>
  <c r="IL680" i="1"/>
  <c r="IL681" i="1"/>
  <c r="IL682" i="1"/>
  <c r="IL683" i="1"/>
  <c r="IL684" i="1"/>
  <c r="IL685" i="1"/>
  <c r="IL686" i="1"/>
  <c r="IL687" i="1"/>
  <c r="IL688" i="1"/>
  <c r="IL689" i="1"/>
  <c r="IL690" i="1"/>
  <c r="IL691" i="1"/>
  <c r="IL692" i="1"/>
  <c r="IL693" i="1"/>
  <c r="IL694" i="1"/>
  <c r="IL695" i="1"/>
  <c r="IL696" i="1"/>
  <c r="IL697" i="1"/>
  <c r="IL698" i="1"/>
  <c r="IL699" i="1"/>
  <c r="IL700" i="1"/>
  <c r="IL701" i="1"/>
  <c r="IL702" i="1"/>
  <c r="IL703" i="1"/>
  <c r="IL704" i="1"/>
  <c r="IL705" i="1"/>
  <c r="IL706" i="1"/>
  <c r="IL707" i="1"/>
  <c r="IL670" i="1"/>
  <c r="IL708" i="1"/>
  <c r="IL710" i="1"/>
  <c r="IL712" i="1"/>
  <c r="IL709" i="1"/>
  <c r="IL711" i="1"/>
  <c r="IL715" i="1"/>
  <c r="IL717" i="1"/>
  <c r="IL718" i="1"/>
  <c r="IL719" i="1"/>
  <c r="IL713" i="1"/>
  <c r="IL714" i="1"/>
  <c r="IL716" i="1"/>
  <c r="IL607" i="1"/>
  <c r="IL609" i="1"/>
  <c r="IL611" i="1"/>
  <c r="IL613" i="1"/>
  <c r="IL615" i="1"/>
  <c r="IL619" i="1"/>
  <c r="IL621" i="1"/>
  <c r="IL623" i="1"/>
  <c r="IL625" i="1"/>
  <c r="IL627" i="1"/>
  <c r="IL629" i="1"/>
  <c r="IL631" i="1"/>
  <c r="IL608" i="1"/>
  <c r="IL610" i="1"/>
  <c r="IL612" i="1"/>
  <c r="IL614" i="1"/>
  <c r="IL616" i="1"/>
  <c r="IL618" i="1"/>
  <c r="IL620" i="1"/>
  <c r="IL622" i="1"/>
  <c r="IL624" i="1"/>
  <c r="IL626" i="1"/>
  <c r="IL628" i="1"/>
  <c r="IL630" i="1"/>
  <c r="IL606" i="1"/>
  <c r="IL632" i="1"/>
  <c r="IL634" i="1"/>
  <c r="IL636" i="1"/>
  <c r="IL638" i="1"/>
  <c r="IL640" i="1"/>
  <c r="IL642" i="1"/>
  <c r="IL644" i="1"/>
  <c r="IL646" i="1"/>
  <c r="IL617" i="1"/>
  <c r="IL633" i="1"/>
  <c r="IL635" i="1"/>
  <c r="IL637" i="1"/>
  <c r="IL639" i="1"/>
  <c r="IL641" i="1"/>
  <c r="IL643" i="1"/>
  <c r="IL645" i="1"/>
  <c r="IL650" i="1"/>
  <c r="IL654" i="1"/>
  <c r="IL653" i="1"/>
  <c r="IL647" i="1"/>
  <c r="IL651" i="1"/>
  <c r="IL655" i="1"/>
  <c r="IL649" i="1"/>
  <c r="IL648" i="1"/>
  <c r="IL652" i="1"/>
  <c r="IL552" i="1"/>
  <c r="IL554" i="1"/>
  <c r="IL556" i="1"/>
  <c r="IL558" i="1"/>
  <c r="IL560" i="1"/>
  <c r="IL562" i="1"/>
  <c r="IL564" i="1"/>
  <c r="IL565" i="1"/>
  <c r="IL566" i="1"/>
  <c r="IL567" i="1"/>
  <c r="IL568" i="1"/>
  <c r="IL569" i="1"/>
  <c r="IL570" i="1"/>
  <c r="IL571" i="1"/>
  <c r="IL572" i="1"/>
  <c r="IL573" i="1"/>
  <c r="IL574" i="1"/>
  <c r="IL575" i="1"/>
  <c r="IL576" i="1"/>
  <c r="IL577" i="1"/>
  <c r="IL578" i="1"/>
  <c r="IL579" i="1"/>
  <c r="IL580" i="1"/>
  <c r="IL581" i="1"/>
  <c r="IL582" i="1"/>
  <c r="IL583" i="1"/>
  <c r="IL584" i="1"/>
  <c r="IL585" i="1"/>
  <c r="IL586" i="1"/>
  <c r="IL587" i="1"/>
  <c r="IL588" i="1"/>
  <c r="IL589" i="1"/>
  <c r="IL590" i="1"/>
  <c r="IL591" i="1"/>
  <c r="IL553" i="1"/>
  <c r="IL555" i="1"/>
  <c r="IL557" i="1"/>
  <c r="IL559" i="1"/>
  <c r="IL561" i="1"/>
  <c r="IL563" i="1"/>
  <c r="IL545" i="1"/>
  <c r="IL549" i="1"/>
  <c r="IL543" i="1"/>
  <c r="IL544" i="1"/>
  <c r="IL546" i="1"/>
  <c r="IL550" i="1"/>
  <c r="IL592" i="1"/>
  <c r="IL547" i="1"/>
  <c r="IL551" i="1"/>
  <c r="IL548" i="1"/>
  <c r="IL735" i="1"/>
  <c r="IL736" i="1"/>
  <c r="IL738" i="1"/>
  <c r="IL737" i="1"/>
  <c r="IL740" i="1"/>
  <c r="IL742" i="1"/>
  <c r="IL744" i="1"/>
  <c r="IL746" i="1"/>
  <c r="IL748" i="1"/>
  <c r="IL750" i="1"/>
  <c r="IL752" i="1"/>
  <c r="IL753" i="1"/>
  <c r="IL754" i="1"/>
  <c r="IL755" i="1"/>
  <c r="IL756" i="1"/>
  <c r="IL757" i="1"/>
  <c r="IL758" i="1"/>
  <c r="IL759" i="1"/>
  <c r="IL760" i="1"/>
  <c r="IL761" i="1"/>
  <c r="IL762" i="1"/>
  <c r="IL763" i="1"/>
  <c r="IL764" i="1"/>
  <c r="IL739" i="1"/>
  <c r="IL734" i="1"/>
  <c r="IL741" i="1"/>
  <c r="IL749" i="1"/>
  <c r="IL765" i="1"/>
  <c r="IL767" i="1"/>
  <c r="IL769" i="1"/>
  <c r="IL771" i="1"/>
  <c r="IL773" i="1"/>
  <c r="IL775" i="1"/>
  <c r="IL777" i="1"/>
  <c r="IL779" i="1"/>
  <c r="IL781" i="1"/>
  <c r="IL783" i="1"/>
  <c r="IL743" i="1"/>
  <c r="IL751" i="1"/>
  <c r="IL745" i="1"/>
  <c r="IL766" i="1"/>
  <c r="IL768" i="1"/>
  <c r="IL770" i="1"/>
  <c r="IL772" i="1"/>
  <c r="IL774" i="1"/>
  <c r="IL776" i="1"/>
  <c r="IL778" i="1"/>
  <c r="IL780" i="1"/>
  <c r="IL782" i="1"/>
  <c r="IL747" i="1"/>
  <c r="IL480" i="1"/>
  <c r="IL526" i="1"/>
  <c r="IL527" i="1"/>
  <c r="IL529" i="1"/>
  <c r="IL481" i="1"/>
  <c r="IL482" i="1"/>
  <c r="IL483" i="1"/>
  <c r="IL484" i="1"/>
  <c r="IL485" i="1"/>
  <c r="IL486" i="1"/>
  <c r="IL487" i="1"/>
  <c r="IL488" i="1"/>
  <c r="IL489" i="1"/>
  <c r="IL490" i="1"/>
  <c r="IL491" i="1"/>
  <c r="IL492" i="1"/>
  <c r="IL493" i="1"/>
  <c r="IL494" i="1"/>
  <c r="IL495" i="1"/>
  <c r="IL496" i="1"/>
  <c r="IL497" i="1"/>
  <c r="IL498" i="1"/>
  <c r="IL499" i="1"/>
  <c r="IL500" i="1"/>
  <c r="IL501" i="1"/>
  <c r="IL502" i="1"/>
  <c r="IL503" i="1"/>
  <c r="IL504" i="1"/>
  <c r="IL505" i="1"/>
  <c r="IL506" i="1"/>
  <c r="IL507" i="1"/>
  <c r="IL508" i="1"/>
  <c r="IL509" i="1"/>
  <c r="IL510" i="1"/>
  <c r="IL511" i="1"/>
  <c r="IL512" i="1"/>
  <c r="IL513" i="1"/>
  <c r="IL514" i="1"/>
  <c r="IL515" i="1"/>
  <c r="IL516" i="1"/>
  <c r="IL517" i="1"/>
  <c r="IL518" i="1"/>
  <c r="IL519" i="1"/>
  <c r="IL520" i="1"/>
  <c r="IL521" i="1"/>
  <c r="IL522" i="1"/>
  <c r="IL523" i="1"/>
  <c r="IL524" i="1"/>
  <c r="IL525" i="1"/>
  <c r="IL528" i="1"/>
  <c r="IL800" i="1"/>
  <c r="IL801" i="1"/>
  <c r="IL803" i="1"/>
  <c r="IL804" i="1"/>
  <c r="IL805" i="1"/>
  <c r="IL806" i="1"/>
  <c r="IL807" i="1"/>
  <c r="IL802" i="1"/>
  <c r="IL799" i="1"/>
  <c r="IL808" i="1"/>
  <c r="IL809" i="1"/>
  <c r="IL810" i="1"/>
  <c r="IL811" i="1"/>
  <c r="IL812" i="1"/>
  <c r="IL813" i="1"/>
  <c r="IL814" i="1"/>
  <c r="IL815" i="1"/>
  <c r="IL816" i="1"/>
  <c r="IL817" i="1"/>
  <c r="IL818" i="1"/>
  <c r="IL819" i="1"/>
  <c r="IL820" i="1"/>
  <c r="IL821" i="1"/>
  <c r="IL822" i="1"/>
  <c r="IL823" i="1"/>
  <c r="IL824" i="1"/>
  <c r="IL825" i="1"/>
  <c r="IL826" i="1"/>
  <c r="IL827" i="1"/>
  <c r="IL829" i="1"/>
  <c r="IL830" i="1"/>
  <c r="IL828" i="1"/>
  <c r="IL798" i="1"/>
  <c r="IL833" i="1"/>
  <c r="IL834" i="1"/>
  <c r="IL835" i="1"/>
  <c r="IL836" i="1"/>
  <c r="IL837" i="1"/>
  <c r="IL838" i="1"/>
  <c r="IL839" i="1"/>
  <c r="IL840" i="1"/>
  <c r="IL841" i="1"/>
  <c r="IL842" i="1"/>
  <c r="IL843" i="1"/>
  <c r="IL844" i="1"/>
  <c r="IL845" i="1"/>
  <c r="IL846" i="1"/>
  <c r="IL847" i="1"/>
  <c r="IL831" i="1"/>
  <c r="IL832" i="1"/>
  <c r="IL418" i="1"/>
  <c r="IL419" i="1"/>
  <c r="IL420" i="1"/>
  <c r="IL421" i="1"/>
  <c r="IL423" i="1"/>
  <c r="IL424" i="1"/>
  <c r="IL425" i="1"/>
  <c r="IL426" i="1"/>
  <c r="IL427" i="1"/>
  <c r="IL422" i="1"/>
  <c r="IL429" i="1"/>
  <c r="IL428" i="1"/>
  <c r="IL439" i="1"/>
  <c r="IL440" i="1"/>
  <c r="IL441" i="1"/>
  <c r="IL442" i="1"/>
  <c r="IL443" i="1"/>
  <c r="IL444" i="1"/>
  <c r="IL435" i="1"/>
  <c r="IL437" i="1"/>
  <c r="IL430" i="1"/>
  <c r="IL432" i="1"/>
  <c r="IL434" i="1"/>
  <c r="IL438" i="1"/>
  <c r="IL445" i="1"/>
  <c r="IL446" i="1"/>
  <c r="IL447" i="1"/>
  <c r="IL448" i="1"/>
  <c r="IL449" i="1"/>
  <c r="IL450" i="1"/>
  <c r="IL433" i="1"/>
  <c r="IL451" i="1"/>
  <c r="IL453" i="1"/>
  <c r="IL455" i="1"/>
  <c r="IL457" i="1"/>
  <c r="IL459" i="1"/>
  <c r="IL460" i="1"/>
  <c r="IL461" i="1"/>
  <c r="IL462" i="1"/>
  <c r="IL463" i="1"/>
  <c r="IL464" i="1"/>
  <c r="IL465" i="1"/>
  <c r="IL466" i="1"/>
  <c r="IL436" i="1"/>
  <c r="IL454" i="1"/>
  <c r="IL458" i="1"/>
  <c r="IL452" i="1"/>
  <c r="IL456" i="1"/>
  <c r="IL431" i="1"/>
  <c r="IL417" i="1"/>
  <c r="IL354" i="1"/>
  <c r="IL356" i="1"/>
  <c r="IL357" i="1"/>
  <c r="IL359" i="1"/>
  <c r="IL362" i="1"/>
  <c r="IL358" i="1"/>
  <c r="IL363" i="1"/>
  <c r="IL365" i="1"/>
  <c r="IL367" i="1"/>
  <c r="IL366" i="1"/>
  <c r="IL370" i="1"/>
  <c r="IL374" i="1"/>
  <c r="IL369" i="1"/>
  <c r="IL355" i="1"/>
  <c r="IL360" i="1"/>
  <c r="IL364" i="1"/>
  <c r="IL368" i="1"/>
  <c r="IL371" i="1"/>
  <c r="IL375" i="1"/>
  <c r="IL379" i="1"/>
  <c r="IL372" i="1"/>
  <c r="IL384" i="1"/>
  <c r="IL376" i="1"/>
  <c r="IL383" i="1"/>
  <c r="IL387" i="1"/>
  <c r="IL391" i="1"/>
  <c r="IL395" i="1"/>
  <c r="IL361" i="1"/>
  <c r="IL386" i="1"/>
  <c r="IL388" i="1"/>
  <c r="IL373" i="1"/>
  <c r="IL378" i="1"/>
  <c r="IL385" i="1"/>
  <c r="IL389" i="1"/>
  <c r="IL392" i="1"/>
  <c r="IL399" i="1"/>
  <c r="IL403" i="1"/>
  <c r="IL377" i="1"/>
  <c r="IL380" i="1"/>
  <c r="IL382" i="1"/>
  <c r="IL381" i="1"/>
  <c r="IL398" i="1"/>
  <c r="IL401" i="1"/>
  <c r="IL394" i="1"/>
  <c r="IL402" i="1"/>
  <c r="IL390" i="1"/>
  <c r="IL393" i="1"/>
  <c r="IL396" i="1"/>
  <c r="IL400" i="1"/>
  <c r="IL397" i="1"/>
  <c r="IL291" i="1"/>
  <c r="IL293" i="1"/>
  <c r="IL292" i="1"/>
  <c r="IL295" i="1"/>
  <c r="IL297" i="1"/>
  <c r="IL301" i="1"/>
  <c r="IL300" i="1"/>
  <c r="IL303" i="1"/>
  <c r="IL302" i="1"/>
  <c r="IL294" i="1"/>
  <c r="IL307" i="1"/>
  <c r="IL311" i="1"/>
  <c r="IL315" i="1"/>
  <c r="IL298" i="1"/>
  <c r="IL306" i="1"/>
  <c r="IL310" i="1"/>
  <c r="IL314" i="1"/>
  <c r="IL296" i="1"/>
  <c r="IL313" i="1"/>
  <c r="IL319" i="1"/>
  <c r="IL304" i="1"/>
  <c r="IL312" i="1"/>
  <c r="IL318" i="1"/>
  <c r="IL322" i="1"/>
  <c r="IL299" i="1"/>
  <c r="IL317" i="1"/>
  <c r="IL323" i="1"/>
  <c r="IL327" i="1"/>
  <c r="IL331" i="1"/>
  <c r="IL335" i="1"/>
  <c r="IL339" i="1"/>
  <c r="IL309" i="1"/>
  <c r="IL308" i="1"/>
  <c r="IL316" i="1"/>
  <c r="IL326" i="1"/>
  <c r="IL330" i="1"/>
  <c r="IL334" i="1"/>
  <c r="IL338" i="1"/>
  <c r="IL320" i="1"/>
  <c r="IL324" i="1"/>
  <c r="IL332" i="1"/>
  <c r="IL340" i="1"/>
  <c r="IL321" i="1"/>
  <c r="IL325" i="1"/>
  <c r="IL329" i="1"/>
  <c r="IL337" i="1"/>
  <c r="IL328" i="1"/>
  <c r="IL336" i="1"/>
  <c r="IL305" i="1"/>
  <c r="IL333" i="1"/>
  <c r="IL137" i="1"/>
  <c r="IL83" i="1"/>
  <c r="IL791" i="1" l="1"/>
  <c r="IL790" i="1" s="1"/>
  <c r="IL727" i="1"/>
  <c r="IL726" i="1" s="1"/>
  <c r="IL600" i="1"/>
  <c r="IL599" i="1" s="1"/>
  <c r="IL663" i="1"/>
  <c r="IL662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211" i="1" s="1"/>
  <c r="IL138" i="1"/>
  <c r="IL84" i="1"/>
  <c r="IL792" i="1" l="1"/>
  <c r="IL664" i="1"/>
  <c r="IL728" i="1"/>
  <c r="IL601" i="1"/>
  <c r="IL538" i="1"/>
  <c r="IL412" i="1"/>
  <c r="IL475" i="1"/>
  <c r="IL349" i="1"/>
  <c r="IL286" i="1"/>
  <c r="IL213" i="1"/>
  <c r="IL139" i="1"/>
  <c r="IL85" i="1"/>
  <c r="IL793" i="1" l="1"/>
  <c r="IL602" i="1"/>
  <c r="IL729" i="1"/>
  <c r="IL665" i="1"/>
  <c r="IL539" i="1"/>
  <c r="IL476" i="1"/>
  <c r="IL413" i="1"/>
  <c r="IL350" i="1"/>
  <c r="IL287" i="1"/>
  <c r="IL214" i="1"/>
  <c r="IL86" i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787" i="1" l="1"/>
  <c r="IM723" i="1"/>
  <c r="IM596" i="1"/>
  <c r="IM470" i="1"/>
  <c r="IM407" i="1"/>
  <c r="IM533" i="1"/>
  <c r="IM659" i="1"/>
  <c r="IM344" i="1"/>
  <c r="IM208" i="1"/>
  <c r="IM207" i="1" s="1"/>
  <c r="IM281" i="1"/>
  <c r="IM134" i="1"/>
  <c r="IM80" i="1"/>
  <c r="IM209" i="1" s="1"/>
  <c r="IM345" i="1" l="1"/>
  <c r="IM343" i="1"/>
  <c r="IM471" i="1"/>
  <c r="IM469" i="1"/>
  <c r="IM660" i="1"/>
  <c r="IM658" i="1"/>
  <c r="IM597" i="1"/>
  <c r="IM595" i="1"/>
  <c r="IM282" i="1"/>
  <c r="IM280" i="1"/>
  <c r="IM534" i="1"/>
  <c r="IM532" i="1"/>
  <c r="IM724" i="1"/>
  <c r="IM722" i="1"/>
  <c r="IM408" i="1"/>
  <c r="IM406" i="1"/>
  <c r="IM788" i="1"/>
  <c r="IM786" i="1"/>
  <c r="IM135" i="1"/>
  <c r="IM81" i="1"/>
  <c r="IM789" i="1" l="1"/>
  <c r="IM725" i="1"/>
  <c r="IM661" i="1"/>
  <c r="IM598" i="1"/>
  <c r="IM535" i="1"/>
  <c r="IM409" i="1"/>
  <c r="IM346" i="1"/>
  <c r="IM472" i="1"/>
  <c r="IM210" i="1"/>
  <c r="IM283" i="1"/>
  <c r="IM229" i="1"/>
  <c r="IM230" i="1"/>
  <c r="IM231" i="1"/>
  <c r="IM232" i="1"/>
  <c r="IM233" i="1"/>
  <c r="IM234" i="1"/>
  <c r="IM235" i="1"/>
  <c r="IM236" i="1"/>
  <c r="IM237" i="1"/>
  <c r="IM238" i="1"/>
  <c r="IM239" i="1"/>
  <c r="IM240" i="1"/>
  <c r="IM241" i="1"/>
  <c r="IM242" i="1"/>
  <c r="IM243" i="1"/>
  <c r="IM244" i="1"/>
  <c r="IM245" i="1"/>
  <c r="IM246" i="1"/>
  <c r="IM247" i="1"/>
  <c r="IM248" i="1"/>
  <c r="IM249" i="1"/>
  <c r="IM250" i="1"/>
  <c r="IM251" i="1"/>
  <c r="IM252" i="1"/>
  <c r="IM253" i="1"/>
  <c r="IM254" i="1"/>
  <c r="IM255" i="1"/>
  <c r="IM256" i="1"/>
  <c r="IM257" i="1"/>
  <c r="IM258" i="1"/>
  <c r="IM259" i="1"/>
  <c r="IM260" i="1"/>
  <c r="IM261" i="1"/>
  <c r="IM262" i="1"/>
  <c r="IM263" i="1"/>
  <c r="IM264" i="1"/>
  <c r="IM265" i="1"/>
  <c r="IM266" i="1"/>
  <c r="IM267" i="1"/>
  <c r="IM268" i="1"/>
  <c r="IM269" i="1"/>
  <c r="IM270" i="1"/>
  <c r="IM271" i="1"/>
  <c r="IM272" i="1"/>
  <c r="IM273" i="1"/>
  <c r="IM228" i="1"/>
  <c r="IM274" i="1"/>
  <c r="IM275" i="1"/>
  <c r="IM276" i="1"/>
  <c r="IM277" i="1"/>
  <c r="IM136" i="1"/>
  <c r="IM82" i="1"/>
  <c r="IM671" i="1" l="1"/>
  <c r="IM672" i="1"/>
  <c r="IM673" i="1"/>
  <c r="IM674" i="1"/>
  <c r="IM675" i="1"/>
  <c r="IM676" i="1"/>
  <c r="IM677" i="1"/>
  <c r="IM678" i="1"/>
  <c r="IM679" i="1"/>
  <c r="IM680" i="1"/>
  <c r="IM681" i="1"/>
  <c r="IM682" i="1"/>
  <c r="IM683" i="1"/>
  <c r="IM684" i="1"/>
  <c r="IM685" i="1"/>
  <c r="IM686" i="1"/>
  <c r="IM687" i="1"/>
  <c r="IM688" i="1"/>
  <c r="IM689" i="1"/>
  <c r="IM690" i="1"/>
  <c r="IM691" i="1"/>
  <c r="IM692" i="1"/>
  <c r="IM693" i="1"/>
  <c r="IM708" i="1"/>
  <c r="IM709" i="1"/>
  <c r="IM710" i="1"/>
  <c r="IM711" i="1"/>
  <c r="IM712" i="1"/>
  <c r="IM713" i="1"/>
  <c r="IM714" i="1"/>
  <c r="IM715" i="1"/>
  <c r="IM716" i="1"/>
  <c r="IM717" i="1"/>
  <c r="IM694" i="1"/>
  <c r="IM696" i="1"/>
  <c r="IM698" i="1"/>
  <c r="IM700" i="1"/>
  <c r="IM701" i="1"/>
  <c r="IM703" i="1"/>
  <c r="IM705" i="1"/>
  <c r="IM707" i="1"/>
  <c r="IM704" i="1"/>
  <c r="IM695" i="1"/>
  <c r="IM702" i="1"/>
  <c r="IM697" i="1"/>
  <c r="IM699" i="1"/>
  <c r="IM706" i="1"/>
  <c r="IM718" i="1"/>
  <c r="IM719" i="1"/>
  <c r="IM670" i="1"/>
  <c r="IM480" i="1"/>
  <c r="IM481" i="1"/>
  <c r="IM482" i="1"/>
  <c r="IM484" i="1"/>
  <c r="IM485" i="1"/>
  <c r="IM487" i="1"/>
  <c r="IM490" i="1"/>
  <c r="IM491" i="1"/>
  <c r="IM492" i="1"/>
  <c r="IM495" i="1"/>
  <c r="IM496" i="1"/>
  <c r="IM499" i="1"/>
  <c r="IM500" i="1"/>
  <c r="IM502" i="1"/>
  <c r="IM503" i="1"/>
  <c r="IM505" i="1"/>
  <c r="IM506" i="1"/>
  <c r="IM507" i="1"/>
  <c r="IM516" i="1"/>
  <c r="IM520" i="1"/>
  <c r="IM521" i="1"/>
  <c r="IM526" i="1"/>
  <c r="IM527" i="1"/>
  <c r="IM483" i="1"/>
  <c r="IM494" i="1"/>
  <c r="IM497" i="1"/>
  <c r="IM498" i="1"/>
  <c r="IM501" i="1"/>
  <c r="IM509" i="1"/>
  <c r="IM511" i="1"/>
  <c r="IM513" i="1"/>
  <c r="IM514" i="1"/>
  <c r="IM515" i="1"/>
  <c r="IM519" i="1"/>
  <c r="IM522" i="1"/>
  <c r="IM523" i="1"/>
  <c r="IM524" i="1"/>
  <c r="IM525" i="1"/>
  <c r="IM528" i="1"/>
  <c r="IM529" i="1"/>
  <c r="IM486" i="1"/>
  <c r="IM488" i="1"/>
  <c r="IM489" i="1"/>
  <c r="IM493" i="1"/>
  <c r="IM504" i="1"/>
  <c r="IM508" i="1"/>
  <c r="IM510" i="1"/>
  <c r="IM512" i="1"/>
  <c r="IM517" i="1"/>
  <c r="IM518" i="1"/>
  <c r="IM736" i="1"/>
  <c r="IM738" i="1"/>
  <c r="IM739" i="1"/>
  <c r="IM740" i="1"/>
  <c r="IM741" i="1"/>
  <c r="IM742" i="1"/>
  <c r="IM743" i="1"/>
  <c r="IM744" i="1"/>
  <c r="IM745" i="1"/>
  <c r="IM746" i="1"/>
  <c r="IM747" i="1"/>
  <c r="IM748" i="1"/>
  <c r="IM749" i="1"/>
  <c r="IM750" i="1"/>
  <c r="IM751" i="1"/>
  <c r="IM752" i="1"/>
  <c r="IM753" i="1"/>
  <c r="IM754" i="1"/>
  <c r="IM755" i="1"/>
  <c r="IM756" i="1"/>
  <c r="IM757" i="1"/>
  <c r="IM758" i="1"/>
  <c r="IM759" i="1"/>
  <c r="IM760" i="1"/>
  <c r="IM761" i="1"/>
  <c r="IM762" i="1"/>
  <c r="IM763" i="1"/>
  <c r="IM764" i="1"/>
  <c r="IM735" i="1"/>
  <c r="IM737" i="1"/>
  <c r="IM765" i="1"/>
  <c r="IM766" i="1"/>
  <c r="IM767" i="1"/>
  <c r="IM768" i="1"/>
  <c r="IM769" i="1"/>
  <c r="IM770" i="1"/>
  <c r="IM771" i="1"/>
  <c r="IM772" i="1"/>
  <c r="IM773" i="1"/>
  <c r="IM774" i="1"/>
  <c r="IM775" i="1"/>
  <c r="IM776" i="1"/>
  <c r="IM777" i="1"/>
  <c r="IM778" i="1"/>
  <c r="IM779" i="1"/>
  <c r="IM780" i="1"/>
  <c r="IM781" i="1"/>
  <c r="IM782" i="1"/>
  <c r="IM783" i="1"/>
  <c r="IM734" i="1"/>
  <c r="IM607" i="1"/>
  <c r="IM608" i="1"/>
  <c r="IM609" i="1"/>
  <c r="IM610" i="1"/>
  <c r="IM611" i="1"/>
  <c r="IM612" i="1"/>
  <c r="IM613" i="1"/>
  <c r="IM614" i="1"/>
  <c r="IM615" i="1"/>
  <c r="IM616" i="1"/>
  <c r="IM617" i="1"/>
  <c r="IM632" i="1"/>
  <c r="IM633" i="1"/>
  <c r="IM634" i="1"/>
  <c r="IM635" i="1"/>
  <c r="IM636" i="1"/>
  <c r="IM637" i="1"/>
  <c r="IM638" i="1"/>
  <c r="IM639" i="1"/>
  <c r="IM640" i="1"/>
  <c r="IM641" i="1"/>
  <c r="IM642" i="1"/>
  <c r="IM643" i="1"/>
  <c r="IM644" i="1"/>
  <c r="IM645" i="1"/>
  <c r="IM646" i="1"/>
  <c r="IM619" i="1"/>
  <c r="IM621" i="1"/>
  <c r="IM623" i="1"/>
  <c r="IM625" i="1"/>
  <c r="IM627" i="1"/>
  <c r="IM629" i="1"/>
  <c r="IM631" i="1"/>
  <c r="IM624" i="1"/>
  <c r="IM647" i="1"/>
  <c r="IM648" i="1"/>
  <c r="IM649" i="1"/>
  <c r="IM650" i="1"/>
  <c r="IM651" i="1"/>
  <c r="IM652" i="1"/>
  <c r="IM653" i="1"/>
  <c r="IM654" i="1"/>
  <c r="IM655" i="1"/>
  <c r="IM622" i="1"/>
  <c r="IM630" i="1"/>
  <c r="IM620" i="1"/>
  <c r="IM628" i="1"/>
  <c r="IM618" i="1"/>
  <c r="IM626" i="1"/>
  <c r="IM606" i="1"/>
  <c r="IM544" i="1"/>
  <c r="IM545" i="1"/>
  <c r="IM546" i="1"/>
  <c r="IM547" i="1"/>
  <c r="IM548" i="1"/>
  <c r="IM549" i="1"/>
  <c r="IM550" i="1"/>
  <c r="IM551" i="1"/>
  <c r="IM552" i="1"/>
  <c r="IM554" i="1"/>
  <c r="IM556" i="1"/>
  <c r="IM558" i="1"/>
  <c r="IM560" i="1"/>
  <c r="IM562" i="1"/>
  <c r="IM564" i="1"/>
  <c r="IM565" i="1"/>
  <c r="IM566" i="1"/>
  <c r="IM567" i="1"/>
  <c r="IM568" i="1"/>
  <c r="IM569" i="1"/>
  <c r="IM570" i="1"/>
  <c r="IM571" i="1"/>
  <c r="IM572" i="1"/>
  <c r="IM573" i="1"/>
  <c r="IM574" i="1"/>
  <c r="IM575" i="1"/>
  <c r="IM576" i="1"/>
  <c r="IM577" i="1"/>
  <c r="IM578" i="1"/>
  <c r="IM579" i="1"/>
  <c r="IM580" i="1"/>
  <c r="IM581" i="1"/>
  <c r="IM582" i="1"/>
  <c r="IM583" i="1"/>
  <c r="IM584" i="1"/>
  <c r="IM585" i="1"/>
  <c r="IM586" i="1"/>
  <c r="IM587" i="1"/>
  <c r="IM588" i="1"/>
  <c r="IM589" i="1"/>
  <c r="IM590" i="1"/>
  <c r="IM591" i="1"/>
  <c r="IM557" i="1"/>
  <c r="IM592" i="1"/>
  <c r="IM555" i="1"/>
  <c r="IM563" i="1"/>
  <c r="IM543" i="1"/>
  <c r="IM559" i="1"/>
  <c r="IM553" i="1"/>
  <c r="IM561" i="1"/>
  <c r="IM800" i="1"/>
  <c r="IM801" i="1"/>
  <c r="IM802" i="1"/>
  <c r="IM799" i="1"/>
  <c r="IM804" i="1"/>
  <c r="IM803" i="1"/>
  <c r="IM805" i="1"/>
  <c r="IM806" i="1"/>
  <c r="IM808" i="1"/>
  <c r="IM809" i="1"/>
  <c r="IM810" i="1"/>
  <c r="IM811" i="1"/>
  <c r="IM812" i="1"/>
  <c r="IM813" i="1"/>
  <c r="IM814" i="1"/>
  <c r="IM815" i="1"/>
  <c r="IM816" i="1"/>
  <c r="IM817" i="1"/>
  <c r="IM818" i="1"/>
  <c r="IM819" i="1"/>
  <c r="IM820" i="1"/>
  <c r="IM807" i="1"/>
  <c r="IM821" i="1"/>
  <c r="IM822" i="1"/>
  <c r="IM823" i="1"/>
  <c r="IM824" i="1"/>
  <c r="IM825" i="1"/>
  <c r="IM826" i="1"/>
  <c r="IM827" i="1"/>
  <c r="IM828" i="1"/>
  <c r="IM829" i="1"/>
  <c r="IM830" i="1"/>
  <c r="IM831" i="1"/>
  <c r="IM832" i="1"/>
  <c r="IM798" i="1"/>
  <c r="IM833" i="1"/>
  <c r="IM834" i="1"/>
  <c r="IM835" i="1"/>
  <c r="IM836" i="1"/>
  <c r="IM837" i="1"/>
  <c r="IM838" i="1"/>
  <c r="IM839" i="1"/>
  <c r="IM840" i="1"/>
  <c r="IM841" i="1"/>
  <c r="IM842" i="1"/>
  <c r="IM843" i="1"/>
  <c r="IM844" i="1"/>
  <c r="IM845" i="1"/>
  <c r="IM846" i="1"/>
  <c r="IM847" i="1"/>
  <c r="IM418" i="1"/>
  <c r="IM419" i="1"/>
  <c r="IM420" i="1"/>
  <c r="IM421" i="1"/>
  <c r="IM423" i="1"/>
  <c r="IM424" i="1"/>
  <c r="IM426" i="1"/>
  <c r="IM422" i="1"/>
  <c r="IM425" i="1"/>
  <c r="IM429" i="1"/>
  <c r="IM434" i="1"/>
  <c r="IM436" i="1"/>
  <c r="IM438" i="1"/>
  <c r="IM428" i="1"/>
  <c r="IM435" i="1"/>
  <c r="IM427" i="1"/>
  <c r="IM430" i="1"/>
  <c r="IM432" i="1"/>
  <c r="IM440" i="1"/>
  <c r="IM442" i="1"/>
  <c r="IM444" i="1"/>
  <c r="IM445" i="1"/>
  <c r="IM446" i="1"/>
  <c r="IM447" i="1"/>
  <c r="IM448" i="1"/>
  <c r="IM449" i="1"/>
  <c r="IM450" i="1"/>
  <c r="IM417" i="1"/>
  <c r="IM459" i="1"/>
  <c r="IM460" i="1"/>
  <c r="IM461" i="1"/>
  <c r="IM462" i="1"/>
  <c r="IM464" i="1"/>
  <c r="IM465" i="1"/>
  <c r="IM466" i="1"/>
  <c r="IM433" i="1"/>
  <c r="IM439" i="1"/>
  <c r="IM443" i="1"/>
  <c r="IM451" i="1"/>
  <c r="IM453" i="1"/>
  <c r="IM455" i="1"/>
  <c r="IM457" i="1"/>
  <c r="IM463" i="1"/>
  <c r="IM437" i="1"/>
  <c r="IM458" i="1"/>
  <c r="IM431" i="1"/>
  <c r="IM452" i="1"/>
  <c r="IM456" i="1"/>
  <c r="IM441" i="1"/>
  <c r="IM454" i="1"/>
  <c r="IM354" i="1"/>
  <c r="IM355" i="1"/>
  <c r="IM356" i="1"/>
  <c r="IM357" i="1"/>
  <c r="IM360" i="1"/>
  <c r="IM363" i="1"/>
  <c r="IM362" i="1"/>
  <c r="IM358" i="1"/>
  <c r="IM359" i="1"/>
  <c r="IM364" i="1"/>
  <c r="IM368" i="1"/>
  <c r="IM365" i="1"/>
  <c r="IM367" i="1"/>
  <c r="IM371" i="1"/>
  <c r="IM370" i="1"/>
  <c r="IM373" i="1"/>
  <c r="IM369" i="1"/>
  <c r="IM374" i="1"/>
  <c r="IM376" i="1"/>
  <c r="IM380" i="1"/>
  <c r="IM366" i="1"/>
  <c r="IM378" i="1"/>
  <c r="IM381" i="1"/>
  <c r="IM385" i="1"/>
  <c r="IM372" i="1"/>
  <c r="IM379" i="1"/>
  <c r="IM384" i="1"/>
  <c r="IM388" i="1"/>
  <c r="IM392" i="1"/>
  <c r="IM396" i="1"/>
  <c r="IM391" i="1"/>
  <c r="IM394" i="1"/>
  <c r="IM361" i="1"/>
  <c r="IM386" i="1"/>
  <c r="IM395" i="1"/>
  <c r="IM400" i="1"/>
  <c r="IM375" i="1"/>
  <c r="IM383" i="1"/>
  <c r="IM389" i="1"/>
  <c r="IM397" i="1"/>
  <c r="IM377" i="1"/>
  <c r="IM382" i="1"/>
  <c r="IM398" i="1"/>
  <c r="IM401" i="1"/>
  <c r="IM403" i="1"/>
  <c r="IM399" i="1"/>
  <c r="IM402" i="1"/>
  <c r="IM387" i="1"/>
  <c r="IM390" i="1"/>
  <c r="IM393" i="1"/>
  <c r="IM291" i="1"/>
  <c r="IM293" i="1"/>
  <c r="IM292" i="1"/>
  <c r="IM295" i="1"/>
  <c r="IM298" i="1"/>
  <c r="IM302" i="1"/>
  <c r="IM301" i="1"/>
  <c r="IM297" i="1"/>
  <c r="IM304" i="1"/>
  <c r="IM303" i="1"/>
  <c r="IM300" i="1"/>
  <c r="IM305" i="1"/>
  <c r="IM308" i="1"/>
  <c r="IM312" i="1"/>
  <c r="IM294" i="1"/>
  <c r="IM307" i="1"/>
  <c r="IM311" i="1"/>
  <c r="IM315" i="1"/>
  <c r="IM306" i="1"/>
  <c r="IM314" i="1"/>
  <c r="IM316" i="1"/>
  <c r="IM320" i="1"/>
  <c r="IM296" i="1"/>
  <c r="IM313" i="1"/>
  <c r="IM319" i="1"/>
  <c r="IM310" i="1"/>
  <c r="IM318" i="1"/>
  <c r="IM324" i="1"/>
  <c r="IM328" i="1"/>
  <c r="IM332" i="1"/>
  <c r="IM336" i="1"/>
  <c r="IM340" i="1"/>
  <c r="IM299" i="1"/>
  <c r="IM317" i="1"/>
  <c r="IM323" i="1"/>
  <c r="IM327" i="1"/>
  <c r="IM331" i="1"/>
  <c r="IM335" i="1"/>
  <c r="IM339" i="1"/>
  <c r="IM321" i="1"/>
  <c r="IM325" i="1"/>
  <c r="IM333" i="1"/>
  <c r="IM309" i="1"/>
  <c r="IM329" i="1"/>
  <c r="IM337" i="1"/>
  <c r="IM334" i="1"/>
  <c r="IM322" i="1"/>
  <c r="IM330" i="1"/>
  <c r="IM338" i="1"/>
  <c r="IM326" i="1"/>
  <c r="IM137" i="1"/>
  <c r="IM83" i="1"/>
  <c r="IM791" i="1" l="1"/>
  <c r="IM790" i="1" s="1"/>
  <c r="IM727" i="1"/>
  <c r="IM726" i="1" s="1"/>
  <c r="IM663" i="1"/>
  <c r="IM662" i="1" s="1"/>
  <c r="IM537" i="1"/>
  <c r="IM536" i="1" s="1"/>
  <c r="IM411" i="1"/>
  <c r="IM410" i="1" s="1"/>
  <c r="IM348" i="1"/>
  <c r="IM347" i="1" s="1"/>
  <c r="IM600" i="1"/>
  <c r="IM599" i="1" s="1"/>
  <c r="IM474" i="1"/>
  <c r="IM473" i="1" s="1"/>
  <c r="IM285" i="1"/>
  <c r="IM284" i="1" s="1"/>
  <c r="IM212" i="1"/>
  <c r="IM211" i="1" s="1"/>
  <c r="IM138" i="1"/>
  <c r="IM84" i="1"/>
  <c r="IM792" i="1" l="1"/>
  <c r="IM728" i="1"/>
  <c r="IM601" i="1"/>
  <c r="IM538" i="1"/>
  <c r="IM664" i="1"/>
  <c r="IM475" i="1"/>
  <c r="IM349" i="1"/>
  <c r="IM412" i="1"/>
  <c r="IM286" i="1"/>
  <c r="IM213" i="1"/>
  <c r="IM139" i="1"/>
  <c r="IM85" i="1"/>
  <c r="IM793" i="1" l="1"/>
  <c r="IM729" i="1"/>
  <c r="IM665" i="1"/>
  <c r="IM539" i="1"/>
  <c r="IM602" i="1"/>
  <c r="IM413" i="1"/>
  <c r="IM350" i="1"/>
  <c r="IM476" i="1"/>
  <c r="IM287" i="1"/>
  <c r="IM214" i="1"/>
  <c r="IM140" i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723" i="1" l="1"/>
  <c r="IN787" i="1"/>
  <c r="IN659" i="1"/>
  <c r="IN596" i="1"/>
  <c r="IN533" i="1"/>
  <c r="IN470" i="1"/>
  <c r="IN407" i="1"/>
  <c r="IN281" i="1"/>
  <c r="IN344" i="1"/>
  <c r="IN208" i="1"/>
  <c r="IN207" i="1" s="1"/>
  <c r="IN134" i="1"/>
  <c r="IN80" i="1"/>
  <c r="IN209" i="1" l="1"/>
  <c r="IN282" i="1"/>
  <c r="IN280" i="1"/>
  <c r="IN597" i="1"/>
  <c r="IN595" i="1"/>
  <c r="IN408" i="1"/>
  <c r="IN406" i="1"/>
  <c r="IN660" i="1"/>
  <c r="IN658" i="1"/>
  <c r="IN471" i="1"/>
  <c r="IN469" i="1"/>
  <c r="IN788" i="1"/>
  <c r="IN786" i="1"/>
  <c r="IN345" i="1"/>
  <c r="IN343" i="1"/>
  <c r="IN534" i="1"/>
  <c r="IN532" i="1"/>
  <c r="IN724" i="1"/>
  <c r="IN722" i="1"/>
  <c r="IN135" i="1"/>
  <c r="IN81" i="1"/>
  <c r="IN725" i="1" l="1"/>
  <c r="IN789" i="1"/>
  <c r="IN661" i="1"/>
  <c r="IN598" i="1"/>
  <c r="IN535" i="1"/>
  <c r="IN472" i="1"/>
  <c r="IN409" i="1"/>
  <c r="IN346" i="1"/>
  <c r="IN210" i="1"/>
  <c r="IN283" i="1"/>
  <c r="IN229" i="1"/>
  <c r="IN230" i="1"/>
  <c r="IN231" i="1"/>
  <c r="IN232" i="1"/>
  <c r="IN233" i="1"/>
  <c r="IN234" i="1"/>
  <c r="IN235" i="1"/>
  <c r="IN236" i="1"/>
  <c r="IN237" i="1"/>
  <c r="IN238" i="1"/>
  <c r="IN239" i="1"/>
  <c r="IN240" i="1"/>
  <c r="IN241" i="1"/>
  <c r="IN242" i="1"/>
  <c r="IN243" i="1"/>
  <c r="IN244" i="1"/>
  <c r="IN245" i="1"/>
  <c r="IN246" i="1"/>
  <c r="IN247" i="1"/>
  <c r="IN248" i="1"/>
  <c r="IN249" i="1"/>
  <c r="IN250" i="1"/>
  <c r="IN251" i="1"/>
  <c r="IN252" i="1"/>
  <c r="IN253" i="1"/>
  <c r="IN254" i="1"/>
  <c r="IN255" i="1"/>
  <c r="IN256" i="1"/>
  <c r="IN257" i="1"/>
  <c r="IN258" i="1"/>
  <c r="IN259" i="1"/>
  <c r="IN260" i="1"/>
  <c r="IN261" i="1"/>
  <c r="IN262" i="1"/>
  <c r="IN263" i="1"/>
  <c r="IN264" i="1"/>
  <c r="IN265" i="1"/>
  <c r="IN266" i="1"/>
  <c r="IN267" i="1"/>
  <c r="IN268" i="1"/>
  <c r="IN269" i="1"/>
  <c r="IN270" i="1"/>
  <c r="IN271" i="1"/>
  <c r="IN272" i="1"/>
  <c r="IN273" i="1"/>
  <c r="IN228" i="1"/>
  <c r="IN274" i="1"/>
  <c r="IN275" i="1"/>
  <c r="IN276" i="1"/>
  <c r="IN277" i="1"/>
  <c r="IN82" i="1"/>
  <c r="IN136" i="1"/>
  <c r="IN607" i="1" l="1"/>
  <c r="IN608" i="1"/>
  <c r="IN609" i="1"/>
  <c r="IN610" i="1"/>
  <c r="IN611" i="1"/>
  <c r="IN612" i="1"/>
  <c r="IN613" i="1"/>
  <c r="IN614" i="1"/>
  <c r="IN615" i="1"/>
  <c r="IN616" i="1"/>
  <c r="IN617" i="1"/>
  <c r="IN618" i="1"/>
  <c r="IN619" i="1"/>
  <c r="IN620" i="1"/>
  <c r="IN621" i="1"/>
  <c r="IN622" i="1"/>
  <c r="IN623" i="1"/>
  <c r="IN624" i="1"/>
  <c r="IN625" i="1"/>
  <c r="IN626" i="1"/>
  <c r="IN627" i="1"/>
  <c r="IN628" i="1"/>
  <c r="IN629" i="1"/>
  <c r="IN630" i="1"/>
  <c r="IN631" i="1"/>
  <c r="IN632" i="1"/>
  <c r="IN633" i="1"/>
  <c r="IN634" i="1"/>
  <c r="IN635" i="1"/>
  <c r="IN636" i="1"/>
  <c r="IN637" i="1"/>
  <c r="IN638" i="1"/>
  <c r="IN639" i="1"/>
  <c r="IN640" i="1"/>
  <c r="IN641" i="1"/>
  <c r="IN642" i="1"/>
  <c r="IN643" i="1"/>
  <c r="IN644" i="1"/>
  <c r="IN645" i="1"/>
  <c r="IN646" i="1"/>
  <c r="IN647" i="1"/>
  <c r="IN648" i="1"/>
  <c r="IN649" i="1"/>
  <c r="IN650" i="1"/>
  <c r="IN651" i="1"/>
  <c r="IN652" i="1"/>
  <c r="IN653" i="1"/>
  <c r="IN654" i="1"/>
  <c r="IN655" i="1"/>
  <c r="IN606" i="1"/>
  <c r="IN671" i="1"/>
  <c r="IN672" i="1"/>
  <c r="IN694" i="1"/>
  <c r="IN695" i="1"/>
  <c r="IN696" i="1"/>
  <c r="IN697" i="1"/>
  <c r="IN698" i="1"/>
  <c r="IN699" i="1"/>
  <c r="IN700" i="1"/>
  <c r="IN673" i="1"/>
  <c r="IN677" i="1"/>
  <c r="IN681" i="1"/>
  <c r="IN685" i="1"/>
  <c r="IN689" i="1"/>
  <c r="IN702" i="1"/>
  <c r="IN704" i="1"/>
  <c r="IN706" i="1"/>
  <c r="IN674" i="1"/>
  <c r="IN678" i="1"/>
  <c r="IN682" i="1"/>
  <c r="IN686" i="1"/>
  <c r="IN690" i="1"/>
  <c r="IN693" i="1"/>
  <c r="IN708" i="1"/>
  <c r="IN709" i="1"/>
  <c r="IN710" i="1"/>
  <c r="IN711" i="1"/>
  <c r="IN712" i="1"/>
  <c r="IN713" i="1"/>
  <c r="IN714" i="1"/>
  <c r="IN715" i="1"/>
  <c r="IN716" i="1"/>
  <c r="IN717" i="1"/>
  <c r="IN718" i="1"/>
  <c r="IN719" i="1"/>
  <c r="IN675" i="1"/>
  <c r="IN679" i="1"/>
  <c r="IN683" i="1"/>
  <c r="IN687" i="1"/>
  <c r="IN691" i="1"/>
  <c r="IN701" i="1"/>
  <c r="IN703" i="1"/>
  <c r="IN705" i="1"/>
  <c r="IN707" i="1"/>
  <c r="IN676" i="1"/>
  <c r="IN680" i="1"/>
  <c r="IN688" i="1"/>
  <c r="IN692" i="1"/>
  <c r="IN684" i="1"/>
  <c r="IN670" i="1"/>
  <c r="IN481" i="1"/>
  <c r="IN482" i="1"/>
  <c r="IN485" i="1"/>
  <c r="IN480" i="1"/>
  <c r="IN486" i="1"/>
  <c r="IN483" i="1"/>
  <c r="IN484" i="1"/>
  <c r="IN488" i="1"/>
  <c r="IN490" i="1"/>
  <c r="IN492" i="1"/>
  <c r="IN494" i="1"/>
  <c r="IN496" i="1"/>
  <c r="IN498" i="1"/>
  <c r="IN500" i="1"/>
  <c r="IN502" i="1"/>
  <c r="IN504" i="1"/>
  <c r="IN506" i="1"/>
  <c r="IN508" i="1"/>
  <c r="IN510" i="1"/>
  <c r="IN512" i="1"/>
  <c r="IN514" i="1"/>
  <c r="IN516" i="1"/>
  <c r="IN518" i="1"/>
  <c r="IN520" i="1"/>
  <c r="IN522" i="1"/>
  <c r="IN524" i="1"/>
  <c r="IN526" i="1"/>
  <c r="IN528" i="1"/>
  <c r="IN491" i="1"/>
  <c r="IN493" i="1"/>
  <c r="IN495" i="1"/>
  <c r="IN497" i="1"/>
  <c r="IN499" i="1"/>
  <c r="IN501" i="1"/>
  <c r="IN503" i="1"/>
  <c r="IN505" i="1"/>
  <c r="IN507" i="1"/>
  <c r="IN509" i="1"/>
  <c r="IN511" i="1"/>
  <c r="IN513" i="1"/>
  <c r="IN515" i="1"/>
  <c r="IN517" i="1"/>
  <c r="IN519" i="1"/>
  <c r="IN521" i="1"/>
  <c r="IN523" i="1"/>
  <c r="IN525" i="1"/>
  <c r="IN527" i="1"/>
  <c r="IN529" i="1"/>
  <c r="IN487" i="1"/>
  <c r="IN489" i="1"/>
  <c r="IN799" i="1"/>
  <c r="IN802" i="1"/>
  <c r="IN804" i="1"/>
  <c r="IN801" i="1"/>
  <c r="IN803" i="1"/>
  <c r="IN805" i="1"/>
  <c r="IN806" i="1"/>
  <c r="IN808" i="1"/>
  <c r="IN810" i="1"/>
  <c r="IN800" i="1"/>
  <c r="IN811" i="1"/>
  <c r="IN812" i="1"/>
  <c r="IN813" i="1"/>
  <c r="IN814" i="1"/>
  <c r="IN815" i="1"/>
  <c r="IN816" i="1"/>
  <c r="IN817" i="1"/>
  <c r="IN818" i="1"/>
  <c r="IN819" i="1"/>
  <c r="IN820" i="1"/>
  <c r="IN809" i="1"/>
  <c r="IN821" i="1"/>
  <c r="IN822" i="1"/>
  <c r="IN823" i="1"/>
  <c r="IN824" i="1"/>
  <c r="IN825" i="1"/>
  <c r="IN826" i="1"/>
  <c r="IN827" i="1"/>
  <c r="IN828" i="1"/>
  <c r="IN807" i="1"/>
  <c r="IN829" i="1"/>
  <c r="IN830" i="1"/>
  <c r="IN831" i="1"/>
  <c r="IN832" i="1"/>
  <c r="IN798" i="1"/>
  <c r="IN833" i="1"/>
  <c r="IN835" i="1"/>
  <c r="IN837" i="1"/>
  <c r="IN839" i="1"/>
  <c r="IN841" i="1"/>
  <c r="IN843" i="1"/>
  <c r="IN845" i="1"/>
  <c r="IN846" i="1"/>
  <c r="IN847" i="1"/>
  <c r="IN834" i="1"/>
  <c r="IN842" i="1"/>
  <c r="IN836" i="1"/>
  <c r="IN844" i="1"/>
  <c r="IN838" i="1"/>
  <c r="IN840" i="1"/>
  <c r="IN544" i="1"/>
  <c r="IN545" i="1"/>
  <c r="IN546" i="1"/>
  <c r="IN547" i="1"/>
  <c r="IN548" i="1"/>
  <c r="IN549" i="1"/>
  <c r="IN550" i="1"/>
  <c r="IN551" i="1"/>
  <c r="IN552" i="1"/>
  <c r="IN553" i="1"/>
  <c r="IN554" i="1"/>
  <c r="IN555" i="1"/>
  <c r="IN556" i="1"/>
  <c r="IN557" i="1"/>
  <c r="IN558" i="1"/>
  <c r="IN559" i="1"/>
  <c r="IN560" i="1"/>
  <c r="IN561" i="1"/>
  <c r="IN562" i="1"/>
  <c r="IN563" i="1"/>
  <c r="IN564" i="1"/>
  <c r="IN565" i="1"/>
  <c r="IN566" i="1"/>
  <c r="IN580" i="1"/>
  <c r="IN584" i="1"/>
  <c r="IN585" i="1"/>
  <c r="IN589" i="1"/>
  <c r="IN543" i="1"/>
  <c r="IN577" i="1"/>
  <c r="IN578" i="1"/>
  <c r="IN581" i="1"/>
  <c r="IN582" i="1"/>
  <c r="IN587" i="1"/>
  <c r="IN588" i="1"/>
  <c r="IN591" i="1"/>
  <c r="IN567" i="1"/>
  <c r="IN568" i="1"/>
  <c r="IN569" i="1"/>
  <c r="IN570" i="1"/>
  <c r="IN571" i="1"/>
  <c r="IN572" i="1"/>
  <c r="IN573" i="1"/>
  <c r="IN574" i="1"/>
  <c r="IN575" i="1"/>
  <c r="IN576" i="1"/>
  <c r="IN579" i="1"/>
  <c r="IN583" i="1"/>
  <c r="IN586" i="1"/>
  <c r="IN590" i="1"/>
  <c r="IN592" i="1"/>
  <c r="IN735" i="1"/>
  <c r="IN737" i="1"/>
  <c r="IN739" i="1"/>
  <c r="IN738" i="1"/>
  <c r="IN740" i="1"/>
  <c r="IN741" i="1"/>
  <c r="IN742" i="1"/>
  <c r="IN743" i="1"/>
  <c r="IN744" i="1"/>
  <c r="IN745" i="1"/>
  <c r="IN746" i="1"/>
  <c r="IN747" i="1"/>
  <c r="IN748" i="1"/>
  <c r="IN749" i="1"/>
  <c r="IN750" i="1"/>
  <c r="IN751" i="1"/>
  <c r="IN752" i="1"/>
  <c r="IN753" i="1"/>
  <c r="IN754" i="1"/>
  <c r="IN755" i="1"/>
  <c r="IN756" i="1"/>
  <c r="IN757" i="1"/>
  <c r="IN758" i="1"/>
  <c r="IN759" i="1"/>
  <c r="IN760" i="1"/>
  <c r="IN761" i="1"/>
  <c r="IN762" i="1"/>
  <c r="IN763" i="1"/>
  <c r="IN764" i="1"/>
  <c r="IN734" i="1"/>
  <c r="IN765" i="1"/>
  <c r="IN766" i="1"/>
  <c r="IN767" i="1"/>
  <c r="IN768" i="1"/>
  <c r="IN769" i="1"/>
  <c r="IN770" i="1"/>
  <c r="IN771" i="1"/>
  <c r="IN772" i="1"/>
  <c r="IN773" i="1"/>
  <c r="IN774" i="1"/>
  <c r="IN775" i="1"/>
  <c r="IN776" i="1"/>
  <c r="IN777" i="1"/>
  <c r="IN778" i="1"/>
  <c r="IN779" i="1"/>
  <c r="IN780" i="1"/>
  <c r="IN781" i="1"/>
  <c r="IN782" i="1"/>
  <c r="IN783" i="1"/>
  <c r="IN736" i="1"/>
  <c r="IN418" i="1"/>
  <c r="IN419" i="1"/>
  <c r="IN421" i="1"/>
  <c r="IN422" i="1"/>
  <c r="IN423" i="1"/>
  <c r="IN420" i="1"/>
  <c r="IN425" i="1"/>
  <c r="IN427" i="1"/>
  <c r="IN424" i="1"/>
  <c r="IN426" i="1"/>
  <c r="IN428" i="1"/>
  <c r="IN430" i="1"/>
  <c r="IN431" i="1"/>
  <c r="IN432" i="1"/>
  <c r="IN433" i="1"/>
  <c r="IN434" i="1"/>
  <c r="IN435" i="1"/>
  <c r="IN436" i="1"/>
  <c r="IN437" i="1"/>
  <c r="IN438" i="1"/>
  <c r="IN429" i="1"/>
  <c r="IN439" i="1"/>
  <c r="IN441" i="1"/>
  <c r="IN443" i="1"/>
  <c r="IN440" i="1"/>
  <c r="IN444" i="1"/>
  <c r="IN452" i="1"/>
  <c r="IN454" i="1"/>
  <c r="IN456" i="1"/>
  <c r="IN458" i="1"/>
  <c r="IN445" i="1"/>
  <c r="IN446" i="1"/>
  <c r="IN447" i="1"/>
  <c r="IN448" i="1"/>
  <c r="IN449" i="1"/>
  <c r="IN450" i="1"/>
  <c r="IN451" i="1"/>
  <c r="IN455" i="1"/>
  <c r="IN459" i="1"/>
  <c r="IN460" i="1"/>
  <c r="IN461" i="1"/>
  <c r="IN462" i="1"/>
  <c r="IN463" i="1"/>
  <c r="IN464" i="1"/>
  <c r="IN465" i="1"/>
  <c r="IN466" i="1"/>
  <c r="IN417" i="1"/>
  <c r="IN453" i="1"/>
  <c r="IN457" i="1"/>
  <c r="IN442" i="1"/>
  <c r="IN354" i="1"/>
  <c r="IN355" i="1"/>
  <c r="IN356" i="1"/>
  <c r="IN358" i="1"/>
  <c r="IN357" i="1"/>
  <c r="IN359" i="1"/>
  <c r="IN360" i="1"/>
  <c r="IN361" i="1"/>
  <c r="IN362" i="1"/>
  <c r="IN365" i="1"/>
  <c r="IN363" i="1"/>
  <c r="IN364" i="1"/>
  <c r="IN369" i="1"/>
  <c r="IN368" i="1"/>
  <c r="IN372" i="1"/>
  <c r="IN370" i="1"/>
  <c r="IN373" i="1"/>
  <c r="IN377" i="1"/>
  <c r="IN382" i="1"/>
  <c r="IN386" i="1"/>
  <c r="IN366" i="1"/>
  <c r="IN378" i="1"/>
  <c r="IN381" i="1"/>
  <c r="IN385" i="1"/>
  <c r="IN389" i="1"/>
  <c r="IN393" i="1"/>
  <c r="IN376" i="1"/>
  <c r="IN379" i="1"/>
  <c r="IN387" i="1"/>
  <c r="IN390" i="1"/>
  <c r="IN388" i="1"/>
  <c r="IN391" i="1"/>
  <c r="IN394" i="1"/>
  <c r="IN397" i="1"/>
  <c r="IN401" i="1"/>
  <c r="IN367" i="1"/>
  <c r="IN371" i="1"/>
  <c r="IN374" i="1"/>
  <c r="IN384" i="1"/>
  <c r="IN375" i="1"/>
  <c r="IN392" i="1"/>
  <c r="IN395" i="1"/>
  <c r="IN400" i="1"/>
  <c r="IN403" i="1"/>
  <c r="IN380" i="1"/>
  <c r="IN383" i="1"/>
  <c r="IN398" i="1"/>
  <c r="IN396" i="1"/>
  <c r="IN399" i="1"/>
  <c r="IN402" i="1"/>
  <c r="IN291" i="1"/>
  <c r="IN293" i="1"/>
  <c r="IN294" i="1"/>
  <c r="IN292" i="1"/>
  <c r="IN296" i="1"/>
  <c r="IN299" i="1"/>
  <c r="IN295" i="1"/>
  <c r="IN298" i="1"/>
  <c r="IN302" i="1"/>
  <c r="IN297" i="1"/>
  <c r="IN304" i="1"/>
  <c r="IN303" i="1"/>
  <c r="IN309" i="1"/>
  <c r="IN313" i="1"/>
  <c r="IN300" i="1"/>
  <c r="IN305" i="1"/>
  <c r="IN308" i="1"/>
  <c r="IN312" i="1"/>
  <c r="IN301" i="1"/>
  <c r="IN307" i="1"/>
  <c r="IN315" i="1"/>
  <c r="IN317" i="1"/>
  <c r="IN321" i="1"/>
  <c r="IN306" i="1"/>
  <c r="IN314" i="1"/>
  <c r="IN316" i="1"/>
  <c r="IN320" i="1"/>
  <c r="IN319" i="1"/>
  <c r="IN325" i="1"/>
  <c r="IN329" i="1"/>
  <c r="IN333" i="1"/>
  <c r="IN337" i="1"/>
  <c r="IN310" i="1"/>
  <c r="IN318" i="1"/>
  <c r="IN324" i="1"/>
  <c r="IN328" i="1"/>
  <c r="IN332" i="1"/>
  <c r="IN336" i="1"/>
  <c r="IN340" i="1"/>
  <c r="IN311" i="1"/>
  <c r="IN326" i="1"/>
  <c r="IN334" i="1"/>
  <c r="IN322" i="1"/>
  <c r="IN330" i="1"/>
  <c r="IN327" i="1"/>
  <c r="IN323" i="1"/>
  <c r="IN331" i="1"/>
  <c r="IN339" i="1"/>
  <c r="IN338" i="1"/>
  <c r="IN335" i="1"/>
  <c r="IN83" i="1"/>
  <c r="IN137" i="1"/>
  <c r="IN727" i="1" l="1"/>
  <c r="IN726" i="1" s="1"/>
  <c r="IN663" i="1"/>
  <c r="IN662" i="1" s="1"/>
  <c r="IN791" i="1"/>
  <c r="IN790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664" i="1"/>
  <c r="IN601" i="1"/>
  <c r="IN538" i="1"/>
  <c r="IN475" i="1"/>
  <c r="IN412" i="1"/>
  <c r="IN349" i="1"/>
  <c r="IN728" i="1"/>
  <c r="IN286" i="1"/>
  <c r="IN213" i="1"/>
  <c r="IN85" i="1"/>
  <c r="IN139" i="1"/>
  <c r="IN793" i="1" l="1"/>
  <c r="IN665" i="1"/>
  <c r="IN729" i="1"/>
  <c r="IN602" i="1"/>
  <c r="IN539" i="1"/>
  <c r="IN476" i="1"/>
  <c r="IN413" i="1"/>
  <c r="IN350" i="1"/>
  <c r="IN287" i="1"/>
  <c r="IN214" i="1"/>
  <c r="IN86" i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787" i="1" l="1"/>
  <c r="IO723" i="1"/>
  <c r="IO596" i="1"/>
  <c r="IO470" i="1"/>
  <c r="IO659" i="1"/>
  <c r="IO533" i="1"/>
  <c r="IO407" i="1"/>
  <c r="IO344" i="1"/>
  <c r="IO208" i="1"/>
  <c r="IO207" i="1" s="1"/>
  <c r="IO281" i="1"/>
  <c r="IO80" i="1"/>
  <c r="IO209" i="1" s="1"/>
  <c r="IO134" i="1"/>
  <c r="IO345" i="1" l="1"/>
  <c r="IO343" i="1"/>
  <c r="IO471" i="1"/>
  <c r="IO469" i="1"/>
  <c r="IO408" i="1"/>
  <c r="IO406" i="1"/>
  <c r="IO597" i="1"/>
  <c r="IO595" i="1"/>
  <c r="IO282" i="1"/>
  <c r="IO280" i="1"/>
  <c r="IO534" i="1"/>
  <c r="IO532" i="1"/>
  <c r="IO724" i="1"/>
  <c r="IO722" i="1"/>
  <c r="IO660" i="1"/>
  <c r="IO658" i="1"/>
  <c r="IO788" i="1"/>
  <c r="IO786" i="1"/>
  <c r="IO135" i="1"/>
  <c r="IO81" i="1"/>
  <c r="IO789" i="1" l="1"/>
  <c r="IO725" i="1"/>
  <c r="IO661" i="1"/>
  <c r="IO598" i="1"/>
  <c r="IO535" i="1"/>
  <c r="IO409" i="1"/>
  <c r="IO346" i="1"/>
  <c r="IO472" i="1"/>
  <c r="IO283" i="1"/>
  <c r="IO210" i="1"/>
  <c r="IO231" i="1" s="1"/>
  <c r="IO82" i="1"/>
  <c r="IO136" i="1"/>
  <c r="IO268" i="1" l="1"/>
  <c r="IO481" i="1"/>
  <c r="IO482" i="1"/>
  <c r="IO483" i="1"/>
  <c r="IO484" i="1"/>
  <c r="IO485" i="1"/>
  <c r="IO486" i="1"/>
  <c r="IO487" i="1"/>
  <c r="IO488" i="1"/>
  <c r="IO489" i="1"/>
  <c r="IO490" i="1"/>
  <c r="IO491" i="1"/>
  <c r="IO492" i="1"/>
  <c r="IO493" i="1"/>
  <c r="IO494" i="1"/>
  <c r="IO495" i="1"/>
  <c r="IO496" i="1"/>
  <c r="IO497" i="1"/>
  <c r="IO498" i="1"/>
  <c r="IO499" i="1"/>
  <c r="IO500" i="1"/>
  <c r="IO501" i="1"/>
  <c r="IO502" i="1"/>
  <c r="IO503" i="1"/>
  <c r="IO504" i="1"/>
  <c r="IO505" i="1"/>
  <c r="IO506" i="1"/>
  <c r="IO507" i="1"/>
  <c r="IO508" i="1"/>
  <c r="IO509" i="1"/>
  <c r="IO510" i="1"/>
  <c r="IO511" i="1"/>
  <c r="IO512" i="1"/>
  <c r="IO513" i="1"/>
  <c r="IO514" i="1"/>
  <c r="IO515" i="1"/>
  <c r="IO516" i="1"/>
  <c r="IO517" i="1"/>
  <c r="IO518" i="1"/>
  <c r="IO519" i="1"/>
  <c r="IO520" i="1"/>
  <c r="IO521" i="1"/>
  <c r="IO522" i="1"/>
  <c r="IO523" i="1"/>
  <c r="IO524" i="1"/>
  <c r="IO525" i="1"/>
  <c r="IO526" i="1"/>
  <c r="IO527" i="1"/>
  <c r="IO528" i="1"/>
  <c r="IO529" i="1"/>
  <c r="IO480" i="1"/>
  <c r="IO607" i="1"/>
  <c r="IO608" i="1"/>
  <c r="IO609" i="1"/>
  <c r="IO610" i="1"/>
  <c r="IO611" i="1"/>
  <c r="IO612" i="1"/>
  <c r="IO613" i="1"/>
  <c r="IO614" i="1"/>
  <c r="IO615" i="1"/>
  <c r="IO616" i="1"/>
  <c r="IO617" i="1"/>
  <c r="IO618" i="1"/>
  <c r="IO620" i="1"/>
  <c r="IO622" i="1"/>
  <c r="IO624" i="1"/>
  <c r="IO626" i="1"/>
  <c r="IO628" i="1"/>
  <c r="IO630" i="1"/>
  <c r="IO606" i="1"/>
  <c r="IO619" i="1"/>
  <c r="IO621" i="1"/>
  <c r="IO623" i="1"/>
  <c r="IO625" i="1"/>
  <c r="IO627" i="1"/>
  <c r="IO629" i="1"/>
  <c r="IO631" i="1"/>
  <c r="IO632" i="1"/>
  <c r="IO633" i="1"/>
  <c r="IO634" i="1"/>
  <c r="IO635" i="1"/>
  <c r="IO636" i="1"/>
  <c r="IO637" i="1"/>
  <c r="IO638" i="1"/>
  <c r="IO639" i="1"/>
  <c r="IO640" i="1"/>
  <c r="IO641" i="1"/>
  <c r="IO642" i="1"/>
  <c r="IO643" i="1"/>
  <c r="IO644" i="1"/>
  <c r="IO645" i="1"/>
  <c r="IO646" i="1"/>
  <c r="IO647" i="1"/>
  <c r="IO648" i="1"/>
  <c r="IO649" i="1"/>
  <c r="IO650" i="1"/>
  <c r="IO651" i="1"/>
  <c r="IO652" i="1"/>
  <c r="IO653" i="1"/>
  <c r="IO654" i="1"/>
  <c r="IO655" i="1"/>
  <c r="IO671" i="1"/>
  <c r="IO672" i="1"/>
  <c r="IO673" i="1"/>
  <c r="IO674" i="1"/>
  <c r="IO675" i="1"/>
  <c r="IO676" i="1"/>
  <c r="IO677" i="1"/>
  <c r="IO678" i="1"/>
  <c r="IO679" i="1"/>
  <c r="IO680" i="1"/>
  <c r="IO681" i="1"/>
  <c r="IO682" i="1"/>
  <c r="IO683" i="1"/>
  <c r="IO684" i="1"/>
  <c r="IO685" i="1"/>
  <c r="IO686" i="1"/>
  <c r="IO687" i="1"/>
  <c r="IO688" i="1"/>
  <c r="IO689" i="1"/>
  <c r="IO690" i="1"/>
  <c r="IO691" i="1"/>
  <c r="IO692" i="1"/>
  <c r="IO693" i="1"/>
  <c r="IO694" i="1"/>
  <c r="IO695" i="1"/>
  <c r="IO696" i="1"/>
  <c r="IO697" i="1"/>
  <c r="IO698" i="1"/>
  <c r="IO699" i="1"/>
  <c r="IO700" i="1"/>
  <c r="IO702" i="1"/>
  <c r="IO704" i="1"/>
  <c r="IO706" i="1"/>
  <c r="IO670" i="1"/>
  <c r="IO708" i="1"/>
  <c r="IO709" i="1"/>
  <c r="IO710" i="1"/>
  <c r="IO711" i="1"/>
  <c r="IO712" i="1"/>
  <c r="IO713" i="1"/>
  <c r="IO714" i="1"/>
  <c r="IO715" i="1"/>
  <c r="IO716" i="1"/>
  <c r="IO717" i="1"/>
  <c r="IO718" i="1"/>
  <c r="IO719" i="1"/>
  <c r="IO701" i="1"/>
  <c r="IO705" i="1"/>
  <c r="IO703" i="1"/>
  <c r="IO707" i="1"/>
  <c r="IO735" i="1"/>
  <c r="IO736" i="1"/>
  <c r="IO737" i="1"/>
  <c r="IO738" i="1"/>
  <c r="IO739" i="1"/>
  <c r="IO740" i="1"/>
  <c r="IO741" i="1"/>
  <c r="IO742" i="1"/>
  <c r="IO743" i="1"/>
  <c r="IO744" i="1"/>
  <c r="IO745" i="1"/>
  <c r="IO746" i="1"/>
  <c r="IO747" i="1"/>
  <c r="IO748" i="1"/>
  <c r="IO749" i="1"/>
  <c r="IO750" i="1"/>
  <c r="IO751" i="1"/>
  <c r="IO752" i="1"/>
  <c r="IO734" i="1"/>
  <c r="IO753" i="1"/>
  <c r="IO754" i="1"/>
  <c r="IO755" i="1"/>
  <c r="IO756" i="1"/>
  <c r="IO757" i="1"/>
  <c r="IO758" i="1"/>
  <c r="IO759" i="1"/>
  <c r="IO760" i="1"/>
  <c r="IO761" i="1"/>
  <c r="IO762" i="1"/>
  <c r="IO763" i="1"/>
  <c r="IO764" i="1"/>
  <c r="IO765" i="1"/>
  <c r="IO766" i="1"/>
  <c r="IO767" i="1"/>
  <c r="IO768" i="1"/>
  <c r="IO769" i="1"/>
  <c r="IO770" i="1"/>
  <c r="IO771" i="1"/>
  <c r="IO772" i="1"/>
  <c r="IO773" i="1"/>
  <c r="IO774" i="1"/>
  <c r="IO775" i="1"/>
  <c r="IO776" i="1"/>
  <c r="IO777" i="1"/>
  <c r="IO778" i="1"/>
  <c r="IO779" i="1"/>
  <c r="IO780" i="1"/>
  <c r="IO781" i="1"/>
  <c r="IO782" i="1"/>
  <c r="IO783" i="1"/>
  <c r="IO544" i="1"/>
  <c r="IO545" i="1"/>
  <c r="IO546" i="1"/>
  <c r="IO547" i="1"/>
  <c r="IO548" i="1"/>
  <c r="IO549" i="1"/>
  <c r="IO550" i="1"/>
  <c r="IO551" i="1"/>
  <c r="IO553" i="1"/>
  <c r="IO555" i="1"/>
  <c r="IO557" i="1"/>
  <c r="IO559" i="1"/>
  <c r="IO561" i="1"/>
  <c r="IO563" i="1"/>
  <c r="IO552" i="1"/>
  <c r="IO554" i="1"/>
  <c r="IO556" i="1"/>
  <c r="IO558" i="1"/>
  <c r="IO560" i="1"/>
  <c r="IO562" i="1"/>
  <c r="IO592" i="1"/>
  <c r="IO564" i="1"/>
  <c r="IO572" i="1"/>
  <c r="IO574" i="1"/>
  <c r="IO575" i="1"/>
  <c r="IO578" i="1"/>
  <c r="IO581" i="1"/>
  <c r="IO589" i="1"/>
  <c r="IO590" i="1"/>
  <c r="IO591" i="1"/>
  <c r="IO565" i="1"/>
  <c r="IO566" i="1"/>
  <c r="IO567" i="1"/>
  <c r="IO569" i="1"/>
  <c r="IO570" i="1"/>
  <c r="IO573" i="1"/>
  <c r="IO576" i="1"/>
  <c r="IO577" i="1"/>
  <c r="IO579" i="1"/>
  <c r="IO580" i="1"/>
  <c r="IO582" i="1"/>
  <c r="IO584" i="1"/>
  <c r="IO586" i="1"/>
  <c r="IO588" i="1"/>
  <c r="IO568" i="1"/>
  <c r="IO571" i="1"/>
  <c r="IO583" i="1"/>
  <c r="IO585" i="1"/>
  <c r="IO587" i="1"/>
  <c r="IO543" i="1"/>
  <c r="IO799" i="1"/>
  <c r="IO800" i="1"/>
  <c r="IO803" i="1"/>
  <c r="IO805" i="1"/>
  <c r="IO802" i="1"/>
  <c r="IO804" i="1"/>
  <c r="IO807" i="1"/>
  <c r="IO801" i="1"/>
  <c r="IO806" i="1"/>
  <c r="IO811" i="1"/>
  <c r="IO812" i="1"/>
  <c r="IO813" i="1"/>
  <c r="IO814" i="1"/>
  <c r="IO815" i="1"/>
  <c r="IO816" i="1"/>
  <c r="IO817" i="1"/>
  <c r="IO818" i="1"/>
  <c r="IO819" i="1"/>
  <c r="IO820" i="1"/>
  <c r="IO821" i="1"/>
  <c r="IO822" i="1"/>
  <c r="IO823" i="1"/>
  <c r="IO824" i="1"/>
  <c r="IO825" i="1"/>
  <c r="IO826" i="1"/>
  <c r="IO827" i="1"/>
  <c r="IO808" i="1"/>
  <c r="IO810" i="1"/>
  <c r="IO828" i="1"/>
  <c r="IO831" i="1"/>
  <c r="IO832" i="1"/>
  <c r="IO833" i="1"/>
  <c r="IO834" i="1"/>
  <c r="IO835" i="1"/>
  <c r="IO836" i="1"/>
  <c r="IO837" i="1"/>
  <c r="IO838" i="1"/>
  <c r="IO839" i="1"/>
  <c r="IO840" i="1"/>
  <c r="IO841" i="1"/>
  <c r="IO842" i="1"/>
  <c r="IO843" i="1"/>
  <c r="IO844" i="1"/>
  <c r="IO845" i="1"/>
  <c r="IO846" i="1"/>
  <c r="IO847" i="1"/>
  <c r="IO809" i="1"/>
  <c r="IO829" i="1"/>
  <c r="IO798" i="1"/>
  <c r="IO830" i="1"/>
  <c r="IO263" i="1"/>
  <c r="IO277" i="1"/>
  <c r="IO275" i="1"/>
  <c r="IO273" i="1"/>
  <c r="IO276" i="1"/>
  <c r="IO271" i="1"/>
  <c r="IO254" i="1"/>
  <c r="IO228" i="1"/>
  <c r="IO266" i="1"/>
  <c r="IO244" i="1"/>
  <c r="IO418" i="1"/>
  <c r="IO419" i="1"/>
  <c r="IO421" i="1"/>
  <c r="IO422" i="1"/>
  <c r="IO420" i="1"/>
  <c r="IO423" i="1"/>
  <c r="IO428" i="1"/>
  <c r="IO429" i="1"/>
  <c r="IO430" i="1"/>
  <c r="IO425" i="1"/>
  <c r="IO427" i="1"/>
  <c r="IO424" i="1"/>
  <c r="IO426" i="1"/>
  <c r="IO431" i="1"/>
  <c r="IO432" i="1"/>
  <c r="IO433" i="1"/>
  <c r="IO434" i="1"/>
  <c r="IO436" i="1"/>
  <c r="IO438" i="1"/>
  <c r="IO445" i="1"/>
  <c r="IO446" i="1"/>
  <c r="IO447" i="1"/>
  <c r="IO448" i="1"/>
  <c r="IO449" i="1"/>
  <c r="IO450" i="1"/>
  <c r="IO451" i="1"/>
  <c r="IO452" i="1"/>
  <c r="IO453" i="1"/>
  <c r="IO454" i="1"/>
  <c r="IO455" i="1"/>
  <c r="IO456" i="1"/>
  <c r="IO457" i="1"/>
  <c r="IO458" i="1"/>
  <c r="IO435" i="1"/>
  <c r="IO439" i="1"/>
  <c r="IO441" i="1"/>
  <c r="IO443" i="1"/>
  <c r="IO440" i="1"/>
  <c r="IO444" i="1"/>
  <c r="IO459" i="1"/>
  <c r="IO462" i="1"/>
  <c r="IO463" i="1"/>
  <c r="IO464" i="1"/>
  <c r="IO465" i="1"/>
  <c r="IO466" i="1"/>
  <c r="IO442" i="1"/>
  <c r="IO437" i="1"/>
  <c r="IO460" i="1"/>
  <c r="IO461" i="1"/>
  <c r="IO417" i="1"/>
  <c r="IO274" i="1"/>
  <c r="IO270" i="1"/>
  <c r="IO258" i="1"/>
  <c r="IO264" i="1"/>
  <c r="IO256" i="1"/>
  <c r="IO236" i="1"/>
  <c r="IO354" i="1"/>
  <c r="IO356" i="1"/>
  <c r="IO355" i="1"/>
  <c r="IO358" i="1"/>
  <c r="IO357" i="1"/>
  <c r="IO359" i="1"/>
  <c r="IO361" i="1"/>
  <c r="IO360" i="1"/>
  <c r="IO366" i="1"/>
  <c r="IO363" i="1"/>
  <c r="IO364" i="1"/>
  <c r="IO369" i="1"/>
  <c r="IO373" i="1"/>
  <c r="IO362" i="1"/>
  <c r="IO365" i="1"/>
  <c r="IO372" i="1"/>
  <c r="IO375" i="1"/>
  <c r="IO378" i="1"/>
  <c r="IO368" i="1"/>
  <c r="IO370" i="1"/>
  <c r="IO377" i="1"/>
  <c r="IO380" i="1"/>
  <c r="IO383" i="1"/>
  <c r="IO382" i="1"/>
  <c r="IO386" i="1"/>
  <c r="IO390" i="1"/>
  <c r="IO394" i="1"/>
  <c r="IO381" i="1"/>
  <c r="IO393" i="1"/>
  <c r="IO396" i="1"/>
  <c r="IO376" i="1"/>
  <c r="IO379" i="1"/>
  <c r="IO387" i="1"/>
  <c r="IO398" i="1"/>
  <c r="IO402" i="1"/>
  <c r="IO385" i="1"/>
  <c r="IO399" i="1"/>
  <c r="IO371" i="1"/>
  <c r="IO374" i="1"/>
  <c r="IO389" i="1"/>
  <c r="IO392" i="1"/>
  <c r="IO395" i="1"/>
  <c r="IO397" i="1"/>
  <c r="IO400" i="1"/>
  <c r="IO403" i="1"/>
  <c r="IO388" i="1"/>
  <c r="IO391" i="1"/>
  <c r="IO367" i="1"/>
  <c r="IO384" i="1"/>
  <c r="IO401" i="1"/>
  <c r="IO272" i="1"/>
  <c r="IO267" i="1"/>
  <c r="IO262" i="1"/>
  <c r="IO249" i="1"/>
  <c r="IO246" i="1"/>
  <c r="IO232" i="1"/>
  <c r="IO269" i="1"/>
  <c r="IO265" i="1"/>
  <c r="IO260" i="1"/>
  <c r="IO252" i="1"/>
  <c r="IO240" i="1"/>
  <c r="IO259" i="1"/>
  <c r="IO255" i="1"/>
  <c r="IO250" i="1"/>
  <c r="IO245" i="1"/>
  <c r="IO238" i="1"/>
  <c r="IO230" i="1"/>
  <c r="IO261" i="1"/>
  <c r="IO257" i="1"/>
  <c r="IO253" i="1"/>
  <c r="IO248" i="1"/>
  <c r="IO242" i="1"/>
  <c r="IO234" i="1"/>
  <c r="IO291" i="1"/>
  <c r="IO292" i="1"/>
  <c r="IO295" i="1"/>
  <c r="IO293" i="1"/>
  <c r="IO294" i="1"/>
  <c r="IO297" i="1"/>
  <c r="IO296" i="1"/>
  <c r="IO300" i="1"/>
  <c r="IO299" i="1"/>
  <c r="IO298" i="1"/>
  <c r="IO305" i="1"/>
  <c r="IO302" i="1"/>
  <c r="IO304" i="1"/>
  <c r="IO306" i="1"/>
  <c r="IO310" i="1"/>
  <c r="IO314" i="1"/>
  <c r="IO303" i="1"/>
  <c r="IO309" i="1"/>
  <c r="IO313" i="1"/>
  <c r="IO308" i="1"/>
  <c r="IO318" i="1"/>
  <c r="IO322" i="1"/>
  <c r="IO301" i="1"/>
  <c r="IO307" i="1"/>
  <c r="IO315" i="1"/>
  <c r="IO317" i="1"/>
  <c r="IO321" i="1"/>
  <c r="IO312" i="1"/>
  <c r="IO320" i="1"/>
  <c r="IO326" i="1"/>
  <c r="IO330" i="1"/>
  <c r="IO334" i="1"/>
  <c r="IO338" i="1"/>
  <c r="IO319" i="1"/>
  <c r="IO325" i="1"/>
  <c r="IO329" i="1"/>
  <c r="IO333" i="1"/>
  <c r="IO337" i="1"/>
  <c r="IO316" i="1"/>
  <c r="IO327" i="1"/>
  <c r="IO335" i="1"/>
  <c r="IO323" i="1"/>
  <c r="IO339" i="1"/>
  <c r="IO336" i="1"/>
  <c r="IO324" i="1"/>
  <c r="IO332" i="1"/>
  <c r="IO340" i="1"/>
  <c r="IO331" i="1"/>
  <c r="IO311" i="1"/>
  <c r="IO328" i="1"/>
  <c r="IO241" i="1"/>
  <c r="IO237" i="1"/>
  <c r="IO233" i="1"/>
  <c r="IO229" i="1"/>
  <c r="IO251" i="1"/>
  <c r="IO247" i="1"/>
  <c r="IO243" i="1"/>
  <c r="IO239" i="1"/>
  <c r="IO235" i="1"/>
  <c r="IO83" i="1"/>
  <c r="IO137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411" i="1"/>
  <c r="IO410" i="1" s="1"/>
  <c r="IO348" i="1"/>
  <c r="IO347" i="1" s="1"/>
  <c r="IO537" i="1"/>
  <c r="IO536" i="1" s="1"/>
  <c r="IO285" i="1"/>
  <c r="IO284" i="1" s="1"/>
  <c r="IO212" i="1"/>
  <c r="IO211" i="1" s="1"/>
  <c r="IO138" i="1"/>
  <c r="IO84" i="1"/>
  <c r="IO792" i="1" l="1"/>
  <c r="IO728" i="1"/>
  <c r="IO601" i="1"/>
  <c r="IO664" i="1"/>
  <c r="IO475" i="1"/>
  <c r="IO538" i="1"/>
  <c r="IO412" i="1"/>
  <c r="IO349" i="1"/>
  <c r="IO286" i="1"/>
  <c r="IO213" i="1"/>
  <c r="IO139" i="1"/>
  <c r="IO85" i="1"/>
  <c r="IO793" i="1" l="1"/>
  <c r="IO729" i="1"/>
  <c r="IO665" i="1"/>
  <c r="IO602" i="1"/>
  <c r="IO413" i="1"/>
  <c r="IO476" i="1"/>
  <c r="IO539" i="1"/>
  <c r="IO350" i="1"/>
  <c r="IO287" i="1"/>
  <c r="IO214" i="1"/>
  <c r="IO140" i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787" i="1" l="1"/>
  <c r="IP723" i="1"/>
  <c r="IP659" i="1"/>
  <c r="IP533" i="1"/>
  <c r="IP596" i="1"/>
  <c r="IP470" i="1"/>
  <c r="IP407" i="1"/>
  <c r="IP344" i="1"/>
  <c r="IP281" i="1"/>
  <c r="IP208" i="1"/>
  <c r="IP207" i="1" s="1"/>
  <c r="IP134" i="1"/>
  <c r="IP80" i="1"/>
  <c r="IP209" i="1" s="1"/>
  <c r="IP345" i="1" l="1"/>
  <c r="IP343" i="1"/>
  <c r="IP534" i="1"/>
  <c r="IP532" i="1"/>
  <c r="IP408" i="1"/>
  <c r="IP406" i="1"/>
  <c r="IP660" i="1"/>
  <c r="IP658" i="1"/>
  <c r="IP471" i="1"/>
  <c r="IP469" i="1"/>
  <c r="IP724" i="1"/>
  <c r="IP722" i="1"/>
  <c r="IP282" i="1"/>
  <c r="IP280" i="1"/>
  <c r="IP597" i="1"/>
  <c r="IP595" i="1"/>
  <c r="IP788" i="1"/>
  <c r="IP786" i="1"/>
  <c r="IP135" i="1"/>
  <c r="IP81" i="1"/>
  <c r="IP725" i="1" l="1"/>
  <c r="IP598" i="1"/>
  <c r="IP472" i="1"/>
  <c r="IP789" i="1"/>
  <c r="IP661" i="1"/>
  <c r="IP535" i="1"/>
  <c r="IP409" i="1"/>
  <c r="IP346" i="1"/>
  <c r="IP283" i="1"/>
  <c r="IP210" i="1"/>
  <c r="IP231" i="1" s="1"/>
  <c r="IP82" i="1"/>
  <c r="IP136" i="1"/>
  <c r="IP270" i="1" l="1"/>
  <c r="IP799" i="1"/>
  <c r="IP800" i="1"/>
  <c r="IP801" i="1"/>
  <c r="IP802" i="1"/>
  <c r="IP803" i="1"/>
  <c r="IP804" i="1"/>
  <c r="IP805" i="1"/>
  <c r="IP806" i="1"/>
  <c r="IP807" i="1"/>
  <c r="IP808" i="1"/>
  <c r="IP809" i="1"/>
  <c r="IP810" i="1"/>
  <c r="IP811" i="1"/>
  <c r="IP812" i="1"/>
  <c r="IP813" i="1"/>
  <c r="IP814" i="1"/>
  <c r="IP815" i="1"/>
  <c r="IP816" i="1"/>
  <c r="IP817" i="1"/>
  <c r="IP818" i="1"/>
  <c r="IP819" i="1"/>
  <c r="IP820" i="1"/>
  <c r="IP821" i="1"/>
  <c r="IP822" i="1"/>
  <c r="IP823" i="1"/>
  <c r="IP824" i="1"/>
  <c r="IP825" i="1"/>
  <c r="IP826" i="1"/>
  <c r="IP827" i="1"/>
  <c r="IP829" i="1"/>
  <c r="IP830" i="1"/>
  <c r="IP828" i="1"/>
  <c r="IP798" i="1"/>
  <c r="IP831" i="1"/>
  <c r="IP832" i="1"/>
  <c r="IP833" i="1"/>
  <c r="IP834" i="1"/>
  <c r="IP835" i="1"/>
  <c r="IP836" i="1"/>
  <c r="IP837" i="1"/>
  <c r="IP838" i="1"/>
  <c r="IP839" i="1"/>
  <c r="IP840" i="1"/>
  <c r="IP841" i="1"/>
  <c r="IP842" i="1"/>
  <c r="IP843" i="1"/>
  <c r="IP844" i="1"/>
  <c r="IP845" i="1"/>
  <c r="IP846" i="1"/>
  <c r="IP847" i="1"/>
  <c r="IP261" i="1"/>
  <c r="IP480" i="1"/>
  <c r="IP528" i="1"/>
  <c r="IP481" i="1"/>
  <c r="IP482" i="1"/>
  <c r="IP483" i="1"/>
  <c r="IP484" i="1"/>
  <c r="IP485" i="1"/>
  <c r="IP486" i="1"/>
  <c r="IP487" i="1"/>
  <c r="IP488" i="1"/>
  <c r="IP489" i="1"/>
  <c r="IP490" i="1"/>
  <c r="IP491" i="1"/>
  <c r="IP492" i="1"/>
  <c r="IP493" i="1"/>
  <c r="IP494" i="1"/>
  <c r="IP495" i="1"/>
  <c r="IP496" i="1"/>
  <c r="IP497" i="1"/>
  <c r="IP498" i="1"/>
  <c r="IP499" i="1"/>
  <c r="IP500" i="1"/>
  <c r="IP501" i="1"/>
  <c r="IP502" i="1"/>
  <c r="IP503" i="1"/>
  <c r="IP504" i="1"/>
  <c r="IP505" i="1"/>
  <c r="IP506" i="1"/>
  <c r="IP507" i="1"/>
  <c r="IP508" i="1"/>
  <c r="IP509" i="1"/>
  <c r="IP510" i="1"/>
  <c r="IP511" i="1"/>
  <c r="IP512" i="1"/>
  <c r="IP513" i="1"/>
  <c r="IP514" i="1"/>
  <c r="IP515" i="1"/>
  <c r="IP516" i="1"/>
  <c r="IP517" i="1"/>
  <c r="IP518" i="1"/>
  <c r="IP519" i="1"/>
  <c r="IP520" i="1"/>
  <c r="IP521" i="1"/>
  <c r="IP522" i="1"/>
  <c r="IP523" i="1"/>
  <c r="IP524" i="1"/>
  <c r="IP525" i="1"/>
  <c r="IP526" i="1"/>
  <c r="IP527" i="1"/>
  <c r="IP529" i="1"/>
  <c r="IP564" i="1"/>
  <c r="IP565" i="1"/>
  <c r="IP566" i="1"/>
  <c r="IP567" i="1"/>
  <c r="IP568" i="1"/>
  <c r="IP569" i="1"/>
  <c r="IP570" i="1"/>
  <c r="IP571" i="1"/>
  <c r="IP572" i="1"/>
  <c r="IP573" i="1"/>
  <c r="IP574" i="1"/>
  <c r="IP575" i="1"/>
  <c r="IP576" i="1"/>
  <c r="IP577" i="1"/>
  <c r="IP578" i="1"/>
  <c r="IP579" i="1"/>
  <c r="IP580" i="1"/>
  <c r="IP581" i="1"/>
  <c r="IP582" i="1"/>
  <c r="IP583" i="1"/>
  <c r="IP584" i="1"/>
  <c r="IP585" i="1"/>
  <c r="IP586" i="1"/>
  <c r="IP587" i="1"/>
  <c r="IP588" i="1"/>
  <c r="IP589" i="1"/>
  <c r="IP590" i="1"/>
  <c r="IP591" i="1"/>
  <c r="IP544" i="1"/>
  <c r="IP545" i="1"/>
  <c r="IP546" i="1"/>
  <c r="IP547" i="1"/>
  <c r="IP548" i="1"/>
  <c r="IP549" i="1"/>
  <c r="IP550" i="1"/>
  <c r="IP551" i="1"/>
  <c r="IP553" i="1"/>
  <c r="IP555" i="1"/>
  <c r="IP557" i="1"/>
  <c r="IP559" i="1"/>
  <c r="IP561" i="1"/>
  <c r="IP563" i="1"/>
  <c r="IP554" i="1"/>
  <c r="IP562" i="1"/>
  <c r="IP543" i="1"/>
  <c r="IP556" i="1"/>
  <c r="IP552" i="1"/>
  <c r="IP560" i="1"/>
  <c r="IP592" i="1"/>
  <c r="IP558" i="1"/>
  <c r="IP607" i="1"/>
  <c r="IP609" i="1"/>
  <c r="IP611" i="1"/>
  <c r="IP613" i="1"/>
  <c r="IP615" i="1"/>
  <c r="IP617" i="1"/>
  <c r="IP618" i="1"/>
  <c r="IP620" i="1"/>
  <c r="IP622" i="1"/>
  <c r="IP624" i="1"/>
  <c r="IP626" i="1"/>
  <c r="IP628" i="1"/>
  <c r="IP630" i="1"/>
  <c r="IP606" i="1"/>
  <c r="IP612" i="1"/>
  <c r="IP621" i="1"/>
  <c r="IP629" i="1"/>
  <c r="IP614" i="1"/>
  <c r="IP619" i="1"/>
  <c r="IP627" i="1"/>
  <c r="IP632" i="1"/>
  <c r="IP634" i="1"/>
  <c r="IP636" i="1"/>
  <c r="IP638" i="1"/>
  <c r="IP640" i="1"/>
  <c r="IP642" i="1"/>
  <c r="IP644" i="1"/>
  <c r="IP646" i="1"/>
  <c r="IP647" i="1"/>
  <c r="IP648" i="1"/>
  <c r="IP649" i="1"/>
  <c r="IP650" i="1"/>
  <c r="IP651" i="1"/>
  <c r="IP652" i="1"/>
  <c r="IP653" i="1"/>
  <c r="IP654" i="1"/>
  <c r="IP655" i="1"/>
  <c r="IP608" i="1"/>
  <c r="IP616" i="1"/>
  <c r="IP625" i="1"/>
  <c r="IP610" i="1"/>
  <c r="IP635" i="1"/>
  <c r="IP643" i="1"/>
  <c r="IP633" i="1"/>
  <c r="IP637" i="1"/>
  <c r="IP645" i="1"/>
  <c r="IP623" i="1"/>
  <c r="IP641" i="1"/>
  <c r="IP631" i="1"/>
  <c r="IP639" i="1"/>
  <c r="IP228" i="1"/>
  <c r="IP275" i="1"/>
  <c r="IP671" i="1"/>
  <c r="IP672" i="1"/>
  <c r="IP673" i="1"/>
  <c r="IP674" i="1"/>
  <c r="IP675" i="1"/>
  <c r="IP676" i="1"/>
  <c r="IP677" i="1"/>
  <c r="IP678" i="1"/>
  <c r="IP679" i="1"/>
  <c r="IP680" i="1"/>
  <c r="IP681" i="1"/>
  <c r="IP682" i="1"/>
  <c r="IP683" i="1"/>
  <c r="IP684" i="1"/>
  <c r="IP685" i="1"/>
  <c r="IP686" i="1"/>
  <c r="IP687" i="1"/>
  <c r="IP688" i="1"/>
  <c r="IP689" i="1"/>
  <c r="IP690" i="1"/>
  <c r="IP691" i="1"/>
  <c r="IP692" i="1"/>
  <c r="IP693" i="1"/>
  <c r="IP694" i="1"/>
  <c r="IP695" i="1"/>
  <c r="IP696" i="1"/>
  <c r="IP697" i="1"/>
  <c r="IP698" i="1"/>
  <c r="IP699" i="1"/>
  <c r="IP700" i="1"/>
  <c r="IP701" i="1"/>
  <c r="IP702" i="1"/>
  <c r="IP703" i="1"/>
  <c r="IP704" i="1"/>
  <c r="IP705" i="1"/>
  <c r="IP706" i="1"/>
  <c r="IP707" i="1"/>
  <c r="IP670" i="1"/>
  <c r="IP708" i="1"/>
  <c r="IP710" i="1"/>
  <c r="IP712" i="1"/>
  <c r="IP715" i="1"/>
  <c r="IP717" i="1"/>
  <c r="IP713" i="1"/>
  <c r="IP714" i="1"/>
  <c r="IP716" i="1"/>
  <c r="IP711" i="1"/>
  <c r="IP709" i="1"/>
  <c r="IP718" i="1"/>
  <c r="IP719" i="1"/>
  <c r="IP735" i="1"/>
  <c r="IP737" i="1"/>
  <c r="IP739" i="1"/>
  <c r="IP736" i="1"/>
  <c r="IP738" i="1"/>
  <c r="IP741" i="1"/>
  <c r="IP743" i="1"/>
  <c r="IP745" i="1"/>
  <c r="IP747" i="1"/>
  <c r="IP749" i="1"/>
  <c r="IP751" i="1"/>
  <c r="IP740" i="1"/>
  <c r="IP742" i="1"/>
  <c r="IP744" i="1"/>
  <c r="IP746" i="1"/>
  <c r="IP748" i="1"/>
  <c r="IP750" i="1"/>
  <c r="IP752" i="1"/>
  <c r="IP734" i="1"/>
  <c r="IP756" i="1"/>
  <c r="IP760" i="1"/>
  <c r="IP764" i="1"/>
  <c r="IP753" i="1"/>
  <c r="IP757" i="1"/>
  <c r="IP761" i="1"/>
  <c r="IP765" i="1"/>
  <c r="IP767" i="1"/>
  <c r="IP769" i="1"/>
  <c r="IP771" i="1"/>
  <c r="IP773" i="1"/>
  <c r="IP775" i="1"/>
  <c r="IP777" i="1"/>
  <c r="IP779" i="1"/>
  <c r="IP781" i="1"/>
  <c r="IP783" i="1"/>
  <c r="IP754" i="1"/>
  <c r="IP758" i="1"/>
  <c r="IP762" i="1"/>
  <c r="IP759" i="1"/>
  <c r="IP766" i="1"/>
  <c r="IP774" i="1"/>
  <c r="IP782" i="1"/>
  <c r="IP763" i="1"/>
  <c r="IP768" i="1"/>
  <c r="IP776" i="1"/>
  <c r="IP770" i="1"/>
  <c r="IP778" i="1"/>
  <c r="IP755" i="1"/>
  <c r="IP780" i="1"/>
  <c r="IP772" i="1"/>
  <c r="IP257" i="1"/>
  <c r="IP269" i="1"/>
  <c r="IP276" i="1"/>
  <c r="IP265" i="1"/>
  <c r="IP271" i="1"/>
  <c r="IP263" i="1"/>
  <c r="IP252" i="1"/>
  <c r="IP418" i="1"/>
  <c r="IP419" i="1"/>
  <c r="IP420" i="1"/>
  <c r="IP421" i="1"/>
  <c r="IP422" i="1"/>
  <c r="IP424" i="1"/>
  <c r="IP425" i="1"/>
  <c r="IP426" i="1"/>
  <c r="IP427" i="1"/>
  <c r="IP423" i="1"/>
  <c r="IP428" i="1"/>
  <c r="IP430" i="1"/>
  <c r="IP431" i="1"/>
  <c r="IP432" i="1"/>
  <c r="IP433" i="1"/>
  <c r="IP435" i="1"/>
  <c r="IP437" i="1"/>
  <c r="IP439" i="1"/>
  <c r="IP440" i="1"/>
  <c r="IP441" i="1"/>
  <c r="IP442" i="1"/>
  <c r="IP443" i="1"/>
  <c r="IP444" i="1"/>
  <c r="IP429" i="1"/>
  <c r="IP436" i="1"/>
  <c r="IP445" i="1"/>
  <c r="IP446" i="1"/>
  <c r="IP447" i="1"/>
  <c r="IP448" i="1"/>
  <c r="IP449" i="1"/>
  <c r="IP450" i="1"/>
  <c r="IP438" i="1"/>
  <c r="IP459" i="1"/>
  <c r="IP460" i="1"/>
  <c r="IP461" i="1"/>
  <c r="IP462" i="1"/>
  <c r="IP463" i="1"/>
  <c r="IP464" i="1"/>
  <c r="IP465" i="1"/>
  <c r="IP466" i="1"/>
  <c r="IP452" i="1"/>
  <c r="IP454" i="1"/>
  <c r="IP456" i="1"/>
  <c r="IP458" i="1"/>
  <c r="IP434" i="1"/>
  <c r="IP457" i="1"/>
  <c r="IP451" i="1"/>
  <c r="IP455" i="1"/>
  <c r="IP417" i="1"/>
  <c r="IP453" i="1"/>
  <c r="IP274" i="1"/>
  <c r="IP266" i="1"/>
  <c r="IP258" i="1"/>
  <c r="IP354" i="1"/>
  <c r="IP355" i="1"/>
  <c r="IP356" i="1"/>
  <c r="IP359" i="1"/>
  <c r="IP358" i="1"/>
  <c r="IP357" i="1"/>
  <c r="IP362" i="1"/>
  <c r="IP363" i="1"/>
  <c r="IP360" i="1"/>
  <c r="IP361" i="1"/>
  <c r="IP366" i="1"/>
  <c r="IP367" i="1"/>
  <c r="IP370" i="1"/>
  <c r="IP374" i="1"/>
  <c r="IP371" i="1"/>
  <c r="IP365" i="1"/>
  <c r="IP372" i="1"/>
  <c r="IP375" i="1"/>
  <c r="IP379" i="1"/>
  <c r="IP373" i="1"/>
  <c r="IP376" i="1"/>
  <c r="IP384" i="1"/>
  <c r="IP368" i="1"/>
  <c r="IP377" i="1"/>
  <c r="IP380" i="1"/>
  <c r="IP383" i="1"/>
  <c r="IP387" i="1"/>
  <c r="IP391" i="1"/>
  <c r="IP395" i="1"/>
  <c r="IP364" i="1"/>
  <c r="IP369" i="1"/>
  <c r="IP382" i="1"/>
  <c r="IP389" i="1"/>
  <c r="IP392" i="1"/>
  <c r="IP381" i="1"/>
  <c r="IP390" i="1"/>
  <c r="IP393" i="1"/>
  <c r="IP396" i="1"/>
  <c r="IP399" i="1"/>
  <c r="IP403" i="1"/>
  <c r="IP378" i="1"/>
  <c r="IP385" i="1"/>
  <c r="IP386" i="1"/>
  <c r="IP402" i="1"/>
  <c r="IP394" i="1"/>
  <c r="IP397" i="1"/>
  <c r="IP401" i="1"/>
  <c r="IP388" i="1"/>
  <c r="IP400" i="1"/>
  <c r="IP398" i="1"/>
  <c r="IP250" i="1"/>
  <c r="IP277" i="1"/>
  <c r="IP273" i="1"/>
  <c r="IP267" i="1"/>
  <c r="IP262" i="1"/>
  <c r="IP253" i="1"/>
  <c r="IP242" i="1"/>
  <c r="IP236" i="1"/>
  <c r="IP256" i="1"/>
  <c r="IP248" i="1"/>
  <c r="IP245" i="1"/>
  <c r="IP232" i="1"/>
  <c r="IP272" i="1"/>
  <c r="IP268" i="1"/>
  <c r="IP264" i="1"/>
  <c r="IP260" i="1"/>
  <c r="IP254" i="1"/>
  <c r="IP249" i="1"/>
  <c r="IP240" i="1"/>
  <c r="IP244" i="1"/>
  <c r="IP238" i="1"/>
  <c r="IP229" i="1"/>
  <c r="IP259" i="1"/>
  <c r="IP255" i="1"/>
  <c r="IP251" i="1"/>
  <c r="IP246" i="1"/>
  <c r="IP241" i="1"/>
  <c r="IP234" i="1"/>
  <c r="IP291" i="1"/>
  <c r="IP293" i="1"/>
  <c r="IP292" i="1"/>
  <c r="IP295" i="1"/>
  <c r="IP294" i="1"/>
  <c r="IP297" i="1"/>
  <c r="IP296" i="1"/>
  <c r="IP301" i="1"/>
  <c r="IP300" i="1"/>
  <c r="IP299" i="1"/>
  <c r="IP303" i="1"/>
  <c r="IP298" i="1"/>
  <c r="IP307" i="1"/>
  <c r="IP311" i="1"/>
  <c r="IP315" i="1"/>
  <c r="IP302" i="1"/>
  <c r="IP304" i="1"/>
  <c r="IP306" i="1"/>
  <c r="IP310" i="1"/>
  <c r="IP314" i="1"/>
  <c r="IP305" i="1"/>
  <c r="IP309" i="1"/>
  <c r="IP319" i="1"/>
  <c r="IP308" i="1"/>
  <c r="IP318" i="1"/>
  <c r="IP322" i="1"/>
  <c r="IP321" i="1"/>
  <c r="IP323" i="1"/>
  <c r="IP327" i="1"/>
  <c r="IP331" i="1"/>
  <c r="IP335" i="1"/>
  <c r="IP339" i="1"/>
  <c r="IP313" i="1"/>
  <c r="IP317" i="1"/>
  <c r="IP312" i="1"/>
  <c r="IP320" i="1"/>
  <c r="IP326" i="1"/>
  <c r="IP330" i="1"/>
  <c r="IP334" i="1"/>
  <c r="IP338" i="1"/>
  <c r="IP328" i="1"/>
  <c r="IP336" i="1"/>
  <c r="IP324" i="1"/>
  <c r="IP332" i="1"/>
  <c r="IP329" i="1"/>
  <c r="IP316" i="1"/>
  <c r="IP325" i="1"/>
  <c r="IP333" i="1"/>
  <c r="IP340" i="1"/>
  <c r="IP337" i="1"/>
  <c r="IP237" i="1"/>
  <c r="IP233" i="1"/>
  <c r="IP230" i="1"/>
  <c r="IP247" i="1"/>
  <c r="IP243" i="1"/>
  <c r="IP239" i="1"/>
  <c r="IP235" i="1"/>
  <c r="IP137" i="1"/>
  <c r="IP83" i="1"/>
  <c r="IP791" i="1" l="1"/>
  <c r="IP790" i="1" s="1"/>
  <c r="IP727" i="1"/>
  <c r="IP726" i="1" s="1"/>
  <c r="IP663" i="1"/>
  <c r="IP662" i="1" s="1"/>
  <c r="IP600" i="1"/>
  <c r="IP599" i="1" s="1"/>
  <c r="IP474" i="1"/>
  <c r="IP473" i="1" s="1"/>
  <c r="IP537" i="1"/>
  <c r="IP536" i="1" s="1"/>
  <c r="IP411" i="1"/>
  <c r="IP410" i="1" s="1"/>
  <c r="IP348" i="1"/>
  <c r="IP347" i="1" s="1"/>
  <c r="IP285" i="1"/>
  <c r="IP284" i="1" s="1"/>
  <c r="IP212" i="1"/>
  <c r="IP211" i="1" s="1"/>
  <c r="IP138" i="1"/>
  <c r="IP84" i="1"/>
  <c r="IP792" i="1" l="1"/>
  <c r="IP728" i="1"/>
  <c r="IP664" i="1"/>
  <c r="IP412" i="1"/>
  <c r="IP538" i="1"/>
  <c r="IP475" i="1"/>
  <c r="IP601" i="1"/>
  <c r="IP349" i="1"/>
  <c r="IP286" i="1"/>
  <c r="IP213" i="1"/>
  <c r="IP85" i="1"/>
  <c r="IP139" i="1"/>
  <c r="IP729" i="1" l="1"/>
  <c r="IP793" i="1"/>
  <c r="IP665" i="1"/>
  <c r="IP602" i="1"/>
  <c r="IP476" i="1"/>
  <c r="IP539" i="1"/>
  <c r="IP350" i="1"/>
  <c r="IP413" i="1"/>
  <c r="IP287" i="1"/>
  <c r="IP214" i="1"/>
  <c r="IP140" i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787" i="1" l="1"/>
  <c r="IQ723" i="1"/>
  <c r="IQ659" i="1"/>
  <c r="IQ533" i="1"/>
  <c r="IQ407" i="1"/>
  <c r="IQ596" i="1"/>
  <c r="IQ470" i="1"/>
  <c r="IQ344" i="1"/>
  <c r="IQ208" i="1"/>
  <c r="IQ207" i="1" s="1"/>
  <c r="IQ281" i="1"/>
  <c r="IQ80" i="1"/>
  <c r="IQ209" i="1" s="1"/>
  <c r="IQ134" i="1"/>
  <c r="IQ345" i="1" l="1"/>
  <c r="IQ343" i="1"/>
  <c r="IQ534" i="1"/>
  <c r="IQ532" i="1"/>
  <c r="IQ471" i="1"/>
  <c r="IQ469" i="1"/>
  <c r="IQ660" i="1"/>
  <c r="IQ658" i="1"/>
  <c r="IQ282" i="1"/>
  <c r="IQ280" i="1"/>
  <c r="IQ597" i="1"/>
  <c r="IQ595" i="1"/>
  <c r="IQ724" i="1"/>
  <c r="IQ722" i="1"/>
  <c r="IQ408" i="1"/>
  <c r="IQ406" i="1"/>
  <c r="IQ788" i="1"/>
  <c r="IQ786" i="1"/>
  <c r="IQ135" i="1"/>
  <c r="IQ81" i="1"/>
  <c r="IQ789" i="1" l="1"/>
  <c r="IQ725" i="1"/>
  <c r="IQ598" i="1"/>
  <c r="IQ472" i="1"/>
  <c r="IQ409" i="1"/>
  <c r="IQ346" i="1"/>
  <c r="IQ661" i="1"/>
  <c r="IQ535" i="1"/>
  <c r="IQ210" i="1"/>
  <c r="IQ229" i="1" s="1"/>
  <c r="IQ283" i="1"/>
  <c r="IQ230" i="1"/>
  <c r="IQ231" i="1"/>
  <c r="IQ232" i="1"/>
  <c r="IQ234" i="1"/>
  <c r="IQ235" i="1"/>
  <c r="IQ236" i="1"/>
  <c r="IQ237" i="1"/>
  <c r="IQ238" i="1"/>
  <c r="IQ239" i="1"/>
  <c r="IQ240" i="1"/>
  <c r="IQ241" i="1"/>
  <c r="IQ242" i="1"/>
  <c r="IQ243" i="1"/>
  <c r="IQ244" i="1"/>
  <c r="IQ245" i="1"/>
  <c r="IQ246" i="1"/>
  <c r="IQ247" i="1"/>
  <c r="IQ248" i="1"/>
  <c r="IQ249" i="1"/>
  <c r="IQ250" i="1"/>
  <c r="IQ251" i="1"/>
  <c r="IQ252" i="1"/>
  <c r="IQ253" i="1"/>
  <c r="IQ254" i="1"/>
  <c r="IQ255" i="1"/>
  <c r="IQ256" i="1"/>
  <c r="IQ257" i="1"/>
  <c r="IQ258" i="1"/>
  <c r="IQ259" i="1"/>
  <c r="IQ260" i="1"/>
  <c r="IQ261" i="1"/>
  <c r="IQ262" i="1"/>
  <c r="IQ263" i="1"/>
  <c r="IQ264" i="1"/>
  <c r="IQ265" i="1"/>
  <c r="IQ266" i="1"/>
  <c r="IQ267" i="1"/>
  <c r="IQ268" i="1"/>
  <c r="IQ269" i="1"/>
  <c r="IQ270" i="1"/>
  <c r="IQ271" i="1"/>
  <c r="IQ272" i="1"/>
  <c r="IQ273" i="1"/>
  <c r="IQ228" i="1"/>
  <c r="IQ274" i="1"/>
  <c r="IQ275" i="1"/>
  <c r="IQ276" i="1"/>
  <c r="IQ277" i="1"/>
  <c r="IQ136" i="1"/>
  <c r="IQ82" i="1"/>
  <c r="IQ552" i="1" l="1"/>
  <c r="IQ554" i="1"/>
  <c r="IQ556" i="1"/>
  <c r="IQ558" i="1"/>
  <c r="IQ560" i="1"/>
  <c r="IQ562" i="1"/>
  <c r="IQ564" i="1"/>
  <c r="IQ565" i="1"/>
  <c r="IQ566" i="1"/>
  <c r="IQ567" i="1"/>
  <c r="IQ568" i="1"/>
  <c r="IQ569" i="1"/>
  <c r="IQ570" i="1"/>
  <c r="IQ571" i="1"/>
  <c r="IQ572" i="1"/>
  <c r="IQ573" i="1"/>
  <c r="IQ574" i="1"/>
  <c r="IQ575" i="1"/>
  <c r="IQ576" i="1"/>
  <c r="IQ577" i="1"/>
  <c r="IQ578" i="1"/>
  <c r="IQ579" i="1"/>
  <c r="IQ580" i="1"/>
  <c r="IQ581" i="1"/>
  <c r="IQ582" i="1"/>
  <c r="IQ583" i="1"/>
  <c r="IQ584" i="1"/>
  <c r="IQ585" i="1"/>
  <c r="IQ586" i="1"/>
  <c r="IQ587" i="1"/>
  <c r="IQ588" i="1"/>
  <c r="IQ589" i="1"/>
  <c r="IQ590" i="1"/>
  <c r="IQ591" i="1"/>
  <c r="IQ544" i="1"/>
  <c r="IQ545" i="1"/>
  <c r="IQ546" i="1"/>
  <c r="IQ547" i="1"/>
  <c r="IQ548" i="1"/>
  <c r="IQ549" i="1"/>
  <c r="IQ550" i="1"/>
  <c r="IQ551" i="1"/>
  <c r="IQ553" i="1"/>
  <c r="IQ555" i="1"/>
  <c r="IQ557" i="1"/>
  <c r="IQ559" i="1"/>
  <c r="IQ561" i="1"/>
  <c r="IQ563" i="1"/>
  <c r="IQ543" i="1"/>
  <c r="IQ592" i="1"/>
  <c r="IQ483" i="1"/>
  <c r="IQ493" i="1"/>
  <c r="IQ494" i="1"/>
  <c r="IQ497" i="1"/>
  <c r="IQ498" i="1"/>
  <c r="IQ501" i="1"/>
  <c r="IQ508" i="1"/>
  <c r="IQ510" i="1"/>
  <c r="IQ511" i="1"/>
  <c r="IQ514" i="1"/>
  <c r="IQ515" i="1"/>
  <c r="IQ518" i="1"/>
  <c r="IQ521" i="1"/>
  <c r="IQ522" i="1"/>
  <c r="IQ523" i="1"/>
  <c r="IQ524" i="1"/>
  <c r="IQ528" i="1"/>
  <c r="IQ529" i="1"/>
  <c r="IQ480" i="1"/>
  <c r="IQ482" i="1"/>
  <c r="IQ484" i="1"/>
  <c r="IQ485" i="1"/>
  <c r="IQ486" i="1"/>
  <c r="IQ488" i="1"/>
  <c r="IQ489" i="1"/>
  <c r="IQ490" i="1"/>
  <c r="IQ491" i="1"/>
  <c r="IQ492" i="1"/>
  <c r="IQ495" i="1"/>
  <c r="IQ496" i="1"/>
  <c r="IQ502" i="1"/>
  <c r="IQ504" i="1"/>
  <c r="IQ505" i="1"/>
  <c r="IQ506" i="1"/>
  <c r="IQ507" i="1"/>
  <c r="IQ512" i="1"/>
  <c r="IQ517" i="1"/>
  <c r="IQ526" i="1"/>
  <c r="IQ527" i="1"/>
  <c r="IQ481" i="1"/>
  <c r="IQ487" i="1"/>
  <c r="IQ499" i="1"/>
  <c r="IQ500" i="1"/>
  <c r="IQ503" i="1"/>
  <c r="IQ509" i="1"/>
  <c r="IQ513" i="1"/>
  <c r="IQ516" i="1"/>
  <c r="IQ519" i="1"/>
  <c r="IQ520" i="1"/>
  <c r="IQ525" i="1"/>
  <c r="IQ233" i="1"/>
  <c r="IQ671" i="1"/>
  <c r="IQ673" i="1"/>
  <c r="IQ674" i="1"/>
  <c r="IQ675" i="1"/>
  <c r="IQ676" i="1"/>
  <c r="IQ677" i="1"/>
  <c r="IQ678" i="1"/>
  <c r="IQ679" i="1"/>
  <c r="IQ680" i="1"/>
  <c r="IQ681" i="1"/>
  <c r="IQ682" i="1"/>
  <c r="IQ683" i="1"/>
  <c r="IQ684" i="1"/>
  <c r="IQ685" i="1"/>
  <c r="IQ686" i="1"/>
  <c r="IQ687" i="1"/>
  <c r="IQ688" i="1"/>
  <c r="IQ689" i="1"/>
  <c r="IQ690" i="1"/>
  <c r="IQ691" i="1"/>
  <c r="IQ692" i="1"/>
  <c r="IQ693" i="1"/>
  <c r="IQ672" i="1"/>
  <c r="IQ695" i="1"/>
  <c r="IQ697" i="1"/>
  <c r="IQ699" i="1"/>
  <c r="IQ701" i="1"/>
  <c r="IQ703" i="1"/>
  <c r="IQ705" i="1"/>
  <c r="IQ707" i="1"/>
  <c r="IQ708" i="1"/>
  <c r="IQ709" i="1"/>
  <c r="IQ710" i="1"/>
  <c r="IQ711" i="1"/>
  <c r="IQ712" i="1"/>
  <c r="IQ713" i="1"/>
  <c r="IQ714" i="1"/>
  <c r="IQ715" i="1"/>
  <c r="IQ716" i="1"/>
  <c r="IQ717" i="1"/>
  <c r="IQ694" i="1"/>
  <c r="IQ696" i="1"/>
  <c r="IQ698" i="1"/>
  <c r="IQ700" i="1"/>
  <c r="IQ702" i="1"/>
  <c r="IQ704" i="1"/>
  <c r="IQ706" i="1"/>
  <c r="IQ718" i="1"/>
  <c r="IQ719" i="1"/>
  <c r="IQ670" i="1"/>
  <c r="IQ607" i="1"/>
  <c r="IQ608" i="1"/>
  <c r="IQ609" i="1"/>
  <c r="IQ610" i="1"/>
  <c r="IQ611" i="1"/>
  <c r="IQ612" i="1"/>
  <c r="IQ613" i="1"/>
  <c r="IQ614" i="1"/>
  <c r="IQ615" i="1"/>
  <c r="IQ616" i="1"/>
  <c r="IQ619" i="1"/>
  <c r="IQ621" i="1"/>
  <c r="IQ623" i="1"/>
  <c r="IQ625" i="1"/>
  <c r="IQ627" i="1"/>
  <c r="IQ629" i="1"/>
  <c r="IQ631" i="1"/>
  <c r="IQ632" i="1"/>
  <c r="IQ633" i="1"/>
  <c r="IQ634" i="1"/>
  <c r="IQ635" i="1"/>
  <c r="IQ636" i="1"/>
  <c r="IQ637" i="1"/>
  <c r="IQ638" i="1"/>
  <c r="IQ639" i="1"/>
  <c r="IQ640" i="1"/>
  <c r="IQ641" i="1"/>
  <c r="IQ642" i="1"/>
  <c r="IQ643" i="1"/>
  <c r="IQ644" i="1"/>
  <c r="IQ645" i="1"/>
  <c r="IQ646" i="1"/>
  <c r="IQ617" i="1"/>
  <c r="IQ618" i="1"/>
  <c r="IQ620" i="1"/>
  <c r="IQ622" i="1"/>
  <c r="IQ624" i="1"/>
  <c r="IQ626" i="1"/>
  <c r="IQ628" i="1"/>
  <c r="IQ630" i="1"/>
  <c r="IQ606" i="1"/>
  <c r="IQ647" i="1"/>
  <c r="IQ648" i="1"/>
  <c r="IQ649" i="1"/>
  <c r="IQ650" i="1"/>
  <c r="IQ651" i="1"/>
  <c r="IQ652" i="1"/>
  <c r="IQ653" i="1"/>
  <c r="IQ654" i="1"/>
  <c r="IQ655" i="1"/>
  <c r="IQ735" i="1"/>
  <c r="IQ736" i="1"/>
  <c r="IQ738" i="1"/>
  <c r="IQ740" i="1"/>
  <c r="IQ741" i="1"/>
  <c r="IQ742" i="1"/>
  <c r="IQ743" i="1"/>
  <c r="IQ744" i="1"/>
  <c r="IQ745" i="1"/>
  <c r="IQ746" i="1"/>
  <c r="IQ747" i="1"/>
  <c r="IQ748" i="1"/>
  <c r="IQ749" i="1"/>
  <c r="IQ750" i="1"/>
  <c r="IQ751" i="1"/>
  <c r="IQ752" i="1"/>
  <c r="IQ753" i="1"/>
  <c r="IQ754" i="1"/>
  <c r="IQ755" i="1"/>
  <c r="IQ756" i="1"/>
  <c r="IQ757" i="1"/>
  <c r="IQ758" i="1"/>
  <c r="IQ759" i="1"/>
  <c r="IQ760" i="1"/>
  <c r="IQ761" i="1"/>
  <c r="IQ762" i="1"/>
  <c r="IQ763" i="1"/>
  <c r="IQ764" i="1"/>
  <c r="IQ739" i="1"/>
  <c r="IQ765" i="1"/>
  <c r="IQ766" i="1"/>
  <c r="IQ767" i="1"/>
  <c r="IQ768" i="1"/>
  <c r="IQ769" i="1"/>
  <c r="IQ770" i="1"/>
  <c r="IQ771" i="1"/>
  <c r="IQ772" i="1"/>
  <c r="IQ773" i="1"/>
  <c r="IQ774" i="1"/>
  <c r="IQ775" i="1"/>
  <c r="IQ776" i="1"/>
  <c r="IQ777" i="1"/>
  <c r="IQ778" i="1"/>
  <c r="IQ779" i="1"/>
  <c r="IQ780" i="1"/>
  <c r="IQ781" i="1"/>
  <c r="IQ782" i="1"/>
  <c r="IQ783" i="1"/>
  <c r="IQ737" i="1"/>
  <c r="IQ734" i="1"/>
  <c r="IQ799" i="1"/>
  <c r="IQ800" i="1"/>
  <c r="IQ801" i="1"/>
  <c r="IQ802" i="1"/>
  <c r="IQ803" i="1"/>
  <c r="IQ804" i="1"/>
  <c r="IQ807" i="1"/>
  <c r="IQ808" i="1"/>
  <c r="IQ809" i="1"/>
  <c r="IQ810" i="1"/>
  <c r="IQ806" i="1"/>
  <c r="IQ805" i="1"/>
  <c r="IQ811" i="1"/>
  <c r="IQ812" i="1"/>
  <c r="IQ814" i="1"/>
  <c r="IQ816" i="1"/>
  <c r="IQ818" i="1"/>
  <c r="IQ820" i="1"/>
  <c r="IQ828" i="1"/>
  <c r="IQ813" i="1"/>
  <c r="IQ815" i="1"/>
  <c r="IQ817" i="1"/>
  <c r="IQ819" i="1"/>
  <c r="IQ821" i="1"/>
  <c r="IQ822" i="1"/>
  <c r="IQ823" i="1"/>
  <c r="IQ824" i="1"/>
  <c r="IQ826" i="1"/>
  <c r="IQ829" i="1"/>
  <c r="IQ830" i="1"/>
  <c r="IQ831" i="1"/>
  <c r="IQ832" i="1"/>
  <c r="IQ825" i="1"/>
  <c r="IQ827" i="1"/>
  <c r="IQ798" i="1"/>
  <c r="IQ833" i="1"/>
  <c r="IQ834" i="1"/>
  <c r="IQ835" i="1"/>
  <c r="IQ836" i="1"/>
  <c r="IQ837" i="1"/>
  <c r="IQ838" i="1"/>
  <c r="IQ839" i="1"/>
  <c r="IQ840" i="1"/>
  <c r="IQ841" i="1"/>
  <c r="IQ842" i="1"/>
  <c r="IQ843" i="1"/>
  <c r="IQ844" i="1"/>
  <c r="IQ845" i="1"/>
  <c r="IQ846" i="1"/>
  <c r="IQ847" i="1"/>
  <c r="IQ419" i="1"/>
  <c r="IQ420" i="1"/>
  <c r="IQ418" i="1"/>
  <c r="IQ423" i="1"/>
  <c r="IQ422" i="1"/>
  <c r="IQ424" i="1"/>
  <c r="IQ421" i="1"/>
  <c r="IQ426" i="1"/>
  <c r="IQ427" i="1"/>
  <c r="IQ429" i="1"/>
  <c r="IQ425" i="1"/>
  <c r="IQ430" i="1"/>
  <c r="IQ431" i="1"/>
  <c r="IQ432" i="1"/>
  <c r="IQ433" i="1"/>
  <c r="IQ435" i="1"/>
  <c r="IQ437" i="1"/>
  <c r="IQ440" i="1"/>
  <c r="IQ442" i="1"/>
  <c r="IQ444" i="1"/>
  <c r="IQ436" i="1"/>
  <c r="IQ428" i="1"/>
  <c r="IQ441" i="1"/>
  <c r="IQ451" i="1"/>
  <c r="IQ453" i="1"/>
  <c r="IQ455" i="1"/>
  <c r="IQ457" i="1"/>
  <c r="IQ417" i="1"/>
  <c r="IQ460" i="1"/>
  <c r="IQ462" i="1"/>
  <c r="IQ463" i="1"/>
  <c r="IQ464" i="1"/>
  <c r="IQ465" i="1"/>
  <c r="IQ438" i="1"/>
  <c r="IQ459" i="1"/>
  <c r="IQ461" i="1"/>
  <c r="IQ466" i="1"/>
  <c r="IQ443" i="1"/>
  <c r="IQ446" i="1"/>
  <c r="IQ448" i="1"/>
  <c r="IQ450" i="1"/>
  <c r="IQ452" i="1"/>
  <c r="IQ456" i="1"/>
  <c r="IQ439" i="1"/>
  <c r="IQ447" i="1"/>
  <c r="IQ454" i="1"/>
  <c r="IQ458" i="1"/>
  <c r="IQ434" i="1"/>
  <c r="IQ445" i="1"/>
  <c r="IQ449" i="1"/>
  <c r="IQ354" i="1"/>
  <c r="IQ355" i="1"/>
  <c r="IQ356" i="1"/>
  <c r="IQ357" i="1"/>
  <c r="IQ360" i="1"/>
  <c r="IQ358" i="1"/>
  <c r="IQ363" i="1"/>
  <c r="IQ364" i="1"/>
  <c r="IQ359" i="1"/>
  <c r="IQ361" i="1"/>
  <c r="IQ365" i="1"/>
  <c r="IQ368" i="1"/>
  <c r="IQ366" i="1"/>
  <c r="IQ367" i="1"/>
  <c r="IQ371" i="1"/>
  <c r="IQ374" i="1"/>
  <c r="IQ362" i="1"/>
  <c r="IQ376" i="1"/>
  <c r="IQ380" i="1"/>
  <c r="IQ375" i="1"/>
  <c r="IQ379" i="1"/>
  <c r="IQ381" i="1"/>
  <c r="IQ385" i="1"/>
  <c r="IQ370" i="1"/>
  <c r="IQ373" i="1"/>
  <c r="IQ384" i="1"/>
  <c r="IQ388" i="1"/>
  <c r="IQ392" i="1"/>
  <c r="IQ396" i="1"/>
  <c r="IQ372" i="1"/>
  <c r="IQ377" i="1"/>
  <c r="IQ383" i="1"/>
  <c r="IQ395" i="1"/>
  <c r="IQ369" i="1"/>
  <c r="IQ382" i="1"/>
  <c r="IQ389" i="1"/>
  <c r="IQ400" i="1"/>
  <c r="IQ378" i="1"/>
  <c r="IQ387" i="1"/>
  <c r="IQ390" i="1"/>
  <c r="IQ393" i="1"/>
  <c r="IQ398" i="1"/>
  <c r="IQ401" i="1"/>
  <c r="IQ386" i="1"/>
  <c r="IQ399" i="1"/>
  <c r="IQ402" i="1"/>
  <c r="IQ391" i="1"/>
  <c r="IQ394" i="1"/>
  <c r="IQ403" i="1"/>
  <c r="IQ397" i="1"/>
  <c r="IQ291" i="1"/>
  <c r="IQ293" i="1"/>
  <c r="IQ292" i="1"/>
  <c r="IQ295" i="1"/>
  <c r="IQ294" i="1"/>
  <c r="IQ297" i="1"/>
  <c r="IQ298" i="1"/>
  <c r="IQ302" i="1"/>
  <c r="IQ296" i="1"/>
  <c r="IQ301" i="1"/>
  <c r="IQ300" i="1"/>
  <c r="IQ299" i="1"/>
  <c r="IQ303" i="1"/>
  <c r="IQ308" i="1"/>
  <c r="IQ312" i="1"/>
  <c r="IQ307" i="1"/>
  <c r="IQ311" i="1"/>
  <c r="IQ315" i="1"/>
  <c r="IQ310" i="1"/>
  <c r="IQ316" i="1"/>
  <c r="IQ320" i="1"/>
  <c r="IQ305" i="1"/>
  <c r="IQ309" i="1"/>
  <c r="IQ319" i="1"/>
  <c r="IQ314" i="1"/>
  <c r="IQ322" i="1"/>
  <c r="IQ324" i="1"/>
  <c r="IQ328" i="1"/>
  <c r="IQ332" i="1"/>
  <c r="IQ336" i="1"/>
  <c r="IQ340" i="1"/>
  <c r="IQ304" i="1"/>
  <c r="IQ318" i="1"/>
  <c r="IQ321" i="1"/>
  <c r="IQ323" i="1"/>
  <c r="IQ327" i="1"/>
  <c r="IQ331" i="1"/>
  <c r="IQ335" i="1"/>
  <c r="IQ339" i="1"/>
  <c r="IQ306" i="1"/>
  <c r="IQ313" i="1"/>
  <c r="IQ329" i="1"/>
  <c r="IQ337" i="1"/>
  <c r="IQ338" i="1"/>
  <c r="IQ326" i="1"/>
  <c r="IQ334" i="1"/>
  <c r="IQ317" i="1"/>
  <c r="IQ325" i="1"/>
  <c r="IQ333" i="1"/>
  <c r="IQ330" i="1"/>
  <c r="IQ137" i="1"/>
  <c r="IQ83" i="1"/>
  <c r="IQ791" i="1" l="1"/>
  <c r="IQ790" i="1" s="1"/>
  <c r="IQ663" i="1"/>
  <c r="IQ662" i="1" s="1"/>
  <c r="IQ600" i="1"/>
  <c r="IQ599" i="1" s="1"/>
  <c r="IQ537" i="1"/>
  <c r="IQ536" i="1" s="1"/>
  <c r="IQ474" i="1"/>
  <c r="IQ473" i="1" s="1"/>
  <c r="IQ727" i="1"/>
  <c r="IQ726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538" i="1"/>
  <c r="IQ412" i="1"/>
  <c r="IQ349" i="1"/>
  <c r="IQ475" i="1"/>
  <c r="IQ601" i="1"/>
  <c r="IQ286" i="1"/>
  <c r="IQ213" i="1"/>
  <c r="IQ139" i="1"/>
  <c r="IQ85" i="1"/>
  <c r="IQ793" i="1" l="1"/>
  <c r="IQ729" i="1"/>
  <c r="IQ665" i="1"/>
  <c r="IQ602" i="1"/>
  <c r="IQ539" i="1"/>
  <c r="IQ476" i="1"/>
  <c r="IQ350" i="1"/>
  <c r="IQ413" i="1"/>
  <c r="IQ287" i="1"/>
  <c r="IQ214" i="1"/>
  <c r="IQ140" i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23" i="1"/>
  <c r="IR659" i="1"/>
  <c r="IR596" i="1"/>
  <c r="IR533" i="1"/>
  <c r="IR470" i="1"/>
  <c r="IR407" i="1"/>
  <c r="IR344" i="1"/>
  <c r="IR281" i="1"/>
  <c r="IR208" i="1"/>
  <c r="IR207" i="1" s="1"/>
  <c r="IR134" i="1"/>
  <c r="IR80" i="1"/>
  <c r="IR209" i="1" s="1"/>
  <c r="IR345" i="1" l="1"/>
  <c r="IR343" i="1"/>
  <c r="IR597" i="1"/>
  <c r="IR595" i="1"/>
  <c r="IR408" i="1"/>
  <c r="IR406" i="1"/>
  <c r="IR660" i="1"/>
  <c r="IR658" i="1"/>
  <c r="IR471" i="1"/>
  <c r="IR469" i="1"/>
  <c r="IR724" i="1"/>
  <c r="IR722" i="1"/>
  <c r="IR282" i="1"/>
  <c r="IR280" i="1"/>
  <c r="IR534" i="1"/>
  <c r="IR532" i="1"/>
  <c r="IR788" i="1"/>
  <c r="IR786" i="1"/>
  <c r="IR135" i="1"/>
  <c r="IR81" i="1"/>
  <c r="IR725" i="1" l="1"/>
  <c r="IR661" i="1"/>
  <c r="IR598" i="1"/>
  <c r="IR535" i="1"/>
  <c r="IR472" i="1"/>
  <c r="IR409" i="1"/>
  <c r="IR346" i="1"/>
  <c r="IR789" i="1"/>
  <c r="IR283" i="1"/>
  <c r="IR210" i="1"/>
  <c r="IR231" i="1" s="1"/>
  <c r="IR82" i="1"/>
  <c r="IR136" i="1"/>
  <c r="IR272" i="1" l="1"/>
  <c r="IR799" i="1"/>
  <c r="IR801" i="1"/>
  <c r="IR804" i="1"/>
  <c r="IR800" i="1"/>
  <c r="IR806" i="1"/>
  <c r="IR802" i="1"/>
  <c r="IR803" i="1"/>
  <c r="IR807" i="1"/>
  <c r="IR808" i="1"/>
  <c r="IR809" i="1"/>
  <c r="IR810" i="1"/>
  <c r="IR805" i="1"/>
  <c r="IR811" i="1"/>
  <c r="IR813" i="1"/>
  <c r="IR812" i="1"/>
  <c r="IR816" i="1"/>
  <c r="IR818" i="1"/>
  <c r="IR820" i="1"/>
  <c r="IR828" i="1"/>
  <c r="IR814" i="1"/>
  <c r="IR819" i="1"/>
  <c r="IR823" i="1"/>
  <c r="IR824" i="1"/>
  <c r="IR826" i="1"/>
  <c r="IR815" i="1"/>
  <c r="IR821" i="1"/>
  <c r="IR829" i="1"/>
  <c r="IR830" i="1"/>
  <c r="IR831" i="1"/>
  <c r="IR832" i="1"/>
  <c r="IR825" i="1"/>
  <c r="IR827" i="1"/>
  <c r="IR822" i="1"/>
  <c r="IR834" i="1"/>
  <c r="IR836" i="1"/>
  <c r="IR838" i="1"/>
  <c r="IR840" i="1"/>
  <c r="IR842" i="1"/>
  <c r="IR844" i="1"/>
  <c r="IR833" i="1"/>
  <c r="IR835" i="1"/>
  <c r="IR837" i="1"/>
  <c r="IR839" i="1"/>
  <c r="IR841" i="1"/>
  <c r="IR843" i="1"/>
  <c r="IR817" i="1"/>
  <c r="IR847" i="1"/>
  <c r="IR845" i="1"/>
  <c r="IR798" i="1"/>
  <c r="IR846" i="1"/>
  <c r="IR544" i="1"/>
  <c r="IR545" i="1"/>
  <c r="IR546" i="1"/>
  <c r="IR547" i="1"/>
  <c r="IR548" i="1"/>
  <c r="IR549" i="1"/>
  <c r="IR550" i="1"/>
  <c r="IR551" i="1"/>
  <c r="IR552" i="1"/>
  <c r="IR553" i="1"/>
  <c r="IR554" i="1"/>
  <c r="IR555" i="1"/>
  <c r="IR556" i="1"/>
  <c r="IR557" i="1"/>
  <c r="IR558" i="1"/>
  <c r="IR559" i="1"/>
  <c r="IR560" i="1"/>
  <c r="IR561" i="1"/>
  <c r="IR562" i="1"/>
  <c r="IR563" i="1"/>
  <c r="IR564" i="1"/>
  <c r="IR565" i="1"/>
  <c r="IR566" i="1"/>
  <c r="IR567" i="1"/>
  <c r="IR568" i="1"/>
  <c r="IR569" i="1"/>
  <c r="IR570" i="1"/>
  <c r="IR571" i="1"/>
  <c r="IR572" i="1"/>
  <c r="IR573" i="1"/>
  <c r="IR574" i="1"/>
  <c r="IR575" i="1"/>
  <c r="IR576" i="1"/>
  <c r="IR577" i="1"/>
  <c r="IR578" i="1"/>
  <c r="IR579" i="1"/>
  <c r="IR580" i="1"/>
  <c r="IR581" i="1"/>
  <c r="IR582" i="1"/>
  <c r="IR583" i="1"/>
  <c r="IR584" i="1"/>
  <c r="IR585" i="1"/>
  <c r="IR586" i="1"/>
  <c r="IR587" i="1"/>
  <c r="IR588" i="1"/>
  <c r="IR589" i="1"/>
  <c r="IR590" i="1"/>
  <c r="IR591" i="1"/>
  <c r="IR592" i="1"/>
  <c r="IR543" i="1"/>
  <c r="IR607" i="1"/>
  <c r="IR608" i="1"/>
  <c r="IR609" i="1"/>
  <c r="IR610" i="1"/>
  <c r="IR611" i="1"/>
  <c r="IR612" i="1"/>
  <c r="IR613" i="1"/>
  <c r="IR614" i="1"/>
  <c r="IR615" i="1"/>
  <c r="IR616" i="1"/>
  <c r="IR617" i="1"/>
  <c r="IR618" i="1"/>
  <c r="IR619" i="1"/>
  <c r="IR620" i="1"/>
  <c r="IR621" i="1"/>
  <c r="IR622" i="1"/>
  <c r="IR623" i="1"/>
  <c r="IR624" i="1"/>
  <c r="IR625" i="1"/>
  <c r="IR626" i="1"/>
  <c r="IR627" i="1"/>
  <c r="IR628" i="1"/>
  <c r="IR629" i="1"/>
  <c r="IR630" i="1"/>
  <c r="IR631" i="1"/>
  <c r="IR632" i="1"/>
  <c r="IR633" i="1"/>
  <c r="IR634" i="1"/>
  <c r="IR635" i="1"/>
  <c r="IR636" i="1"/>
  <c r="IR637" i="1"/>
  <c r="IR638" i="1"/>
  <c r="IR639" i="1"/>
  <c r="IR640" i="1"/>
  <c r="IR641" i="1"/>
  <c r="IR642" i="1"/>
  <c r="IR643" i="1"/>
  <c r="IR644" i="1"/>
  <c r="IR645" i="1"/>
  <c r="IR646" i="1"/>
  <c r="IR647" i="1"/>
  <c r="IR648" i="1"/>
  <c r="IR649" i="1"/>
  <c r="IR650" i="1"/>
  <c r="IR651" i="1"/>
  <c r="IR652" i="1"/>
  <c r="IR653" i="1"/>
  <c r="IR654" i="1"/>
  <c r="IR655" i="1"/>
  <c r="IR606" i="1"/>
  <c r="IR694" i="1"/>
  <c r="IR695" i="1"/>
  <c r="IR696" i="1"/>
  <c r="IR697" i="1"/>
  <c r="IR698" i="1"/>
  <c r="IR699" i="1"/>
  <c r="IR700" i="1"/>
  <c r="IR671" i="1"/>
  <c r="IR673" i="1"/>
  <c r="IR674" i="1"/>
  <c r="IR675" i="1"/>
  <c r="IR676" i="1"/>
  <c r="IR677" i="1"/>
  <c r="IR678" i="1"/>
  <c r="IR679" i="1"/>
  <c r="IR680" i="1"/>
  <c r="IR681" i="1"/>
  <c r="IR682" i="1"/>
  <c r="IR683" i="1"/>
  <c r="IR684" i="1"/>
  <c r="IR685" i="1"/>
  <c r="IR686" i="1"/>
  <c r="IR687" i="1"/>
  <c r="IR688" i="1"/>
  <c r="IR689" i="1"/>
  <c r="IR690" i="1"/>
  <c r="IR691" i="1"/>
  <c r="IR692" i="1"/>
  <c r="IR693" i="1"/>
  <c r="IR672" i="1"/>
  <c r="IR701" i="1"/>
  <c r="IR703" i="1"/>
  <c r="IR705" i="1"/>
  <c r="IR707" i="1"/>
  <c r="IR708" i="1"/>
  <c r="IR709" i="1"/>
  <c r="IR710" i="1"/>
  <c r="IR711" i="1"/>
  <c r="IR712" i="1"/>
  <c r="IR713" i="1"/>
  <c r="IR714" i="1"/>
  <c r="IR715" i="1"/>
  <c r="IR716" i="1"/>
  <c r="IR717" i="1"/>
  <c r="IR718" i="1"/>
  <c r="IR719" i="1"/>
  <c r="IR704" i="1"/>
  <c r="IR702" i="1"/>
  <c r="IR706" i="1"/>
  <c r="IR670" i="1"/>
  <c r="IR480" i="1"/>
  <c r="IR483" i="1"/>
  <c r="IR484" i="1"/>
  <c r="IR486" i="1"/>
  <c r="IR481" i="1"/>
  <c r="IR482" i="1"/>
  <c r="IR485" i="1"/>
  <c r="IR488" i="1"/>
  <c r="IR490" i="1"/>
  <c r="IR492" i="1"/>
  <c r="IR494" i="1"/>
  <c r="IR496" i="1"/>
  <c r="IR498" i="1"/>
  <c r="IR500" i="1"/>
  <c r="IR506" i="1"/>
  <c r="IR508" i="1"/>
  <c r="IR510" i="1"/>
  <c r="IR514" i="1"/>
  <c r="IR516" i="1"/>
  <c r="IR520" i="1"/>
  <c r="IR524" i="1"/>
  <c r="IR526" i="1"/>
  <c r="IR487" i="1"/>
  <c r="IR489" i="1"/>
  <c r="IR491" i="1"/>
  <c r="IR493" i="1"/>
  <c r="IR497" i="1"/>
  <c r="IR501" i="1"/>
  <c r="IR503" i="1"/>
  <c r="IR505" i="1"/>
  <c r="IR515" i="1"/>
  <c r="IR517" i="1"/>
  <c r="IR519" i="1"/>
  <c r="IR525" i="1"/>
  <c r="IR529" i="1"/>
  <c r="IR502" i="1"/>
  <c r="IR504" i="1"/>
  <c r="IR512" i="1"/>
  <c r="IR518" i="1"/>
  <c r="IR522" i="1"/>
  <c r="IR528" i="1"/>
  <c r="IR495" i="1"/>
  <c r="IR499" i="1"/>
  <c r="IR507" i="1"/>
  <c r="IR509" i="1"/>
  <c r="IR511" i="1"/>
  <c r="IR513" i="1"/>
  <c r="IR521" i="1"/>
  <c r="IR523" i="1"/>
  <c r="IR527" i="1"/>
  <c r="IR736" i="1"/>
  <c r="IR738" i="1"/>
  <c r="IR737" i="1"/>
  <c r="IR740" i="1"/>
  <c r="IR741" i="1"/>
  <c r="IR742" i="1"/>
  <c r="IR743" i="1"/>
  <c r="IR744" i="1"/>
  <c r="IR745" i="1"/>
  <c r="IR746" i="1"/>
  <c r="IR747" i="1"/>
  <c r="IR748" i="1"/>
  <c r="IR749" i="1"/>
  <c r="IR750" i="1"/>
  <c r="IR751" i="1"/>
  <c r="IR752" i="1"/>
  <c r="IR753" i="1"/>
  <c r="IR754" i="1"/>
  <c r="IR755" i="1"/>
  <c r="IR756" i="1"/>
  <c r="IR757" i="1"/>
  <c r="IR758" i="1"/>
  <c r="IR759" i="1"/>
  <c r="IR760" i="1"/>
  <c r="IR761" i="1"/>
  <c r="IR762" i="1"/>
  <c r="IR763" i="1"/>
  <c r="IR764" i="1"/>
  <c r="IR739" i="1"/>
  <c r="IR734" i="1"/>
  <c r="IR765" i="1"/>
  <c r="IR766" i="1"/>
  <c r="IR767" i="1"/>
  <c r="IR768" i="1"/>
  <c r="IR769" i="1"/>
  <c r="IR770" i="1"/>
  <c r="IR771" i="1"/>
  <c r="IR772" i="1"/>
  <c r="IR773" i="1"/>
  <c r="IR774" i="1"/>
  <c r="IR775" i="1"/>
  <c r="IR776" i="1"/>
  <c r="IR777" i="1"/>
  <c r="IR778" i="1"/>
  <c r="IR779" i="1"/>
  <c r="IR780" i="1"/>
  <c r="IR781" i="1"/>
  <c r="IR782" i="1"/>
  <c r="IR783" i="1"/>
  <c r="IR735" i="1"/>
  <c r="IR277" i="1"/>
  <c r="IR265" i="1"/>
  <c r="IR276" i="1"/>
  <c r="IR228" i="1"/>
  <c r="IR273" i="1"/>
  <c r="IR255" i="1"/>
  <c r="IR275" i="1"/>
  <c r="IR268" i="1"/>
  <c r="IR267" i="1"/>
  <c r="IR245" i="1"/>
  <c r="IR418" i="1"/>
  <c r="IR421" i="1"/>
  <c r="IR420" i="1"/>
  <c r="IR419" i="1"/>
  <c r="IR422" i="1"/>
  <c r="IR423" i="1"/>
  <c r="IR424" i="1"/>
  <c r="IR426" i="1"/>
  <c r="IR431" i="1"/>
  <c r="IR432" i="1"/>
  <c r="IR433" i="1"/>
  <c r="IR434" i="1"/>
  <c r="IR435" i="1"/>
  <c r="IR436" i="1"/>
  <c r="IR437" i="1"/>
  <c r="IR438" i="1"/>
  <c r="IR427" i="1"/>
  <c r="IR429" i="1"/>
  <c r="IR425" i="1"/>
  <c r="IR430" i="1"/>
  <c r="IR440" i="1"/>
  <c r="IR442" i="1"/>
  <c r="IR444" i="1"/>
  <c r="IR428" i="1"/>
  <c r="IR441" i="1"/>
  <c r="IR451" i="1"/>
  <c r="IR453" i="1"/>
  <c r="IR455" i="1"/>
  <c r="IR457" i="1"/>
  <c r="IR459" i="1"/>
  <c r="IR461" i="1"/>
  <c r="IR462" i="1"/>
  <c r="IR465" i="1"/>
  <c r="IR466" i="1"/>
  <c r="IR439" i="1"/>
  <c r="IR445" i="1"/>
  <c r="IR447" i="1"/>
  <c r="IR449" i="1"/>
  <c r="IR454" i="1"/>
  <c r="IR458" i="1"/>
  <c r="IR417" i="1"/>
  <c r="IR443" i="1"/>
  <c r="IR446" i="1"/>
  <c r="IR448" i="1"/>
  <c r="IR450" i="1"/>
  <c r="IR452" i="1"/>
  <c r="IR456" i="1"/>
  <c r="IR460" i="1"/>
  <c r="IR463" i="1"/>
  <c r="IR464" i="1"/>
  <c r="IR274" i="1"/>
  <c r="IR271" i="1"/>
  <c r="IR262" i="1"/>
  <c r="IR258" i="1"/>
  <c r="IR240" i="1"/>
  <c r="IR355" i="1"/>
  <c r="IR356" i="1"/>
  <c r="IR357" i="1"/>
  <c r="IR358" i="1"/>
  <c r="IR354" i="1"/>
  <c r="IR360" i="1"/>
  <c r="IR362" i="1"/>
  <c r="IR363" i="1"/>
  <c r="IR365" i="1"/>
  <c r="IR369" i="1"/>
  <c r="IR359" i="1"/>
  <c r="IR361" i="1"/>
  <c r="IR368" i="1"/>
  <c r="IR372" i="1"/>
  <c r="IR366" i="1"/>
  <c r="IR367" i="1"/>
  <c r="IR370" i="1"/>
  <c r="IR373" i="1"/>
  <c r="IR371" i="1"/>
  <c r="IR374" i="1"/>
  <c r="IR377" i="1"/>
  <c r="IR378" i="1"/>
  <c r="IR382" i="1"/>
  <c r="IR386" i="1"/>
  <c r="IR375" i="1"/>
  <c r="IR376" i="1"/>
  <c r="IR379" i="1"/>
  <c r="IR381" i="1"/>
  <c r="IR385" i="1"/>
  <c r="IR389" i="1"/>
  <c r="IR393" i="1"/>
  <c r="IR380" i="1"/>
  <c r="IR384" i="1"/>
  <c r="IR388" i="1"/>
  <c r="IR391" i="1"/>
  <c r="IR394" i="1"/>
  <c r="IR364" i="1"/>
  <c r="IR383" i="1"/>
  <c r="IR392" i="1"/>
  <c r="IR395" i="1"/>
  <c r="IR397" i="1"/>
  <c r="IR401" i="1"/>
  <c r="IR396" i="1"/>
  <c r="IR387" i="1"/>
  <c r="IR390" i="1"/>
  <c r="IR398" i="1"/>
  <c r="IR400" i="1"/>
  <c r="IR403" i="1"/>
  <c r="IR399" i="1"/>
  <c r="IR402" i="1"/>
  <c r="IR260" i="1"/>
  <c r="IR269" i="1"/>
  <c r="IR263" i="1"/>
  <c r="IR251" i="1"/>
  <c r="IR256" i="1"/>
  <c r="IR250" i="1"/>
  <c r="IR234" i="1"/>
  <c r="IR270" i="1"/>
  <c r="IR266" i="1"/>
  <c r="IR261" i="1"/>
  <c r="IR252" i="1"/>
  <c r="IR242" i="1"/>
  <c r="IR232" i="1"/>
  <c r="IR264" i="1"/>
  <c r="IR259" i="1"/>
  <c r="IR254" i="1"/>
  <c r="IR248" i="1"/>
  <c r="IR237" i="1"/>
  <c r="IR246" i="1"/>
  <c r="IR241" i="1"/>
  <c r="IR236" i="1"/>
  <c r="IR230" i="1"/>
  <c r="IR257" i="1"/>
  <c r="IR253" i="1"/>
  <c r="IR249" i="1"/>
  <c r="IR244" i="1"/>
  <c r="IR238" i="1"/>
  <c r="IR233" i="1"/>
  <c r="IR294" i="1"/>
  <c r="IR296" i="1"/>
  <c r="IR292" i="1"/>
  <c r="IR295" i="1"/>
  <c r="IR291" i="1"/>
  <c r="IR293" i="1"/>
  <c r="IR299" i="1"/>
  <c r="IR297" i="1"/>
  <c r="IR298" i="1"/>
  <c r="IR302" i="1"/>
  <c r="IR301" i="1"/>
  <c r="IR300" i="1"/>
  <c r="IR304" i="1"/>
  <c r="IR305" i="1"/>
  <c r="IR309" i="1"/>
  <c r="IR313" i="1"/>
  <c r="IR308" i="1"/>
  <c r="IR312" i="1"/>
  <c r="IR303" i="1"/>
  <c r="IR311" i="1"/>
  <c r="IR317" i="1"/>
  <c r="IR321" i="1"/>
  <c r="IR310" i="1"/>
  <c r="IR316" i="1"/>
  <c r="IR320" i="1"/>
  <c r="IR307" i="1"/>
  <c r="IR325" i="1"/>
  <c r="IR329" i="1"/>
  <c r="IR333" i="1"/>
  <c r="IR337" i="1"/>
  <c r="IR314" i="1"/>
  <c r="IR322" i="1"/>
  <c r="IR324" i="1"/>
  <c r="IR328" i="1"/>
  <c r="IR332" i="1"/>
  <c r="IR336" i="1"/>
  <c r="IR340" i="1"/>
  <c r="IR315" i="1"/>
  <c r="IR319" i="1"/>
  <c r="IR330" i="1"/>
  <c r="IR338" i="1"/>
  <c r="IR326" i="1"/>
  <c r="IR334" i="1"/>
  <c r="IR318" i="1"/>
  <c r="IR331" i="1"/>
  <c r="IR306" i="1"/>
  <c r="IR327" i="1"/>
  <c r="IR335" i="1"/>
  <c r="IR323" i="1"/>
  <c r="IR339" i="1"/>
  <c r="IR229" i="1"/>
  <c r="IR247" i="1"/>
  <c r="IR243" i="1"/>
  <c r="IR239" i="1"/>
  <c r="IR235" i="1"/>
  <c r="IR137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664" i="1"/>
  <c r="IR601" i="1"/>
  <c r="IR538" i="1"/>
  <c r="IR475" i="1"/>
  <c r="IR412" i="1"/>
  <c r="IR728" i="1"/>
  <c r="IR349" i="1"/>
  <c r="IR286" i="1"/>
  <c r="IR213" i="1"/>
  <c r="IR139" i="1"/>
  <c r="IR85" i="1"/>
  <c r="IR793" i="1" l="1"/>
  <c r="IR729" i="1"/>
  <c r="IR665" i="1"/>
  <c r="IR602" i="1"/>
  <c r="IR539" i="1"/>
  <c r="IR476" i="1"/>
  <c r="IR413" i="1"/>
  <c r="IR350" i="1"/>
  <c r="IR287" i="1"/>
  <c r="IR214" i="1"/>
  <c r="IR140" i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787" i="1" l="1"/>
  <c r="IS723" i="1"/>
  <c r="IS596" i="1"/>
  <c r="IS659" i="1"/>
  <c r="IS470" i="1"/>
  <c r="IS344" i="1"/>
  <c r="IS208" i="1"/>
  <c r="IS207" i="1" s="1"/>
  <c r="IS281" i="1"/>
  <c r="IS533" i="1"/>
  <c r="IS407" i="1"/>
  <c r="IS134" i="1"/>
  <c r="IS80" i="1"/>
  <c r="IS209" i="1" l="1"/>
  <c r="IS282" i="1"/>
  <c r="IS280" i="1"/>
  <c r="IS660" i="1"/>
  <c r="IS658" i="1"/>
  <c r="IS597" i="1"/>
  <c r="IS595" i="1"/>
  <c r="IS345" i="1"/>
  <c r="IS343" i="1"/>
  <c r="IS724" i="1"/>
  <c r="IS722" i="1"/>
  <c r="IS408" i="1"/>
  <c r="IS406" i="1"/>
  <c r="IS534" i="1"/>
  <c r="IS532" i="1"/>
  <c r="IS471" i="1"/>
  <c r="IS469" i="1"/>
  <c r="IS788" i="1"/>
  <c r="IS786" i="1"/>
  <c r="IS135" i="1"/>
  <c r="IS81" i="1"/>
  <c r="IS789" i="1" l="1"/>
  <c r="IS725" i="1"/>
  <c r="IS661" i="1"/>
  <c r="IS535" i="1"/>
  <c r="IS598" i="1"/>
  <c r="IS472" i="1"/>
  <c r="IS346" i="1"/>
  <c r="IS409" i="1"/>
  <c r="IS283" i="1"/>
  <c r="IS210" i="1"/>
  <c r="IS231" i="1" s="1"/>
  <c r="IS82" i="1"/>
  <c r="IS136" i="1"/>
  <c r="IS274" i="1" l="1"/>
  <c r="IS544" i="1"/>
  <c r="IS545" i="1"/>
  <c r="IS546" i="1"/>
  <c r="IS547" i="1"/>
  <c r="IS548" i="1"/>
  <c r="IS549" i="1"/>
  <c r="IS550" i="1"/>
  <c r="IS551" i="1"/>
  <c r="IS552" i="1"/>
  <c r="IS554" i="1"/>
  <c r="IS556" i="1"/>
  <c r="IS558" i="1"/>
  <c r="IS560" i="1"/>
  <c r="IS562" i="1"/>
  <c r="IS559" i="1"/>
  <c r="IS564" i="1"/>
  <c r="IS566" i="1"/>
  <c r="IS592" i="1"/>
  <c r="IS543" i="1"/>
  <c r="IS557" i="1"/>
  <c r="IS567" i="1"/>
  <c r="IS568" i="1"/>
  <c r="IS569" i="1"/>
  <c r="IS570" i="1"/>
  <c r="IS571" i="1"/>
  <c r="IS572" i="1"/>
  <c r="IS573" i="1"/>
  <c r="IS574" i="1"/>
  <c r="IS575" i="1"/>
  <c r="IS576" i="1"/>
  <c r="IS577" i="1"/>
  <c r="IS578" i="1"/>
  <c r="IS579" i="1"/>
  <c r="IS580" i="1"/>
  <c r="IS581" i="1"/>
  <c r="IS582" i="1"/>
  <c r="IS583" i="1"/>
  <c r="IS584" i="1"/>
  <c r="IS585" i="1"/>
  <c r="IS586" i="1"/>
  <c r="IS587" i="1"/>
  <c r="IS588" i="1"/>
  <c r="IS589" i="1"/>
  <c r="IS590" i="1"/>
  <c r="IS591" i="1"/>
  <c r="IS553" i="1"/>
  <c r="IS561" i="1"/>
  <c r="IS555" i="1"/>
  <c r="IS563" i="1"/>
  <c r="IS565" i="1"/>
  <c r="IS267" i="1"/>
  <c r="IS671" i="1"/>
  <c r="IS672" i="1"/>
  <c r="IS673" i="1"/>
  <c r="IS674" i="1"/>
  <c r="IS675" i="1"/>
  <c r="IS676" i="1"/>
  <c r="IS677" i="1"/>
  <c r="IS678" i="1"/>
  <c r="IS679" i="1"/>
  <c r="IS680" i="1"/>
  <c r="IS681" i="1"/>
  <c r="IS682" i="1"/>
  <c r="IS683" i="1"/>
  <c r="IS684" i="1"/>
  <c r="IS685" i="1"/>
  <c r="IS686" i="1"/>
  <c r="IS687" i="1"/>
  <c r="IS688" i="1"/>
  <c r="IS689" i="1"/>
  <c r="IS690" i="1"/>
  <c r="IS691" i="1"/>
  <c r="IS692" i="1"/>
  <c r="IS694" i="1"/>
  <c r="IS695" i="1"/>
  <c r="IS696" i="1"/>
  <c r="IS697" i="1"/>
  <c r="IS698" i="1"/>
  <c r="IS699" i="1"/>
  <c r="IS700" i="1"/>
  <c r="IS702" i="1"/>
  <c r="IS704" i="1"/>
  <c r="IS706" i="1"/>
  <c r="IS670" i="1"/>
  <c r="IS693" i="1"/>
  <c r="IS701" i="1"/>
  <c r="IS703" i="1"/>
  <c r="IS705" i="1"/>
  <c r="IS707" i="1"/>
  <c r="IS708" i="1"/>
  <c r="IS709" i="1"/>
  <c r="IS710" i="1"/>
  <c r="IS711" i="1"/>
  <c r="IS712" i="1"/>
  <c r="IS713" i="1"/>
  <c r="IS714" i="1"/>
  <c r="IS715" i="1"/>
  <c r="IS716" i="1"/>
  <c r="IS717" i="1"/>
  <c r="IS718" i="1"/>
  <c r="IS719" i="1"/>
  <c r="IS481" i="1"/>
  <c r="IS482" i="1"/>
  <c r="IS483" i="1"/>
  <c r="IS484" i="1"/>
  <c r="IS485" i="1"/>
  <c r="IS486" i="1"/>
  <c r="IS487" i="1"/>
  <c r="IS488" i="1"/>
  <c r="IS489" i="1"/>
  <c r="IS490" i="1"/>
  <c r="IS491" i="1"/>
  <c r="IS492" i="1"/>
  <c r="IS493" i="1"/>
  <c r="IS494" i="1"/>
  <c r="IS495" i="1"/>
  <c r="IS496" i="1"/>
  <c r="IS497" i="1"/>
  <c r="IS498" i="1"/>
  <c r="IS499" i="1"/>
  <c r="IS500" i="1"/>
  <c r="IS501" i="1"/>
  <c r="IS502" i="1"/>
  <c r="IS503" i="1"/>
  <c r="IS504" i="1"/>
  <c r="IS505" i="1"/>
  <c r="IS506" i="1"/>
  <c r="IS507" i="1"/>
  <c r="IS508" i="1"/>
  <c r="IS509" i="1"/>
  <c r="IS510" i="1"/>
  <c r="IS511" i="1"/>
  <c r="IS512" i="1"/>
  <c r="IS513" i="1"/>
  <c r="IS514" i="1"/>
  <c r="IS515" i="1"/>
  <c r="IS516" i="1"/>
  <c r="IS517" i="1"/>
  <c r="IS518" i="1"/>
  <c r="IS519" i="1"/>
  <c r="IS520" i="1"/>
  <c r="IS521" i="1"/>
  <c r="IS522" i="1"/>
  <c r="IS523" i="1"/>
  <c r="IS524" i="1"/>
  <c r="IS525" i="1"/>
  <c r="IS526" i="1"/>
  <c r="IS527" i="1"/>
  <c r="IS528" i="1"/>
  <c r="IS529" i="1"/>
  <c r="IS480" i="1"/>
  <c r="IS735" i="1"/>
  <c r="IS736" i="1"/>
  <c r="IS737" i="1"/>
  <c r="IS738" i="1"/>
  <c r="IS739" i="1"/>
  <c r="IS740" i="1"/>
  <c r="IS741" i="1"/>
  <c r="IS742" i="1"/>
  <c r="IS743" i="1"/>
  <c r="IS744" i="1"/>
  <c r="IS745" i="1"/>
  <c r="IS746" i="1"/>
  <c r="IS747" i="1"/>
  <c r="IS748" i="1"/>
  <c r="IS749" i="1"/>
  <c r="IS750" i="1"/>
  <c r="IS751" i="1"/>
  <c r="IS752" i="1"/>
  <c r="IS753" i="1"/>
  <c r="IS754" i="1"/>
  <c r="IS755" i="1"/>
  <c r="IS756" i="1"/>
  <c r="IS757" i="1"/>
  <c r="IS758" i="1"/>
  <c r="IS759" i="1"/>
  <c r="IS760" i="1"/>
  <c r="IS761" i="1"/>
  <c r="IS762" i="1"/>
  <c r="IS763" i="1"/>
  <c r="IS764" i="1"/>
  <c r="IS734" i="1"/>
  <c r="IS765" i="1"/>
  <c r="IS766" i="1"/>
  <c r="IS767" i="1"/>
  <c r="IS768" i="1"/>
  <c r="IS769" i="1"/>
  <c r="IS770" i="1"/>
  <c r="IS771" i="1"/>
  <c r="IS772" i="1"/>
  <c r="IS773" i="1"/>
  <c r="IS774" i="1"/>
  <c r="IS775" i="1"/>
  <c r="IS776" i="1"/>
  <c r="IS777" i="1"/>
  <c r="IS778" i="1"/>
  <c r="IS779" i="1"/>
  <c r="IS780" i="1"/>
  <c r="IS781" i="1"/>
  <c r="IS782" i="1"/>
  <c r="IS783" i="1"/>
  <c r="IS276" i="1"/>
  <c r="IS275" i="1"/>
  <c r="IS607" i="1"/>
  <c r="IS608" i="1"/>
  <c r="IS609" i="1"/>
  <c r="IS610" i="1"/>
  <c r="IS611" i="1"/>
  <c r="IS612" i="1"/>
  <c r="IS613" i="1"/>
  <c r="IS614" i="1"/>
  <c r="IS615" i="1"/>
  <c r="IS616" i="1"/>
  <c r="IS617" i="1"/>
  <c r="IS619" i="1"/>
  <c r="IS621" i="1"/>
  <c r="IS623" i="1"/>
  <c r="IS625" i="1"/>
  <c r="IS627" i="1"/>
  <c r="IS629" i="1"/>
  <c r="IS606" i="1"/>
  <c r="IS631" i="1"/>
  <c r="IS632" i="1"/>
  <c r="IS633" i="1"/>
  <c r="IS634" i="1"/>
  <c r="IS635" i="1"/>
  <c r="IS636" i="1"/>
  <c r="IS637" i="1"/>
  <c r="IS638" i="1"/>
  <c r="IS639" i="1"/>
  <c r="IS640" i="1"/>
  <c r="IS641" i="1"/>
  <c r="IS642" i="1"/>
  <c r="IS643" i="1"/>
  <c r="IS644" i="1"/>
  <c r="IS645" i="1"/>
  <c r="IS646" i="1"/>
  <c r="IS647" i="1"/>
  <c r="IS648" i="1"/>
  <c r="IS649" i="1"/>
  <c r="IS650" i="1"/>
  <c r="IS651" i="1"/>
  <c r="IS652" i="1"/>
  <c r="IS653" i="1"/>
  <c r="IS654" i="1"/>
  <c r="IS655" i="1"/>
  <c r="IS618" i="1"/>
  <c r="IS626" i="1"/>
  <c r="IS624" i="1"/>
  <c r="IS622" i="1"/>
  <c r="IS630" i="1"/>
  <c r="IS620" i="1"/>
  <c r="IS628" i="1"/>
  <c r="IS799" i="1"/>
  <c r="IS800" i="1"/>
  <c r="IS801" i="1"/>
  <c r="IS802" i="1"/>
  <c r="IS804" i="1"/>
  <c r="IS805" i="1"/>
  <c r="IS806" i="1"/>
  <c r="IS811" i="1"/>
  <c r="IS812" i="1"/>
  <c r="IS813" i="1"/>
  <c r="IS814" i="1"/>
  <c r="IS815" i="1"/>
  <c r="IS816" i="1"/>
  <c r="IS817" i="1"/>
  <c r="IS818" i="1"/>
  <c r="IS819" i="1"/>
  <c r="IS820" i="1"/>
  <c r="IS803" i="1"/>
  <c r="IS807" i="1"/>
  <c r="IS808" i="1"/>
  <c r="IS809" i="1"/>
  <c r="IS810" i="1"/>
  <c r="IS821" i="1"/>
  <c r="IS822" i="1"/>
  <c r="IS823" i="1"/>
  <c r="IS824" i="1"/>
  <c r="IS825" i="1"/>
  <c r="IS826" i="1"/>
  <c r="IS827" i="1"/>
  <c r="IS828" i="1"/>
  <c r="IS830" i="1"/>
  <c r="IS833" i="1"/>
  <c r="IS834" i="1"/>
  <c r="IS835" i="1"/>
  <c r="IS836" i="1"/>
  <c r="IS837" i="1"/>
  <c r="IS838" i="1"/>
  <c r="IS839" i="1"/>
  <c r="IS840" i="1"/>
  <c r="IS841" i="1"/>
  <c r="IS842" i="1"/>
  <c r="IS843" i="1"/>
  <c r="IS844" i="1"/>
  <c r="IS845" i="1"/>
  <c r="IS846" i="1"/>
  <c r="IS847" i="1"/>
  <c r="IS829" i="1"/>
  <c r="IS831" i="1"/>
  <c r="IS832" i="1"/>
  <c r="IS798" i="1"/>
  <c r="IS258" i="1"/>
  <c r="IS271" i="1"/>
  <c r="IS270" i="1"/>
  <c r="IS249" i="1"/>
  <c r="IS273" i="1"/>
  <c r="IS266" i="1"/>
  <c r="IS418" i="1"/>
  <c r="IS420" i="1"/>
  <c r="IS419" i="1"/>
  <c r="IS422" i="1"/>
  <c r="IS423" i="1"/>
  <c r="IS425" i="1"/>
  <c r="IS427" i="1"/>
  <c r="IS428" i="1"/>
  <c r="IS429" i="1"/>
  <c r="IS430" i="1"/>
  <c r="IS421" i="1"/>
  <c r="IS424" i="1"/>
  <c r="IS431" i="1"/>
  <c r="IS432" i="1"/>
  <c r="IS433" i="1"/>
  <c r="IS434" i="1"/>
  <c r="IS436" i="1"/>
  <c r="IS438" i="1"/>
  <c r="IS437" i="1"/>
  <c r="IS439" i="1"/>
  <c r="IS441" i="1"/>
  <c r="IS443" i="1"/>
  <c r="IS445" i="1"/>
  <c r="IS446" i="1"/>
  <c r="IS447" i="1"/>
  <c r="IS448" i="1"/>
  <c r="IS449" i="1"/>
  <c r="IS450" i="1"/>
  <c r="IS451" i="1"/>
  <c r="IS452" i="1"/>
  <c r="IS453" i="1"/>
  <c r="IS454" i="1"/>
  <c r="IS455" i="1"/>
  <c r="IS456" i="1"/>
  <c r="IS457" i="1"/>
  <c r="IS458" i="1"/>
  <c r="IS435" i="1"/>
  <c r="IS442" i="1"/>
  <c r="IS440" i="1"/>
  <c r="IS417" i="1"/>
  <c r="IS444" i="1"/>
  <c r="IS459" i="1"/>
  <c r="IS460" i="1"/>
  <c r="IS464" i="1"/>
  <c r="IS465" i="1"/>
  <c r="IS466" i="1"/>
  <c r="IS426" i="1"/>
  <c r="IS461" i="1"/>
  <c r="IS462" i="1"/>
  <c r="IS463" i="1"/>
  <c r="IS264" i="1"/>
  <c r="IS277" i="1"/>
  <c r="IS228" i="1"/>
  <c r="IS269" i="1"/>
  <c r="IS262" i="1"/>
  <c r="IS260" i="1"/>
  <c r="IS244" i="1"/>
  <c r="IS354" i="1"/>
  <c r="IS356" i="1"/>
  <c r="IS355" i="1"/>
  <c r="IS357" i="1"/>
  <c r="IS358" i="1"/>
  <c r="IS359" i="1"/>
  <c r="IS361" i="1"/>
  <c r="IS362" i="1"/>
  <c r="IS366" i="1"/>
  <c r="IS360" i="1"/>
  <c r="IS364" i="1"/>
  <c r="IS365" i="1"/>
  <c r="IS369" i="1"/>
  <c r="IS373" i="1"/>
  <c r="IS368" i="1"/>
  <c r="IS375" i="1"/>
  <c r="IS367" i="1"/>
  <c r="IS370" i="1"/>
  <c r="IS378" i="1"/>
  <c r="IS363" i="1"/>
  <c r="IS371" i="1"/>
  <c r="IS374" i="1"/>
  <c r="IS383" i="1"/>
  <c r="IS382" i="1"/>
  <c r="IS386" i="1"/>
  <c r="IS390" i="1"/>
  <c r="IS394" i="1"/>
  <c r="IS385" i="1"/>
  <c r="IS387" i="1"/>
  <c r="IS372" i="1"/>
  <c r="IS377" i="1"/>
  <c r="IS380" i="1"/>
  <c r="IS384" i="1"/>
  <c r="IS388" i="1"/>
  <c r="IS391" i="1"/>
  <c r="IS398" i="1"/>
  <c r="IS402" i="1"/>
  <c r="IS376" i="1"/>
  <c r="IS379" i="1"/>
  <c r="IS381" i="1"/>
  <c r="IS397" i="1"/>
  <c r="IS400" i="1"/>
  <c r="IS403" i="1"/>
  <c r="IS393" i="1"/>
  <c r="IS396" i="1"/>
  <c r="IS401" i="1"/>
  <c r="IS389" i="1"/>
  <c r="IS392" i="1"/>
  <c r="IS395" i="1"/>
  <c r="IS399" i="1"/>
  <c r="IS272" i="1"/>
  <c r="IS268" i="1"/>
  <c r="IS263" i="1"/>
  <c r="IS254" i="1"/>
  <c r="IS259" i="1"/>
  <c r="IS252" i="1"/>
  <c r="IS236" i="1"/>
  <c r="IS265" i="1"/>
  <c r="IS261" i="1"/>
  <c r="IS255" i="1"/>
  <c r="IS246" i="1"/>
  <c r="IS232" i="1"/>
  <c r="IS256" i="1"/>
  <c r="IS250" i="1"/>
  <c r="IS240" i="1"/>
  <c r="IS245" i="1"/>
  <c r="IS238" i="1"/>
  <c r="IS230" i="1"/>
  <c r="IS257" i="1"/>
  <c r="IS253" i="1"/>
  <c r="IS248" i="1"/>
  <c r="IS242" i="1"/>
  <c r="IS234" i="1"/>
  <c r="IS291" i="1"/>
  <c r="IS292" i="1"/>
  <c r="IS295" i="1"/>
  <c r="IS294" i="1"/>
  <c r="IS297" i="1"/>
  <c r="IS296" i="1"/>
  <c r="IS300" i="1"/>
  <c r="IS293" i="1"/>
  <c r="IS299" i="1"/>
  <c r="IS302" i="1"/>
  <c r="IS301" i="1"/>
  <c r="IS305" i="1"/>
  <c r="IS306" i="1"/>
  <c r="IS310" i="1"/>
  <c r="IS314" i="1"/>
  <c r="IS309" i="1"/>
  <c r="IS313" i="1"/>
  <c r="IS312" i="1"/>
  <c r="IS318" i="1"/>
  <c r="IS322" i="1"/>
  <c r="IS303" i="1"/>
  <c r="IS311" i="1"/>
  <c r="IS317" i="1"/>
  <c r="IS321" i="1"/>
  <c r="IS298" i="1"/>
  <c r="IS316" i="1"/>
  <c r="IS326" i="1"/>
  <c r="IS330" i="1"/>
  <c r="IS334" i="1"/>
  <c r="IS338" i="1"/>
  <c r="IS308" i="1"/>
  <c r="IS320" i="1"/>
  <c r="IS307" i="1"/>
  <c r="IS325" i="1"/>
  <c r="IS329" i="1"/>
  <c r="IS333" i="1"/>
  <c r="IS337" i="1"/>
  <c r="IS319" i="1"/>
  <c r="IS323" i="1"/>
  <c r="IS331" i="1"/>
  <c r="IS339" i="1"/>
  <c r="IS304" i="1"/>
  <c r="IS324" i="1"/>
  <c r="IS340" i="1"/>
  <c r="IS315" i="1"/>
  <c r="IS328" i="1"/>
  <c r="IS336" i="1"/>
  <c r="IS327" i="1"/>
  <c r="IS335" i="1"/>
  <c r="IS332" i="1"/>
  <c r="IS241" i="1"/>
  <c r="IS237" i="1"/>
  <c r="IS233" i="1"/>
  <c r="IS229" i="1"/>
  <c r="IS251" i="1"/>
  <c r="IS247" i="1"/>
  <c r="IS243" i="1"/>
  <c r="IS239" i="1"/>
  <c r="IS235" i="1"/>
  <c r="IS137" i="1"/>
  <c r="IS83" i="1"/>
  <c r="IS727" i="1" l="1"/>
  <c r="IS726" i="1" s="1"/>
  <c r="IS791" i="1"/>
  <c r="IS790" i="1" s="1"/>
  <c r="IS600" i="1"/>
  <c r="IS599" i="1" s="1"/>
  <c r="IS537" i="1"/>
  <c r="IS536" i="1" s="1"/>
  <c r="IS663" i="1"/>
  <c r="IS662" i="1" s="1"/>
  <c r="IS285" i="1"/>
  <c r="IS284" i="1" s="1"/>
  <c r="IS411" i="1"/>
  <c r="IS410" i="1" s="1"/>
  <c r="IS474" i="1"/>
  <c r="IS473" i="1" s="1"/>
  <c r="IS348" i="1"/>
  <c r="IS347" i="1" s="1"/>
  <c r="IS212" i="1"/>
  <c r="IS211" i="1" s="1"/>
  <c r="IS84" i="1"/>
  <c r="IS138" i="1"/>
  <c r="IS792" i="1" l="1"/>
  <c r="IS728" i="1"/>
  <c r="IS664" i="1"/>
  <c r="IS601" i="1"/>
  <c r="IS538" i="1"/>
  <c r="IS475" i="1"/>
  <c r="IS412" i="1"/>
  <c r="IS349" i="1"/>
  <c r="IS286" i="1"/>
  <c r="IS213" i="1"/>
  <c r="IS139" i="1"/>
  <c r="IS85" i="1"/>
  <c r="IS793" i="1" l="1"/>
  <c r="IS729" i="1"/>
  <c r="IS665" i="1"/>
  <c r="IS539" i="1"/>
  <c r="IS413" i="1"/>
  <c r="IS602" i="1"/>
  <c r="IS476" i="1"/>
  <c r="IS350" i="1"/>
  <c r="IS287" i="1"/>
  <c r="IS214" i="1"/>
  <c r="IS86" i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787" i="1" l="1"/>
  <c r="IT723" i="1"/>
  <c r="IT596" i="1"/>
  <c r="IT659" i="1"/>
  <c r="IT470" i="1"/>
  <c r="IT533" i="1"/>
  <c r="IT344" i="1"/>
  <c r="IT407" i="1"/>
  <c r="IT281" i="1"/>
  <c r="IT208" i="1"/>
  <c r="IT207" i="1" s="1"/>
  <c r="IT134" i="1"/>
  <c r="IT80" i="1"/>
  <c r="IT209" i="1" s="1"/>
  <c r="IT408" i="1" l="1"/>
  <c r="IT406" i="1"/>
  <c r="IT660" i="1"/>
  <c r="IT658" i="1"/>
  <c r="IT345" i="1"/>
  <c r="IT343" i="1"/>
  <c r="IT597" i="1"/>
  <c r="IT595" i="1"/>
  <c r="IT534" i="1"/>
  <c r="IT532" i="1"/>
  <c r="IT724" i="1"/>
  <c r="IT722" i="1"/>
  <c r="IT282" i="1"/>
  <c r="IT280" i="1"/>
  <c r="IT471" i="1"/>
  <c r="IT469" i="1"/>
  <c r="IT788" i="1"/>
  <c r="IT786" i="1"/>
  <c r="IT81" i="1"/>
  <c r="IT135" i="1"/>
  <c r="IT789" i="1" l="1"/>
  <c r="IT661" i="1"/>
  <c r="IT535" i="1"/>
  <c r="IT725" i="1"/>
  <c r="IT472" i="1"/>
  <c r="IT598" i="1"/>
  <c r="IT409" i="1"/>
  <c r="IT283" i="1"/>
  <c r="IT210" i="1"/>
  <c r="IT232" i="1" s="1"/>
  <c r="IT346" i="1"/>
  <c r="IT230" i="1"/>
  <c r="IT231" i="1"/>
  <c r="IT233" i="1"/>
  <c r="IT234" i="1"/>
  <c r="IT235" i="1"/>
  <c r="IT236" i="1"/>
  <c r="IT237" i="1"/>
  <c r="IT238" i="1"/>
  <c r="IT239" i="1"/>
  <c r="IT240" i="1"/>
  <c r="IT241" i="1"/>
  <c r="IT242" i="1"/>
  <c r="IT243" i="1"/>
  <c r="IT244" i="1"/>
  <c r="IT245" i="1"/>
  <c r="IT246" i="1"/>
  <c r="IT247" i="1"/>
  <c r="IT248" i="1"/>
  <c r="IT249" i="1"/>
  <c r="IT250" i="1"/>
  <c r="IT251" i="1"/>
  <c r="IT252" i="1"/>
  <c r="IT253" i="1"/>
  <c r="IT254" i="1"/>
  <c r="IT255" i="1"/>
  <c r="IT256" i="1"/>
  <c r="IT257" i="1"/>
  <c r="IT258" i="1"/>
  <c r="IT259" i="1"/>
  <c r="IT260" i="1"/>
  <c r="IT261" i="1"/>
  <c r="IT262" i="1"/>
  <c r="IT263" i="1"/>
  <c r="IT264" i="1"/>
  <c r="IT265" i="1"/>
  <c r="IT266" i="1"/>
  <c r="IT267" i="1"/>
  <c r="IT268" i="1"/>
  <c r="IT269" i="1"/>
  <c r="IT270" i="1"/>
  <c r="IT271" i="1"/>
  <c r="IT272" i="1"/>
  <c r="IT273" i="1"/>
  <c r="IT274" i="1"/>
  <c r="IT275" i="1"/>
  <c r="IT276" i="1"/>
  <c r="IT277" i="1"/>
  <c r="IT228" i="1"/>
  <c r="IT82" i="1"/>
  <c r="IT136" i="1"/>
  <c r="IT735" i="1" l="1"/>
  <c r="IT737" i="1"/>
  <c r="IT739" i="1"/>
  <c r="IT736" i="1"/>
  <c r="IT738" i="1"/>
  <c r="IT741" i="1"/>
  <c r="IT743" i="1"/>
  <c r="IT745" i="1"/>
  <c r="IT747" i="1"/>
  <c r="IT749" i="1"/>
  <c r="IT751" i="1"/>
  <c r="IT753" i="1"/>
  <c r="IT754" i="1"/>
  <c r="IT755" i="1"/>
  <c r="IT756" i="1"/>
  <c r="IT757" i="1"/>
  <c r="IT758" i="1"/>
  <c r="IT759" i="1"/>
  <c r="IT760" i="1"/>
  <c r="IT761" i="1"/>
  <c r="IT762" i="1"/>
  <c r="IT763" i="1"/>
  <c r="IT764" i="1"/>
  <c r="IT734" i="1"/>
  <c r="IT740" i="1"/>
  <c r="IT748" i="1"/>
  <c r="IT766" i="1"/>
  <c r="IT768" i="1"/>
  <c r="IT770" i="1"/>
  <c r="IT772" i="1"/>
  <c r="IT774" i="1"/>
  <c r="IT776" i="1"/>
  <c r="IT778" i="1"/>
  <c r="IT780" i="1"/>
  <c r="IT782" i="1"/>
  <c r="IT742" i="1"/>
  <c r="IT750" i="1"/>
  <c r="IT744" i="1"/>
  <c r="IT752" i="1"/>
  <c r="IT765" i="1"/>
  <c r="IT767" i="1"/>
  <c r="IT769" i="1"/>
  <c r="IT771" i="1"/>
  <c r="IT773" i="1"/>
  <c r="IT775" i="1"/>
  <c r="IT777" i="1"/>
  <c r="IT779" i="1"/>
  <c r="IT781" i="1"/>
  <c r="IT783" i="1"/>
  <c r="IT746" i="1"/>
  <c r="IT229" i="1"/>
  <c r="IT553" i="1"/>
  <c r="IT555" i="1"/>
  <c r="IT557" i="1"/>
  <c r="IT559" i="1"/>
  <c r="IT561" i="1"/>
  <c r="IT563" i="1"/>
  <c r="IT564" i="1"/>
  <c r="IT565" i="1"/>
  <c r="IT566" i="1"/>
  <c r="IT567" i="1"/>
  <c r="IT568" i="1"/>
  <c r="IT569" i="1"/>
  <c r="IT570" i="1"/>
  <c r="IT571" i="1"/>
  <c r="IT572" i="1"/>
  <c r="IT573" i="1"/>
  <c r="IT574" i="1"/>
  <c r="IT575" i="1"/>
  <c r="IT576" i="1"/>
  <c r="IT577" i="1"/>
  <c r="IT578" i="1"/>
  <c r="IT579" i="1"/>
  <c r="IT580" i="1"/>
  <c r="IT581" i="1"/>
  <c r="IT582" i="1"/>
  <c r="IT583" i="1"/>
  <c r="IT584" i="1"/>
  <c r="IT585" i="1"/>
  <c r="IT586" i="1"/>
  <c r="IT587" i="1"/>
  <c r="IT588" i="1"/>
  <c r="IT589" i="1"/>
  <c r="IT590" i="1"/>
  <c r="IT591" i="1"/>
  <c r="IT552" i="1"/>
  <c r="IT554" i="1"/>
  <c r="IT556" i="1"/>
  <c r="IT558" i="1"/>
  <c r="IT560" i="1"/>
  <c r="IT562" i="1"/>
  <c r="IT544" i="1"/>
  <c r="IT548" i="1"/>
  <c r="IT543" i="1"/>
  <c r="IT547" i="1"/>
  <c r="IT545" i="1"/>
  <c r="IT549" i="1"/>
  <c r="IT592" i="1"/>
  <c r="IT551" i="1"/>
  <c r="IT546" i="1"/>
  <c r="IT550" i="1"/>
  <c r="IT608" i="1"/>
  <c r="IT610" i="1"/>
  <c r="IT612" i="1"/>
  <c r="IT614" i="1"/>
  <c r="IT616" i="1"/>
  <c r="IT618" i="1"/>
  <c r="IT620" i="1"/>
  <c r="IT622" i="1"/>
  <c r="IT624" i="1"/>
  <c r="IT626" i="1"/>
  <c r="IT628" i="1"/>
  <c r="IT630" i="1"/>
  <c r="IT607" i="1"/>
  <c r="IT609" i="1"/>
  <c r="IT611" i="1"/>
  <c r="IT613" i="1"/>
  <c r="IT615" i="1"/>
  <c r="IT619" i="1"/>
  <c r="IT621" i="1"/>
  <c r="IT623" i="1"/>
  <c r="IT625" i="1"/>
  <c r="IT627" i="1"/>
  <c r="IT629" i="1"/>
  <c r="IT606" i="1"/>
  <c r="IT631" i="1"/>
  <c r="IT633" i="1"/>
  <c r="IT635" i="1"/>
  <c r="IT637" i="1"/>
  <c r="IT639" i="1"/>
  <c r="IT641" i="1"/>
  <c r="IT643" i="1"/>
  <c r="IT645" i="1"/>
  <c r="IT632" i="1"/>
  <c r="IT634" i="1"/>
  <c r="IT636" i="1"/>
  <c r="IT638" i="1"/>
  <c r="IT640" i="1"/>
  <c r="IT642" i="1"/>
  <c r="IT644" i="1"/>
  <c r="IT646" i="1"/>
  <c r="IT649" i="1"/>
  <c r="IT653" i="1"/>
  <c r="IT648" i="1"/>
  <c r="IT617" i="1"/>
  <c r="IT650" i="1"/>
  <c r="IT654" i="1"/>
  <c r="IT652" i="1"/>
  <c r="IT647" i="1"/>
  <c r="IT651" i="1"/>
  <c r="IT655" i="1"/>
  <c r="IT671" i="1"/>
  <c r="IT672" i="1"/>
  <c r="IT673" i="1"/>
  <c r="IT674" i="1"/>
  <c r="IT675" i="1"/>
  <c r="IT676" i="1"/>
  <c r="IT677" i="1"/>
  <c r="IT678" i="1"/>
  <c r="IT679" i="1"/>
  <c r="IT680" i="1"/>
  <c r="IT681" i="1"/>
  <c r="IT682" i="1"/>
  <c r="IT683" i="1"/>
  <c r="IT684" i="1"/>
  <c r="IT685" i="1"/>
  <c r="IT686" i="1"/>
  <c r="IT687" i="1"/>
  <c r="IT688" i="1"/>
  <c r="IT689" i="1"/>
  <c r="IT690" i="1"/>
  <c r="IT691" i="1"/>
  <c r="IT692" i="1"/>
  <c r="IT693" i="1"/>
  <c r="IT694" i="1"/>
  <c r="IT695" i="1"/>
  <c r="IT696" i="1"/>
  <c r="IT697" i="1"/>
  <c r="IT698" i="1"/>
  <c r="IT699" i="1"/>
  <c r="IT700" i="1"/>
  <c r="IT701" i="1"/>
  <c r="IT702" i="1"/>
  <c r="IT703" i="1"/>
  <c r="IT704" i="1"/>
  <c r="IT705" i="1"/>
  <c r="IT706" i="1"/>
  <c r="IT707" i="1"/>
  <c r="IT670" i="1"/>
  <c r="IT709" i="1"/>
  <c r="IT711" i="1"/>
  <c r="IT713" i="1"/>
  <c r="IT708" i="1"/>
  <c r="IT712" i="1"/>
  <c r="IT710" i="1"/>
  <c r="IT714" i="1"/>
  <c r="IT716" i="1"/>
  <c r="IT718" i="1"/>
  <c r="IT719" i="1"/>
  <c r="IT715" i="1"/>
  <c r="IT717" i="1"/>
  <c r="IT480" i="1"/>
  <c r="IT526" i="1"/>
  <c r="IT527" i="1"/>
  <c r="IT529" i="1"/>
  <c r="IT481" i="1"/>
  <c r="IT482" i="1"/>
  <c r="IT483" i="1"/>
  <c r="IT484" i="1"/>
  <c r="IT485" i="1"/>
  <c r="IT486" i="1"/>
  <c r="IT487" i="1"/>
  <c r="IT488" i="1"/>
  <c r="IT489" i="1"/>
  <c r="IT490" i="1"/>
  <c r="IT491" i="1"/>
  <c r="IT492" i="1"/>
  <c r="IT493" i="1"/>
  <c r="IT494" i="1"/>
  <c r="IT495" i="1"/>
  <c r="IT496" i="1"/>
  <c r="IT497" i="1"/>
  <c r="IT498" i="1"/>
  <c r="IT499" i="1"/>
  <c r="IT500" i="1"/>
  <c r="IT501" i="1"/>
  <c r="IT502" i="1"/>
  <c r="IT503" i="1"/>
  <c r="IT504" i="1"/>
  <c r="IT505" i="1"/>
  <c r="IT506" i="1"/>
  <c r="IT507" i="1"/>
  <c r="IT508" i="1"/>
  <c r="IT509" i="1"/>
  <c r="IT510" i="1"/>
  <c r="IT511" i="1"/>
  <c r="IT512" i="1"/>
  <c r="IT513" i="1"/>
  <c r="IT514" i="1"/>
  <c r="IT515" i="1"/>
  <c r="IT516" i="1"/>
  <c r="IT517" i="1"/>
  <c r="IT518" i="1"/>
  <c r="IT519" i="1"/>
  <c r="IT520" i="1"/>
  <c r="IT521" i="1"/>
  <c r="IT522" i="1"/>
  <c r="IT523" i="1"/>
  <c r="IT524" i="1"/>
  <c r="IT525" i="1"/>
  <c r="IT528" i="1"/>
  <c r="IT800" i="1"/>
  <c r="IT801" i="1"/>
  <c r="IT803" i="1"/>
  <c r="IT804" i="1"/>
  <c r="IT805" i="1"/>
  <c r="IT806" i="1"/>
  <c r="IT807" i="1"/>
  <c r="IT802" i="1"/>
  <c r="IT799" i="1"/>
  <c r="IT808" i="1"/>
  <c r="IT809" i="1"/>
  <c r="IT810" i="1"/>
  <c r="IT811" i="1"/>
  <c r="IT812" i="1"/>
  <c r="IT813" i="1"/>
  <c r="IT814" i="1"/>
  <c r="IT815" i="1"/>
  <c r="IT816" i="1"/>
  <c r="IT817" i="1"/>
  <c r="IT818" i="1"/>
  <c r="IT819" i="1"/>
  <c r="IT820" i="1"/>
  <c r="IT821" i="1"/>
  <c r="IT822" i="1"/>
  <c r="IT823" i="1"/>
  <c r="IT824" i="1"/>
  <c r="IT825" i="1"/>
  <c r="IT826" i="1"/>
  <c r="IT827" i="1"/>
  <c r="IT829" i="1"/>
  <c r="IT830" i="1"/>
  <c r="IT798" i="1"/>
  <c r="IT828" i="1"/>
  <c r="IT833" i="1"/>
  <c r="IT834" i="1"/>
  <c r="IT835" i="1"/>
  <c r="IT836" i="1"/>
  <c r="IT837" i="1"/>
  <c r="IT838" i="1"/>
  <c r="IT839" i="1"/>
  <c r="IT840" i="1"/>
  <c r="IT841" i="1"/>
  <c r="IT842" i="1"/>
  <c r="IT843" i="1"/>
  <c r="IT844" i="1"/>
  <c r="IT845" i="1"/>
  <c r="IT846" i="1"/>
  <c r="IT847" i="1"/>
  <c r="IT831" i="1"/>
  <c r="IT832" i="1"/>
  <c r="IT418" i="1"/>
  <c r="IT419" i="1"/>
  <c r="IT420" i="1"/>
  <c r="IT421" i="1"/>
  <c r="IT424" i="1"/>
  <c r="IT425" i="1"/>
  <c r="IT426" i="1"/>
  <c r="IT427" i="1"/>
  <c r="IT422" i="1"/>
  <c r="IT428" i="1"/>
  <c r="IT430" i="1"/>
  <c r="IT423" i="1"/>
  <c r="IT439" i="1"/>
  <c r="IT440" i="1"/>
  <c r="IT441" i="1"/>
  <c r="IT442" i="1"/>
  <c r="IT443" i="1"/>
  <c r="IT444" i="1"/>
  <c r="IT434" i="1"/>
  <c r="IT436" i="1"/>
  <c r="IT438" i="1"/>
  <c r="IT429" i="1"/>
  <c r="IT431" i="1"/>
  <c r="IT433" i="1"/>
  <c r="IT437" i="1"/>
  <c r="IT445" i="1"/>
  <c r="IT446" i="1"/>
  <c r="IT447" i="1"/>
  <c r="IT448" i="1"/>
  <c r="IT449" i="1"/>
  <c r="IT450" i="1"/>
  <c r="IT432" i="1"/>
  <c r="IT452" i="1"/>
  <c r="IT454" i="1"/>
  <c r="IT456" i="1"/>
  <c r="IT458" i="1"/>
  <c r="IT459" i="1"/>
  <c r="IT460" i="1"/>
  <c r="IT461" i="1"/>
  <c r="IT462" i="1"/>
  <c r="IT463" i="1"/>
  <c r="IT464" i="1"/>
  <c r="IT465" i="1"/>
  <c r="IT466" i="1"/>
  <c r="IT435" i="1"/>
  <c r="IT453" i="1"/>
  <c r="IT457" i="1"/>
  <c r="IT417" i="1"/>
  <c r="IT451" i="1"/>
  <c r="IT455" i="1"/>
  <c r="IT354" i="1"/>
  <c r="IT355" i="1"/>
  <c r="IT359" i="1"/>
  <c r="IT362" i="1"/>
  <c r="IT361" i="1"/>
  <c r="IT357" i="1"/>
  <c r="IT367" i="1"/>
  <c r="IT360" i="1"/>
  <c r="IT364" i="1"/>
  <c r="IT370" i="1"/>
  <c r="IT374" i="1"/>
  <c r="IT356" i="1"/>
  <c r="IT369" i="1"/>
  <c r="IT372" i="1"/>
  <c r="IT366" i="1"/>
  <c r="IT368" i="1"/>
  <c r="IT373" i="1"/>
  <c r="IT375" i="1"/>
  <c r="IT379" i="1"/>
  <c r="IT365" i="1"/>
  <c r="IT377" i="1"/>
  <c r="IT380" i="1"/>
  <c r="IT384" i="1"/>
  <c r="IT363" i="1"/>
  <c r="IT371" i="1"/>
  <c r="IT378" i="1"/>
  <c r="IT383" i="1"/>
  <c r="IT387" i="1"/>
  <c r="IT391" i="1"/>
  <c r="IT395" i="1"/>
  <c r="IT358" i="1"/>
  <c r="IT386" i="1"/>
  <c r="IT390" i="1"/>
  <c r="IT393" i="1"/>
  <c r="IT396" i="1"/>
  <c r="IT385" i="1"/>
  <c r="IT394" i="1"/>
  <c r="IT399" i="1"/>
  <c r="IT403" i="1"/>
  <c r="IT382" i="1"/>
  <c r="IT388" i="1"/>
  <c r="IT381" i="1"/>
  <c r="IT397" i="1"/>
  <c r="IT400" i="1"/>
  <c r="IT398" i="1"/>
  <c r="IT376" i="1"/>
  <c r="IT389" i="1"/>
  <c r="IT392" i="1"/>
  <c r="IT402" i="1"/>
  <c r="IT401" i="1"/>
  <c r="IT291" i="1"/>
  <c r="IT293" i="1"/>
  <c r="IT292" i="1"/>
  <c r="IT295" i="1"/>
  <c r="IT297" i="1"/>
  <c r="IT294" i="1"/>
  <c r="IT301" i="1"/>
  <c r="IT300" i="1"/>
  <c r="IT296" i="1"/>
  <c r="IT303" i="1"/>
  <c r="IT302" i="1"/>
  <c r="IT299" i="1"/>
  <c r="IT304" i="1"/>
  <c r="IT307" i="1"/>
  <c r="IT311" i="1"/>
  <c r="IT315" i="1"/>
  <c r="IT305" i="1"/>
  <c r="IT306" i="1"/>
  <c r="IT310" i="1"/>
  <c r="IT314" i="1"/>
  <c r="IT313" i="1"/>
  <c r="IT319" i="1"/>
  <c r="IT312" i="1"/>
  <c r="IT318" i="1"/>
  <c r="IT322" i="1"/>
  <c r="IT309" i="1"/>
  <c r="IT317" i="1"/>
  <c r="IT323" i="1"/>
  <c r="IT327" i="1"/>
  <c r="IT331" i="1"/>
  <c r="IT335" i="1"/>
  <c r="IT339" i="1"/>
  <c r="IT298" i="1"/>
  <c r="IT316" i="1"/>
  <c r="IT326" i="1"/>
  <c r="IT330" i="1"/>
  <c r="IT334" i="1"/>
  <c r="IT338" i="1"/>
  <c r="IT324" i="1"/>
  <c r="IT332" i="1"/>
  <c r="IT340" i="1"/>
  <c r="IT328" i="1"/>
  <c r="IT336" i="1"/>
  <c r="IT333" i="1"/>
  <c r="IT320" i="1"/>
  <c r="IT321" i="1"/>
  <c r="IT329" i="1"/>
  <c r="IT337" i="1"/>
  <c r="IT308" i="1"/>
  <c r="IT325" i="1"/>
  <c r="IT83" i="1"/>
  <c r="IT137" i="1"/>
  <c r="IT791" i="1" l="1"/>
  <c r="IT790" i="1" s="1"/>
  <c r="IT663" i="1"/>
  <c r="IT662" i="1" s="1"/>
  <c r="IT727" i="1"/>
  <c r="IT726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211" i="1" s="1"/>
  <c r="IT138" i="1"/>
  <c r="IT84" i="1"/>
  <c r="IT792" i="1" l="1"/>
  <c r="IT728" i="1"/>
  <c r="IT664" i="1"/>
  <c r="IT601" i="1"/>
  <c r="IT538" i="1"/>
  <c r="IT475" i="1"/>
  <c r="IT412" i="1"/>
  <c r="IT349" i="1"/>
  <c r="IT286" i="1"/>
  <c r="IT213" i="1"/>
  <c r="IT139" i="1"/>
  <c r="IT85" i="1"/>
  <c r="IT793" i="1" l="1"/>
  <c r="IT729" i="1"/>
  <c r="IT665" i="1"/>
  <c r="IT539" i="1"/>
  <c r="IT413" i="1"/>
  <c r="IT602" i="1"/>
  <c r="IT476" i="1"/>
  <c r="IT350" i="1"/>
  <c r="IT287" i="1"/>
  <c r="IT214" i="1"/>
  <c r="IT86" i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787" i="1" l="1"/>
  <c r="IU659" i="1"/>
  <c r="IU596" i="1"/>
  <c r="IU533" i="1"/>
  <c r="IU407" i="1"/>
  <c r="IU723" i="1"/>
  <c r="IU344" i="1"/>
  <c r="IU470" i="1"/>
  <c r="IU208" i="1"/>
  <c r="IU207" i="1" s="1"/>
  <c r="IU281" i="1"/>
  <c r="IU134" i="1"/>
  <c r="IU80" i="1"/>
  <c r="IU209" i="1" s="1"/>
  <c r="IU471" i="1" l="1"/>
  <c r="IU469" i="1"/>
  <c r="IU534" i="1"/>
  <c r="IU532" i="1"/>
  <c r="IU345" i="1"/>
  <c r="IU343" i="1"/>
  <c r="IU597" i="1"/>
  <c r="IU595" i="1"/>
  <c r="IU282" i="1"/>
  <c r="IU280" i="1"/>
  <c r="IU724" i="1"/>
  <c r="IU722" i="1"/>
  <c r="IU660" i="1"/>
  <c r="IU658" i="1"/>
  <c r="IU408" i="1"/>
  <c r="IU406" i="1"/>
  <c r="IU788" i="1"/>
  <c r="IU786" i="1"/>
  <c r="IU135" i="1"/>
  <c r="IU81" i="1"/>
  <c r="IU789" i="1" l="1"/>
  <c r="IU725" i="1"/>
  <c r="IU598" i="1"/>
  <c r="IU661" i="1"/>
  <c r="IU472" i="1"/>
  <c r="IU409" i="1"/>
  <c r="IU346" i="1"/>
  <c r="IU535" i="1"/>
  <c r="IU210" i="1"/>
  <c r="IU283" i="1"/>
  <c r="IU229" i="1"/>
  <c r="IU230" i="1"/>
  <c r="IU231" i="1"/>
  <c r="IU232" i="1"/>
  <c r="IU233" i="1"/>
  <c r="IU234" i="1"/>
  <c r="IU235" i="1"/>
  <c r="IU236" i="1"/>
  <c r="IU237" i="1"/>
  <c r="IU238" i="1"/>
  <c r="IU239" i="1"/>
  <c r="IU240" i="1"/>
  <c r="IU241" i="1"/>
  <c r="IU242" i="1"/>
  <c r="IU243" i="1"/>
  <c r="IU244" i="1"/>
  <c r="IU245" i="1"/>
  <c r="IU246" i="1"/>
  <c r="IU247" i="1"/>
  <c r="IU248" i="1"/>
  <c r="IU249" i="1"/>
  <c r="IU250" i="1"/>
  <c r="IU251" i="1"/>
  <c r="IU252" i="1"/>
  <c r="IU253" i="1"/>
  <c r="IU254" i="1"/>
  <c r="IU255" i="1"/>
  <c r="IU256" i="1"/>
  <c r="IU257" i="1"/>
  <c r="IU258" i="1"/>
  <c r="IU259" i="1"/>
  <c r="IU260" i="1"/>
  <c r="IU261" i="1"/>
  <c r="IU262" i="1"/>
  <c r="IU263" i="1"/>
  <c r="IU264" i="1"/>
  <c r="IU265" i="1"/>
  <c r="IU266" i="1"/>
  <c r="IU267" i="1"/>
  <c r="IU268" i="1"/>
  <c r="IU269" i="1"/>
  <c r="IU270" i="1"/>
  <c r="IU271" i="1"/>
  <c r="IU272" i="1"/>
  <c r="IU273" i="1"/>
  <c r="IU228" i="1"/>
  <c r="IU274" i="1"/>
  <c r="IU275" i="1"/>
  <c r="IU276" i="1"/>
  <c r="IU277" i="1"/>
  <c r="IU82" i="1"/>
  <c r="IU136" i="1"/>
  <c r="IU544" i="1" l="1"/>
  <c r="IU545" i="1"/>
  <c r="IU546" i="1"/>
  <c r="IU547" i="1"/>
  <c r="IU548" i="1"/>
  <c r="IU549" i="1"/>
  <c r="IU550" i="1"/>
  <c r="IU551" i="1"/>
  <c r="IU553" i="1"/>
  <c r="IU555" i="1"/>
  <c r="IU557" i="1"/>
  <c r="IU559" i="1"/>
  <c r="IU561" i="1"/>
  <c r="IU563" i="1"/>
  <c r="IU564" i="1"/>
  <c r="IU565" i="1"/>
  <c r="IU566" i="1"/>
  <c r="IU567" i="1"/>
  <c r="IU568" i="1"/>
  <c r="IU569" i="1"/>
  <c r="IU570" i="1"/>
  <c r="IU571" i="1"/>
  <c r="IU572" i="1"/>
  <c r="IU573" i="1"/>
  <c r="IU574" i="1"/>
  <c r="IU575" i="1"/>
  <c r="IU576" i="1"/>
  <c r="IU577" i="1"/>
  <c r="IU578" i="1"/>
  <c r="IU579" i="1"/>
  <c r="IU580" i="1"/>
  <c r="IU581" i="1"/>
  <c r="IU582" i="1"/>
  <c r="IU583" i="1"/>
  <c r="IU584" i="1"/>
  <c r="IU585" i="1"/>
  <c r="IU586" i="1"/>
  <c r="IU587" i="1"/>
  <c r="IU588" i="1"/>
  <c r="IU589" i="1"/>
  <c r="IU590" i="1"/>
  <c r="IU591" i="1"/>
  <c r="IU556" i="1"/>
  <c r="IU592" i="1"/>
  <c r="IU554" i="1"/>
  <c r="IU562" i="1"/>
  <c r="IU543" i="1"/>
  <c r="IU558" i="1"/>
  <c r="IU552" i="1"/>
  <c r="IU560" i="1"/>
  <c r="IU671" i="1"/>
  <c r="IU672" i="1"/>
  <c r="IU693" i="1"/>
  <c r="IU673" i="1"/>
  <c r="IU674" i="1"/>
  <c r="IU675" i="1"/>
  <c r="IU676" i="1"/>
  <c r="IU677" i="1"/>
  <c r="IU678" i="1"/>
  <c r="IU679" i="1"/>
  <c r="IU680" i="1"/>
  <c r="IU681" i="1"/>
  <c r="IU682" i="1"/>
  <c r="IU683" i="1"/>
  <c r="IU684" i="1"/>
  <c r="IU685" i="1"/>
  <c r="IU686" i="1"/>
  <c r="IU687" i="1"/>
  <c r="IU688" i="1"/>
  <c r="IU689" i="1"/>
  <c r="IU690" i="1"/>
  <c r="IU691" i="1"/>
  <c r="IU692" i="1"/>
  <c r="IU708" i="1"/>
  <c r="IU709" i="1"/>
  <c r="IU710" i="1"/>
  <c r="IU711" i="1"/>
  <c r="IU712" i="1"/>
  <c r="IU713" i="1"/>
  <c r="IU714" i="1"/>
  <c r="IU715" i="1"/>
  <c r="IU716" i="1"/>
  <c r="IU717" i="1"/>
  <c r="IU695" i="1"/>
  <c r="IU697" i="1"/>
  <c r="IU699" i="1"/>
  <c r="IU702" i="1"/>
  <c r="IU704" i="1"/>
  <c r="IU706" i="1"/>
  <c r="IU700" i="1"/>
  <c r="IU703" i="1"/>
  <c r="IU694" i="1"/>
  <c r="IU701" i="1"/>
  <c r="IU696" i="1"/>
  <c r="IU707" i="1"/>
  <c r="IU698" i="1"/>
  <c r="IU705" i="1"/>
  <c r="IU718" i="1"/>
  <c r="IU719" i="1"/>
  <c r="IU670" i="1"/>
  <c r="IU607" i="1"/>
  <c r="IU608" i="1"/>
  <c r="IU609" i="1"/>
  <c r="IU610" i="1"/>
  <c r="IU611" i="1"/>
  <c r="IU612" i="1"/>
  <c r="IU613" i="1"/>
  <c r="IU614" i="1"/>
  <c r="IU615" i="1"/>
  <c r="IU616" i="1"/>
  <c r="IU617" i="1"/>
  <c r="IU631" i="1"/>
  <c r="IU632" i="1"/>
  <c r="IU633" i="1"/>
  <c r="IU634" i="1"/>
  <c r="IU635" i="1"/>
  <c r="IU636" i="1"/>
  <c r="IU637" i="1"/>
  <c r="IU638" i="1"/>
  <c r="IU639" i="1"/>
  <c r="IU640" i="1"/>
  <c r="IU641" i="1"/>
  <c r="IU642" i="1"/>
  <c r="IU643" i="1"/>
  <c r="IU644" i="1"/>
  <c r="IU645" i="1"/>
  <c r="IU646" i="1"/>
  <c r="IU618" i="1"/>
  <c r="IU620" i="1"/>
  <c r="IU622" i="1"/>
  <c r="IU624" i="1"/>
  <c r="IU626" i="1"/>
  <c r="IU628" i="1"/>
  <c r="IU630" i="1"/>
  <c r="IU623" i="1"/>
  <c r="IU647" i="1"/>
  <c r="IU648" i="1"/>
  <c r="IU649" i="1"/>
  <c r="IU650" i="1"/>
  <c r="IU651" i="1"/>
  <c r="IU652" i="1"/>
  <c r="IU653" i="1"/>
  <c r="IU654" i="1"/>
  <c r="IU655" i="1"/>
  <c r="IU621" i="1"/>
  <c r="IU629" i="1"/>
  <c r="IU619" i="1"/>
  <c r="IU627" i="1"/>
  <c r="IU625" i="1"/>
  <c r="IU606" i="1"/>
  <c r="IU735" i="1"/>
  <c r="IU737" i="1"/>
  <c r="IU738" i="1"/>
  <c r="IU740" i="1"/>
  <c r="IU741" i="1"/>
  <c r="IU742" i="1"/>
  <c r="IU743" i="1"/>
  <c r="IU744" i="1"/>
  <c r="IU745" i="1"/>
  <c r="IU746" i="1"/>
  <c r="IU747" i="1"/>
  <c r="IU748" i="1"/>
  <c r="IU749" i="1"/>
  <c r="IU750" i="1"/>
  <c r="IU751" i="1"/>
  <c r="IU752" i="1"/>
  <c r="IU753" i="1"/>
  <c r="IU754" i="1"/>
  <c r="IU755" i="1"/>
  <c r="IU756" i="1"/>
  <c r="IU757" i="1"/>
  <c r="IU758" i="1"/>
  <c r="IU759" i="1"/>
  <c r="IU760" i="1"/>
  <c r="IU761" i="1"/>
  <c r="IU762" i="1"/>
  <c r="IU763" i="1"/>
  <c r="IU764" i="1"/>
  <c r="IU736" i="1"/>
  <c r="IU765" i="1"/>
  <c r="IU766" i="1"/>
  <c r="IU767" i="1"/>
  <c r="IU768" i="1"/>
  <c r="IU769" i="1"/>
  <c r="IU770" i="1"/>
  <c r="IU771" i="1"/>
  <c r="IU772" i="1"/>
  <c r="IU773" i="1"/>
  <c r="IU774" i="1"/>
  <c r="IU775" i="1"/>
  <c r="IU776" i="1"/>
  <c r="IU777" i="1"/>
  <c r="IU778" i="1"/>
  <c r="IU779" i="1"/>
  <c r="IU780" i="1"/>
  <c r="IU781" i="1"/>
  <c r="IU782" i="1"/>
  <c r="IU783" i="1"/>
  <c r="IU739" i="1"/>
  <c r="IU734" i="1"/>
  <c r="IU480" i="1"/>
  <c r="IU482" i="1"/>
  <c r="IU484" i="1"/>
  <c r="IU485" i="1"/>
  <c r="IU486" i="1"/>
  <c r="IU488" i="1"/>
  <c r="IU489" i="1"/>
  <c r="IU490" i="1"/>
  <c r="IU491" i="1"/>
  <c r="IU495" i="1"/>
  <c r="IU496" i="1"/>
  <c r="IU498" i="1"/>
  <c r="IU499" i="1"/>
  <c r="IU501" i="1"/>
  <c r="IU502" i="1"/>
  <c r="IU504" i="1"/>
  <c r="IU506" i="1"/>
  <c r="IU508" i="1"/>
  <c r="IU509" i="1"/>
  <c r="IU512" i="1"/>
  <c r="IU513" i="1"/>
  <c r="IU516" i="1"/>
  <c r="IU517" i="1"/>
  <c r="IU519" i="1"/>
  <c r="IU525" i="1"/>
  <c r="IU526" i="1"/>
  <c r="IU527" i="1"/>
  <c r="IU481" i="1"/>
  <c r="IU483" i="1"/>
  <c r="IU487" i="1"/>
  <c r="IU493" i="1"/>
  <c r="IU494" i="1"/>
  <c r="IU497" i="1"/>
  <c r="IU500" i="1"/>
  <c r="IU503" i="1"/>
  <c r="IU510" i="1"/>
  <c r="IU511" i="1"/>
  <c r="IU514" i="1"/>
  <c r="IU515" i="1"/>
  <c r="IU518" i="1"/>
  <c r="IU520" i="1"/>
  <c r="IU521" i="1"/>
  <c r="IU522" i="1"/>
  <c r="IU524" i="1"/>
  <c r="IU528" i="1"/>
  <c r="IU529" i="1"/>
  <c r="IU492" i="1"/>
  <c r="IU505" i="1"/>
  <c r="IU507" i="1"/>
  <c r="IU523" i="1"/>
  <c r="IU800" i="1"/>
  <c r="IU801" i="1"/>
  <c r="IU802" i="1"/>
  <c r="IU803" i="1"/>
  <c r="IU805" i="1"/>
  <c r="IU807" i="1"/>
  <c r="IU799" i="1"/>
  <c r="IU808" i="1"/>
  <c r="IU809" i="1"/>
  <c r="IU810" i="1"/>
  <c r="IU804" i="1"/>
  <c r="IU811" i="1"/>
  <c r="IU812" i="1"/>
  <c r="IU813" i="1"/>
  <c r="IU814" i="1"/>
  <c r="IU815" i="1"/>
  <c r="IU816" i="1"/>
  <c r="IU817" i="1"/>
  <c r="IU818" i="1"/>
  <c r="IU819" i="1"/>
  <c r="IU820" i="1"/>
  <c r="IU806" i="1"/>
  <c r="IU821" i="1"/>
  <c r="IU822" i="1"/>
  <c r="IU823" i="1"/>
  <c r="IU824" i="1"/>
  <c r="IU825" i="1"/>
  <c r="IU826" i="1"/>
  <c r="IU827" i="1"/>
  <c r="IU828" i="1"/>
  <c r="IU829" i="1"/>
  <c r="IU830" i="1"/>
  <c r="IU831" i="1"/>
  <c r="IU832" i="1"/>
  <c r="IU798" i="1"/>
  <c r="IU833" i="1"/>
  <c r="IU834" i="1"/>
  <c r="IU835" i="1"/>
  <c r="IU836" i="1"/>
  <c r="IU837" i="1"/>
  <c r="IU838" i="1"/>
  <c r="IU839" i="1"/>
  <c r="IU840" i="1"/>
  <c r="IU841" i="1"/>
  <c r="IU842" i="1"/>
  <c r="IU843" i="1"/>
  <c r="IU844" i="1"/>
  <c r="IU845" i="1"/>
  <c r="IU846" i="1"/>
  <c r="IU847" i="1"/>
  <c r="IU419" i="1"/>
  <c r="IU420" i="1"/>
  <c r="IU421" i="1"/>
  <c r="IU418" i="1"/>
  <c r="IU424" i="1"/>
  <c r="IU422" i="1"/>
  <c r="IU425" i="1"/>
  <c r="IU427" i="1"/>
  <c r="IU428" i="1"/>
  <c r="IU430" i="1"/>
  <c r="IU435" i="1"/>
  <c r="IU437" i="1"/>
  <c r="IU423" i="1"/>
  <c r="IU434" i="1"/>
  <c r="IU438" i="1"/>
  <c r="IU429" i="1"/>
  <c r="IU431" i="1"/>
  <c r="IU433" i="1"/>
  <c r="IU439" i="1"/>
  <c r="IU441" i="1"/>
  <c r="IU443" i="1"/>
  <c r="IU445" i="1"/>
  <c r="IU446" i="1"/>
  <c r="IU447" i="1"/>
  <c r="IU448" i="1"/>
  <c r="IU449" i="1"/>
  <c r="IU450" i="1"/>
  <c r="IU417" i="1"/>
  <c r="IU458" i="1"/>
  <c r="IU459" i="1"/>
  <c r="IU461" i="1"/>
  <c r="IU463" i="1"/>
  <c r="IU466" i="1"/>
  <c r="IU432" i="1"/>
  <c r="IU442" i="1"/>
  <c r="IU452" i="1"/>
  <c r="IU454" i="1"/>
  <c r="IU456" i="1"/>
  <c r="IU460" i="1"/>
  <c r="IU462" i="1"/>
  <c r="IU464" i="1"/>
  <c r="IU465" i="1"/>
  <c r="IU436" i="1"/>
  <c r="IU444" i="1"/>
  <c r="IU451" i="1"/>
  <c r="IU455" i="1"/>
  <c r="IU440" i="1"/>
  <c r="IU453" i="1"/>
  <c r="IU457" i="1"/>
  <c r="IU426" i="1"/>
  <c r="IU354" i="1"/>
  <c r="IU355" i="1"/>
  <c r="IU357" i="1"/>
  <c r="IU360" i="1"/>
  <c r="IU359" i="1"/>
  <c r="IU363" i="1"/>
  <c r="IU361" i="1"/>
  <c r="IU364" i="1"/>
  <c r="IU362" i="1"/>
  <c r="IU366" i="1"/>
  <c r="IU368" i="1"/>
  <c r="IU367" i="1"/>
  <c r="IU371" i="1"/>
  <c r="IU356" i="1"/>
  <c r="IU369" i="1"/>
  <c r="IU372" i="1"/>
  <c r="IU376" i="1"/>
  <c r="IU380" i="1"/>
  <c r="IU381" i="1"/>
  <c r="IU385" i="1"/>
  <c r="IU365" i="1"/>
  <c r="IU374" i="1"/>
  <c r="IU377" i="1"/>
  <c r="IU384" i="1"/>
  <c r="IU388" i="1"/>
  <c r="IU392" i="1"/>
  <c r="IU396" i="1"/>
  <c r="IU375" i="1"/>
  <c r="IU378" i="1"/>
  <c r="IU389" i="1"/>
  <c r="IU358" i="1"/>
  <c r="IU386" i="1"/>
  <c r="IU387" i="1"/>
  <c r="IU390" i="1"/>
  <c r="IU393" i="1"/>
  <c r="IU400" i="1"/>
  <c r="IU370" i="1"/>
  <c r="IU373" i="1"/>
  <c r="IU383" i="1"/>
  <c r="IU391" i="1"/>
  <c r="IU394" i="1"/>
  <c r="IU399" i="1"/>
  <c r="IU402" i="1"/>
  <c r="IU403" i="1"/>
  <c r="IU382" i="1"/>
  <c r="IU397" i="1"/>
  <c r="IU395" i="1"/>
  <c r="IU398" i="1"/>
  <c r="IU379" i="1"/>
  <c r="IU401" i="1"/>
  <c r="IU291" i="1"/>
  <c r="IU293" i="1"/>
  <c r="IU292" i="1"/>
  <c r="IU298" i="1"/>
  <c r="IU302" i="1"/>
  <c r="IU294" i="1"/>
  <c r="IU301" i="1"/>
  <c r="IU295" i="1"/>
  <c r="IU296" i="1"/>
  <c r="IU303" i="1"/>
  <c r="IU297" i="1"/>
  <c r="IU308" i="1"/>
  <c r="IU312" i="1"/>
  <c r="IU299" i="1"/>
  <c r="IU304" i="1"/>
  <c r="IU307" i="1"/>
  <c r="IU311" i="1"/>
  <c r="IU315" i="1"/>
  <c r="IU300" i="1"/>
  <c r="IU306" i="1"/>
  <c r="IU314" i="1"/>
  <c r="IU316" i="1"/>
  <c r="IU320" i="1"/>
  <c r="IU313" i="1"/>
  <c r="IU319" i="1"/>
  <c r="IU305" i="1"/>
  <c r="IU318" i="1"/>
  <c r="IU324" i="1"/>
  <c r="IU328" i="1"/>
  <c r="IU332" i="1"/>
  <c r="IU336" i="1"/>
  <c r="IU340" i="1"/>
  <c r="IU309" i="1"/>
  <c r="IU317" i="1"/>
  <c r="IU323" i="1"/>
  <c r="IU327" i="1"/>
  <c r="IU331" i="1"/>
  <c r="IU335" i="1"/>
  <c r="IU339" i="1"/>
  <c r="IU310" i="1"/>
  <c r="IU325" i="1"/>
  <c r="IU333" i="1"/>
  <c r="IU321" i="1"/>
  <c r="IU326" i="1"/>
  <c r="IU330" i="1"/>
  <c r="IU338" i="1"/>
  <c r="IU329" i="1"/>
  <c r="IU337" i="1"/>
  <c r="IU322" i="1"/>
  <c r="IU334" i="1"/>
  <c r="IU137" i="1"/>
  <c r="IU83" i="1"/>
  <c r="IU791" i="1" l="1"/>
  <c r="IU790" i="1" s="1"/>
  <c r="IU727" i="1"/>
  <c r="IU726" i="1" s="1"/>
  <c r="IU600" i="1"/>
  <c r="IU599" i="1" s="1"/>
  <c r="IU537" i="1"/>
  <c r="IU536" i="1" s="1"/>
  <c r="IU474" i="1"/>
  <c r="IU473" i="1" s="1"/>
  <c r="IU411" i="1"/>
  <c r="IU410" i="1" s="1"/>
  <c r="IU348" i="1"/>
  <c r="IU347" i="1" s="1"/>
  <c r="IU663" i="1"/>
  <c r="IU662" i="1" s="1"/>
  <c r="IU285" i="1"/>
  <c r="IU284" i="1" s="1"/>
  <c r="IU212" i="1"/>
  <c r="IU211" i="1" s="1"/>
  <c r="IU138" i="1"/>
  <c r="IU84" i="1"/>
  <c r="IU792" i="1" l="1"/>
  <c r="IU728" i="1"/>
  <c r="IU664" i="1"/>
  <c r="IU538" i="1"/>
  <c r="IU601" i="1"/>
  <c r="IU412" i="1"/>
  <c r="IU349" i="1"/>
  <c r="IU475" i="1"/>
  <c r="IU286" i="1"/>
  <c r="IU213" i="1"/>
  <c r="IU139" i="1"/>
  <c r="IU85" i="1"/>
  <c r="IU793" i="1" l="1"/>
  <c r="IU729" i="1"/>
  <c r="IU665" i="1"/>
  <c r="IU602" i="1"/>
  <c r="IU539" i="1"/>
  <c r="IU476" i="1"/>
  <c r="IU350" i="1"/>
  <c r="IU413" i="1"/>
  <c r="IU287" i="1"/>
  <c r="IU214" i="1"/>
  <c r="IU140" i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723" i="1" l="1"/>
  <c r="IV787" i="1"/>
  <c r="IV659" i="1"/>
  <c r="IV596" i="1"/>
  <c r="IV533" i="1"/>
  <c r="IV470" i="1"/>
  <c r="IV407" i="1"/>
  <c r="IV281" i="1"/>
  <c r="IV344" i="1"/>
  <c r="IV208" i="1"/>
  <c r="IV207" i="1" s="1"/>
  <c r="IV134" i="1"/>
  <c r="IV80" i="1"/>
  <c r="IV209" i="1" s="1"/>
  <c r="IV597" i="1" l="1"/>
  <c r="IV595" i="1"/>
  <c r="IV282" i="1"/>
  <c r="IV280" i="1"/>
  <c r="IV408" i="1"/>
  <c r="IV406" i="1"/>
  <c r="IV660" i="1"/>
  <c r="IV658" i="1"/>
  <c r="IV471" i="1"/>
  <c r="IV469" i="1"/>
  <c r="IV788" i="1"/>
  <c r="IV786" i="1"/>
  <c r="IV345" i="1"/>
  <c r="IV343" i="1"/>
  <c r="IV534" i="1"/>
  <c r="IV532" i="1"/>
  <c r="IV724" i="1"/>
  <c r="IV722" i="1"/>
  <c r="IV135" i="1"/>
  <c r="IV81" i="1"/>
  <c r="IV725" i="1" l="1"/>
  <c r="IV789" i="1"/>
  <c r="IV661" i="1"/>
  <c r="IV598" i="1"/>
  <c r="IV535" i="1"/>
  <c r="IV472" i="1"/>
  <c r="IV409" i="1"/>
  <c r="IV346" i="1"/>
  <c r="IV210" i="1"/>
  <c r="IV283" i="1"/>
  <c r="IV229" i="1"/>
  <c r="IV230" i="1"/>
  <c r="IV231" i="1"/>
  <c r="IV232" i="1"/>
  <c r="IV233" i="1"/>
  <c r="IV234" i="1"/>
  <c r="IV235" i="1"/>
  <c r="IV236" i="1"/>
  <c r="IV237" i="1"/>
  <c r="IV238" i="1"/>
  <c r="IV239" i="1"/>
  <c r="IV240" i="1"/>
  <c r="IV241" i="1"/>
  <c r="IV242" i="1"/>
  <c r="IV243" i="1"/>
  <c r="IV244" i="1"/>
  <c r="IV245" i="1"/>
  <c r="IV246" i="1"/>
  <c r="IV247" i="1"/>
  <c r="IV248" i="1"/>
  <c r="IV249" i="1"/>
  <c r="IV250" i="1"/>
  <c r="IV251" i="1"/>
  <c r="IV252" i="1"/>
  <c r="IV253" i="1"/>
  <c r="IV254" i="1"/>
  <c r="IV255" i="1"/>
  <c r="IV256" i="1"/>
  <c r="IV257" i="1"/>
  <c r="IV258" i="1"/>
  <c r="IV259" i="1"/>
  <c r="IV261" i="1"/>
  <c r="IV262" i="1"/>
  <c r="IV263" i="1"/>
  <c r="IV264" i="1"/>
  <c r="IV265" i="1"/>
  <c r="IV266" i="1"/>
  <c r="IV267" i="1"/>
  <c r="IV268" i="1"/>
  <c r="IV269" i="1"/>
  <c r="IV270" i="1"/>
  <c r="IV271" i="1"/>
  <c r="IV272" i="1"/>
  <c r="IV273" i="1"/>
  <c r="IV260" i="1"/>
  <c r="IV228" i="1"/>
  <c r="IV274" i="1"/>
  <c r="IV275" i="1"/>
  <c r="IV276" i="1"/>
  <c r="IV277" i="1"/>
  <c r="IV82" i="1"/>
  <c r="IV136" i="1"/>
  <c r="IV607" i="1" l="1"/>
  <c r="IV608" i="1"/>
  <c r="IV609" i="1"/>
  <c r="IV610" i="1"/>
  <c r="IV611" i="1"/>
  <c r="IV612" i="1"/>
  <c r="IV613" i="1"/>
  <c r="IV614" i="1"/>
  <c r="IV615" i="1"/>
  <c r="IV616" i="1"/>
  <c r="IV617" i="1"/>
  <c r="IV618" i="1"/>
  <c r="IV619" i="1"/>
  <c r="IV620" i="1"/>
  <c r="IV621" i="1"/>
  <c r="IV622" i="1"/>
  <c r="IV623" i="1"/>
  <c r="IV624" i="1"/>
  <c r="IV625" i="1"/>
  <c r="IV626" i="1"/>
  <c r="IV627" i="1"/>
  <c r="IV628" i="1"/>
  <c r="IV629" i="1"/>
  <c r="IV630" i="1"/>
  <c r="IV631" i="1"/>
  <c r="IV632" i="1"/>
  <c r="IV633" i="1"/>
  <c r="IV634" i="1"/>
  <c r="IV635" i="1"/>
  <c r="IV636" i="1"/>
  <c r="IV637" i="1"/>
  <c r="IV638" i="1"/>
  <c r="IV639" i="1"/>
  <c r="IV640" i="1"/>
  <c r="IV641" i="1"/>
  <c r="IV642" i="1"/>
  <c r="IV643" i="1"/>
  <c r="IV644" i="1"/>
  <c r="IV645" i="1"/>
  <c r="IV646" i="1"/>
  <c r="IV647" i="1"/>
  <c r="IV648" i="1"/>
  <c r="IV649" i="1"/>
  <c r="IV650" i="1"/>
  <c r="IV651" i="1"/>
  <c r="IV652" i="1"/>
  <c r="IV653" i="1"/>
  <c r="IV654" i="1"/>
  <c r="IV655" i="1"/>
  <c r="IV606" i="1"/>
  <c r="IV671" i="1"/>
  <c r="IV672" i="1"/>
  <c r="IV694" i="1"/>
  <c r="IV695" i="1"/>
  <c r="IV696" i="1"/>
  <c r="IV697" i="1"/>
  <c r="IV698" i="1"/>
  <c r="IV699" i="1"/>
  <c r="IV700" i="1"/>
  <c r="IV693" i="1"/>
  <c r="IV676" i="1"/>
  <c r="IV680" i="1"/>
  <c r="IV684" i="1"/>
  <c r="IV688" i="1"/>
  <c r="IV692" i="1"/>
  <c r="IV701" i="1"/>
  <c r="IV703" i="1"/>
  <c r="IV705" i="1"/>
  <c r="IV707" i="1"/>
  <c r="IV673" i="1"/>
  <c r="IV677" i="1"/>
  <c r="IV681" i="1"/>
  <c r="IV685" i="1"/>
  <c r="IV689" i="1"/>
  <c r="IV708" i="1"/>
  <c r="IV709" i="1"/>
  <c r="IV710" i="1"/>
  <c r="IV711" i="1"/>
  <c r="IV712" i="1"/>
  <c r="IV713" i="1"/>
  <c r="IV714" i="1"/>
  <c r="IV715" i="1"/>
  <c r="IV716" i="1"/>
  <c r="IV717" i="1"/>
  <c r="IV718" i="1"/>
  <c r="IV719" i="1"/>
  <c r="IV674" i="1"/>
  <c r="IV678" i="1"/>
  <c r="IV682" i="1"/>
  <c r="IV686" i="1"/>
  <c r="IV690" i="1"/>
  <c r="IV702" i="1"/>
  <c r="IV704" i="1"/>
  <c r="IV706" i="1"/>
  <c r="IV675" i="1"/>
  <c r="IV679" i="1"/>
  <c r="IV683" i="1"/>
  <c r="IV687" i="1"/>
  <c r="IV691" i="1"/>
  <c r="IV670" i="1"/>
  <c r="IV482" i="1"/>
  <c r="IV483" i="1"/>
  <c r="IV484" i="1"/>
  <c r="IV485" i="1"/>
  <c r="IV486" i="1"/>
  <c r="IV480" i="1"/>
  <c r="IV481" i="1"/>
  <c r="IV487" i="1"/>
  <c r="IV489" i="1"/>
  <c r="IV491" i="1"/>
  <c r="IV493" i="1"/>
  <c r="IV495" i="1"/>
  <c r="IV497" i="1"/>
  <c r="IV499" i="1"/>
  <c r="IV501" i="1"/>
  <c r="IV503" i="1"/>
  <c r="IV505" i="1"/>
  <c r="IV507" i="1"/>
  <c r="IV509" i="1"/>
  <c r="IV511" i="1"/>
  <c r="IV513" i="1"/>
  <c r="IV515" i="1"/>
  <c r="IV517" i="1"/>
  <c r="IV519" i="1"/>
  <c r="IV521" i="1"/>
  <c r="IV523" i="1"/>
  <c r="IV525" i="1"/>
  <c r="IV527" i="1"/>
  <c r="IV529" i="1"/>
  <c r="IV488" i="1"/>
  <c r="IV490" i="1"/>
  <c r="IV492" i="1"/>
  <c r="IV494" i="1"/>
  <c r="IV496" i="1"/>
  <c r="IV498" i="1"/>
  <c r="IV500" i="1"/>
  <c r="IV502" i="1"/>
  <c r="IV504" i="1"/>
  <c r="IV506" i="1"/>
  <c r="IV508" i="1"/>
  <c r="IV510" i="1"/>
  <c r="IV512" i="1"/>
  <c r="IV514" i="1"/>
  <c r="IV516" i="1"/>
  <c r="IV518" i="1"/>
  <c r="IV520" i="1"/>
  <c r="IV522" i="1"/>
  <c r="IV524" i="1"/>
  <c r="IV526" i="1"/>
  <c r="IV528" i="1"/>
  <c r="IV799" i="1"/>
  <c r="IV802" i="1"/>
  <c r="IV801" i="1"/>
  <c r="IV803" i="1"/>
  <c r="IV800" i="1"/>
  <c r="IV805" i="1"/>
  <c r="IV807" i="1"/>
  <c r="IV809" i="1"/>
  <c r="IV804" i="1"/>
  <c r="IV811" i="1"/>
  <c r="IV812" i="1"/>
  <c r="IV813" i="1"/>
  <c r="IV814" i="1"/>
  <c r="IV815" i="1"/>
  <c r="IV816" i="1"/>
  <c r="IV817" i="1"/>
  <c r="IV818" i="1"/>
  <c r="IV819" i="1"/>
  <c r="IV820" i="1"/>
  <c r="IV810" i="1"/>
  <c r="IV806" i="1"/>
  <c r="IV808" i="1"/>
  <c r="IV821" i="1"/>
  <c r="IV822" i="1"/>
  <c r="IV823" i="1"/>
  <c r="IV824" i="1"/>
  <c r="IV825" i="1"/>
  <c r="IV826" i="1"/>
  <c r="IV827" i="1"/>
  <c r="IV828" i="1"/>
  <c r="IV829" i="1"/>
  <c r="IV830" i="1"/>
  <c r="IV831" i="1"/>
  <c r="IV832" i="1"/>
  <c r="IV798" i="1"/>
  <c r="IV834" i="1"/>
  <c r="IV836" i="1"/>
  <c r="IV838" i="1"/>
  <c r="IV840" i="1"/>
  <c r="IV842" i="1"/>
  <c r="IV844" i="1"/>
  <c r="IV845" i="1"/>
  <c r="IV846" i="1"/>
  <c r="IV847" i="1"/>
  <c r="IV833" i="1"/>
  <c r="IV841" i="1"/>
  <c r="IV835" i="1"/>
  <c r="IV843" i="1"/>
  <c r="IV837" i="1"/>
  <c r="IV839" i="1"/>
  <c r="IV544" i="1"/>
  <c r="IV545" i="1"/>
  <c r="IV546" i="1"/>
  <c r="IV547" i="1"/>
  <c r="IV548" i="1"/>
  <c r="IV549" i="1"/>
  <c r="IV550" i="1"/>
  <c r="IV551" i="1"/>
  <c r="IV552" i="1"/>
  <c r="IV553" i="1"/>
  <c r="IV554" i="1"/>
  <c r="IV555" i="1"/>
  <c r="IV556" i="1"/>
  <c r="IV557" i="1"/>
  <c r="IV558" i="1"/>
  <c r="IV559" i="1"/>
  <c r="IV560" i="1"/>
  <c r="IV561" i="1"/>
  <c r="IV562" i="1"/>
  <c r="IV563" i="1"/>
  <c r="IV564" i="1"/>
  <c r="IV565" i="1"/>
  <c r="IV566" i="1"/>
  <c r="IV578" i="1"/>
  <c r="IV579" i="1"/>
  <c r="IV580" i="1"/>
  <c r="IV581" i="1"/>
  <c r="IV582" i="1"/>
  <c r="IV587" i="1"/>
  <c r="IV588" i="1"/>
  <c r="IV590" i="1"/>
  <c r="IV543" i="1"/>
  <c r="IV583" i="1"/>
  <c r="IV584" i="1"/>
  <c r="IV585" i="1"/>
  <c r="IV589" i="1"/>
  <c r="IV592" i="1"/>
  <c r="IV567" i="1"/>
  <c r="IV568" i="1"/>
  <c r="IV569" i="1"/>
  <c r="IV570" i="1"/>
  <c r="IV571" i="1"/>
  <c r="IV572" i="1"/>
  <c r="IV573" i="1"/>
  <c r="IV574" i="1"/>
  <c r="IV575" i="1"/>
  <c r="IV576" i="1"/>
  <c r="IV577" i="1"/>
  <c r="IV586" i="1"/>
  <c r="IV591" i="1"/>
  <c r="IV735" i="1"/>
  <c r="IV736" i="1"/>
  <c r="IV738" i="1"/>
  <c r="IV739" i="1"/>
  <c r="IV737" i="1"/>
  <c r="IV740" i="1"/>
  <c r="IV741" i="1"/>
  <c r="IV742" i="1"/>
  <c r="IV743" i="1"/>
  <c r="IV744" i="1"/>
  <c r="IV745" i="1"/>
  <c r="IV746" i="1"/>
  <c r="IV747" i="1"/>
  <c r="IV748" i="1"/>
  <c r="IV749" i="1"/>
  <c r="IV750" i="1"/>
  <c r="IV751" i="1"/>
  <c r="IV752" i="1"/>
  <c r="IV753" i="1"/>
  <c r="IV754" i="1"/>
  <c r="IV755" i="1"/>
  <c r="IV756" i="1"/>
  <c r="IV757" i="1"/>
  <c r="IV758" i="1"/>
  <c r="IV759" i="1"/>
  <c r="IV760" i="1"/>
  <c r="IV761" i="1"/>
  <c r="IV762" i="1"/>
  <c r="IV763" i="1"/>
  <c r="IV764" i="1"/>
  <c r="IV734" i="1"/>
  <c r="IV765" i="1"/>
  <c r="IV766" i="1"/>
  <c r="IV767" i="1"/>
  <c r="IV768" i="1"/>
  <c r="IV769" i="1"/>
  <c r="IV770" i="1"/>
  <c r="IV771" i="1"/>
  <c r="IV772" i="1"/>
  <c r="IV773" i="1"/>
  <c r="IV774" i="1"/>
  <c r="IV775" i="1"/>
  <c r="IV776" i="1"/>
  <c r="IV777" i="1"/>
  <c r="IV778" i="1"/>
  <c r="IV779" i="1"/>
  <c r="IV780" i="1"/>
  <c r="IV781" i="1"/>
  <c r="IV782" i="1"/>
  <c r="IV783" i="1"/>
  <c r="IV418" i="1"/>
  <c r="IV419" i="1"/>
  <c r="IV420" i="1"/>
  <c r="IV421" i="1"/>
  <c r="IV422" i="1"/>
  <c r="IV423" i="1"/>
  <c r="IV426" i="1"/>
  <c r="IV425" i="1"/>
  <c r="IV429" i="1"/>
  <c r="IV431" i="1"/>
  <c r="IV432" i="1"/>
  <c r="IV433" i="1"/>
  <c r="IV434" i="1"/>
  <c r="IV435" i="1"/>
  <c r="IV436" i="1"/>
  <c r="IV437" i="1"/>
  <c r="IV438" i="1"/>
  <c r="IV427" i="1"/>
  <c r="IV428" i="1"/>
  <c r="IV440" i="1"/>
  <c r="IV442" i="1"/>
  <c r="IV444" i="1"/>
  <c r="IV439" i="1"/>
  <c r="IV443" i="1"/>
  <c r="IV451" i="1"/>
  <c r="IV453" i="1"/>
  <c r="IV455" i="1"/>
  <c r="IV457" i="1"/>
  <c r="IV445" i="1"/>
  <c r="IV446" i="1"/>
  <c r="IV447" i="1"/>
  <c r="IV448" i="1"/>
  <c r="IV449" i="1"/>
  <c r="IV450" i="1"/>
  <c r="IV430" i="1"/>
  <c r="IV454" i="1"/>
  <c r="IV458" i="1"/>
  <c r="IV459" i="1"/>
  <c r="IV460" i="1"/>
  <c r="IV461" i="1"/>
  <c r="IV462" i="1"/>
  <c r="IV463" i="1"/>
  <c r="IV464" i="1"/>
  <c r="IV465" i="1"/>
  <c r="IV466" i="1"/>
  <c r="IV452" i="1"/>
  <c r="IV417" i="1"/>
  <c r="IV424" i="1"/>
  <c r="IV441" i="1"/>
  <c r="IV456" i="1"/>
  <c r="IV355" i="1"/>
  <c r="IV356" i="1"/>
  <c r="IV358" i="1"/>
  <c r="IV354" i="1"/>
  <c r="IV360" i="1"/>
  <c r="IV359" i="1"/>
  <c r="IV363" i="1"/>
  <c r="IV365" i="1"/>
  <c r="IV369" i="1"/>
  <c r="IV357" i="1"/>
  <c r="IV362" i="1"/>
  <c r="IV366" i="1"/>
  <c r="IV368" i="1"/>
  <c r="IV372" i="1"/>
  <c r="IV361" i="1"/>
  <c r="IV364" i="1"/>
  <c r="IV371" i="1"/>
  <c r="IV374" i="1"/>
  <c r="IV377" i="1"/>
  <c r="IV367" i="1"/>
  <c r="IV376" i="1"/>
  <c r="IV379" i="1"/>
  <c r="IV382" i="1"/>
  <c r="IV386" i="1"/>
  <c r="IV380" i="1"/>
  <c r="IV381" i="1"/>
  <c r="IV385" i="1"/>
  <c r="IV389" i="1"/>
  <c r="IV393" i="1"/>
  <c r="IV392" i="1"/>
  <c r="IV395" i="1"/>
  <c r="IV375" i="1"/>
  <c r="IV378" i="1"/>
  <c r="IV396" i="1"/>
  <c r="IV397" i="1"/>
  <c r="IV401" i="1"/>
  <c r="IV384" i="1"/>
  <c r="IV370" i="1"/>
  <c r="IV373" i="1"/>
  <c r="IV398" i="1"/>
  <c r="IV388" i="1"/>
  <c r="IV391" i="1"/>
  <c r="IV394" i="1"/>
  <c r="IV399" i="1"/>
  <c r="IV402" i="1"/>
  <c r="IV387" i="1"/>
  <c r="IV390" i="1"/>
  <c r="IV383" i="1"/>
  <c r="IV400" i="1"/>
  <c r="IV403" i="1"/>
  <c r="IV293" i="1"/>
  <c r="IV294" i="1"/>
  <c r="IV292" i="1"/>
  <c r="IV296" i="1"/>
  <c r="IV299" i="1"/>
  <c r="IV291" i="1"/>
  <c r="IV298" i="1"/>
  <c r="IV302" i="1"/>
  <c r="IV295" i="1"/>
  <c r="IV304" i="1"/>
  <c r="IV301" i="1"/>
  <c r="IV303" i="1"/>
  <c r="IV309" i="1"/>
  <c r="IV313" i="1"/>
  <c r="IV297" i="1"/>
  <c r="IV308" i="1"/>
  <c r="IV312" i="1"/>
  <c r="IV307" i="1"/>
  <c r="IV315" i="1"/>
  <c r="IV317" i="1"/>
  <c r="IV321" i="1"/>
  <c r="IV300" i="1"/>
  <c r="IV306" i="1"/>
  <c r="IV314" i="1"/>
  <c r="IV316" i="1"/>
  <c r="IV320" i="1"/>
  <c r="IV311" i="1"/>
  <c r="IV319" i="1"/>
  <c r="IV325" i="1"/>
  <c r="IV329" i="1"/>
  <c r="IV333" i="1"/>
  <c r="IV337" i="1"/>
  <c r="IV305" i="1"/>
  <c r="IV318" i="1"/>
  <c r="IV324" i="1"/>
  <c r="IV328" i="1"/>
  <c r="IV332" i="1"/>
  <c r="IV336" i="1"/>
  <c r="IV340" i="1"/>
  <c r="IV322" i="1"/>
  <c r="IV326" i="1"/>
  <c r="IV334" i="1"/>
  <c r="IV338" i="1"/>
  <c r="IV310" i="1"/>
  <c r="IV335" i="1"/>
  <c r="IV323" i="1"/>
  <c r="IV331" i="1"/>
  <c r="IV339" i="1"/>
  <c r="IV330" i="1"/>
  <c r="IV327" i="1"/>
  <c r="IV137" i="1"/>
  <c r="IV83" i="1"/>
  <c r="IV727" i="1" l="1"/>
  <c r="IV726" i="1" s="1"/>
  <c r="IV663" i="1"/>
  <c r="IV662" i="1" s="1"/>
  <c r="IV791" i="1"/>
  <c r="IV790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211" i="1" s="1"/>
  <c r="IV84" i="1"/>
  <c r="IV138" i="1"/>
  <c r="IV792" i="1" l="1"/>
  <c r="IV664" i="1"/>
  <c r="IV728" i="1"/>
  <c r="IV601" i="1"/>
  <c r="IV538" i="1"/>
  <c r="IV475" i="1"/>
  <c r="IV412" i="1"/>
  <c r="IV349" i="1"/>
  <c r="IV286" i="1"/>
  <c r="IV213" i="1"/>
  <c r="IV139" i="1"/>
  <c r="IV85" i="1"/>
  <c r="IV793" i="1" l="1"/>
  <c r="IV665" i="1"/>
  <c r="IV729" i="1"/>
  <c r="IV602" i="1"/>
  <c r="IV539" i="1"/>
  <c r="IV476" i="1"/>
  <c r="IV413" i="1"/>
  <c r="IV350" i="1"/>
  <c r="IV287" i="1"/>
  <c r="IV214" i="1"/>
  <c r="IV86" i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787" i="1" l="1"/>
  <c r="IW659" i="1"/>
  <c r="IW596" i="1"/>
  <c r="IW533" i="1"/>
  <c r="IW723" i="1"/>
  <c r="IW407" i="1"/>
  <c r="IW344" i="1"/>
  <c r="IW470" i="1"/>
  <c r="IW208" i="1"/>
  <c r="IW207" i="1" s="1"/>
  <c r="IW281" i="1"/>
  <c r="IW134" i="1"/>
  <c r="IW80" i="1"/>
  <c r="IW209" i="1" s="1"/>
  <c r="IW471" i="1" l="1"/>
  <c r="IW469" i="1"/>
  <c r="IW534" i="1"/>
  <c r="IW532" i="1"/>
  <c r="IW345" i="1"/>
  <c r="IW343" i="1"/>
  <c r="IW597" i="1"/>
  <c r="IW595" i="1"/>
  <c r="IW282" i="1"/>
  <c r="IW280" i="1"/>
  <c r="IW408" i="1"/>
  <c r="IW406" i="1"/>
  <c r="IW660" i="1"/>
  <c r="IW658" i="1"/>
  <c r="IW724" i="1"/>
  <c r="IW722" i="1"/>
  <c r="IW788" i="1"/>
  <c r="IW786" i="1"/>
  <c r="IW135" i="1"/>
  <c r="IW81" i="1"/>
  <c r="IW789" i="1" l="1"/>
  <c r="IW725" i="1"/>
  <c r="IW598" i="1"/>
  <c r="IW661" i="1"/>
  <c r="IW472" i="1"/>
  <c r="IW535" i="1"/>
  <c r="IW409" i="1"/>
  <c r="IW346" i="1"/>
  <c r="IW283" i="1"/>
  <c r="IW210" i="1"/>
  <c r="IW231" i="1" s="1"/>
  <c r="IW136" i="1"/>
  <c r="IW82" i="1"/>
  <c r="IW275" i="1" l="1"/>
  <c r="IW277" i="1"/>
  <c r="IW274" i="1"/>
  <c r="IW268" i="1"/>
  <c r="IW273" i="1"/>
  <c r="IW258" i="1"/>
  <c r="IW671" i="1"/>
  <c r="IW672" i="1"/>
  <c r="IW673" i="1"/>
  <c r="IW674" i="1"/>
  <c r="IW675" i="1"/>
  <c r="IW676" i="1"/>
  <c r="IW677" i="1"/>
  <c r="IW678" i="1"/>
  <c r="IW679" i="1"/>
  <c r="IW680" i="1"/>
  <c r="IW681" i="1"/>
  <c r="IW682" i="1"/>
  <c r="IW683" i="1"/>
  <c r="IW684" i="1"/>
  <c r="IW685" i="1"/>
  <c r="IW686" i="1"/>
  <c r="IW687" i="1"/>
  <c r="IW688" i="1"/>
  <c r="IW689" i="1"/>
  <c r="IW690" i="1"/>
  <c r="IW691" i="1"/>
  <c r="IW692" i="1"/>
  <c r="IW694" i="1"/>
  <c r="IW695" i="1"/>
  <c r="IW696" i="1"/>
  <c r="IW697" i="1"/>
  <c r="IW698" i="1"/>
  <c r="IW699" i="1"/>
  <c r="IW700" i="1"/>
  <c r="IW693" i="1"/>
  <c r="IW701" i="1"/>
  <c r="IW703" i="1"/>
  <c r="IW705" i="1"/>
  <c r="IW707" i="1"/>
  <c r="IW670" i="1"/>
  <c r="IW708" i="1"/>
  <c r="IW709" i="1"/>
  <c r="IW710" i="1"/>
  <c r="IW711" i="1"/>
  <c r="IW712" i="1"/>
  <c r="IW713" i="1"/>
  <c r="IW714" i="1"/>
  <c r="IW715" i="1"/>
  <c r="IW716" i="1"/>
  <c r="IW717" i="1"/>
  <c r="IW718" i="1"/>
  <c r="IW719" i="1"/>
  <c r="IW704" i="1"/>
  <c r="IW702" i="1"/>
  <c r="IW706" i="1"/>
  <c r="IW271" i="1"/>
  <c r="IW253" i="1"/>
  <c r="IW607" i="1"/>
  <c r="IW608" i="1"/>
  <c r="IW609" i="1"/>
  <c r="IW610" i="1"/>
  <c r="IW611" i="1"/>
  <c r="IW612" i="1"/>
  <c r="IW613" i="1"/>
  <c r="IW614" i="1"/>
  <c r="IW615" i="1"/>
  <c r="IW616" i="1"/>
  <c r="IW617" i="1"/>
  <c r="IW619" i="1"/>
  <c r="IW621" i="1"/>
  <c r="IW623" i="1"/>
  <c r="IW625" i="1"/>
  <c r="IW627" i="1"/>
  <c r="IW629" i="1"/>
  <c r="IW606" i="1"/>
  <c r="IW618" i="1"/>
  <c r="IW620" i="1"/>
  <c r="IW622" i="1"/>
  <c r="IW624" i="1"/>
  <c r="IW626" i="1"/>
  <c r="IW628" i="1"/>
  <c r="IW630" i="1"/>
  <c r="IW631" i="1"/>
  <c r="IW632" i="1"/>
  <c r="IW633" i="1"/>
  <c r="IW634" i="1"/>
  <c r="IW635" i="1"/>
  <c r="IW636" i="1"/>
  <c r="IW637" i="1"/>
  <c r="IW638" i="1"/>
  <c r="IW639" i="1"/>
  <c r="IW640" i="1"/>
  <c r="IW641" i="1"/>
  <c r="IW642" i="1"/>
  <c r="IW643" i="1"/>
  <c r="IW644" i="1"/>
  <c r="IW645" i="1"/>
  <c r="IW646" i="1"/>
  <c r="IW647" i="1"/>
  <c r="IW648" i="1"/>
  <c r="IW649" i="1"/>
  <c r="IW650" i="1"/>
  <c r="IW651" i="1"/>
  <c r="IW652" i="1"/>
  <c r="IW653" i="1"/>
  <c r="IW654" i="1"/>
  <c r="IW655" i="1"/>
  <c r="IW544" i="1"/>
  <c r="IW545" i="1"/>
  <c r="IW546" i="1"/>
  <c r="IW547" i="1"/>
  <c r="IW548" i="1"/>
  <c r="IW549" i="1"/>
  <c r="IW550" i="1"/>
  <c r="IW551" i="1"/>
  <c r="IW552" i="1"/>
  <c r="IW554" i="1"/>
  <c r="IW556" i="1"/>
  <c r="IW558" i="1"/>
  <c r="IW560" i="1"/>
  <c r="IW562" i="1"/>
  <c r="IW553" i="1"/>
  <c r="IW555" i="1"/>
  <c r="IW557" i="1"/>
  <c r="IW559" i="1"/>
  <c r="IW561" i="1"/>
  <c r="IW563" i="1"/>
  <c r="IW592" i="1"/>
  <c r="IW567" i="1"/>
  <c r="IW569" i="1"/>
  <c r="IW570" i="1"/>
  <c r="IW573" i="1"/>
  <c r="IW576" i="1"/>
  <c r="IW577" i="1"/>
  <c r="IW579" i="1"/>
  <c r="IW580" i="1"/>
  <c r="IW582" i="1"/>
  <c r="IW583" i="1"/>
  <c r="IW584" i="1"/>
  <c r="IW588" i="1"/>
  <c r="IW564" i="1"/>
  <c r="IW566" i="1"/>
  <c r="IW565" i="1"/>
  <c r="IW568" i="1"/>
  <c r="IW571" i="1"/>
  <c r="IW572" i="1"/>
  <c r="IW578" i="1"/>
  <c r="IW581" i="1"/>
  <c r="IW585" i="1"/>
  <c r="IW587" i="1"/>
  <c r="IW590" i="1"/>
  <c r="IW543" i="1"/>
  <c r="IW574" i="1"/>
  <c r="IW575" i="1"/>
  <c r="IW586" i="1"/>
  <c r="IW589" i="1"/>
  <c r="IW591" i="1"/>
  <c r="IW735" i="1"/>
  <c r="IW736" i="1"/>
  <c r="IW737" i="1"/>
  <c r="IW738" i="1"/>
  <c r="IW739" i="1"/>
  <c r="IW740" i="1"/>
  <c r="IW741" i="1"/>
  <c r="IW742" i="1"/>
  <c r="IW743" i="1"/>
  <c r="IW744" i="1"/>
  <c r="IW745" i="1"/>
  <c r="IW746" i="1"/>
  <c r="IW747" i="1"/>
  <c r="IW748" i="1"/>
  <c r="IW749" i="1"/>
  <c r="IW750" i="1"/>
  <c r="IW751" i="1"/>
  <c r="IW752" i="1"/>
  <c r="IW734" i="1"/>
  <c r="IW753" i="1"/>
  <c r="IW754" i="1"/>
  <c r="IW755" i="1"/>
  <c r="IW756" i="1"/>
  <c r="IW757" i="1"/>
  <c r="IW758" i="1"/>
  <c r="IW759" i="1"/>
  <c r="IW760" i="1"/>
  <c r="IW761" i="1"/>
  <c r="IW762" i="1"/>
  <c r="IW763" i="1"/>
  <c r="IW764" i="1"/>
  <c r="IW765" i="1"/>
  <c r="IW766" i="1"/>
  <c r="IW767" i="1"/>
  <c r="IW768" i="1"/>
  <c r="IW769" i="1"/>
  <c r="IW770" i="1"/>
  <c r="IW771" i="1"/>
  <c r="IW772" i="1"/>
  <c r="IW773" i="1"/>
  <c r="IW774" i="1"/>
  <c r="IW775" i="1"/>
  <c r="IW776" i="1"/>
  <c r="IW777" i="1"/>
  <c r="IW778" i="1"/>
  <c r="IW779" i="1"/>
  <c r="IW780" i="1"/>
  <c r="IW781" i="1"/>
  <c r="IW782" i="1"/>
  <c r="IW783" i="1"/>
  <c r="IW228" i="1"/>
  <c r="IW266" i="1"/>
  <c r="IW481" i="1"/>
  <c r="IW482" i="1"/>
  <c r="IW483" i="1"/>
  <c r="IW484" i="1"/>
  <c r="IW485" i="1"/>
  <c r="IW486" i="1"/>
  <c r="IW487" i="1"/>
  <c r="IW488" i="1"/>
  <c r="IW489" i="1"/>
  <c r="IW490" i="1"/>
  <c r="IW491" i="1"/>
  <c r="IW492" i="1"/>
  <c r="IW493" i="1"/>
  <c r="IW494" i="1"/>
  <c r="IW495" i="1"/>
  <c r="IW496" i="1"/>
  <c r="IW497" i="1"/>
  <c r="IW498" i="1"/>
  <c r="IW499" i="1"/>
  <c r="IW500" i="1"/>
  <c r="IW501" i="1"/>
  <c r="IW502" i="1"/>
  <c r="IW503" i="1"/>
  <c r="IW504" i="1"/>
  <c r="IW505" i="1"/>
  <c r="IW506" i="1"/>
  <c r="IW507" i="1"/>
  <c r="IW508" i="1"/>
  <c r="IW509" i="1"/>
  <c r="IW510" i="1"/>
  <c r="IW511" i="1"/>
  <c r="IW512" i="1"/>
  <c r="IW513" i="1"/>
  <c r="IW514" i="1"/>
  <c r="IW515" i="1"/>
  <c r="IW516" i="1"/>
  <c r="IW517" i="1"/>
  <c r="IW518" i="1"/>
  <c r="IW519" i="1"/>
  <c r="IW520" i="1"/>
  <c r="IW521" i="1"/>
  <c r="IW522" i="1"/>
  <c r="IW523" i="1"/>
  <c r="IW524" i="1"/>
  <c r="IW525" i="1"/>
  <c r="IW526" i="1"/>
  <c r="IW527" i="1"/>
  <c r="IW528" i="1"/>
  <c r="IW529" i="1"/>
  <c r="IW480" i="1"/>
  <c r="IW799" i="1"/>
  <c r="IW804" i="1"/>
  <c r="IW803" i="1"/>
  <c r="IW806" i="1"/>
  <c r="IW800" i="1"/>
  <c r="IW805" i="1"/>
  <c r="IW811" i="1"/>
  <c r="IW812" i="1"/>
  <c r="IW813" i="1"/>
  <c r="IW814" i="1"/>
  <c r="IW815" i="1"/>
  <c r="IW816" i="1"/>
  <c r="IW817" i="1"/>
  <c r="IW818" i="1"/>
  <c r="IW819" i="1"/>
  <c r="IW820" i="1"/>
  <c r="IW802" i="1"/>
  <c r="IW807" i="1"/>
  <c r="IW821" i="1"/>
  <c r="IW822" i="1"/>
  <c r="IW823" i="1"/>
  <c r="IW824" i="1"/>
  <c r="IW825" i="1"/>
  <c r="IW826" i="1"/>
  <c r="IW827" i="1"/>
  <c r="IW809" i="1"/>
  <c r="IW801" i="1"/>
  <c r="IW810" i="1"/>
  <c r="IW808" i="1"/>
  <c r="IW828" i="1"/>
  <c r="IW831" i="1"/>
  <c r="IW832" i="1"/>
  <c r="IW833" i="1"/>
  <c r="IW834" i="1"/>
  <c r="IW835" i="1"/>
  <c r="IW836" i="1"/>
  <c r="IW837" i="1"/>
  <c r="IW838" i="1"/>
  <c r="IW839" i="1"/>
  <c r="IW840" i="1"/>
  <c r="IW841" i="1"/>
  <c r="IW842" i="1"/>
  <c r="IW843" i="1"/>
  <c r="IW844" i="1"/>
  <c r="IW845" i="1"/>
  <c r="IW846" i="1"/>
  <c r="IW847" i="1"/>
  <c r="IW830" i="1"/>
  <c r="IW798" i="1"/>
  <c r="IW829" i="1"/>
  <c r="IW272" i="1"/>
  <c r="IW263" i="1"/>
  <c r="IW267" i="1"/>
  <c r="IW261" i="1"/>
  <c r="IW246" i="1"/>
  <c r="IW276" i="1"/>
  <c r="IW260" i="1"/>
  <c r="IW270" i="1"/>
  <c r="IW264" i="1"/>
  <c r="IW256" i="1"/>
  <c r="IW238" i="1"/>
  <c r="IW418" i="1"/>
  <c r="IW419" i="1"/>
  <c r="IW420" i="1"/>
  <c r="IW422" i="1"/>
  <c r="IW421" i="1"/>
  <c r="IW423" i="1"/>
  <c r="IW428" i="1"/>
  <c r="IW429" i="1"/>
  <c r="IW430" i="1"/>
  <c r="IW426" i="1"/>
  <c r="IW425" i="1"/>
  <c r="IW431" i="1"/>
  <c r="IW432" i="1"/>
  <c r="IW433" i="1"/>
  <c r="IW427" i="1"/>
  <c r="IW435" i="1"/>
  <c r="IW437" i="1"/>
  <c r="IW445" i="1"/>
  <c r="IW446" i="1"/>
  <c r="IW447" i="1"/>
  <c r="IW448" i="1"/>
  <c r="IW449" i="1"/>
  <c r="IW450" i="1"/>
  <c r="IW451" i="1"/>
  <c r="IW452" i="1"/>
  <c r="IW453" i="1"/>
  <c r="IW454" i="1"/>
  <c r="IW455" i="1"/>
  <c r="IW456" i="1"/>
  <c r="IW457" i="1"/>
  <c r="IW458" i="1"/>
  <c r="IW434" i="1"/>
  <c r="IW438" i="1"/>
  <c r="IW440" i="1"/>
  <c r="IW442" i="1"/>
  <c r="IW444" i="1"/>
  <c r="IW439" i="1"/>
  <c r="IW443" i="1"/>
  <c r="IW459" i="1"/>
  <c r="IW460" i="1"/>
  <c r="IW461" i="1"/>
  <c r="IW465" i="1"/>
  <c r="IW466" i="1"/>
  <c r="IW436" i="1"/>
  <c r="IW417" i="1"/>
  <c r="IW462" i="1"/>
  <c r="IW463" i="1"/>
  <c r="IW464" i="1"/>
  <c r="IW424" i="1"/>
  <c r="IW441" i="1"/>
  <c r="IW269" i="1"/>
  <c r="IW265" i="1"/>
  <c r="IW259" i="1"/>
  <c r="IW251" i="1"/>
  <c r="IW354" i="1"/>
  <c r="IW356" i="1"/>
  <c r="IW355" i="1"/>
  <c r="IW357" i="1"/>
  <c r="IW358" i="1"/>
  <c r="IW361" i="1"/>
  <c r="IW360" i="1"/>
  <c r="IW362" i="1"/>
  <c r="IW359" i="1"/>
  <c r="IW363" i="1"/>
  <c r="IW366" i="1"/>
  <c r="IW365" i="1"/>
  <c r="IW369" i="1"/>
  <c r="IW373" i="1"/>
  <c r="IW370" i="1"/>
  <c r="IW364" i="1"/>
  <c r="IW371" i="1"/>
  <c r="IW374" i="1"/>
  <c r="IW378" i="1"/>
  <c r="IW372" i="1"/>
  <c r="IW375" i="1"/>
  <c r="IW383" i="1"/>
  <c r="IW367" i="1"/>
  <c r="IW376" i="1"/>
  <c r="IW379" i="1"/>
  <c r="IW382" i="1"/>
  <c r="IW386" i="1"/>
  <c r="IW390" i="1"/>
  <c r="IW394" i="1"/>
  <c r="IW368" i="1"/>
  <c r="IW381" i="1"/>
  <c r="IW388" i="1"/>
  <c r="IW391" i="1"/>
  <c r="IW389" i="1"/>
  <c r="IW392" i="1"/>
  <c r="IW395" i="1"/>
  <c r="IW398" i="1"/>
  <c r="IW402" i="1"/>
  <c r="IW377" i="1"/>
  <c r="IW380" i="1"/>
  <c r="IW385" i="1"/>
  <c r="IW384" i="1"/>
  <c r="IW401" i="1"/>
  <c r="IW393" i="1"/>
  <c r="IW396" i="1"/>
  <c r="IW400" i="1"/>
  <c r="IW403" i="1"/>
  <c r="IW399" i="1"/>
  <c r="IW387" i="1"/>
  <c r="IW397" i="1"/>
  <c r="IW255" i="1"/>
  <c r="IW248" i="1"/>
  <c r="IW236" i="1"/>
  <c r="IW262" i="1"/>
  <c r="IW257" i="1"/>
  <c r="IW252" i="1"/>
  <c r="IW242" i="1"/>
  <c r="IW247" i="1"/>
  <c r="IW241" i="1"/>
  <c r="IW232" i="1"/>
  <c r="IW254" i="1"/>
  <c r="IW250" i="1"/>
  <c r="IW244" i="1"/>
  <c r="IW237" i="1"/>
  <c r="IW230" i="1"/>
  <c r="IW249" i="1"/>
  <c r="IW245" i="1"/>
  <c r="IW240" i="1"/>
  <c r="IW234" i="1"/>
  <c r="IW291" i="1"/>
  <c r="IW292" i="1"/>
  <c r="IW295" i="1"/>
  <c r="IW293" i="1"/>
  <c r="IW294" i="1"/>
  <c r="IW297" i="1"/>
  <c r="IW296" i="1"/>
  <c r="IW300" i="1"/>
  <c r="IW299" i="1"/>
  <c r="IW298" i="1"/>
  <c r="IW305" i="1"/>
  <c r="IW306" i="1"/>
  <c r="IW310" i="1"/>
  <c r="IW314" i="1"/>
  <c r="IW301" i="1"/>
  <c r="IW303" i="1"/>
  <c r="IW309" i="1"/>
  <c r="IW313" i="1"/>
  <c r="IW304" i="1"/>
  <c r="IW308" i="1"/>
  <c r="IW318" i="1"/>
  <c r="IW322" i="1"/>
  <c r="IW307" i="1"/>
  <c r="IW315" i="1"/>
  <c r="IW317" i="1"/>
  <c r="IW321" i="1"/>
  <c r="IW320" i="1"/>
  <c r="IW326" i="1"/>
  <c r="IW330" i="1"/>
  <c r="IW334" i="1"/>
  <c r="IW338" i="1"/>
  <c r="IW312" i="1"/>
  <c r="IW316" i="1"/>
  <c r="IW311" i="1"/>
  <c r="IW319" i="1"/>
  <c r="IW325" i="1"/>
  <c r="IW329" i="1"/>
  <c r="IW333" i="1"/>
  <c r="IW337" i="1"/>
  <c r="IW302" i="1"/>
  <c r="IW327" i="1"/>
  <c r="IW335" i="1"/>
  <c r="IW331" i="1"/>
  <c r="IW328" i="1"/>
  <c r="IW324" i="1"/>
  <c r="IW332" i="1"/>
  <c r="IW340" i="1"/>
  <c r="IW323" i="1"/>
  <c r="IW339" i="1"/>
  <c r="IW336" i="1"/>
  <c r="IW233" i="1"/>
  <c r="IW229" i="1"/>
  <c r="IW243" i="1"/>
  <c r="IW239" i="1"/>
  <c r="IW235" i="1"/>
  <c r="IW137" i="1"/>
  <c r="IW83" i="1"/>
  <c r="IW791" i="1" l="1"/>
  <c r="IW790" i="1" s="1"/>
  <c r="IW663" i="1"/>
  <c r="IW662" i="1" s="1"/>
  <c r="IW600" i="1"/>
  <c r="IW599" i="1" s="1"/>
  <c r="IW727" i="1"/>
  <c r="IW726" i="1" s="1"/>
  <c r="IW474" i="1"/>
  <c r="IW473" i="1" s="1"/>
  <c r="IW537" i="1"/>
  <c r="IW536" i="1" s="1"/>
  <c r="IW411" i="1"/>
  <c r="IW410" i="1" s="1"/>
  <c r="IW348" i="1"/>
  <c r="IW347" i="1" s="1"/>
  <c r="IW285" i="1"/>
  <c r="IW284" i="1" s="1"/>
  <c r="IW212" i="1"/>
  <c r="IW211" i="1" s="1"/>
  <c r="IW138" i="1"/>
  <c r="IW84" i="1"/>
  <c r="IW792" i="1" l="1"/>
  <c r="IW728" i="1"/>
  <c r="IW664" i="1"/>
  <c r="IW601" i="1"/>
  <c r="IW412" i="1"/>
  <c r="IW475" i="1"/>
  <c r="IW538" i="1"/>
  <c r="IW349" i="1"/>
  <c r="IW286" i="1"/>
  <c r="IW213" i="1"/>
  <c r="IW139" i="1"/>
  <c r="IW85" i="1"/>
  <c r="IW793" i="1" l="1"/>
  <c r="IW729" i="1"/>
  <c r="IW602" i="1"/>
  <c r="IW476" i="1"/>
  <c r="IW413" i="1"/>
  <c r="IW665" i="1"/>
  <c r="IW539" i="1"/>
  <c r="IW350" i="1"/>
  <c r="IW287" i="1"/>
  <c r="IW214" i="1"/>
  <c r="IW140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787" i="1" l="1"/>
  <c r="IX723" i="1"/>
  <c r="IX596" i="1"/>
  <c r="IX470" i="1"/>
  <c r="IX659" i="1"/>
  <c r="IX533" i="1"/>
  <c r="IX407" i="1"/>
  <c r="IX344" i="1"/>
  <c r="IX281" i="1"/>
  <c r="IX208" i="1"/>
  <c r="IX207" i="1" s="1"/>
  <c r="IX80" i="1"/>
  <c r="IX209" i="1" s="1"/>
  <c r="IX134" i="1"/>
  <c r="IX471" i="1" l="1"/>
  <c r="IX469" i="1"/>
  <c r="IX345" i="1"/>
  <c r="IX343" i="1"/>
  <c r="IX408" i="1"/>
  <c r="IX406" i="1"/>
  <c r="IX597" i="1"/>
  <c r="IX595" i="1"/>
  <c r="IX534" i="1"/>
  <c r="IX532" i="1"/>
  <c r="IX724" i="1"/>
  <c r="IX722" i="1"/>
  <c r="IX282" i="1"/>
  <c r="IX280" i="1"/>
  <c r="IX660" i="1"/>
  <c r="IX658" i="1"/>
  <c r="IX788" i="1"/>
  <c r="IX786" i="1"/>
  <c r="IX135" i="1"/>
  <c r="IX81" i="1"/>
  <c r="IX725" i="1" l="1"/>
  <c r="IX789" i="1"/>
  <c r="IX661" i="1"/>
  <c r="IX598" i="1"/>
  <c r="IX535" i="1"/>
  <c r="IX409" i="1"/>
  <c r="IX346" i="1"/>
  <c r="IX472" i="1"/>
  <c r="IX283" i="1"/>
  <c r="IX210" i="1"/>
  <c r="IX231" i="1" s="1"/>
  <c r="IX136" i="1"/>
  <c r="IX82" i="1"/>
  <c r="IX274" i="1" l="1"/>
  <c r="IX480" i="1"/>
  <c r="IX528" i="1"/>
  <c r="IX481" i="1"/>
  <c r="IX482" i="1"/>
  <c r="IX483" i="1"/>
  <c r="IX484" i="1"/>
  <c r="IX485" i="1"/>
  <c r="IX486" i="1"/>
  <c r="IX487" i="1"/>
  <c r="IX488" i="1"/>
  <c r="IX489" i="1"/>
  <c r="IX490" i="1"/>
  <c r="IX491" i="1"/>
  <c r="IX492" i="1"/>
  <c r="IX493" i="1"/>
  <c r="IX494" i="1"/>
  <c r="IX495" i="1"/>
  <c r="IX496" i="1"/>
  <c r="IX497" i="1"/>
  <c r="IX498" i="1"/>
  <c r="IX499" i="1"/>
  <c r="IX500" i="1"/>
  <c r="IX501" i="1"/>
  <c r="IX502" i="1"/>
  <c r="IX503" i="1"/>
  <c r="IX504" i="1"/>
  <c r="IX505" i="1"/>
  <c r="IX506" i="1"/>
  <c r="IX507" i="1"/>
  <c r="IX508" i="1"/>
  <c r="IX509" i="1"/>
  <c r="IX510" i="1"/>
  <c r="IX511" i="1"/>
  <c r="IX512" i="1"/>
  <c r="IX513" i="1"/>
  <c r="IX514" i="1"/>
  <c r="IX515" i="1"/>
  <c r="IX516" i="1"/>
  <c r="IX517" i="1"/>
  <c r="IX518" i="1"/>
  <c r="IX519" i="1"/>
  <c r="IX520" i="1"/>
  <c r="IX521" i="1"/>
  <c r="IX522" i="1"/>
  <c r="IX523" i="1"/>
  <c r="IX524" i="1"/>
  <c r="IX525" i="1"/>
  <c r="IX526" i="1"/>
  <c r="IX527" i="1"/>
  <c r="IX529" i="1"/>
  <c r="IX608" i="1"/>
  <c r="IX610" i="1"/>
  <c r="IX612" i="1"/>
  <c r="IX614" i="1"/>
  <c r="IX616" i="1"/>
  <c r="IX617" i="1"/>
  <c r="IX619" i="1"/>
  <c r="IX621" i="1"/>
  <c r="IX623" i="1"/>
  <c r="IX625" i="1"/>
  <c r="IX627" i="1"/>
  <c r="IX629" i="1"/>
  <c r="IX606" i="1"/>
  <c r="IX611" i="1"/>
  <c r="IX620" i="1"/>
  <c r="IX628" i="1"/>
  <c r="IX613" i="1"/>
  <c r="IX618" i="1"/>
  <c r="IX626" i="1"/>
  <c r="IX631" i="1"/>
  <c r="IX633" i="1"/>
  <c r="IX635" i="1"/>
  <c r="IX637" i="1"/>
  <c r="IX639" i="1"/>
  <c r="IX641" i="1"/>
  <c r="IX643" i="1"/>
  <c r="IX645" i="1"/>
  <c r="IX647" i="1"/>
  <c r="IX648" i="1"/>
  <c r="IX649" i="1"/>
  <c r="IX650" i="1"/>
  <c r="IX651" i="1"/>
  <c r="IX652" i="1"/>
  <c r="IX653" i="1"/>
  <c r="IX654" i="1"/>
  <c r="IX655" i="1"/>
  <c r="IX607" i="1"/>
  <c r="IX615" i="1"/>
  <c r="IX624" i="1"/>
  <c r="IX634" i="1"/>
  <c r="IX642" i="1"/>
  <c r="IX609" i="1"/>
  <c r="IX630" i="1"/>
  <c r="IX636" i="1"/>
  <c r="IX644" i="1"/>
  <c r="IX632" i="1"/>
  <c r="IX640" i="1"/>
  <c r="IX622" i="1"/>
  <c r="IX638" i="1"/>
  <c r="IX646" i="1"/>
  <c r="IX671" i="1"/>
  <c r="IX672" i="1"/>
  <c r="IX673" i="1"/>
  <c r="IX674" i="1"/>
  <c r="IX675" i="1"/>
  <c r="IX676" i="1"/>
  <c r="IX677" i="1"/>
  <c r="IX678" i="1"/>
  <c r="IX679" i="1"/>
  <c r="IX680" i="1"/>
  <c r="IX681" i="1"/>
  <c r="IX682" i="1"/>
  <c r="IX683" i="1"/>
  <c r="IX684" i="1"/>
  <c r="IX685" i="1"/>
  <c r="IX686" i="1"/>
  <c r="IX687" i="1"/>
  <c r="IX688" i="1"/>
  <c r="IX689" i="1"/>
  <c r="IX690" i="1"/>
  <c r="IX691" i="1"/>
  <c r="IX692" i="1"/>
  <c r="IX693" i="1"/>
  <c r="IX694" i="1"/>
  <c r="IX695" i="1"/>
  <c r="IX696" i="1"/>
  <c r="IX697" i="1"/>
  <c r="IX698" i="1"/>
  <c r="IX699" i="1"/>
  <c r="IX700" i="1"/>
  <c r="IX701" i="1"/>
  <c r="IX702" i="1"/>
  <c r="IX703" i="1"/>
  <c r="IX704" i="1"/>
  <c r="IX705" i="1"/>
  <c r="IX706" i="1"/>
  <c r="IX707" i="1"/>
  <c r="IX670" i="1"/>
  <c r="IX709" i="1"/>
  <c r="IX711" i="1"/>
  <c r="IX714" i="1"/>
  <c r="IX716" i="1"/>
  <c r="IX715" i="1"/>
  <c r="IX717" i="1"/>
  <c r="IX710" i="1"/>
  <c r="IX713" i="1"/>
  <c r="IX718" i="1"/>
  <c r="IX708" i="1"/>
  <c r="IX719" i="1"/>
  <c r="IX712" i="1"/>
  <c r="IX799" i="1"/>
  <c r="IX800" i="1"/>
  <c r="IX801" i="1"/>
  <c r="IX803" i="1"/>
  <c r="IX804" i="1"/>
  <c r="IX805" i="1"/>
  <c r="IX806" i="1"/>
  <c r="IX807" i="1"/>
  <c r="IX808" i="1"/>
  <c r="IX809" i="1"/>
  <c r="IX810" i="1"/>
  <c r="IX811" i="1"/>
  <c r="IX812" i="1"/>
  <c r="IX813" i="1"/>
  <c r="IX814" i="1"/>
  <c r="IX815" i="1"/>
  <c r="IX816" i="1"/>
  <c r="IX817" i="1"/>
  <c r="IX818" i="1"/>
  <c r="IX819" i="1"/>
  <c r="IX820" i="1"/>
  <c r="IX802" i="1"/>
  <c r="IX821" i="1"/>
  <c r="IX822" i="1"/>
  <c r="IX823" i="1"/>
  <c r="IX824" i="1"/>
  <c r="IX825" i="1"/>
  <c r="IX826" i="1"/>
  <c r="IX827" i="1"/>
  <c r="IX829" i="1"/>
  <c r="IX830" i="1"/>
  <c r="IX828" i="1"/>
  <c r="IX798" i="1"/>
  <c r="IX831" i="1"/>
  <c r="IX832" i="1"/>
  <c r="IX833" i="1"/>
  <c r="IX834" i="1"/>
  <c r="IX835" i="1"/>
  <c r="IX836" i="1"/>
  <c r="IX837" i="1"/>
  <c r="IX838" i="1"/>
  <c r="IX839" i="1"/>
  <c r="IX840" i="1"/>
  <c r="IX841" i="1"/>
  <c r="IX842" i="1"/>
  <c r="IX843" i="1"/>
  <c r="IX844" i="1"/>
  <c r="IX845" i="1"/>
  <c r="IX846" i="1"/>
  <c r="IX847" i="1"/>
  <c r="IX564" i="1"/>
  <c r="IX565" i="1"/>
  <c r="IX566" i="1"/>
  <c r="IX567" i="1"/>
  <c r="IX568" i="1"/>
  <c r="IX569" i="1"/>
  <c r="IX570" i="1"/>
  <c r="IX571" i="1"/>
  <c r="IX572" i="1"/>
  <c r="IX573" i="1"/>
  <c r="IX574" i="1"/>
  <c r="IX575" i="1"/>
  <c r="IX576" i="1"/>
  <c r="IX577" i="1"/>
  <c r="IX578" i="1"/>
  <c r="IX579" i="1"/>
  <c r="IX580" i="1"/>
  <c r="IX581" i="1"/>
  <c r="IX582" i="1"/>
  <c r="IX583" i="1"/>
  <c r="IX584" i="1"/>
  <c r="IX585" i="1"/>
  <c r="IX586" i="1"/>
  <c r="IX587" i="1"/>
  <c r="IX588" i="1"/>
  <c r="IX589" i="1"/>
  <c r="IX590" i="1"/>
  <c r="IX591" i="1"/>
  <c r="IX544" i="1"/>
  <c r="IX545" i="1"/>
  <c r="IX546" i="1"/>
  <c r="IX547" i="1"/>
  <c r="IX548" i="1"/>
  <c r="IX549" i="1"/>
  <c r="IX550" i="1"/>
  <c r="IX551" i="1"/>
  <c r="IX552" i="1"/>
  <c r="IX554" i="1"/>
  <c r="IX556" i="1"/>
  <c r="IX558" i="1"/>
  <c r="IX560" i="1"/>
  <c r="IX562" i="1"/>
  <c r="IX553" i="1"/>
  <c r="IX561" i="1"/>
  <c r="IX543" i="1"/>
  <c r="IX555" i="1"/>
  <c r="IX559" i="1"/>
  <c r="IX592" i="1"/>
  <c r="IX563" i="1"/>
  <c r="IX557" i="1"/>
  <c r="IX736" i="1"/>
  <c r="IX738" i="1"/>
  <c r="IX739" i="1"/>
  <c r="IX735" i="1"/>
  <c r="IX737" i="1"/>
  <c r="IX740" i="1"/>
  <c r="IX742" i="1"/>
  <c r="IX744" i="1"/>
  <c r="IX746" i="1"/>
  <c r="IX748" i="1"/>
  <c r="IX750" i="1"/>
  <c r="IX752" i="1"/>
  <c r="IX741" i="1"/>
  <c r="IX743" i="1"/>
  <c r="IX745" i="1"/>
  <c r="IX747" i="1"/>
  <c r="IX749" i="1"/>
  <c r="IX751" i="1"/>
  <c r="IX734" i="1"/>
  <c r="IX755" i="1"/>
  <c r="IX759" i="1"/>
  <c r="IX763" i="1"/>
  <c r="IX756" i="1"/>
  <c r="IX760" i="1"/>
  <c r="IX764" i="1"/>
  <c r="IX766" i="1"/>
  <c r="IX768" i="1"/>
  <c r="IX770" i="1"/>
  <c r="IX772" i="1"/>
  <c r="IX774" i="1"/>
  <c r="IX776" i="1"/>
  <c r="IX778" i="1"/>
  <c r="IX780" i="1"/>
  <c r="IX782" i="1"/>
  <c r="IX753" i="1"/>
  <c r="IX757" i="1"/>
  <c r="IX761" i="1"/>
  <c r="IX765" i="1"/>
  <c r="IX773" i="1"/>
  <c r="IX781" i="1"/>
  <c r="IX754" i="1"/>
  <c r="IX767" i="1"/>
  <c r="IX775" i="1"/>
  <c r="IX783" i="1"/>
  <c r="IX758" i="1"/>
  <c r="IX769" i="1"/>
  <c r="IX777" i="1"/>
  <c r="IX779" i="1"/>
  <c r="IX771" i="1"/>
  <c r="IX762" i="1"/>
  <c r="IX262" i="1"/>
  <c r="IX276" i="1"/>
  <c r="IX251" i="1"/>
  <c r="IX271" i="1"/>
  <c r="IX277" i="1"/>
  <c r="IX267" i="1"/>
  <c r="IX269" i="1"/>
  <c r="IX261" i="1"/>
  <c r="IX249" i="1"/>
  <c r="IX418" i="1"/>
  <c r="IX419" i="1"/>
  <c r="IX422" i="1"/>
  <c r="IX424" i="1"/>
  <c r="IX425" i="1"/>
  <c r="IX426" i="1"/>
  <c r="IX427" i="1"/>
  <c r="IX421" i="1"/>
  <c r="IX423" i="1"/>
  <c r="IX420" i="1"/>
  <c r="IX429" i="1"/>
  <c r="IX431" i="1"/>
  <c r="IX432" i="1"/>
  <c r="IX433" i="1"/>
  <c r="IX434" i="1"/>
  <c r="IX436" i="1"/>
  <c r="IX438" i="1"/>
  <c r="IX439" i="1"/>
  <c r="IX440" i="1"/>
  <c r="IX441" i="1"/>
  <c r="IX442" i="1"/>
  <c r="IX443" i="1"/>
  <c r="IX444" i="1"/>
  <c r="IX428" i="1"/>
  <c r="IX435" i="1"/>
  <c r="IX445" i="1"/>
  <c r="IX446" i="1"/>
  <c r="IX447" i="1"/>
  <c r="IX448" i="1"/>
  <c r="IX449" i="1"/>
  <c r="IX450" i="1"/>
  <c r="IX437" i="1"/>
  <c r="IX459" i="1"/>
  <c r="IX460" i="1"/>
  <c r="IX461" i="1"/>
  <c r="IX462" i="1"/>
  <c r="IX463" i="1"/>
  <c r="IX464" i="1"/>
  <c r="IX465" i="1"/>
  <c r="IX466" i="1"/>
  <c r="IX451" i="1"/>
  <c r="IX453" i="1"/>
  <c r="IX455" i="1"/>
  <c r="IX457" i="1"/>
  <c r="IX417" i="1"/>
  <c r="IX452" i="1"/>
  <c r="IX430" i="1"/>
  <c r="IX454" i="1"/>
  <c r="IX458" i="1"/>
  <c r="IX456" i="1"/>
  <c r="IX259" i="1"/>
  <c r="IX228" i="1"/>
  <c r="IX273" i="1"/>
  <c r="IX266" i="1"/>
  <c r="IX255" i="1"/>
  <c r="IX254" i="1"/>
  <c r="IX244" i="1"/>
  <c r="IX354" i="1"/>
  <c r="IX355" i="1"/>
  <c r="IX356" i="1"/>
  <c r="IX357" i="1"/>
  <c r="IX359" i="1"/>
  <c r="IX358" i="1"/>
  <c r="IX362" i="1"/>
  <c r="IX360" i="1"/>
  <c r="IX363" i="1"/>
  <c r="IX364" i="1"/>
  <c r="IX367" i="1"/>
  <c r="IX365" i="1"/>
  <c r="IX370" i="1"/>
  <c r="IX374" i="1"/>
  <c r="IX373" i="1"/>
  <c r="IX361" i="1"/>
  <c r="IX375" i="1"/>
  <c r="IX379" i="1"/>
  <c r="IX369" i="1"/>
  <c r="IX378" i="1"/>
  <c r="IX384" i="1"/>
  <c r="IX372" i="1"/>
  <c r="IX383" i="1"/>
  <c r="IX387" i="1"/>
  <c r="IX391" i="1"/>
  <c r="IX395" i="1"/>
  <c r="IX371" i="1"/>
  <c r="IX376" i="1"/>
  <c r="IX382" i="1"/>
  <c r="IX394" i="1"/>
  <c r="IX368" i="1"/>
  <c r="IX381" i="1"/>
  <c r="IX388" i="1"/>
  <c r="IX399" i="1"/>
  <c r="IX403" i="1"/>
  <c r="IX366" i="1"/>
  <c r="IX389" i="1"/>
  <c r="IX392" i="1"/>
  <c r="IX397" i="1"/>
  <c r="IX400" i="1"/>
  <c r="IX385" i="1"/>
  <c r="IX398" i="1"/>
  <c r="IX401" i="1"/>
  <c r="IX377" i="1"/>
  <c r="IX380" i="1"/>
  <c r="IX386" i="1"/>
  <c r="IX402" i="1"/>
  <c r="IX390" i="1"/>
  <c r="IX393" i="1"/>
  <c r="IX396" i="1"/>
  <c r="IX275" i="1"/>
  <c r="IX270" i="1"/>
  <c r="IX265" i="1"/>
  <c r="IX257" i="1"/>
  <c r="IX250" i="1"/>
  <c r="IX240" i="1"/>
  <c r="IX272" i="1"/>
  <c r="IX268" i="1"/>
  <c r="IX263" i="1"/>
  <c r="IX258" i="1"/>
  <c r="IX253" i="1"/>
  <c r="IX246" i="1"/>
  <c r="IX245" i="1"/>
  <c r="IX236" i="1"/>
  <c r="IX264" i="1"/>
  <c r="IX260" i="1"/>
  <c r="IX256" i="1"/>
  <c r="IX252" i="1"/>
  <c r="IX248" i="1"/>
  <c r="IX242" i="1"/>
  <c r="IX232" i="1"/>
  <c r="IX238" i="1"/>
  <c r="IX230" i="1"/>
  <c r="IX234" i="1"/>
  <c r="IX291" i="1"/>
  <c r="IX293" i="1"/>
  <c r="IX292" i="1"/>
  <c r="IX295" i="1"/>
  <c r="IX294" i="1"/>
  <c r="IX297" i="1"/>
  <c r="IX296" i="1"/>
  <c r="IX301" i="1"/>
  <c r="IX300" i="1"/>
  <c r="IX299" i="1"/>
  <c r="IX303" i="1"/>
  <c r="IX298" i="1"/>
  <c r="IX305" i="1"/>
  <c r="IX307" i="1"/>
  <c r="IX311" i="1"/>
  <c r="IX315" i="1"/>
  <c r="IX306" i="1"/>
  <c r="IX310" i="1"/>
  <c r="IX314" i="1"/>
  <c r="IX309" i="1"/>
  <c r="IX319" i="1"/>
  <c r="IX304" i="1"/>
  <c r="IX308" i="1"/>
  <c r="IX318" i="1"/>
  <c r="IX322" i="1"/>
  <c r="IX313" i="1"/>
  <c r="IX321" i="1"/>
  <c r="IX323" i="1"/>
  <c r="IX327" i="1"/>
  <c r="IX331" i="1"/>
  <c r="IX335" i="1"/>
  <c r="IX339" i="1"/>
  <c r="IX320" i="1"/>
  <c r="IX326" i="1"/>
  <c r="IX330" i="1"/>
  <c r="IX334" i="1"/>
  <c r="IX338" i="1"/>
  <c r="IX317" i="1"/>
  <c r="IX312" i="1"/>
  <c r="IX328" i="1"/>
  <c r="IX336" i="1"/>
  <c r="IX340" i="1"/>
  <c r="IX302" i="1"/>
  <c r="IX337" i="1"/>
  <c r="IX325" i="1"/>
  <c r="IX333" i="1"/>
  <c r="IX316" i="1"/>
  <c r="IX324" i="1"/>
  <c r="IX332" i="1"/>
  <c r="IX329" i="1"/>
  <c r="IX241" i="1"/>
  <c r="IX237" i="1"/>
  <c r="IX233" i="1"/>
  <c r="IX229" i="1"/>
  <c r="IX247" i="1"/>
  <c r="IX243" i="1"/>
  <c r="IX239" i="1"/>
  <c r="IX235" i="1"/>
  <c r="IX137" i="1"/>
  <c r="IX83" i="1"/>
  <c r="IX791" i="1" l="1"/>
  <c r="IX790" i="1" s="1"/>
  <c r="IX727" i="1"/>
  <c r="IX726" i="1" s="1"/>
  <c r="IX663" i="1"/>
  <c r="IX662" i="1" s="1"/>
  <c r="IX537" i="1"/>
  <c r="IX536" i="1" s="1"/>
  <c r="IX474" i="1"/>
  <c r="IX473" i="1" s="1"/>
  <c r="IX600" i="1"/>
  <c r="IX599" i="1" s="1"/>
  <c r="IX411" i="1"/>
  <c r="IX410" i="1" s="1"/>
  <c r="IX348" i="1"/>
  <c r="IX347" i="1" s="1"/>
  <c r="IX285" i="1"/>
  <c r="IX284" i="1" s="1"/>
  <c r="IX212" i="1"/>
  <c r="IX211" i="1" s="1"/>
  <c r="IX138" i="1"/>
  <c r="IX84" i="1"/>
  <c r="IX728" i="1" l="1"/>
  <c r="IX792" i="1"/>
  <c r="IX601" i="1"/>
  <c r="IX475" i="1"/>
  <c r="IX664" i="1"/>
  <c r="IX538" i="1"/>
  <c r="IX349" i="1"/>
  <c r="IX412" i="1"/>
  <c r="IX286" i="1"/>
  <c r="IX213" i="1"/>
  <c r="IX139" i="1"/>
  <c r="IX85" i="1"/>
  <c r="IX729" i="1" l="1"/>
  <c r="IX793" i="1"/>
  <c r="IX665" i="1"/>
  <c r="IX602" i="1"/>
  <c r="IX413" i="1"/>
  <c r="IX539" i="1"/>
  <c r="IX350" i="1"/>
  <c r="IX287" i="1"/>
  <c r="IX476" i="1"/>
  <c r="IX214" i="1"/>
  <c r="IX140" i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723" i="1" l="1"/>
  <c r="IY596" i="1"/>
  <c r="IY787" i="1"/>
  <c r="IY470" i="1"/>
  <c r="IY407" i="1"/>
  <c r="IY659" i="1"/>
  <c r="IY533" i="1"/>
  <c r="IY344" i="1"/>
  <c r="IY208" i="1"/>
  <c r="IY207" i="1" s="1"/>
  <c r="IY281" i="1"/>
  <c r="IY134" i="1"/>
  <c r="IY80" i="1"/>
  <c r="IY209" i="1" s="1"/>
  <c r="IY345" i="1" l="1"/>
  <c r="IY343" i="1"/>
  <c r="IY471" i="1"/>
  <c r="IY469" i="1"/>
  <c r="IY534" i="1"/>
  <c r="IY532" i="1"/>
  <c r="IY788" i="1"/>
  <c r="IY786" i="1"/>
  <c r="IY282" i="1"/>
  <c r="IY280" i="1"/>
  <c r="IY660" i="1"/>
  <c r="IY658" i="1"/>
  <c r="IY597" i="1"/>
  <c r="IY595" i="1"/>
  <c r="IY408" i="1"/>
  <c r="IY406" i="1"/>
  <c r="IY724" i="1"/>
  <c r="IY722" i="1"/>
  <c r="IY81" i="1"/>
  <c r="IY135" i="1"/>
  <c r="IY789" i="1" l="1"/>
  <c r="IY661" i="1"/>
  <c r="IY598" i="1"/>
  <c r="IY535" i="1"/>
  <c r="IY409" i="1"/>
  <c r="IY346" i="1"/>
  <c r="IY725" i="1"/>
  <c r="IY472" i="1"/>
  <c r="IY210" i="1"/>
  <c r="IY229" i="1" s="1"/>
  <c r="IY283" i="1"/>
  <c r="IY230" i="1"/>
  <c r="IY231" i="1"/>
  <c r="IY232" i="1"/>
  <c r="IY233" i="1"/>
  <c r="IY234" i="1"/>
  <c r="IY235" i="1"/>
  <c r="IY236" i="1"/>
  <c r="IY237" i="1"/>
  <c r="IY238" i="1"/>
  <c r="IY239" i="1"/>
  <c r="IY240" i="1"/>
  <c r="IY241" i="1"/>
  <c r="IY242" i="1"/>
  <c r="IY243" i="1"/>
  <c r="IY244" i="1"/>
  <c r="IY245" i="1"/>
  <c r="IY246" i="1"/>
  <c r="IY247" i="1"/>
  <c r="IY248" i="1"/>
  <c r="IY249" i="1"/>
  <c r="IY250" i="1"/>
  <c r="IY251" i="1"/>
  <c r="IY252" i="1"/>
  <c r="IY253" i="1"/>
  <c r="IY254" i="1"/>
  <c r="IY255" i="1"/>
  <c r="IY256" i="1"/>
  <c r="IY257" i="1"/>
  <c r="IY258" i="1"/>
  <c r="IY259" i="1"/>
  <c r="IY260" i="1"/>
  <c r="IY261" i="1"/>
  <c r="IY262" i="1"/>
  <c r="IY263" i="1"/>
  <c r="IY264" i="1"/>
  <c r="IY265" i="1"/>
  <c r="IY266" i="1"/>
  <c r="IY267" i="1"/>
  <c r="IY268" i="1"/>
  <c r="IY269" i="1"/>
  <c r="IY270" i="1"/>
  <c r="IY271" i="1"/>
  <c r="IY272" i="1"/>
  <c r="IY273" i="1"/>
  <c r="IY228" i="1"/>
  <c r="IY274" i="1"/>
  <c r="IY275" i="1"/>
  <c r="IY276" i="1"/>
  <c r="IY277" i="1"/>
  <c r="IY136" i="1"/>
  <c r="IY82" i="1"/>
  <c r="IY481" i="1" l="1"/>
  <c r="IY483" i="1"/>
  <c r="IY487" i="1"/>
  <c r="IY489" i="1"/>
  <c r="IY494" i="1"/>
  <c r="IY500" i="1"/>
  <c r="IY503" i="1"/>
  <c r="IY504" i="1"/>
  <c r="IY505" i="1"/>
  <c r="IY507" i="1"/>
  <c r="IY510" i="1"/>
  <c r="IY511" i="1"/>
  <c r="IY515" i="1"/>
  <c r="IY518" i="1"/>
  <c r="IY520" i="1"/>
  <c r="IY522" i="1"/>
  <c r="IY523" i="1"/>
  <c r="IY524" i="1"/>
  <c r="IY528" i="1"/>
  <c r="IY529" i="1"/>
  <c r="IY480" i="1"/>
  <c r="IY484" i="1"/>
  <c r="IY485" i="1"/>
  <c r="IY486" i="1"/>
  <c r="IY488" i="1"/>
  <c r="IY490" i="1"/>
  <c r="IY492" i="1"/>
  <c r="IY495" i="1"/>
  <c r="IY498" i="1"/>
  <c r="IY502" i="1"/>
  <c r="IY508" i="1"/>
  <c r="IY509" i="1"/>
  <c r="IY512" i="1"/>
  <c r="IY513" i="1"/>
  <c r="IY516" i="1"/>
  <c r="IY517" i="1"/>
  <c r="IY519" i="1"/>
  <c r="IY525" i="1"/>
  <c r="IY527" i="1"/>
  <c r="IY482" i="1"/>
  <c r="IY491" i="1"/>
  <c r="IY493" i="1"/>
  <c r="IY496" i="1"/>
  <c r="IY497" i="1"/>
  <c r="IY499" i="1"/>
  <c r="IY501" i="1"/>
  <c r="IY506" i="1"/>
  <c r="IY514" i="1"/>
  <c r="IY521" i="1"/>
  <c r="IY526" i="1"/>
  <c r="IY553" i="1"/>
  <c r="IY555" i="1"/>
  <c r="IY557" i="1"/>
  <c r="IY559" i="1"/>
  <c r="IY561" i="1"/>
  <c r="IY563" i="1"/>
  <c r="IY564" i="1"/>
  <c r="IY565" i="1"/>
  <c r="IY566" i="1"/>
  <c r="IY567" i="1"/>
  <c r="IY568" i="1"/>
  <c r="IY569" i="1"/>
  <c r="IY570" i="1"/>
  <c r="IY571" i="1"/>
  <c r="IY572" i="1"/>
  <c r="IY573" i="1"/>
  <c r="IY574" i="1"/>
  <c r="IY575" i="1"/>
  <c r="IY576" i="1"/>
  <c r="IY577" i="1"/>
  <c r="IY578" i="1"/>
  <c r="IY579" i="1"/>
  <c r="IY580" i="1"/>
  <c r="IY581" i="1"/>
  <c r="IY582" i="1"/>
  <c r="IY583" i="1"/>
  <c r="IY584" i="1"/>
  <c r="IY585" i="1"/>
  <c r="IY586" i="1"/>
  <c r="IY587" i="1"/>
  <c r="IY588" i="1"/>
  <c r="IY589" i="1"/>
  <c r="IY590" i="1"/>
  <c r="IY591" i="1"/>
  <c r="IY544" i="1"/>
  <c r="IY545" i="1"/>
  <c r="IY546" i="1"/>
  <c r="IY547" i="1"/>
  <c r="IY548" i="1"/>
  <c r="IY549" i="1"/>
  <c r="IY550" i="1"/>
  <c r="IY551" i="1"/>
  <c r="IY552" i="1"/>
  <c r="IY554" i="1"/>
  <c r="IY556" i="1"/>
  <c r="IY558" i="1"/>
  <c r="IY560" i="1"/>
  <c r="IY562" i="1"/>
  <c r="IY592" i="1"/>
  <c r="IY543" i="1"/>
  <c r="IY735" i="1"/>
  <c r="IY737" i="1"/>
  <c r="IY740" i="1"/>
  <c r="IY741" i="1"/>
  <c r="IY742" i="1"/>
  <c r="IY743" i="1"/>
  <c r="IY744" i="1"/>
  <c r="IY745" i="1"/>
  <c r="IY746" i="1"/>
  <c r="IY747" i="1"/>
  <c r="IY748" i="1"/>
  <c r="IY749" i="1"/>
  <c r="IY750" i="1"/>
  <c r="IY751" i="1"/>
  <c r="IY752" i="1"/>
  <c r="IY753" i="1"/>
  <c r="IY754" i="1"/>
  <c r="IY755" i="1"/>
  <c r="IY756" i="1"/>
  <c r="IY757" i="1"/>
  <c r="IY758" i="1"/>
  <c r="IY759" i="1"/>
  <c r="IY760" i="1"/>
  <c r="IY761" i="1"/>
  <c r="IY762" i="1"/>
  <c r="IY763" i="1"/>
  <c r="IY738" i="1"/>
  <c r="IY739" i="1"/>
  <c r="IY764" i="1"/>
  <c r="IY765" i="1"/>
  <c r="IY766" i="1"/>
  <c r="IY767" i="1"/>
  <c r="IY768" i="1"/>
  <c r="IY769" i="1"/>
  <c r="IY770" i="1"/>
  <c r="IY771" i="1"/>
  <c r="IY772" i="1"/>
  <c r="IY773" i="1"/>
  <c r="IY774" i="1"/>
  <c r="IY775" i="1"/>
  <c r="IY776" i="1"/>
  <c r="IY777" i="1"/>
  <c r="IY778" i="1"/>
  <c r="IY779" i="1"/>
  <c r="IY780" i="1"/>
  <c r="IY781" i="1"/>
  <c r="IY782" i="1"/>
  <c r="IY783" i="1"/>
  <c r="IY734" i="1"/>
  <c r="IY736" i="1"/>
  <c r="IY607" i="1"/>
  <c r="IY608" i="1"/>
  <c r="IY609" i="1"/>
  <c r="IY610" i="1"/>
  <c r="IY611" i="1"/>
  <c r="IY612" i="1"/>
  <c r="IY613" i="1"/>
  <c r="IY614" i="1"/>
  <c r="IY615" i="1"/>
  <c r="IY618" i="1"/>
  <c r="IY620" i="1"/>
  <c r="IY622" i="1"/>
  <c r="IY624" i="1"/>
  <c r="IY626" i="1"/>
  <c r="IY628" i="1"/>
  <c r="IY630" i="1"/>
  <c r="IY631" i="1"/>
  <c r="IY632" i="1"/>
  <c r="IY633" i="1"/>
  <c r="IY634" i="1"/>
  <c r="IY635" i="1"/>
  <c r="IY636" i="1"/>
  <c r="IY637" i="1"/>
  <c r="IY638" i="1"/>
  <c r="IY639" i="1"/>
  <c r="IY640" i="1"/>
  <c r="IY641" i="1"/>
  <c r="IY642" i="1"/>
  <c r="IY643" i="1"/>
  <c r="IY644" i="1"/>
  <c r="IY645" i="1"/>
  <c r="IY646" i="1"/>
  <c r="IY616" i="1"/>
  <c r="IY617" i="1"/>
  <c r="IY619" i="1"/>
  <c r="IY621" i="1"/>
  <c r="IY623" i="1"/>
  <c r="IY625" i="1"/>
  <c r="IY627" i="1"/>
  <c r="IY629" i="1"/>
  <c r="IY606" i="1"/>
  <c r="IY647" i="1"/>
  <c r="IY648" i="1"/>
  <c r="IY649" i="1"/>
  <c r="IY650" i="1"/>
  <c r="IY651" i="1"/>
  <c r="IY652" i="1"/>
  <c r="IY653" i="1"/>
  <c r="IY654" i="1"/>
  <c r="IY655" i="1"/>
  <c r="IY672" i="1"/>
  <c r="IY673" i="1"/>
  <c r="IY674" i="1"/>
  <c r="IY675" i="1"/>
  <c r="IY676" i="1"/>
  <c r="IY677" i="1"/>
  <c r="IY678" i="1"/>
  <c r="IY679" i="1"/>
  <c r="IY680" i="1"/>
  <c r="IY681" i="1"/>
  <c r="IY682" i="1"/>
  <c r="IY683" i="1"/>
  <c r="IY684" i="1"/>
  <c r="IY685" i="1"/>
  <c r="IY686" i="1"/>
  <c r="IY687" i="1"/>
  <c r="IY688" i="1"/>
  <c r="IY689" i="1"/>
  <c r="IY690" i="1"/>
  <c r="IY691" i="1"/>
  <c r="IY692" i="1"/>
  <c r="IY671" i="1"/>
  <c r="IY694" i="1"/>
  <c r="IY696" i="1"/>
  <c r="IY698" i="1"/>
  <c r="IY700" i="1"/>
  <c r="IY702" i="1"/>
  <c r="IY704" i="1"/>
  <c r="IY706" i="1"/>
  <c r="IY708" i="1"/>
  <c r="IY709" i="1"/>
  <c r="IY710" i="1"/>
  <c r="IY711" i="1"/>
  <c r="IY712" i="1"/>
  <c r="IY713" i="1"/>
  <c r="IY714" i="1"/>
  <c r="IY715" i="1"/>
  <c r="IY716" i="1"/>
  <c r="IY717" i="1"/>
  <c r="IY695" i="1"/>
  <c r="IY697" i="1"/>
  <c r="IY699" i="1"/>
  <c r="IY701" i="1"/>
  <c r="IY703" i="1"/>
  <c r="IY705" i="1"/>
  <c r="IY707" i="1"/>
  <c r="IY693" i="1"/>
  <c r="IY718" i="1"/>
  <c r="IY719" i="1"/>
  <c r="IY670" i="1"/>
  <c r="IY799" i="1"/>
  <c r="IY800" i="1"/>
  <c r="IY801" i="1"/>
  <c r="IY802" i="1"/>
  <c r="IY804" i="1"/>
  <c r="IY803" i="1"/>
  <c r="IY806" i="1"/>
  <c r="IY808" i="1"/>
  <c r="IY809" i="1"/>
  <c r="IY810" i="1"/>
  <c r="IY805" i="1"/>
  <c r="IY807" i="1"/>
  <c r="IY811" i="1"/>
  <c r="IY813" i="1"/>
  <c r="IY815" i="1"/>
  <c r="IY817" i="1"/>
  <c r="IY819" i="1"/>
  <c r="IY828" i="1"/>
  <c r="IY812" i="1"/>
  <c r="IY816" i="1"/>
  <c r="IY818" i="1"/>
  <c r="IY820" i="1"/>
  <c r="IY821" i="1"/>
  <c r="IY822" i="1"/>
  <c r="IY823" i="1"/>
  <c r="IY825" i="1"/>
  <c r="IY827" i="1"/>
  <c r="IY829" i="1"/>
  <c r="IY830" i="1"/>
  <c r="IY831" i="1"/>
  <c r="IY832" i="1"/>
  <c r="IY824" i="1"/>
  <c r="IY826" i="1"/>
  <c r="IY798" i="1"/>
  <c r="IY814" i="1"/>
  <c r="IY833" i="1"/>
  <c r="IY834" i="1"/>
  <c r="IY835" i="1"/>
  <c r="IY836" i="1"/>
  <c r="IY837" i="1"/>
  <c r="IY838" i="1"/>
  <c r="IY839" i="1"/>
  <c r="IY840" i="1"/>
  <c r="IY841" i="1"/>
  <c r="IY842" i="1"/>
  <c r="IY843" i="1"/>
  <c r="IY844" i="1"/>
  <c r="IY845" i="1"/>
  <c r="IY846" i="1"/>
  <c r="IY847" i="1"/>
  <c r="IY418" i="1"/>
  <c r="IY419" i="1"/>
  <c r="IY421" i="1"/>
  <c r="IY422" i="1"/>
  <c r="IY424" i="1"/>
  <c r="IY423" i="1"/>
  <c r="IY425" i="1"/>
  <c r="IY427" i="1"/>
  <c r="IY420" i="1"/>
  <c r="IY426" i="1"/>
  <c r="IY428" i="1"/>
  <c r="IY430" i="1"/>
  <c r="IY429" i="1"/>
  <c r="IY431" i="1"/>
  <c r="IY432" i="1"/>
  <c r="IY433" i="1"/>
  <c r="IY434" i="1"/>
  <c r="IY436" i="1"/>
  <c r="IY438" i="1"/>
  <c r="IY439" i="1"/>
  <c r="IY441" i="1"/>
  <c r="IY443" i="1"/>
  <c r="IY435" i="1"/>
  <c r="IY440" i="1"/>
  <c r="IY444" i="1"/>
  <c r="IY452" i="1"/>
  <c r="IY454" i="1"/>
  <c r="IY456" i="1"/>
  <c r="IY458" i="1"/>
  <c r="IY417" i="1"/>
  <c r="IY459" i="1"/>
  <c r="IY460" i="1"/>
  <c r="IY462" i="1"/>
  <c r="IY464" i="1"/>
  <c r="IY465" i="1"/>
  <c r="IY466" i="1"/>
  <c r="IY437" i="1"/>
  <c r="IY461" i="1"/>
  <c r="IY463" i="1"/>
  <c r="IY442" i="1"/>
  <c r="IY445" i="1"/>
  <c r="IY447" i="1"/>
  <c r="IY449" i="1"/>
  <c r="IY451" i="1"/>
  <c r="IY455" i="1"/>
  <c r="IY446" i="1"/>
  <c r="IY450" i="1"/>
  <c r="IY448" i="1"/>
  <c r="IY453" i="1"/>
  <c r="IY457" i="1"/>
  <c r="IY354" i="1"/>
  <c r="IY355" i="1"/>
  <c r="IY357" i="1"/>
  <c r="IY356" i="1"/>
  <c r="IY359" i="1"/>
  <c r="IY360" i="1"/>
  <c r="IY358" i="1"/>
  <c r="IY363" i="1"/>
  <c r="IY361" i="1"/>
  <c r="IY362" i="1"/>
  <c r="IY364" i="1"/>
  <c r="IY368" i="1"/>
  <c r="IY367" i="1"/>
  <c r="IY371" i="1"/>
  <c r="IY365" i="1"/>
  <c r="IY372" i="1"/>
  <c r="IY370" i="1"/>
  <c r="IY373" i="1"/>
  <c r="IY376" i="1"/>
  <c r="IY380" i="1"/>
  <c r="IY377" i="1"/>
  <c r="IY381" i="1"/>
  <c r="IY385" i="1"/>
  <c r="IY369" i="1"/>
  <c r="IY375" i="1"/>
  <c r="IY378" i="1"/>
  <c r="IY384" i="1"/>
  <c r="IY388" i="1"/>
  <c r="IY392" i="1"/>
  <c r="IY396" i="1"/>
  <c r="IY374" i="1"/>
  <c r="IY379" i="1"/>
  <c r="IY383" i="1"/>
  <c r="IY387" i="1"/>
  <c r="IY390" i="1"/>
  <c r="IY393" i="1"/>
  <c r="IY382" i="1"/>
  <c r="IY391" i="1"/>
  <c r="IY394" i="1"/>
  <c r="IY400" i="1"/>
  <c r="IY395" i="1"/>
  <c r="IY403" i="1"/>
  <c r="IY389" i="1"/>
  <c r="IY397" i="1"/>
  <c r="IY366" i="1"/>
  <c r="IY398" i="1"/>
  <c r="IY386" i="1"/>
  <c r="IY399" i="1"/>
  <c r="IY402" i="1"/>
  <c r="IY401" i="1"/>
  <c r="IY291" i="1"/>
  <c r="IY293" i="1"/>
  <c r="IY295" i="1"/>
  <c r="IY294" i="1"/>
  <c r="IY292" i="1"/>
  <c r="IY297" i="1"/>
  <c r="IY298" i="1"/>
  <c r="IY302" i="1"/>
  <c r="IY296" i="1"/>
  <c r="IY301" i="1"/>
  <c r="IY300" i="1"/>
  <c r="IY299" i="1"/>
  <c r="IY303" i="1"/>
  <c r="IY304" i="1"/>
  <c r="IY308" i="1"/>
  <c r="IY312" i="1"/>
  <c r="IY305" i="1"/>
  <c r="IY307" i="1"/>
  <c r="IY311" i="1"/>
  <c r="IY315" i="1"/>
  <c r="IY310" i="1"/>
  <c r="IY316" i="1"/>
  <c r="IY320" i="1"/>
  <c r="IY309" i="1"/>
  <c r="IY319" i="1"/>
  <c r="IY306" i="1"/>
  <c r="IY322" i="1"/>
  <c r="IY324" i="1"/>
  <c r="IY328" i="1"/>
  <c r="IY332" i="1"/>
  <c r="IY336" i="1"/>
  <c r="IY340" i="1"/>
  <c r="IY313" i="1"/>
  <c r="IY321" i="1"/>
  <c r="IY323" i="1"/>
  <c r="IY327" i="1"/>
  <c r="IY331" i="1"/>
  <c r="IY335" i="1"/>
  <c r="IY339" i="1"/>
  <c r="IY314" i="1"/>
  <c r="IY318" i="1"/>
  <c r="IY329" i="1"/>
  <c r="IY337" i="1"/>
  <c r="IY325" i="1"/>
  <c r="IY333" i="1"/>
  <c r="IY317" i="1"/>
  <c r="IY330" i="1"/>
  <c r="IY326" i="1"/>
  <c r="IY334" i="1"/>
  <c r="IY338" i="1"/>
  <c r="IY137" i="1"/>
  <c r="IY83" i="1"/>
  <c r="IY791" i="1" l="1"/>
  <c r="IY790" i="1" s="1"/>
  <c r="IY663" i="1"/>
  <c r="IY662" i="1" s="1"/>
  <c r="IY727" i="1"/>
  <c r="IY726" i="1" s="1"/>
  <c r="IY537" i="1"/>
  <c r="IY536" i="1" s="1"/>
  <c r="IY411" i="1"/>
  <c r="IY410" i="1" s="1"/>
  <c r="IY348" i="1"/>
  <c r="IY347" i="1" s="1"/>
  <c r="IY474" i="1"/>
  <c r="IY473" i="1" s="1"/>
  <c r="IY600" i="1"/>
  <c r="IY599" i="1" s="1"/>
  <c r="IY285" i="1"/>
  <c r="IY284" i="1" s="1"/>
  <c r="IY212" i="1"/>
  <c r="IY211" i="1" s="1"/>
  <c r="IY138" i="1"/>
  <c r="IY84" i="1"/>
  <c r="IY792" i="1" l="1"/>
  <c r="IY728" i="1"/>
  <c r="IY601" i="1"/>
  <c r="IY538" i="1"/>
  <c r="IY475" i="1"/>
  <c r="IY349" i="1"/>
  <c r="IY664" i="1"/>
  <c r="IY412" i="1"/>
  <c r="IY286" i="1"/>
  <c r="IY213" i="1"/>
  <c r="IY139" i="1"/>
  <c r="IY85" i="1"/>
  <c r="IY793" i="1" l="1"/>
  <c r="IY665" i="1"/>
  <c r="IY729" i="1"/>
  <c r="IY539" i="1"/>
  <c r="IY602" i="1"/>
  <c r="IY413" i="1"/>
  <c r="IY350" i="1"/>
  <c r="IY476" i="1"/>
  <c r="IY287" i="1"/>
  <c r="IY214" i="1"/>
  <c r="IY140" i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723" i="1" l="1"/>
  <c r="IZ787" i="1"/>
  <c r="IZ659" i="1"/>
  <c r="IZ596" i="1"/>
  <c r="IZ533" i="1"/>
  <c r="IZ470" i="1"/>
  <c r="IZ407" i="1"/>
  <c r="IZ344" i="1"/>
  <c r="IZ281" i="1"/>
  <c r="IZ208" i="1"/>
  <c r="IZ207" i="1" s="1"/>
  <c r="IZ134" i="1"/>
  <c r="IZ80" i="1"/>
  <c r="IZ209" i="1" s="1"/>
  <c r="IZ597" i="1" l="1"/>
  <c r="IZ595" i="1"/>
  <c r="IZ345" i="1"/>
  <c r="IZ343" i="1"/>
  <c r="IZ408" i="1"/>
  <c r="IZ406" i="1"/>
  <c r="IZ660" i="1"/>
  <c r="IZ658" i="1"/>
  <c r="IZ471" i="1"/>
  <c r="IZ469" i="1"/>
  <c r="IZ788" i="1"/>
  <c r="IZ786" i="1"/>
  <c r="IZ282" i="1"/>
  <c r="IZ280" i="1"/>
  <c r="IZ534" i="1"/>
  <c r="IZ532" i="1"/>
  <c r="IZ724" i="1"/>
  <c r="IZ722" i="1"/>
  <c r="IZ81" i="1"/>
  <c r="IZ135" i="1"/>
  <c r="IZ789" i="1" l="1"/>
  <c r="IZ725" i="1"/>
  <c r="IZ661" i="1"/>
  <c r="IZ598" i="1"/>
  <c r="IZ535" i="1"/>
  <c r="IZ472" i="1"/>
  <c r="IZ409" i="1"/>
  <c r="IZ346" i="1"/>
  <c r="IZ283" i="1"/>
  <c r="IZ210" i="1"/>
  <c r="IZ231" i="1" s="1"/>
  <c r="IZ82" i="1"/>
  <c r="IZ136" i="1"/>
  <c r="IZ607" i="1" l="1"/>
  <c r="IZ608" i="1"/>
  <c r="IZ609" i="1"/>
  <c r="IZ610" i="1"/>
  <c r="IZ611" i="1"/>
  <c r="IZ612" i="1"/>
  <c r="IZ613" i="1"/>
  <c r="IZ614" i="1"/>
  <c r="IZ615" i="1"/>
  <c r="IZ616" i="1"/>
  <c r="IZ617" i="1"/>
  <c r="IZ618" i="1"/>
  <c r="IZ619" i="1"/>
  <c r="IZ620" i="1"/>
  <c r="IZ621" i="1"/>
  <c r="IZ622" i="1"/>
  <c r="IZ623" i="1"/>
  <c r="IZ624" i="1"/>
  <c r="IZ625" i="1"/>
  <c r="IZ626" i="1"/>
  <c r="IZ627" i="1"/>
  <c r="IZ628" i="1"/>
  <c r="IZ629" i="1"/>
  <c r="IZ630" i="1"/>
  <c r="IZ631" i="1"/>
  <c r="IZ632" i="1"/>
  <c r="IZ633" i="1"/>
  <c r="IZ634" i="1"/>
  <c r="IZ635" i="1"/>
  <c r="IZ636" i="1"/>
  <c r="IZ637" i="1"/>
  <c r="IZ638" i="1"/>
  <c r="IZ639" i="1"/>
  <c r="IZ640" i="1"/>
  <c r="IZ641" i="1"/>
  <c r="IZ642" i="1"/>
  <c r="IZ643" i="1"/>
  <c r="IZ644" i="1"/>
  <c r="IZ645" i="1"/>
  <c r="IZ646" i="1"/>
  <c r="IZ647" i="1"/>
  <c r="IZ648" i="1"/>
  <c r="IZ649" i="1"/>
  <c r="IZ650" i="1"/>
  <c r="IZ651" i="1"/>
  <c r="IZ652" i="1"/>
  <c r="IZ653" i="1"/>
  <c r="IZ654" i="1"/>
  <c r="IZ655" i="1"/>
  <c r="IZ606" i="1"/>
  <c r="IZ693" i="1"/>
  <c r="IZ694" i="1"/>
  <c r="IZ695" i="1"/>
  <c r="IZ696" i="1"/>
  <c r="IZ697" i="1"/>
  <c r="IZ698" i="1"/>
  <c r="IZ699" i="1"/>
  <c r="IZ700" i="1"/>
  <c r="IZ672" i="1"/>
  <c r="IZ673" i="1"/>
  <c r="IZ674" i="1"/>
  <c r="IZ675" i="1"/>
  <c r="IZ676" i="1"/>
  <c r="IZ677" i="1"/>
  <c r="IZ678" i="1"/>
  <c r="IZ679" i="1"/>
  <c r="IZ680" i="1"/>
  <c r="IZ681" i="1"/>
  <c r="IZ682" i="1"/>
  <c r="IZ683" i="1"/>
  <c r="IZ684" i="1"/>
  <c r="IZ685" i="1"/>
  <c r="IZ686" i="1"/>
  <c r="IZ687" i="1"/>
  <c r="IZ688" i="1"/>
  <c r="IZ689" i="1"/>
  <c r="IZ690" i="1"/>
  <c r="IZ691" i="1"/>
  <c r="IZ692" i="1"/>
  <c r="IZ671" i="1"/>
  <c r="IZ702" i="1"/>
  <c r="IZ704" i="1"/>
  <c r="IZ706" i="1"/>
  <c r="IZ708" i="1"/>
  <c r="IZ709" i="1"/>
  <c r="IZ710" i="1"/>
  <c r="IZ711" i="1"/>
  <c r="IZ712" i="1"/>
  <c r="IZ713" i="1"/>
  <c r="IZ714" i="1"/>
  <c r="IZ715" i="1"/>
  <c r="IZ716" i="1"/>
  <c r="IZ717" i="1"/>
  <c r="IZ718" i="1"/>
  <c r="IZ719" i="1"/>
  <c r="IZ705" i="1"/>
  <c r="IZ703" i="1"/>
  <c r="IZ701" i="1"/>
  <c r="IZ707" i="1"/>
  <c r="IZ670" i="1"/>
  <c r="IZ481" i="1"/>
  <c r="IZ483" i="1"/>
  <c r="IZ484" i="1"/>
  <c r="IZ485" i="1"/>
  <c r="IZ480" i="1"/>
  <c r="IZ482" i="1"/>
  <c r="IZ486" i="1"/>
  <c r="IZ487" i="1"/>
  <c r="IZ489" i="1"/>
  <c r="IZ491" i="1"/>
  <c r="IZ493" i="1"/>
  <c r="IZ495" i="1"/>
  <c r="IZ497" i="1"/>
  <c r="IZ501" i="1"/>
  <c r="IZ509" i="1"/>
  <c r="IZ513" i="1"/>
  <c r="IZ515" i="1"/>
  <c r="IZ517" i="1"/>
  <c r="IZ519" i="1"/>
  <c r="IZ488" i="1"/>
  <c r="IZ490" i="1"/>
  <c r="IZ492" i="1"/>
  <c r="IZ494" i="1"/>
  <c r="IZ504" i="1"/>
  <c r="IZ506" i="1"/>
  <c r="IZ510" i="1"/>
  <c r="IZ516" i="1"/>
  <c r="IZ520" i="1"/>
  <c r="IZ526" i="1"/>
  <c r="IZ528" i="1"/>
  <c r="IZ499" i="1"/>
  <c r="IZ503" i="1"/>
  <c r="IZ505" i="1"/>
  <c r="IZ507" i="1"/>
  <c r="IZ511" i="1"/>
  <c r="IZ521" i="1"/>
  <c r="IZ523" i="1"/>
  <c r="IZ525" i="1"/>
  <c r="IZ527" i="1"/>
  <c r="IZ529" i="1"/>
  <c r="IZ496" i="1"/>
  <c r="IZ498" i="1"/>
  <c r="IZ500" i="1"/>
  <c r="IZ502" i="1"/>
  <c r="IZ508" i="1"/>
  <c r="IZ512" i="1"/>
  <c r="IZ514" i="1"/>
  <c r="IZ518" i="1"/>
  <c r="IZ522" i="1"/>
  <c r="IZ524" i="1"/>
  <c r="IZ735" i="1"/>
  <c r="IZ737" i="1"/>
  <c r="IZ736" i="1"/>
  <c r="IZ740" i="1"/>
  <c r="IZ741" i="1"/>
  <c r="IZ742" i="1"/>
  <c r="IZ743" i="1"/>
  <c r="IZ744" i="1"/>
  <c r="IZ745" i="1"/>
  <c r="IZ746" i="1"/>
  <c r="IZ747" i="1"/>
  <c r="IZ748" i="1"/>
  <c r="IZ749" i="1"/>
  <c r="IZ750" i="1"/>
  <c r="IZ751" i="1"/>
  <c r="IZ752" i="1"/>
  <c r="IZ753" i="1"/>
  <c r="IZ754" i="1"/>
  <c r="IZ755" i="1"/>
  <c r="IZ756" i="1"/>
  <c r="IZ757" i="1"/>
  <c r="IZ758" i="1"/>
  <c r="IZ759" i="1"/>
  <c r="IZ760" i="1"/>
  <c r="IZ761" i="1"/>
  <c r="IZ762" i="1"/>
  <c r="IZ763" i="1"/>
  <c r="IZ738" i="1"/>
  <c r="IZ739" i="1"/>
  <c r="IZ734" i="1"/>
  <c r="IZ764" i="1"/>
  <c r="IZ765" i="1"/>
  <c r="IZ766" i="1"/>
  <c r="IZ767" i="1"/>
  <c r="IZ768" i="1"/>
  <c r="IZ769" i="1"/>
  <c r="IZ770" i="1"/>
  <c r="IZ771" i="1"/>
  <c r="IZ772" i="1"/>
  <c r="IZ773" i="1"/>
  <c r="IZ774" i="1"/>
  <c r="IZ775" i="1"/>
  <c r="IZ776" i="1"/>
  <c r="IZ777" i="1"/>
  <c r="IZ778" i="1"/>
  <c r="IZ779" i="1"/>
  <c r="IZ780" i="1"/>
  <c r="IZ781" i="1"/>
  <c r="IZ782" i="1"/>
  <c r="IZ783" i="1"/>
  <c r="IZ544" i="1"/>
  <c r="IZ545" i="1"/>
  <c r="IZ546" i="1"/>
  <c r="IZ547" i="1"/>
  <c r="IZ548" i="1"/>
  <c r="IZ549" i="1"/>
  <c r="IZ550" i="1"/>
  <c r="IZ551" i="1"/>
  <c r="IZ552" i="1"/>
  <c r="IZ553" i="1"/>
  <c r="IZ554" i="1"/>
  <c r="IZ555" i="1"/>
  <c r="IZ556" i="1"/>
  <c r="IZ557" i="1"/>
  <c r="IZ558" i="1"/>
  <c r="IZ559" i="1"/>
  <c r="IZ560" i="1"/>
  <c r="IZ561" i="1"/>
  <c r="IZ562" i="1"/>
  <c r="IZ563" i="1"/>
  <c r="IZ564" i="1"/>
  <c r="IZ565" i="1"/>
  <c r="IZ566" i="1"/>
  <c r="IZ567" i="1"/>
  <c r="IZ568" i="1"/>
  <c r="IZ569" i="1"/>
  <c r="IZ570" i="1"/>
  <c r="IZ571" i="1"/>
  <c r="IZ572" i="1"/>
  <c r="IZ573" i="1"/>
  <c r="IZ574" i="1"/>
  <c r="IZ575" i="1"/>
  <c r="IZ576" i="1"/>
  <c r="IZ577" i="1"/>
  <c r="IZ578" i="1"/>
  <c r="IZ579" i="1"/>
  <c r="IZ580" i="1"/>
  <c r="IZ581" i="1"/>
  <c r="IZ582" i="1"/>
  <c r="IZ583" i="1"/>
  <c r="IZ584" i="1"/>
  <c r="IZ585" i="1"/>
  <c r="IZ586" i="1"/>
  <c r="IZ587" i="1"/>
  <c r="IZ588" i="1"/>
  <c r="IZ589" i="1"/>
  <c r="IZ590" i="1"/>
  <c r="IZ591" i="1"/>
  <c r="IZ592" i="1"/>
  <c r="IZ543" i="1"/>
  <c r="IZ799" i="1"/>
  <c r="IZ800" i="1"/>
  <c r="IZ802" i="1"/>
  <c r="IZ803" i="1"/>
  <c r="IZ804" i="1"/>
  <c r="IZ805" i="1"/>
  <c r="IZ807" i="1"/>
  <c r="IZ806" i="1"/>
  <c r="IZ808" i="1"/>
  <c r="IZ809" i="1"/>
  <c r="IZ810" i="1"/>
  <c r="IZ801" i="1"/>
  <c r="IZ812" i="1"/>
  <c r="IZ814" i="1"/>
  <c r="IZ815" i="1"/>
  <c r="IZ817" i="1"/>
  <c r="IZ819" i="1"/>
  <c r="IZ811" i="1"/>
  <c r="IZ813" i="1"/>
  <c r="IZ818" i="1"/>
  <c r="IZ822" i="1"/>
  <c r="IZ820" i="1"/>
  <c r="IZ823" i="1"/>
  <c r="IZ825" i="1"/>
  <c r="IZ827" i="1"/>
  <c r="IZ828" i="1"/>
  <c r="IZ829" i="1"/>
  <c r="IZ830" i="1"/>
  <c r="IZ831" i="1"/>
  <c r="IZ832" i="1"/>
  <c r="IZ816" i="1"/>
  <c r="IZ821" i="1"/>
  <c r="IZ824" i="1"/>
  <c r="IZ826" i="1"/>
  <c r="IZ833" i="1"/>
  <c r="IZ835" i="1"/>
  <c r="IZ837" i="1"/>
  <c r="IZ839" i="1"/>
  <c r="IZ841" i="1"/>
  <c r="IZ843" i="1"/>
  <c r="IZ834" i="1"/>
  <c r="IZ836" i="1"/>
  <c r="IZ838" i="1"/>
  <c r="IZ840" i="1"/>
  <c r="IZ842" i="1"/>
  <c r="IZ846" i="1"/>
  <c r="IZ798" i="1"/>
  <c r="IZ847" i="1"/>
  <c r="IZ844" i="1"/>
  <c r="IZ845" i="1"/>
  <c r="IZ274" i="1"/>
  <c r="IZ265" i="1"/>
  <c r="IZ228" i="1"/>
  <c r="IZ258" i="1"/>
  <c r="IZ271" i="1"/>
  <c r="IZ275" i="1"/>
  <c r="IZ268" i="1"/>
  <c r="IZ248" i="1"/>
  <c r="IZ418" i="1"/>
  <c r="IZ420" i="1"/>
  <c r="IZ421" i="1"/>
  <c r="IZ422" i="1"/>
  <c r="IZ423" i="1"/>
  <c r="IZ419" i="1"/>
  <c r="IZ424" i="1"/>
  <c r="IZ425" i="1"/>
  <c r="IZ427" i="1"/>
  <c r="IZ431" i="1"/>
  <c r="IZ432" i="1"/>
  <c r="IZ433" i="1"/>
  <c r="IZ434" i="1"/>
  <c r="IZ435" i="1"/>
  <c r="IZ436" i="1"/>
  <c r="IZ437" i="1"/>
  <c r="IZ438" i="1"/>
  <c r="IZ426" i="1"/>
  <c r="IZ428" i="1"/>
  <c r="IZ430" i="1"/>
  <c r="IZ429" i="1"/>
  <c r="IZ439" i="1"/>
  <c r="IZ441" i="1"/>
  <c r="IZ443" i="1"/>
  <c r="IZ440" i="1"/>
  <c r="IZ444" i="1"/>
  <c r="IZ452" i="1"/>
  <c r="IZ454" i="1"/>
  <c r="IZ456" i="1"/>
  <c r="IZ458" i="1"/>
  <c r="IZ417" i="1"/>
  <c r="IZ459" i="1"/>
  <c r="IZ460" i="1"/>
  <c r="IZ463" i="1"/>
  <c r="IZ464" i="1"/>
  <c r="IZ466" i="1"/>
  <c r="IZ446" i="1"/>
  <c r="IZ448" i="1"/>
  <c r="IZ453" i="1"/>
  <c r="IZ442" i="1"/>
  <c r="IZ445" i="1"/>
  <c r="IZ447" i="1"/>
  <c r="IZ449" i="1"/>
  <c r="IZ451" i="1"/>
  <c r="IZ455" i="1"/>
  <c r="IZ461" i="1"/>
  <c r="IZ462" i="1"/>
  <c r="IZ465" i="1"/>
  <c r="IZ450" i="1"/>
  <c r="IZ457" i="1"/>
  <c r="IZ272" i="1"/>
  <c r="IZ261" i="1"/>
  <c r="IZ354" i="1"/>
  <c r="IZ355" i="1"/>
  <c r="IZ358" i="1"/>
  <c r="IZ356" i="1"/>
  <c r="IZ357" i="1"/>
  <c r="IZ359" i="1"/>
  <c r="IZ360" i="1"/>
  <c r="IZ361" i="1"/>
  <c r="IZ365" i="1"/>
  <c r="IZ366" i="1"/>
  <c r="IZ369" i="1"/>
  <c r="IZ363" i="1"/>
  <c r="IZ364" i="1"/>
  <c r="IZ368" i="1"/>
  <c r="IZ372" i="1"/>
  <c r="IZ367" i="1"/>
  <c r="IZ377" i="1"/>
  <c r="IZ370" i="1"/>
  <c r="IZ373" i="1"/>
  <c r="IZ380" i="1"/>
  <c r="IZ382" i="1"/>
  <c r="IZ386" i="1"/>
  <c r="IZ381" i="1"/>
  <c r="IZ385" i="1"/>
  <c r="IZ389" i="1"/>
  <c r="IZ393" i="1"/>
  <c r="IZ384" i="1"/>
  <c r="IZ396" i="1"/>
  <c r="IZ371" i="1"/>
  <c r="IZ374" i="1"/>
  <c r="IZ376" i="1"/>
  <c r="IZ379" i="1"/>
  <c r="IZ383" i="1"/>
  <c r="IZ387" i="1"/>
  <c r="IZ390" i="1"/>
  <c r="IZ397" i="1"/>
  <c r="IZ401" i="1"/>
  <c r="IZ362" i="1"/>
  <c r="IZ375" i="1"/>
  <c r="IZ378" i="1"/>
  <c r="IZ399" i="1"/>
  <c r="IZ402" i="1"/>
  <c r="IZ392" i="1"/>
  <c r="IZ395" i="1"/>
  <c r="IZ400" i="1"/>
  <c r="IZ403" i="1"/>
  <c r="IZ388" i="1"/>
  <c r="IZ391" i="1"/>
  <c r="IZ394" i="1"/>
  <c r="IZ398" i="1"/>
  <c r="IZ244" i="1"/>
  <c r="IZ277" i="1"/>
  <c r="IZ273" i="1"/>
  <c r="IZ267" i="1"/>
  <c r="IZ254" i="1"/>
  <c r="IZ259" i="1"/>
  <c r="IZ252" i="1"/>
  <c r="IZ238" i="1"/>
  <c r="IZ269" i="1"/>
  <c r="IZ264" i="1"/>
  <c r="IZ255" i="1"/>
  <c r="IZ246" i="1"/>
  <c r="IZ236" i="1"/>
  <c r="IZ263" i="1"/>
  <c r="IZ256" i="1"/>
  <c r="IZ250" i="1"/>
  <c r="IZ241" i="1"/>
  <c r="IZ232" i="1"/>
  <c r="IZ251" i="1"/>
  <c r="IZ247" i="1"/>
  <c r="IZ242" i="1"/>
  <c r="IZ237" i="1"/>
  <c r="IZ230" i="1"/>
  <c r="IZ276" i="1"/>
  <c r="IZ260" i="1"/>
  <c r="IZ270" i="1"/>
  <c r="IZ266" i="1"/>
  <c r="IZ262" i="1"/>
  <c r="IZ257" i="1"/>
  <c r="IZ253" i="1"/>
  <c r="IZ249" i="1"/>
  <c r="IZ245" i="1"/>
  <c r="IZ240" i="1"/>
  <c r="IZ234" i="1"/>
  <c r="IZ291" i="1"/>
  <c r="IZ294" i="1"/>
  <c r="IZ296" i="1"/>
  <c r="IZ293" i="1"/>
  <c r="IZ295" i="1"/>
  <c r="IZ299" i="1"/>
  <c r="IZ292" i="1"/>
  <c r="IZ297" i="1"/>
  <c r="IZ298" i="1"/>
  <c r="IZ302" i="1"/>
  <c r="IZ301" i="1"/>
  <c r="IZ300" i="1"/>
  <c r="IZ304" i="1"/>
  <c r="IZ309" i="1"/>
  <c r="IZ313" i="1"/>
  <c r="IZ308" i="1"/>
  <c r="IZ312" i="1"/>
  <c r="IZ305" i="1"/>
  <c r="IZ311" i="1"/>
  <c r="IZ317" i="1"/>
  <c r="IZ321" i="1"/>
  <c r="IZ310" i="1"/>
  <c r="IZ316" i="1"/>
  <c r="IZ320" i="1"/>
  <c r="IZ315" i="1"/>
  <c r="IZ325" i="1"/>
  <c r="IZ329" i="1"/>
  <c r="IZ333" i="1"/>
  <c r="IZ337" i="1"/>
  <c r="IZ303" i="1"/>
  <c r="IZ307" i="1"/>
  <c r="IZ319" i="1"/>
  <c r="IZ306" i="1"/>
  <c r="IZ322" i="1"/>
  <c r="IZ324" i="1"/>
  <c r="IZ328" i="1"/>
  <c r="IZ332" i="1"/>
  <c r="IZ336" i="1"/>
  <c r="IZ340" i="1"/>
  <c r="IZ318" i="1"/>
  <c r="IZ330" i="1"/>
  <c r="IZ338" i="1"/>
  <c r="IZ323" i="1"/>
  <c r="IZ339" i="1"/>
  <c r="IZ314" i="1"/>
  <c r="IZ327" i="1"/>
  <c r="IZ335" i="1"/>
  <c r="IZ326" i="1"/>
  <c r="IZ334" i="1"/>
  <c r="IZ331" i="1"/>
  <c r="IZ233" i="1"/>
  <c r="IZ229" i="1"/>
  <c r="IZ243" i="1"/>
  <c r="IZ239" i="1"/>
  <c r="IZ235" i="1"/>
  <c r="IZ137" i="1"/>
  <c r="IZ83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412" i="1"/>
  <c r="IZ349" i="1"/>
  <c r="IZ286" i="1"/>
  <c r="IZ213" i="1"/>
  <c r="IZ139" i="1"/>
  <c r="IZ85" i="1"/>
  <c r="IZ793" i="1" l="1"/>
  <c r="IZ665" i="1"/>
  <c r="IZ602" i="1"/>
  <c r="IZ729" i="1"/>
  <c r="IZ539" i="1"/>
  <c r="IZ476" i="1"/>
  <c r="IZ413" i="1"/>
  <c r="IZ350" i="1"/>
  <c r="IZ287" i="1"/>
  <c r="IZ214" i="1"/>
  <c r="IZ86" i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787" i="1" l="1"/>
  <c r="JA723" i="1"/>
  <c r="JA659" i="1"/>
  <c r="JA533" i="1"/>
  <c r="JA470" i="1"/>
  <c r="JA596" i="1"/>
  <c r="JA344" i="1"/>
  <c r="JA208" i="1"/>
  <c r="JA207" i="1" s="1"/>
  <c r="JA407" i="1"/>
  <c r="JA281" i="1"/>
  <c r="JA134" i="1"/>
  <c r="JA80" i="1"/>
  <c r="JA209" i="1" l="1"/>
  <c r="JA534" i="1"/>
  <c r="JA532" i="1"/>
  <c r="JA345" i="1"/>
  <c r="JA343" i="1"/>
  <c r="JA660" i="1"/>
  <c r="JA658" i="1"/>
  <c r="JA282" i="1"/>
  <c r="JA280" i="1"/>
  <c r="JA597" i="1"/>
  <c r="JA595" i="1"/>
  <c r="JA724" i="1"/>
  <c r="JA722" i="1"/>
  <c r="JA408" i="1"/>
  <c r="JA406" i="1"/>
  <c r="JA471" i="1"/>
  <c r="JA469" i="1"/>
  <c r="JA788" i="1"/>
  <c r="JA786" i="1"/>
  <c r="JA81" i="1"/>
  <c r="JA135" i="1"/>
  <c r="JA789" i="1" l="1"/>
  <c r="JA725" i="1"/>
  <c r="JA598" i="1"/>
  <c r="JA472" i="1"/>
  <c r="JA661" i="1"/>
  <c r="JA535" i="1"/>
  <c r="JA409" i="1"/>
  <c r="JA283" i="1"/>
  <c r="JA346" i="1"/>
  <c r="JA210" i="1"/>
  <c r="JA231" i="1" s="1"/>
  <c r="JA136" i="1"/>
  <c r="JA82" i="1"/>
  <c r="JA228" i="1" l="1"/>
  <c r="JA481" i="1"/>
  <c r="JA482" i="1"/>
  <c r="JA483" i="1"/>
  <c r="JA484" i="1"/>
  <c r="JA485" i="1"/>
  <c r="JA486" i="1"/>
  <c r="JA487" i="1"/>
  <c r="JA488" i="1"/>
  <c r="JA489" i="1"/>
  <c r="JA490" i="1"/>
  <c r="JA491" i="1"/>
  <c r="JA492" i="1"/>
  <c r="JA493" i="1"/>
  <c r="JA494" i="1"/>
  <c r="JA495" i="1"/>
  <c r="JA496" i="1"/>
  <c r="JA497" i="1"/>
  <c r="JA498" i="1"/>
  <c r="JA499" i="1"/>
  <c r="JA500" i="1"/>
  <c r="JA501" i="1"/>
  <c r="JA502" i="1"/>
  <c r="JA503" i="1"/>
  <c r="JA504" i="1"/>
  <c r="JA505" i="1"/>
  <c r="JA506" i="1"/>
  <c r="JA507" i="1"/>
  <c r="JA508" i="1"/>
  <c r="JA509" i="1"/>
  <c r="JA510" i="1"/>
  <c r="JA511" i="1"/>
  <c r="JA512" i="1"/>
  <c r="JA513" i="1"/>
  <c r="JA514" i="1"/>
  <c r="JA515" i="1"/>
  <c r="JA516" i="1"/>
  <c r="JA517" i="1"/>
  <c r="JA518" i="1"/>
  <c r="JA519" i="1"/>
  <c r="JA520" i="1"/>
  <c r="JA521" i="1"/>
  <c r="JA522" i="1"/>
  <c r="JA523" i="1"/>
  <c r="JA524" i="1"/>
  <c r="JA525" i="1"/>
  <c r="JA526" i="1"/>
  <c r="JA527" i="1"/>
  <c r="JA528" i="1"/>
  <c r="JA529" i="1"/>
  <c r="JA480" i="1"/>
  <c r="JA268" i="1"/>
  <c r="JA607" i="1"/>
  <c r="JA608" i="1"/>
  <c r="JA609" i="1"/>
  <c r="JA610" i="1"/>
  <c r="JA611" i="1"/>
  <c r="JA612" i="1"/>
  <c r="JA613" i="1"/>
  <c r="JA614" i="1"/>
  <c r="JA615" i="1"/>
  <c r="JA616" i="1"/>
  <c r="JA617" i="1"/>
  <c r="JA618" i="1"/>
  <c r="JA620" i="1"/>
  <c r="JA622" i="1"/>
  <c r="JA624" i="1"/>
  <c r="JA626" i="1"/>
  <c r="JA628" i="1"/>
  <c r="JA630" i="1"/>
  <c r="JA606" i="1"/>
  <c r="JA631" i="1"/>
  <c r="JA632" i="1"/>
  <c r="JA633" i="1"/>
  <c r="JA634" i="1"/>
  <c r="JA635" i="1"/>
  <c r="JA636" i="1"/>
  <c r="JA637" i="1"/>
  <c r="JA638" i="1"/>
  <c r="JA639" i="1"/>
  <c r="JA640" i="1"/>
  <c r="JA641" i="1"/>
  <c r="JA642" i="1"/>
  <c r="JA643" i="1"/>
  <c r="JA644" i="1"/>
  <c r="JA645" i="1"/>
  <c r="JA646" i="1"/>
  <c r="JA647" i="1"/>
  <c r="JA648" i="1"/>
  <c r="JA649" i="1"/>
  <c r="JA650" i="1"/>
  <c r="JA651" i="1"/>
  <c r="JA652" i="1"/>
  <c r="JA653" i="1"/>
  <c r="JA654" i="1"/>
  <c r="JA655" i="1"/>
  <c r="JA625" i="1"/>
  <c r="JA623" i="1"/>
  <c r="JA621" i="1"/>
  <c r="JA629" i="1"/>
  <c r="JA627" i="1"/>
  <c r="JA619" i="1"/>
  <c r="JA544" i="1"/>
  <c r="JA545" i="1"/>
  <c r="JA546" i="1"/>
  <c r="JA547" i="1"/>
  <c r="JA548" i="1"/>
  <c r="JA549" i="1"/>
  <c r="JA550" i="1"/>
  <c r="JA551" i="1"/>
  <c r="JA553" i="1"/>
  <c r="JA555" i="1"/>
  <c r="JA557" i="1"/>
  <c r="JA559" i="1"/>
  <c r="JA561" i="1"/>
  <c r="JA563" i="1"/>
  <c r="JA558" i="1"/>
  <c r="JA565" i="1"/>
  <c r="JA592" i="1"/>
  <c r="JA543" i="1"/>
  <c r="JA556" i="1"/>
  <c r="JA567" i="1"/>
  <c r="JA568" i="1"/>
  <c r="JA569" i="1"/>
  <c r="JA570" i="1"/>
  <c r="JA571" i="1"/>
  <c r="JA572" i="1"/>
  <c r="JA573" i="1"/>
  <c r="JA574" i="1"/>
  <c r="JA575" i="1"/>
  <c r="JA576" i="1"/>
  <c r="JA577" i="1"/>
  <c r="JA578" i="1"/>
  <c r="JA579" i="1"/>
  <c r="JA580" i="1"/>
  <c r="JA581" i="1"/>
  <c r="JA582" i="1"/>
  <c r="JA583" i="1"/>
  <c r="JA584" i="1"/>
  <c r="JA585" i="1"/>
  <c r="JA586" i="1"/>
  <c r="JA587" i="1"/>
  <c r="JA588" i="1"/>
  <c r="JA589" i="1"/>
  <c r="JA590" i="1"/>
  <c r="JA591" i="1"/>
  <c r="JA552" i="1"/>
  <c r="JA560" i="1"/>
  <c r="JA554" i="1"/>
  <c r="JA562" i="1"/>
  <c r="JA564" i="1"/>
  <c r="JA566" i="1"/>
  <c r="JA735" i="1"/>
  <c r="JA736" i="1"/>
  <c r="JA737" i="1"/>
  <c r="JA738" i="1"/>
  <c r="JA739" i="1"/>
  <c r="JA740" i="1"/>
  <c r="JA741" i="1"/>
  <c r="JA742" i="1"/>
  <c r="JA743" i="1"/>
  <c r="JA744" i="1"/>
  <c r="JA745" i="1"/>
  <c r="JA746" i="1"/>
  <c r="JA747" i="1"/>
  <c r="JA748" i="1"/>
  <c r="JA749" i="1"/>
  <c r="JA750" i="1"/>
  <c r="JA751" i="1"/>
  <c r="JA752" i="1"/>
  <c r="JA753" i="1"/>
  <c r="JA754" i="1"/>
  <c r="JA755" i="1"/>
  <c r="JA756" i="1"/>
  <c r="JA757" i="1"/>
  <c r="JA758" i="1"/>
  <c r="JA759" i="1"/>
  <c r="JA760" i="1"/>
  <c r="JA761" i="1"/>
  <c r="JA762" i="1"/>
  <c r="JA763" i="1"/>
  <c r="JA734" i="1"/>
  <c r="JA764" i="1"/>
  <c r="JA765" i="1"/>
  <c r="JA766" i="1"/>
  <c r="JA767" i="1"/>
  <c r="JA768" i="1"/>
  <c r="JA769" i="1"/>
  <c r="JA770" i="1"/>
  <c r="JA771" i="1"/>
  <c r="JA772" i="1"/>
  <c r="JA773" i="1"/>
  <c r="JA774" i="1"/>
  <c r="JA775" i="1"/>
  <c r="JA776" i="1"/>
  <c r="JA777" i="1"/>
  <c r="JA778" i="1"/>
  <c r="JA779" i="1"/>
  <c r="JA780" i="1"/>
  <c r="JA781" i="1"/>
  <c r="JA782" i="1"/>
  <c r="JA783" i="1"/>
  <c r="JA671" i="1"/>
  <c r="JA672" i="1"/>
  <c r="JA673" i="1"/>
  <c r="JA674" i="1"/>
  <c r="JA675" i="1"/>
  <c r="JA676" i="1"/>
  <c r="JA677" i="1"/>
  <c r="JA678" i="1"/>
  <c r="JA679" i="1"/>
  <c r="JA680" i="1"/>
  <c r="JA681" i="1"/>
  <c r="JA682" i="1"/>
  <c r="JA683" i="1"/>
  <c r="JA684" i="1"/>
  <c r="JA685" i="1"/>
  <c r="JA686" i="1"/>
  <c r="JA687" i="1"/>
  <c r="JA688" i="1"/>
  <c r="JA689" i="1"/>
  <c r="JA690" i="1"/>
  <c r="JA691" i="1"/>
  <c r="JA692" i="1"/>
  <c r="JA693" i="1"/>
  <c r="JA694" i="1"/>
  <c r="JA695" i="1"/>
  <c r="JA696" i="1"/>
  <c r="JA697" i="1"/>
  <c r="JA698" i="1"/>
  <c r="JA699" i="1"/>
  <c r="JA700" i="1"/>
  <c r="JA701" i="1"/>
  <c r="JA703" i="1"/>
  <c r="JA705" i="1"/>
  <c r="JA707" i="1"/>
  <c r="JA670" i="1"/>
  <c r="JA702" i="1"/>
  <c r="JA704" i="1"/>
  <c r="JA706" i="1"/>
  <c r="JA708" i="1"/>
  <c r="JA709" i="1"/>
  <c r="JA710" i="1"/>
  <c r="JA711" i="1"/>
  <c r="JA712" i="1"/>
  <c r="JA713" i="1"/>
  <c r="JA714" i="1"/>
  <c r="JA715" i="1"/>
  <c r="JA716" i="1"/>
  <c r="JA717" i="1"/>
  <c r="JA718" i="1"/>
  <c r="JA719" i="1"/>
  <c r="JA799" i="1"/>
  <c r="JA800" i="1"/>
  <c r="JA801" i="1"/>
  <c r="JA802" i="1"/>
  <c r="JA803" i="1"/>
  <c r="JA804" i="1"/>
  <c r="JA805" i="1"/>
  <c r="JA807" i="1"/>
  <c r="JA811" i="1"/>
  <c r="JA812" i="1"/>
  <c r="JA813" i="1"/>
  <c r="JA814" i="1"/>
  <c r="JA815" i="1"/>
  <c r="JA816" i="1"/>
  <c r="JA817" i="1"/>
  <c r="JA818" i="1"/>
  <c r="JA819" i="1"/>
  <c r="JA820" i="1"/>
  <c r="JA806" i="1"/>
  <c r="JA808" i="1"/>
  <c r="JA809" i="1"/>
  <c r="JA810" i="1"/>
  <c r="JA821" i="1"/>
  <c r="JA822" i="1"/>
  <c r="JA823" i="1"/>
  <c r="JA824" i="1"/>
  <c r="JA825" i="1"/>
  <c r="JA826" i="1"/>
  <c r="JA827" i="1"/>
  <c r="JA829" i="1"/>
  <c r="JA833" i="1"/>
  <c r="JA834" i="1"/>
  <c r="JA835" i="1"/>
  <c r="JA836" i="1"/>
  <c r="JA837" i="1"/>
  <c r="JA838" i="1"/>
  <c r="JA839" i="1"/>
  <c r="JA840" i="1"/>
  <c r="JA841" i="1"/>
  <c r="JA842" i="1"/>
  <c r="JA843" i="1"/>
  <c r="JA844" i="1"/>
  <c r="JA845" i="1"/>
  <c r="JA846" i="1"/>
  <c r="JA847" i="1"/>
  <c r="JA828" i="1"/>
  <c r="JA830" i="1"/>
  <c r="JA831" i="1"/>
  <c r="JA832" i="1"/>
  <c r="JA798" i="1"/>
  <c r="JA275" i="1"/>
  <c r="JA256" i="1"/>
  <c r="JA269" i="1"/>
  <c r="JA252" i="1"/>
  <c r="JA418" i="1"/>
  <c r="JA420" i="1"/>
  <c r="JA421" i="1"/>
  <c r="JA422" i="1"/>
  <c r="JA419" i="1"/>
  <c r="JA426" i="1"/>
  <c r="JA428" i="1"/>
  <c r="JA429" i="1"/>
  <c r="JA430" i="1"/>
  <c r="JA423" i="1"/>
  <c r="JA424" i="1"/>
  <c r="JA427" i="1"/>
  <c r="JA431" i="1"/>
  <c r="JA432" i="1"/>
  <c r="JA433" i="1"/>
  <c r="JA435" i="1"/>
  <c r="JA437" i="1"/>
  <c r="JA425" i="1"/>
  <c r="JA436" i="1"/>
  <c r="JA440" i="1"/>
  <c r="JA442" i="1"/>
  <c r="JA444" i="1"/>
  <c r="JA445" i="1"/>
  <c r="JA446" i="1"/>
  <c r="JA447" i="1"/>
  <c r="JA448" i="1"/>
  <c r="JA449" i="1"/>
  <c r="JA450" i="1"/>
  <c r="JA451" i="1"/>
  <c r="JA452" i="1"/>
  <c r="JA453" i="1"/>
  <c r="JA454" i="1"/>
  <c r="JA455" i="1"/>
  <c r="JA456" i="1"/>
  <c r="JA457" i="1"/>
  <c r="JA458" i="1"/>
  <c r="JA434" i="1"/>
  <c r="JA441" i="1"/>
  <c r="JA438" i="1"/>
  <c r="JA439" i="1"/>
  <c r="JA443" i="1"/>
  <c r="JA417" i="1"/>
  <c r="JA461" i="1"/>
  <c r="JA462" i="1"/>
  <c r="JA463" i="1"/>
  <c r="JA464" i="1"/>
  <c r="JA466" i="1"/>
  <c r="JA459" i="1"/>
  <c r="JA460" i="1"/>
  <c r="JA465" i="1"/>
  <c r="JA277" i="1"/>
  <c r="JA273" i="1"/>
  <c r="JA266" i="1"/>
  <c r="JA276" i="1"/>
  <c r="JA272" i="1"/>
  <c r="JA262" i="1"/>
  <c r="JA261" i="1"/>
  <c r="JA242" i="1"/>
  <c r="JA274" i="1"/>
  <c r="JA271" i="1"/>
  <c r="JA264" i="1"/>
  <c r="JA254" i="1"/>
  <c r="JA354" i="1"/>
  <c r="JA356" i="1"/>
  <c r="JA358" i="1"/>
  <c r="JA355" i="1"/>
  <c r="JA357" i="1"/>
  <c r="JA361" i="1"/>
  <c r="JA363" i="1"/>
  <c r="JA366" i="1"/>
  <c r="JA369" i="1"/>
  <c r="JA373" i="1"/>
  <c r="JA359" i="1"/>
  <c r="JA368" i="1"/>
  <c r="JA371" i="1"/>
  <c r="JA374" i="1"/>
  <c r="JA365" i="1"/>
  <c r="JA367" i="1"/>
  <c r="JA372" i="1"/>
  <c r="JA378" i="1"/>
  <c r="JA364" i="1"/>
  <c r="JA376" i="1"/>
  <c r="JA379" i="1"/>
  <c r="JA383" i="1"/>
  <c r="JA370" i="1"/>
  <c r="JA377" i="1"/>
  <c r="JA380" i="1"/>
  <c r="JA382" i="1"/>
  <c r="JA386" i="1"/>
  <c r="JA390" i="1"/>
  <c r="JA394" i="1"/>
  <c r="JA385" i="1"/>
  <c r="JA389" i="1"/>
  <c r="JA392" i="1"/>
  <c r="JA395" i="1"/>
  <c r="JA384" i="1"/>
  <c r="JA393" i="1"/>
  <c r="JA396" i="1"/>
  <c r="JA398" i="1"/>
  <c r="JA402" i="1"/>
  <c r="JA360" i="1"/>
  <c r="JA381" i="1"/>
  <c r="JA387" i="1"/>
  <c r="JA375" i="1"/>
  <c r="JA399" i="1"/>
  <c r="JA397" i="1"/>
  <c r="JA401" i="1"/>
  <c r="JA362" i="1"/>
  <c r="JA400" i="1"/>
  <c r="JA403" i="1"/>
  <c r="JA388" i="1"/>
  <c r="JA391" i="1"/>
  <c r="JA236" i="1"/>
  <c r="JA260" i="1"/>
  <c r="JA270" i="1"/>
  <c r="JA265" i="1"/>
  <c r="JA258" i="1"/>
  <c r="JA248" i="1"/>
  <c r="JA245" i="1"/>
  <c r="JA232" i="1"/>
  <c r="JA267" i="1"/>
  <c r="JA263" i="1"/>
  <c r="JA257" i="1"/>
  <c r="JA250" i="1"/>
  <c r="JA240" i="1"/>
  <c r="JA291" i="1"/>
  <c r="JA292" i="1"/>
  <c r="JA293" i="1"/>
  <c r="JA295" i="1"/>
  <c r="JA294" i="1"/>
  <c r="JA297" i="1"/>
  <c r="JA296" i="1"/>
  <c r="JA300" i="1"/>
  <c r="JA299" i="1"/>
  <c r="JA302" i="1"/>
  <c r="JA301" i="1"/>
  <c r="JA305" i="1"/>
  <c r="JA298" i="1"/>
  <c r="JA306" i="1"/>
  <c r="JA310" i="1"/>
  <c r="JA314" i="1"/>
  <c r="JA304" i="1"/>
  <c r="JA309" i="1"/>
  <c r="JA313" i="1"/>
  <c r="JA312" i="1"/>
  <c r="JA318" i="1"/>
  <c r="JA322" i="1"/>
  <c r="JA311" i="1"/>
  <c r="JA317" i="1"/>
  <c r="JA321" i="1"/>
  <c r="JA308" i="1"/>
  <c r="JA316" i="1"/>
  <c r="JA326" i="1"/>
  <c r="JA330" i="1"/>
  <c r="JA334" i="1"/>
  <c r="JA338" i="1"/>
  <c r="JA315" i="1"/>
  <c r="JA325" i="1"/>
  <c r="JA329" i="1"/>
  <c r="JA333" i="1"/>
  <c r="JA337" i="1"/>
  <c r="JA320" i="1"/>
  <c r="JA303" i="1"/>
  <c r="JA323" i="1"/>
  <c r="JA331" i="1"/>
  <c r="JA339" i="1"/>
  <c r="JA307" i="1"/>
  <c r="JA327" i="1"/>
  <c r="JA335" i="1"/>
  <c r="JA332" i="1"/>
  <c r="JA319" i="1"/>
  <c r="JA328" i="1"/>
  <c r="JA336" i="1"/>
  <c r="JA324" i="1"/>
  <c r="JA340" i="1"/>
  <c r="JA253" i="1"/>
  <c r="JA249" i="1"/>
  <c r="JA244" i="1"/>
  <c r="JA238" i="1"/>
  <c r="JA230" i="1"/>
  <c r="JA259" i="1"/>
  <c r="JA255" i="1"/>
  <c r="JA251" i="1"/>
  <c r="JA246" i="1"/>
  <c r="JA241" i="1"/>
  <c r="JA234" i="1"/>
  <c r="JA237" i="1"/>
  <c r="JA233" i="1"/>
  <c r="JA229" i="1"/>
  <c r="JA247" i="1"/>
  <c r="JA243" i="1"/>
  <c r="JA239" i="1"/>
  <c r="JA235" i="1"/>
  <c r="JA83" i="1"/>
  <c r="JA137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285" i="1"/>
  <c r="JA284" i="1" s="1"/>
  <c r="JA411" i="1"/>
  <c r="JA410" i="1" s="1"/>
  <c r="JA212" i="1"/>
  <c r="JA211" i="1" s="1"/>
  <c r="JA138" i="1"/>
  <c r="JA84" i="1"/>
  <c r="JA792" i="1" l="1"/>
  <c r="JA728" i="1"/>
  <c r="JA664" i="1"/>
  <c r="JA538" i="1"/>
  <c r="JA412" i="1"/>
  <c r="JA601" i="1"/>
  <c r="JA475" i="1"/>
  <c r="JA349" i="1"/>
  <c r="JA286" i="1"/>
  <c r="JA213" i="1"/>
  <c r="JA85" i="1"/>
  <c r="JA139" i="1"/>
  <c r="JA793" i="1" l="1"/>
  <c r="JA729" i="1"/>
  <c r="JA602" i="1"/>
  <c r="JA539" i="1"/>
  <c r="JA476" i="1"/>
  <c r="JA665" i="1"/>
  <c r="JA287" i="1"/>
  <c r="JA413" i="1"/>
  <c r="JA350" i="1"/>
  <c r="JA214" i="1"/>
  <c r="JA140" i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787" i="1" l="1"/>
  <c r="JB659" i="1"/>
  <c r="JB723" i="1"/>
  <c r="JB533" i="1"/>
  <c r="JB470" i="1"/>
  <c r="JB596" i="1"/>
  <c r="JB344" i="1"/>
  <c r="JB407" i="1"/>
  <c r="JB281" i="1"/>
  <c r="JB208" i="1"/>
  <c r="JB207" i="1" s="1"/>
  <c r="JB134" i="1"/>
  <c r="JB80" i="1"/>
  <c r="JB209" i="1" s="1"/>
  <c r="JB408" i="1" l="1"/>
  <c r="JB406" i="1"/>
  <c r="JB534" i="1"/>
  <c r="JB532" i="1"/>
  <c r="JB345" i="1"/>
  <c r="JB343" i="1"/>
  <c r="JB724" i="1"/>
  <c r="JB722" i="1"/>
  <c r="JB597" i="1"/>
  <c r="JB595" i="1"/>
  <c r="JB660" i="1"/>
  <c r="JB658" i="1"/>
  <c r="JB282" i="1"/>
  <c r="JB280" i="1"/>
  <c r="JB471" i="1"/>
  <c r="JB469" i="1"/>
  <c r="JB788" i="1"/>
  <c r="JB786" i="1"/>
  <c r="JB135" i="1"/>
  <c r="JB81" i="1"/>
  <c r="JB789" i="1" l="1"/>
  <c r="JB725" i="1"/>
  <c r="JB598" i="1"/>
  <c r="JB472" i="1"/>
  <c r="JB661" i="1"/>
  <c r="JB535" i="1"/>
  <c r="JB409" i="1"/>
  <c r="JB283" i="1"/>
  <c r="JB210" i="1"/>
  <c r="JB346" i="1"/>
  <c r="JB230" i="1"/>
  <c r="JB229" i="1"/>
  <c r="JB231" i="1"/>
  <c r="JB232" i="1"/>
  <c r="JB233" i="1"/>
  <c r="JB234" i="1"/>
  <c r="JB235" i="1"/>
  <c r="JB236" i="1"/>
  <c r="JB237" i="1"/>
  <c r="JB238" i="1"/>
  <c r="JB239" i="1"/>
  <c r="JB240" i="1"/>
  <c r="JB241" i="1"/>
  <c r="JB242" i="1"/>
  <c r="JB243" i="1"/>
  <c r="JB244" i="1"/>
  <c r="JB245" i="1"/>
  <c r="JB246" i="1"/>
  <c r="JB247" i="1"/>
  <c r="JB248" i="1"/>
  <c r="JB249" i="1"/>
  <c r="JB250" i="1"/>
  <c r="JB251" i="1"/>
  <c r="JB252" i="1"/>
  <c r="JB253" i="1"/>
  <c r="JB254" i="1"/>
  <c r="JB255" i="1"/>
  <c r="JB256" i="1"/>
  <c r="JB257" i="1"/>
  <c r="JB258" i="1"/>
  <c r="JB259" i="1"/>
  <c r="JB260" i="1"/>
  <c r="JB261" i="1"/>
  <c r="JB262" i="1"/>
  <c r="JB263" i="1"/>
  <c r="JB264" i="1"/>
  <c r="JB265" i="1"/>
  <c r="JB266" i="1"/>
  <c r="JB267" i="1"/>
  <c r="JB268" i="1"/>
  <c r="JB269" i="1"/>
  <c r="JB270" i="1"/>
  <c r="JB271" i="1"/>
  <c r="JB272" i="1"/>
  <c r="JB273" i="1"/>
  <c r="JB274" i="1"/>
  <c r="JB275" i="1"/>
  <c r="JB276" i="1"/>
  <c r="JB277" i="1"/>
  <c r="JB228" i="1"/>
  <c r="JB82" i="1"/>
  <c r="JB136" i="1"/>
  <c r="JB480" i="1" l="1"/>
  <c r="JB526" i="1"/>
  <c r="JB527" i="1"/>
  <c r="JB529" i="1"/>
  <c r="JB481" i="1"/>
  <c r="JB482" i="1"/>
  <c r="JB483" i="1"/>
  <c r="JB484" i="1"/>
  <c r="JB485" i="1"/>
  <c r="JB486" i="1"/>
  <c r="JB487" i="1"/>
  <c r="JB488" i="1"/>
  <c r="JB489" i="1"/>
  <c r="JB490" i="1"/>
  <c r="JB491" i="1"/>
  <c r="JB492" i="1"/>
  <c r="JB493" i="1"/>
  <c r="JB494" i="1"/>
  <c r="JB495" i="1"/>
  <c r="JB496" i="1"/>
  <c r="JB497" i="1"/>
  <c r="JB498" i="1"/>
  <c r="JB499" i="1"/>
  <c r="JB500" i="1"/>
  <c r="JB501" i="1"/>
  <c r="JB502" i="1"/>
  <c r="JB503" i="1"/>
  <c r="JB504" i="1"/>
  <c r="JB505" i="1"/>
  <c r="JB506" i="1"/>
  <c r="JB507" i="1"/>
  <c r="JB508" i="1"/>
  <c r="JB509" i="1"/>
  <c r="JB510" i="1"/>
  <c r="JB511" i="1"/>
  <c r="JB512" i="1"/>
  <c r="JB513" i="1"/>
  <c r="JB514" i="1"/>
  <c r="JB515" i="1"/>
  <c r="JB516" i="1"/>
  <c r="JB517" i="1"/>
  <c r="JB518" i="1"/>
  <c r="JB519" i="1"/>
  <c r="JB520" i="1"/>
  <c r="JB521" i="1"/>
  <c r="JB522" i="1"/>
  <c r="JB523" i="1"/>
  <c r="JB524" i="1"/>
  <c r="JB525" i="1"/>
  <c r="JB528" i="1"/>
  <c r="JB607" i="1"/>
  <c r="JB609" i="1"/>
  <c r="JB611" i="1"/>
  <c r="JB613" i="1"/>
  <c r="JB615" i="1"/>
  <c r="JB619" i="1"/>
  <c r="JB621" i="1"/>
  <c r="JB623" i="1"/>
  <c r="JB625" i="1"/>
  <c r="JB627" i="1"/>
  <c r="JB629" i="1"/>
  <c r="JB608" i="1"/>
  <c r="JB610" i="1"/>
  <c r="JB612" i="1"/>
  <c r="JB614" i="1"/>
  <c r="JB618" i="1"/>
  <c r="JB620" i="1"/>
  <c r="JB622" i="1"/>
  <c r="JB624" i="1"/>
  <c r="JB626" i="1"/>
  <c r="JB628" i="1"/>
  <c r="JB630" i="1"/>
  <c r="JB606" i="1"/>
  <c r="JB617" i="1"/>
  <c r="JB632" i="1"/>
  <c r="JB634" i="1"/>
  <c r="JB636" i="1"/>
  <c r="JB638" i="1"/>
  <c r="JB640" i="1"/>
  <c r="JB642" i="1"/>
  <c r="JB644" i="1"/>
  <c r="JB646" i="1"/>
  <c r="JB631" i="1"/>
  <c r="JB633" i="1"/>
  <c r="JB635" i="1"/>
  <c r="JB637" i="1"/>
  <c r="JB639" i="1"/>
  <c r="JB641" i="1"/>
  <c r="JB643" i="1"/>
  <c r="JB645" i="1"/>
  <c r="JB648" i="1"/>
  <c r="JB652" i="1"/>
  <c r="JB647" i="1"/>
  <c r="JB651" i="1"/>
  <c r="JB649" i="1"/>
  <c r="JB653" i="1"/>
  <c r="JB616" i="1"/>
  <c r="JB655" i="1"/>
  <c r="JB650" i="1"/>
  <c r="JB654" i="1"/>
  <c r="JB552" i="1"/>
  <c r="JB554" i="1"/>
  <c r="JB556" i="1"/>
  <c r="JB558" i="1"/>
  <c r="JB560" i="1"/>
  <c r="JB562" i="1"/>
  <c r="JB564" i="1"/>
  <c r="JB565" i="1"/>
  <c r="JB566" i="1"/>
  <c r="JB567" i="1"/>
  <c r="JB568" i="1"/>
  <c r="JB569" i="1"/>
  <c r="JB570" i="1"/>
  <c r="JB571" i="1"/>
  <c r="JB572" i="1"/>
  <c r="JB573" i="1"/>
  <c r="JB574" i="1"/>
  <c r="JB575" i="1"/>
  <c r="JB576" i="1"/>
  <c r="JB577" i="1"/>
  <c r="JB578" i="1"/>
  <c r="JB579" i="1"/>
  <c r="JB580" i="1"/>
  <c r="JB581" i="1"/>
  <c r="JB582" i="1"/>
  <c r="JB583" i="1"/>
  <c r="JB584" i="1"/>
  <c r="JB585" i="1"/>
  <c r="JB586" i="1"/>
  <c r="JB587" i="1"/>
  <c r="JB588" i="1"/>
  <c r="JB589" i="1"/>
  <c r="JB590" i="1"/>
  <c r="JB591" i="1"/>
  <c r="JB553" i="1"/>
  <c r="JB555" i="1"/>
  <c r="JB557" i="1"/>
  <c r="JB559" i="1"/>
  <c r="JB561" i="1"/>
  <c r="JB563" i="1"/>
  <c r="JB547" i="1"/>
  <c r="JB551" i="1"/>
  <c r="JB543" i="1"/>
  <c r="JB546" i="1"/>
  <c r="JB544" i="1"/>
  <c r="JB548" i="1"/>
  <c r="JB592" i="1"/>
  <c r="JB550" i="1"/>
  <c r="JB545" i="1"/>
  <c r="JB549" i="1"/>
  <c r="JB735" i="1"/>
  <c r="JB736" i="1"/>
  <c r="JB738" i="1"/>
  <c r="JB739" i="1"/>
  <c r="JB740" i="1"/>
  <c r="JB742" i="1"/>
  <c r="JB744" i="1"/>
  <c r="JB746" i="1"/>
  <c r="JB748" i="1"/>
  <c r="JB750" i="1"/>
  <c r="JB752" i="1"/>
  <c r="JB753" i="1"/>
  <c r="JB754" i="1"/>
  <c r="JB755" i="1"/>
  <c r="JB756" i="1"/>
  <c r="JB757" i="1"/>
  <c r="JB758" i="1"/>
  <c r="JB759" i="1"/>
  <c r="JB760" i="1"/>
  <c r="JB761" i="1"/>
  <c r="JB762" i="1"/>
  <c r="JB763" i="1"/>
  <c r="JB737" i="1"/>
  <c r="JB734" i="1"/>
  <c r="JB747" i="1"/>
  <c r="JB765" i="1"/>
  <c r="JB767" i="1"/>
  <c r="JB769" i="1"/>
  <c r="JB771" i="1"/>
  <c r="JB773" i="1"/>
  <c r="JB775" i="1"/>
  <c r="JB777" i="1"/>
  <c r="JB779" i="1"/>
  <c r="JB781" i="1"/>
  <c r="JB783" i="1"/>
  <c r="JB741" i="1"/>
  <c r="JB749" i="1"/>
  <c r="JB743" i="1"/>
  <c r="JB751" i="1"/>
  <c r="JB764" i="1"/>
  <c r="JB766" i="1"/>
  <c r="JB768" i="1"/>
  <c r="JB770" i="1"/>
  <c r="JB772" i="1"/>
  <c r="JB774" i="1"/>
  <c r="JB776" i="1"/>
  <c r="JB778" i="1"/>
  <c r="JB780" i="1"/>
  <c r="JB782" i="1"/>
  <c r="JB745" i="1"/>
  <c r="JB671" i="1"/>
  <c r="JB672" i="1"/>
  <c r="JB673" i="1"/>
  <c r="JB674" i="1"/>
  <c r="JB675" i="1"/>
  <c r="JB676" i="1"/>
  <c r="JB677" i="1"/>
  <c r="JB678" i="1"/>
  <c r="JB679" i="1"/>
  <c r="JB680" i="1"/>
  <c r="JB681" i="1"/>
  <c r="JB682" i="1"/>
  <c r="JB683" i="1"/>
  <c r="JB684" i="1"/>
  <c r="JB685" i="1"/>
  <c r="JB686" i="1"/>
  <c r="JB687" i="1"/>
  <c r="JB688" i="1"/>
  <c r="JB689" i="1"/>
  <c r="JB690" i="1"/>
  <c r="JB691" i="1"/>
  <c r="JB692" i="1"/>
  <c r="JB693" i="1"/>
  <c r="JB694" i="1"/>
  <c r="JB695" i="1"/>
  <c r="JB696" i="1"/>
  <c r="JB697" i="1"/>
  <c r="JB698" i="1"/>
  <c r="JB699" i="1"/>
  <c r="JB700" i="1"/>
  <c r="JB701" i="1"/>
  <c r="JB702" i="1"/>
  <c r="JB703" i="1"/>
  <c r="JB704" i="1"/>
  <c r="JB705" i="1"/>
  <c r="JB706" i="1"/>
  <c r="JB707" i="1"/>
  <c r="JB670" i="1"/>
  <c r="JB708" i="1"/>
  <c r="JB710" i="1"/>
  <c r="JB712" i="1"/>
  <c r="JB711" i="1"/>
  <c r="JB713" i="1"/>
  <c r="JB709" i="1"/>
  <c r="JB715" i="1"/>
  <c r="JB717" i="1"/>
  <c r="JB718" i="1"/>
  <c r="JB719" i="1"/>
  <c r="JB714" i="1"/>
  <c r="JB716" i="1"/>
  <c r="JB800" i="1"/>
  <c r="JB801" i="1"/>
  <c r="JB803" i="1"/>
  <c r="JB804" i="1"/>
  <c r="JB805" i="1"/>
  <c r="JB806" i="1"/>
  <c r="JB807" i="1"/>
  <c r="JB799" i="1"/>
  <c r="JB802" i="1"/>
  <c r="JB808" i="1"/>
  <c r="JB809" i="1"/>
  <c r="JB810" i="1"/>
  <c r="JB811" i="1"/>
  <c r="JB812" i="1"/>
  <c r="JB813" i="1"/>
  <c r="JB814" i="1"/>
  <c r="JB815" i="1"/>
  <c r="JB816" i="1"/>
  <c r="JB817" i="1"/>
  <c r="JB818" i="1"/>
  <c r="JB819" i="1"/>
  <c r="JB820" i="1"/>
  <c r="JB821" i="1"/>
  <c r="JB822" i="1"/>
  <c r="JB823" i="1"/>
  <c r="JB824" i="1"/>
  <c r="JB825" i="1"/>
  <c r="JB826" i="1"/>
  <c r="JB827" i="1"/>
  <c r="JB828" i="1"/>
  <c r="JB829" i="1"/>
  <c r="JB830" i="1"/>
  <c r="JB798" i="1"/>
  <c r="JB833" i="1"/>
  <c r="JB834" i="1"/>
  <c r="JB835" i="1"/>
  <c r="JB836" i="1"/>
  <c r="JB837" i="1"/>
  <c r="JB838" i="1"/>
  <c r="JB839" i="1"/>
  <c r="JB840" i="1"/>
  <c r="JB841" i="1"/>
  <c r="JB842" i="1"/>
  <c r="JB843" i="1"/>
  <c r="JB844" i="1"/>
  <c r="JB845" i="1"/>
  <c r="JB846" i="1"/>
  <c r="JB847" i="1"/>
  <c r="JB832" i="1"/>
  <c r="JB831" i="1"/>
  <c r="JB418" i="1"/>
  <c r="JB419" i="1"/>
  <c r="JB420" i="1"/>
  <c r="JB423" i="1"/>
  <c r="JB424" i="1"/>
  <c r="JB425" i="1"/>
  <c r="JB426" i="1"/>
  <c r="JB427" i="1"/>
  <c r="JB429" i="1"/>
  <c r="JB421" i="1"/>
  <c r="JB430" i="1"/>
  <c r="JB439" i="1"/>
  <c r="JB440" i="1"/>
  <c r="JB441" i="1"/>
  <c r="JB442" i="1"/>
  <c r="JB443" i="1"/>
  <c r="JB444" i="1"/>
  <c r="JB435" i="1"/>
  <c r="JB437" i="1"/>
  <c r="JB428" i="1"/>
  <c r="JB432" i="1"/>
  <c r="JB436" i="1"/>
  <c r="JB445" i="1"/>
  <c r="JB446" i="1"/>
  <c r="JB447" i="1"/>
  <c r="JB448" i="1"/>
  <c r="JB449" i="1"/>
  <c r="JB450" i="1"/>
  <c r="JB422" i="1"/>
  <c r="JB431" i="1"/>
  <c r="JB451" i="1"/>
  <c r="JB453" i="1"/>
  <c r="JB455" i="1"/>
  <c r="JB457" i="1"/>
  <c r="JB459" i="1"/>
  <c r="JB460" i="1"/>
  <c r="JB461" i="1"/>
  <c r="JB462" i="1"/>
  <c r="JB463" i="1"/>
  <c r="JB464" i="1"/>
  <c r="JB465" i="1"/>
  <c r="JB466" i="1"/>
  <c r="JB434" i="1"/>
  <c r="JB433" i="1"/>
  <c r="JB452" i="1"/>
  <c r="JB456" i="1"/>
  <c r="JB454" i="1"/>
  <c r="JB438" i="1"/>
  <c r="JB458" i="1"/>
  <c r="JB417" i="1"/>
  <c r="JB354" i="1"/>
  <c r="JB356" i="1"/>
  <c r="JB357" i="1"/>
  <c r="JB359" i="1"/>
  <c r="JB355" i="1"/>
  <c r="JB362" i="1"/>
  <c r="JB358" i="1"/>
  <c r="JB363" i="1"/>
  <c r="JB361" i="1"/>
  <c r="JB365" i="1"/>
  <c r="JB367" i="1"/>
  <c r="JB366" i="1"/>
  <c r="JB370" i="1"/>
  <c r="JB374" i="1"/>
  <c r="JB369" i="1"/>
  <c r="JB368" i="1"/>
  <c r="JB371" i="1"/>
  <c r="JB375" i="1"/>
  <c r="JB379" i="1"/>
  <c r="JB384" i="1"/>
  <c r="JB364" i="1"/>
  <c r="JB373" i="1"/>
  <c r="JB376" i="1"/>
  <c r="JB383" i="1"/>
  <c r="JB387" i="1"/>
  <c r="JB391" i="1"/>
  <c r="JB395" i="1"/>
  <c r="JB377" i="1"/>
  <c r="JB380" i="1"/>
  <c r="JB386" i="1"/>
  <c r="JB388" i="1"/>
  <c r="JB385" i="1"/>
  <c r="JB389" i="1"/>
  <c r="JB392" i="1"/>
  <c r="JB399" i="1"/>
  <c r="JB403" i="1"/>
  <c r="JB372" i="1"/>
  <c r="JB382" i="1"/>
  <c r="JB390" i="1"/>
  <c r="JB393" i="1"/>
  <c r="JB396" i="1"/>
  <c r="JB398" i="1"/>
  <c r="JB401" i="1"/>
  <c r="JB378" i="1"/>
  <c r="JB402" i="1"/>
  <c r="JB381" i="1"/>
  <c r="JB360" i="1"/>
  <c r="JB397" i="1"/>
  <c r="JB394" i="1"/>
  <c r="JB400" i="1"/>
  <c r="JB291" i="1"/>
  <c r="JB293" i="1"/>
  <c r="JB292" i="1"/>
  <c r="JB295" i="1"/>
  <c r="JB297" i="1"/>
  <c r="JB301" i="1"/>
  <c r="JB300" i="1"/>
  <c r="JB294" i="1"/>
  <c r="JB303" i="1"/>
  <c r="JB302" i="1"/>
  <c r="JB296" i="1"/>
  <c r="JB307" i="1"/>
  <c r="JB311" i="1"/>
  <c r="JB315" i="1"/>
  <c r="JB298" i="1"/>
  <c r="JB306" i="1"/>
  <c r="JB310" i="1"/>
  <c r="JB314" i="1"/>
  <c r="JB299" i="1"/>
  <c r="JB313" i="1"/>
  <c r="JB319" i="1"/>
  <c r="JB305" i="1"/>
  <c r="JB312" i="1"/>
  <c r="JB318" i="1"/>
  <c r="JB322" i="1"/>
  <c r="JB304" i="1"/>
  <c r="JB317" i="1"/>
  <c r="JB323" i="1"/>
  <c r="JB327" i="1"/>
  <c r="JB331" i="1"/>
  <c r="JB335" i="1"/>
  <c r="JB339" i="1"/>
  <c r="JB308" i="1"/>
  <c r="JB316" i="1"/>
  <c r="JB326" i="1"/>
  <c r="JB330" i="1"/>
  <c r="JB334" i="1"/>
  <c r="JB338" i="1"/>
  <c r="JB309" i="1"/>
  <c r="JB324" i="1"/>
  <c r="JB332" i="1"/>
  <c r="JB340" i="1"/>
  <c r="JB320" i="1"/>
  <c r="JB325" i="1"/>
  <c r="JB329" i="1"/>
  <c r="JB337" i="1"/>
  <c r="JB328" i="1"/>
  <c r="JB336" i="1"/>
  <c r="JB321" i="1"/>
  <c r="JB333" i="1"/>
  <c r="JB83" i="1"/>
  <c r="JB137" i="1"/>
  <c r="JB791" i="1" l="1"/>
  <c r="JB790" i="1" s="1"/>
  <c r="JB727" i="1"/>
  <c r="JB726" i="1" s="1"/>
  <c r="JB600" i="1"/>
  <c r="JB599" i="1" s="1"/>
  <c r="JB537" i="1"/>
  <c r="JB536" i="1" s="1"/>
  <c r="JB474" i="1"/>
  <c r="JB473" i="1" s="1"/>
  <c r="JB663" i="1"/>
  <c r="JB662" i="1" s="1"/>
  <c r="JB411" i="1"/>
  <c r="JB410" i="1" s="1"/>
  <c r="JB348" i="1"/>
  <c r="JB347" i="1" s="1"/>
  <c r="JB285" i="1"/>
  <c r="JB284" i="1" s="1"/>
  <c r="JB212" i="1"/>
  <c r="JB211" i="1" s="1"/>
  <c r="JB138" i="1"/>
  <c r="JB84" i="1"/>
  <c r="JB792" i="1" l="1"/>
  <c r="JB664" i="1"/>
  <c r="JB728" i="1"/>
  <c r="JB538" i="1"/>
  <c r="JB412" i="1"/>
  <c r="JB601" i="1"/>
  <c r="JB475" i="1"/>
  <c r="JB349" i="1"/>
  <c r="JB286" i="1"/>
  <c r="JB213" i="1"/>
  <c r="JB139" i="1"/>
  <c r="JB85" i="1"/>
  <c r="JB793" i="1" l="1"/>
  <c r="JB729" i="1"/>
  <c r="JB602" i="1"/>
  <c r="JB665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787" i="1" l="1"/>
  <c r="JC723" i="1"/>
  <c r="JC596" i="1"/>
  <c r="JC659" i="1"/>
  <c r="JC470" i="1"/>
  <c r="JC407" i="1"/>
  <c r="JC533" i="1"/>
  <c r="JC344" i="1"/>
  <c r="JC208" i="1"/>
  <c r="JC207" i="1" s="1"/>
  <c r="JC281" i="1"/>
  <c r="JC80" i="1"/>
  <c r="JC209" i="1" s="1"/>
  <c r="JC134" i="1"/>
  <c r="JC597" i="1" l="1"/>
  <c r="JC595" i="1"/>
  <c r="JC345" i="1"/>
  <c r="JC343" i="1"/>
  <c r="JC660" i="1"/>
  <c r="JC658" i="1"/>
  <c r="JC534" i="1"/>
  <c r="JC532" i="1"/>
  <c r="JC408" i="1"/>
  <c r="JC406" i="1"/>
  <c r="JC724" i="1"/>
  <c r="JC722" i="1"/>
  <c r="JC282" i="1"/>
  <c r="JC280" i="1"/>
  <c r="JC471" i="1"/>
  <c r="JC469" i="1"/>
  <c r="JC788" i="1"/>
  <c r="JC786" i="1"/>
  <c r="JC81" i="1"/>
  <c r="JC135" i="1"/>
  <c r="JC789" i="1" l="1"/>
  <c r="JC725" i="1"/>
  <c r="JC661" i="1"/>
  <c r="JC535" i="1"/>
  <c r="JC409" i="1"/>
  <c r="JC346" i="1"/>
  <c r="JC598" i="1"/>
  <c r="JC472" i="1"/>
  <c r="JC210" i="1"/>
  <c r="JC283" i="1"/>
  <c r="JC229" i="1"/>
  <c r="JC230" i="1"/>
  <c r="JC231" i="1"/>
  <c r="JC232" i="1"/>
  <c r="JC233" i="1"/>
  <c r="JC234" i="1"/>
  <c r="JC235" i="1"/>
  <c r="JC236" i="1"/>
  <c r="JC237" i="1"/>
  <c r="JC238" i="1"/>
  <c r="JC239" i="1"/>
  <c r="JC240" i="1"/>
  <c r="JC241" i="1"/>
  <c r="JC242" i="1"/>
  <c r="JC243" i="1"/>
  <c r="JC244" i="1"/>
  <c r="JC245" i="1"/>
  <c r="JC246" i="1"/>
  <c r="JC247" i="1"/>
  <c r="JC248" i="1"/>
  <c r="JC249" i="1"/>
  <c r="JC250" i="1"/>
  <c r="JC251" i="1"/>
  <c r="JC252" i="1"/>
  <c r="JC253" i="1"/>
  <c r="JC254" i="1"/>
  <c r="JC255" i="1"/>
  <c r="JC256" i="1"/>
  <c r="JC257" i="1"/>
  <c r="JC258" i="1"/>
  <c r="JC259" i="1"/>
  <c r="JC260" i="1"/>
  <c r="JC261" i="1"/>
  <c r="JC262" i="1"/>
  <c r="JC263" i="1"/>
  <c r="JC264" i="1"/>
  <c r="JC265" i="1"/>
  <c r="JC266" i="1"/>
  <c r="JC267" i="1"/>
  <c r="JC268" i="1"/>
  <c r="JC269" i="1"/>
  <c r="JC270" i="1"/>
  <c r="JC271" i="1"/>
  <c r="JC272" i="1"/>
  <c r="JC273" i="1"/>
  <c r="JC228" i="1"/>
  <c r="JC274" i="1"/>
  <c r="JC275" i="1"/>
  <c r="JC276" i="1"/>
  <c r="JC277" i="1"/>
  <c r="JC82" i="1"/>
  <c r="JC136" i="1"/>
  <c r="JC480" i="1" l="1"/>
  <c r="JC482" i="1"/>
  <c r="JC484" i="1"/>
  <c r="JC486" i="1"/>
  <c r="JC487" i="1"/>
  <c r="JC488" i="1"/>
  <c r="JC490" i="1"/>
  <c r="JC492" i="1"/>
  <c r="JC495" i="1"/>
  <c r="JC497" i="1"/>
  <c r="JC498" i="1"/>
  <c r="JC502" i="1"/>
  <c r="JC509" i="1"/>
  <c r="JC513" i="1"/>
  <c r="JC514" i="1"/>
  <c r="JC516" i="1"/>
  <c r="JC517" i="1"/>
  <c r="JC519" i="1"/>
  <c r="JC521" i="1"/>
  <c r="JC525" i="1"/>
  <c r="JC481" i="1"/>
  <c r="JC483" i="1"/>
  <c r="JC489" i="1"/>
  <c r="JC491" i="1"/>
  <c r="JC493" i="1"/>
  <c r="JC496" i="1"/>
  <c r="JC499" i="1"/>
  <c r="JC500" i="1"/>
  <c r="JC501" i="1"/>
  <c r="JC503" i="1"/>
  <c r="JC504" i="1"/>
  <c r="JC505" i="1"/>
  <c r="JC506" i="1"/>
  <c r="JC507" i="1"/>
  <c r="JC510" i="1"/>
  <c r="JC511" i="1"/>
  <c r="JC515" i="1"/>
  <c r="JC518" i="1"/>
  <c r="JC520" i="1"/>
  <c r="JC523" i="1"/>
  <c r="JC526" i="1"/>
  <c r="JC529" i="1"/>
  <c r="JC485" i="1"/>
  <c r="JC494" i="1"/>
  <c r="JC508" i="1"/>
  <c r="JC512" i="1"/>
  <c r="JC522" i="1"/>
  <c r="JC524" i="1"/>
  <c r="JC527" i="1"/>
  <c r="JC528" i="1"/>
  <c r="JC544" i="1"/>
  <c r="JC545" i="1"/>
  <c r="JC546" i="1"/>
  <c r="JC547" i="1"/>
  <c r="JC548" i="1"/>
  <c r="JC549" i="1"/>
  <c r="JC550" i="1"/>
  <c r="JC551" i="1"/>
  <c r="JC552" i="1"/>
  <c r="JC554" i="1"/>
  <c r="JC556" i="1"/>
  <c r="JC558" i="1"/>
  <c r="JC560" i="1"/>
  <c r="JC562" i="1"/>
  <c r="JC564" i="1"/>
  <c r="JC565" i="1"/>
  <c r="JC566" i="1"/>
  <c r="JC567" i="1"/>
  <c r="JC568" i="1"/>
  <c r="JC569" i="1"/>
  <c r="JC570" i="1"/>
  <c r="JC571" i="1"/>
  <c r="JC572" i="1"/>
  <c r="JC573" i="1"/>
  <c r="JC574" i="1"/>
  <c r="JC575" i="1"/>
  <c r="JC576" i="1"/>
  <c r="JC577" i="1"/>
  <c r="JC578" i="1"/>
  <c r="JC579" i="1"/>
  <c r="JC580" i="1"/>
  <c r="JC581" i="1"/>
  <c r="JC582" i="1"/>
  <c r="JC583" i="1"/>
  <c r="JC584" i="1"/>
  <c r="JC585" i="1"/>
  <c r="JC586" i="1"/>
  <c r="JC587" i="1"/>
  <c r="JC588" i="1"/>
  <c r="JC589" i="1"/>
  <c r="JC590" i="1"/>
  <c r="JC591" i="1"/>
  <c r="JC555" i="1"/>
  <c r="JC563" i="1"/>
  <c r="JC557" i="1"/>
  <c r="JC553" i="1"/>
  <c r="JC561" i="1"/>
  <c r="JC543" i="1"/>
  <c r="JC592" i="1"/>
  <c r="JC559" i="1"/>
  <c r="JC607" i="1"/>
  <c r="JC608" i="1"/>
  <c r="JC609" i="1"/>
  <c r="JC610" i="1"/>
  <c r="JC611" i="1"/>
  <c r="JC612" i="1"/>
  <c r="JC613" i="1"/>
  <c r="JC614" i="1"/>
  <c r="JC615" i="1"/>
  <c r="JC616" i="1"/>
  <c r="JC617" i="1"/>
  <c r="JC631" i="1"/>
  <c r="JC632" i="1"/>
  <c r="JC633" i="1"/>
  <c r="JC634" i="1"/>
  <c r="JC635" i="1"/>
  <c r="JC636" i="1"/>
  <c r="JC637" i="1"/>
  <c r="JC638" i="1"/>
  <c r="JC639" i="1"/>
  <c r="JC640" i="1"/>
  <c r="JC641" i="1"/>
  <c r="JC642" i="1"/>
  <c r="JC643" i="1"/>
  <c r="JC644" i="1"/>
  <c r="JC645" i="1"/>
  <c r="JC646" i="1"/>
  <c r="JC619" i="1"/>
  <c r="JC621" i="1"/>
  <c r="JC623" i="1"/>
  <c r="JC625" i="1"/>
  <c r="JC627" i="1"/>
  <c r="JC629" i="1"/>
  <c r="JC622" i="1"/>
  <c r="JC630" i="1"/>
  <c r="JC647" i="1"/>
  <c r="JC648" i="1"/>
  <c r="JC649" i="1"/>
  <c r="JC650" i="1"/>
  <c r="JC651" i="1"/>
  <c r="JC652" i="1"/>
  <c r="JC653" i="1"/>
  <c r="JC654" i="1"/>
  <c r="JC655" i="1"/>
  <c r="JC620" i="1"/>
  <c r="JC628" i="1"/>
  <c r="JC618" i="1"/>
  <c r="JC626" i="1"/>
  <c r="JC606" i="1"/>
  <c r="JC624" i="1"/>
  <c r="JC671" i="1"/>
  <c r="JC672" i="1"/>
  <c r="JC673" i="1"/>
  <c r="JC674" i="1"/>
  <c r="JC675" i="1"/>
  <c r="JC676" i="1"/>
  <c r="JC677" i="1"/>
  <c r="JC678" i="1"/>
  <c r="JC679" i="1"/>
  <c r="JC680" i="1"/>
  <c r="JC681" i="1"/>
  <c r="JC682" i="1"/>
  <c r="JC683" i="1"/>
  <c r="JC684" i="1"/>
  <c r="JC685" i="1"/>
  <c r="JC686" i="1"/>
  <c r="JC687" i="1"/>
  <c r="JC688" i="1"/>
  <c r="JC689" i="1"/>
  <c r="JC690" i="1"/>
  <c r="JC691" i="1"/>
  <c r="JC692" i="1"/>
  <c r="JC693" i="1"/>
  <c r="JC708" i="1"/>
  <c r="JC709" i="1"/>
  <c r="JC710" i="1"/>
  <c r="JC711" i="1"/>
  <c r="JC712" i="1"/>
  <c r="JC713" i="1"/>
  <c r="JC714" i="1"/>
  <c r="JC715" i="1"/>
  <c r="JC716" i="1"/>
  <c r="JC717" i="1"/>
  <c r="JC694" i="1"/>
  <c r="JC696" i="1"/>
  <c r="JC698" i="1"/>
  <c r="JC700" i="1"/>
  <c r="JC701" i="1"/>
  <c r="JC703" i="1"/>
  <c r="JC705" i="1"/>
  <c r="JC707" i="1"/>
  <c r="JC699" i="1"/>
  <c r="JC702" i="1"/>
  <c r="JC695" i="1"/>
  <c r="JC706" i="1"/>
  <c r="JC697" i="1"/>
  <c r="JC704" i="1"/>
  <c r="JC718" i="1"/>
  <c r="JC719" i="1"/>
  <c r="JC670" i="1"/>
  <c r="JC736" i="1"/>
  <c r="JC738" i="1"/>
  <c r="JC737" i="1"/>
  <c r="JC740" i="1"/>
  <c r="JC741" i="1"/>
  <c r="JC742" i="1"/>
  <c r="JC743" i="1"/>
  <c r="JC744" i="1"/>
  <c r="JC745" i="1"/>
  <c r="JC746" i="1"/>
  <c r="JC747" i="1"/>
  <c r="JC748" i="1"/>
  <c r="JC749" i="1"/>
  <c r="JC750" i="1"/>
  <c r="JC751" i="1"/>
  <c r="JC752" i="1"/>
  <c r="JC753" i="1"/>
  <c r="JC754" i="1"/>
  <c r="JC755" i="1"/>
  <c r="JC756" i="1"/>
  <c r="JC757" i="1"/>
  <c r="JC758" i="1"/>
  <c r="JC759" i="1"/>
  <c r="JC760" i="1"/>
  <c r="JC761" i="1"/>
  <c r="JC762" i="1"/>
  <c r="JC763" i="1"/>
  <c r="JC735" i="1"/>
  <c r="JC739" i="1"/>
  <c r="JC764" i="1"/>
  <c r="JC765" i="1"/>
  <c r="JC766" i="1"/>
  <c r="JC767" i="1"/>
  <c r="JC768" i="1"/>
  <c r="JC769" i="1"/>
  <c r="JC770" i="1"/>
  <c r="JC771" i="1"/>
  <c r="JC772" i="1"/>
  <c r="JC773" i="1"/>
  <c r="JC774" i="1"/>
  <c r="JC775" i="1"/>
  <c r="JC776" i="1"/>
  <c r="JC777" i="1"/>
  <c r="JC778" i="1"/>
  <c r="JC779" i="1"/>
  <c r="JC780" i="1"/>
  <c r="JC781" i="1"/>
  <c r="JC782" i="1"/>
  <c r="JC783" i="1"/>
  <c r="JC734" i="1"/>
  <c r="JC800" i="1"/>
  <c r="JC801" i="1"/>
  <c r="JC802" i="1"/>
  <c r="JC799" i="1"/>
  <c r="JC804" i="1"/>
  <c r="JC806" i="1"/>
  <c r="JC808" i="1"/>
  <c r="JC809" i="1"/>
  <c r="JC810" i="1"/>
  <c r="JC807" i="1"/>
  <c r="JC811" i="1"/>
  <c r="JC812" i="1"/>
  <c r="JC813" i="1"/>
  <c r="JC814" i="1"/>
  <c r="JC815" i="1"/>
  <c r="JC816" i="1"/>
  <c r="JC817" i="1"/>
  <c r="JC818" i="1"/>
  <c r="JC819" i="1"/>
  <c r="JC820" i="1"/>
  <c r="JC803" i="1"/>
  <c r="JC805" i="1"/>
  <c r="JC821" i="1"/>
  <c r="JC822" i="1"/>
  <c r="JC823" i="1"/>
  <c r="JC824" i="1"/>
  <c r="JC825" i="1"/>
  <c r="JC826" i="1"/>
  <c r="JC827" i="1"/>
  <c r="JC828" i="1"/>
  <c r="JC829" i="1"/>
  <c r="JC830" i="1"/>
  <c r="JC831" i="1"/>
  <c r="JC832" i="1"/>
  <c r="JC798" i="1"/>
  <c r="JC833" i="1"/>
  <c r="JC834" i="1"/>
  <c r="JC835" i="1"/>
  <c r="JC836" i="1"/>
  <c r="JC837" i="1"/>
  <c r="JC838" i="1"/>
  <c r="JC839" i="1"/>
  <c r="JC840" i="1"/>
  <c r="JC841" i="1"/>
  <c r="JC842" i="1"/>
  <c r="JC843" i="1"/>
  <c r="JC844" i="1"/>
  <c r="JC845" i="1"/>
  <c r="JC846" i="1"/>
  <c r="JC847" i="1"/>
  <c r="JC418" i="1"/>
  <c r="JC419" i="1"/>
  <c r="JC420" i="1"/>
  <c r="JC423" i="1"/>
  <c r="JC424" i="1"/>
  <c r="JC426" i="1"/>
  <c r="JC427" i="1"/>
  <c r="JC429" i="1"/>
  <c r="JC434" i="1"/>
  <c r="JC436" i="1"/>
  <c r="JC438" i="1"/>
  <c r="JC421" i="1"/>
  <c r="JC430" i="1"/>
  <c r="JC437" i="1"/>
  <c r="JC425" i="1"/>
  <c r="JC428" i="1"/>
  <c r="JC432" i="1"/>
  <c r="JC440" i="1"/>
  <c r="JC442" i="1"/>
  <c r="JC444" i="1"/>
  <c r="JC445" i="1"/>
  <c r="JC446" i="1"/>
  <c r="JC447" i="1"/>
  <c r="JC448" i="1"/>
  <c r="JC449" i="1"/>
  <c r="JC450" i="1"/>
  <c r="JC417" i="1"/>
  <c r="JC461" i="1"/>
  <c r="JC462" i="1"/>
  <c r="JC463" i="1"/>
  <c r="JC464" i="1"/>
  <c r="JC465" i="1"/>
  <c r="JC422" i="1"/>
  <c r="JC431" i="1"/>
  <c r="JC441" i="1"/>
  <c r="JC451" i="1"/>
  <c r="JC453" i="1"/>
  <c r="JC455" i="1"/>
  <c r="JC457" i="1"/>
  <c r="JC459" i="1"/>
  <c r="JC460" i="1"/>
  <c r="JC466" i="1"/>
  <c r="JC435" i="1"/>
  <c r="JC443" i="1"/>
  <c r="JC454" i="1"/>
  <c r="JC458" i="1"/>
  <c r="JC433" i="1"/>
  <c r="JC439" i="1"/>
  <c r="JC452" i="1"/>
  <c r="JC456" i="1"/>
  <c r="JC354" i="1"/>
  <c r="JC355" i="1"/>
  <c r="JC357" i="1"/>
  <c r="JC356" i="1"/>
  <c r="JC360" i="1"/>
  <c r="JC363" i="1"/>
  <c r="JC362" i="1"/>
  <c r="JC358" i="1"/>
  <c r="JC364" i="1"/>
  <c r="JC368" i="1"/>
  <c r="JC361" i="1"/>
  <c r="JC365" i="1"/>
  <c r="JC367" i="1"/>
  <c r="JC371" i="1"/>
  <c r="JC366" i="1"/>
  <c r="JC370" i="1"/>
  <c r="JC373" i="1"/>
  <c r="JC359" i="1"/>
  <c r="JC369" i="1"/>
  <c r="JC374" i="1"/>
  <c r="JC376" i="1"/>
  <c r="JC380" i="1"/>
  <c r="JC375" i="1"/>
  <c r="JC378" i="1"/>
  <c r="JC381" i="1"/>
  <c r="JC385" i="1"/>
  <c r="JC379" i="1"/>
  <c r="JC384" i="1"/>
  <c r="JC388" i="1"/>
  <c r="JC392" i="1"/>
  <c r="JC396" i="1"/>
  <c r="JC391" i="1"/>
  <c r="JC394" i="1"/>
  <c r="JC377" i="1"/>
  <c r="JC386" i="1"/>
  <c r="JC395" i="1"/>
  <c r="JC400" i="1"/>
  <c r="JC383" i="1"/>
  <c r="JC397" i="1"/>
  <c r="JC387" i="1"/>
  <c r="JC390" i="1"/>
  <c r="JC393" i="1"/>
  <c r="JC398" i="1"/>
  <c r="JC401" i="1"/>
  <c r="JC389" i="1"/>
  <c r="JC372" i="1"/>
  <c r="JC382" i="1"/>
  <c r="JC403" i="1"/>
  <c r="JC399" i="1"/>
  <c r="JC402" i="1"/>
  <c r="JC291" i="1"/>
  <c r="JC292" i="1"/>
  <c r="JC293" i="1"/>
  <c r="JC295" i="1"/>
  <c r="JC298" i="1"/>
  <c r="JC302" i="1"/>
  <c r="JC301" i="1"/>
  <c r="JC297" i="1"/>
  <c r="JC294" i="1"/>
  <c r="JC303" i="1"/>
  <c r="JC300" i="1"/>
  <c r="JC305" i="1"/>
  <c r="JC308" i="1"/>
  <c r="JC312" i="1"/>
  <c r="JC296" i="1"/>
  <c r="JC307" i="1"/>
  <c r="JC311" i="1"/>
  <c r="JC315" i="1"/>
  <c r="JC306" i="1"/>
  <c r="JC314" i="1"/>
  <c r="JC316" i="1"/>
  <c r="JC320" i="1"/>
  <c r="JC299" i="1"/>
  <c r="JC313" i="1"/>
  <c r="JC319" i="1"/>
  <c r="JC310" i="1"/>
  <c r="JC318" i="1"/>
  <c r="JC324" i="1"/>
  <c r="JC328" i="1"/>
  <c r="JC332" i="1"/>
  <c r="JC336" i="1"/>
  <c r="JC340" i="1"/>
  <c r="JC304" i="1"/>
  <c r="JC317" i="1"/>
  <c r="JC323" i="1"/>
  <c r="JC327" i="1"/>
  <c r="JC331" i="1"/>
  <c r="JC335" i="1"/>
  <c r="JC339" i="1"/>
  <c r="JC321" i="1"/>
  <c r="JC325" i="1"/>
  <c r="JC333" i="1"/>
  <c r="JC329" i="1"/>
  <c r="JC337" i="1"/>
  <c r="JC334" i="1"/>
  <c r="JC322" i="1"/>
  <c r="JC330" i="1"/>
  <c r="JC338" i="1"/>
  <c r="JC309" i="1"/>
  <c r="JC326" i="1"/>
  <c r="JC83" i="1"/>
  <c r="JC137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11" i="1"/>
  <c r="JC410" i="1" s="1"/>
  <c r="JC348" i="1"/>
  <c r="JC347" i="1" s="1"/>
  <c r="JC474" i="1"/>
  <c r="JC473" i="1" s="1"/>
  <c r="JC285" i="1"/>
  <c r="JC284" i="1" s="1"/>
  <c r="JC212" i="1"/>
  <c r="JC211" i="1" s="1"/>
  <c r="JC84" i="1"/>
  <c r="JC138" i="1"/>
  <c r="JC792" i="1" l="1"/>
  <c r="JC728" i="1"/>
  <c r="JC664" i="1"/>
  <c r="JC601" i="1"/>
  <c r="JC538" i="1"/>
  <c r="JC475" i="1"/>
  <c r="JC349" i="1"/>
  <c r="JC412" i="1"/>
  <c r="JC286" i="1"/>
  <c r="JC213" i="1"/>
  <c r="JC85" i="1"/>
  <c r="JC139" i="1"/>
  <c r="JC793" i="1" l="1"/>
  <c r="JC729" i="1"/>
  <c r="JC665" i="1"/>
  <c r="JC539" i="1"/>
  <c r="JC413" i="1"/>
  <c r="JC350" i="1"/>
  <c r="JC602" i="1"/>
  <c r="JC476" i="1"/>
  <c r="JC287" i="1"/>
  <c r="JC214" i="1"/>
  <c r="JC86" i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<sst xmlns="http://schemas.openxmlformats.org/spreadsheetml/2006/main" count="3103" uniqueCount="967">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</sst>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3"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opLeftCell="K10" zoomScale="66" zoomScaleNormal="66" workbookViewId="0">
      <selection activeCell="O23" sqref="O23"/>
    </sheetView>
  </sheetViews>
  <sheetFormatPr defaultRowHeight="14.25" x14ac:dyDescent="0.45"/>
  <cols>
    <col min="1" max="1" width="13.5312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238</v>
      </c>
      <c r="B5" s="5">
        <v>1</v>
      </c>
      <c r="AG5" t="b">
        <f>ISBLANK(AG22)</f>
        <v>0</v>
      </c>
      <c r="AH5" t="b">
        <f t="shared" ref="AH5:AL5" si="0">ISBLANK(AH22)</f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258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8</v>
      </c>
    </row>
    <row r="9" spans="1:67" x14ac:dyDescent="0.4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4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 t="s">
        <v>963</v>
      </c>
      <c r="AL15" s="7"/>
      <c r="AM15" s="7" t="s">
        <v>964</v>
      </c>
      <c r="AN15" s="7" t="s">
        <v>965</v>
      </c>
      <c r="AO15" s="7"/>
      <c r="AP15" s="7"/>
      <c r="AQ15" s="7" t="s">
        <v>280</v>
      </c>
      <c r="AR15" s="7" t="s">
        <v>966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4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20" customHeight="1" x14ac:dyDescent="0.55000000000000004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80" ht="20" customHeight="1" x14ac:dyDescent="0.4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80" ht="20" customHeight="1" x14ac:dyDescent="0.4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H21" s="75"/>
      <c r="BJ21" s="7"/>
      <c r="BK21" s="7"/>
      <c r="BL21" s="7"/>
      <c r="BM21" s="7"/>
      <c r="BN21" s="7"/>
      <c r="BO21" s="7"/>
    </row>
    <row r="22" spans="4:80" ht="14.65" thickBot="1" x14ac:dyDescent="0.5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>IF(ISBLANK(AE$23),"",AE$22)</f>
        <v/>
      </c>
      <c r="BC22" s="66" t="str">
        <f ca="1">IF(OR(ISBLANK(AE$23),AE23=""),"",_xlfn.FORMULATEXT(AE$23))</f>
        <v/>
      </c>
      <c r="BD22" s="65"/>
      <c r="BE22" s="65" t="str">
        <f>IF(ISBLANK(AE$23),"",AE$23)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</row>
    <row r="23" spans="4:80" ht="14.65" thickBot="1" x14ac:dyDescent="0.5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f>IF(ISBLANK(AF$23),"",AF$22)</f>
        <v/>
      </c>
      <c r="BC23" s="66" t="str">
        <f ca="1">IF(OR(ISBLANK(AF$23),AF23=""),"",_xlfn.FORMULATEXT(AF$23))</f>
        <v/>
      </c>
      <c r="BD23" s="68"/>
      <c r="BE23" s="67" t="str">
        <f>IF(ISBLANK(AF$23),"",AF$23)</f>
        <v/>
      </c>
      <c r="BH23" s="78"/>
      <c r="BI23" s="4"/>
      <c r="BJ23" s="7"/>
      <c r="BK23" s="7"/>
      <c r="BL23" s="7"/>
      <c r="BM23" s="7"/>
      <c r="BN23" s="7"/>
      <c r="BO23" s="7"/>
    </row>
    <row r="24" spans="4:80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f>IF(ISBLANK(AG$23),"",AG$22)</f>
        <v/>
      </c>
      <c r="BC24" s="66" t="str">
        <f ca="1">IF(OR(ISBLANK(AG$23),AG23=""),"",_xlfn.FORMULATEXT(AG$23))</f>
        <v/>
      </c>
      <c r="BD24" s="68"/>
      <c r="BE24" s="67" t="str">
        <f>IF(ISBLANK(AG$23),"",AG$23)</f>
        <v/>
      </c>
      <c r="BH24" s="78"/>
      <c r="BI24" s="4"/>
      <c r="BJ24" s="7"/>
      <c r="BK24" s="7"/>
      <c r="BL24" s="7"/>
      <c r="BM24" s="7"/>
      <c r="BN24" s="7"/>
      <c r="BO24" s="7"/>
    </row>
    <row r="25" spans="4:80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f>IF(ISBLANK(AH$23),"",AH$22)</f>
        <v/>
      </c>
      <c r="BC25" s="66" t="str">
        <f ca="1">IF(OR(ISBLANK(AH$23),AH23=""),"",_xlfn.FORMULATEXT(AH$23))</f>
        <v/>
      </c>
      <c r="BD25" s="68"/>
      <c r="BE25" s="67" t="str">
        <f>IF(ISBLANK(AH$23),"",AH$23)</f>
        <v/>
      </c>
      <c r="BH25" s="78"/>
      <c r="BI25" s="4"/>
      <c r="BJ25" s="7"/>
      <c r="BK25" s="7"/>
      <c r="BL25" s="7"/>
      <c r="BM25" s="7"/>
      <c r="BN25" s="7"/>
      <c r="BO25" s="7"/>
    </row>
    <row r="26" spans="4:80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f>IF(ISBLANK(AI$23),"",AI$22)</f>
        <v/>
      </c>
      <c r="BC26" s="66" t="str">
        <f ca="1">IF(OR(ISBLANK(AI$23),AI24=""),"",_xlfn.FORMULATEXT(AI$23))</f>
        <v/>
      </c>
      <c r="BD26" s="68"/>
      <c r="BE26" s="67" t="str">
        <f>IF(ISBLANK(AI$23),"",AI$23)</f>
        <v/>
      </c>
      <c r="BH26" s="78"/>
      <c r="BI26" s="4"/>
      <c r="BJ26" s="7"/>
      <c r="BK26" s="7"/>
      <c r="BL26" s="7"/>
      <c r="BM26" s="7"/>
      <c r="BN26" s="7"/>
      <c r="BO26" s="7"/>
    </row>
    <row r="27" spans="4:80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f>IF(ISBLANK(AJ$23),"",AJ$22)</f>
        <v/>
      </c>
      <c r="BC27" s="66" t="str">
        <f ca="1">IF(OR(ISBLANK(AJ$23),AJ25=""),"",_xlfn.FORMULATEXT(AJ$23))</f>
        <v/>
      </c>
      <c r="BD27" s="68"/>
      <c r="BE27" s="67" t="str">
        <f>IF(ISBLANK(AJ$23),"",AJ$23)</f>
        <v/>
      </c>
      <c r="BH27" s="78"/>
      <c r="BI27" s="4"/>
      <c r="BJ27" s="7"/>
      <c r="BK27" s="7"/>
      <c r="BL27" s="7"/>
      <c r="BM27" s="7"/>
      <c r="BN27" s="7"/>
      <c r="BO27" s="7"/>
    </row>
    <row r="28" spans="4:80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f>IF(ISBLANK(AK$23),"",AK$22)</f>
        <v/>
      </c>
      <c r="BC28" s="66" t="str">
        <f ca="1">IF(OR(ISBLANK(AK$23),AK26=""),"",_xlfn.FORMULATEXT(AK$23))</f>
        <v/>
      </c>
      <c r="BD28" s="68"/>
      <c r="BE28" s="67" t="str">
        <f>IF(ISBLANK(AK$23),"",AK$23)</f>
        <v/>
      </c>
      <c r="BH28" s="78"/>
      <c r="BI28" s="4"/>
      <c r="BJ28" s="7"/>
      <c r="BK28" s="7"/>
      <c r="BL28" s="7"/>
      <c r="BM28" s="7"/>
      <c r="BN28" s="7"/>
      <c r="BO28" s="7"/>
    </row>
    <row r="29" spans="4:80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f>IF(ISBLANK(AL$23),"",AL$22)</f>
        <v/>
      </c>
      <c r="BC29" s="66" t="str">
        <f ca="1">IF(OR(ISBLANK(AL$23),AL27=""),"",_xlfn.FORMULATEXT(AL$23))</f>
        <v/>
      </c>
      <c r="BD29" s="68"/>
      <c r="BE29" s="67" t="str">
        <f>IF(ISBLANK(AL$23),"",AL$23)</f>
        <v/>
      </c>
      <c r="BH29" s="73"/>
      <c r="BI29" s="4"/>
      <c r="BJ29" s="7"/>
      <c r="BK29" s="7"/>
      <c r="BL29" s="7"/>
      <c r="BM29" s="7"/>
      <c r="BN29" s="7"/>
      <c r="BO29" s="7"/>
    </row>
    <row r="30" spans="4:80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f>IF(ISBLANK(AM$23),"",AM$22)</f>
        <v/>
      </c>
      <c r="BC30" s="66" t="str">
        <f ca="1">IF(OR(ISBLANK(AM$23),AM28=""),"",_xlfn.FORMULATEXT(AM$23))</f>
        <v/>
      </c>
      <c r="BD30" s="68"/>
      <c r="BE30" s="67" t="str">
        <f>IF(ISBLANK(AM$23),"",AM$23)</f>
        <v/>
      </c>
      <c r="BH30" s="73"/>
      <c r="BI30" s="4"/>
      <c r="BJ30" s="7"/>
      <c r="BK30" s="7"/>
      <c r="BL30" s="7"/>
      <c r="BM30" s="7"/>
      <c r="BN30" s="7"/>
      <c r="BO30" s="7"/>
    </row>
    <row r="31" spans="4:80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f>IF(ISBLANK(AN$23),"",AN$22)</f>
        <v/>
      </c>
      <c r="BC31" s="66" t="str">
        <f ca="1">IF(OR(ISBLANK(AN$23),AN29=""),"",_xlfn.FORMULATEXT(AN$23))</f>
        <v/>
      </c>
      <c r="BD31" s="68"/>
      <c r="BE31" s="67" t="str">
        <f>IF(ISBLANK(AN$23),"",AN$23)</f>
        <v/>
      </c>
      <c r="BH31" s="73"/>
      <c r="BI31" s="4"/>
      <c r="BJ31" s="7"/>
      <c r="BK31" s="7"/>
      <c r="BL31" s="7"/>
      <c r="BM31" s="7"/>
      <c r="BN31" s="7"/>
      <c r="BO31" s="7"/>
    </row>
    <row r="32" spans="4:80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 t="str">
        <f>IF(ISBLANK(AO$23),"",AO$22)</f>
        <v/>
      </c>
      <c r="BC32" s="66" t="str">
        <f ca="1">IF(ISBLANK(AO$23),"",_xlfn.FORMULATEXT(AO$23))</f>
        <v/>
      </c>
      <c r="BD32" s="68"/>
      <c r="BE32" s="67" t="str">
        <f>IF(ISBLANK(AO$23),"",AO$23)</f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 t="str">
        <f>IF(ISBLANK(AP$23),"",AP$22)</f>
        <v/>
      </c>
      <c r="BC33" s="66" t="str">
        <f ca="1">IF(ISBLANK(AP$23),"",_xlfn.FORMULATEXT(AP$23))</f>
        <v/>
      </c>
      <c r="BD33" s="68"/>
      <c r="BE33" s="67" t="str">
        <f>IF(ISBLANK(AP$23),"",AP$23)</f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 t="str">
        <f>IF(ISBLANK(AQ$23),"",AQ$22)</f>
        <v/>
      </c>
      <c r="BC34" s="66" t="str">
        <f ca="1">IF(ISBLANK(AQ$23),"",_xlfn.FORMULATEXT(AQ$23))</f>
        <v/>
      </c>
      <c r="BD34" s="68"/>
      <c r="BE34" s="67" t="str">
        <f>IF(ISBLANK(AQ$23),"",AQ$23)</f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 t="str">
        <f>IF(ISBLANK(AR$23),"",AR$22)</f>
        <v/>
      </c>
      <c r="BC35" s="66" t="str">
        <f ca="1">IF(ISBLANK(AR$23),"",_xlfn.FORMULATEXT(AR$23))</f>
        <v/>
      </c>
      <c r="BD35" s="68"/>
      <c r="BE35" s="67" t="str">
        <f>IF(ISBLANK(AR$23),"",AR$23)</f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 t="str">
        <f>IF(ISBLANK(AS$23),"",AS$22)</f>
        <v/>
      </c>
      <c r="BC36" s="66" t="str">
        <f ca="1">IF(ISBLANK(AS$23),"",_xlfn.FORMULATEXT(AS$23))</f>
        <v/>
      </c>
      <c r="BD36" s="68"/>
      <c r="BE36" s="67" t="str">
        <f>IF(ISBLANK(AS$23),"",AS$23)</f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 t="str">
        <f>IF(ISBLANK(AT$23),"",AT$22)</f>
        <v/>
      </c>
      <c r="BC37" s="66" t="str">
        <f ca="1">IF(ISBLANK(AT$23),"",_xlfn.FORMULATEXT(AT$23))</f>
        <v/>
      </c>
      <c r="BD37" s="68"/>
      <c r="BE37" s="67" t="str">
        <f>IF(ISBLANK(AT$23),"",AT$23)</f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 t="str">
        <f>IF(ISBLANK(AU$23),"",AU$22)</f>
        <v/>
      </c>
      <c r="BC38" s="66" t="str">
        <f ca="1">IF(ISBLANK(AU$23),"",_xlfn.FORMULATEXT(AU$23))</f>
        <v/>
      </c>
      <c r="BD38" s="68"/>
      <c r="BE38" s="67" t="str">
        <f>IF(ISBLANK(AU$23),"",AU$23)</f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 t="str">
        <f>IF(ISBLANK(AV$23),"",AV$22)</f>
        <v/>
      </c>
      <c r="BC39" s="66" t="str">
        <f ca="1">IF(ISBLANK(AV$23),"",_xlfn.FORMULATEXT(AV$23))</f>
        <v/>
      </c>
      <c r="BD39" s="68"/>
      <c r="BE39" s="67" t="str">
        <f>IF(ISBLANK(AV$23),"",AV$23)</f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 t="str">
        <f>IF(ISBLANK(AW$23),"",AW$22)</f>
        <v/>
      </c>
      <c r="BC40" s="66" t="str">
        <f ca="1">IF(ISBLANK(AW$23),"",_xlfn.FORMULATEXT(AW$23))</f>
        <v/>
      </c>
      <c r="BD40" s="68"/>
      <c r="BE40" s="67" t="str">
        <f>IF(ISBLANK(AW$23),"",AW$23)</f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 t="str">
        <f>IF(ISBLANK(AX$23),"",AX$22)</f>
        <v/>
      </c>
      <c r="BC41" s="66" t="str">
        <f ca="1">IF(ISBLANK(AX$23),"",_xlfn.FORMULATEXT(AX$23))</f>
        <v/>
      </c>
      <c r="BD41" s="68"/>
      <c r="BE41" s="67" t="str">
        <f>IF(ISBLANK(AX$23),"",AX$23)</f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 t="str">
        <f>IF(ISBLANK(AY$23),"",AY$22)</f>
        <v/>
      </c>
      <c r="BC42" s="66" t="str">
        <f ca="1">IF(ISBLANK(AY$23),"",_xlfn.FORMULATEXT(AY$23))</f>
        <v/>
      </c>
      <c r="BD42" s="68"/>
      <c r="BE42" s="67" t="str">
        <f>IF(ISBLANK(AY$23),"",AY$23)</f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 t="str">
        <f>IF(ISBLANK(AZ$23),"",AZ$22)</f>
        <v/>
      </c>
      <c r="BC43" s="81" t="str">
        <f ca="1">IF(ISBLANK(AZ$23),"",_xlfn.FORMULATEXT(AZ$23))</f>
        <v/>
      </c>
      <c r="BD43" s="82"/>
      <c r="BE43" s="80" t="str">
        <f>IF(ISBLANK(AZ$23),"",AZ$23)</f>
        <v/>
      </c>
      <c r="BH43" s="83"/>
      <c r="BI43" s="4"/>
      <c r="BJ43" s="7"/>
      <c r="BK43" s="7"/>
      <c r="BL43" s="7"/>
      <c r="BM43" s="7"/>
      <c r="BN43" s="7"/>
      <c r="BO43" s="7"/>
    </row>
    <row r="44" spans="4:67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5">IF(nm_arr1&lt;&gt;"",nm_arr1&amp;"["&amp;$AD55&amp;"]","")</f>
        <v/>
      </c>
      <c r="AF55" s="41" t="str">
        <f t="shared" ref="AF55:AF86" si="16">IF(nm_arr2&lt;&gt;"",nm_arr2&amp;"["&amp;$AD55&amp;"]","")</f>
        <v/>
      </c>
      <c r="AG55" s="41" t="str">
        <f t="shared" ref="AG55:AG86" si="17">IF(nm_arr3&lt;&gt;"",nm_arr3&amp;"["&amp;$AD55&amp;"]","")</f>
        <v/>
      </c>
      <c r="AH55" s="41" t="str">
        <f t="shared" ref="AH55:AH86" si="18">IF(nm_arr4&lt;&gt;"",nm_arr4&amp;"["&amp;$AD55&amp;"]","")</f>
        <v/>
      </c>
      <c r="AI55" s="41" t="str">
        <f t="shared" ref="AI55:AI86" si="19">IF(nm_arr5&lt;&gt;"",nm_arr5&amp;"["&amp;$AD55&amp;"]","")</f>
        <v/>
      </c>
      <c r="AJ55" s="41" t="str">
        <f t="shared" ref="AJ55:AJ86" si="20">IF(nm_arr6&lt;&gt;"",nm_arr6&amp;"["&amp;$AD55&amp;"]","")</f>
        <v/>
      </c>
      <c r="AK55" s="41" t="str">
        <f t="shared" ref="AK55:AK86" si="21">IF(nm_arr7&lt;&gt;"",nm_arr7&amp;"["&amp;$AD55&amp;"]","")</f>
        <v/>
      </c>
      <c r="AL55" s="41" t="str">
        <f t="shared" ref="AL55:AL86" si="22">IF(nm_arr8&lt;&gt;"",nm_arr8&amp;"["&amp;$AD55&amp;"]","")</f>
        <v/>
      </c>
      <c r="AM55" s="41" t="str">
        <f t="shared" ref="AM55:AM86" si="23">IF(nm_arr9&lt;&gt;"",nm_arr9&amp;"["&amp;$AD55&amp;"]","")</f>
        <v/>
      </c>
      <c r="AN55" s="41" t="str">
        <f t="shared" ref="AN55:AN86" si="24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5"/>
        <v/>
      </c>
      <c r="AF56" s="41" t="str">
        <f t="shared" si="16"/>
        <v/>
      </c>
      <c r="AG56" s="41" t="str">
        <f t="shared" si="17"/>
        <v/>
      </c>
      <c r="AH56" s="41" t="str">
        <f t="shared" si="18"/>
        <v/>
      </c>
      <c r="AI56" s="41" t="str">
        <f t="shared" si="19"/>
        <v/>
      </c>
      <c r="AJ56" s="41" t="str">
        <f t="shared" si="20"/>
        <v/>
      </c>
      <c r="AK56" s="41" t="str">
        <f t="shared" si="21"/>
        <v/>
      </c>
      <c r="AL56" s="41" t="str">
        <f t="shared" si="22"/>
        <v/>
      </c>
      <c r="AM56" s="41" t="str">
        <f t="shared" si="23"/>
        <v/>
      </c>
      <c r="AN56" s="41" t="str">
        <f t="shared" si="24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5"/>
        <v/>
      </c>
      <c r="AF57" s="41" t="str">
        <f t="shared" si="16"/>
        <v/>
      </c>
      <c r="AG57" s="41" t="str">
        <f t="shared" si="17"/>
        <v/>
      </c>
      <c r="AH57" s="41" t="str">
        <f t="shared" si="18"/>
        <v/>
      </c>
      <c r="AI57" s="41" t="str">
        <f t="shared" si="19"/>
        <v/>
      </c>
      <c r="AJ57" s="41" t="str">
        <f t="shared" si="20"/>
        <v/>
      </c>
      <c r="AK57" s="41" t="str">
        <f t="shared" si="21"/>
        <v/>
      </c>
      <c r="AL57" s="41" t="str">
        <f t="shared" si="22"/>
        <v/>
      </c>
      <c r="AM57" s="41" t="str">
        <f t="shared" si="23"/>
        <v/>
      </c>
      <c r="AN57" s="41" t="str">
        <f t="shared" si="24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5"/>
        <v/>
      </c>
      <c r="AF58" s="41" t="str">
        <f t="shared" si="16"/>
        <v/>
      </c>
      <c r="AG58" s="41" t="str">
        <f t="shared" si="17"/>
        <v/>
      </c>
      <c r="AH58" s="41" t="str">
        <f t="shared" si="18"/>
        <v/>
      </c>
      <c r="AI58" s="41" t="str">
        <f t="shared" si="19"/>
        <v/>
      </c>
      <c r="AJ58" s="41" t="str">
        <f t="shared" si="20"/>
        <v/>
      </c>
      <c r="AK58" s="41" t="str">
        <f t="shared" si="21"/>
        <v/>
      </c>
      <c r="AL58" s="41" t="str">
        <f t="shared" si="22"/>
        <v/>
      </c>
      <c r="AM58" s="41" t="str">
        <f t="shared" si="23"/>
        <v/>
      </c>
      <c r="AN58" s="41" t="str">
        <f t="shared" si="24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5"/>
        <v/>
      </c>
      <c r="AF59" s="41" t="str">
        <f t="shared" si="16"/>
        <v/>
      </c>
      <c r="AG59" s="41" t="str">
        <f t="shared" si="17"/>
        <v/>
      </c>
      <c r="AH59" s="41" t="str">
        <f t="shared" si="18"/>
        <v/>
      </c>
      <c r="AI59" s="41" t="str">
        <f t="shared" si="19"/>
        <v/>
      </c>
      <c r="AJ59" s="41" t="str">
        <f t="shared" si="20"/>
        <v/>
      </c>
      <c r="AK59" s="41" t="str">
        <f t="shared" si="21"/>
        <v/>
      </c>
      <c r="AL59" s="41" t="str">
        <f t="shared" si="22"/>
        <v/>
      </c>
      <c r="AM59" s="41" t="str">
        <f t="shared" si="23"/>
        <v/>
      </c>
      <c r="AN59" s="41" t="str">
        <f t="shared" si="24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5"/>
        <v/>
      </c>
      <c r="AF60" s="41" t="str">
        <f t="shared" si="16"/>
        <v/>
      </c>
      <c r="AG60" s="41" t="str">
        <f t="shared" si="17"/>
        <v/>
      </c>
      <c r="AH60" s="41" t="str">
        <f t="shared" si="18"/>
        <v/>
      </c>
      <c r="AI60" s="41" t="str">
        <f t="shared" si="19"/>
        <v/>
      </c>
      <c r="AJ60" s="41" t="str">
        <f t="shared" si="20"/>
        <v/>
      </c>
      <c r="AK60" s="41" t="str">
        <f t="shared" si="21"/>
        <v/>
      </c>
      <c r="AL60" s="41" t="str">
        <f t="shared" si="22"/>
        <v/>
      </c>
      <c r="AM60" s="41" t="str">
        <f t="shared" si="23"/>
        <v/>
      </c>
      <c r="AN60" s="41" t="str">
        <f t="shared" si="24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5"/>
        <v/>
      </c>
      <c r="AF61" s="41" t="str">
        <f t="shared" si="16"/>
        <v/>
      </c>
      <c r="AG61" s="41" t="str">
        <f t="shared" si="17"/>
        <v/>
      </c>
      <c r="AH61" s="41" t="str">
        <f t="shared" si="18"/>
        <v/>
      </c>
      <c r="AI61" s="41" t="str">
        <f t="shared" si="19"/>
        <v/>
      </c>
      <c r="AJ61" s="41" t="str">
        <f t="shared" si="20"/>
        <v/>
      </c>
      <c r="AK61" s="41" t="str">
        <f t="shared" si="21"/>
        <v/>
      </c>
      <c r="AL61" s="41" t="str">
        <f t="shared" si="22"/>
        <v/>
      </c>
      <c r="AM61" s="41" t="str">
        <f t="shared" si="23"/>
        <v/>
      </c>
      <c r="AN61" s="41" t="str">
        <f t="shared" si="24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5"/>
        <v/>
      </c>
      <c r="AF62" s="41" t="str">
        <f t="shared" si="16"/>
        <v/>
      </c>
      <c r="AG62" s="41" t="str">
        <f t="shared" si="17"/>
        <v/>
      </c>
      <c r="AH62" s="41" t="str">
        <f t="shared" si="18"/>
        <v/>
      </c>
      <c r="AI62" s="41" t="str">
        <f t="shared" si="19"/>
        <v/>
      </c>
      <c r="AJ62" s="41" t="str">
        <f t="shared" si="20"/>
        <v/>
      </c>
      <c r="AK62" s="41" t="str">
        <f t="shared" si="21"/>
        <v/>
      </c>
      <c r="AL62" s="41" t="str">
        <f t="shared" si="22"/>
        <v/>
      </c>
      <c r="AM62" s="41" t="str">
        <f t="shared" si="23"/>
        <v/>
      </c>
      <c r="AN62" s="41" t="str">
        <f t="shared" si="24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5"/>
        <v/>
      </c>
      <c r="AF63" s="41" t="str">
        <f t="shared" si="16"/>
        <v/>
      </c>
      <c r="AG63" s="41" t="str">
        <f t="shared" si="17"/>
        <v/>
      </c>
      <c r="AH63" s="41" t="str">
        <f t="shared" si="18"/>
        <v/>
      </c>
      <c r="AI63" s="41" t="str">
        <f t="shared" si="19"/>
        <v/>
      </c>
      <c r="AJ63" s="41" t="str">
        <f t="shared" si="20"/>
        <v/>
      </c>
      <c r="AK63" s="41" t="str">
        <f t="shared" si="21"/>
        <v/>
      </c>
      <c r="AL63" s="41" t="str">
        <f t="shared" si="22"/>
        <v/>
      </c>
      <c r="AM63" s="41" t="str">
        <f t="shared" si="23"/>
        <v/>
      </c>
      <c r="AN63" s="41" t="str">
        <f t="shared" si="24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5"/>
        <v/>
      </c>
      <c r="AF64" s="41" t="str">
        <f t="shared" si="16"/>
        <v/>
      </c>
      <c r="AG64" s="41" t="str">
        <f t="shared" si="17"/>
        <v/>
      </c>
      <c r="AH64" s="41" t="str">
        <f t="shared" si="18"/>
        <v/>
      </c>
      <c r="AI64" s="41" t="str">
        <f t="shared" si="19"/>
        <v/>
      </c>
      <c r="AJ64" s="41" t="str">
        <f t="shared" si="20"/>
        <v/>
      </c>
      <c r="AK64" s="41" t="str">
        <f t="shared" si="21"/>
        <v/>
      </c>
      <c r="AL64" s="41" t="str">
        <f t="shared" si="22"/>
        <v/>
      </c>
      <c r="AM64" s="41" t="str">
        <f t="shared" si="23"/>
        <v/>
      </c>
      <c r="AN64" s="41" t="str">
        <f t="shared" si="24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5"/>
        <v/>
      </c>
      <c r="AF65" s="41" t="str">
        <f t="shared" si="16"/>
        <v/>
      </c>
      <c r="AG65" s="41" t="str">
        <f t="shared" si="17"/>
        <v/>
      </c>
      <c r="AH65" s="41" t="str">
        <f t="shared" si="18"/>
        <v/>
      </c>
      <c r="AI65" s="41" t="str">
        <f t="shared" si="19"/>
        <v/>
      </c>
      <c r="AJ65" s="41" t="str">
        <f t="shared" si="20"/>
        <v/>
      </c>
      <c r="AK65" s="41" t="str">
        <f t="shared" si="21"/>
        <v/>
      </c>
      <c r="AL65" s="41" t="str">
        <f t="shared" si="22"/>
        <v/>
      </c>
      <c r="AM65" s="41" t="str">
        <f t="shared" si="23"/>
        <v/>
      </c>
      <c r="AN65" s="41" t="str">
        <f t="shared" si="24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5"/>
        <v/>
      </c>
      <c r="AF66" s="41" t="str">
        <f t="shared" si="16"/>
        <v/>
      </c>
      <c r="AG66" s="41" t="str">
        <f t="shared" si="17"/>
        <v/>
      </c>
      <c r="AH66" s="41" t="str">
        <f t="shared" si="18"/>
        <v/>
      </c>
      <c r="AI66" s="41" t="str">
        <f t="shared" si="19"/>
        <v/>
      </c>
      <c r="AJ66" s="41" t="str">
        <f t="shared" si="20"/>
        <v/>
      </c>
      <c r="AK66" s="41" t="str">
        <f t="shared" si="21"/>
        <v/>
      </c>
      <c r="AL66" s="41" t="str">
        <f t="shared" si="22"/>
        <v/>
      </c>
      <c r="AM66" s="41" t="str">
        <f t="shared" si="23"/>
        <v/>
      </c>
      <c r="AN66" s="41" t="str">
        <f t="shared" si="24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5"/>
        <v/>
      </c>
      <c r="AF67" s="41" t="str">
        <f t="shared" si="16"/>
        <v/>
      </c>
      <c r="AG67" s="41" t="str">
        <f t="shared" si="17"/>
        <v/>
      </c>
      <c r="AH67" s="41" t="str">
        <f t="shared" si="18"/>
        <v/>
      </c>
      <c r="AI67" s="41" t="str">
        <f t="shared" si="19"/>
        <v/>
      </c>
      <c r="AJ67" s="41" t="str">
        <f t="shared" si="20"/>
        <v/>
      </c>
      <c r="AK67" s="41" t="str">
        <f t="shared" si="21"/>
        <v/>
      </c>
      <c r="AL67" s="41" t="str">
        <f t="shared" si="22"/>
        <v/>
      </c>
      <c r="AM67" s="41" t="str">
        <f t="shared" si="23"/>
        <v/>
      </c>
      <c r="AN67" s="41" t="str">
        <f t="shared" si="24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5"/>
        <v/>
      </c>
      <c r="AF68" s="41" t="str">
        <f t="shared" si="16"/>
        <v/>
      </c>
      <c r="AG68" s="41" t="str">
        <f t="shared" si="17"/>
        <v/>
      </c>
      <c r="AH68" s="41" t="str">
        <f t="shared" si="18"/>
        <v/>
      </c>
      <c r="AI68" s="41" t="str">
        <f t="shared" si="19"/>
        <v/>
      </c>
      <c r="AJ68" s="41" t="str">
        <f t="shared" si="20"/>
        <v/>
      </c>
      <c r="AK68" s="41" t="str">
        <f t="shared" si="21"/>
        <v/>
      </c>
      <c r="AL68" s="41" t="str">
        <f t="shared" si="22"/>
        <v/>
      </c>
      <c r="AM68" s="41" t="str">
        <f t="shared" si="23"/>
        <v/>
      </c>
      <c r="AN68" s="41" t="str">
        <f t="shared" si="24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5"/>
        <v/>
      </c>
      <c r="AF69" s="41" t="str">
        <f t="shared" si="16"/>
        <v/>
      </c>
      <c r="AG69" s="41" t="str">
        <f t="shared" si="17"/>
        <v/>
      </c>
      <c r="AH69" s="41" t="str">
        <f t="shared" si="18"/>
        <v/>
      </c>
      <c r="AI69" s="41" t="str">
        <f t="shared" si="19"/>
        <v/>
      </c>
      <c r="AJ69" s="41" t="str">
        <f t="shared" si="20"/>
        <v/>
      </c>
      <c r="AK69" s="41" t="str">
        <f t="shared" si="21"/>
        <v/>
      </c>
      <c r="AL69" s="41" t="str">
        <f t="shared" si="22"/>
        <v/>
      </c>
      <c r="AM69" s="41" t="str">
        <f t="shared" si="23"/>
        <v/>
      </c>
      <c r="AN69" s="41" t="str">
        <f t="shared" si="24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5"/>
        <v/>
      </c>
      <c r="AF70" s="41" t="str">
        <f t="shared" si="16"/>
        <v/>
      </c>
      <c r="AG70" s="41" t="str">
        <f t="shared" si="17"/>
        <v/>
      </c>
      <c r="AH70" s="41" t="str">
        <f t="shared" si="18"/>
        <v/>
      </c>
      <c r="AI70" s="41" t="str">
        <f t="shared" si="19"/>
        <v/>
      </c>
      <c r="AJ70" s="41" t="str">
        <f t="shared" si="20"/>
        <v/>
      </c>
      <c r="AK70" s="41" t="str">
        <f t="shared" si="21"/>
        <v/>
      </c>
      <c r="AL70" s="41" t="str">
        <f t="shared" si="22"/>
        <v/>
      </c>
      <c r="AM70" s="41" t="str">
        <f t="shared" si="23"/>
        <v/>
      </c>
      <c r="AN70" s="41" t="str">
        <f t="shared" si="24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5"/>
        <v/>
      </c>
      <c r="AF71" s="41" t="str">
        <f t="shared" si="16"/>
        <v/>
      </c>
      <c r="AG71" s="41" t="str">
        <f t="shared" si="17"/>
        <v/>
      </c>
      <c r="AH71" s="41" t="str">
        <f t="shared" si="18"/>
        <v/>
      </c>
      <c r="AI71" s="41" t="str">
        <f t="shared" si="19"/>
        <v/>
      </c>
      <c r="AJ71" s="41" t="str">
        <f t="shared" si="20"/>
        <v/>
      </c>
      <c r="AK71" s="41" t="str">
        <f t="shared" si="21"/>
        <v/>
      </c>
      <c r="AL71" s="41" t="str">
        <f t="shared" si="22"/>
        <v/>
      </c>
      <c r="AM71" s="41" t="str">
        <f t="shared" si="23"/>
        <v/>
      </c>
      <c r="AN71" s="41" t="str">
        <f t="shared" si="24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5"/>
        <v/>
      </c>
      <c r="AF72" s="41" t="str">
        <f t="shared" si="16"/>
        <v/>
      </c>
      <c r="AG72" s="41" t="str">
        <f t="shared" si="17"/>
        <v/>
      </c>
      <c r="AH72" s="41" t="str">
        <f t="shared" si="18"/>
        <v/>
      </c>
      <c r="AI72" s="41" t="str">
        <f t="shared" si="19"/>
        <v/>
      </c>
      <c r="AJ72" s="41" t="str">
        <f t="shared" si="20"/>
        <v/>
      </c>
      <c r="AK72" s="41" t="str">
        <f t="shared" si="21"/>
        <v/>
      </c>
      <c r="AL72" s="41" t="str">
        <f t="shared" si="22"/>
        <v/>
      </c>
      <c r="AM72" s="41" t="str">
        <f t="shared" si="23"/>
        <v/>
      </c>
      <c r="AN72" s="41" t="str">
        <f t="shared" si="24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5"/>
        <v/>
      </c>
      <c r="AF73" s="41" t="str">
        <f t="shared" si="16"/>
        <v/>
      </c>
      <c r="AG73" s="41" t="str">
        <f t="shared" si="17"/>
        <v/>
      </c>
      <c r="AH73" s="41" t="str">
        <f t="shared" si="18"/>
        <v/>
      </c>
      <c r="AI73" s="41" t="str">
        <f t="shared" si="19"/>
        <v/>
      </c>
      <c r="AJ73" s="41" t="str">
        <f t="shared" si="20"/>
        <v/>
      </c>
      <c r="AK73" s="41" t="str">
        <f t="shared" si="21"/>
        <v/>
      </c>
      <c r="AL73" s="41" t="str">
        <f t="shared" si="22"/>
        <v/>
      </c>
      <c r="AM73" s="41" t="str">
        <f t="shared" si="23"/>
        <v/>
      </c>
      <c r="AN73" s="41" t="str">
        <f t="shared" si="24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5"/>
        <v/>
      </c>
      <c r="AF74" s="41" t="str">
        <f t="shared" si="16"/>
        <v/>
      </c>
      <c r="AG74" s="41" t="str">
        <f t="shared" si="17"/>
        <v/>
      </c>
      <c r="AH74" s="41" t="str">
        <f t="shared" si="18"/>
        <v/>
      </c>
      <c r="AI74" s="41" t="str">
        <f t="shared" si="19"/>
        <v/>
      </c>
      <c r="AJ74" s="41" t="str">
        <f t="shared" si="20"/>
        <v/>
      </c>
      <c r="AK74" s="41" t="str">
        <f t="shared" si="21"/>
        <v/>
      </c>
      <c r="AL74" s="41" t="str">
        <f t="shared" si="22"/>
        <v/>
      </c>
      <c r="AM74" s="41" t="str">
        <f t="shared" si="23"/>
        <v/>
      </c>
      <c r="AN74" s="41" t="str">
        <f t="shared" si="24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5"/>
        <v/>
      </c>
      <c r="AF75" s="41" t="str">
        <f t="shared" si="16"/>
        <v/>
      </c>
      <c r="AG75" s="41" t="str">
        <f t="shared" si="17"/>
        <v/>
      </c>
      <c r="AH75" s="41" t="str">
        <f t="shared" si="18"/>
        <v/>
      </c>
      <c r="AI75" s="41" t="str">
        <f t="shared" si="19"/>
        <v/>
      </c>
      <c r="AJ75" s="41" t="str">
        <f t="shared" si="20"/>
        <v/>
      </c>
      <c r="AK75" s="41" t="str">
        <f t="shared" si="21"/>
        <v/>
      </c>
      <c r="AL75" s="41" t="str">
        <f t="shared" si="22"/>
        <v/>
      </c>
      <c r="AM75" s="41" t="str">
        <f t="shared" si="23"/>
        <v/>
      </c>
      <c r="AN75" s="41" t="str">
        <f t="shared" si="24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5"/>
        <v/>
      </c>
      <c r="AF76" s="41" t="str">
        <f t="shared" si="16"/>
        <v/>
      </c>
      <c r="AG76" s="41" t="str">
        <f t="shared" si="17"/>
        <v/>
      </c>
      <c r="AH76" s="41" t="str">
        <f t="shared" si="18"/>
        <v/>
      </c>
      <c r="AI76" s="41" t="str">
        <f t="shared" si="19"/>
        <v/>
      </c>
      <c r="AJ76" s="41" t="str">
        <f t="shared" si="20"/>
        <v/>
      </c>
      <c r="AK76" s="41" t="str">
        <f t="shared" si="21"/>
        <v/>
      </c>
      <c r="AL76" s="41" t="str">
        <f t="shared" si="22"/>
        <v/>
      </c>
      <c r="AM76" s="41" t="str">
        <f t="shared" si="23"/>
        <v/>
      </c>
      <c r="AN76" s="41" t="str">
        <f t="shared" si="24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4.65" thickBot="1" x14ac:dyDescent="0.5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5"/>
        <v/>
      </c>
      <c r="AF77" s="41" t="str">
        <f t="shared" si="16"/>
        <v/>
      </c>
      <c r="AG77" s="41" t="str">
        <f t="shared" si="17"/>
        <v/>
      </c>
      <c r="AH77" s="41" t="str">
        <f t="shared" si="18"/>
        <v/>
      </c>
      <c r="AI77" s="41" t="str">
        <f t="shared" si="19"/>
        <v/>
      </c>
      <c r="AJ77" s="41" t="str">
        <f t="shared" si="20"/>
        <v/>
      </c>
      <c r="AK77" s="41" t="str">
        <f t="shared" si="21"/>
        <v/>
      </c>
      <c r="AL77" s="41" t="str">
        <f t="shared" si="22"/>
        <v/>
      </c>
      <c r="AM77" s="41" t="str">
        <f t="shared" si="23"/>
        <v/>
      </c>
      <c r="AN77" s="41" t="str">
        <f t="shared" si="24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5"/>
        <v/>
      </c>
      <c r="AF78" s="41" t="str">
        <f t="shared" si="16"/>
        <v/>
      </c>
      <c r="AG78" s="41" t="str">
        <f t="shared" si="17"/>
        <v/>
      </c>
      <c r="AH78" s="41" t="str">
        <f t="shared" si="18"/>
        <v/>
      </c>
      <c r="AI78" s="41" t="str">
        <f t="shared" si="19"/>
        <v/>
      </c>
      <c r="AJ78" s="41" t="str">
        <f t="shared" si="20"/>
        <v/>
      </c>
      <c r="AK78" s="41" t="str">
        <f t="shared" si="21"/>
        <v/>
      </c>
      <c r="AL78" s="41" t="str">
        <f t="shared" si="22"/>
        <v/>
      </c>
      <c r="AM78" s="41" t="str">
        <f t="shared" si="23"/>
        <v/>
      </c>
      <c r="AN78" s="41" t="str">
        <f t="shared" si="24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5">MOD(BL127*(2^31-1)*48271,(2^31-1))/(2^31-1)</f>
        <v>0.349360126699023</v>
      </c>
      <c r="BN78">
        <f t="shared" si="25"/>
        <v>0.41497249408390957</v>
      </c>
      <c r="BO78">
        <f t="shared" si="25"/>
        <v>0.80201854640711967</v>
      </c>
      <c r="BP78">
        <f t="shared" si="25"/>
        <v>0.25011474930220973</v>
      </c>
      <c r="BQ78">
        <f t="shared" si="25"/>
        <v>0.73331067465865551</v>
      </c>
      <c r="BR78">
        <f t="shared" si="25"/>
        <v>0.69634690633804863</v>
      </c>
      <c r="BS78">
        <f t="shared" si="25"/>
        <v>0.82539339029481329</v>
      </c>
      <c r="BT78">
        <f t="shared" si="25"/>
        <v>0.73573080205159769</v>
      </c>
      <c r="BU78">
        <f t="shared" si="25"/>
        <v>0.34580634177932812</v>
      </c>
      <c r="BV78">
        <f t="shared" si="25"/>
        <v>0.29945468171474277</v>
      </c>
      <c r="BW78">
        <f t="shared" si="25"/>
        <v>6.0953348903429391E-2</v>
      </c>
      <c r="BX78">
        <f t="shared" si="25"/>
        <v>0.39262071316718156</v>
      </c>
      <c r="BY78">
        <f t="shared" si="25"/>
        <v>0.67649221218959066</v>
      </c>
      <c r="BZ78">
        <f t="shared" si="25"/>
        <v>0.78371105658994566</v>
      </c>
      <c r="CA78">
        <f t="shared" si="25"/>
        <v>0.69029784933212113</v>
      </c>
      <c r="CB78">
        <f t="shared" si="25"/>
        <v>0.71530298735727693</v>
      </c>
      <c r="CC78">
        <f t="shared" si="25"/>
        <v>0.64559041738770451</v>
      </c>
      <c r="CD78">
        <f t="shared" si="25"/>
        <v>0.83609155883830577</v>
      </c>
      <c r="CE78">
        <f t="shared" si="25"/>
        <v>0.53738556221937084</v>
      </c>
      <c r="CF78">
        <f t="shared" si="25"/>
        <v>0.5722985009533812</v>
      </c>
      <c r="CG78">
        <f t="shared" si="25"/>
        <v>0.23840988764465315</v>
      </c>
      <c r="CH78">
        <f t="shared" si="25"/>
        <v>0.58471660529482949</v>
      </c>
      <c r="CI78">
        <f t="shared" si="25"/>
        <v>0.20788293294975671</v>
      </c>
      <c r="CJ78">
        <f t="shared" si="25"/>
        <v>6.9154198313669396E-3</v>
      </c>
      <c r="CK78">
        <f t="shared" si="25"/>
        <v>0.47074172481463372</v>
      </c>
      <c r="CL78">
        <f t="shared" si="25"/>
        <v>8.3642064167019942E-2</v>
      </c>
      <c r="CM78">
        <f t="shared" si="25"/>
        <v>0.47280720922760999</v>
      </c>
      <c r="CN78">
        <f t="shared" si="25"/>
        <v>0.21085025519637868</v>
      </c>
      <c r="CO78">
        <f t="shared" si="25"/>
        <v>0.39543558256488087</v>
      </c>
      <c r="CP78">
        <f t="shared" si="25"/>
        <v>0.79080993672404898</v>
      </c>
      <c r="CQ78">
        <f t="shared" si="25"/>
        <v>0.49718829034696721</v>
      </c>
      <c r="CR78">
        <f t="shared" si="25"/>
        <v>6.4345645282578495E-2</v>
      </c>
      <c r="CS78">
        <f t="shared" si="25"/>
        <v>0.99728675745301265</v>
      </c>
      <c r="CT78">
        <f t="shared" si="25"/>
        <v>0.68854885207887218</v>
      </c>
      <c r="CU78">
        <f t="shared" si="25"/>
        <v>0.63823671063326148</v>
      </c>
      <c r="CV78">
        <f t="shared" si="25"/>
        <v>0.2438458978402642</v>
      </c>
      <c r="CW78">
        <f t="shared" si="25"/>
        <v>0.60973506495809882</v>
      </c>
      <c r="CX78">
        <f t="shared" si="25"/>
        <v>0.87049689510394679</v>
      </c>
      <c r="CY78">
        <f t="shared" si="25"/>
        <v>0.36800623935088805</v>
      </c>
      <c r="CZ78">
        <f t="shared" si="25"/>
        <v>0.53932847107729343</v>
      </c>
      <c r="DA78">
        <f t="shared" si="25"/>
        <v>0.53711922258935829</v>
      </c>
      <c r="DB78">
        <f t="shared" si="25"/>
        <v>0.99912025313783448</v>
      </c>
      <c r="DC78">
        <f t="shared" si="25"/>
        <v>0.33787604157713991</v>
      </c>
      <c r="DD78">
        <f t="shared" si="25"/>
        <v>7.3364633169660645E-2</v>
      </c>
      <c r="DE78">
        <f t="shared" si="25"/>
        <v>0.11049789754231362</v>
      </c>
      <c r="DF78">
        <f t="shared" si="25"/>
        <v>0.67914207451005559</v>
      </c>
      <c r="DG78">
        <f t="shared" si="25"/>
        <v>0.93592354279752987</v>
      </c>
      <c r="DH78">
        <f t="shared" si="25"/>
        <v>7.9374481029517246E-2</v>
      </c>
      <c r="DI78">
        <f t="shared" si="25"/>
        <v>0.55886338677204372</v>
      </c>
      <c r="DJ78">
        <f t="shared" si="25"/>
        <v>0.89638601471501678</v>
      </c>
      <c r="DK78">
        <f t="shared" si="25"/>
        <v>0.61575101298082202</v>
      </c>
      <c r="DL78">
        <f t="shared" si="25"/>
        <v>0.1234442345441525</v>
      </c>
      <c r="DM78">
        <f t="shared" si="25"/>
        <v>7.2761532418784469E-2</v>
      </c>
      <c r="DN78">
        <f t="shared" si="25"/>
        <v>0.87909494195091298</v>
      </c>
      <c r="DO78">
        <f t="shared" si="25"/>
        <v>2.1596948626263508E-2</v>
      </c>
      <c r="DP78">
        <f t="shared" si="25"/>
        <v>0.40803523706646416</v>
      </c>
      <c r="DQ78">
        <f t="shared" si="25"/>
        <v>3.1974083758878558E-2</v>
      </c>
      <c r="DR78">
        <f t="shared" si="25"/>
        <v>0.43885093761554494</v>
      </c>
      <c r="DS78">
        <f t="shared" si="25"/>
        <v>9.0439386242273906E-2</v>
      </c>
      <c r="DT78">
        <f t="shared" si="25"/>
        <v>0.78794459988733034</v>
      </c>
      <c r="DU78">
        <f t="shared" si="25"/>
        <v>0.79394142366663623</v>
      </c>
      <c r="DV78">
        <f t="shared" si="25"/>
        <v>0.16434128171035148</v>
      </c>
      <c r="DW78">
        <f t="shared" si="25"/>
        <v>0.41447033426466878</v>
      </c>
      <c r="DX78">
        <f t="shared" si="25"/>
        <v>0.89324178076034499</v>
      </c>
      <c r="DY78">
        <f t="shared" ref="DY78:GJ78" si="26">MOD(DX127*(2^31-1)*48271,(2^31-1))/(2^31-1)</f>
        <v>0.18885576454403613</v>
      </c>
      <c r="DZ78">
        <f t="shared" si="26"/>
        <v>0.17720231096129971</v>
      </c>
      <c r="EA78">
        <f t="shared" si="26"/>
        <v>0.95839656980633581</v>
      </c>
      <c r="EB78">
        <f t="shared" si="26"/>
        <v>0.42018285087318291</v>
      </c>
      <c r="EC78">
        <f t="shared" si="26"/>
        <v>0.2389526512655209</v>
      </c>
      <c r="ED78">
        <f t="shared" si="26"/>
        <v>0.35367039467844663</v>
      </c>
      <c r="EE78">
        <f t="shared" si="26"/>
        <v>0.64815259894735766</v>
      </c>
      <c r="EF78">
        <f t="shared" si="26"/>
        <v>0.38959180674962318</v>
      </c>
      <c r="EG78">
        <f t="shared" si="26"/>
        <v>3.334318754884563E-3</v>
      </c>
      <c r="EH78">
        <f t="shared" si="26"/>
        <v>0.26059979678159573</v>
      </c>
      <c r="EI78">
        <f t="shared" si="26"/>
        <v>0.95754606740434933</v>
      </c>
      <c r="EJ78">
        <f t="shared" si="26"/>
        <v>0.35144433954332227</v>
      </c>
      <c r="EK78">
        <f t="shared" si="26"/>
        <v>0.1129804892060256</v>
      </c>
      <c r="EL78">
        <f t="shared" si="26"/>
        <v>0.50641937018671046</v>
      </c>
      <c r="EM78">
        <f t="shared" si="26"/>
        <v>0.14443219180425265</v>
      </c>
      <c r="EN78">
        <f t="shared" si="26"/>
        <v>0.6098548516677017</v>
      </c>
      <c r="EO78">
        <f t="shared" si="26"/>
        <v>0.4163469064125544</v>
      </c>
      <c r="EP78">
        <f t="shared" si="26"/>
        <v>0.15025207221054102</v>
      </c>
      <c r="EQ78">
        <f t="shared" si="26"/>
        <v>0.87693980982384634</v>
      </c>
      <c r="ER78">
        <f t="shared" si="26"/>
        <v>2.647394408773349E-2</v>
      </c>
      <c r="ES78">
        <f t="shared" si="26"/>
        <v>0.64447380120143005</v>
      </c>
      <c r="ET78">
        <f t="shared" si="26"/>
        <v>0.67205435674267555</v>
      </c>
      <c r="EU78">
        <f t="shared" si="26"/>
        <v>0.30068436372125723</v>
      </c>
      <c r="EV78">
        <f t="shared" si="26"/>
        <v>0.7373650016902783</v>
      </c>
      <c r="EW78">
        <f t="shared" si="26"/>
        <v>0.72651038911496768</v>
      </c>
      <c r="EX78">
        <f t="shared" si="26"/>
        <v>0.12713631760661318</v>
      </c>
      <c r="EY78">
        <f t="shared" si="26"/>
        <v>0.65401808063221079</v>
      </c>
      <c r="EZ78">
        <f t="shared" si="26"/>
        <v>0.41294328608221526</v>
      </c>
      <c r="FA78">
        <f t="shared" si="26"/>
        <v>0.58666836125155364</v>
      </c>
      <c r="FB78">
        <f t="shared" si="26"/>
        <v>0.36081438528411758</v>
      </c>
      <c r="FC78">
        <f t="shared" si="26"/>
        <v>0.70474244128202201</v>
      </c>
      <c r="FD78">
        <f t="shared" si="26"/>
        <v>0.99750276980805341</v>
      </c>
      <c r="FE78">
        <f t="shared" si="26"/>
        <v>0.56319331171139764</v>
      </c>
      <c r="FF78">
        <f t="shared" si="26"/>
        <v>0.75168929842845034</v>
      </c>
      <c r="FG78">
        <f t="shared" si="26"/>
        <v>0.30235608541516407</v>
      </c>
      <c r="FH78">
        <f t="shared" si="26"/>
        <v>0.51101533347322392</v>
      </c>
      <c r="FI78">
        <f t="shared" si="26"/>
        <v>0.67561872660909716</v>
      </c>
      <c r="FJ78">
        <f t="shared" si="26"/>
        <v>0.93306859113884555</v>
      </c>
      <c r="FK78">
        <f t="shared" si="26"/>
        <v>0.11565314285254719</v>
      </c>
      <c r="FL78">
        <f t="shared" si="26"/>
        <v>0.92942987751654804</v>
      </c>
      <c r="FM78">
        <f t="shared" si="26"/>
        <v>0.36898635438130534</v>
      </c>
      <c r="FN78">
        <f t="shared" si="26"/>
        <v>0.67296139228761265</v>
      </c>
      <c r="FO78">
        <f t="shared" si="26"/>
        <v>1.5793481383376513E-2</v>
      </c>
      <c r="FP78">
        <f t="shared" si="26"/>
        <v>0.72820955176288704</v>
      </c>
      <c r="FQ78">
        <f t="shared" si="26"/>
        <v>0.13370297389743058</v>
      </c>
      <c r="FR78">
        <f t="shared" si="26"/>
        <v>0.51324523590190585</v>
      </c>
      <c r="FS78">
        <f t="shared" si="26"/>
        <v>0.60097825974271557</v>
      </c>
      <c r="FT78">
        <f t="shared" si="26"/>
        <v>0.99637986719439731</v>
      </c>
      <c r="FU78">
        <f t="shared" si="26"/>
        <v>0.4478694700858879</v>
      </c>
      <c r="FV78">
        <f t="shared" si="26"/>
        <v>4.9573164456325194E-3</v>
      </c>
      <c r="FW78">
        <f t="shared" si="26"/>
        <v>0.13847781444828855</v>
      </c>
      <c r="FX78">
        <f t="shared" si="26"/>
        <v>1.0909145703031285E-2</v>
      </c>
      <c r="FY78">
        <f t="shared" si="26"/>
        <v>0.57050200252351446</v>
      </c>
      <c r="FZ78">
        <f t="shared" si="26"/>
        <v>0.50868823868627111</v>
      </c>
      <c r="GA78">
        <f t="shared" si="26"/>
        <v>0.38006688858385518</v>
      </c>
      <c r="GB78">
        <f t="shared" si="26"/>
        <v>0.3516747152207767</v>
      </c>
      <c r="GC78">
        <f t="shared" si="26"/>
        <v>0.40039801523107943</v>
      </c>
      <c r="GD78">
        <f t="shared" si="26"/>
        <v>0.81890155180306246</v>
      </c>
      <c r="GE78">
        <f t="shared" si="26"/>
        <v>0.40414989665343887</v>
      </c>
      <c r="GF78">
        <f t="shared" si="26"/>
        <v>0.97826366311789659</v>
      </c>
      <c r="GG78">
        <f t="shared" si="26"/>
        <v>0.28763624759746542</v>
      </c>
      <c r="GH78">
        <f t="shared" si="26"/>
        <v>0.36094780189960629</v>
      </c>
      <c r="GI78">
        <f t="shared" si="26"/>
        <v>0.5857154110380054</v>
      </c>
      <c r="GJ78">
        <f t="shared" si="26"/>
        <v>0.70260793841565394</v>
      </c>
      <c r="GK78">
        <f t="shared" ref="GK78:IV78" si="27">MOD(GJ127*(2^31-1)*48271,(2^31-1))/(2^31-1)</f>
        <v>3.0301944366796847E-2</v>
      </c>
      <c r="GL78">
        <f t="shared" si="27"/>
        <v>0.67621511578383631</v>
      </c>
      <c r="GM78">
        <f t="shared" si="27"/>
        <v>0.73833122557882747</v>
      </c>
      <c r="GN78">
        <f t="shared" si="27"/>
        <v>0.73926688485744729</v>
      </c>
      <c r="GO78">
        <f t="shared" si="27"/>
        <v>0.8188677392056527</v>
      </c>
      <c r="GP78">
        <f t="shared" si="27"/>
        <v>0.41282949150206033</v>
      </c>
      <c r="GQ78">
        <f t="shared" si="27"/>
        <v>0.80031142234816743</v>
      </c>
      <c r="GR78">
        <f t="shared" si="27"/>
        <v>0.31301863552677384</v>
      </c>
      <c r="GS78">
        <f t="shared" si="27"/>
        <v>5.9046756037998367E-2</v>
      </c>
      <c r="GT78">
        <f t="shared" si="27"/>
        <v>0.6708327651353706</v>
      </c>
      <c r="GU78">
        <f t="shared" si="27"/>
        <v>0.71639523502271396</v>
      </c>
      <c r="GV78">
        <f t="shared" si="27"/>
        <v>0.43660679479902925</v>
      </c>
      <c r="GW78">
        <f t="shared" si="27"/>
        <v>0.76913194766693371</v>
      </c>
      <c r="GX78">
        <f t="shared" si="27"/>
        <v>0.52046655422098309</v>
      </c>
      <c r="GY78">
        <f t="shared" si="27"/>
        <v>0.36206138802788285</v>
      </c>
      <c r="GZ78">
        <f t="shared" si="27"/>
        <v>0.90323245288023368</v>
      </c>
      <c r="HA78">
        <f t="shared" si="27"/>
        <v>0.89547429927414013</v>
      </c>
      <c r="HB78">
        <f t="shared" si="27"/>
        <v>0.21468406366868134</v>
      </c>
      <c r="HC78">
        <f t="shared" si="27"/>
        <v>0.94179899009959722</v>
      </c>
      <c r="HD78">
        <f t="shared" si="27"/>
        <v>0.7317989509235131</v>
      </c>
      <c r="HE78">
        <f t="shared" si="27"/>
        <v>0.47954326610990949</v>
      </c>
      <c r="HF78">
        <f t="shared" si="27"/>
        <v>0.79258186686438592</v>
      </c>
      <c r="HG78">
        <f t="shared" si="27"/>
        <v>7.6548228075983105E-2</v>
      </c>
      <c r="HH78">
        <f t="shared" si="27"/>
        <v>0.59868246298221983</v>
      </c>
      <c r="HI78">
        <f t="shared" si="27"/>
        <v>0.711633778508582</v>
      </c>
      <c r="HJ78">
        <f t="shared" si="27"/>
        <v>0.24041552154366649</v>
      </c>
      <c r="HK78">
        <f t="shared" si="27"/>
        <v>0.73274189221334729</v>
      </c>
      <c r="HL78">
        <f t="shared" si="27"/>
        <v>0.93456785890020799</v>
      </c>
      <c r="HM78">
        <f t="shared" si="27"/>
        <v>0.30194075931885317</v>
      </c>
      <c r="HN78">
        <f t="shared" si="27"/>
        <v>0.71381077669272697</v>
      </c>
      <c r="HO78">
        <f t="shared" si="27"/>
        <v>0.91758050626031151</v>
      </c>
      <c r="HP78">
        <f t="shared" si="27"/>
        <v>0.4424155873444004</v>
      </c>
      <c r="HQ78">
        <f t="shared" si="27"/>
        <v>0.7232475596122665</v>
      </c>
      <c r="HR78">
        <f t="shared" si="27"/>
        <v>0.33256818555880718</v>
      </c>
      <c r="HS78">
        <f t="shared" si="27"/>
        <v>4.5420830159178388E-3</v>
      </c>
      <c r="HT78">
        <f t="shared" si="27"/>
        <v>0.63425889035419514</v>
      </c>
      <c r="HU78">
        <f t="shared" si="27"/>
        <v>0.13157434208857563</v>
      </c>
      <c r="HV78">
        <f t="shared" si="27"/>
        <v>0.4101793698082582</v>
      </c>
      <c r="HW78">
        <f t="shared" si="27"/>
        <v>0.98381251701331351</v>
      </c>
      <c r="HX78">
        <f t="shared" si="27"/>
        <v>0.59008369668856431</v>
      </c>
      <c r="HY78">
        <f t="shared" si="27"/>
        <v>0.39139582048700927</v>
      </c>
      <c r="HZ78">
        <f t="shared" si="27"/>
        <v>7.2227454777912911E-2</v>
      </c>
      <c r="IA78">
        <f t="shared" si="27"/>
        <v>0.29135224050439534</v>
      </c>
      <c r="IB78">
        <f t="shared" si="27"/>
        <v>0.65396463109830605</v>
      </c>
      <c r="IC78">
        <f t="shared" si="27"/>
        <v>0.35527046693268721</v>
      </c>
      <c r="ID78">
        <f t="shared" si="27"/>
        <v>0.50960514718182626</v>
      </c>
      <c r="IE78">
        <f t="shared" si="27"/>
        <v>0.43126336412097482</v>
      </c>
      <c r="IF78">
        <f t="shared" si="27"/>
        <v>0.80116168540025212</v>
      </c>
      <c r="IG78">
        <f t="shared" si="27"/>
        <v>0.27324149258120056</v>
      </c>
      <c r="IH78">
        <f t="shared" si="27"/>
        <v>5.1081449748520483E-2</v>
      </c>
      <c r="II78">
        <f t="shared" si="27"/>
        <v>0.37341137387482981</v>
      </c>
      <c r="IJ78">
        <f t="shared" si="27"/>
        <v>0.34619429118288414</v>
      </c>
      <c r="IK78">
        <f t="shared" si="27"/>
        <v>0.55435606630256218</v>
      </c>
      <c r="IL78">
        <f t="shared" si="27"/>
        <v>0.20164195504115986</v>
      </c>
      <c r="IM78">
        <f t="shared" si="27"/>
        <v>7.6978007832997478E-2</v>
      </c>
      <c r="IN78">
        <f t="shared" si="27"/>
        <v>0.19981190897515599</v>
      </c>
      <c r="IO78">
        <f t="shared" si="27"/>
        <v>0.38462351653008886</v>
      </c>
      <c r="IP78">
        <f t="shared" si="27"/>
        <v>0.74174384155391893</v>
      </c>
      <c r="IQ78">
        <f t="shared" si="27"/>
        <v>0.42795839599704294</v>
      </c>
      <c r="IR78">
        <f t="shared" si="27"/>
        <v>5.7569065623716019E-2</v>
      </c>
      <c r="IS78">
        <f t="shared" si="27"/>
        <v>0.33919470540210356</v>
      </c>
      <c r="IT78">
        <f t="shared" si="27"/>
        <v>0.69322147764881215</v>
      </c>
      <c r="IU78">
        <f t="shared" si="27"/>
        <v>0.72981367154503873</v>
      </c>
      <c r="IV78">
        <f t="shared" si="27"/>
        <v>0.94305059404254454</v>
      </c>
      <c r="IW78">
        <f t="shared" ref="IW78:JC78" si="28">MOD(IV127*(2^31-1)*48271,(2^31-1))/(2^31-1)</f>
        <v>0.73426402068429819</v>
      </c>
      <c r="IX78">
        <f t="shared" si="28"/>
        <v>0.66630103051024536</v>
      </c>
      <c r="IY78">
        <f t="shared" si="28"/>
        <v>0.17268767728129758</v>
      </c>
      <c r="IZ78">
        <f t="shared" si="28"/>
        <v>0.60365571947938568</v>
      </c>
      <c r="JA78">
        <f t="shared" si="28"/>
        <v>0.58474070093815245</v>
      </c>
      <c r="JB78">
        <f t="shared" si="28"/>
        <v>0.28598124128113561</v>
      </c>
      <c r="JC78">
        <f t="shared" si="28"/>
        <v>0.63258526363996104</v>
      </c>
    </row>
    <row r="79" spans="1:263" ht="14.65" thickBot="1" x14ac:dyDescent="0.5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5"/>
        <v/>
      </c>
      <c r="AF79" s="41" t="str">
        <f t="shared" si="16"/>
        <v/>
      </c>
      <c r="AG79" s="41" t="str">
        <f t="shared" si="17"/>
        <v/>
      </c>
      <c r="AH79" s="41" t="str">
        <f t="shared" si="18"/>
        <v/>
      </c>
      <c r="AI79" s="41" t="str">
        <f t="shared" si="19"/>
        <v/>
      </c>
      <c r="AJ79" s="41" t="str">
        <f t="shared" si="20"/>
        <v/>
      </c>
      <c r="AK79" s="41" t="str">
        <f t="shared" si="21"/>
        <v/>
      </c>
      <c r="AL79" s="41" t="str">
        <f t="shared" si="22"/>
        <v/>
      </c>
      <c r="AM79" s="41" t="str">
        <f t="shared" si="23"/>
        <v/>
      </c>
      <c r="AN79" s="41" t="str">
        <f t="shared" si="24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29">MOD(BM78*(2^31-1)*48271,(2^31-1))/(2^31-1)</f>
        <v>0.96267588853960662</v>
      </c>
      <c r="BN79">
        <f t="shared" si="29"/>
        <v>0.13726192439778798</v>
      </c>
      <c r="BO79">
        <f t="shared" si="29"/>
        <v>0.23725361807143949</v>
      </c>
      <c r="BP79">
        <f t="shared" si="29"/>
        <v>0.28906356696461494</v>
      </c>
      <c r="BQ79">
        <f t="shared" si="29"/>
        <v>0.63957644795979207</v>
      </c>
      <c r="BR79">
        <f t="shared" si="29"/>
        <v>0.36151584394346731</v>
      </c>
      <c r="BS79">
        <f t="shared" si="29"/>
        <v>0.56434292093121585</v>
      </c>
      <c r="BT79">
        <f t="shared" si="29"/>
        <v>0.46154583267008226</v>
      </c>
      <c r="BU79">
        <f t="shared" si="29"/>
        <v>0.41792402994722316</v>
      </c>
      <c r="BV79">
        <f t="shared" si="29"/>
        <v>0.97694105234785988</v>
      </c>
      <c r="BW79">
        <f t="shared" si="29"/>
        <v>0.27910491744014665</v>
      </c>
      <c r="BX79">
        <f t="shared" si="29"/>
        <v>0.19444529302159572</v>
      </c>
      <c r="BY79">
        <f t="shared" si="29"/>
        <v>0.95557460373061454</v>
      </c>
      <c r="BZ79">
        <f t="shared" si="29"/>
        <v>0.51641265326943842</v>
      </c>
      <c r="CA79">
        <f t="shared" si="29"/>
        <v>0.36748511081910001</v>
      </c>
      <c r="CB79">
        <f t="shared" si="29"/>
        <v>0.39050272311573042</v>
      </c>
      <c r="CC79">
        <f t="shared" si="29"/>
        <v>0.29503772188678279</v>
      </c>
      <c r="CD79">
        <f t="shared" si="29"/>
        <v>0.9756366838587619</v>
      </c>
      <c r="CE79">
        <f t="shared" si="29"/>
        <v>0.13847389125194115</v>
      </c>
      <c r="CF79">
        <f t="shared" si="29"/>
        <v>0.42093952066308798</v>
      </c>
      <c r="CG79">
        <f t="shared" si="29"/>
        <v>0.28368649505250459</v>
      </c>
      <c r="CH79">
        <f t="shared" si="29"/>
        <v>0.8552541867155834</v>
      </c>
      <c r="CI79">
        <f t="shared" si="29"/>
        <v>0.71705641770598316</v>
      </c>
      <c r="CJ79">
        <f t="shared" si="29"/>
        <v>0.81423067991353137</v>
      </c>
      <c r="CK79">
        <f t="shared" si="29"/>
        <v>0.17379852718384867</v>
      </c>
      <c r="CL79">
        <f t="shared" si="29"/>
        <v>0.48607940621957157</v>
      </c>
      <c r="CM79">
        <f t="shared" si="29"/>
        <v>0.87679662596285191</v>
      </c>
      <c r="CN79">
        <f t="shared" si="29"/>
        <v>0.95266858439551139</v>
      </c>
      <c r="CO79">
        <f t="shared" si="29"/>
        <v>7.1005989364816807E-2</v>
      </c>
      <c r="CP79">
        <f t="shared" si="29"/>
        <v>0.18645560656974819</v>
      </c>
      <c r="CQ79">
        <f t="shared" si="29"/>
        <v>0.77596333845330556</v>
      </c>
      <c r="CR79">
        <f t="shared" si="29"/>
        <v>2.8643435346262267E-2</v>
      </c>
      <c r="CS79">
        <f t="shared" si="29"/>
        <v>2.906901437280188E-2</v>
      </c>
      <c r="CT79">
        <f t="shared" si="29"/>
        <v>0.94163869923988297</v>
      </c>
      <c r="CU79">
        <f t="shared" si="29"/>
        <v>0.32425897816394406</v>
      </c>
      <c r="CV79">
        <f t="shared" si="29"/>
        <v>0.6853346473934756</v>
      </c>
      <c r="CW79">
        <f t="shared" si="29"/>
        <v>0.52132059238912565</v>
      </c>
      <c r="CX79">
        <f t="shared" si="29"/>
        <v>0.75562356261332686</v>
      </c>
      <c r="CY79">
        <f t="shared" si="29"/>
        <v>2.9179706717459349E-2</v>
      </c>
      <c r="CZ79">
        <f t="shared" si="29"/>
        <v>0.92462737202859824</v>
      </c>
      <c r="DA79">
        <f t="shared" si="29"/>
        <v>0.28199361091572495</v>
      </c>
      <c r="DB79">
        <f t="shared" si="29"/>
        <v>0.53373921640857092</v>
      </c>
      <c r="DC79">
        <f t="shared" si="29"/>
        <v>0.61440297011956713</v>
      </c>
      <c r="DD79">
        <f t="shared" si="29"/>
        <v>0.38420773268873232</v>
      </c>
      <c r="DE79">
        <f t="shared" si="29"/>
        <v>0.84401226502098714</v>
      </c>
      <c r="DF79">
        <f t="shared" si="29"/>
        <v>0.86707867489525992</v>
      </c>
      <c r="DG79">
        <f t="shared" si="29"/>
        <v>0.96533437956372947</v>
      </c>
      <c r="DH79">
        <f t="shared" si="29"/>
        <v>0.48557377582675487</v>
      </c>
      <c r="DI79">
        <f t="shared" si="29"/>
        <v>0.89454287332228521</v>
      </c>
      <c r="DJ79">
        <f t="shared" si="29"/>
        <v>0.4493163085772266</v>
      </c>
      <c r="DK79">
        <f t="shared" si="29"/>
        <v>0.91714759725944495</v>
      </c>
      <c r="DL79">
        <f t="shared" si="29"/>
        <v>0.7766456807854798</v>
      </c>
      <c r="DM79">
        <f t="shared" si="29"/>
        <v>0.27193138714504028</v>
      </c>
      <c r="DN79">
        <f t="shared" si="29"/>
        <v>0.79194291252267679</v>
      </c>
      <c r="DO79">
        <f t="shared" si="29"/>
        <v>0.50630713836583641</v>
      </c>
      <c r="DP79">
        <f t="shared" si="29"/>
        <v>0.26892843529066462</v>
      </c>
      <c r="DQ79">
        <f t="shared" si="29"/>
        <v>0.42099712482699991</v>
      </c>
      <c r="DR79">
        <f t="shared" si="29"/>
        <v>0.77360963997133525</v>
      </c>
      <c r="DS79">
        <f t="shared" si="29"/>
        <v>0.59961330080386865</v>
      </c>
      <c r="DT79">
        <f t="shared" si="29"/>
        <v>0.87378116132401917</v>
      </c>
      <c r="DU79">
        <f t="shared" si="29"/>
        <v>0.34646181219558314</v>
      </c>
      <c r="DV79">
        <f t="shared" si="29"/>
        <v>0.91800944037642773</v>
      </c>
      <c r="DW79">
        <f t="shared" si="29"/>
        <v>0.89750528982724309</v>
      </c>
      <c r="DX79">
        <f t="shared" si="29"/>
        <v>0.67399908261094199</v>
      </c>
      <c r="DY79">
        <f t="shared" ref="DY79:GJ82" si="30">MOD(DY78*(2^31-1)*48271,(2^31-1))/(2^31-1)</f>
        <v>0.2566103051680188</v>
      </c>
      <c r="DZ79">
        <f t="shared" si="30"/>
        <v>0.73275241289881632</v>
      </c>
      <c r="EA79">
        <f t="shared" si="30"/>
        <v>0.76082112163343518</v>
      </c>
      <c r="EB79">
        <f t="shared" si="30"/>
        <v>0.64639449941292149</v>
      </c>
      <c r="EC79">
        <f t="shared" si="30"/>
        <v>0.48342923795964066</v>
      </c>
      <c r="ED79">
        <f t="shared" si="30"/>
        <v>2.3621523298146912E-2</v>
      </c>
      <c r="EE79">
        <f t="shared" si="30"/>
        <v>0.97410378790185959</v>
      </c>
      <c r="EF79">
        <f t="shared" si="30"/>
        <v>0.9861036110604664</v>
      </c>
      <c r="EG79">
        <f t="shared" si="30"/>
        <v>0.95090061703273121</v>
      </c>
      <c r="EH79">
        <f t="shared" si="30"/>
        <v>0.41279044440611751</v>
      </c>
      <c r="EI79">
        <f t="shared" si="30"/>
        <v>0.70621967534824259</v>
      </c>
      <c r="EJ79">
        <f t="shared" si="30"/>
        <v>0.56971409570878095</v>
      </c>
      <c r="EK79">
        <f t="shared" si="30"/>
        <v>0.68119446406196549</v>
      </c>
      <c r="EL79">
        <f t="shared" si="30"/>
        <v>0.36941828269950033</v>
      </c>
      <c r="EM79">
        <f t="shared" si="30"/>
        <v>0.886330583079872</v>
      </c>
      <c r="EN79">
        <f t="shared" si="30"/>
        <v>0.30354485162698891</v>
      </c>
      <c r="EO79">
        <f t="shared" si="30"/>
        <v>0.48151944041322892</v>
      </c>
      <c r="EP79">
        <f t="shared" si="30"/>
        <v>0.81777767502599286</v>
      </c>
      <c r="EQ79">
        <f t="shared" si="30"/>
        <v>0.76156000688744707</v>
      </c>
      <c r="ER79">
        <f t="shared" si="30"/>
        <v>0.92375505898322685</v>
      </c>
      <c r="ES79">
        <f t="shared" si="30"/>
        <v>0.39485779423027195</v>
      </c>
      <c r="ET79">
        <f t="shared" si="30"/>
        <v>0.73585432569303288</v>
      </c>
      <c r="EU79">
        <f t="shared" si="30"/>
        <v>0.33492118880847527</v>
      </c>
      <c r="EV79">
        <f t="shared" si="30"/>
        <v>0.34599659142363659</v>
      </c>
      <c r="EW79">
        <f t="shared" si="30"/>
        <v>0.38299296860722498</v>
      </c>
      <c r="EX79">
        <f t="shared" si="30"/>
        <v>0.99718718882519153</v>
      </c>
      <c r="EY79">
        <f t="shared" si="30"/>
        <v>0.10677019744495404</v>
      </c>
      <c r="EZ79">
        <f t="shared" si="30"/>
        <v>0.18536247461352612</v>
      </c>
      <c r="FA79">
        <f t="shared" si="30"/>
        <v>6.8465973748111156E-2</v>
      </c>
      <c r="FB79">
        <f t="shared" si="30"/>
        <v>0.87119204964078589</v>
      </c>
      <c r="FC79">
        <f t="shared" si="30"/>
        <v>0.622383124484859</v>
      </c>
      <c r="FD79">
        <f t="shared" si="30"/>
        <v>0.45620140454554997</v>
      </c>
      <c r="FE79">
        <f t="shared" si="30"/>
        <v>0.90434962087513393</v>
      </c>
      <c r="FF79">
        <f t="shared" si="30"/>
        <v>0.79412443972850422</v>
      </c>
      <c r="FG79">
        <f t="shared" si="30"/>
        <v>3.059907538378568E-2</v>
      </c>
      <c r="FH79">
        <f t="shared" si="30"/>
        <v>0.22116208599003129</v>
      </c>
      <c r="FI79">
        <f t="shared" si="30"/>
        <v>0.79155214773097637</v>
      </c>
      <c r="FJ79">
        <f t="shared" si="30"/>
        <v>0.15396286321522801</v>
      </c>
      <c r="FK79">
        <f t="shared" si="30"/>
        <v>0.69285863530489555</v>
      </c>
      <c r="FL79">
        <f t="shared" si="30"/>
        <v>0.50961760129296108</v>
      </c>
      <c r="FM79">
        <f t="shared" si="30"/>
        <v>0.34031233998961391</v>
      </c>
      <c r="FN79">
        <f t="shared" si="30"/>
        <v>0.51936711534828284</v>
      </c>
      <c r="FO79">
        <f t="shared" si="30"/>
        <v>0.36713985696767448</v>
      </c>
      <c r="FP79">
        <f t="shared" si="30"/>
        <v>0.40327314632165856</v>
      </c>
      <c r="FQ79">
        <f t="shared" si="30"/>
        <v>0.97625300287094574</v>
      </c>
      <c r="FR79">
        <f t="shared" si="30"/>
        <v>0.86078222089483503</v>
      </c>
      <c r="FS79">
        <f t="shared" si="30"/>
        <v>0.82157604062071821</v>
      </c>
      <c r="FT79">
        <f t="shared" si="30"/>
        <v>0.25256934075270282</v>
      </c>
      <c r="FU79">
        <f t="shared" si="30"/>
        <v>0.1071905158959285</v>
      </c>
      <c r="FV79">
        <f t="shared" si="30"/>
        <v>0.29462214712734436</v>
      </c>
      <c r="FW79">
        <f t="shared" si="30"/>
        <v>0.46258123333686091</v>
      </c>
      <c r="FX79">
        <f t="shared" si="30"/>
        <v>0.59537223102309378</v>
      </c>
      <c r="FY79">
        <f t="shared" si="30"/>
        <v>0.70216381256569349</v>
      </c>
      <c r="FZ79">
        <f t="shared" si="30"/>
        <v>0.88996962499337717</v>
      </c>
      <c r="GA79">
        <f t="shared" si="30"/>
        <v>0.20877883127368002</v>
      </c>
      <c r="GB79">
        <f t="shared" si="30"/>
        <v>0.69017842211303226</v>
      </c>
      <c r="GC79">
        <f t="shared" si="30"/>
        <v>0.61259321943511869</v>
      </c>
      <c r="GD79">
        <f t="shared" si="30"/>
        <v>0.19680708562806579</v>
      </c>
      <c r="GE79">
        <f t="shared" si="30"/>
        <v>0.71966135814770194</v>
      </c>
      <c r="GF79">
        <f t="shared" si="30"/>
        <v>0.76528236398719363</v>
      </c>
      <c r="GG79">
        <f t="shared" si="30"/>
        <v>0.48930777725265723</v>
      </c>
      <c r="GH79">
        <f t="shared" si="30"/>
        <v>0.31134549589424648</v>
      </c>
      <c r="GI79">
        <f t="shared" si="30"/>
        <v>6.8606215561091075E-2</v>
      </c>
      <c r="GJ79">
        <f t="shared" si="30"/>
        <v>0.58779526203302446</v>
      </c>
      <c r="GK79">
        <f t="shared" ref="GK79:IV82" si="31">MOD(GK78*(2^31-1)*48271,(2^31-1))/(2^31-1)</f>
        <v>0.70515652965063069</v>
      </c>
      <c r="GL79">
        <f t="shared" si="31"/>
        <v>0.57985400156111178</v>
      </c>
      <c r="GM79">
        <f t="shared" si="31"/>
        <v>0.98658991557852826</v>
      </c>
      <c r="GN79">
        <f t="shared" si="31"/>
        <v>0.1517989538385528</v>
      </c>
      <c r="GO79">
        <f t="shared" si="31"/>
        <v>0.56463919606275814</v>
      </c>
      <c r="GP79">
        <f t="shared" si="31"/>
        <v>0.69238429595361661</v>
      </c>
      <c r="GQ79">
        <f t="shared" si="31"/>
        <v>0.83266816839234348</v>
      </c>
      <c r="GR79">
        <f t="shared" si="31"/>
        <v>0.72255551289886022</v>
      </c>
      <c r="GS79">
        <f t="shared" si="31"/>
        <v>0.24596071021908927</v>
      </c>
      <c r="GT79">
        <f t="shared" si="31"/>
        <v>0.76840584947187729</v>
      </c>
      <c r="GU79">
        <f t="shared" si="31"/>
        <v>0.11438978142775119</v>
      </c>
      <c r="GV79">
        <f t="shared" si="31"/>
        <v>0.44659174394169437</v>
      </c>
      <c r="GW79">
        <f t="shared" si="31"/>
        <v>0.76824583055835494</v>
      </c>
      <c r="GX79">
        <f t="shared" si="31"/>
        <v>0.44103880107451177</v>
      </c>
      <c r="GY79">
        <f t="shared" si="31"/>
        <v>6.5261493933043202E-2</v>
      </c>
      <c r="GZ79">
        <f t="shared" si="31"/>
        <v>0.93373298176272446</v>
      </c>
      <c r="HA79">
        <f t="shared" si="31"/>
        <v>0.43990026202048188</v>
      </c>
      <c r="HB79">
        <f t="shared" si="31"/>
        <v>1.4437350916879881E-2</v>
      </c>
      <c r="HC79">
        <f t="shared" si="31"/>
        <v>0.57905109765895224</v>
      </c>
      <c r="HD79">
        <f t="shared" si="31"/>
        <v>0.66716002890242265</v>
      </c>
      <c r="HE79">
        <f t="shared" si="31"/>
        <v>3.2998391442465781E-2</v>
      </c>
      <c r="HF79">
        <f t="shared" si="31"/>
        <v>0.71929541077432013</v>
      </c>
      <c r="HG79">
        <f t="shared" si="31"/>
        <v>5.9517455780653962E-2</v>
      </c>
      <c r="HH79">
        <f t="shared" si="31"/>
        <v>1.1706147348371403E-3</v>
      </c>
      <c r="HI79">
        <f t="shared" si="31"/>
        <v>0.27412238776410108</v>
      </c>
      <c r="HJ79">
        <f t="shared" si="31"/>
        <v>9.7640434325505246E-2</v>
      </c>
      <c r="HK79">
        <f t="shared" si="31"/>
        <v>0.18387903048837512</v>
      </c>
      <c r="HL79">
        <f t="shared" si="31"/>
        <v>0.52511697193845963</v>
      </c>
      <c r="HM79">
        <f t="shared" si="31"/>
        <v>0.98239308036043915</v>
      </c>
      <c r="HN79">
        <f t="shared" si="31"/>
        <v>0.36000173462554891</v>
      </c>
      <c r="HO79">
        <f t="shared" si="31"/>
        <v>0.52861769149481208</v>
      </c>
      <c r="HP79">
        <f t="shared" si="31"/>
        <v>0.84281670155134825</v>
      </c>
      <c r="HQ79">
        <f t="shared" si="31"/>
        <v>0.88295004371691033</v>
      </c>
      <c r="HR79">
        <f t="shared" si="31"/>
        <v>0.39888510918192804</v>
      </c>
      <c r="HS79">
        <f t="shared" si="31"/>
        <v>0.25088926137000755</v>
      </c>
      <c r="HT79">
        <f t="shared" si="31"/>
        <v>0.31089628735133273</v>
      </c>
      <c r="HU79">
        <f t="shared" si="31"/>
        <v>0.22506695763443921</v>
      </c>
      <c r="HV79">
        <f t="shared" si="31"/>
        <v>0.76836001443134616</v>
      </c>
      <c r="HW79">
        <f t="shared" si="31"/>
        <v>0.61400874965545194</v>
      </c>
      <c r="HX79">
        <f t="shared" si="31"/>
        <v>0.93012285368988423</v>
      </c>
      <c r="HY79">
        <f t="shared" si="31"/>
        <v>6.76507284248484E-2</v>
      </c>
      <c r="HZ79">
        <f t="shared" si="31"/>
        <v>0.49146958463428059</v>
      </c>
      <c r="IA79">
        <f t="shared" si="31"/>
        <v>0.86400138766691148</v>
      </c>
      <c r="IB79">
        <f t="shared" si="31"/>
        <v>0.52670774633377215</v>
      </c>
      <c r="IC79">
        <f t="shared" si="31"/>
        <v>0.26070930774356671</v>
      </c>
      <c r="ID79">
        <f t="shared" si="31"/>
        <v>0.15005961393474584</v>
      </c>
      <c r="IE79">
        <f t="shared" si="31"/>
        <v>0.51384948357653315</v>
      </c>
      <c r="IF79">
        <f t="shared" si="31"/>
        <v>0.87571595556834525</v>
      </c>
      <c r="IG79">
        <f t="shared" si="31"/>
        <v>0.64008838713173211</v>
      </c>
      <c r="IH79">
        <f t="shared" si="31"/>
        <v>0.7526608108322419</v>
      </c>
      <c r="II79">
        <f t="shared" si="31"/>
        <v>0.94042831190881704</v>
      </c>
      <c r="IJ79">
        <f t="shared" si="31"/>
        <v>0.14462968900084017</v>
      </c>
      <c r="IK79">
        <f t="shared" si="31"/>
        <v>0.32167649097818718</v>
      </c>
      <c r="IL79">
        <f t="shared" si="31"/>
        <v>0.45881179182734888</v>
      </c>
      <c r="IM79">
        <f t="shared" si="31"/>
        <v>0.8054161066214629</v>
      </c>
      <c r="IN79">
        <f t="shared" si="31"/>
        <v>0.1206581397543932</v>
      </c>
      <c r="IO79">
        <f t="shared" si="31"/>
        <v>0.16176642391912938</v>
      </c>
      <c r="IP79">
        <f t="shared" si="31"/>
        <v>0.71697564922132329</v>
      </c>
      <c r="IQ79">
        <f t="shared" si="31"/>
        <v>0.97973317326034104</v>
      </c>
      <c r="IR79">
        <f t="shared" si="31"/>
        <v>0.9163667223958144</v>
      </c>
      <c r="IS79">
        <f t="shared" si="31"/>
        <v>0.26762446494196751</v>
      </c>
      <c r="IT79">
        <f t="shared" si="31"/>
        <v>0.49394758580902015</v>
      </c>
      <c r="IU79">
        <f t="shared" si="31"/>
        <v>0.83573915056685877</v>
      </c>
      <c r="IV79">
        <f t="shared" si="31"/>
        <v>0.99522502766699761</v>
      </c>
      <c r="IW79">
        <f t="shared" ref="IW79:JB94" si="32">MOD(IW78*(2^31-1)*48271,(2^31-1))/(2^31-1)</f>
        <v>0.65854245175539627</v>
      </c>
      <c r="IX79">
        <f t="shared" si="32"/>
        <v>1.7043760054299497E-2</v>
      </c>
      <c r="IY79">
        <f t="shared" si="32"/>
        <v>0.80687004551611374</v>
      </c>
      <c r="IZ79">
        <f t="shared" si="32"/>
        <v>6.5234989423879883E-2</v>
      </c>
      <c r="JA79">
        <f t="shared" si="32"/>
        <v>1.8374985558155452E-2</v>
      </c>
      <c r="JB79">
        <f t="shared" si="32"/>
        <v>0.60049788169586005</v>
      </c>
      <c r="JC79">
        <f t="shared" ref="JC79" si="33">MOD(JC78*(2^31-1)*48271,(2^31-1))/(2^31-1)</f>
        <v>0.5232611645587073</v>
      </c>
    </row>
    <row r="80" spans="1:263" ht="14.65" thickBot="1" x14ac:dyDescent="0.5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5"/>
        <v/>
      </c>
      <c r="AF80" s="41" t="str">
        <f t="shared" si="16"/>
        <v/>
      </c>
      <c r="AG80" s="41" t="str">
        <f t="shared" si="17"/>
        <v/>
      </c>
      <c r="AH80" s="41" t="str">
        <f t="shared" si="18"/>
        <v/>
      </c>
      <c r="AI80" s="41" t="str">
        <f t="shared" si="19"/>
        <v/>
      </c>
      <c r="AJ80" s="41" t="str">
        <f t="shared" si="20"/>
        <v/>
      </c>
      <c r="AK80" s="41" t="str">
        <f t="shared" si="21"/>
        <v/>
      </c>
      <c r="AL80" s="41" t="str">
        <f t="shared" si="22"/>
        <v/>
      </c>
      <c r="AM80" s="41" t="str">
        <f t="shared" si="23"/>
        <v/>
      </c>
      <c r="AN80" s="41" t="str">
        <f t="shared" si="24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4">MOD(BK79*(2^31-1)*48271,(2^31-1))/(2^31-1)</f>
        <v>0.2246381646136931</v>
      </c>
      <c r="BL80">
        <f t="shared" si="34"/>
        <v>0.76439918985795197</v>
      </c>
      <c r="BM80">
        <f t="shared" si="29"/>
        <v>0.3278156953527665</v>
      </c>
      <c r="BN80">
        <f t="shared" si="29"/>
        <v>0.77035260562335728</v>
      </c>
      <c r="BO80">
        <f t="shared" si="29"/>
        <v>0.46939792645601458</v>
      </c>
      <c r="BP80">
        <f t="shared" si="29"/>
        <v>0.38744094892751468</v>
      </c>
      <c r="BQ80">
        <f t="shared" si="29"/>
        <v>0.99471946712337411</v>
      </c>
      <c r="BR80">
        <f t="shared" si="29"/>
        <v>0.73130299510960606</v>
      </c>
      <c r="BS80">
        <f t="shared" si="29"/>
        <v>0.39713627071917812</v>
      </c>
      <c r="BT80">
        <f t="shared" si="29"/>
        <v>0.27888881754078382</v>
      </c>
      <c r="BU80">
        <f t="shared" si="29"/>
        <v>0.61084958240895049</v>
      </c>
      <c r="BV80">
        <f t="shared" si="29"/>
        <v>0.92153788354319421</v>
      </c>
      <c r="BW80">
        <f t="shared" si="29"/>
        <v>0.67346975331821934</v>
      </c>
      <c r="BX80">
        <f t="shared" si="29"/>
        <v>6.8739445446403438E-2</v>
      </c>
      <c r="BY80">
        <f t="shared" si="29"/>
        <v>0.54169668049630559</v>
      </c>
      <c r="BZ80">
        <f t="shared" si="29"/>
        <v>0.75518596905990787</v>
      </c>
      <c r="CA80">
        <f t="shared" si="29"/>
        <v>0.87378434877553224</v>
      </c>
      <c r="CB80">
        <f t="shared" si="29"/>
        <v>0.95694751942388134</v>
      </c>
      <c r="CC80">
        <f t="shared" si="29"/>
        <v>0.76587319689144995</v>
      </c>
      <c r="CD80">
        <f t="shared" si="29"/>
        <v>0.95836654629482265</v>
      </c>
      <c r="CE80">
        <f t="shared" si="29"/>
        <v>0.2732046224517769</v>
      </c>
      <c r="CF80">
        <f t="shared" si="29"/>
        <v>0.17160192791912796</v>
      </c>
      <c r="CG80">
        <f t="shared" si="29"/>
        <v>0.83080267944876229</v>
      </c>
      <c r="CH80">
        <f t="shared" si="29"/>
        <v>0.97484694792649096</v>
      </c>
      <c r="CI80">
        <f t="shared" si="29"/>
        <v>3.0339085511089808E-2</v>
      </c>
      <c r="CJ80">
        <f t="shared" si="29"/>
        <v>0.72915010607296138</v>
      </c>
      <c r="CK80">
        <f t="shared" si="29"/>
        <v>0.42870569155956884</v>
      </c>
      <c r="CL80">
        <f t="shared" si="29"/>
        <v>0.53901762493840311</v>
      </c>
      <c r="CM80">
        <f t="shared" si="29"/>
        <v>0.84993185282216033</v>
      </c>
      <c r="CN80">
        <f t="shared" si="29"/>
        <v>0.26523735572827856</v>
      </c>
      <c r="CO80">
        <f t="shared" si="29"/>
        <v>0.53011262907186185</v>
      </c>
      <c r="CP80">
        <f t="shared" si="29"/>
        <v>0.39858472831481356</v>
      </c>
      <c r="CQ80">
        <f t="shared" si="29"/>
        <v>0.52631047951351406</v>
      </c>
      <c r="CR80">
        <f t="shared" si="29"/>
        <v>0.64726759942586887</v>
      </c>
      <c r="CS80">
        <f t="shared" si="29"/>
        <v>0.19039278951957486</v>
      </c>
      <c r="CT80">
        <f t="shared" si="29"/>
        <v>0.84165100839065898</v>
      </c>
      <c r="CU80">
        <f t="shared" si="29"/>
        <v>0.30513495174475708</v>
      </c>
      <c r="CV80">
        <f t="shared" si="29"/>
        <v>0.78876433046011452</v>
      </c>
      <c r="CW80">
        <f t="shared" si="29"/>
        <v>0.66631521548438599</v>
      </c>
      <c r="CX80">
        <f t="shared" si="29"/>
        <v>0.70499090790049679</v>
      </c>
      <c r="CY80">
        <f t="shared" si="29"/>
        <v>0.53362295848020491</v>
      </c>
      <c r="CZ80">
        <f t="shared" si="29"/>
        <v>0.68787519246706519</v>
      </c>
      <c r="DA80">
        <f t="shared" si="29"/>
        <v>0.11359251295849332</v>
      </c>
      <c r="DB80">
        <f t="shared" si="29"/>
        <v>0.12571525812415185</v>
      </c>
      <c r="DC80">
        <f t="shared" si="29"/>
        <v>0.84577064162388937</v>
      </c>
      <c r="DD80">
        <f t="shared" si="29"/>
        <v>9.1464617797855571E-2</v>
      </c>
      <c r="DE80">
        <f t="shared" si="29"/>
        <v>0.3160448280703485</v>
      </c>
      <c r="DF80">
        <f t="shared" si="29"/>
        <v>0.75471586908899058</v>
      </c>
      <c r="DG80">
        <f t="shared" si="29"/>
        <v>0.655835920784546</v>
      </c>
      <c r="DH80">
        <f t="shared" si="29"/>
        <v>0.13173293328459046</v>
      </c>
      <c r="DI80">
        <f t="shared" si="29"/>
        <v>0.47903814002826722</v>
      </c>
      <c r="DJ80">
        <f t="shared" si="29"/>
        <v>0.94753133130610512</v>
      </c>
      <c r="DK80">
        <f t="shared" si="29"/>
        <v>0.63166731066613802</v>
      </c>
      <c r="DL80">
        <f t="shared" si="29"/>
        <v>0.46365719589575061</v>
      </c>
      <c r="DM80">
        <f t="shared" si="29"/>
        <v>0.39998887823894103</v>
      </c>
      <c r="DN80">
        <f t="shared" si="29"/>
        <v>0.87633038213305658</v>
      </c>
      <c r="DO80">
        <f t="shared" si="29"/>
        <v>0.9518760572894831</v>
      </c>
      <c r="DP80">
        <f t="shared" si="29"/>
        <v>0.44449991567269898</v>
      </c>
      <c r="DQ80">
        <f t="shared" si="29"/>
        <v>0.95221252411241297</v>
      </c>
      <c r="DR80">
        <f t="shared" si="29"/>
        <v>0.91093105632389482</v>
      </c>
      <c r="DS80">
        <f t="shared" si="29"/>
        <v>0.93364310354629676</v>
      </c>
      <c r="DT80">
        <f t="shared" si="29"/>
        <v>0.29043827172854836</v>
      </c>
      <c r="DU80">
        <f t="shared" si="29"/>
        <v>5.8136492994677505E-2</v>
      </c>
      <c r="DV80">
        <f t="shared" si="29"/>
        <v>0.23369641054128129</v>
      </c>
      <c r="DW80">
        <f t="shared" si="29"/>
        <v>0.47784525085140261</v>
      </c>
      <c r="DX80">
        <f t="shared" si="29"/>
        <v>0.60971671278109618</v>
      </c>
      <c r="DY80">
        <f t="shared" si="30"/>
        <v>0.83604076543638517</v>
      </c>
      <c r="DZ80">
        <f t="shared" si="30"/>
        <v>0.69172303876454155</v>
      </c>
      <c r="EA80">
        <f t="shared" si="30"/>
        <v>0.59636236755007987</v>
      </c>
      <c r="EB80">
        <f t="shared" si="30"/>
        <v>0.10888116113323773</v>
      </c>
      <c r="EC80">
        <f t="shared" si="30"/>
        <v>0.61274554981512275</v>
      </c>
      <c r="ED80">
        <f t="shared" si="30"/>
        <v>0.23455112484961335</v>
      </c>
      <c r="EE80">
        <f t="shared" si="30"/>
        <v>0.9639458106662826</v>
      </c>
      <c r="EF80">
        <f t="shared" si="30"/>
        <v>0.20740949977534334</v>
      </c>
      <c r="EG80">
        <f t="shared" si="30"/>
        <v>0.92368478696964906</v>
      </c>
      <c r="EH80">
        <f t="shared" si="30"/>
        <v>0.8075419276987863</v>
      </c>
      <c r="EI80">
        <f t="shared" si="30"/>
        <v>0.92994873501823694</v>
      </c>
      <c r="EJ80">
        <f t="shared" si="30"/>
        <v>0.66911395856603695</v>
      </c>
      <c r="EK80">
        <f t="shared" si="30"/>
        <v>0.93797473513426943</v>
      </c>
      <c r="EL80">
        <f t="shared" si="30"/>
        <v>0.18992418758101956</v>
      </c>
      <c r="EM80">
        <f t="shared" si="30"/>
        <v>6.3575848500978124E-2</v>
      </c>
      <c r="EN80">
        <f t="shared" si="30"/>
        <v>0.41353288638104352</v>
      </c>
      <c r="EO80">
        <f t="shared" si="30"/>
        <v>0.42490818697256416</v>
      </c>
      <c r="EP80">
        <f t="shared" si="30"/>
        <v>0.94615117970209162</v>
      </c>
      <c r="EQ80">
        <f t="shared" si="30"/>
        <v>0.26309246395858588</v>
      </c>
      <c r="ER80">
        <f t="shared" si="30"/>
        <v>0.58045217934085624</v>
      </c>
      <c r="ES80">
        <f t="shared" si="30"/>
        <v>0.18058528945808544</v>
      </c>
      <c r="ET80">
        <f t="shared" si="30"/>
        <v>0.42415552838898984</v>
      </c>
      <c r="EU80">
        <f t="shared" si="30"/>
        <v>0.98070497390846956</v>
      </c>
      <c r="EV80">
        <f t="shared" si="30"/>
        <v>0.60146461036124477</v>
      </c>
      <c r="EW80">
        <f t="shared" si="30"/>
        <v>0.45358763935677132</v>
      </c>
      <c r="EX80">
        <f t="shared" si="30"/>
        <v>0.22279178082141643</v>
      </c>
      <c r="EY80">
        <f t="shared" si="30"/>
        <v>0.9042008653768342</v>
      </c>
      <c r="EZ80">
        <f t="shared" si="30"/>
        <v>0.63201206951961486</v>
      </c>
      <c r="FA80">
        <f t="shared" si="30"/>
        <v>0.92101879507350681</v>
      </c>
      <c r="FB80">
        <f t="shared" si="30"/>
        <v>0.31142821037742691</v>
      </c>
      <c r="FC80">
        <f t="shared" si="30"/>
        <v>5.5802008628753015E-2</v>
      </c>
      <c r="FD80">
        <f t="shared" si="30"/>
        <v>0.29799881824199054</v>
      </c>
      <c r="FE80">
        <f t="shared" si="30"/>
        <v>0.86054926359120254</v>
      </c>
      <c r="FF80">
        <f t="shared" si="30"/>
        <v>0.18083013462872716</v>
      </c>
      <c r="FG80">
        <f t="shared" si="30"/>
        <v>4.7967850718632271E-2</v>
      </c>
      <c r="FH80">
        <f t="shared" si="30"/>
        <v>0.71505282480039301</v>
      </c>
      <c r="FI80">
        <f t="shared" si="30"/>
        <v>1.3723121962381119E-2</v>
      </c>
      <c r="FJ80">
        <f t="shared" si="30"/>
        <v>0.94137026227143139</v>
      </c>
      <c r="FK80">
        <f t="shared" si="30"/>
        <v>0.97918480261191021</v>
      </c>
      <c r="FL80">
        <f t="shared" si="30"/>
        <v>0.75123201252484317</v>
      </c>
      <c r="FM80">
        <f t="shared" si="30"/>
        <v>0.21696363865256479</v>
      </c>
      <c r="FN80">
        <f t="shared" si="30"/>
        <v>0.37002497695853231</v>
      </c>
      <c r="FO80">
        <f t="shared" si="30"/>
        <v>0.20803568661587113</v>
      </c>
      <c r="FP80">
        <f t="shared" si="30"/>
        <v>0.39804609278125974</v>
      </c>
      <c r="FQ80">
        <f t="shared" si="30"/>
        <v>0.7087015834211845</v>
      </c>
      <c r="FR80">
        <f t="shared" si="30"/>
        <v>0.81858481458322374</v>
      </c>
      <c r="FS80">
        <f t="shared" si="30"/>
        <v>0.29705680268679596</v>
      </c>
      <c r="FT80">
        <f t="shared" si="30"/>
        <v>0.7746474737183412</v>
      </c>
      <c r="FU80">
        <f t="shared" si="30"/>
        <v>0.19339281236445197</v>
      </c>
      <c r="FV80">
        <f t="shared" si="30"/>
        <v>0.70566398403871056</v>
      </c>
      <c r="FW80">
        <f t="shared" si="30"/>
        <v>0.25871440361194054</v>
      </c>
      <c r="FX80">
        <f t="shared" si="30"/>
        <v>0.21296371576048606</v>
      </c>
      <c r="FY80">
        <f t="shared" si="30"/>
        <v>0.14939635859308595</v>
      </c>
      <c r="FZ80">
        <f t="shared" si="30"/>
        <v>0.72376805531036481</v>
      </c>
      <c r="GA80">
        <f t="shared" si="30"/>
        <v>0.96296441180769554</v>
      </c>
      <c r="GB80">
        <f t="shared" si="30"/>
        <v>0.60261381818103321</v>
      </c>
      <c r="GC80">
        <f t="shared" si="30"/>
        <v>0.48729535261508794</v>
      </c>
      <c r="GD80">
        <f t="shared" si="30"/>
        <v>7.4830352363563307E-2</v>
      </c>
      <c r="GE80">
        <f t="shared" si="30"/>
        <v>0.77341914771749598</v>
      </c>
      <c r="GF80">
        <f t="shared" si="30"/>
        <v>0.94499202582286301</v>
      </c>
      <c r="GG80">
        <f t="shared" si="30"/>
        <v>0.37571576301740284</v>
      </c>
      <c r="GH80">
        <f t="shared" si="30"/>
        <v>0.95843231117279837</v>
      </c>
      <c r="GI80">
        <f t="shared" si="30"/>
        <v>0.69063134942698823</v>
      </c>
      <c r="GJ80">
        <f t="shared" si="30"/>
        <v>0.46509359612366818</v>
      </c>
      <c r="GK80">
        <f t="shared" si="31"/>
        <v>0.61084276559336237</v>
      </c>
      <c r="GL80">
        <f t="shared" si="31"/>
        <v>0.13250935642631229</v>
      </c>
      <c r="GM80">
        <f t="shared" si="31"/>
        <v>0.68181489113802785</v>
      </c>
      <c r="GN80">
        <f t="shared" si="31"/>
        <v>0.48730074078184588</v>
      </c>
      <c r="GO80">
        <f t="shared" si="31"/>
        <v>0.69863314540061783</v>
      </c>
      <c r="GP80">
        <f t="shared" si="31"/>
        <v>8.2349977028719143E-2</v>
      </c>
      <c r="GQ80">
        <f t="shared" si="31"/>
        <v>0.72515646681429657</v>
      </c>
      <c r="GR80">
        <f t="shared" si="31"/>
        <v>0.47716314088421091</v>
      </c>
      <c r="GS80">
        <f t="shared" si="31"/>
        <v>0.76944298565827451</v>
      </c>
      <c r="GT80">
        <f t="shared" si="31"/>
        <v>0.71875985698716705</v>
      </c>
      <c r="GU80">
        <f t="shared" si="31"/>
        <v>0.70913929897786088</v>
      </c>
      <c r="GV80">
        <f t="shared" si="31"/>
        <v>0.4300718095293603</v>
      </c>
      <c r="GW80">
        <f t="shared" si="31"/>
        <v>0.99448688234877158</v>
      </c>
      <c r="GX80">
        <f t="shared" si="31"/>
        <v>0.38396666775642274</v>
      </c>
      <c r="GY80">
        <f t="shared" si="31"/>
        <v>0.23757364192864561</v>
      </c>
      <c r="GZ80">
        <f t="shared" si="31"/>
        <v>0.22476266847213855</v>
      </c>
      <c r="HA80">
        <f t="shared" si="31"/>
        <v>0.42554799068046173</v>
      </c>
      <c r="HB80">
        <f t="shared" si="31"/>
        <v>0.90536610870871981</v>
      </c>
      <c r="HC80">
        <f t="shared" si="31"/>
        <v>0.37553509528540779</v>
      </c>
      <c r="HD80">
        <f t="shared" si="31"/>
        <v>0.48175514884374809</v>
      </c>
      <c r="HE80">
        <f t="shared" si="31"/>
        <v>0.86535331926557857</v>
      </c>
      <c r="HF80">
        <f t="shared" si="31"/>
        <v>0.108773487205046</v>
      </c>
      <c r="HG80">
        <f t="shared" si="31"/>
        <v>0.96710798794734665</v>
      </c>
      <c r="HH80">
        <f t="shared" si="31"/>
        <v>0.50674386532359939</v>
      </c>
      <c r="HI80">
        <f t="shared" si="31"/>
        <v>0.16177976092406537</v>
      </c>
      <c r="HJ80">
        <f t="shared" si="31"/>
        <v>0.20140532646393652</v>
      </c>
      <c r="HK80">
        <f t="shared" si="31"/>
        <v>2.4680704355556846E-2</v>
      </c>
      <c r="HL80">
        <f t="shared" si="31"/>
        <v>0.92135244138601813</v>
      </c>
      <c r="HM80">
        <f t="shared" si="31"/>
        <v>9.6382078759550155E-2</v>
      </c>
      <c r="HN80">
        <f t="shared" si="31"/>
        <v>0.64373210987249951</v>
      </c>
      <c r="HO80">
        <f t="shared" si="31"/>
        <v>0.90458614607555143</v>
      </c>
      <c r="HP80">
        <f t="shared" si="31"/>
        <v>0.60500058513367572</v>
      </c>
      <c r="HQ80">
        <f t="shared" si="31"/>
        <v>0.88156025897784174</v>
      </c>
      <c r="HR80">
        <f t="shared" si="31"/>
        <v>0.58310532084810796</v>
      </c>
      <c r="HS80">
        <f t="shared" si="31"/>
        <v>0.67553559163377419</v>
      </c>
      <c r="HT80">
        <f t="shared" si="31"/>
        <v>0.27468673618262945</v>
      </c>
      <c r="HU80">
        <f t="shared" si="31"/>
        <v>0.20711197201493753</v>
      </c>
      <c r="HV80">
        <f t="shared" si="31"/>
        <v>0.50625661551312384</v>
      </c>
      <c r="HW80">
        <f t="shared" si="31"/>
        <v>0.8163546183222693</v>
      </c>
      <c r="HX80">
        <f t="shared" si="31"/>
        <v>0.96027046440181807</v>
      </c>
      <c r="HY80">
        <f t="shared" si="31"/>
        <v>0.5683117958569488</v>
      </c>
      <c r="HZ80">
        <f t="shared" si="31"/>
        <v>0.72831988135740156</v>
      </c>
      <c r="IA80">
        <f t="shared" si="31"/>
        <v>0.21098406948660689</v>
      </c>
      <c r="IB80">
        <f t="shared" si="31"/>
        <v>0.70962327751779153</v>
      </c>
      <c r="IC80">
        <f t="shared" si="31"/>
        <v>0.69899408970912646</v>
      </c>
      <c r="ID80">
        <f t="shared" si="31"/>
        <v>0.52762424411607167</v>
      </c>
      <c r="IE80">
        <f t="shared" si="31"/>
        <v>2.8421722831400913E-2</v>
      </c>
      <c r="IF80">
        <f t="shared" si="31"/>
        <v>0.68489123959322051</v>
      </c>
      <c r="IG80">
        <f t="shared" si="31"/>
        <v>0.70653523584200784</v>
      </c>
      <c r="IH80">
        <f t="shared" si="31"/>
        <v>0.68999968315009008</v>
      </c>
      <c r="II80">
        <f t="shared" si="31"/>
        <v>0.41504415050849514</v>
      </c>
      <c r="IJ80">
        <f t="shared" si="31"/>
        <v>0.41971775955507429</v>
      </c>
      <c r="IK80">
        <f t="shared" si="31"/>
        <v>0.64589600807330383</v>
      </c>
      <c r="IL80">
        <f t="shared" si="31"/>
        <v>0.30400329795852454</v>
      </c>
      <c r="IM80">
        <f t="shared" si="31"/>
        <v>0.24088272463571408</v>
      </c>
      <c r="IN80">
        <f t="shared" si="31"/>
        <v>0.28906408431430536</v>
      </c>
      <c r="IO80">
        <f t="shared" si="31"/>
        <v>0.62704900029443622</v>
      </c>
      <c r="IP80">
        <f t="shared" si="31"/>
        <v>0.13156356249543072</v>
      </c>
      <c r="IQ80">
        <f t="shared" si="31"/>
        <v>0.70000644992105965</v>
      </c>
      <c r="IR80">
        <f t="shared" si="31"/>
        <v>0.93805676835498619</v>
      </c>
      <c r="IS80">
        <f t="shared" si="31"/>
        <v>0.50054721371296196</v>
      </c>
      <c r="IT80">
        <f t="shared" si="31"/>
        <v>0.34391458721082407</v>
      </c>
      <c r="IU80">
        <f t="shared" si="31"/>
        <v>0.96453701283993987</v>
      </c>
      <c r="IV80">
        <f t="shared" si="31"/>
        <v>0.50731051364322688</v>
      </c>
      <c r="IW80">
        <f t="shared" si="32"/>
        <v>0.50268868473483652</v>
      </c>
      <c r="IX80">
        <f t="shared" si="32"/>
        <v>0.71934158109097812</v>
      </c>
      <c r="IY80">
        <f t="shared" si="32"/>
        <v>0.42396710832788009</v>
      </c>
      <c r="IZ80">
        <f t="shared" si="32"/>
        <v>0.95817448010583151</v>
      </c>
      <c r="JA80">
        <f t="shared" si="32"/>
        <v>0.97892787772180878</v>
      </c>
      <c r="JB80">
        <f t="shared" si="32"/>
        <v>0.63324734085856349</v>
      </c>
      <c r="JC80">
        <f t="shared" ref="JC80" si="35">MOD(JC79*(2^31-1)*48271,(2^31-1))/(2^31-1)</f>
        <v>0.33967441336236637</v>
      </c>
    </row>
    <row r="81" spans="1:263" ht="14.65" thickBot="1" x14ac:dyDescent="0.5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5"/>
        <v/>
      </c>
      <c r="AF81" s="41" t="str">
        <f t="shared" si="16"/>
        <v/>
      </c>
      <c r="AG81" s="41" t="str">
        <f t="shared" si="17"/>
        <v/>
      </c>
      <c r="AH81" s="41" t="str">
        <f t="shared" si="18"/>
        <v/>
      </c>
      <c r="AI81" s="41" t="str">
        <f t="shared" si="19"/>
        <v/>
      </c>
      <c r="AJ81" s="41" t="str">
        <f t="shared" si="20"/>
        <v/>
      </c>
      <c r="AK81" s="41" t="str">
        <f t="shared" si="21"/>
        <v/>
      </c>
      <c r="AL81" s="41" t="str">
        <f t="shared" si="22"/>
        <v/>
      </c>
      <c r="AM81" s="41" t="str">
        <f t="shared" si="23"/>
        <v/>
      </c>
      <c r="AN81" s="41" t="str">
        <f t="shared" si="24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4"/>
        <v>0.50884406757952838</v>
      </c>
      <c r="BL81">
        <f t="shared" si="34"/>
        <v>0.31329363319710529</v>
      </c>
      <c r="BM81">
        <f t="shared" si="29"/>
        <v>0.99143037339273388</v>
      </c>
      <c r="BN81">
        <f t="shared" si="29"/>
        <v>0.69062604507926206</v>
      </c>
      <c r="BO81">
        <f t="shared" si="29"/>
        <v>0.30730795828034541</v>
      </c>
      <c r="BP81">
        <f t="shared" si="29"/>
        <v>0.16204568006193529</v>
      </c>
      <c r="BQ81">
        <f t="shared" si="29"/>
        <v>0.10339751239092905</v>
      </c>
      <c r="BR81">
        <f t="shared" si="29"/>
        <v>0.72687693579442658</v>
      </c>
      <c r="BS81">
        <f t="shared" si="29"/>
        <v>0.16492388544833469</v>
      </c>
      <c r="BT81">
        <f t="shared" si="29"/>
        <v>0.24211151117557264</v>
      </c>
      <c r="BU81">
        <f t="shared" si="29"/>
        <v>0.32019246244812033</v>
      </c>
      <c r="BV81">
        <f t="shared" si="29"/>
        <v>0.55517651352806785</v>
      </c>
      <c r="BW81">
        <f t="shared" si="29"/>
        <v>5.8462423765315873E-2</v>
      </c>
      <c r="BX81">
        <f t="shared" si="29"/>
        <v>0.1217711433403991</v>
      </c>
      <c r="BY81">
        <f t="shared" si="29"/>
        <v>0.24046423716492216</v>
      </c>
      <c r="BZ81">
        <f t="shared" si="29"/>
        <v>0.58191249081022689</v>
      </c>
      <c r="CA81">
        <f t="shared" si="29"/>
        <v>0.44429974371767589</v>
      </c>
      <c r="CB81">
        <f t="shared" si="29"/>
        <v>0.81371011017528838</v>
      </c>
      <c r="CC81">
        <f t="shared" si="29"/>
        <v>0.46508714718049726</v>
      </c>
      <c r="CD81">
        <f t="shared" si="29"/>
        <v>0.31155619738230306</v>
      </c>
      <c r="CE81">
        <f t="shared" si="29"/>
        <v>0.86033036972411459</v>
      </c>
      <c r="CF81">
        <f t="shared" si="29"/>
        <v>0.39666258422502437</v>
      </c>
      <c r="CG81">
        <f t="shared" si="29"/>
        <v>0.67613967120467666</v>
      </c>
      <c r="CH81">
        <f t="shared" si="29"/>
        <v>0.83702335964749719</v>
      </c>
      <c r="CI81">
        <f t="shared" si="29"/>
        <v>0.49799670581612582</v>
      </c>
      <c r="CJ81">
        <f t="shared" si="29"/>
        <v>0.80477024791984364</v>
      </c>
      <c r="CK81">
        <f t="shared" si="29"/>
        <v>5.2437271947244776E-2</v>
      </c>
      <c r="CL81">
        <f t="shared" si="29"/>
        <v>0.9197734016551512</v>
      </c>
      <c r="CM81">
        <f t="shared" si="29"/>
        <v>6.0467578498864354E-2</v>
      </c>
      <c r="CN81">
        <f t="shared" si="29"/>
        <v>0.27239835973475052</v>
      </c>
      <c r="CO81">
        <f t="shared" si="29"/>
        <v>6.6717927840872632E-2</v>
      </c>
      <c r="CP81">
        <f t="shared" si="29"/>
        <v>8.3420484365625533E-2</v>
      </c>
      <c r="CQ81">
        <f t="shared" si="29"/>
        <v>0.5331565968381039</v>
      </c>
      <c r="CR81">
        <f t="shared" si="29"/>
        <v>0.25429188611651393</v>
      </c>
      <c r="CS81">
        <f t="shared" si="29"/>
        <v>0.45034289939810657</v>
      </c>
      <c r="CT81">
        <f t="shared" si="29"/>
        <v>0.33582602550081259</v>
      </c>
      <c r="CU81">
        <f t="shared" si="29"/>
        <v>0.16925567117019355</v>
      </c>
      <c r="CV81">
        <f t="shared" si="29"/>
        <v>0.44299564018985055</v>
      </c>
      <c r="CW81">
        <f t="shared" si="29"/>
        <v>0.70176664679393486</v>
      </c>
      <c r="CX81">
        <f t="shared" si="29"/>
        <v>0.61611526488145596</v>
      </c>
      <c r="CY81">
        <f t="shared" si="29"/>
        <v>0.51382879797081871</v>
      </c>
      <c r="CZ81">
        <f t="shared" si="29"/>
        <v>0.42341557770195209</v>
      </c>
      <c r="DA81">
        <f t="shared" si="29"/>
        <v>0.22419301943117428</v>
      </c>
      <c r="DB81">
        <f t="shared" si="29"/>
        <v>0.40122491093409474</v>
      </c>
      <c r="DC81">
        <f t="shared" si="29"/>
        <v>0.19464182676497932</v>
      </c>
      <c r="DD81">
        <f t="shared" si="29"/>
        <v>8.856572028648374E-2</v>
      </c>
      <c r="DE81">
        <f t="shared" si="29"/>
        <v>0.79989578379313264</v>
      </c>
      <c r="DF81">
        <f t="shared" si="29"/>
        <v>0.88971679466297704</v>
      </c>
      <c r="DG81">
        <f t="shared" si="29"/>
        <v>0.85573219082119512</v>
      </c>
      <c r="DH81">
        <f t="shared" si="29"/>
        <v>0.88042258046587119</v>
      </c>
      <c r="DI81">
        <f t="shared" si="29"/>
        <v>0.65005730448759036</v>
      </c>
      <c r="DJ81">
        <f t="shared" si="29"/>
        <v>0.28489347700257484</v>
      </c>
      <c r="DK81">
        <f t="shared" si="29"/>
        <v>0.21275316514668668</v>
      </c>
      <c r="DL81">
        <f t="shared" si="29"/>
        <v>0.19650308377877954</v>
      </c>
      <c r="DM81">
        <f t="shared" si="29"/>
        <v>0.86314147192199786</v>
      </c>
      <c r="DN81">
        <f t="shared" si="29"/>
        <v>0.34387594477454014</v>
      </c>
      <c r="DO81">
        <f t="shared" si="29"/>
        <v>9.1614206364198682E-3</v>
      </c>
      <c r="DP81">
        <f t="shared" si="29"/>
        <v>0.45542943685102716</v>
      </c>
      <c r="DQ81">
        <f t="shared" si="29"/>
        <v>0.25075143028551311</v>
      </c>
      <c r="DR81">
        <f t="shared" si="29"/>
        <v>0.55301981072547834</v>
      </c>
      <c r="DS81">
        <f t="shared" si="29"/>
        <v>0.88625128329091296</v>
      </c>
      <c r="DT81">
        <f t="shared" si="29"/>
        <v>0.74581460875729777</v>
      </c>
      <c r="DU81">
        <f t="shared" si="29"/>
        <v>0.30665334607784328</v>
      </c>
      <c r="DV81">
        <f t="shared" si="29"/>
        <v>0.75943323818940356</v>
      </c>
      <c r="DW81">
        <f t="shared" si="29"/>
        <v>6.8103848056916078E-2</v>
      </c>
      <c r="DX81">
        <f t="shared" si="29"/>
        <v>0.63544265629511454</v>
      </c>
      <c r="DY81">
        <f t="shared" si="30"/>
        <v>0.52378837974918468</v>
      </c>
      <c r="DZ81">
        <f t="shared" si="30"/>
        <v>0.16280420318376468</v>
      </c>
      <c r="EA81">
        <f t="shared" si="30"/>
        <v>7.8440099059809039E-3</v>
      </c>
      <c r="EB81">
        <f t="shared" si="30"/>
        <v>0.80252906251816503</v>
      </c>
      <c r="EC81">
        <f t="shared" si="30"/>
        <v>0.84043512579073898</v>
      </c>
      <c r="ED81">
        <f t="shared" si="30"/>
        <v>1.7347615685941474E-2</v>
      </c>
      <c r="EE81">
        <f t="shared" si="30"/>
        <v>0.62822667212608585</v>
      </c>
      <c r="EF81">
        <f t="shared" si="30"/>
        <v>0.86396365559844468</v>
      </c>
      <c r="EG81">
        <f t="shared" si="30"/>
        <v>0.1883518119288384</v>
      </c>
      <c r="EH81">
        <f t="shared" si="30"/>
        <v>0.85639194811526309</v>
      </c>
      <c r="EI81">
        <f t="shared" si="30"/>
        <v>0.55538806531363538</v>
      </c>
      <c r="EJ81">
        <f t="shared" si="30"/>
        <v>0.79989394117141788</v>
      </c>
      <c r="EK81">
        <f t="shared" si="30"/>
        <v>0.9784396663207745</v>
      </c>
      <c r="EL81">
        <f t="shared" si="30"/>
        <v>0.8304587233953451</v>
      </c>
      <c r="EM81">
        <f t="shared" si="30"/>
        <v>0.86978299071536536</v>
      </c>
      <c r="EN81">
        <f t="shared" si="30"/>
        <v>0.64595849935242833</v>
      </c>
      <c r="EO81">
        <f t="shared" si="30"/>
        <v>0.74309335264521337</v>
      </c>
      <c r="EP81">
        <f t="shared" si="30"/>
        <v>0.6635953996626639</v>
      </c>
      <c r="EQ81">
        <f t="shared" si="30"/>
        <v>0.73632774489760755</v>
      </c>
      <c r="ER81">
        <f t="shared" si="30"/>
        <v>7.1489624712378543E-3</v>
      </c>
      <c r="ES81">
        <f t="shared" si="30"/>
        <v>3.2507431242851277E-2</v>
      </c>
      <c r="ET81">
        <f t="shared" si="30"/>
        <v>0.41151086492999961</v>
      </c>
      <c r="EU81">
        <f t="shared" si="30"/>
        <v>0.6097955357328968</v>
      </c>
      <c r="EV81">
        <f t="shared" si="30"/>
        <v>0.29820674764840249</v>
      </c>
      <c r="EW81">
        <f t="shared" si="30"/>
        <v>0.12893939070819849</v>
      </c>
      <c r="EX81">
        <f t="shared" si="30"/>
        <v>0.38205203059224974</v>
      </c>
      <c r="EY81">
        <f t="shared" si="30"/>
        <v>0.6799726051650814</v>
      </c>
      <c r="EZ81">
        <f t="shared" si="30"/>
        <v>0.85460778132761261</v>
      </c>
      <c r="FA81">
        <f t="shared" si="30"/>
        <v>0.49825699324638445</v>
      </c>
      <c r="FB81">
        <f t="shared" si="30"/>
        <v>0.95114312877466112</v>
      </c>
      <c r="FC81">
        <f t="shared" si="30"/>
        <v>0.61875851853692831</v>
      </c>
      <c r="FD81">
        <f t="shared" si="30"/>
        <v>0.70095535912595475</v>
      </c>
      <c r="FE81">
        <f t="shared" si="30"/>
        <v>0.57350281093898359</v>
      </c>
      <c r="FF81">
        <f t="shared" si="30"/>
        <v>0.85142866328890843</v>
      </c>
      <c r="FG81">
        <f t="shared" si="30"/>
        <v>0.45612203909834942</v>
      </c>
      <c r="FH81">
        <f t="shared" si="30"/>
        <v>0.31490593977035297</v>
      </c>
      <c r="FI81">
        <f t="shared" si="30"/>
        <v>0.42882024609894503</v>
      </c>
      <c r="FJ81">
        <f t="shared" si="30"/>
        <v>0.883930104264957</v>
      </c>
      <c r="FK81">
        <f t="shared" si="30"/>
        <v>0.22960687951632164</v>
      </c>
      <c r="FL81">
        <f t="shared" si="30"/>
        <v>0.72047658670715831</v>
      </c>
      <c r="FM81">
        <f t="shared" si="30"/>
        <v>5.1801397954952623E-2</v>
      </c>
      <c r="FN81">
        <f t="shared" si="30"/>
        <v>0.47566276531464546</v>
      </c>
      <c r="FO81">
        <f t="shared" si="30"/>
        <v>9.0628634714814194E-2</v>
      </c>
      <c r="FP81">
        <f t="shared" si="30"/>
        <v>8.2944644188016947E-2</v>
      </c>
      <c r="FQ81">
        <f t="shared" si="30"/>
        <v>0.73413332399638986</v>
      </c>
      <c r="FR81">
        <f t="shared" si="30"/>
        <v>0.90758474679085643</v>
      </c>
      <c r="FS81">
        <f t="shared" si="30"/>
        <v>0.22892249432807904</v>
      </c>
      <c r="FT81">
        <f t="shared" si="30"/>
        <v>8.2038580478186983E-3</v>
      </c>
      <c r="FU81">
        <f t="shared" si="30"/>
        <v>0.26444564446082602</v>
      </c>
      <c r="FV81">
        <f t="shared" si="30"/>
        <v>0.10617353259873276</v>
      </c>
      <c r="FW81">
        <f t="shared" si="30"/>
        <v>0.40297675198082661</v>
      </c>
      <c r="FX81">
        <f t="shared" si="30"/>
        <v>0.97152347442299292</v>
      </c>
      <c r="FY81">
        <f t="shared" si="30"/>
        <v>0.51162564685178247</v>
      </c>
      <c r="FZ81">
        <f t="shared" si="30"/>
        <v>7.7978866211128829E-3</v>
      </c>
      <c r="GA81">
        <f t="shared" si="30"/>
        <v>0.25512236927408838</v>
      </c>
      <c r="GB81">
        <f t="shared" si="30"/>
        <v>0.77161741665174133</v>
      </c>
      <c r="GC81">
        <f t="shared" si="30"/>
        <v>0.23396608290912868</v>
      </c>
      <c r="GD81">
        <f t="shared" si="30"/>
        <v>0.13593894156438249</v>
      </c>
      <c r="GE81">
        <f t="shared" si="30"/>
        <v>0.71567947124861153</v>
      </c>
      <c r="GF81">
        <f t="shared" si="30"/>
        <v>0.71007849541962076</v>
      </c>
      <c r="GG81">
        <f t="shared" si="30"/>
        <v>0.17559661305304458</v>
      </c>
      <c r="GH81">
        <f t="shared" si="30"/>
        <v>0.48609262215257276</v>
      </c>
      <c r="GI81">
        <f t="shared" si="30"/>
        <v>0.46586819014785263</v>
      </c>
      <c r="GJ81">
        <f t="shared" si="30"/>
        <v>0.53297848558657734</v>
      </c>
      <c r="GK81">
        <f t="shared" si="31"/>
        <v>0.99113795719628128</v>
      </c>
      <c r="GL81">
        <f t="shared" si="31"/>
        <v>0.35914405452047665</v>
      </c>
      <c r="GM81">
        <f t="shared" si="31"/>
        <v>0.88661012374172454</v>
      </c>
      <c r="GN81">
        <f t="shared" si="31"/>
        <v>0.49405828048198402</v>
      </c>
      <c r="GO81">
        <f t="shared" si="31"/>
        <v>0.72056163322206668</v>
      </c>
      <c r="GP81">
        <f t="shared" si="31"/>
        <v>0.11574115330155062</v>
      </c>
      <c r="GQ81">
        <f t="shared" si="31"/>
        <v>2.7809592908159639E-2</v>
      </c>
      <c r="GR81">
        <f t="shared" si="31"/>
        <v>0.14197362174371891</v>
      </c>
      <c r="GS81">
        <f t="shared" si="31"/>
        <v>0.78236071056796275</v>
      </c>
      <c r="GT81">
        <f t="shared" si="31"/>
        <v>0.25705662754227249</v>
      </c>
      <c r="GU81">
        <f t="shared" si="31"/>
        <v>0.86310096032130579</v>
      </c>
      <c r="GV81">
        <f t="shared" si="31"/>
        <v>0.99631779175080259</v>
      </c>
      <c r="GW81">
        <f t="shared" si="31"/>
        <v>0.87629785755476819</v>
      </c>
      <c r="GX81">
        <f t="shared" si="31"/>
        <v>0.45501927028178202</v>
      </c>
      <c r="GY81">
        <f t="shared" si="31"/>
        <v>0.91726953765250252</v>
      </c>
      <c r="GZ81">
        <f t="shared" si="31"/>
        <v>0.51876981859969429</v>
      </c>
      <c r="HA81">
        <f t="shared" si="31"/>
        <v>0.62705813656889742</v>
      </c>
      <c r="HB81">
        <f t="shared" si="31"/>
        <v>0.92743347861218894</v>
      </c>
      <c r="HC81">
        <f t="shared" si="31"/>
        <v>0.45458452191882975</v>
      </c>
      <c r="HD81">
        <f t="shared" si="31"/>
        <v>0.80278983656446912</v>
      </c>
      <c r="HE81">
        <f t="shared" si="31"/>
        <v>0.47007426874249908</v>
      </c>
      <c r="HF81">
        <f t="shared" si="31"/>
        <v>0.60500087477499664</v>
      </c>
      <c r="HG81">
        <f t="shared" si="31"/>
        <v>0.26968620636951468</v>
      </c>
      <c r="HH81">
        <f t="shared" si="31"/>
        <v>3.3123035464958768E-2</v>
      </c>
      <c r="HI81">
        <f t="shared" si="31"/>
        <v>0.27083956555968131</v>
      </c>
      <c r="HJ81">
        <f t="shared" si="31"/>
        <v>3.6513740679488399E-2</v>
      </c>
      <c r="HK81">
        <f t="shared" si="31"/>
        <v>0.36227994708450506</v>
      </c>
      <c r="HL81">
        <f t="shared" si="31"/>
        <v>0.60369814448230819</v>
      </c>
      <c r="HM81">
        <f t="shared" si="31"/>
        <v>0.45932380224546593</v>
      </c>
      <c r="HN81">
        <f t="shared" si="31"/>
        <v>0.59267565542490952</v>
      </c>
      <c r="HO81">
        <f t="shared" si="31"/>
        <v>0.27785721294482107</v>
      </c>
      <c r="HP81">
        <f t="shared" si="31"/>
        <v>0.98324498766252999</v>
      </c>
      <c r="HQ81">
        <f t="shared" si="31"/>
        <v>0.79526111939701305</v>
      </c>
      <c r="HR81">
        <f t="shared" si="31"/>
        <v>7.6942659019000201E-2</v>
      </c>
      <c r="HS81">
        <f t="shared" si="31"/>
        <v>0.77854375391199426</v>
      </c>
      <c r="HT81">
        <f t="shared" si="31"/>
        <v>0.40344227170731978</v>
      </c>
      <c r="HU81">
        <f t="shared" si="31"/>
        <v>0.50200113304983873</v>
      </c>
      <c r="HV81">
        <f t="shared" si="31"/>
        <v>0.51308743400177337</v>
      </c>
      <c r="HW81">
        <f t="shared" si="31"/>
        <v>0.25378103426368026</v>
      </c>
      <c r="HX81">
        <f t="shared" si="31"/>
        <v>0.21558714016135183</v>
      </c>
      <c r="HY81">
        <f t="shared" si="31"/>
        <v>0.97869781077778795</v>
      </c>
      <c r="HZ81">
        <f t="shared" si="31"/>
        <v>0.72899300313042148</v>
      </c>
      <c r="IA81">
        <f t="shared" si="31"/>
        <v>0.41201818800159645</v>
      </c>
      <c r="IB81">
        <f t="shared" si="31"/>
        <v>0.22522906131354584</v>
      </c>
      <c r="IC81">
        <f t="shared" si="31"/>
        <v>0.14370434924201311</v>
      </c>
      <c r="ID81">
        <f t="shared" si="31"/>
        <v>0.94988772689825285</v>
      </c>
      <c r="IE81">
        <f t="shared" si="31"/>
        <v>0.94498279455349909</v>
      </c>
      <c r="IF81">
        <f t="shared" si="31"/>
        <v>0.38502640434774871</v>
      </c>
      <c r="IG81">
        <f t="shared" si="31"/>
        <v>0.16236932955792607</v>
      </c>
      <c r="IH81">
        <f t="shared" si="31"/>
        <v>0.97470533800064829</v>
      </c>
      <c r="II81">
        <f t="shared" si="31"/>
        <v>0.59618919556783012</v>
      </c>
      <c r="IJ81">
        <f t="shared" si="31"/>
        <v>0.19597148299029632</v>
      </c>
      <c r="IK81">
        <f t="shared" si="31"/>
        <v>4.6205706450252654E-2</v>
      </c>
      <c r="IL81">
        <f t="shared" si="31"/>
        <v>0.54319575593955616</v>
      </c>
      <c r="IM81">
        <f t="shared" si="31"/>
        <v>0.65000089055392929</v>
      </c>
      <c r="IN81">
        <f t="shared" si="31"/>
        <v>0.41241393583473468</v>
      </c>
      <c r="IO81">
        <f t="shared" si="31"/>
        <v>0.28229321273150537</v>
      </c>
      <c r="IP81">
        <f t="shared" si="31"/>
        <v>0.70472521693665779</v>
      </c>
      <c r="IQ81">
        <f t="shared" si="31"/>
        <v>1.1344139469482069E-2</v>
      </c>
      <c r="IR81">
        <f t="shared" si="31"/>
        <v>0.9382652635398625</v>
      </c>
      <c r="IS81">
        <f t="shared" si="31"/>
        <v>0.91455313838764707</v>
      </c>
      <c r="IT81">
        <f t="shared" si="31"/>
        <v>0.10103925368797</v>
      </c>
      <c r="IU81">
        <f t="shared" si="31"/>
        <v>0.16614679673972857</v>
      </c>
      <c r="IV81">
        <f t="shared" si="31"/>
        <v>0.38580407220209206</v>
      </c>
      <c r="IW81">
        <f t="shared" si="32"/>
        <v>0.28550083529460285</v>
      </c>
      <c r="IX81">
        <f t="shared" si="32"/>
        <v>0.3374608426063605</v>
      </c>
      <c r="IY81">
        <f t="shared" si="32"/>
        <v>0.31628609509965688</v>
      </c>
      <c r="IZ81">
        <f t="shared" si="32"/>
        <v>4.0329188592885243E-2</v>
      </c>
      <c r="JA81">
        <f t="shared" si="32"/>
        <v>0.8275855094322867</v>
      </c>
      <c r="JB81">
        <f t="shared" si="32"/>
        <v>0.48239058371744614</v>
      </c>
      <c r="JC81">
        <f t="shared" ref="JC81" si="36">MOD(JC80*(2^31-1)*48271,(2^31-1))/(2^31-1)</f>
        <v>0.42360741478558978</v>
      </c>
    </row>
    <row r="82" spans="1:263" ht="14.65" thickBot="1" x14ac:dyDescent="0.5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5"/>
        <v/>
      </c>
      <c r="AF82" s="41" t="str">
        <f t="shared" si="16"/>
        <v/>
      </c>
      <c r="AG82" s="41" t="str">
        <f t="shared" si="17"/>
        <v/>
      </c>
      <c r="AH82" s="41" t="str">
        <f t="shared" si="18"/>
        <v/>
      </c>
      <c r="AI82" s="41" t="str">
        <f t="shared" si="19"/>
        <v/>
      </c>
      <c r="AJ82" s="41" t="str">
        <f t="shared" si="20"/>
        <v/>
      </c>
      <c r="AK82" s="41" t="str">
        <f t="shared" si="21"/>
        <v/>
      </c>
      <c r="AL82" s="41" t="str">
        <f t="shared" si="22"/>
        <v/>
      </c>
      <c r="AM82" s="41" t="str">
        <f t="shared" si="23"/>
        <v/>
      </c>
      <c r="AN82" s="41" t="str">
        <f t="shared" si="24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4"/>
        <v>0.41198613141290197</v>
      </c>
      <c r="BL82">
        <f t="shared" si="34"/>
        <v>0.99696805747084694</v>
      </c>
      <c r="BM82">
        <f t="shared" si="29"/>
        <v>0.33555404065901134</v>
      </c>
      <c r="BN82">
        <f t="shared" si="29"/>
        <v>0.20982202105681505</v>
      </c>
      <c r="BO82">
        <f t="shared" si="29"/>
        <v>6.2454150553072872E-2</v>
      </c>
      <c r="BP82">
        <f t="shared" si="29"/>
        <v>0.10702226967877813</v>
      </c>
      <c r="BQ82">
        <f t="shared" si="29"/>
        <v>0.10132062253603741</v>
      </c>
      <c r="BR82">
        <f t="shared" si="29"/>
        <v>7.6567732764672367E-2</v>
      </c>
      <c r="BS82">
        <f t="shared" si="29"/>
        <v>4.0874476563592665E-2</v>
      </c>
      <c r="BT82">
        <f t="shared" si="29"/>
        <v>0.96475595606712439</v>
      </c>
      <c r="BU82">
        <f t="shared" si="29"/>
        <v>1.0354833216571636E-2</v>
      </c>
      <c r="BV82">
        <f t="shared" si="29"/>
        <v>0.92548451336356086</v>
      </c>
      <c r="BW82">
        <f t="shared" si="29"/>
        <v>3.9657575562436868E-2</v>
      </c>
      <c r="BX82">
        <f t="shared" si="29"/>
        <v>1.4860184404468249E-2</v>
      </c>
      <c r="BY82">
        <f t="shared" si="29"/>
        <v>0.44919218795802079</v>
      </c>
      <c r="BZ82">
        <f t="shared" si="29"/>
        <v>0.49784390046160848</v>
      </c>
      <c r="CA82">
        <f t="shared" si="29"/>
        <v>0.79292899593381627</v>
      </c>
      <c r="CB82">
        <f t="shared" si="29"/>
        <v>0.6007282713431531</v>
      </c>
      <c r="CC82">
        <f t="shared" si="29"/>
        <v>0.22168154978271645</v>
      </c>
      <c r="CD82">
        <f t="shared" si="29"/>
        <v>0.12920384115036757</v>
      </c>
      <c r="CE82">
        <f t="shared" si="29"/>
        <v>7.2769527357429975E-3</v>
      </c>
      <c r="CF82">
        <f t="shared" si="29"/>
        <v>0.29960312615130241</v>
      </c>
      <c r="CG82">
        <f t="shared" si="29"/>
        <v>0.93806872094891436</v>
      </c>
      <c r="CH82">
        <f t="shared" si="29"/>
        <v>0.95459354433910626</v>
      </c>
      <c r="CI82">
        <f t="shared" si="29"/>
        <v>0.79898645020974168</v>
      </c>
      <c r="CJ82">
        <f t="shared" si="29"/>
        <v>6.4637338772712896E-2</v>
      </c>
      <c r="CK82">
        <f t="shared" si="29"/>
        <v>0.19955416545251112</v>
      </c>
      <c r="CL82">
        <f t="shared" si="29"/>
        <v>0.38187129580502926</v>
      </c>
      <c r="CM82">
        <f t="shared" si="29"/>
        <v>0.8304817186810457</v>
      </c>
      <c r="CN82">
        <f t="shared" si="29"/>
        <v>0.94122275614236606</v>
      </c>
      <c r="CO82">
        <f t="shared" si="29"/>
        <v>0.54109480676292199</v>
      </c>
      <c r="CP82">
        <f t="shared" si="29"/>
        <v>0.79020081311007995</v>
      </c>
      <c r="CQ82">
        <f t="shared" si="29"/>
        <v>2.0859721126435197E-3</v>
      </c>
      <c r="CR82">
        <f t="shared" si="29"/>
        <v>0.92363473024388532</v>
      </c>
      <c r="CS82">
        <f t="shared" si="29"/>
        <v>0.50209684600219917</v>
      </c>
      <c r="CT82">
        <f t="shared" si="29"/>
        <v>0.65807694972403208</v>
      </c>
      <c r="CU82">
        <f t="shared" si="29"/>
        <v>0.14050305641279698</v>
      </c>
      <c r="CV82">
        <f t="shared" si="29"/>
        <v>0.84254760427519104</v>
      </c>
      <c r="CW82">
        <f t="shared" si="29"/>
        <v>0.97780739002758976</v>
      </c>
      <c r="CX82">
        <f t="shared" si="29"/>
        <v>0.49995109275912453</v>
      </c>
      <c r="CY82">
        <f t="shared" si="29"/>
        <v>2.9906849390783741E-2</v>
      </c>
      <c r="CZ82">
        <f t="shared" si="29"/>
        <v>0.69335125093038719</v>
      </c>
      <c r="DA82">
        <f t="shared" si="29"/>
        <v>2.1240962213483157E-2</v>
      </c>
      <c r="DB82">
        <f t="shared" si="29"/>
        <v>0.52767569968834316</v>
      </c>
      <c r="DC82">
        <f t="shared" si="29"/>
        <v>0.55561977231671089</v>
      </c>
      <c r="DD82">
        <f t="shared" si="29"/>
        <v>0.15588394885691068</v>
      </c>
      <c r="DE82">
        <f t="shared" si="29"/>
        <v>0.76937947830622055</v>
      </c>
      <c r="DF82">
        <f t="shared" si="29"/>
        <v>0.51939517656313028</v>
      </c>
      <c r="DG82">
        <f t="shared" si="29"/>
        <v>4.8583129909161075E-2</v>
      </c>
      <c r="DH82">
        <f t="shared" si="29"/>
        <v>0.878381668067715</v>
      </c>
      <c r="DI82">
        <f t="shared" si="29"/>
        <v>0.91614492047398577</v>
      </c>
      <c r="DJ82">
        <f t="shared" si="29"/>
        <v>9.3028391289072296E-2</v>
      </c>
      <c r="DK82">
        <f t="shared" si="29"/>
        <v>0.80803479571269587</v>
      </c>
      <c r="DL82">
        <f t="shared" si="29"/>
        <v>0.40035708546655119</v>
      </c>
      <c r="DM82">
        <f t="shared" si="29"/>
        <v>0.70199114675726326</v>
      </c>
      <c r="DN82">
        <f t="shared" si="29"/>
        <v>0.23573021182591572</v>
      </c>
      <c r="DO82">
        <f t="shared" si="29"/>
        <v>0.23093554062346719</v>
      </c>
      <c r="DP82">
        <f t="shared" si="29"/>
        <v>3.4346235932012199E-2</v>
      </c>
      <c r="DQ82">
        <f t="shared" si="29"/>
        <v>2.2291312004575185E-2</v>
      </c>
      <c r="DR82">
        <f t="shared" si="29"/>
        <v>0.81928352956626727</v>
      </c>
      <c r="DS82">
        <f t="shared" si="29"/>
        <v>0.23569573566117125</v>
      </c>
      <c r="DT82">
        <f t="shared" si="29"/>
        <v>0.21697932352171248</v>
      </c>
      <c r="DU82">
        <f t="shared" si="29"/>
        <v>0.46366852357223093</v>
      </c>
      <c r="DV82">
        <f t="shared" si="29"/>
        <v>0.60184064069848542</v>
      </c>
      <c r="DW82">
        <f t="shared" si="29"/>
        <v>0.44084955539593917</v>
      </c>
      <c r="DX82">
        <f t="shared" ref="DX82:EM97" si="37">MOD(DX81*(2^31-1)*48271,(2^31-1))/(2^31-1)</f>
        <v>0.4524620214721477</v>
      </c>
      <c r="DY82">
        <f t="shared" si="30"/>
        <v>0.7888788728922973</v>
      </c>
      <c r="DZ82">
        <f t="shared" si="30"/>
        <v>0.72169188350517854</v>
      </c>
      <c r="EA82">
        <f t="shared" si="30"/>
        <v>0.6382021716042432</v>
      </c>
      <c r="EB82">
        <f t="shared" si="30"/>
        <v>0.88037681434321069</v>
      </c>
      <c r="EC82">
        <f t="shared" si="30"/>
        <v>0.6439570447634706</v>
      </c>
      <c r="ED82">
        <f t="shared" si="30"/>
        <v>0.38675677608081921</v>
      </c>
      <c r="EE82">
        <f t="shared" si="30"/>
        <v>0.12969019828815487</v>
      </c>
      <c r="EF82">
        <f t="shared" si="30"/>
        <v>0.38961939252429612</v>
      </c>
      <c r="EG82">
        <f t="shared" si="30"/>
        <v>0.93031361695859283</v>
      </c>
      <c r="EH82">
        <f t="shared" si="30"/>
        <v>0.89572747186558666</v>
      </c>
      <c r="EI82">
        <f t="shared" si="30"/>
        <v>0.13730075449557078</v>
      </c>
      <c r="EJ82">
        <f t="shared" si="30"/>
        <v>0.68043428551425889</v>
      </c>
      <c r="EK82">
        <f t="shared" si="30"/>
        <v>0.26113297010824688</v>
      </c>
      <c r="EL82">
        <f t="shared" si="30"/>
        <v>7.3037016705161439E-2</v>
      </c>
      <c r="EM82">
        <f t="shared" si="30"/>
        <v>0.29474482140259112</v>
      </c>
      <c r="EN82">
        <f t="shared" si="30"/>
        <v>6.2722241069526521E-2</v>
      </c>
      <c r="EO82">
        <f t="shared" si="30"/>
        <v>0.85922553709672089</v>
      </c>
      <c r="EP82">
        <f t="shared" si="30"/>
        <v>0.41353711644817942</v>
      </c>
      <c r="EQ82">
        <f t="shared" si="30"/>
        <v>0.27657395241622529</v>
      </c>
      <c r="ER82">
        <f t="shared" si="30"/>
        <v>8.756744912246589E-2</v>
      </c>
      <c r="ES82">
        <f t="shared" si="30"/>
        <v>0.16621352367392439</v>
      </c>
      <c r="ET82">
        <f t="shared" si="30"/>
        <v>4.0961036012024173E-2</v>
      </c>
      <c r="EU82">
        <f t="shared" si="30"/>
        <v>0.44030536266058001</v>
      </c>
      <c r="EV82">
        <f t="shared" si="30"/>
        <v>0.73791573603540461</v>
      </c>
      <c r="EW82">
        <f t="shared" si="30"/>
        <v>3.332887544917356E-2</v>
      </c>
      <c r="EX82">
        <f t="shared" si="30"/>
        <v>3.3568718486264686E-2</v>
      </c>
      <c r="EY82">
        <f t="shared" si="30"/>
        <v>0.95762392364331705</v>
      </c>
      <c r="EZ82">
        <f t="shared" si="30"/>
        <v>0.77221246518763365</v>
      </c>
      <c r="FA82">
        <f t="shared" si="30"/>
        <v>0.36332099622270136</v>
      </c>
      <c r="FB82">
        <f t="shared" si="30"/>
        <v>0.62996908166910015</v>
      </c>
      <c r="FC82">
        <f t="shared" si="30"/>
        <v>9.2448296068444985E-2</v>
      </c>
      <c r="FD82">
        <f t="shared" si="30"/>
        <v>0.81614036896086317</v>
      </c>
      <c r="FE82">
        <f t="shared" si="30"/>
        <v>0.55418683567744997</v>
      </c>
      <c r="FF82">
        <f t="shared" si="30"/>
        <v>0.31300561889680362</v>
      </c>
      <c r="FG82">
        <f t="shared" si="30"/>
        <v>0.46694931642475973</v>
      </c>
      <c r="FH82">
        <f t="shared" si="30"/>
        <v>0.82461865470959739</v>
      </c>
      <c r="FI82">
        <f t="shared" si="30"/>
        <v>0.58209944217563581</v>
      </c>
      <c r="FJ82">
        <f t="shared" si="30"/>
        <v>0.19006297373681469</v>
      </c>
      <c r="FK82">
        <f t="shared" si="30"/>
        <v>0.35368113236207566</v>
      </c>
      <c r="FL82">
        <f t="shared" si="30"/>
        <v>0.12531694123769035</v>
      </c>
      <c r="FM82">
        <f t="shared" si="30"/>
        <v>0.50528068351805244</v>
      </c>
      <c r="FN82">
        <f t="shared" si="30"/>
        <v>0.7173445032524618</v>
      </c>
      <c r="FO82">
        <f t="shared" si="30"/>
        <v>0.73482631879617755</v>
      </c>
      <c r="FP82">
        <f t="shared" si="30"/>
        <v>0.82091959976633988</v>
      </c>
      <c r="FQ82">
        <f t="shared" si="30"/>
        <v>0.34968262973692393</v>
      </c>
      <c r="FR82">
        <f t="shared" si="30"/>
        <v>2.3312341432698232E-2</v>
      </c>
      <c r="FS82">
        <f t="shared" si="30"/>
        <v>0.31772371070353489</v>
      </c>
      <c r="FT82">
        <f t="shared" si="30"/>
        <v>8.4318262564166569E-3</v>
      </c>
      <c r="FU82">
        <f t="shared" si="30"/>
        <v>5.5703768532585247E-2</v>
      </c>
      <c r="FV82">
        <f t="shared" si="30"/>
        <v>0.10259207342872027</v>
      </c>
      <c r="FW82">
        <f t="shared" si="30"/>
        <v>9.0794866481234721E-2</v>
      </c>
      <c r="FX82">
        <f t="shared" si="30"/>
        <v>0.40963387228997139</v>
      </c>
      <c r="FY82">
        <f t="shared" si="30"/>
        <v>0.68159918239414652</v>
      </c>
      <c r="FZ82">
        <f t="shared" si="30"/>
        <v>0.41178508773994871</v>
      </c>
      <c r="GA82">
        <f t="shared" si="30"/>
        <v>1.1887229518912374E-2</v>
      </c>
      <c r="GB82">
        <f t="shared" si="30"/>
        <v>0.74431919620573483</v>
      </c>
      <c r="GC82">
        <f t="shared" si="30"/>
        <v>0.77678810654989816</v>
      </c>
      <c r="GD82">
        <f t="shared" si="30"/>
        <v>0.90864825430728879</v>
      </c>
      <c r="GE82">
        <f t="shared" si="30"/>
        <v>0.56375664172869022</v>
      </c>
      <c r="GF82">
        <f t="shared" si="30"/>
        <v>0.19905240051404219</v>
      </c>
      <c r="GG82">
        <f t="shared" si="30"/>
        <v>0.22410868351539071</v>
      </c>
      <c r="GH82">
        <f t="shared" si="30"/>
        <v>0.17696392684102241</v>
      </c>
      <c r="GI82">
        <f t="shared" si="30"/>
        <v>0.92340662699351395</v>
      </c>
      <c r="GJ82">
        <f t="shared" ref="GJ82:GY97" si="38">MOD(GJ81*(2^31-1)*48271,(2^31-1))/(2^31-1)</f>
        <v>0.40447774967387212</v>
      </c>
      <c r="GK82">
        <f t="shared" si="31"/>
        <v>0.22033182169326201</v>
      </c>
      <c r="GL82">
        <f t="shared" si="31"/>
        <v>0.24265575792764116</v>
      </c>
      <c r="GM82">
        <f t="shared" si="31"/>
        <v>0.55728313678749053</v>
      </c>
      <c r="GN82">
        <f t="shared" si="31"/>
        <v>0.68725714585150455</v>
      </c>
      <c r="GO82">
        <f t="shared" si="31"/>
        <v>0.23059726237812883</v>
      </c>
      <c r="GP82">
        <f t="shared" si="31"/>
        <v>0.94121101914961403</v>
      </c>
      <c r="GQ82">
        <f t="shared" si="31"/>
        <v>0.39685926977398772</v>
      </c>
      <c r="GR82">
        <f t="shared" si="31"/>
        <v>0.20869519105585999</v>
      </c>
      <c r="GS82">
        <f t="shared" si="31"/>
        <v>0.33385982612793325</v>
      </c>
      <c r="GT82">
        <f t="shared" si="31"/>
        <v>0.38046809303596063</v>
      </c>
      <c r="GU82">
        <f t="shared" si="31"/>
        <v>0.74645566975067168</v>
      </c>
      <c r="GV82">
        <f t="shared" si="31"/>
        <v>0.25612560299044734</v>
      </c>
      <c r="GW82">
        <f t="shared" si="31"/>
        <v>0.77388202621316626</v>
      </c>
      <c r="GX82">
        <f t="shared" si="31"/>
        <v>0.23519577190056246</v>
      </c>
      <c r="GY82">
        <f t="shared" si="31"/>
        <v>0.51785202395070906</v>
      </c>
      <c r="GZ82">
        <f t="shared" si="31"/>
        <v>0.53791362584471403</v>
      </c>
      <c r="HA82">
        <f t="shared" si="31"/>
        <v>0.72331031724964745</v>
      </c>
      <c r="HB82">
        <f t="shared" si="31"/>
        <v>0.14144608897224353</v>
      </c>
      <c r="HC82">
        <f t="shared" si="31"/>
        <v>0.24945754383199734</v>
      </c>
      <c r="HD82">
        <f t="shared" si="31"/>
        <v>0.46820080348672383</v>
      </c>
      <c r="HE82">
        <f t="shared" si="31"/>
        <v>0.95502646917245648</v>
      </c>
      <c r="HF82">
        <f t="shared" si="31"/>
        <v>0.99722626386081159</v>
      </c>
      <c r="HG82">
        <f t="shared" si="31"/>
        <v>2.2867662842789509E-2</v>
      </c>
      <c r="HH82">
        <f t="shared" si="31"/>
        <v>0.88204492902478437</v>
      </c>
      <c r="HI82">
        <f t="shared" si="31"/>
        <v>0.69666913137616082</v>
      </c>
      <c r="HJ82">
        <f t="shared" si="31"/>
        <v>0.55477633958439176</v>
      </c>
      <c r="HK82">
        <f t="shared" si="31"/>
        <v>0.61532571614502263</v>
      </c>
      <c r="HL82">
        <f t="shared" si="31"/>
        <v>0.11313230549596823</v>
      </c>
      <c r="HM82">
        <f t="shared" si="31"/>
        <v>1.925819088670341E-2</v>
      </c>
      <c r="HN82">
        <f t="shared" si="31"/>
        <v>4.6563015806750867E-2</v>
      </c>
      <c r="HO82">
        <f t="shared" si="31"/>
        <v>0.44552605945874285</v>
      </c>
      <c r="HP82">
        <f t="shared" si="31"/>
        <v>0.2187994579872114</v>
      </c>
      <c r="HQ82">
        <f t="shared" si="31"/>
        <v>4.9494413216362901E-2</v>
      </c>
      <c r="HR82">
        <f t="shared" si="31"/>
        <v>9.9093506158838746E-2</v>
      </c>
      <c r="HS82">
        <f t="shared" si="31"/>
        <v>8.5545085876036944E-2</v>
      </c>
      <c r="HT82">
        <f t="shared" si="31"/>
        <v>0.56189758403315093</v>
      </c>
      <c r="HU82">
        <f t="shared" si="31"/>
        <v>9.6693448767388918E-2</v>
      </c>
      <c r="HV82">
        <f t="shared" si="31"/>
        <v>0.24352669960052087</v>
      </c>
      <c r="HW82">
        <f t="shared" si="31"/>
        <v>0.26430494210883276</v>
      </c>
      <c r="HX82">
        <f t="shared" si="31"/>
        <v>0.60684272861426825</v>
      </c>
      <c r="HY82">
        <f t="shared" si="31"/>
        <v>0.722024054602731</v>
      </c>
      <c r="HZ82">
        <f t="shared" si="31"/>
        <v>0.22125410857668804</v>
      </c>
      <c r="IA82">
        <f t="shared" si="31"/>
        <v>0.5299530250625466</v>
      </c>
      <c r="IB82">
        <f t="shared" si="31"/>
        <v>3.2018666170546162E-2</v>
      </c>
      <c r="IC82">
        <f t="shared" si="31"/>
        <v>0.75264226121485334</v>
      </c>
      <c r="ID82">
        <f t="shared" si="31"/>
        <v>3.0465105562687434E-2</v>
      </c>
      <c r="IE82">
        <f t="shared" si="31"/>
        <v>0.26447589195541849</v>
      </c>
      <c r="IF82">
        <f t="shared" si="31"/>
        <v>0.60956427017672188</v>
      </c>
      <c r="IG82">
        <f t="shared" si="31"/>
        <v>0.72990709064989678</v>
      </c>
      <c r="IH82">
        <f t="shared" si="31"/>
        <v>1.370629296344998E-3</v>
      </c>
      <c r="II82">
        <f t="shared" si="31"/>
        <v>0.64865925472632946</v>
      </c>
      <c r="IJ82">
        <f t="shared" si="31"/>
        <v>0.73945542459350799</v>
      </c>
      <c r="IK82">
        <f t="shared" si="31"/>
        <v>0.39565606014600774</v>
      </c>
      <c r="IL82">
        <f t="shared" si="31"/>
        <v>0.60233495831598294</v>
      </c>
      <c r="IM82">
        <f t="shared" si="31"/>
        <v>0.1929879287225138</v>
      </c>
      <c r="IN82">
        <f t="shared" si="31"/>
        <v>0.63309667847729134</v>
      </c>
      <c r="IO82">
        <f t="shared" si="31"/>
        <v>0.5756717624960801</v>
      </c>
      <c r="IP82">
        <f t="shared" si="31"/>
        <v>0.79094674940730758</v>
      </c>
      <c r="IQ82">
        <f t="shared" si="31"/>
        <v>0.59295633136898107</v>
      </c>
      <c r="IR82">
        <f t="shared" si="31"/>
        <v>2.5363327015826167E-3</v>
      </c>
      <c r="IS82">
        <f t="shared" si="31"/>
        <v>0.39454311011104987</v>
      </c>
      <c r="IT82">
        <f t="shared" si="31"/>
        <v>0.26581477199951875</v>
      </c>
      <c r="IU82">
        <f t="shared" si="31"/>
        <v>7.2025423437368785E-2</v>
      </c>
      <c r="IV82">
        <f t="shared" ref="IV82:JB97" si="39">MOD(IV81*(2^31-1)*48271,(2^31-1))/(2^31-1)</f>
        <v>0.1483692671863219</v>
      </c>
      <c r="IW82">
        <f t="shared" si="32"/>
        <v>0.41082050577309936</v>
      </c>
      <c r="IX82">
        <f t="shared" si="32"/>
        <v>0.57233345162697757</v>
      </c>
      <c r="IY82">
        <f t="shared" si="32"/>
        <v>0.44609655553758915</v>
      </c>
      <c r="IZ82">
        <f t="shared" si="32"/>
        <v>0.7302625671635673</v>
      </c>
      <c r="JA82">
        <f t="shared" si="32"/>
        <v>0.38012580591259792</v>
      </c>
      <c r="JB82">
        <f t="shared" si="32"/>
        <v>0.47586662484140446</v>
      </c>
      <c r="JC82">
        <f t="shared" ref="JC82" si="40">MOD(JC81*(2^31-1)*48271,(2^31-1))/(2^31-1)</f>
        <v>0.95351911520283628</v>
      </c>
    </row>
    <row r="83" spans="1:263" ht="14.65" thickBot="1" x14ac:dyDescent="0.5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5"/>
        <v/>
      </c>
      <c r="AF83" s="41" t="str">
        <f t="shared" si="16"/>
        <v/>
      </c>
      <c r="AG83" s="41" t="str">
        <f t="shared" si="17"/>
        <v/>
      </c>
      <c r="AH83" s="41" t="str">
        <f t="shared" si="18"/>
        <v/>
      </c>
      <c r="AI83" s="41" t="str">
        <f t="shared" si="19"/>
        <v/>
      </c>
      <c r="AJ83" s="41" t="str">
        <f t="shared" si="20"/>
        <v/>
      </c>
      <c r="AK83" s="41" t="str">
        <f t="shared" si="21"/>
        <v/>
      </c>
      <c r="AL83" s="41" t="str">
        <f t="shared" si="22"/>
        <v/>
      </c>
      <c r="AM83" s="41" t="str">
        <f t="shared" si="23"/>
        <v/>
      </c>
      <c r="AN83" s="41" t="str">
        <f t="shared" si="24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4"/>
        <v>0.98254943219132229</v>
      </c>
      <c r="BL83">
        <f t="shared" si="34"/>
        <v>0.64510217525302538</v>
      </c>
      <c r="BM83">
        <f t="shared" si="34"/>
        <v>0.5290966511373858</v>
      </c>
      <c r="BN83">
        <f t="shared" si="34"/>
        <v>0.31877843351977803</v>
      </c>
      <c r="BO83">
        <f t="shared" si="34"/>
        <v>0.72430134738064433</v>
      </c>
      <c r="BP83">
        <f t="shared" si="34"/>
        <v>7.1979664299627613E-2</v>
      </c>
      <c r="BQ83">
        <f t="shared" si="34"/>
        <v>0.84777043706167976</v>
      </c>
      <c r="BR83">
        <f t="shared" si="34"/>
        <v>1.0282834996601024E-3</v>
      </c>
      <c r="BS83">
        <f t="shared" si="34"/>
        <v>5.1858201181450021E-2</v>
      </c>
      <c r="BT83">
        <f t="shared" si="34"/>
        <v>0.73475531616003964</v>
      </c>
      <c r="BU83">
        <f t="shared" si="34"/>
        <v>0.8381541971294928</v>
      </c>
      <c r="BV83">
        <f t="shared" si="34"/>
        <v>6.2944572448238992E-2</v>
      </c>
      <c r="BW83">
        <f t="shared" si="34"/>
        <v>0.31082997439002152</v>
      </c>
      <c r="BX83">
        <f t="shared" si="34"/>
        <v>0.31596138808688212</v>
      </c>
      <c r="BY83">
        <f t="shared" si="34"/>
        <v>0.95610492162225069</v>
      </c>
      <c r="BZ83">
        <f t="shared" si="34"/>
        <v>0.42291918230378961</v>
      </c>
      <c r="CA83">
        <f t="shared" ref="CA83:DW88" si="41">MOD(CA82*(2^31-1)*48271,(2^31-1))/(2^31-1)</f>
        <v>0.47556272124664983</v>
      </c>
      <c r="CB83">
        <f t="shared" si="41"/>
        <v>0.75438600534311773</v>
      </c>
      <c r="CC83">
        <f t="shared" si="41"/>
        <v>0.79008956150621623</v>
      </c>
      <c r="CD83">
        <f t="shared" si="41"/>
        <v>0.7986161693924182</v>
      </c>
      <c r="CE83">
        <f t="shared" si="41"/>
        <v>0.26578550705024295</v>
      </c>
      <c r="CF83">
        <f t="shared" si="41"/>
        <v>0.14250244951923491</v>
      </c>
      <c r="CG83">
        <f t="shared" si="41"/>
        <v>0.51522892504708329</v>
      </c>
      <c r="CH83">
        <f t="shared" si="41"/>
        <v>0.18497879299567024</v>
      </c>
      <c r="CI83">
        <f t="shared" si="41"/>
        <v>0.87493807444113214</v>
      </c>
      <c r="CJ83">
        <f t="shared" si="41"/>
        <v>0.108979897624338</v>
      </c>
      <c r="CK83">
        <f t="shared" si="41"/>
        <v>0.67912055816460426</v>
      </c>
      <c r="CL83">
        <f t="shared" si="41"/>
        <v>0.30931980456659564</v>
      </c>
      <c r="CM83">
        <f t="shared" si="41"/>
        <v>0.18304245275586958</v>
      </c>
      <c r="CN83">
        <f t="shared" si="41"/>
        <v>0.7636617481539314</v>
      </c>
      <c r="CO83">
        <f t="shared" si="41"/>
        <v>0.18741725300784096</v>
      </c>
      <c r="CP83">
        <f t="shared" si="41"/>
        <v>0.78344963667143586</v>
      </c>
      <c r="CQ83">
        <f t="shared" si="41"/>
        <v>0.69195984941532829</v>
      </c>
      <c r="CR83">
        <f t="shared" si="41"/>
        <v>0.77206360258723772</v>
      </c>
      <c r="CS83">
        <f t="shared" si="41"/>
        <v>0.71685337215515477</v>
      </c>
      <c r="CT83">
        <f t="shared" si="41"/>
        <v>3.2440128751304059E-2</v>
      </c>
      <c r="CU83">
        <f t="shared" si="41"/>
        <v>0.22303610212310968</v>
      </c>
      <c r="CV83">
        <f t="shared" si="41"/>
        <v>0.61540596774565337</v>
      </c>
      <c r="CW83">
        <f t="shared" si="41"/>
        <v>0.74052402178781296</v>
      </c>
      <c r="CX83">
        <f t="shared" si="41"/>
        <v>0.13919857569932872</v>
      </c>
      <c r="CY83">
        <f t="shared" si="41"/>
        <v>0.63352694252204478</v>
      </c>
      <c r="CZ83">
        <f t="shared" si="41"/>
        <v>0.75823366071946618</v>
      </c>
      <c r="DA83">
        <f t="shared" si="41"/>
        <v>0.32248700704541383</v>
      </c>
      <c r="DB83">
        <f t="shared" si="41"/>
        <v>0.4336996560141908</v>
      </c>
      <c r="DC83">
        <f t="shared" si="41"/>
        <v>0.32202949995269509</v>
      </c>
      <c r="DD83">
        <f t="shared" si="41"/>
        <v>0.67409527193479946</v>
      </c>
      <c r="DE83">
        <f t="shared" si="41"/>
        <v>0.71679731957465287</v>
      </c>
      <c r="DF83">
        <f t="shared" si="41"/>
        <v>0.72456787886310736</v>
      </c>
      <c r="DG83">
        <f t="shared" si="41"/>
        <v>0.15626384511416025</v>
      </c>
      <c r="DH83">
        <f t="shared" si="41"/>
        <v>0.36149929666961511</v>
      </c>
      <c r="DI83">
        <f t="shared" si="41"/>
        <v>0.23145619976867746</v>
      </c>
      <c r="DJ83">
        <f t="shared" si="41"/>
        <v>0.57347591480867743</v>
      </c>
      <c r="DK83">
        <f t="shared" si="41"/>
        <v>0.64762384754029279</v>
      </c>
      <c r="DL83">
        <f t="shared" si="41"/>
        <v>0.63687255589145819</v>
      </c>
      <c r="DM83">
        <f t="shared" si="41"/>
        <v>0.81464511985641208</v>
      </c>
      <c r="DN83">
        <f t="shared" si="41"/>
        <v>0.93305504877728185</v>
      </c>
      <c r="DO83">
        <f t="shared" si="41"/>
        <v>0.48948143538529121</v>
      </c>
      <c r="DP83">
        <f t="shared" si="41"/>
        <v>0.92715467416083197</v>
      </c>
      <c r="DQ83">
        <f t="shared" si="41"/>
        <v>2.3921772848778299E-2</v>
      </c>
      <c r="DR83">
        <f t="shared" si="41"/>
        <v>0.63525569328817333</v>
      </c>
      <c r="DS83">
        <f t="shared" si="41"/>
        <v>0.26885610039758312</v>
      </c>
      <c r="DT83">
        <f t="shared" si="41"/>
        <v>0.80892571658311674</v>
      </c>
      <c r="DU83">
        <f t="shared" si="41"/>
        <v>0.74330135516044749</v>
      </c>
      <c r="DV83">
        <f t="shared" si="41"/>
        <v>0.44956715658752583</v>
      </c>
      <c r="DW83">
        <f t="shared" si="41"/>
        <v>0.24888851738017448</v>
      </c>
      <c r="DX83">
        <f t="shared" si="37"/>
        <v>0.79423848204046421</v>
      </c>
      <c r="DY83">
        <f t="shared" si="37"/>
        <v>0.97207338408197896</v>
      </c>
      <c r="DZ83">
        <f t="shared" si="37"/>
        <v>0.78890867847432788</v>
      </c>
      <c r="EA83">
        <f t="shared" si="37"/>
        <v>0.6570255084228821</v>
      </c>
      <c r="EB83">
        <f t="shared" si="37"/>
        <v>0.66920516112316641</v>
      </c>
      <c r="EC83">
        <f t="shared" si="37"/>
        <v>0.45050777748716425</v>
      </c>
      <c r="ED83">
        <f t="shared" si="37"/>
        <v>0.13633819722399962</v>
      </c>
      <c r="EE83">
        <f t="shared" si="37"/>
        <v>0.27556156752424388</v>
      </c>
      <c r="EF83">
        <f t="shared" si="37"/>
        <v>0.3176965402987304</v>
      </c>
      <c r="EG83">
        <f t="shared" si="37"/>
        <v>0.16860420823497893</v>
      </c>
      <c r="EH83">
        <f t="shared" si="37"/>
        <v>0.66079442373513919</v>
      </c>
      <c r="EI83">
        <f t="shared" si="37"/>
        <v>0.64472025569748148</v>
      </c>
      <c r="EJ83">
        <f t="shared" si="37"/>
        <v>0.24339605879196713</v>
      </c>
      <c r="EK83">
        <f t="shared" si="37"/>
        <v>0.14960009518526499</v>
      </c>
      <c r="EL83">
        <f t="shared" si="37"/>
        <v>0.56983337484758034</v>
      </c>
      <c r="EM83">
        <f t="shared" si="37"/>
        <v>0.6272739244751977</v>
      </c>
      <c r="EN83">
        <f t="shared" ref="EN83:GI88" si="42">MOD(EN82*(2^31-1)*48271,(2^31-1))/(2^31-1)</f>
        <v>0.66529866711483276</v>
      </c>
      <c r="EO83">
        <f t="shared" si="42"/>
        <v>0.67590119581478703</v>
      </c>
      <c r="EP83">
        <f t="shared" si="42"/>
        <v>0.85014807006816751</v>
      </c>
      <c r="EQ83">
        <f t="shared" si="42"/>
        <v>0.50125708361214827</v>
      </c>
      <c r="ER83">
        <f t="shared" si="42"/>
        <v>0.96833659055099663</v>
      </c>
      <c r="ES83">
        <f t="shared" si="42"/>
        <v>0.29300126400450305</v>
      </c>
      <c r="ET83">
        <f t="shared" si="42"/>
        <v>0.2301693364187001</v>
      </c>
      <c r="EU83">
        <f t="shared" si="42"/>
        <v>0.98016098885804459</v>
      </c>
      <c r="EV83">
        <f t="shared" si="42"/>
        <v>0.93049416501563698</v>
      </c>
      <c r="EW83">
        <f t="shared" si="42"/>
        <v>0.81814680705692</v>
      </c>
      <c r="EX83">
        <f t="shared" si="42"/>
        <v>0.39561005048249387</v>
      </c>
      <c r="EY83">
        <f t="shared" si="42"/>
        <v>0.46441818655674261</v>
      </c>
      <c r="EZ83">
        <f t="shared" si="42"/>
        <v>0.46790707226279521</v>
      </c>
      <c r="FA83">
        <f t="shared" si="42"/>
        <v>0.86780866601868001</v>
      </c>
      <c r="FB83">
        <f t="shared" si="42"/>
        <v>0.23754124913250155</v>
      </c>
      <c r="FC83">
        <f t="shared" si="42"/>
        <v>0.57169951990791579</v>
      </c>
      <c r="FD83">
        <f t="shared" si="42"/>
        <v>0.91175010982516691</v>
      </c>
      <c r="FE83">
        <f t="shared" si="42"/>
        <v>0.15274498618801358</v>
      </c>
      <c r="FF83">
        <f t="shared" si="42"/>
        <v>9.4229767608563303E-2</v>
      </c>
      <c r="FG83">
        <f t="shared" si="42"/>
        <v>0.11045313957634062</v>
      </c>
      <c r="FH83">
        <f t="shared" si="42"/>
        <v>0.16708148697720909</v>
      </c>
      <c r="FI83">
        <f t="shared" si="42"/>
        <v>0.52217326011609899</v>
      </c>
      <c r="FJ83">
        <f t="shared" si="42"/>
        <v>0.52980524978125709</v>
      </c>
      <c r="FK83">
        <f t="shared" si="42"/>
        <v>0.54194024975501942</v>
      </c>
      <c r="FL83">
        <f t="shared" si="42"/>
        <v>0.17407048455163393</v>
      </c>
      <c r="FM83">
        <f t="shared" si="42"/>
        <v>0.403874099908338</v>
      </c>
      <c r="FN83">
        <f t="shared" si="42"/>
        <v>0.9365164995829186</v>
      </c>
      <c r="FO83">
        <f t="shared" si="42"/>
        <v>0.80123461028618492</v>
      </c>
      <c r="FP83">
        <f t="shared" si="42"/>
        <v>0.61000032099429535</v>
      </c>
      <c r="FQ83">
        <f t="shared" si="42"/>
        <v>0.53022003105386162</v>
      </c>
      <c r="FR83">
        <f t="shared" si="42"/>
        <v>0.3100332977762601</v>
      </c>
      <c r="FS83">
        <f t="shared" si="42"/>
        <v>0.84123937033174534</v>
      </c>
      <c r="FT83">
        <f t="shared" si="42"/>
        <v>1.2685223488456208E-2</v>
      </c>
      <c r="FU83">
        <f t="shared" si="42"/>
        <v>0.87661083642235527</v>
      </c>
      <c r="FV83">
        <f t="shared" si="42"/>
        <v>0.22197647775615401</v>
      </c>
      <c r="FW83">
        <f t="shared" si="42"/>
        <v>0.75899991568131364</v>
      </c>
      <c r="FX83">
        <f t="shared" si="42"/>
        <v>0.43664930920891898</v>
      </c>
      <c r="FY83">
        <f t="shared" si="42"/>
        <v>0.47413334784756106</v>
      </c>
      <c r="FZ83">
        <f t="shared" si="42"/>
        <v>0.27797029506320614</v>
      </c>
      <c r="GA83">
        <f t="shared" si="42"/>
        <v>0.8084561074191966</v>
      </c>
      <c r="GB83">
        <f t="shared" si="42"/>
        <v>3.1920047026090345E-2</v>
      </c>
      <c r="GC83">
        <f t="shared" si="42"/>
        <v>0.33869127013659628</v>
      </c>
      <c r="GD83">
        <f t="shared" si="42"/>
        <v>0.35988366713741965</v>
      </c>
      <c r="GE83">
        <f t="shared" si="42"/>
        <v>9.6852885604301886E-2</v>
      </c>
      <c r="GF83">
        <f t="shared" si="42"/>
        <v>0.4584252133306233</v>
      </c>
      <c r="GG83">
        <f t="shared" si="42"/>
        <v>0.95026197142445579</v>
      </c>
      <c r="GH83">
        <f t="shared" si="42"/>
        <v>0.22571254299288268</v>
      </c>
      <c r="GI83">
        <f t="shared" si="42"/>
        <v>0.76129160391226947</v>
      </c>
      <c r="GJ83">
        <f t="shared" si="38"/>
        <v>0.5454545074819841</v>
      </c>
      <c r="GK83">
        <f t="shared" si="38"/>
        <v>0.6373649554501124</v>
      </c>
      <c r="GL83">
        <f t="shared" si="38"/>
        <v>0.23609092516642571</v>
      </c>
      <c r="GM83">
        <f t="shared" si="38"/>
        <v>0.61429586895475907</v>
      </c>
      <c r="GN83">
        <f t="shared" si="38"/>
        <v>0.58968739797812297</v>
      </c>
      <c r="GO83">
        <f t="shared" si="38"/>
        <v>0.16045225465691287</v>
      </c>
      <c r="GP83">
        <f t="shared" si="38"/>
        <v>0.19710537101938638</v>
      </c>
      <c r="GQ83">
        <f t="shared" si="38"/>
        <v>0.7938112601609022</v>
      </c>
      <c r="GR83">
        <f t="shared" si="38"/>
        <v>0.92556745741775603</v>
      </c>
      <c r="GS83">
        <f t="shared" si="38"/>
        <v>0.74766702146626407</v>
      </c>
      <c r="GT83">
        <f t="shared" si="38"/>
        <v>0.57531893885476471</v>
      </c>
      <c r="GU83">
        <f t="shared" si="38"/>
        <v>0.16163453467266381</v>
      </c>
      <c r="GV83">
        <f t="shared" si="38"/>
        <v>0.43898195188445133</v>
      </c>
      <c r="GW83">
        <f t="shared" si="38"/>
        <v>5.9287335751246353E-2</v>
      </c>
      <c r="GX83">
        <f t="shared" si="38"/>
        <v>0.13510541205066509</v>
      </c>
      <c r="GY83">
        <f t="shared" si="38"/>
        <v>0.23504812467612704</v>
      </c>
      <c r="GZ83">
        <f t="shared" ref="GZ83:IU88" si="43">MOD(GZ82*(2^31-1)*48271,(2^31-1))/(2^31-1)</f>
        <v>0.62863315019227251</v>
      </c>
      <c r="HA83">
        <f t="shared" si="43"/>
        <v>0.9123239577339608</v>
      </c>
      <c r="HB83">
        <f t="shared" si="43"/>
        <v>0.7441607791670416</v>
      </c>
      <c r="HC83">
        <f t="shared" si="43"/>
        <v>0.56509831434353175</v>
      </c>
      <c r="HD83">
        <f t="shared" si="43"/>
        <v>0.52098510764585115</v>
      </c>
      <c r="HE83">
        <f t="shared" si="43"/>
        <v>8.2693423648687744E-2</v>
      </c>
      <c r="HF83">
        <f t="shared" si="43"/>
        <v>0.10898282523685267</v>
      </c>
      <c r="HG83">
        <f t="shared" si="43"/>
        <v>0.84495308429233407</v>
      </c>
      <c r="HH83">
        <f t="shared" si="43"/>
        <v>0.19076895536425009</v>
      </c>
      <c r="HI83">
        <f t="shared" si="43"/>
        <v>0.91564065865969313</v>
      </c>
      <c r="HJ83">
        <f t="shared" si="43"/>
        <v>0.60868807817282533</v>
      </c>
      <c r="HK83">
        <f t="shared" si="43"/>
        <v>0.38764403638785894</v>
      </c>
      <c r="HL83">
        <f t="shared" si="43"/>
        <v>9.5185958824672724E-3</v>
      </c>
      <c r="HM83">
        <f t="shared" si="43"/>
        <v>0.61213229206024311</v>
      </c>
      <c r="HN83">
        <f t="shared" si="43"/>
        <v>0.64333600767112153</v>
      </c>
      <c r="HO83">
        <f t="shared" si="43"/>
        <v>0.98841613297742614</v>
      </c>
      <c r="HP83">
        <f t="shared" si="43"/>
        <v>0.66863650068111558</v>
      </c>
      <c r="HQ83">
        <f t="shared" si="43"/>
        <v>0.14482036705353316</v>
      </c>
      <c r="HR83">
        <f t="shared" si="43"/>
        <v>0.3426357933052982</v>
      </c>
      <c r="HS83">
        <f t="shared" si="43"/>
        <v>0.34684032217917982</v>
      </c>
      <c r="HT83">
        <f t="shared" si="43"/>
        <v>0.35827886423015914</v>
      </c>
      <c r="HU83">
        <f t="shared" si="43"/>
        <v>0.48946545063027436</v>
      </c>
      <c r="HV83">
        <f t="shared" si="43"/>
        <v>0.27731641674289315</v>
      </c>
      <c r="HW83">
        <f t="shared" si="43"/>
        <v>0.26386053546511595</v>
      </c>
      <c r="HX83">
        <f t="shared" si="43"/>
        <v>0.90535293934184724</v>
      </c>
      <c r="HY83">
        <f t="shared" si="43"/>
        <v>0.82313972843025796</v>
      </c>
      <c r="HZ83">
        <f t="shared" si="43"/>
        <v>0.15707510530812438</v>
      </c>
      <c r="IA83">
        <f t="shared" si="43"/>
        <v>0.36247279418747536</v>
      </c>
      <c r="IB83">
        <f t="shared" si="43"/>
        <v>0.57303471843387688</v>
      </c>
      <c r="IC83">
        <f t="shared" si="43"/>
        <v>0.79459110218779705</v>
      </c>
      <c r="ID83">
        <f t="shared" si="43"/>
        <v>0.58111061648517415</v>
      </c>
      <c r="IE83">
        <f t="shared" si="43"/>
        <v>0.51578058000457505</v>
      </c>
      <c r="IF83">
        <f t="shared" si="43"/>
        <v>0.27688570054102957</v>
      </c>
      <c r="IG83">
        <f t="shared" si="43"/>
        <v>0.34517276116887702</v>
      </c>
      <c r="IH83">
        <f t="shared" si="43"/>
        <v>0.16164676386939678</v>
      </c>
      <c r="II83">
        <f t="shared" si="43"/>
        <v>0.4308848946499102</v>
      </c>
      <c r="IJ83">
        <f t="shared" si="43"/>
        <v>0.25280055322349099</v>
      </c>
      <c r="IK83">
        <f t="shared" si="43"/>
        <v>0.71367930793840406</v>
      </c>
      <c r="IL83">
        <f t="shared" si="43"/>
        <v>0.31077287081199367</v>
      </c>
      <c r="IM83">
        <f t="shared" si="43"/>
        <v>0.72030736446394927</v>
      </c>
      <c r="IN83">
        <f t="shared" si="43"/>
        <v>0.20976677732996959</v>
      </c>
      <c r="IO83">
        <f t="shared" si="43"/>
        <v>0.25164744828438734</v>
      </c>
      <c r="IP83">
        <f t="shared" si="43"/>
        <v>0.7905406401448607</v>
      </c>
      <c r="IQ83">
        <f t="shared" si="43"/>
        <v>0.5950715120858846</v>
      </c>
      <c r="IR83">
        <f t="shared" si="43"/>
        <v>0.4313158380944821</v>
      </c>
      <c r="IS83">
        <f t="shared" si="43"/>
        <v>0.99046817048940261</v>
      </c>
      <c r="IT83">
        <f t="shared" si="43"/>
        <v>0.14485918876941278</v>
      </c>
      <c r="IU83">
        <f t="shared" si="43"/>
        <v>0.73921474522874442</v>
      </c>
      <c r="IV83">
        <f t="shared" si="39"/>
        <v>0.93289635094483214</v>
      </c>
      <c r="IW83">
        <f t="shared" si="32"/>
        <v>0.71663417327992351</v>
      </c>
      <c r="IX83">
        <f t="shared" si="32"/>
        <v>0.10804348583707749</v>
      </c>
      <c r="IY83">
        <f t="shared" si="32"/>
        <v>0.52683235496600733</v>
      </c>
      <c r="IZ83">
        <f t="shared" si="32"/>
        <v>0.50437955255824118</v>
      </c>
      <c r="JA83">
        <f t="shared" si="32"/>
        <v>5.2777207015444152E-2</v>
      </c>
      <c r="JB83">
        <f t="shared" si="32"/>
        <v>0.55784771943364653</v>
      </c>
      <c r="JC83">
        <f t="shared" ref="JC83" si="44">MOD(JC82*(2^31-1)*48271,(2^31-1))/(2^31-1)</f>
        <v>0.32120995611008718</v>
      </c>
    </row>
    <row r="84" spans="1:263" ht="14.65" thickBot="1" x14ac:dyDescent="0.5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5"/>
        <v/>
      </c>
      <c r="AF84" s="41" t="str">
        <f t="shared" si="16"/>
        <v/>
      </c>
      <c r="AG84" s="41" t="str">
        <f t="shared" si="17"/>
        <v/>
      </c>
      <c r="AH84" s="41" t="str">
        <f t="shared" si="18"/>
        <v/>
      </c>
      <c r="AI84" s="41" t="str">
        <f t="shared" si="19"/>
        <v/>
      </c>
      <c r="AJ84" s="41" t="str">
        <f t="shared" si="20"/>
        <v/>
      </c>
      <c r="AK84" s="41" t="str">
        <f t="shared" si="21"/>
        <v/>
      </c>
      <c r="AL84" s="41" t="str">
        <f t="shared" si="22"/>
        <v/>
      </c>
      <c r="AM84" s="41" t="str">
        <f t="shared" si="23"/>
        <v/>
      </c>
      <c r="AN84" s="41" t="str">
        <f t="shared" si="24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4"/>
        <v>0.64364130731841607</v>
      </c>
      <c r="BL84">
        <f t="shared" si="34"/>
        <v>0.72710163878607637</v>
      </c>
      <c r="BM84">
        <f t="shared" si="34"/>
        <v>2.4447052750944651E-2</v>
      </c>
      <c r="BN84">
        <f t="shared" si="34"/>
        <v>0.75376443320594932</v>
      </c>
      <c r="BO84">
        <f t="shared" si="34"/>
        <v>0.75033941108283564</v>
      </c>
      <c r="BP84">
        <f t="shared" si="34"/>
        <v>0.5303754073243474</v>
      </c>
      <c r="BQ84">
        <f t="shared" si="34"/>
        <v>0.72676740434335885</v>
      </c>
      <c r="BR84">
        <f t="shared" si="34"/>
        <v>0.63627281209280384</v>
      </c>
      <c r="BS84">
        <f t="shared" si="34"/>
        <v>0.24722922977396716</v>
      </c>
      <c r="BT84">
        <f t="shared" si="34"/>
        <v>0.37386636127432171</v>
      </c>
      <c r="BU84">
        <f t="shared" si="34"/>
        <v>0.54124963774404011</v>
      </c>
      <c r="BV84">
        <f t="shared" si="34"/>
        <v>0.39745664894462407</v>
      </c>
      <c r="BW84">
        <f t="shared" si="34"/>
        <v>7.3693780728473227E-2</v>
      </c>
      <c r="BX84">
        <f t="shared" si="34"/>
        <v>0.77216434188753569</v>
      </c>
      <c r="BY84">
        <f t="shared" si="34"/>
        <v>0.14067162766152602</v>
      </c>
      <c r="BZ84">
        <f t="shared" si="34"/>
        <v>0.73184898622885763</v>
      </c>
      <c r="CA84">
        <f t="shared" si="41"/>
        <v>0.88811729703476527</v>
      </c>
      <c r="CB84">
        <f t="shared" si="41"/>
        <v>0.96686391763708734</v>
      </c>
      <c r="CC84">
        <f t="shared" si="41"/>
        <v>0.41322346656267694</v>
      </c>
      <c r="CD84">
        <f t="shared" si="41"/>
        <v>1.1127414187010105E-3</v>
      </c>
      <c r="CE84">
        <f t="shared" si="41"/>
        <v>0.73221082227873191</v>
      </c>
      <c r="CF84">
        <f t="shared" si="41"/>
        <v>0.73574074298876369</v>
      </c>
      <c r="CG84">
        <f t="shared" si="41"/>
        <v>0.61544094775591085</v>
      </c>
      <c r="CH84">
        <f t="shared" si="41"/>
        <v>0.11131669399855504</v>
      </c>
      <c r="CI84">
        <f t="shared" si="41"/>
        <v>0.13579134789099515</v>
      </c>
      <c r="CJ84">
        <f t="shared" si="41"/>
        <v>0.56863822441950362</v>
      </c>
      <c r="CK84">
        <f t="shared" si="41"/>
        <v>0.82846316361262606</v>
      </c>
      <c r="CL84">
        <f t="shared" si="41"/>
        <v>0.17628623413680411</v>
      </c>
      <c r="CM84">
        <f t="shared" si="41"/>
        <v>0.64223697858035422</v>
      </c>
      <c r="CN84">
        <f t="shared" si="41"/>
        <v>0.71624513841990622</v>
      </c>
      <c r="CO84">
        <f t="shared" si="41"/>
        <v>0.8182199414904322</v>
      </c>
      <c r="CP84">
        <f t="shared" si="41"/>
        <v>0.89741176687991797</v>
      </c>
      <c r="CQ84">
        <f t="shared" si="41"/>
        <v>0.5938911273115739</v>
      </c>
      <c r="CR84">
        <f t="shared" si="41"/>
        <v>0.28216048855435127</v>
      </c>
      <c r="CS84">
        <f t="shared" si="41"/>
        <v>0.2291273014755581</v>
      </c>
      <c r="CT84">
        <f t="shared" si="41"/>
        <v>0.9174549541983078</v>
      </c>
      <c r="CU84">
        <f t="shared" si="41"/>
        <v>0.17568558462694547</v>
      </c>
      <c r="CV84">
        <f t="shared" si="41"/>
        <v>0.26146905043230811</v>
      </c>
      <c r="CW84">
        <f t="shared" si="41"/>
        <v>0.83505571951859436</v>
      </c>
      <c r="CX84">
        <f t="shared" si="41"/>
        <v>0.25444758229630421</v>
      </c>
      <c r="CY84">
        <f t="shared" si="41"/>
        <v>0.97904248162128149</v>
      </c>
      <c r="CZ84">
        <f t="shared" si="41"/>
        <v>0.69703658935475932</v>
      </c>
      <c r="DA84">
        <f t="shared" si="41"/>
        <v>0.77031708917129649</v>
      </c>
      <c r="DB84">
        <f t="shared" si="41"/>
        <v>0.11609546100538944</v>
      </c>
      <c r="DC84">
        <f t="shared" si="41"/>
        <v>0.68599221654515352</v>
      </c>
      <c r="DD84">
        <f t="shared" si="41"/>
        <v>0.2528715647071933</v>
      </c>
      <c r="DE84">
        <f t="shared" si="41"/>
        <v>0.52341318806792292</v>
      </c>
      <c r="DF84">
        <f t="shared" si="41"/>
        <v>0.61608060105521256</v>
      </c>
      <c r="DG84">
        <f t="shared" si="41"/>
        <v>1.2067505629764639E-2</v>
      </c>
      <c r="DH84">
        <f t="shared" si="41"/>
        <v>0.93254953899073856</v>
      </c>
      <c r="DI84">
        <f t="shared" si="41"/>
        <v>0.62221903382903854</v>
      </c>
      <c r="DJ84">
        <f t="shared" si="41"/>
        <v>0.25588372967014261</v>
      </c>
      <c r="DK84">
        <f t="shared" si="41"/>
        <v>0.45074461747461214</v>
      </c>
      <c r="DL84">
        <f t="shared" si="41"/>
        <v>0.47514543657896363</v>
      </c>
      <c r="DM84">
        <f t="shared" si="41"/>
        <v>0.7345805888690895</v>
      </c>
      <c r="DN84">
        <f t="shared" si="41"/>
        <v>0.50025952816952934</v>
      </c>
      <c r="DO84">
        <f t="shared" si="41"/>
        <v>0.75836748339159765</v>
      </c>
      <c r="DP84">
        <f t="shared" si="41"/>
        <v>0.68327641751769763</v>
      </c>
      <c r="DQ84">
        <f t="shared" si="41"/>
        <v>0.72789718337724785</v>
      </c>
      <c r="DR84">
        <f t="shared" si="41"/>
        <v>0.42757071341740466</v>
      </c>
      <c r="DS84">
        <f t="shared" si="41"/>
        <v>0.95282229173594257</v>
      </c>
      <c r="DT84">
        <f t="shared" si="41"/>
        <v>0.65326518363005726</v>
      </c>
      <c r="DU84">
        <f t="shared" si="41"/>
        <v>0.89971494995975632</v>
      </c>
      <c r="DV84">
        <f t="shared" si="41"/>
        <v>5.6215636458348317E-2</v>
      </c>
      <c r="DW84">
        <f t="shared" si="41"/>
        <v>9.7622458402822937E-2</v>
      </c>
      <c r="DX84">
        <f t="shared" si="37"/>
        <v>0.68576657524600926</v>
      </c>
      <c r="DY84">
        <f t="shared" si="37"/>
        <v>0.95432302120808654</v>
      </c>
      <c r="DZ84">
        <f t="shared" si="37"/>
        <v>0.41081863428038479</v>
      </c>
      <c r="EA84">
        <f t="shared" si="37"/>
        <v>0.27831708094026758</v>
      </c>
      <c r="EB84">
        <f t="shared" si="37"/>
        <v>0.20233257636536497</v>
      </c>
      <c r="EC84">
        <f t="shared" si="37"/>
        <v>0.46092708290597756</v>
      </c>
      <c r="ED84">
        <f t="shared" si="37"/>
        <v>0.18111819968610918</v>
      </c>
      <c r="EE84">
        <f t="shared" si="37"/>
        <v>0.63242596277614405</v>
      </c>
      <c r="EF84">
        <f t="shared" si="37"/>
        <v>0.52969676001448962</v>
      </c>
      <c r="EG84">
        <f t="shared" si="37"/>
        <v>0.69373571066825446</v>
      </c>
      <c r="EH84">
        <f t="shared" si="37"/>
        <v>0.20762811890227167</v>
      </c>
      <c r="EI84">
        <f t="shared" si="37"/>
        <v>0.29146277312723118</v>
      </c>
      <c r="EJ84">
        <f t="shared" si="37"/>
        <v>0.97115394704563263</v>
      </c>
      <c r="EK84">
        <f t="shared" si="37"/>
        <v>0.34619468792630115</v>
      </c>
      <c r="EL84">
        <f t="shared" si="37"/>
        <v>0.42683726755289236</v>
      </c>
      <c r="EM84">
        <f t="shared" si="37"/>
        <v>0.13960834226552785</v>
      </c>
      <c r="EN84">
        <f t="shared" si="42"/>
        <v>0.63196030009163562</v>
      </c>
      <c r="EO84">
        <f t="shared" si="42"/>
        <v>0.42662317558500135</v>
      </c>
      <c r="EP84">
        <f t="shared" si="42"/>
        <v>0.49749026051605599</v>
      </c>
      <c r="EQ84">
        <f t="shared" si="42"/>
        <v>0.18068304200688518</v>
      </c>
      <c r="ER84">
        <f t="shared" si="42"/>
        <v>0.5755624871587206</v>
      </c>
      <c r="ES84">
        <f t="shared" si="42"/>
        <v>0.46401476136595698</v>
      </c>
      <c r="ET84">
        <f t="shared" si="42"/>
        <v>0.50403826707230803</v>
      </c>
      <c r="EU84">
        <f t="shared" si="42"/>
        <v>0.35109316667127105</v>
      </c>
      <c r="EV84">
        <f t="shared" si="42"/>
        <v>0.88383946981459827</v>
      </c>
      <c r="EW84">
        <f t="shared" si="42"/>
        <v>0.76452344458760857</v>
      </c>
      <c r="EX84">
        <f t="shared" si="42"/>
        <v>0.49274684046057371</v>
      </c>
      <c r="EY84">
        <f t="shared" si="42"/>
        <v>0.93028328052269449</v>
      </c>
      <c r="EZ84">
        <f t="shared" si="42"/>
        <v>0.34228519738758223</v>
      </c>
      <c r="FA84">
        <f t="shared" si="42"/>
        <v>0.99211738770460589</v>
      </c>
      <c r="FB84">
        <f t="shared" si="42"/>
        <v>0.35363687498198676</v>
      </c>
      <c r="FC84">
        <f t="shared" si="42"/>
        <v>0.50752547500074163</v>
      </c>
      <c r="FD84">
        <f t="shared" si="42"/>
        <v>8.9551370632625818E-2</v>
      </c>
      <c r="FE84">
        <f t="shared" si="42"/>
        <v>0.15322828160283541</v>
      </c>
      <c r="FF84">
        <f t="shared" si="42"/>
        <v>0.56511223295941582</v>
      </c>
      <c r="FG84">
        <f t="shared" si="42"/>
        <v>0.68350048953830289</v>
      </c>
      <c r="FH84">
        <f t="shared" si="42"/>
        <v>0.19045787686037732</v>
      </c>
      <c r="FI84">
        <f t="shared" si="42"/>
        <v>0.82543906421653879</v>
      </c>
      <c r="FJ84">
        <f t="shared" si="42"/>
        <v>0.22921219106261254</v>
      </c>
      <c r="FK84">
        <f t="shared" si="42"/>
        <v>0.99779592454330801</v>
      </c>
      <c r="FL84">
        <f t="shared" si="42"/>
        <v>0.55635979192161922</v>
      </c>
      <c r="FM84">
        <f t="shared" si="42"/>
        <v>0.40667667538238533</v>
      </c>
      <c r="FN84">
        <f t="shared" si="42"/>
        <v>0.58795136706342521</v>
      </c>
      <c r="FO84">
        <f t="shared" si="42"/>
        <v>0.39587312442989697</v>
      </c>
      <c r="FP84">
        <f t="shared" si="42"/>
        <v>0.32549471562984156</v>
      </c>
      <c r="FQ84">
        <f t="shared" si="42"/>
        <v>0.25111900095414325</v>
      </c>
      <c r="FR84">
        <f t="shared" si="42"/>
        <v>0.61731695785062246</v>
      </c>
      <c r="FS84">
        <f t="shared" si="42"/>
        <v>0.46564528367745006</v>
      </c>
      <c r="FT84">
        <f t="shared" si="42"/>
        <v>0.32842301126961737</v>
      </c>
      <c r="FU84">
        <f t="shared" si="42"/>
        <v>0.88168494351286675</v>
      </c>
      <c r="FV84">
        <f t="shared" si="42"/>
        <v>2.65577673104395E-2</v>
      </c>
      <c r="FW84">
        <f t="shared" si="42"/>
        <v>0.68492985269284334</v>
      </c>
      <c r="FX84">
        <f t="shared" si="42"/>
        <v>0.49880482372772172</v>
      </c>
      <c r="FY84">
        <f t="shared" si="42"/>
        <v>0.89083394961936113</v>
      </c>
      <c r="FZ84">
        <f t="shared" si="42"/>
        <v>0.90411299602320094</v>
      </c>
      <c r="GA84">
        <f t="shared" si="42"/>
        <v>0.98476123203745169</v>
      </c>
      <c r="GB84">
        <f t="shared" si="42"/>
        <v>0.81258999640708318</v>
      </c>
      <c r="GC84">
        <f t="shared" si="42"/>
        <v>0.96630076363976147</v>
      </c>
      <c r="GD84">
        <f t="shared" si="42"/>
        <v>0.94449639038392175</v>
      </c>
      <c r="GE84">
        <f t="shared" si="42"/>
        <v>0.18564100525604607</v>
      </c>
      <c r="GF84">
        <f t="shared" si="42"/>
        <v>0.64347268251863898</v>
      </c>
      <c r="GG84">
        <f t="shared" si="42"/>
        <v>9.5622629903081166E-2</v>
      </c>
      <c r="GH84">
        <f t="shared" si="42"/>
        <v>0.37016280944001062</v>
      </c>
      <c r="GI84">
        <f t="shared" si="42"/>
        <v>0.30701244916162101</v>
      </c>
      <c r="GJ84">
        <f t="shared" si="38"/>
        <v>0.63453066285444915</v>
      </c>
      <c r="GK84">
        <f t="shared" si="38"/>
        <v>0.24376453237783374</v>
      </c>
      <c r="GL84">
        <f t="shared" si="38"/>
        <v>0.34504870853621916</v>
      </c>
      <c r="GM84">
        <f t="shared" si="38"/>
        <v>0.67589031517314269</v>
      </c>
      <c r="GN84">
        <f t="shared" si="38"/>
        <v>0.80038780197519244</v>
      </c>
      <c r="GO84">
        <f t="shared" si="38"/>
        <v>0.19078454384151128</v>
      </c>
      <c r="GP84">
        <f t="shared" si="38"/>
        <v>0.47336447680060029</v>
      </c>
      <c r="GQ84">
        <f t="shared" si="38"/>
        <v>6.3339226908674107E-2</v>
      </c>
      <c r="GR84">
        <f t="shared" si="38"/>
        <v>6.6737012503080548E-2</v>
      </c>
      <c r="GS84">
        <f t="shared" si="38"/>
        <v>0.63479319803174272</v>
      </c>
      <c r="GT84">
        <f t="shared" si="38"/>
        <v>0.22049745834455706</v>
      </c>
      <c r="GU84">
        <f t="shared" si="38"/>
        <v>0.26062318415410035</v>
      </c>
      <c r="GV84">
        <f t="shared" si="38"/>
        <v>9.7799414348695157E-2</v>
      </c>
      <c r="GW84">
        <f t="shared" si="38"/>
        <v>0.85898404841263964</v>
      </c>
      <c r="GX84">
        <f t="shared" si="38"/>
        <v>0.67334509765419415</v>
      </c>
      <c r="GY84">
        <f t="shared" si="38"/>
        <v>8.0262413285794865E-3</v>
      </c>
      <c r="GZ84">
        <f t="shared" si="43"/>
        <v>0.75079293118361057</v>
      </c>
      <c r="HA84">
        <f t="shared" si="43"/>
        <v>0.78976377602189951</v>
      </c>
      <c r="HB84">
        <f t="shared" si="43"/>
        <v>0.38497117226243538</v>
      </c>
      <c r="HC84">
        <f t="shared" si="43"/>
        <v>0.86073167662170325</v>
      </c>
      <c r="HD84">
        <f t="shared" si="43"/>
        <v>0.47213117288059142</v>
      </c>
      <c r="HE84">
        <f t="shared" si="43"/>
        <v>0.6942529458060176</v>
      </c>
      <c r="HF84">
        <f t="shared" si="43"/>
        <v>0.70995700811499596</v>
      </c>
      <c r="HG84">
        <f t="shared" si="43"/>
        <v>0.73033187525827992</v>
      </c>
      <c r="HH84">
        <f t="shared" si="43"/>
        <v>0.60824438771616873</v>
      </c>
      <c r="HI84">
        <f t="shared" si="43"/>
        <v>0.89023416204854577</v>
      </c>
      <c r="HJ84">
        <f t="shared" si="43"/>
        <v>0.98222148045069602</v>
      </c>
      <c r="HK84">
        <f t="shared" si="43"/>
        <v>0.96528047833837594</v>
      </c>
      <c r="HL84">
        <f t="shared" si="43"/>
        <v>0.4721418425776725</v>
      </c>
      <c r="HM84">
        <f t="shared" si="43"/>
        <v>0.23787003999476788</v>
      </c>
      <c r="HN84">
        <f t="shared" si="43"/>
        <v>0.47242629270647946</v>
      </c>
      <c r="HO84">
        <f t="shared" si="43"/>
        <v>0.83515495333594969</v>
      </c>
      <c r="HP84">
        <f t="shared" si="43"/>
        <v>0.75252437812859396</v>
      </c>
      <c r="HQ84">
        <f t="shared" si="43"/>
        <v>0.62393804109838702</v>
      </c>
      <c r="HR84">
        <f t="shared" si="43"/>
        <v>0.37237864005024479</v>
      </c>
      <c r="HS84">
        <f t="shared" si="43"/>
        <v>0.32919191118757796</v>
      </c>
      <c r="HT84">
        <f t="shared" si="43"/>
        <v>0.47905525401190635</v>
      </c>
      <c r="HU84">
        <f t="shared" si="43"/>
        <v>0.98676737397292968</v>
      </c>
      <c r="HV84">
        <f t="shared" si="43"/>
        <v>0.340752596194275</v>
      </c>
      <c r="HW84">
        <f t="shared" si="43"/>
        <v>0.81190743661108777</v>
      </c>
      <c r="HX84">
        <f t="shared" si="43"/>
        <v>0.29173497031057949</v>
      </c>
      <c r="HY84">
        <f t="shared" si="43"/>
        <v>0.77783105698313149</v>
      </c>
      <c r="HZ84">
        <f t="shared" si="43"/>
        <v>0.17240832847189547</v>
      </c>
      <c r="IA84">
        <f t="shared" si="43"/>
        <v>0.92424822362337644</v>
      </c>
      <c r="IB84">
        <f t="shared" si="43"/>
        <v>0.95889352166973685</v>
      </c>
      <c r="IC84">
        <f t="shared" si="43"/>
        <v>0.70709370714942632</v>
      </c>
      <c r="ID84">
        <f t="shared" si="43"/>
        <v>0.79056835583903284</v>
      </c>
      <c r="IE84">
        <f t="shared" si="43"/>
        <v>0.24437740083987702</v>
      </c>
      <c r="IF84">
        <f t="shared" si="43"/>
        <v>0.54965081603715704</v>
      </c>
      <c r="IG84">
        <f t="shared" si="43"/>
        <v>0.83435438286250196</v>
      </c>
      <c r="IH84">
        <f t="shared" si="43"/>
        <v>0.85093873965131994</v>
      </c>
      <c r="II84">
        <f t="shared" si="43"/>
        <v>0.24474964581651132</v>
      </c>
      <c r="IJ84">
        <f t="shared" si="43"/>
        <v>0.93550465113274039</v>
      </c>
      <c r="IK84">
        <f t="shared" si="43"/>
        <v>1.3873494702332418E-2</v>
      </c>
      <c r="IL84">
        <f t="shared" si="43"/>
        <v>0.31724696574604461</v>
      </c>
      <c r="IM84">
        <f t="shared" si="43"/>
        <v>0.9567900392956985</v>
      </c>
      <c r="IN84">
        <f t="shared" si="43"/>
        <v>0.65210849496168477</v>
      </c>
      <c r="IO84">
        <f t="shared" si="43"/>
        <v>0.27397613566088308</v>
      </c>
      <c r="IP84">
        <f t="shared" si="43"/>
        <v>0.1872404325694034</v>
      </c>
      <c r="IQ84">
        <f t="shared" si="43"/>
        <v>0.69695989773467182</v>
      </c>
      <c r="IR84">
        <f t="shared" si="43"/>
        <v>4.6820658746557615E-2</v>
      </c>
      <c r="IS84">
        <f t="shared" si="43"/>
        <v>0.88905769395132439</v>
      </c>
      <c r="IT84">
        <f t="shared" si="43"/>
        <v>0.49790108832432939</v>
      </c>
      <c r="IU84">
        <f t="shared" si="43"/>
        <v>0.63496693672377935</v>
      </c>
      <c r="IV84">
        <f t="shared" si="39"/>
        <v>0.83975645799178467</v>
      </c>
      <c r="IW84">
        <f t="shared" si="32"/>
        <v>0.64817839518570264</v>
      </c>
      <c r="IX84">
        <f t="shared" si="32"/>
        <v>0.36710484156715911</v>
      </c>
      <c r="IY84">
        <f t="shared" si="32"/>
        <v>0.72460656414022973</v>
      </c>
      <c r="IZ84">
        <f t="shared" si="32"/>
        <v>0.90538153886114314</v>
      </c>
      <c r="JA84">
        <f t="shared" si="32"/>
        <v>0.60855984250482165</v>
      </c>
      <c r="JB84">
        <f t="shared" si="32"/>
        <v>0.86726478155109321</v>
      </c>
      <c r="JC84">
        <f t="shared" ref="JC84" si="45">MOD(JC83*(2^31-1)*48271,(2^31-1))/(2^31-1)</f>
        <v>0.12579139001937181</v>
      </c>
    </row>
    <row r="85" spans="1:263" ht="14.65" thickBot="1" x14ac:dyDescent="0.5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5"/>
        <v/>
      </c>
      <c r="AF85" s="41" t="str">
        <f t="shared" si="16"/>
        <v/>
      </c>
      <c r="AG85" s="41" t="str">
        <f t="shared" si="17"/>
        <v/>
      </c>
      <c r="AH85" s="41" t="str">
        <f t="shared" si="18"/>
        <v/>
      </c>
      <c r="AI85" s="41" t="str">
        <f t="shared" si="19"/>
        <v/>
      </c>
      <c r="AJ85" s="41" t="str">
        <f t="shared" si="20"/>
        <v/>
      </c>
      <c r="AK85" s="41" t="str">
        <f t="shared" si="21"/>
        <v/>
      </c>
      <c r="AL85" s="41" t="str">
        <f t="shared" si="22"/>
        <v/>
      </c>
      <c r="AM85" s="41" t="str">
        <f t="shared" si="23"/>
        <v/>
      </c>
      <c r="AN85" s="41" t="str">
        <f t="shared" si="24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4"/>
        <v>0.20954556726363746</v>
      </c>
      <c r="BL85">
        <f t="shared" si="34"/>
        <v>0.92320584269389783</v>
      </c>
      <c r="BM85">
        <f t="shared" si="34"/>
        <v>8.3683340849207408E-2</v>
      </c>
      <c r="BN85">
        <f t="shared" si="34"/>
        <v>0.9629552843807988</v>
      </c>
      <c r="BO85">
        <f t="shared" si="34"/>
        <v>0.63371237955694659</v>
      </c>
      <c r="BP85">
        <f t="shared" si="34"/>
        <v>0.75128695357185182</v>
      </c>
      <c r="BQ85">
        <f t="shared" si="34"/>
        <v>0.7893750582772191</v>
      </c>
      <c r="BR85">
        <f t="shared" si="34"/>
        <v>0.52491253173207519</v>
      </c>
      <c r="BS85">
        <f t="shared" si="34"/>
        <v>2.1504191691756338E-3</v>
      </c>
      <c r="BT85">
        <f t="shared" si="34"/>
        <v>0.90312507278431442</v>
      </c>
      <c r="BU85">
        <f t="shared" si="34"/>
        <v>0.66126354255772357</v>
      </c>
      <c r="BV85">
        <f t="shared" si="34"/>
        <v>0.62990120594850796</v>
      </c>
      <c r="BW85">
        <f t="shared" si="34"/>
        <v>0.27248954413108972</v>
      </c>
      <c r="BX85">
        <f t="shared" si="34"/>
        <v>0.14494725323512556</v>
      </c>
      <c r="BY85">
        <f t="shared" si="34"/>
        <v>0.36013884952298314</v>
      </c>
      <c r="BZ85">
        <f t="shared" si="34"/>
        <v>8.2414253187558725E-2</v>
      </c>
      <c r="CA85">
        <f t="shared" si="41"/>
        <v>0.31004516515417263</v>
      </c>
      <c r="CB85">
        <f t="shared" si="41"/>
        <v>0.48816825984426226</v>
      </c>
      <c r="CC85">
        <f t="shared" si="41"/>
        <v>0.70995444697791454</v>
      </c>
      <c r="CD85">
        <f t="shared" si="41"/>
        <v>0.71314102211647712</v>
      </c>
      <c r="CE85">
        <f t="shared" si="41"/>
        <v>0.54860221666684472</v>
      </c>
      <c r="CF85">
        <f t="shared" si="41"/>
        <v>0.94140481061367542</v>
      </c>
      <c r="CG85">
        <f t="shared" si="41"/>
        <v>0.94998912557493387</v>
      </c>
      <c r="CH85">
        <f t="shared" si="41"/>
        <v>0.36813600425055998</v>
      </c>
      <c r="CI85">
        <f t="shared" si="41"/>
        <v>0.78415404622636453</v>
      </c>
      <c r="CJ85">
        <f t="shared" si="41"/>
        <v>0.73573095385717735</v>
      </c>
      <c r="CK85">
        <f t="shared" si="41"/>
        <v>0.74537074507464218</v>
      </c>
      <c r="CL85">
        <f t="shared" si="41"/>
        <v>0.51280801767148454</v>
      </c>
      <c r="CM85">
        <f t="shared" si="41"/>
        <v>0.42119305227938714</v>
      </c>
      <c r="CN85">
        <f t="shared" si="41"/>
        <v>0.86907666729254496</v>
      </c>
      <c r="CO85">
        <f t="shared" si="41"/>
        <v>0.29479568465370481</v>
      </c>
      <c r="CP85">
        <f t="shared" si="41"/>
        <v>0.96339906051913238</v>
      </c>
      <c r="CQ85">
        <f t="shared" si="41"/>
        <v>0.71860645698318559</v>
      </c>
      <c r="CR85">
        <f t="shared" si="41"/>
        <v>0.16894300708963675</v>
      </c>
      <c r="CS85">
        <f t="shared" si="41"/>
        <v>0.20396952666527104</v>
      </c>
      <c r="CT85">
        <f t="shared" si="41"/>
        <v>0.46809410651591332</v>
      </c>
      <c r="CU85">
        <f t="shared" si="41"/>
        <v>0.51885552728495354</v>
      </c>
      <c r="CV85">
        <f t="shared" si="41"/>
        <v>0.37253341794597611</v>
      </c>
      <c r="CW85">
        <f t="shared" si="41"/>
        <v>0.97463688206609189</v>
      </c>
      <c r="CX85">
        <f t="shared" si="41"/>
        <v>0.43924502490053186</v>
      </c>
      <c r="CY85">
        <f t="shared" si="41"/>
        <v>0.35963034087774826</v>
      </c>
      <c r="CZ85">
        <f t="shared" si="41"/>
        <v>0.65320474358890424</v>
      </c>
      <c r="DA85">
        <f t="shared" si="41"/>
        <v>0.97621138765300219</v>
      </c>
      <c r="DB85">
        <f t="shared" si="41"/>
        <v>4.3998191153629775E-2</v>
      </c>
      <c r="DC85">
        <f t="shared" si="41"/>
        <v>0.53028485110508505</v>
      </c>
      <c r="DD85">
        <f t="shared" si="41"/>
        <v>0.3632999809287954</v>
      </c>
      <c r="DE85">
        <f t="shared" si="41"/>
        <v>0.67800122670736218</v>
      </c>
      <c r="DF85">
        <f t="shared" si="41"/>
        <v>0.82669353616735597</v>
      </c>
      <c r="DG85">
        <f t="shared" si="41"/>
        <v>0.51056425436891817</v>
      </c>
      <c r="DH85">
        <f t="shared" si="41"/>
        <v>9.8796621942332311E-2</v>
      </c>
      <c r="DI85">
        <f t="shared" si="41"/>
        <v>0.13498196151805203</v>
      </c>
      <c r="DJ85">
        <f t="shared" si="41"/>
        <v>0.76351490745484596</v>
      </c>
      <c r="DK85">
        <f t="shared" si="41"/>
        <v>0.89343011700242303</v>
      </c>
      <c r="DL85">
        <f t="shared" si="41"/>
        <v>0.74536910315294247</v>
      </c>
      <c r="DM85">
        <f t="shared" si="41"/>
        <v>0.93960529982093965</v>
      </c>
      <c r="DN85">
        <f t="shared" si="41"/>
        <v>2.76842713484933E-2</v>
      </c>
      <c r="DO85">
        <f t="shared" si="41"/>
        <v>0.15679079580902625</v>
      </c>
      <c r="DP85">
        <f t="shared" si="41"/>
        <v>0.43594999678244351</v>
      </c>
      <c r="DQ85">
        <f t="shared" si="41"/>
        <v>0.32493880313119794</v>
      </c>
      <c r="DR85">
        <f t="shared" si="41"/>
        <v>0.26590737154051075</v>
      </c>
      <c r="DS85">
        <f t="shared" si="41"/>
        <v>0.68484438568579242</v>
      </c>
      <c r="DT85">
        <f t="shared" si="41"/>
        <v>0.76367900649256959</v>
      </c>
      <c r="DU85">
        <f t="shared" si="41"/>
        <v>0.14034950739720348</v>
      </c>
      <c r="DV85">
        <f t="shared" si="41"/>
        <v>0.58498748093144382</v>
      </c>
      <c r="DW85">
        <f t="shared" si="41"/>
        <v>0.33368956266608535</v>
      </c>
      <c r="DX85">
        <f t="shared" si="37"/>
        <v>0.63835370011551007</v>
      </c>
      <c r="DY85">
        <f t="shared" si="37"/>
        <v>0.12655673554472474</v>
      </c>
      <c r="DZ85">
        <f t="shared" si="37"/>
        <v>0.62629534845533563</v>
      </c>
      <c r="EA85">
        <f t="shared" si="37"/>
        <v>0.64381406765608773</v>
      </c>
      <c r="EB85">
        <f t="shared" si="37"/>
        <v>0.79579373253313535</v>
      </c>
      <c r="EC85">
        <f t="shared" si="37"/>
        <v>0.41121895444170525</v>
      </c>
      <c r="ED85">
        <f t="shared" si="37"/>
        <v>0.75661704817629283</v>
      </c>
      <c r="EE85">
        <f t="shared" si="37"/>
        <v>0.83364916724788451</v>
      </c>
      <c r="EF85">
        <f t="shared" si="37"/>
        <v>0.99230265942975071</v>
      </c>
      <c r="EG85">
        <f t="shared" si="37"/>
        <v>0.31648966731340145</v>
      </c>
      <c r="EH85">
        <f t="shared" si="37"/>
        <v>0.41692753155572693</v>
      </c>
      <c r="EI85">
        <f t="shared" si="37"/>
        <v>0.19952162457607761</v>
      </c>
      <c r="EJ85">
        <f t="shared" si="37"/>
        <v>0.57217783973188041</v>
      </c>
      <c r="EK85">
        <f t="shared" si="37"/>
        <v>0.16378089048144448</v>
      </c>
      <c r="EL85">
        <f t="shared" si="37"/>
        <v>0.86174204566597101</v>
      </c>
      <c r="EM85">
        <f t="shared" si="37"/>
        <v>3.4289499295078914E-2</v>
      </c>
      <c r="EN85">
        <f t="shared" si="42"/>
        <v>0.35564572334086791</v>
      </c>
      <c r="EO85">
        <f t="shared" si="42"/>
        <v>0.52730866359887119</v>
      </c>
      <c r="EP85">
        <f t="shared" si="42"/>
        <v>0.35236537053825584</v>
      </c>
      <c r="EQ85">
        <f t="shared" si="42"/>
        <v>0.75112071435485073</v>
      </c>
      <c r="ER85">
        <f t="shared" si="42"/>
        <v>0.97681763860248849</v>
      </c>
      <c r="ES85">
        <f t="shared" si="42"/>
        <v>0.45654589610944779</v>
      </c>
      <c r="ET85">
        <f t="shared" si="42"/>
        <v>0.43118984737954563</v>
      </c>
      <c r="EU85">
        <f t="shared" si="42"/>
        <v>0.61824838892475165</v>
      </c>
      <c r="EV85">
        <f t="shared" si="42"/>
        <v>0.81504742047518841</v>
      </c>
      <c r="EW85">
        <f t="shared" si="42"/>
        <v>0.31119368845186834</v>
      </c>
      <c r="EX85">
        <f t="shared" si="42"/>
        <v>0.38273587235376977</v>
      </c>
      <c r="EY85">
        <f t="shared" si="42"/>
        <v>0.70423411098506028</v>
      </c>
      <c r="EZ85">
        <f t="shared" si="42"/>
        <v>0.44876309598272812</v>
      </c>
      <c r="FA85">
        <f t="shared" si="42"/>
        <v>0.49842188903057105</v>
      </c>
      <c r="FB85">
        <f t="shared" si="42"/>
        <v>0.40559225548319155</v>
      </c>
      <c r="FC85">
        <f t="shared" si="42"/>
        <v>0.7622037608000467</v>
      </c>
      <c r="FD85">
        <f t="shared" si="42"/>
        <v>0.73421180748111192</v>
      </c>
      <c r="FE85">
        <f t="shared" si="42"/>
        <v>0.48238125046826025</v>
      </c>
      <c r="FF85">
        <f t="shared" si="42"/>
        <v>0.53259718396356193</v>
      </c>
      <c r="FG85">
        <f t="shared" si="42"/>
        <v>0.25213050341798482</v>
      </c>
      <c r="FH85">
        <f t="shared" si="42"/>
        <v>0.59217392727368223</v>
      </c>
      <c r="FI85">
        <f t="shared" si="42"/>
        <v>0.76906879654576477</v>
      </c>
      <c r="FJ85">
        <f t="shared" si="42"/>
        <v>0.30167478337030618</v>
      </c>
      <c r="FK85">
        <f t="shared" si="42"/>
        <v>0.60707363002331627</v>
      </c>
      <c r="FL85">
        <f t="shared" si="42"/>
        <v>4.3515848481802198E-2</v>
      </c>
      <c r="FM85">
        <f t="shared" si="42"/>
        <v>0.68979738312298311</v>
      </c>
      <c r="FN85">
        <f t="shared" si="42"/>
        <v>4.3951859718166226E-4</v>
      </c>
      <c r="FO85">
        <f t="shared" si="42"/>
        <v>0.19158935555796575</v>
      </c>
      <c r="FP85">
        <f t="shared" si="42"/>
        <v>0.95541816808069968</v>
      </c>
      <c r="FQ85">
        <f t="shared" si="42"/>
        <v>0.76529505744823023</v>
      </c>
      <c r="FR85">
        <f t="shared" si="42"/>
        <v>0.50687240739673023</v>
      </c>
      <c r="FS85">
        <f t="shared" si="42"/>
        <v>0.16348839419125039</v>
      </c>
      <c r="FT85">
        <f t="shared" si="42"/>
        <v>0.30717699569984197</v>
      </c>
      <c r="FU85">
        <f t="shared" si="42"/>
        <v>0.81390830958909743</v>
      </c>
      <c r="FV85">
        <f t="shared" si="42"/>
        <v>0.96998584222513518</v>
      </c>
      <c r="FW85">
        <f t="shared" si="42"/>
        <v>0.24891933624116672</v>
      </c>
      <c r="FX85">
        <f t="shared" si="42"/>
        <v>0.8076461608557246</v>
      </c>
      <c r="FY85">
        <f t="shared" si="42"/>
        <v>0.44558207618332563</v>
      </c>
      <c r="FZ85">
        <f t="shared" si="42"/>
        <v>0.43843103593142285</v>
      </c>
      <c r="GA85">
        <f t="shared" si="42"/>
        <v>0.40943167983062179</v>
      </c>
      <c r="GB85">
        <f t="shared" si="42"/>
        <v>0.53171656631478881</v>
      </c>
      <c r="GC85">
        <f t="shared" si="42"/>
        <v>0.30416165492691177</v>
      </c>
      <c r="GD85">
        <f t="shared" si="42"/>
        <v>0.78526022228657277</v>
      </c>
      <c r="GE85">
        <f t="shared" si="42"/>
        <v>7.6964714600222514E-2</v>
      </c>
      <c r="GF85">
        <f t="shared" si="42"/>
        <v>6.985785722260264E-2</v>
      </c>
      <c r="GG85">
        <f t="shared" si="42"/>
        <v>0.79996805163098872</v>
      </c>
      <c r="GH85">
        <f t="shared" si="42"/>
        <v>0.12897447875187476</v>
      </c>
      <c r="GI85">
        <f t="shared" si="42"/>
        <v>0.79793348060824609</v>
      </c>
      <c r="GJ85">
        <f t="shared" si="38"/>
        <v>0.42962664711737386</v>
      </c>
      <c r="GK85">
        <f t="shared" si="38"/>
        <v>0.7577424104128696</v>
      </c>
      <c r="GL85">
        <f t="shared" si="38"/>
        <v>0.8462097518361219</v>
      </c>
      <c r="GM85">
        <f t="shared" si="38"/>
        <v>0.90140372277302838</v>
      </c>
      <c r="GN85">
        <f t="shared" si="38"/>
        <v>0.51958914451281968</v>
      </c>
      <c r="GO85">
        <f t="shared" si="38"/>
        <v>0.36071577359024237</v>
      </c>
      <c r="GP85">
        <f t="shared" si="38"/>
        <v>0.77665964177654112</v>
      </c>
      <c r="GQ85">
        <f t="shared" si="38"/>
        <v>0.44782210860765637</v>
      </c>
      <c r="GR85">
        <f t="shared" si="38"/>
        <v>0.46233053620081888</v>
      </c>
      <c r="GS85">
        <f t="shared" si="38"/>
        <v>0.10246219025108134</v>
      </c>
      <c r="GT85">
        <f t="shared" si="38"/>
        <v>0.6328117501143421</v>
      </c>
      <c r="GU85">
        <f t="shared" si="38"/>
        <v>0.54172230257732901</v>
      </c>
      <c r="GV85">
        <f t="shared" si="38"/>
        <v>0.87553002586380113</v>
      </c>
      <c r="GW85">
        <f t="shared" si="38"/>
        <v>1.9000926529523416E-2</v>
      </c>
      <c r="GX85">
        <f t="shared" si="38"/>
        <v>4.1208865605857625E-2</v>
      </c>
      <c r="GY85">
        <f t="shared" si="38"/>
        <v>0.43469517186037038</v>
      </c>
      <c r="GZ85">
        <f t="shared" si="43"/>
        <v>0.52558116406462208</v>
      </c>
      <c r="HA85">
        <f t="shared" si="43"/>
        <v>0.68723235311323416</v>
      </c>
      <c r="HB85">
        <f t="shared" si="43"/>
        <v>0.94345628001888104</v>
      </c>
      <c r="HC85">
        <f t="shared" si="43"/>
        <v>0.37876220623904944</v>
      </c>
      <c r="HD85">
        <f t="shared" si="43"/>
        <v>0.24384611902937578</v>
      </c>
      <c r="HE85">
        <f t="shared" si="43"/>
        <v>0.28394700227489089</v>
      </c>
      <c r="HF85">
        <f t="shared" si="43"/>
        <v>0.33473871896729746</v>
      </c>
      <c r="HG85">
        <f t="shared" si="43"/>
        <v>0.84995059242935411</v>
      </c>
      <c r="HH85">
        <f t="shared" si="43"/>
        <v>0.56483944718020007</v>
      </c>
      <c r="HI85">
        <f t="shared" si="43"/>
        <v>0.49323624535148791</v>
      </c>
      <c r="HJ85">
        <f t="shared" si="43"/>
        <v>0.81308283554999294</v>
      </c>
      <c r="HK85">
        <f t="shared" si="43"/>
        <v>5.3969871743568161E-2</v>
      </c>
      <c r="HL85">
        <f t="shared" si="43"/>
        <v>0.75888306682877382</v>
      </c>
      <c r="HM85">
        <f t="shared" si="43"/>
        <v>0.22470058744060833</v>
      </c>
      <c r="HN85">
        <f t="shared" si="43"/>
        <v>0.48957523446975987</v>
      </c>
      <c r="HO85">
        <f t="shared" si="43"/>
        <v>0.76475247962621618</v>
      </c>
      <c r="HP85">
        <f t="shared" si="43"/>
        <v>0.10425664535921843</v>
      </c>
      <c r="HQ85">
        <f t="shared" si="43"/>
        <v>0.11318186023886402</v>
      </c>
      <c r="HR85">
        <f t="shared" si="43"/>
        <v>8.9333865367497253E-2</v>
      </c>
      <c r="HS85">
        <f t="shared" si="43"/>
        <v>0.42274493557528825</v>
      </c>
      <c r="HT85">
        <f t="shared" si="43"/>
        <v>0.47616640873074828</v>
      </c>
      <c r="HU85">
        <f t="shared" si="43"/>
        <v>0.24790904729064045</v>
      </c>
      <c r="HV85">
        <f t="shared" si="43"/>
        <v>0.46857089384858075</v>
      </c>
      <c r="HW85">
        <f t="shared" si="43"/>
        <v>0.58387265381583597</v>
      </c>
      <c r="HX85">
        <f t="shared" si="43"/>
        <v>0.33875186198332902</v>
      </c>
      <c r="HY85">
        <f t="shared" si="43"/>
        <v>0.68295163273948789</v>
      </c>
      <c r="HZ85">
        <f t="shared" si="43"/>
        <v>0.32242366686576218</v>
      </c>
      <c r="IA85">
        <f t="shared" si="43"/>
        <v>0.386002524004319</v>
      </c>
      <c r="IB85">
        <f t="shared" si="43"/>
        <v>0.74918451986703305</v>
      </c>
      <c r="IC85">
        <f t="shared" si="43"/>
        <v>0.12033780995772118</v>
      </c>
      <c r="ID85">
        <f t="shared" si="43"/>
        <v>0.525104705954485</v>
      </c>
      <c r="IE85">
        <f t="shared" si="43"/>
        <v>0.34151594170439797</v>
      </c>
      <c r="IF85">
        <f t="shared" si="43"/>
        <v>0.19454092960550493</v>
      </c>
      <c r="IG85">
        <f t="shared" si="43"/>
        <v>0.12041515583191773</v>
      </c>
      <c r="IH85">
        <f t="shared" si="43"/>
        <v>0.66390170886362987</v>
      </c>
      <c r="II85">
        <f t="shared" si="43"/>
        <v>0.3101532088174267</v>
      </c>
      <c r="IJ85">
        <f t="shared" si="43"/>
        <v>0.74501482851105505</v>
      </c>
      <c r="IK85">
        <f t="shared" si="43"/>
        <v>0.68746277628814001</v>
      </c>
      <c r="IL85">
        <f t="shared" si="43"/>
        <v>0.82828352732038291</v>
      </c>
      <c r="IM85">
        <f t="shared" si="43"/>
        <v>0.21198684266395254</v>
      </c>
      <c r="IN85">
        <f t="shared" si="43"/>
        <v>0.92916029548699053</v>
      </c>
      <c r="IO85">
        <f t="shared" si="43"/>
        <v>0.10204448648823634</v>
      </c>
      <c r="IP85">
        <f t="shared" si="43"/>
        <v>0.28292055767165525</v>
      </c>
      <c r="IQ85">
        <f t="shared" si="43"/>
        <v>0.95122355034166184</v>
      </c>
      <c r="IR85">
        <f t="shared" si="43"/>
        <v>8.0018355082729059E-2</v>
      </c>
      <c r="IS85">
        <f t="shared" si="43"/>
        <v>0.70394472438094424</v>
      </c>
      <c r="IT85">
        <f t="shared" si="43"/>
        <v>0.18343450370404613</v>
      </c>
      <c r="IU85">
        <f t="shared" si="43"/>
        <v>0.48900259355502323</v>
      </c>
      <c r="IV85">
        <f t="shared" si="39"/>
        <v>0.88398372143692505</v>
      </c>
      <c r="IW85">
        <f t="shared" si="32"/>
        <v>0.21931400905331319</v>
      </c>
      <c r="IX85">
        <f t="shared" si="32"/>
        <v>0.51780728833647782</v>
      </c>
      <c r="IY85">
        <f t="shared" si="32"/>
        <v>0.48345761303019597</v>
      </c>
      <c r="IZ85">
        <f t="shared" si="32"/>
        <v>0.67226236624282898</v>
      </c>
      <c r="JA85">
        <f t="shared" si="32"/>
        <v>0.79215755024559686</v>
      </c>
      <c r="JB85">
        <f t="shared" si="32"/>
        <v>0.73827025282116154</v>
      </c>
      <c r="JC85">
        <f t="shared" ref="JC85" si="46">MOD(JC84*(2^31-1)*48271,(2^31-1))/(2^31-1)</f>
        <v>7.6187625097198231E-2</v>
      </c>
    </row>
    <row r="86" spans="1:263" ht="14.65" thickBot="1" x14ac:dyDescent="0.5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5"/>
        <v/>
      </c>
      <c r="AF86" s="41" t="str">
        <f t="shared" si="16"/>
        <v/>
      </c>
      <c r="AG86" s="41" t="str">
        <f t="shared" si="17"/>
        <v/>
      </c>
      <c r="AH86" s="41" t="str">
        <f t="shared" si="18"/>
        <v/>
      </c>
      <c r="AI86" s="41" t="str">
        <f t="shared" si="19"/>
        <v/>
      </c>
      <c r="AJ86" s="41" t="str">
        <f t="shared" si="20"/>
        <v/>
      </c>
      <c r="AK86" s="41" t="str">
        <f t="shared" si="21"/>
        <v/>
      </c>
      <c r="AL86" s="41" t="str">
        <f t="shared" si="22"/>
        <v/>
      </c>
      <c r="AM86" s="41" t="str">
        <f t="shared" si="23"/>
        <v/>
      </c>
      <c r="AN86" s="41" t="str">
        <f t="shared" si="24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4"/>
        <v>0.97407738304421188</v>
      </c>
      <c r="BL86">
        <f t="shared" si="34"/>
        <v>6.9232677141778484E-2</v>
      </c>
      <c r="BM86">
        <f t="shared" si="34"/>
        <v>0.4785461320907558</v>
      </c>
      <c r="BN86">
        <f t="shared" si="34"/>
        <v>0.81453234554013809</v>
      </c>
      <c r="BO86">
        <f t="shared" si="34"/>
        <v>0.93027359337093007</v>
      </c>
      <c r="BP86">
        <f t="shared" si="34"/>
        <v>0.37253586685868717</v>
      </c>
      <c r="BQ86">
        <f t="shared" si="34"/>
        <v>0.92343809964295387</v>
      </c>
      <c r="BR86">
        <f t="shared" si="34"/>
        <v>5.2819239000239986E-2</v>
      </c>
      <c r="BS86">
        <f t="shared" si="34"/>
        <v>0.80288371527701785</v>
      </c>
      <c r="BT86">
        <f t="shared" si="34"/>
        <v>0.75038837164192851</v>
      </c>
      <c r="BU86">
        <f t="shared" si="34"/>
        <v>0.85246280387624296</v>
      </c>
      <c r="BV86">
        <f t="shared" si="34"/>
        <v>0.96111234042845306</v>
      </c>
      <c r="BW86">
        <f t="shared" si="34"/>
        <v>0.34278475183191931</v>
      </c>
      <c r="BX86">
        <f t="shared" si="34"/>
        <v>0.74886091274621935</v>
      </c>
      <c r="BY86">
        <f t="shared" si="34"/>
        <v>0.26240532391816623</v>
      </c>
      <c r="BZ86">
        <f t="shared" si="34"/>
        <v>0.21841561664753389</v>
      </c>
      <c r="CA86">
        <f t="shared" si="41"/>
        <v>0.19016715706799511</v>
      </c>
      <c r="CB86">
        <f t="shared" si="41"/>
        <v>0.37007094238422389</v>
      </c>
      <c r="CC86">
        <f t="shared" si="41"/>
        <v>0.21111007091175302</v>
      </c>
      <c r="CD86">
        <f t="shared" si="41"/>
        <v>3.0278584468308178E-2</v>
      </c>
      <c r="CE86">
        <f t="shared" si="41"/>
        <v>0.57760072526410255</v>
      </c>
      <c r="CF86">
        <f t="shared" si="41"/>
        <v>0.55161313272622092</v>
      </c>
      <c r="CG86">
        <f t="shared" si="41"/>
        <v>0.92508062763376186</v>
      </c>
      <c r="CH86">
        <f t="shared" si="41"/>
        <v>0.29306117877972365</v>
      </c>
      <c r="CI86">
        <f t="shared" si="41"/>
        <v>0.89996539284473531</v>
      </c>
      <c r="CJ86">
        <f t="shared" si="41"/>
        <v>0.46887363980937452</v>
      </c>
      <c r="CK86">
        <f t="shared" si="41"/>
        <v>0.79123549805545967</v>
      </c>
      <c r="CL86">
        <f t="shared" si="41"/>
        <v>0.7558210202287049</v>
      </c>
      <c r="CM86">
        <f t="shared" si="41"/>
        <v>0.40982657829757158</v>
      </c>
      <c r="CN86">
        <f t="shared" si="41"/>
        <v>0.19980687843626685</v>
      </c>
      <c r="CO86">
        <f t="shared" si="41"/>
        <v>8.249391898628973E-2</v>
      </c>
      <c r="CP86">
        <f t="shared" si="41"/>
        <v>0.23605031903649229</v>
      </c>
      <c r="CQ86">
        <f t="shared" si="41"/>
        <v>0.85228503535142408</v>
      </c>
      <c r="CR86">
        <f t="shared" si="41"/>
        <v>4.7895223855923499E-2</v>
      </c>
      <c r="CS86">
        <f t="shared" si="41"/>
        <v>0.81302165929834436</v>
      </c>
      <c r="CT86">
        <f t="shared" si="41"/>
        <v>0.37061562965187039</v>
      </c>
      <c r="CU86">
        <f t="shared" si="41"/>
        <v>0.67515757199151327</v>
      </c>
      <c r="CV86">
        <f t="shared" si="41"/>
        <v>0.56061767021222864</v>
      </c>
      <c r="CW86">
        <f t="shared" si="41"/>
        <v>0.69693421232371322</v>
      </c>
      <c r="CX86">
        <f t="shared" si="41"/>
        <v>0.796596973574067</v>
      </c>
      <c r="CY86">
        <f t="shared" si="41"/>
        <v>0.71618450978593184</v>
      </c>
      <c r="CZ86">
        <f t="shared" si="41"/>
        <v>0.84617777999778176</v>
      </c>
      <c r="DA86">
        <f t="shared" si="41"/>
        <v>0.69989339807065831</v>
      </c>
      <c r="DB86">
        <f t="shared" si="41"/>
        <v>0.83668517686272281</v>
      </c>
      <c r="DC86">
        <f t="shared" si="41"/>
        <v>0.38004769355992213</v>
      </c>
      <c r="DD86">
        <f t="shared" si="41"/>
        <v>0.85337941388291283</v>
      </c>
      <c r="DE86">
        <f t="shared" si="41"/>
        <v>0.79721439108122816</v>
      </c>
      <c r="DF86">
        <f t="shared" si="41"/>
        <v>0.32368433444000982</v>
      </c>
      <c r="DG86">
        <f t="shared" si="41"/>
        <v>0.44712264204729474</v>
      </c>
      <c r="DH86">
        <f t="shared" si="41"/>
        <v>1.1737778322649085E-2</v>
      </c>
      <c r="DI86">
        <f t="shared" si="41"/>
        <v>0.71426443788887206</v>
      </c>
      <c r="DJ86">
        <f t="shared" si="41"/>
        <v>0.62809775286731206</v>
      </c>
      <c r="DK86">
        <f t="shared" si="41"/>
        <v>0.76517782395946687</v>
      </c>
      <c r="DL86">
        <f t="shared" si="41"/>
        <v>0.71197829568385063</v>
      </c>
      <c r="DM86">
        <f t="shared" si="41"/>
        <v>0.68742765657949623</v>
      </c>
      <c r="DN86">
        <f t="shared" si="41"/>
        <v>0.34746226312008793</v>
      </c>
      <c r="DO86">
        <f t="shared" si="41"/>
        <v>0.44850449750595933</v>
      </c>
      <c r="DP86">
        <f t="shared" si="41"/>
        <v>0.74229468532944787</v>
      </c>
      <c r="DQ86">
        <f t="shared" si="41"/>
        <v>0.12096594605639854</v>
      </c>
      <c r="DR86">
        <f t="shared" si="41"/>
        <v>0.61473163199365677</v>
      </c>
      <c r="DS86">
        <f t="shared" si="41"/>
        <v>0.12334143888360888</v>
      </c>
      <c r="DT86">
        <f t="shared" si="41"/>
        <v>0.54932240282619482</v>
      </c>
      <c r="DU86">
        <f t="shared" si="41"/>
        <v>0.81107157040902955</v>
      </c>
      <c r="DV86">
        <f t="shared" si="41"/>
        <v>0.93069204172617381</v>
      </c>
      <c r="DW86">
        <f t="shared" si="41"/>
        <v>0.52887945460569086</v>
      </c>
      <c r="DX86">
        <f t="shared" si="37"/>
        <v>0.97145827578914268</v>
      </c>
      <c r="DY86">
        <f t="shared" si="37"/>
        <v>2.0181479407558905E-2</v>
      </c>
      <c r="DZ86">
        <f t="shared" si="37"/>
        <v>0.90276528750675045</v>
      </c>
      <c r="EA86">
        <f t="shared" si="37"/>
        <v>0.5488598270103614</v>
      </c>
      <c r="EB86">
        <f t="shared" si="37"/>
        <v>0.75926310697536126</v>
      </c>
      <c r="EC86">
        <f t="shared" si="37"/>
        <v>0.95014985555324227</v>
      </c>
      <c r="ED86">
        <f t="shared" si="37"/>
        <v>0.6615325178306235</v>
      </c>
      <c r="EE86">
        <f t="shared" si="37"/>
        <v>7.8952222633618965E-2</v>
      </c>
      <c r="EF86">
        <f t="shared" si="37"/>
        <v>0.44167333349663451</v>
      </c>
      <c r="EG86">
        <f t="shared" si="37"/>
        <v>0.27273088520054278</v>
      </c>
      <c r="EH86">
        <f t="shared" si="37"/>
        <v>0.50887572649348323</v>
      </c>
      <c r="EI86">
        <f t="shared" si="37"/>
        <v>0.108339911842877</v>
      </c>
      <c r="EJ86">
        <f t="shared" si="37"/>
        <v>0.59650169759825877</v>
      </c>
      <c r="EK86">
        <f t="shared" si="37"/>
        <v>0.86736442980699446</v>
      </c>
      <c r="EL86">
        <f t="shared" si="37"/>
        <v>0.1502863420873351</v>
      </c>
      <c r="EM86">
        <f t="shared" si="37"/>
        <v>0.18842047275436133</v>
      </c>
      <c r="EN86">
        <f t="shared" si="42"/>
        <v>0.37471138703390555</v>
      </c>
      <c r="EO86">
        <f t="shared" si="42"/>
        <v>0.71650058111012938</v>
      </c>
      <c r="EP86">
        <f t="shared" si="42"/>
        <v>2.8801252147555936E-2</v>
      </c>
      <c r="EQ86">
        <f t="shared" si="42"/>
        <v>0.34800262299738949</v>
      </c>
      <c r="ER86">
        <f t="shared" si="42"/>
        <v>0.96423298072266994</v>
      </c>
      <c r="ES86">
        <f t="shared" si="42"/>
        <v>0.92695109915311968</v>
      </c>
      <c r="ET86">
        <f t="shared" si="42"/>
        <v>0.96512285804614562</v>
      </c>
      <c r="EU86">
        <f t="shared" si="42"/>
        <v>0.46798178668505597</v>
      </c>
      <c r="EV86">
        <f t="shared" si="42"/>
        <v>0.1540337578179472</v>
      </c>
      <c r="EW86">
        <f t="shared" si="42"/>
        <v>0.63053526013648853</v>
      </c>
      <c r="EX86">
        <f t="shared" si="42"/>
        <v>4.329438882101997E-2</v>
      </c>
      <c r="EY86">
        <f t="shared" si="42"/>
        <v>8.4771359844492453E-2</v>
      </c>
      <c r="EZ86">
        <f t="shared" si="42"/>
        <v>0.24340618226835792</v>
      </c>
      <c r="FA86">
        <f t="shared" si="42"/>
        <v>0.32300539469486356</v>
      </c>
      <c r="FB86">
        <f t="shared" si="42"/>
        <v>0.3437644291407263</v>
      </c>
      <c r="FC86">
        <f t="shared" si="42"/>
        <v>0.3377375790559396</v>
      </c>
      <c r="FD86">
        <f t="shared" si="42"/>
        <v>0.13815892075102726</v>
      </c>
      <c r="FE86">
        <f t="shared" si="42"/>
        <v>2.5341353390990456E-2</v>
      </c>
      <c r="FF86">
        <f t="shared" si="42"/>
        <v>0.99866710510042822</v>
      </c>
      <c r="FG86">
        <f t="shared" si="42"/>
        <v>0.5915304895450969</v>
      </c>
      <c r="FH86">
        <f t="shared" si="42"/>
        <v>0.82764342791756773</v>
      </c>
      <c r="FI86">
        <f t="shared" si="42"/>
        <v>0.71987806061277071</v>
      </c>
      <c r="FJ86">
        <f t="shared" si="42"/>
        <v>0.14346806804811027</v>
      </c>
      <c r="FK86">
        <f t="shared" si="42"/>
        <v>5.119485550150036E-2</v>
      </c>
      <c r="FL86">
        <f t="shared" si="42"/>
        <v>0.55352206507396051</v>
      </c>
      <c r="FM86">
        <f t="shared" si="42"/>
        <v>0.20948072951728511</v>
      </c>
      <c r="FN86">
        <f t="shared" si="42"/>
        <v>0.21600220455601915</v>
      </c>
      <c r="FO86">
        <f t="shared" si="42"/>
        <v>0.20978213856452244</v>
      </c>
      <c r="FP86">
        <f t="shared" si="42"/>
        <v>0.99039142345562181</v>
      </c>
      <c r="FQ86">
        <f t="shared" si="42"/>
        <v>0.55771808352215124</v>
      </c>
      <c r="FR86">
        <f t="shared" si="42"/>
        <v>0.23797744756470315</v>
      </c>
      <c r="FS86">
        <f t="shared" si="42"/>
        <v>0.74827600584750809</v>
      </c>
      <c r="FT86">
        <f t="shared" si="42"/>
        <v>0.74075942707283393</v>
      </c>
      <c r="FU86">
        <f t="shared" si="42"/>
        <v>0.16801217532158466</v>
      </c>
      <c r="FV86">
        <f t="shared" si="42"/>
        <v>0.18659004950271457</v>
      </c>
      <c r="FW86">
        <f t="shared" si="42"/>
        <v>0.58527969735920415</v>
      </c>
      <c r="FX86">
        <f t="shared" si="42"/>
        <v>0.88783066667981014</v>
      </c>
      <c r="FY86">
        <f t="shared" si="42"/>
        <v>0.6923994453122837</v>
      </c>
      <c r="FZ86">
        <f t="shared" si="42"/>
        <v>0.5045354457127561</v>
      </c>
      <c r="GA86">
        <f t="shared" si="42"/>
        <v>0.67661710394388863</v>
      </c>
      <c r="GB86">
        <f t="shared" si="42"/>
        <v>0.49037258117011401</v>
      </c>
      <c r="GC86">
        <f t="shared" si="42"/>
        <v>0.18724497695790834</v>
      </c>
      <c r="GD86">
        <f t="shared" si="42"/>
        <v>0.29618999515482691</v>
      </c>
      <c r="GE86">
        <f t="shared" si="42"/>
        <v>0.16373846734116715</v>
      </c>
      <c r="GF86">
        <f t="shared" si="42"/>
        <v>0.10862599225185159</v>
      </c>
      <c r="GG86">
        <f t="shared" si="42"/>
        <v>0.25782027945752267</v>
      </c>
      <c r="GH86">
        <f t="shared" si="42"/>
        <v>0.72706383174614231</v>
      </c>
      <c r="GI86">
        <f t="shared" si="42"/>
        <v>4.7042440644950813E-2</v>
      </c>
      <c r="GJ86">
        <f t="shared" si="38"/>
        <v>0.50788300275238374</v>
      </c>
      <c r="GK86">
        <f t="shared" si="38"/>
        <v>0.98389303962881358</v>
      </c>
      <c r="GL86">
        <f t="shared" si="38"/>
        <v>0.39093088144014165</v>
      </c>
      <c r="GM86">
        <f t="shared" si="38"/>
        <v>0.65910197685430849</v>
      </c>
      <c r="GN86">
        <f t="shared" si="38"/>
        <v>8.759477831776942E-2</v>
      </c>
      <c r="GO86">
        <f t="shared" si="38"/>
        <v>0.11110697459015388</v>
      </c>
      <c r="GP86">
        <f t="shared" si="38"/>
        <v>0.13756819541452833</v>
      </c>
      <c r="GQ86">
        <f t="shared" si="38"/>
        <v>0.82100460018078081</v>
      </c>
      <c r="GR86">
        <f t="shared" si="38"/>
        <v>0.15731294972696944</v>
      </c>
      <c r="GS86">
        <f t="shared" si="38"/>
        <v>0.95238560994732457</v>
      </c>
      <c r="GT86">
        <f t="shared" si="38"/>
        <v>0.4559897694066119</v>
      </c>
      <c r="GU86">
        <f t="shared" si="38"/>
        <v>0.47726771024859871</v>
      </c>
      <c r="GV86">
        <f t="shared" si="38"/>
        <v>0.70987847154488715</v>
      </c>
      <c r="GW86">
        <f t="shared" si="38"/>
        <v>0.19372450662484603</v>
      </c>
      <c r="GX86">
        <f t="shared" si="38"/>
        <v>0.19315166035348161</v>
      </c>
      <c r="GY86">
        <f t="shared" si="38"/>
        <v>0.17064087193954777</v>
      </c>
      <c r="GZ86">
        <f t="shared" si="43"/>
        <v>0.32837056337314219</v>
      </c>
      <c r="HA86">
        <f t="shared" si="43"/>
        <v>0.39291712892843278</v>
      </c>
      <c r="HB86">
        <f t="shared" si="43"/>
        <v>0.57809279140927494</v>
      </c>
      <c r="HC86">
        <f t="shared" si="43"/>
        <v>0.23045736515450169</v>
      </c>
      <c r="HD86">
        <f t="shared" si="43"/>
        <v>0.69601166699827266</v>
      </c>
      <c r="HE86">
        <f t="shared" si="43"/>
        <v>0.40574681125848872</v>
      </c>
      <c r="HF86">
        <f t="shared" si="43"/>
        <v>0.17270327041517164</v>
      </c>
      <c r="HG86">
        <f t="shared" si="43"/>
        <v>0.96504715735327784</v>
      </c>
      <c r="HH86">
        <f t="shared" si="43"/>
        <v>0.36495483543954549</v>
      </c>
      <c r="HI86">
        <f t="shared" si="43"/>
        <v>6.7993616716933263E-3</v>
      </c>
      <c r="HJ86">
        <f t="shared" si="43"/>
        <v>0.32155483370719234</v>
      </c>
      <c r="HK86">
        <f t="shared" si="43"/>
        <v>0.1796789337786282</v>
      </c>
      <c r="HL86">
        <f t="shared" si="43"/>
        <v>4.4518891742694605E-2</v>
      </c>
      <c r="HM86">
        <f t="shared" si="43"/>
        <v>0.52205634560531766</v>
      </c>
      <c r="HN86">
        <f t="shared" si="43"/>
        <v>0.28614308977785663</v>
      </c>
      <c r="HO86">
        <f t="shared" si="43"/>
        <v>0.36694403708304468</v>
      </c>
      <c r="HP86">
        <f t="shared" si="43"/>
        <v>0.57252813483240461</v>
      </c>
      <c r="HQ86">
        <f t="shared" si="43"/>
        <v>0.40157559020518119</v>
      </c>
      <c r="HR86">
        <f t="shared" si="43"/>
        <v>0.23501515445998644</v>
      </c>
      <c r="HS86">
        <f t="shared" si="43"/>
        <v>0.32078515473789776</v>
      </c>
      <c r="HT86">
        <f t="shared" si="43"/>
        <v>2.8715841951182038E-2</v>
      </c>
      <c r="HU86">
        <f t="shared" si="43"/>
        <v>0.81762176650465546</v>
      </c>
      <c r="HV86">
        <f t="shared" si="43"/>
        <v>0.38561696484015184</v>
      </c>
      <c r="HW86">
        <f t="shared" si="43"/>
        <v>0.11687234422046335</v>
      </c>
      <c r="HX86">
        <f t="shared" si="43"/>
        <v>0.89112979727384156</v>
      </c>
      <c r="HY86">
        <f t="shared" si="43"/>
        <v>0.75826396781870353</v>
      </c>
      <c r="HZ86">
        <f t="shared" si="43"/>
        <v>0.71282327720561223</v>
      </c>
      <c r="IA86">
        <f t="shared" si="43"/>
        <v>0.72783621248222707</v>
      </c>
      <c r="IB86">
        <f t="shared" si="43"/>
        <v>0.88595850155034961</v>
      </c>
      <c r="IC86">
        <f t="shared" si="43"/>
        <v>0.82642446915918233</v>
      </c>
      <c r="ID86">
        <f t="shared" si="43"/>
        <v>0.32926112894400078</v>
      </c>
      <c r="IE86">
        <f t="shared" si="43"/>
        <v>0.31602201299556626</v>
      </c>
      <c r="IF86">
        <f t="shared" si="43"/>
        <v>0.6852129873285131</v>
      </c>
      <c r="IG86">
        <f t="shared" si="43"/>
        <v>0.55998716250061387</v>
      </c>
      <c r="IH86">
        <f t="shared" si="43"/>
        <v>0.19938855627523203</v>
      </c>
      <c r="II86">
        <f t="shared" si="43"/>
        <v>0.40554282600318214</v>
      </c>
      <c r="IJ86">
        <f t="shared" si="43"/>
        <v>0.61078705713655201</v>
      </c>
      <c r="IK86">
        <f t="shared" si="43"/>
        <v>0.51567420480571413</v>
      </c>
      <c r="IL86">
        <f t="shared" si="43"/>
        <v>7.4147282202796677E-2</v>
      </c>
      <c r="IM86">
        <f t="shared" si="43"/>
        <v>0.81688223165314744</v>
      </c>
      <c r="IN86">
        <f t="shared" si="43"/>
        <v>0.4966234525184256</v>
      </c>
      <c r="IO86">
        <f t="shared" si="43"/>
        <v>0.78940727365641261</v>
      </c>
      <c r="IP86">
        <f t="shared" si="43"/>
        <v>0.85823936846956583</v>
      </c>
      <c r="IQ86">
        <f t="shared" si="43"/>
        <v>0.51199854235723552</v>
      </c>
      <c r="IR86">
        <f t="shared" si="43"/>
        <v>0.56601819841471412</v>
      </c>
      <c r="IS86">
        <f t="shared" si="43"/>
        <v>0.1157905925604471</v>
      </c>
      <c r="IT86">
        <f t="shared" si="43"/>
        <v>0.56692829801092315</v>
      </c>
      <c r="IU86">
        <f t="shared" si="43"/>
        <v>0.64419349452675945</v>
      </c>
      <c r="IV86">
        <f t="shared" si="39"/>
        <v>0.77821748181163219</v>
      </c>
      <c r="IW86">
        <f t="shared" si="32"/>
        <v>0.50653101248039445</v>
      </c>
      <c r="IX86">
        <f t="shared" si="32"/>
        <v>7.5615290121927525E-2</v>
      </c>
      <c r="IY86">
        <f t="shared" si="32"/>
        <v>0.98243858059050448</v>
      </c>
      <c r="IZ86">
        <f t="shared" si="32"/>
        <v>0.77668090759621977</v>
      </c>
      <c r="JA86">
        <f t="shared" si="32"/>
        <v>0.23710790520399247</v>
      </c>
      <c r="JB86">
        <f t="shared" si="32"/>
        <v>4.3373930288187194E-2</v>
      </c>
      <c r="JC86">
        <f t="shared" ref="JC86" si="47">MOD(JC85*(2^31-1)*48271,(2^31-1))/(2^31-1)</f>
        <v>0.65285106685611005</v>
      </c>
    </row>
    <row r="87" spans="1:263" ht="14.65" thickBot="1" x14ac:dyDescent="0.5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8">IF(nm_arr1&lt;&gt;"",nm_arr1&amp;"["&amp;$AD87&amp;"]","")</f>
        <v/>
      </c>
      <c r="AF87" s="41" t="str">
        <f t="shared" ref="AF87:AF118" si="49">IF(nm_arr2&lt;&gt;"",nm_arr2&amp;"["&amp;$AD87&amp;"]","")</f>
        <v/>
      </c>
      <c r="AG87" s="41" t="str">
        <f t="shared" ref="AG87:AG118" si="50">IF(nm_arr3&lt;&gt;"",nm_arr3&amp;"["&amp;$AD87&amp;"]","")</f>
        <v/>
      </c>
      <c r="AH87" s="41" t="str">
        <f t="shared" ref="AH87:AH118" si="51">IF(nm_arr4&lt;&gt;"",nm_arr4&amp;"["&amp;$AD87&amp;"]","")</f>
        <v/>
      </c>
      <c r="AI87" s="41" t="str">
        <f t="shared" ref="AI87:AI118" si="52">IF(nm_arr5&lt;&gt;"",nm_arr5&amp;"["&amp;$AD87&amp;"]","")</f>
        <v/>
      </c>
      <c r="AJ87" s="41" t="str">
        <f t="shared" ref="AJ87:AJ118" si="53">IF(nm_arr6&lt;&gt;"",nm_arr6&amp;"["&amp;$AD87&amp;"]","")</f>
        <v/>
      </c>
      <c r="AK87" s="41" t="str">
        <f t="shared" ref="AK87:AK118" si="54">IF(nm_arr7&lt;&gt;"",nm_arr7&amp;"["&amp;$AD87&amp;"]","")</f>
        <v/>
      </c>
      <c r="AL87" s="41" t="str">
        <f t="shared" ref="AL87:AL118" si="55">IF(nm_arr8&lt;&gt;"",nm_arr8&amp;"["&amp;$AD87&amp;"]","")</f>
        <v/>
      </c>
      <c r="AM87" s="41" t="str">
        <f t="shared" ref="AM87:AM118" si="56">IF(nm_arr9&lt;&gt;"",nm_arr9&amp;"["&amp;$AD87&amp;"]","")</f>
        <v/>
      </c>
      <c r="AN87" s="41" t="str">
        <f t="shared" ref="AN87:AN118" si="57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4"/>
        <v>0.68935692714962971</v>
      </c>
      <c r="BL87">
        <f t="shared" si="34"/>
        <v>0.93055831078931606</v>
      </c>
      <c r="BM87">
        <f t="shared" si="34"/>
        <v>0.90034215287321351</v>
      </c>
      <c r="BN87">
        <f t="shared" si="34"/>
        <v>0.29085156800730694</v>
      </c>
      <c r="BO87">
        <f t="shared" si="34"/>
        <v>0.23662560816697106</v>
      </c>
      <c r="BP87">
        <f t="shared" si="34"/>
        <v>0.67882913568933922</v>
      </c>
      <c r="BQ87">
        <f t="shared" si="34"/>
        <v>0.28050786502682973</v>
      </c>
      <c r="BR87">
        <f t="shared" si="34"/>
        <v>0.63748578058438643</v>
      </c>
      <c r="BS87">
        <f t="shared" si="34"/>
        <v>0.99982013693070981</v>
      </c>
      <c r="BT87">
        <f t="shared" si="34"/>
        <v>0.99708752753077423</v>
      </c>
      <c r="BU87">
        <f t="shared" si="34"/>
        <v>0.23200591012463248</v>
      </c>
      <c r="BV87">
        <f t="shared" si="34"/>
        <v>0.8537848218594607</v>
      </c>
      <c r="BW87">
        <f t="shared" si="34"/>
        <v>0.56275567857676911</v>
      </c>
      <c r="BX87">
        <f t="shared" si="34"/>
        <v>0.26511917275614999</v>
      </c>
      <c r="BY87">
        <f t="shared" si="34"/>
        <v>0.56739085380332122</v>
      </c>
      <c r="BZ87">
        <f t="shared" si="34"/>
        <v>0.14023119310859181</v>
      </c>
      <c r="CA87">
        <f t="shared" si="41"/>
        <v>0.55883882919272354</v>
      </c>
      <c r="CB87">
        <f t="shared" si="41"/>
        <v>0.69445982887151647</v>
      </c>
      <c r="CC87">
        <f t="shared" si="41"/>
        <v>0.49423298123024079</v>
      </c>
      <c r="CD87">
        <f t="shared" si="41"/>
        <v>0.57755086970401504</v>
      </c>
      <c r="CE87">
        <f t="shared" si="41"/>
        <v>0.36460922349458991</v>
      </c>
      <c r="CF87">
        <f t="shared" si="41"/>
        <v>0.91752982741106759</v>
      </c>
      <c r="CG87">
        <f t="shared" si="41"/>
        <v>0.56697650932100441</v>
      </c>
      <c r="CH87">
        <f t="shared" si="41"/>
        <v>0.35616087604135316</v>
      </c>
      <c r="CI87">
        <f t="shared" si="41"/>
        <v>0.2294780082206605</v>
      </c>
      <c r="CJ87">
        <f t="shared" si="41"/>
        <v>0.99946723831792694</v>
      </c>
      <c r="CK87">
        <f t="shared" si="41"/>
        <v>0.72872663509507041</v>
      </c>
      <c r="CL87">
        <f t="shared" si="41"/>
        <v>0.23646745981484069</v>
      </c>
      <c r="CM87">
        <f t="shared" si="41"/>
        <v>0.73876100207621276</v>
      </c>
      <c r="CN87">
        <f t="shared" si="41"/>
        <v>0.87782899703729389</v>
      </c>
      <c r="CO87">
        <f t="shared" si="41"/>
        <v>6.3963387191278573E-2</v>
      </c>
      <c r="CP87">
        <f t="shared" si="41"/>
        <v>0.38495021051957745</v>
      </c>
      <c r="CQ87">
        <f t="shared" si="41"/>
        <v>0.65094144858929393</v>
      </c>
      <c r="CR87">
        <f t="shared" si="41"/>
        <v>0.95035074928326102</v>
      </c>
      <c r="CS87">
        <f t="shared" si="41"/>
        <v>0.36851599038043803</v>
      </c>
      <c r="CT87">
        <f t="shared" si="41"/>
        <v>0.98705892543637141</v>
      </c>
      <c r="CU87">
        <f t="shared" si="41"/>
        <v>0.53115760233772802</v>
      </c>
      <c r="CV87">
        <f t="shared" si="41"/>
        <v>0.57555881448814594</v>
      </c>
      <c r="CW87">
        <f t="shared" si="41"/>
        <v>0.71136307796061182</v>
      </c>
      <c r="CX87">
        <f t="shared" si="41"/>
        <v>0.5325113937875775</v>
      </c>
      <c r="CY87">
        <f t="shared" si="41"/>
        <v>0.94247187671366706</v>
      </c>
      <c r="CZ87">
        <f t="shared" si="41"/>
        <v>0.84761827292275538</v>
      </c>
      <c r="DA87">
        <f t="shared" si="41"/>
        <v>0.55421826874568048</v>
      </c>
      <c r="DB87">
        <f t="shared" si="41"/>
        <v>0.63017234049279813</v>
      </c>
      <c r="DC87">
        <f t="shared" si="41"/>
        <v>0.28221583100138969</v>
      </c>
      <c r="DD87">
        <f t="shared" si="41"/>
        <v>0.47768754208352771</v>
      </c>
      <c r="DE87">
        <f t="shared" si="41"/>
        <v>0.33587188196176287</v>
      </c>
      <c r="DF87">
        <f t="shared" si="41"/>
        <v>0.56650775371422424</v>
      </c>
      <c r="DG87">
        <f t="shared" si="41"/>
        <v>5.7054264963164118E-2</v>
      </c>
      <c r="DH87">
        <f t="shared" si="41"/>
        <v>0.5942974125939875</v>
      </c>
      <c r="DI87">
        <f t="shared" si="41"/>
        <v>0.25868133374428437</v>
      </c>
      <c r="DJ87">
        <f t="shared" si="41"/>
        <v>0.90662865802023029</v>
      </c>
      <c r="DK87">
        <f t="shared" si="41"/>
        <v>0.89874034742766074</v>
      </c>
      <c r="DL87">
        <f t="shared" si="41"/>
        <v>0.90431095515578563</v>
      </c>
      <c r="DM87">
        <f t="shared" si="41"/>
        <v>0.82041074886005871</v>
      </c>
      <c r="DN87">
        <f t="shared" si="41"/>
        <v>0.35090306976386487</v>
      </c>
      <c r="DO87">
        <f t="shared" si="41"/>
        <v>0.76059911016402726</v>
      </c>
      <c r="DP87">
        <f t="shared" si="41"/>
        <v>0.30675553777569697</v>
      </c>
      <c r="DQ87">
        <f t="shared" si="41"/>
        <v>0.14718208841382624</v>
      </c>
      <c r="DR87">
        <f t="shared" si="41"/>
        <v>0.71060796580771357</v>
      </c>
      <c r="DS87">
        <f t="shared" si="41"/>
        <v>0.81459635068410841</v>
      </c>
      <c r="DT87">
        <f t="shared" si="41"/>
        <v>0.34170682325107365</v>
      </c>
      <c r="DU87">
        <f t="shared" si="41"/>
        <v>0.23577521426406467</v>
      </c>
      <c r="DV87">
        <f t="shared" si="41"/>
        <v>0.43554616413803127</v>
      </c>
      <c r="DW87">
        <f t="shared" si="41"/>
        <v>0.54015327130451485</v>
      </c>
      <c r="DX87">
        <f t="shared" si="37"/>
        <v>0.26243061770798204</v>
      </c>
      <c r="DY87">
        <f t="shared" si="37"/>
        <v>0.18019248227597795</v>
      </c>
      <c r="DZ87">
        <f t="shared" si="37"/>
        <v>0.3831932383511184</v>
      </c>
      <c r="EA87">
        <f t="shared" si="37"/>
        <v>1.2709617155003183E-2</v>
      </c>
      <c r="EB87">
        <f t="shared" si="37"/>
        <v>0.38943680766478034</v>
      </c>
      <c r="EC87">
        <f t="shared" si="37"/>
        <v>0.68367741055957854</v>
      </c>
      <c r="ED87">
        <f t="shared" si="37"/>
        <v>0.8361682020296195</v>
      </c>
      <c r="EE87">
        <f t="shared" si="37"/>
        <v>0.10273874742106476</v>
      </c>
      <c r="EF87">
        <f t="shared" si="37"/>
        <v>1.3481216045786261E-2</v>
      </c>
      <c r="EG87">
        <f t="shared" si="37"/>
        <v>0.99255951540198151</v>
      </c>
      <c r="EH87">
        <f t="shared" si="37"/>
        <v>0.9401935669315018</v>
      </c>
      <c r="EI87">
        <f t="shared" si="37"/>
        <v>0.67588456751587078</v>
      </c>
      <c r="EJ87">
        <f t="shared" si="37"/>
        <v>0.73344476555168847</v>
      </c>
      <c r="EK87">
        <f t="shared" si="37"/>
        <v>0.54839121343027386</v>
      </c>
      <c r="EL87">
        <f t="shared" si="37"/>
        <v>0.4720188977532177</v>
      </c>
      <c r="EM87">
        <f t="shared" si="37"/>
        <v>0.24464032577566819</v>
      </c>
      <c r="EN87">
        <f t="shared" si="42"/>
        <v>0.69336351365473281</v>
      </c>
      <c r="EO87">
        <f t="shared" si="42"/>
        <v>0.19955076705643476</v>
      </c>
      <c r="EP87">
        <f t="shared" si="42"/>
        <v>0.26524241467250625</v>
      </c>
      <c r="EQ87">
        <f t="shared" si="42"/>
        <v>0.43461470698686999</v>
      </c>
      <c r="ER87">
        <f t="shared" si="42"/>
        <v>0.49021246400205998</v>
      </c>
      <c r="ES87">
        <f t="shared" si="42"/>
        <v>0.85650722023868342</v>
      </c>
      <c r="ET87">
        <f t="shared" si="42"/>
        <v>0.44548074549319255</v>
      </c>
      <c r="EU87">
        <f t="shared" si="42"/>
        <v>0.94882507433594443</v>
      </c>
      <c r="EV87">
        <f t="shared" si="42"/>
        <v>0.36352363012895156</v>
      </c>
      <c r="EW87">
        <f t="shared" si="42"/>
        <v>0.56754204843544498</v>
      </c>
      <c r="EX87">
        <f t="shared" si="42"/>
        <v>0.86344277945507453</v>
      </c>
      <c r="EY87">
        <f t="shared" si="42"/>
        <v>0.99831105349506766</v>
      </c>
      <c r="EZ87">
        <f t="shared" si="42"/>
        <v>0.4598242759051846</v>
      </c>
      <c r="FA87">
        <f t="shared" si="42"/>
        <v>0.7934073157577809</v>
      </c>
      <c r="FB87">
        <f t="shared" si="42"/>
        <v>0.8527590519994307</v>
      </c>
      <c r="FC87">
        <f t="shared" si="42"/>
        <v>0.93067860926067392</v>
      </c>
      <c r="FD87">
        <f t="shared" si="42"/>
        <v>6.9263572836883169E-2</v>
      </c>
      <c r="FE87">
        <f t="shared" si="42"/>
        <v>0.25246953650027026</v>
      </c>
      <c r="FF87">
        <f t="shared" si="42"/>
        <v>0.65983030277296451</v>
      </c>
      <c r="FG87">
        <f t="shared" si="42"/>
        <v>0.76826083137107115</v>
      </c>
      <c r="FH87">
        <f t="shared" si="42"/>
        <v>0.17590900891269975</v>
      </c>
      <c r="FI87">
        <f t="shared" si="42"/>
        <v>0.23386383905721075</v>
      </c>
      <c r="FJ87">
        <f t="shared" si="42"/>
        <v>0.34711275033052674</v>
      </c>
      <c r="FK87">
        <f t="shared" si="42"/>
        <v>0.22686991292371878</v>
      </c>
      <c r="FL87">
        <f t="shared" si="42"/>
        <v>6.3603185146862265E-2</v>
      </c>
      <c r="FM87">
        <f t="shared" si="42"/>
        <v>0.84429452887004919</v>
      </c>
      <c r="FN87">
        <f t="shared" si="42"/>
        <v>0.64241612359993916</v>
      </c>
      <c r="FO87">
        <f t="shared" si="42"/>
        <v>0.39361064806283014</v>
      </c>
      <c r="FP87">
        <f t="shared" si="42"/>
        <v>0.18440162631888019</v>
      </c>
      <c r="FQ87">
        <f t="shared" si="42"/>
        <v>0.60960969776362628</v>
      </c>
      <c r="FR87">
        <f t="shared" si="42"/>
        <v>0.40937139578600013</v>
      </c>
      <c r="FS87">
        <f t="shared" si="42"/>
        <v>3.1078265063035425E-2</v>
      </c>
      <c r="FT87">
        <f t="shared" si="42"/>
        <v>0.19830423276792478</v>
      </c>
      <c r="FU87">
        <f t="shared" si="42"/>
        <v>0.11571494821259516</v>
      </c>
      <c r="FV87">
        <f t="shared" si="42"/>
        <v>0.88827954553453226</v>
      </c>
      <c r="FW87">
        <f t="shared" si="42"/>
        <v>3.6271226143590747E-2</v>
      </c>
      <c r="FX87">
        <f t="shared" si="42"/>
        <v>0.47411130111390321</v>
      </c>
      <c r="FY87">
        <f t="shared" si="42"/>
        <v>0.81362466924526944</v>
      </c>
      <c r="FZ87">
        <f t="shared" si="42"/>
        <v>0.43050000045006165</v>
      </c>
      <c r="GA87">
        <f t="shared" si="42"/>
        <v>0.98422447544719305</v>
      </c>
      <c r="GB87">
        <f t="shared" si="42"/>
        <v>0.77486566257423983</v>
      </c>
      <c r="GC87">
        <f t="shared" si="42"/>
        <v>0.50228273519421118</v>
      </c>
      <c r="GD87">
        <f t="shared" si="42"/>
        <v>0.38725611864927045</v>
      </c>
      <c r="GE87">
        <f t="shared" si="42"/>
        <v>0.81955702547894649</v>
      </c>
      <c r="GF87">
        <f t="shared" si="42"/>
        <v>0.48527198912821334</v>
      </c>
      <c r="GG87">
        <f t="shared" si="42"/>
        <v>0.24270969407759127</v>
      </c>
      <c r="GH87">
        <f t="shared" si="42"/>
        <v>9.8222218033961126E-2</v>
      </c>
      <c r="GI87">
        <f t="shared" si="42"/>
        <v>0.7856523724206036</v>
      </c>
      <c r="GJ87">
        <f t="shared" si="38"/>
        <v>2.0425860313896958E-2</v>
      </c>
      <c r="GK87">
        <f t="shared" si="38"/>
        <v>0.50091592245777883</v>
      </c>
      <c r="GL87">
        <f t="shared" si="38"/>
        <v>0.62457799707752559</v>
      </c>
      <c r="GM87">
        <f t="shared" si="38"/>
        <v>0.51152473432548562</v>
      </c>
      <c r="GN87">
        <f t="shared" si="38"/>
        <v>0.28754417704769603</v>
      </c>
      <c r="GO87">
        <f t="shared" si="38"/>
        <v>0.24477044131828959</v>
      </c>
      <c r="GP87">
        <f t="shared" si="38"/>
        <v>0.55436085469758178</v>
      </c>
      <c r="GQ87">
        <f t="shared" si="38"/>
        <v>0.71305532646973402</v>
      </c>
      <c r="GR87">
        <f t="shared" si="38"/>
        <v>0.65339627054212446</v>
      </c>
      <c r="GS87">
        <f t="shared" si="38"/>
        <v>0.60577776730329624</v>
      </c>
      <c r="GT87">
        <f t="shared" si="38"/>
        <v>8.2159026564172941E-2</v>
      </c>
      <c r="GU87">
        <f t="shared" si="38"/>
        <v>0.18964141010755739</v>
      </c>
      <c r="GV87">
        <f t="shared" si="38"/>
        <v>0.54369994324804283</v>
      </c>
      <c r="GW87">
        <f t="shared" si="38"/>
        <v>0.27565928794241479</v>
      </c>
      <c r="GX87">
        <f t="shared" si="38"/>
        <v>0.62379692291086397</v>
      </c>
      <c r="GY87">
        <f t="shared" si="38"/>
        <v>5.5293939102112289E-3</v>
      </c>
      <c r="GZ87">
        <f t="shared" si="43"/>
        <v>0.77546458494638304</v>
      </c>
      <c r="HA87">
        <f t="shared" si="43"/>
        <v>0.50273050437808531</v>
      </c>
      <c r="HB87">
        <f t="shared" si="43"/>
        <v>0.11713411711022916</v>
      </c>
      <c r="HC87">
        <f t="shared" si="43"/>
        <v>0.40747337295090469</v>
      </c>
      <c r="HD87">
        <f t="shared" si="43"/>
        <v>0.17917767361699496</v>
      </c>
      <c r="HE87">
        <f t="shared" si="43"/>
        <v>0.80432625850864048</v>
      </c>
      <c r="HF87">
        <f t="shared" si="43"/>
        <v>0.55956621075028845</v>
      </c>
      <c r="HG87">
        <f t="shared" si="43"/>
        <v>0.79133260007544071</v>
      </c>
      <c r="HH87">
        <f t="shared" si="43"/>
        <v>0.7348615023004178</v>
      </c>
      <c r="HI87">
        <f t="shared" si="43"/>
        <v>0.21198725430853071</v>
      </c>
      <c r="HJ87">
        <f t="shared" si="43"/>
        <v>0.77337787988287299</v>
      </c>
      <c r="HK87">
        <f t="shared" si="43"/>
        <v>0.28181242816234586</v>
      </c>
      <c r="HL87">
        <f t="shared" si="43"/>
        <v>0.97142331161136897</v>
      </c>
      <c r="HM87">
        <f t="shared" si="43"/>
        <v>0.18185871428896613</v>
      </c>
      <c r="HN87">
        <f t="shared" si="43"/>
        <v>0.41308666691793439</v>
      </c>
      <c r="HO87">
        <f t="shared" si="43"/>
        <v>0.75561403564904539</v>
      </c>
      <c r="HP87">
        <f t="shared" si="43"/>
        <v>0.50559649500325154</v>
      </c>
      <c r="HQ87">
        <f t="shared" si="43"/>
        <v>0.4553147943016676</v>
      </c>
      <c r="HR87">
        <f t="shared" si="43"/>
        <v>0.41652093800554096</v>
      </c>
      <c r="HS87">
        <f t="shared" si="43"/>
        <v>0.62020435306253119</v>
      </c>
      <c r="HT87">
        <f t="shared" si="43"/>
        <v>0.14240682550818046</v>
      </c>
      <c r="HU87">
        <f t="shared" si="43"/>
        <v>0.42029094622483987</v>
      </c>
      <c r="HV87">
        <f t="shared" si="43"/>
        <v>0.11650979896844821</v>
      </c>
      <c r="HW87">
        <f t="shared" si="43"/>
        <v>0.54492786598621301</v>
      </c>
      <c r="HX87">
        <f t="shared" si="43"/>
        <v>0.72644420560749445</v>
      </c>
      <c r="HY87">
        <f t="shared" si="43"/>
        <v>0.15999057663604177</v>
      </c>
      <c r="HZ87">
        <f t="shared" si="43"/>
        <v>0.69241399210524468</v>
      </c>
      <c r="IA87">
        <f t="shared" si="43"/>
        <v>0.38181272958489726</v>
      </c>
      <c r="IB87">
        <f t="shared" si="43"/>
        <v>0.10282833692749418</v>
      </c>
      <c r="IC87">
        <f t="shared" si="43"/>
        <v>0.33555078289264384</v>
      </c>
      <c r="ID87">
        <f t="shared" si="43"/>
        <v>0.763955255860442</v>
      </c>
      <c r="IE87">
        <f t="shared" si="43"/>
        <v>0.69858930897833282</v>
      </c>
      <c r="IF87">
        <f t="shared" si="43"/>
        <v>0.91611133465362304</v>
      </c>
      <c r="IG87">
        <f t="shared" si="43"/>
        <v>0.14032106713406792</v>
      </c>
      <c r="IH87">
        <f t="shared" si="43"/>
        <v>0.68499996172497046</v>
      </c>
      <c r="II87">
        <f t="shared" si="43"/>
        <v>0.95775399960472896</v>
      </c>
      <c r="IJ87">
        <f t="shared" si="43"/>
        <v>0.30203503850010927</v>
      </c>
      <c r="IK87">
        <f t="shared" si="43"/>
        <v>0.10954017662887469</v>
      </c>
      <c r="IL87">
        <f t="shared" si="43"/>
        <v>0.16345921119836121</v>
      </c>
      <c r="IM87">
        <f t="shared" si="43"/>
        <v>0.72220412908224585</v>
      </c>
      <c r="IN87">
        <f t="shared" si="43"/>
        <v>0.51067651692343718</v>
      </c>
      <c r="IO87">
        <f t="shared" si="43"/>
        <v>0.47850666869362196</v>
      </c>
      <c r="IP87">
        <f t="shared" si="43"/>
        <v>7.2555394411345661E-2</v>
      </c>
      <c r="IQ87">
        <f t="shared" si="43"/>
        <v>0.68163812611328356</v>
      </c>
      <c r="IR87">
        <f t="shared" si="43"/>
        <v>0.26445567666760444</v>
      </c>
      <c r="IS87">
        <f t="shared" si="43"/>
        <v>0.32769348534182341</v>
      </c>
      <c r="IT87">
        <f t="shared" si="43"/>
        <v>0.1958732852693057</v>
      </c>
      <c r="IU87">
        <f t="shared" si="43"/>
        <v>0.86417430120714678</v>
      </c>
      <c r="IV87">
        <f t="shared" si="39"/>
        <v>0.3360645292960408</v>
      </c>
      <c r="IW87">
        <f t="shared" si="32"/>
        <v>0.75850344112073231</v>
      </c>
      <c r="IX87">
        <f t="shared" si="32"/>
        <v>2.5669475563647914E-2</v>
      </c>
      <c r="IY87">
        <f t="shared" si="32"/>
        <v>0.29272368424233219</v>
      </c>
      <c r="IZ87">
        <f t="shared" si="32"/>
        <v>0.16409057712372885</v>
      </c>
      <c r="JA87">
        <f t="shared" si="32"/>
        <v>0.43569210191988017</v>
      </c>
      <c r="JB87">
        <f t="shared" si="32"/>
        <v>0.70298894108412269</v>
      </c>
      <c r="JC87">
        <f t="shared" ref="JC87" si="58">MOD(JC86*(2^31-1)*48271,(2^31-1))/(2^31-1)</f>
        <v>0.77384821128745018</v>
      </c>
    </row>
    <row r="88" spans="1:263" ht="14.65" thickBot="1" x14ac:dyDescent="0.5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8"/>
        <v/>
      </c>
      <c r="AF88" s="41" t="str">
        <f t="shared" si="49"/>
        <v/>
      </c>
      <c r="AG88" s="41" t="str">
        <f t="shared" si="50"/>
        <v/>
      </c>
      <c r="AH88" s="41" t="str">
        <f t="shared" si="51"/>
        <v/>
      </c>
      <c r="AI88" s="41" t="str">
        <f t="shared" si="52"/>
        <v/>
      </c>
      <c r="AJ88" s="41" t="str">
        <f t="shared" si="53"/>
        <v/>
      </c>
      <c r="AK88" s="41" t="str">
        <f t="shared" si="54"/>
        <v/>
      </c>
      <c r="AL88" s="41" t="str">
        <f t="shared" si="55"/>
        <v/>
      </c>
      <c r="AM88" s="41" t="str">
        <f t="shared" si="56"/>
        <v/>
      </c>
      <c r="AN88" s="41" t="str">
        <f t="shared" si="57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4"/>
        <v>0.94823043977293675</v>
      </c>
      <c r="BL88">
        <f t="shared" si="34"/>
        <v>0.98022011107775386</v>
      </c>
      <c r="BM88">
        <f t="shared" si="34"/>
        <v>0.41606134288760899</v>
      </c>
      <c r="BN88">
        <f t="shared" si="34"/>
        <v>0.69603928071262278</v>
      </c>
      <c r="BO88">
        <f t="shared" si="34"/>
        <v>0.15473182786010756</v>
      </c>
      <c r="BP88">
        <f t="shared" si="34"/>
        <v>0.76120886009242794</v>
      </c>
      <c r="BQ88">
        <f t="shared" si="34"/>
        <v>0.39515271009651604</v>
      </c>
      <c r="BR88">
        <f t="shared" si="34"/>
        <v>7.6114588918217735E-2</v>
      </c>
      <c r="BS88">
        <f t="shared" si="34"/>
        <v>0.31782978229123621</v>
      </c>
      <c r="BT88">
        <f t="shared" si="34"/>
        <v>0.41204143800402127</v>
      </c>
      <c r="BU88">
        <f t="shared" si="34"/>
        <v>0.15728762613483127</v>
      </c>
      <c r="BV88">
        <f t="shared" si="34"/>
        <v>4.7135978027775874E-2</v>
      </c>
      <c r="BW88">
        <f t="shared" si="34"/>
        <v>0.77936057922400559</v>
      </c>
      <c r="BX88">
        <f t="shared" si="34"/>
        <v>0.56758811211566818</v>
      </c>
      <c r="BY88">
        <f t="shared" si="34"/>
        <v>0.52390394011694186</v>
      </c>
      <c r="BZ88">
        <f t="shared" si="34"/>
        <v>9.992254483509927E-2</v>
      </c>
      <c r="CA88">
        <f t="shared" si="41"/>
        <v>0.70912396195769489</v>
      </c>
      <c r="CB88">
        <f t="shared" si="41"/>
        <v>0.27039945696964834</v>
      </c>
      <c r="CC88">
        <f t="shared" si="41"/>
        <v>0.120236964952311</v>
      </c>
      <c r="CD88">
        <f t="shared" si="41"/>
        <v>0.95803148250935199</v>
      </c>
      <c r="CE88">
        <f t="shared" si="41"/>
        <v>5.1827307348990492E-2</v>
      </c>
      <c r="CF88">
        <f t="shared" si="41"/>
        <v>8.2298959643719236E-2</v>
      </c>
      <c r="CG88">
        <f t="shared" si="41"/>
        <v>0.52308143420288411</v>
      </c>
      <c r="CH88">
        <f t="shared" si="41"/>
        <v>0.24164739215823233</v>
      </c>
      <c r="CI88">
        <f t="shared" si="41"/>
        <v>0.1329348195031913</v>
      </c>
      <c r="CJ88">
        <f t="shared" si="41"/>
        <v>0.28306084465378001</v>
      </c>
      <c r="CK88">
        <f t="shared" ref="CK88:DW94" si="59">MOD(CK87*(2^31-1)*48271,(2^31-1))/(2^31-1)</f>
        <v>0.3634026741438558</v>
      </c>
      <c r="CL88">
        <f t="shared" si="59"/>
        <v>0.5207527221742797</v>
      </c>
      <c r="CM88">
        <f t="shared" si="59"/>
        <v>0.73233122086726654</v>
      </c>
      <c r="CN88">
        <f t="shared" si="59"/>
        <v>0.683515987211613</v>
      </c>
      <c r="CO88">
        <f t="shared" si="59"/>
        <v>0.57666311020807504</v>
      </c>
      <c r="CP88">
        <f t="shared" si="59"/>
        <v>0.93161199052427524</v>
      </c>
      <c r="CQ88">
        <f t="shared" si="59"/>
        <v>0.59466485380877965</v>
      </c>
      <c r="CR88">
        <f t="shared" si="59"/>
        <v>0.38101865229244281</v>
      </c>
      <c r="CS88">
        <f t="shared" si="59"/>
        <v>0.63537165412463792</v>
      </c>
      <c r="CT88">
        <f t="shared" si="59"/>
        <v>0.32138973908563601</v>
      </c>
      <c r="CU88">
        <f t="shared" si="59"/>
        <v>0.50862244447163418</v>
      </c>
      <c r="CV88">
        <f t="shared" si="59"/>
        <v>0.79953415729083777</v>
      </c>
      <c r="CW88">
        <f t="shared" si="59"/>
        <v>0.20713623669330786</v>
      </c>
      <c r="CX88">
        <f t="shared" si="59"/>
        <v>0.85748952015186175</v>
      </c>
      <c r="CY88">
        <f t="shared" si="59"/>
        <v>5.9960845420118813E-2</v>
      </c>
      <c r="CZ88">
        <f t="shared" si="59"/>
        <v>0.38165225432331312</v>
      </c>
      <c r="DA88">
        <f t="shared" si="59"/>
        <v>0.67005062274171534</v>
      </c>
      <c r="DB88">
        <f t="shared" si="59"/>
        <v>4.9047927860658584E-2</v>
      </c>
      <c r="DC88">
        <f t="shared" si="59"/>
        <v>0.84037826808187099</v>
      </c>
      <c r="DD88">
        <f t="shared" si="59"/>
        <v>0.4553439139646217</v>
      </c>
      <c r="DE88">
        <f t="shared" si="59"/>
        <v>0.87161417625453985</v>
      </c>
      <c r="DF88">
        <f t="shared" si="59"/>
        <v>0.89577953931679</v>
      </c>
      <c r="DG88">
        <f t="shared" si="59"/>
        <v>6.6424036895122399E-2</v>
      </c>
      <c r="DH88">
        <f t="shared" si="59"/>
        <v>0.33040332437046027</v>
      </c>
      <c r="DI88">
        <f t="shared" si="59"/>
        <v>0.80666117035162688</v>
      </c>
      <c r="DJ88">
        <f t="shared" si="59"/>
        <v>0.871951294537611</v>
      </c>
      <c r="DK88">
        <f t="shared" si="59"/>
        <v>9.5310680612600729E-2</v>
      </c>
      <c r="DL88">
        <f t="shared" si="59"/>
        <v>0.99411632492864332</v>
      </c>
      <c r="DM88">
        <f t="shared" si="59"/>
        <v>4.7258223894638116E-2</v>
      </c>
      <c r="DN88">
        <f t="shared" si="59"/>
        <v>0.44208057152204244</v>
      </c>
      <c r="DO88">
        <f t="shared" si="59"/>
        <v>0.87964672775922659</v>
      </c>
      <c r="DP88">
        <f t="shared" si="59"/>
        <v>0.39656397066850402</v>
      </c>
      <c r="DQ88">
        <f t="shared" si="59"/>
        <v>0.6265898238060017</v>
      </c>
      <c r="DR88">
        <f t="shared" si="59"/>
        <v>0.75711750414088252</v>
      </c>
      <c r="DS88">
        <f t="shared" si="59"/>
        <v>0.38044387259541262</v>
      </c>
      <c r="DT88">
        <f t="shared" si="59"/>
        <v>0.53006515257529219</v>
      </c>
      <c r="DU88">
        <f t="shared" si="59"/>
        <v>0.10536774066526804</v>
      </c>
      <c r="DV88">
        <f t="shared" si="59"/>
        <v>0.24888910690736449</v>
      </c>
      <c r="DW88">
        <f t="shared" si="59"/>
        <v>0.73855914023637736</v>
      </c>
      <c r="DX88">
        <f t="shared" si="37"/>
        <v>0.78834738199987797</v>
      </c>
      <c r="DY88">
        <f t="shared" si="37"/>
        <v>7.1311943731881655E-2</v>
      </c>
      <c r="DZ88">
        <f t="shared" si="37"/>
        <v>0.12080844683610296</v>
      </c>
      <c r="EA88">
        <f t="shared" si="37"/>
        <v>0.50592968915865277</v>
      </c>
      <c r="EB88">
        <f t="shared" si="37"/>
        <v>0.50414278661093803</v>
      </c>
      <c r="EC88">
        <f t="shared" si="37"/>
        <v>0.79228512141494323</v>
      </c>
      <c r="ED88">
        <f t="shared" si="37"/>
        <v>0.67528017176095401</v>
      </c>
      <c r="EE88">
        <f t="shared" si="37"/>
        <v>0.30207676221713275</v>
      </c>
      <c r="EF88">
        <f t="shared" si="37"/>
        <v>0.75177974614863274</v>
      </c>
      <c r="EG88">
        <f t="shared" si="37"/>
        <v>0.84036796905117483</v>
      </c>
      <c r="EH88">
        <f t="shared" si="37"/>
        <v>8.3669350521485025E-2</v>
      </c>
      <c r="EI88">
        <f t="shared" si="37"/>
        <v>0.62395855860037663</v>
      </c>
      <c r="EJ88">
        <f t="shared" si="37"/>
        <v>0.11227794555587599</v>
      </c>
      <c r="EK88">
        <f t="shared" si="37"/>
        <v>0.3922634927519893</v>
      </c>
      <c r="EL88">
        <f t="shared" si="37"/>
        <v>0.82421344557041931</v>
      </c>
      <c r="EM88">
        <f t="shared" si="37"/>
        <v>3.3165517278558349E-2</v>
      </c>
      <c r="EN88">
        <f t="shared" si="42"/>
        <v>0.35016762760941295</v>
      </c>
      <c r="EO88">
        <f t="shared" si="42"/>
        <v>0.51507658116290189</v>
      </c>
      <c r="EP88">
        <f t="shared" si="42"/>
        <v>0.51659865654846593</v>
      </c>
      <c r="EQ88">
        <f t="shared" si="42"/>
        <v>0.28652096320247322</v>
      </c>
      <c r="ER88">
        <f t="shared" si="42"/>
        <v>4.5849843437713499E-2</v>
      </c>
      <c r="ES88">
        <f t="shared" si="42"/>
        <v>0.46002814148554028</v>
      </c>
      <c r="ET88">
        <f t="shared" si="42"/>
        <v>0.80106570189868365</v>
      </c>
      <c r="EU88">
        <f t="shared" si="42"/>
        <v>0.73516327037250773</v>
      </c>
      <c r="EV88">
        <f t="shared" si="42"/>
        <v>0.64914995462128422</v>
      </c>
      <c r="EW88">
        <f t="shared" si="42"/>
        <v>0.8222200273639616</v>
      </c>
      <c r="EX88">
        <f t="shared" si="42"/>
        <v>0.2464070758998427</v>
      </c>
      <c r="EY88">
        <f t="shared" si="42"/>
        <v>0.47286326041112808</v>
      </c>
      <c r="EZ88">
        <f t="shared" si="42"/>
        <v>0.17762221916467985</v>
      </c>
      <c r="FA88">
        <f t="shared" si="42"/>
        <v>0.56453894384416703</v>
      </c>
      <c r="FB88">
        <f t="shared" si="42"/>
        <v>0.53219906451748644</v>
      </c>
      <c r="FC88">
        <f t="shared" ref="FC88:GI95" si="60">MOD(FC87*(2^31-1)*48271,(2^31-1))/(2^31-1)</f>
        <v>0.78714762199071586</v>
      </c>
      <c r="FD88">
        <f t="shared" si="60"/>
        <v>0.42192440918736362</v>
      </c>
      <c r="FE88">
        <f t="shared" si="60"/>
        <v>0.95699640454584567</v>
      </c>
      <c r="FF88">
        <f t="shared" si="60"/>
        <v>0.66854515376898704</v>
      </c>
      <c r="FG88">
        <f t="shared" si="60"/>
        <v>0.71859111297810041</v>
      </c>
      <c r="FH88">
        <f t="shared" si="60"/>
        <v>0.30376922493044717</v>
      </c>
      <c r="FI88">
        <f t="shared" si="60"/>
        <v>0.84137513062049407</v>
      </c>
      <c r="FJ88">
        <f t="shared" si="60"/>
        <v>0.47957120485583843</v>
      </c>
      <c r="FK88">
        <f t="shared" si="60"/>
        <v>0.23756674082836451</v>
      </c>
      <c r="FL88">
        <f t="shared" si="60"/>
        <v>0.18935022418822639</v>
      </c>
      <c r="FM88">
        <f t="shared" si="60"/>
        <v>0.94120308614391979</v>
      </c>
      <c r="FN88">
        <f t="shared" si="60"/>
        <v>6.8702292660578285E-2</v>
      </c>
      <c r="FO88">
        <f t="shared" si="60"/>
        <v>0.97959264087471765</v>
      </c>
      <c r="FP88">
        <f t="shared" si="60"/>
        <v>0.25090403866530586</v>
      </c>
      <c r="FQ88">
        <f t="shared" si="60"/>
        <v>0.46972074800623614</v>
      </c>
      <c r="FR88">
        <f t="shared" si="60"/>
        <v>0.7666459860124839</v>
      </c>
      <c r="FS88">
        <f t="shared" si="60"/>
        <v>0.17893285778301435</v>
      </c>
      <c r="FT88">
        <f t="shared" si="60"/>
        <v>0.34361994049680417</v>
      </c>
      <c r="FU88">
        <f t="shared" si="60"/>
        <v>0.67626517018129362</v>
      </c>
      <c r="FV88">
        <f t="shared" si="60"/>
        <v>0.14194249740892206</v>
      </c>
      <c r="FW88">
        <f t="shared" si="60"/>
        <v>0.84835717726888005</v>
      </c>
      <c r="FX88">
        <f t="shared" si="60"/>
        <v>0.82661606922122466</v>
      </c>
      <c r="FY88">
        <f t="shared" si="60"/>
        <v>0.47640913840216081</v>
      </c>
      <c r="FZ88">
        <f t="shared" si="60"/>
        <v>0.66552172492515371</v>
      </c>
      <c r="GA88">
        <f t="shared" si="60"/>
        <v>0.4996543114537626</v>
      </c>
      <c r="GB88">
        <f t="shared" si="60"/>
        <v>0.54039812113176944</v>
      </c>
      <c r="GC88">
        <f t="shared" si="60"/>
        <v>0.68991055977060955</v>
      </c>
      <c r="GD88">
        <f t="shared" si="60"/>
        <v>0.24010331893344564</v>
      </c>
      <c r="GE88">
        <f t="shared" si="60"/>
        <v>0.83717689422759078</v>
      </c>
      <c r="GF88">
        <f t="shared" si="60"/>
        <v>0.56418720798761923</v>
      </c>
      <c r="GG88">
        <f t="shared" si="60"/>
        <v>0.83964281940816099</v>
      </c>
      <c r="GH88">
        <f t="shared" si="60"/>
        <v>0.28468671733731715</v>
      </c>
      <c r="GI88">
        <f t="shared" si="60"/>
        <v>0.22566911495554684</v>
      </c>
      <c r="GJ88">
        <f t="shared" si="38"/>
        <v>0.97670321211996636</v>
      </c>
      <c r="GK88">
        <f t="shared" si="38"/>
        <v>0.71249295943998403</v>
      </c>
      <c r="GL88">
        <f t="shared" si="38"/>
        <v>4.4969292378504435E-3</v>
      </c>
      <c r="GM88">
        <f t="shared" si="38"/>
        <v>0.81045062551761538</v>
      </c>
      <c r="GN88">
        <f t="shared" si="38"/>
        <v>4.497026933588566E-2</v>
      </c>
      <c r="GO88">
        <f t="shared" si="38"/>
        <v>0.31397287515642719</v>
      </c>
      <c r="GP88">
        <f t="shared" si="38"/>
        <v>0.55281710697003505</v>
      </c>
      <c r="GQ88">
        <f t="shared" si="38"/>
        <v>0.89366402052979177</v>
      </c>
      <c r="GR88">
        <f t="shared" si="38"/>
        <v>9.1375338887504931E-2</v>
      </c>
      <c r="GS88">
        <f t="shared" si="38"/>
        <v>0.49860549741359683</v>
      </c>
      <c r="GT88">
        <f t="shared" si="38"/>
        <v>0.89837127919232995</v>
      </c>
      <c r="GU88">
        <f t="shared" si="38"/>
        <v>0.1805073019026347</v>
      </c>
      <c r="GV88">
        <f t="shared" si="38"/>
        <v>0.93996052627449878</v>
      </c>
      <c r="GW88">
        <f t="shared" si="38"/>
        <v>0.34948826830344659</v>
      </c>
      <c r="GX88">
        <f t="shared" si="38"/>
        <v>0.30126583031437631</v>
      </c>
      <c r="GY88">
        <f t="shared" si="38"/>
        <v>0.90937343980622176</v>
      </c>
      <c r="GZ88">
        <f t="shared" si="43"/>
        <v>0.45097994685684328</v>
      </c>
      <c r="HA88">
        <f t="shared" si="43"/>
        <v>0.30417683455356248</v>
      </c>
      <c r="HB88">
        <f t="shared" si="43"/>
        <v>0.18096702787138849</v>
      </c>
      <c r="HC88">
        <f t="shared" si="43"/>
        <v>0.14718571312128834</v>
      </c>
      <c r="HD88">
        <f t="shared" si="43"/>
        <v>8.5483165963312222E-2</v>
      </c>
      <c r="HE88">
        <f t="shared" si="43"/>
        <v>0.63282447058373337</v>
      </c>
      <c r="HF88">
        <f t="shared" si="43"/>
        <v>0.82055912717271551</v>
      </c>
      <c r="HG88">
        <f t="shared" si="43"/>
        <v>0.41593824160096154</v>
      </c>
      <c r="HH88">
        <f t="shared" si="43"/>
        <v>0.49957754346522387</v>
      </c>
      <c r="HI88">
        <f t="shared" si="43"/>
        <v>0.83675272708607495</v>
      </c>
      <c r="HJ88">
        <f t="shared" si="43"/>
        <v>0.72363982616161915</v>
      </c>
      <c r="HK88">
        <f t="shared" si="43"/>
        <v>0.367719824597109</v>
      </c>
      <c r="HL88">
        <f t="shared" si="43"/>
        <v>0.57467479238969965</v>
      </c>
      <c r="HM88">
        <f t="shared" si="43"/>
        <v>0.50199744268413515</v>
      </c>
      <c r="HN88">
        <f t="shared" si="43"/>
        <v>0.10649879561108481</v>
      </c>
      <c r="HO88">
        <f t="shared" ref="HO88:IU95" si="61">MOD(HO87*(2^31-1)*48271,(2^31-1))/(2^31-1)</f>
        <v>0.24511481506988164</v>
      </c>
      <c r="HP88">
        <f t="shared" si="61"/>
        <v>0.64841030195747051</v>
      </c>
      <c r="HQ88">
        <f t="shared" si="61"/>
        <v>0.5004357357977125</v>
      </c>
      <c r="HR88">
        <f t="shared" si="61"/>
        <v>0.88219846546752312</v>
      </c>
      <c r="HS88">
        <f t="shared" si="61"/>
        <v>0.88432668144084825</v>
      </c>
      <c r="HT88">
        <f t="shared" si="61"/>
        <v>0.11987410537892679</v>
      </c>
      <c r="HU88">
        <f t="shared" si="61"/>
        <v>0.86426521924522948</v>
      </c>
      <c r="HV88">
        <f t="shared" si="61"/>
        <v>4.450600596354623E-2</v>
      </c>
      <c r="HW88">
        <f t="shared" si="61"/>
        <v>0.21301902048896021</v>
      </c>
      <c r="HX88">
        <f t="shared" si="61"/>
        <v>0.18824887936387624</v>
      </c>
      <c r="HY88">
        <f t="shared" si="61"/>
        <v>0.90512479837291171</v>
      </c>
      <c r="HZ88">
        <f t="shared" si="61"/>
        <v>0.51581291226475168</v>
      </c>
      <c r="IA88">
        <f t="shared" si="61"/>
        <v>0.48226979257644609</v>
      </c>
      <c r="IB88">
        <f t="shared" si="61"/>
        <v>0.62665182707209688</v>
      </c>
      <c r="IC88">
        <f t="shared" si="61"/>
        <v>0.37184101081073329</v>
      </c>
      <c r="ID88">
        <f t="shared" si="61"/>
        <v>0.88415563939332764</v>
      </c>
      <c r="IE88">
        <f t="shared" si="61"/>
        <v>0.60453369310336824</v>
      </c>
      <c r="IF88">
        <f t="shared" si="61"/>
        <v>0.61023506504028802</v>
      </c>
      <c r="IG88">
        <f t="shared" si="61"/>
        <v>0.43823162859223391</v>
      </c>
      <c r="IH88">
        <f t="shared" si="61"/>
        <v>0.63315242604964994</v>
      </c>
      <c r="II88">
        <f t="shared" si="61"/>
        <v>0.74331491987375309</v>
      </c>
      <c r="IJ88">
        <f t="shared" si="61"/>
        <v>0.5333434387731103</v>
      </c>
      <c r="IK88">
        <f t="shared" si="61"/>
        <v>0.61386605241050296</v>
      </c>
      <c r="IL88">
        <f t="shared" si="61"/>
        <v>0.33958375609460462</v>
      </c>
      <c r="IM88">
        <f t="shared" si="61"/>
        <v>0.51551492908760665</v>
      </c>
      <c r="IN88">
        <f t="shared" si="61"/>
        <v>0.86614841123397857</v>
      </c>
      <c r="IO88">
        <f t="shared" si="61"/>
        <v>0.99540450982535467</v>
      </c>
      <c r="IP88">
        <f t="shared" si="61"/>
        <v>0.32144363006644122</v>
      </c>
      <c r="IQ88">
        <f t="shared" si="61"/>
        <v>0.3539856143081494</v>
      </c>
      <c r="IR88">
        <f t="shared" si="61"/>
        <v>0.53996842193415784</v>
      </c>
      <c r="IS88">
        <f t="shared" si="61"/>
        <v>9.2230935158315555E-2</v>
      </c>
      <c r="IT88">
        <f t="shared" si="61"/>
        <v>0.99935323465585391</v>
      </c>
      <c r="IU88">
        <f t="shared" si="61"/>
        <v>0.55769357018065335</v>
      </c>
      <c r="IV88">
        <f t="shared" si="39"/>
        <v>0.17089364918456118</v>
      </c>
      <c r="IW88">
        <f t="shared" si="32"/>
        <v>0.71960633886959702</v>
      </c>
      <c r="IX88">
        <f t="shared" si="32"/>
        <v>9.1254932848389689E-2</v>
      </c>
      <c r="IY88">
        <f t="shared" si="32"/>
        <v>6.4962061617971426E-2</v>
      </c>
      <c r="IZ88">
        <f t="shared" si="32"/>
        <v>0.81624833951529507</v>
      </c>
      <c r="JA88">
        <f t="shared" si="32"/>
        <v>0.29345177453637672</v>
      </c>
      <c r="JB88">
        <f t="shared" si="32"/>
        <v>0.97917507168798479</v>
      </c>
      <c r="JC88">
        <f t="shared" ref="JC88" si="62">MOD(JC87*(2^31-1)*48271,(2^31-1))/(2^31-1)</f>
        <v>0.42700705650588827</v>
      </c>
    </row>
    <row r="89" spans="1:263" ht="14.65" thickBot="1" x14ac:dyDescent="0.5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8"/>
        <v/>
      </c>
      <c r="AF89" s="41" t="str">
        <f t="shared" si="49"/>
        <v/>
      </c>
      <c r="AG89" s="41" t="str">
        <f t="shared" si="50"/>
        <v/>
      </c>
      <c r="AH89" s="41" t="str">
        <f t="shared" si="51"/>
        <v/>
      </c>
      <c r="AI89" s="41" t="str">
        <f t="shared" si="52"/>
        <v/>
      </c>
      <c r="AJ89" s="41" t="str">
        <f t="shared" si="53"/>
        <v/>
      </c>
      <c r="AK89" s="41" t="str">
        <f t="shared" si="54"/>
        <v/>
      </c>
      <c r="AL89" s="41" t="str">
        <f t="shared" si="55"/>
        <v/>
      </c>
      <c r="AM89" s="41" t="str">
        <f t="shared" si="56"/>
        <v/>
      </c>
      <c r="AN89" s="41" t="str">
        <f t="shared" si="57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4"/>
        <v>3.1558279428425373E-2</v>
      </c>
      <c r="BL89">
        <f t="shared" si="34"/>
        <v>0.20498183425747876</v>
      </c>
      <c r="BM89">
        <f t="shared" si="34"/>
        <v>0.69708252777209623</v>
      </c>
      <c r="BN89">
        <f t="shared" si="34"/>
        <v>0.51211927901586485</v>
      </c>
      <c r="BO89">
        <f t="shared" si="34"/>
        <v>6.0062635252281386E-2</v>
      </c>
      <c r="BP89">
        <f t="shared" si="34"/>
        <v>0.31288552159112204</v>
      </c>
      <c r="BQ89">
        <f t="shared" si="34"/>
        <v>0.41646906892604618</v>
      </c>
      <c r="BR89">
        <f t="shared" si="34"/>
        <v>0.12732167128814462</v>
      </c>
      <c r="BS89">
        <f t="shared" si="34"/>
        <v>0.96142098026416312</v>
      </c>
      <c r="BT89">
        <f t="shared" si="34"/>
        <v>0.65225389211077889</v>
      </c>
      <c r="BU89">
        <f t="shared" si="34"/>
        <v>0.43100115444092135</v>
      </c>
      <c r="BV89">
        <f t="shared" si="34"/>
        <v>0.30079537876918699</v>
      </c>
      <c r="BW89">
        <f t="shared" si="34"/>
        <v>0.51451972197486073</v>
      </c>
      <c r="BX89">
        <f t="shared" si="34"/>
        <v>4.57599354189634E-2</v>
      </c>
      <c r="BY89">
        <f t="shared" si="34"/>
        <v>0.36709338490250215</v>
      </c>
      <c r="BZ89">
        <f t="shared" si="34"/>
        <v>0.36116173507699822</v>
      </c>
      <c r="CA89">
        <f t="shared" ref="CA89:CP104" si="63">MOD(CA88*(2^31-1)*48271,(2^31-1))/(2^31-1)</f>
        <v>0.12276765989268555</v>
      </c>
      <c r="CB89">
        <f t="shared" si="63"/>
        <v>0.4521873818953463</v>
      </c>
      <c r="CC89">
        <f t="shared" si="63"/>
        <v>0.95853521300411559</v>
      </c>
      <c r="CD89">
        <f t="shared" si="63"/>
        <v>0.13769220893163803</v>
      </c>
      <c r="CE89">
        <f t="shared" si="63"/>
        <v>0.75595304311996003</v>
      </c>
      <c r="CF89">
        <f t="shared" si="63"/>
        <v>0.65308096197111576</v>
      </c>
      <c r="CG89">
        <f t="shared" si="63"/>
        <v>0.66391040741648077</v>
      </c>
      <c r="CH89">
        <f t="shared" si="63"/>
        <v>0.56126687003358589</v>
      </c>
      <c r="CI89">
        <f t="shared" si="63"/>
        <v>0.89667223854766798</v>
      </c>
      <c r="CJ89">
        <f t="shared" si="63"/>
        <v>0.63003228261602684</v>
      </c>
      <c r="CK89">
        <f t="shared" si="59"/>
        <v>0.81048359806206249</v>
      </c>
      <c r="CL89">
        <f t="shared" si="59"/>
        <v>0.25465207465675288</v>
      </c>
      <c r="CM89">
        <f t="shared" si="59"/>
        <v>0.36036248382197811</v>
      </c>
      <c r="CN89">
        <f t="shared" si="59"/>
        <v>2.1869177008918103E-4</v>
      </c>
      <c r="CO89">
        <f t="shared" si="59"/>
        <v>0.10499285399214964</v>
      </c>
      <c r="CP89">
        <f t="shared" si="59"/>
        <v>0.84239459728933619</v>
      </c>
      <c r="CQ89">
        <f t="shared" si="59"/>
        <v>6.7158203603307806E-2</v>
      </c>
      <c r="CR89">
        <f t="shared" si="59"/>
        <v>0.15136480850696787</v>
      </c>
      <c r="CS89">
        <f t="shared" si="59"/>
        <v>2.5116250396294636E-2</v>
      </c>
      <c r="CT89">
        <f t="shared" si="59"/>
        <v>0.80409540273439861</v>
      </c>
      <c r="CU89">
        <f t="shared" si="59"/>
        <v>0.71401709025447124</v>
      </c>
      <c r="CV89">
        <f t="shared" si="59"/>
        <v>0.3133065860314791</v>
      </c>
      <c r="CW89">
        <f t="shared" si="59"/>
        <v>0.67328142266407676</v>
      </c>
      <c r="CX89">
        <f t="shared" si="59"/>
        <v>0.87662725051707924</v>
      </c>
      <c r="CY89">
        <f t="shared" si="59"/>
        <v>0.36996927455531864</v>
      </c>
      <c r="CZ89">
        <f t="shared" si="59"/>
        <v>0.73596844064815359</v>
      </c>
      <c r="DA89">
        <f t="shared" si="59"/>
        <v>1.3610365341236054E-2</v>
      </c>
      <c r="DB89">
        <f t="shared" si="59"/>
        <v>0.59252576185042305</v>
      </c>
      <c r="DC89">
        <f t="shared" si="59"/>
        <v>0.89937857999437421</v>
      </c>
      <c r="DD89">
        <f t="shared" si="59"/>
        <v>0.90607098625324245</v>
      </c>
      <c r="DE89">
        <f t="shared" si="59"/>
        <v>0.68790198289225901</v>
      </c>
      <c r="DF89">
        <f t="shared" si="59"/>
        <v>0.17414236076834722</v>
      </c>
      <c r="DG89">
        <f t="shared" si="59"/>
        <v>0.35468496445318914</v>
      </c>
      <c r="DH89">
        <f t="shared" si="59"/>
        <v>0.89887068648770019</v>
      </c>
      <c r="DI89">
        <f t="shared" si="59"/>
        <v>0.34135404338191916</v>
      </c>
      <c r="DJ89">
        <f t="shared" si="59"/>
        <v>0.9609386250194808</v>
      </c>
      <c r="DK89">
        <f t="shared" si="59"/>
        <v>0.74186385084961726</v>
      </c>
      <c r="DL89">
        <f t="shared" si="59"/>
        <v>0.98912063054233823</v>
      </c>
      <c r="DM89">
        <f t="shared" si="59"/>
        <v>0.20172561807638295</v>
      </c>
      <c r="DN89">
        <f t="shared" si="59"/>
        <v>0.67126794050972349</v>
      </c>
      <c r="DO89">
        <f t="shared" si="59"/>
        <v>0.42719566562548078</v>
      </c>
      <c r="DP89">
        <f t="shared" si="59"/>
        <v>0.53942813935663003</v>
      </c>
      <c r="DQ89">
        <f t="shared" si="59"/>
        <v>0.11738493950915753</v>
      </c>
      <c r="DR89">
        <f t="shared" si="59"/>
        <v>0.81904238454021627</v>
      </c>
      <c r="DS89">
        <f t="shared" si="59"/>
        <v>0.40617405316148608</v>
      </c>
      <c r="DT89">
        <f t="shared" si="59"/>
        <v>0.77497996193123053</v>
      </c>
      <c r="DU89">
        <f t="shared" si="59"/>
        <v>0.20620965315318185</v>
      </c>
      <c r="DV89">
        <f t="shared" si="59"/>
        <v>0.12607952539160824</v>
      </c>
      <c r="DW89">
        <f t="shared" si="59"/>
        <v>0.98825835016940644</v>
      </c>
      <c r="DX89">
        <f t="shared" si="37"/>
        <v>0.31647651610731914</v>
      </c>
      <c r="DY89">
        <f t="shared" si="37"/>
        <v>0.29883588165921898</v>
      </c>
      <c r="DZ89">
        <f t="shared" si="37"/>
        <v>0.54453722552607642</v>
      </c>
      <c r="EA89">
        <f t="shared" si="37"/>
        <v>0.7320253773275881</v>
      </c>
      <c r="EB89">
        <f t="shared" si="37"/>
        <v>0.47645249659030348</v>
      </c>
      <c r="EC89">
        <f t="shared" si="37"/>
        <v>0.39509582072268046</v>
      </c>
      <c r="ED89">
        <f t="shared" si="37"/>
        <v>0.44917107301259929</v>
      </c>
      <c r="EE89">
        <f t="shared" si="37"/>
        <v>0.54738898321398954</v>
      </c>
      <c r="EF89">
        <f t="shared" si="37"/>
        <v>0.16012634065008086</v>
      </c>
      <c r="EG89">
        <f t="shared" si="37"/>
        <v>0.40223406925901495</v>
      </c>
      <c r="EH89">
        <f t="shared" si="37"/>
        <v>0.80321902260334188</v>
      </c>
      <c r="EI89">
        <f t="shared" si="37"/>
        <v>0.10358219877983546</v>
      </c>
      <c r="EJ89">
        <f t="shared" si="37"/>
        <v>0.76870992768961466</v>
      </c>
      <c r="EK89">
        <f t="shared" si="37"/>
        <v>0.95105863127441082</v>
      </c>
      <c r="EL89">
        <f t="shared" si="37"/>
        <v>0.60723112970927318</v>
      </c>
      <c r="EM89">
        <f t="shared" si="37"/>
        <v>0.9326845532901048</v>
      </c>
      <c r="EN89">
        <f t="shared" ref="EN89:FC104" si="64">MOD(EN88*(2^31-1)*48271,(2^31-1))/(2^31-1)</f>
        <v>0.94155233397220839</v>
      </c>
      <c r="EO89">
        <f t="shared" si="64"/>
        <v>0.26164931443596695</v>
      </c>
      <c r="EP89">
        <f t="shared" si="64"/>
        <v>0.73375025099783686</v>
      </c>
      <c r="EQ89">
        <f t="shared" si="64"/>
        <v>0.65341474658502952</v>
      </c>
      <c r="ER89">
        <f t="shared" si="64"/>
        <v>0.21779258186826136</v>
      </c>
      <c r="ES89">
        <f t="shared" si="64"/>
        <v>1.8417648513995879E-2</v>
      </c>
      <c r="ET89">
        <f t="shared" si="64"/>
        <v>0.24249635135871189</v>
      </c>
      <c r="EU89">
        <f t="shared" si="64"/>
        <v>6.6224151321791186E-2</v>
      </c>
      <c r="EV89">
        <f t="shared" si="64"/>
        <v>0.11745952401191906</v>
      </c>
      <c r="EW89">
        <f t="shared" si="64"/>
        <v>0.38294088578919921</v>
      </c>
      <c r="EX89">
        <f t="shared" si="64"/>
        <v>0.31596076130678913</v>
      </c>
      <c r="EY89">
        <f t="shared" si="64"/>
        <v>0.58244330556245671</v>
      </c>
      <c r="EZ89">
        <f t="shared" si="64"/>
        <v>2.14129826153689E-3</v>
      </c>
      <c r="FA89">
        <f t="shared" si="64"/>
        <v>0.85935830178640704</v>
      </c>
      <c r="FB89">
        <f t="shared" si="64"/>
        <v>0.78104332358624939</v>
      </c>
      <c r="FC89">
        <f t="shared" si="60"/>
        <v>0.40286111384763434</v>
      </c>
      <c r="FD89">
        <f t="shared" si="60"/>
        <v>0.71315588323080725</v>
      </c>
      <c r="FE89">
        <f t="shared" si="60"/>
        <v>0.17344383251547993</v>
      </c>
      <c r="FF89">
        <f t="shared" si="60"/>
        <v>0.34311758277151622</v>
      </c>
      <c r="FG89">
        <f t="shared" si="60"/>
        <v>0.11161456588265233</v>
      </c>
      <c r="FH89">
        <f t="shared" si="60"/>
        <v>0.24425661761511891</v>
      </c>
      <c r="FI89">
        <f t="shared" si="60"/>
        <v>1.893018186973882E-2</v>
      </c>
      <c r="FJ89">
        <f t="shared" si="60"/>
        <v>0.38162959617638476</v>
      </c>
      <c r="FK89">
        <f t="shared" si="60"/>
        <v>0.58414652598283556</v>
      </c>
      <c r="FL89">
        <f t="shared" si="60"/>
        <v>0.12467178987556686</v>
      </c>
      <c r="FM89">
        <f t="shared" si="60"/>
        <v>0.81417125315134009</v>
      </c>
      <c r="FN89">
        <f t="shared" si="60"/>
        <v>0.32836901877465147</v>
      </c>
      <c r="FO89">
        <f t="shared" si="60"/>
        <v>0.9163676634972765</v>
      </c>
      <c r="FP89">
        <f t="shared" si="60"/>
        <v>0.3888504129782554</v>
      </c>
      <c r="FQ89">
        <f t="shared" si="60"/>
        <v>0.89022700902550811</v>
      </c>
      <c r="FR89">
        <f t="shared" si="60"/>
        <v>0.76839080861229025</v>
      </c>
      <c r="FS89">
        <f t="shared" si="60"/>
        <v>0.26797804388589136</v>
      </c>
      <c r="FT89">
        <f t="shared" si="60"/>
        <v>0.87814772123384643</v>
      </c>
      <c r="FU89">
        <f t="shared" si="60"/>
        <v>0.99602982122266193</v>
      </c>
      <c r="FV89">
        <f t="shared" si="60"/>
        <v>0.70629242607685383</v>
      </c>
      <c r="FW89">
        <f t="shared" si="60"/>
        <v>4.930394610823316E-2</v>
      </c>
      <c r="FX89">
        <f t="shared" si="60"/>
        <v>0.58427737773595256</v>
      </c>
      <c r="FY89">
        <f t="shared" si="60"/>
        <v>0.74551981070335949</v>
      </c>
      <c r="FZ89">
        <f t="shared" si="60"/>
        <v>0.39918386209718132</v>
      </c>
      <c r="GA89">
        <f t="shared" si="60"/>
        <v>0.81326818457491146</v>
      </c>
      <c r="GB89">
        <f t="shared" si="60"/>
        <v>0.55770515164253542</v>
      </c>
      <c r="GC89">
        <f t="shared" si="60"/>
        <v>0.6726306870917933</v>
      </c>
      <c r="GD89">
        <f t="shared" si="60"/>
        <v>2.7308236354639862E-2</v>
      </c>
      <c r="GE89">
        <f t="shared" si="60"/>
        <v>0.3658612600368733</v>
      </c>
      <c r="GF89">
        <f t="shared" si="60"/>
        <v>0.88071677036616802</v>
      </c>
      <c r="GG89">
        <f t="shared" si="60"/>
        <v>0.39853565134039876</v>
      </c>
      <c r="GH89">
        <f t="shared" si="60"/>
        <v>0.11253258963699107</v>
      </c>
      <c r="GI89">
        <f t="shared" si="60"/>
        <v>0.27384801920216906</v>
      </c>
      <c r="GJ89">
        <f t="shared" si="38"/>
        <v>0.44075224289705617</v>
      </c>
      <c r="GK89">
        <f t="shared" si="38"/>
        <v>0.74764512746950851</v>
      </c>
      <c r="GL89">
        <f t="shared" si="38"/>
        <v>7.1271240278739129E-2</v>
      </c>
      <c r="GM89">
        <f t="shared" si="38"/>
        <v>0.26214436081337944</v>
      </c>
      <c r="GN89">
        <f t="shared" si="38"/>
        <v>0.75987111253657891</v>
      </c>
      <c r="GO89">
        <f t="shared" si="38"/>
        <v>0.78465667589784449</v>
      </c>
      <c r="GP89">
        <f t="shared" si="38"/>
        <v>3.4570550562148236E-2</v>
      </c>
      <c r="GQ89">
        <f t="shared" si="38"/>
        <v>5.5934993576228151E-2</v>
      </c>
      <c r="GR89">
        <f t="shared" si="38"/>
        <v>0.77898343875025555</v>
      </c>
      <c r="GS89">
        <f t="shared" si="38"/>
        <v>0.18596565173285345</v>
      </c>
      <c r="GT89">
        <f t="shared" si="38"/>
        <v>0.28001789296046731</v>
      </c>
      <c r="GU89">
        <f t="shared" si="38"/>
        <v>0.26797014207950332</v>
      </c>
      <c r="GV89">
        <f t="shared" si="38"/>
        <v>0.83456379633143718</v>
      </c>
      <c r="GW89">
        <f t="shared" si="38"/>
        <v>0.1481992756706659</v>
      </c>
      <c r="GX89">
        <f t="shared" si="38"/>
        <v>0.40289510525897848</v>
      </c>
      <c r="GY89">
        <f t="shared" si="38"/>
        <v>0.36531288612881346</v>
      </c>
      <c r="GZ89">
        <f t="shared" ref="GZ89:HO104" si="65">MOD(GZ88*(2^31-1)*48271,(2^31-1))/(2^31-1)</f>
        <v>0.25301472668210728</v>
      </c>
      <c r="HA89">
        <f t="shared" si="65"/>
        <v>0.91998073501511513</v>
      </c>
      <c r="HB89">
        <f t="shared" si="65"/>
        <v>0.45940237979376797</v>
      </c>
      <c r="HC89">
        <f t="shared" si="65"/>
        <v>0.8015580777086122</v>
      </c>
      <c r="HD89">
        <f t="shared" si="65"/>
        <v>0.35790421504429737</v>
      </c>
      <c r="HE89">
        <f t="shared" si="65"/>
        <v>7.0019547394485931E-2</v>
      </c>
      <c r="HF89">
        <f t="shared" si="65"/>
        <v>0.20962775415257912</v>
      </c>
      <c r="HG89">
        <f t="shared" si="65"/>
        <v>0.75486032001434844</v>
      </c>
      <c r="HH89">
        <f t="shared" si="65"/>
        <v>0.10760060982201276</v>
      </c>
      <c r="HI89">
        <f t="shared" si="65"/>
        <v>0.89088917192578743</v>
      </c>
      <c r="HJ89">
        <f t="shared" si="65"/>
        <v>0.81804864752015505</v>
      </c>
      <c r="HK89">
        <f t="shared" si="65"/>
        <v>0.20365312704986574</v>
      </c>
      <c r="HL89">
        <f t="shared" si="65"/>
        <v>0.12690344319068986</v>
      </c>
      <c r="HM89">
        <f t="shared" si="65"/>
        <v>0.91855580588735442</v>
      </c>
      <c r="HN89">
        <f t="shared" si="65"/>
        <v>0.80336294267483188</v>
      </c>
      <c r="HO89">
        <f t="shared" si="61"/>
        <v>0.93723823825700125</v>
      </c>
      <c r="HP89">
        <f t="shared" si="61"/>
        <v>0.41368578905876996</v>
      </c>
      <c r="HQ89">
        <f t="shared" si="61"/>
        <v>0.53340269137798002</v>
      </c>
      <c r="HR89">
        <f t="shared" si="61"/>
        <v>0.60212658280605758</v>
      </c>
      <c r="HS89">
        <f t="shared" si="61"/>
        <v>0.33323983118554568</v>
      </c>
      <c r="HT89">
        <f t="shared" si="61"/>
        <v>0.44294074617463197</v>
      </c>
      <c r="HU89">
        <f t="shared" si="61"/>
        <v>0.94639818647243001</v>
      </c>
      <c r="HV89">
        <f t="shared" si="61"/>
        <v>0.34941386633990978</v>
      </c>
      <c r="HW89">
        <f t="shared" si="61"/>
        <v>0.64113802259840913</v>
      </c>
      <c r="HX89">
        <f t="shared" si="61"/>
        <v>0.96165577367025235</v>
      </c>
      <c r="HY89">
        <f t="shared" si="61"/>
        <v>0.27914225881879323</v>
      </c>
      <c r="HZ89">
        <f t="shared" si="61"/>
        <v>0.80508793182908001</v>
      </c>
      <c r="IA89">
        <f t="shared" si="61"/>
        <v>0.64515745762975774</v>
      </c>
      <c r="IB89">
        <f t="shared" si="61"/>
        <v>0.11034459718984765</v>
      </c>
      <c r="IC89">
        <f t="shared" si="61"/>
        <v>0.1374328449077126</v>
      </c>
      <c r="ID89">
        <f t="shared" si="61"/>
        <v>7.6869155316087026E-2</v>
      </c>
      <c r="IE89">
        <f t="shared" si="61"/>
        <v>0.4458997926888521</v>
      </c>
      <c r="IF89">
        <f t="shared" si="61"/>
        <v>0.65682455974483145</v>
      </c>
      <c r="IG89">
        <f t="shared" si="61"/>
        <v>0.87894377572412774</v>
      </c>
      <c r="IH89">
        <f t="shared" si="61"/>
        <v>0.9007578426509899</v>
      </c>
      <c r="II89">
        <f t="shared" si="61"/>
        <v>0.5544972259339398</v>
      </c>
      <c r="IJ89">
        <f t="shared" si="61"/>
        <v>2.1133016804760797E-2</v>
      </c>
      <c r="IK89">
        <f t="shared" si="61"/>
        <v>0.92821590738753601</v>
      </c>
      <c r="IL89">
        <f t="shared" si="61"/>
        <v>4.7490442659468599E-2</v>
      </c>
      <c r="IM89">
        <f t="shared" si="61"/>
        <v>0.42114198786259721</v>
      </c>
      <c r="IN89">
        <f t="shared" si="61"/>
        <v>0.84995867537798298</v>
      </c>
      <c r="IO89">
        <f t="shared" si="61"/>
        <v>0.17109377969572961</v>
      </c>
      <c r="IP89">
        <f t="shared" si="61"/>
        <v>0.40546693718315424</v>
      </c>
      <c r="IQ89">
        <f t="shared" si="61"/>
        <v>0.23958826867844363</v>
      </c>
      <c r="IR89">
        <f t="shared" si="61"/>
        <v>0.81569518373147365</v>
      </c>
      <c r="IS89">
        <f t="shared" si="61"/>
        <v>7.9471027049920998E-2</v>
      </c>
      <c r="IT89">
        <f t="shared" si="61"/>
        <v>0.77999007272533605</v>
      </c>
      <c r="IU89">
        <f t="shared" si="61"/>
        <v>0.42632619031999547</v>
      </c>
      <c r="IV89">
        <f t="shared" si="39"/>
        <v>0.20733978795229446</v>
      </c>
      <c r="IW89">
        <f t="shared" si="32"/>
        <v>0.11758357431627045</v>
      </c>
      <c r="IX89">
        <f t="shared" si="32"/>
        <v>0.96686352461896075</v>
      </c>
      <c r="IY89">
        <f t="shared" si="32"/>
        <v>0.78367636109873484</v>
      </c>
      <c r="IZ89">
        <f t="shared" si="32"/>
        <v>0.1235967428067684</v>
      </c>
      <c r="JA89">
        <f t="shared" si="32"/>
        <v>0.2106086454403627</v>
      </c>
      <c r="JB89">
        <f t="shared" si="32"/>
        <v>0.75988545071328317</v>
      </c>
      <c r="JC89">
        <f t="shared" ref="JC89" si="66">MOD(JC88*(2^31-1)*48271,(2^31-1))/(2^31-1)</f>
        <v>5.7624595732253321E-2</v>
      </c>
    </row>
    <row r="90" spans="1:263" ht="14.65" thickBot="1" x14ac:dyDescent="0.5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8"/>
        <v/>
      </c>
      <c r="AF90" s="41" t="str">
        <f t="shared" si="49"/>
        <v/>
      </c>
      <c r="AG90" s="41" t="str">
        <f t="shared" si="50"/>
        <v/>
      </c>
      <c r="AH90" s="41" t="str">
        <f t="shared" si="51"/>
        <v/>
      </c>
      <c r="AI90" s="41" t="str">
        <f t="shared" si="52"/>
        <v/>
      </c>
      <c r="AJ90" s="41" t="str">
        <f t="shared" si="53"/>
        <v/>
      </c>
      <c r="AK90" s="41" t="str">
        <f t="shared" si="54"/>
        <v/>
      </c>
      <c r="AL90" s="41" t="str">
        <f t="shared" si="55"/>
        <v/>
      </c>
      <c r="AM90" s="41" t="str">
        <f t="shared" si="56"/>
        <v/>
      </c>
      <c r="AN90" s="41" t="str">
        <f t="shared" si="57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4"/>
        <v>0.34970628952128174</v>
      </c>
      <c r="BL90">
        <f t="shared" si="34"/>
        <v>0.67812144275667208</v>
      </c>
      <c r="BM90">
        <f t="shared" si="34"/>
        <v>0.87069808685718941</v>
      </c>
      <c r="BN90">
        <f t="shared" si="34"/>
        <v>0.50971737481174872</v>
      </c>
      <c r="BO90">
        <f t="shared" si="34"/>
        <v>0.28346626287487625</v>
      </c>
      <c r="BP90">
        <f t="shared" si="34"/>
        <v>0.29701272505196402</v>
      </c>
      <c r="BQ90">
        <f t="shared" si="34"/>
        <v>0.37842612917461715</v>
      </c>
      <c r="BR90">
        <f t="shared" si="34"/>
        <v>0.9443947500290325</v>
      </c>
      <c r="BS90">
        <f t="shared" si="34"/>
        <v>0.75213833141705877</v>
      </c>
      <c r="BT90">
        <f t="shared" si="34"/>
        <v>0.94762607940827781</v>
      </c>
      <c r="BU90">
        <f t="shared" si="34"/>
        <v>0.85672601771388479</v>
      </c>
      <c r="BV90">
        <f t="shared" si="34"/>
        <v>0.69372856742410394</v>
      </c>
      <c r="BW90">
        <f t="shared" si="34"/>
        <v>0.3814994485031345</v>
      </c>
      <c r="BX90">
        <f t="shared" si="34"/>
        <v>0.87784260878238951</v>
      </c>
      <c r="BY90">
        <f t="shared" si="34"/>
        <v>0.96478262868001252</v>
      </c>
      <c r="BZ90">
        <f t="shared" si="34"/>
        <v>0.63811390178190264</v>
      </c>
      <c r="CA90">
        <f t="shared" si="63"/>
        <v>0.1177106798243293</v>
      </c>
      <c r="CB90">
        <f t="shared" si="63"/>
        <v>0.53711147026024364</v>
      </c>
      <c r="CC90">
        <f t="shared" si="63"/>
        <v>0.45326692166424681</v>
      </c>
      <c r="CD90">
        <f t="shared" si="63"/>
        <v>0.54061733909911347</v>
      </c>
      <c r="CE90">
        <f t="shared" si="63"/>
        <v>0.609344443590075</v>
      </c>
      <c r="CF90">
        <f t="shared" si="63"/>
        <v>0.87111530772927925</v>
      </c>
      <c r="CG90">
        <f t="shared" si="63"/>
        <v>0.61927640094388103</v>
      </c>
      <c r="CH90">
        <f t="shared" si="63"/>
        <v>0.91308339122360727</v>
      </c>
      <c r="CI90">
        <f t="shared" si="63"/>
        <v>0.26562693448067964</v>
      </c>
      <c r="CJ90">
        <f t="shared" si="63"/>
        <v>0.28831415823116624</v>
      </c>
      <c r="CK90">
        <f t="shared" si="59"/>
        <v>0.85376205381646852</v>
      </c>
      <c r="CL90">
        <f t="shared" si="59"/>
        <v>0.3102957561194411</v>
      </c>
      <c r="CM90">
        <f t="shared" si="59"/>
        <v>5.7456570704214539E-2</v>
      </c>
      <c r="CN90">
        <f t="shared" si="59"/>
        <v>0.55647043397485763</v>
      </c>
      <c r="CO90">
        <f t="shared" si="59"/>
        <v>0.11005505505486161</v>
      </c>
      <c r="CP90">
        <f t="shared" si="59"/>
        <v>0.2296057535473284</v>
      </c>
      <c r="CQ90">
        <f t="shared" si="59"/>
        <v>0.79364613527136207</v>
      </c>
      <c r="CR90">
        <f t="shared" si="59"/>
        <v>0.53067143984635889</v>
      </c>
      <c r="CS90">
        <f t="shared" si="59"/>
        <v>0.38652287953836978</v>
      </c>
      <c r="CT90">
        <f t="shared" si="59"/>
        <v>0.48918539215307</v>
      </c>
      <c r="CU90">
        <f t="shared" si="59"/>
        <v>0.31896367357995531</v>
      </c>
      <c r="CV90">
        <f t="shared" si="59"/>
        <v>0.62221432552776035</v>
      </c>
      <c r="CW90">
        <f t="shared" si="59"/>
        <v>0.96755341764891212</v>
      </c>
      <c r="CX90">
        <f t="shared" si="59"/>
        <v>0.67400970993284592</v>
      </c>
      <c r="CY90">
        <f t="shared" si="59"/>
        <v>0.78685205978660477</v>
      </c>
      <c r="CZ90">
        <f t="shared" si="59"/>
        <v>0.93259852702384749</v>
      </c>
      <c r="DA90">
        <f t="shared" si="59"/>
        <v>0.98594538680554622</v>
      </c>
      <c r="DB90">
        <f t="shared" si="59"/>
        <v>0.81105028177194771</v>
      </c>
      <c r="DC90">
        <f t="shared" si="59"/>
        <v>0.90343490843821084</v>
      </c>
      <c r="DD90">
        <f t="shared" si="59"/>
        <v>0.9525774302671558</v>
      </c>
      <c r="DE90">
        <f t="shared" si="59"/>
        <v>0.71661619223496698</v>
      </c>
      <c r="DF90">
        <f t="shared" si="59"/>
        <v>2.5896648888428065E-2</v>
      </c>
      <c r="DG90">
        <f t="shared" si="59"/>
        <v>0.99791911989353554</v>
      </c>
      <c r="DH90">
        <f t="shared" si="59"/>
        <v>0.3869074477753171</v>
      </c>
      <c r="DI90">
        <f t="shared" si="59"/>
        <v>0.50102808862041126</v>
      </c>
      <c r="DJ90">
        <f t="shared" si="59"/>
        <v>0.46836831535602375</v>
      </c>
      <c r="DK90">
        <f t="shared" si="59"/>
        <v>0.50994436187201386</v>
      </c>
      <c r="DL90">
        <f t="shared" si="59"/>
        <v>0.84195690920667576</v>
      </c>
      <c r="DM90">
        <f t="shared" si="59"/>
        <v>0.49731016508178327</v>
      </c>
      <c r="DN90">
        <f t="shared" si="59"/>
        <v>0.77475634486170319</v>
      </c>
      <c r="DO90">
        <f t="shared" si="59"/>
        <v>0.16197540758269624</v>
      </c>
      <c r="DP90">
        <f t="shared" si="59"/>
        <v>0.73571488388614492</v>
      </c>
      <c r="DQ90">
        <f t="shared" si="59"/>
        <v>0.2884150465430762</v>
      </c>
      <c r="DR90">
        <f t="shared" si="59"/>
        <v>0.9949441407783628</v>
      </c>
      <c r="DS90">
        <f t="shared" si="59"/>
        <v>0.42772015809440994</v>
      </c>
      <c r="DT90">
        <f t="shared" si="59"/>
        <v>5.7742382426626229E-2</v>
      </c>
      <c r="DU90">
        <f t="shared" si="59"/>
        <v>0.94616735724088152</v>
      </c>
      <c r="DV90">
        <f t="shared" si="59"/>
        <v>0.98477017832210756</v>
      </c>
      <c r="DW90">
        <f t="shared" si="59"/>
        <v>0.21882102741804954</v>
      </c>
      <c r="DX90">
        <f t="shared" si="37"/>
        <v>0.6379090164033272</v>
      </c>
      <c r="DY90">
        <f t="shared" si="37"/>
        <v>0.10684357215969058</v>
      </c>
      <c r="DZ90">
        <f t="shared" si="37"/>
        <v>0.35641336923298117</v>
      </c>
      <c r="EA90">
        <f t="shared" si="37"/>
        <v>0.59698898000502443</v>
      </c>
      <c r="EB90">
        <f t="shared" si="37"/>
        <v>0.83846291053968613</v>
      </c>
      <c r="EC90">
        <f t="shared" si="37"/>
        <v>0.67036210450826306</v>
      </c>
      <c r="ED90">
        <f t="shared" si="37"/>
        <v>0.93686539118032219</v>
      </c>
      <c r="EE90">
        <f t="shared" si="37"/>
        <v>1.3608722488213668E-2</v>
      </c>
      <c r="EF90">
        <f t="shared" si="37"/>
        <v>0.45858952005328124</v>
      </c>
      <c r="EG90">
        <f t="shared" si="37"/>
        <v>0.24075720191037153</v>
      </c>
      <c r="EH90">
        <f t="shared" si="37"/>
        <v>0.18544008591465655</v>
      </c>
      <c r="EI90">
        <f t="shared" si="37"/>
        <v>1.6317301437406475E-2</v>
      </c>
      <c r="EJ90">
        <f t="shared" si="37"/>
        <v>0.39691950538983545</v>
      </c>
      <c r="EK90">
        <f t="shared" si="37"/>
        <v>0.55119024708456832</v>
      </c>
      <c r="EL90">
        <f t="shared" si="37"/>
        <v>0.65386219632526033</v>
      </c>
      <c r="EM90">
        <f t="shared" si="37"/>
        <v>0.61607186664644253</v>
      </c>
      <c r="EN90">
        <f t="shared" si="64"/>
        <v>0.67271317246962026</v>
      </c>
      <c r="EO90">
        <f t="shared" si="64"/>
        <v>7.405713855943509E-2</v>
      </c>
      <c r="EP90">
        <f t="shared" si="64"/>
        <v>0.85836591658106354</v>
      </c>
      <c r="EQ90">
        <f t="shared" si="64"/>
        <v>0.98323240596020245</v>
      </c>
      <c r="ER90">
        <f t="shared" si="64"/>
        <v>6.5719362844582352E-2</v>
      </c>
      <c r="ES90">
        <f t="shared" si="64"/>
        <v>3.8311419095057725E-2</v>
      </c>
      <c r="ET90">
        <f t="shared" si="64"/>
        <v>0.54137643638131039</v>
      </c>
      <c r="EU90">
        <f t="shared" si="64"/>
        <v>0.70600845418218916</v>
      </c>
      <c r="EV90">
        <f t="shared" si="64"/>
        <v>0.88868357934462072</v>
      </c>
      <c r="EW90">
        <f t="shared" si="64"/>
        <v>0.93949793043523</v>
      </c>
      <c r="EX90">
        <f t="shared" si="64"/>
        <v>0.74190904001794244</v>
      </c>
      <c r="EY90">
        <f t="shared" si="64"/>
        <v>0.12080280534960461</v>
      </c>
      <c r="EZ90">
        <f t="shared" si="64"/>
        <v>0.36260838264720907</v>
      </c>
      <c r="FA90">
        <f t="shared" si="64"/>
        <v>8.4585531654109022E-2</v>
      </c>
      <c r="FB90">
        <f t="shared" si="64"/>
        <v>0.7422728318452243</v>
      </c>
      <c r="FC90">
        <f t="shared" si="60"/>
        <v>0.50882653915734333</v>
      </c>
      <c r="FD90">
        <f t="shared" si="60"/>
        <v>0.74763943429460722</v>
      </c>
      <c r="FE90">
        <f t="shared" si="60"/>
        <v>0.30723935473116087</v>
      </c>
      <c r="FF90">
        <f t="shared" si="60"/>
        <v>0.62883796385900959</v>
      </c>
      <c r="FG90">
        <f t="shared" si="60"/>
        <v>0.74670972151062909</v>
      </c>
      <c r="FH90">
        <f t="shared" si="60"/>
        <v>0.51118889940492296</v>
      </c>
      <c r="FI90">
        <f t="shared" si="60"/>
        <v>0.77880903416257774</v>
      </c>
      <c r="FJ90">
        <f t="shared" si="60"/>
        <v>0.64223703026875711</v>
      </c>
      <c r="FK90">
        <f t="shared" si="60"/>
        <v>0.33695571745604075</v>
      </c>
      <c r="FL90">
        <f t="shared" si="60"/>
        <v>3.1969083487973123E-2</v>
      </c>
      <c r="FM90">
        <f t="shared" si="60"/>
        <v>0.86056086833614898</v>
      </c>
      <c r="FN90">
        <f t="shared" si="60"/>
        <v>0.70090527120088475</v>
      </c>
      <c r="FO90">
        <f t="shared" si="60"/>
        <v>0.9834846770313963</v>
      </c>
      <c r="FP90">
        <f t="shared" si="60"/>
        <v>0.19828487336555722</v>
      </c>
      <c r="FQ90">
        <f t="shared" si="60"/>
        <v>0.14795267030035736</v>
      </c>
      <c r="FR90">
        <f t="shared" si="60"/>
        <v>0.99272252386096982</v>
      </c>
      <c r="FS90">
        <f t="shared" si="60"/>
        <v>0.56815641586117283</v>
      </c>
      <c r="FT90">
        <f t="shared" si="60"/>
        <v>6.8651679003914667E-2</v>
      </c>
      <c r="FU90">
        <f t="shared" si="60"/>
        <v>0.35550023911311301</v>
      </c>
      <c r="FV90">
        <f t="shared" si="60"/>
        <v>0.44169915581201163</v>
      </c>
      <c r="FW90">
        <f t="shared" si="60"/>
        <v>0.95078259052279523</v>
      </c>
      <c r="FX90">
        <f t="shared" si="60"/>
        <v>0.65330069216587616</v>
      </c>
      <c r="FY90">
        <f t="shared" si="60"/>
        <v>0.98678246186430685</v>
      </c>
      <c r="FZ90">
        <f t="shared" si="60"/>
        <v>4.2072930392843171E-3</v>
      </c>
      <c r="GA90">
        <f t="shared" si="60"/>
        <v>0.26853761555093231</v>
      </c>
      <c r="GB90">
        <f t="shared" si="60"/>
        <v>0.98537493682716737</v>
      </c>
      <c r="GC90">
        <f t="shared" si="60"/>
        <v>0.55589660795214424</v>
      </c>
      <c r="GD90">
        <f t="shared" si="60"/>
        <v>0.19587707482086358</v>
      </c>
      <c r="GE90">
        <f t="shared" si="60"/>
        <v>0.48888323991041782</v>
      </c>
      <c r="GF90">
        <f t="shared" si="60"/>
        <v>7.9222345295931376E-2</v>
      </c>
      <c r="GG90">
        <f t="shared" si="60"/>
        <v>0.71442585238927314</v>
      </c>
      <c r="GH90">
        <f t="shared" si="60"/>
        <v>6.0634367196184757E-2</v>
      </c>
      <c r="GI90">
        <f t="shared" si="60"/>
        <v>0.91773490790172241</v>
      </c>
      <c r="GJ90">
        <f t="shared" si="38"/>
        <v>0.55151688379771857</v>
      </c>
      <c r="GK90">
        <f t="shared" si="38"/>
        <v>0.57794808064491865</v>
      </c>
      <c r="GL90">
        <f t="shared" si="38"/>
        <v>0.33403949501646657</v>
      </c>
      <c r="GM90">
        <f t="shared" si="38"/>
        <v>0.97044082263970788</v>
      </c>
      <c r="GN90">
        <f t="shared" si="38"/>
        <v>0.73847325320284496</v>
      </c>
      <c r="GO90">
        <f t="shared" si="38"/>
        <v>0.16240226484947012</v>
      </c>
      <c r="GP90">
        <f t="shared" si="38"/>
        <v>0.7550461854576348</v>
      </c>
      <c r="GQ90">
        <f t="shared" si="38"/>
        <v>3.8074918109027169E-2</v>
      </c>
      <c r="GR90">
        <f t="shared" si="38"/>
        <v>0.3095719135876614</v>
      </c>
      <c r="GS90">
        <f t="shared" si="38"/>
        <v>0.74797479656896315</v>
      </c>
      <c r="GT90">
        <f t="shared" si="38"/>
        <v>0.74371109471829189</v>
      </c>
      <c r="GU90">
        <f t="shared" si="38"/>
        <v>0.18672831970580309</v>
      </c>
      <c r="GV90">
        <f t="shared" si="38"/>
        <v>0.22901271480555307</v>
      </c>
      <c r="GW90">
        <f t="shared" si="38"/>
        <v>0.72723589871415673</v>
      </c>
      <c r="GX90">
        <f t="shared" si="38"/>
        <v>0.14962595615052895</v>
      </c>
      <c r="GY90">
        <f t="shared" si="38"/>
        <v>1.8326323953609135E-2</v>
      </c>
      <c r="GZ90">
        <f t="shared" si="65"/>
        <v>0.27387167200160756</v>
      </c>
      <c r="HA90">
        <f t="shared" si="65"/>
        <v>0.39005991462155243</v>
      </c>
      <c r="HB90">
        <f t="shared" si="65"/>
        <v>0.81227502497484672</v>
      </c>
      <c r="HC90">
        <f t="shared" si="65"/>
        <v>9.9690724210669632E-3</v>
      </c>
      <c r="HD90">
        <f t="shared" si="65"/>
        <v>0.39436440327873656</v>
      </c>
      <c r="HE90">
        <f t="shared" si="65"/>
        <v>0.91357227923049233</v>
      </c>
      <c r="HF90">
        <f t="shared" si="65"/>
        <v>0.94132069914663241</v>
      </c>
      <c r="HG90">
        <f t="shared" si="65"/>
        <v>0.86250741261174313</v>
      </c>
      <c r="HH90">
        <f t="shared" si="65"/>
        <v>0.9890367183783263</v>
      </c>
      <c r="HI90">
        <f t="shared" si="65"/>
        <v>0.11121802968495434</v>
      </c>
      <c r="HJ90">
        <f t="shared" si="65"/>
        <v>2.6264445402782617E-2</v>
      </c>
      <c r="HK90">
        <f t="shared" si="65"/>
        <v>0.5400958240684568</v>
      </c>
      <c r="HL90">
        <f t="shared" si="65"/>
        <v>0.75610625779074914</v>
      </c>
      <c r="HM90">
        <f t="shared" si="65"/>
        <v>0.60730598848653305</v>
      </c>
      <c r="HN90">
        <f t="shared" si="65"/>
        <v>0.13260585681190987</v>
      </c>
      <c r="HO90">
        <f t="shared" si="61"/>
        <v>0.42699890370806626</v>
      </c>
      <c r="HP90">
        <f t="shared" si="61"/>
        <v>2.6723655884491118E-2</v>
      </c>
      <c r="HQ90">
        <f t="shared" si="61"/>
        <v>0.8813155064737962</v>
      </c>
      <c r="HR90">
        <f t="shared" si="61"/>
        <v>0.25227863120486899</v>
      </c>
      <c r="HS90">
        <f t="shared" si="61"/>
        <v>0.8198911574761808</v>
      </c>
      <c r="HT90">
        <f t="shared" si="61"/>
        <v>0.19275859566068212</v>
      </c>
      <c r="HU90">
        <f t="shared" si="61"/>
        <v>0.58685921066760049</v>
      </c>
      <c r="HV90">
        <f t="shared" si="61"/>
        <v>0.55674209378508022</v>
      </c>
      <c r="HW90">
        <f t="shared" si="61"/>
        <v>0.37348884780588043</v>
      </c>
      <c r="HX90">
        <f t="shared" si="61"/>
        <v>8.5850836749119142E-2</v>
      </c>
      <c r="HY90">
        <f t="shared" si="61"/>
        <v>0.47597544196805702</v>
      </c>
      <c r="HZ90">
        <f t="shared" si="61"/>
        <v>0.39955732151845347</v>
      </c>
      <c r="IA90">
        <f t="shared" si="61"/>
        <v>0.39563724603300787</v>
      </c>
      <c r="IB90">
        <f t="shared" si="61"/>
        <v>0.44405095113629983</v>
      </c>
      <c r="IC90">
        <f t="shared" si="61"/>
        <v>2.0856540194180113E-2</v>
      </c>
      <c r="ID90">
        <f t="shared" si="61"/>
        <v>0.55099626283673397</v>
      </c>
      <c r="IE90">
        <f t="shared" si="61"/>
        <v>2.8892883578731158E-2</v>
      </c>
      <c r="IF90">
        <f t="shared" si="61"/>
        <v>0.57832344275821157</v>
      </c>
      <c r="IG90">
        <f t="shared" si="61"/>
        <v>0.49499797937227319</v>
      </c>
      <c r="IH90">
        <f t="shared" si="61"/>
        <v>0.48182260593484277</v>
      </c>
      <c r="II90">
        <f t="shared" si="61"/>
        <v>0.1355930572075737</v>
      </c>
      <c r="IJ90">
        <f t="shared" si="61"/>
        <v>0.11185418260835772</v>
      </c>
      <c r="IK90">
        <f t="shared" si="61"/>
        <v>0.91006550374909556</v>
      </c>
      <c r="IL90">
        <f t="shared" si="61"/>
        <v>0.41115761520860605</v>
      </c>
      <c r="IM90">
        <f t="shared" si="61"/>
        <v>0.94489611543011676</v>
      </c>
      <c r="IN90">
        <f t="shared" si="61"/>
        <v>0.35521917061657604</v>
      </c>
      <c r="IO90">
        <f t="shared" si="61"/>
        <v>0.86783969256460647</v>
      </c>
      <c r="IP90">
        <f t="shared" si="61"/>
        <v>0.29452476803889721</v>
      </c>
      <c r="IQ90">
        <f t="shared" si="61"/>
        <v>0.16531737715253483</v>
      </c>
      <c r="IR90">
        <f t="shared" si="61"/>
        <v>0.42221390196225322</v>
      </c>
      <c r="IS90">
        <f t="shared" si="61"/>
        <v>0.14594672673658782</v>
      </c>
      <c r="IT90">
        <f t="shared" si="61"/>
        <v>0.90080052469894312</v>
      </c>
      <c r="IU90">
        <f t="shared" si="61"/>
        <v>0.19153293650203054</v>
      </c>
      <c r="IV90">
        <f t="shared" si="39"/>
        <v>0.49890424520657595</v>
      </c>
      <c r="IW90">
        <f t="shared" si="32"/>
        <v>0.87671582069095033</v>
      </c>
      <c r="IX90">
        <f t="shared" si="32"/>
        <v>0.46919688185173875</v>
      </c>
      <c r="IY90">
        <f t="shared" si="32"/>
        <v>0.84162659702898313</v>
      </c>
      <c r="IZ90">
        <f t="shared" si="32"/>
        <v>0.13837202551698871</v>
      </c>
      <c r="JA90">
        <f t="shared" si="32"/>
        <v>0.28992405174762198</v>
      </c>
      <c r="JB90">
        <f t="shared" si="32"/>
        <v>0.43059138088980287</v>
      </c>
      <c r="JC90">
        <f t="shared" ref="JC90" si="67">MOD(JC89*(2^31-1)*48271,(2^31-1))/(2^31-1)</f>
        <v>0.59686059160011851</v>
      </c>
    </row>
    <row r="91" spans="1:263" ht="14.65" thickBot="1" x14ac:dyDescent="0.5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8"/>
        <v/>
      </c>
      <c r="AF91" s="41" t="str">
        <f t="shared" si="49"/>
        <v/>
      </c>
      <c r="AG91" s="41" t="str">
        <f t="shared" si="50"/>
        <v/>
      </c>
      <c r="AH91" s="41" t="str">
        <f t="shared" si="51"/>
        <v/>
      </c>
      <c r="AI91" s="41" t="str">
        <f t="shared" si="52"/>
        <v/>
      </c>
      <c r="AJ91" s="41" t="str">
        <f t="shared" si="53"/>
        <v/>
      </c>
      <c r="AK91" s="41" t="str">
        <f t="shared" si="54"/>
        <v/>
      </c>
      <c r="AL91" s="41" t="str">
        <f t="shared" si="55"/>
        <v/>
      </c>
      <c r="AM91" s="41" t="str">
        <f t="shared" si="56"/>
        <v/>
      </c>
      <c r="AN91" s="41" t="str">
        <f t="shared" si="57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4"/>
        <v>0.67230148179098104</v>
      </c>
      <c r="BL91">
        <f t="shared" si="34"/>
        <v>0.60016330732040257</v>
      </c>
      <c r="BM91">
        <f t="shared" si="34"/>
        <v>0.46735068339265451</v>
      </c>
      <c r="BN91">
        <f t="shared" si="34"/>
        <v>0.56739953792067221</v>
      </c>
      <c r="BO91">
        <f t="shared" si="34"/>
        <v>0.19997523315249721</v>
      </c>
      <c r="BP91">
        <f t="shared" si="34"/>
        <v>0.10125098335614939</v>
      </c>
      <c r="BQ91">
        <f t="shared" si="34"/>
        <v>7.6813879458612708E-3</v>
      </c>
      <c r="BR91">
        <f t="shared" si="34"/>
        <v>0.87897865142625697</v>
      </c>
      <c r="BS91">
        <f t="shared" si="34"/>
        <v>0.4693958328428659</v>
      </c>
      <c r="BT91">
        <f t="shared" si="34"/>
        <v>0.85847911697741552</v>
      </c>
      <c r="BU91">
        <f t="shared" si="34"/>
        <v>2.1601066934690376E-2</v>
      </c>
      <c r="BV91">
        <f t="shared" si="34"/>
        <v>0.97167812891848293</v>
      </c>
      <c r="BW91">
        <f t="shared" si="34"/>
        <v>0.35987869480619145</v>
      </c>
      <c r="BX91">
        <f t="shared" si="34"/>
        <v>0.34056853472281645</v>
      </c>
      <c r="BY91">
        <f t="shared" si="34"/>
        <v>2.2269012882499495E-2</v>
      </c>
      <c r="BZ91">
        <f t="shared" si="34"/>
        <v>0.39615291422053844</v>
      </c>
      <c r="CA91">
        <f t="shared" si="63"/>
        <v>1.2225800199539307E-2</v>
      </c>
      <c r="CB91">
        <f t="shared" si="63"/>
        <v>0.90778093221959699</v>
      </c>
      <c r="CC91">
        <f t="shared" si="63"/>
        <v>0.64757565485666302</v>
      </c>
      <c r="CD91">
        <f t="shared" si="63"/>
        <v>0.13957565330880492</v>
      </c>
      <c r="CE91">
        <f t="shared" si="63"/>
        <v>0.66563653650956067</v>
      </c>
      <c r="CF91">
        <f t="shared" si="63"/>
        <v>0.60701940004109378</v>
      </c>
      <c r="CG91">
        <f t="shared" si="63"/>
        <v>9.1149962083972039E-2</v>
      </c>
      <c r="CH91">
        <f t="shared" si="63"/>
        <v>0.44837775474804348</v>
      </c>
      <c r="CI91">
        <f t="shared" si="63"/>
        <v>7.7754316887703873E-2</v>
      </c>
      <c r="CJ91">
        <f t="shared" si="63"/>
        <v>0.21273197662678173</v>
      </c>
      <c r="CK91">
        <f t="shared" si="59"/>
        <v>0.94809977474999607</v>
      </c>
      <c r="CL91">
        <f t="shared" si="59"/>
        <v>0.28644364154266361</v>
      </c>
      <c r="CM91">
        <f t="shared" si="59"/>
        <v>0.48612446314009117</v>
      </c>
      <c r="CN91">
        <f t="shared" si="59"/>
        <v>0.38431840035334153</v>
      </c>
      <c r="CO91">
        <f t="shared" si="59"/>
        <v>0.46756255322488144</v>
      </c>
      <c r="CP91">
        <f t="shared" si="59"/>
        <v>0.29932948308965635</v>
      </c>
      <c r="CQ91">
        <f t="shared" si="59"/>
        <v>9.2595683919543259E-2</v>
      </c>
      <c r="CR91">
        <f t="shared" si="59"/>
        <v>4.1072823592029899E-2</v>
      </c>
      <c r="CS91">
        <f t="shared" si="59"/>
        <v>0.84591819664738988</v>
      </c>
      <c r="CT91">
        <f t="shared" si="59"/>
        <v>0.46806462084318728</v>
      </c>
      <c r="CU91">
        <f t="shared" si="59"/>
        <v>0.69548737802332605</v>
      </c>
      <c r="CV91">
        <f t="shared" si="59"/>
        <v>0.90770755051994112</v>
      </c>
      <c r="CW91">
        <f t="shared" si="59"/>
        <v>0.77102333063773032</v>
      </c>
      <c r="CX91">
        <f t="shared" si="59"/>
        <v>0.12270816840357528</v>
      </c>
      <c r="CY91">
        <f t="shared" si="59"/>
        <v>0.13577795919765623</v>
      </c>
      <c r="CZ91">
        <f t="shared" si="59"/>
        <v>0.46349796814075578</v>
      </c>
      <c r="DA91">
        <f t="shared" si="59"/>
        <v>0.56976649051986938</v>
      </c>
      <c r="DB91">
        <f t="shared" si="59"/>
        <v>0.2081514136903693</v>
      </c>
      <c r="DC91">
        <f t="shared" si="59"/>
        <v>0.70646522087346075</v>
      </c>
      <c r="DD91">
        <f t="shared" si="59"/>
        <v>0.86513642587938178</v>
      </c>
      <c r="DE91">
        <f t="shared" si="59"/>
        <v>0.78021537409174035</v>
      </c>
      <c r="DF91">
        <f t="shared" si="59"/>
        <v>5.7138493311190273E-2</v>
      </c>
      <c r="DG91">
        <f t="shared" si="59"/>
        <v>0.55383638085510412</v>
      </c>
      <c r="DH91">
        <f t="shared" si="59"/>
        <v>0.40941156233167814</v>
      </c>
      <c r="DI91">
        <f t="shared" si="59"/>
        <v>0.12686579587257737</v>
      </c>
      <c r="DJ91">
        <f t="shared" si="59"/>
        <v>0.60695055062274939</v>
      </c>
      <c r="DK91">
        <f t="shared" si="59"/>
        <v>0.52429192397943325</v>
      </c>
      <c r="DL91">
        <f t="shared" si="59"/>
        <v>0.10196431544700839</v>
      </c>
      <c r="DM91">
        <f t="shared" si="59"/>
        <v>0.65897866276045269</v>
      </c>
      <c r="DN91">
        <f t="shared" si="59"/>
        <v>0.26352281927295163</v>
      </c>
      <c r="DO91">
        <f t="shared" si="59"/>
        <v>0.71489942433075027</v>
      </c>
      <c r="DP91">
        <f t="shared" si="59"/>
        <v>0.69316006810085851</v>
      </c>
      <c r="DQ91">
        <f t="shared" si="59"/>
        <v>8.2711680830787712E-2</v>
      </c>
      <c r="DR91">
        <f t="shared" si="59"/>
        <v>0.94861951235151831</v>
      </c>
      <c r="DS91">
        <f t="shared" si="59"/>
        <v>0.47975137526157841</v>
      </c>
      <c r="DT91">
        <f t="shared" si="59"/>
        <v>0.28254211567460658</v>
      </c>
      <c r="DU91">
        <f t="shared" si="59"/>
        <v>0.44450137458951278</v>
      </c>
      <c r="DV91">
        <f t="shared" si="59"/>
        <v>0.84127778645664353</v>
      </c>
      <c r="DW91">
        <f t="shared" si="59"/>
        <v>0.70981449666890062</v>
      </c>
      <c r="DX91">
        <f t="shared" si="37"/>
        <v>0.50613080500910557</v>
      </c>
      <c r="DY91">
        <f t="shared" si="37"/>
        <v>0.44607172042414162</v>
      </c>
      <c r="DZ91">
        <f t="shared" si="37"/>
        <v>0.42974624523415522</v>
      </c>
      <c r="EA91">
        <f t="shared" si="37"/>
        <v>0.2550538225355809</v>
      </c>
      <c r="EB91">
        <f t="shared" si="37"/>
        <v>0.44315466119123376</v>
      </c>
      <c r="EC91">
        <f t="shared" si="37"/>
        <v>4.9146718368468206E-2</v>
      </c>
      <c r="ED91">
        <f t="shared" si="37"/>
        <v>0.42929766533397962</v>
      </c>
      <c r="EE91">
        <f t="shared" si="37"/>
        <v>0.90664322856191693</v>
      </c>
      <c r="EF91">
        <f t="shared" si="37"/>
        <v>0.57472249193802594</v>
      </c>
      <c r="EG91">
        <f t="shared" si="37"/>
        <v>0.59089341554366681</v>
      </c>
      <c r="EH91">
        <f t="shared" si="37"/>
        <v>0.3783871863868028</v>
      </c>
      <c r="EI91">
        <f t="shared" si="37"/>
        <v>0.65245768504797375</v>
      </c>
      <c r="EJ91">
        <f t="shared" si="37"/>
        <v>0.70144467274725653</v>
      </c>
      <c r="EK91">
        <f t="shared" si="37"/>
        <v>0.50441701919977411</v>
      </c>
      <c r="EL91">
        <f t="shared" si="37"/>
        <v>0.58207881664022754</v>
      </c>
      <c r="EM91">
        <f t="shared" si="37"/>
        <v>0.40507489042592926</v>
      </c>
      <c r="EN91">
        <f t="shared" si="64"/>
        <v>0.53754828103703833</v>
      </c>
      <c r="EO91">
        <f t="shared" si="64"/>
        <v>0.81213540249137928</v>
      </c>
      <c r="EP91">
        <f t="shared" si="64"/>
        <v>0.18115928451584618</v>
      </c>
      <c r="EQ91">
        <f t="shared" si="64"/>
        <v>0.61146810493034687</v>
      </c>
      <c r="ER91">
        <f t="shared" si="64"/>
        <v>0.33936387083463548</v>
      </c>
      <c r="ES91">
        <f t="shared" si="64"/>
        <v>0.33051113753137695</v>
      </c>
      <c r="ET91">
        <f t="shared" si="64"/>
        <v>0.78196056223565735</v>
      </c>
      <c r="EU91">
        <f t="shared" si="64"/>
        <v>0.73409182845339727</v>
      </c>
      <c r="EV91">
        <f t="shared" si="64"/>
        <v>0.64505854418736819</v>
      </c>
      <c r="EW91">
        <f t="shared" si="64"/>
        <v>0.50460003898693251</v>
      </c>
      <c r="EX91">
        <f t="shared" si="64"/>
        <v>0.6912707061000497</v>
      </c>
      <c r="EY91">
        <f t="shared" si="64"/>
        <v>0.27221703076372716</v>
      </c>
      <c r="EZ91">
        <f t="shared" si="64"/>
        <v>0.46923876342793869</v>
      </c>
      <c r="FA91">
        <f t="shared" si="64"/>
        <v>2.8198475496935878E-2</v>
      </c>
      <c r="FB91">
        <f t="shared" si="64"/>
        <v>0.25186600082175153</v>
      </c>
      <c r="FC91">
        <f t="shared" si="60"/>
        <v>0.56587166412075596</v>
      </c>
      <c r="FD91">
        <f t="shared" si="60"/>
        <v>0.30313283498544846</v>
      </c>
      <c r="FE91">
        <f t="shared" si="60"/>
        <v>0.75089222786523968</v>
      </c>
      <c r="FF91">
        <f t="shared" si="60"/>
        <v>0.63735343824948809</v>
      </c>
      <c r="FG91">
        <f t="shared" si="60"/>
        <v>0.42496703957438797</v>
      </c>
      <c r="FH91">
        <f t="shared" si="60"/>
        <v>0.59936317503422643</v>
      </c>
      <c r="FI91">
        <f t="shared" si="60"/>
        <v>0.89088806178927793</v>
      </c>
      <c r="FJ91">
        <f t="shared" si="60"/>
        <v>0.42368810317650812</v>
      </c>
      <c r="FK91">
        <f t="shared" si="60"/>
        <v>0.18943732054412241</v>
      </c>
      <c r="FL91">
        <f t="shared" si="60"/>
        <v>0.17962904795055698</v>
      </c>
      <c r="FM91">
        <f t="shared" si="60"/>
        <v>0.13367545424666044</v>
      </c>
      <c r="FN91">
        <f t="shared" si="60"/>
        <v>0.39834613790658591</v>
      </c>
      <c r="FO91">
        <f t="shared" si="60"/>
        <v>0.78884498252945257</v>
      </c>
      <c r="FP91">
        <f t="shared" si="60"/>
        <v>0.40912222881294891</v>
      </c>
      <c r="FQ91">
        <f t="shared" si="60"/>
        <v>0.82334806854992548</v>
      </c>
      <c r="FR91">
        <f t="shared" si="60"/>
        <v>0.70894929287440578</v>
      </c>
      <c r="FS91">
        <f t="shared" si="60"/>
        <v>0.4783500346719986</v>
      </c>
      <c r="FT91">
        <f t="shared" si="60"/>
        <v>0.88519719796497243</v>
      </c>
      <c r="FU91">
        <f t="shared" si="60"/>
        <v>0.35204222907872973</v>
      </c>
      <c r="FV91">
        <f t="shared" si="60"/>
        <v>0.25995020161380533</v>
      </c>
      <c r="FW91">
        <f t="shared" si="60"/>
        <v>0.22642712584995997</v>
      </c>
      <c r="FX91">
        <f t="shared" si="60"/>
        <v>0.47771153900665769</v>
      </c>
      <c r="FY91">
        <f t="shared" si="60"/>
        <v>0.97621665195385765</v>
      </c>
      <c r="FZ91">
        <f t="shared" si="60"/>
        <v>9.0242299293280717E-2</v>
      </c>
      <c r="GA91">
        <f t="shared" si="60"/>
        <v>0.57924025905283183</v>
      </c>
      <c r="GB91">
        <f t="shared" si="60"/>
        <v>3.3575584196287943E-2</v>
      </c>
      <c r="GC91">
        <f t="shared" si="60"/>
        <v>0.68516245795654251</v>
      </c>
      <c r="GD91">
        <f t="shared" si="60"/>
        <v>0.18227867790603949</v>
      </c>
      <c r="GE91">
        <f t="shared" si="60"/>
        <v>0.88287371577828833</v>
      </c>
      <c r="GF91">
        <f t="shared" si="60"/>
        <v>0.14182977990332515</v>
      </c>
      <c r="GG91">
        <f t="shared" si="60"/>
        <v>5.0320682604946515E-2</v>
      </c>
      <c r="GH91">
        <f t="shared" si="60"/>
        <v>0.88153892703426018</v>
      </c>
      <c r="GI91">
        <f t="shared" si="60"/>
        <v>0.98173932404338349</v>
      </c>
      <c r="GJ91">
        <f t="shared" si="38"/>
        <v>0.27149779967567783</v>
      </c>
      <c r="GK91">
        <f t="shared" si="38"/>
        <v>0.13180081086782777</v>
      </c>
      <c r="GL91">
        <f t="shared" si="38"/>
        <v>0.42046393985881653</v>
      </c>
      <c r="GM91">
        <f t="shared" si="38"/>
        <v>0.14894964133806043</v>
      </c>
      <c r="GN91">
        <f t="shared" si="38"/>
        <v>0.84240535453073928</v>
      </c>
      <c r="GO91">
        <f t="shared" si="38"/>
        <v>0.31972654877217793</v>
      </c>
      <c r="GP91">
        <f t="shared" si="38"/>
        <v>0.8344182254906829</v>
      </c>
      <c r="GQ91">
        <f t="shared" si="38"/>
        <v>0.91437204085028356</v>
      </c>
      <c r="GR91">
        <f t="shared" si="38"/>
        <v>0.34584079000439533</v>
      </c>
      <c r="GS91">
        <f t="shared" si="38"/>
        <v>0.49140518041858688</v>
      </c>
      <c r="GT91">
        <f t="shared" si="38"/>
        <v>0.67825314666994529</v>
      </c>
      <c r="GU91">
        <f t="shared" si="38"/>
        <v>0.56272051882125462</v>
      </c>
      <c r="GV91">
        <f t="shared" si="38"/>
        <v>0.6727563788521832</v>
      </c>
      <c r="GW91">
        <f t="shared" si="38"/>
        <v>0.40406683106164765</v>
      </c>
      <c r="GX91">
        <f t="shared" si="38"/>
        <v>0.59452934218315845</v>
      </c>
      <c r="GY91">
        <f t="shared" si="38"/>
        <v>0.62998356466646477</v>
      </c>
      <c r="GZ91">
        <f t="shared" si="65"/>
        <v>5.9479189598690342E-2</v>
      </c>
      <c r="HA91">
        <f t="shared" si="65"/>
        <v>0.58213869695651288</v>
      </c>
      <c r="HB91">
        <f t="shared" si="65"/>
        <v>0.32773056082787483</v>
      </c>
      <c r="HC91">
        <f t="shared" si="65"/>
        <v>0.21709483732334098</v>
      </c>
      <c r="HD91">
        <f t="shared" si="65"/>
        <v>0.3641106678937146</v>
      </c>
      <c r="HE91">
        <f t="shared" si="65"/>
        <v>4.749073509475716E-2</v>
      </c>
      <c r="HF91">
        <f t="shared" si="65"/>
        <v>0.49146850709406126</v>
      </c>
      <c r="HG91">
        <f t="shared" si="65"/>
        <v>9.5314181454160332E-2</v>
      </c>
      <c r="HH91">
        <f t="shared" si="65"/>
        <v>0.79143284018683846</v>
      </c>
      <c r="HI91">
        <f t="shared" si="65"/>
        <v>0.60551092243078675</v>
      </c>
      <c r="HJ91">
        <f t="shared" si="65"/>
        <v>0.81104403771974332</v>
      </c>
      <c r="HK91">
        <f t="shared" si="65"/>
        <v>0.96552360847849572</v>
      </c>
      <c r="HL91">
        <f t="shared" si="65"/>
        <v>5.1698172489040616E-3</v>
      </c>
      <c r="HM91">
        <f t="shared" si="65"/>
        <v>0.26737023343675315</v>
      </c>
      <c r="HN91">
        <f t="shared" si="65"/>
        <v>1.7314167701319869E-2</v>
      </c>
      <c r="HO91">
        <f t="shared" si="61"/>
        <v>0.66408089206744025</v>
      </c>
      <c r="HP91">
        <f t="shared" si="61"/>
        <v>0.97759320027082841</v>
      </c>
      <c r="HQ91">
        <f t="shared" si="61"/>
        <v>0.98081299661696564</v>
      </c>
      <c r="HR91">
        <f t="shared" si="61"/>
        <v>0.74180689022960467</v>
      </c>
      <c r="HS91">
        <f t="shared" si="61"/>
        <v>0.96606253272204778</v>
      </c>
      <c r="HT91">
        <f t="shared" si="61"/>
        <v>0.65017113678630956</v>
      </c>
      <c r="HU91">
        <f t="shared" si="61"/>
        <v>0.28095813574314032</v>
      </c>
      <c r="HV91">
        <f t="shared" si="61"/>
        <v>0.49760909960493871</v>
      </c>
      <c r="HW91">
        <f t="shared" si="61"/>
        <v>0.68017243765302582</v>
      </c>
      <c r="HX91">
        <f t="shared" si="61"/>
        <v>0.10574071673012372</v>
      </c>
      <c r="HY91">
        <f t="shared" si="61"/>
        <v>0.81055924008160796</v>
      </c>
      <c r="HZ91">
        <f t="shared" si="61"/>
        <v>3.1467017266651159E-2</v>
      </c>
      <c r="IA91">
        <f t="shared" si="61"/>
        <v>0.80550325932237477</v>
      </c>
      <c r="IB91">
        <f t="shared" si="61"/>
        <v>0.78346230033015007</v>
      </c>
      <c r="IC91">
        <f t="shared" si="61"/>
        <v>0.76605171326829669</v>
      </c>
      <c r="ID91">
        <f t="shared" si="61"/>
        <v>0.1406033919847586</v>
      </c>
      <c r="IE91">
        <f t="shared" si="61"/>
        <v>0.68838322893175452</v>
      </c>
      <c r="IF91">
        <f t="shared" si="61"/>
        <v>0.25090538163245907</v>
      </c>
      <c r="IG91">
        <f t="shared" si="61"/>
        <v>4.7462278999137825E-2</v>
      </c>
      <c r="IH91">
        <f t="shared" si="61"/>
        <v>5.9011080795438535E-2</v>
      </c>
      <c r="II91">
        <f t="shared" si="61"/>
        <v>0.21246446678995362</v>
      </c>
      <c r="IJ91">
        <f t="shared" si="61"/>
        <v>0.31324868803529471</v>
      </c>
      <c r="IK91">
        <f t="shared" si="61"/>
        <v>0.7719314725938865</v>
      </c>
      <c r="IL91">
        <f t="shared" si="61"/>
        <v>0.98924373462295334</v>
      </c>
      <c r="IM91">
        <f t="shared" si="61"/>
        <v>8.0387927163572945E-2</v>
      </c>
      <c r="IN91">
        <f t="shared" si="61"/>
        <v>0.78458483274308255</v>
      </c>
      <c r="IO91">
        <f t="shared" si="61"/>
        <v>0.48979978612149122</v>
      </c>
      <c r="IP91">
        <f t="shared" si="61"/>
        <v>5.0780056068105654E-3</v>
      </c>
      <c r="IQ91">
        <f t="shared" si="61"/>
        <v>3.5112530009407797E-2</v>
      </c>
      <c r="IR91">
        <f t="shared" si="61"/>
        <v>0.68726161992515511</v>
      </c>
      <c r="IS91">
        <f t="shared" si="61"/>
        <v>0.99444630183020899</v>
      </c>
      <c r="IT91">
        <f t="shared" si="61"/>
        <v>0.54212774268450581</v>
      </c>
      <c r="IU91">
        <f t="shared" si="61"/>
        <v>0.48637788951693933</v>
      </c>
      <c r="IV91">
        <f t="shared" si="39"/>
        <v>0.60682036662791872</v>
      </c>
      <c r="IW91">
        <f t="shared" si="32"/>
        <v>0.94938057286170341</v>
      </c>
      <c r="IX91">
        <f t="shared" si="32"/>
        <v>0.60268386528020901</v>
      </c>
      <c r="IY91">
        <f t="shared" si="32"/>
        <v>0.15746518604339341</v>
      </c>
      <c r="IZ91">
        <f t="shared" si="32"/>
        <v>0.35604373056257316</v>
      </c>
      <c r="JA91">
        <f t="shared" si="32"/>
        <v>0.92390190946119921</v>
      </c>
      <c r="JB91">
        <f t="shared" si="32"/>
        <v>7.6546931674958643E-2</v>
      </c>
      <c r="JC91">
        <f t="shared" ref="JC91" si="68">MOD(JC90*(2^31-1)*48271,(2^31-1))/(2^31-1)</f>
        <v>5.7617129319169152E-2</v>
      </c>
    </row>
    <row r="92" spans="1:263" ht="14.65" thickBot="1" x14ac:dyDescent="0.5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8"/>
        <v/>
      </c>
      <c r="AF92" s="41" t="str">
        <f t="shared" si="49"/>
        <v/>
      </c>
      <c r="AG92" s="41" t="str">
        <f t="shared" si="50"/>
        <v/>
      </c>
      <c r="AH92" s="41" t="str">
        <f t="shared" si="51"/>
        <v/>
      </c>
      <c r="AI92" s="41" t="str">
        <f t="shared" si="52"/>
        <v/>
      </c>
      <c r="AJ92" s="41" t="str">
        <f t="shared" si="53"/>
        <v/>
      </c>
      <c r="AK92" s="41" t="str">
        <f t="shared" si="54"/>
        <v/>
      </c>
      <c r="AL92" s="41" t="str">
        <f t="shared" si="55"/>
        <v/>
      </c>
      <c r="AM92" s="41" t="str">
        <f t="shared" si="56"/>
        <v/>
      </c>
      <c r="AN92" s="41" t="str">
        <f t="shared" si="57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4"/>
        <v>0.66482753244453463</v>
      </c>
      <c r="BL92">
        <f t="shared" si="34"/>
        <v>0.48300766315451249</v>
      </c>
      <c r="BM92">
        <f t="shared" si="34"/>
        <v>0.4848380468249498</v>
      </c>
      <c r="BN92">
        <f t="shared" si="34"/>
        <v>0.9430949687692779</v>
      </c>
      <c r="BO92">
        <f t="shared" si="34"/>
        <v>4.4795041924712738E-3</v>
      </c>
      <c r="BP92">
        <f t="shared" si="34"/>
        <v>0.48621758468738646</v>
      </c>
      <c r="BQ92">
        <f t="shared" si="34"/>
        <v>0.78827753466939443</v>
      </c>
      <c r="BR92">
        <f t="shared" si="34"/>
        <v>0.17848299684863678</v>
      </c>
      <c r="BS92">
        <f t="shared" si="34"/>
        <v>0.20624715797894036</v>
      </c>
      <c r="BT92">
        <f t="shared" si="34"/>
        <v>0.64545561682686936</v>
      </c>
      <c r="BU92">
        <f t="shared" si="34"/>
        <v>0.70510200443915183</v>
      </c>
      <c r="BV92">
        <f t="shared" si="34"/>
        <v>0.87496102409202658</v>
      </c>
      <c r="BW92">
        <f t="shared" si="34"/>
        <v>0.70447698966808481</v>
      </c>
      <c r="BX92">
        <f t="shared" si="34"/>
        <v>0.58373960507276446</v>
      </c>
      <c r="BY92">
        <f t="shared" si="34"/>
        <v>0.94752085113316808</v>
      </c>
      <c r="BZ92">
        <f t="shared" si="34"/>
        <v>0.6973223396098811</v>
      </c>
      <c r="CA92">
        <f t="shared" si="63"/>
        <v>0.15160143196191705</v>
      </c>
      <c r="CB92">
        <f t="shared" si="63"/>
        <v>0.49337917216745164</v>
      </c>
      <c r="CC92">
        <f t="shared" si="63"/>
        <v>0.12443558598143774</v>
      </c>
      <c r="CD92">
        <f t="shared" si="63"/>
        <v>0.45636086932214015</v>
      </c>
      <c r="CE92">
        <f t="shared" si="63"/>
        <v>0.94125385300314701</v>
      </c>
      <c r="CF92">
        <f t="shared" si="63"/>
        <v>0.43345938363739261</v>
      </c>
      <c r="CG92">
        <f t="shared" si="63"/>
        <v>0.89981975541441694</v>
      </c>
      <c r="CH92">
        <f t="shared" si="63"/>
        <v>0.6425994428073053</v>
      </c>
      <c r="CI92">
        <f t="shared" si="63"/>
        <v>0.27863048635359411</v>
      </c>
      <c r="CJ92">
        <f t="shared" si="63"/>
        <v>0.78524375138117175</v>
      </c>
      <c r="CK92">
        <f t="shared" si="59"/>
        <v>0.72422695705863971</v>
      </c>
      <c r="CL92">
        <f t="shared" si="59"/>
        <v>0.92102090591612318</v>
      </c>
      <c r="CM92">
        <f t="shared" si="59"/>
        <v>0.71396023533957087</v>
      </c>
      <c r="CN92">
        <f t="shared" si="59"/>
        <v>0.43350345614995039</v>
      </c>
      <c r="CO92">
        <f t="shared" si="59"/>
        <v>0.71200671825185735</v>
      </c>
      <c r="CP92">
        <f t="shared" si="59"/>
        <v>0.93347822080062615</v>
      </c>
      <c r="CQ92">
        <f t="shared" si="59"/>
        <v>0.68625848027237624</v>
      </c>
      <c r="CR92">
        <f t="shared" si="59"/>
        <v>0.62626761087508298</v>
      </c>
      <c r="CS92">
        <f t="shared" si="59"/>
        <v>0.31727036615706533</v>
      </c>
      <c r="CT92">
        <f t="shared" si="59"/>
        <v>0.94731272149240264</v>
      </c>
      <c r="CU92">
        <f t="shared" si="59"/>
        <v>0.87122456397452608</v>
      </c>
      <c r="CV92">
        <f t="shared" si="59"/>
        <v>0.95117114807999281</v>
      </c>
      <c r="CW92">
        <f t="shared" si="59"/>
        <v>6.7193213881549058E-2</v>
      </c>
      <c r="CX92">
        <f t="shared" si="59"/>
        <v>0.2459970089821131</v>
      </c>
      <c r="CY92">
        <f t="shared" si="59"/>
        <v>0.13786843006399851</v>
      </c>
      <c r="CZ92">
        <f t="shared" si="59"/>
        <v>0.51042012242154222</v>
      </c>
      <c r="DA92">
        <f t="shared" si="59"/>
        <v>0.19826388461434463</v>
      </c>
      <c r="DB92">
        <f t="shared" si="59"/>
        <v>0.67689024781663443</v>
      </c>
      <c r="DC92">
        <f t="shared" si="59"/>
        <v>0.78267678282348285</v>
      </c>
      <c r="DD92">
        <f t="shared" si="59"/>
        <v>4.1362363864370791E-4</v>
      </c>
      <c r="DE92">
        <f t="shared" si="59"/>
        <v>0.77632278240114583</v>
      </c>
      <c r="DF92">
        <f t="shared" si="59"/>
        <v>0.13221062446581694</v>
      </c>
      <c r="DG92">
        <f t="shared" si="59"/>
        <v>0.23594025673155686</v>
      </c>
      <c r="DH92">
        <f t="shared" si="59"/>
        <v>0.70552531243559224</v>
      </c>
      <c r="DI92">
        <f t="shared" si="59"/>
        <v>0.93883256518227631</v>
      </c>
      <c r="DJ92">
        <f t="shared" si="59"/>
        <v>0.11002911073622718</v>
      </c>
      <c r="DK92">
        <f t="shared" si="59"/>
        <v>9.5462411220866447E-2</v>
      </c>
      <c r="DL92">
        <f t="shared" si="59"/>
        <v>0.91947094254171058</v>
      </c>
      <c r="DM92">
        <f t="shared" si="59"/>
        <v>0.55903010981112256</v>
      </c>
      <c r="DN92">
        <f t="shared" si="59"/>
        <v>0.51000912464689885</v>
      </c>
      <c r="DO92">
        <f t="shared" si="59"/>
        <v>0.91011186964349444</v>
      </c>
      <c r="DP92">
        <f t="shared" si="59"/>
        <v>0.52964729654120624</v>
      </c>
      <c r="DQ92">
        <f t="shared" si="59"/>
        <v>0.57554538295396851</v>
      </c>
      <c r="DR92">
        <f t="shared" si="59"/>
        <v>0.81248072013840111</v>
      </c>
      <c r="DS92">
        <f t="shared" si="59"/>
        <v>7.8635251651813856E-2</v>
      </c>
      <c r="DT92">
        <f t="shared" si="59"/>
        <v>0.59046572893413984</v>
      </c>
      <c r="DU92">
        <f t="shared" si="59"/>
        <v>0.52585281037066733</v>
      </c>
      <c r="DV92">
        <f t="shared" si="59"/>
        <v>0.32003004863859624</v>
      </c>
      <c r="DW92">
        <f t="shared" si="59"/>
        <v>0.45556870450059356</v>
      </c>
      <c r="DX92">
        <f t="shared" si="37"/>
        <v>0.44008859453726962</v>
      </c>
      <c r="DY92">
        <f t="shared" si="37"/>
        <v>0.32801659373939812</v>
      </c>
      <c r="DZ92">
        <f t="shared" si="37"/>
        <v>0.28100369790615687</v>
      </c>
      <c r="EA92">
        <f t="shared" si="37"/>
        <v>0.70306761502431125</v>
      </c>
      <c r="EB92">
        <f t="shared" si="37"/>
        <v>0.51865036204394432</v>
      </c>
      <c r="EC92">
        <f t="shared" si="37"/>
        <v>0.36124236432893314</v>
      </c>
      <c r="ED92">
        <f t="shared" si="37"/>
        <v>0.62760333652962152</v>
      </c>
      <c r="EE92">
        <f t="shared" si="37"/>
        <v>0.57528591229360826</v>
      </c>
      <c r="EF92">
        <f t="shared" si="37"/>
        <v>0.42940834044916942</v>
      </c>
      <c r="EG92">
        <f t="shared" si="37"/>
        <v>1.6061708338587409E-2</v>
      </c>
      <c r="EH92">
        <f t="shared" si="37"/>
        <v>0.12787407735729314</v>
      </c>
      <c r="EI92">
        <f t="shared" si="37"/>
        <v>0.78491495074001838</v>
      </c>
      <c r="EJ92">
        <f t="shared" si="37"/>
        <v>0.43579818282080729</v>
      </c>
      <c r="EK92">
        <f t="shared" si="37"/>
        <v>0.71393379229769749</v>
      </c>
      <c r="EL92">
        <f t="shared" si="37"/>
        <v>0.52655804042078458</v>
      </c>
      <c r="EM92">
        <f t="shared" si="37"/>
        <v>0.37003575003241923</v>
      </c>
      <c r="EN92">
        <f t="shared" si="64"/>
        <v>0.99307393887689055</v>
      </c>
      <c r="EO92">
        <f t="shared" si="64"/>
        <v>0.58801366136782507</v>
      </c>
      <c r="EP92">
        <f t="shared" si="64"/>
        <v>0.73982286441131628</v>
      </c>
      <c r="EQ92">
        <f t="shared" si="64"/>
        <v>0.17689309277427062</v>
      </c>
      <c r="ER92">
        <f t="shared" si="64"/>
        <v>0.43340905869072727</v>
      </c>
      <c r="ES92">
        <f t="shared" si="64"/>
        <v>0.10311977709788819</v>
      </c>
      <c r="ET92">
        <f t="shared" si="64"/>
        <v>1.8299677417753114E-2</v>
      </c>
      <c r="EU92">
        <f t="shared" si="64"/>
        <v>0.34665127394099315</v>
      </c>
      <c r="EV92">
        <f t="shared" si="64"/>
        <v>0.62098646844783167</v>
      </c>
      <c r="EW92">
        <f t="shared" si="64"/>
        <v>0.54848193821892233</v>
      </c>
      <c r="EX92">
        <f t="shared" si="64"/>
        <v>0.32825415550184162</v>
      </c>
      <c r="EY92">
        <f t="shared" si="64"/>
        <v>0.18829199587381071</v>
      </c>
      <c r="EZ92">
        <f t="shared" si="64"/>
        <v>0.62434943002851184</v>
      </c>
      <c r="FA92">
        <f t="shared" si="64"/>
        <v>0.16861071259184307</v>
      </c>
      <c r="FB92">
        <f t="shared" si="64"/>
        <v>0.82372566676872117</v>
      </c>
      <c r="FC92">
        <f t="shared" si="60"/>
        <v>0.19109877300965541</v>
      </c>
      <c r="FD92">
        <f t="shared" si="60"/>
        <v>0.52507758258147053</v>
      </c>
      <c r="FE92">
        <f t="shared" si="60"/>
        <v>0.31873128298610975</v>
      </c>
      <c r="FF92">
        <f t="shared" si="60"/>
        <v>0.68781774104005555</v>
      </c>
      <c r="FG92">
        <f t="shared" si="60"/>
        <v>0.58396729528157376</v>
      </c>
      <c r="FH92">
        <f t="shared" si="60"/>
        <v>0.85982207714571712</v>
      </c>
      <c r="FI92">
        <f t="shared" si="60"/>
        <v>5.7630630236878352E-2</v>
      </c>
      <c r="FJ92">
        <f t="shared" si="60"/>
        <v>0.84842843322475836</v>
      </c>
      <c r="FK92">
        <f t="shared" si="60"/>
        <v>0.32889998533246106</v>
      </c>
      <c r="FL92">
        <f t="shared" si="60"/>
        <v>0.87377362133645153</v>
      </c>
      <c r="FM92">
        <f t="shared" si="60"/>
        <v>0.64785194054611583</v>
      </c>
      <c r="FN92">
        <f t="shared" si="60"/>
        <v>0.56642288880721803</v>
      </c>
      <c r="FO92">
        <f t="shared" si="60"/>
        <v>0.33615167920298489</v>
      </c>
      <c r="FP92">
        <f t="shared" si="60"/>
        <v>0.73910702985669818</v>
      </c>
      <c r="FQ92">
        <f t="shared" si="60"/>
        <v>0.83461697345348862</v>
      </c>
      <c r="FR92">
        <f t="shared" si="60"/>
        <v>0.69131634044056589</v>
      </c>
      <c r="FS92">
        <f t="shared" si="60"/>
        <v>0.43452365204436877</v>
      </c>
      <c r="FT92">
        <f t="shared" si="60"/>
        <v>0.35394296718479273</v>
      </c>
      <c r="FU92">
        <f t="shared" si="60"/>
        <v>0.43043985936345525</v>
      </c>
      <c r="FV92">
        <f t="shared" si="60"/>
        <v>5.6182099998082081E-2</v>
      </c>
      <c r="FW92">
        <f t="shared" si="60"/>
        <v>0.86379190341746059</v>
      </c>
      <c r="FX92">
        <f t="shared" si="60"/>
        <v>0.61369939037305277</v>
      </c>
      <c r="FY92">
        <f t="shared" si="60"/>
        <v>0.9540064646648273</v>
      </c>
      <c r="FZ92">
        <f t="shared" si="60"/>
        <v>8.6029185953563625E-2</v>
      </c>
      <c r="GA92">
        <f t="shared" si="60"/>
        <v>0.50654473924382815</v>
      </c>
      <c r="GB92">
        <f t="shared" si="60"/>
        <v>0.72702473901539333</v>
      </c>
      <c r="GC92">
        <f t="shared" si="60"/>
        <v>0.47700802026177197</v>
      </c>
      <c r="GD92">
        <f t="shared" si="60"/>
        <v>0.77406120243205745</v>
      </c>
      <c r="GE92">
        <f t="shared" si="60"/>
        <v>0.19713433375448655</v>
      </c>
      <c r="GF92">
        <f t="shared" si="60"/>
        <v>0.26530571340830333</v>
      </c>
      <c r="GG92">
        <f t="shared" si="60"/>
        <v>2.9670023373174492E-2</v>
      </c>
      <c r="GH92">
        <f t="shared" si="60"/>
        <v>0.76554687077437844</v>
      </c>
      <c r="GI92">
        <f t="shared" si="60"/>
        <v>0.53891089816527016</v>
      </c>
      <c r="GJ92">
        <f t="shared" si="38"/>
        <v>0.47028814464355267</v>
      </c>
      <c r="GK92">
        <f t="shared" si="38"/>
        <v>0.15694140091396003</v>
      </c>
      <c r="GL92">
        <f t="shared" si="38"/>
        <v>0.21484092493301302</v>
      </c>
      <c r="GM92">
        <f t="shared" si="38"/>
        <v>0.94813702951564316</v>
      </c>
      <c r="GN92">
        <f t="shared" si="38"/>
        <v>0.74886855331662505</v>
      </c>
      <c r="GO92">
        <f t="shared" si="38"/>
        <v>0.52023578180011165</v>
      </c>
      <c r="GP92">
        <f t="shared" si="38"/>
        <v>0.20216266075249886</v>
      </c>
      <c r="GQ92">
        <f t="shared" si="38"/>
        <v>0.65278388403951371</v>
      </c>
      <c r="GR92">
        <f t="shared" si="38"/>
        <v>8.077430216631587E-2</v>
      </c>
      <c r="GS92">
        <f t="shared" si="38"/>
        <v>0.61946398560864102</v>
      </c>
      <c r="GT92">
        <f t="shared" si="38"/>
        <v>0.95764290492871906</v>
      </c>
      <c r="GU92">
        <f t="shared" si="38"/>
        <v>8.2164020781481648E-2</v>
      </c>
      <c r="GV92">
        <f t="shared" si="38"/>
        <v>0.62316357373407272</v>
      </c>
      <c r="GW92">
        <f t="shared" si="38"/>
        <v>0.7100021767942245</v>
      </c>
      <c r="GX92">
        <f t="shared" si="38"/>
        <v>0.5258765232404119</v>
      </c>
      <c r="GY92">
        <f t="shared" si="38"/>
        <v>0.93665001491860023</v>
      </c>
      <c r="GZ92">
        <f t="shared" si="65"/>
        <v>0.11996111838145233</v>
      </c>
      <c r="HA92">
        <f t="shared" si="65"/>
        <v>0.4170407878314335</v>
      </c>
      <c r="HB92">
        <f t="shared" si="65"/>
        <v>0.88190172234638675</v>
      </c>
      <c r="HC92">
        <f t="shared" si="65"/>
        <v>0.38489243499231174</v>
      </c>
      <c r="HD92">
        <f t="shared" si="65"/>
        <v>0.98604989749661176</v>
      </c>
      <c r="HE92">
        <f t="shared" si="65"/>
        <v>0.42527375902294823</v>
      </c>
      <c r="HF92">
        <f t="shared" si="65"/>
        <v>0.67630593743003253</v>
      </c>
      <c r="HG92">
        <f t="shared" si="65"/>
        <v>0.91085297377354135</v>
      </c>
      <c r="HH92">
        <f t="shared" si="65"/>
        <v>0.25462865887890973</v>
      </c>
      <c r="HI92">
        <f t="shared" si="65"/>
        <v>0.61773665650642318</v>
      </c>
      <c r="HJ92">
        <f t="shared" si="65"/>
        <v>0.90674476973095197</v>
      </c>
      <c r="HK92">
        <f t="shared" si="65"/>
        <v>0.79010486546443071</v>
      </c>
      <c r="HL92">
        <f t="shared" si="65"/>
        <v>0.55224842184793599</v>
      </c>
      <c r="HM92">
        <f t="shared" si="65"/>
        <v>0.22853822551133959</v>
      </c>
      <c r="HN92">
        <f t="shared" si="65"/>
        <v>0.77218911041141913</v>
      </c>
      <c r="HO92">
        <f t="shared" si="61"/>
        <v>0.8487409874092513</v>
      </c>
      <c r="HP92">
        <f t="shared" si="61"/>
        <v>0.40137027315859231</v>
      </c>
      <c r="HQ92">
        <f t="shared" si="61"/>
        <v>0.8241596975476293</v>
      </c>
      <c r="HR92">
        <f t="shared" si="61"/>
        <v>0.76039827324468567</v>
      </c>
      <c r="HS92">
        <f t="shared" si="61"/>
        <v>0.80451702596830066</v>
      </c>
      <c r="HT92">
        <f t="shared" si="61"/>
        <v>0.41094381195071333</v>
      </c>
      <c r="HU92">
        <f t="shared" si="61"/>
        <v>0.13017045712572078</v>
      </c>
      <c r="HV92">
        <f t="shared" si="61"/>
        <v>8.884702999556765E-2</v>
      </c>
      <c r="HW92">
        <f t="shared" si="61"/>
        <v>0.60373794920916568</v>
      </c>
      <c r="HX92">
        <f t="shared" si="61"/>
        <v>0.21013727980206595</v>
      </c>
      <c r="HY92">
        <f t="shared" si="61"/>
        <v>0.50507797929694787</v>
      </c>
      <c r="HZ92">
        <f t="shared" si="61"/>
        <v>0.94439047851804203</v>
      </c>
      <c r="IA92">
        <f t="shared" si="61"/>
        <v>0.44783075034983028</v>
      </c>
      <c r="IB92">
        <f t="shared" si="61"/>
        <v>0.50869923667455985</v>
      </c>
      <c r="IC92">
        <f t="shared" si="61"/>
        <v>8.2251173948054743E-2</v>
      </c>
      <c r="ID92">
        <f t="shared" si="61"/>
        <v>6.6334496283128153E-2</v>
      </c>
      <c r="IE92">
        <f t="shared" si="61"/>
        <v>0.94684376471994625</v>
      </c>
      <c r="IF92">
        <f t="shared" si="61"/>
        <v>0.45367678043138088</v>
      </c>
      <c r="IG92">
        <f t="shared" si="61"/>
        <v>5.1669567381809264E-2</v>
      </c>
      <c r="IH92">
        <f t="shared" si="61"/>
        <v>0.52388107661338568</v>
      </c>
      <c r="II92">
        <f t="shared" si="61"/>
        <v>0.87227641785157672</v>
      </c>
      <c r="IJ92">
        <f t="shared" si="61"/>
        <v>0.82742015171210292</v>
      </c>
      <c r="IK92">
        <f t="shared" si="61"/>
        <v>0.90411357949679416</v>
      </c>
      <c r="IL92">
        <f t="shared" si="61"/>
        <v>0.78431398458048418</v>
      </c>
      <c r="IM92">
        <f t="shared" si="61"/>
        <v>0.40563211282977468</v>
      </c>
      <c r="IN92">
        <f t="shared" si="61"/>
        <v>0.69446134133937831</v>
      </c>
      <c r="IO92">
        <f t="shared" si="61"/>
        <v>0.12547587050379994</v>
      </c>
      <c r="IP92">
        <f t="shared" si="61"/>
        <v>0.12040864635277942</v>
      </c>
      <c r="IQ92">
        <f t="shared" si="61"/>
        <v>0.91693608412376426</v>
      </c>
      <c r="IR92">
        <f t="shared" si="61"/>
        <v>0.80565540716315409</v>
      </c>
      <c r="IS92">
        <f t="shared" si="61"/>
        <v>0.91743564601868188</v>
      </c>
      <c r="IT92">
        <f t="shared" si="61"/>
        <v>4.8267123777543719E-2</v>
      </c>
      <c r="IU92">
        <f t="shared" si="61"/>
        <v>0.94710487217973216</v>
      </c>
      <c r="IV92">
        <f t="shared" si="39"/>
        <v>0.82591749626487376</v>
      </c>
      <c r="IW92">
        <f t="shared" si="32"/>
        <v>0.5496326072838309</v>
      </c>
      <c r="IX92">
        <f t="shared" si="32"/>
        <v>0.15286094097088135</v>
      </c>
      <c r="IY92">
        <f t="shared" si="32"/>
        <v>1.9955006437355192E-3</v>
      </c>
      <c r="IZ92">
        <f t="shared" si="32"/>
        <v>0.5869179859696505</v>
      </c>
      <c r="JA92">
        <f t="shared" si="32"/>
        <v>0.6690716015496625</v>
      </c>
      <c r="JB92">
        <f t="shared" si="32"/>
        <v>0.99693888192853841</v>
      </c>
      <c r="JC92">
        <f t="shared" ref="JC92" si="69">MOD(JC91*(2^31-1)*48271,(2^31-1))/(2^31-1)</f>
        <v>0.23644936561419133</v>
      </c>
    </row>
    <row r="93" spans="1:263" ht="14.65" thickBot="1" x14ac:dyDescent="0.5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8"/>
        <v/>
      </c>
      <c r="AF93" s="41" t="str">
        <f t="shared" si="49"/>
        <v/>
      </c>
      <c r="AG93" s="41" t="str">
        <f t="shared" si="50"/>
        <v/>
      </c>
      <c r="AH93" s="41" t="str">
        <f t="shared" si="51"/>
        <v/>
      </c>
      <c r="AI93" s="41" t="str">
        <f t="shared" si="52"/>
        <v/>
      </c>
      <c r="AJ93" s="41" t="str">
        <f t="shared" si="53"/>
        <v/>
      </c>
      <c r="AK93" s="41" t="str">
        <f t="shared" si="54"/>
        <v/>
      </c>
      <c r="AL93" s="41" t="str">
        <f t="shared" si="55"/>
        <v/>
      </c>
      <c r="AM93" s="41" t="str">
        <f t="shared" si="56"/>
        <v/>
      </c>
      <c r="AN93" s="41" t="str">
        <f t="shared" si="57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4"/>
        <v>0.88981863012994578</v>
      </c>
      <c r="BL93">
        <f t="shared" si="34"/>
        <v>0.26290813147225794</v>
      </c>
      <c r="BM93">
        <f t="shared" si="34"/>
        <v>0.61735828715253538</v>
      </c>
      <c r="BN93">
        <f t="shared" si="34"/>
        <v>0.13723746181337046</v>
      </c>
      <c r="BO93">
        <f t="shared" si="34"/>
        <v>0.23014687478083506</v>
      </c>
      <c r="BP93">
        <f t="shared" si="34"/>
        <v>0.20903044483113589</v>
      </c>
      <c r="BQ93">
        <f t="shared" si="34"/>
        <v>0.94487602633651158</v>
      </c>
      <c r="BR93">
        <f t="shared" si="34"/>
        <v>0.55274088054557369</v>
      </c>
      <c r="BS93">
        <f t="shared" si="34"/>
        <v>0.75656280143026389</v>
      </c>
      <c r="BT93">
        <f t="shared" si="34"/>
        <v>0.78807984981130796</v>
      </c>
      <c r="BU93">
        <f t="shared" si="34"/>
        <v>0.97885628229885191</v>
      </c>
      <c r="BV93">
        <f t="shared" si="34"/>
        <v>0.24359394621271357</v>
      </c>
      <c r="BW93">
        <f t="shared" si="34"/>
        <v>0.80876826811990155</v>
      </c>
      <c r="BX93">
        <f t="shared" si="34"/>
        <v>0.69447646741498092</v>
      </c>
      <c r="BY93">
        <f t="shared" si="34"/>
        <v>0.77900504915928703</v>
      </c>
      <c r="BZ93">
        <f t="shared" si="34"/>
        <v>0.44665530857008662</v>
      </c>
      <c r="CA93">
        <f t="shared" si="63"/>
        <v>0.95272223369810838</v>
      </c>
      <c r="CB93">
        <f t="shared" si="63"/>
        <v>0.90601969505940549</v>
      </c>
      <c r="CC93">
        <f t="shared" si="63"/>
        <v>0.63017090998132286</v>
      </c>
      <c r="CD93">
        <f t="shared" si="63"/>
        <v>0.99552304902836819</v>
      </c>
      <c r="CE93">
        <f t="shared" si="63"/>
        <v>0.26473831490834165</v>
      </c>
      <c r="CF93">
        <f t="shared" si="63"/>
        <v>0.5179075605785044</v>
      </c>
      <c r="CG93">
        <f t="shared" si="63"/>
        <v>0.19941360931816213</v>
      </c>
      <c r="CH93">
        <f t="shared" si="63"/>
        <v>0.91770375143629679</v>
      </c>
      <c r="CI93">
        <f t="shared" si="63"/>
        <v>0.77220677434103879</v>
      </c>
      <c r="CJ93">
        <f t="shared" si="63"/>
        <v>0.50112292054161567</v>
      </c>
      <c r="CK93">
        <f t="shared" si="59"/>
        <v>0.15944417759750232</v>
      </c>
      <c r="CL93">
        <f t="shared" si="59"/>
        <v>0.60014947718016309</v>
      </c>
      <c r="CM93">
        <f t="shared" si="59"/>
        <v>0.5745200764269196</v>
      </c>
      <c r="CN93">
        <f t="shared" si="59"/>
        <v>0.64533181425432296</v>
      </c>
      <c r="CO93">
        <f t="shared" si="59"/>
        <v>0.27629673540419747</v>
      </c>
      <c r="CP93">
        <f t="shared" si="59"/>
        <v>0.92719626702703362</v>
      </c>
      <c r="CQ93">
        <f t="shared" si="59"/>
        <v>0.38310122787165513</v>
      </c>
      <c r="CR93">
        <f t="shared" si="59"/>
        <v>0.56384455112919418</v>
      </c>
      <c r="CS93">
        <f t="shared" si="59"/>
        <v>0.95784476769987714</v>
      </c>
      <c r="CT93">
        <f t="shared" si="59"/>
        <v>0.73237915976549461</v>
      </c>
      <c r="CU93">
        <f t="shared" si="59"/>
        <v>0.88092761434657851</v>
      </c>
      <c r="CV93">
        <f t="shared" si="59"/>
        <v>0.98248896933276619</v>
      </c>
      <c r="CW93">
        <f t="shared" si="59"/>
        <v>0.4836272762546443</v>
      </c>
      <c r="CX93">
        <f t="shared" si="59"/>
        <v>0.52162057558150055</v>
      </c>
      <c r="CY93">
        <f t="shared" si="59"/>
        <v>4.6987619272893119E-2</v>
      </c>
      <c r="CZ93">
        <f t="shared" si="59"/>
        <v>0.48972941026544636</v>
      </c>
      <c r="DA93">
        <f t="shared" si="59"/>
        <v>0.39597421902975732</v>
      </c>
      <c r="DB93">
        <f t="shared" si="59"/>
        <v>0.16915235676297563</v>
      </c>
      <c r="DC93">
        <f t="shared" si="59"/>
        <v>0.5909836723427212</v>
      </c>
      <c r="DD93">
        <f t="shared" si="59"/>
        <v>0.96602666097042456</v>
      </c>
      <c r="DE93">
        <f t="shared" si="59"/>
        <v>0.87702928570892158</v>
      </c>
      <c r="DF93">
        <f t="shared" si="59"/>
        <v>0.9390535894497547</v>
      </c>
      <c r="DG93">
        <f t="shared" si="59"/>
        <v>7.2132688980611356E-2</v>
      </c>
      <c r="DH93">
        <f t="shared" si="59"/>
        <v>0.41235657847130514</v>
      </c>
      <c r="DI93">
        <f t="shared" si="59"/>
        <v>0.3867539136608848</v>
      </c>
      <c r="DJ93">
        <f t="shared" si="59"/>
        <v>0.21520434842221642</v>
      </c>
      <c r="DK93">
        <f t="shared" si="59"/>
        <v>6.6052042444260814E-2</v>
      </c>
      <c r="DL93">
        <f t="shared" si="59"/>
        <v>0.78186743090947508</v>
      </c>
      <c r="DM93">
        <f t="shared" si="59"/>
        <v>0.94243069269807578</v>
      </c>
      <c r="DN93">
        <f t="shared" si="59"/>
        <v>0.65045583045596989</v>
      </c>
      <c r="DO93">
        <f t="shared" si="59"/>
        <v>1.0059561119442601E-2</v>
      </c>
      <c r="DP93">
        <f t="shared" si="59"/>
        <v>0.60465134056501624</v>
      </c>
      <c r="DQ93">
        <f t="shared" si="59"/>
        <v>0.15118057101554264</v>
      </c>
      <c r="DR93">
        <f t="shared" si="59"/>
        <v>0.25684180076086977</v>
      </c>
      <c r="DS93">
        <f t="shared" si="59"/>
        <v>0.80223248470678576</v>
      </c>
      <c r="DT93">
        <f t="shared" si="59"/>
        <v>0.37120137986317342</v>
      </c>
      <c r="DU93">
        <f t="shared" si="59"/>
        <v>0.44100940248044646</v>
      </c>
      <c r="DV93">
        <f t="shared" si="59"/>
        <v>0.17047783367823707</v>
      </c>
      <c r="DW93">
        <f t="shared" si="59"/>
        <v>0.7569349481523665</v>
      </c>
      <c r="DX93">
        <f t="shared" si="37"/>
        <v>0.5165469085409059</v>
      </c>
      <c r="DY93">
        <f t="shared" si="37"/>
        <v>0.68899639448569916</v>
      </c>
      <c r="DZ93">
        <f t="shared" si="37"/>
        <v>0.329501628097846</v>
      </c>
      <c r="EA93">
        <f t="shared" si="37"/>
        <v>0.77684483853021857</v>
      </c>
      <c r="EB93">
        <f t="shared" si="37"/>
        <v>0.771626223238011</v>
      </c>
      <c r="EC93">
        <f t="shared" si="37"/>
        <v>0.53016852193054209</v>
      </c>
      <c r="ED93">
        <f t="shared" si="37"/>
        <v>4.0657621361621481E-2</v>
      </c>
      <c r="EE93">
        <f t="shared" si="37"/>
        <v>0.62627232476429662</v>
      </c>
      <c r="EF93">
        <f t="shared" si="37"/>
        <v>0.97000182185787798</v>
      </c>
      <c r="EG93">
        <f t="shared" si="37"/>
        <v>0.31472321195282194</v>
      </c>
      <c r="EH93">
        <f t="shared" si="37"/>
        <v>0.60958811389728829</v>
      </c>
      <c r="EI93">
        <f t="shared" si="37"/>
        <v>0.629587171426782</v>
      </c>
      <c r="EJ93">
        <f t="shared" si="37"/>
        <v>0.41408294318899647</v>
      </c>
      <c r="EK93">
        <f t="shared" si="37"/>
        <v>0.29808800215743853</v>
      </c>
      <c r="EL93">
        <f t="shared" si="37"/>
        <v>0.48316915169505831</v>
      </c>
      <c r="EM93">
        <f t="shared" si="37"/>
        <v>0.99568981490828556</v>
      </c>
      <c r="EN93">
        <f t="shared" si="64"/>
        <v>0.67210352638368664</v>
      </c>
      <c r="EO93">
        <f t="shared" si="64"/>
        <v>7.4478862841836583E-3</v>
      </c>
      <c r="EP93">
        <f t="shared" si="64"/>
        <v>0.98948799864830816</v>
      </c>
      <c r="EQ93">
        <f t="shared" si="64"/>
        <v>0.8064813068166754</v>
      </c>
      <c r="ER93">
        <f t="shared" si="64"/>
        <v>8.8672060095086727E-2</v>
      </c>
      <c r="ES93">
        <f t="shared" si="64"/>
        <v>0.69476029216067881</v>
      </c>
      <c r="ET93">
        <f t="shared" si="64"/>
        <v>0.34372863236057044</v>
      </c>
      <c r="EU93">
        <f t="shared" si="64"/>
        <v>0.20364440567961167</v>
      </c>
      <c r="EV93">
        <f t="shared" si="64"/>
        <v>0.63781844528290366</v>
      </c>
      <c r="EW93">
        <f t="shared" si="64"/>
        <v>0.77163976559957481</v>
      </c>
      <c r="EX93">
        <f t="shared" si="64"/>
        <v>0.15634022939779807</v>
      </c>
      <c r="EY93">
        <f t="shared" si="64"/>
        <v>4.2932824717337649E-2</v>
      </c>
      <c r="EZ93">
        <f t="shared" si="64"/>
        <v>0.97133690629682357</v>
      </c>
      <c r="FA93">
        <f t="shared" si="64"/>
        <v>7.7075208573171503E-3</v>
      </c>
      <c r="FB93">
        <f t="shared" si="64"/>
        <v>6.1660592938615283E-2</v>
      </c>
      <c r="FC93">
        <f t="shared" si="60"/>
        <v>0.52887194907705859</v>
      </c>
      <c r="FD93">
        <f t="shared" si="60"/>
        <v>1.9988790163765098E-2</v>
      </c>
      <c r="FE93">
        <f t="shared" si="60"/>
        <v>0.47776102250337649</v>
      </c>
      <c r="FF93">
        <f t="shared" si="60"/>
        <v>0.65017774451997956</v>
      </c>
      <c r="FG93">
        <f t="shared" si="60"/>
        <v>0.68531053684899146</v>
      </c>
      <c r="FH93">
        <f t="shared" si="60"/>
        <v>0.47148590091219444</v>
      </c>
      <c r="FI93">
        <f t="shared" si="60"/>
        <v>0.88815216435499122</v>
      </c>
      <c r="FJ93">
        <f t="shared" si="60"/>
        <v>0.48890019230959014</v>
      </c>
      <c r="FK93">
        <f t="shared" si="60"/>
        <v>0.33119198322817311</v>
      </c>
      <c r="FL93">
        <f t="shared" si="60"/>
        <v>0.92647553185302556</v>
      </c>
      <c r="FM93">
        <f t="shared" si="60"/>
        <v>0.46102210155735823</v>
      </c>
      <c r="FN93">
        <f t="shared" si="60"/>
        <v>0.79926561322029011</v>
      </c>
      <c r="FO93">
        <f t="shared" si="60"/>
        <v>0.37770680728261674</v>
      </c>
      <c r="FP93">
        <f t="shared" si="60"/>
        <v>0.43543821267571214</v>
      </c>
      <c r="FQ93">
        <f t="shared" si="60"/>
        <v>0.79592557335082703</v>
      </c>
      <c r="FR93">
        <f t="shared" si="60"/>
        <v>0.53106940655553225</v>
      </c>
      <c r="FS93">
        <f t="shared" si="60"/>
        <v>0.89120783372372758</v>
      </c>
      <c r="FT93">
        <f t="shared" si="60"/>
        <v>0.18096897712953808</v>
      </c>
      <c r="FU93">
        <f t="shared" si="60"/>
        <v>0.76245133334884951</v>
      </c>
      <c r="FV93">
        <f t="shared" si="60"/>
        <v>0.96614900742012499</v>
      </c>
      <c r="FW93">
        <f t="shared" si="60"/>
        <v>9.8969864239436517E-2</v>
      </c>
      <c r="FX93">
        <f t="shared" si="60"/>
        <v>0.88327269762906835</v>
      </c>
      <c r="FY93">
        <f t="shared" si="60"/>
        <v>0.84605583587943378</v>
      </c>
      <c r="FZ93">
        <f t="shared" si="60"/>
        <v>0.71483516447005568</v>
      </c>
      <c r="GA93">
        <f t="shared" si="60"/>
        <v>0.42110803882643022</v>
      </c>
      <c r="GB93">
        <f t="shared" si="60"/>
        <v>0.21117701205014111</v>
      </c>
      <c r="GC93">
        <f t="shared" si="60"/>
        <v>0.65414605599555464</v>
      </c>
      <c r="GD93">
        <f t="shared" si="60"/>
        <v>0.70830259784511407</v>
      </c>
      <c r="GE93">
        <f t="shared" si="60"/>
        <v>0.87142466282072695</v>
      </c>
      <c r="GF93">
        <f t="shared" si="60"/>
        <v>0.57209193220925136</v>
      </c>
      <c r="GG93">
        <f t="shared" si="60"/>
        <v>0.20169824650590226</v>
      </c>
      <c r="GH93">
        <f t="shared" si="60"/>
        <v>0.71299915002332959</v>
      </c>
      <c r="GI93">
        <f t="shared" si="60"/>
        <v>0.76796533575652415</v>
      </c>
      <c r="GJ93">
        <f t="shared" si="38"/>
        <v>0.27903008893087045</v>
      </c>
      <c r="GK93">
        <f t="shared" si="38"/>
        <v>0.71836351776419372</v>
      </c>
      <c r="GL93">
        <f t="shared" si="38"/>
        <v>0.58628744147079415</v>
      </c>
      <c r="GM93">
        <f t="shared" si="38"/>
        <v>0.52255174961059903</v>
      </c>
      <c r="GN93">
        <f t="shared" si="38"/>
        <v>0.63393714680985414</v>
      </c>
      <c r="GO93">
        <f t="shared" si="38"/>
        <v>0.30142327318965612</v>
      </c>
      <c r="GP93">
        <f t="shared" si="38"/>
        <v>0.59379718387210612</v>
      </c>
      <c r="GQ93">
        <f t="shared" si="38"/>
        <v>0.53086647136642895</v>
      </c>
      <c r="GR93">
        <f t="shared" si="38"/>
        <v>5.6339870233246998E-2</v>
      </c>
      <c r="GS93">
        <f t="shared" si="38"/>
        <v>0.1460493147121972</v>
      </c>
      <c r="GT93">
        <f t="shared" si="38"/>
        <v>0.38066381420039752</v>
      </c>
      <c r="GU93">
        <f t="shared" si="38"/>
        <v>0.13944714290064161</v>
      </c>
      <c r="GV93">
        <f t="shared" si="38"/>
        <v>0.72886771742667433</v>
      </c>
      <c r="GW93">
        <f t="shared" si="38"/>
        <v>0.51507603401088897</v>
      </c>
      <c r="GX93">
        <f t="shared" si="38"/>
        <v>0.58565333792271712</v>
      </c>
      <c r="GY93">
        <f t="shared" si="38"/>
        <v>3.2870135751026743E-2</v>
      </c>
      <c r="GZ93">
        <f t="shared" si="65"/>
        <v>0.64314539108571844</v>
      </c>
      <c r="HA93">
        <f t="shared" si="65"/>
        <v>0.97586941112571834</v>
      </c>
      <c r="HB93">
        <f t="shared" si="65"/>
        <v>0.27803938243446841</v>
      </c>
      <c r="HC93">
        <f t="shared" si="65"/>
        <v>0.14272951387927379</v>
      </c>
      <c r="HD93">
        <f t="shared" si="65"/>
        <v>0.61460205894643538</v>
      </c>
      <c r="HE93">
        <f t="shared" si="65"/>
        <v>0.38962179673352365</v>
      </c>
      <c r="HF93">
        <f t="shared" si="65"/>
        <v>0.96390568509879782</v>
      </c>
      <c r="HG93">
        <f t="shared" si="65"/>
        <v>0.78389702261607019</v>
      </c>
      <c r="HH93">
        <f t="shared" si="65"/>
        <v>0.1799927438516136</v>
      </c>
      <c r="HI93">
        <f t="shared" si="65"/>
        <v>0.76614622155490619</v>
      </c>
      <c r="HJ93">
        <f t="shared" si="65"/>
        <v>0.47677968278377303</v>
      </c>
      <c r="HK93">
        <f t="shared" si="65"/>
        <v>0.15196083353458012</v>
      </c>
      <c r="HL93">
        <f t="shared" si="65"/>
        <v>0.58357102171684194</v>
      </c>
      <c r="HM93">
        <f t="shared" si="65"/>
        <v>0.76868365787374027</v>
      </c>
      <c r="HN93">
        <f t="shared" si="65"/>
        <v>0.34054866961229063</v>
      </c>
      <c r="HO93">
        <f t="shared" si="61"/>
        <v>0.57620323196808032</v>
      </c>
      <c r="HP93">
        <f t="shared" si="61"/>
        <v>0.54445563840887301</v>
      </c>
      <c r="HQ93">
        <f t="shared" si="61"/>
        <v>1.2760321615617872E-2</v>
      </c>
      <c r="HR93">
        <f t="shared" si="61"/>
        <v>0.18504779421959436</v>
      </c>
      <c r="HS93">
        <f t="shared" si="61"/>
        <v>0.84136051584098515</v>
      </c>
      <c r="HT93">
        <f t="shared" si="61"/>
        <v>0.66874667288211487</v>
      </c>
      <c r="HU93">
        <f t="shared" si="61"/>
        <v>0.45813591566781325</v>
      </c>
      <c r="HV93">
        <f t="shared" si="61"/>
        <v>0.73498491604578908</v>
      </c>
      <c r="HW93">
        <f t="shared" si="61"/>
        <v>3.454627563922958E-2</v>
      </c>
      <c r="HX93">
        <f t="shared" si="61"/>
        <v>0.53663332552492304</v>
      </c>
      <c r="HY93">
        <f t="shared" si="61"/>
        <v>0.61913864296820886</v>
      </c>
      <c r="HZ93">
        <f t="shared" si="61"/>
        <v>0.67278854440561897</v>
      </c>
      <c r="IA93">
        <f t="shared" si="61"/>
        <v>0.23815013665619778</v>
      </c>
      <c r="IB93">
        <f t="shared" si="61"/>
        <v>0.42085351767989504</v>
      </c>
      <c r="IC93">
        <f t="shared" si="61"/>
        <v>0.3464176465507679</v>
      </c>
      <c r="ID93">
        <f t="shared" si="61"/>
        <v>3.2470082879285364E-2</v>
      </c>
      <c r="IE93">
        <f t="shared" si="61"/>
        <v>9.5366796523037742E-2</v>
      </c>
      <c r="IF93">
        <f t="shared" si="61"/>
        <v>0.43186820318543734</v>
      </c>
      <c r="IG93">
        <f t="shared" si="61"/>
        <v>0.141687087314989</v>
      </c>
      <c r="IH93">
        <f t="shared" si="61"/>
        <v>0.26344920474265199</v>
      </c>
      <c r="II93">
        <f t="shared" si="61"/>
        <v>0.65496611346256273</v>
      </c>
      <c r="IJ93">
        <f t="shared" si="61"/>
        <v>0.3981432949184176</v>
      </c>
      <c r="IK93">
        <f t="shared" si="61"/>
        <v>0.46659588975207689</v>
      </c>
      <c r="IL93">
        <f t="shared" si="61"/>
        <v>0.62034968455338368</v>
      </c>
      <c r="IM93">
        <f t="shared" si="61"/>
        <v>0.26771840605312885</v>
      </c>
      <c r="IN93">
        <f t="shared" si="61"/>
        <v>0.34340779313044983</v>
      </c>
      <c r="IO93">
        <f t="shared" si="61"/>
        <v>0.84574508892639777</v>
      </c>
      <c r="IP93">
        <f t="shared" si="61"/>
        <v>0.24576809501544017</v>
      </c>
      <c r="IQ93">
        <f t="shared" si="61"/>
        <v>0.42171673822296629</v>
      </c>
      <c r="IR93">
        <f t="shared" si="61"/>
        <v>0.79215917260952251</v>
      </c>
      <c r="IS93">
        <f t="shared" si="61"/>
        <v>0.53606896779316893</v>
      </c>
      <c r="IT93">
        <f t="shared" si="61"/>
        <v>0.90233186581280633</v>
      </c>
      <c r="IU93">
        <f t="shared" si="61"/>
        <v>0.69928498784978177</v>
      </c>
      <c r="IV93">
        <f t="shared" si="39"/>
        <v>0.86346220172171584</v>
      </c>
      <c r="IW93">
        <f t="shared" si="32"/>
        <v>0.31558619780260427</v>
      </c>
      <c r="IX93">
        <f t="shared" si="32"/>
        <v>0.7504816054135941</v>
      </c>
      <c r="IY93">
        <f t="shared" si="32"/>
        <v>0.32481157375723663</v>
      </c>
      <c r="IZ93">
        <f t="shared" si="32"/>
        <v>0.11810074100182426</v>
      </c>
      <c r="JA93">
        <f t="shared" si="32"/>
        <v>0.755278403756804</v>
      </c>
      <c r="JB93">
        <f t="shared" si="32"/>
        <v>0.23676957247628344</v>
      </c>
      <c r="JC93">
        <f t="shared" ref="JC93" si="70">MOD(JC92*(2^31-1)*48271,(2^31-1))/(2^31-1)</f>
        <v>0.64732756262986346</v>
      </c>
    </row>
    <row r="94" spans="1:263" ht="14.65" thickBot="1" x14ac:dyDescent="0.5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8"/>
        <v/>
      </c>
      <c r="AF94" s="41" t="str">
        <f t="shared" si="49"/>
        <v/>
      </c>
      <c r="AG94" s="41" t="str">
        <f t="shared" si="50"/>
        <v/>
      </c>
      <c r="AH94" s="41" t="str">
        <f t="shared" si="51"/>
        <v/>
      </c>
      <c r="AI94" s="41" t="str">
        <f t="shared" si="52"/>
        <v/>
      </c>
      <c r="AJ94" s="41" t="str">
        <f t="shared" si="53"/>
        <v/>
      </c>
      <c r="AK94" s="41" t="str">
        <f t="shared" si="54"/>
        <v/>
      </c>
      <c r="AL94" s="41" t="str">
        <f t="shared" si="55"/>
        <v/>
      </c>
      <c r="AM94" s="41" t="str">
        <f t="shared" si="56"/>
        <v/>
      </c>
      <c r="AN94" s="41" t="str">
        <f t="shared" si="57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4"/>
        <v>0.43509500261167761</v>
      </c>
      <c r="BL94">
        <f t="shared" si="34"/>
        <v>0.83841429736391371</v>
      </c>
      <c r="BM94">
        <f t="shared" si="34"/>
        <v>0.50187914003705569</v>
      </c>
      <c r="BN94">
        <f t="shared" si="34"/>
        <v>0.58951919320482726</v>
      </c>
      <c r="BO94">
        <f t="shared" si="34"/>
        <v>0.41979254568917329</v>
      </c>
      <c r="BP94">
        <f t="shared" si="34"/>
        <v>0.10860244376054147</v>
      </c>
      <c r="BQ94">
        <f t="shared" si="34"/>
        <v>0.11066728975189258</v>
      </c>
      <c r="BR94">
        <f t="shared" si="34"/>
        <v>0.35504481538899468</v>
      </c>
      <c r="BS94">
        <f t="shared" si="34"/>
        <v>4.298784027015224E-2</v>
      </c>
      <c r="BT94">
        <f t="shared" si="34"/>
        <v>0.40243024164923946</v>
      </c>
      <c r="BU94">
        <f t="shared" si="34"/>
        <v>0.3716028478795676</v>
      </c>
      <c r="BV94">
        <f t="shared" si="34"/>
        <v>0.52337763389729786</v>
      </c>
      <c r="BW94">
        <f t="shared" si="34"/>
        <v>5.3070415767408168E-2</v>
      </c>
      <c r="BX94">
        <f t="shared" si="34"/>
        <v>7.3558588546495232E-2</v>
      </c>
      <c r="BY94">
        <f t="shared" si="34"/>
        <v>0.3527279679443352</v>
      </c>
      <c r="BZ94">
        <f t="shared" si="34"/>
        <v>0.49839998665191232</v>
      </c>
      <c r="CA94">
        <f t="shared" si="63"/>
        <v>0.85494284138779286</v>
      </c>
      <c r="CB94">
        <f t="shared" si="63"/>
        <v>0.47670021256278278</v>
      </c>
      <c r="CC94">
        <f t="shared" si="63"/>
        <v>0.97999570843763451</v>
      </c>
      <c r="CD94">
        <f t="shared" si="63"/>
        <v>0.89309964836253763</v>
      </c>
      <c r="CE94">
        <f t="shared" si="63"/>
        <v>0.18319894055984864</v>
      </c>
      <c r="CF94">
        <f t="shared" si="63"/>
        <v>0.91585668498457251</v>
      </c>
      <c r="CG94">
        <f t="shared" si="63"/>
        <v>0.89433539700430609</v>
      </c>
      <c r="CH94">
        <f t="shared" si="63"/>
        <v>0.47778558147968053</v>
      </c>
      <c r="CI94">
        <f t="shared" si="63"/>
        <v>0.1932042162833755</v>
      </c>
      <c r="CJ94">
        <f t="shared" si="63"/>
        <v>0.70449746432923599</v>
      </c>
      <c r="CK94">
        <f t="shared" si="59"/>
        <v>0.52989680903493275</v>
      </c>
      <c r="CL94">
        <f t="shared" si="59"/>
        <v>0.81541296365457261</v>
      </c>
      <c r="CM94">
        <f t="shared" si="59"/>
        <v>0.65860920383530164</v>
      </c>
      <c r="CN94">
        <f t="shared" si="59"/>
        <v>0.81200587042235106</v>
      </c>
      <c r="CO94">
        <f t="shared" si="59"/>
        <v>0.11971469601602978</v>
      </c>
      <c r="CP94">
        <f t="shared" si="59"/>
        <v>0.69100566193973911</v>
      </c>
      <c r="CQ94">
        <f t="shared" si="59"/>
        <v>0.67937059266463418</v>
      </c>
      <c r="CR94">
        <f t="shared" si="59"/>
        <v>0.34032755733482889</v>
      </c>
      <c r="CS94">
        <f t="shared" si="59"/>
        <v>0.12478164077027777</v>
      </c>
      <c r="CT94">
        <f t="shared" si="59"/>
        <v>0.67442104018964855</v>
      </c>
      <c r="CU94">
        <f t="shared" si="59"/>
        <v>0.25687212369259083</v>
      </c>
      <c r="CV94">
        <f t="shared" si="59"/>
        <v>0.72503866195913347</v>
      </c>
      <c r="CW94">
        <f t="shared" si="59"/>
        <v>0.17225208793406005</v>
      </c>
      <c r="CX94">
        <f t="shared" si="59"/>
        <v>0.14680389461424384</v>
      </c>
      <c r="CY94">
        <f t="shared" si="59"/>
        <v>0.13936992182367011</v>
      </c>
      <c r="CZ94">
        <f t="shared" si="59"/>
        <v>0.72836292336153008</v>
      </c>
      <c r="DA94">
        <f t="shared" si="59"/>
        <v>7.1526785414445584E-2</v>
      </c>
      <c r="DB94">
        <f t="shared" si="59"/>
        <v>0.15341330559617528</v>
      </c>
      <c r="DC94">
        <f t="shared" si="59"/>
        <v>0.37284765549602344</v>
      </c>
      <c r="DD94">
        <f t="shared" si="59"/>
        <v>7.2951703366335344E-2</v>
      </c>
      <c r="DE94">
        <f t="shared" si="59"/>
        <v>8.0650455355947115E-2</v>
      </c>
      <c r="DF94">
        <f t="shared" ref="DF94:DW108" si="71">MOD(DF93*(2^31-1)*48271,(2^31-1))/(2^31-1)</f>
        <v>5.5816329110328258E-2</v>
      </c>
      <c r="DG94">
        <f t="shared" si="71"/>
        <v>0.91702978309105609</v>
      </c>
      <c r="DH94">
        <f t="shared" si="71"/>
        <v>0.86439938836935881</v>
      </c>
      <c r="DI94">
        <f t="shared" si="71"/>
        <v>0.99816632456992116</v>
      </c>
      <c r="DJ94">
        <f t="shared" si="71"/>
        <v>0.12910268880850762</v>
      </c>
      <c r="DK94">
        <f t="shared" si="71"/>
        <v>0.3981408269135937</v>
      </c>
      <c r="DL94">
        <f t="shared" si="71"/>
        <v>0.52275743126997609</v>
      </c>
      <c r="DM94">
        <f t="shared" si="71"/>
        <v>7.1967228814944259E-2</v>
      </c>
      <c r="DN94">
        <f t="shared" si="71"/>
        <v>0.15339194012498109</v>
      </c>
      <c r="DO94">
        <f t="shared" si="71"/>
        <v>0.58507479661380635</v>
      </c>
      <c r="DP94">
        <f t="shared" si="71"/>
        <v>0.12486041389632058</v>
      </c>
      <c r="DQ94">
        <f t="shared" si="71"/>
        <v>0.63734349125872525</v>
      </c>
      <c r="DR94">
        <f t="shared" si="71"/>
        <v>1.0564527944924556E-2</v>
      </c>
      <c r="DS94">
        <f t="shared" si="71"/>
        <v>0.5642692812552067</v>
      </c>
      <c r="DT94">
        <f t="shared" si="71"/>
        <v>0.26180737524377523</v>
      </c>
      <c r="DU94">
        <f t="shared" si="71"/>
        <v>0.96486713363084342</v>
      </c>
      <c r="DV94">
        <f t="shared" si="71"/>
        <v>0.13550948218233394</v>
      </c>
      <c r="DW94">
        <f t="shared" si="71"/>
        <v>6.8822628850500394E-3</v>
      </c>
      <c r="DX94">
        <f t="shared" si="37"/>
        <v>0.23582217806755668</v>
      </c>
      <c r="DY94">
        <f t="shared" si="37"/>
        <v>0.54495821918591769</v>
      </c>
      <c r="DZ94">
        <f t="shared" si="37"/>
        <v>0.37308991112424522</v>
      </c>
      <c r="EA94">
        <f t="shared" si="37"/>
        <v>7.7200692182965894E-2</v>
      </c>
      <c r="EB94">
        <f t="shared" si="37"/>
        <v>0.16942192202872686</v>
      </c>
      <c r="EC94">
        <f t="shared" si="37"/>
        <v>0.76472210919704386</v>
      </c>
      <c r="ED94">
        <f t="shared" si="37"/>
        <v>0.58404074683042273</v>
      </c>
      <c r="EE94">
        <f t="shared" si="37"/>
        <v>0.7913886973594263</v>
      </c>
      <c r="EF94">
        <f t="shared" si="37"/>
        <v>0.9579429016252714</v>
      </c>
      <c r="EG94">
        <f t="shared" si="37"/>
        <v>4.1641746667046911E-3</v>
      </c>
      <c r="EH94">
        <f t="shared" si="37"/>
        <v>0.42784593600213805</v>
      </c>
      <c r="EI94">
        <f t="shared" si="37"/>
        <v>0.8023519421938583</v>
      </c>
      <c r="EJ94">
        <f t="shared" si="37"/>
        <v>0.19775067604973479</v>
      </c>
      <c r="EK94">
        <f t="shared" si="37"/>
        <v>5.9521417161226935E-3</v>
      </c>
      <c r="EL94">
        <f t="shared" si="37"/>
        <v>5.8121472158525825E-2</v>
      </c>
      <c r="EM94">
        <f t="shared" si="37"/>
        <v>0.94305543785125734</v>
      </c>
      <c r="EN94">
        <f t="shared" si="64"/>
        <v>0.10932206693539492</v>
      </c>
      <c r="EO94">
        <f t="shared" si="64"/>
        <v>0.51691882382934862</v>
      </c>
      <c r="EP94">
        <f t="shared" si="64"/>
        <v>0.57518275248593775</v>
      </c>
      <c r="EQ94">
        <f t="shared" si="64"/>
        <v>0.6591613477371453</v>
      </c>
      <c r="ER94">
        <f t="shared" si="64"/>
        <v>0.28901284993114551</v>
      </c>
      <c r="ES94">
        <f t="shared" si="64"/>
        <v>0.77406288812591828</v>
      </c>
      <c r="ET94">
        <f t="shared" si="64"/>
        <v>0.12481267709509128</v>
      </c>
      <c r="EU94">
        <f t="shared" si="64"/>
        <v>0.11910656053531289</v>
      </c>
      <c r="EV94">
        <f t="shared" si="64"/>
        <v>0.13417225104485278</v>
      </c>
      <c r="EW94">
        <f t="shared" si="64"/>
        <v>0.82312525707442563</v>
      </c>
      <c r="EX94">
        <f t="shared" si="64"/>
        <v>0.69921326111034177</v>
      </c>
      <c r="EY94">
        <f t="shared" si="64"/>
        <v>0.41038193060568623</v>
      </c>
      <c r="EZ94">
        <f t="shared" si="64"/>
        <v>0.4038038539717923</v>
      </c>
      <c r="FA94">
        <f t="shared" si="64"/>
        <v>4.97393035561495E-2</v>
      </c>
      <c r="FB94">
        <f t="shared" si="64"/>
        <v>0.41848173989843657</v>
      </c>
      <c r="FC94">
        <f t="shared" si="60"/>
        <v>0.17785389869373938</v>
      </c>
      <c r="FD94">
        <f t="shared" si="60"/>
        <v>0.87888999510504773</v>
      </c>
      <c r="FE94">
        <f t="shared" si="60"/>
        <v>2.3172604862215281E-3</v>
      </c>
      <c r="FF94">
        <f t="shared" si="60"/>
        <v>0.72990572393401787</v>
      </c>
      <c r="FG94">
        <f t="shared" si="60"/>
        <v>0.62492423766521932</v>
      </c>
      <c r="FH94">
        <f t="shared" si="60"/>
        <v>9.5922932539099337E-2</v>
      </c>
      <c r="FI94">
        <f t="shared" si="60"/>
        <v>0.9931255797823545</v>
      </c>
      <c r="FJ94">
        <f t="shared" si="60"/>
        <v>0.70118297622594195</v>
      </c>
      <c r="FK94">
        <f t="shared" si="60"/>
        <v>0.96822240714366659</v>
      </c>
      <c r="FL94">
        <f t="shared" si="60"/>
        <v>0.90039807739686128</v>
      </c>
      <c r="FM94">
        <f t="shared" si="60"/>
        <v>0.99786427523841348</v>
      </c>
      <c r="FN94">
        <f t="shared" si="60"/>
        <v>0.35041575662345426</v>
      </c>
      <c r="FO94">
        <f t="shared" si="60"/>
        <v>0.28529433919363389</v>
      </c>
      <c r="FP94">
        <f t="shared" si="60"/>
        <v>3.7964069302177092E-2</v>
      </c>
      <c r="FQ94">
        <f t="shared" si="60"/>
        <v>0.12335121777064689</v>
      </c>
      <c r="FR94">
        <f t="shared" si="60"/>
        <v>0.25132384209489628</v>
      </c>
      <c r="FS94">
        <f t="shared" si="60"/>
        <v>0.49334167805190277</v>
      </c>
      <c r="FT94">
        <f t="shared" si="60"/>
        <v>0.55349501993204231</v>
      </c>
      <c r="FU94">
        <f t="shared" si="60"/>
        <v>0.28831208231314648</v>
      </c>
      <c r="FV94">
        <f t="shared" si="60"/>
        <v>0.97873717685171269</v>
      </c>
      <c r="FW94">
        <f t="shared" si="60"/>
        <v>0.37431670183982546</v>
      </c>
      <c r="FX94">
        <f t="shared" si="60"/>
        <v>0.45638725275936876</v>
      </c>
      <c r="FY94">
        <f t="shared" si="60"/>
        <v>0.96125373615010345</v>
      </c>
      <c r="FZ94">
        <f t="shared" si="60"/>
        <v>0.80822413405786464</v>
      </c>
      <c r="GA94">
        <f t="shared" si="60"/>
        <v>0.30614219061385012</v>
      </c>
      <c r="GB94">
        <f t="shared" si="60"/>
        <v>0.72554867236202059</v>
      </c>
      <c r="GC94">
        <f t="shared" si="60"/>
        <v>0.28426896142040797</v>
      </c>
      <c r="GD94">
        <f t="shared" si="60"/>
        <v>0.47470058150342692</v>
      </c>
      <c r="GE94">
        <f t="shared" si="60"/>
        <v>0.5398990193102039</v>
      </c>
      <c r="GF94">
        <f t="shared" si="60"/>
        <v>0.44965967277514735</v>
      </c>
      <c r="GG94">
        <f t="shared" si="60"/>
        <v>0.17605708640816486</v>
      </c>
      <c r="GH94">
        <f t="shared" si="60"/>
        <v>0.18197077614347021</v>
      </c>
      <c r="GI94">
        <f t="shared" si="60"/>
        <v>0.4547223031775664</v>
      </c>
      <c r="GJ94">
        <f t="shared" si="38"/>
        <v>6.1422782047382919E-2</v>
      </c>
      <c r="GK94">
        <f t="shared" si="38"/>
        <v>0.12536599539470206</v>
      </c>
      <c r="GL94">
        <f t="shared" si="38"/>
        <v>0.68108723670294846</v>
      </c>
      <c r="GM94">
        <f t="shared" si="38"/>
        <v>9.5505453224994916E-2</v>
      </c>
      <c r="GN94">
        <f t="shared" si="38"/>
        <v>0.78001365846954918</v>
      </c>
      <c r="GO94">
        <f t="shared" si="38"/>
        <v>2.8201378895063595E-3</v>
      </c>
      <c r="GP94">
        <f t="shared" si="38"/>
        <v>0.18386269043379588</v>
      </c>
      <c r="GQ94">
        <f t="shared" si="38"/>
        <v>0.45543932889375804</v>
      </c>
      <c r="GR94">
        <f t="shared" si="38"/>
        <v>0.58187602906575242</v>
      </c>
      <c r="GS94">
        <f t="shared" si="38"/>
        <v>0.9464704724710763</v>
      </c>
      <c r="GT94">
        <f t="shared" si="38"/>
        <v>2.29752673874494E-2</v>
      </c>
      <c r="GU94">
        <f t="shared" si="38"/>
        <v>0.25303495687108252</v>
      </c>
      <c r="GV94">
        <f t="shared" si="38"/>
        <v>0.17358790299556587</v>
      </c>
      <c r="GW94">
        <f t="shared" si="38"/>
        <v>0.23523773962410061</v>
      </c>
      <c r="GX94">
        <f t="shared" si="38"/>
        <v>7.227486747888609E-2</v>
      </c>
      <c r="GY94">
        <f t="shared" si="38"/>
        <v>0.67432283781204505</v>
      </c>
      <c r="GZ94">
        <f t="shared" si="65"/>
        <v>0.27117309871649981</v>
      </c>
      <c r="HA94">
        <f t="shared" si="65"/>
        <v>0.19234444955007379</v>
      </c>
      <c r="HB94">
        <f t="shared" si="65"/>
        <v>0.23902949422552691</v>
      </c>
      <c r="HC94">
        <f t="shared" si="65"/>
        <v>0.69636446642520111</v>
      </c>
      <c r="HD94">
        <f t="shared" si="65"/>
        <v>0.45598740338161003</v>
      </c>
      <c r="HE94">
        <f t="shared" si="65"/>
        <v>0.43375012391887147</v>
      </c>
      <c r="HF94">
        <f t="shared" si="65"/>
        <v>0.69132540407186627</v>
      </c>
      <c r="HG94">
        <f t="shared" si="65"/>
        <v>0.49317870032655947</v>
      </c>
      <c r="HH94">
        <f t="shared" si="65"/>
        <v>0.42973846124007292</v>
      </c>
      <c r="HI94">
        <f t="shared" si="65"/>
        <v>0.6442606768776945</v>
      </c>
      <c r="HJ94">
        <f t="shared" si="65"/>
        <v>0.63206765550750665</v>
      </c>
      <c r="HK94">
        <f t="shared" si="65"/>
        <v>0.30139554771659688</v>
      </c>
      <c r="HL94">
        <f t="shared" si="65"/>
        <v>0.556789293678845</v>
      </c>
      <c r="HM94">
        <f t="shared" si="65"/>
        <v>0.12884922331611123</v>
      </c>
      <c r="HN94">
        <f t="shared" si="65"/>
        <v>0.62483085488194179</v>
      </c>
      <c r="HO94">
        <f t="shared" si="61"/>
        <v>0.90621033120258265</v>
      </c>
      <c r="HP94">
        <f t="shared" si="61"/>
        <v>0.41812163471156805</v>
      </c>
      <c r="HQ94">
        <f t="shared" si="61"/>
        <v>0.95348470749030112</v>
      </c>
      <c r="HR94">
        <f t="shared" si="61"/>
        <v>0.44207477403901274</v>
      </c>
      <c r="HS94">
        <f t="shared" si="61"/>
        <v>0.31346016019278211</v>
      </c>
      <c r="HT94">
        <f t="shared" si="61"/>
        <v>7.0646692565943442E-2</v>
      </c>
      <c r="HU94">
        <f t="shared" si="61"/>
        <v>0.67878520101252249</v>
      </c>
      <c r="HV94">
        <f t="shared" si="61"/>
        <v>0.45688244628574814</v>
      </c>
      <c r="HW94">
        <f t="shared" si="61"/>
        <v>0.58327138125117461</v>
      </c>
      <c r="HX94">
        <f t="shared" si="61"/>
        <v>0.82725641356187707</v>
      </c>
      <c r="HY94">
        <f t="shared" si="61"/>
        <v>0.44143471840835863</v>
      </c>
      <c r="HZ94">
        <f t="shared" si="61"/>
        <v>0.17582700363166026</v>
      </c>
      <c r="IA94">
        <f t="shared" si="61"/>
        <v>0.74524653132317897</v>
      </c>
      <c r="IB94">
        <f t="shared" si="61"/>
        <v>2.015192621394616E-2</v>
      </c>
      <c r="IC94">
        <f t="shared" si="61"/>
        <v>0.92621665211683912</v>
      </c>
      <c r="ID94">
        <f t="shared" si="61"/>
        <v>0.36337066598393519</v>
      </c>
      <c r="IE94">
        <f t="shared" si="61"/>
        <v>0.45063496355462584</v>
      </c>
      <c r="IF94">
        <f t="shared" si="61"/>
        <v>0.71003596424592474</v>
      </c>
      <c r="IG94">
        <f t="shared" si="61"/>
        <v>0.37739178183367095</v>
      </c>
      <c r="IH94">
        <f t="shared" si="61"/>
        <v>0.95656213255439049</v>
      </c>
      <c r="II94">
        <f t="shared" si="61"/>
        <v>0.86926295136532883</v>
      </c>
      <c r="IJ94">
        <f t="shared" si="61"/>
        <v>0.77498900693607931</v>
      </c>
      <c r="IK94">
        <f t="shared" si="61"/>
        <v>5.0194222503432175E-2</v>
      </c>
      <c r="IL94">
        <f t="shared" si="61"/>
        <v>0.89962307638471162</v>
      </c>
      <c r="IM94">
        <f t="shared" si="61"/>
        <v>3.5178590582301182E-2</v>
      </c>
      <c r="IN94">
        <f t="shared" si="61"/>
        <v>0.63758219994492005</v>
      </c>
      <c r="IO94">
        <f t="shared" si="61"/>
        <v>0.96118756614680756</v>
      </c>
      <c r="IP94">
        <f t="shared" si="61"/>
        <v>0.47171449031294999</v>
      </c>
      <c r="IQ94">
        <f t="shared" si="61"/>
        <v>0.68867076080696232</v>
      </c>
      <c r="IR94">
        <f t="shared" si="61"/>
        <v>0.3154210342631773</v>
      </c>
      <c r="IS94">
        <f t="shared" si="61"/>
        <v>0.58514434405842064</v>
      </c>
      <c r="IT94">
        <f t="shared" si="61"/>
        <v>0.4614946499753253</v>
      </c>
      <c r="IU94">
        <f t="shared" si="61"/>
        <v>0.18564849681483978</v>
      </c>
      <c r="IV94">
        <f t="shared" si="39"/>
        <v>0.18393930894506133</v>
      </c>
      <c r="IW94">
        <f t="shared" si="32"/>
        <v>0.66135412951063088</v>
      </c>
      <c r="IX94">
        <f t="shared" si="32"/>
        <v>0.4975749196007731</v>
      </c>
      <c r="IY94">
        <f t="shared" si="32"/>
        <v>0.97947683556912324</v>
      </c>
      <c r="IZ94">
        <f t="shared" si="32"/>
        <v>0.84086889905895523</v>
      </c>
      <c r="JA94">
        <f t="shared" si="32"/>
        <v>4.3827744686895861E-2</v>
      </c>
      <c r="JB94">
        <f t="shared" si="32"/>
        <v>0.10403300267832027</v>
      </c>
      <c r="JC94">
        <f t="shared" ref="JC94" si="72">MOD(JC93*(2^31-1)*48271,(2^31-1))/(2^31-1)</f>
        <v>0.1487757061369604</v>
      </c>
    </row>
    <row r="95" spans="1:263" ht="14.65" thickBot="1" x14ac:dyDescent="0.5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8"/>
        <v/>
      </c>
      <c r="AF95" s="41" t="str">
        <f t="shared" si="49"/>
        <v/>
      </c>
      <c r="AG95" s="41" t="str">
        <f t="shared" si="50"/>
        <v/>
      </c>
      <c r="AH95" s="41" t="str">
        <f t="shared" si="51"/>
        <v/>
      </c>
      <c r="AI95" s="41" t="str">
        <f t="shared" si="52"/>
        <v/>
      </c>
      <c r="AJ95" s="41" t="str">
        <f t="shared" si="53"/>
        <v/>
      </c>
      <c r="AK95" s="41" t="str">
        <f t="shared" si="54"/>
        <v/>
      </c>
      <c r="AL95" s="41" t="str">
        <f t="shared" si="55"/>
        <v/>
      </c>
      <c r="AM95" s="41" t="str">
        <f t="shared" si="56"/>
        <v/>
      </c>
      <c r="AN95" s="41" t="str">
        <f t="shared" si="57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4"/>
        <v>0.47087106829084041</v>
      </c>
      <c r="BL95">
        <f t="shared" si="34"/>
        <v>9.6548053480939963E-2</v>
      </c>
      <c r="BM95">
        <f t="shared" si="34"/>
        <v>0.20796872871367666</v>
      </c>
      <c r="BN95">
        <f t="shared" si="34"/>
        <v>0.68097519021526687</v>
      </c>
      <c r="BO95">
        <f t="shared" si="34"/>
        <v>0.80597296208421376</v>
      </c>
      <c r="BP95">
        <f t="shared" si="34"/>
        <v>0.34856276509750761</v>
      </c>
      <c r="BQ95">
        <f t="shared" si="34"/>
        <v>2.0743613606665105E-2</v>
      </c>
      <c r="BR95">
        <f t="shared" si="34"/>
        <v>0.36828364216176962</v>
      </c>
      <c r="BS95">
        <f t="shared" si="34"/>
        <v>6.603768051883098E-2</v>
      </c>
      <c r="BT95">
        <f t="shared" si="34"/>
        <v>0.71019465043684216</v>
      </c>
      <c r="BU95">
        <f t="shared" si="34"/>
        <v>0.64106999460657588</v>
      </c>
      <c r="BV95">
        <f t="shared" si="34"/>
        <v>0.96176585646428436</v>
      </c>
      <c r="BW95">
        <f t="shared" si="34"/>
        <v>0.76203950855975944</v>
      </c>
      <c r="BX95">
        <f t="shared" si="34"/>
        <v>0.74662772787112175</v>
      </c>
      <c r="BY95">
        <f t="shared" si="34"/>
        <v>0.53174064100335383</v>
      </c>
      <c r="BZ95">
        <f t="shared" si="34"/>
        <v>0.2657556744598577</v>
      </c>
      <c r="CA95">
        <f t="shared" si="63"/>
        <v>0.94589663015021785</v>
      </c>
      <c r="CB95">
        <f t="shared" si="63"/>
        <v>0.79596061808800356</v>
      </c>
      <c r="CC95">
        <f t="shared" si="63"/>
        <v>0.37284199305476712</v>
      </c>
      <c r="CD95">
        <f t="shared" si="63"/>
        <v>0.81312610805645869</v>
      </c>
      <c r="CE95">
        <f t="shared" si="63"/>
        <v>0.19605976445416909</v>
      </c>
      <c r="CF95">
        <f t="shared" si="63"/>
        <v>0.31804089030159677</v>
      </c>
      <c r="CG95">
        <f t="shared" si="63"/>
        <v>0.4639487948566437</v>
      </c>
      <c r="CH95">
        <f t="shared" si="63"/>
        <v>0.18780360565884208</v>
      </c>
      <c r="CI95">
        <f t="shared" si="63"/>
        <v>0.16072421481866586</v>
      </c>
      <c r="CJ95">
        <f t="shared" si="63"/>
        <v>0.79710063654794383</v>
      </c>
      <c r="CK95">
        <f t="shared" si="63"/>
        <v>0.64886892524029549</v>
      </c>
      <c r="CL95">
        <f t="shared" si="63"/>
        <v>0.79916856987363127</v>
      </c>
      <c r="CM95">
        <f t="shared" si="63"/>
        <v>0.72487833384651612</v>
      </c>
      <c r="CN95">
        <f t="shared" si="63"/>
        <v>0.33537115731061024</v>
      </c>
      <c r="CO95">
        <f t="shared" si="63"/>
        <v>0.74809138977345613</v>
      </c>
      <c r="CP95">
        <f t="shared" si="63"/>
        <v>0.53430749314572079</v>
      </c>
      <c r="CQ95">
        <f t="shared" ref="CQ95:DF110" si="73">MOD(CQ94*(2^31-1)*48271,(2^31-1))/(2^31-1)</f>
        <v>0.89787851455522627</v>
      </c>
      <c r="CR95">
        <f t="shared" si="73"/>
        <v>0.95152010952658961</v>
      </c>
      <c r="CS95">
        <f t="shared" si="73"/>
        <v>0.33458162207835429</v>
      </c>
      <c r="CT95">
        <f t="shared" si="73"/>
        <v>0.97803099452426234</v>
      </c>
      <c r="CU95">
        <f t="shared" si="73"/>
        <v>0.47428276505055034</v>
      </c>
      <c r="CV95">
        <f t="shared" si="73"/>
        <v>0.34125142932927766</v>
      </c>
      <c r="CW95">
        <f t="shared" si="73"/>
        <v>0.78053666501330987</v>
      </c>
      <c r="CX95">
        <f t="shared" si="73"/>
        <v>0.37079692416395849</v>
      </c>
      <c r="CY95">
        <f t="shared" si="73"/>
        <v>0.52549635038035747</v>
      </c>
      <c r="CZ95">
        <f t="shared" si="73"/>
        <v>0.80667358441589099</v>
      </c>
      <c r="DA95">
        <f t="shared" si="73"/>
        <v>0.66945874070257816</v>
      </c>
      <c r="DB95">
        <f t="shared" si="73"/>
        <v>0.41367443297695111</v>
      </c>
      <c r="DC95">
        <f t="shared" si="73"/>
        <v>0.72917844854722658</v>
      </c>
      <c r="DD95">
        <f t="shared" si="73"/>
        <v>0.45167319637335518</v>
      </c>
      <c r="DE95">
        <f t="shared" si="73"/>
        <v>7.8130486923330689E-2</v>
      </c>
      <c r="DF95">
        <f t="shared" si="71"/>
        <v>0.31002248465550247</v>
      </c>
      <c r="DG95">
        <f t="shared" si="71"/>
        <v>0.94465958836705399</v>
      </c>
      <c r="DH95">
        <f t="shared" si="71"/>
        <v>0.42287597731821053</v>
      </c>
      <c r="DI95">
        <f t="shared" si="71"/>
        <v>0.48665331466433281</v>
      </c>
      <c r="DJ95">
        <f t="shared" si="71"/>
        <v>0.91589147547068606</v>
      </c>
      <c r="DK95">
        <f t="shared" si="71"/>
        <v>0.65585594608255471</v>
      </c>
      <c r="DL95">
        <f t="shared" si="71"/>
        <v>2.3964833013696982E-2</v>
      </c>
      <c r="DM95">
        <f t="shared" si="71"/>
        <v>0.93010212617465393</v>
      </c>
      <c r="DN95">
        <f t="shared" si="71"/>
        <v>0.38234177296158939</v>
      </c>
      <c r="DO95">
        <f t="shared" si="71"/>
        <v>0.14550734504382468</v>
      </c>
      <c r="DP95">
        <f t="shared" si="71"/>
        <v>0.13703918929073922</v>
      </c>
      <c r="DQ95">
        <f t="shared" si="71"/>
        <v>0.20766654992833108</v>
      </c>
      <c r="DR95">
        <f t="shared" si="71"/>
        <v>0.96032842945322783</v>
      </c>
      <c r="DS95">
        <f t="shared" si="71"/>
        <v>0.84247547008212442</v>
      </c>
      <c r="DT95">
        <f t="shared" si="71"/>
        <v>0.70381039227536435</v>
      </c>
      <c r="DU95">
        <f t="shared" si="71"/>
        <v>0.10140749444319284</v>
      </c>
      <c r="DV95">
        <f t="shared" si="71"/>
        <v>0.17821442344142796</v>
      </c>
      <c r="DW95">
        <f t="shared" si="71"/>
        <v>0.21371172425044316</v>
      </c>
      <c r="DX95">
        <f t="shared" si="37"/>
        <v>0.37235749902779119</v>
      </c>
      <c r="DY95">
        <f t="shared" si="37"/>
        <v>0.67819832343524245</v>
      </c>
      <c r="DZ95">
        <f t="shared" si="37"/>
        <v>0.42309987844112323</v>
      </c>
      <c r="EA95">
        <f t="shared" si="37"/>
        <v>0.55461236394690927</v>
      </c>
      <c r="EB95">
        <f t="shared" si="37"/>
        <v>0.16559824867434719</v>
      </c>
      <c r="EC95">
        <f t="shared" si="37"/>
        <v>0.90093305050438877</v>
      </c>
      <c r="ED95">
        <f t="shared" si="37"/>
        <v>0.23089025133796515</v>
      </c>
      <c r="EE95">
        <f t="shared" si="37"/>
        <v>0.12381023686556622</v>
      </c>
      <c r="EF95">
        <f t="shared" si="37"/>
        <v>0.8618043534745482</v>
      </c>
      <c r="EG95">
        <f t="shared" si="37"/>
        <v>8.8753365021549801E-3</v>
      </c>
      <c r="EH95">
        <f t="shared" si="37"/>
        <v>0.55117675920537523</v>
      </c>
      <c r="EI95">
        <f t="shared" si="37"/>
        <v>0.33060163973392998</v>
      </c>
      <c r="EJ95">
        <f t="shared" si="37"/>
        <v>0.62288359674759375</v>
      </c>
      <c r="EK95">
        <f t="shared" si="37"/>
        <v>0.31583277895852585</v>
      </c>
      <c r="EL95">
        <f t="shared" si="37"/>
        <v>0.58158256420008025</v>
      </c>
      <c r="EM95">
        <f t="shared" si="37"/>
        <v>0.22904051804404729</v>
      </c>
      <c r="EN95">
        <f t="shared" si="64"/>
        <v>8.5493038448269026E-2</v>
      </c>
      <c r="EO95">
        <f t="shared" si="64"/>
        <v>0.18854506648543526</v>
      </c>
      <c r="EP95">
        <f t="shared" si="64"/>
        <v>0.64664524870302775</v>
      </c>
      <c r="EQ95">
        <f t="shared" si="64"/>
        <v>0.3774166197410862</v>
      </c>
      <c r="ER95">
        <f t="shared" si="64"/>
        <v>0.93927902632359372</v>
      </c>
      <c r="ES95">
        <f t="shared" si="64"/>
        <v>0.78967272620167239</v>
      </c>
      <c r="ET95">
        <f t="shared" si="64"/>
        <v>0.83273605715145171</v>
      </c>
      <c r="EU95">
        <f t="shared" si="64"/>
        <v>0.39278360008857383</v>
      </c>
      <c r="EV95">
        <f t="shared" si="64"/>
        <v>0.62873018608835074</v>
      </c>
      <c r="EW95">
        <f t="shared" si="64"/>
        <v>7.9284239597285283E-2</v>
      </c>
      <c r="EX95">
        <f t="shared" si="64"/>
        <v>0.72332705730727276</v>
      </c>
      <c r="EY95">
        <f t="shared" si="64"/>
        <v>0.54617226708036493</v>
      </c>
      <c r="EZ95">
        <f t="shared" si="64"/>
        <v>1.5835072386933057E-2</v>
      </c>
      <c r="FA95">
        <f t="shared" si="64"/>
        <v>0.96592195889256982</v>
      </c>
      <c r="FB95">
        <f t="shared" si="64"/>
        <v>0.5320666374322337</v>
      </c>
      <c r="FC95">
        <f t="shared" si="60"/>
        <v>0.18554384549406536</v>
      </c>
      <c r="FD95">
        <f t="shared" si="60"/>
        <v>0.89895371575791094</v>
      </c>
      <c r="FE95">
        <f t="shared" si="60"/>
        <v>0.85648093039937356</v>
      </c>
      <c r="FF95">
        <f t="shared" si="60"/>
        <v>0.27920001897923652</v>
      </c>
      <c r="FG95">
        <f t="shared" si="60"/>
        <v>0.71787633780291138</v>
      </c>
      <c r="FH95">
        <f t="shared" si="60"/>
        <v>0.29587659486377454</v>
      </c>
      <c r="FI95">
        <f t="shared" si="60"/>
        <v>0.16486167403164398</v>
      </c>
      <c r="FJ95">
        <f t="shared" si="60"/>
        <v>0.80344540244128804</v>
      </c>
      <c r="FK95">
        <f t="shared" si="60"/>
        <v>6.3815231930378469E-2</v>
      </c>
      <c r="FL95">
        <f t="shared" si="60"/>
        <v>0.11559402389246692</v>
      </c>
      <c r="FM95">
        <f t="shared" si="60"/>
        <v>0.90643003345766571</v>
      </c>
      <c r="FN95">
        <f t="shared" si="60"/>
        <v>0.91898797076148353</v>
      </c>
      <c r="FO95">
        <f t="shared" si="60"/>
        <v>0.44304721590273416</v>
      </c>
      <c r="FP95">
        <f t="shared" si="60"/>
        <v>0.56358928539026032</v>
      </c>
      <c r="FQ95">
        <f t="shared" si="60"/>
        <v>0.28663300689618709</v>
      </c>
      <c r="FR95">
        <f t="shared" si="60"/>
        <v>0.65318176273870365</v>
      </c>
      <c r="FS95">
        <f t="shared" si="60"/>
        <v>9.6141243398255319E-2</v>
      </c>
      <c r="FT95">
        <f t="shared" si="60"/>
        <v>0.75810713961632326</v>
      </c>
      <c r="FU95">
        <f t="shared" si="60"/>
        <v>0.11252533789376046</v>
      </c>
      <c r="FV95">
        <f t="shared" si="60"/>
        <v>0.6222638090244792</v>
      </c>
      <c r="FW95">
        <f t="shared" si="60"/>
        <v>0.64151451021503403</v>
      </c>
      <c r="FX95">
        <f t="shared" si="60"/>
        <v>0.26907794748855657</v>
      </c>
      <c r="FY95">
        <f t="shared" si="60"/>
        <v>0.67909770164596739</v>
      </c>
      <c r="FZ95">
        <f t="shared" si="60"/>
        <v>0.78717510718255079</v>
      </c>
      <c r="GA95">
        <f t="shared" ref="GA95:GP110" si="74">MOD(GA94*(2^31-1)*48271,(2^31-1))/(2^31-1)</f>
        <v>0.78968312115859385</v>
      </c>
      <c r="GB95">
        <f t="shared" si="74"/>
        <v>0.95996358709408136</v>
      </c>
      <c r="GC95">
        <f t="shared" si="74"/>
        <v>0.94703672451294807</v>
      </c>
      <c r="GD95">
        <f t="shared" si="74"/>
        <v>0.27176975192118891</v>
      </c>
      <c r="GE95">
        <f t="shared" si="74"/>
        <v>0.46556112285031059</v>
      </c>
      <c r="GF95">
        <f t="shared" si="74"/>
        <v>0.52206452913678458</v>
      </c>
      <c r="GG95">
        <f t="shared" si="74"/>
        <v>0.4516180085258642</v>
      </c>
      <c r="GH95">
        <f t="shared" si="74"/>
        <v>0.9113352214504663</v>
      </c>
      <c r="GI95">
        <f t="shared" si="74"/>
        <v>0.90029668430811571</v>
      </c>
      <c r="GJ95">
        <f t="shared" si="38"/>
        <v>0.93911220922093475</v>
      </c>
      <c r="GK95">
        <f t="shared" si="38"/>
        <v>0.54196369766349151</v>
      </c>
      <c r="GL95">
        <f t="shared" si="38"/>
        <v>0.762002888024786</v>
      </c>
      <c r="GM95">
        <f t="shared" si="38"/>
        <v>0.14373262372973031</v>
      </c>
      <c r="GN95">
        <f t="shared" si="38"/>
        <v>3.9307983610456801E-2</v>
      </c>
      <c r="GO95">
        <f t="shared" si="38"/>
        <v>0.13087606436148103</v>
      </c>
      <c r="GP95">
        <f t="shared" si="38"/>
        <v>0.2359299297611834</v>
      </c>
      <c r="GQ95">
        <f t="shared" si="38"/>
        <v>0.511845030594545</v>
      </c>
      <c r="GR95">
        <f t="shared" si="38"/>
        <v>0.73779903293484772</v>
      </c>
      <c r="GS95">
        <f t="shared" si="38"/>
        <v>7.6176651323296429E-2</v>
      </c>
      <c r="GT95">
        <f t="shared" si="38"/>
        <v>3.913205956999774E-2</v>
      </c>
      <c r="GU95">
        <f t="shared" si="38"/>
        <v>0.25040312402434795</v>
      </c>
      <c r="GV95">
        <f t="shared" si="38"/>
        <v>0.26166549895967611</v>
      </c>
      <c r="GW95">
        <f t="shared" si="38"/>
        <v>0.16092939496083622</v>
      </c>
      <c r="GX95">
        <f t="shared" si="38"/>
        <v>0.78012807331053913</v>
      </c>
      <c r="GY95">
        <f t="shared" si="38"/>
        <v>0.23770402522650735</v>
      </c>
      <c r="GZ95">
        <f t="shared" si="65"/>
        <v>0.79664814416163043</v>
      </c>
      <c r="HA95">
        <f t="shared" si="65"/>
        <v>0.65892423161255398</v>
      </c>
      <c r="HB95">
        <f t="shared" si="65"/>
        <v>0.1927157604101653</v>
      </c>
      <c r="HC95">
        <f t="shared" si="65"/>
        <v>0.20915881088430008</v>
      </c>
      <c r="HD95">
        <f t="shared" si="65"/>
        <v>0.96794863369686002</v>
      </c>
      <c r="HE95">
        <f t="shared" si="65"/>
        <v>0.55223168784390753</v>
      </c>
      <c r="HF95">
        <f t="shared" si="65"/>
        <v>0.9685799530560989</v>
      </c>
      <c r="HG95">
        <f t="shared" si="65"/>
        <v>0.2290434633516909</v>
      </c>
      <c r="HH95">
        <f t="shared" si="65"/>
        <v>0.90526251956134218</v>
      </c>
      <c r="HI95">
        <f t="shared" si="65"/>
        <v>0.1071335631921578</v>
      </c>
      <c r="HJ95">
        <f t="shared" si="65"/>
        <v>0.53779900285312865</v>
      </c>
      <c r="HK95">
        <f t="shared" si="65"/>
        <v>0.66448382784821269</v>
      </c>
      <c r="HL95">
        <f t="shared" si="65"/>
        <v>0.77599517152458208</v>
      </c>
      <c r="HM95">
        <f t="shared" si="65"/>
        <v>0.6808586920056765</v>
      </c>
      <c r="HN95">
        <f t="shared" si="65"/>
        <v>0.21019600620968082</v>
      </c>
      <c r="HO95">
        <f t="shared" si="61"/>
        <v>0.67889747986518656</v>
      </c>
      <c r="HP95">
        <f t="shared" si="61"/>
        <v>0.14942916210248561</v>
      </c>
      <c r="HQ95">
        <f t="shared" si="61"/>
        <v>0.66031526432387311</v>
      </c>
      <c r="HR95">
        <f t="shared" si="61"/>
        <v>0.39141763718399109</v>
      </c>
      <c r="HS95">
        <f t="shared" si="61"/>
        <v>3.5392665786385849E-2</v>
      </c>
      <c r="HT95">
        <f t="shared" si="61"/>
        <v>0.18649685065564553</v>
      </c>
      <c r="HU95">
        <f t="shared" si="61"/>
        <v>0.64043807547559872</v>
      </c>
      <c r="HV95">
        <f t="shared" si="61"/>
        <v>0.17256465934802065</v>
      </c>
      <c r="HW95">
        <f t="shared" si="61"/>
        <v>9.2844375452419914E-2</v>
      </c>
      <c r="HX95">
        <f t="shared" si="61"/>
        <v>0.49433904536736151</v>
      </c>
      <c r="HY95">
        <f t="shared" si="61"/>
        <v>0.49529228987884349</v>
      </c>
      <c r="HZ95">
        <f t="shared" si="61"/>
        <v>0.34529230387196519</v>
      </c>
      <c r="IA95">
        <f t="shared" si="61"/>
        <v>0.79531350116958544</v>
      </c>
      <c r="IB95">
        <f t="shared" si="61"/>
        <v>0.75363027339504574</v>
      </c>
      <c r="IC95">
        <f t="shared" si="61"/>
        <v>0.40401433194243086</v>
      </c>
      <c r="ID95">
        <f t="shared" si="61"/>
        <v>0.26541771053588842</v>
      </c>
      <c r="IE95">
        <f t="shared" si="61"/>
        <v>0.60032574534431371</v>
      </c>
      <c r="IF95">
        <f t="shared" si="61"/>
        <v>0.14603011503165128</v>
      </c>
      <c r="IG95">
        <f t="shared" si="61"/>
        <v>7.8700893129548477E-2</v>
      </c>
      <c r="IH95">
        <f t="shared" si="61"/>
        <v>0.21070053298524605</v>
      </c>
      <c r="II95">
        <f t="shared" si="61"/>
        <v>0.19192535578828554</v>
      </c>
      <c r="IJ95">
        <f t="shared" si="61"/>
        <v>0.49435381148678892</v>
      </c>
      <c r="IK95">
        <f t="shared" si="61"/>
        <v>0.92531446317458266</v>
      </c>
      <c r="IL95">
        <f t="shared" si="61"/>
        <v>0.70552016641270376</v>
      </c>
      <c r="IM95">
        <f t="shared" ref="IM95:JB110" si="75">MOD(IM94*(2^31-1)*48271,(2^31-1))/(2^31-1)</f>
        <v>0.10574599826044682</v>
      </c>
      <c r="IN95">
        <f t="shared" si="75"/>
        <v>0.73037354123330378</v>
      </c>
      <c r="IO95">
        <f t="shared" si="75"/>
        <v>0.48500547254691156</v>
      </c>
      <c r="IP95">
        <f t="shared" si="75"/>
        <v>0.13016189640861092</v>
      </c>
      <c r="IQ95">
        <f t="shared" si="75"/>
        <v>0.82629491287576728</v>
      </c>
      <c r="IR95">
        <f t="shared" si="75"/>
        <v>0.6887449178326619</v>
      </c>
      <c r="IS95">
        <f t="shared" si="75"/>
        <v>0.50263204402412853</v>
      </c>
      <c r="IT95">
        <f t="shared" si="75"/>
        <v>0.80824895892676385</v>
      </c>
      <c r="IU95">
        <f t="shared" si="75"/>
        <v>0.43858974913069498</v>
      </c>
      <c r="IV95">
        <f t="shared" si="39"/>
        <v>0.93438208705484038</v>
      </c>
      <c r="IW95">
        <f t="shared" si="39"/>
        <v>0.22518560766483919</v>
      </c>
      <c r="IX95">
        <f t="shared" si="39"/>
        <v>0.43894404891829197</v>
      </c>
      <c r="IY95">
        <f t="shared" si="39"/>
        <v>0.32632975714575951</v>
      </c>
      <c r="IZ95">
        <f t="shared" si="39"/>
        <v>0.58262647482688845</v>
      </c>
      <c r="JA95">
        <f t="shared" si="39"/>
        <v>0.60906378115018078</v>
      </c>
      <c r="JB95">
        <f t="shared" si="39"/>
        <v>0.77707228519817451</v>
      </c>
      <c r="JC95">
        <f t="shared" ref="JC95" si="76">MOD(JC94*(2^31-1)*48271,(2^31-1))/(2^31-1)</f>
        <v>0.55211093721543947</v>
      </c>
    </row>
    <row r="96" spans="1:263" ht="14.65" thickBot="1" x14ac:dyDescent="0.5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8"/>
        <v/>
      </c>
      <c r="AF96" s="41" t="str">
        <f t="shared" si="49"/>
        <v/>
      </c>
      <c r="AG96" s="41" t="str">
        <f t="shared" si="50"/>
        <v/>
      </c>
      <c r="AH96" s="41" t="str">
        <f t="shared" si="51"/>
        <v/>
      </c>
      <c r="AI96" s="41" t="str">
        <f t="shared" si="52"/>
        <v/>
      </c>
      <c r="AJ96" s="41" t="str">
        <f t="shared" si="53"/>
        <v/>
      </c>
      <c r="AK96" s="41" t="str">
        <f t="shared" si="54"/>
        <v/>
      </c>
      <c r="AL96" s="41" t="str">
        <f t="shared" si="55"/>
        <v/>
      </c>
      <c r="AM96" s="41" t="str">
        <f t="shared" si="56"/>
        <v/>
      </c>
      <c r="AN96" s="41" t="str">
        <f t="shared" si="57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77">MOD(BK95*(2^31-1)*48271,(2^31-1))/(2^31-1)</f>
        <v>0.4173374671569734</v>
      </c>
      <c r="BL96">
        <f t="shared" si="77"/>
        <v>0.47108957845302746</v>
      </c>
      <c r="BM96">
        <f t="shared" si="77"/>
        <v>0.85850373788667089</v>
      </c>
      <c r="BN96">
        <f t="shared" si="77"/>
        <v>0.35340688114678809</v>
      </c>
      <c r="BO96">
        <f t="shared" si="77"/>
        <v>0.12085276708046569</v>
      </c>
      <c r="BP96">
        <f t="shared" si="77"/>
        <v>0.47323402179090029</v>
      </c>
      <c r="BQ96">
        <f t="shared" si="77"/>
        <v>0.31497240733121168</v>
      </c>
      <c r="BR96">
        <f t="shared" si="77"/>
        <v>0.41969079078160731</v>
      </c>
      <c r="BS96">
        <f t="shared" si="77"/>
        <v>0.70487632449012083</v>
      </c>
      <c r="BT96">
        <f t="shared" si="77"/>
        <v>0.8059712368091434</v>
      </c>
      <c r="BU96">
        <f t="shared" si="77"/>
        <v>8.9709654026529584E-2</v>
      </c>
      <c r="BV96">
        <f t="shared" si="77"/>
        <v>0.3996573874725296</v>
      </c>
      <c r="BW96">
        <f t="shared" si="77"/>
        <v>0.40911768814973426</v>
      </c>
      <c r="BX96">
        <f t="shared" si="77"/>
        <v>0.46705206691615847</v>
      </c>
      <c r="BY96">
        <f t="shared" si="77"/>
        <v>0.65248187289223158</v>
      </c>
      <c r="BZ96">
        <f t="shared" si="77"/>
        <v>0.29216185179174031</v>
      </c>
      <c r="CA96">
        <f t="shared" si="63"/>
        <v>0.37623398116614387</v>
      </c>
      <c r="CB96">
        <f t="shared" si="63"/>
        <v>0.81499572601867643</v>
      </c>
      <c r="CC96">
        <f t="shared" si="63"/>
        <v>0.45584674666442293</v>
      </c>
      <c r="CD96">
        <f t="shared" si="63"/>
        <v>0.41036199331766088</v>
      </c>
      <c r="CE96">
        <f t="shared" si="63"/>
        <v>8.8996719610410146E-4</v>
      </c>
      <c r="CF96">
        <f t="shared" si="63"/>
        <v>0.15181574837854866</v>
      </c>
      <c r="CG96">
        <f t="shared" si="63"/>
        <v>0.27227652504680516</v>
      </c>
      <c r="CH96">
        <f t="shared" si="63"/>
        <v>0.4678487579654198</v>
      </c>
      <c r="CI96">
        <f t="shared" si="63"/>
        <v>0.31857351181962223</v>
      </c>
      <c r="CJ96">
        <f t="shared" si="63"/>
        <v>0.84482680579872182</v>
      </c>
      <c r="CK96">
        <f t="shared" si="63"/>
        <v>0.55189027430112025</v>
      </c>
      <c r="CL96">
        <f t="shared" si="63"/>
        <v>0.66603637005483562</v>
      </c>
      <c r="CM96">
        <f t="shared" si="63"/>
        <v>0.60205310518017652</v>
      </c>
      <c r="CN96">
        <f t="shared" si="63"/>
        <v>0.70113454046711998</v>
      </c>
      <c r="CO96">
        <f t="shared" si="63"/>
        <v>0.1194757544991913</v>
      </c>
      <c r="CP96">
        <f t="shared" si="63"/>
        <v>0.55700163708860129</v>
      </c>
      <c r="CQ96">
        <f t="shared" si="73"/>
        <v>0.49377609532967959</v>
      </c>
      <c r="CR96">
        <f t="shared" si="73"/>
        <v>0.82720695800483546</v>
      </c>
      <c r="CS96">
        <f t="shared" si="73"/>
        <v>0.58947934424014736</v>
      </c>
      <c r="CT96">
        <f t="shared" si="73"/>
        <v>0.53413668066921494</v>
      </c>
      <c r="CU96">
        <f t="shared" si="73"/>
        <v>0.10335175511583301</v>
      </c>
      <c r="CV96">
        <f t="shared" si="73"/>
        <v>0.54774515356297848</v>
      </c>
      <c r="CW96">
        <f t="shared" si="73"/>
        <v>0.28535685748111311</v>
      </c>
      <c r="CX96">
        <f t="shared" si="73"/>
        <v>0.73832631844017949</v>
      </c>
      <c r="CY96">
        <f t="shared" si="73"/>
        <v>0.23432921023775322</v>
      </c>
      <c r="CZ96">
        <f t="shared" si="73"/>
        <v>0.940593339475148</v>
      </c>
      <c r="DA96">
        <f t="shared" si="73"/>
        <v>0.44287245415284876</v>
      </c>
      <c r="DB96">
        <f t="shared" si="73"/>
        <v>0.47855423040620715</v>
      </c>
      <c r="DC96">
        <f t="shared" si="73"/>
        <v>0.17288982317451845</v>
      </c>
      <c r="DD96">
        <f t="shared" si="73"/>
        <v>0.71686213822889244</v>
      </c>
      <c r="DE96">
        <f t="shared" si="73"/>
        <v>0.43673427609574716</v>
      </c>
      <c r="DF96">
        <f t="shared" si="71"/>
        <v>9.5356805760113891E-2</v>
      </c>
      <c r="DG96">
        <f t="shared" si="71"/>
        <v>0.66299006606591404</v>
      </c>
      <c r="DH96">
        <f t="shared" si="71"/>
        <v>0.64630112733985345</v>
      </c>
      <c r="DI96">
        <f t="shared" si="71"/>
        <v>0.24215216200898967</v>
      </c>
      <c r="DJ96">
        <f t="shared" si="71"/>
        <v>0.99741244548811225</v>
      </c>
      <c r="DK96">
        <f t="shared" si="71"/>
        <v>0.82237335099949194</v>
      </c>
      <c r="DL96">
        <f t="shared" si="71"/>
        <v>0.80645440416711123</v>
      </c>
      <c r="DM96">
        <f t="shared" si="71"/>
        <v>0.959732576720292</v>
      </c>
      <c r="DN96">
        <f t="shared" si="71"/>
        <v>1.972262888202566E-2</v>
      </c>
      <c r="DO96">
        <f t="shared" si="71"/>
        <v>0.78505261046115893</v>
      </c>
      <c r="DP96">
        <f t="shared" si="71"/>
        <v>1.8706253272810138E-2</v>
      </c>
      <c r="DQ96">
        <f t="shared" si="71"/>
        <v>0.27203159046919623</v>
      </c>
      <c r="DR96">
        <f t="shared" si="71"/>
        <v>1.3618136762463552E-2</v>
      </c>
      <c r="DS96">
        <f t="shared" si="71"/>
        <v>0.13341633422924967</v>
      </c>
      <c r="DT96">
        <f t="shared" si="71"/>
        <v>0.63144552411113186</v>
      </c>
      <c r="DU96">
        <f t="shared" si="71"/>
        <v>4.1164267361706246E-2</v>
      </c>
      <c r="DV96">
        <f t="shared" si="71"/>
        <v>0.58843394116891268</v>
      </c>
      <c r="DW96">
        <f t="shared" si="71"/>
        <v>7.8641293141358204E-2</v>
      </c>
      <c r="DX96">
        <f t="shared" si="37"/>
        <v>6.8835570509003269E-2</v>
      </c>
      <c r="DY96">
        <f t="shared" si="37"/>
        <v>0.31127054258774528</v>
      </c>
      <c r="DZ96">
        <f t="shared" si="37"/>
        <v>0.4542322314596885</v>
      </c>
      <c r="EA96">
        <f t="shared" si="37"/>
        <v>0.6934200812566188</v>
      </c>
      <c r="EB96">
        <f t="shared" si="37"/>
        <v>0.59306175941278305</v>
      </c>
      <c r="EC96">
        <f t="shared" si="37"/>
        <v>0.93928089735064701</v>
      </c>
      <c r="ED96">
        <f t="shared" si="37"/>
        <v>0.30332233491508398</v>
      </c>
      <c r="EE96">
        <f t="shared" si="37"/>
        <v>0.44394373774712148</v>
      </c>
      <c r="EF96">
        <f t="shared" si="37"/>
        <v>0.15794656991862999</v>
      </c>
      <c r="EG96">
        <f t="shared" si="37"/>
        <v>0.42136829552304383</v>
      </c>
      <c r="EH96">
        <f t="shared" si="37"/>
        <v>0.85334360266725695</v>
      </c>
      <c r="EI96">
        <f t="shared" si="37"/>
        <v>0.47175159653264637</v>
      </c>
      <c r="EJ96">
        <f t="shared" si="37"/>
        <v>0.21409860309869919</v>
      </c>
      <c r="EK96">
        <f t="shared" si="37"/>
        <v>0.56407310700233704</v>
      </c>
      <c r="EL96">
        <f t="shared" si="37"/>
        <v>0.57195650207435544</v>
      </c>
      <c r="EM96">
        <f t="shared" si="37"/>
        <v>1.4846504207163352E-2</v>
      </c>
      <c r="EN96">
        <f t="shared" si="64"/>
        <v>0.83445893639440594</v>
      </c>
      <c r="EO96">
        <f t="shared" si="64"/>
        <v>0.25890431844578327</v>
      </c>
      <c r="EP96">
        <f t="shared" si="64"/>
        <v>0.21280014385133988</v>
      </c>
      <c r="EQ96">
        <f t="shared" si="64"/>
        <v>0.27765152197221832</v>
      </c>
      <c r="ER96">
        <f t="shared" si="64"/>
        <v>0.93787966619146967</v>
      </c>
      <c r="ES96">
        <f t="shared" si="64"/>
        <v>0.2921664809305996</v>
      </c>
      <c r="ET96">
        <f t="shared" si="64"/>
        <v>2.2147577266277549E-3</v>
      </c>
      <c r="EU96">
        <f t="shared" si="64"/>
        <v>5.7159875546190828E-2</v>
      </c>
      <c r="EV96">
        <f t="shared" si="64"/>
        <v>0.43481267077606761</v>
      </c>
      <c r="EW96">
        <f t="shared" si="64"/>
        <v>0.12952960055765211</v>
      </c>
      <c r="EX96">
        <f t="shared" si="64"/>
        <v>0.72038327936100921</v>
      </c>
      <c r="EY96">
        <f t="shared" si="64"/>
        <v>0.28150423629279447</v>
      </c>
      <c r="EZ96">
        <f t="shared" si="64"/>
        <v>0.37477918964567558</v>
      </c>
      <c r="FA96">
        <f t="shared" si="64"/>
        <v>1.8877703239618661E-2</v>
      </c>
      <c r="FB96">
        <f t="shared" si="64"/>
        <v>0.38865549135424921</v>
      </c>
      <c r="FC96">
        <f t="shared" si="64"/>
        <v>0.38696584402907913</v>
      </c>
      <c r="FD96">
        <f t="shared" ref="FD96:FZ107" si="78">MOD(FD95*(2^31-1)*48271,(2^31-1))/(2^31-1)</f>
        <v>0.39481335012000673</v>
      </c>
      <c r="FE96">
        <f t="shared" si="78"/>
        <v>0.19099130816338178</v>
      </c>
      <c r="FF96">
        <f t="shared" si="78"/>
        <v>0.26411614672472522</v>
      </c>
      <c r="FG96">
        <f t="shared" si="78"/>
        <v>0.60870208433303152</v>
      </c>
      <c r="FH96">
        <f t="shared" si="78"/>
        <v>0.25911066926043047</v>
      </c>
      <c r="FI96">
        <f t="shared" si="78"/>
        <v>3.7867181486388291E-2</v>
      </c>
      <c r="FJ96">
        <f t="shared" si="78"/>
        <v>0.11302124341624847</v>
      </c>
      <c r="FK96">
        <f t="shared" si="78"/>
        <v>0.42506051129897149</v>
      </c>
      <c r="FL96">
        <f t="shared" si="78"/>
        <v>0.83912731327075851</v>
      </c>
      <c r="FM96">
        <f t="shared" si="78"/>
        <v>0.28414503498195903</v>
      </c>
      <c r="FN96">
        <f t="shared" si="78"/>
        <v>0.46833662757106898</v>
      </c>
      <c r="FO96">
        <f t="shared" si="78"/>
        <v>0.33215884088173453</v>
      </c>
      <c r="FP96">
        <f t="shared" si="78"/>
        <v>1.8395073254776687E-2</v>
      </c>
      <c r="FQ96">
        <f t="shared" si="78"/>
        <v>6.1875885846966822E-2</v>
      </c>
      <c r="FR96">
        <f t="shared" si="78"/>
        <v>0.73686915996338664</v>
      </c>
      <c r="FS96">
        <f t="shared" si="78"/>
        <v>0.8339600771823712</v>
      </c>
      <c r="FT96">
        <f t="shared" si="78"/>
        <v>0.58973641953884459</v>
      </c>
      <c r="FU96">
        <f t="shared" si="78"/>
        <v>0.71058546971091319</v>
      </c>
      <c r="FV96">
        <f t="shared" si="78"/>
        <v>0.29632542063310996</v>
      </c>
      <c r="FW96">
        <f t="shared" si="78"/>
        <v>0.546922589906921</v>
      </c>
      <c r="FX96">
        <f t="shared" si="78"/>
        <v>0.66160322011523098</v>
      </c>
      <c r="FY96">
        <f t="shared" si="78"/>
        <v>0.72515615249292742</v>
      </c>
      <c r="FZ96">
        <f t="shared" si="78"/>
        <v>0.72959880890771689</v>
      </c>
      <c r="GA96">
        <f t="shared" si="74"/>
        <v>0.7939414464840393</v>
      </c>
      <c r="GB96">
        <f t="shared" si="74"/>
        <v>0.40231261840197846</v>
      </c>
      <c r="GC96">
        <f t="shared" si="74"/>
        <v>0.40972896451583551</v>
      </c>
      <c r="GD96">
        <f t="shared" si="74"/>
        <v>0.59769498770949192</v>
      </c>
      <c r="GE96">
        <f t="shared" si="74"/>
        <v>0.1009611073420202</v>
      </c>
      <c r="GF96">
        <f t="shared" si="74"/>
        <v>0.57688596173044571</v>
      </c>
      <c r="GG96">
        <f t="shared" si="74"/>
        <v>5.288955199201105E-2</v>
      </c>
      <c r="GH96">
        <f t="shared" si="74"/>
        <v>6.2474635458772368E-2</v>
      </c>
      <c r="GI96">
        <f t="shared" si="74"/>
        <v>0.22124823705351362</v>
      </c>
      <c r="GJ96">
        <f t="shared" si="38"/>
        <v>0.88545130374163916</v>
      </c>
      <c r="GK96">
        <f t="shared" si="38"/>
        <v>0.12964991439583243</v>
      </c>
      <c r="GL96">
        <f t="shared" si="38"/>
        <v>0.64140784444352972</v>
      </c>
      <c r="GM96">
        <f t="shared" si="38"/>
        <v>0.11748005781205374</v>
      </c>
      <c r="GN96">
        <f t="shared" si="38"/>
        <v>0.4356768603602782</v>
      </c>
      <c r="GO96">
        <f t="shared" si="38"/>
        <v>0.5185027930506052</v>
      </c>
      <c r="GP96">
        <f t="shared" si="38"/>
        <v>0.57363950208464609</v>
      </c>
      <c r="GQ96">
        <f t="shared" si="38"/>
        <v>0.27147182928001129</v>
      </c>
      <c r="GR96">
        <f t="shared" si="38"/>
        <v>0.29711879803664926</v>
      </c>
      <c r="GS96">
        <f t="shared" si="38"/>
        <v>0.12313602684211732</v>
      </c>
      <c r="GT96">
        <f t="shared" si="38"/>
        <v>0.94364750336094172</v>
      </c>
      <c r="GU96">
        <f t="shared" si="38"/>
        <v>0.20919977929871519</v>
      </c>
      <c r="GV96">
        <f t="shared" si="38"/>
        <v>0.85530028252643542</v>
      </c>
      <c r="GW96">
        <f t="shared" si="38"/>
        <v>0.22282415452544771</v>
      </c>
      <c r="GX96">
        <f t="shared" si="38"/>
        <v>0.56222677303581814</v>
      </c>
      <c r="GY96">
        <f t="shared" si="38"/>
        <v>0.21100170873617832</v>
      </c>
      <c r="GZ96">
        <f t="shared" si="65"/>
        <v>2.5668260653348763E-3</v>
      </c>
      <c r="HA96">
        <f t="shared" si="65"/>
        <v>0.93158416959065204</v>
      </c>
      <c r="HB96">
        <f t="shared" si="65"/>
        <v>0.582470759089324</v>
      </c>
      <c r="HC96">
        <f t="shared" si="65"/>
        <v>0.30496019604846847</v>
      </c>
      <c r="HD96">
        <f t="shared" si="65"/>
        <v>0.84849718112894201</v>
      </c>
      <c r="HE96">
        <f t="shared" si="65"/>
        <v>0.77580391325792475</v>
      </c>
      <c r="HF96">
        <f t="shared" si="65"/>
        <v>0.32291397094862256</v>
      </c>
      <c r="HG96">
        <f t="shared" si="65"/>
        <v>0.15701944947103944</v>
      </c>
      <c r="HH96">
        <f t="shared" si="65"/>
        <v>0.92708174554960887</v>
      </c>
      <c r="HI96">
        <f t="shared" si="65"/>
        <v>0.44422884864929546</v>
      </c>
      <c r="HJ96">
        <f t="shared" si="65"/>
        <v>9.5666723370396875E-2</v>
      </c>
      <c r="HK96">
        <f t="shared" si="65"/>
        <v>0.29885406107588397</v>
      </c>
      <c r="HL96">
        <f t="shared" si="65"/>
        <v>6.2924663099890879E-2</v>
      </c>
      <c r="HM96">
        <f t="shared" si="65"/>
        <v>0.72992180601224388</v>
      </c>
      <c r="HN96">
        <f t="shared" si="65"/>
        <v>0.37141574750254663</v>
      </c>
      <c r="HO96">
        <f t="shared" si="65"/>
        <v>6.0250572422636005E-2</v>
      </c>
      <c r="HP96">
        <f t="shared" ref="HP96:IL107" si="79">MOD(HP95*(2^31-1)*48271,(2^31-1))/(2^31-1)</f>
        <v>9.5083849083205621E-2</v>
      </c>
      <c r="HQ96">
        <f t="shared" si="79"/>
        <v>7.8124177678546014E-2</v>
      </c>
      <c r="HR96">
        <f t="shared" si="79"/>
        <v>0.120764508433996</v>
      </c>
      <c r="HS96">
        <f t="shared" si="79"/>
        <v>0.43937017463118311</v>
      </c>
      <c r="HT96">
        <f t="shared" si="79"/>
        <v>0.38947799866529087</v>
      </c>
      <c r="HU96">
        <f t="shared" si="79"/>
        <v>0.58634128262584162</v>
      </c>
      <c r="HV96">
        <f t="shared" si="79"/>
        <v>0.86867138830417368</v>
      </c>
      <c r="HW96">
        <f t="shared" si="79"/>
        <v>0.69084746376185091</v>
      </c>
      <c r="HX96">
        <f t="shared" si="79"/>
        <v>0.2400589279085672</v>
      </c>
      <c r="HY96">
        <f t="shared" si="79"/>
        <v>0.25412474165396987</v>
      </c>
      <c r="HZ96">
        <f t="shared" si="79"/>
        <v>0.60480020363107334</v>
      </c>
      <c r="IA96">
        <f t="shared" si="79"/>
        <v>0.57801495705638772</v>
      </c>
      <c r="IB96">
        <f t="shared" si="79"/>
        <v>0.48692705225522026</v>
      </c>
      <c r="IC96">
        <f t="shared" si="79"/>
        <v>0.17581719307965468</v>
      </c>
      <c r="ID96">
        <f t="shared" si="79"/>
        <v>0.97830527787017885</v>
      </c>
      <c r="IE96">
        <f t="shared" si="79"/>
        <v>0.32405351536537219</v>
      </c>
      <c r="IF96">
        <f t="shared" si="79"/>
        <v>1.9682692838684977E-2</v>
      </c>
      <c r="IG96">
        <f t="shared" si="79"/>
        <v>0.97081225643437929</v>
      </c>
      <c r="IH96">
        <f t="shared" si="79"/>
        <v>0.72542773081242462</v>
      </c>
      <c r="II96">
        <f t="shared" si="79"/>
        <v>0.42884925633149651</v>
      </c>
      <c r="IJ96">
        <f t="shared" si="79"/>
        <v>0.95283427878880611</v>
      </c>
      <c r="IK96">
        <f t="shared" si="79"/>
        <v>0.85445190028029117</v>
      </c>
      <c r="IL96">
        <f t="shared" si="79"/>
        <v>0.16395290762370121</v>
      </c>
      <c r="IM96">
        <f t="shared" si="75"/>
        <v>0.46508203002860865</v>
      </c>
      <c r="IN96">
        <f t="shared" si="75"/>
        <v>0.86120887280498115</v>
      </c>
      <c r="IO96">
        <f t="shared" si="75"/>
        <v>0.69916531196756537</v>
      </c>
      <c r="IP96">
        <f t="shared" si="75"/>
        <v>4.4901540058153465E-2</v>
      </c>
      <c r="IQ96">
        <f t="shared" si="75"/>
        <v>8.1739426162903861E-2</v>
      </c>
      <c r="IR96">
        <f t="shared" si="75"/>
        <v>0.40592870042004098</v>
      </c>
      <c r="IS96">
        <f t="shared" si="75"/>
        <v>0.55139708870621262</v>
      </c>
      <c r="IT96">
        <f t="shared" si="75"/>
        <v>0.98549635381693779</v>
      </c>
      <c r="IU96">
        <f t="shared" si="75"/>
        <v>0.16578028777883402</v>
      </c>
      <c r="IV96">
        <f t="shared" si="39"/>
        <v>0.55772422419754986</v>
      </c>
      <c r="IW96">
        <f t="shared" si="39"/>
        <v>0.93446758945214914</v>
      </c>
      <c r="IX96">
        <f t="shared" si="39"/>
        <v>0.26818533487067808</v>
      </c>
      <c r="IY96">
        <f t="shared" si="39"/>
        <v>0.26370718295858575</v>
      </c>
      <c r="IZ96">
        <f t="shared" si="39"/>
        <v>0.96256636873007118</v>
      </c>
      <c r="JA96">
        <f t="shared" si="39"/>
        <v>0.11777990037471983</v>
      </c>
      <c r="JB96">
        <f t="shared" si="39"/>
        <v>5.6278801083694582E-2</v>
      </c>
      <c r="JC96">
        <f t="shared" ref="JC96" si="80">MOD(JC95*(2^31-1)*48271,(2^31-1))/(2^31-1)</f>
        <v>0.94705032647915666</v>
      </c>
    </row>
    <row r="97" spans="1:263" ht="14.65" thickBot="1" x14ac:dyDescent="0.5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8"/>
        <v/>
      </c>
      <c r="AF97" s="41" t="str">
        <f t="shared" si="49"/>
        <v/>
      </c>
      <c r="AG97" s="41" t="str">
        <f t="shared" si="50"/>
        <v/>
      </c>
      <c r="AH97" s="41" t="str">
        <f t="shared" si="51"/>
        <v/>
      </c>
      <c r="AI97" s="41" t="str">
        <f t="shared" si="52"/>
        <v/>
      </c>
      <c r="AJ97" s="41" t="str">
        <f t="shared" si="53"/>
        <v/>
      </c>
      <c r="AK97" s="41" t="str">
        <f t="shared" si="54"/>
        <v/>
      </c>
      <c r="AL97" s="41" t="str">
        <f t="shared" si="55"/>
        <v/>
      </c>
      <c r="AM97" s="41" t="str">
        <f t="shared" si="56"/>
        <v/>
      </c>
      <c r="AN97" s="41" t="str">
        <f t="shared" si="57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77"/>
        <v>0.29687713426392393</v>
      </c>
      <c r="BL97">
        <f t="shared" si="77"/>
        <v>0.96504150608789241</v>
      </c>
      <c r="BM97">
        <f t="shared" si="77"/>
        <v>0.83393152748883304</v>
      </c>
      <c r="BN97">
        <f t="shared" si="77"/>
        <v>0.30355983660722141</v>
      </c>
      <c r="BO97">
        <f t="shared" si="77"/>
        <v>0.68391974115926757</v>
      </c>
      <c r="BP97">
        <f t="shared" si="77"/>
        <v>0.47946586854731005</v>
      </c>
      <c r="BQ97">
        <f t="shared" si="77"/>
        <v>3.3074284919106536E-2</v>
      </c>
      <c r="BR97">
        <f t="shared" si="77"/>
        <v>0.89416181896541347</v>
      </c>
      <c r="BS97">
        <f t="shared" si="77"/>
        <v>8.5059462620438758E-2</v>
      </c>
      <c r="BT97">
        <f t="shared" si="77"/>
        <v>3.7572014163048943E-2</v>
      </c>
      <c r="BU97">
        <f t="shared" si="77"/>
        <v>0.3747095146098684</v>
      </c>
      <c r="BV97">
        <f t="shared" si="77"/>
        <v>0.86175068647682229</v>
      </c>
      <c r="BW97">
        <f t="shared" si="77"/>
        <v>0.5199246758222229</v>
      </c>
      <c r="BX97">
        <f t="shared" si="77"/>
        <v>7.0322109884732448E-2</v>
      </c>
      <c r="BY97">
        <f t="shared" si="77"/>
        <v>0.95248638091258997</v>
      </c>
      <c r="BZ97">
        <f t="shared" si="77"/>
        <v>0.94474783909728188</v>
      </c>
      <c r="CA97">
        <f t="shared" si="63"/>
        <v>0.190504870931853</v>
      </c>
      <c r="CB97">
        <f t="shared" si="63"/>
        <v>0.65869064752882844</v>
      </c>
      <c r="CC97">
        <f t="shared" si="63"/>
        <v>0.17830823835838039</v>
      </c>
      <c r="CD97">
        <f t="shared" si="63"/>
        <v>0.58377943680797673</v>
      </c>
      <c r="CE97">
        <f t="shared" si="63"/>
        <v>0.95960652314108164</v>
      </c>
      <c r="CF97">
        <f t="shared" si="63"/>
        <v>0.2979899809220759</v>
      </c>
      <c r="CG97">
        <f t="shared" si="63"/>
        <v>6.0140534332087513E-2</v>
      </c>
      <c r="CH97">
        <f t="shared" si="63"/>
        <v>0.52739574877889628</v>
      </c>
      <c r="CI97">
        <f t="shared" si="63"/>
        <v>0.86198904498572881</v>
      </c>
      <c r="CJ97">
        <f t="shared" si="63"/>
        <v>0.63474271010362671</v>
      </c>
      <c r="CK97">
        <f t="shared" si="63"/>
        <v>0.29543078937355</v>
      </c>
      <c r="CL97">
        <f t="shared" si="63"/>
        <v>0.24161891697050022</v>
      </c>
      <c r="CM97">
        <f t="shared" si="63"/>
        <v>0.70544015229932966</v>
      </c>
      <c r="CN97">
        <f t="shared" si="63"/>
        <v>0.46540288835084198</v>
      </c>
      <c r="CO97">
        <f t="shared" si="63"/>
        <v>0.21414543046343393</v>
      </c>
      <c r="CP97">
        <f t="shared" si="63"/>
        <v>2.6023903873760208E-2</v>
      </c>
      <c r="CQ97">
        <f t="shared" si="73"/>
        <v>6.5897658963640068E-2</v>
      </c>
      <c r="CR97">
        <f t="shared" si="73"/>
        <v>0.10706985141479869</v>
      </c>
      <c r="CS97">
        <f t="shared" si="73"/>
        <v>0.75742581615104609</v>
      </c>
      <c r="CT97">
        <f t="shared" si="73"/>
        <v>0.31171258367212146</v>
      </c>
      <c r="CU97">
        <f t="shared" si="73"/>
        <v>0.89257119637568072</v>
      </c>
      <c r="CV97">
        <f t="shared" si="73"/>
        <v>0.20630763853262535</v>
      </c>
      <c r="CW97">
        <f t="shared" si="73"/>
        <v>0.46086747081059382</v>
      </c>
      <c r="CX97">
        <f t="shared" si="73"/>
        <v>0.74971742590410517</v>
      </c>
      <c r="CY97">
        <f t="shared" si="73"/>
        <v>0.30530738658518874</v>
      </c>
      <c r="CZ97">
        <f t="shared" si="73"/>
        <v>0.38108980487151528</v>
      </c>
      <c r="DA97">
        <f t="shared" si="73"/>
        <v>0.89623441216360522</v>
      </c>
      <c r="DB97">
        <f t="shared" si="73"/>
        <v>0.29125593802484495</v>
      </c>
      <c r="DC97">
        <f t="shared" si="73"/>
        <v>0.56465445718013418</v>
      </c>
      <c r="DD97">
        <f t="shared" si="73"/>
        <v>0.65227444686567149</v>
      </c>
      <c r="DE97">
        <f t="shared" si="73"/>
        <v>0.60024141781043328</v>
      </c>
      <c r="DF97">
        <f t="shared" si="71"/>
        <v>0.96837084645795213</v>
      </c>
      <c r="DG97">
        <f t="shared" si="71"/>
        <v>0.19347906773606272</v>
      </c>
      <c r="DH97">
        <f t="shared" si="71"/>
        <v>0.60171782206823943</v>
      </c>
      <c r="DI97">
        <f t="shared" si="71"/>
        <v>0.92701233594073562</v>
      </c>
      <c r="DJ97">
        <f t="shared" si="71"/>
        <v>9.6156156666649575E-2</v>
      </c>
      <c r="DK97">
        <f t="shared" si="71"/>
        <v>0.78402609647439148</v>
      </c>
      <c r="DL97">
        <f t="shared" si="71"/>
        <v>0.3605435506256966</v>
      </c>
      <c r="DM97">
        <f t="shared" si="71"/>
        <v>0.2512108652159622</v>
      </c>
      <c r="DN97">
        <f t="shared" si="71"/>
        <v>3.1018764260699397E-2</v>
      </c>
      <c r="DO97">
        <f t="shared" si="71"/>
        <v>0.27455957060426456</v>
      </c>
      <c r="DP97">
        <f t="shared" si="71"/>
        <v>0.96955173181814691</v>
      </c>
      <c r="DQ97">
        <f t="shared" si="71"/>
        <v>0.2369035385720914</v>
      </c>
      <c r="DR97">
        <f t="shared" si="71"/>
        <v>0.36107966087808818</v>
      </c>
      <c r="DS97">
        <f t="shared" si="71"/>
        <v>0.13986958011047429</v>
      </c>
      <c r="DT97">
        <f t="shared" si="71"/>
        <v>0.50689436844871116</v>
      </c>
      <c r="DU97">
        <f t="shared" si="71"/>
        <v>4.0349816922261292E-2</v>
      </c>
      <c r="DV97">
        <f t="shared" si="71"/>
        <v>0.29477416458296318</v>
      </c>
      <c r="DW97">
        <f t="shared" si="71"/>
        <v>9.3861226501810002E-2</v>
      </c>
      <c r="DX97">
        <f t="shared" si="37"/>
        <v>0.76182404009710258</v>
      </c>
      <c r="DY97">
        <f t="shared" si="37"/>
        <v>0.34036125305125547</v>
      </c>
      <c r="DZ97">
        <f t="shared" si="37"/>
        <v>0.24404479062373041</v>
      </c>
      <c r="EA97">
        <f t="shared" si="37"/>
        <v>8.0742338244217601E-2</v>
      </c>
      <c r="EB97">
        <f t="shared" si="37"/>
        <v>0.68418861445234558</v>
      </c>
      <c r="EC97">
        <f t="shared" si="37"/>
        <v>2.819601308004745E-2</v>
      </c>
      <c r="ED97">
        <f t="shared" si="37"/>
        <v>0.67242868601923278</v>
      </c>
      <c r="EE97">
        <f t="shared" si="37"/>
        <v>0.60816479130096956</v>
      </c>
      <c r="EF97">
        <f t="shared" si="37"/>
        <v>0.23887654218770402</v>
      </c>
      <c r="EG97">
        <f t="shared" si="37"/>
        <v>0.86899319285014331</v>
      </c>
      <c r="EH97">
        <f t="shared" si="37"/>
        <v>0.74904435116287527</v>
      </c>
      <c r="EI97">
        <f t="shared" si="37"/>
        <v>0.92131622737334862</v>
      </c>
      <c r="EJ97">
        <f t="shared" si="37"/>
        <v>0.75367017730775765</v>
      </c>
      <c r="EK97">
        <f t="shared" si="37"/>
        <v>0.37294810981161336</v>
      </c>
      <c r="EL97">
        <f t="shared" si="37"/>
        <v>0.9123116312140187</v>
      </c>
      <c r="EM97">
        <f t="shared" si="37"/>
        <v>0.65560458398219412</v>
      </c>
      <c r="EN97">
        <f t="shared" si="64"/>
        <v>0.16731869437141283</v>
      </c>
      <c r="EO97">
        <f t="shared" si="64"/>
        <v>0.57035569640358708</v>
      </c>
      <c r="EP97">
        <f t="shared" si="64"/>
        <v>7.5743848027542166E-2</v>
      </c>
      <c r="EQ97">
        <f t="shared" si="64"/>
        <v>0.5166171209498388</v>
      </c>
      <c r="ER97">
        <f t="shared" si="64"/>
        <v>0.38936672843497561</v>
      </c>
      <c r="ES97">
        <f t="shared" si="64"/>
        <v>0.16820100097367588</v>
      </c>
      <c r="ET97">
        <f t="shared" si="64"/>
        <v>0.90857022204835447</v>
      </c>
      <c r="EU97">
        <f t="shared" si="64"/>
        <v>0.16435249017754219</v>
      </c>
      <c r="EV97">
        <f t="shared" si="64"/>
        <v>0.84243103155979471</v>
      </c>
      <c r="EW97">
        <f t="shared" si="64"/>
        <v>0.52334851842529539</v>
      </c>
      <c r="EX97">
        <f t="shared" si="64"/>
        <v>0.62127803527809589</v>
      </c>
      <c r="EY97">
        <f t="shared" si="64"/>
        <v>0.49099008948122619</v>
      </c>
      <c r="EZ97">
        <f t="shared" si="64"/>
        <v>0.96626338640519571</v>
      </c>
      <c r="FA97">
        <f t="shared" si="64"/>
        <v>0.24561307963245227</v>
      </c>
      <c r="FB97">
        <f t="shared" si="64"/>
        <v>0.78922316096221246</v>
      </c>
      <c r="FC97">
        <f t="shared" si="64"/>
        <v>0.22825712767814152</v>
      </c>
      <c r="FD97">
        <f t="shared" si="78"/>
        <v>3.5223642846207902E-2</v>
      </c>
      <c r="FE97">
        <f t="shared" si="78"/>
        <v>0.34143635460242461</v>
      </c>
      <c r="FF97">
        <f t="shared" si="78"/>
        <v>0.1505185492106334</v>
      </c>
      <c r="FG97">
        <f t="shared" si="78"/>
        <v>0.65831283976245336</v>
      </c>
      <c r="FH97">
        <f t="shared" si="78"/>
        <v>0.53111587023880136</v>
      </c>
      <c r="FI97">
        <f t="shared" si="78"/>
        <v>0.88671752944901472</v>
      </c>
      <c r="FJ97">
        <f t="shared" si="78"/>
        <v>0.64844094572981859</v>
      </c>
      <c r="FK97">
        <f t="shared" si="78"/>
        <v>9.5940912652733232E-2</v>
      </c>
      <c r="FL97">
        <f t="shared" si="78"/>
        <v>0.5145388927844069</v>
      </c>
      <c r="FM97">
        <f t="shared" si="78"/>
        <v>0.96498361414530487</v>
      </c>
      <c r="FN97">
        <f t="shared" si="78"/>
        <v>7.7349483071523478E-2</v>
      </c>
      <c r="FO97">
        <f t="shared" si="78"/>
        <v>0.63940820220830297</v>
      </c>
      <c r="FP97">
        <f t="shared" si="78"/>
        <v>0.94858108132545882</v>
      </c>
      <c r="FQ97">
        <f t="shared" si="78"/>
        <v>0.8108857189355817</v>
      </c>
      <c r="FR97">
        <f t="shared" si="78"/>
        <v>0.41122059263811472</v>
      </c>
      <c r="FS97">
        <f t="shared" si="78"/>
        <v>8.6885670240449561E-2</v>
      </c>
      <c r="FT97">
        <f t="shared" si="78"/>
        <v>0.16670755956634301</v>
      </c>
      <c r="FU97">
        <f t="shared" si="78"/>
        <v>0.67120841549300048</v>
      </c>
      <c r="FV97">
        <f t="shared" si="78"/>
        <v>0.92437938085029803</v>
      </c>
      <c r="FW97">
        <f t="shared" si="78"/>
        <v>0.50033739698135171</v>
      </c>
      <c r="FX97">
        <f t="shared" si="78"/>
        <v>0.24903818231496874</v>
      </c>
      <c r="FY97">
        <f t="shared" si="78"/>
        <v>1.2636986101342824E-2</v>
      </c>
      <c r="FZ97">
        <f t="shared" si="78"/>
        <v>0.46410478440304509</v>
      </c>
      <c r="GA97">
        <f t="shared" si="74"/>
        <v>0.34756323106007803</v>
      </c>
      <c r="GB97">
        <f t="shared" si="74"/>
        <v>3.2402881901898835E-2</v>
      </c>
      <c r="GC97">
        <f t="shared" si="74"/>
        <v>2.6846143895222871E-2</v>
      </c>
      <c r="GD97">
        <f t="shared" si="74"/>
        <v>0.33475172488705801</v>
      </c>
      <c r="GE97">
        <f t="shared" si="74"/>
        <v>0.49361250665672707</v>
      </c>
      <c r="GF97">
        <f t="shared" si="74"/>
        <v>0.86225869034522151</v>
      </c>
      <c r="GG97">
        <f t="shared" si="74"/>
        <v>3.1564206365292988E-2</v>
      </c>
      <c r="GH97">
        <f t="shared" si="74"/>
        <v>0.71312823040090889</v>
      </c>
      <c r="GI97">
        <f t="shared" si="74"/>
        <v>0.87365081015678625</v>
      </c>
      <c r="GJ97">
        <f t="shared" si="38"/>
        <v>0.61988291266368833</v>
      </c>
      <c r="GK97">
        <f t="shared" si="38"/>
        <v>0.33101780122659069</v>
      </c>
      <c r="GL97">
        <f t="shared" si="38"/>
        <v>0.39805913362561685</v>
      </c>
      <c r="GM97">
        <f t="shared" si="38"/>
        <v>0.87987064564594564</v>
      </c>
      <c r="GN97">
        <f t="shared" si="38"/>
        <v>0.55772645098982676</v>
      </c>
      <c r="GO97">
        <f t="shared" si="38"/>
        <v>0.64832334576562201</v>
      </c>
      <c r="GP97">
        <f t="shared" si="38"/>
        <v>0.15240512795392663</v>
      </c>
      <c r="GQ97">
        <f t="shared" si="38"/>
        <v>0.2166711754243221</v>
      </c>
      <c r="GR97">
        <f t="shared" si="38"/>
        <v>0.2215000270965975</v>
      </c>
      <c r="GS97">
        <f t="shared" si="38"/>
        <v>0.89915169584525367</v>
      </c>
      <c r="GT97">
        <f t="shared" si="38"/>
        <v>0.80863473602041358</v>
      </c>
      <c r="GU97">
        <f t="shared" si="38"/>
        <v>0.28254652828096716</v>
      </c>
      <c r="GV97">
        <f t="shared" si="38"/>
        <v>0.19993783356618966</v>
      </c>
      <c r="GW97">
        <f t="shared" si="38"/>
        <v>0.94476309788635149</v>
      </c>
      <c r="GX97">
        <f t="shared" si="38"/>
        <v>0.24856121197741535</v>
      </c>
      <c r="GY97">
        <f t="shared" si="38"/>
        <v>0.26348240406414608</v>
      </c>
      <c r="GZ97">
        <f t="shared" si="65"/>
        <v>0.90326099977980412</v>
      </c>
      <c r="HA97">
        <f t="shared" si="65"/>
        <v>0.49945031036597226</v>
      </c>
      <c r="HB97">
        <f t="shared" si="65"/>
        <v>0.44601200076100045</v>
      </c>
      <c r="HC97">
        <f t="shared" si="65"/>
        <v>0.73362345562019549</v>
      </c>
      <c r="HD97">
        <f t="shared" si="65"/>
        <v>0.80743027516055399</v>
      </c>
      <c r="HE97">
        <f t="shared" si="65"/>
        <v>0.8306968732879948</v>
      </c>
      <c r="HF97">
        <f t="shared" si="65"/>
        <v>0.38029166095903688</v>
      </c>
      <c r="HG97">
        <f t="shared" si="65"/>
        <v>0.48584541654486463</v>
      </c>
      <c r="HH97">
        <f t="shared" si="65"/>
        <v>0.16293942516806509</v>
      </c>
      <c r="HI97">
        <f t="shared" si="65"/>
        <v>0.37075315014028604</v>
      </c>
      <c r="HJ97">
        <f t="shared" si="65"/>
        <v>0.92840381242726178</v>
      </c>
      <c r="HK97">
        <f t="shared" si="65"/>
        <v>0.98438219399395499</v>
      </c>
      <c r="HL97">
        <f t="shared" si="65"/>
        <v>0.43641249483284189</v>
      </c>
      <c r="HM97">
        <f t="shared" si="65"/>
        <v>5.5498017024015085E-2</v>
      </c>
      <c r="HN97">
        <f t="shared" si="65"/>
        <v>0.60954769542885368</v>
      </c>
      <c r="HO97">
        <f t="shared" si="65"/>
        <v>0.35538141306274634</v>
      </c>
      <c r="HP97">
        <f t="shared" si="79"/>
        <v>0.79247909541822925</v>
      </c>
      <c r="HQ97">
        <f t="shared" si="79"/>
        <v>0.13218072109491599</v>
      </c>
      <c r="HR97">
        <f t="shared" si="79"/>
        <v>0.42358661742116632</v>
      </c>
      <c r="HS97">
        <f t="shared" si="79"/>
        <v>0.83769962184024027</v>
      </c>
      <c r="HT97">
        <f t="shared" si="79"/>
        <v>0.49247357225626409</v>
      </c>
      <c r="HU97">
        <f t="shared" si="79"/>
        <v>0.28005363199862354</v>
      </c>
      <c r="HV97">
        <f t="shared" si="79"/>
        <v>0.63658483076681605</v>
      </c>
      <c r="HW97">
        <f t="shared" si="79"/>
        <v>0.89792324830681236</v>
      </c>
      <c r="HX97">
        <f t="shared" si="79"/>
        <v>0.8845090744479136</v>
      </c>
      <c r="HY97">
        <f t="shared" si="79"/>
        <v>0.85540437877895514</v>
      </c>
      <c r="HZ97">
        <f t="shared" si="79"/>
        <v>0.31062947554077464</v>
      </c>
      <c r="IA97">
        <f t="shared" si="79"/>
        <v>0.35999206889420376</v>
      </c>
      <c r="IB97">
        <f t="shared" si="79"/>
        <v>0.45573941173764848</v>
      </c>
      <c r="IC97">
        <f t="shared" si="79"/>
        <v>0.87172714801119977</v>
      </c>
      <c r="ID97">
        <f t="shared" si="79"/>
        <v>0.77406807140170975</v>
      </c>
      <c r="IE97">
        <f t="shared" si="79"/>
        <v>0.38724020188080155</v>
      </c>
      <c r="IF97">
        <f t="shared" si="79"/>
        <v>0.10326601616259014</v>
      </c>
      <c r="IG97">
        <f t="shared" si="79"/>
        <v>7.8430343921496698E-2</v>
      </c>
      <c r="IH97">
        <f t="shared" si="79"/>
        <v>0.12199404655117264</v>
      </c>
      <c r="II97">
        <f t="shared" si="79"/>
        <v>0.98245237766879256</v>
      </c>
      <c r="IJ97">
        <f t="shared" si="79"/>
        <v>0.26347141445776046</v>
      </c>
      <c r="IK97">
        <f t="shared" si="79"/>
        <v>0.24767842993497777</v>
      </c>
      <c r="IL97">
        <f t="shared" si="79"/>
        <v>0.17080390368160042</v>
      </c>
      <c r="IM97">
        <f t="shared" si="75"/>
        <v>0.97467151096773874</v>
      </c>
      <c r="IN97">
        <f t="shared" si="75"/>
        <v>0.41349916924419772</v>
      </c>
      <c r="IO97">
        <f t="shared" si="75"/>
        <v>0.4087739863473801</v>
      </c>
      <c r="IP97">
        <f t="shared" si="75"/>
        <v>0.44224014712601906</v>
      </c>
      <c r="IQ97">
        <f t="shared" si="75"/>
        <v>0.64384030953228488</v>
      </c>
      <c r="IR97">
        <f t="shared" si="75"/>
        <v>0.58429797579734488</v>
      </c>
      <c r="IS97">
        <f t="shared" si="75"/>
        <v>0.48886893758963279</v>
      </c>
      <c r="IT97">
        <f t="shared" si="75"/>
        <v>0.8944950974055077</v>
      </c>
      <c r="IU97">
        <f t="shared" si="75"/>
        <v>0.38027137209673939</v>
      </c>
      <c r="IV97">
        <f t="shared" si="39"/>
        <v>0.9060262399288016</v>
      </c>
      <c r="IW97">
        <f t="shared" si="39"/>
        <v>0.68501044469187522</v>
      </c>
      <c r="IX97">
        <f t="shared" si="39"/>
        <v>0.57429954250077697</v>
      </c>
      <c r="IY97">
        <f t="shared" si="39"/>
        <v>0.40942859389326935</v>
      </c>
      <c r="IZ97">
        <f t="shared" si="39"/>
        <v>4.1184969265565731E-2</v>
      </c>
      <c r="JA97">
        <f t="shared" si="39"/>
        <v>0.3535709881007536</v>
      </c>
      <c r="JB97">
        <f t="shared" si="39"/>
        <v>0.6340071110213209</v>
      </c>
      <c r="JC97">
        <f t="shared" ref="JC97" si="81">MOD(JC96*(2^31-1)*48271,(2^31-1))/(2^31-1)</f>
        <v>6.630947537082689E-2</v>
      </c>
    </row>
    <row r="98" spans="1:263" ht="14.65" thickBot="1" x14ac:dyDescent="0.5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8"/>
        <v/>
      </c>
      <c r="AF98" s="41" t="str">
        <f t="shared" si="49"/>
        <v/>
      </c>
      <c r="AG98" s="41" t="str">
        <f t="shared" si="50"/>
        <v/>
      </c>
      <c r="AH98" s="41" t="str">
        <f t="shared" si="51"/>
        <v/>
      </c>
      <c r="AI98" s="41" t="str">
        <f t="shared" si="52"/>
        <v/>
      </c>
      <c r="AJ98" s="41" t="str">
        <f t="shared" si="53"/>
        <v/>
      </c>
      <c r="AK98" s="41" t="str">
        <f t="shared" si="54"/>
        <v/>
      </c>
      <c r="AL98" s="41" t="str">
        <f t="shared" si="55"/>
        <v/>
      </c>
      <c r="AM98" s="41" t="str">
        <f t="shared" si="56"/>
        <v/>
      </c>
      <c r="AN98" s="41" t="str">
        <f t="shared" si="57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77"/>
        <v>0.55614805387153665</v>
      </c>
      <c r="BL98">
        <f t="shared" si="77"/>
        <v>0.51854036865687947</v>
      </c>
      <c r="BM98">
        <f t="shared" si="77"/>
        <v>0.70876341346128069</v>
      </c>
      <c r="BN98">
        <f t="shared" si="77"/>
        <v>0.13687286718602892</v>
      </c>
      <c r="BO98">
        <f t="shared" si="77"/>
        <v>0.48982549900646577</v>
      </c>
      <c r="BP98">
        <f t="shared" si="77"/>
        <v>0.29694064720391328</v>
      </c>
      <c r="BQ98">
        <f t="shared" si="77"/>
        <v>0.52880733019151138</v>
      </c>
      <c r="BR98">
        <f t="shared" si="77"/>
        <v>8.5163279476185919E-2</v>
      </c>
      <c r="BS98">
        <f t="shared" si="77"/>
        <v>0.90532015119927012</v>
      </c>
      <c r="BT98">
        <f t="shared" si="77"/>
        <v>0.63869566453560056</v>
      </c>
      <c r="BU98">
        <f t="shared" si="77"/>
        <v>0.60297973295812479</v>
      </c>
      <c r="BV98">
        <f t="shared" si="77"/>
        <v>0.56738692269073188</v>
      </c>
      <c r="BW98">
        <f t="shared" si="77"/>
        <v>0.28402661452257383</v>
      </c>
      <c r="BX98">
        <f t="shared" si="77"/>
        <v>0.51856624592028844</v>
      </c>
      <c r="BY98">
        <f t="shared" si="77"/>
        <v>0.47009303163275729</v>
      </c>
      <c r="BZ98">
        <f t="shared" si="77"/>
        <v>0.92294106489184358</v>
      </c>
      <c r="CA98">
        <f t="shared" si="63"/>
        <v>0.8606247514768619</v>
      </c>
      <c r="CB98">
        <f t="shared" si="63"/>
        <v>0.65624686407681876</v>
      </c>
      <c r="CC98">
        <f t="shared" si="63"/>
        <v>0.11697379737951503</v>
      </c>
      <c r="CD98">
        <f t="shared" si="63"/>
        <v>0.61719415784682807</v>
      </c>
      <c r="CE98">
        <f t="shared" si="63"/>
        <v>0.16647854315418681</v>
      </c>
      <c r="CF98">
        <f t="shared" si="63"/>
        <v>0.27436908952629618</v>
      </c>
      <c r="CG98">
        <f t="shared" si="63"/>
        <v>4.3732744196305399E-2</v>
      </c>
      <c r="CH98">
        <f t="shared" si="63"/>
        <v>0.92018930610278127</v>
      </c>
      <c r="CI98">
        <f t="shared" si="63"/>
        <v>7.3190506116110138E-2</v>
      </c>
      <c r="CJ98">
        <f t="shared" si="63"/>
        <v>0.66535941216412908</v>
      </c>
      <c r="CK98">
        <f t="shared" si="63"/>
        <v>0.73963385063206488</v>
      </c>
      <c r="CL98">
        <f t="shared" si="63"/>
        <v>0.18674108301603284</v>
      </c>
      <c r="CM98">
        <f t="shared" si="63"/>
        <v>0.30159164094440249</v>
      </c>
      <c r="CN98">
        <f t="shared" si="63"/>
        <v>0.46282358349432406</v>
      </c>
      <c r="CO98">
        <f t="shared" si="63"/>
        <v>1.4073900419321796E-2</v>
      </c>
      <c r="CP98">
        <f t="shared" si="63"/>
        <v>0.19986389027902107</v>
      </c>
      <c r="CQ98">
        <f t="shared" si="73"/>
        <v>0.94589583386941622</v>
      </c>
      <c r="CR98">
        <f t="shared" si="73"/>
        <v>0.36879764374755214</v>
      </c>
      <c r="CS98">
        <f t="shared" si="73"/>
        <v>0.70157142714670462</v>
      </c>
      <c r="CT98">
        <f t="shared" si="73"/>
        <v>0.67812643697398078</v>
      </c>
      <c r="CU98">
        <f t="shared" si="73"/>
        <v>0.30422025048370482</v>
      </c>
      <c r="CV98">
        <f t="shared" si="73"/>
        <v>0.6760196083579304</v>
      </c>
      <c r="CW98">
        <f t="shared" si="73"/>
        <v>0.53368349817287342</v>
      </c>
      <c r="CX98">
        <f t="shared" si="73"/>
        <v>0.60986581705970033</v>
      </c>
      <c r="CY98">
        <f t="shared" si="73"/>
        <v>0.49285785364585827</v>
      </c>
      <c r="CZ98">
        <f t="shared" si="73"/>
        <v>0.58597095291408285</v>
      </c>
      <c r="DA98">
        <f t="shared" si="73"/>
        <v>0.13130954938536024</v>
      </c>
      <c r="DB98">
        <f t="shared" si="73"/>
        <v>0.21538439729036038</v>
      </c>
      <c r="DC98">
        <f t="shared" si="73"/>
        <v>0.43530254225959186</v>
      </c>
      <c r="DD98">
        <f t="shared" si="73"/>
        <v>0.93982465283005712</v>
      </c>
      <c r="DE98">
        <f t="shared" si="73"/>
        <v>0.25347912742452655</v>
      </c>
      <c r="DF98">
        <f t="shared" si="71"/>
        <v>0.22912937180564244</v>
      </c>
      <c r="DG98">
        <f t="shared" si="71"/>
        <v>0.42807868748348143</v>
      </c>
      <c r="DH98">
        <f t="shared" si="71"/>
        <v>0.52098905598790801</v>
      </c>
      <c r="DI98">
        <f t="shared" si="71"/>
        <v>0.81246819524675062</v>
      </c>
      <c r="DJ98">
        <f t="shared" si="71"/>
        <v>0.55383845584180136</v>
      </c>
      <c r="DK98">
        <f t="shared" si="71"/>
        <v>0.72370291534983688</v>
      </c>
      <c r="DL98">
        <f t="shared" si="71"/>
        <v>0.79773225299908423</v>
      </c>
      <c r="DM98">
        <f t="shared" si="71"/>
        <v>0.19967483971252797</v>
      </c>
      <c r="DN98">
        <f t="shared" si="71"/>
        <v>0.30676962822059617</v>
      </c>
      <c r="DO98">
        <f t="shared" si="71"/>
        <v>0.265032638453428</v>
      </c>
      <c r="DP98">
        <f t="shared" si="71"/>
        <v>0.23164659376798505</v>
      </c>
      <c r="DQ98">
        <f t="shared" si="71"/>
        <v>0.57071041342369766</v>
      </c>
      <c r="DR98">
        <f t="shared" si="71"/>
        <v>0.67631024619392599</v>
      </c>
      <c r="DS98">
        <f t="shared" si="71"/>
        <v>0.64450151270465061</v>
      </c>
      <c r="DT98">
        <f t="shared" si="71"/>
        <v>0.29805938773698143</v>
      </c>
      <c r="DU98">
        <f t="shared" si="71"/>
        <v>0.72601265447494234</v>
      </c>
      <c r="DV98">
        <f t="shared" si="71"/>
        <v>4.3698584215575167E-2</v>
      </c>
      <c r="DW98">
        <f t="shared" si="71"/>
        <v>0.77526446887071454</v>
      </c>
      <c r="DX98">
        <f t="shared" ref="DX98:EM113" si="82">MOD(DX97*(2^31-1)*48271,(2^31-1))/(2^31-1)</f>
        <v>8.2395272367817938E-3</v>
      </c>
      <c r="DY98">
        <f t="shared" si="82"/>
        <v>0.57804603715336234</v>
      </c>
      <c r="DZ98">
        <f t="shared" si="82"/>
        <v>0.28608819809094455</v>
      </c>
      <c r="EA98">
        <f t="shared" si="82"/>
        <v>0.51340938662803237</v>
      </c>
      <c r="EB98">
        <f t="shared" si="82"/>
        <v>0.4686082291736306</v>
      </c>
      <c r="EC98">
        <f t="shared" si="82"/>
        <v>4.9747386970439643E-2</v>
      </c>
      <c r="ED98">
        <f t="shared" si="82"/>
        <v>0.8051028343872646</v>
      </c>
      <c r="EE98">
        <f t="shared" si="82"/>
        <v>0.72264088910196023</v>
      </c>
      <c r="EF98">
        <f t="shared" si="82"/>
        <v>0.80956794266103205</v>
      </c>
      <c r="EG98">
        <f t="shared" si="82"/>
        <v>0.17041206926592256</v>
      </c>
      <c r="EH98">
        <f t="shared" si="82"/>
        <v>0.11987498315045376</v>
      </c>
      <c r="EI98">
        <f t="shared" si="82"/>
        <v>0.85561153891292008</v>
      </c>
      <c r="EJ98">
        <f t="shared" si="82"/>
        <v>0.41312882276863272</v>
      </c>
      <c r="EK98">
        <f t="shared" si="82"/>
        <v>0.5782087163898203</v>
      </c>
      <c r="EL98">
        <f t="shared" si="82"/>
        <v>0.19475033189856927</v>
      </c>
      <c r="EM98">
        <f t="shared" si="82"/>
        <v>0.68887340449209944</v>
      </c>
      <c r="EN98">
        <f t="shared" si="64"/>
        <v>0.64069600246879088</v>
      </c>
      <c r="EO98">
        <f t="shared" si="64"/>
        <v>0.63982109755269301</v>
      </c>
      <c r="EP98">
        <f t="shared" si="64"/>
        <v>0.23128813748773566</v>
      </c>
      <c r="EQ98">
        <f t="shared" si="64"/>
        <v>0.62504536967028179</v>
      </c>
      <c r="ER98">
        <f t="shared" si="64"/>
        <v>0.1213482847071012</v>
      </c>
      <c r="ES98">
        <f t="shared" si="64"/>
        <v>0.23051800030773412</v>
      </c>
      <c r="ET98">
        <f t="shared" si="64"/>
        <v>0.59318849611710223</v>
      </c>
      <c r="EU98">
        <f t="shared" si="64"/>
        <v>0.45905336013951031</v>
      </c>
      <c r="EV98">
        <f t="shared" si="64"/>
        <v>0.98832442284949329</v>
      </c>
      <c r="EW98">
        <f t="shared" si="64"/>
        <v>0.55633290743284525</v>
      </c>
      <c r="EX98">
        <f t="shared" si="64"/>
        <v>0.71204090896623251</v>
      </c>
      <c r="EY98">
        <f t="shared" si="64"/>
        <v>0.58260934827039457</v>
      </c>
      <c r="EZ98">
        <f t="shared" si="64"/>
        <v>0.49992516520429642</v>
      </c>
      <c r="FA98">
        <f t="shared" si="64"/>
        <v>0.98896693810306813</v>
      </c>
      <c r="FB98">
        <f t="shared" si="64"/>
        <v>0.5912028069566948</v>
      </c>
      <c r="FC98">
        <f t="shared" si="64"/>
        <v>0.19981015156945686</v>
      </c>
      <c r="FD98">
        <f t="shared" si="78"/>
        <v>0.28046382930151365</v>
      </c>
      <c r="FE98">
        <f t="shared" si="78"/>
        <v>0.47427301363752827</v>
      </c>
      <c r="FF98">
        <f t="shared" si="78"/>
        <v>0.68088894648518827</v>
      </c>
      <c r="FG98">
        <f t="shared" si="78"/>
        <v>0.41908817338714754</v>
      </c>
      <c r="FH98">
        <f t="shared" si="78"/>
        <v>0.49417229718257316</v>
      </c>
      <c r="FI98">
        <f t="shared" si="78"/>
        <v>0.74186403338884188</v>
      </c>
      <c r="FJ98">
        <f t="shared" si="78"/>
        <v>0.89289132407535399</v>
      </c>
      <c r="FK98">
        <f t="shared" si="78"/>
        <v>0.16379466008571658</v>
      </c>
      <c r="FL98">
        <f t="shared" si="78"/>
        <v>0.30689359610289968</v>
      </c>
      <c r="FM98">
        <f t="shared" si="78"/>
        <v>0.72403840800935326</v>
      </c>
      <c r="FN98">
        <f t="shared" si="78"/>
        <v>0.73689734550979791</v>
      </c>
      <c r="FO98">
        <f t="shared" si="78"/>
        <v>0.87332879699455979</v>
      </c>
      <c r="FP98">
        <f t="shared" si="78"/>
        <v>0.95737666122493181</v>
      </c>
      <c r="FQ98">
        <f t="shared" si="78"/>
        <v>0.26453873946542794</v>
      </c>
      <c r="FR98">
        <f t="shared" si="78"/>
        <v>2.9227234436770545E-2</v>
      </c>
      <c r="FS98">
        <f t="shared" si="78"/>
        <v>5.8188176740979855E-2</v>
      </c>
      <c r="FT98">
        <f t="shared" si="78"/>
        <v>0.140607826942861</v>
      </c>
      <c r="FU98">
        <f t="shared" si="78"/>
        <v>0.90142426262675979</v>
      </c>
      <c r="FV98">
        <f t="shared" si="78"/>
        <v>0.71709302473677927</v>
      </c>
      <c r="FW98">
        <f t="shared" si="78"/>
        <v>0.78648968682926601</v>
      </c>
      <c r="FX98">
        <f t="shared" si="78"/>
        <v>0.32209852585666743</v>
      </c>
      <c r="FY98">
        <f t="shared" si="78"/>
        <v>0.99995609791947349</v>
      </c>
      <c r="FZ98">
        <f t="shared" si="78"/>
        <v>0.80204791938981412</v>
      </c>
      <c r="GA98">
        <f t="shared" si="74"/>
        <v>0.2247265010255978</v>
      </c>
      <c r="GB98">
        <f t="shared" si="74"/>
        <v>0.11951228655852018</v>
      </c>
      <c r="GC98">
        <f t="shared" si="74"/>
        <v>0.89021196630327593</v>
      </c>
      <c r="GD98">
        <f t="shared" si="74"/>
        <v>0.80051202317723635</v>
      </c>
      <c r="GE98">
        <f t="shared" si="74"/>
        <v>0.16930882687182577</v>
      </c>
      <c r="GF98">
        <f t="shared" si="74"/>
        <v>8.9241654188019062E-2</v>
      </c>
      <c r="GG98">
        <f t="shared" si="74"/>
        <v>0.6358054590578216</v>
      </c>
      <c r="GH98">
        <f t="shared" si="74"/>
        <v>0.41280968227088904</v>
      </c>
      <c r="GI98">
        <f t="shared" si="74"/>
        <v>0.99825707822956944</v>
      </c>
      <c r="GJ98">
        <f t="shared" si="74"/>
        <v>0.36807718890163915</v>
      </c>
      <c r="GK98">
        <f t="shared" si="74"/>
        <v>0.56028300875811043</v>
      </c>
      <c r="GL98">
        <f t="shared" si="74"/>
        <v>0.71243924215083909</v>
      </c>
      <c r="GM98">
        <f t="shared" si="74"/>
        <v>0.23593597544167935</v>
      </c>
      <c r="GN98">
        <f t="shared" si="74"/>
        <v>1.3515729929095008E-2</v>
      </c>
      <c r="GO98">
        <f t="shared" si="74"/>
        <v>0.21622345234091556</v>
      </c>
      <c r="GP98">
        <f t="shared" si="74"/>
        <v>0.74793146399219124</v>
      </c>
      <c r="GQ98">
        <f t="shared" ref="GQ98:HF113" si="83">MOD(GQ97*(2^31-1)*48271,(2^31-1))/(2^31-1)</f>
        <v>0.93430890745218331</v>
      </c>
      <c r="GR98">
        <f t="shared" si="83"/>
        <v>2.7807979857459655E-2</v>
      </c>
      <c r="GS98">
        <f t="shared" si="83"/>
        <v>0.95151014623768171</v>
      </c>
      <c r="GT98">
        <f t="shared" si="83"/>
        <v>0.60734244138344307</v>
      </c>
      <c r="GU98">
        <f t="shared" si="83"/>
        <v>0.80346665056583777</v>
      </c>
      <c r="GV98">
        <f t="shared" si="83"/>
        <v>0.19916407354137119</v>
      </c>
      <c r="GW98">
        <f t="shared" si="83"/>
        <v>0.65949807207076716</v>
      </c>
      <c r="GX98">
        <f t="shared" si="83"/>
        <v>0.29826336181641711</v>
      </c>
      <c r="GY98">
        <f t="shared" si="83"/>
        <v>0.55912658039439778</v>
      </c>
      <c r="GZ98">
        <f t="shared" si="65"/>
        <v>0.31172037092583271</v>
      </c>
      <c r="HA98">
        <f t="shared" si="65"/>
        <v>0.96593167584665662</v>
      </c>
      <c r="HB98">
        <f t="shared" si="65"/>
        <v>0.44528873425223342</v>
      </c>
      <c r="HC98">
        <f t="shared" si="65"/>
        <v>0.73782624245520045</v>
      </c>
      <c r="HD98">
        <f t="shared" si="65"/>
        <v>0.46681227510180895</v>
      </c>
      <c r="HE98">
        <f t="shared" si="65"/>
        <v>0.56877048479801529</v>
      </c>
      <c r="HF98">
        <f t="shared" si="65"/>
        <v>5.8766153668410218E-2</v>
      </c>
      <c r="HG98">
        <f t="shared" si="65"/>
        <v>0.24410203715977355</v>
      </c>
      <c r="HH98">
        <f t="shared" si="65"/>
        <v>0.24899228766979289</v>
      </c>
      <c r="HI98">
        <f t="shared" si="65"/>
        <v>0.62531042174683438</v>
      </c>
      <c r="HJ98">
        <f t="shared" si="65"/>
        <v>0.98042967635226885</v>
      </c>
      <c r="HK98">
        <f t="shared" si="65"/>
        <v>0.11288628220226908</v>
      </c>
      <c r="HL98">
        <f t="shared" si="65"/>
        <v>6.7538076111831741E-2</v>
      </c>
      <c r="HM98">
        <f t="shared" si="65"/>
        <v>0.94477976623213844</v>
      </c>
      <c r="HN98">
        <f t="shared" si="65"/>
        <v>0.47680604619756622</v>
      </c>
      <c r="HO98">
        <f t="shared" si="65"/>
        <v>0.61618995182970071</v>
      </c>
      <c r="HP98">
        <f t="shared" si="79"/>
        <v>0.75841493334547383</v>
      </c>
      <c r="HQ98">
        <f t="shared" si="79"/>
        <v>0.49558797268922811</v>
      </c>
      <c r="HR98">
        <f t="shared" si="79"/>
        <v>0.94960953711979534</v>
      </c>
      <c r="HS98">
        <f t="shared" si="79"/>
        <v>0.59844585023748031</v>
      </c>
      <c r="HT98">
        <f t="shared" si="79"/>
        <v>0.19180638212329074</v>
      </c>
      <c r="HU98">
        <f t="shared" si="79"/>
        <v>0.46887020555737902</v>
      </c>
      <c r="HV98">
        <f t="shared" si="79"/>
        <v>0.58636594497895145</v>
      </c>
      <c r="HW98">
        <f t="shared" si="79"/>
        <v>0.65311901813983875</v>
      </c>
      <c r="HX98">
        <f t="shared" si="79"/>
        <v>0.13753267523717724</v>
      </c>
      <c r="HY98">
        <f t="shared" si="79"/>
        <v>0.22476803894376757</v>
      </c>
      <c r="HZ98">
        <f t="shared" si="79"/>
        <v>0.3954138287321729</v>
      </c>
      <c r="IA98">
        <f t="shared" si="79"/>
        <v>0.17715759211087487</v>
      </c>
      <c r="IB98">
        <f t="shared" si="79"/>
        <v>0.99714398803056403</v>
      </c>
      <c r="IC98">
        <f t="shared" si="79"/>
        <v>0.14116164862232358</v>
      </c>
      <c r="ID98">
        <f t="shared" si="79"/>
        <v>3.987463193008426E-2</v>
      </c>
      <c r="IE98">
        <f t="shared" si="79"/>
        <v>0.47178498817225217</v>
      </c>
      <c r="IF98">
        <f t="shared" si="79"/>
        <v>0.75386618438822506</v>
      </c>
      <c r="IG98">
        <f t="shared" si="79"/>
        <v>0.91113143456686818</v>
      </c>
      <c r="IH98">
        <f t="shared" si="79"/>
        <v>0.7746210716546611</v>
      </c>
      <c r="II98">
        <f t="shared" si="79"/>
        <v>0.95872245028555503</v>
      </c>
      <c r="IJ98">
        <f t="shared" si="79"/>
        <v>2.8647290556061682E-2</v>
      </c>
      <c r="IK98">
        <f t="shared" si="79"/>
        <v>0.68549139131116277</v>
      </c>
      <c r="IL98">
        <f t="shared" si="79"/>
        <v>0.87523461453394713</v>
      </c>
      <c r="IM98">
        <f t="shared" si="75"/>
        <v>0.36850592371472435</v>
      </c>
      <c r="IN98">
        <f t="shared" si="75"/>
        <v>1.8398586669191062E-2</v>
      </c>
      <c r="IO98">
        <f t="shared" si="75"/>
        <v>0.92909497438422173</v>
      </c>
      <c r="IP98">
        <f t="shared" si="75"/>
        <v>0.37414192006650471</v>
      </c>
      <c r="IQ98">
        <f t="shared" si="75"/>
        <v>0.81558143292347962</v>
      </c>
      <c r="IR98">
        <f t="shared" si="75"/>
        <v>0.64758971363659468</v>
      </c>
      <c r="IS98">
        <f t="shared" si="75"/>
        <v>0.19248638916410804</v>
      </c>
      <c r="IT98">
        <f t="shared" si="75"/>
        <v>0.17284686126413143</v>
      </c>
      <c r="IU98">
        <f t="shared" si="75"/>
        <v>7.9402481708397379E-2</v>
      </c>
      <c r="IV98">
        <f t="shared" si="75"/>
        <v>0.79262760318472403</v>
      </c>
      <c r="IW98">
        <f t="shared" si="75"/>
        <v>0.13917572150899829</v>
      </c>
      <c r="IX98">
        <f t="shared" si="75"/>
        <v>1.3216055004492428E-2</v>
      </c>
      <c r="IY98">
        <f t="shared" si="75"/>
        <v>0.52765582200496264</v>
      </c>
      <c r="IZ98">
        <f t="shared" si="75"/>
        <v>3.9651418123231932E-2</v>
      </c>
      <c r="JA98">
        <f t="shared" si="75"/>
        <v>0.22516661147827591</v>
      </c>
      <c r="JB98">
        <f t="shared" si="75"/>
        <v>0.15725611017889163</v>
      </c>
      <c r="JC98">
        <f t="shared" ref="JC98" si="84">MOD(JC97*(2^31-1)*48271,(2^31-1))/(2^31-1)</f>
        <v>0.82468562518464661</v>
      </c>
    </row>
    <row r="99" spans="1:263" ht="14.65" thickBot="1" x14ac:dyDescent="0.5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8"/>
        <v/>
      </c>
      <c r="AF99" s="41" t="str">
        <f t="shared" si="49"/>
        <v/>
      </c>
      <c r="AG99" s="41" t="str">
        <f t="shared" si="50"/>
        <v/>
      </c>
      <c r="AH99" s="41" t="str">
        <f t="shared" si="51"/>
        <v/>
      </c>
      <c r="AI99" s="41" t="str">
        <f t="shared" si="52"/>
        <v/>
      </c>
      <c r="AJ99" s="41" t="str">
        <f t="shared" si="53"/>
        <v/>
      </c>
      <c r="AK99" s="41" t="str">
        <f t="shared" si="54"/>
        <v/>
      </c>
      <c r="AL99" s="41" t="str">
        <f t="shared" si="55"/>
        <v/>
      </c>
      <c r="AM99" s="41" t="str">
        <f t="shared" si="56"/>
        <v/>
      </c>
      <c r="AN99" s="41" t="str">
        <f t="shared" si="57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77"/>
        <v>0.82270843294575269</v>
      </c>
      <c r="BL99">
        <f t="shared" si="77"/>
        <v>0.46213543622853953</v>
      </c>
      <c r="BM99">
        <f t="shared" si="77"/>
        <v>0.7187311894813232</v>
      </c>
      <c r="BN99">
        <f t="shared" si="77"/>
        <v>0.99017193680171478</v>
      </c>
      <c r="BO99">
        <f t="shared" si="77"/>
        <v>0.36666254110944574</v>
      </c>
      <c r="BP99">
        <f t="shared" si="77"/>
        <v>0.62198118009696768</v>
      </c>
      <c r="BQ99">
        <f t="shared" si="77"/>
        <v>5.8635674444323257E-2</v>
      </c>
      <c r="BR99">
        <f t="shared" si="77"/>
        <v>0.91666359497078864</v>
      </c>
      <c r="BS99">
        <f t="shared" si="77"/>
        <v>0.70901853996748965</v>
      </c>
      <c r="BT99">
        <f t="shared" si="77"/>
        <v>0.4784227979734646</v>
      </c>
      <c r="BU99">
        <f t="shared" si="77"/>
        <v>0.4346896216434844</v>
      </c>
      <c r="BV99">
        <f t="shared" si="77"/>
        <v>0.33414520431968625</v>
      </c>
      <c r="BW99">
        <f t="shared" si="77"/>
        <v>0.24870961916107201</v>
      </c>
      <c r="BX99">
        <f t="shared" si="77"/>
        <v>0.71125681824575027</v>
      </c>
      <c r="BY99">
        <f t="shared" si="77"/>
        <v>0.86072994482737497</v>
      </c>
      <c r="BZ99">
        <f t="shared" si="77"/>
        <v>0.28814339418343426</v>
      </c>
      <c r="CA99">
        <f t="shared" si="63"/>
        <v>0.21737853960012019</v>
      </c>
      <c r="CB99">
        <f t="shared" si="63"/>
        <v>0.69237585211748998</v>
      </c>
      <c r="CC99">
        <f t="shared" si="63"/>
        <v>0.4421733065704691</v>
      </c>
      <c r="CD99">
        <f t="shared" si="63"/>
        <v>0.57919342423751641</v>
      </c>
      <c r="CE99">
        <f t="shared" si="63"/>
        <v>8.5756595752088632E-2</v>
      </c>
      <c r="CF99">
        <f t="shared" si="63"/>
        <v>7.0320523842387142E-2</v>
      </c>
      <c r="CG99">
        <f t="shared" si="63"/>
        <v>2.3295099857866344E-2</v>
      </c>
      <c r="CH99">
        <f t="shared" si="63"/>
        <v>0.45799488735291871</v>
      </c>
      <c r="CI99">
        <f t="shared" si="63"/>
        <v>0.97892073075236785</v>
      </c>
      <c r="CJ99">
        <f t="shared" si="63"/>
        <v>0.56418457467303829</v>
      </c>
      <c r="CK99">
        <f t="shared" si="63"/>
        <v>0.8656038604050893</v>
      </c>
      <c r="CL99">
        <f t="shared" si="63"/>
        <v>0.17881826692205774</v>
      </c>
      <c r="CM99">
        <f t="shared" si="63"/>
        <v>0.13010002725296654</v>
      </c>
      <c r="CN99">
        <f t="shared" si="63"/>
        <v>0.95719885451588727</v>
      </c>
      <c r="CO99">
        <f t="shared" si="63"/>
        <v>0.36124714108242056</v>
      </c>
      <c r="CP99">
        <f t="shared" si="63"/>
        <v>0.629847658625733</v>
      </c>
      <c r="CQ99">
        <f t="shared" si="73"/>
        <v>0.33779671058887462</v>
      </c>
      <c r="CR99">
        <f t="shared" si="73"/>
        <v>0.23106133808896939</v>
      </c>
      <c r="CS99">
        <f t="shared" si="73"/>
        <v>0.55435979857778173</v>
      </c>
      <c r="CT99">
        <f t="shared" si="73"/>
        <v>0.84123917102871426</v>
      </c>
      <c r="CU99">
        <f t="shared" si="73"/>
        <v>1.5711098916694102E-2</v>
      </c>
      <c r="CV99">
        <f t="shared" si="73"/>
        <v>0.14251504565706247</v>
      </c>
      <c r="CW99">
        <f t="shared" si="73"/>
        <v>0.43614030277176774</v>
      </c>
      <c r="CX99">
        <f t="shared" si="73"/>
        <v>0.8328552887927998</v>
      </c>
      <c r="CY99">
        <f t="shared" si="73"/>
        <v>0.74145333922535805</v>
      </c>
      <c r="CZ99">
        <f t="shared" si="73"/>
        <v>0.40386811569513198</v>
      </c>
      <c r="DA99">
        <f t="shared" si="73"/>
        <v>0.44325838072377183</v>
      </c>
      <c r="DB99">
        <f t="shared" si="73"/>
        <v>0.82024160298530091</v>
      </c>
      <c r="DC99">
        <f t="shared" si="73"/>
        <v>0.4890174127598374</v>
      </c>
      <c r="DD99">
        <f t="shared" si="73"/>
        <v>0.2758167596886944</v>
      </c>
      <c r="DE99">
        <f t="shared" si="73"/>
        <v>0.69095990932125595</v>
      </c>
      <c r="DF99">
        <f t="shared" si="71"/>
        <v>0.30390643016617114</v>
      </c>
      <c r="DG99">
        <f t="shared" si="71"/>
        <v>0.78632351513315157</v>
      </c>
      <c r="DH99">
        <f t="shared" si="71"/>
        <v>0.66272159231022076</v>
      </c>
      <c r="DI99">
        <f t="shared" si="71"/>
        <v>0.6522527558972373</v>
      </c>
      <c r="DJ99">
        <f t="shared" si="71"/>
        <v>0.33610193959255791</v>
      </c>
      <c r="DK99">
        <f t="shared" si="71"/>
        <v>0.86342685197639601</v>
      </c>
      <c r="DL99">
        <f t="shared" si="71"/>
        <v>0.33358451879284556</v>
      </c>
      <c r="DM99">
        <f t="shared" si="71"/>
        <v>0.50418776343771621</v>
      </c>
      <c r="DN99">
        <f t="shared" si="71"/>
        <v>7.6723836398089232E-2</v>
      </c>
      <c r="DO99">
        <f t="shared" si="71"/>
        <v>0.39049078542296345</v>
      </c>
      <c r="DP99">
        <f t="shared" si="71"/>
        <v>0.81272777440619082</v>
      </c>
      <c r="DQ99">
        <f t="shared" si="71"/>
        <v>0.76236637530958573</v>
      </c>
      <c r="DR99">
        <f t="shared" si="71"/>
        <v>0.17189402700024378</v>
      </c>
      <c r="DS99">
        <f t="shared" si="71"/>
        <v>0.73251976619126269</v>
      </c>
      <c r="DT99">
        <f t="shared" si="71"/>
        <v>0.62470545183155013</v>
      </c>
      <c r="DU99">
        <f t="shared" si="71"/>
        <v>0.35684415994065077</v>
      </c>
      <c r="DV99">
        <f t="shared" si="71"/>
        <v>0.3743586700290249</v>
      </c>
      <c r="DW99">
        <f t="shared" si="71"/>
        <v>0.79117685826084427</v>
      </c>
      <c r="DX99">
        <f t="shared" si="82"/>
        <v>0.73021924669398897</v>
      </c>
      <c r="DY99">
        <f t="shared" si="82"/>
        <v>0.86025942995225058</v>
      </c>
      <c r="DZ99">
        <f t="shared" si="82"/>
        <v>0.763410047983476</v>
      </c>
      <c r="EA99">
        <f t="shared" si="82"/>
        <v>0.78450192175083888</v>
      </c>
      <c r="EB99">
        <f t="shared" si="82"/>
        <v>0.18783044032185825</v>
      </c>
      <c r="EC99">
        <f t="shared" si="82"/>
        <v>0.35611645009187815</v>
      </c>
      <c r="ED99">
        <f t="shared" si="82"/>
        <v>0.11891870764965132</v>
      </c>
      <c r="EE99">
        <f t="shared" si="82"/>
        <v>0.59835784071979947</v>
      </c>
      <c r="EF99">
        <f t="shared" si="82"/>
        <v>0.65416019067827624</v>
      </c>
      <c r="EG99">
        <f t="shared" si="82"/>
        <v>0.96099553534807425</v>
      </c>
      <c r="EH99">
        <f t="shared" si="82"/>
        <v>0.48531165555366856</v>
      </c>
      <c r="EI99">
        <f t="shared" si="82"/>
        <v>0.22459486556453392</v>
      </c>
      <c r="EJ99">
        <f t="shared" si="82"/>
        <v>0.14140386466933594</v>
      </c>
      <c r="EK99">
        <f t="shared" si="82"/>
        <v>0.71294885301634148</v>
      </c>
      <c r="EL99">
        <f t="shared" si="82"/>
        <v>0.79327107583790601</v>
      </c>
      <c r="EM99">
        <f t="shared" si="82"/>
        <v>0.60810823813458359</v>
      </c>
      <c r="EN99">
        <f t="shared" si="64"/>
        <v>3.6735171003609512E-2</v>
      </c>
      <c r="EO99">
        <f t="shared" si="64"/>
        <v>0.80419996604518962</v>
      </c>
      <c r="EP99">
        <f t="shared" si="64"/>
        <v>0.50968467048820321</v>
      </c>
      <c r="EQ99">
        <f t="shared" si="64"/>
        <v>0.56503935417395057</v>
      </c>
      <c r="ER99">
        <f t="shared" si="64"/>
        <v>0.60305109648176058</v>
      </c>
      <c r="ES99">
        <f t="shared" si="64"/>
        <v>0.33439285463392404</v>
      </c>
      <c r="ET99">
        <f t="shared" si="64"/>
        <v>0.80189606864093621</v>
      </c>
      <c r="EU99">
        <f t="shared" si="64"/>
        <v>0.96474729430151507</v>
      </c>
      <c r="EV99">
        <f t="shared" si="64"/>
        <v>0.40821536789099472</v>
      </c>
      <c r="EW99">
        <f t="shared" si="64"/>
        <v>0.74577469087474735</v>
      </c>
      <c r="EX99">
        <f t="shared" si="64"/>
        <v>0.92671670900970549</v>
      </c>
      <c r="EY99">
        <f t="shared" si="64"/>
        <v>0.13585036021464056</v>
      </c>
      <c r="EZ99">
        <f t="shared" si="64"/>
        <v>0.88764957659302723</v>
      </c>
      <c r="FA99">
        <f t="shared" si="64"/>
        <v>0.42306917320148513</v>
      </c>
      <c r="FB99">
        <f t="shared" si="64"/>
        <v>0.95069460661648519</v>
      </c>
      <c r="FC99">
        <f t="shared" si="64"/>
        <v>3.5826409252279631E-2</v>
      </c>
      <c r="FD99">
        <f t="shared" si="78"/>
        <v>0.26950421336549529</v>
      </c>
      <c r="FE99">
        <f t="shared" si="78"/>
        <v>0.63264129712835016</v>
      </c>
      <c r="FF99">
        <f t="shared" si="78"/>
        <v>0.19033578652438513</v>
      </c>
      <c r="FG99">
        <f t="shared" si="78"/>
        <v>0.80521757100020419</v>
      </c>
      <c r="FH99">
        <f t="shared" si="78"/>
        <v>0.1909572999882313</v>
      </c>
      <c r="FI99">
        <f t="shared" si="78"/>
        <v>0.51875571278797261</v>
      </c>
      <c r="FJ99">
        <f t="shared" si="78"/>
        <v>0.75710444141044486</v>
      </c>
      <c r="FK99">
        <f t="shared" si="78"/>
        <v>0.53203699762562151</v>
      </c>
      <c r="FL99">
        <f t="shared" si="78"/>
        <v>6.0777483070631272E-2</v>
      </c>
      <c r="FM99">
        <f t="shared" si="78"/>
        <v>5.7993019492362172E-2</v>
      </c>
      <c r="FN99">
        <f t="shared" si="78"/>
        <v>0.77176510345738614</v>
      </c>
      <c r="FO99">
        <f t="shared" si="78"/>
        <v>0.45435972439793859</v>
      </c>
      <c r="FP99">
        <f t="shared" si="78"/>
        <v>0.5288139886822617</v>
      </c>
      <c r="FQ99">
        <f t="shared" si="78"/>
        <v>0.54949273567157464</v>
      </c>
      <c r="FR99">
        <f t="shared" si="78"/>
        <v>0.8278334973509579</v>
      </c>
      <c r="FS99">
        <f t="shared" si="78"/>
        <v>0.80147946383872981</v>
      </c>
      <c r="FT99">
        <f t="shared" si="78"/>
        <v>0.2804143588433109</v>
      </c>
      <c r="FU99">
        <f t="shared" si="78"/>
        <v>0.65058125632376473</v>
      </c>
      <c r="FV99">
        <f t="shared" si="78"/>
        <v>0.79739706907300145</v>
      </c>
      <c r="FW99">
        <f t="shared" si="78"/>
        <v>0.64367293549872606</v>
      </c>
      <c r="FX99">
        <f t="shared" si="78"/>
        <v>1.7941627194146451E-2</v>
      </c>
      <c r="FY99">
        <f t="shared" si="78"/>
        <v>0.88080267090387765</v>
      </c>
      <c r="FZ99">
        <f t="shared" si="78"/>
        <v>0.65511686571646333</v>
      </c>
      <c r="GA99">
        <f t="shared" si="74"/>
        <v>0.7729310066313162</v>
      </c>
      <c r="GB99">
        <f t="shared" si="74"/>
        <v>0.97758446632771956</v>
      </c>
      <c r="GC99">
        <f t="shared" si="74"/>
        <v>0.42182542543011969</v>
      </c>
      <c r="GD99">
        <f t="shared" si="74"/>
        <v>0.51587078837485556</v>
      </c>
      <c r="GE99">
        <f t="shared" si="74"/>
        <v>0.70638192990160642</v>
      </c>
      <c r="GF99">
        <f t="shared" si="74"/>
        <v>0.78388930986816496</v>
      </c>
      <c r="GG99">
        <f t="shared" si="74"/>
        <v>0.9653141801083992</v>
      </c>
      <c r="GH99">
        <f t="shared" si="74"/>
        <v>0.73617289808400577</v>
      </c>
      <c r="GI99">
        <f t="shared" si="74"/>
        <v>0.86742321954454449</v>
      </c>
      <c r="GJ99">
        <f t="shared" si="74"/>
        <v>0.45398547102417119</v>
      </c>
      <c r="GK99">
        <f t="shared" si="74"/>
        <v>0.4211157627502064</v>
      </c>
      <c r="GL99">
        <f t="shared" si="74"/>
        <v>0.15465786315251973</v>
      </c>
      <c r="GM99">
        <f t="shared" si="74"/>
        <v>0.86547054530376133</v>
      </c>
      <c r="GN99">
        <f t="shared" si="74"/>
        <v>0.41779940734514937</v>
      </c>
      <c r="GO99">
        <f t="shared" si="74"/>
        <v>0.32226794833423006</v>
      </c>
      <c r="GP99">
        <f t="shared" si="74"/>
        <v>0.39969836706281564</v>
      </c>
      <c r="GQ99">
        <f t="shared" si="83"/>
        <v>2.527162433847395E-2</v>
      </c>
      <c r="GR99">
        <f t="shared" si="83"/>
        <v>0.31899569943500483</v>
      </c>
      <c r="GS99">
        <f t="shared" si="83"/>
        <v>0.34626903913275758</v>
      </c>
      <c r="GT99">
        <f t="shared" si="83"/>
        <v>2.6988020179322E-2</v>
      </c>
      <c r="GU99">
        <f t="shared" si="83"/>
        <v>0.13868946355706521</v>
      </c>
      <c r="GV99">
        <f t="shared" si="83"/>
        <v>0.84899391552852188</v>
      </c>
      <c r="GW99">
        <f t="shared" si="83"/>
        <v>0.63143692800376416</v>
      </c>
      <c r="GX99">
        <f t="shared" si="83"/>
        <v>0.47073824027121919</v>
      </c>
      <c r="GY99">
        <f t="shared" si="83"/>
        <v>0.5991622179742726</v>
      </c>
      <c r="GZ99">
        <f t="shared" si="65"/>
        <v>5.4024960870866182E-2</v>
      </c>
      <c r="HA99">
        <f t="shared" si="65"/>
        <v>0.48792479396235422</v>
      </c>
      <c r="HB99">
        <f t="shared" si="65"/>
        <v>0.53249108955845759</v>
      </c>
      <c r="HC99">
        <f t="shared" si="65"/>
        <v>0.61054955497875318</v>
      </c>
      <c r="HD99">
        <f t="shared" si="65"/>
        <v>0.49533143942026953</v>
      </c>
      <c r="HE99">
        <f t="shared" si="65"/>
        <v>0.12007168499756217</v>
      </c>
      <c r="HF99">
        <f t="shared" si="65"/>
        <v>0.70100372782955123</v>
      </c>
      <c r="HG99">
        <f t="shared" si="65"/>
        <v>4.9435739428473513E-2</v>
      </c>
      <c r="HH99">
        <f t="shared" si="65"/>
        <v>0.10671810857333155</v>
      </c>
      <c r="HI99">
        <f t="shared" si="65"/>
        <v>0.35936814144224305</v>
      </c>
      <c r="HJ99">
        <f t="shared" si="65"/>
        <v>0.32090720037040638</v>
      </c>
      <c r="HK99">
        <f t="shared" si="65"/>
        <v>0.13372818573085973</v>
      </c>
      <c r="HL99">
        <f t="shared" si="65"/>
        <v>0.13047199422981218</v>
      </c>
      <c r="HM99">
        <f t="shared" si="65"/>
        <v>0.46409579155226044</v>
      </c>
      <c r="HN99">
        <f t="shared" si="65"/>
        <v>0.90465600271926072</v>
      </c>
      <c r="HO99">
        <f t="shared" si="65"/>
        <v>0.10516477148289083</v>
      </c>
      <c r="HP99">
        <f t="shared" si="79"/>
        <v>0.44724751936609275</v>
      </c>
      <c r="HQ99">
        <f t="shared" si="79"/>
        <v>0.52702968173056364</v>
      </c>
      <c r="HR99">
        <f t="shared" si="79"/>
        <v>0.60196630964147224</v>
      </c>
      <c r="HS99">
        <f t="shared" si="79"/>
        <v>0.57963681341132001</v>
      </c>
      <c r="HT99">
        <f t="shared" si="79"/>
        <v>0.68587147336726606</v>
      </c>
      <c r="HU99">
        <f t="shared" si="79"/>
        <v>0.83369246024344701</v>
      </c>
      <c r="HV99">
        <f t="shared" si="79"/>
        <v>0.47053007896548604</v>
      </c>
      <c r="HW99">
        <f t="shared" si="79"/>
        <v>0.70812462815461896</v>
      </c>
      <c r="HX99">
        <f t="shared" si="79"/>
        <v>0.83976637378324115</v>
      </c>
      <c r="HY99">
        <f t="shared" si="79"/>
        <v>0.77800785460416588</v>
      </c>
      <c r="HZ99">
        <f t="shared" si="79"/>
        <v>2.0926730717032556E-2</v>
      </c>
      <c r="IA99">
        <f t="shared" si="79"/>
        <v>0.57412878404098044</v>
      </c>
      <c r="IB99">
        <f t="shared" si="79"/>
        <v>0.13744622335650317</v>
      </c>
      <c r="IC99">
        <f t="shared" si="79"/>
        <v>1.3940648182267625E-2</v>
      </c>
      <c r="ID99">
        <f t="shared" si="79"/>
        <v>0.78835789709741155</v>
      </c>
      <c r="IE99">
        <f t="shared" si="79"/>
        <v>0.53316406278552675</v>
      </c>
      <c r="IF99">
        <f t="shared" si="79"/>
        <v>0.87458660401151822</v>
      </c>
      <c r="IG99">
        <f t="shared" si="79"/>
        <v>0.22547797729516308</v>
      </c>
      <c r="IH99">
        <f t="shared" si="79"/>
        <v>0.73374984214722638</v>
      </c>
      <c r="II99">
        <f t="shared" si="79"/>
        <v>0.4913977340289381</v>
      </c>
      <c r="IJ99">
        <f t="shared" si="79"/>
        <v>0.83336243165347834</v>
      </c>
      <c r="IK99">
        <f t="shared" si="79"/>
        <v>0.35494998113948384</v>
      </c>
      <c r="IL99">
        <f t="shared" si="79"/>
        <v>0.4500781681621811</v>
      </c>
      <c r="IM99">
        <f t="shared" si="75"/>
        <v>0.14944363345831801</v>
      </c>
      <c r="IN99">
        <f t="shared" si="75"/>
        <v>0.11817710852165572</v>
      </c>
      <c r="IO99">
        <f t="shared" si="75"/>
        <v>0.34350850076578021</v>
      </c>
      <c r="IP99">
        <f t="shared" si="75"/>
        <v>0.20462353024847038</v>
      </c>
      <c r="IQ99">
        <f t="shared" si="75"/>
        <v>0.931348649287293</v>
      </c>
      <c r="IR99">
        <f t="shared" si="75"/>
        <v>0.80306695206233625</v>
      </c>
      <c r="IS99">
        <f t="shared" si="75"/>
        <v>0.51049134065885626</v>
      </c>
      <c r="IT99">
        <f t="shared" si="75"/>
        <v>0.49084008088840175</v>
      </c>
      <c r="IU99">
        <f t="shared" si="75"/>
        <v>0.83719454605001697</v>
      </c>
      <c r="IV99">
        <f t="shared" si="75"/>
        <v>0.92703332981422237</v>
      </c>
      <c r="IW99">
        <f t="shared" si="75"/>
        <v>0.15125296085665607</v>
      </c>
      <c r="IX99">
        <f t="shared" si="75"/>
        <v>0.95219112185397703</v>
      </c>
      <c r="IY99">
        <f t="shared" si="75"/>
        <v>0.47418400155109541</v>
      </c>
      <c r="IZ99">
        <f t="shared" si="75"/>
        <v>1.3604226528482618E-2</v>
      </c>
      <c r="JA99">
        <f t="shared" si="75"/>
        <v>1.7502667856171106E-2</v>
      </c>
      <c r="JB99">
        <f t="shared" si="75"/>
        <v>0.90969444527742194</v>
      </c>
      <c r="JC99">
        <f t="shared" ref="JC99" si="85">MOD(JC98*(2^31-1)*48271,(2^31-1))/(2^31-1)</f>
        <v>0.39981328807762512</v>
      </c>
    </row>
    <row r="100" spans="1:263" ht="14.65" thickBot="1" x14ac:dyDescent="0.5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8"/>
        <v/>
      </c>
      <c r="AF100" s="41" t="str">
        <f t="shared" si="49"/>
        <v/>
      </c>
      <c r="AG100" s="41" t="str">
        <f t="shared" si="50"/>
        <v/>
      </c>
      <c r="AH100" s="41" t="str">
        <f t="shared" si="51"/>
        <v/>
      </c>
      <c r="AI100" s="41" t="str">
        <f t="shared" si="52"/>
        <v/>
      </c>
      <c r="AJ100" s="41" t="str">
        <f t="shared" si="53"/>
        <v/>
      </c>
      <c r="AK100" s="41" t="str">
        <f t="shared" si="54"/>
        <v/>
      </c>
      <c r="AL100" s="41" t="str">
        <f t="shared" si="55"/>
        <v/>
      </c>
      <c r="AM100" s="41" t="str">
        <f t="shared" si="56"/>
        <v/>
      </c>
      <c r="AN100" s="41" t="str">
        <f t="shared" si="57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77"/>
        <v>0.95876672442945032</v>
      </c>
      <c r="BL100">
        <f t="shared" si="77"/>
        <v>0.73964218783175673</v>
      </c>
      <c r="BM100">
        <f t="shared" si="77"/>
        <v>0.87324745295254858</v>
      </c>
      <c r="BN100">
        <f t="shared" si="77"/>
        <v>0.58956135557478362</v>
      </c>
      <c r="BO100">
        <f t="shared" si="77"/>
        <v>0.16752189405612736</v>
      </c>
      <c r="BP100">
        <f t="shared" si="77"/>
        <v>0.65354446072762107</v>
      </c>
      <c r="BQ100">
        <f t="shared" si="77"/>
        <v>0.40264110192779501</v>
      </c>
      <c r="BR100">
        <f t="shared" si="77"/>
        <v>0.26839283493738286</v>
      </c>
      <c r="BS100">
        <f t="shared" si="77"/>
        <v>3.3942770694355841E-2</v>
      </c>
      <c r="BT100">
        <f t="shared" si="77"/>
        <v>0.94688097711041619</v>
      </c>
      <c r="BU100">
        <f t="shared" si="77"/>
        <v>0.90272635263517798</v>
      </c>
      <c r="BV100">
        <f t="shared" si="77"/>
        <v>0.52315771557537727</v>
      </c>
      <c r="BW100">
        <f t="shared" si="77"/>
        <v>0.46202652410698425</v>
      </c>
      <c r="BX100">
        <f t="shared" si="77"/>
        <v>7.7873540612810072E-2</v>
      </c>
      <c r="BY100">
        <f t="shared" si="77"/>
        <v>0.29516676221749127</v>
      </c>
      <c r="BZ100">
        <f t="shared" si="77"/>
        <v>0.96978062855535219</v>
      </c>
      <c r="CA100">
        <f t="shared" si="63"/>
        <v>7.9485037401078748E-2</v>
      </c>
      <c r="CB100">
        <f t="shared" si="63"/>
        <v>0.67475756335759418</v>
      </c>
      <c r="CC100">
        <f t="shared" si="63"/>
        <v>0.14768146311290631</v>
      </c>
      <c r="CD100">
        <f t="shared" si="63"/>
        <v>0.24578136915610235</v>
      </c>
      <c r="CE100">
        <f t="shared" si="63"/>
        <v>0.55663354907028073</v>
      </c>
      <c r="CF100">
        <f t="shared" si="63"/>
        <v>0.44200639586989132</v>
      </c>
      <c r="CG100">
        <f t="shared" si="63"/>
        <v>0.477765239066335</v>
      </c>
      <c r="CH100">
        <f t="shared" si="63"/>
        <v>0.87120741273798397</v>
      </c>
      <c r="CI100">
        <f t="shared" si="63"/>
        <v>0.48259414754928748</v>
      </c>
      <c r="CJ100">
        <f t="shared" si="63"/>
        <v>0.75360404222905819</v>
      </c>
      <c r="CK100">
        <f t="shared" si="63"/>
        <v>0.56394561406408694</v>
      </c>
      <c r="CL100">
        <f t="shared" si="63"/>
        <v>0.73656259464871254</v>
      </c>
      <c r="CM100">
        <f t="shared" si="63"/>
        <v>5.8415527948371848E-2</v>
      </c>
      <c r="CN100">
        <f t="shared" si="63"/>
        <v>0.94590633639409505</v>
      </c>
      <c r="CO100">
        <f t="shared" si="63"/>
        <v>0.76074718952213749</v>
      </c>
      <c r="CP100">
        <f t="shared" si="63"/>
        <v>0.37632952275515047</v>
      </c>
      <c r="CQ100">
        <f t="shared" si="73"/>
        <v>0.78501683556708357</v>
      </c>
      <c r="CR100">
        <f t="shared" si="73"/>
        <v>0.56185089264151211</v>
      </c>
      <c r="CS100">
        <f t="shared" si="73"/>
        <v>0.5018371480991306</v>
      </c>
      <c r="CT100">
        <f t="shared" si="73"/>
        <v>0.4560247270651277</v>
      </c>
      <c r="CU100">
        <f t="shared" si="73"/>
        <v>0.39045580774101235</v>
      </c>
      <c r="CV100">
        <f t="shared" si="73"/>
        <v>0.34376891206194132</v>
      </c>
      <c r="CW100">
        <f t="shared" si="73"/>
        <v>0.92855509600069142</v>
      </c>
      <c r="CX100">
        <f t="shared" si="73"/>
        <v>0.75764531724045303</v>
      </c>
      <c r="CY100">
        <f t="shared" si="73"/>
        <v>0.69413774725708077</v>
      </c>
      <c r="CZ100">
        <f t="shared" si="73"/>
        <v>0.11781271971660327</v>
      </c>
      <c r="DA100">
        <f t="shared" si="73"/>
        <v>0.5252959171893522</v>
      </c>
      <c r="DB100">
        <f t="shared" si="73"/>
        <v>0.8824177034583025</v>
      </c>
      <c r="DC100">
        <f t="shared" si="73"/>
        <v>0.35953133011214961</v>
      </c>
      <c r="DD100">
        <f t="shared" si="73"/>
        <v>0.95080693296660057</v>
      </c>
      <c r="DE100">
        <f t="shared" si="73"/>
        <v>0.32578284634546512</v>
      </c>
      <c r="DF100">
        <f t="shared" si="71"/>
        <v>0.86729055124674481</v>
      </c>
      <c r="DG100">
        <f t="shared" si="71"/>
        <v>0.62239899235889273</v>
      </c>
      <c r="DH100">
        <f t="shared" si="71"/>
        <v>0.23398240666556283</v>
      </c>
      <c r="DI100">
        <f t="shared" si="71"/>
        <v>0.89277991554363623</v>
      </c>
      <c r="DJ100">
        <f t="shared" si="71"/>
        <v>0.97672607236389353</v>
      </c>
      <c r="DK100">
        <f t="shared" si="71"/>
        <v>0.47757175261041696</v>
      </c>
      <c r="DL100">
        <f t="shared" si="71"/>
        <v>0.45830664944756155</v>
      </c>
      <c r="DM100">
        <f t="shared" si="71"/>
        <v>0.64752890199773427</v>
      </c>
      <c r="DN100">
        <f t="shared" si="71"/>
        <v>0.53630677216514333</v>
      </c>
      <c r="DO100">
        <f t="shared" si="71"/>
        <v>0.38070315186898374</v>
      </c>
      <c r="DP100">
        <f t="shared" si="71"/>
        <v>0.18239836123883649</v>
      </c>
      <c r="DQ100">
        <f t="shared" si="71"/>
        <v>0.18730256901462683</v>
      </c>
      <c r="DR100">
        <f t="shared" si="71"/>
        <v>0.49657732876789634</v>
      </c>
      <c r="DS100">
        <f t="shared" si="71"/>
        <v>0.46163381843903745</v>
      </c>
      <c r="DT100">
        <f t="shared" si="71"/>
        <v>0.15686536075401369</v>
      </c>
      <c r="DU100">
        <f t="shared" si="71"/>
        <v>0.22444449515288906</v>
      </c>
      <c r="DV100">
        <f t="shared" si="71"/>
        <v>0.66736097106121528</v>
      </c>
      <c r="DW100">
        <f t="shared" si="71"/>
        <v>0.89812510921532529</v>
      </c>
      <c r="DX100">
        <f t="shared" si="82"/>
        <v>0.41325716553873248</v>
      </c>
      <c r="DY100">
        <f t="shared" si="82"/>
        <v>0.58294322508524321</v>
      </c>
      <c r="DZ100">
        <f t="shared" si="82"/>
        <v>0.56642621036918195</v>
      </c>
      <c r="EA100">
        <f t="shared" si="82"/>
        <v>0.69226483474125378</v>
      </c>
      <c r="EB100">
        <f t="shared" si="82"/>
        <v>0.76318477641939408</v>
      </c>
      <c r="EC100">
        <f t="shared" si="82"/>
        <v>9.7162385050748659E-2</v>
      </c>
      <c r="ED100">
        <f t="shared" si="82"/>
        <v>0.32493695631853164</v>
      </c>
      <c r="EE100">
        <f t="shared" si="82"/>
        <v>0.33132938543862167</v>
      </c>
      <c r="EF100">
        <f t="shared" si="82"/>
        <v>0.96656423107095257</v>
      </c>
      <c r="EG100">
        <f t="shared" si="82"/>
        <v>0.21548678689426126</v>
      </c>
      <c r="EH100">
        <f t="shared" si="82"/>
        <v>0.47892523113588115</v>
      </c>
      <c r="EI100">
        <f t="shared" si="82"/>
        <v>0.4187556656164842</v>
      </c>
      <c r="EJ100">
        <f t="shared" si="82"/>
        <v>0.70595145351530586</v>
      </c>
      <c r="EK100">
        <f t="shared" si="82"/>
        <v>0.75408395182065846</v>
      </c>
      <c r="EL100">
        <f t="shared" si="82"/>
        <v>0.98810177156147627</v>
      </c>
      <c r="EM100">
        <f t="shared" si="82"/>
        <v>0.99276299448346861</v>
      </c>
      <c r="EN100">
        <f t="shared" si="64"/>
        <v>0.2434395152346415</v>
      </c>
      <c r="EO100">
        <f t="shared" si="64"/>
        <v>0.53656096734877723</v>
      </c>
      <c r="EP100">
        <f t="shared" si="64"/>
        <v>0.98872913605940027</v>
      </c>
      <c r="EQ100">
        <f t="shared" si="64"/>
        <v>1.4665330767010027E-2</v>
      </c>
      <c r="ER100">
        <f t="shared" si="64"/>
        <v>0.87947827106317422</v>
      </c>
      <c r="ES100">
        <f t="shared" si="64"/>
        <v>0.47748603414627072</v>
      </c>
      <c r="ET100">
        <f t="shared" si="64"/>
        <v>0.32512936663121422</v>
      </c>
      <c r="EU100">
        <f t="shared" si="64"/>
        <v>0.31664322843618842</v>
      </c>
      <c r="EV100">
        <f t="shared" si="64"/>
        <v>0.96402346620523527</v>
      </c>
      <c r="EW100">
        <f t="shared" si="64"/>
        <v>0.29010321492799707</v>
      </c>
      <c r="EX100">
        <f t="shared" si="64"/>
        <v>0.54226060749136873</v>
      </c>
      <c r="EY100">
        <f t="shared" si="64"/>
        <v>0.6327379209141889</v>
      </c>
      <c r="EZ100">
        <f t="shared" si="64"/>
        <v>0.73271172201852863</v>
      </c>
      <c r="FA100">
        <f t="shared" si="64"/>
        <v>0.9720596088897715</v>
      </c>
      <c r="FB100">
        <f t="shared" si="64"/>
        <v>0.97935598435781712</v>
      </c>
      <c r="FC100">
        <f t="shared" si="64"/>
        <v>0.37660101678995461</v>
      </c>
      <c r="FD100">
        <f t="shared" si="78"/>
        <v>0.23788336582383299</v>
      </c>
      <c r="FE100">
        <f t="shared" si="78"/>
        <v>0.22805368258992847</v>
      </c>
      <c r="FF100">
        <f t="shared" si="78"/>
        <v>0.69875131859385931</v>
      </c>
      <c r="FG100">
        <f t="shared" si="78"/>
        <v>0.6573697508579911</v>
      </c>
      <c r="FH100">
        <f t="shared" si="78"/>
        <v>0.69982773191287539</v>
      </c>
      <c r="FI100">
        <f t="shared" si="78"/>
        <v>0.85701198822679558</v>
      </c>
      <c r="FJ100">
        <f t="shared" si="78"/>
        <v>0.18849132358491949</v>
      </c>
      <c r="FK100">
        <f t="shared" si="78"/>
        <v>0.95791238637543863</v>
      </c>
      <c r="FL100">
        <f t="shared" si="78"/>
        <v>0.78988530244207256</v>
      </c>
      <c r="FM100">
        <f t="shared" si="78"/>
        <v>0.38104391581427488</v>
      </c>
      <c r="FN100">
        <f t="shared" si="78"/>
        <v>0.8733089914886788</v>
      </c>
      <c r="FO100">
        <f t="shared" si="78"/>
        <v>0.39825641289272179</v>
      </c>
      <c r="FP100">
        <f t="shared" si="78"/>
        <v>0.38004768145272866</v>
      </c>
      <c r="FQ100">
        <f t="shared" si="78"/>
        <v>0.56384360257715149</v>
      </c>
      <c r="FR100">
        <f t="shared" si="78"/>
        <v>0.35075062809081314</v>
      </c>
      <c r="FS100">
        <f t="shared" si="78"/>
        <v>0.21519895932413588</v>
      </c>
      <c r="FT100">
        <f t="shared" si="78"/>
        <v>0.8815157254606093</v>
      </c>
      <c r="FU100">
        <f t="shared" si="78"/>
        <v>0.20782400444514304</v>
      </c>
      <c r="FV100">
        <f t="shared" si="78"/>
        <v>0.153921222851575</v>
      </c>
      <c r="FW100">
        <f t="shared" si="78"/>
        <v>0.73626945900557073</v>
      </c>
      <c r="FX100">
        <f t="shared" si="78"/>
        <v>6.0286288643389141E-2</v>
      </c>
      <c r="FY100">
        <f t="shared" si="78"/>
        <v>0.22572720107889138</v>
      </c>
      <c r="FZ100">
        <f t="shared" si="78"/>
        <v>0.14622499940275446</v>
      </c>
      <c r="GA100">
        <f t="shared" si="74"/>
        <v>0.15262110026209666</v>
      </c>
      <c r="GB100">
        <f t="shared" si="74"/>
        <v>0.97977410535317566</v>
      </c>
      <c r="GC100">
        <f t="shared" si="74"/>
        <v>0.93511093730810613</v>
      </c>
      <c r="GD100">
        <f t="shared" si="74"/>
        <v>0.59882564265226279</v>
      </c>
      <c r="GE100">
        <f t="shared" si="74"/>
        <v>0.76213828044111764</v>
      </c>
      <c r="GF100">
        <f t="shared" si="74"/>
        <v>0.12087664619128995</v>
      </c>
      <c r="GG100">
        <f t="shared" si="74"/>
        <v>0.68078801253847221</v>
      </c>
      <c r="GH100">
        <f t="shared" si="74"/>
        <v>0.80196341304199925</v>
      </c>
      <c r="GI100">
        <f t="shared" si="74"/>
        <v>0.38623063470527091</v>
      </c>
      <c r="GJ100">
        <f t="shared" si="74"/>
        <v>0.33267180776813615</v>
      </c>
      <c r="GK100">
        <f t="shared" si="74"/>
        <v>0.67898371521336198</v>
      </c>
      <c r="GL100">
        <f t="shared" si="74"/>
        <v>0.4897122352801786</v>
      </c>
      <c r="GM100">
        <f t="shared" si="74"/>
        <v>0.12869235786082797</v>
      </c>
      <c r="GN100">
        <f t="shared" si="74"/>
        <v>0.59519195770620925</v>
      </c>
      <c r="GO100">
        <f t="shared" si="74"/>
        <v>0.19613404162048084</v>
      </c>
      <c r="GP100">
        <f t="shared" si="74"/>
        <v>0.83987648917356339</v>
      </c>
      <c r="GQ100">
        <f t="shared" si="83"/>
        <v>0.88657844247602791</v>
      </c>
      <c r="GR100">
        <f t="shared" si="83"/>
        <v>0.2414074271178839</v>
      </c>
      <c r="GS100">
        <f t="shared" si="83"/>
        <v>0.75278797734192948</v>
      </c>
      <c r="GT100">
        <f t="shared" si="83"/>
        <v>0.73872207605220475</v>
      </c>
      <c r="GU100">
        <f t="shared" si="83"/>
        <v>0.67909536309498142</v>
      </c>
      <c r="GV100">
        <f t="shared" si="83"/>
        <v>0.78529647727743557</v>
      </c>
      <c r="GW100">
        <f t="shared" si="83"/>
        <v>9.1951669702283884E-2</v>
      </c>
      <c r="GX100">
        <f t="shared" si="83"/>
        <v>5.5961320202779644E-3</v>
      </c>
      <c r="GY100">
        <f t="shared" si="83"/>
        <v>0.15942383611547939</v>
      </c>
      <c r="GZ100">
        <f t="shared" si="65"/>
        <v>0.83888619758136862</v>
      </c>
      <c r="HA100">
        <f t="shared" si="65"/>
        <v>0.61772935680008001</v>
      </c>
      <c r="HB100">
        <f t="shared" si="65"/>
        <v>0.87738407630351567</v>
      </c>
      <c r="HC100">
        <f t="shared" si="65"/>
        <v>0.837568379397303</v>
      </c>
      <c r="HD100">
        <f t="shared" si="65"/>
        <v>0.14391225583102193</v>
      </c>
      <c r="HE100">
        <f t="shared" si="65"/>
        <v>0.98030651732362184</v>
      </c>
      <c r="HF100">
        <f t="shared" si="65"/>
        <v>0.15094606026585497</v>
      </c>
      <c r="HG100">
        <f t="shared" si="65"/>
        <v>0.31257795184505077</v>
      </c>
      <c r="HH100">
        <f t="shared" si="65"/>
        <v>0.3898189432871616</v>
      </c>
      <c r="HI100">
        <f t="shared" si="65"/>
        <v>5.955555851550566E-2</v>
      </c>
      <c r="HJ100">
        <f t="shared" si="65"/>
        <v>0.51146907988538459</v>
      </c>
      <c r="HK100">
        <f t="shared" si="65"/>
        <v>0.19325341432972504</v>
      </c>
      <c r="HL100">
        <f t="shared" si="65"/>
        <v>1.3633467263371436E-2</v>
      </c>
      <c r="HM100">
        <f t="shared" si="65"/>
        <v>0.36795401916278248</v>
      </c>
      <c r="HN100">
        <f t="shared" si="65"/>
        <v>0.64990726143583066</v>
      </c>
      <c r="HO100">
        <f t="shared" si="65"/>
        <v>0.40868425062330638</v>
      </c>
      <c r="HP100">
        <f t="shared" si="79"/>
        <v>8.5007320663429475E-2</v>
      </c>
      <c r="HQ100">
        <f t="shared" si="79"/>
        <v>0.24976681603573581</v>
      </c>
      <c r="HR100">
        <f t="shared" si="79"/>
        <v>0.51573270350495948</v>
      </c>
      <c r="HS100">
        <f t="shared" si="79"/>
        <v>0.64862017782806425</v>
      </c>
      <c r="HT100">
        <f t="shared" si="79"/>
        <v>0.70189091130247849</v>
      </c>
      <c r="HU100">
        <f t="shared" si="79"/>
        <v>0.16874841142853184</v>
      </c>
      <c r="HV100">
        <f t="shared" si="79"/>
        <v>0.95744174297779883</v>
      </c>
      <c r="HW100">
        <f t="shared" si="79"/>
        <v>0.88392565161172565</v>
      </c>
      <c r="HX100">
        <f t="shared" si="79"/>
        <v>0.36262889083597294</v>
      </c>
      <c r="HY100">
        <f t="shared" si="79"/>
        <v>0.21714959769377001</v>
      </c>
      <c r="HZ100">
        <f t="shared" si="79"/>
        <v>0.15421844187854716</v>
      </c>
      <c r="IA100">
        <f t="shared" si="79"/>
        <v>0.77053444216518407</v>
      </c>
      <c r="IB100">
        <f t="shared" si="79"/>
        <v>0.66664764176432401</v>
      </c>
      <c r="IC100">
        <f t="shared" si="79"/>
        <v>0.92902840624052496</v>
      </c>
      <c r="ID100">
        <f t="shared" si="79"/>
        <v>0.82405078915136443</v>
      </c>
      <c r="IE100">
        <f t="shared" si="79"/>
        <v>0.36247472016256055</v>
      </c>
      <c r="IF100">
        <f t="shared" si="79"/>
        <v>0.16996223999651253</v>
      </c>
      <c r="IG100">
        <f t="shared" si="79"/>
        <v>4.7442014816888617E-2</v>
      </c>
      <c r="IH100">
        <f t="shared" si="79"/>
        <v>0.83863028876419654</v>
      </c>
      <c r="II100">
        <f t="shared" si="79"/>
        <v>0.26001931087114816</v>
      </c>
      <c r="IJ100">
        <f t="shared" si="79"/>
        <v>0.23793834505506714</v>
      </c>
      <c r="IK100">
        <f t="shared" si="79"/>
        <v>0.79053958402506053</v>
      </c>
      <c r="IL100">
        <f t="shared" si="79"/>
        <v>0.72325535664486484</v>
      </c>
      <c r="IM100">
        <f t="shared" si="75"/>
        <v>0.79363066646905178</v>
      </c>
      <c r="IN100">
        <f t="shared" si="75"/>
        <v>0.52720544884316878</v>
      </c>
      <c r="IO100">
        <f t="shared" si="75"/>
        <v>0.49884046497700757</v>
      </c>
      <c r="IP100">
        <f t="shared" si="75"/>
        <v>0.38242862391398691</v>
      </c>
      <c r="IQ100">
        <f t="shared" si="75"/>
        <v>0.13064974692214734</v>
      </c>
      <c r="IR100">
        <f t="shared" si="75"/>
        <v>0.84484300103264065</v>
      </c>
      <c r="IS100">
        <f t="shared" si="75"/>
        <v>0.92750494364998537</v>
      </c>
      <c r="IT100">
        <f t="shared" si="75"/>
        <v>0.34154456404109695</v>
      </c>
      <c r="IU100">
        <f t="shared" si="75"/>
        <v>0.21793238037169557</v>
      </c>
      <c r="IV100">
        <f t="shared" si="75"/>
        <v>0.82586346232605323</v>
      </c>
      <c r="IW100">
        <f t="shared" si="75"/>
        <v>0.13167351164467331</v>
      </c>
      <c r="IX100">
        <f t="shared" si="75"/>
        <v>0.21764301332535363</v>
      </c>
      <c r="IY100">
        <f t="shared" si="75"/>
        <v>0.33593887292590874</v>
      </c>
      <c r="IZ100">
        <f t="shared" si="75"/>
        <v>0.68961875638441128</v>
      </c>
      <c r="JA100">
        <f t="shared" si="75"/>
        <v>0.87128008523549894</v>
      </c>
      <c r="JB100">
        <f t="shared" si="75"/>
        <v>0.86056798643459009</v>
      </c>
      <c r="JC100">
        <f t="shared" ref="JC100" si="86">MOD(JC99*(2^31-1)*48271,(2^31-1))/(2^31-1)</f>
        <v>0.38722879504190238</v>
      </c>
    </row>
    <row r="101" spans="1:263" ht="14.65" thickBot="1" x14ac:dyDescent="0.5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8"/>
        <v/>
      </c>
      <c r="AF101" s="41" t="str">
        <f t="shared" si="49"/>
        <v/>
      </c>
      <c r="AG101" s="41" t="str">
        <f t="shared" si="50"/>
        <v/>
      </c>
      <c r="AH101" s="41" t="str">
        <f t="shared" si="51"/>
        <v/>
      </c>
      <c r="AI101" s="41" t="str">
        <f t="shared" si="52"/>
        <v/>
      </c>
      <c r="AJ101" s="41" t="str">
        <f t="shared" si="53"/>
        <v/>
      </c>
      <c r="AK101" s="41" t="str">
        <f t="shared" si="54"/>
        <v/>
      </c>
      <c r="AL101" s="41" t="str">
        <f t="shared" si="55"/>
        <v/>
      </c>
      <c r="AM101" s="41" t="str">
        <f t="shared" si="56"/>
        <v/>
      </c>
      <c r="AN101" s="41" t="str">
        <f t="shared" si="57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77"/>
        <v>0.62855493399712947</v>
      </c>
      <c r="BL101">
        <f t="shared" si="77"/>
        <v>0.26804882672990155</v>
      </c>
      <c r="BM101">
        <f t="shared" si="77"/>
        <v>0.52780147247379716</v>
      </c>
      <c r="BN101">
        <f t="shared" si="77"/>
        <v>0.71619495037765935</v>
      </c>
      <c r="BO101">
        <f t="shared" si="77"/>
        <v>0.44934798332366532</v>
      </c>
      <c r="BP101">
        <f t="shared" si="77"/>
        <v>0.24466378299736594</v>
      </c>
      <c r="BQ101">
        <f t="shared" si="77"/>
        <v>0.88863115659385505</v>
      </c>
      <c r="BR101">
        <f t="shared" si="77"/>
        <v>0.59053526240891552</v>
      </c>
      <c r="BS101">
        <f t="shared" si="77"/>
        <v>0.45148418725071671</v>
      </c>
      <c r="BT101">
        <f t="shared" si="77"/>
        <v>0.89164609689807806</v>
      </c>
      <c r="BU101">
        <f t="shared" si="77"/>
        <v>0.50376805267472191</v>
      </c>
      <c r="BV101">
        <f t="shared" si="77"/>
        <v>0.34608853903882603</v>
      </c>
      <c r="BW101">
        <f t="shared" si="77"/>
        <v>0.48234516823773516</v>
      </c>
      <c r="BX101">
        <f t="shared" si="77"/>
        <v>3.3678920955247674E-2</v>
      </c>
      <c r="BY101">
        <f t="shared" si="77"/>
        <v>0.9947790005220003</v>
      </c>
      <c r="BZ101">
        <f t="shared" si="77"/>
        <v>0.28072099540416195</v>
      </c>
      <c r="CA101">
        <f t="shared" si="63"/>
        <v>0.822240387472436</v>
      </c>
      <c r="CB101">
        <f t="shared" si="63"/>
        <v>0.22234083443057762</v>
      </c>
      <c r="CC101">
        <f t="shared" si="63"/>
        <v>0.73190592310014457</v>
      </c>
      <c r="CD101">
        <f t="shared" si="63"/>
        <v>0.11247053421683169</v>
      </c>
      <c r="CE101">
        <f t="shared" si="63"/>
        <v>0.2580471715228852</v>
      </c>
      <c r="CF101">
        <f t="shared" si="63"/>
        <v>9.0735035525045846E-2</v>
      </c>
      <c r="CG101">
        <f t="shared" si="63"/>
        <v>0.20585497105766784</v>
      </c>
      <c r="CH101">
        <f t="shared" si="63"/>
        <v>5.302027522261267E-2</v>
      </c>
      <c r="CI101">
        <f t="shared" si="63"/>
        <v>0.30209635165617632</v>
      </c>
      <c r="CJ101">
        <f t="shared" si="63"/>
        <v>0.22072243887033427</v>
      </c>
      <c r="CK101">
        <f t="shared" si="63"/>
        <v>0.21873648754262201</v>
      </c>
      <c r="CL101">
        <f t="shared" si="63"/>
        <v>0.61300628800550772</v>
      </c>
      <c r="CM101">
        <f t="shared" si="63"/>
        <v>0.7759495958573881</v>
      </c>
      <c r="CN101">
        <f t="shared" si="63"/>
        <v>0.84476407936064712</v>
      </c>
      <c r="CO101">
        <f t="shared" si="63"/>
        <v>2.7585423098684021E-2</v>
      </c>
      <c r="CP101">
        <f t="shared" si="63"/>
        <v>0.80239291386790246</v>
      </c>
      <c r="CQ101">
        <f t="shared" si="73"/>
        <v>0.54766965869239981</v>
      </c>
      <c r="CR101">
        <f t="shared" si="73"/>
        <v>0.10443869843354388</v>
      </c>
      <c r="CS101">
        <f t="shared" si="73"/>
        <v>0.18097589313098039</v>
      </c>
      <c r="CT101">
        <f t="shared" si="73"/>
        <v>0.76960016077831395</v>
      </c>
      <c r="CU101">
        <f t="shared" si="73"/>
        <v>0.69229546640640849</v>
      </c>
      <c r="CV101">
        <f t="shared" si="73"/>
        <v>6.9154141968653604E-2</v>
      </c>
      <c r="CW101">
        <f t="shared" si="73"/>
        <v>0.28303904937721747</v>
      </c>
      <c r="CX101">
        <f t="shared" si="73"/>
        <v>0.29710851390711429</v>
      </c>
      <c r="CY101">
        <f t="shared" si="73"/>
        <v>0.72319784654453301</v>
      </c>
      <c r="CZ101">
        <f t="shared" si="73"/>
        <v>0.93779344015652011</v>
      </c>
      <c r="DA101">
        <f t="shared" si="73"/>
        <v>0.55921864721887682</v>
      </c>
      <c r="DB101">
        <f t="shared" si="73"/>
        <v>0.18496363572076133</v>
      </c>
      <c r="DC101">
        <f t="shared" si="73"/>
        <v>0.93683584357464489</v>
      </c>
      <c r="DD101">
        <f t="shared" si="73"/>
        <v>0.40146123077788448</v>
      </c>
      <c r="DE101">
        <f t="shared" si="73"/>
        <v>0.86377594194550811</v>
      </c>
      <c r="DF101">
        <f t="shared" si="71"/>
        <v>0.98219923162003941</v>
      </c>
      <c r="DG101">
        <f t="shared" si="71"/>
        <v>0.82176015610888609</v>
      </c>
      <c r="DH101">
        <f t="shared" si="71"/>
        <v>0.56475215338391815</v>
      </c>
      <c r="DI101">
        <f t="shared" si="71"/>
        <v>0.37930320686628261</v>
      </c>
      <c r="DJ101">
        <f t="shared" si="71"/>
        <v>0.54423907750483558</v>
      </c>
      <c r="DK101">
        <f t="shared" si="71"/>
        <v>0.86607025743744814</v>
      </c>
      <c r="DL101">
        <f t="shared" si="71"/>
        <v>0.92027548324329567</v>
      </c>
      <c r="DM101">
        <f t="shared" si="71"/>
        <v>0.86762833263148942</v>
      </c>
      <c r="DN101">
        <f t="shared" si="71"/>
        <v>6.4199183631781107E-2</v>
      </c>
      <c r="DO101">
        <f t="shared" si="71"/>
        <v>0.92184386771258142</v>
      </c>
      <c r="DP101">
        <f t="shared" si="71"/>
        <v>0.55129535987567868</v>
      </c>
      <c r="DQ101">
        <f t="shared" si="71"/>
        <v>0.28230890505123368</v>
      </c>
      <c r="DR101">
        <f t="shared" si="71"/>
        <v>0.28423695512313252</v>
      </c>
      <c r="DS101">
        <f t="shared" si="71"/>
        <v>0.52604987077696708</v>
      </c>
      <c r="DT101">
        <f t="shared" si="71"/>
        <v>4.782895699507974E-2</v>
      </c>
      <c r="DU101">
        <f t="shared" si="71"/>
        <v>0.16022552510733973</v>
      </c>
      <c r="DV101">
        <f t="shared" si="71"/>
        <v>0.18143409592166268</v>
      </c>
      <c r="DW101">
        <f t="shared" si="71"/>
        <v>0.3971469329656786</v>
      </c>
      <c r="DX101">
        <f t="shared" si="82"/>
        <v>0.33663772015675797</v>
      </c>
      <c r="DY101">
        <f t="shared" si="82"/>
        <v>0.25241808977556324</v>
      </c>
      <c r="DZ101">
        <f t="shared" si="82"/>
        <v>0.95960073078032615</v>
      </c>
      <c r="EA101">
        <f t="shared" si="82"/>
        <v>0.31583779506191506</v>
      </c>
      <c r="EB101">
        <f t="shared" si="82"/>
        <v>0.69234254057162559</v>
      </c>
      <c r="EC101">
        <f t="shared" si="82"/>
        <v>0.12548878468828684</v>
      </c>
      <c r="ED101">
        <f t="shared" si="82"/>
        <v>3.1818451840345957E-2</v>
      </c>
      <c r="EE101">
        <f t="shared" si="82"/>
        <v>0.6007645077075644</v>
      </c>
      <c r="EF101">
        <f t="shared" si="82"/>
        <v>2.1998025952837442E-2</v>
      </c>
      <c r="EG101">
        <f t="shared" si="82"/>
        <v>0.76269017288586594</v>
      </c>
      <c r="EH101">
        <f t="shared" si="82"/>
        <v>0.19983216011888913</v>
      </c>
      <c r="EI101">
        <f t="shared" si="82"/>
        <v>0.75473497330897255</v>
      </c>
      <c r="EJ101">
        <f t="shared" si="82"/>
        <v>0.98261263732920057</v>
      </c>
      <c r="EK101">
        <f t="shared" si="82"/>
        <v>0.3864383350063294</v>
      </c>
      <c r="EL101">
        <f t="shared" si="82"/>
        <v>0.66061504402226534</v>
      </c>
      <c r="EM101">
        <f t="shared" si="82"/>
        <v>0.66250671151210871</v>
      </c>
      <c r="EN101">
        <f t="shared" si="64"/>
        <v>6.883989138009021E-2</v>
      </c>
      <c r="EO101">
        <f t="shared" si="64"/>
        <v>0.33445489282461577</v>
      </c>
      <c r="EP101">
        <f t="shared" si="64"/>
        <v>0.94412672330817515</v>
      </c>
      <c r="EQ101">
        <f t="shared" si="64"/>
        <v>0.91018145434101183</v>
      </c>
      <c r="ER101">
        <f t="shared" si="64"/>
        <v>0.29562249048409167</v>
      </c>
      <c r="ES101">
        <f t="shared" si="64"/>
        <v>0.7283542746344368</v>
      </c>
      <c r="ET101">
        <f t="shared" si="64"/>
        <v>0.31965665534122689</v>
      </c>
      <c r="EU101">
        <f t="shared" si="64"/>
        <v>0.68527984325088553</v>
      </c>
      <c r="EV101">
        <f t="shared" si="64"/>
        <v>0.37673719291423319</v>
      </c>
      <c r="EW101">
        <f t="shared" si="64"/>
        <v>0.57228778934678426</v>
      </c>
      <c r="EX101">
        <f t="shared" si="64"/>
        <v>0.46178421585903701</v>
      </c>
      <c r="EY101">
        <f t="shared" si="64"/>
        <v>0.89218044881344793</v>
      </c>
      <c r="EZ101">
        <f t="shared" si="64"/>
        <v>0.72753355639406181</v>
      </c>
      <c r="FA101">
        <f t="shared" si="64"/>
        <v>0.28938071815733829</v>
      </c>
      <c r="FB101">
        <f t="shared" si="64"/>
        <v>0.49272093618881002</v>
      </c>
      <c r="FC101">
        <f t="shared" si="64"/>
        <v>0.90768146789990434</v>
      </c>
      <c r="FD101">
        <f t="shared" si="78"/>
        <v>0.86795168224161101</v>
      </c>
      <c r="FE101">
        <f t="shared" si="78"/>
        <v>0.37931229843726022</v>
      </c>
      <c r="FF101">
        <f t="shared" si="78"/>
        <v>0.42489984418493687</v>
      </c>
      <c r="FG101">
        <f t="shared" si="78"/>
        <v>0.89524366608599371</v>
      </c>
      <c r="FH101">
        <f t="shared" si="78"/>
        <v>0.38444716640955173</v>
      </c>
      <c r="FI101">
        <f t="shared" si="78"/>
        <v>0.82568369564864952</v>
      </c>
      <c r="FJ101">
        <f t="shared" si="78"/>
        <v>0.66468076764823902</v>
      </c>
      <c r="FK101">
        <f t="shared" si="78"/>
        <v>0.3888027287967516</v>
      </c>
      <c r="FL101">
        <f t="shared" si="78"/>
        <v>0.55343418128482724</v>
      </c>
      <c r="FM101">
        <f t="shared" si="78"/>
        <v>0.37086027086286816</v>
      </c>
      <c r="FN101">
        <f t="shared" si="78"/>
        <v>0.49832815001640851</v>
      </c>
      <c r="FO101">
        <f t="shared" si="78"/>
        <v>0.23530674457331502</v>
      </c>
      <c r="FP101">
        <f t="shared" si="78"/>
        <v>0.28163140466512709</v>
      </c>
      <c r="FQ101">
        <f t="shared" si="78"/>
        <v>0.2945400016822573</v>
      </c>
      <c r="FR101">
        <f t="shared" si="78"/>
        <v>8.3568571639977662E-2</v>
      </c>
      <c r="FS101">
        <f t="shared" si="78"/>
        <v>0.86896553536363208</v>
      </c>
      <c r="FT101">
        <f t="shared" si="78"/>
        <v>0.64558370907119644</v>
      </c>
      <c r="FU101">
        <f t="shared" si="78"/>
        <v>0.87251857149997658</v>
      </c>
      <c r="FV101">
        <f t="shared" si="78"/>
        <v>0.93134826837635987</v>
      </c>
      <c r="FW101">
        <f t="shared" si="78"/>
        <v>0.46305565790415537</v>
      </c>
      <c r="FX101">
        <f t="shared" si="78"/>
        <v>7.9439105037338614E-2</v>
      </c>
      <c r="FY101">
        <f t="shared" si="78"/>
        <v>7.7723279165906489E-2</v>
      </c>
      <c r="FZ101">
        <f t="shared" si="78"/>
        <v>0.42694617036122184</v>
      </c>
      <c r="GA101">
        <f t="shared" si="74"/>
        <v>0.17313075166807079</v>
      </c>
      <c r="GB101">
        <f t="shared" si="74"/>
        <v>0.67583950314477059</v>
      </c>
      <c r="GC101">
        <f t="shared" si="74"/>
        <v>0.74005479958842268</v>
      </c>
      <c r="GD101">
        <f t="shared" si="74"/>
        <v>0.91259646737603306</v>
      </c>
      <c r="GE101">
        <f t="shared" si="74"/>
        <v>0.17693517318784036</v>
      </c>
      <c r="GF101">
        <f t="shared" si="74"/>
        <v>0.83658829975714366</v>
      </c>
      <c r="GG101">
        <f t="shared" si="74"/>
        <v>0.31815324459138944</v>
      </c>
      <c r="GH101">
        <f t="shared" si="74"/>
        <v>0.57591095034773976</v>
      </c>
      <c r="GI101">
        <f t="shared" si="74"/>
        <v>0.73896785813335697</v>
      </c>
      <c r="GJ101">
        <f t="shared" si="74"/>
        <v>0.40083277570122516</v>
      </c>
      <c r="GK101">
        <f t="shared" si="74"/>
        <v>0.2229170641968572</v>
      </c>
      <c r="GL101">
        <f t="shared" si="74"/>
        <v>0.89930920950104909</v>
      </c>
      <c r="GM101">
        <f t="shared" si="74"/>
        <v>0.10880630002767142</v>
      </c>
      <c r="GN101">
        <f t="shared" si="74"/>
        <v>0.51099043642682507</v>
      </c>
      <c r="GO101">
        <f t="shared" si="74"/>
        <v>0.58632306223098329</v>
      </c>
      <c r="GP101">
        <f t="shared" si="74"/>
        <v>0.67800889708009027</v>
      </c>
      <c r="GQ101">
        <f t="shared" si="83"/>
        <v>2.7996760340405984E-2</v>
      </c>
      <c r="GR101">
        <f t="shared" si="83"/>
        <v>0.9779144073733661</v>
      </c>
      <c r="GS101">
        <f t="shared" si="83"/>
        <v>0.8284542722760021</v>
      </c>
      <c r="GT101">
        <f t="shared" si="83"/>
        <v>0.85333311597506201</v>
      </c>
      <c r="GU101">
        <f t="shared" si="83"/>
        <v>0.61227195785021038</v>
      </c>
      <c r="GV101">
        <f t="shared" si="83"/>
        <v>4.6254659093103681E-2</v>
      </c>
      <c r="GW101">
        <f t="shared" si="83"/>
        <v>0.59904819894537709</v>
      </c>
      <c r="GX101">
        <f t="shared" si="83"/>
        <v>0.13088875083759835</v>
      </c>
      <c r="GY101">
        <f t="shared" si="83"/>
        <v>0.54799313030577879</v>
      </c>
      <c r="GZ101">
        <f t="shared" si="65"/>
        <v>0.87564345024323254</v>
      </c>
      <c r="HA101">
        <f t="shared" si="65"/>
        <v>0.41378209666059451</v>
      </c>
      <c r="HB101">
        <f t="shared" si="65"/>
        <v>0.20674724700243549</v>
      </c>
      <c r="HC101">
        <f t="shared" si="65"/>
        <v>0.26324188721517189</v>
      </c>
      <c r="HD101">
        <f t="shared" si="65"/>
        <v>0.78850121925980843</v>
      </c>
      <c r="HE101">
        <f t="shared" si="65"/>
        <v>0.37589772854740627</v>
      </c>
      <c r="HF101">
        <f t="shared" si="65"/>
        <v>0.31727509308479496</v>
      </c>
      <c r="HG101">
        <f t="shared" si="65"/>
        <v>0.45031351244557349</v>
      </c>
      <c r="HH101">
        <f t="shared" si="65"/>
        <v>0.95021141457846925</v>
      </c>
      <c r="HI101">
        <f t="shared" si="65"/>
        <v>0.80636510197369615</v>
      </c>
      <c r="HJ101">
        <f t="shared" si="65"/>
        <v>0.12395514739861486</v>
      </c>
      <c r="HK101">
        <f t="shared" si="65"/>
        <v>0.53556311015764391</v>
      </c>
      <c r="HL101">
        <f t="shared" si="65"/>
        <v>0.10109827020256699</v>
      </c>
      <c r="HM101">
        <f t="shared" si="65"/>
        <v>0.50845900667293886</v>
      </c>
      <c r="HN101">
        <f t="shared" si="65"/>
        <v>0.67341676897994096</v>
      </c>
      <c r="HO101">
        <f t="shared" si="65"/>
        <v>0.59746183762208649</v>
      </c>
      <c r="HP101">
        <f t="shared" si="79"/>
        <v>0.38837574440444622</v>
      </c>
      <c r="HQ101">
        <f t="shared" si="79"/>
        <v>0.49397686100284421</v>
      </c>
      <c r="HR101">
        <f t="shared" si="79"/>
        <v>0.9333308878975598</v>
      </c>
      <c r="HS101">
        <f t="shared" si="79"/>
        <v>0.54460393849043354</v>
      </c>
      <c r="HT101">
        <f t="shared" si="79"/>
        <v>0.97617948193856496</v>
      </c>
      <c r="HU101">
        <f t="shared" si="79"/>
        <v>0.65456806665964795</v>
      </c>
      <c r="HV101">
        <f t="shared" si="79"/>
        <v>0.67037528132571622</v>
      </c>
      <c r="HW101">
        <f t="shared" si="79"/>
        <v>0.97512894960824814</v>
      </c>
      <c r="HX101">
        <f t="shared" si="79"/>
        <v>0.45918954324870814</v>
      </c>
      <c r="HY101">
        <f t="shared" si="79"/>
        <v>2.8230275971922222E-2</v>
      </c>
      <c r="HZ101">
        <f t="shared" si="79"/>
        <v>0.27840791935027015</v>
      </c>
      <c r="IA101">
        <f t="shared" si="79"/>
        <v>0.46805775559882529</v>
      </c>
      <c r="IB101">
        <f t="shared" si="79"/>
        <v>0.74831560568339917</v>
      </c>
      <c r="IC101">
        <f t="shared" si="79"/>
        <v>0.13019763637808973</v>
      </c>
      <c r="ID101">
        <f t="shared" si="79"/>
        <v>0.75564312550967705</v>
      </c>
      <c r="IE101">
        <f t="shared" si="79"/>
        <v>1.7216966961145851E-2</v>
      </c>
      <c r="IF101">
        <f t="shared" si="79"/>
        <v>0.24728687165644339</v>
      </c>
      <c r="IG101">
        <f t="shared" si="79"/>
        <v>7.349722603033168E-2</v>
      </c>
      <c r="IH101">
        <f t="shared" si="79"/>
        <v>0.52266893653323354</v>
      </c>
      <c r="II101">
        <f t="shared" si="79"/>
        <v>0.39215506119288274</v>
      </c>
      <c r="IJ101">
        <f t="shared" si="79"/>
        <v>0.52185415314596806</v>
      </c>
      <c r="IK101">
        <f t="shared" si="79"/>
        <v>0.13626047369849889</v>
      </c>
      <c r="IL101">
        <f t="shared" si="79"/>
        <v>0.25932060427000775</v>
      </c>
      <c r="IM101">
        <f t="shared" si="75"/>
        <v>0.34590112760006503</v>
      </c>
      <c r="IN101">
        <f t="shared" si="75"/>
        <v>0.73422110859966894</v>
      </c>
      <c r="IO101">
        <f t="shared" si="75"/>
        <v>0.52808490513269091</v>
      </c>
      <c r="IP101">
        <f t="shared" si="75"/>
        <v>0.21210495206159771</v>
      </c>
      <c r="IQ101">
        <f t="shared" si="75"/>
        <v>0.59393367897436655</v>
      </c>
      <c r="IR101">
        <f t="shared" si="75"/>
        <v>0.41650284659885933</v>
      </c>
      <c r="IS101">
        <f t="shared" si="75"/>
        <v>0.591134928442135</v>
      </c>
      <c r="IT101">
        <f t="shared" si="75"/>
        <v>0.69765082779231058</v>
      </c>
      <c r="IU101">
        <f t="shared" si="75"/>
        <v>0.81393292211644952</v>
      </c>
      <c r="IV101">
        <f t="shared" si="75"/>
        <v>0.25518994091785974</v>
      </c>
      <c r="IW101">
        <f t="shared" si="75"/>
        <v>1.208060002516983E-2</v>
      </c>
      <c r="IX101">
        <f t="shared" si="75"/>
        <v>0.84589622814482834</v>
      </c>
      <c r="IY101">
        <f t="shared" si="75"/>
        <v>0.1053350065394002</v>
      </c>
      <c r="IZ101">
        <f t="shared" si="75"/>
        <v>0.58698943191533415</v>
      </c>
      <c r="JA101">
        <f t="shared" si="75"/>
        <v>0.56099440276669077</v>
      </c>
      <c r="JB101">
        <f t="shared" si="75"/>
        <v>0.47727318409703356</v>
      </c>
      <c r="JC101">
        <f t="shared" ref="JC101" si="87">MOD(JC100*(2^31-1)*48271,(2^31-1))/(2^31-1)</f>
        <v>0.92116546766886742</v>
      </c>
    </row>
    <row r="102" spans="1:263" ht="14.65" thickBot="1" x14ac:dyDescent="0.5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8"/>
        <v/>
      </c>
      <c r="AF102" s="41" t="str">
        <f t="shared" si="49"/>
        <v/>
      </c>
      <c r="AG102" s="41" t="str">
        <f t="shared" si="50"/>
        <v/>
      </c>
      <c r="AH102" s="41" t="str">
        <f t="shared" si="51"/>
        <v/>
      </c>
      <c r="AI102" s="41" t="str">
        <f t="shared" si="52"/>
        <v/>
      </c>
      <c r="AJ102" s="41" t="str">
        <f t="shared" si="53"/>
        <v/>
      </c>
      <c r="AK102" s="41" t="str">
        <f t="shared" si="54"/>
        <v/>
      </c>
      <c r="AL102" s="41" t="str">
        <f t="shared" si="55"/>
        <v/>
      </c>
      <c r="AM102" s="41" t="str">
        <f t="shared" si="56"/>
        <v/>
      </c>
      <c r="AN102" s="41" t="str">
        <f t="shared" si="57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77"/>
        <v>0.97521897543930403</v>
      </c>
      <c r="BL102">
        <f t="shared" si="77"/>
        <v>0.98491507907626918</v>
      </c>
      <c r="BM102">
        <f t="shared" si="77"/>
        <v>0.50487778266187655</v>
      </c>
      <c r="BN102">
        <f t="shared" si="77"/>
        <v>0.44644967999609636</v>
      </c>
      <c r="BO102">
        <f t="shared" si="77"/>
        <v>0.47650301664904832</v>
      </c>
      <c r="BP102">
        <f t="shared" si="77"/>
        <v>0.16546906585128468</v>
      </c>
      <c r="BQ102">
        <f t="shared" si="77"/>
        <v>0.11455994197845457</v>
      </c>
      <c r="BR102">
        <f t="shared" si="77"/>
        <v>0.72765174076317429</v>
      </c>
      <c r="BS102">
        <f t="shared" si="77"/>
        <v>0.59320277934577448</v>
      </c>
      <c r="BT102">
        <f t="shared" si="77"/>
        <v>0.64874336712469505</v>
      </c>
      <c r="BU102">
        <f t="shared" si="77"/>
        <v>0.38767066150329571</v>
      </c>
      <c r="BV102">
        <f t="shared" si="77"/>
        <v>3.9867943171350256E-2</v>
      </c>
      <c r="BW102">
        <f t="shared" si="77"/>
        <v>0.28361600371246037</v>
      </c>
      <c r="BX102">
        <f t="shared" si="77"/>
        <v>0.71519343076049979</v>
      </c>
      <c r="BY102">
        <f t="shared" si="77"/>
        <v>0.97713419747405417</v>
      </c>
      <c r="BZ102">
        <f t="shared" si="77"/>
        <v>0.68316915430276148</v>
      </c>
      <c r="CA102">
        <f t="shared" si="63"/>
        <v>0.36574368195875717</v>
      </c>
      <c r="CB102">
        <f t="shared" si="63"/>
        <v>0.61441879841239133</v>
      </c>
      <c r="CC102">
        <f t="shared" si="63"/>
        <v>0.83081396707837185</v>
      </c>
      <c r="CD102">
        <f t="shared" si="63"/>
        <v>6.5157180682363536E-2</v>
      </c>
      <c r="CE102">
        <f t="shared" si="63"/>
        <v>0.19501658119029205</v>
      </c>
      <c r="CF102">
        <f t="shared" si="63"/>
        <v>0.87089982948773537</v>
      </c>
      <c r="CG102">
        <f t="shared" si="63"/>
        <v>0.82530792468474612</v>
      </c>
      <c r="CH102">
        <f t="shared" si="63"/>
        <v>0.34170527073634105</v>
      </c>
      <c r="CI102">
        <f t="shared" si="63"/>
        <v>0.49299079528683371</v>
      </c>
      <c r="CJ102">
        <f t="shared" si="63"/>
        <v>0.49284670990558654</v>
      </c>
      <c r="CK102">
        <f t="shared" si="63"/>
        <v>0.62899016990744983</v>
      </c>
      <c r="CL102">
        <f t="shared" si="63"/>
        <v>0.42652831386147455</v>
      </c>
      <c r="CM102">
        <f t="shared" si="63"/>
        <v>0.86294163198347285</v>
      </c>
      <c r="CN102">
        <f t="shared" si="63"/>
        <v>0.60687481779925279</v>
      </c>
      <c r="CO102">
        <f t="shared" si="63"/>
        <v>0.57595839657632564</v>
      </c>
      <c r="CP102">
        <f t="shared" si="63"/>
        <v>0.30834531751849936</v>
      </c>
      <c r="CQ102">
        <f t="shared" si="73"/>
        <v>0.56209474083133726</v>
      </c>
      <c r="CR102">
        <f t="shared" si="73"/>
        <v>0.36041208559666393</v>
      </c>
      <c r="CS102">
        <f t="shared" si="73"/>
        <v>0.88733732555403244</v>
      </c>
      <c r="CT102">
        <f t="shared" si="73"/>
        <v>0.36936092999268366</v>
      </c>
      <c r="CU102">
        <f t="shared" si="73"/>
        <v>0.79445890374223649</v>
      </c>
      <c r="CV102">
        <f t="shared" si="73"/>
        <v>0.13958696887809177</v>
      </c>
      <c r="CW102">
        <f t="shared" si="73"/>
        <v>0.57795248766334373</v>
      </c>
      <c r="CX102">
        <f t="shared" si="73"/>
        <v>0.72507481031356136</v>
      </c>
      <c r="CY102">
        <f t="shared" si="73"/>
        <v>0.48325055115076271</v>
      </c>
      <c r="CZ102">
        <f t="shared" si="73"/>
        <v>0.22714979538095639</v>
      </c>
      <c r="DA102">
        <f t="shared" si="73"/>
        <v>4.3319902402963441E-2</v>
      </c>
      <c r="DB102">
        <f t="shared" si="73"/>
        <v>0.37965987686983305</v>
      </c>
      <c r="DC102">
        <f t="shared" si="73"/>
        <v>3.0051916851686275E-3</v>
      </c>
      <c r="DD102">
        <f t="shared" si="73"/>
        <v>0.93507087926150811</v>
      </c>
      <c r="DE102">
        <f t="shared" si="73"/>
        <v>0.32849365162127353</v>
      </c>
      <c r="DF102">
        <f t="shared" si="71"/>
        <v>0.73910953092347342</v>
      </c>
      <c r="DG102">
        <f t="shared" si="71"/>
        <v>0.18449553203978367</v>
      </c>
      <c r="DH102">
        <f t="shared" si="71"/>
        <v>0.15119599511436932</v>
      </c>
      <c r="DI102">
        <f t="shared" si="71"/>
        <v>0.345098642327403</v>
      </c>
      <c r="DJ102">
        <f t="shared" si="71"/>
        <v>0.96451023591892338</v>
      </c>
      <c r="DK102">
        <f t="shared" si="71"/>
        <v>7.7396763059029705E-2</v>
      </c>
      <c r="DL102">
        <f t="shared" si="71"/>
        <v>0.61785163712587754</v>
      </c>
      <c r="DM102">
        <f t="shared" si="71"/>
        <v>0.28724445462564213</v>
      </c>
      <c r="DN102">
        <f t="shared" si="71"/>
        <v>0.95879308970588872</v>
      </c>
      <c r="DO102">
        <f t="shared" si="71"/>
        <v>0.32533835402007139</v>
      </c>
      <c r="DP102">
        <f t="shared" si="71"/>
        <v>0.57831655888739808</v>
      </c>
      <c r="DQ102">
        <f t="shared" si="71"/>
        <v>0.33315572810040589</v>
      </c>
      <c r="DR102">
        <f t="shared" si="71"/>
        <v>0.40206074873081443</v>
      </c>
      <c r="DS102">
        <f t="shared" si="71"/>
        <v>0.95331227497817583</v>
      </c>
      <c r="DT102">
        <f t="shared" si="71"/>
        <v>0.75158310949410456</v>
      </c>
      <c r="DU102">
        <f t="shared" si="71"/>
        <v>0.24632245639633502</v>
      </c>
      <c r="DV102">
        <f t="shared" si="71"/>
        <v>5.2442345792633642E-3</v>
      </c>
      <c r="DW102">
        <f t="shared" si="71"/>
        <v>0.67960118627157118</v>
      </c>
      <c r="DX102">
        <f t="shared" si="82"/>
        <v>0.83938968686358528</v>
      </c>
      <c r="DY102">
        <f t="shared" si="82"/>
        <v>0.47361155621409956</v>
      </c>
      <c r="DZ102">
        <f t="shared" si="82"/>
        <v>0.88687549712456548</v>
      </c>
      <c r="EA102">
        <f t="shared" si="82"/>
        <v>0.80620543370312336</v>
      </c>
      <c r="EB102">
        <f t="shared" si="82"/>
        <v>6.677593293915314E-2</v>
      </c>
      <c r="EC102">
        <f t="shared" si="82"/>
        <v>0.46912568829447299</v>
      </c>
      <c r="ED102">
        <f t="shared" si="82"/>
        <v>0.90848878533974697</v>
      </c>
      <c r="EE102">
        <f t="shared" si="82"/>
        <v>0.50355155184099054</v>
      </c>
      <c r="EF102">
        <f t="shared" si="82"/>
        <v>0.86671076941616398</v>
      </c>
      <c r="EG102">
        <f t="shared" si="82"/>
        <v>0.81733537363695696</v>
      </c>
      <c r="EH102">
        <f t="shared" si="82"/>
        <v>9.8201098897588018E-2</v>
      </c>
      <c r="EI102">
        <f t="shared" si="82"/>
        <v>0.811896597413298</v>
      </c>
      <c r="EJ102">
        <f t="shared" si="82"/>
        <v>0.69461651784117173</v>
      </c>
      <c r="EK102">
        <f t="shared" si="82"/>
        <v>0.76486909052583807</v>
      </c>
      <c r="EL102">
        <f t="shared" si="82"/>
        <v>0.54878999877199064</v>
      </c>
      <c r="EM102">
        <f t="shared" si="82"/>
        <v>0.86147140099735531</v>
      </c>
      <c r="EN102">
        <f t="shared" si="64"/>
        <v>0.97039680833481101</v>
      </c>
      <c r="EO102">
        <f t="shared" si="64"/>
        <v>0.47213153702771826</v>
      </c>
      <c r="EP102">
        <f t="shared" si="64"/>
        <v>0.94106080892545207</v>
      </c>
      <c r="EQ102">
        <f t="shared" si="64"/>
        <v>0.36898249498055435</v>
      </c>
      <c r="ER102">
        <f t="shared" si="64"/>
        <v>0.99323815758956513</v>
      </c>
      <c r="ES102">
        <f t="shared" si="64"/>
        <v>0.38919087890032256</v>
      </c>
      <c r="ET102">
        <f t="shared" si="64"/>
        <v>0.14640997636430431</v>
      </c>
      <c r="EU102">
        <f t="shared" si="64"/>
        <v>0.14331356349555477</v>
      </c>
      <c r="EV102">
        <f t="shared" si="64"/>
        <v>0.48103916294921151</v>
      </c>
      <c r="EW102">
        <f t="shared" si="64"/>
        <v>0.90387955862278102</v>
      </c>
      <c r="EX102">
        <f t="shared" si="64"/>
        <v>0.78588373157469726</v>
      </c>
      <c r="EY102">
        <f t="shared" si="64"/>
        <v>0.44244467394540304</v>
      </c>
      <c r="EZ102">
        <f t="shared" si="64"/>
        <v>0.77230069775707122</v>
      </c>
      <c r="FA102">
        <f t="shared" si="64"/>
        <v>0.69664617287770203</v>
      </c>
      <c r="FB102">
        <f t="shared" si="64"/>
        <v>0.13231077004797326</v>
      </c>
      <c r="FC102">
        <f t="shared" si="64"/>
        <v>0.69213699628232839</v>
      </c>
      <c r="FD102">
        <f t="shared" si="78"/>
        <v>0.89565348480625706</v>
      </c>
      <c r="FE102">
        <f t="shared" si="78"/>
        <v>0.78395786498857567</v>
      </c>
      <c r="FF102">
        <f t="shared" si="78"/>
        <v>0.34037865108827997</v>
      </c>
      <c r="FG102">
        <f t="shared" si="78"/>
        <v>0.30700563700264583</v>
      </c>
      <c r="FH102">
        <f t="shared" si="78"/>
        <v>0.64916975547055233</v>
      </c>
      <c r="FI102">
        <f t="shared" si="78"/>
        <v>0.57767265596318651</v>
      </c>
      <c r="FJ102">
        <f t="shared" si="78"/>
        <v>0.80533514814699769</v>
      </c>
      <c r="FK102">
        <f t="shared" si="78"/>
        <v>0.89652174799541096</v>
      </c>
      <c r="FL102">
        <f t="shared" si="78"/>
        <v>0.82136479989689071</v>
      </c>
      <c r="FM102">
        <f t="shared" si="78"/>
        <v>0.79613482151000514</v>
      </c>
      <c r="FN102">
        <f t="shared" si="78"/>
        <v>0.79812944205390735</v>
      </c>
      <c r="FO102">
        <f t="shared" si="78"/>
        <v>0.49186729848937472</v>
      </c>
      <c r="FP102">
        <f t="shared" si="78"/>
        <v>0.62953459035117854</v>
      </c>
      <c r="FQ102">
        <f t="shared" si="78"/>
        <v>0.74042120424118885</v>
      </c>
      <c r="FR102">
        <f t="shared" si="78"/>
        <v>0.93852163336170913</v>
      </c>
      <c r="FS102">
        <f t="shared" si="78"/>
        <v>0.83535753788210332</v>
      </c>
      <c r="FT102">
        <f t="shared" si="78"/>
        <v>0.97122057572529674</v>
      </c>
      <c r="FU102">
        <f t="shared" si="78"/>
        <v>0.34396487537024772</v>
      </c>
      <c r="FV102">
        <f t="shared" si="78"/>
        <v>0.11226279526588637</v>
      </c>
      <c r="FW102">
        <f t="shared" si="78"/>
        <v>0.15966269148497966</v>
      </c>
      <c r="FX102">
        <f t="shared" si="78"/>
        <v>0.60503925737228215</v>
      </c>
      <c r="FY102">
        <f t="shared" si="78"/>
        <v>0.78040861747246637</v>
      </c>
      <c r="FZ102">
        <f t="shared" si="78"/>
        <v>0.11858950653979067</v>
      </c>
      <c r="GA102">
        <f t="shared" si="74"/>
        <v>0.19451376944524879</v>
      </c>
      <c r="GB102">
        <f t="shared" si="74"/>
        <v>0.44865630122304723</v>
      </c>
      <c r="GC102">
        <f t="shared" si="74"/>
        <v>0.18523093275038102</v>
      </c>
      <c r="GD102">
        <f t="shared" si="74"/>
        <v>0.94407670849192737</v>
      </c>
      <c r="GE102">
        <f t="shared" si="74"/>
        <v>0.83774495024129048</v>
      </c>
      <c r="GF102">
        <f t="shared" si="74"/>
        <v>0.95381757707978487</v>
      </c>
      <c r="GG102">
        <f t="shared" si="74"/>
        <v>0.57526967095922199</v>
      </c>
      <c r="GH102">
        <f t="shared" si="74"/>
        <v>0.79748423574375182</v>
      </c>
      <c r="GI102">
        <f t="shared" si="74"/>
        <v>0.71747995527343822</v>
      </c>
      <c r="GJ102">
        <f t="shared" si="74"/>
        <v>0.59891587383994638</v>
      </c>
      <c r="GK102">
        <f t="shared" si="74"/>
        <v>0.4296058464933214</v>
      </c>
      <c r="GL102">
        <f t="shared" si="74"/>
        <v>0.55485182514174458</v>
      </c>
      <c r="GM102">
        <f t="shared" si="74"/>
        <v>0.18890863572662167</v>
      </c>
      <c r="GN102">
        <f t="shared" si="74"/>
        <v>1.9356759274078886E-2</v>
      </c>
      <c r="GO102">
        <f t="shared" si="74"/>
        <v>0.40053695179547039</v>
      </c>
      <c r="GP102">
        <f t="shared" si="74"/>
        <v>0.1674709530395786</v>
      </c>
      <c r="GQ102">
        <f t="shared" si="83"/>
        <v>0.43161839173716415</v>
      </c>
      <c r="GR102">
        <f t="shared" si="83"/>
        <v>0.90635831975674175</v>
      </c>
      <c r="GS102">
        <f t="shared" si="83"/>
        <v>0.31617703489781218</v>
      </c>
      <c r="GT102">
        <f t="shared" si="83"/>
        <v>0.24284123221544607</v>
      </c>
      <c r="GU102">
        <f t="shared" si="83"/>
        <v>0.97967738750375688</v>
      </c>
      <c r="GV102">
        <f t="shared" si="83"/>
        <v>0.75864908320766367</v>
      </c>
      <c r="GW102">
        <f t="shared" si="83"/>
        <v>0.65561129229870219</v>
      </c>
      <c r="GX102">
        <f t="shared" si="83"/>
        <v>0.13089168170974202</v>
      </c>
      <c r="GY102">
        <f t="shared" si="83"/>
        <v>0.17639299024659813</v>
      </c>
      <c r="GZ102">
        <f t="shared" si="65"/>
        <v>0.18498669107676796</v>
      </c>
      <c r="HA102">
        <f t="shared" si="65"/>
        <v>0.67558790355715337</v>
      </c>
      <c r="HB102">
        <f t="shared" si="65"/>
        <v>0.89636005456389867</v>
      </c>
      <c r="HC102">
        <f t="shared" si="65"/>
        <v>0.94913776356221069</v>
      </c>
      <c r="HD102">
        <f t="shared" si="65"/>
        <v>0.74235489021165058</v>
      </c>
      <c r="HE102">
        <f t="shared" si="65"/>
        <v>0.95925471184740529</v>
      </c>
      <c r="HF102">
        <f t="shared" si="65"/>
        <v>0.18601829613839196</v>
      </c>
      <c r="HG102">
        <f t="shared" si="65"/>
        <v>8.3559260276872327E-2</v>
      </c>
      <c r="HH102">
        <f t="shared" si="65"/>
        <v>0.65519311728663421</v>
      </c>
      <c r="HI102">
        <f t="shared" si="65"/>
        <v>4.9837372288963462E-2</v>
      </c>
      <c r="HJ102">
        <f t="shared" si="65"/>
        <v>0.43892007853785531</v>
      </c>
      <c r="HK102">
        <f t="shared" si="65"/>
        <v>0.16689041963167975</v>
      </c>
      <c r="HL102">
        <f t="shared" si="65"/>
        <v>0.11460094811143398</v>
      </c>
      <c r="HM102">
        <f t="shared" si="65"/>
        <v>0.82471110942992898</v>
      </c>
      <c r="HN102">
        <f t="shared" si="65"/>
        <v>0.50085543072822292</v>
      </c>
      <c r="HO102">
        <f t="shared" si="65"/>
        <v>8.0363855734636946E-2</v>
      </c>
      <c r="HP102">
        <f t="shared" si="79"/>
        <v>0.28555814702322618</v>
      </c>
      <c r="HQ102">
        <f t="shared" si="79"/>
        <v>0.75705746829372711</v>
      </c>
      <c r="HR102">
        <f t="shared" si="79"/>
        <v>0.81528970311176485</v>
      </c>
      <c r="HS102">
        <f t="shared" si="79"/>
        <v>0.57671487171981239</v>
      </c>
      <c r="HT102">
        <f t="shared" si="79"/>
        <v>0.15977265646670602</v>
      </c>
      <c r="HU102">
        <f t="shared" si="79"/>
        <v>0.65514572786872538</v>
      </c>
      <c r="HV102">
        <f t="shared" si="79"/>
        <v>0.68520487364623928</v>
      </c>
      <c r="HW102">
        <f t="shared" si="79"/>
        <v>0.44952653974738277</v>
      </c>
      <c r="HX102">
        <f t="shared" si="79"/>
        <v>0.53844215839097376</v>
      </c>
      <c r="HY102">
        <f t="shared" si="79"/>
        <v>0.70365144065751295</v>
      </c>
      <c r="HZ102">
        <f t="shared" si="79"/>
        <v>2.8674956890137382E-2</v>
      </c>
      <c r="IA102">
        <f t="shared" si="79"/>
        <v>0.61592051089551325</v>
      </c>
      <c r="IB102">
        <f t="shared" si="79"/>
        <v>0.94260194336185321</v>
      </c>
      <c r="IC102">
        <f t="shared" si="79"/>
        <v>0.77010560676926076</v>
      </c>
      <c r="ID102">
        <f t="shared" si="79"/>
        <v>0.64931147762076535</v>
      </c>
      <c r="IE102">
        <f t="shared" si="79"/>
        <v>8.0212181471387006E-2</v>
      </c>
      <c r="IF102">
        <f t="shared" si="79"/>
        <v>0.78458172817927863</v>
      </c>
      <c r="IG102">
        <f t="shared" si="79"/>
        <v>0.78459771014032775</v>
      </c>
      <c r="IH102">
        <f t="shared" si="79"/>
        <v>0.75223539571847553</v>
      </c>
      <c r="II102">
        <f t="shared" si="79"/>
        <v>0.71695884164281132</v>
      </c>
      <c r="IJ102">
        <f t="shared" si="79"/>
        <v>0.42182650902393576</v>
      </c>
      <c r="IK102">
        <f t="shared" si="79"/>
        <v>0.42932590024048739</v>
      </c>
      <c r="IL102">
        <f t="shared" si="79"/>
        <v>0.66488871754374756</v>
      </c>
      <c r="IM102">
        <f t="shared" si="75"/>
        <v>0.99333038273888197</v>
      </c>
      <c r="IN102">
        <f t="shared" si="75"/>
        <v>0.58713321461674439</v>
      </c>
      <c r="IO102">
        <f t="shared" si="75"/>
        <v>0.18645566012079626</v>
      </c>
      <c r="IP102">
        <f t="shared" si="75"/>
        <v>0.51814096538263421</v>
      </c>
      <c r="IQ102">
        <f t="shared" si="75"/>
        <v>0.77261777165002088</v>
      </c>
      <c r="IR102">
        <f t="shared" si="75"/>
        <v>8.9081735391673515E-3</v>
      </c>
      <c r="IS102">
        <f t="shared" si="75"/>
        <v>0.67413083029637622</v>
      </c>
      <c r="IT102">
        <f t="shared" si="75"/>
        <v>0.30310836262214386</v>
      </c>
      <c r="IU102">
        <f t="shared" si="75"/>
        <v>0.35608348313536659</v>
      </c>
      <c r="IV102">
        <f t="shared" si="75"/>
        <v>0.27363804600836616</v>
      </c>
      <c r="IW102">
        <f t="shared" si="75"/>
        <v>0.14264381497290163</v>
      </c>
      <c r="IX102">
        <f t="shared" si="75"/>
        <v>0.25682877900862544</v>
      </c>
      <c r="IY102">
        <f t="shared" si="75"/>
        <v>0.62610066338726356</v>
      </c>
      <c r="IZ102">
        <f t="shared" si="75"/>
        <v>0.56686798509530167</v>
      </c>
      <c r="JA102">
        <f t="shared" si="75"/>
        <v>0.76081595093049847</v>
      </c>
      <c r="JB102">
        <f t="shared" si="75"/>
        <v>0.45386954790627099</v>
      </c>
      <c r="JC102">
        <f t="shared" ref="JC102" si="88">MOD(JC101*(2^31-1)*48271,(2^31-1))/(2^31-1)</f>
        <v>0.5782898438993328</v>
      </c>
    </row>
    <row r="103" spans="1:263" ht="14.65" thickBot="1" x14ac:dyDescent="0.5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8"/>
        <v/>
      </c>
      <c r="AF103" s="41" t="str">
        <f t="shared" si="49"/>
        <v/>
      </c>
      <c r="AG103" s="41" t="str">
        <f t="shared" si="50"/>
        <v/>
      </c>
      <c r="AH103" s="41" t="str">
        <f t="shared" si="51"/>
        <v/>
      </c>
      <c r="AI103" s="41" t="str">
        <f t="shared" si="52"/>
        <v/>
      </c>
      <c r="AJ103" s="41" t="str">
        <f t="shared" si="53"/>
        <v/>
      </c>
      <c r="AK103" s="41" t="str">
        <f t="shared" si="54"/>
        <v/>
      </c>
      <c r="AL103" s="41" t="str">
        <f t="shared" si="55"/>
        <v/>
      </c>
      <c r="AM103" s="41" t="str">
        <f t="shared" si="56"/>
        <v/>
      </c>
      <c r="AN103" s="41" t="str">
        <f t="shared" si="57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77"/>
        <v>0.79516343064380968</v>
      </c>
      <c r="BL103">
        <f t="shared" si="77"/>
        <v>0.83578209059116526</v>
      </c>
      <c r="BM103">
        <f t="shared" si="77"/>
        <v>0.95544687144246276</v>
      </c>
      <c r="BN103">
        <f t="shared" si="77"/>
        <v>0.57250309156836154</v>
      </c>
      <c r="BO103">
        <f t="shared" si="77"/>
        <v>0.27711666621133529</v>
      </c>
      <c r="BP103">
        <f t="shared" si="77"/>
        <v>0.35727770736314252</v>
      </c>
      <c r="BQ103">
        <f t="shared" si="77"/>
        <v>0.92295924198020218</v>
      </c>
      <c r="BR103">
        <f t="shared" si="77"/>
        <v>0.47717837918418382</v>
      </c>
      <c r="BS103">
        <f t="shared" si="77"/>
        <v>0.49136179987870243</v>
      </c>
      <c r="BT103">
        <f t="shared" si="77"/>
        <v>0.49107447615409011</v>
      </c>
      <c r="BU103">
        <f t="shared" si="77"/>
        <v>0.25050142558780564</v>
      </c>
      <c r="BV103">
        <f t="shared" si="77"/>
        <v>0.46548482424834969</v>
      </c>
      <c r="BW103">
        <f t="shared" si="77"/>
        <v>0.42811520417598786</v>
      </c>
      <c r="BX103">
        <f t="shared" si="77"/>
        <v>0.10209624008373182</v>
      </c>
      <c r="BY103">
        <f t="shared" si="77"/>
        <v>0.24484627006801138</v>
      </c>
      <c r="BZ103">
        <f t="shared" si="77"/>
        <v>0.25824734860018239</v>
      </c>
      <c r="CA103">
        <f t="shared" si="63"/>
        <v>0.81327183116845403</v>
      </c>
      <c r="CB103">
        <f t="shared" si="63"/>
        <v>0.60981816454316407</v>
      </c>
      <c r="CC103">
        <f t="shared" si="63"/>
        <v>0.22100484008947613</v>
      </c>
      <c r="CD103">
        <f t="shared" si="63"/>
        <v>0.20226871837036159</v>
      </c>
      <c r="CE103">
        <f t="shared" si="63"/>
        <v>0.64539063658816309</v>
      </c>
      <c r="CF103">
        <f t="shared" si="63"/>
        <v>0.20566920247192924</v>
      </c>
      <c r="CG103">
        <f t="shared" si="63"/>
        <v>0.43883245738168825</v>
      </c>
      <c r="CH103">
        <f t="shared" si="63"/>
        <v>0.45512371391762219</v>
      </c>
      <c r="CI103">
        <f t="shared" si="63"/>
        <v>0.15867929074851764</v>
      </c>
      <c r="CJ103">
        <f t="shared" si="63"/>
        <v>0.20353385256767917</v>
      </c>
      <c r="CK103">
        <f t="shared" si="63"/>
        <v>0.98449160251044276</v>
      </c>
      <c r="CL103">
        <f t="shared" si="63"/>
        <v>0.94823840723756625</v>
      </c>
      <c r="CM103">
        <f t="shared" si="63"/>
        <v>5.5517474215253014E-2</v>
      </c>
      <c r="CN103">
        <f t="shared" si="63"/>
        <v>0.45432998773377853</v>
      </c>
      <c r="CO103">
        <f t="shared" si="63"/>
        <v>8.7761135812737576E-2</v>
      </c>
      <c r="CP103">
        <f t="shared" si="63"/>
        <v>0.13682193548270591</v>
      </c>
      <c r="CQ103">
        <f t="shared" si="73"/>
        <v>0.87523466948197903</v>
      </c>
      <c r="CR103">
        <f t="shared" si="73"/>
        <v>0.45178383656394849</v>
      </c>
      <c r="CS103">
        <f t="shared" si="73"/>
        <v>0.66004181870261291</v>
      </c>
      <c r="CT103">
        <f t="shared" si="73"/>
        <v>0.42145167683318802</v>
      </c>
      <c r="CU103">
        <f t="shared" si="73"/>
        <v>0.32574254149838466</v>
      </c>
      <c r="CV103">
        <f t="shared" si="73"/>
        <v>2.5747143675455427E-3</v>
      </c>
      <c r="CW103">
        <f t="shared" si="73"/>
        <v>0.34453199726740458</v>
      </c>
      <c r="CX103">
        <f t="shared" si="73"/>
        <v>8.6168645921241793E-2</v>
      </c>
      <c r="CY103">
        <f t="shared" si="73"/>
        <v>0.98735459846786899</v>
      </c>
      <c r="CZ103">
        <f t="shared" si="73"/>
        <v>0.74777283414628959</v>
      </c>
      <c r="DA103">
        <f t="shared" si="73"/>
        <v>9.5008893448397927E-2</v>
      </c>
      <c r="DB103">
        <f t="shared" si="73"/>
        <v>0.56191638371065089</v>
      </c>
      <c r="DC103">
        <f t="shared" si="73"/>
        <v>6.3607834774818198E-2</v>
      </c>
      <c r="DD103">
        <f t="shared" si="73"/>
        <v>0.80641283225566751</v>
      </c>
      <c r="DE103">
        <f t="shared" si="73"/>
        <v>0.71705741049584815</v>
      </c>
      <c r="DF103">
        <f t="shared" si="71"/>
        <v>0.55616720698595379</v>
      </c>
      <c r="DG103">
        <f t="shared" si="71"/>
        <v>0.78382709239787751</v>
      </c>
      <c r="DH103">
        <f t="shared" si="71"/>
        <v>0.38188016572123401</v>
      </c>
      <c r="DI103">
        <f t="shared" si="71"/>
        <v>0.2565637860710564</v>
      </c>
      <c r="DJ103">
        <f t="shared" si="71"/>
        <v>0.87359804235100658</v>
      </c>
      <c r="DK103">
        <f t="shared" si="71"/>
        <v>1.9149622423178341E-2</v>
      </c>
      <c r="DL103">
        <f t="shared" si="71"/>
        <v>0.31637570323253783</v>
      </c>
      <c r="DM103">
        <f t="shared" si="71"/>
        <v>0.57706923437168323</v>
      </c>
      <c r="DN103">
        <f t="shared" si="71"/>
        <v>0.90123319295292403</v>
      </c>
      <c r="DO103">
        <f t="shared" si="71"/>
        <v>0.4076869028656217</v>
      </c>
      <c r="DP103">
        <f t="shared" si="71"/>
        <v>0.91861405359516579</v>
      </c>
      <c r="DQ103">
        <f t="shared" si="71"/>
        <v>0.76015113469220286</v>
      </c>
      <c r="DR103">
        <f t="shared" si="71"/>
        <v>0.87440198514349854</v>
      </c>
      <c r="DS103">
        <f t="shared" si="71"/>
        <v>0.33682547152825887</v>
      </c>
      <c r="DT103">
        <f t="shared" si="71"/>
        <v>0.66827838992154154</v>
      </c>
      <c r="DU103">
        <f t="shared" si="71"/>
        <v>0.23129270748761144</v>
      </c>
      <c r="DV103">
        <f t="shared" si="71"/>
        <v>0.14444737562185497</v>
      </c>
      <c r="DW103">
        <f t="shared" si="71"/>
        <v>2.8862515012203955E-2</v>
      </c>
      <c r="DX103">
        <f t="shared" si="82"/>
        <v>0.17957459212261001</v>
      </c>
      <c r="DY103">
        <f t="shared" si="82"/>
        <v>0.7034300107990531</v>
      </c>
      <c r="DZ103">
        <f t="shared" si="82"/>
        <v>0.36712169990275134</v>
      </c>
      <c r="EA103">
        <f t="shared" si="82"/>
        <v>0.34249028346617255</v>
      </c>
      <c r="EB103">
        <f t="shared" si="82"/>
        <v>0.34105890586090221</v>
      </c>
      <c r="EC103">
        <f t="shared" si="82"/>
        <v>0.16609966250420533</v>
      </c>
      <c r="ED103">
        <f t="shared" si="82"/>
        <v>0.66215713492695105</v>
      </c>
      <c r="EE103">
        <f t="shared" si="82"/>
        <v>0.93695891645595386</v>
      </c>
      <c r="EF103">
        <f t="shared" si="82"/>
        <v>0.99555048765407428</v>
      </c>
      <c r="EG103">
        <f t="shared" si="82"/>
        <v>0.59582082954972093</v>
      </c>
      <c r="EH103">
        <f t="shared" si="82"/>
        <v>0.26524488547129782</v>
      </c>
      <c r="EI103">
        <f t="shared" si="82"/>
        <v>6.0653737308761911E-2</v>
      </c>
      <c r="EJ103">
        <f t="shared" si="82"/>
        <v>0.83393271119982593</v>
      </c>
      <c r="EK103">
        <f t="shared" si="82"/>
        <v>0.99586877273203278</v>
      </c>
      <c r="EL103">
        <f t="shared" si="82"/>
        <v>0.64203072276060968</v>
      </c>
      <c r="EM103">
        <f t="shared" si="82"/>
        <v>8.5997543337753765E-2</v>
      </c>
      <c r="EN103">
        <f t="shared" si="64"/>
        <v>2.4335129663504255E-2</v>
      </c>
      <c r="EO103">
        <f t="shared" si="64"/>
        <v>0.26142386498927317</v>
      </c>
      <c r="EP103">
        <f t="shared" si="64"/>
        <v>0.94630764049771599</v>
      </c>
      <c r="EQ103">
        <f t="shared" si="64"/>
        <v>0.15401520633791349</v>
      </c>
      <c r="ER103">
        <f t="shared" si="64"/>
        <v>0.59910500589716487</v>
      </c>
      <c r="ES103">
        <f t="shared" si="64"/>
        <v>0.63291539746938064</v>
      </c>
      <c r="ET103">
        <f t="shared" si="64"/>
        <v>0.35596908133289268</v>
      </c>
      <c r="EU103">
        <f t="shared" si="64"/>
        <v>0.88902349392372348</v>
      </c>
      <c r="EV103">
        <f t="shared" si="64"/>
        <v>0.24143472138859084</v>
      </c>
      <c r="EW103">
        <f t="shared" si="64"/>
        <v>0.17017428026077072</v>
      </c>
      <c r="EX103">
        <f t="shared" si="64"/>
        <v>0.39360684221312725</v>
      </c>
      <c r="EY103">
        <f t="shared" si="64"/>
        <v>0.24685601855016129</v>
      </c>
      <c r="EZ103">
        <f t="shared" si="64"/>
        <v>0.72698143158433093</v>
      </c>
      <c r="FA103">
        <f t="shared" si="64"/>
        <v>0.80741097955378283</v>
      </c>
      <c r="FB103">
        <f t="shared" si="64"/>
        <v>0.77318098571765281</v>
      </c>
      <c r="FC103">
        <f t="shared" si="64"/>
        <v>0.14494754427343026</v>
      </c>
      <c r="FD103">
        <f t="shared" si="78"/>
        <v>8.9365082834551621E-2</v>
      </c>
      <c r="FE103">
        <f t="shared" si="78"/>
        <v>0.43010086353407284</v>
      </c>
      <c r="FF103">
        <f t="shared" si="78"/>
        <v>0.41786668236268065</v>
      </c>
      <c r="FG103">
        <f t="shared" si="78"/>
        <v>0.469103754716508</v>
      </c>
      <c r="FH103">
        <f t="shared" si="78"/>
        <v>7.3266319033348154E-2</v>
      </c>
      <c r="FI103">
        <f t="shared" si="78"/>
        <v>0.83677599897458033</v>
      </c>
      <c r="FJ103">
        <f t="shared" si="78"/>
        <v>0.33293620372793459</v>
      </c>
      <c r="FK103">
        <f t="shared" si="78"/>
        <v>1.2974864809296497E-3</v>
      </c>
      <c r="FL103">
        <f t="shared" si="78"/>
        <v>0.1002558228095322</v>
      </c>
      <c r="FM103">
        <f t="shared" si="78"/>
        <v>0.22396910946069709</v>
      </c>
      <c r="FN103">
        <f t="shared" si="78"/>
        <v>0.50629738415884662</v>
      </c>
      <c r="FO103">
        <f t="shared" si="78"/>
        <v>0.92636538060678419</v>
      </c>
      <c r="FP103">
        <f t="shared" si="78"/>
        <v>0.26421084174151105</v>
      </c>
      <c r="FQ103">
        <f t="shared" si="78"/>
        <v>0.87194992642474822</v>
      </c>
      <c r="FR103">
        <f t="shared" si="78"/>
        <v>0.37776400306157953</v>
      </c>
      <c r="FS103">
        <f t="shared" si="78"/>
        <v>0.54371110701174996</v>
      </c>
      <c r="FT103">
        <f t="shared" si="78"/>
        <v>0.78841083580088378</v>
      </c>
      <c r="FU103">
        <f t="shared" si="78"/>
        <v>0.52849899722658977</v>
      </c>
      <c r="FV103">
        <f t="shared" si="78"/>
        <v>3.739027960104415E-2</v>
      </c>
      <c r="FW103">
        <f t="shared" si="78"/>
        <v>7.7780671453932609E-2</v>
      </c>
      <c r="FX103">
        <f t="shared" si="78"/>
        <v>0.8499926174292306</v>
      </c>
      <c r="FY103">
        <f t="shared" si="78"/>
        <v>0.10437401342409384</v>
      </c>
      <c r="FZ103">
        <f t="shared" si="78"/>
        <v>0.43407018223501287</v>
      </c>
      <c r="GA103">
        <f t="shared" si="74"/>
        <v>0.3741648916034796</v>
      </c>
      <c r="GB103">
        <f t="shared" si="74"/>
        <v>8.8316337712256401E-2</v>
      </c>
      <c r="GC103">
        <f t="shared" si="74"/>
        <v>0.2823547936428128</v>
      </c>
      <c r="GD103">
        <f t="shared" si="74"/>
        <v>0.52679561382476037</v>
      </c>
      <c r="GE103">
        <f t="shared" si="74"/>
        <v>0.78649309733253581</v>
      </c>
      <c r="GF103">
        <f t="shared" si="74"/>
        <v>0.72826321829495166</v>
      </c>
      <c r="GG103">
        <f t="shared" si="74"/>
        <v>0.8422868726040641</v>
      </c>
      <c r="GH103">
        <f t="shared" si="74"/>
        <v>0.36154358664599412</v>
      </c>
      <c r="GI103">
        <f t="shared" si="74"/>
        <v>0.47492100413652183</v>
      </c>
      <c r="GJ103">
        <f t="shared" si="74"/>
        <v>0.26814612805291366</v>
      </c>
      <c r="GK103">
        <f t="shared" si="74"/>
        <v>0.50381607911727211</v>
      </c>
      <c r="GL103">
        <f t="shared" si="74"/>
        <v>0.25245141715391139</v>
      </c>
      <c r="GM103">
        <f t="shared" si="74"/>
        <v>0.80875515975465773</v>
      </c>
      <c r="GN103">
        <f t="shared" si="74"/>
        <v>0.37012691906193596</v>
      </c>
      <c r="GO103">
        <f t="shared" si="74"/>
        <v>0.31920011915229268</v>
      </c>
      <c r="GP103">
        <f t="shared" si="74"/>
        <v>0.99037417349888668</v>
      </c>
      <c r="GQ103">
        <f t="shared" si="83"/>
        <v>0.65138754465216187</v>
      </c>
      <c r="GR103">
        <f t="shared" si="83"/>
        <v>0.82245297768267478</v>
      </c>
      <c r="GS103">
        <f t="shared" si="83"/>
        <v>0.18165155229235605</v>
      </c>
      <c r="GT103">
        <f t="shared" si="83"/>
        <v>0.18912027179688229</v>
      </c>
      <c r="GU103">
        <f t="shared" si="83"/>
        <v>7.1721938472111679E-3</v>
      </c>
      <c r="GV103">
        <f t="shared" si="83"/>
        <v>0.74989551713219638</v>
      </c>
      <c r="GW103">
        <f t="shared" si="83"/>
        <v>1.269055065358549E-2</v>
      </c>
      <c r="GX103">
        <f t="shared" si="83"/>
        <v>0.27236781095730506</v>
      </c>
      <c r="GY103">
        <f t="shared" si="83"/>
        <v>0.66603219353874776</v>
      </c>
      <c r="GZ103">
        <f t="shared" si="65"/>
        <v>0.49256496666584393</v>
      </c>
      <c r="HA103">
        <f t="shared" si="65"/>
        <v>0.3036926073505043</v>
      </c>
      <c r="HB103">
        <f t="shared" si="65"/>
        <v>0.19619385395021824</v>
      </c>
      <c r="HC103">
        <f t="shared" si="65"/>
        <v>0.82898491147392661</v>
      </c>
      <c r="HD103">
        <f t="shared" si="65"/>
        <v>0.21290540658538482</v>
      </c>
      <c r="HE103">
        <f t="shared" si="65"/>
        <v>0.18419558610031175</v>
      </c>
      <c r="HF103">
        <f t="shared" si="65"/>
        <v>0.28917289631868381</v>
      </c>
      <c r="HG103">
        <f t="shared" si="65"/>
        <v>0.48905282490376978</v>
      </c>
      <c r="HH103">
        <f t="shared" si="65"/>
        <v>0.82696454312045342</v>
      </c>
      <c r="HI103">
        <f t="shared" si="65"/>
        <v>0.69979776055542653</v>
      </c>
      <c r="HJ103">
        <f t="shared" si="65"/>
        <v>0.11111110081482264</v>
      </c>
      <c r="HK103">
        <f t="shared" si="65"/>
        <v>0.96744604081262187</v>
      </c>
      <c r="HL103">
        <f t="shared" si="65"/>
        <v>0.90236628702951893</v>
      </c>
      <c r="HM103">
        <f t="shared" si="65"/>
        <v>0.62996329210231239</v>
      </c>
      <c r="HN103">
        <f t="shared" si="65"/>
        <v>0.79249668204807522</v>
      </c>
      <c r="HO103">
        <f t="shared" si="65"/>
        <v>0.24368016665972778</v>
      </c>
      <c r="HP103">
        <f t="shared" si="79"/>
        <v>0.17731495815204221</v>
      </c>
      <c r="HQ103">
        <f t="shared" si="79"/>
        <v>0.92105200650219432</v>
      </c>
      <c r="HR103">
        <f t="shared" si="79"/>
        <v>0.84925890800042958</v>
      </c>
      <c r="HS103">
        <f t="shared" si="79"/>
        <v>0.60357278706672268</v>
      </c>
      <c r="HT103">
        <f t="shared" si="79"/>
        <v>0.38590030436678802</v>
      </c>
      <c r="HU103">
        <f t="shared" si="79"/>
        <v>0.53942995124469972</v>
      </c>
      <c r="HV103">
        <f t="shared" si="79"/>
        <v>0.52445577761365836</v>
      </c>
      <c r="HW103">
        <f t="shared" si="79"/>
        <v>9.5600145913474335E-2</v>
      </c>
      <c r="HX103">
        <f t="shared" si="79"/>
        <v>0.14142769069477343</v>
      </c>
      <c r="HY103">
        <f t="shared" si="79"/>
        <v>0.95869197880788337</v>
      </c>
      <c r="HZ103">
        <f t="shared" si="79"/>
        <v>0.16884404382148946</v>
      </c>
      <c r="IA103">
        <f t="shared" si="79"/>
        <v>9.8981437319415361E-2</v>
      </c>
      <c r="IB103">
        <f t="shared" si="79"/>
        <v>0.33840802001692727</v>
      </c>
      <c r="IC103">
        <f t="shared" si="79"/>
        <v>0.76774435898649707</v>
      </c>
      <c r="ID103">
        <f t="shared" si="79"/>
        <v>0.91433623196293423</v>
      </c>
      <c r="IE103">
        <f t="shared" si="79"/>
        <v>0.92221180532230618</v>
      </c>
      <c r="IF103">
        <f t="shared" si="79"/>
        <v>0.54460094196004838</v>
      </c>
      <c r="IG103">
        <f t="shared" si="79"/>
        <v>0.31606618376265566</v>
      </c>
      <c r="IH103">
        <f t="shared" si="79"/>
        <v>0.15478672653193898</v>
      </c>
      <c r="II103">
        <f t="shared" si="79"/>
        <v>0.3202449401469179</v>
      </c>
      <c r="IJ103">
        <f t="shared" si="79"/>
        <v>0.98741709440360637</v>
      </c>
      <c r="IK103">
        <f t="shared" si="79"/>
        <v>0.99053050856596347</v>
      </c>
      <c r="IL103">
        <f t="shared" si="79"/>
        <v>0.84328455424089199</v>
      </c>
      <c r="IM103">
        <f t="shared" si="75"/>
        <v>5.0905188569289252E-2</v>
      </c>
      <c r="IN103">
        <f t="shared" si="75"/>
        <v>0.5074027648695757</v>
      </c>
      <c r="IO103">
        <f t="shared" si="75"/>
        <v>0.40116969095597493</v>
      </c>
      <c r="IP103">
        <f t="shared" si="75"/>
        <v>0.18253998513451777</v>
      </c>
      <c r="IQ103">
        <f t="shared" si="75"/>
        <v>3.2455318156841828E-2</v>
      </c>
      <c r="IR103">
        <f t="shared" si="75"/>
        <v>6.4449091471940785E-3</v>
      </c>
      <c r="IS103">
        <f t="shared" si="75"/>
        <v>0.96930923637436206</v>
      </c>
      <c r="IT103">
        <f t="shared" si="75"/>
        <v>0.34377213350672842</v>
      </c>
      <c r="IU103">
        <f t="shared" si="75"/>
        <v>0.50581442727978077</v>
      </c>
      <c r="IV103">
        <f t="shared" si="75"/>
        <v>0.78211886984394807</v>
      </c>
      <c r="IW103">
        <f t="shared" si="75"/>
        <v>0.55959255693461396</v>
      </c>
      <c r="IX103">
        <f t="shared" si="75"/>
        <v>0.38199152535851649</v>
      </c>
      <c r="IY103">
        <f t="shared" si="75"/>
        <v>0.50512236659653598</v>
      </c>
      <c r="IZ103">
        <f t="shared" si="75"/>
        <v>0.28450853530527492</v>
      </c>
      <c r="JA103">
        <f t="shared" si="75"/>
        <v>0.34676736609394077</v>
      </c>
      <c r="JB103">
        <f t="shared" si="75"/>
        <v>0.73694698360606425</v>
      </c>
      <c r="JC103">
        <f t="shared" ref="JC103" si="89">MOD(JC102*(2^31-1)*48271,(2^31-1))/(2^31-1)</f>
        <v>0.62905486469578686</v>
      </c>
    </row>
    <row r="104" spans="1:263" ht="14.65" thickBot="1" x14ac:dyDescent="0.5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8"/>
        <v/>
      </c>
      <c r="AF104" s="41" t="str">
        <f t="shared" si="49"/>
        <v/>
      </c>
      <c r="AG104" s="41" t="str">
        <f t="shared" si="50"/>
        <v/>
      </c>
      <c r="AH104" s="41" t="str">
        <f t="shared" si="51"/>
        <v/>
      </c>
      <c r="AI104" s="41" t="str">
        <f t="shared" si="52"/>
        <v/>
      </c>
      <c r="AJ104" s="41" t="str">
        <f t="shared" si="53"/>
        <v/>
      </c>
      <c r="AK104" s="41" t="str">
        <f t="shared" si="54"/>
        <v/>
      </c>
      <c r="AL104" s="41" t="str">
        <f t="shared" si="55"/>
        <v/>
      </c>
      <c r="AM104" s="41" t="str">
        <f t="shared" si="56"/>
        <v/>
      </c>
      <c r="AN104" s="41" t="str">
        <f t="shared" si="57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77"/>
        <v>0.33396060733774707</v>
      </c>
      <c r="BL104">
        <f t="shared" si="77"/>
        <v>3.7294926139197743E-2</v>
      </c>
      <c r="BM104">
        <f t="shared" si="77"/>
        <v>0.37593139911812329</v>
      </c>
      <c r="BN104">
        <f t="shared" si="77"/>
        <v>0.29673309638012813</v>
      </c>
      <c r="BO104">
        <f t="shared" si="77"/>
        <v>0.69859468736620367</v>
      </c>
      <c r="BP104">
        <f t="shared" si="77"/>
        <v>0.1522121262514089</v>
      </c>
      <c r="BQ104">
        <f t="shared" si="77"/>
        <v>0.16556962633764818</v>
      </c>
      <c r="BR104">
        <f t="shared" si="77"/>
        <v>0.87754159973819812</v>
      </c>
      <c r="BS104">
        <f t="shared" si="77"/>
        <v>0.52544194484382956</v>
      </c>
      <c r="BT104">
        <f t="shared" si="77"/>
        <v>0.65603843408452278</v>
      </c>
      <c r="BU104">
        <f t="shared" si="77"/>
        <v>0.95431454896662127</v>
      </c>
      <c r="BV104">
        <f t="shared" si="77"/>
        <v>0.41795129208730131</v>
      </c>
      <c r="BW104">
        <f t="shared" si="77"/>
        <v>0.54902077910910396</v>
      </c>
      <c r="BX104">
        <f t="shared" si="77"/>
        <v>0.28760508181881395</v>
      </c>
      <c r="BY104">
        <f t="shared" si="77"/>
        <v>0.97430245297695628</v>
      </c>
      <c r="BZ104">
        <f t="shared" si="77"/>
        <v>0.85776427940361399</v>
      </c>
      <c r="CA104">
        <f t="shared" si="63"/>
        <v>0.44456233244601745</v>
      </c>
      <c r="CB104">
        <f t="shared" si="63"/>
        <v>0.53262066307134026</v>
      </c>
      <c r="CC104">
        <f t="shared" si="63"/>
        <v>0.124635959102137</v>
      </c>
      <c r="CD104">
        <f t="shared" si="63"/>
        <v>0.71330445572422096</v>
      </c>
      <c r="CE104">
        <f t="shared" si="63"/>
        <v>0.65141874721805504</v>
      </c>
      <c r="CF104">
        <f t="shared" si="63"/>
        <v>0.85807252249590704</v>
      </c>
      <c r="CG104">
        <f t="shared" si="63"/>
        <v>0.8815502714745469</v>
      </c>
      <c r="CH104">
        <f t="shared" si="63"/>
        <v>0.27679451754167422</v>
      </c>
      <c r="CI104">
        <f t="shared" si="63"/>
        <v>0.60804372169451959</v>
      </c>
      <c r="CJ104">
        <f t="shared" si="63"/>
        <v>0.78259729444170245</v>
      </c>
      <c r="CK104">
        <f t="shared" si="63"/>
        <v>0.39414478158305621</v>
      </c>
      <c r="CL104">
        <f t="shared" si="63"/>
        <v>0.41615576456121905</v>
      </c>
      <c r="CM104">
        <f t="shared" si="63"/>
        <v>0.88399784447811447</v>
      </c>
      <c r="CN104">
        <f t="shared" si="63"/>
        <v>0.96283789722381063</v>
      </c>
      <c r="CO104">
        <f t="shared" si="63"/>
        <v>0.31778681665555891</v>
      </c>
      <c r="CP104">
        <f t="shared" si="63"/>
        <v>0.53164768569713816</v>
      </c>
      <c r="CQ104">
        <f t="shared" si="73"/>
        <v>0.45273056461137279</v>
      </c>
      <c r="CR104">
        <f t="shared" si="73"/>
        <v>5.7574778356391368E-2</v>
      </c>
      <c r="CS104">
        <f t="shared" si="73"/>
        <v>0.87863059382821929</v>
      </c>
      <c r="CT104">
        <f t="shared" si="73"/>
        <v>0.89389241481846782</v>
      </c>
      <c r="CU104">
        <f t="shared" si="73"/>
        <v>0.91822066852740047</v>
      </c>
      <c r="CV104">
        <f t="shared" si="73"/>
        <v>0.28403723579088097</v>
      </c>
      <c r="CW104">
        <f t="shared" si="73"/>
        <v>0.90404009488599379</v>
      </c>
      <c r="CX104">
        <f t="shared" si="73"/>
        <v>0.44670726426258089</v>
      </c>
      <c r="CY104">
        <f t="shared" si="73"/>
        <v>0.59382264250601768</v>
      </c>
      <c r="CZ104">
        <f t="shared" si="73"/>
        <v>0.74247707554254549</v>
      </c>
      <c r="DA104">
        <f t="shared" si="73"/>
        <v>0.17429564761663585</v>
      </c>
      <c r="DB104">
        <f t="shared" si="73"/>
        <v>0.26575809682987539</v>
      </c>
      <c r="DC104">
        <f t="shared" si="73"/>
        <v>0.41379241524906474</v>
      </c>
      <c r="DD104">
        <f t="shared" si="73"/>
        <v>0.35382581332410956</v>
      </c>
      <c r="DE104">
        <f t="shared" si="73"/>
        <v>7.826204508462084E-2</v>
      </c>
      <c r="DF104">
        <f t="shared" si="71"/>
        <v>0.74724841897713412</v>
      </c>
      <c r="DG104">
        <f t="shared" si="71"/>
        <v>0.11757713794595429</v>
      </c>
      <c r="DH104">
        <f t="shared" si="71"/>
        <v>0.73747952968696107</v>
      </c>
      <c r="DI104">
        <f t="shared" si="71"/>
        <v>0.59051743596350659</v>
      </c>
      <c r="DJ104">
        <f t="shared" si="71"/>
        <v>0.45110232543717249</v>
      </c>
      <c r="DK104">
        <f t="shared" si="71"/>
        <v>0.37142398924167452</v>
      </c>
      <c r="DL104">
        <f t="shared" si="71"/>
        <v>0.77157073783295727</v>
      </c>
      <c r="DM104">
        <f t="shared" si="71"/>
        <v>0.70901235551993003</v>
      </c>
      <c r="DN104">
        <f t="shared" si="71"/>
        <v>0.42745703059595869</v>
      </c>
      <c r="DO104">
        <f t="shared" si="71"/>
        <v>0.45448822642419873</v>
      </c>
      <c r="DP104">
        <f t="shared" si="71"/>
        <v>0.41898109224577484</v>
      </c>
      <c r="DQ104">
        <f t="shared" si="71"/>
        <v>0.25542272732379973</v>
      </c>
      <c r="DR104">
        <f t="shared" si="71"/>
        <v>0.25822486181660781</v>
      </c>
      <c r="DS104">
        <f t="shared" si="71"/>
        <v>0.90233614058342582</v>
      </c>
      <c r="DT104">
        <f t="shared" si="71"/>
        <v>0.46615990273009983</v>
      </c>
      <c r="DU104">
        <f t="shared" si="71"/>
        <v>0.73028313449131466</v>
      </c>
      <c r="DV104">
        <f t="shared" si="71"/>
        <v>0.61926864256116965</v>
      </c>
      <c r="DW104">
        <f t="shared" si="71"/>
        <v>0.22246215409713899</v>
      </c>
      <c r="DX104">
        <f t="shared" si="82"/>
        <v>0.24513635050744581</v>
      </c>
      <c r="DY104">
        <f t="shared" si="82"/>
        <v>0.27005128109364362</v>
      </c>
      <c r="DZ104">
        <f t="shared" si="82"/>
        <v>0.33157600571009144</v>
      </c>
      <c r="EA104">
        <f t="shared" si="82"/>
        <v>0.34847319561451356</v>
      </c>
      <c r="EB104">
        <f t="shared" si="82"/>
        <v>0.25444481161164345</v>
      </c>
      <c r="EC104">
        <f t="shared" si="82"/>
        <v>0.79680874049514938</v>
      </c>
      <c r="ED104">
        <f t="shared" si="82"/>
        <v>0.98706005885594528</v>
      </c>
      <c r="EE104">
        <f t="shared" si="82"/>
        <v>0.94385624534630042</v>
      </c>
      <c r="EF104">
        <f t="shared" si="82"/>
        <v>0.21758954982161036</v>
      </c>
      <c r="EG104">
        <f t="shared" si="82"/>
        <v>0.86726319457742529</v>
      </c>
      <c r="EH104">
        <f t="shared" si="82"/>
        <v>0.63586658501805116</v>
      </c>
      <c r="EI104">
        <f t="shared" si="82"/>
        <v>0.81655363124634772</v>
      </c>
      <c r="EJ104">
        <f t="shared" si="82"/>
        <v>0.76590232679895232</v>
      </c>
      <c r="EK104">
        <f t="shared" si="82"/>
        <v>0.58152854795638875</v>
      </c>
      <c r="EL104">
        <f t="shared" si="82"/>
        <v>0.46501837739023305</v>
      </c>
      <c r="EM104">
        <f t="shared" si="82"/>
        <v>0.18741445671180937</v>
      </c>
      <c r="EN104">
        <f t="shared" si="64"/>
        <v>0.6810439870138858</v>
      </c>
      <c r="EO104">
        <f t="shared" si="64"/>
        <v>0.19138689720602095</v>
      </c>
      <c r="EP104">
        <f t="shared" si="64"/>
        <v>0.21611446524789299</v>
      </c>
      <c r="EQ104">
        <f t="shared" si="64"/>
        <v>0.46802513742261803</v>
      </c>
      <c r="ER104">
        <f t="shared" si="64"/>
        <v>0.39773966204269773</v>
      </c>
      <c r="ES104">
        <f t="shared" si="64"/>
        <v>0.45915124447045441</v>
      </c>
      <c r="ET104">
        <f t="shared" si="64"/>
        <v>0.98352502006270226</v>
      </c>
      <c r="EU104">
        <f t="shared" si="64"/>
        <v>5.307519205523431E-2</v>
      </c>
      <c r="EV104">
        <f t="shared" si="64"/>
        <v>0.29543614866930812</v>
      </c>
      <c r="EW104">
        <f t="shared" si="64"/>
        <v>0.48268246766304712</v>
      </c>
      <c r="EX104">
        <f t="shared" si="64"/>
        <v>0.79588046986417871</v>
      </c>
      <c r="EY104">
        <f t="shared" si="64"/>
        <v>0.98687143483519157</v>
      </c>
      <c r="EZ104">
        <f t="shared" si="64"/>
        <v>0.12068400723891519</v>
      </c>
      <c r="FA104">
        <f t="shared" si="64"/>
        <v>0.53539404065133722</v>
      </c>
      <c r="FB104">
        <f t="shared" si="64"/>
        <v>0.21936157681949511</v>
      </c>
      <c r="FC104">
        <f t="shared" si="64"/>
        <v>0.76290962275253127</v>
      </c>
      <c r="FD104">
        <f t="shared" si="78"/>
        <v>0.74191350664101241</v>
      </c>
      <c r="FE104">
        <f t="shared" si="78"/>
        <v>0.39878365322890863</v>
      </c>
      <c r="FF104">
        <f t="shared" si="78"/>
        <v>0.84262432895723005</v>
      </c>
      <c r="FG104">
        <f t="shared" si="78"/>
        <v>0.10734392055652286</v>
      </c>
      <c r="FH104">
        <f t="shared" si="78"/>
        <v>0.63848605874855358</v>
      </c>
      <c r="FI104">
        <f t="shared" si="78"/>
        <v>1.4246501966494369E-2</v>
      </c>
      <c r="FJ104">
        <f t="shared" si="78"/>
        <v>0.16349015113128823</v>
      </c>
      <c r="FK104">
        <f t="shared" si="78"/>
        <v>0.63096992095511872</v>
      </c>
      <c r="FL104">
        <f t="shared" si="78"/>
        <v>0.44882283892893365</v>
      </c>
      <c r="FM104">
        <f t="shared" si="78"/>
        <v>0.21288277730945626</v>
      </c>
      <c r="FN104">
        <f t="shared" si="78"/>
        <v>0.48103073168593957</v>
      </c>
      <c r="FO104">
        <f t="shared" si="78"/>
        <v>0.58328727007996628</v>
      </c>
      <c r="FP104">
        <f t="shared" si="78"/>
        <v>0.72154170448032284</v>
      </c>
      <c r="FQ104">
        <f t="shared" si="78"/>
        <v>0.89489844902180993</v>
      </c>
      <c r="FR104">
        <f t="shared" si="78"/>
        <v>4.6191785506062108E-2</v>
      </c>
      <c r="FS104">
        <f t="shared" si="78"/>
        <v>0.47884656418061189</v>
      </c>
      <c r="FT104">
        <f t="shared" si="78"/>
        <v>0.37945494445946765</v>
      </c>
      <c r="FU104">
        <f t="shared" si="78"/>
        <v>0.17509512471738045</v>
      </c>
      <c r="FV104">
        <f t="shared" si="78"/>
        <v>0.86618662200224894</v>
      </c>
      <c r="FW104">
        <f t="shared" si="78"/>
        <v>0.55079175278115633</v>
      </c>
      <c r="FX104">
        <f t="shared" si="78"/>
        <v>0.99363592639269116</v>
      </c>
      <c r="FY104">
        <f t="shared" si="78"/>
        <v>0.23800199443381373</v>
      </c>
      <c r="FZ104">
        <f t="shared" si="78"/>
        <v>1.7666663051427651E-3</v>
      </c>
      <c r="GA104">
        <f t="shared" si="74"/>
        <v>0.3134825915626635</v>
      </c>
      <c r="GB104">
        <f t="shared" si="74"/>
        <v>0.11793770832844903</v>
      </c>
      <c r="GC104">
        <f t="shared" si="74"/>
        <v>0.54824393221561052</v>
      </c>
      <c r="GD104">
        <f t="shared" si="74"/>
        <v>0.95107493500740958</v>
      </c>
      <c r="GE104">
        <f t="shared" si="74"/>
        <v>0.80830133883669109</v>
      </c>
      <c r="GF104">
        <f t="shared" si="74"/>
        <v>0.9938103156135466</v>
      </c>
      <c r="GG104">
        <f t="shared" si="74"/>
        <v>2.9627470779059209E-2</v>
      </c>
      <c r="GH104">
        <f t="shared" si="74"/>
        <v>7.0470988783273375E-2</v>
      </c>
      <c r="GI104">
        <f t="shared" si="74"/>
        <v>0.91179067404558445</v>
      </c>
      <c r="GJ104">
        <f t="shared" si="74"/>
        <v>0.68174724219448268</v>
      </c>
      <c r="GK104">
        <f t="shared" si="74"/>
        <v>0.70595506984086476</v>
      </c>
      <c r="GL104">
        <f t="shared" si="74"/>
        <v>8.2357436456883995E-2</v>
      </c>
      <c r="GM104">
        <f t="shared" si="74"/>
        <v>0.42031651708312168</v>
      </c>
      <c r="GN104">
        <f t="shared" si="74"/>
        <v>0.39651003870950546</v>
      </c>
      <c r="GO104">
        <f t="shared" si="74"/>
        <v>0.1089516003192177</v>
      </c>
      <c r="GP104">
        <f t="shared" si="74"/>
        <v>0.35172896476077331</v>
      </c>
      <c r="GQ104">
        <f t="shared" si="83"/>
        <v>0.128167904507447</v>
      </c>
      <c r="GR104">
        <f t="shared" si="83"/>
        <v>0.62768572039328785</v>
      </c>
      <c r="GS104">
        <f t="shared" si="83"/>
        <v>0.50208070431932839</v>
      </c>
      <c r="GT104">
        <f t="shared" si="83"/>
        <v>2.4639907304495529E-2</v>
      </c>
      <c r="GU104">
        <f t="shared" si="83"/>
        <v>0.20896919873029421</v>
      </c>
      <c r="GV104">
        <f t="shared" si="83"/>
        <v>0.20650748825003742</v>
      </c>
      <c r="GW104">
        <f t="shared" si="83"/>
        <v>0.58557059922514976</v>
      </c>
      <c r="GX104">
        <f t="shared" si="83"/>
        <v>0.46660272007184228</v>
      </c>
      <c r="GY104">
        <f t="shared" si="83"/>
        <v>4.0014308895922411E-2</v>
      </c>
      <c r="GZ104">
        <f t="shared" si="65"/>
        <v>0.60350592695339855</v>
      </c>
      <c r="HA104">
        <f t="shared" si="65"/>
        <v>0.54584941619348215</v>
      </c>
      <c r="HB104">
        <f t="shared" si="65"/>
        <v>0.47352403098415768</v>
      </c>
      <c r="HC104">
        <f t="shared" si="65"/>
        <v>0.93066175791000094</v>
      </c>
      <c r="HD104">
        <f t="shared" si="65"/>
        <v>0.15688128311041802</v>
      </c>
      <c r="HE104">
        <f t="shared" si="65"/>
        <v>0.30513664814882757</v>
      </c>
      <c r="HF104">
        <f t="shared" si="65"/>
        <v>0.66487819918658497</v>
      </c>
      <c r="HG104">
        <f t="shared" si="65"/>
        <v>6.8910929872147239E-2</v>
      </c>
      <c r="HH104">
        <f t="shared" si="65"/>
        <v>0.40546096740544818</v>
      </c>
      <c r="HI104">
        <f t="shared" si="65"/>
        <v>0.93769977099155066</v>
      </c>
      <c r="HJ104">
        <f t="shared" si="65"/>
        <v>0.4439474323037767</v>
      </c>
      <c r="HK104">
        <f t="shared" si="65"/>
        <v>0.58783606606900507</v>
      </c>
      <c r="HL104">
        <f t="shared" si="65"/>
        <v>0.12304120190583226</v>
      </c>
      <c r="HM104">
        <f t="shared" si="65"/>
        <v>0.95807307071894088</v>
      </c>
      <c r="HN104">
        <f t="shared" si="65"/>
        <v>0.60733914263888222</v>
      </c>
      <c r="HO104">
        <f t="shared" si="65"/>
        <v>0.68532483171919589</v>
      </c>
      <c r="HP104">
        <f t="shared" si="79"/>
        <v>0.17034495722984194</v>
      </c>
      <c r="HQ104">
        <f t="shared" si="79"/>
        <v>0.10140586742265423</v>
      </c>
      <c r="HR104">
        <f t="shared" si="79"/>
        <v>0.57674808873643546</v>
      </c>
      <c r="HS104">
        <f t="shared" si="79"/>
        <v>6.200449776929081E-2</v>
      </c>
      <c r="HT104">
        <f t="shared" si="79"/>
        <v>0.79359208922534807</v>
      </c>
      <c r="HU104">
        <f t="shared" si="79"/>
        <v>0.82317653290144011</v>
      </c>
      <c r="HV104">
        <f t="shared" si="79"/>
        <v>4.8411889024270651E-3</v>
      </c>
      <c r="HW104">
        <f t="shared" si="79"/>
        <v>0.71464338931936933</v>
      </c>
      <c r="HX104">
        <f t="shared" si="79"/>
        <v>0.85605752740803065</v>
      </c>
      <c r="HY104">
        <f t="shared" si="79"/>
        <v>2.0509035336090733E-2</v>
      </c>
      <c r="HZ104">
        <f t="shared" si="79"/>
        <v>0.27083930711766674</v>
      </c>
      <c r="IA104">
        <f t="shared" si="79"/>
        <v>0.93296084549881553</v>
      </c>
      <c r="IB104">
        <f t="shared" si="79"/>
        <v>0.2935342370968006</v>
      </c>
      <c r="IC104">
        <f t="shared" si="79"/>
        <v>0.78795263720115305</v>
      </c>
      <c r="ID104">
        <f t="shared" si="79"/>
        <v>0.92425308279891172</v>
      </c>
      <c r="IE104">
        <f t="shared" si="79"/>
        <v>8.6054713039684441E-2</v>
      </c>
      <c r="IF104">
        <f t="shared" si="79"/>
        <v>0.43206935349482545</v>
      </c>
      <c r="IG104">
        <f t="shared" si="79"/>
        <v>0.83075640715228227</v>
      </c>
      <c r="IH104">
        <f t="shared" si="79"/>
        <v>0.71007642322689124</v>
      </c>
      <c r="II104">
        <f t="shared" si="79"/>
        <v>0.54350583187467694</v>
      </c>
      <c r="IJ104">
        <f t="shared" si="79"/>
        <v>0.61056395648539252</v>
      </c>
      <c r="IK104">
        <f t="shared" si="79"/>
        <v>0.89817898762327575</v>
      </c>
      <c r="IL104">
        <f t="shared" si="79"/>
        <v>0.18871776209618793</v>
      </c>
      <c r="IM104">
        <f t="shared" si="75"/>
        <v>0.24435742816159381</v>
      </c>
      <c r="IN104">
        <f t="shared" si="75"/>
        <v>0.83886301929078211</v>
      </c>
      <c r="IO104">
        <f t="shared" si="75"/>
        <v>0.86215213586676498</v>
      </c>
      <c r="IP104">
        <f t="shared" si="75"/>
        <v>0.38762242830713395</v>
      </c>
      <c r="IQ104">
        <f t="shared" si="75"/>
        <v>0.6506627489117266</v>
      </c>
      <c r="IR104">
        <f t="shared" si="75"/>
        <v>0.1022094442053742</v>
      </c>
      <c r="IS104">
        <f t="shared" si="75"/>
        <v>0.52614902682888742</v>
      </c>
      <c r="IT104">
        <f t="shared" si="75"/>
        <v>0.2246565032865184</v>
      </c>
      <c r="IU104">
        <f t="shared" si="75"/>
        <v>0.1682192222998567</v>
      </c>
      <c r="IV104">
        <f t="shared" si="75"/>
        <v>0.6599662372190348</v>
      </c>
      <c r="IW104">
        <f t="shared" si="75"/>
        <v>9.2315790752096005E-2</v>
      </c>
      <c r="IX104">
        <f t="shared" si="75"/>
        <v>0.11292058095006299</v>
      </c>
      <c r="IY104">
        <f t="shared" si="75"/>
        <v>0.76175798138685435</v>
      </c>
      <c r="IZ104">
        <f t="shared" si="75"/>
        <v>0.51150772092468466</v>
      </c>
      <c r="JA104">
        <f t="shared" si="75"/>
        <v>0.80752872061334957</v>
      </c>
      <c r="JB104">
        <f t="shared" si="75"/>
        <v>0.16784564832590784</v>
      </c>
      <c r="JC104">
        <f t="shared" ref="JC104" si="90">MOD(JC103*(2^31-1)*48271,(2^31-1))/(2^31-1)</f>
        <v>0.10737373032950505</v>
      </c>
    </row>
    <row r="105" spans="1:263" ht="14.65" thickBot="1" x14ac:dyDescent="0.5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8"/>
        <v/>
      </c>
      <c r="AF105" s="41" t="str">
        <f t="shared" si="49"/>
        <v/>
      </c>
      <c r="AG105" s="41" t="str">
        <f t="shared" si="50"/>
        <v/>
      </c>
      <c r="AH105" s="41" t="str">
        <f t="shared" si="51"/>
        <v/>
      </c>
      <c r="AI105" s="41" t="str">
        <f t="shared" si="52"/>
        <v/>
      </c>
      <c r="AJ105" s="41" t="str">
        <f t="shared" si="53"/>
        <v/>
      </c>
      <c r="AK105" s="41" t="str">
        <f t="shared" si="54"/>
        <v/>
      </c>
      <c r="AL105" s="41" t="str">
        <f t="shared" si="55"/>
        <v/>
      </c>
      <c r="AM105" s="41" t="str">
        <f t="shared" si="56"/>
        <v/>
      </c>
      <c r="AN105" s="41" t="str">
        <f t="shared" si="57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77"/>
        <v>0.61247680038794727</v>
      </c>
      <c r="BL105">
        <f t="shared" si="77"/>
        <v>0.26337966521427952</v>
      </c>
      <c r="BM105">
        <f t="shared" si="77"/>
        <v>0.58456683092963269</v>
      </c>
      <c r="BN105">
        <f t="shared" si="77"/>
        <v>0.60329536516372828</v>
      </c>
      <c r="BO105">
        <f t="shared" si="77"/>
        <v>0.86415385402001155</v>
      </c>
      <c r="BP105">
        <f t="shared" si="77"/>
        <v>0.43154628175848458</v>
      </c>
      <c r="BQ105">
        <f t="shared" si="77"/>
        <v>0.21143294461603879</v>
      </c>
      <c r="BR105">
        <f t="shared" si="77"/>
        <v>0.81056096256271049</v>
      </c>
      <c r="BS105">
        <f t="shared" si="77"/>
        <v>0.60811955649783811</v>
      </c>
      <c r="BT105">
        <f t="shared" si="77"/>
        <v>0.63125169399718373</v>
      </c>
      <c r="BU105">
        <f t="shared" si="77"/>
        <v>0.71759316777698379</v>
      </c>
      <c r="BV105">
        <f t="shared" si="77"/>
        <v>0.92682034612019559</v>
      </c>
      <c r="BW105">
        <f t="shared" si="77"/>
        <v>0.78202837555763705</v>
      </c>
      <c r="BX105">
        <f t="shared" si="77"/>
        <v>0.9849044759687523</v>
      </c>
      <c r="BY105">
        <f t="shared" si="77"/>
        <v>0.55370765065481309</v>
      </c>
      <c r="BZ105">
        <f t="shared" si="77"/>
        <v>0.13953109185189524</v>
      </c>
      <c r="CA105">
        <f t="shared" ref="CA105:CP120" si="91">MOD(CA104*(2^31-1)*48271,(2^31-1))/(2^31-1)</f>
        <v>0.46834950170868517</v>
      </c>
      <c r="CB105">
        <f t="shared" si="91"/>
        <v>0.13202711666562925</v>
      </c>
      <c r="CC105">
        <f t="shared" si="91"/>
        <v>0.30238181925489654</v>
      </c>
      <c r="CD105">
        <f t="shared" si="91"/>
        <v>0.91938226386875954</v>
      </c>
      <c r="CE105">
        <f t="shared" si="91"/>
        <v>0.63434696273614977</v>
      </c>
      <c r="CF105">
        <f t="shared" si="91"/>
        <v>1.8733399928888957E-2</v>
      </c>
      <c r="CG105">
        <f t="shared" si="91"/>
        <v>0.31315434785240998</v>
      </c>
      <c r="CH105">
        <f t="shared" si="91"/>
        <v>0.14815625415563408</v>
      </c>
      <c r="CI105">
        <f t="shared" si="91"/>
        <v>0.87848991615627425</v>
      </c>
      <c r="CJ105">
        <f t="shared" si="91"/>
        <v>0.75399999541882423</v>
      </c>
      <c r="CK105">
        <f t="shared" si="91"/>
        <v>0.76275179570668927</v>
      </c>
      <c r="CL105">
        <f t="shared" si="91"/>
        <v>0.25491113460385761</v>
      </c>
      <c r="CM105">
        <f t="shared" si="91"/>
        <v>0.45995080306192432</v>
      </c>
      <c r="CN105">
        <f t="shared" si="91"/>
        <v>0.14813689056231497</v>
      </c>
      <c r="CO105">
        <f t="shared" si="91"/>
        <v>0.88742678048434986</v>
      </c>
      <c r="CP105">
        <f t="shared" si="91"/>
        <v>0.16543628655627196</v>
      </c>
      <c r="CQ105">
        <f t="shared" si="73"/>
        <v>0.7570843555764688</v>
      </c>
      <c r="CR105">
        <f t="shared" si="73"/>
        <v>0.19212604136770872</v>
      </c>
      <c r="CS105">
        <f t="shared" si="73"/>
        <v>0.37739468197216963</v>
      </c>
      <c r="CT105">
        <f t="shared" si="73"/>
        <v>8.0755702257508277E-2</v>
      </c>
      <c r="CU105">
        <f t="shared" si="73"/>
        <v>0.4298904861462724</v>
      </c>
      <c r="CV105">
        <f t="shared" si="73"/>
        <v>0.76140886161541976</v>
      </c>
      <c r="CW105">
        <f t="shared" si="73"/>
        <v>0.91942024180638615</v>
      </c>
      <c r="CX105">
        <f t="shared" si="73"/>
        <v>6.3532190426966268E-3</v>
      </c>
      <c r="CY105">
        <f t="shared" si="73"/>
        <v>0.41277640797792764</v>
      </c>
      <c r="CZ105">
        <f t="shared" si="73"/>
        <v>0.11091351421126794</v>
      </c>
      <c r="DA105">
        <f t="shared" si="73"/>
        <v>0.42520610262882247</v>
      </c>
      <c r="DB105">
        <f t="shared" si="73"/>
        <v>0.40909207491627525</v>
      </c>
      <c r="DC105">
        <f t="shared" si="73"/>
        <v>0.17367648760493681</v>
      </c>
      <c r="DD105">
        <f t="shared" si="73"/>
        <v>0.52583496809277452</v>
      </c>
      <c r="DE105">
        <f t="shared" si="73"/>
        <v>0.78717827973290266</v>
      </c>
      <c r="DF105">
        <f t="shared" si="71"/>
        <v>0.42843244524133972</v>
      </c>
      <c r="DG105">
        <f t="shared" si="71"/>
        <v>0.56602578915936208</v>
      </c>
      <c r="DH105">
        <f t="shared" si="71"/>
        <v>0.87437751929945196</v>
      </c>
      <c r="DI105">
        <f t="shared" si="71"/>
        <v>0.8671513944245649</v>
      </c>
      <c r="DJ105">
        <f t="shared" si="71"/>
        <v>0.1603511777521815</v>
      </c>
      <c r="DK105">
        <f t="shared" si="71"/>
        <v>7.3846848715956722E-3</v>
      </c>
      <c r="DL105">
        <f t="shared" si="71"/>
        <v>0.49108593468139222</v>
      </c>
      <c r="DM105">
        <f t="shared" si="71"/>
        <v>0.73541330254423121</v>
      </c>
      <c r="DN105">
        <f t="shared" si="71"/>
        <v>0.778323897523025</v>
      </c>
      <c r="DO105">
        <f t="shared" si="71"/>
        <v>0.60117772249559764</v>
      </c>
      <c r="DP105">
        <f t="shared" si="71"/>
        <v>0.63630379579789187</v>
      </c>
      <c r="DQ105">
        <f t="shared" si="71"/>
        <v>0.51047064713689994</v>
      </c>
      <c r="DR105">
        <f t="shared" si="71"/>
        <v>0.77230474947593397</v>
      </c>
      <c r="DS105">
        <f t="shared" si="71"/>
        <v>0.667842102548034</v>
      </c>
      <c r="DT105">
        <f t="shared" si="71"/>
        <v>4.6646846480037484E-3</v>
      </c>
      <c r="DU105">
        <f t="shared" si="71"/>
        <v>0.49718503025229321</v>
      </c>
      <c r="DV105">
        <f t="shared" si="71"/>
        <v>0.7166450702197128</v>
      </c>
      <c r="DW105">
        <f t="shared" si="71"/>
        <v>0.47064042299550046</v>
      </c>
      <c r="DX105">
        <f t="shared" si="82"/>
        <v>0.97677534491604912</v>
      </c>
      <c r="DY105">
        <f t="shared" si="82"/>
        <v>0.64538967127231395</v>
      </c>
      <c r="DZ105">
        <f t="shared" si="82"/>
        <v>0.50537163182411882</v>
      </c>
      <c r="EA105">
        <f t="shared" si="82"/>
        <v>0.14962550818437034</v>
      </c>
      <c r="EB105">
        <f t="shared" si="82"/>
        <v>0.30550130564044292</v>
      </c>
      <c r="EC105">
        <f t="shared" si="82"/>
        <v>0.75471244135625304</v>
      </c>
      <c r="ED105">
        <f t="shared" si="82"/>
        <v>0.3761010353342169</v>
      </c>
      <c r="EE105">
        <f t="shared" si="82"/>
        <v>0.88481911126748614</v>
      </c>
      <c r="EF105">
        <f t="shared" si="82"/>
        <v>0.26515943895334354</v>
      </c>
      <c r="EG105">
        <f t="shared" si="82"/>
        <v>0.66166544689874418</v>
      </c>
      <c r="EH105">
        <f t="shared" si="82"/>
        <v>0.9159254063460629</v>
      </c>
      <c r="EI105">
        <f t="shared" si="82"/>
        <v>0.86033389245175473</v>
      </c>
      <c r="EJ105">
        <f t="shared" si="82"/>
        <v>0.87121691222824948</v>
      </c>
      <c r="EK105">
        <f t="shared" si="82"/>
        <v>0.96453840283888315</v>
      </c>
      <c r="EL105">
        <f t="shared" si="82"/>
        <v>0.902095003939278</v>
      </c>
      <c r="EM105">
        <f t="shared" si="82"/>
        <v>0.68323993574978781</v>
      </c>
      <c r="EN105">
        <f t="shared" ref="EN105:FC120" si="92">MOD(EN104*(2^31-1)*48271,(2^31-1))/(2^31-1)</f>
        <v>0.67429714727881229</v>
      </c>
      <c r="EO105">
        <f t="shared" si="92"/>
        <v>0.43691503183772556</v>
      </c>
      <c r="EP105">
        <f t="shared" si="92"/>
        <v>6.1351981042582535E-2</v>
      </c>
      <c r="EQ105">
        <f t="shared" si="92"/>
        <v>4.1408527196109539E-2</v>
      </c>
      <c r="ER105">
        <f t="shared" si="92"/>
        <v>0.29122646306232852</v>
      </c>
      <c r="ES105">
        <f t="shared" si="92"/>
        <v>0.68972183330437253</v>
      </c>
      <c r="ET105">
        <f t="shared" si="92"/>
        <v>0.73624344670038833</v>
      </c>
      <c r="EU105">
        <f t="shared" si="92"/>
        <v>0.99259569821534477</v>
      </c>
      <c r="EV105">
        <f t="shared" si="92"/>
        <v>0.99833241617229418</v>
      </c>
      <c r="EW105">
        <f t="shared" si="92"/>
        <v>0.56539656294761065</v>
      </c>
      <c r="EX105">
        <f t="shared" si="92"/>
        <v>0.94616081376846917</v>
      </c>
      <c r="EY105">
        <f t="shared" si="92"/>
        <v>0.2710309295314508</v>
      </c>
      <c r="EZ105">
        <f t="shared" si="92"/>
        <v>0.53771342967530411</v>
      </c>
      <c r="FA105">
        <f t="shared" si="92"/>
        <v>5.7362807010003739E-3</v>
      </c>
      <c r="FB105">
        <f t="shared" si="92"/>
        <v>0.80267465384801606</v>
      </c>
      <c r="FC105">
        <f t="shared" si="92"/>
        <v>0.41039988743625577</v>
      </c>
      <c r="FD105">
        <f t="shared" si="78"/>
        <v>0.90687906830891929</v>
      </c>
      <c r="FE105">
        <f t="shared" si="78"/>
        <v>0.68572501264779129</v>
      </c>
      <c r="FF105">
        <f t="shared" si="78"/>
        <v>0.31898309444961281</v>
      </c>
      <c r="FG105">
        <f t="shared" si="78"/>
        <v>0.59838918391540141</v>
      </c>
      <c r="FH105">
        <f t="shared" si="78"/>
        <v>0.36054185142765838</v>
      </c>
      <c r="FI105">
        <f t="shared" si="78"/>
        <v>0.69289642464970069</v>
      </c>
      <c r="FJ105">
        <f t="shared" si="78"/>
        <v>0.83308525841361158</v>
      </c>
      <c r="FK105">
        <f t="shared" si="78"/>
        <v>0.54905442453411146</v>
      </c>
      <c r="FL105">
        <f t="shared" si="78"/>
        <v>0.12725793855602757</v>
      </c>
      <c r="FM105">
        <f t="shared" si="78"/>
        <v>6.4543504763647688E-2</v>
      </c>
      <c r="FN105">
        <f t="shared" si="78"/>
        <v>0.83444921198973865</v>
      </c>
      <c r="FO105">
        <f t="shared" si="78"/>
        <v>0.85981403005300738</v>
      </c>
      <c r="FP105">
        <f t="shared" si="78"/>
        <v>0.53961696966533412</v>
      </c>
      <c r="FQ105">
        <f t="shared" si="78"/>
        <v>0.64303273178778253</v>
      </c>
      <c r="FR105">
        <f t="shared" si="78"/>
        <v>0.72367816312409849</v>
      </c>
      <c r="FS105">
        <f t="shared" si="78"/>
        <v>0.40249956231680678</v>
      </c>
      <c r="FT105">
        <f t="shared" si="78"/>
        <v>0.66962400296219815</v>
      </c>
      <c r="FU105">
        <f t="shared" si="78"/>
        <v>1.6765232671408555E-2</v>
      </c>
      <c r="FV105">
        <f t="shared" si="78"/>
        <v>0.69443067055867547</v>
      </c>
      <c r="FW105">
        <f t="shared" si="78"/>
        <v>0.26869849919746558</v>
      </c>
      <c r="FX105">
        <f t="shared" si="78"/>
        <v>0.79980290159573919</v>
      </c>
      <c r="FY105">
        <f t="shared" si="78"/>
        <v>0.59427331462235811</v>
      </c>
      <c r="FZ105">
        <f t="shared" si="78"/>
        <v>0.27874921554641297</v>
      </c>
      <c r="GA105">
        <f t="shared" si="74"/>
        <v>0.11817732132886412</v>
      </c>
      <c r="GB105">
        <f t="shared" si="74"/>
        <v>0.97111872256319909</v>
      </c>
      <c r="GC105">
        <f t="shared" si="74"/>
        <v>0.28285197973384146</v>
      </c>
      <c r="GD105">
        <f t="shared" si="74"/>
        <v>0.33818774267015406</v>
      </c>
      <c r="GE105">
        <f t="shared" si="74"/>
        <v>0.5139269859129223</v>
      </c>
      <c r="GF105">
        <f t="shared" si="74"/>
        <v>0.21774498150578933</v>
      </c>
      <c r="GG105">
        <f t="shared" si="74"/>
        <v>0.14764197596704678</v>
      </c>
      <c r="GH105">
        <f t="shared" si="74"/>
        <v>0.70509955738908592</v>
      </c>
      <c r="GI105">
        <f t="shared" si="74"/>
        <v>4.7626854408358621E-2</v>
      </c>
      <c r="GJ105">
        <f t="shared" si="74"/>
        <v>0.6211279698745944</v>
      </c>
      <c r="GK105">
        <f t="shared" si="74"/>
        <v>0.15717628838362932</v>
      </c>
      <c r="GL105">
        <f t="shared" si="74"/>
        <v>0.47581521024732626</v>
      </c>
      <c r="GM105">
        <f t="shared" si="74"/>
        <v>9.8596119367795124E-2</v>
      </c>
      <c r="GN105">
        <f t="shared" si="74"/>
        <v>0.93607854653898559</v>
      </c>
      <c r="GO105">
        <f t="shared" si="74"/>
        <v>0.20269900895780837</v>
      </c>
      <c r="GP105">
        <f t="shared" si="74"/>
        <v>0.30885796728956416</v>
      </c>
      <c r="GQ105">
        <f t="shared" si="83"/>
        <v>0.79291847897363754</v>
      </c>
      <c r="GR105">
        <f t="shared" si="83"/>
        <v>1.7409104396313942E-2</v>
      </c>
      <c r="GS105">
        <f t="shared" si="83"/>
        <v>0.93767819830108345</v>
      </c>
      <c r="GT105">
        <f t="shared" si="83"/>
        <v>0.39296549530372277</v>
      </c>
      <c r="GU105">
        <f t="shared" si="83"/>
        <v>0.15219191003227231</v>
      </c>
      <c r="GV105">
        <f t="shared" si="83"/>
        <v>0.32296531755615271</v>
      </c>
      <c r="GW105">
        <f t="shared" si="83"/>
        <v>7.8395197204498196E-2</v>
      </c>
      <c r="GX105">
        <f t="shared" si="83"/>
        <v>0.3799005878995641</v>
      </c>
      <c r="GY105">
        <f t="shared" si="83"/>
        <v>0.53070471507064287</v>
      </c>
      <c r="GZ105">
        <f t="shared" si="83"/>
        <v>0.83459996750326826</v>
      </c>
      <c r="HA105">
        <f t="shared" si="83"/>
        <v>0.69716907557899555</v>
      </c>
      <c r="HB105">
        <f t="shared" si="83"/>
        <v>0.47849963627685776</v>
      </c>
      <c r="HC105">
        <f t="shared" si="83"/>
        <v>0.97371607365725377</v>
      </c>
      <c r="HD105">
        <f t="shared" si="83"/>
        <v>0.81641702298839436</v>
      </c>
      <c r="HE105">
        <f t="shared" si="83"/>
        <v>0.25114279205498413</v>
      </c>
      <c r="HF105">
        <f t="shared" si="83"/>
        <v>0.33555293564477606</v>
      </c>
      <c r="HG105">
        <f t="shared" ref="HG105:HT120" si="93">MOD(HG104*(2^31-1)*48271,(2^31-1))/(2^31-1)</f>
        <v>0.39949585841945179</v>
      </c>
      <c r="HH105">
        <f t="shared" si="93"/>
        <v>6.3576283894281969E-3</v>
      </c>
      <c r="HI105">
        <f t="shared" si="93"/>
        <v>0.70564553314151501</v>
      </c>
      <c r="HJ105">
        <f t="shared" si="93"/>
        <v>0.78650473560509493</v>
      </c>
      <c r="HK105">
        <f t="shared" si="93"/>
        <v>0.43474521694460194</v>
      </c>
      <c r="HL105">
        <f t="shared" si="93"/>
        <v>0.32185719642874655</v>
      </c>
      <c r="HM105">
        <f t="shared" si="93"/>
        <v>0.1451966739935785</v>
      </c>
      <c r="HN105">
        <f t="shared" si="93"/>
        <v>0.86775432148378073</v>
      </c>
      <c r="HO105">
        <f t="shared" si="93"/>
        <v>0.31495191730323802</v>
      </c>
      <c r="HP105">
        <f t="shared" si="79"/>
        <v>0.72143044170058823</v>
      </c>
      <c r="HQ105">
        <f t="shared" si="79"/>
        <v>0.96262635894242043</v>
      </c>
      <c r="HR105">
        <f t="shared" si="79"/>
        <v>0.20699139647511364</v>
      </c>
      <c r="HS105">
        <f t="shared" si="79"/>
        <v>1.9111821436840957E-2</v>
      </c>
      <c r="HT105">
        <f t="shared" si="79"/>
        <v>0.48373899677942461</v>
      </c>
      <c r="HU105">
        <f t="shared" si="79"/>
        <v>0.55441968541332509</v>
      </c>
      <c r="HV105">
        <f t="shared" si="79"/>
        <v>0.68902950905683891</v>
      </c>
      <c r="HW105">
        <f t="shared" si="79"/>
        <v>0.5510458352747587</v>
      </c>
      <c r="HX105">
        <f t="shared" si="79"/>
        <v>0.75290551304486841</v>
      </c>
      <c r="HY105">
        <f t="shared" si="79"/>
        <v>0.99164470843581698</v>
      </c>
      <c r="HZ105">
        <f t="shared" si="79"/>
        <v>0.68419387689055589</v>
      </c>
      <c r="IA105">
        <f t="shared" si="79"/>
        <v>0.95297307332650438</v>
      </c>
      <c r="IB105">
        <f t="shared" si="79"/>
        <v>0.19115889966076188</v>
      </c>
      <c r="IC105">
        <f t="shared" si="79"/>
        <v>0.26175033685832766</v>
      </c>
      <c r="ID105">
        <f t="shared" si="79"/>
        <v>0.62055978626970187</v>
      </c>
      <c r="IE105">
        <f t="shared" si="79"/>
        <v>0.94705313860767204</v>
      </c>
      <c r="IF105">
        <f t="shared" si="79"/>
        <v>0.41976254872035351</v>
      </c>
      <c r="IG105">
        <f t="shared" si="79"/>
        <v>0.44252964781715054</v>
      </c>
      <c r="IH105">
        <f t="shared" si="79"/>
        <v>9.9025585269101699E-2</v>
      </c>
      <c r="II105">
        <f t="shared" si="79"/>
        <v>0.57001042252872625</v>
      </c>
      <c r="IJ105">
        <f t="shared" si="79"/>
        <v>0.53274350638163437</v>
      </c>
      <c r="IK105">
        <f t="shared" si="79"/>
        <v>0.99791156314216156</v>
      </c>
      <c r="IL105">
        <f t="shared" si="79"/>
        <v>0.59509414508710345</v>
      </c>
      <c r="IM105">
        <f t="shared" si="75"/>
        <v>0.37741478829524239</v>
      </c>
      <c r="IN105">
        <f t="shared" si="75"/>
        <v>0.75680418534055549</v>
      </c>
      <c r="IO105">
        <f t="shared" si="75"/>
        <v>0.94575042461312864</v>
      </c>
      <c r="IP105">
        <f t="shared" si="75"/>
        <v>0.9222368136617527</v>
      </c>
      <c r="IQ105">
        <f t="shared" si="75"/>
        <v>0.14155271795650606</v>
      </c>
      <c r="IR105">
        <f t="shared" si="75"/>
        <v>0.7520812376179179</v>
      </c>
      <c r="IS105">
        <f t="shared" si="75"/>
        <v>0.73967405722461366</v>
      </c>
      <c r="IT105">
        <f t="shared" si="75"/>
        <v>0.39407014352924663</v>
      </c>
      <c r="IU105">
        <f t="shared" si="75"/>
        <v>0.11007963638290746</v>
      </c>
      <c r="IV105">
        <f t="shared" si="75"/>
        <v>0.23023680002905281</v>
      </c>
      <c r="IW105">
        <f t="shared" si="75"/>
        <v>0.17553539442621888</v>
      </c>
      <c r="IX105">
        <f t="shared" si="75"/>
        <v>0.78936304049071071</v>
      </c>
      <c r="IY105">
        <f t="shared" si="75"/>
        <v>0.81951952484413959</v>
      </c>
      <c r="IZ105">
        <f t="shared" si="75"/>
        <v>0.98919675545263885</v>
      </c>
      <c r="JA105">
        <f t="shared" si="75"/>
        <v>0.21887272699683566</v>
      </c>
      <c r="JB105">
        <f t="shared" si="75"/>
        <v>7.7290339897056262E-2</v>
      </c>
      <c r="JC105">
        <f t="shared" ref="JC105" si="94">MOD(JC104*(2^31-1)*48271,(2^31-1))/(2^31-1)</f>
        <v>3.7336735537898139E-2</v>
      </c>
    </row>
    <row r="106" spans="1:263" ht="14.65" thickBot="1" x14ac:dyDescent="0.5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8"/>
        <v/>
      </c>
      <c r="AF106" s="41" t="str">
        <f t="shared" si="49"/>
        <v/>
      </c>
      <c r="AG106" s="41" t="str">
        <f t="shared" si="50"/>
        <v/>
      </c>
      <c r="AH106" s="41" t="str">
        <f t="shared" si="51"/>
        <v/>
      </c>
      <c r="AI106" s="41" t="str">
        <f t="shared" si="52"/>
        <v/>
      </c>
      <c r="AJ106" s="41" t="str">
        <f t="shared" si="53"/>
        <v/>
      </c>
      <c r="AK106" s="41" t="str">
        <f t="shared" si="54"/>
        <v/>
      </c>
      <c r="AL106" s="41" t="str">
        <f t="shared" si="55"/>
        <v/>
      </c>
      <c r="AM106" s="41" t="str">
        <f t="shared" si="56"/>
        <v/>
      </c>
      <c r="AN106" s="41" t="str">
        <f t="shared" si="57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77"/>
        <v>0.86763152660226051</v>
      </c>
      <c r="BL106">
        <f t="shared" si="77"/>
        <v>0.59981955848625845</v>
      </c>
      <c r="BM106">
        <f t="shared" si="77"/>
        <v>0.62549580429936569</v>
      </c>
      <c r="BN106">
        <f t="shared" si="77"/>
        <v>0.67057181832872881</v>
      </c>
      <c r="BO106">
        <f t="shared" si="77"/>
        <v>0.57068739997720686</v>
      </c>
      <c r="BP106">
        <f t="shared" si="77"/>
        <v>0.17056676380828337</v>
      </c>
      <c r="BQ106">
        <f t="shared" si="77"/>
        <v>7.9669560808534531E-2</v>
      </c>
      <c r="BR106">
        <f t="shared" si="77"/>
        <v>0.588223864598304</v>
      </c>
      <c r="BS106">
        <f t="shared" si="77"/>
        <v>0.5391117071449345</v>
      </c>
      <c r="BT106">
        <f t="shared" si="77"/>
        <v>0.1505209380530384</v>
      </c>
      <c r="BU106">
        <f t="shared" si="77"/>
        <v>0.93980176278380756</v>
      </c>
      <c r="BV106">
        <f t="shared" si="77"/>
        <v>0.54492756796298902</v>
      </c>
      <c r="BW106">
        <f t="shared" si="77"/>
        <v>0.29171654269644831</v>
      </c>
      <c r="BX106">
        <f t="shared" si="77"/>
        <v>0.32395948764121135</v>
      </c>
      <c r="BY106">
        <f t="shared" si="77"/>
        <v>2.2004758483732473E-2</v>
      </c>
      <c r="BZ106">
        <f t="shared" si="77"/>
        <v>0.30533478283571769</v>
      </c>
      <c r="CA106">
        <f t="shared" si="91"/>
        <v>0.69879697994273016</v>
      </c>
      <c r="CB106">
        <f t="shared" si="91"/>
        <v>8.0948566589946189E-2</v>
      </c>
      <c r="CC106">
        <f t="shared" si="91"/>
        <v>0.27279725310988595</v>
      </c>
      <c r="CD106">
        <f t="shared" si="91"/>
        <v>0.50125920889026454</v>
      </c>
      <c r="CE106">
        <f t="shared" si="91"/>
        <v>0.56223823668539441</v>
      </c>
      <c r="CF106">
        <f t="shared" si="91"/>
        <v>0.2799479673988875</v>
      </c>
      <c r="CG106">
        <f t="shared" si="91"/>
        <v>0.27352518368210887</v>
      </c>
      <c r="CH106">
        <f t="shared" si="91"/>
        <v>0.65054434661313165</v>
      </c>
      <c r="CI106">
        <f t="shared" si="91"/>
        <v>0.58674277951323561</v>
      </c>
      <c r="CJ106">
        <f t="shared" si="91"/>
        <v>0.33377886206553264</v>
      </c>
      <c r="CK106">
        <f t="shared" si="91"/>
        <v>0.79193055759739628</v>
      </c>
      <c r="CL106">
        <f t="shared" si="91"/>
        <v>0.81537846280977988</v>
      </c>
      <c r="CM106">
        <f t="shared" si="91"/>
        <v>0.2852146021487259</v>
      </c>
      <c r="CN106">
        <f t="shared" si="91"/>
        <v>0.7158443335051855</v>
      </c>
      <c r="CO106">
        <f t="shared" si="91"/>
        <v>0.97812076005065851</v>
      </c>
      <c r="CP106">
        <f t="shared" si="91"/>
        <v>0.77498835780424458</v>
      </c>
      <c r="CQ106">
        <f t="shared" si="73"/>
        <v>0.21892803172530981</v>
      </c>
      <c r="CR106">
        <f t="shared" si="73"/>
        <v>0.11614286066784657</v>
      </c>
      <c r="CS106">
        <f t="shared" si="73"/>
        <v>0.21869347860044497</v>
      </c>
      <c r="CT106">
        <f t="shared" si="73"/>
        <v>0.15850367218186318</v>
      </c>
      <c r="CU106">
        <f t="shared" si="73"/>
        <v>0.24365676671436837</v>
      </c>
      <c r="CV106">
        <f t="shared" si="73"/>
        <v>0.96715903792863667</v>
      </c>
      <c r="CW106">
        <f t="shared" si="73"/>
        <v>0.3344922360659075</v>
      </c>
      <c r="CX106">
        <f t="shared" si="73"/>
        <v>0.67623641000885348</v>
      </c>
      <c r="CY106">
        <f t="shared" si="73"/>
        <v>0.12998950254637259</v>
      </c>
      <c r="CZ106">
        <f t="shared" si="73"/>
        <v>0.90624449211463542</v>
      </c>
      <c r="DA106">
        <f t="shared" si="73"/>
        <v>0.12377999589023179</v>
      </c>
      <c r="DB106">
        <f t="shared" si="73"/>
        <v>0.28354828352273825</v>
      </c>
      <c r="DC106">
        <f t="shared" si="73"/>
        <v>0.53773317790484665</v>
      </c>
      <c r="DD106">
        <f t="shared" si="73"/>
        <v>0.5797448063174937</v>
      </c>
      <c r="DE106">
        <f t="shared" si="73"/>
        <v>0.8827409869445213</v>
      </c>
      <c r="DF106">
        <f t="shared" si="71"/>
        <v>0.86256424470924042</v>
      </c>
      <c r="DG106">
        <f t="shared" si="71"/>
        <v>0.63086851156822799</v>
      </c>
      <c r="DH106">
        <f t="shared" si="71"/>
        <v>7.7234103846007068E-2</v>
      </c>
      <c r="DI106">
        <f t="shared" si="71"/>
        <v>0.26496026817008866</v>
      </c>
      <c r="DJ106">
        <f t="shared" si="71"/>
        <v>0.3117012755534152</v>
      </c>
      <c r="DK106">
        <f t="shared" si="71"/>
        <v>0.46612343679467377</v>
      </c>
      <c r="DL106">
        <f t="shared" si="71"/>
        <v>0.20915300548502849</v>
      </c>
      <c r="DM106">
        <f t="shared" si="71"/>
        <v>0.13552711258434091</v>
      </c>
      <c r="DN106">
        <f t="shared" si="71"/>
        <v>0.47285733393992174</v>
      </c>
      <c r="DO106">
        <f t="shared" si="71"/>
        <v>0.44984258499454827</v>
      </c>
      <c r="DP106">
        <f t="shared" si="71"/>
        <v>2.0526960036031418E-2</v>
      </c>
      <c r="DQ106">
        <f t="shared" si="71"/>
        <v>0.92860794529719648</v>
      </c>
      <c r="DR106">
        <f t="shared" si="71"/>
        <v>0.92256195280820219</v>
      </c>
      <c r="DS106">
        <f t="shared" si="71"/>
        <v>0.40613209614815754</v>
      </c>
      <c r="DT106">
        <f t="shared" si="71"/>
        <v>0.16899264378891915</v>
      </c>
      <c r="DU106">
        <f t="shared" si="71"/>
        <v>0.6185953084466026</v>
      </c>
      <c r="DV106">
        <f t="shared" si="71"/>
        <v>0.17418457575802904</v>
      </c>
      <c r="DW106">
        <f t="shared" si="71"/>
        <v>0.2838584158028748</v>
      </c>
      <c r="DX106">
        <f t="shared" si="82"/>
        <v>0.92267444260542952</v>
      </c>
      <c r="DY106">
        <f t="shared" si="82"/>
        <v>0.60482198586911984</v>
      </c>
      <c r="DZ106">
        <f t="shared" si="82"/>
        <v>0.79403978204077097</v>
      </c>
      <c r="EA106">
        <f t="shared" si="82"/>
        <v>0.57290556774144319</v>
      </c>
      <c r="EB106">
        <f t="shared" si="82"/>
        <v>0.85352456981946001</v>
      </c>
      <c r="EC106">
        <f t="shared" si="82"/>
        <v>0.72425670769263839</v>
      </c>
      <c r="ED106">
        <f t="shared" si="82"/>
        <v>0.77307661798460248</v>
      </c>
      <c r="EE106">
        <f t="shared" si="82"/>
        <v>0.10331999282507226</v>
      </c>
      <c r="EF106">
        <f t="shared" si="82"/>
        <v>0.51127771684493761</v>
      </c>
      <c r="EG106">
        <f t="shared" si="82"/>
        <v>0.25278724928050639</v>
      </c>
      <c r="EH106">
        <f t="shared" si="82"/>
        <v>0.63528973079998496</v>
      </c>
      <c r="EI106">
        <f t="shared" si="82"/>
        <v>0.17732253865214184</v>
      </c>
      <c r="EJ106">
        <f t="shared" si="82"/>
        <v>0.51157016982863202</v>
      </c>
      <c r="EK106">
        <f t="shared" si="82"/>
        <v>0.23324343572987405</v>
      </c>
      <c r="EL106">
        <f t="shared" si="82"/>
        <v>2.7935152886405194E-2</v>
      </c>
      <c r="EM106">
        <f t="shared" si="82"/>
        <v>0.67493857800724855</v>
      </c>
      <c r="EN106">
        <f t="shared" si="92"/>
        <v>0.99759629554934626</v>
      </c>
      <c r="EO106">
        <f t="shared" si="92"/>
        <v>0.32550183885055678</v>
      </c>
      <c r="EP106">
        <f t="shared" si="92"/>
        <v>0.52147690650144451</v>
      </c>
      <c r="EQ106">
        <f t="shared" si="92"/>
        <v>0.83101628340362399</v>
      </c>
      <c r="ER106">
        <f t="shared" si="92"/>
        <v>0.79259848165912483</v>
      </c>
      <c r="ES106">
        <f t="shared" si="92"/>
        <v>0.56261543536680536</v>
      </c>
      <c r="ET106">
        <f t="shared" si="92"/>
        <v>0.20741567444401593</v>
      </c>
      <c r="EU106">
        <f t="shared" si="92"/>
        <v>0.58694855290788628</v>
      </c>
      <c r="EV106">
        <f t="shared" si="92"/>
        <v>0.50406105281042912</v>
      </c>
      <c r="EW106">
        <f t="shared" si="92"/>
        <v>0.25749004411394244</v>
      </c>
      <c r="EX106">
        <f t="shared" si="92"/>
        <v>0.12864141777560181</v>
      </c>
      <c r="EY106">
        <f t="shared" si="92"/>
        <v>0.93399941266234932</v>
      </c>
      <c r="EZ106">
        <f t="shared" si="92"/>
        <v>0.96496385660253647</v>
      </c>
      <c r="FA106">
        <f t="shared" si="92"/>
        <v>0.89600571798905992</v>
      </c>
      <c r="FB106">
        <f t="shared" si="92"/>
        <v>0.90821589758070931</v>
      </c>
      <c r="FC106">
        <f t="shared" si="92"/>
        <v>0.41296643550180201</v>
      </c>
      <c r="FD106">
        <f t="shared" si="78"/>
        <v>0.95950633984036104</v>
      </c>
      <c r="FE106">
        <f t="shared" si="78"/>
        <v>0.63208552153412512</v>
      </c>
      <c r="FF106">
        <f t="shared" si="78"/>
        <v>0.63295217726051445</v>
      </c>
      <c r="FG106">
        <f t="shared" si="78"/>
        <v>0.84429678034237432</v>
      </c>
      <c r="FH106">
        <f t="shared" si="78"/>
        <v>0.71571026449823294</v>
      </c>
      <c r="FI106">
        <f t="shared" si="78"/>
        <v>0.80331426570346309</v>
      </c>
      <c r="FJ106">
        <f t="shared" si="78"/>
        <v>0.85850888344389797</v>
      </c>
      <c r="FK106">
        <f t="shared" si="78"/>
        <v>0.4061266860953191</v>
      </c>
      <c r="FL106">
        <f t="shared" si="78"/>
        <v>0.86795203800683474</v>
      </c>
      <c r="FM106">
        <f t="shared" si="78"/>
        <v>0.57951844603732161</v>
      </c>
      <c r="FN106">
        <f t="shared" si="78"/>
        <v>0.69791195667251571</v>
      </c>
      <c r="FO106">
        <f t="shared" si="78"/>
        <v>8.3044688721673879E-2</v>
      </c>
      <c r="FP106">
        <f t="shared" si="78"/>
        <v>0.8507427153413849</v>
      </c>
      <c r="FQ106">
        <f t="shared" si="78"/>
        <v>0.83299612804921164</v>
      </c>
      <c r="FR106">
        <f t="shared" si="78"/>
        <v>0.6686121633595844</v>
      </c>
      <c r="FS106">
        <f t="shared" si="78"/>
        <v>5.6372594580227788E-2</v>
      </c>
      <c r="FT106">
        <f t="shared" si="78"/>
        <v>0.42024698826495882</v>
      </c>
      <c r="FU106">
        <f t="shared" si="78"/>
        <v>0.27454628156244115</v>
      </c>
      <c r="FV106">
        <f t="shared" si="78"/>
        <v>0.86289853782528014</v>
      </c>
      <c r="FW106">
        <f t="shared" si="78"/>
        <v>0.34525476086198109</v>
      </c>
      <c r="FX106">
        <f t="shared" si="78"/>
        <v>0.28586292792384649</v>
      </c>
      <c r="FY106">
        <f t="shared" si="78"/>
        <v>0.16717013584783771</v>
      </c>
      <c r="FZ106">
        <f t="shared" si="78"/>
        <v>0.50338364089996723</v>
      </c>
      <c r="GA106">
        <f t="shared" si="74"/>
        <v>0.53747786559978405</v>
      </c>
      <c r="GB106">
        <f t="shared" si="74"/>
        <v>0.8718568481839527</v>
      </c>
      <c r="GC106">
        <f t="shared" si="74"/>
        <v>0.54791373226228812</v>
      </c>
      <c r="GD106">
        <f t="shared" si="74"/>
        <v>0.66052643100755593</v>
      </c>
      <c r="GE106">
        <f t="shared" si="74"/>
        <v>0.76953700267222569</v>
      </c>
      <c r="GF106">
        <f t="shared" si="74"/>
        <v>0.76800226595625387</v>
      </c>
      <c r="GG106">
        <f t="shared" si="74"/>
        <v>0.82582190531577071</v>
      </c>
      <c r="GH106">
        <f t="shared" si="74"/>
        <v>0.8607347285657817</v>
      </c>
      <c r="GI106">
        <f t="shared" si="74"/>
        <v>0.99588914587902333</v>
      </c>
      <c r="GJ106">
        <f t="shared" si="74"/>
        <v>0.46823381654370289</v>
      </c>
      <c r="GK106">
        <f t="shared" si="74"/>
        <v>5.6616566170294098E-2</v>
      </c>
      <c r="GL106">
        <f t="shared" si="74"/>
        <v>7.6013848686597246E-2</v>
      </c>
      <c r="GM106">
        <f t="shared" si="74"/>
        <v>0.33327800283826797</v>
      </c>
      <c r="GN106">
        <f t="shared" si="74"/>
        <v>0.44751998337335885</v>
      </c>
      <c r="GO106">
        <f t="shared" si="74"/>
        <v>0.48386140236810848</v>
      </c>
      <c r="GP106">
        <f t="shared" si="74"/>
        <v>0.88293903455275069</v>
      </c>
      <c r="GQ106">
        <f t="shared" si="83"/>
        <v>0.96789853645856427</v>
      </c>
      <c r="GR106">
        <f t="shared" si="83"/>
        <v>0.35487831447034995</v>
      </c>
      <c r="GS106">
        <f t="shared" si="83"/>
        <v>0.66431019160165927</v>
      </c>
      <c r="GT106">
        <f t="shared" si="83"/>
        <v>0.83742380600302657</v>
      </c>
      <c r="GU106">
        <f t="shared" si="83"/>
        <v>0.45568916781604718</v>
      </c>
      <c r="GV106">
        <f t="shared" si="83"/>
        <v>0.85884375304861171</v>
      </c>
      <c r="GW106">
        <f t="shared" si="83"/>
        <v>0.21456425833262702</v>
      </c>
      <c r="GX106">
        <f t="shared" si="83"/>
        <v>0.18127849985904923</v>
      </c>
      <c r="GY106">
        <f t="shared" si="83"/>
        <v>0.64730117500168327</v>
      </c>
      <c r="GZ106">
        <f t="shared" si="83"/>
        <v>0.97503135026201204</v>
      </c>
      <c r="HA106">
        <f t="shared" si="83"/>
        <v>4.8447273694187068E-2</v>
      </c>
      <c r="HB106">
        <f t="shared" si="83"/>
        <v>0.65594272020083977</v>
      </c>
      <c r="HC106">
        <f t="shared" si="83"/>
        <v>0.24859150929776555</v>
      </c>
      <c r="HD106">
        <f t="shared" si="83"/>
        <v>0.26611667278507567</v>
      </c>
      <c r="HE106">
        <f t="shared" si="83"/>
        <v>0.91371528614019759</v>
      </c>
      <c r="HF106">
        <f t="shared" si="83"/>
        <v>0.47575650898542093</v>
      </c>
      <c r="HG106">
        <f t="shared" si="93"/>
        <v>6.4581765357675847E-2</v>
      </c>
      <c r="HH106">
        <f t="shared" si="93"/>
        <v>0.88907998608848082</v>
      </c>
      <c r="HI106">
        <f t="shared" si="93"/>
        <v>0.21553027407058062</v>
      </c>
      <c r="HJ106">
        <f t="shared" si="93"/>
        <v>0.370092393537095</v>
      </c>
      <c r="HK106">
        <f t="shared" si="93"/>
        <v>0.58636713288089592</v>
      </c>
      <c r="HL106">
        <f t="shared" si="93"/>
        <v>0.36872881202433666</v>
      </c>
      <c r="HM106">
        <f t="shared" si="93"/>
        <v>0.78865034402750911</v>
      </c>
      <c r="HN106">
        <f t="shared" si="93"/>
        <v>0.3688523435820138</v>
      </c>
      <c r="HO106">
        <f t="shared" si="93"/>
        <v>4.400014460273094E-2</v>
      </c>
      <c r="HP106">
        <f t="shared" si="79"/>
        <v>0.16885132909233277</v>
      </c>
      <c r="HQ106">
        <f t="shared" si="79"/>
        <v>0.93697250957459799</v>
      </c>
      <c r="HR106">
        <f t="shared" si="79"/>
        <v>0.68169925021086786</v>
      </c>
      <c r="HS106">
        <f t="shared" si="79"/>
        <v>0.54673257774986916</v>
      </c>
      <c r="HT106">
        <f t="shared" si="79"/>
        <v>0.56511353960498867</v>
      </c>
      <c r="HU106">
        <f t="shared" si="79"/>
        <v>0.39263458661392081</v>
      </c>
      <c r="HV106">
        <f t="shared" si="79"/>
        <v>0.14343168267208695</v>
      </c>
      <c r="HW106">
        <f t="shared" si="79"/>
        <v>0.53351454787585628</v>
      </c>
      <c r="HX106">
        <f t="shared" si="79"/>
        <v>0.50202018884104682</v>
      </c>
      <c r="HY106">
        <f t="shared" si="79"/>
        <v>0.68172090532338292</v>
      </c>
      <c r="HZ106">
        <f t="shared" si="79"/>
        <v>0.72263138402375926</v>
      </c>
      <c r="IA106">
        <f t="shared" si="79"/>
        <v>0.96322254369185423</v>
      </c>
      <c r="IB106">
        <f t="shared" si="79"/>
        <v>0.43124552463704979</v>
      </c>
      <c r="IC106">
        <f t="shared" si="79"/>
        <v>0.95051048833434959</v>
      </c>
      <c r="ID106">
        <f t="shared" si="79"/>
        <v>4.1443024781273222E-2</v>
      </c>
      <c r="IE106">
        <f t="shared" si="79"/>
        <v>0.20205373093581466</v>
      </c>
      <c r="IF106">
        <f t="shared" si="79"/>
        <v>0.35798928018565723</v>
      </c>
      <c r="IG106">
        <f t="shared" si="79"/>
        <v>0.34862978167302433</v>
      </c>
      <c r="IH106">
        <f t="shared" si="79"/>
        <v>6.4026524808270174E-2</v>
      </c>
      <c r="II106">
        <f t="shared" si="79"/>
        <v>0.97310588414459764</v>
      </c>
      <c r="IJ106">
        <f t="shared" si="79"/>
        <v>6.1796547873782248E-2</v>
      </c>
      <c r="IK106">
        <f t="shared" si="79"/>
        <v>0.18906443528321779</v>
      </c>
      <c r="IL106">
        <f t="shared" si="79"/>
        <v>0.78947749956952296</v>
      </c>
      <c r="IM106">
        <f t="shared" si="75"/>
        <v>0.189245799644499</v>
      </c>
      <c r="IN106">
        <f t="shared" si="75"/>
        <v>0.69483057395314363</v>
      </c>
      <c r="IO106">
        <f t="shared" si="75"/>
        <v>0.31874650033132473</v>
      </c>
      <c r="IP106">
        <f t="shared" si="75"/>
        <v>0.29323226646205053</v>
      </c>
      <c r="IQ106">
        <f t="shared" si="75"/>
        <v>0.89124847850354783</v>
      </c>
      <c r="IR106">
        <f t="shared" si="75"/>
        <v>0.71342105451664939</v>
      </c>
      <c r="IS106">
        <f t="shared" si="75"/>
        <v>0.80641628932506604</v>
      </c>
      <c r="IT106">
        <f t="shared" si="75"/>
        <v>0.15989830026398333</v>
      </c>
      <c r="IU106">
        <f t="shared" si="75"/>
        <v>0.65412783932598673</v>
      </c>
      <c r="IV106">
        <f t="shared" si="75"/>
        <v>0.7605742024074188</v>
      </c>
      <c r="IW106">
        <f t="shared" si="75"/>
        <v>0.26902434801171737</v>
      </c>
      <c r="IX106">
        <f t="shared" si="75"/>
        <v>0.34332752709431924</v>
      </c>
      <c r="IY106">
        <f t="shared" si="75"/>
        <v>2.6983751462299262E-2</v>
      </c>
      <c r="IZ106">
        <f t="shared" si="75"/>
        <v>0.51658245432962779</v>
      </c>
      <c r="JA106">
        <f t="shared" si="75"/>
        <v>0.20540486425413046</v>
      </c>
      <c r="JB106">
        <f t="shared" si="75"/>
        <v>0.88199717080313578</v>
      </c>
      <c r="JC106">
        <f t="shared" ref="JC106" si="95">MOD(JC105*(2^31-1)*48271,(2^31-1))/(2^31-1)</f>
        <v>0.28156114988101699</v>
      </c>
    </row>
    <row r="107" spans="1:263" ht="14.65" thickBot="1" x14ac:dyDescent="0.5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8"/>
        <v/>
      </c>
      <c r="AF107" s="41" t="str">
        <f t="shared" si="49"/>
        <v/>
      </c>
      <c r="AG107" s="41" t="str">
        <f t="shared" si="50"/>
        <v/>
      </c>
      <c r="AH107" s="41" t="str">
        <f t="shared" si="51"/>
        <v/>
      </c>
      <c r="AI107" s="41" t="str">
        <f t="shared" si="52"/>
        <v/>
      </c>
      <c r="AJ107" s="41" t="str">
        <f t="shared" si="53"/>
        <v/>
      </c>
      <c r="AK107" s="41" t="str">
        <f t="shared" si="54"/>
        <v/>
      </c>
      <c r="AL107" s="41" t="str">
        <f t="shared" si="55"/>
        <v/>
      </c>
      <c r="AM107" s="41" t="str">
        <f t="shared" si="56"/>
        <v/>
      </c>
      <c r="AN107" s="41" t="str">
        <f t="shared" si="57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77"/>
        <v>0.44142061771891111</v>
      </c>
      <c r="BL107">
        <f t="shared" si="77"/>
        <v>0.88990769017949123</v>
      </c>
      <c r="BM107">
        <f t="shared" si="77"/>
        <v>0.30796933467871013</v>
      </c>
      <c r="BN107">
        <f t="shared" si="77"/>
        <v>0.17224254606861739</v>
      </c>
      <c r="BO107">
        <f t="shared" si="77"/>
        <v>0.65148429975448374</v>
      </c>
      <c r="BP107">
        <f t="shared" si="77"/>
        <v>0.42825578964699795</v>
      </c>
      <c r="BQ107">
        <f t="shared" si="77"/>
        <v>0.72936978877027048</v>
      </c>
      <c r="BR107">
        <f t="shared" si="77"/>
        <v>0.15416802473094687</v>
      </c>
      <c r="BS107">
        <f t="shared" si="77"/>
        <v>0.46121559313555044</v>
      </c>
      <c r="BT107">
        <f t="shared" si="77"/>
        <v>0.7962007582169961</v>
      </c>
      <c r="BU107">
        <f t="shared" si="77"/>
        <v>0.17089133717626862</v>
      </c>
      <c r="BV107">
        <f t="shared" si="77"/>
        <v>0.19863314144249686</v>
      </c>
      <c r="BW107">
        <f t="shared" si="77"/>
        <v>0.44923250025568179</v>
      </c>
      <c r="BX107">
        <f t="shared" si="77"/>
        <v>0.84842792891358398</v>
      </c>
      <c r="BY107">
        <f t="shared" si="77"/>
        <v>0.19169676825017518</v>
      </c>
      <c r="BZ107">
        <f t="shared" si="77"/>
        <v>0.815302262928012</v>
      </c>
      <c r="CA107">
        <f t="shared" si="91"/>
        <v>0.62901881552721317</v>
      </c>
      <c r="CB107">
        <f t="shared" si="91"/>
        <v>0.46825786329259067</v>
      </c>
      <c r="CC107">
        <f t="shared" si="91"/>
        <v>0.19620486730532946</v>
      </c>
      <c r="CD107">
        <f t="shared" si="91"/>
        <v>0.28327234195697698</v>
      </c>
      <c r="CE107">
        <f t="shared" si="91"/>
        <v>0.80192304067403219</v>
      </c>
      <c r="CF107">
        <f t="shared" si="91"/>
        <v>0.36833431169778774</v>
      </c>
      <c r="CG107">
        <f t="shared" si="91"/>
        <v>0.33414151907625678</v>
      </c>
      <c r="CH107">
        <f t="shared" si="91"/>
        <v>0.42615536247666708</v>
      </c>
      <c r="CI107">
        <f t="shared" si="91"/>
        <v>0.66070988339405035</v>
      </c>
      <c r="CJ107">
        <f t="shared" si="91"/>
        <v>0.83945076532636342</v>
      </c>
      <c r="CK107">
        <f t="shared" si="91"/>
        <v>0.27994578391311026</v>
      </c>
      <c r="CL107">
        <f t="shared" si="91"/>
        <v>0.13377829088539736</v>
      </c>
      <c r="CM107">
        <f t="shared" si="91"/>
        <v>0.5940603211494444</v>
      </c>
      <c r="CN107">
        <f t="shared" si="91"/>
        <v>0.52182262880812524</v>
      </c>
      <c r="CO107">
        <f t="shared" si="91"/>
        <v>0.86720840533599652</v>
      </c>
      <c r="CP107">
        <f t="shared" si="91"/>
        <v>0.46301956868871097</v>
      </c>
      <c r="CQ107">
        <f t="shared" si="73"/>
        <v>0.87501941242954662</v>
      </c>
      <c r="CR107">
        <f t="shared" si="73"/>
        <v>0.3320272976216056</v>
      </c>
      <c r="CS107">
        <f t="shared" si="73"/>
        <v>0.55290552207869736</v>
      </c>
      <c r="CT107">
        <f t="shared" si="73"/>
        <v>0.13075989071780811</v>
      </c>
      <c r="CU107">
        <f t="shared" si="73"/>
        <v>0.55578606927571172</v>
      </c>
      <c r="CV107">
        <f t="shared" si="73"/>
        <v>0.73391985322065645</v>
      </c>
      <c r="CW107">
        <f t="shared" si="73"/>
        <v>0.27472713742159638</v>
      </c>
      <c r="CX107">
        <f t="shared" si="73"/>
        <v>0.60774753736692833</v>
      </c>
      <c r="CY107">
        <f t="shared" si="73"/>
        <v>0.7232774159513774</v>
      </c>
      <c r="CZ107">
        <f t="shared" si="73"/>
        <v>0.32787886556604823</v>
      </c>
      <c r="DA107">
        <f t="shared" si="73"/>
        <v>0.98418161737927312</v>
      </c>
      <c r="DB107">
        <f t="shared" si="73"/>
        <v>0.15919392609931246</v>
      </c>
      <c r="DC107">
        <f t="shared" si="73"/>
        <v>0.91823064485482431</v>
      </c>
      <c r="DD107">
        <f t="shared" si="73"/>
        <v>0.86154575173815051</v>
      </c>
      <c r="DE107">
        <f t="shared" si="73"/>
        <v>0.79018079898794213</v>
      </c>
      <c r="DF107">
        <f t="shared" si="71"/>
        <v>0.83865635974270125</v>
      </c>
      <c r="DG107">
        <f t="shared" si="71"/>
        <v>0.6539219099348047</v>
      </c>
      <c r="DH107">
        <f t="shared" si="71"/>
        <v>0.16742675060752163</v>
      </c>
      <c r="DI107">
        <f t="shared" si="71"/>
        <v>0.89710483834943955</v>
      </c>
      <c r="DJ107">
        <f t="shared" si="71"/>
        <v>0.13227223890473705</v>
      </c>
      <c r="DK107">
        <f t="shared" si="71"/>
        <v>0.24441751569715212</v>
      </c>
      <c r="DL107">
        <f t="shared" si="71"/>
        <v>2.4727767810564381E-2</v>
      </c>
      <c r="DM107">
        <f t="shared" si="71"/>
        <v>2.9251558719785679E-2</v>
      </c>
      <c r="DN107">
        <f t="shared" si="71"/>
        <v>0.29636661396192693</v>
      </c>
      <c r="DO107">
        <f t="shared" si="71"/>
        <v>0.35142027183967656</v>
      </c>
      <c r="DP107">
        <f t="shared" si="71"/>
        <v>0.85688789927255726</v>
      </c>
      <c r="DQ107">
        <f t="shared" si="71"/>
        <v>0.8341274409713817</v>
      </c>
      <c r="DR107">
        <f t="shared" si="71"/>
        <v>0.98802400472947582</v>
      </c>
      <c r="DS107">
        <f t="shared" si="71"/>
        <v>0.40241316771247104</v>
      </c>
      <c r="DT107">
        <f t="shared" si="71"/>
        <v>0.44390833491641485</v>
      </c>
      <c r="DU107">
        <f t="shared" si="71"/>
        <v>0.21413402595284117</v>
      </c>
      <c r="DV107">
        <f t="shared" si="71"/>
        <v>6.3656415819961773E-2</v>
      </c>
      <c r="DW107">
        <f t="shared" si="71"/>
        <v>0.12958922056927774</v>
      </c>
      <c r="DX107">
        <f t="shared" si="82"/>
        <v>0.41801900668908798</v>
      </c>
      <c r="DY107">
        <f t="shared" si="82"/>
        <v>0.3620798882851749</v>
      </c>
      <c r="DZ107">
        <f t="shared" si="82"/>
        <v>9.4318890056721352E-2</v>
      </c>
      <c r="EA107">
        <f t="shared" si="82"/>
        <v>0.72466044720479306</v>
      </c>
      <c r="EB107">
        <f t="shared" si="82"/>
        <v>0.48450975515158368</v>
      </c>
      <c r="EC107">
        <f t="shared" si="82"/>
        <v>0.59553703134671643</v>
      </c>
      <c r="ED107">
        <f t="shared" si="82"/>
        <v>0.18142673474802951</v>
      </c>
      <c r="EE107">
        <f t="shared" si="82"/>
        <v>0.35937365906283897</v>
      </c>
      <c r="EF107">
        <f t="shared" si="82"/>
        <v>0.88666982198444655</v>
      </c>
      <c r="EG107">
        <f t="shared" si="82"/>
        <v>0.29331001932421236</v>
      </c>
      <c r="EH107">
        <f t="shared" si="82"/>
        <v>7.0595446075590068E-2</v>
      </c>
      <c r="EI107">
        <f t="shared" si="82"/>
        <v>0.53626327753824332</v>
      </c>
      <c r="EJ107">
        <f t="shared" si="82"/>
        <v>3.6677978949937028E-3</v>
      </c>
      <c r="EK107">
        <f t="shared" si="82"/>
        <v>0.89388611674955398</v>
      </c>
      <c r="EL107">
        <f t="shared" si="82"/>
        <v>0.45776497966505819</v>
      </c>
      <c r="EM107">
        <f t="shared" si="82"/>
        <v>0.96009898789231618</v>
      </c>
      <c r="EN107">
        <f t="shared" si="92"/>
        <v>0.97078246249388089</v>
      </c>
      <c r="EO107">
        <f t="shared" si="92"/>
        <v>0.29926315522718389</v>
      </c>
      <c r="EP107">
        <f t="shared" si="92"/>
        <v>0.21175373122643387</v>
      </c>
      <c r="EQ107">
        <f t="shared" si="92"/>
        <v>0.98701617633319283</v>
      </c>
      <c r="ER107">
        <f t="shared" si="92"/>
        <v>0.52130816761465193</v>
      </c>
      <c r="ES107">
        <f t="shared" si="92"/>
        <v>9.6805910624938978E-3</v>
      </c>
      <c r="ET107">
        <f t="shared" si="92"/>
        <v>0.16202108709235727</v>
      </c>
      <c r="EU107">
        <f t="shared" si="92"/>
        <v>0.59359741657674192</v>
      </c>
      <c r="EV107">
        <f t="shared" si="92"/>
        <v>0.53108021222570923</v>
      </c>
      <c r="EW107">
        <f t="shared" si="92"/>
        <v>0.30191942411564265</v>
      </c>
      <c r="EX107">
        <f t="shared" si="92"/>
        <v>0.64987744607491305</v>
      </c>
      <c r="EY107">
        <f t="shared" si="92"/>
        <v>8.564862426633417E-2</v>
      </c>
      <c r="EZ107">
        <f t="shared" si="92"/>
        <v>0.7703220610368634</v>
      </c>
      <c r="FA107">
        <f t="shared" si="92"/>
        <v>9.2013049913576367E-2</v>
      </c>
      <c r="FB107">
        <f t="shared" si="92"/>
        <v>0.4895921184167229</v>
      </c>
      <c r="FC107">
        <f t="shared" si="92"/>
        <v>0.30280810748357706</v>
      </c>
      <c r="FD107">
        <f t="shared" si="78"/>
        <v>0.33053043406947069</v>
      </c>
      <c r="FE107">
        <f t="shared" si="78"/>
        <v>0.40020997375259643</v>
      </c>
      <c r="FF107">
        <f t="shared" ref="FF107:FZ119" si="96">MOD(FF106*(2^31-1)*48271,(2^31-1))/(2^31-1)</f>
        <v>0.23454854229211275</v>
      </c>
      <c r="FG107">
        <f t="shared" si="96"/>
        <v>4.9883906752748369E-2</v>
      </c>
      <c r="FH107">
        <f t="shared" si="96"/>
        <v>5.0177594204515959E-2</v>
      </c>
      <c r="FI107">
        <f t="shared" si="96"/>
        <v>0.78291977186823258</v>
      </c>
      <c r="FJ107">
        <f t="shared" si="96"/>
        <v>8.2312720400426878E-2</v>
      </c>
      <c r="FK107">
        <f t="shared" si="96"/>
        <v>0.14126450714714103</v>
      </c>
      <c r="FL107">
        <f t="shared" si="96"/>
        <v>0.91282662791797264</v>
      </c>
      <c r="FM107">
        <f t="shared" si="96"/>
        <v>0.93490866754898272</v>
      </c>
      <c r="FN107">
        <f t="shared" si="96"/>
        <v>0.90806053900535244</v>
      </c>
      <c r="FO107">
        <f t="shared" si="96"/>
        <v>0.65016928392004658</v>
      </c>
      <c r="FP107">
        <f t="shared" si="96"/>
        <v>0.20161224398837063</v>
      </c>
      <c r="FQ107">
        <f t="shared" si="96"/>
        <v>0.55609706349489141</v>
      </c>
      <c r="FR107">
        <f t="shared" si="96"/>
        <v>0.57773753049678056</v>
      </c>
      <c r="FS107">
        <f t="shared" si="96"/>
        <v>0.16151298217545867</v>
      </c>
      <c r="FT107">
        <f t="shared" si="96"/>
        <v>0.7423705378278953</v>
      </c>
      <c r="FU107">
        <f t="shared" si="96"/>
        <v>0.62355730059722314</v>
      </c>
      <c r="FV107">
        <f t="shared" si="96"/>
        <v>0.97531936409665243</v>
      </c>
      <c r="FW107">
        <f t="shared" si="96"/>
        <v>0.79256156868886274</v>
      </c>
      <c r="FX107">
        <f t="shared" si="96"/>
        <v>0.88939381199394996</v>
      </c>
      <c r="FY107">
        <f t="shared" si="96"/>
        <v>0.46962751097494154</v>
      </c>
      <c r="FZ107">
        <f t="shared" si="96"/>
        <v>0.83172988231840073</v>
      </c>
      <c r="GA107">
        <f t="shared" si="74"/>
        <v>0.59405036717376225</v>
      </c>
      <c r="GB107">
        <f t="shared" si="74"/>
        <v>0.40191868757918414</v>
      </c>
      <c r="GC107">
        <f t="shared" si="74"/>
        <v>0.34377003290866037</v>
      </c>
      <c r="GD107">
        <f t="shared" si="74"/>
        <v>0.27135116573020407</v>
      </c>
      <c r="GE107">
        <f t="shared" si="74"/>
        <v>0.32065599100694803</v>
      </c>
      <c r="GF107">
        <f t="shared" si="74"/>
        <v>0.23737997433048671</v>
      </c>
      <c r="GG107">
        <f t="shared" si="74"/>
        <v>0.24919149756859593</v>
      </c>
      <c r="GH107">
        <f t="shared" si="74"/>
        <v>0.52608259884923814</v>
      </c>
      <c r="GI107">
        <f t="shared" si="74"/>
        <v>0.56496072633422945</v>
      </c>
      <c r="GJ107">
        <f t="shared" si="74"/>
        <v>0.11455838108181877</v>
      </c>
      <c r="GK107">
        <f t="shared" si="74"/>
        <v>0.93826560626657007</v>
      </c>
      <c r="GL107">
        <f t="shared" si="74"/>
        <v>0.26448995073535014</v>
      </c>
      <c r="GM107">
        <f t="shared" si="74"/>
        <v>0.66247500603202503</v>
      </c>
      <c r="GN107">
        <f t="shared" si="74"/>
        <v>0.23711741540446757</v>
      </c>
      <c r="GO107">
        <f t="shared" si="74"/>
        <v>0.4737537109636486</v>
      </c>
      <c r="GP107">
        <f t="shared" si="74"/>
        <v>0.35013689582708146</v>
      </c>
      <c r="GQ107">
        <f t="shared" si="83"/>
        <v>0.43025339135446278</v>
      </c>
      <c r="GR107">
        <f t="shared" si="83"/>
        <v>0.33111779826279625</v>
      </c>
      <c r="GS107">
        <f t="shared" si="83"/>
        <v>0.91725880369416379</v>
      </c>
      <c r="GT107">
        <f t="shared" si="83"/>
        <v>0.2845395720957497</v>
      </c>
      <c r="GU107">
        <f t="shared" si="83"/>
        <v>0.57181964841290356</v>
      </c>
      <c r="GV107">
        <f t="shared" si="83"/>
        <v>0.24680340953488061</v>
      </c>
      <c r="GW107">
        <f t="shared" si="83"/>
        <v>0.23131397423861269</v>
      </c>
      <c r="GX107">
        <f t="shared" si="83"/>
        <v>0.49446669616478806</v>
      </c>
      <c r="GY107">
        <f t="shared" si="83"/>
        <v>0.87501850625268118</v>
      </c>
      <c r="GZ107">
        <f t="shared" si="83"/>
        <v>0.73830849758270589</v>
      </c>
      <c r="HA107">
        <f t="shared" si="83"/>
        <v>0.59834849210379104</v>
      </c>
      <c r="HB107">
        <f t="shared" si="83"/>
        <v>1.1046814737397626E-2</v>
      </c>
      <c r="HC107">
        <f t="shared" si="83"/>
        <v>0.76074531244148746</v>
      </c>
      <c r="HD107">
        <f t="shared" si="83"/>
        <v>0.71791200838885827</v>
      </c>
      <c r="HE107">
        <f t="shared" si="83"/>
        <v>0.95057727347620635</v>
      </c>
      <c r="HF107">
        <f t="shared" si="83"/>
        <v>0.24244523525351902</v>
      </c>
      <c r="HG107">
        <f t="shared" si="93"/>
        <v>0.42639558037109465</v>
      </c>
      <c r="HH107">
        <f t="shared" si="93"/>
        <v>0.78000847705640297</v>
      </c>
      <c r="HI107">
        <f t="shared" si="93"/>
        <v>0.86185966099699007</v>
      </c>
      <c r="HJ107">
        <f t="shared" si="93"/>
        <v>0.72992842911273637</v>
      </c>
      <c r="HK107">
        <f t="shared" si="93"/>
        <v>0.52787129372724861</v>
      </c>
      <c r="HL107">
        <f t="shared" si="93"/>
        <v>0.9084852267561877</v>
      </c>
      <c r="HM107">
        <f t="shared" si="93"/>
        <v>0.94075655189378027</v>
      </c>
      <c r="HN107">
        <f t="shared" si="93"/>
        <v>0.87147704738726706</v>
      </c>
      <c r="HO107">
        <f t="shared" si="93"/>
        <v>0.9309801184250881</v>
      </c>
      <c r="HP107">
        <f t="shared" si="79"/>
        <v>0.62250661599566537</v>
      </c>
      <c r="HQ107">
        <f t="shared" si="79"/>
        <v>0.60000967541709993</v>
      </c>
      <c r="HR107">
        <f t="shared" ref="HR107:IL119" si="97">MOD(HR106*(2^31-1)*48271,(2^31-1))/(2^31-1)</f>
        <v>0.3045069288017726</v>
      </c>
      <c r="HS107">
        <f t="shared" si="97"/>
        <v>0.32826056393248054</v>
      </c>
      <c r="HT107">
        <f t="shared" si="97"/>
        <v>0.59567027240789971</v>
      </c>
      <c r="HU107">
        <f t="shared" si="97"/>
        <v>0.86413044057047483</v>
      </c>
      <c r="HV107">
        <f t="shared" si="97"/>
        <v>0.59075426430942224</v>
      </c>
      <c r="HW107">
        <f t="shared" si="97"/>
        <v>0.28074051545967371</v>
      </c>
      <c r="HX107">
        <f t="shared" si="97"/>
        <v>1.6535546172659631E-2</v>
      </c>
      <c r="HY107">
        <f t="shared" si="97"/>
        <v>0.34982086501541587</v>
      </c>
      <c r="HZ107">
        <f t="shared" si="97"/>
        <v>0.13953821088165894</v>
      </c>
      <c r="IA107">
        <f t="shared" si="97"/>
        <v>0.71540654949629989</v>
      </c>
      <c r="IB107">
        <f t="shared" si="97"/>
        <v>0.65271975502964097</v>
      </c>
      <c r="IC107">
        <f t="shared" si="97"/>
        <v>9.1782387388768788E-2</v>
      </c>
      <c r="ID107">
        <f t="shared" si="97"/>
        <v>0.49624921683978718</v>
      </c>
      <c r="IE107">
        <f t="shared" si="97"/>
        <v>0.33564600270970074</v>
      </c>
      <c r="IF107">
        <f t="shared" si="97"/>
        <v>0.50054384185957901</v>
      </c>
      <c r="IG107">
        <f t="shared" si="97"/>
        <v>0.7081911385563161</v>
      </c>
      <c r="IH107">
        <f t="shared" si="97"/>
        <v>0.62437902000936629</v>
      </c>
      <c r="II107">
        <f t="shared" si="97"/>
        <v>0.79413354387233659</v>
      </c>
      <c r="IJ107">
        <f t="shared" si="97"/>
        <v>0.98116241534294668</v>
      </c>
      <c r="IK107">
        <f t="shared" si="97"/>
        <v>0.3293555562055463</v>
      </c>
      <c r="IL107">
        <f t="shared" si="97"/>
        <v>0.86838172044063999</v>
      </c>
      <c r="IM107">
        <f t="shared" si="75"/>
        <v>8.3994639610869171E-2</v>
      </c>
      <c r="IN107">
        <f t="shared" si="75"/>
        <v>0.16663529219414819</v>
      </c>
      <c r="IO107">
        <f t="shared" si="75"/>
        <v>0.21231749337740125</v>
      </c>
      <c r="IP107">
        <f t="shared" si="75"/>
        <v>0.61473438963980154</v>
      </c>
      <c r="IQ107">
        <f t="shared" si="75"/>
        <v>0.45530584475738267</v>
      </c>
      <c r="IR107">
        <f t="shared" si="75"/>
        <v>0.5477225731814851</v>
      </c>
      <c r="IS107">
        <f t="shared" si="75"/>
        <v>0.52070201026308449</v>
      </c>
      <c r="IT107">
        <f t="shared" si="75"/>
        <v>0.45085204273967633</v>
      </c>
      <c r="IU107">
        <f t="shared" si="75"/>
        <v>0.40493210470533564</v>
      </c>
      <c r="IV107">
        <f t="shared" si="75"/>
        <v>0.67732440851504183</v>
      </c>
      <c r="IW107">
        <f t="shared" si="75"/>
        <v>7.4302873608797268E-2</v>
      </c>
      <c r="IX107">
        <f t="shared" si="75"/>
        <v>0.76306036988415771</v>
      </c>
      <c r="IY107">
        <f t="shared" si="75"/>
        <v>0.53266683664762737</v>
      </c>
      <c r="IZ107">
        <f t="shared" si="75"/>
        <v>0.95165294546245272</v>
      </c>
      <c r="JA107">
        <f t="shared" si="75"/>
        <v>9.8202411131096262E-2</v>
      </c>
      <c r="JB107">
        <f t="shared" si="75"/>
        <v>0.88543183816849802</v>
      </c>
      <c r="JC107">
        <f t="shared" ref="JC107" si="98">MOD(JC106*(2^31-1)*48271,(2^31-1))/(2^31-1)</f>
        <v>0.23826590657153443</v>
      </c>
    </row>
    <row r="108" spans="1:263" ht="14.65" thickBot="1" x14ac:dyDescent="0.5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8"/>
        <v/>
      </c>
      <c r="AF108" s="41" t="str">
        <f t="shared" si="49"/>
        <v/>
      </c>
      <c r="AG108" s="41" t="str">
        <f t="shared" si="50"/>
        <v/>
      </c>
      <c r="AH108" s="41" t="str">
        <f t="shared" si="51"/>
        <v/>
      </c>
      <c r="AI108" s="41" t="str">
        <f t="shared" si="52"/>
        <v/>
      </c>
      <c r="AJ108" s="41" t="str">
        <f t="shared" si="53"/>
        <v/>
      </c>
      <c r="AK108" s="41" t="str">
        <f t="shared" si="54"/>
        <v/>
      </c>
      <c r="AL108" s="41" t="str">
        <f t="shared" si="55"/>
        <v/>
      </c>
      <c r="AM108" s="41" t="str">
        <f t="shared" si="56"/>
        <v/>
      </c>
      <c r="AN108" s="41" t="str">
        <f t="shared" si="57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77"/>
        <v>0.81463790955703608</v>
      </c>
      <c r="BL108">
        <f t="shared" si="77"/>
        <v>0.7341126542231593</v>
      </c>
      <c r="BM108">
        <f t="shared" si="77"/>
        <v>0.9877542760166127</v>
      </c>
      <c r="BN108">
        <f t="shared" si="77"/>
        <v>0.31994127823037155</v>
      </c>
      <c r="BO108">
        <f t="shared" si="77"/>
        <v>0.79863344868581432</v>
      </c>
      <c r="BP108">
        <f t="shared" si="77"/>
        <v>0.33522205023803842</v>
      </c>
      <c r="BQ108">
        <f t="shared" si="77"/>
        <v>0.40907372972419193</v>
      </c>
      <c r="BR108">
        <f t="shared" si="77"/>
        <v>0.8447217875368529</v>
      </c>
      <c r="BS108">
        <f t="shared" si="77"/>
        <v>0.33789624615474428</v>
      </c>
      <c r="BT108">
        <f t="shared" si="77"/>
        <v>0.40679989261869337</v>
      </c>
      <c r="BU108">
        <f t="shared" si="77"/>
        <v>9.5736835662153005E-2</v>
      </c>
      <c r="BV108">
        <f t="shared" si="77"/>
        <v>0.22037057076598079</v>
      </c>
      <c r="BW108">
        <f t="shared" si="77"/>
        <v>0.90201984201651986</v>
      </c>
      <c r="BX108">
        <f t="shared" si="77"/>
        <v>0.46455658761065294</v>
      </c>
      <c r="BY108">
        <f t="shared" si="77"/>
        <v>0.39470020420602531</v>
      </c>
      <c r="BZ108">
        <f t="shared" si="77"/>
        <v>0.45553379806481942</v>
      </c>
      <c r="CA108">
        <f t="shared" si="91"/>
        <v>0.36724431410769204</v>
      </c>
      <c r="CB108">
        <f t="shared" si="91"/>
        <v>0.27531899664333043</v>
      </c>
      <c r="CC108">
        <f t="shared" si="91"/>
        <v>5.1496955590088368E-3</v>
      </c>
      <c r="CD108">
        <f t="shared" si="91"/>
        <v>0.83921860523485514</v>
      </c>
      <c r="CE108">
        <f t="shared" si="91"/>
        <v>0.62709637620816772</v>
      </c>
      <c r="CF108">
        <f t="shared" si="91"/>
        <v>0.86555996391249823</v>
      </c>
      <c r="CG108">
        <f t="shared" si="91"/>
        <v>0.34526732999145393</v>
      </c>
      <c r="CH108">
        <f t="shared" si="91"/>
        <v>0.94550211119721739</v>
      </c>
      <c r="CI108">
        <f t="shared" si="91"/>
        <v>0.12678131420481079</v>
      </c>
      <c r="CJ108">
        <f t="shared" si="91"/>
        <v>0.12789306888724356</v>
      </c>
      <c r="CK108">
        <f t="shared" si="91"/>
        <v>0.26293526974643361</v>
      </c>
      <c r="CL108">
        <f t="shared" si="91"/>
        <v>0.61187932901637598</v>
      </c>
      <c r="CM108">
        <f t="shared" si="91"/>
        <v>0.88576220482856138</v>
      </c>
      <c r="CN108">
        <f t="shared" si="91"/>
        <v>0.90011519701225462</v>
      </c>
      <c r="CO108">
        <f t="shared" si="91"/>
        <v>1.6933973886507553E-2</v>
      </c>
      <c r="CP108">
        <f t="shared" si="91"/>
        <v>0.41760017276629813</v>
      </c>
      <c r="CQ108">
        <f t="shared" si="73"/>
        <v>6.2057386647005282E-2</v>
      </c>
      <c r="CR108">
        <f t="shared" si="73"/>
        <v>0.28968349252347064</v>
      </c>
      <c r="CS108">
        <f t="shared" si="73"/>
        <v>0.30245626079964277</v>
      </c>
      <c r="CT108">
        <f t="shared" si="73"/>
        <v>0.91068483931510003</v>
      </c>
      <c r="CU108">
        <f t="shared" si="73"/>
        <v>0.34935000787924508</v>
      </c>
      <c r="CV108">
        <f t="shared" si="73"/>
        <v>4.5234814307296096E-2</v>
      </c>
      <c r="CW108">
        <f t="shared" si="73"/>
        <v>0.35365047787951792</v>
      </c>
      <c r="CX108">
        <f t="shared" si="73"/>
        <v>0.58137623899680391</v>
      </c>
      <c r="CY108">
        <f t="shared" si="73"/>
        <v>0.32414538894041695</v>
      </c>
      <c r="CZ108">
        <f t="shared" si="73"/>
        <v>4.0719738714732105E-2</v>
      </c>
      <c r="DA108">
        <f t="shared" si="73"/>
        <v>0.43085251489228221</v>
      </c>
      <c r="DB108">
        <f t="shared" si="73"/>
        <v>0.45000673991162643</v>
      </c>
      <c r="DC108">
        <f t="shared" si="73"/>
        <v>0.91145778722663306</v>
      </c>
      <c r="DD108">
        <f t="shared" si="73"/>
        <v>0.67498215226222857</v>
      </c>
      <c r="DE108">
        <f t="shared" si="73"/>
        <v>0.81734794695738144</v>
      </c>
      <c r="DF108">
        <f t="shared" si="71"/>
        <v>0.78114113993064549</v>
      </c>
      <c r="DG108">
        <f t="shared" si="71"/>
        <v>0.46451446295926091</v>
      </c>
      <c r="DH108">
        <f t="shared" si="71"/>
        <v>0.8566785756762505</v>
      </c>
      <c r="DI108">
        <f t="shared" ref="DI108:DX123" si="99">MOD(DI107*(2^31-1)*48271,(2^31-1))/(2^31-1)</f>
        <v>0.14765196579864806</v>
      </c>
      <c r="DJ108">
        <f t="shared" si="99"/>
        <v>0.91324417056201224</v>
      </c>
      <c r="DK108">
        <f t="shared" si="99"/>
        <v>0.27790021723038527</v>
      </c>
      <c r="DL108">
        <f t="shared" si="99"/>
        <v>0.63407998375318941</v>
      </c>
      <c r="DM108">
        <f t="shared" si="99"/>
        <v>1.9909627744885919E-3</v>
      </c>
      <c r="DN108">
        <f t="shared" si="99"/>
        <v>0.91282255617567454</v>
      </c>
      <c r="DO108">
        <f t="shared" si="99"/>
        <v>0.40794197302681484</v>
      </c>
      <c r="DP108">
        <f t="shared" si="99"/>
        <v>0.83578578561348182</v>
      </c>
      <c r="DQ108">
        <f t="shared" si="99"/>
        <v>0.16570312956613634</v>
      </c>
      <c r="DR108">
        <f t="shared" si="99"/>
        <v>0.90673229652770437</v>
      </c>
      <c r="DS108">
        <f t="shared" si="99"/>
        <v>0.8860186486905528</v>
      </c>
      <c r="DT108">
        <f t="shared" si="99"/>
        <v>0.89923475026117394</v>
      </c>
      <c r="DU108">
        <f t="shared" si="99"/>
        <v>0.46356676959598753</v>
      </c>
      <c r="DV108">
        <f t="shared" si="99"/>
        <v>0.75884804537466166</v>
      </c>
      <c r="DW108">
        <f t="shared" si="99"/>
        <v>0.40126609960629889</v>
      </c>
      <c r="DX108">
        <f t="shared" si="82"/>
        <v>0.19547188896474982</v>
      </c>
      <c r="DY108">
        <f t="shared" si="82"/>
        <v>0.95828741367826586</v>
      </c>
      <c r="DZ108">
        <f t="shared" si="82"/>
        <v>0.86714192799625078</v>
      </c>
      <c r="EA108">
        <f t="shared" si="82"/>
        <v>8.4447022566779995E-2</v>
      </c>
      <c r="EB108">
        <f t="shared" si="82"/>
        <v>0.77039092209673998</v>
      </c>
      <c r="EC108">
        <f t="shared" si="82"/>
        <v>0.16804013735057793</v>
      </c>
      <c r="ED108">
        <f t="shared" si="82"/>
        <v>0.64991302213161861</v>
      </c>
      <c r="EE108">
        <f t="shared" si="82"/>
        <v>0.32589662229916855</v>
      </c>
      <c r="EF108">
        <f t="shared" si="82"/>
        <v>0.43897701121819066</v>
      </c>
      <c r="EG108">
        <f t="shared" si="82"/>
        <v>0.36794279905405958</v>
      </c>
      <c r="EH108">
        <f t="shared" si="82"/>
        <v>0.71277751480824203</v>
      </c>
      <c r="EI108">
        <f t="shared" si="82"/>
        <v>0.96467004854449534</v>
      </c>
      <c r="EJ108">
        <f t="shared" si="82"/>
        <v>4.8272189241029412E-2</v>
      </c>
      <c r="EK108">
        <f t="shared" si="82"/>
        <v>0.77674161772091943</v>
      </c>
      <c r="EL108">
        <f t="shared" si="82"/>
        <v>0.77333341202388206</v>
      </c>
      <c r="EM108">
        <f t="shared" si="82"/>
        <v>0.93824454999447082</v>
      </c>
      <c r="EN108">
        <f t="shared" si="92"/>
        <v>0.64024704212334338</v>
      </c>
      <c r="EO108">
        <f t="shared" si="92"/>
        <v>0.73176597139414679</v>
      </c>
      <c r="EP108">
        <f t="shared" si="92"/>
        <v>0.56436003118956468</v>
      </c>
      <c r="EQ108">
        <f t="shared" si="92"/>
        <v>0.25784777955051874</v>
      </c>
      <c r="ER108">
        <f t="shared" si="92"/>
        <v>6.6558926862924792E-2</v>
      </c>
      <c r="ES108">
        <f t="shared" si="92"/>
        <v>0.29181117764292808</v>
      </c>
      <c r="ET108">
        <f t="shared" si="92"/>
        <v>0.91989503517742033</v>
      </c>
      <c r="EU108">
        <f t="shared" si="92"/>
        <v>0.54089557590936099</v>
      </c>
      <c r="EV108">
        <f t="shared" si="92"/>
        <v>0.7729243472092433</v>
      </c>
      <c r="EW108">
        <f t="shared" si="92"/>
        <v>0.95252148618573396</v>
      </c>
      <c r="EX108">
        <f t="shared" si="92"/>
        <v>0.23419948212532302</v>
      </c>
      <c r="EY108">
        <f t="shared" si="92"/>
        <v>0.34474196021665909</v>
      </c>
      <c r="EZ108">
        <f t="shared" si="92"/>
        <v>0.21620831043282912</v>
      </c>
      <c r="FA108">
        <f t="shared" si="92"/>
        <v>0.56193237824455478</v>
      </c>
      <c r="FB108">
        <f t="shared" si="92"/>
        <v>0.10114809363202569</v>
      </c>
      <c r="FC108">
        <f t="shared" si="92"/>
        <v>0.85015633974697269</v>
      </c>
      <c r="FD108">
        <f t="shared" ref="FD108:FH123" si="100">MOD(FD107*(2^31-1)*48271,(2^31-1))/(2^31-1)</f>
        <v>3.4582967420380084E-2</v>
      </c>
      <c r="FE108">
        <f t="shared" si="100"/>
        <v>0.53564301158098648</v>
      </c>
      <c r="FF108">
        <f t="shared" si="96"/>
        <v>0.89268498257393247</v>
      </c>
      <c r="FG108">
        <f t="shared" si="96"/>
        <v>0.94606286191663835</v>
      </c>
      <c r="FH108">
        <f t="shared" si="96"/>
        <v>0.12264984618995797</v>
      </c>
      <c r="FI108">
        <f t="shared" si="96"/>
        <v>0.32030785145252377</v>
      </c>
      <c r="FJ108">
        <f t="shared" si="96"/>
        <v>0.3173264490055509</v>
      </c>
      <c r="FK108">
        <f t="shared" si="96"/>
        <v>0.97902449964500238</v>
      </c>
      <c r="FL108">
        <f t="shared" si="96"/>
        <v>5.4156228459512921E-2</v>
      </c>
      <c r="FM108">
        <f t="shared" si="96"/>
        <v>0.97629125694571584</v>
      </c>
      <c r="FN108">
        <f t="shared" si="96"/>
        <v>0.99027832736739807</v>
      </c>
      <c r="FO108">
        <f t="shared" si="96"/>
        <v>0.32150410456652945</v>
      </c>
      <c r="FP108">
        <f t="shared" si="96"/>
        <v>2.4629562638993172E-2</v>
      </c>
      <c r="FQ108">
        <f t="shared" si="96"/>
        <v>0.36135196190390362</v>
      </c>
      <c r="FR108">
        <f t="shared" si="96"/>
        <v>0.96833461009354083</v>
      </c>
      <c r="FS108">
        <f t="shared" si="96"/>
        <v>0.39316259156594174</v>
      </c>
      <c r="FT108">
        <f t="shared" si="96"/>
        <v>0.96823149033274103</v>
      </c>
      <c r="FU108">
        <f t="shared" si="96"/>
        <v>0.73445712855758938</v>
      </c>
      <c r="FV108">
        <f t="shared" si="96"/>
        <v>0.64102430950897948</v>
      </c>
      <c r="FW108">
        <f t="shared" si="96"/>
        <v>0.73948218009410527</v>
      </c>
      <c r="FX108">
        <f t="shared" si="96"/>
        <v>0.9286987599584734</v>
      </c>
      <c r="FY108">
        <f t="shared" si="96"/>
        <v>0.38958227140343854</v>
      </c>
      <c r="FZ108">
        <f t="shared" si="96"/>
        <v>0.43314939152130361</v>
      </c>
      <c r="GA108">
        <f t="shared" si="74"/>
        <v>0.40527384467668542</v>
      </c>
      <c r="GB108">
        <f t="shared" si="74"/>
        <v>1.6968134798560356E-2</v>
      </c>
      <c r="GC108">
        <f t="shared" si="74"/>
        <v>0.12325853394496186</v>
      </c>
      <c r="GD108">
        <f t="shared" si="74"/>
        <v>0.39212096267944246</v>
      </c>
      <c r="GE108">
        <f t="shared" si="74"/>
        <v>0.38534189638930461</v>
      </c>
      <c r="GF108">
        <f t="shared" si="74"/>
        <v>0.56874090692435431</v>
      </c>
      <c r="GG108">
        <f t="shared" si="74"/>
        <v>0.72277913369367786</v>
      </c>
      <c r="GH108">
        <f t="shared" si="74"/>
        <v>0.53312905157596291</v>
      </c>
      <c r="GI108">
        <f t="shared" si="74"/>
        <v>0.21922087958977599</v>
      </c>
      <c r="GJ108">
        <f t="shared" si="74"/>
        <v>0.84761320047435029</v>
      </c>
      <c r="GK108">
        <f t="shared" si="74"/>
        <v>1.9080093605015471E-2</v>
      </c>
      <c r="GL108">
        <f t="shared" si="74"/>
        <v>0.19441194608547349</v>
      </c>
      <c r="GM108">
        <f t="shared" si="74"/>
        <v>0.33101617187774562</v>
      </c>
      <c r="GN108">
        <f t="shared" si="74"/>
        <v>0.89475898905413176</v>
      </c>
      <c r="GO108">
        <f t="shared" si="74"/>
        <v>0.56538192628202122</v>
      </c>
      <c r="GP108">
        <f t="shared" si="74"/>
        <v>0.45809846904971563</v>
      </c>
      <c r="GQ108">
        <f t="shared" si="83"/>
        <v>0.7614540712728417</v>
      </c>
      <c r="GR108">
        <f t="shared" si="83"/>
        <v>0.38723994343878698</v>
      </c>
      <c r="GS108">
        <f t="shared" si="83"/>
        <v>0.99971312098191734</v>
      </c>
      <c r="GT108">
        <f t="shared" si="83"/>
        <v>9.6846339337921857E-3</v>
      </c>
      <c r="GU108">
        <f t="shared" si="83"/>
        <v>0.30624853927001755</v>
      </c>
      <c r="GV108">
        <f t="shared" si="83"/>
        <v>0.44738165822223835</v>
      </c>
      <c r="GW108">
        <f t="shared" si="83"/>
        <v>0.75685047207253542</v>
      </c>
      <c r="GX108">
        <f t="shared" si="83"/>
        <v>0.40189057048498211</v>
      </c>
      <c r="GY108">
        <f t="shared" si="83"/>
        <v>1.8315323171352652E-2</v>
      </c>
      <c r="GZ108">
        <f t="shared" si="83"/>
        <v>0.88948681479761693</v>
      </c>
      <c r="HA108">
        <f t="shared" si="83"/>
        <v>0.88006234209987444</v>
      </c>
      <c r="HB108">
        <f t="shared" si="83"/>
        <v>0.24079418892077831</v>
      </c>
      <c r="HC108">
        <f t="shared" si="83"/>
        <v>0.93697686304197503</v>
      </c>
      <c r="HD108">
        <f t="shared" si="83"/>
        <v>0.33055693857863405</v>
      </c>
      <c r="HE108">
        <f t="shared" si="83"/>
        <v>0.31556796995716541</v>
      </c>
      <c r="HF108">
        <f t="shared" si="83"/>
        <v>7.3950922616734596E-2</v>
      </c>
      <c r="HG108">
        <f t="shared" si="93"/>
        <v>0.54106009311092096</v>
      </c>
      <c r="HH108">
        <f t="shared" si="93"/>
        <v>0.78919598962608539</v>
      </c>
      <c r="HI108">
        <f t="shared" si="93"/>
        <v>0.82769598571010683</v>
      </c>
      <c r="HJ108">
        <f t="shared" si="93"/>
        <v>0.37520170089565297</v>
      </c>
      <c r="HK108">
        <f t="shared" si="93"/>
        <v>0.87521950801611859</v>
      </c>
      <c r="HL108">
        <f t="shared" si="93"/>
        <v>0.49038074793777464</v>
      </c>
      <c r="HM108">
        <f t="shared" si="93"/>
        <v>0.2595164646671696</v>
      </c>
      <c r="HN108">
        <f t="shared" si="93"/>
        <v>6.8554430766289323E-2</v>
      </c>
      <c r="HO108">
        <f t="shared" si="93"/>
        <v>0.3412964974256682</v>
      </c>
      <c r="HP108">
        <f t="shared" si="93"/>
        <v>1.6860726762963796E-2</v>
      </c>
      <c r="HQ108">
        <f t="shared" si="93"/>
        <v>6.7042058830634715E-2</v>
      </c>
      <c r="HR108">
        <f t="shared" si="97"/>
        <v>0.85396019036600379</v>
      </c>
      <c r="HS108">
        <f t="shared" si="97"/>
        <v>0.4656815847687803</v>
      </c>
      <c r="HT108">
        <f t="shared" si="97"/>
        <v>0.59971940172823113</v>
      </c>
      <c r="HU108">
        <f t="shared" si="97"/>
        <v>0.44049677738942988</v>
      </c>
      <c r="HV108">
        <f t="shared" si="97"/>
        <v>0.29909248012075784</v>
      </c>
      <c r="HW108">
        <f t="shared" si="97"/>
        <v>0.62542175391010091</v>
      </c>
      <c r="HX108">
        <f t="shared" si="97"/>
        <v>0.18734930045313636</v>
      </c>
      <c r="HY108">
        <f t="shared" si="97"/>
        <v>0.2029751591398265</v>
      </c>
      <c r="HZ108">
        <f t="shared" si="97"/>
        <v>0.648977468558111</v>
      </c>
      <c r="IA108">
        <f t="shared" si="97"/>
        <v>0.38955073588972478</v>
      </c>
      <c r="IB108">
        <f t="shared" si="97"/>
        <v>0.43529503579963696</v>
      </c>
      <c r="IC108">
        <f t="shared" si="97"/>
        <v>0.4276216432580825</v>
      </c>
      <c r="ID108">
        <f t="shared" si="97"/>
        <v>0.4459460733672353</v>
      </c>
      <c r="IE108">
        <f t="shared" si="97"/>
        <v>0.96819679996380437</v>
      </c>
      <c r="IF108">
        <f t="shared" si="97"/>
        <v>0.75179040373852024</v>
      </c>
      <c r="IG108">
        <f t="shared" si="97"/>
        <v>9.4449251934163855E-2</v>
      </c>
      <c r="IH108">
        <f t="shared" si="97"/>
        <v>0.39967487212255359</v>
      </c>
      <c r="II108">
        <f t="shared" si="97"/>
        <v>0.62029626156217244</v>
      </c>
      <c r="IJ108">
        <f t="shared" si="97"/>
        <v>0.69095101938161585</v>
      </c>
      <c r="IK108">
        <f t="shared" si="97"/>
        <v>0.32205359792432448</v>
      </c>
      <c r="IL108">
        <f t="shared" si="97"/>
        <v>0.65402739013267097</v>
      </c>
      <c r="IM108">
        <f t="shared" si="75"/>
        <v>0.505248656266019</v>
      </c>
      <c r="IN108">
        <f t="shared" si="75"/>
        <v>0.65218950372756901</v>
      </c>
      <c r="IO108">
        <f t="shared" si="75"/>
        <v>0.77772282053610442</v>
      </c>
      <c r="IP108">
        <f t="shared" si="75"/>
        <v>0.84372230285951977</v>
      </c>
      <c r="IQ108">
        <f t="shared" si="75"/>
        <v>6.8432283619620032E-2</v>
      </c>
      <c r="IR108">
        <f t="shared" si="75"/>
        <v>0.1163300434669154</v>
      </c>
      <c r="IS108">
        <f t="shared" si="75"/>
        <v>0.806737409348943</v>
      </c>
      <c r="IT108">
        <f t="shared" si="75"/>
        <v>7.8955086916198527E-2</v>
      </c>
      <c r="IU108">
        <f t="shared" si="75"/>
        <v>0.47762623125576703</v>
      </c>
      <c r="IV108">
        <f t="shared" si="75"/>
        <v>0.12652342958679583</v>
      </c>
      <c r="IW108">
        <f t="shared" si="75"/>
        <v>0.67401197025273551</v>
      </c>
      <c r="IX108">
        <f t="shared" si="75"/>
        <v>0.68711467817757033</v>
      </c>
      <c r="IY108">
        <f t="shared" si="75"/>
        <v>0.36087181761901443</v>
      </c>
      <c r="IZ108">
        <f t="shared" si="75"/>
        <v>0.23933041805370264</v>
      </c>
      <c r="JA108">
        <f t="shared" si="75"/>
        <v>0.32858770914775676</v>
      </c>
      <c r="JB108">
        <f t="shared" si="75"/>
        <v>0.68026023156953053</v>
      </c>
      <c r="JC108">
        <f t="shared" ref="JC108" si="101">MOD(JC107*(2^31-1)*48271,(2^31-1))/(2^31-1)</f>
        <v>0.33357611453792829</v>
      </c>
    </row>
    <row r="109" spans="1:263" ht="14.65" thickBot="1" x14ac:dyDescent="0.5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8"/>
        <v/>
      </c>
      <c r="AF109" s="41" t="str">
        <f t="shared" si="49"/>
        <v/>
      </c>
      <c r="AG109" s="41" t="str">
        <f t="shared" si="50"/>
        <v/>
      </c>
      <c r="AH109" s="41" t="str">
        <f t="shared" si="51"/>
        <v/>
      </c>
      <c r="AI109" s="41" t="str">
        <f t="shared" si="52"/>
        <v/>
      </c>
      <c r="AJ109" s="41" t="str">
        <f t="shared" si="53"/>
        <v/>
      </c>
      <c r="AK109" s="41" t="str">
        <f t="shared" si="54"/>
        <v/>
      </c>
      <c r="AL109" s="41" t="str">
        <f t="shared" si="55"/>
        <v/>
      </c>
      <c r="AM109" s="41" t="str">
        <f t="shared" si="56"/>
        <v/>
      </c>
      <c r="AN109" s="41" t="str">
        <f t="shared" si="57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77"/>
        <v>0.38653222768871681</v>
      </c>
      <c r="BL109">
        <f t="shared" si="77"/>
        <v>0.35193200612065012</v>
      </c>
      <c r="BM109">
        <f t="shared" si="77"/>
        <v>0.88665759790998777</v>
      </c>
      <c r="BN109">
        <f t="shared" si="77"/>
        <v>0.88544145826503706</v>
      </c>
      <c r="BO109">
        <f t="shared" si="77"/>
        <v>0.83520151294544409</v>
      </c>
      <c r="BP109">
        <f t="shared" si="77"/>
        <v>0.50358704035337409</v>
      </c>
      <c r="BQ109">
        <f t="shared" si="77"/>
        <v>0.39800751646887861</v>
      </c>
      <c r="BR109">
        <f t="shared" si="77"/>
        <v>0.56540619142605275</v>
      </c>
      <c r="BS109">
        <f t="shared" si="77"/>
        <v>0.589698135661752</v>
      </c>
      <c r="BT109">
        <f t="shared" si="77"/>
        <v>0.6376165969472456</v>
      </c>
      <c r="BU109">
        <f t="shared" si="77"/>
        <v>0.31279424778781562</v>
      </c>
      <c r="BV109">
        <f t="shared" si="77"/>
        <v>0.50782144465847945</v>
      </c>
      <c r="BW109">
        <f t="shared" si="77"/>
        <v>0.39979397943233791</v>
      </c>
      <c r="BX109">
        <f t="shared" si="77"/>
        <v>0.61104055382825462</v>
      </c>
      <c r="BY109">
        <f t="shared" si="77"/>
        <v>0.57355722904836626</v>
      </c>
      <c r="BZ109">
        <f t="shared" si="77"/>
        <v>7.1966386899336418E-2</v>
      </c>
      <c r="CA109">
        <f t="shared" si="91"/>
        <v>0.25028629240127576</v>
      </c>
      <c r="CB109">
        <f t="shared" si="91"/>
        <v>0.92328697020341033</v>
      </c>
      <c r="CC109">
        <f t="shared" si="91"/>
        <v>0.58095432891554866</v>
      </c>
      <c r="CD109">
        <f t="shared" si="91"/>
        <v>0.9212932916922929</v>
      </c>
      <c r="CE109">
        <f t="shared" si="91"/>
        <v>0.56917594446296615</v>
      </c>
      <c r="CF109">
        <f t="shared" si="91"/>
        <v>0.44501802020008585</v>
      </c>
      <c r="CG109">
        <f t="shared" si="91"/>
        <v>0.3992860174734546</v>
      </c>
      <c r="CH109">
        <f t="shared" si="91"/>
        <v>0.3324096008820504</v>
      </c>
      <c r="CI109">
        <f t="shared" si="91"/>
        <v>0.8608179804220879</v>
      </c>
      <c r="CJ109">
        <f t="shared" si="91"/>
        <v>0.52632825613316536</v>
      </c>
      <c r="CK109">
        <f t="shared" si="91"/>
        <v>0.14840593009647257</v>
      </c>
      <c r="CL109">
        <f t="shared" si="91"/>
        <v>2.7090949484655145E-2</v>
      </c>
      <c r="CM109">
        <f t="shared" si="91"/>
        <v>0.62738927948632706</v>
      </c>
      <c r="CN109">
        <f t="shared" si="91"/>
        <v>0.46067497854152462</v>
      </c>
      <c r="CO109">
        <f t="shared" si="91"/>
        <v>0.41985347560600073</v>
      </c>
      <c r="CP109">
        <f t="shared" si="91"/>
        <v>0.97793960197732765</v>
      </c>
      <c r="CQ109">
        <f t="shared" si="73"/>
        <v>0.57211083759186365</v>
      </c>
      <c r="CR109">
        <f t="shared" si="73"/>
        <v>0.31186760045209322</v>
      </c>
      <c r="CS109">
        <f t="shared" si="73"/>
        <v>0.86616505955633016</v>
      </c>
      <c r="CT109">
        <f t="shared" si="73"/>
        <v>0.66787857919366966</v>
      </c>
      <c r="CU109">
        <f t="shared" si="73"/>
        <v>0.47423033904015566</v>
      </c>
      <c r="CV109">
        <f t="shared" si="73"/>
        <v>0.52972142748987372</v>
      </c>
      <c r="CW109">
        <f t="shared" si="73"/>
        <v>6.221772221020317E-2</v>
      </c>
      <c r="CX109">
        <f t="shared" si="73"/>
        <v>0.61243261471969668</v>
      </c>
      <c r="CY109">
        <f t="shared" si="73"/>
        <v>0.82206954286530132</v>
      </c>
      <c r="CZ109">
        <f t="shared" si="73"/>
        <v>0.58250749883358721</v>
      </c>
      <c r="DA109">
        <f t="shared" si="73"/>
        <v>0.68174636535427835</v>
      </c>
      <c r="DB109">
        <f t="shared" si="73"/>
        <v>0.27534227411977119</v>
      </c>
      <c r="DC109">
        <f t="shared" si="73"/>
        <v>0.97884721680490638</v>
      </c>
      <c r="DD109">
        <f t="shared" si="73"/>
        <v>6.3471850037328831E-2</v>
      </c>
      <c r="DE109">
        <f t="shared" si="73"/>
        <v>0.20274757975840363</v>
      </c>
      <c r="DF109">
        <f t="shared" si="73"/>
        <v>0.46396559219060723</v>
      </c>
      <c r="DG109">
        <f t="shared" ref="DG109:DV124" si="102">MOD(DG108*(2^31-1)*48271,(2^31-1))/(2^31-1)</f>
        <v>0.57764150648268009</v>
      </c>
      <c r="DH109">
        <f t="shared" si="102"/>
        <v>0.73152646828979551</v>
      </c>
      <c r="DI109">
        <f t="shared" si="99"/>
        <v>0.30804106654042429</v>
      </c>
      <c r="DJ109">
        <f t="shared" si="99"/>
        <v>0.2093571988909306</v>
      </c>
      <c r="DK109">
        <f t="shared" si="99"/>
        <v>0.52138592792739435</v>
      </c>
      <c r="DL109">
        <f t="shared" si="99"/>
        <v>0.67489575020731229</v>
      </c>
      <c r="DM109">
        <f t="shared" si="99"/>
        <v>0.105764087338822</v>
      </c>
      <c r="DN109">
        <f t="shared" si="99"/>
        <v>0.85760915598720744</v>
      </c>
      <c r="DO109">
        <f t="shared" si="99"/>
        <v>0.76697997738000934</v>
      </c>
      <c r="DP109">
        <f t="shared" si="99"/>
        <v>0.2156573483793332</v>
      </c>
      <c r="DQ109">
        <f t="shared" si="99"/>
        <v>0.65576728696737774</v>
      </c>
      <c r="DR109">
        <f t="shared" si="99"/>
        <v>0.87468568881726161</v>
      </c>
      <c r="DS109">
        <f t="shared" si="99"/>
        <v>6.1909416719297611E-3</v>
      </c>
      <c r="DT109">
        <f t="shared" si="99"/>
        <v>0.96062985712691673</v>
      </c>
      <c r="DU109">
        <f t="shared" si="99"/>
        <v>0.83153516791366744</v>
      </c>
      <c r="DV109">
        <f t="shared" si="99"/>
        <v>0.35399828029517005</v>
      </c>
      <c r="DW109">
        <f t="shared" si="99"/>
        <v>0.51589409565361877</v>
      </c>
      <c r="DX109">
        <f t="shared" si="82"/>
        <v>0.62355221743860856</v>
      </c>
      <c r="DY109">
        <f t="shared" si="82"/>
        <v>0.49174566357012173</v>
      </c>
      <c r="DZ109">
        <f t="shared" si="82"/>
        <v>0.80800630702078635</v>
      </c>
      <c r="EA109">
        <f t="shared" si="82"/>
        <v>0.34222632103703277</v>
      </c>
      <c r="EB109">
        <f t="shared" si="82"/>
        <v>0.54020053173424698</v>
      </c>
      <c r="EC109">
        <f t="shared" si="82"/>
        <v>0.46547004974701911</v>
      </c>
      <c r="ED109">
        <f t="shared" si="82"/>
        <v>0.9514913153608755</v>
      </c>
      <c r="EE109">
        <f t="shared" si="82"/>
        <v>0.35585500316501362</v>
      </c>
      <c r="EF109">
        <f t="shared" si="82"/>
        <v>0.85930851328154489</v>
      </c>
      <c r="EG109">
        <f t="shared" si="82"/>
        <v>0.96685313850960375</v>
      </c>
      <c r="EH109">
        <f t="shared" si="82"/>
        <v>0.48341730864877686</v>
      </c>
      <c r="EI109">
        <f t="shared" si="82"/>
        <v>0.58791329133692816</v>
      </c>
      <c r="EJ109">
        <f t="shared" si="82"/>
        <v>0.14684685373066311</v>
      </c>
      <c r="EK109">
        <f t="shared" si="82"/>
        <v>9.46290065043741E-2</v>
      </c>
      <c r="EL109">
        <f t="shared" si="82"/>
        <v>0.57713180481322657</v>
      </c>
      <c r="EM109">
        <f t="shared" si="82"/>
        <v>2.6727831003595065E-3</v>
      </c>
      <c r="EN109">
        <f t="shared" si="92"/>
        <v>0.36497033590682332</v>
      </c>
      <c r="EO109">
        <f t="shared" si="92"/>
        <v>7.5205166859182146E-2</v>
      </c>
      <c r="EP109">
        <f t="shared" si="92"/>
        <v>0.2230655514742553</v>
      </c>
      <c r="EQ109">
        <f t="shared" si="92"/>
        <v>0.57016668308999696</v>
      </c>
      <c r="ER109">
        <f t="shared" si="92"/>
        <v>0.86595860024260296</v>
      </c>
      <c r="ES109">
        <f t="shared" si="92"/>
        <v>1.7356001780068502E-2</v>
      </c>
      <c r="ET109">
        <f t="shared" si="92"/>
        <v>0.25324304925894509</v>
      </c>
      <c r="EU109">
        <f t="shared" si="92"/>
        <v>0.57034472076704013</v>
      </c>
      <c r="EV109">
        <f t="shared" si="92"/>
        <v>0.83116413738167105</v>
      </c>
      <c r="EW109">
        <f t="shared" si="92"/>
        <v>0.16465967156209968</v>
      </c>
      <c r="EX109">
        <f t="shared" si="92"/>
        <v>4.320167146772224E-2</v>
      </c>
      <c r="EY109">
        <f t="shared" si="92"/>
        <v>3.916161835154594E-2</v>
      </c>
      <c r="EZ109">
        <f t="shared" si="92"/>
        <v>0.59135290309384136</v>
      </c>
      <c r="FA109">
        <f t="shared" si="92"/>
        <v>3.7830242904755403E-2</v>
      </c>
      <c r="FB109">
        <f t="shared" si="92"/>
        <v>0.51962771151197507</v>
      </c>
      <c r="FC109">
        <f t="shared" si="92"/>
        <v>0.89667592611940383</v>
      </c>
      <c r="FD109">
        <f t="shared" si="100"/>
        <v>0.35442034916692428</v>
      </c>
      <c r="FE109">
        <f t="shared" si="100"/>
        <v>2.3812025796534506E-2</v>
      </c>
      <c r="FF109">
        <f t="shared" si="96"/>
        <v>0.79679382629543261</v>
      </c>
      <c r="FG109">
        <f t="shared" si="96"/>
        <v>0.40040757805128002</v>
      </c>
      <c r="FH109">
        <f t="shared" si="96"/>
        <v>0.43072543546125547</v>
      </c>
      <c r="FI109">
        <f t="shared" si="96"/>
        <v>0.58029746477506006</v>
      </c>
      <c r="FJ109">
        <f t="shared" si="96"/>
        <v>0.66501994694816879</v>
      </c>
      <c r="FK109">
        <f t="shared" si="96"/>
        <v>0.49162236391176578</v>
      </c>
      <c r="FL109">
        <f t="shared" si="96"/>
        <v>0.17530396914822235</v>
      </c>
      <c r="FM109">
        <f t="shared" si="96"/>
        <v>0.5552640266508162</v>
      </c>
      <c r="FN109">
        <f t="shared" si="96"/>
        <v>0.72514035167411917</v>
      </c>
      <c r="FO109">
        <f t="shared" si="96"/>
        <v>0.32463153094268943</v>
      </c>
      <c r="FP109">
        <f t="shared" si="96"/>
        <v>0.89361814683937379</v>
      </c>
      <c r="FQ109">
        <f t="shared" si="96"/>
        <v>0.82055306333142941</v>
      </c>
      <c r="FR109">
        <f t="shared" si="96"/>
        <v>0.4799638253077696</v>
      </c>
      <c r="FS109">
        <f t="shared" si="96"/>
        <v>0.35145747957353363</v>
      </c>
      <c r="FT109">
        <f t="shared" si="96"/>
        <v>0.50226985174336924</v>
      </c>
      <c r="FU109">
        <f t="shared" si="96"/>
        <v>0.98005260339940559</v>
      </c>
      <c r="FV109">
        <f t="shared" si="96"/>
        <v>0.88444430794773821</v>
      </c>
      <c r="FW109">
        <f t="shared" si="96"/>
        <v>0.54431532255574844</v>
      </c>
      <c r="FX109">
        <f t="shared" si="96"/>
        <v>0.21784195546891633</v>
      </c>
      <c r="FY109">
        <f t="shared" si="96"/>
        <v>0.52582291538166948</v>
      </c>
      <c r="FZ109">
        <f t="shared" si="96"/>
        <v>0.55427812484757888</v>
      </c>
      <c r="GA109">
        <f t="shared" si="74"/>
        <v>0.9737563882832212</v>
      </c>
      <c r="GB109">
        <f t="shared" si="74"/>
        <v>6.883486130686238E-2</v>
      </c>
      <c r="GC109">
        <f t="shared" si="74"/>
        <v>0.8126920572541152</v>
      </c>
      <c r="GD109">
        <f t="shared" si="74"/>
        <v>7.0989499367302977E-2</v>
      </c>
      <c r="GE109">
        <f t="shared" si="74"/>
        <v>0.83868060812292644</v>
      </c>
      <c r="GF109">
        <f t="shared" si="74"/>
        <v>0.69231814550809478</v>
      </c>
      <c r="GG109">
        <f t="shared" si="74"/>
        <v>0.27156252752596632</v>
      </c>
      <c r="GH109">
        <f t="shared" si="74"/>
        <v>0.67244862330725819</v>
      </c>
      <c r="GI109">
        <f t="shared" si="74"/>
        <v>1.1078678076657782E-2</v>
      </c>
      <c r="GJ109">
        <f t="shared" si="74"/>
        <v>0.13680009736530488</v>
      </c>
      <c r="GK109">
        <f t="shared" si="74"/>
        <v>1.5198407701774691E-2</v>
      </c>
      <c r="GL109">
        <f t="shared" si="74"/>
        <v>0.45904949189119482</v>
      </c>
      <c r="GM109">
        <f t="shared" si="74"/>
        <v>0.48163271065877411</v>
      </c>
      <c r="GN109">
        <f t="shared" si="74"/>
        <v>0.91116063199525732</v>
      </c>
      <c r="GO109">
        <f t="shared" si="74"/>
        <v>0.55096355944451114</v>
      </c>
      <c r="GP109">
        <f t="shared" si="74"/>
        <v>0.87119949882440251</v>
      </c>
      <c r="GQ109">
        <f t="shared" si="83"/>
        <v>0.14947441134111694</v>
      </c>
      <c r="GR109">
        <f t="shared" si="83"/>
        <v>0.45930973368664724</v>
      </c>
      <c r="GS109">
        <f t="shared" si="83"/>
        <v>0.15206291813033768</v>
      </c>
      <c r="GT109">
        <f t="shared" si="83"/>
        <v>0.48696461808260744</v>
      </c>
      <c r="GU109">
        <f t="shared" si="83"/>
        <v>0.9232391030170205</v>
      </c>
      <c r="GV109">
        <f t="shared" si="83"/>
        <v>0.56002404566855357</v>
      </c>
      <c r="GW109">
        <f t="shared" si="83"/>
        <v>0.92913741335698286</v>
      </c>
      <c r="GX109">
        <f t="shared" si="83"/>
        <v>0.65972788057277343</v>
      </c>
      <c r="GY109">
        <f t="shared" si="83"/>
        <v>9.8964804363886272E-2</v>
      </c>
      <c r="GZ109">
        <f t="shared" si="83"/>
        <v>0.41803709576746312</v>
      </c>
      <c r="HA109">
        <f t="shared" si="83"/>
        <v>0.48931550303907856</v>
      </c>
      <c r="HB109">
        <f t="shared" si="83"/>
        <v>0.37629339488981917</v>
      </c>
      <c r="HC109">
        <f t="shared" si="83"/>
        <v>0.81015589917551534</v>
      </c>
      <c r="HD109">
        <f t="shared" si="83"/>
        <v>0.31398212924319419</v>
      </c>
      <c r="HE109">
        <f t="shared" si="83"/>
        <v>0.78147780233131614</v>
      </c>
      <c r="HF109">
        <f t="shared" si="83"/>
        <v>0.68498563239583077</v>
      </c>
      <c r="HG109">
        <f t="shared" si="93"/>
        <v>0.51175455726299179</v>
      </c>
      <c r="HH109">
        <f t="shared" si="93"/>
        <v>0.279615240767419</v>
      </c>
      <c r="HI109">
        <f t="shared" si="93"/>
        <v>0.71292621256454203</v>
      </c>
      <c r="HJ109">
        <f t="shared" si="93"/>
        <v>0.36130393406436961</v>
      </c>
      <c r="HK109">
        <f t="shared" si="93"/>
        <v>0.72087144605855991</v>
      </c>
      <c r="HL109">
        <f t="shared" si="93"/>
        <v>0.16908370431935588</v>
      </c>
      <c r="HM109">
        <f t="shared" si="93"/>
        <v>0.11926594894345195</v>
      </c>
      <c r="HN109">
        <f t="shared" si="93"/>
        <v>0.19092751955191023</v>
      </c>
      <c r="HO109">
        <f t="shared" si="93"/>
        <v>0.72322723442838865</v>
      </c>
      <c r="HP109">
        <f t="shared" si="93"/>
        <v>0.88414157502546054</v>
      </c>
      <c r="HQ109">
        <f t="shared" si="93"/>
        <v>0.18722181356848303</v>
      </c>
      <c r="HR109">
        <f t="shared" si="97"/>
        <v>0.51234915736706421</v>
      </c>
      <c r="HS109">
        <f t="shared" si="97"/>
        <v>0.91577837379452698</v>
      </c>
      <c r="HT109">
        <f t="shared" si="97"/>
        <v>5.5240823447350797E-2</v>
      </c>
      <c r="HU109">
        <f t="shared" si="97"/>
        <v>0.21994136516933394</v>
      </c>
      <c r="HV109">
        <f t="shared" si="97"/>
        <v>0.49310790910064611</v>
      </c>
      <c r="HW109">
        <f t="shared" si="97"/>
        <v>0.73348299448074916</v>
      </c>
      <c r="HX109">
        <f t="shared" si="97"/>
        <v>0.53808217334471742</v>
      </c>
      <c r="HY109">
        <f t="shared" si="97"/>
        <v>0.81390683856509016</v>
      </c>
      <c r="HZ109">
        <f t="shared" si="97"/>
        <v>0.79138476857514339</v>
      </c>
      <c r="IA109">
        <f t="shared" si="97"/>
        <v>3.5721329057459409E-3</v>
      </c>
      <c r="IB109">
        <f t="shared" si="97"/>
        <v>0.12667308427704177</v>
      </c>
      <c r="IC109">
        <f t="shared" si="97"/>
        <v>0.72434171090104693</v>
      </c>
      <c r="ID109">
        <f t="shared" si="97"/>
        <v>0.26290750981443911</v>
      </c>
      <c r="IE109">
        <f t="shared" si="97"/>
        <v>0.82773105279902515</v>
      </c>
      <c r="IF109">
        <f t="shared" si="97"/>
        <v>0.67457886211321638</v>
      </c>
      <c r="IG109">
        <f t="shared" si="97"/>
        <v>0.15984011402346199</v>
      </c>
      <c r="IH109">
        <f t="shared" si="97"/>
        <v>0.70575222778401903</v>
      </c>
      <c r="II109">
        <f t="shared" si="97"/>
        <v>0.32084186762610539</v>
      </c>
      <c r="IJ109">
        <f t="shared" si="97"/>
        <v>0.89665656997666532</v>
      </c>
      <c r="IK109">
        <f t="shared" si="97"/>
        <v>0.84922540506777611</v>
      </c>
      <c r="IL109">
        <f t="shared" si="97"/>
        <v>0.55614909415885294</v>
      </c>
      <c r="IM109">
        <f t="shared" si="75"/>
        <v>0.85788661700574986</v>
      </c>
      <c r="IN109">
        <f t="shared" si="75"/>
        <v>0.8395344334838607</v>
      </c>
      <c r="IO109">
        <f t="shared" si="75"/>
        <v>0.45827009829611987</v>
      </c>
      <c r="IP109">
        <f t="shared" si="75"/>
        <v>0.31928133187782082</v>
      </c>
      <c r="IQ109">
        <f t="shared" si="75"/>
        <v>0.29476260267885523</v>
      </c>
      <c r="IR109">
        <f t="shared" si="75"/>
        <v>0.36752819147311533</v>
      </c>
      <c r="IS109">
        <f t="shared" si="75"/>
        <v>2.1486682827345414E-2</v>
      </c>
      <c r="IT109">
        <f t="shared" si="75"/>
        <v>0.24100053181918363</v>
      </c>
      <c r="IU109">
        <f t="shared" si="75"/>
        <v>0.49580894713094875</v>
      </c>
      <c r="IV109">
        <f t="shared" si="75"/>
        <v>0.41246958422123903</v>
      </c>
      <c r="IW109">
        <f t="shared" si="75"/>
        <v>0.23181606979659575</v>
      </c>
      <c r="IX109">
        <f t="shared" si="75"/>
        <v>0.71263030949636841</v>
      </c>
      <c r="IY109">
        <f t="shared" si="75"/>
        <v>0.64350828744634436</v>
      </c>
      <c r="IZ109">
        <f t="shared" si="75"/>
        <v>0.71860987028042311</v>
      </c>
      <c r="JA109">
        <f t="shared" si="75"/>
        <v>0.25730827136771206</v>
      </c>
      <c r="JB109">
        <f t="shared" si="75"/>
        <v>0.84163809280918822</v>
      </c>
      <c r="JC109">
        <f t="shared" ref="JC109" si="103">MOD(JC108*(2^31-1)*48271,(2^31-1))/(2^31-1)</f>
        <v>5.2624860337295042E-2</v>
      </c>
    </row>
    <row r="110" spans="1:263" ht="14.65" thickBot="1" x14ac:dyDescent="0.5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8"/>
        <v/>
      </c>
      <c r="AF110" s="41" t="str">
        <f t="shared" si="49"/>
        <v/>
      </c>
      <c r="AG110" s="41" t="str">
        <f t="shared" si="50"/>
        <v/>
      </c>
      <c r="AH110" s="41" t="str">
        <f t="shared" si="51"/>
        <v/>
      </c>
      <c r="AI110" s="41" t="str">
        <f t="shared" si="52"/>
        <v/>
      </c>
      <c r="AJ110" s="41" t="str">
        <f t="shared" si="53"/>
        <v/>
      </c>
      <c r="AK110" s="41" t="str">
        <f t="shared" si="54"/>
        <v/>
      </c>
      <c r="AL110" s="41" t="str">
        <f t="shared" si="55"/>
        <v/>
      </c>
      <c r="AM110" s="41" t="str">
        <f t="shared" si="56"/>
        <v/>
      </c>
      <c r="AN110" s="41" t="str">
        <f t="shared" si="57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77"/>
        <v>0.29716276205012704</v>
      </c>
      <c r="BL110">
        <f t="shared" si="77"/>
        <v>0.109867449901005</v>
      </c>
      <c r="BM110">
        <f t="shared" si="77"/>
        <v>0.84890871301708215</v>
      </c>
      <c r="BN110">
        <f t="shared" si="77"/>
        <v>0.14463191160216551</v>
      </c>
      <c r="BO110">
        <f t="shared" si="77"/>
        <v>1.2231389531973466E-2</v>
      </c>
      <c r="BP110">
        <f t="shared" si="77"/>
        <v>0.65002489772160765</v>
      </c>
      <c r="BQ110">
        <f t="shared" si="77"/>
        <v>0.22082746923939672</v>
      </c>
      <c r="BR110">
        <f t="shared" si="77"/>
        <v>0.72226632699475923</v>
      </c>
      <c r="BS110">
        <f t="shared" si="77"/>
        <v>0.31870652843206493</v>
      </c>
      <c r="BT110">
        <f t="shared" si="77"/>
        <v>0.39075124049128557</v>
      </c>
      <c r="BU110">
        <f t="shared" si="77"/>
        <v>0.89113496564847183</v>
      </c>
      <c r="BV110">
        <f t="shared" si="77"/>
        <v>4.8955109458861459E-2</v>
      </c>
      <c r="BW110">
        <f t="shared" si="77"/>
        <v>0.45518117838314787</v>
      </c>
      <c r="BX110">
        <f t="shared" si="77"/>
        <v>0.53857384367779537</v>
      </c>
      <c r="BY110">
        <f t="shared" si="77"/>
        <v>0.18100339368963772</v>
      </c>
      <c r="BZ110">
        <f t="shared" si="77"/>
        <v>0.88946201786839496</v>
      </c>
      <c r="CA110">
        <f t="shared" si="91"/>
        <v>0.56962050198094016</v>
      </c>
      <c r="CB110">
        <f t="shared" si="91"/>
        <v>0.98533868882122388</v>
      </c>
      <c r="CC110">
        <f t="shared" si="91"/>
        <v>0.24641108244956056</v>
      </c>
      <c r="CD110">
        <f t="shared" si="91"/>
        <v>0.74848327867150455</v>
      </c>
      <c r="CE110">
        <f t="shared" si="91"/>
        <v>0.69201517183893135</v>
      </c>
      <c r="CF110">
        <f t="shared" si="91"/>
        <v>0.46485307834337142</v>
      </c>
      <c r="CG110">
        <f t="shared" si="91"/>
        <v>0.93534946112676964</v>
      </c>
      <c r="CH110">
        <f t="shared" si="91"/>
        <v>0.74384417745463749</v>
      </c>
      <c r="CI110">
        <f t="shared" si="91"/>
        <v>0.54473295460675519</v>
      </c>
      <c r="CJ110">
        <f t="shared" si="91"/>
        <v>0.39125180402363269</v>
      </c>
      <c r="CK110">
        <f t="shared" si="91"/>
        <v>0.70265168682795565</v>
      </c>
      <c r="CL110">
        <f t="shared" si="91"/>
        <v>0.70722257378847453</v>
      </c>
      <c r="CM110">
        <f t="shared" si="91"/>
        <v>0.70791008449527904</v>
      </c>
      <c r="CN110">
        <f t="shared" si="91"/>
        <v>0.24188917793421502</v>
      </c>
      <c r="CO110">
        <f t="shared" si="91"/>
        <v>0.74712097726162574</v>
      </c>
      <c r="CP110">
        <f t="shared" si="91"/>
        <v>0.12252704758314743</v>
      </c>
      <c r="CQ110">
        <f t="shared" si="73"/>
        <v>0.36224139684915607</v>
      </c>
      <c r="CR110">
        <f t="shared" si="73"/>
        <v>0.16094142299189299</v>
      </c>
      <c r="CS110">
        <f t="shared" si="73"/>
        <v>0.65358984361104189</v>
      </c>
      <c r="CT110">
        <f t="shared" si="73"/>
        <v>0.16689625762724145</v>
      </c>
      <c r="CU110">
        <f t="shared" si="73"/>
        <v>0.57269580735484871</v>
      </c>
      <c r="CV110">
        <f t="shared" si="73"/>
        <v>0.18302636369272432</v>
      </c>
      <c r="CW110">
        <f t="shared" si="73"/>
        <v>0.31166880871712638</v>
      </c>
      <c r="CX110">
        <f t="shared" si="73"/>
        <v>0.73474513447598788</v>
      </c>
      <c r="CY110">
        <f t="shared" si="73"/>
        <v>0.11890365095758049</v>
      </c>
      <c r="CZ110">
        <f t="shared" si="73"/>
        <v>0.21947619608579028</v>
      </c>
      <c r="DA110">
        <f t="shared" si="73"/>
        <v>0.578802016367578</v>
      </c>
      <c r="DB110">
        <f t="shared" si="73"/>
        <v>4.6914035476238486E-2</v>
      </c>
      <c r="DC110">
        <f t="shared" si="73"/>
        <v>0.93400238963496052</v>
      </c>
      <c r="DD110">
        <f t="shared" si="73"/>
        <v>0.84967315189990822</v>
      </c>
      <c r="DE110">
        <f t="shared" si="73"/>
        <v>0.82842251790148325</v>
      </c>
      <c r="DF110">
        <f t="shared" si="73"/>
        <v>8.3100632803095806E-2</v>
      </c>
      <c r="DG110">
        <f t="shared" si="102"/>
        <v>0.33315942545102883</v>
      </c>
      <c r="DH110">
        <f t="shared" si="102"/>
        <v>0.51415081672098062</v>
      </c>
      <c r="DI110">
        <f t="shared" si="99"/>
        <v>0.45032297282029082</v>
      </c>
      <c r="DJ110">
        <f t="shared" si="99"/>
        <v>0.88134766411099008</v>
      </c>
      <c r="DK110">
        <f t="shared" si="99"/>
        <v>0.82012698325334443</v>
      </c>
      <c r="DL110">
        <f t="shared" si="99"/>
        <v>0.89275825717149226</v>
      </c>
      <c r="DM110">
        <f t="shared" si="99"/>
        <v>0.33825993227691387</v>
      </c>
      <c r="DN110">
        <f t="shared" si="99"/>
        <v>0.65156865848767043</v>
      </c>
      <c r="DO110">
        <f t="shared" si="99"/>
        <v>0.89048811043169729</v>
      </c>
      <c r="DP110">
        <f t="shared" si="99"/>
        <v>0.99586361879290253</v>
      </c>
      <c r="DQ110">
        <f t="shared" si="99"/>
        <v>0.54270920229270547</v>
      </c>
      <c r="DR110">
        <f t="shared" si="99"/>
        <v>0.95288489803340515</v>
      </c>
      <c r="DS110">
        <f t="shared" si="99"/>
        <v>0.84294544572147789</v>
      </c>
      <c r="DT110">
        <f t="shared" si="99"/>
        <v>0.56383337339564854</v>
      </c>
      <c r="DU110">
        <f t="shared" si="99"/>
        <v>3.409036064245289E-2</v>
      </c>
      <c r="DV110">
        <f t="shared" si="99"/>
        <v>0.85098812815313607</v>
      </c>
      <c r="DW110">
        <f t="shared" si="99"/>
        <v>0.72389129582973721</v>
      </c>
      <c r="DX110">
        <f t="shared" si="82"/>
        <v>0.48908797907134888</v>
      </c>
      <c r="DY110">
        <f t="shared" si="82"/>
        <v>5.4926193344838073E-2</v>
      </c>
      <c r="DZ110">
        <f t="shared" si="82"/>
        <v>0.27244620037844691</v>
      </c>
      <c r="EA110">
        <f t="shared" si="82"/>
        <v>0.60674277860985271</v>
      </c>
      <c r="EB110">
        <f t="shared" si="82"/>
        <v>1.9867343837333538E-2</v>
      </c>
      <c r="EC110">
        <f t="shared" si="82"/>
        <v>0.70477133835888062</v>
      </c>
      <c r="ED110">
        <f t="shared" si="82"/>
        <v>0.43728378482036467</v>
      </c>
      <c r="EE110">
        <f t="shared" si="82"/>
        <v>0.47685777837264248</v>
      </c>
      <c r="EF110">
        <f t="shared" si="82"/>
        <v>0.68124461345432541</v>
      </c>
      <c r="EG110">
        <f t="shared" si="82"/>
        <v>0.96784899708249095</v>
      </c>
      <c r="EH110">
        <f t="shared" si="82"/>
        <v>3.6905785108406926E-2</v>
      </c>
      <c r="EI110">
        <f t="shared" si="82"/>
        <v>0.16248612485941785</v>
      </c>
      <c r="EJ110">
        <f t="shared" si="82"/>
        <v>0.4444764328396304</v>
      </c>
      <c r="EK110">
        <f t="shared" si="82"/>
        <v>0.83677297264187267</v>
      </c>
      <c r="EL110">
        <f t="shared" si="82"/>
        <v>0.72935013926092074</v>
      </c>
      <c r="EM110">
        <f t="shared" si="82"/>
        <v>1.7913037453737592E-2</v>
      </c>
      <c r="EN110">
        <f t="shared" si="92"/>
        <v>0.48308455826858271</v>
      </c>
      <c r="EO110">
        <f t="shared" si="92"/>
        <v>0.22860945958113738</v>
      </c>
      <c r="EP110">
        <f t="shared" si="92"/>
        <v>0.59723521377762556</v>
      </c>
      <c r="EQ110">
        <f t="shared" si="92"/>
        <v>0.51595943724548421</v>
      </c>
      <c r="ER110">
        <f t="shared" si="92"/>
        <v>0.68759231068547455</v>
      </c>
      <c r="ES110">
        <f t="shared" si="92"/>
        <v>0.79156192568669181</v>
      </c>
      <c r="ET110">
        <f t="shared" si="92"/>
        <v>0.29523077853733243</v>
      </c>
      <c r="EU110">
        <f t="shared" si="92"/>
        <v>0.11001614579465992</v>
      </c>
      <c r="EV110">
        <f t="shared" si="92"/>
        <v>0.12407555064376237</v>
      </c>
      <c r="EW110">
        <f t="shared" si="92"/>
        <v>0.28700597411347833</v>
      </c>
      <c r="EX110">
        <f t="shared" si="92"/>
        <v>0.38788341842027541</v>
      </c>
      <c r="EY110">
        <f t="shared" si="92"/>
        <v>0.37047944747399514</v>
      </c>
      <c r="EZ110">
        <f t="shared" si="92"/>
        <v>0.19598524281568139</v>
      </c>
      <c r="FA110">
        <f t="shared" si="92"/>
        <v>0.10365525544791261</v>
      </c>
      <c r="FB110">
        <f t="shared" si="92"/>
        <v>0.94926239454618766</v>
      </c>
      <c r="FC110">
        <f t="shared" si="92"/>
        <v>0.44362970974465354</v>
      </c>
      <c r="FD110">
        <f t="shared" si="100"/>
        <v>0.22467463660271589</v>
      </c>
      <c r="FE110">
        <f t="shared" si="100"/>
        <v>0.43029722451711877</v>
      </c>
      <c r="FF110">
        <f t="shared" si="96"/>
        <v>3.4789106824802747E-2</v>
      </c>
      <c r="FG110">
        <f t="shared" si="96"/>
        <v>7.4200113338511495E-2</v>
      </c>
      <c r="FH110">
        <f t="shared" si="96"/>
        <v>0.54749515026225481</v>
      </c>
      <c r="FI110">
        <f t="shared" si="96"/>
        <v>0.5389221569238799</v>
      </c>
      <c r="FJ110">
        <f t="shared" si="96"/>
        <v>0.1778591350549176</v>
      </c>
      <c r="FK110">
        <f t="shared" si="96"/>
        <v>0.10312838484678807</v>
      </c>
      <c r="FL110">
        <f t="shared" si="96"/>
        <v>9.7894753840702939E-2</v>
      </c>
      <c r="FM110">
        <f t="shared" si="96"/>
        <v>0.1498304615494937</v>
      </c>
      <c r="FN110">
        <f t="shared" si="96"/>
        <v>0.24991566140666402</v>
      </c>
      <c r="FO110">
        <f t="shared" si="96"/>
        <v>0.28863013456046122</v>
      </c>
      <c r="FP110">
        <f t="shared" si="96"/>
        <v>0.84156608341334671</v>
      </c>
      <c r="FQ110">
        <f t="shared" si="96"/>
        <v>0.91692007142907017</v>
      </c>
      <c r="FR110">
        <f t="shared" si="96"/>
        <v>0.33381143134730468</v>
      </c>
      <c r="FS110">
        <f t="shared" si="96"/>
        <v>0.20399649404175416</v>
      </c>
      <c r="FT110">
        <f t="shared" si="96"/>
        <v>6.8013504179200865E-2</v>
      </c>
      <c r="FU110">
        <f t="shared" si="96"/>
        <v>0.11921869270467139</v>
      </c>
      <c r="FV110">
        <f t="shared" si="96"/>
        <v>1.1188945272559741E-2</v>
      </c>
      <c r="FW110">
        <f t="shared" si="96"/>
        <v>0.64493508853248094</v>
      </c>
      <c r="FX110">
        <f t="shared" si="96"/>
        <v>0.44903244005936777</v>
      </c>
      <c r="FY110">
        <f t="shared" si="96"/>
        <v>0.99794838856810164</v>
      </c>
      <c r="FZ110">
        <f t="shared" si="96"/>
        <v>0.55936451747983906</v>
      </c>
      <c r="GA110">
        <f t="shared" si="74"/>
        <v>0.19461881937208531</v>
      </c>
      <c r="GB110">
        <f t="shared" si="74"/>
        <v>0.72759014355372176</v>
      </c>
      <c r="GC110">
        <f t="shared" si="74"/>
        <v>0.45829571339222402</v>
      </c>
      <c r="GD110">
        <f t="shared" si="74"/>
        <v>0.73412395908223649</v>
      </c>
      <c r="GE110">
        <f t="shared" si="74"/>
        <v>0.95163470178453002</v>
      </c>
      <c r="GF110">
        <f t="shared" si="74"/>
        <v>0.88920182124208746</v>
      </c>
      <c r="GG110">
        <f t="shared" si="74"/>
        <v>0.59476620591933194</v>
      </c>
      <c r="GH110">
        <f t="shared" si="74"/>
        <v>0.76749566465965269</v>
      </c>
      <c r="GI110">
        <f t="shared" si="74"/>
        <v>0.77886943834781153</v>
      </c>
      <c r="GJ110">
        <f t="shared" si="74"/>
        <v>0.47749992063152602</v>
      </c>
      <c r="GK110">
        <f t="shared" si="74"/>
        <v>0.64233817236606883</v>
      </c>
      <c r="GL110">
        <f t="shared" si="74"/>
        <v>0.7780230798656228</v>
      </c>
      <c r="GM110">
        <f t="shared" si="74"/>
        <v>0.89257620968510221</v>
      </c>
      <c r="GN110">
        <f t="shared" si="74"/>
        <v>0.63486704306437958</v>
      </c>
      <c r="GO110">
        <f t="shared" si="74"/>
        <v>0.56197794599550677</v>
      </c>
      <c r="GP110">
        <f t="shared" si="74"/>
        <v>0.67100775273098046</v>
      </c>
      <c r="GQ110">
        <f t="shared" si="83"/>
        <v>0.27930984705654432</v>
      </c>
      <c r="GR110">
        <f t="shared" si="83"/>
        <v>0.34015478814959282</v>
      </c>
      <c r="GS110">
        <f t="shared" si="83"/>
        <v>0.22912106953054717</v>
      </c>
      <c r="GT110">
        <f t="shared" si="83"/>
        <v>0.26907946554435391</v>
      </c>
      <c r="GU110">
        <f t="shared" si="83"/>
        <v>0.67474173459910869</v>
      </c>
      <c r="GV110">
        <f t="shared" si="83"/>
        <v>0.9207084667499682</v>
      </c>
      <c r="GW110">
        <f t="shared" si="83"/>
        <v>0.39208015491817155</v>
      </c>
      <c r="GX110">
        <f t="shared" si="83"/>
        <v>0.72452312834771493</v>
      </c>
      <c r="GY110">
        <f t="shared" si="83"/>
        <v>0.13007144915408989</v>
      </c>
      <c r="GZ110">
        <f t="shared" si="83"/>
        <v>6.8649791213055048E-2</v>
      </c>
      <c r="HA110">
        <f t="shared" si="83"/>
        <v>0.74864719936095514</v>
      </c>
      <c r="HB110">
        <f t="shared" si="83"/>
        <v>5.8464726460382678E-2</v>
      </c>
      <c r="HC110">
        <f t="shared" si="83"/>
        <v>3.5409101301529029E-2</v>
      </c>
      <c r="HD110">
        <f t="shared" si="83"/>
        <v>0.23136069822654159</v>
      </c>
      <c r="HE110">
        <f t="shared" si="83"/>
        <v>0.7149963349639421</v>
      </c>
      <c r="HF110">
        <f t="shared" si="83"/>
        <v>0.94146137914688388</v>
      </c>
      <c r="HG110">
        <f t="shared" si="93"/>
        <v>0.90423364187787925</v>
      </c>
      <c r="HH110">
        <f t="shared" si="93"/>
        <v>0.30728708408180955</v>
      </c>
      <c r="HI110">
        <f t="shared" si="93"/>
        <v>0.66120670300964579</v>
      </c>
      <c r="HJ110">
        <f t="shared" si="93"/>
        <v>0.5022012211858301</v>
      </c>
      <c r="HK110">
        <f t="shared" si="93"/>
        <v>0.18557269274516622</v>
      </c>
      <c r="HL110">
        <f t="shared" si="93"/>
        <v>0.83949119962728169</v>
      </c>
      <c r="HM110">
        <f t="shared" si="93"/>
        <v>8.662144936929525E-2</v>
      </c>
      <c r="HN110">
        <f t="shared" si="93"/>
        <v>0.26229629025901496</v>
      </c>
      <c r="HO110">
        <f t="shared" si="93"/>
        <v>0.90183309274810974</v>
      </c>
      <c r="HP110">
        <f t="shared" si="93"/>
        <v>0.39796805400306734</v>
      </c>
      <c r="HQ110">
        <f t="shared" si="93"/>
        <v>0.38416276424385737</v>
      </c>
      <c r="HR110">
        <f t="shared" si="97"/>
        <v>0.60617526555721424</v>
      </c>
      <c r="HS110">
        <f t="shared" si="97"/>
        <v>0.53788143561123003</v>
      </c>
      <c r="HT110">
        <f t="shared" si="97"/>
        <v>0.52978862707027641</v>
      </c>
      <c r="HU110">
        <f t="shared" si="97"/>
        <v>0.78963808891812248</v>
      </c>
      <c r="HV110">
        <f t="shared" si="97"/>
        <v>0.81188019728841265</v>
      </c>
      <c r="HW110">
        <f t="shared" si="97"/>
        <v>0.95762658024096237</v>
      </c>
      <c r="HX110">
        <f t="shared" si="97"/>
        <v>0.76458952285563087</v>
      </c>
      <c r="HY110">
        <f t="shared" si="97"/>
        <v>9.7004375465681955E-2</v>
      </c>
      <c r="HZ110">
        <f t="shared" si="97"/>
        <v>0.93416389074836104</v>
      </c>
      <c r="IA110">
        <f t="shared" si="97"/>
        <v>0.43042749326230378</v>
      </c>
      <c r="IB110">
        <f t="shared" si="97"/>
        <v>0.63645113708286138</v>
      </c>
      <c r="IC110">
        <f t="shared" si="97"/>
        <v>0.69872690443821572</v>
      </c>
      <c r="ID110">
        <f t="shared" si="97"/>
        <v>0.80840625279043166</v>
      </c>
      <c r="IE110">
        <f t="shared" si="97"/>
        <v>0.40564966174105632</v>
      </c>
      <c r="IF110">
        <f t="shared" si="97"/>
        <v>0.59625306706701087</v>
      </c>
      <c r="IG110">
        <f t="shared" si="97"/>
        <v>0.64214402653376756</v>
      </c>
      <c r="IH110">
        <f t="shared" si="97"/>
        <v>0.36578736238451087</v>
      </c>
      <c r="II110">
        <f t="shared" si="97"/>
        <v>0.35779217973248667</v>
      </c>
      <c r="IJ110">
        <f t="shared" si="97"/>
        <v>0.50928934361286893</v>
      </c>
      <c r="IK110">
        <f t="shared" si="97"/>
        <v>0.95952802661784364</v>
      </c>
      <c r="IL110">
        <f t="shared" si="97"/>
        <v>0.87292414199231383</v>
      </c>
      <c r="IM110">
        <f t="shared" si="75"/>
        <v>4.4889484553080741E-2</v>
      </c>
      <c r="IN110">
        <f t="shared" si="75"/>
        <v>0.166638699437789</v>
      </c>
      <c r="IO110">
        <f t="shared" si="75"/>
        <v>0.15591485200259594</v>
      </c>
      <c r="IP110">
        <f t="shared" si="75"/>
        <v>2.9171074288511217E-2</v>
      </c>
      <c r="IQ110">
        <f t="shared" si="75"/>
        <v>0.48559391102082744</v>
      </c>
      <c r="IR110">
        <f t="shared" si="75"/>
        <v>0.95333059874983994</v>
      </c>
      <c r="IS110">
        <f t="shared" si="75"/>
        <v>0.18366675879045705</v>
      </c>
      <c r="IT110">
        <f t="shared" si="75"/>
        <v>0.33667144381286179</v>
      </c>
      <c r="IU110">
        <f t="shared" si="75"/>
        <v>0.19368695802692648</v>
      </c>
      <c r="IV110">
        <f t="shared" si="75"/>
        <v>0.31929994342816059</v>
      </c>
      <c r="IW110">
        <f t="shared" si="75"/>
        <v>0.99350515147368668</v>
      </c>
      <c r="IX110">
        <f t="shared" si="75"/>
        <v>0.37766969920027521</v>
      </c>
      <c r="IY110">
        <f t="shared" si="75"/>
        <v>0.78854332249078118</v>
      </c>
      <c r="IZ110">
        <f t="shared" si="75"/>
        <v>1.7048306305449599E-2</v>
      </c>
      <c r="JA110">
        <f t="shared" si="75"/>
        <v>0.52756719082946291</v>
      </c>
      <c r="JB110">
        <f t="shared" si="75"/>
        <v>0.71237799232470711</v>
      </c>
      <c r="JC110">
        <f t="shared" ref="JC110:JC125" si="104">MOD(JC109*(2^31-1)*48271,(2^31-1))/(2^31-1)</f>
        <v>0.25463334156881706</v>
      </c>
    </row>
    <row r="111" spans="1:263" ht="14.65" thickBot="1" x14ac:dyDescent="0.5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8"/>
        <v/>
      </c>
      <c r="AF111" s="41" t="str">
        <f t="shared" si="49"/>
        <v/>
      </c>
      <c r="AG111" s="41" t="str">
        <f t="shared" si="50"/>
        <v/>
      </c>
      <c r="AH111" s="41" t="str">
        <f t="shared" si="51"/>
        <v/>
      </c>
      <c r="AI111" s="41" t="str">
        <f t="shared" si="52"/>
        <v/>
      </c>
      <c r="AJ111" s="41" t="str">
        <f t="shared" si="53"/>
        <v/>
      </c>
      <c r="AK111" s="41" t="str">
        <f t="shared" si="54"/>
        <v/>
      </c>
      <c r="AL111" s="41" t="str">
        <f t="shared" si="55"/>
        <v/>
      </c>
      <c r="AM111" s="41" t="str">
        <f t="shared" si="56"/>
        <v/>
      </c>
      <c r="AN111" s="41" t="str">
        <f t="shared" si="57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77"/>
        <v>0.343686921682063</v>
      </c>
      <c r="BL111">
        <f t="shared" si="77"/>
        <v>0.41167417141221191</v>
      </c>
      <c r="BM111">
        <f t="shared" si="77"/>
        <v>0.67248604757361397</v>
      </c>
      <c r="BN111">
        <f t="shared" si="77"/>
        <v>0.52700494813127674</v>
      </c>
      <c r="BO111">
        <f t="shared" si="77"/>
        <v>0.4214040978911352</v>
      </c>
      <c r="BP111">
        <f t="shared" si="77"/>
        <v>0.35183791972316703</v>
      </c>
      <c r="BQ111">
        <f t="shared" si="77"/>
        <v>0.56276765491942304</v>
      </c>
      <c r="BR111">
        <f t="shared" si="77"/>
        <v>0.51787036402051823</v>
      </c>
      <c r="BS111">
        <f t="shared" si="77"/>
        <v>0.28283394420651436</v>
      </c>
      <c r="BT111">
        <f t="shared" si="77"/>
        <v>0.95312975484557905</v>
      </c>
      <c r="BU111">
        <f t="shared" si="77"/>
        <v>0.97592681738358311</v>
      </c>
      <c r="BV111">
        <f t="shared" si="77"/>
        <v>0.11208868870143252</v>
      </c>
      <c r="BW111">
        <f t="shared" si="77"/>
        <v>5.0661732931929514E-2</v>
      </c>
      <c r="BX111">
        <f t="shared" si="77"/>
        <v>0.49800817086268595</v>
      </c>
      <c r="BY111">
        <f t="shared" si="77"/>
        <v>0.21481679250244834</v>
      </c>
      <c r="BZ111">
        <f t="shared" ref="BZ111:CO126" si="105">MOD(BZ110*(2^31-1)*48271,(2^31-1))/(2^31-1)</f>
        <v>0.22106452529368201</v>
      </c>
      <c r="CA111">
        <f t="shared" si="91"/>
        <v>0.15125112196023163</v>
      </c>
      <c r="CB111">
        <f t="shared" si="91"/>
        <v>0.28384808929816263</v>
      </c>
      <c r="CC111">
        <f t="shared" si="91"/>
        <v>0.50936092273768085</v>
      </c>
      <c r="CD111">
        <f t="shared" si="91"/>
        <v>3.6344752198245726E-2</v>
      </c>
      <c r="CE111">
        <f t="shared" si="91"/>
        <v>0.26435983705537386</v>
      </c>
      <c r="CF111">
        <f t="shared" si="91"/>
        <v>0.92294471288237012</v>
      </c>
      <c r="CG111">
        <f t="shared" si="91"/>
        <v>0.25383805029738604</v>
      </c>
      <c r="CH111">
        <f t="shared" si="91"/>
        <v>0.10228991280416488</v>
      </c>
      <c r="CI111">
        <f t="shared" si="91"/>
        <v>0.80445182267783755</v>
      </c>
      <c r="CJ111">
        <f t="shared" si="91"/>
        <v>0.1158320247735046</v>
      </c>
      <c r="CK111">
        <f t="shared" si="91"/>
        <v>0.69957487224581416</v>
      </c>
      <c r="CL111">
        <f t="shared" si="91"/>
        <v>0.34085934345650454</v>
      </c>
      <c r="CM111">
        <f t="shared" si="91"/>
        <v>0.5276886716148298</v>
      </c>
      <c r="CN111">
        <f t="shared" si="91"/>
        <v>0.23250806249329264</v>
      </c>
      <c r="CO111">
        <f t="shared" si="91"/>
        <v>0.27669339593345921</v>
      </c>
      <c r="CP111">
        <f t="shared" si="91"/>
        <v>0.50311388611007202</v>
      </c>
      <c r="CQ111">
        <f t="shared" ref="CQ111:DF126" si="106">MOD(CQ110*(2^31-1)*48271,(2^31-1))/(2^31-1)</f>
        <v>0.75446730561296793</v>
      </c>
      <c r="CR111">
        <f t="shared" si="106"/>
        <v>0.80342924166630447</v>
      </c>
      <c r="CS111">
        <f t="shared" si="106"/>
        <v>0.43534094860560307</v>
      </c>
      <c r="CT111">
        <f t="shared" si="106"/>
        <v>0.24925192457123282</v>
      </c>
      <c r="CU111">
        <f t="shared" si="106"/>
        <v>0.599316825903634</v>
      </c>
      <c r="CV111">
        <f t="shared" si="106"/>
        <v>0.86560181149542414</v>
      </c>
      <c r="CW111">
        <f t="shared" si="106"/>
        <v>0.56506558440861554</v>
      </c>
      <c r="CX111">
        <f t="shared" si="106"/>
        <v>0.88238629041350736</v>
      </c>
      <c r="CY111">
        <f t="shared" si="106"/>
        <v>0.59813537336799105</v>
      </c>
      <c r="CZ111">
        <f t="shared" si="106"/>
        <v>0.3354612571818108</v>
      </c>
      <c r="DA111">
        <f t="shared" si="106"/>
        <v>0.35213207935548019</v>
      </c>
      <c r="DB111">
        <f t="shared" si="106"/>
        <v>0.58740647350782826</v>
      </c>
      <c r="DC111">
        <f t="shared" si="106"/>
        <v>0.229350069178897</v>
      </c>
      <c r="DD111">
        <f t="shared" si="106"/>
        <v>0.57271536047231186</v>
      </c>
      <c r="DE111">
        <f t="shared" si="106"/>
        <v>0.78336162249714214</v>
      </c>
      <c r="DF111">
        <f t="shared" si="106"/>
        <v>0.35064603823732865</v>
      </c>
      <c r="DG111">
        <f t="shared" si="102"/>
        <v>0.93862594661238885</v>
      </c>
      <c r="DH111">
        <f t="shared" si="102"/>
        <v>0.5740739384545358</v>
      </c>
      <c r="DI111">
        <f t="shared" si="99"/>
        <v>0.54022100825804331</v>
      </c>
      <c r="DJ111">
        <f t="shared" si="99"/>
        <v>0.53309430160238147</v>
      </c>
      <c r="DK111">
        <f t="shared" si="99"/>
        <v>0.34960862218849764</v>
      </c>
      <c r="DL111">
        <f t="shared" si="99"/>
        <v>0.33383192510056864</v>
      </c>
      <c r="DM111">
        <f t="shared" si="99"/>
        <v>0.14519093890916135</v>
      </c>
      <c r="DN111">
        <f t="shared" si="99"/>
        <v>0.87071385833933668</v>
      </c>
      <c r="DO111">
        <f t="shared" si="99"/>
        <v>0.75157864845897004</v>
      </c>
      <c r="DP111">
        <f t="shared" si="99"/>
        <v>0.33274275219661315</v>
      </c>
      <c r="DQ111">
        <f t="shared" si="99"/>
        <v>0.11590387118789548</v>
      </c>
      <c r="DR111">
        <f t="shared" si="99"/>
        <v>0.7069129704995607</v>
      </c>
      <c r="DS111">
        <f t="shared" si="99"/>
        <v>0.81961042146180307</v>
      </c>
      <c r="DT111">
        <f t="shared" si="99"/>
        <v>0.80076718134841285</v>
      </c>
      <c r="DU111">
        <f t="shared" si="99"/>
        <v>0.57579857184356009</v>
      </c>
      <c r="DV111">
        <f t="shared" si="99"/>
        <v>4.7934080030738416E-2</v>
      </c>
      <c r="DW111">
        <f t="shared" si="99"/>
        <v>0.95674099724588035</v>
      </c>
      <c r="DX111">
        <f t="shared" si="82"/>
        <v>0.76583775308254998</v>
      </c>
      <c r="DY111">
        <f t="shared" si="82"/>
        <v>0.34227894867876496</v>
      </c>
      <c r="DZ111">
        <f t="shared" si="82"/>
        <v>0.25053846801190566</v>
      </c>
      <c r="EA111">
        <f t="shared" si="82"/>
        <v>8.0666276198190764E-2</v>
      </c>
      <c r="EB111">
        <f t="shared" si="82"/>
        <v>1.6554371927191676E-2</v>
      </c>
      <c r="EC111">
        <f t="shared" si="82"/>
        <v>1.7273921527561697E-2</v>
      </c>
      <c r="ED111">
        <f t="shared" si="82"/>
        <v>0.1255770638238532</v>
      </c>
      <c r="EE111">
        <f t="shared" si="82"/>
        <v>0.40181982582519754</v>
      </c>
      <c r="EF111">
        <f t="shared" si="82"/>
        <v>0.35873605374187978</v>
      </c>
      <c r="EG111">
        <f t="shared" si="82"/>
        <v>3.8938168920082117E-2</v>
      </c>
      <c r="EH111">
        <f t="shared" si="82"/>
        <v>0.47915296791081918</v>
      </c>
      <c r="EI111">
        <f t="shared" si="82"/>
        <v>0.36773308895888418</v>
      </c>
      <c r="EJ111">
        <f t="shared" si="82"/>
        <v>0.32188960179774539</v>
      </c>
      <c r="EK111">
        <f t="shared" si="82"/>
        <v>0.86816239583686106</v>
      </c>
      <c r="EL111">
        <f t="shared" si="82"/>
        <v>0.460572263906045</v>
      </c>
      <c r="EM111">
        <f t="shared" si="82"/>
        <v>0.68023092936735174</v>
      </c>
      <c r="EN111">
        <f t="shared" si="92"/>
        <v>0.97471218275591365</v>
      </c>
      <c r="EO111">
        <f t="shared" si="92"/>
        <v>0.20722344108262258</v>
      </c>
      <c r="EP111">
        <f t="shared" si="92"/>
        <v>0.14100425976375316</v>
      </c>
      <c r="EQ111">
        <f t="shared" si="92"/>
        <v>0.87799527676682698</v>
      </c>
      <c r="ER111">
        <f t="shared" si="92"/>
        <v>0.76842909854297947</v>
      </c>
      <c r="ES111">
        <f t="shared" si="92"/>
        <v>0.48571482230243962</v>
      </c>
      <c r="ET111">
        <f t="shared" si="92"/>
        <v>8.4910775574348299E-2</v>
      </c>
      <c r="EU111">
        <f t="shared" si="92"/>
        <v>0.58937365402904041</v>
      </c>
      <c r="EV111">
        <f t="shared" si="92"/>
        <v>0.25090512505308965</v>
      </c>
      <c r="EW111">
        <f t="shared" si="92"/>
        <v>6.5376431711659036E-2</v>
      </c>
      <c r="EX111">
        <f t="shared" si="92"/>
        <v>0.52049056511395175</v>
      </c>
      <c r="EY111">
        <f t="shared" si="92"/>
        <v>0.41340901721893297</v>
      </c>
      <c r="EZ111">
        <f t="shared" si="92"/>
        <v>0.40365595575592295</v>
      </c>
      <c r="FA111">
        <f t="shared" si="92"/>
        <v>0.54283572618981624</v>
      </c>
      <c r="FB111">
        <f t="shared" si="92"/>
        <v>0.84504713902484963</v>
      </c>
      <c r="FC111">
        <f t="shared" si="92"/>
        <v>0.44971908417051615</v>
      </c>
      <c r="FD111">
        <f t="shared" si="100"/>
        <v>0.26938344969851125</v>
      </c>
      <c r="FE111">
        <f t="shared" si="100"/>
        <v>0.87732466583946933</v>
      </c>
      <c r="FF111">
        <f t="shared" si="96"/>
        <v>0.30497554005355365</v>
      </c>
      <c r="FG111">
        <f t="shared" si="96"/>
        <v>0.71367096328813162</v>
      </c>
      <c r="FH111">
        <f t="shared" si="96"/>
        <v>0.13839830930270175</v>
      </c>
      <c r="FI111">
        <f t="shared" si="96"/>
        <v>0.31143687260869746</v>
      </c>
      <c r="FJ111">
        <f t="shared" si="96"/>
        <v>0.43830823592762846</v>
      </c>
      <c r="FK111">
        <f t="shared" si="96"/>
        <v>0.11026493930735855</v>
      </c>
      <c r="FL111">
        <f t="shared" si="96"/>
        <v>0.47766264457146762</v>
      </c>
      <c r="FM111">
        <f t="shared" si="96"/>
        <v>0.46620945561035043</v>
      </c>
      <c r="FN111">
        <f t="shared" si="96"/>
        <v>0.67889176107891447</v>
      </c>
      <c r="FO111">
        <f t="shared" si="96"/>
        <v>0.46522536802348929</v>
      </c>
      <c r="FP111">
        <f t="shared" si="96"/>
        <v>0.23641244565900996</v>
      </c>
      <c r="FQ111">
        <f t="shared" si="96"/>
        <v>0.64876795264369247</v>
      </c>
      <c r="FR111">
        <f t="shared" si="96"/>
        <v>0.41160256574470672</v>
      </c>
      <c r="FS111">
        <f t="shared" si="96"/>
        <v>0.11476388951519685</v>
      </c>
      <c r="FT111">
        <f t="shared" si="96"/>
        <v>7.9860234204614647E-2</v>
      </c>
      <c r="FU111">
        <f t="shared" si="96"/>
        <v>0.8055155471924299</v>
      </c>
      <c r="FV111">
        <f t="shared" si="96"/>
        <v>0.10157725173122122</v>
      </c>
      <c r="FW111">
        <f t="shared" si="96"/>
        <v>0.66165855138639851</v>
      </c>
      <c r="FX111">
        <f t="shared" si="96"/>
        <v>0.24491410574173281</v>
      </c>
      <c r="FY111">
        <f t="shared" si="96"/>
        <v>0.96666457083386581</v>
      </c>
      <c r="FZ111">
        <f t="shared" si="96"/>
        <v>8.4623269310511312E-2</v>
      </c>
      <c r="GA111">
        <f t="shared" ref="GA111:GP126" si="107">MOD(GA110*(2^31-1)*48271,(2^31-1))/(2^31-1)</f>
        <v>0.44502990992974018</v>
      </c>
      <c r="GB111">
        <f t="shared" si="107"/>
        <v>0.50381948170430002</v>
      </c>
      <c r="GC111">
        <f t="shared" si="107"/>
        <v>0.392381156046121</v>
      </c>
      <c r="GD111">
        <f t="shared" si="107"/>
        <v>0.89762885863782316</v>
      </c>
      <c r="GE111">
        <f t="shared" si="107"/>
        <v>0.35868984105004453</v>
      </c>
      <c r="GF111">
        <f t="shared" si="107"/>
        <v>0.66111317680269166</v>
      </c>
      <c r="GG111">
        <f t="shared" si="107"/>
        <v>0.95952593207337233</v>
      </c>
      <c r="GH111">
        <f t="shared" si="107"/>
        <v>0.78322878609561775</v>
      </c>
      <c r="GI111">
        <f t="shared" si="107"/>
        <v>0.80665848721128819</v>
      </c>
      <c r="GJ111">
        <f t="shared" si="107"/>
        <v>0.39866880439159869</v>
      </c>
      <c r="GK111">
        <f t="shared" si="107"/>
        <v>0.3059182825060181</v>
      </c>
      <c r="GL111">
        <f t="shared" si="107"/>
        <v>0.95208819347996643</v>
      </c>
      <c r="GM111">
        <f t="shared" si="107"/>
        <v>0.54621770956843052</v>
      </c>
      <c r="GN111">
        <f t="shared" si="107"/>
        <v>0.66703576066858872</v>
      </c>
      <c r="GO111">
        <f t="shared" si="107"/>
        <v>0.23743114910900182</v>
      </c>
      <c r="GP111">
        <f t="shared" si="107"/>
        <v>0.21523207715490464</v>
      </c>
      <c r="GQ111">
        <f t="shared" si="83"/>
        <v>0.56562726645061157</v>
      </c>
      <c r="GR111">
        <f t="shared" si="83"/>
        <v>0.61177876899567374</v>
      </c>
      <c r="GS111">
        <f t="shared" si="83"/>
        <v>0.90314730904211626</v>
      </c>
      <c r="GT111">
        <f t="shared" si="83"/>
        <v>0.73488129150815373</v>
      </c>
      <c r="GU111">
        <f t="shared" si="83"/>
        <v>0.45827083357529286</v>
      </c>
      <c r="GV111">
        <f t="shared" si="83"/>
        <v>0.51839848771616748</v>
      </c>
      <c r="GW111">
        <f t="shared" si="83"/>
        <v>0.10115805505828841</v>
      </c>
      <c r="GX111">
        <f t="shared" si="83"/>
        <v>0.4559284725486899</v>
      </c>
      <c r="GY111">
        <f t="shared" si="83"/>
        <v>0.67892211707258698</v>
      </c>
      <c r="GZ111">
        <f t="shared" si="83"/>
        <v>0.79407164538003117</v>
      </c>
      <c r="HA111">
        <f t="shared" si="83"/>
        <v>0.94896035266526058</v>
      </c>
      <c r="HB111">
        <f t="shared" si="83"/>
        <v>0.15081096913237635</v>
      </c>
      <c r="HC111">
        <f t="shared" si="83"/>
        <v>0.23272892610762683</v>
      </c>
      <c r="HD111">
        <f t="shared" si="83"/>
        <v>1.2264093389857605E-2</v>
      </c>
      <c r="HE111">
        <f t="shared" si="83"/>
        <v>0.58808504444923482</v>
      </c>
      <c r="HF111">
        <f t="shared" si="83"/>
        <v>0.28223279923304578</v>
      </c>
      <c r="HG111">
        <f t="shared" si="93"/>
        <v>0.26212708710791871</v>
      </c>
      <c r="HH111">
        <f t="shared" si="93"/>
        <v>5.483571302836561E-2</v>
      </c>
      <c r="HI111">
        <f t="shared" si="93"/>
        <v>0.10876097861154051</v>
      </c>
      <c r="HJ111">
        <f t="shared" si="93"/>
        <v>0.75514786120278199</v>
      </c>
      <c r="HK111">
        <f t="shared" si="93"/>
        <v>0.77945150191870127</v>
      </c>
      <c r="HL111">
        <f t="shared" si="93"/>
        <v>7.9697208516158732E-2</v>
      </c>
      <c r="HM111">
        <f t="shared" si="93"/>
        <v>0.30398250525071402</v>
      </c>
      <c r="HN111">
        <f t="shared" si="93"/>
        <v>0.30422709291066374</v>
      </c>
      <c r="HO111">
        <f t="shared" si="93"/>
        <v>0.38522004400623033</v>
      </c>
      <c r="HP111">
        <f t="shared" si="93"/>
        <v>0.31593478206355813</v>
      </c>
      <c r="HQ111">
        <f t="shared" si="93"/>
        <v>0.92079281523860657</v>
      </c>
      <c r="HR111">
        <f t="shared" si="97"/>
        <v>0.68624371229030368</v>
      </c>
      <c r="HS111">
        <f t="shared" si="97"/>
        <v>7.4778389686149721E-2</v>
      </c>
      <c r="HT111">
        <f t="shared" si="97"/>
        <v>0.42681730931010903</v>
      </c>
      <c r="HU111">
        <f t="shared" si="97"/>
        <v>0.6201901666914067</v>
      </c>
      <c r="HV111">
        <f t="shared" si="97"/>
        <v>0.2690033089690857</v>
      </c>
      <c r="HW111">
        <f t="shared" si="97"/>
        <v>0.59265481149435728</v>
      </c>
      <c r="HX111">
        <f t="shared" si="97"/>
        <v>0.50085776415693473</v>
      </c>
      <c r="HY111">
        <f t="shared" si="97"/>
        <v>0.49820810393346848</v>
      </c>
      <c r="HZ111">
        <f t="shared" si="97"/>
        <v>2.5170314137437526E-2</v>
      </c>
      <c r="IA111">
        <f t="shared" si="97"/>
        <v>0.16552726466466081</v>
      </c>
      <c r="IB111">
        <f t="shared" si="97"/>
        <v>0.13283812679948198</v>
      </c>
      <c r="IC111">
        <f t="shared" si="97"/>
        <v>0.24640413711145712</v>
      </c>
      <c r="ID111">
        <f t="shared" si="97"/>
        <v>0.57822844692423403</v>
      </c>
      <c r="IE111">
        <f t="shared" si="97"/>
        <v>0.11482190252971924</v>
      </c>
      <c r="IF111">
        <f t="shared" si="97"/>
        <v>0.7318003916795367</v>
      </c>
      <c r="IG111">
        <f t="shared" si="97"/>
        <v>0.93430481149549816</v>
      </c>
      <c r="IH111">
        <f t="shared" si="97"/>
        <v>0.92176966272376926</v>
      </c>
      <c r="II111">
        <f t="shared" si="97"/>
        <v>0.98630786686498106</v>
      </c>
      <c r="IJ111">
        <f t="shared" si="97"/>
        <v>0.90590553679778496</v>
      </c>
      <c r="IK111">
        <f t="shared" si="97"/>
        <v>0.37737286993180069</v>
      </c>
      <c r="IL111">
        <f t="shared" si="97"/>
        <v>0.92125811098202048</v>
      </c>
      <c r="IM111">
        <f t="shared" ref="IM111:JB126" si="108">MOD(IM110*(2^31-1)*48271,(2^31-1))/(2^31-1)</f>
        <v>0.86030886176056642</v>
      </c>
      <c r="IN111">
        <f t="shared" si="108"/>
        <v>0.81666056151346333</v>
      </c>
      <c r="IO111">
        <f t="shared" si="108"/>
        <v>0.16582101730900864</v>
      </c>
      <c r="IP111">
        <f t="shared" si="108"/>
        <v>0.11692698072498989</v>
      </c>
      <c r="IQ111">
        <f t="shared" si="108"/>
        <v>0.10367888636127062</v>
      </c>
      <c r="IR111">
        <f t="shared" si="108"/>
        <v>0.22133225352565397</v>
      </c>
      <c r="IS111">
        <f t="shared" si="108"/>
        <v>0.77811357415193394</v>
      </c>
      <c r="IT111">
        <f t="shared" si="108"/>
        <v>0.46726429065096392</v>
      </c>
      <c r="IU111">
        <f t="shared" si="108"/>
        <v>0.46315091776808298</v>
      </c>
      <c r="IV111">
        <f t="shared" si="108"/>
        <v>0.92756922074014747</v>
      </c>
      <c r="IW111">
        <f t="shared" si="108"/>
        <v>0.4871667863275701</v>
      </c>
      <c r="IX111">
        <f t="shared" si="108"/>
        <v>0.49405009648485582</v>
      </c>
      <c r="IY111">
        <f t="shared" si="108"/>
        <v>0.77471995250076053</v>
      </c>
      <c r="IZ111">
        <f t="shared" si="108"/>
        <v>0.93879367035757455</v>
      </c>
      <c r="JA111">
        <f t="shared" si="108"/>
        <v>0.19586852900491494</v>
      </c>
      <c r="JB111">
        <f t="shared" si="108"/>
        <v>0.19806750593616976</v>
      </c>
      <c r="JC111">
        <f t="shared" si="104"/>
        <v>0.40603086836916902</v>
      </c>
    </row>
    <row r="112" spans="1:263" ht="14.65" thickBot="1" x14ac:dyDescent="0.5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8"/>
        <v/>
      </c>
      <c r="AF112" s="41" t="str">
        <f t="shared" si="49"/>
        <v/>
      </c>
      <c r="AG112" s="41" t="str">
        <f t="shared" si="50"/>
        <v/>
      </c>
      <c r="AH112" s="41" t="str">
        <f t="shared" si="51"/>
        <v/>
      </c>
      <c r="AI112" s="41" t="str">
        <f t="shared" si="52"/>
        <v/>
      </c>
      <c r="AJ112" s="41" t="str">
        <f t="shared" si="53"/>
        <v/>
      </c>
      <c r="AK112" s="41" t="str">
        <f t="shared" si="54"/>
        <v/>
      </c>
      <c r="AL112" s="41" t="str">
        <f t="shared" si="55"/>
        <v/>
      </c>
      <c r="AM112" s="41" t="str">
        <f t="shared" si="56"/>
        <v/>
      </c>
      <c r="AN112" s="41" t="str">
        <f t="shared" si="57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109">MOD(BK111*(2^31-1)*48271,(2^31-1))/(2^31-1)</f>
        <v>0.11139651486249479</v>
      </c>
      <c r="BL112">
        <f t="shared" si="109"/>
        <v>0.92392823888171849</v>
      </c>
      <c r="BM112">
        <f t="shared" si="109"/>
        <v>0.57400242591928807</v>
      </c>
      <c r="BN112">
        <f t="shared" si="109"/>
        <v>5.5851244859328145E-2</v>
      </c>
      <c r="BO112">
        <f t="shared" si="109"/>
        <v>0.5972093029866038</v>
      </c>
      <c r="BP112">
        <f t="shared" si="109"/>
        <v>0.56822295699651493</v>
      </c>
      <c r="BQ112">
        <f t="shared" si="109"/>
        <v>0.35747061546774145</v>
      </c>
      <c r="BR112">
        <f t="shared" si="109"/>
        <v>0.12034163443387562</v>
      </c>
      <c r="BS112">
        <f t="shared" si="109"/>
        <v>0.67732079265514422</v>
      </c>
      <c r="BT112">
        <f t="shared" si="109"/>
        <v>0.52639615094587022</v>
      </c>
      <c r="BU112">
        <f t="shared" si="109"/>
        <v>0.96340192293906679</v>
      </c>
      <c r="BV112">
        <f t="shared" si="109"/>
        <v>0.6330923068491241</v>
      </c>
      <c r="BW112">
        <f t="shared" si="109"/>
        <v>0.49251035716967206</v>
      </c>
      <c r="BX112">
        <f t="shared" si="109"/>
        <v>0.35241571271438882</v>
      </c>
      <c r="BY112">
        <f t="shared" si="109"/>
        <v>0.42139088568342425</v>
      </c>
      <c r="BZ112">
        <f t="shared" si="105"/>
        <v>5.7004513245543708E-3</v>
      </c>
      <c r="CA112">
        <f t="shared" si="91"/>
        <v>4.2908142340792411E-2</v>
      </c>
      <c r="CB112">
        <f t="shared" si="91"/>
        <v>0.63111851160932264</v>
      </c>
      <c r="CC112">
        <f t="shared" si="91"/>
        <v>0.36110147059015069</v>
      </c>
      <c r="CD112">
        <f t="shared" si="91"/>
        <v>0.39753336151946961</v>
      </c>
      <c r="CE112">
        <f t="shared" si="91"/>
        <v>0.91369449995164498</v>
      </c>
      <c r="CF112">
        <f t="shared" si="91"/>
        <v>0.46423554488654972</v>
      </c>
      <c r="CG112">
        <f t="shared" si="91"/>
        <v>1.6525905121362722E-2</v>
      </c>
      <c r="CH112">
        <f t="shared" si="91"/>
        <v>0.63638096984307324</v>
      </c>
      <c r="CI112">
        <f t="shared" si="91"/>
        <v>0.69393248189889478</v>
      </c>
      <c r="CJ112">
        <f t="shared" si="91"/>
        <v>0.32766784184038072</v>
      </c>
      <c r="CK112">
        <f t="shared" si="91"/>
        <v>0.17865817769368095</v>
      </c>
      <c r="CL112">
        <f t="shared" si="91"/>
        <v>0.62136798893165213</v>
      </c>
      <c r="CM112">
        <f t="shared" si="91"/>
        <v>5.9867519447518287E-2</v>
      </c>
      <c r="CN112">
        <f t="shared" si="91"/>
        <v>0.3966846137292146</v>
      </c>
      <c r="CO112">
        <f t="shared" si="91"/>
        <v>0.2669151040105685</v>
      </c>
      <c r="CP112">
        <f t="shared" si="91"/>
        <v>0.81039641928411854</v>
      </c>
      <c r="CQ112">
        <f t="shared" si="106"/>
        <v>0.8913092435762795</v>
      </c>
      <c r="CR112">
        <f t="shared" si="106"/>
        <v>0.33292447418576315</v>
      </c>
      <c r="CS112">
        <f t="shared" si="106"/>
        <v>0.34293014106477154</v>
      </c>
      <c r="CT112">
        <f t="shared" si="106"/>
        <v>0.639650977980183</v>
      </c>
      <c r="CU112">
        <f t="shared" si="106"/>
        <v>0.62250319431652468</v>
      </c>
      <c r="CV112">
        <f t="shared" si="106"/>
        <v>0.46504269561965145</v>
      </c>
      <c r="CW112">
        <f t="shared" si="106"/>
        <v>0.28082498827987584</v>
      </c>
      <c r="CX112">
        <f t="shared" si="106"/>
        <v>0.66862455041549385</v>
      </c>
      <c r="CY112">
        <f t="shared" si="106"/>
        <v>0.59260784629388141</v>
      </c>
      <c r="CZ112">
        <f t="shared" si="106"/>
        <v>5.0345423189152694E-2</v>
      </c>
      <c r="DA112">
        <f t="shared" si="106"/>
        <v>0.76760256838407492</v>
      </c>
      <c r="DB112">
        <f t="shared" si="106"/>
        <v>0.69788269637985278</v>
      </c>
      <c r="DC112">
        <f t="shared" si="106"/>
        <v>0.9571893345365251</v>
      </c>
      <c r="DD112">
        <f t="shared" si="106"/>
        <v>0.54316535896769047</v>
      </c>
      <c r="DE112">
        <f t="shared" si="106"/>
        <v>0.64887955954711862</v>
      </c>
      <c r="DF112">
        <f t="shared" si="106"/>
        <v>3.4911754091694835E-2</v>
      </c>
      <c r="DG112">
        <f t="shared" si="102"/>
        <v>0.41306892661986355</v>
      </c>
      <c r="DH112">
        <f t="shared" si="102"/>
        <v>0.12308313889572543</v>
      </c>
      <c r="DI112">
        <f t="shared" si="99"/>
        <v>8.2896240094162636E-3</v>
      </c>
      <c r="DJ112">
        <f t="shared" si="99"/>
        <v>0.99503264855362128</v>
      </c>
      <c r="DK112">
        <f t="shared" si="99"/>
        <v>0.95780166096882968</v>
      </c>
      <c r="DL112">
        <f t="shared" si="99"/>
        <v>0.40085652954916307</v>
      </c>
      <c r="DM112">
        <f t="shared" si="99"/>
        <v>0.51181208412712997</v>
      </c>
      <c r="DN112">
        <f t="shared" si="99"/>
        <v>0.22865589811869705</v>
      </c>
      <c r="DO112">
        <f t="shared" si="99"/>
        <v>0.45293976294479321</v>
      </c>
      <c r="DP112">
        <f t="shared" si="99"/>
        <v>0.82539128271182594</v>
      </c>
      <c r="DQ112">
        <f t="shared" si="99"/>
        <v>0.79576611090254323</v>
      </c>
      <c r="DR112">
        <f t="shared" si="99"/>
        <v>0.3959989842940117</v>
      </c>
      <c r="DS112">
        <f t="shared" si="99"/>
        <v>0.41465438269761129</v>
      </c>
      <c r="DT112">
        <f t="shared" si="99"/>
        <v>0.8326108692365749</v>
      </c>
      <c r="DU112">
        <f t="shared" si="99"/>
        <v>0.37286146049055341</v>
      </c>
      <c r="DV112">
        <f t="shared" si="99"/>
        <v>0.8259771637739507</v>
      </c>
      <c r="DW112">
        <f t="shared" si="99"/>
        <v>0.84467805588835765</v>
      </c>
      <c r="DX112">
        <f t="shared" si="82"/>
        <v>0.75417904777181288</v>
      </c>
      <c r="DY112">
        <f t="shared" si="82"/>
        <v>0.14713167266320981</v>
      </c>
      <c r="DZ112">
        <f t="shared" si="82"/>
        <v>0.74238940269797549</v>
      </c>
      <c r="EA112">
        <f t="shared" si="82"/>
        <v>0.84181836286644374</v>
      </c>
      <c r="EB112">
        <f t="shared" si="82"/>
        <v>9.6087297469418173E-2</v>
      </c>
      <c r="EC112">
        <f t="shared" si="82"/>
        <v>0.82946605693058395</v>
      </c>
      <c r="ED112">
        <f t="shared" si="82"/>
        <v>0.73044784121701856</v>
      </c>
      <c r="EE112">
        <f t="shared" si="82"/>
        <v>0.24481240811050517</v>
      </c>
      <c r="EF112">
        <f t="shared" si="82"/>
        <v>0.54805017427916181</v>
      </c>
      <c r="EG112">
        <f t="shared" si="82"/>
        <v>0.58435194128395618</v>
      </c>
      <c r="EH112">
        <f t="shared" si="82"/>
        <v>0.19291402315390949</v>
      </c>
      <c r="EI112">
        <f t="shared" si="82"/>
        <v>0.84393713429753536</v>
      </c>
      <c r="EJ112">
        <f t="shared" si="82"/>
        <v>0.93296837896712514</v>
      </c>
      <c r="EK112">
        <f t="shared" si="82"/>
        <v>6.7009441120088775E-2</v>
      </c>
      <c r="EL112">
        <f t="shared" si="82"/>
        <v>0.28375100869860082</v>
      </c>
      <c r="EM112">
        <f t="shared" si="82"/>
        <v>0.42719149143769941</v>
      </c>
      <c r="EN112">
        <f t="shared" si="92"/>
        <v>0.33177381070878997</v>
      </c>
      <c r="EO112">
        <f t="shared" si="92"/>
        <v>0.88272449927531393</v>
      </c>
      <c r="EP112">
        <f t="shared" si="92"/>
        <v>0.41662305612891126</v>
      </c>
      <c r="EQ112">
        <f t="shared" si="92"/>
        <v>0.71000481150578931</v>
      </c>
      <c r="ER112">
        <f t="shared" si="92"/>
        <v>0.8410157681633792</v>
      </c>
      <c r="ES112">
        <f t="shared" si="92"/>
        <v>0.94018736106352296</v>
      </c>
      <c r="ET112">
        <f t="shared" si="92"/>
        <v>0.72804774936663352</v>
      </c>
      <c r="EU112">
        <f t="shared" si="92"/>
        <v>0.65565363581089942</v>
      </c>
      <c r="EV112">
        <f t="shared" si="92"/>
        <v>0.44129143768981632</v>
      </c>
      <c r="EW112">
        <f t="shared" si="92"/>
        <v>0.7857351534933481</v>
      </c>
      <c r="EX112">
        <f t="shared" si="92"/>
        <v>0.60006861556324576</v>
      </c>
      <c r="EY112">
        <f t="shared" si="92"/>
        <v>0.66667017511402726</v>
      </c>
      <c r="EZ112">
        <f t="shared" si="92"/>
        <v>0.87664029415540412</v>
      </c>
      <c r="FA112">
        <f t="shared" si="92"/>
        <v>0.22333890861987085</v>
      </c>
      <c r="FB112">
        <f t="shared" si="92"/>
        <v>0.27044786851408326</v>
      </c>
      <c r="FC112">
        <f t="shared" si="92"/>
        <v>0.3899119949852638</v>
      </c>
      <c r="FD112">
        <f t="shared" si="100"/>
        <v>0.40850039683678208</v>
      </c>
      <c r="FE112">
        <f t="shared" si="100"/>
        <v>0.33894473702597655</v>
      </c>
      <c r="FF112">
        <f t="shared" si="96"/>
        <v>0.47429392508896717</v>
      </c>
      <c r="FG112">
        <f t="shared" si="96"/>
        <v>0.61106888140135862</v>
      </c>
      <c r="FH112">
        <f t="shared" si="96"/>
        <v>0.62478835071660033</v>
      </c>
      <c r="FI112">
        <f t="shared" si="96"/>
        <v>0.36927769443452252</v>
      </c>
      <c r="FJ112">
        <f t="shared" si="96"/>
        <v>0.57685646255354228</v>
      </c>
      <c r="FK112">
        <f t="shared" si="96"/>
        <v>0.59888530550472685</v>
      </c>
      <c r="FL112">
        <f t="shared" si="96"/>
        <v>0.25351610931265917</v>
      </c>
      <c r="FM112">
        <f t="shared" si="96"/>
        <v>0.39663176722667726</v>
      </c>
      <c r="FN112">
        <f t="shared" si="96"/>
        <v>0.78419904028261034</v>
      </c>
      <c r="FO112">
        <f t="shared" si="96"/>
        <v>0.89373986185236831</v>
      </c>
      <c r="FP112">
        <f t="shared" si="96"/>
        <v>0.86516440606916534</v>
      </c>
      <c r="FQ112">
        <f t="shared" si="96"/>
        <v>0.67784206367928634</v>
      </c>
      <c r="FR112">
        <f t="shared" si="96"/>
        <v>0.46745106273677717</v>
      </c>
      <c r="FS112">
        <f t="shared" si="96"/>
        <v>0.76771078806729554</v>
      </c>
      <c r="FT112">
        <f t="shared" si="96"/>
        <v>0.9333652909534822</v>
      </c>
      <c r="FU112">
        <f t="shared" si="96"/>
        <v>4.0978525784322303E-2</v>
      </c>
      <c r="FV112">
        <f t="shared" si="96"/>
        <v>0.23551831777930182</v>
      </c>
      <c r="FW112">
        <f t="shared" si="96"/>
        <v>0.91993397284296063</v>
      </c>
      <c r="FX112">
        <f t="shared" si="96"/>
        <v>0.24879825918413617</v>
      </c>
      <c r="FY112">
        <f t="shared" si="96"/>
        <v>0.86549872153694685</v>
      </c>
      <c r="FZ112">
        <f t="shared" si="96"/>
        <v>0.84983288769136778</v>
      </c>
      <c r="GA112">
        <f t="shared" si="107"/>
        <v>3.8782218489228852E-2</v>
      </c>
      <c r="GB112">
        <f t="shared" si="107"/>
        <v>0.87020134826665807</v>
      </c>
      <c r="GC112">
        <f t="shared" si="107"/>
        <v>0.63078350230622271</v>
      </c>
      <c r="GD112">
        <f t="shared" si="107"/>
        <v>0.44263530636328985</v>
      </c>
      <c r="GE112">
        <f t="shared" si="107"/>
        <v>0.31731732670092833</v>
      </c>
      <c r="GF112">
        <f t="shared" si="107"/>
        <v>0.5941574427271995</v>
      </c>
      <c r="GG112">
        <f t="shared" si="107"/>
        <v>0.27626711375837548</v>
      </c>
      <c r="GH112">
        <f t="shared" si="107"/>
        <v>0.2367336215622414</v>
      </c>
      <c r="GI112">
        <f t="shared" si="107"/>
        <v>0.21183617609172881</v>
      </c>
      <c r="GJ112">
        <f t="shared" si="107"/>
        <v>0.14185678686101771</v>
      </c>
      <c r="GK112">
        <f t="shared" si="107"/>
        <v>0.98141484799860734</v>
      </c>
      <c r="GL112">
        <f t="shared" si="107"/>
        <v>0.24918747146110398</v>
      </c>
      <c r="GM112">
        <f t="shared" si="107"/>
        <v>0.47505857771032423</v>
      </c>
      <c r="GN112">
        <f t="shared" si="107"/>
        <v>0.48320323344469224</v>
      </c>
      <c r="GO112">
        <f t="shared" si="107"/>
        <v>3.8998640626202632E-2</v>
      </c>
      <c r="GP112">
        <f t="shared" si="107"/>
        <v>0.46759634440187192</v>
      </c>
      <c r="GQ112">
        <f t="shared" si="83"/>
        <v>0.39377883746930342</v>
      </c>
      <c r="GR112">
        <f t="shared" si="83"/>
        <v>0.17295819016776895</v>
      </c>
      <c r="GS112">
        <f t="shared" si="83"/>
        <v>0.82375477199617531</v>
      </c>
      <c r="GT112">
        <f t="shared" si="83"/>
        <v>0.45482239008640052</v>
      </c>
      <c r="GU112">
        <f t="shared" si="83"/>
        <v>0.19140751296254224</v>
      </c>
      <c r="GV112">
        <f t="shared" si="83"/>
        <v>0.61340054711950964</v>
      </c>
      <c r="GW112">
        <f t="shared" si="83"/>
        <v>4.7571864001253556E-4</v>
      </c>
      <c r="GX112">
        <f t="shared" si="83"/>
        <v>0.12329839781080298</v>
      </c>
      <c r="GY112">
        <f t="shared" si="83"/>
        <v>0.24951321084495318</v>
      </c>
      <c r="GZ112">
        <f t="shared" si="83"/>
        <v>0.63239413948375456</v>
      </c>
      <c r="HA112">
        <f t="shared" si="83"/>
        <v>0.26518350479434405</v>
      </c>
      <c r="HB112">
        <f t="shared" si="83"/>
        <v>0.7962909889390184</v>
      </c>
      <c r="HC112">
        <f t="shared" si="83"/>
        <v>5.79921412551739E-2</v>
      </c>
      <c r="HD112">
        <f t="shared" si="83"/>
        <v>5.2021816397095945E-5</v>
      </c>
      <c r="HE112">
        <f t="shared" si="83"/>
        <v>0.45318060901629764</v>
      </c>
      <c r="HF112">
        <f t="shared" si="83"/>
        <v>0.65945177835386792</v>
      </c>
      <c r="HG112">
        <f t="shared" si="93"/>
        <v>0.13662178634508595</v>
      </c>
      <c r="HH112">
        <f t="shared" si="93"/>
        <v>0.9747035922364814</v>
      </c>
      <c r="HI112">
        <f t="shared" si="93"/>
        <v>1.1985576717176278E-3</v>
      </c>
      <c r="HJ112">
        <f t="shared" si="93"/>
        <v>0.74240811948776619</v>
      </c>
      <c r="HK112">
        <f t="shared" si="93"/>
        <v>0.9034491176267383</v>
      </c>
      <c r="HL112">
        <f t="shared" si="93"/>
        <v>6.3952283497877557E-2</v>
      </c>
      <c r="HM112">
        <f t="shared" si="93"/>
        <v>0.53951095721661624</v>
      </c>
      <c r="HN112">
        <f t="shared" si="93"/>
        <v>0.34600189064908859</v>
      </c>
      <c r="HO112">
        <f t="shared" si="93"/>
        <v>0.95674422474426413</v>
      </c>
      <c r="HP112">
        <f t="shared" si="93"/>
        <v>0.48786499001451999</v>
      </c>
      <c r="HQ112">
        <f t="shared" si="93"/>
        <v>0.58998438277746756</v>
      </c>
      <c r="HR112">
        <f t="shared" si="97"/>
        <v>0.67023596524737583</v>
      </c>
      <c r="HS112">
        <f t="shared" si="97"/>
        <v>0.62764854013344673</v>
      </c>
      <c r="HT112">
        <f t="shared" si="97"/>
        <v>0.89833770827312842</v>
      </c>
      <c r="HU112">
        <f t="shared" si="97"/>
        <v>0.19953636089318263</v>
      </c>
      <c r="HV112">
        <f t="shared" si="97"/>
        <v>5.8727246736514964E-2</v>
      </c>
      <c r="HW112">
        <f t="shared" si="97"/>
        <v>4.0405644122700042E-2</v>
      </c>
      <c r="HX112">
        <f t="shared" si="97"/>
        <v>0.90513361939468129</v>
      </c>
      <c r="HY112">
        <f t="shared" si="97"/>
        <v>3.3849724584189118E-3</v>
      </c>
      <c r="HZ112">
        <f t="shared" si="97"/>
        <v>0.99623372824687217</v>
      </c>
      <c r="IA112">
        <f t="shared" si="97"/>
        <v>0.16659262784132392</v>
      </c>
      <c r="IB112">
        <f t="shared" si="97"/>
        <v>0.22921873779465385</v>
      </c>
      <c r="IC112">
        <f t="shared" si="97"/>
        <v>0.17410250714705441</v>
      </c>
      <c r="ID112">
        <f t="shared" si="97"/>
        <v>0.66536147970024562</v>
      </c>
      <c r="IE112">
        <f t="shared" si="97"/>
        <v>0.56805701207744752</v>
      </c>
      <c r="IF112">
        <f t="shared" si="97"/>
        <v>0.7367067629176689</v>
      </c>
      <c r="IG112">
        <f t="shared" si="97"/>
        <v>0.82755569919364325</v>
      </c>
      <c r="IH112">
        <f t="shared" si="97"/>
        <v>0.74338933906675753</v>
      </c>
      <c r="II112">
        <f t="shared" si="97"/>
        <v>6.7041439501122305E-2</v>
      </c>
      <c r="IJ112">
        <f t="shared" si="97"/>
        <v>0.96616676587898598</v>
      </c>
      <c r="IK112">
        <f t="shared" si="97"/>
        <v>0.16580447795139835</v>
      </c>
      <c r="IL112">
        <f t="shared" si="97"/>
        <v>5.0275213108526173E-2</v>
      </c>
      <c r="IM112">
        <f t="shared" si="108"/>
        <v>0.96906604430129106</v>
      </c>
      <c r="IN112">
        <f t="shared" si="108"/>
        <v>2.1964816386795052E-2</v>
      </c>
      <c r="IO112">
        <f t="shared" si="108"/>
        <v>0.34632652315605733</v>
      </c>
      <c r="IP112">
        <f t="shared" si="108"/>
        <v>0.18228657598713718</v>
      </c>
      <c r="IQ112">
        <f t="shared" si="108"/>
        <v>0.68352354489430955</v>
      </c>
      <c r="IR112">
        <f t="shared" si="108"/>
        <v>0.92920993684288578</v>
      </c>
      <c r="IS112">
        <f t="shared" si="108"/>
        <v>0.32033788800255297</v>
      </c>
      <c r="IT112">
        <f t="shared" si="108"/>
        <v>0.31457401267931517</v>
      </c>
      <c r="IU112">
        <f t="shared" si="108"/>
        <v>0.75795158313491917</v>
      </c>
      <c r="IV112">
        <f t="shared" si="108"/>
        <v>0.69385434766013843</v>
      </c>
      <c r="IW112">
        <f t="shared" si="108"/>
        <v>2.7942818136859136E-2</v>
      </c>
      <c r="IX112">
        <f t="shared" si="108"/>
        <v>0.29220742047401493</v>
      </c>
      <c r="IY112">
        <f t="shared" si="108"/>
        <v>0.5068271642116956</v>
      </c>
      <c r="IZ112">
        <f t="shared" si="108"/>
        <v>0.50926183048135687</v>
      </c>
      <c r="JA112">
        <f t="shared" si="108"/>
        <v>0.76976359624870294</v>
      </c>
      <c r="JB112">
        <f t="shared" si="108"/>
        <v>0.91657904485081276</v>
      </c>
      <c r="JC112">
        <f t="shared" si="104"/>
        <v>0.51604704815710289</v>
      </c>
    </row>
    <row r="113" spans="1:263" ht="14.65" thickBot="1" x14ac:dyDescent="0.5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8"/>
        <v/>
      </c>
      <c r="AF113" s="41" t="str">
        <f t="shared" si="49"/>
        <v/>
      </c>
      <c r="AG113" s="41" t="str">
        <f t="shared" si="50"/>
        <v/>
      </c>
      <c r="AH113" s="41" t="str">
        <f t="shared" si="51"/>
        <v/>
      </c>
      <c r="AI113" s="41" t="str">
        <f t="shared" si="52"/>
        <v/>
      </c>
      <c r="AJ113" s="41" t="str">
        <f t="shared" si="53"/>
        <v/>
      </c>
      <c r="AK113" s="41" t="str">
        <f t="shared" si="54"/>
        <v/>
      </c>
      <c r="AL113" s="41" t="str">
        <f t="shared" si="55"/>
        <v/>
      </c>
      <c r="AM113" s="41" t="str">
        <f t="shared" si="56"/>
        <v/>
      </c>
      <c r="AN113" s="41" t="str">
        <f t="shared" si="57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109"/>
        <v>0.2211689274856676</v>
      </c>
      <c r="BL113">
        <f t="shared" si="109"/>
        <v>0.94001905943267938</v>
      </c>
      <c r="BM113">
        <f t="shared" si="109"/>
        <v>0.67110154995280391</v>
      </c>
      <c r="BN113">
        <f t="shared" si="109"/>
        <v>0.99544060462873463</v>
      </c>
      <c r="BO113">
        <f t="shared" si="109"/>
        <v>0.89026446635381529</v>
      </c>
      <c r="BP113">
        <f t="shared" si="109"/>
        <v>0.69035717877110336</v>
      </c>
      <c r="BQ113">
        <f t="shared" si="109"/>
        <v>0.46407924334708567</v>
      </c>
      <c r="BR113">
        <f t="shared" si="109"/>
        <v>1.1035757610125355E-2</v>
      </c>
      <c r="BS113">
        <f t="shared" si="109"/>
        <v>0.9519822564683772</v>
      </c>
      <c r="BT113">
        <f t="shared" si="109"/>
        <v>0.66860230810409516</v>
      </c>
      <c r="BU113">
        <f t="shared" si="109"/>
        <v>0.37422219169057075</v>
      </c>
      <c r="BV113">
        <f t="shared" si="109"/>
        <v>0.99874391406716034</v>
      </c>
      <c r="BW113">
        <f t="shared" si="109"/>
        <v>0.96745093724106013</v>
      </c>
      <c r="BX113">
        <f t="shared" si="109"/>
        <v>0.45886843626334722</v>
      </c>
      <c r="BY113">
        <f t="shared" si="109"/>
        <v>0.95944282457206531</v>
      </c>
      <c r="BZ113">
        <f t="shared" si="105"/>
        <v>0.16648588756401367</v>
      </c>
      <c r="CA113">
        <f t="shared" si="91"/>
        <v>0.21893893239038947</v>
      </c>
      <c r="CB113">
        <f t="shared" si="91"/>
        <v>0.72167389361265766</v>
      </c>
      <c r="CC113">
        <f t="shared" si="91"/>
        <v>0.7290868571629221</v>
      </c>
      <c r="CD113">
        <f t="shared" si="91"/>
        <v>0.33289390631620486</v>
      </c>
      <c r="CE113">
        <f t="shared" si="91"/>
        <v>0.94720716585740783</v>
      </c>
      <c r="CF113">
        <f t="shared" si="91"/>
        <v>0.11398721864167005</v>
      </c>
      <c r="CG113">
        <f t="shared" si="91"/>
        <v>0.7219661133000469</v>
      </c>
      <c r="CH113">
        <f t="shared" si="91"/>
        <v>0.7457952949897364</v>
      </c>
      <c r="CI113">
        <f t="shared" si="91"/>
        <v>0.81483374154885935</v>
      </c>
      <c r="CJ113">
        <f t="shared" si="91"/>
        <v>0.85439347701817447</v>
      </c>
      <c r="CK113">
        <f t="shared" si="91"/>
        <v>8.89545167279218E-3</v>
      </c>
      <c r="CL113">
        <f t="shared" si="91"/>
        <v>5.41937197810941E-2</v>
      </c>
      <c r="CM113">
        <f t="shared" si="91"/>
        <v>0.8650312511553202</v>
      </c>
      <c r="CN113">
        <f t="shared" si="91"/>
        <v>0.36298932291706526</v>
      </c>
      <c r="CO113">
        <f t="shared" si="91"/>
        <v>0.25898569415276201</v>
      </c>
      <c r="CP113">
        <f t="shared" si="91"/>
        <v>0.64555526368578675</v>
      </c>
      <c r="CQ113">
        <f t="shared" si="106"/>
        <v>0.38849667058721959</v>
      </c>
      <c r="CR113">
        <f t="shared" si="106"/>
        <v>0.59729342097290483</v>
      </c>
      <c r="CS113">
        <f t="shared" si="106"/>
        <v>0.5808393375858848</v>
      </c>
      <c r="CT113">
        <f t="shared" si="106"/>
        <v>0.59235808141173707</v>
      </c>
      <c r="CU113">
        <f t="shared" si="106"/>
        <v>0.85169285296075647</v>
      </c>
      <c r="CV113">
        <f t="shared" si="106"/>
        <v>7.596025619467732E-2</v>
      </c>
      <c r="CW113">
        <f t="shared" si="106"/>
        <v>0.70300925788609747</v>
      </c>
      <c r="CX113">
        <f t="shared" si="106"/>
        <v>0.17567310630142369</v>
      </c>
      <c r="CY113">
        <f t="shared" si="106"/>
        <v>0.77334845195214663</v>
      </c>
      <c r="CZ113">
        <f t="shared" si="106"/>
        <v>0.22392276358973365</v>
      </c>
      <c r="DA113">
        <f t="shared" si="106"/>
        <v>0.9435784676780824</v>
      </c>
      <c r="DB113">
        <f t="shared" si="106"/>
        <v>0.49563695187477252</v>
      </c>
      <c r="DC113">
        <f t="shared" si="106"/>
        <v>0.48636741260363137</v>
      </c>
      <c r="DD113">
        <f t="shared" si="106"/>
        <v>0.1350427293847514</v>
      </c>
      <c r="DE113">
        <f t="shared" si="106"/>
        <v>6.5218898963750757E-2</v>
      </c>
      <c r="DF113">
        <f t="shared" si="106"/>
        <v>0.22528176020145499</v>
      </c>
      <c r="DG113">
        <f t="shared" si="102"/>
        <v>0.25015686743434373</v>
      </c>
      <c r="DH113">
        <f t="shared" si="102"/>
        <v>0.34619763556225114</v>
      </c>
      <c r="DI113">
        <f t="shared" si="99"/>
        <v>0.14844055853245805</v>
      </c>
      <c r="DJ113">
        <f t="shared" si="99"/>
        <v>0.2209783318550225</v>
      </c>
      <c r="DK113">
        <f t="shared" si="99"/>
        <v>4.3976626379404506E-2</v>
      </c>
      <c r="DL113">
        <f t="shared" si="99"/>
        <v>0.74553786765110575</v>
      </c>
      <c r="DM113">
        <f t="shared" si="99"/>
        <v>0.68111290069348784</v>
      </c>
      <c r="DN113">
        <f t="shared" si="99"/>
        <v>0.44885808762575413</v>
      </c>
      <c r="DO113">
        <f t="shared" si="99"/>
        <v>0.8552971081134384</v>
      </c>
      <c r="DP113">
        <f t="shared" si="99"/>
        <v>0.4626077825495078</v>
      </c>
      <c r="DQ113">
        <f t="shared" si="99"/>
        <v>0.42593937666431969</v>
      </c>
      <c r="DR113">
        <f t="shared" si="99"/>
        <v>0.26697085623953998</v>
      </c>
      <c r="DS113">
        <f t="shared" si="99"/>
        <v>0.78170719639477659</v>
      </c>
      <c r="DT113">
        <f t="shared" si="99"/>
        <v>0.95926891870762632</v>
      </c>
      <c r="DU113">
        <f t="shared" si="99"/>
        <v>0.39555933950262112</v>
      </c>
      <c r="DV113">
        <f t="shared" si="99"/>
        <v>0.74367253237574948</v>
      </c>
      <c r="DW113">
        <f t="shared" si="99"/>
        <v>0.45443578690962672</v>
      </c>
      <c r="DX113">
        <f t="shared" si="82"/>
        <v>0.97681499318071408</v>
      </c>
      <c r="DY113">
        <f t="shared" si="82"/>
        <v>0.19297112580061476</v>
      </c>
      <c r="DZ113">
        <f t="shared" si="82"/>
        <v>0.87885763397387118</v>
      </c>
      <c r="EA113">
        <f t="shared" si="82"/>
        <v>0.41419392610629735</v>
      </c>
      <c r="EB113">
        <f t="shared" si="82"/>
        <v>0.22993614628442383</v>
      </c>
      <c r="EC113">
        <f t="shared" si="82"/>
        <v>0.15603409621679881</v>
      </c>
      <c r="ED113">
        <f t="shared" si="82"/>
        <v>0.44774338670435521</v>
      </c>
      <c r="EE113">
        <f t="shared" si="82"/>
        <v>0.33975190219457818</v>
      </c>
      <c r="EF113">
        <f t="shared" si="82"/>
        <v>0.92996262941973407</v>
      </c>
      <c r="EG113">
        <f t="shared" si="82"/>
        <v>0.25255771784696623</v>
      </c>
      <c r="EH113">
        <f t="shared" si="82"/>
        <v>0.15281166236512905</v>
      </c>
      <c r="EI113">
        <f t="shared" si="82"/>
        <v>0.68940967632895789</v>
      </c>
      <c r="EJ113">
        <f t="shared" si="82"/>
        <v>0.31662112209788573</v>
      </c>
      <c r="EK113">
        <f t="shared" si="82"/>
        <v>0.61273230780508947</v>
      </c>
      <c r="EL113">
        <f t="shared" si="82"/>
        <v>0.94494089015989602</v>
      </c>
      <c r="EM113">
        <f t="shared" ref="EM113:FB127" si="110">MOD(EM112*(2^31-1)*48271,(2^31-1))/(2^31-1)</f>
        <v>0.96048318918816888</v>
      </c>
      <c r="EN113">
        <f t="shared" si="92"/>
        <v>5.3616724001996553E-2</v>
      </c>
      <c r="EO113">
        <f t="shared" si="92"/>
        <v>0.99430451867836733</v>
      </c>
      <c r="EP113">
        <f t="shared" si="92"/>
        <v>0.81154239867420053</v>
      </c>
      <c r="EQ113">
        <f t="shared" si="92"/>
        <v>0.64225619595602912</v>
      </c>
      <c r="ER113">
        <f t="shared" si="92"/>
        <v>0.67214501447609865</v>
      </c>
      <c r="ES113">
        <f t="shared" si="92"/>
        <v>0.78410589731489588</v>
      </c>
      <c r="ET113">
        <f t="shared" si="92"/>
        <v>0.59290967676458395</v>
      </c>
      <c r="EU113">
        <f t="shared" si="92"/>
        <v>5.6654227923906515E-2</v>
      </c>
      <c r="EV113">
        <f t="shared" si="92"/>
        <v>0.57898872512345612</v>
      </c>
      <c r="EW113">
        <f t="shared" si="92"/>
        <v>0.22159427740685375</v>
      </c>
      <c r="EX113">
        <f t="shared" si="92"/>
        <v>0.91214185343689369</v>
      </c>
      <c r="EY113">
        <f t="shared" si="92"/>
        <v>0.83602292921208909</v>
      </c>
      <c r="EZ113">
        <f t="shared" si="92"/>
        <v>0.30363917551172859</v>
      </c>
      <c r="FA113">
        <f t="shared" si="92"/>
        <v>0.79245798978603355</v>
      </c>
      <c r="FB113">
        <f t="shared" si="92"/>
        <v>0.78906104331326721</v>
      </c>
      <c r="FC113">
        <f t="shared" si="92"/>
        <v>0.44190993366851933</v>
      </c>
      <c r="FD113">
        <f t="shared" si="100"/>
        <v>0.72265570830677439</v>
      </c>
      <c r="FE113">
        <f t="shared" si="100"/>
        <v>0.20140098091280134</v>
      </c>
      <c r="FF113">
        <f t="shared" si="96"/>
        <v>0.64205796953386529</v>
      </c>
      <c r="FG113">
        <f t="shared" si="96"/>
        <v>0.90597412498014707</v>
      </c>
      <c r="FH113">
        <f t="shared" si="96"/>
        <v>0.15847744101587563</v>
      </c>
      <c r="FI113">
        <f t="shared" si="96"/>
        <v>0.4035880488360245</v>
      </c>
      <c r="FJ113">
        <f t="shared" si="96"/>
        <v>0.43830392204146085</v>
      </c>
      <c r="FK113">
        <f t="shared" si="96"/>
        <v>0.79258201866996569</v>
      </c>
      <c r="FL113">
        <f t="shared" si="96"/>
        <v>0.47611263137129722</v>
      </c>
      <c r="FM113">
        <f t="shared" si="96"/>
        <v>0.81203579893896161</v>
      </c>
      <c r="FN113">
        <f t="shared" si="96"/>
        <v>7.1873481884539819E-2</v>
      </c>
      <c r="FO113">
        <f t="shared" si="96"/>
        <v>0.71687147566902987</v>
      </c>
      <c r="FP113">
        <f t="shared" si="96"/>
        <v>0.3510453646774615</v>
      </c>
      <c r="FQ113">
        <f t="shared" si="96"/>
        <v>0.11425586282939458</v>
      </c>
      <c r="FR113">
        <f t="shared" si="96"/>
        <v>0.33024936696991758</v>
      </c>
      <c r="FS113">
        <f t="shared" si="96"/>
        <v>0.16745079642508681</v>
      </c>
      <c r="FT113">
        <f t="shared" si="96"/>
        <v>0.47595961553787797</v>
      </c>
      <c r="FU113">
        <f t="shared" si="96"/>
        <v>7.441813502200792E-2</v>
      </c>
      <c r="FV113">
        <f t="shared" si="96"/>
        <v>0.70471752467784921</v>
      </c>
      <c r="FW113">
        <f t="shared" si="96"/>
        <v>0.1328031025514021</v>
      </c>
      <c r="FX113">
        <f t="shared" si="96"/>
        <v>0.74076907743735665</v>
      </c>
      <c r="FY113">
        <f t="shared" si="96"/>
        <v>0.48878730995989744</v>
      </c>
      <c r="FZ113">
        <f t="shared" si="96"/>
        <v>0.28332175001656718</v>
      </c>
      <c r="GA113">
        <f t="shared" si="107"/>
        <v>5.6468693565795522E-2</v>
      </c>
      <c r="GB113">
        <f t="shared" si="107"/>
        <v>0.48928217985168199</v>
      </c>
      <c r="GC113">
        <f t="shared" si="107"/>
        <v>0.55043982367517419</v>
      </c>
      <c r="GD113">
        <f t="shared" si="107"/>
        <v>0.44887346236448433</v>
      </c>
      <c r="GE113">
        <f t="shared" si="107"/>
        <v>0.22467718051032964</v>
      </c>
      <c r="GF113">
        <f t="shared" si="107"/>
        <v>0.57391788464687665</v>
      </c>
      <c r="GG113">
        <f t="shared" si="107"/>
        <v>0.68984823054161304</v>
      </c>
      <c r="GH113">
        <f t="shared" si="107"/>
        <v>0.36864643095463812</v>
      </c>
      <c r="GI113">
        <f t="shared" si="107"/>
        <v>0.54405612384158009</v>
      </c>
      <c r="GJ113">
        <f t="shared" si="107"/>
        <v>0.5689585681860142</v>
      </c>
      <c r="GK113">
        <f t="shared" si="107"/>
        <v>0.87612774077622579</v>
      </c>
      <c r="GL113">
        <f t="shared" si="107"/>
        <v>0.52843489895036211</v>
      </c>
      <c r="GM113">
        <f t="shared" si="107"/>
        <v>0.55260465506119871</v>
      </c>
      <c r="GN113">
        <f t="shared" si="107"/>
        <v>0.70328160873767065</v>
      </c>
      <c r="GO113">
        <f t="shared" si="107"/>
        <v>0.50338166742743073</v>
      </c>
      <c r="GP113">
        <f t="shared" si="107"/>
        <v>0.34314062276070034</v>
      </c>
      <c r="GQ113">
        <f t="shared" si="83"/>
        <v>9.8263480746309959E-2</v>
      </c>
      <c r="GR113">
        <f t="shared" si="83"/>
        <v>0.86479758837483711</v>
      </c>
      <c r="GS113">
        <f t="shared" si="83"/>
        <v>0.46659902737783221</v>
      </c>
      <c r="GT113">
        <f t="shared" si="83"/>
        <v>0.73159186063874138</v>
      </c>
      <c r="GU113">
        <f t="shared" si="83"/>
        <v>0.43205821487682788</v>
      </c>
      <c r="GV113">
        <f t="shared" si="83"/>
        <v>0.45781000585193282</v>
      </c>
      <c r="GW113">
        <f t="shared" si="83"/>
        <v>0.96341447204510422</v>
      </c>
      <c r="GX113">
        <f t="shared" si="83"/>
        <v>0.73696072527065903</v>
      </c>
      <c r="GY113">
        <f t="shared" si="83"/>
        <v>0.252200696734805</v>
      </c>
      <c r="GZ113">
        <f t="shared" si="83"/>
        <v>0.29750702031771981</v>
      </c>
      <c r="HA113">
        <f t="shared" si="83"/>
        <v>0.6729599277828634</v>
      </c>
      <c r="HB113">
        <f t="shared" si="83"/>
        <v>0.7623270753595639</v>
      </c>
      <c r="HC113">
        <f t="shared" si="83"/>
        <v>0.33865052849922822</v>
      </c>
      <c r="HD113">
        <f t="shared" si="83"/>
        <v>0.51114509930421836</v>
      </c>
      <c r="HE113">
        <f t="shared" si="83"/>
        <v>0.48117782570476542</v>
      </c>
      <c r="HF113">
        <f t="shared" si="83"/>
        <v>0.39679291955977347</v>
      </c>
      <c r="HG113">
        <f t="shared" si="93"/>
        <v>0.8702486636444221</v>
      </c>
      <c r="HH113">
        <f t="shared" si="93"/>
        <v>0.91710084719448393</v>
      </c>
      <c r="HI113">
        <f t="shared" si="93"/>
        <v>0.85557737148160928</v>
      </c>
      <c r="HJ113">
        <f t="shared" si="93"/>
        <v>0.78233579396378983</v>
      </c>
      <c r="HK113">
        <f t="shared" si="93"/>
        <v>0.39235696028562123</v>
      </c>
      <c r="HL113">
        <f t="shared" si="93"/>
        <v>4.0676726047264751E-2</v>
      </c>
      <c r="HM113">
        <f t="shared" si="93"/>
        <v>0.73341580328224965</v>
      </c>
      <c r="HN113">
        <f t="shared" si="93"/>
        <v>0.8572635221561713</v>
      </c>
      <c r="HO113">
        <f t="shared" si="93"/>
        <v>4.7263037435367255E-4</v>
      </c>
      <c r="HP113">
        <f t="shared" si="93"/>
        <v>0.73093299089508734</v>
      </c>
      <c r="HQ113">
        <f t="shared" si="93"/>
        <v>0.13614105113602293</v>
      </c>
      <c r="HR113">
        <f t="shared" si="97"/>
        <v>0.96027845608083462</v>
      </c>
      <c r="HS113">
        <f t="shared" si="97"/>
        <v>0.22268078160597049</v>
      </c>
      <c r="HT113">
        <f t="shared" si="97"/>
        <v>0.65951605218440112</v>
      </c>
      <c r="HU113">
        <f t="shared" si="97"/>
        <v>0.81967667481846951</v>
      </c>
      <c r="HV113">
        <f t="shared" si="97"/>
        <v>0.8229272183137607</v>
      </c>
      <c r="HW113">
        <f t="shared" si="97"/>
        <v>0.42084744685368958</v>
      </c>
      <c r="HX113">
        <f t="shared" si="97"/>
        <v>0.70494180065809831</v>
      </c>
      <c r="HY113">
        <f t="shared" si="97"/>
        <v>0.39600554033927876</v>
      </c>
      <c r="HZ113">
        <f t="shared" si="97"/>
        <v>0.19829620476732784</v>
      </c>
      <c r="IA113">
        <f t="shared" si="97"/>
        <v>0.59273852854628983</v>
      </c>
      <c r="IB113">
        <f t="shared" si="97"/>
        <v>0.61769208573628775</v>
      </c>
      <c r="IC113">
        <f t="shared" si="97"/>
        <v>0.10212249546410632</v>
      </c>
      <c r="ID113">
        <f t="shared" si="97"/>
        <v>0.66398661055787778</v>
      </c>
      <c r="IE113">
        <f t="shared" si="97"/>
        <v>0.68002999046818824</v>
      </c>
      <c r="IF113">
        <f t="shared" si="97"/>
        <v>0.57215279879614378</v>
      </c>
      <c r="IG113">
        <f t="shared" si="97"/>
        <v>0.94115577635409109</v>
      </c>
      <c r="IH113">
        <f t="shared" si="97"/>
        <v>0.14678609145189919</v>
      </c>
      <c r="II113">
        <f t="shared" si="97"/>
        <v>0.15732615867505137</v>
      </c>
      <c r="IJ113">
        <f t="shared" si="97"/>
        <v>0.83595574453284771</v>
      </c>
      <c r="IK113">
        <f t="shared" si="97"/>
        <v>0.5479551919493616</v>
      </c>
      <c r="IL113">
        <f t="shared" si="97"/>
        <v>0.83481196166705895</v>
      </c>
      <c r="IM113">
        <f t="shared" si="108"/>
        <v>0.78702446761868172</v>
      </c>
      <c r="IN113">
        <f t="shared" si="108"/>
        <v>0.26365180698393464</v>
      </c>
      <c r="IO113">
        <f t="shared" si="108"/>
        <v>0.52759926604460894</v>
      </c>
      <c r="IP113">
        <f t="shared" si="108"/>
        <v>0.15530947509934637</v>
      </c>
      <c r="IQ113">
        <f t="shared" si="108"/>
        <v>0.3650355932139957</v>
      </c>
      <c r="IR113">
        <f t="shared" si="108"/>
        <v>0.89286134293901798</v>
      </c>
      <c r="IS113">
        <f t="shared" si="108"/>
        <v>3.019177123447497E-2</v>
      </c>
      <c r="IT113">
        <f t="shared" si="108"/>
        <v>0.80216604322295915</v>
      </c>
      <c r="IU113">
        <f t="shared" si="108"/>
        <v>8.0869505685227688E-2</v>
      </c>
      <c r="IV113">
        <f t="shared" si="108"/>
        <v>4.3215902542330278E-2</v>
      </c>
      <c r="IW113">
        <f t="shared" si="108"/>
        <v>0.8277742843272976</v>
      </c>
      <c r="IX113">
        <f t="shared" si="108"/>
        <v>0.14439370117354844</v>
      </c>
      <c r="IY113">
        <f t="shared" si="108"/>
        <v>5.4043662759495743E-2</v>
      </c>
      <c r="IZ113">
        <f t="shared" si="108"/>
        <v>0.57781916557709645</v>
      </c>
      <c r="JA113">
        <f t="shared" si="108"/>
        <v>0.25855452113717542</v>
      </c>
      <c r="JB113">
        <f t="shared" si="108"/>
        <v>0.18707399358370994</v>
      </c>
      <c r="JC113">
        <f t="shared" si="104"/>
        <v>0.10706159151488058</v>
      </c>
    </row>
    <row r="114" spans="1:263" ht="14.65" thickBot="1" x14ac:dyDescent="0.5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8"/>
        <v/>
      </c>
      <c r="AF114" s="41" t="str">
        <f t="shared" si="49"/>
        <v/>
      </c>
      <c r="AG114" s="41" t="str">
        <f t="shared" si="50"/>
        <v/>
      </c>
      <c r="AH114" s="41" t="str">
        <f t="shared" si="51"/>
        <v/>
      </c>
      <c r="AI114" s="41" t="str">
        <f t="shared" si="52"/>
        <v/>
      </c>
      <c r="AJ114" s="41" t="str">
        <f t="shared" si="53"/>
        <v/>
      </c>
      <c r="AK114" s="41" t="str">
        <f t="shared" si="54"/>
        <v/>
      </c>
      <c r="AL114" s="41" t="str">
        <f t="shared" si="55"/>
        <v/>
      </c>
      <c r="AM114" s="41" t="str">
        <f t="shared" si="56"/>
        <v/>
      </c>
      <c r="AN114" s="41" t="str">
        <f t="shared" si="57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109"/>
        <v>4.5298660660767306E-2</v>
      </c>
      <c r="BL114">
        <f t="shared" si="109"/>
        <v>0.66001787486486974</v>
      </c>
      <c r="BM114">
        <f t="shared" si="109"/>
        <v>0.74291777179712326</v>
      </c>
      <c r="BN114">
        <f t="shared" si="109"/>
        <v>0.9134260336465323</v>
      </c>
      <c r="BO114">
        <f t="shared" si="109"/>
        <v>0.95605536501670974</v>
      </c>
      <c r="BP114">
        <f t="shared" si="109"/>
        <v>0.23137645992980174</v>
      </c>
      <c r="BQ114">
        <f t="shared" si="109"/>
        <v>0.56915560717189484</v>
      </c>
      <c r="BR114">
        <f t="shared" si="109"/>
        <v>0.70705559836097787</v>
      </c>
      <c r="BS114">
        <f t="shared" si="109"/>
        <v>0.13550198503560479</v>
      </c>
      <c r="BT114">
        <f t="shared" si="109"/>
        <v>0.10201449277904559</v>
      </c>
      <c r="BU114">
        <f t="shared" si="109"/>
        <v>7.9415095541353842E-2</v>
      </c>
      <c r="BV114">
        <f t="shared" si="109"/>
        <v>0.36747593589475192</v>
      </c>
      <c r="BW114">
        <f t="shared" si="109"/>
        <v>0.82419156321519593</v>
      </c>
      <c r="BX114">
        <f t="shared" si="109"/>
        <v>3.8286868034995564E-2</v>
      </c>
      <c r="BY114">
        <f t="shared" si="109"/>
        <v>0.26458491816398916</v>
      </c>
      <c r="BZ114">
        <f t="shared" si="105"/>
        <v>0.44027860250336986</v>
      </c>
      <c r="CA114">
        <f t="shared" si="91"/>
        <v>0.40120541648995384</v>
      </c>
      <c r="CB114">
        <f t="shared" si="91"/>
        <v>0.92051857659617375</v>
      </c>
      <c r="CC114">
        <f t="shared" si="91"/>
        <v>0.7516821114121387</v>
      </c>
      <c r="CD114">
        <f t="shared" si="91"/>
        <v>0.12175178952596699</v>
      </c>
      <c r="CE114">
        <f t="shared" si="91"/>
        <v>0.63710310293226646</v>
      </c>
      <c r="CF114">
        <f t="shared" si="91"/>
        <v>0.27703105205531747</v>
      </c>
      <c r="CG114">
        <f t="shared" si="91"/>
        <v>2.6255106565661313E-2</v>
      </c>
      <c r="CH114">
        <f t="shared" si="91"/>
        <v>0.28468444956684691</v>
      </c>
      <c r="CI114">
        <f t="shared" si="91"/>
        <v>0.83953830499180515</v>
      </c>
      <c r="CJ114">
        <f t="shared" si="91"/>
        <v>0.42752914429992861</v>
      </c>
      <c r="CK114">
        <f t="shared" si="91"/>
        <v>0.39234769735128977</v>
      </c>
      <c r="CL114">
        <f t="shared" si="91"/>
        <v>0.98504755319331194</v>
      </c>
      <c r="CM114">
        <f t="shared" si="91"/>
        <v>0.9235245184616766</v>
      </c>
      <c r="CN114">
        <f t="shared" si="91"/>
        <v>0.85760652965754569</v>
      </c>
      <c r="CO114">
        <f t="shared" si="91"/>
        <v>0.49844244797641524</v>
      </c>
      <c r="CP114">
        <f t="shared" si="91"/>
        <v>0.59813337661239008</v>
      </c>
      <c r="CQ114">
        <f t="shared" si="106"/>
        <v>0.12278591567780167</v>
      </c>
      <c r="CR114">
        <f t="shared" si="106"/>
        <v>0.9507237830901164</v>
      </c>
      <c r="CS114">
        <f t="shared" si="106"/>
        <v>0.69566460824369669</v>
      </c>
      <c r="CT114">
        <f t="shared" si="106"/>
        <v>0.71694782595939366</v>
      </c>
      <c r="CU114">
        <f t="shared" si="106"/>
        <v>6.5705268674392844E-2</v>
      </c>
      <c r="CV114">
        <f t="shared" si="106"/>
        <v>0.67752677326906785</v>
      </c>
      <c r="CW114">
        <f t="shared" si="106"/>
        <v>0.95988741980860359</v>
      </c>
      <c r="CX114">
        <f t="shared" si="106"/>
        <v>0.91651427602233093</v>
      </c>
      <c r="CY114">
        <f t="shared" si="106"/>
        <v>0.30312418206740366</v>
      </c>
      <c r="CZ114">
        <f t="shared" si="106"/>
        <v>0.9757212400323344</v>
      </c>
      <c r="DA114">
        <f t="shared" si="106"/>
        <v>0.47621328871520857</v>
      </c>
      <c r="DB114">
        <f t="shared" si="106"/>
        <v>0.89130394714479522</v>
      </c>
      <c r="DC114">
        <f t="shared" si="106"/>
        <v>0.44137378988851506</v>
      </c>
      <c r="DD114">
        <f t="shared" si="106"/>
        <v>0.64759013133476961</v>
      </c>
      <c r="DE114">
        <f t="shared" si="106"/>
        <v>0.18147187921287114</v>
      </c>
      <c r="DF114">
        <f t="shared" si="106"/>
        <v>0.57584668443344844</v>
      </c>
      <c r="DG114">
        <f t="shared" si="102"/>
        <v>0.32214792320604807</v>
      </c>
      <c r="DH114">
        <f t="shared" si="102"/>
        <v>0.3060662254253711</v>
      </c>
      <c r="DI114">
        <f t="shared" si="99"/>
        <v>0.37420092028295665</v>
      </c>
      <c r="DJ114">
        <f t="shared" si="99"/>
        <v>0.84505697379124212</v>
      </c>
      <c r="DK114">
        <f t="shared" si="99"/>
        <v>0.79573196023503878</v>
      </c>
      <c r="DL114">
        <f t="shared" si="99"/>
        <v>0.85840938652791521</v>
      </c>
      <c r="DM114">
        <f t="shared" si="99"/>
        <v>8.2937534937140315E-4</v>
      </c>
      <c r="DN114">
        <f t="shared" si="99"/>
        <v>0.82874778277648042</v>
      </c>
      <c r="DO114">
        <f t="shared" si="99"/>
        <v>4.6705743785344873E-2</v>
      </c>
      <c r="DP114">
        <f t="shared" si="99"/>
        <v>0.54027144729172416</v>
      </c>
      <c r="DQ114">
        <f t="shared" si="99"/>
        <v>0.51965096337704497</v>
      </c>
      <c r="DR114">
        <f t="shared" si="99"/>
        <v>0.95020153883388336</v>
      </c>
      <c r="DS114">
        <f t="shared" si="99"/>
        <v>0.78807717225890472</v>
      </c>
      <c r="DT114">
        <f t="shared" si="99"/>
        <v>0.86997493583242169</v>
      </c>
      <c r="DU114">
        <f t="shared" si="99"/>
        <v>4.4877131024784002E-2</v>
      </c>
      <c r="DV114">
        <f t="shared" si="99"/>
        <v>0.81681030980162805</v>
      </c>
      <c r="DW114">
        <f t="shared" si="99"/>
        <v>6.9869914590320506E-2</v>
      </c>
      <c r="DX114">
        <f t="shared" si="99"/>
        <v>0.83653582624929768</v>
      </c>
      <c r="DY114">
        <f t="shared" ref="DY114:EL127" si="111">MOD(DY113*(2^31-1)*48271,(2^31-1))/(2^31-1)</f>
        <v>0.90921352147553747</v>
      </c>
      <c r="DZ114">
        <f t="shared" si="111"/>
        <v>0.33684955273608191</v>
      </c>
      <c r="EA114">
        <f t="shared" si="111"/>
        <v>0.55500707708066654</v>
      </c>
      <c r="EB114">
        <f t="shared" si="111"/>
        <v>0.24771729542301843</v>
      </c>
      <c r="EC114">
        <f t="shared" si="111"/>
        <v>0.9218584810951066</v>
      </c>
      <c r="ED114">
        <f t="shared" si="111"/>
        <v>2.101960592950676E-2</v>
      </c>
      <c r="EE114">
        <f t="shared" si="111"/>
        <v>0.16407083448212167</v>
      </c>
      <c r="EF114">
        <f t="shared" si="111"/>
        <v>0.22608471998296897</v>
      </c>
      <c r="EG114">
        <f t="shared" si="111"/>
        <v>0.2135981909062705</v>
      </c>
      <c r="EH114">
        <f t="shared" si="111"/>
        <v>0.37175402714486888</v>
      </c>
      <c r="EI114">
        <f t="shared" si="111"/>
        <v>0.4944860751249297</v>
      </c>
      <c r="EJ114">
        <f t="shared" si="111"/>
        <v>0.61818478704345636</v>
      </c>
      <c r="EK114">
        <f t="shared" si="111"/>
        <v>0.20123005947155415</v>
      </c>
      <c r="EL114">
        <f t="shared" si="111"/>
        <v>0.24170890834262079</v>
      </c>
      <c r="EM114">
        <f t="shared" si="110"/>
        <v>0.48402530210280109</v>
      </c>
      <c r="EN114">
        <f t="shared" si="92"/>
        <v>0.13288430037576907</v>
      </c>
      <c r="EO114">
        <f t="shared" si="92"/>
        <v>7.342112347177282E-2</v>
      </c>
      <c r="EP114">
        <f t="shared" si="92"/>
        <v>0.96312640233110935</v>
      </c>
      <c r="EQ114">
        <f t="shared" si="92"/>
        <v>0.34883499348016223</v>
      </c>
      <c r="ER114">
        <f t="shared" si="92"/>
        <v>0.11199377575516412</v>
      </c>
      <c r="ES114">
        <f t="shared" si="92"/>
        <v>0.57576928733651023</v>
      </c>
      <c r="ET114">
        <f t="shared" si="92"/>
        <v>0.34300710323406713</v>
      </c>
      <c r="EU114">
        <f t="shared" si="92"/>
        <v>0.75623611489135589</v>
      </c>
      <c r="EV114">
        <f t="shared" si="92"/>
        <v>0.36475043434870913</v>
      </c>
      <c r="EW114">
        <f t="shared" si="92"/>
        <v>0.57736470623750458</v>
      </c>
      <c r="EX114">
        <f t="shared" si="92"/>
        <v>0.99940725229652938</v>
      </c>
      <c r="EY114">
        <f t="shared" si="92"/>
        <v>0.6628159967543632</v>
      </c>
      <c r="EZ114">
        <f t="shared" si="92"/>
        <v>0.96664112665068413</v>
      </c>
      <c r="FA114">
        <f t="shared" si="92"/>
        <v>0.73962496162374736</v>
      </c>
      <c r="FB114">
        <f t="shared" si="92"/>
        <v>0.76562177472078319</v>
      </c>
      <c r="FC114">
        <f t="shared" si="92"/>
        <v>0.4344081130970307</v>
      </c>
      <c r="FD114">
        <f t="shared" si="100"/>
        <v>0.31369567630518957</v>
      </c>
      <c r="FE114">
        <f t="shared" si="100"/>
        <v>0.82674964183324462</v>
      </c>
      <c r="FF114">
        <f t="shared" si="96"/>
        <v>0.78024736921314497</v>
      </c>
      <c r="FG114">
        <f t="shared" si="96"/>
        <v>0.27698691667848591</v>
      </c>
      <c r="FH114">
        <f t="shared" si="96"/>
        <v>0.86455527733292215</v>
      </c>
      <c r="FI114">
        <f t="shared" si="96"/>
        <v>0.598705363738679</v>
      </c>
      <c r="FJ114">
        <f t="shared" si="96"/>
        <v>0.36862086335598532</v>
      </c>
      <c r="FK114">
        <f t="shared" si="96"/>
        <v>0.7266232179136124</v>
      </c>
      <c r="FL114">
        <f t="shared" si="96"/>
        <v>0.43282892388889049</v>
      </c>
      <c r="FM114">
        <f t="shared" si="96"/>
        <v>0.78005058261568216</v>
      </c>
      <c r="FN114">
        <f t="shared" si="96"/>
        <v>0.40484404862152601</v>
      </c>
      <c r="FO114">
        <f t="shared" si="96"/>
        <v>0.10300201974017639</v>
      </c>
      <c r="FP114">
        <f t="shared" si="96"/>
        <v>0.31079834574405024</v>
      </c>
      <c r="FQ114">
        <f t="shared" si="96"/>
        <v>0.24475463770551356</v>
      </c>
      <c r="FR114">
        <f t="shared" si="96"/>
        <v>0.46719300489276322</v>
      </c>
      <c r="FS114">
        <f t="shared" si="96"/>
        <v>1.7394235365741997E-2</v>
      </c>
      <c r="FT114">
        <f t="shared" si="96"/>
        <v>4.660162890637369E-2</v>
      </c>
      <c r="FU114">
        <f t="shared" si="96"/>
        <v>0.23779564734445682</v>
      </c>
      <c r="FV114">
        <f t="shared" si="96"/>
        <v>0.41963372445648245</v>
      </c>
      <c r="FW114">
        <f t="shared" si="96"/>
        <v>0.53856325873106869</v>
      </c>
      <c r="FX114">
        <f t="shared" si="96"/>
        <v>0.66413697864121612</v>
      </c>
      <c r="FY114">
        <f t="shared" si="96"/>
        <v>0.25223907420981634</v>
      </c>
      <c r="FZ114">
        <f t="shared" si="96"/>
        <v>0.22419504971438789</v>
      </c>
      <c r="GA114">
        <f t="shared" si="107"/>
        <v>0.80030711451559655</v>
      </c>
      <c r="GB114">
        <f t="shared" si="107"/>
        <v>0.14010362054226158</v>
      </c>
      <c r="GC114">
        <f t="shared" si="107"/>
        <v>0.28072862433303547</v>
      </c>
      <c r="GD114">
        <f t="shared" si="107"/>
        <v>0.57090179602191871</v>
      </c>
      <c r="GE114">
        <f t="shared" si="107"/>
        <v>0.39218041412168203</v>
      </c>
      <c r="GF114">
        <f t="shared" si="107"/>
        <v>0.5902097893833228</v>
      </c>
      <c r="GG114">
        <f t="shared" si="107"/>
        <v>0.66393647420403379</v>
      </c>
      <c r="GH114">
        <f t="shared" si="107"/>
        <v>0.93186861133755583</v>
      </c>
      <c r="GI114">
        <f t="shared" si="107"/>
        <v>0.13315395691113266</v>
      </c>
      <c r="GJ114">
        <f t="shared" si="107"/>
        <v>0.19904490709260333</v>
      </c>
      <c r="GK114">
        <f t="shared" si="107"/>
        <v>0.56217500919577434</v>
      </c>
      <c r="GL114">
        <f t="shared" si="107"/>
        <v>8.100723292725498E-2</v>
      </c>
      <c r="GM114">
        <f t="shared" si="107"/>
        <v>0.77930445912261703</v>
      </c>
      <c r="GN114">
        <f t="shared" si="107"/>
        <v>0.10653537609918759</v>
      </c>
      <c r="GO114">
        <f t="shared" si="107"/>
        <v>0.73646838950760118</v>
      </c>
      <c r="GP114">
        <f t="shared" si="107"/>
        <v>0.74100128176668723</v>
      </c>
      <c r="GQ114">
        <f t="shared" ref="GQ114:HF127" si="112">MOD(GQ113*(2^31-1)*48271,(2^31-1))/(2^31-1)</f>
        <v>0.27647910512819845</v>
      </c>
      <c r="GR114">
        <f t="shared" si="112"/>
        <v>0.6443884417621365</v>
      </c>
      <c r="GS114">
        <f t="shared" si="112"/>
        <v>0.20165055533947915</v>
      </c>
      <c r="GT114">
        <f t="shared" si="112"/>
        <v>0.67070489268317113</v>
      </c>
      <c r="GU114">
        <f t="shared" si="112"/>
        <v>0.88209031935878579</v>
      </c>
      <c r="GV114">
        <f t="shared" si="112"/>
        <v>0.94679247864838334</v>
      </c>
      <c r="GW114">
        <f t="shared" si="112"/>
        <v>0.9799800892267283</v>
      </c>
      <c r="GX114">
        <f t="shared" si="112"/>
        <v>0.83116953998392895</v>
      </c>
      <c r="GY114">
        <f t="shared" si="112"/>
        <v>0.97983208577140801</v>
      </c>
      <c r="GZ114">
        <f t="shared" si="112"/>
        <v>0.96137775665213254</v>
      </c>
      <c r="HA114">
        <f t="shared" si="112"/>
        <v>0.44867400659652146</v>
      </c>
      <c r="HB114">
        <f t="shared" si="112"/>
        <v>0.29025468150631278</v>
      </c>
      <c r="HC114">
        <f t="shared" si="112"/>
        <v>0.99966118624418099</v>
      </c>
      <c r="HD114">
        <f t="shared" si="112"/>
        <v>0.48508851392431579</v>
      </c>
      <c r="HE114">
        <f t="shared" si="112"/>
        <v>0.93482459473182666</v>
      </c>
      <c r="HF114">
        <f t="shared" si="112"/>
        <v>0.59102006982593802</v>
      </c>
      <c r="HG114">
        <f t="shared" si="93"/>
        <v>0.77324277990182988</v>
      </c>
      <c r="HH114">
        <f t="shared" si="93"/>
        <v>0.37499492493225023</v>
      </c>
      <c r="HI114">
        <f t="shared" si="93"/>
        <v>0.57529878875953089</v>
      </c>
      <c r="HJ114">
        <f t="shared" si="93"/>
        <v>0.1311104260995567</v>
      </c>
      <c r="HK114">
        <f t="shared" si="93"/>
        <v>0.46282994722147935</v>
      </c>
      <c r="HL114">
        <f t="shared" si="93"/>
        <v>0.50624302751675387</v>
      </c>
      <c r="HM114">
        <f t="shared" si="93"/>
        <v>0.71424023747175946</v>
      </c>
      <c r="HN114">
        <f t="shared" si="93"/>
        <v>0.96747800054376853</v>
      </c>
      <c r="HO114">
        <f t="shared" si="93"/>
        <v>0.81434080042612778</v>
      </c>
      <c r="HP114">
        <f t="shared" si="93"/>
        <v>0.86640349676199424</v>
      </c>
      <c r="HQ114">
        <f t="shared" si="93"/>
        <v>0.66467938696252149</v>
      </c>
      <c r="HR114">
        <f t="shared" si="97"/>
        <v>0.6013534779666706</v>
      </c>
      <c r="HS114">
        <f t="shared" si="97"/>
        <v>2.4008901800964447E-2</v>
      </c>
      <c r="HT114">
        <f t="shared" si="97"/>
        <v>0.49935499322570626</v>
      </c>
      <c r="HU114">
        <f t="shared" si="97"/>
        <v>0.61277016234247483</v>
      </c>
      <c r="HV114">
        <f t="shared" si="97"/>
        <v>0.51975522354233783</v>
      </c>
      <c r="HW114">
        <f t="shared" si="97"/>
        <v>0.72710707445028566</v>
      </c>
      <c r="HX114">
        <f t="shared" si="97"/>
        <v>0.24565956706444714</v>
      </c>
      <c r="HY114">
        <f t="shared" si="97"/>
        <v>0.58343771732572358</v>
      </c>
      <c r="HZ114">
        <f t="shared" si="97"/>
        <v>0.95610032368269759</v>
      </c>
      <c r="IA114">
        <f t="shared" si="97"/>
        <v>8.1511457954305908E-2</v>
      </c>
      <c r="IB114">
        <f t="shared" si="97"/>
        <v>0.61467057634828171</v>
      </c>
      <c r="IC114">
        <f t="shared" si="97"/>
        <v>0.55497854787622514</v>
      </c>
      <c r="ID114">
        <f t="shared" si="97"/>
        <v>0.2976782393165297</v>
      </c>
      <c r="IE114">
        <f t="shared" si="97"/>
        <v>0.72766988991185555</v>
      </c>
      <c r="IF114">
        <f t="shared" si="97"/>
        <v>0.38775068865518586</v>
      </c>
      <c r="IG114">
        <f t="shared" si="97"/>
        <v>0.53048038833331335</v>
      </c>
      <c r="IH114">
        <f t="shared" si="97"/>
        <v>0.51142047462585405</v>
      </c>
      <c r="II114">
        <f t="shared" si="97"/>
        <v>0.29100540340459224</v>
      </c>
      <c r="IJ114">
        <f t="shared" si="97"/>
        <v>0.41974434508930164</v>
      </c>
      <c r="IK114">
        <f t="shared" si="97"/>
        <v>0.34507058763181353</v>
      </c>
      <c r="IL114">
        <f t="shared" si="97"/>
        <v>0.20820163060361596</v>
      </c>
      <c r="IM114">
        <f t="shared" si="108"/>
        <v>0.45807642138473526</v>
      </c>
      <c r="IN114">
        <f t="shared" si="108"/>
        <v>0.73637492150830797</v>
      </c>
      <c r="IO114">
        <f t="shared" si="108"/>
        <v>0.74417123931654316</v>
      </c>
      <c r="IP114">
        <f t="shared" si="108"/>
        <v>0.9436725205479527</v>
      </c>
      <c r="IQ114">
        <f t="shared" si="108"/>
        <v>0.63312003278784457</v>
      </c>
      <c r="IR114">
        <f t="shared" si="108"/>
        <v>0.30988500933623175</v>
      </c>
      <c r="IS114">
        <f t="shared" si="108"/>
        <v>0.38698925934126099</v>
      </c>
      <c r="IT114">
        <f t="shared" si="108"/>
        <v>0.35707241546226315</v>
      </c>
      <c r="IU114">
        <f t="shared" si="108"/>
        <v>0.65190893162596453</v>
      </c>
      <c r="IV114">
        <f t="shared" si="108"/>
        <v>7.483162082491053E-2</v>
      </c>
      <c r="IW114">
        <f t="shared" si="108"/>
        <v>0.4924787629826361</v>
      </c>
      <c r="IX114">
        <f t="shared" si="108"/>
        <v>2.834934835710998E-2</v>
      </c>
      <c r="IY114">
        <f t="shared" si="108"/>
        <v>0.7416450636189641</v>
      </c>
      <c r="IZ114">
        <f t="shared" si="108"/>
        <v>0.90894157202399406</v>
      </c>
      <c r="JA114">
        <f t="shared" si="108"/>
        <v>0.68528981259339017</v>
      </c>
      <c r="JB114">
        <f t="shared" si="108"/>
        <v>0.24874427926202505</v>
      </c>
      <c r="JC114">
        <f t="shared" si="104"/>
        <v>0.97008401480041628</v>
      </c>
    </row>
    <row r="115" spans="1:263" ht="14.65" thickBot="1" x14ac:dyDescent="0.5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8"/>
        <v/>
      </c>
      <c r="AF115" s="41" t="str">
        <f t="shared" si="49"/>
        <v/>
      </c>
      <c r="AG115" s="41" t="str">
        <f t="shared" si="50"/>
        <v/>
      </c>
      <c r="AH115" s="41" t="str">
        <f t="shared" si="51"/>
        <v/>
      </c>
      <c r="AI115" s="41" t="str">
        <f t="shared" si="52"/>
        <v/>
      </c>
      <c r="AJ115" s="41" t="str">
        <f t="shared" si="53"/>
        <v/>
      </c>
      <c r="AK115" s="41" t="str">
        <f t="shared" si="54"/>
        <v/>
      </c>
      <c r="AL115" s="41" t="str">
        <f t="shared" si="55"/>
        <v/>
      </c>
      <c r="AM115" s="41" t="str">
        <f t="shared" si="56"/>
        <v/>
      </c>
      <c r="AN115" s="41" t="str">
        <f t="shared" si="57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109"/>
        <v>0.61164875589853562</v>
      </c>
      <c r="BL115">
        <f t="shared" si="109"/>
        <v>0.72283760212493953</v>
      </c>
      <c r="BM115">
        <f t="shared" si="109"/>
        <v>0.38376241893682739</v>
      </c>
      <c r="BN115">
        <f t="shared" si="109"/>
        <v>0.98807015176306956</v>
      </c>
      <c r="BO115">
        <f t="shared" si="109"/>
        <v>0.74852472159477168</v>
      </c>
      <c r="BP115">
        <f t="shared" si="109"/>
        <v>0.7730972714596881</v>
      </c>
      <c r="BQ115">
        <f t="shared" si="109"/>
        <v>0.71031379453386823</v>
      </c>
      <c r="BR115">
        <f t="shared" si="109"/>
        <v>0.28078848276324037</v>
      </c>
      <c r="BS115">
        <f t="shared" si="109"/>
        <v>0.8163196536788343</v>
      </c>
      <c r="BT115">
        <f t="shared" si="109"/>
        <v>0.34158093730992684</v>
      </c>
      <c r="BU115">
        <f t="shared" si="109"/>
        <v>0.44607687669157836</v>
      </c>
      <c r="BV115">
        <f t="shared" si="109"/>
        <v>0.43090157556855191</v>
      </c>
      <c r="BW115">
        <f t="shared" si="109"/>
        <v>0.55094796072270158</v>
      </c>
      <c r="BX115">
        <f t="shared" si="109"/>
        <v>0.14540691727092811</v>
      </c>
      <c r="BY115">
        <f t="shared" si="109"/>
        <v>0.77858469392107088</v>
      </c>
      <c r="BZ115">
        <f t="shared" si="105"/>
        <v>0.68842144016568618</v>
      </c>
      <c r="CA115">
        <f t="shared" si="91"/>
        <v>0.58665938656155925</v>
      </c>
      <c r="CB115">
        <f t="shared" si="91"/>
        <v>0.35221087390194222</v>
      </c>
      <c r="CC115">
        <f t="shared" si="91"/>
        <v>0.44719997534863648</v>
      </c>
      <c r="CD115">
        <f t="shared" si="91"/>
        <v>8.0632207952734181E-2</v>
      </c>
      <c r="CE115">
        <f t="shared" si="91"/>
        <v>0.60388164343493134</v>
      </c>
      <c r="CF115">
        <f t="shared" si="91"/>
        <v>0.56591376222945455</v>
      </c>
      <c r="CG115">
        <f t="shared" si="91"/>
        <v>0.36024903103720818</v>
      </c>
      <c r="CH115">
        <f t="shared" si="91"/>
        <v>3.0650412678090116E-3</v>
      </c>
      <c r="CI115">
        <f t="shared" si="91"/>
        <v>0.35352025942575199</v>
      </c>
      <c r="CJ115">
        <f t="shared" si="91"/>
        <v>0.25932450185498435</v>
      </c>
      <c r="CK115">
        <f t="shared" si="91"/>
        <v>1.5698844108590317E-2</v>
      </c>
      <c r="CL115">
        <f t="shared" si="91"/>
        <v>0.23044019436018551</v>
      </c>
      <c r="CM115">
        <f t="shared" si="91"/>
        <v>0.45203066358902988</v>
      </c>
      <c r="CN115">
        <f t="shared" si="91"/>
        <v>0.52479309939071217</v>
      </c>
      <c r="CO115">
        <f t="shared" si="91"/>
        <v>0.31540626954073381</v>
      </c>
      <c r="CP115">
        <f t="shared" si="91"/>
        <v>0.49622245668257703</v>
      </c>
      <c r="CQ115">
        <f t="shared" si="106"/>
        <v>0.99893568316424997</v>
      </c>
      <c r="CR115">
        <f t="shared" si="106"/>
        <v>0.3877335430065792</v>
      </c>
      <c r="CS115">
        <f t="shared" si="106"/>
        <v>0.42630453148219016</v>
      </c>
      <c r="CT115">
        <f t="shared" si="106"/>
        <v>0.78850688589201634</v>
      </c>
      <c r="CU115">
        <f t="shared" si="106"/>
        <v>0.65902418161696952</v>
      </c>
      <c r="CV115">
        <f t="shared" si="106"/>
        <v>0.89487247117556279</v>
      </c>
      <c r="CW115">
        <f t="shared" si="106"/>
        <v>0.72564158110210741</v>
      </c>
      <c r="CX115">
        <f t="shared" si="106"/>
        <v>6.0617873939041923E-2</v>
      </c>
      <c r="CY115">
        <f t="shared" si="106"/>
        <v>0.10739257564181116</v>
      </c>
      <c r="CZ115">
        <f t="shared" si="106"/>
        <v>3.9977600816626845E-2</v>
      </c>
      <c r="DA115">
        <f t="shared" si="106"/>
        <v>0.2916595718318874</v>
      </c>
      <c r="DB115">
        <f t="shared" si="106"/>
        <v>0.13283262640835375</v>
      </c>
      <c r="DC115">
        <f t="shared" si="106"/>
        <v>0.55421170850946178</v>
      </c>
      <c r="DD115">
        <f t="shared" si="106"/>
        <v>0.82322966066339498</v>
      </c>
      <c r="DE115">
        <f t="shared" si="106"/>
        <v>0.82908148450268504</v>
      </c>
      <c r="DF115">
        <f t="shared" si="106"/>
        <v>0.69530428698999081</v>
      </c>
      <c r="DG115">
        <f t="shared" si="102"/>
        <v>0.40240107914544693</v>
      </c>
      <c r="DH115">
        <f t="shared" si="102"/>
        <v>0.12276750808710582</v>
      </c>
      <c r="DI115">
        <f t="shared" si="99"/>
        <v>5.262297860003215E-2</v>
      </c>
      <c r="DJ115">
        <f t="shared" si="99"/>
        <v>0.74518187704737382</v>
      </c>
      <c r="DK115">
        <f t="shared" si="99"/>
        <v>0.77745250555568024</v>
      </c>
      <c r="DL115">
        <f t="shared" si="99"/>
        <v>0.27949708899459669</v>
      </c>
      <c r="DM115">
        <f t="shared" si="99"/>
        <v>3.4777489507001588E-2</v>
      </c>
      <c r="DN115">
        <f t="shared" si="99"/>
        <v>0.48422240348729417</v>
      </c>
      <c r="DO115">
        <f t="shared" si="99"/>
        <v>0.53295826238252142</v>
      </c>
      <c r="DP115">
        <f t="shared" si="99"/>
        <v>0.44303221881530819</v>
      </c>
      <c r="DQ115">
        <f t="shared" si="99"/>
        <v>7.1653173338460358E-2</v>
      </c>
      <c r="DR115">
        <f t="shared" si="99"/>
        <v>0.17848105038445491</v>
      </c>
      <c r="DS115">
        <f t="shared" si="99"/>
        <v>0.27318210959117029</v>
      </c>
      <c r="DT115">
        <f t="shared" si="99"/>
        <v>0.56012756682938314</v>
      </c>
      <c r="DU115">
        <f t="shared" si="99"/>
        <v>0.26399169734865041</v>
      </c>
      <c r="DV115">
        <f t="shared" si="99"/>
        <v>0.25046443438644728</v>
      </c>
      <c r="DW115">
        <f t="shared" si="99"/>
        <v>0.69064718936134462</v>
      </c>
      <c r="DX115">
        <f t="shared" si="99"/>
        <v>0.42086887984577048</v>
      </c>
      <c r="DY115">
        <f t="shared" si="111"/>
        <v>0.6458951456685994</v>
      </c>
      <c r="DZ115">
        <f t="shared" si="111"/>
        <v>6.4760123409684803E-2</v>
      </c>
      <c r="EA115">
        <f t="shared" si="111"/>
        <v>0.74661776085692355</v>
      </c>
      <c r="EB115">
        <f t="shared" si="111"/>
        <v>0.56156736452205447</v>
      </c>
      <c r="EC115">
        <f t="shared" si="111"/>
        <v>3.0740941888997769E-2</v>
      </c>
      <c r="ED115">
        <f t="shared" si="111"/>
        <v>0.63739782322076977</v>
      </c>
      <c r="EE115">
        <f t="shared" si="111"/>
        <v>0.86325128649512828</v>
      </c>
      <c r="EF115">
        <f t="shared" si="111"/>
        <v>0.33551829789556481</v>
      </c>
      <c r="EG115">
        <f t="shared" si="111"/>
        <v>0.59827323658311427</v>
      </c>
      <c r="EH115">
        <f t="shared" si="111"/>
        <v>0.93864430996526238</v>
      </c>
      <c r="EI115">
        <f t="shared" si="111"/>
        <v>0.33733235548126156</v>
      </c>
      <c r="EJ115">
        <f t="shared" si="111"/>
        <v>0.39785537468169602</v>
      </c>
      <c r="EK115">
        <f t="shared" si="111"/>
        <v>0.57620075139040161</v>
      </c>
      <c r="EL115">
        <f t="shared" si="111"/>
        <v>0.53071460664771242</v>
      </c>
      <c r="EM115">
        <f t="shared" si="110"/>
        <v>0.38535780431020905</v>
      </c>
      <c r="EN115">
        <f t="shared" si="92"/>
        <v>0.45806343874803906</v>
      </c>
      <c r="EO115">
        <f t="shared" si="92"/>
        <v>0.11105110594586055</v>
      </c>
      <c r="EP115">
        <f t="shared" si="92"/>
        <v>7.456692497924293E-2</v>
      </c>
      <c r="EQ115">
        <f t="shared" si="92"/>
        <v>0.61397028091082828</v>
      </c>
      <c r="ER115">
        <f t="shared" si="92"/>
        <v>5.1549477526708264E-2</v>
      </c>
      <c r="ES115">
        <f t="shared" si="92"/>
        <v>0.95926902068744835</v>
      </c>
      <c r="ET115">
        <f t="shared" si="92"/>
        <v>0.29588021165499473</v>
      </c>
      <c r="EU115">
        <f t="shared" si="92"/>
        <v>0.27350192064116796</v>
      </c>
      <c r="EV115">
        <f t="shared" si="92"/>
        <v>0.86821644653948793</v>
      </c>
      <c r="EW115">
        <f t="shared" si="92"/>
        <v>0.97173479058394896</v>
      </c>
      <c r="EX115">
        <f t="shared" si="92"/>
        <v>0.38747560576883872</v>
      </c>
      <c r="EY115">
        <f t="shared" si="92"/>
        <v>0.79097932986495056</v>
      </c>
      <c r="EZ115">
        <f t="shared" si="92"/>
        <v>0.73382455517250322</v>
      </c>
      <c r="FA115">
        <f t="shared" si="92"/>
        <v>0.43652253990830969</v>
      </c>
      <c r="FB115">
        <f t="shared" si="92"/>
        <v>0.32868754692780205</v>
      </c>
      <c r="FC115">
        <f t="shared" si="92"/>
        <v>0.31402730676998725</v>
      </c>
      <c r="FD115">
        <f t="shared" si="100"/>
        <v>0.40399092780611989</v>
      </c>
      <c r="FE115">
        <f t="shared" si="100"/>
        <v>3.1960932552796292E-2</v>
      </c>
      <c r="FF115">
        <f t="shared" si="96"/>
        <v>0.32075928771903706</v>
      </c>
      <c r="FG115">
        <f t="shared" si="96"/>
        <v>0.43545498719227266</v>
      </c>
      <c r="FH115">
        <f t="shared" si="96"/>
        <v>0.94779213748303803</v>
      </c>
      <c r="FI115">
        <f t="shared" si="96"/>
        <v>0.10661302977549519</v>
      </c>
      <c r="FJ115">
        <f t="shared" si="96"/>
        <v>0.69769505676706089</v>
      </c>
      <c r="FK115">
        <f t="shared" si="96"/>
        <v>0.82935190798218916</v>
      </c>
      <c r="FL115">
        <f t="shared" si="96"/>
        <v>8.4985040633466583E-2</v>
      </c>
      <c r="FM115">
        <f t="shared" si="96"/>
        <v>0.8216734415952458</v>
      </c>
      <c r="FN115">
        <f t="shared" si="96"/>
        <v>0.22707100968205882</v>
      </c>
      <c r="FO115">
        <f t="shared" si="96"/>
        <v>1.0494878054826929E-2</v>
      </c>
      <c r="FP115">
        <f t="shared" si="96"/>
        <v>0.54694741105052991</v>
      </c>
      <c r="FQ115">
        <f t="shared" si="96"/>
        <v>0.55111668284568782</v>
      </c>
      <c r="FR115">
        <f t="shared" si="96"/>
        <v>0.87353917857331187</v>
      </c>
      <c r="FS115">
        <f t="shared" si="96"/>
        <v>0.63713533973187919</v>
      </c>
      <c r="FT115">
        <f t="shared" si="96"/>
        <v>0.50722893956453952</v>
      </c>
      <c r="FU115">
        <f t="shared" si="96"/>
        <v>0.63369296427522459</v>
      </c>
      <c r="FV115">
        <f t="shared" si="96"/>
        <v>0.13951323886379285</v>
      </c>
      <c r="FW115">
        <f t="shared" si="96"/>
        <v>0.98706220741712591</v>
      </c>
      <c r="FX115">
        <f t="shared" si="96"/>
        <v>0.55609599014562372</v>
      </c>
      <c r="FY115">
        <f t="shared" si="96"/>
        <v>0.83235118204371594</v>
      </c>
      <c r="FZ115">
        <f t="shared" si="96"/>
        <v>0.11924476321751473</v>
      </c>
      <c r="GA115">
        <f t="shared" si="107"/>
        <v>0.62472478236291784</v>
      </c>
      <c r="GB115">
        <f t="shared" si="107"/>
        <v>0.94186719550838094</v>
      </c>
      <c r="GC115">
        <f t="shared" si="107"/>
        <v>5.1425179956213186E-2</v>
      </c>
      <c r="GD115">
        <f t="shared" si="107"/>
        <v>5.9577403617826013E-4</v>
      </c>
      <c r="GE115">
        <f t="shared" si="107"/>
        <v>0.9407700677126507</v>
      </c>
      <c r="GF115">
        <f t="shared" si="107"/>
        <v>1.6743322376507951E-2</v>
      </c>
      <c r="GG115">
        <f t="shared" si="107"/>
        <v>0.87754630291720215</v>
      </c>
      <c r="GH115">
        <f t="shared" si="107"/>
        <v>0.22973787515877647</v>
      </c>
      <c r="GI115">
        <f t="shared" si="107"/>
        <v>0.47465405728419036</v>
      </c>
      <c r="GJ115">
        <f t="shared" si="107"/>
        <v>9.6710267056110438E-2</v>
      </c>
      <c r="GK115">
        <f t="shared" si="107"/>
        <v>0.74986888922279182</v>
      </c>
      <c r="GL115">
        <f t="shared" si="107"/>
        <v>0.30014063152491144</v>
      </c>
      <c r="GM115">
        <f t="shared" si="107"/>
        <v>0.8055463078457612</v>
      </c>
      <c r="GN115">
        <f t="shared" si="107"/>
        <v>0.56913968388416791</v>
      </c>
      <c r="GO115">
        <f t="shared" si="107"/>
        <v>6.5629921418442358E-2</v>
      </c>
      <c r="GP115">
        <f t="shared" si="107"/>
        <v>0.87287215975712618</v>
      </c>
      <c r="GQ115">
        <f t="shared" si="112"/>
        <v>0.92288364326715644</v>
      </c>
      <c r="GR115">
        <f t="shared" si="112"/>
        <v>0.27447230009104701</v>
      </c>
      <c r="GS115">
        <f t="shared" si="112"/>
        <v>0.87395679199786702</v>
      </c>
      <c r="GT115">
        <f t="shared" si="112"/>
        <v>0.59587470935465525</v>
      </c>
      <c r="GU115">
        <f t="shared" si="112"/>
        <v>0.38180576794864879</v>
      </c>
      <c r="GV115">
        <f t="shared" si="112"/>
        <v>0.61973683611477581</v>
      </c>
      <c r="GW115">
        <f t="shared" si="112"/>
        <v>0.61888706340402688</v>
      </c>
      <c r="GX115">
        <f t="shared" si="112"/>
        <v>0.38486456423293081</v>
      </c>
      <c r="GY115">
        <f t="shared" si="112"/>
        <v>0.4746122716342156</v>
      </c>
      <c r="GZ115">
        <f t="shared" si="112"/>
        <v>0.66569135508765065</v>
      </c>
      <c r="HA115">
        <f t="shared" si="112"/>
        <v>0.94297242068824005</v>
      </c>
      <c r="HB115">
        <f t="shared" si="112"/>
        <v>0.88373099122370169</v>
      </c>
      <c r="HC115">
        <f t="shared" si="112"/>
        <v>0.6451211928600078</v>
      </c>
      <c r="HD115">
        <f t="shared" si="112"/>
        <v>0.7076556406485176</v>
      </c>
      <c r="HE115">
        <f t="shared" si="112"/>
        <v>0.91801230000239442</v>
      </c>
      <c r="HF115">
        <f t="shared" si="112"/>
        <v>0.12979056785339049</v>
      </c>
      <c r="HG115">
        <f t="shared" si="93"/>
        <v>0.2022286412316508</v>
      </c>
      <c r="HH115">
        <f t="shared" si="93"/>
        <v>0.38002140465193496</v>
      </c>
      <c r="HI115">
        <f t="shared" si="93"/>
        <v>0.24783221131555375</v>
      </c>
      <c r="HJ115">
        <f t="shared" si="93"/>
        <v>0.83137825170130386</v>
      </c>
      <c r="HK115">
        <f t="shared" si="93"/>
        <v>0.26438232802990003</v>
      </c>
      <c r="HL115">
        <f t="shared" si="93"/>
        <v>0.85718126122708493</v>
      </c>
      <c r="HM115">
        <f t="shared" si="93"/>
        <v>9.0502999299440071E-2</v>
      </c>
      <c r="HN115">
        <f t="shared" si="93"/>
        <v>0.13056424825012883</v>
      </c>
      <c r="HO115">
        <f t="shared" si="93"/>
        <v>4.4777369613189885E-2</v>
      </c>
      <c r="HP115">
        <f t="shared" si="93"/>
        <v>0.16319219822212691</v>
      </c>
      <c r="HQ115">
        <f t="shared" si="93"/>
        <v>0.73868806787705421</v>
      </c>
      <c r="HR115">
        <f t="shared" si="97"/>
        <v>0.93373492915822887</v>
      </c>
      <c r="HS115">
        <f t="shared" si="97"/>
        <v>0.93369883435484902</v>
      </c>
      <c r="HT115">
        <f t="shared" si="97"/>
        <v>0.3648779980674749</v>
      </c>
      <c r="HU115">
        <f t="shared" si="97"/>
        <v>2.8506433604520948E-2</v>
      </c>
      <c r="HV115">
        <f t="shared" si="97"/>
        <v>0.10439561219159309</v>
      </c>
      <c r="HW115">
        <f t="shared" si="97"/>
        <v>0.1855907897397833</v>
      </c>
      <c r="HX115">
        <f t="shared" si="97"/>
        <v>0.23296176792726003</v>
      </c>
      <c r="HY115">
        <f t="shared" si="97"/>
        <v>0.12205303000381823</v>
      </c>
      <c r="HZ115">
        <f t="shared" si="97"/>
        <v>0.91872448749780866</v>
      </c>
      <c r="IA115">
        <f t="shared" si="97"/>
        <v>0.63958691230024534</v>
      </c>
      <c r="IB115">
        <f t="shared" si="97"/>
        <v>0.76339090790757491</v>
      </c>
      <c r="IC115">
        <f t="shared" si="97"/>
        <v>0.36948453326219904</v>
      </c>
      <c r="ID115">
        <f t="shared" si="97"/>
        <v>0.22629004820542878</v>
      </c>
      <c r="IE115">
        <f t="shared" si="97"/>
        <v>0.35325593517779186</v>
      </c>
      <c r="IF115">
        <f t="shared" si="97"/>
        <v>0.11349207447538714</v>
      </c>
      <c r="IG115">
        <f t="shared" si="97"/>
        <v>0.81882523736861779</v>
      </c>
      <c r="IH115">
        <f t="shared" si="97"/>
        <v>0.77773066460049278</v>
      </c>
      <c r="II115">
        <f t="shared" si="97"/>
        <v>0.12182774307291384</v>
      </c>
      <c r="IJ115">
        <f t="shared" si="97"/>
        <v>0.47928180567886763</v>
      </c>
      <c r="IK115">
        <f t="shared" si="97"/>
        <v>0.9023355752706228</v>
      </c>
      <c r="IL115">
        <f t="shared" si="97"/>
        <v>0.10091086714570917</v>
      </c>
      <c r="IM115">
        <f t="shared" si="108"/>
        <v>0.80693666255424579</v>
      </c>
      <c r="IN115">
        <f t="shared" si="108"/>
        <v>0.55383612753536371</v>
      </c>
      <c r="IO115">
        <f t="shared" si="108"/>
        <v>0.88989304885728893</v>
      </c>
      <c r="IP115">
        <f t="shared" si="108"/>
        <v>1.6239370226971511E-2</v>
      </c>
      <c r="IQ115">
        <f t="shared" si="108"/>
        <v>0.33710270204446402</v>
      </c>
      <c r="IR115">
        <f t="shared" si="108"/>
        <v>0.45928566924263053</v>
      </c>
      <c r="IS115">
        <f t="shared" si="108"/>
        <v>0.35853766200995896</v>
      </c>
      <c r="IT115">
        <f t="shared" si="108"/>
        <v>0.24256677890315967</v>
      </c>
      <c r="IU115">
        <f t="shared" si="108"/>
        <v>0.29603851693497901</v>
      </c>
      <c r="IV115">
        <f t="shared" si="108"/>
        <v>0.19716883925589213</v>
      </c>
      <c r="IW115">
        <f t="shared" si="108"/>
        <v>0.44236793482786413</v>
      </c>
      <c r="IX115">
        <f t="shared" si="108"/>
        <v>0.45139454605588436</v>
      </c>
      <c r="IY115">
        <f t="shared" si="108"/>
        <v>0.94886595101508586</v>
      </c>
      <c r="IZ115">
        <f t="shared" si="108"/>
        <v>0.51862317021872062</v>
      </c>
      <c r="JA115">
        <f t="shared" si="108"/>
        <v>0.62454369553576394</v>
      </c>
      <c r="JB115">
        <f t="shared" si="108"/>
        <v>0.13510425721067201</v>
      </c>
      <c r="JC115">
        <f t="shared" si="104"/>
        <v>0.92547843089582327</v>
      </c>
    </row>
    <row r="116" spans="1:263" ht="14.65" thickBot="1" x14ac:dyDescent="0.5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8"/>
        <v/>
      </c>
      <c r="AF116" s="41" t="str">
        <f t="shared" si="49"/>
        <v/>
      </c>
      <c r="AG116" s="41" t="str">
        <f t="shared" si="50"/>
        <v/>
      </c>
      <c r="AH116" s="41" t="str">
        <f t="shared" si="51"/>
        <v/>
      </c>
      <c r="AI116" s="41" t="str">
        <f t="shared" si="52"/>
        <v/>
      </c>
      <c r="AJ116" s="41" t="str">
        <f t="shared" si="53"/>
        <v/>
      </c>
      <c r="AK116" s="41" t="str">
        <f t="shared" si="54"/>
        <v/>
      </c>
      <c r="AL116" s="41" t="str">
        <f t="shared" si="55"/>
        <v/>
      </c>
      <c r="AM116" s="41" t="str">
        <f t="shared" si="56"/>
        <v/>
      </c>
      <c r="AN116" s="41" t="str">
        <f t="shared" si="57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109"/>
        <v>0.89709597821212184</v>
      </c>
      <c r="BL116">
        <f t="shared" si="109"/>
        <v>9.3892172953995032E-2</v>
      </c>
      <c r="BM116">
        <f t="shared" si="109"/>
        <v>0.59572449959615459</v>
      </c>
      <c r="BN116">
        <f t="shared" si="109"/>
        <v>0.13429575512851391</v>
      </c>
      <c r="BO116">
        <f t="shared" si="109"/>
        <v>3.6836101225035313E-2</v>
      </c>
      <c r="BP116">
        <f t="shared" si="109"/>
        <v>0.17839063060394983</v>
      </c>
      <c r="BQ116">
        <f t="shared" si="109"/>
        <v>0.55717594435307005</v>
      </c>
      <c r="BR116">
        <f t="shared" si="109"/>
        <v>0.94085146437438738</v>
      </c>
      <c r="BS116">
        <f t="shared" si="109"/>
        <v>0.56600273100938781</v>
      </c>
      <c r="BT116">
        <f t="shared" si="109"/>
        <v>0.45342488747715248</v>
      </c>
      <c r="BU116">
        <f t="shared" si="109"/>
        <v>0.57691477917922418</v>
      </c>
      <c r="BV116">
        <f t="shared" si="109"/>
        <v>4.9954269570277196E-2</v>
      </c>
      <c r="BW116">
        <f t="shared" si="109"/>
        <v>0.80901204552921091</v>
      </c>
      <c r="BX116">
        <f t="shared" si="109"/>
        <v>0.93730358497114086</v>
      </c>
      <c r="BY116">
        <f t="shared" si="109"/>
        <v>6.176026401191962E-2</v>
      </c>
      <c r="BZ116">
        <f t="shared" si="105"/>
        <v>0.79133823783664881</v>
      </c>
      <c r="CA116">
        <f t="shared" si="91"/>
        <v>0.63524871302547337</v>
      </c>
      <c r="CB116">
        <f t="shared" si="91"/>
        <v>0.57109412065292431</v>
      </c>
      <c r="CC116">
        <f t="shared" si="91"/>
        <v>0.79001005403232294</v>
      </c>
      <c r="CD116">
        <f t="shared" si="91"/>
        <v>0.19731008643159181</v>
      </c>
      <c r="CE116">
        <f t="shared" si="91"/>
        <v>0.97081024757158485</v>
      </c>
      <c r="CF116">
        <f t="shared" si="91"/>
        <v>0.22321657800265429</v>
      </c>
      <c r="CG116">
        <f t="shared" si="91"/>
        <v>0.58097719707571771</v>
      </c>
      <c r="CH116">
        <f t="shared" si="91"/>
        <v>0.95260703840880057</v>
      </c>
      <c r="CI116">
        <f t="shared" si="91"/>
        <v>0.77644274047410244</v>
      </c>
      <c r="CJ116">
        <f t="shared" si="91"/>
        <v>0.85302904194827611</v>
      </c>
      <c r="CK116">
        <f t="shared" si="91"/>
        <v>0.7989039657632373</v>
      </c>
      <c r="CL116">
        <f t="shared" si="91"/>
        <v>0.57862196051451464</v>
      </c>
      <c r="CM116">
        <f t="shared" si="91"/>
        <v>0.97216210606142972</v>
      </c>
      <c r="CN116">
        <f t="shared" si="91"/>
        <v>0.28770068906606205</v>
      </c>
      <c r="CO116">
        <f t="shared" si="91"/>
        <v>0.9760370007604533</v>
      </c>
      <c r="CP116">
        <f t="shared" si="91"/>
        <v>0.15420652467487683</v>
      </c>
      <c r="CQ116">
        <f t="shared" si="106"/>
        <v>0.62436202150972653</v>
      </c>
      <c r="CR116">
        <f t="shared" si="106"/>
        <v>0.28585447058354246</v>
      </c>
      <c r="CS116">
        <f t="shared" si="106"/>
        <v>0.14603917680030651</v>
      </c>
      <c r="CT116">
        <f t="shared" si="106"/>
        <v>1.5888893518545149E-2</v>
      </c>
      <c r="CU116">
        <f t="shared" si="106"/>
        <v>0.75627083273430862</v>
      </c>
      <c r="CV116">
        <f t="shared" si="106"/>
        <v>0.38905611559239034</v>
      </c>
      <c r="CW116">
        <f t="shared" si="106"/>
        <v>0.44476137982903113</v>
      </c>
      <c r="CX116">
        <f t="shared" si="106"/>
        <v>8.5392911492564214E-2</v>
      </c>
      <c r="CY116">
        <f t="shared" si="106"/>
        <v>0.94701880586660414</v>
      </c>
      <c r="CZ116">
        <f t="shared" si="106"/>
        <v>0.75876901939453978</v>
      </c>
      <c r="DA116">
        <f t="shared" si="106"/>
        <v>0.69919189703613138</v>
      </c>
      <c r="DB116">
        <f t="shared" si="106"/>
        <v>0.96370935764336463</v>
      </c>
      <c r="DC116">
        <f t="shared" si="106"/>
        <v>0.35338146023144085</v>
      </c>
      <c r="DD116">
        <f t="shared" si="106"/>
        <v>0.11894988274152851</v>
      </c>
      <c r="DE116">
        <f t="shared" si="106"/>
        <v>0.59233842910841961</v>
      </c>
      <c r="DF116">
        <f t="shared" si="106"/>
        <v>3.3237293843756101E-2</v>
      </c>
      <c r="DG116">
        <f t="shared" si="102"/>
        <v>0.30249142986838307</v>
      </c>
      <c r="DH116">
        <f t="shared" si="102"/>
        <v>0.11038287268503703</v>
      </c>
      <c r="DI116">
        <f t="shared" si="99"/>
        <v>0.16380000215200707</v>
      </c>
      <c r="DJ116">
        <f t="shared" si="99"/>
        <v>0.67438695378340174</v>
      </c>
      <c r="DK116">
        <f t="shared" si="99"/>
        <v>0.4098956782416886</v>
      </c>
      <c r="DL116">
        <f t="shared" si="99"/>
        <v>0.60398285817540387</v>
      </c>
      <c r="DM116">
        <f t="shared" si="99"/>
        <v>0.74419599247360413</v>
      </c>
      <c r="DN116">
        <f t="shared" si="99"/>
        <v>0.89963873517682713</v>
      </c>
      <c r="DO116">
        <f t="shared" si="99"/>
        <v>0.42828346669128325</v>
      </c>
      <c r="DP116">
        <f t="shared" si="99"/>
        <v>0.60823443374048658</v>
      </c>
      <c r="DQ116">
        <f t="shared" si="99"/>
        <v>0.77033022081960467</v>
      </c>
      <c r="DR116">
        <f t="shared" si="99"/>
        <v>0.45878310802335998</v>
      </c>
      <c r="DS116">
        <f t="shared" si="99"/>
        <v>0.77361207537986898</v>
      </c>
      <c r="DT116">
        <f t="shared" si="99"/>
        <v>0.91777842115507391</v>
      </c>
      <c r="DU116">
        <f t="shared" si="99"/>
        <v>0.143222716703649</v>
      </c>
      <c r="DV116">
        <f t="shared" si="99"/>
        <v>0.16871226819637802</v>
      </c>
      <c r="DW116">
        <f t="shared" si="99"/>
        <v>0.23047766146737975</v>
      </c>
      <c r="DX116">
        <f t="shared" si="99"/>
        <v>0.76169903518711168</v>
      </c>
      <c r="DY116">
        <f t="shared" si="111"/>
        <v>4.5765689595493346E-3</v>
      </c>
      <c r="DZ116">
        <f t="shared" si="111"/>
        <v>3.5917108895218514E-2</v>
      </c>
      <c r="EA116">
        <f t="shared" si="111"/>
        <v>0.98593432455599972</v>
      </c>
      <c r="EB116">
        <f t="shared" si="111"/>
        <v>0.41825284409255387</v>
      </c>
      <c r="EC116">
        <f t="shared" si="111"/>
        <v>0.89600592381134903</v>
      </c>
      <c r="ED116">
        <f t="shared" si="111"/>
        <v>0.83032468977865048</v>
      </c>
      <c r="EE116">
        <f t="shared" si="111"/>
        <v>2.850406338856745E-3</v>
      </c>
      <c r="EF116">
        <f t="shared" si="111"/>
        <v>0.8037577168102179</v>
      </c>
      <c r="EG116">
        <f t="shared" si="111"/>
        <v>0.24740310350777725</v>
      </c>
      <c r="EH116">
        <f t="shared" si="111"/>
        <v>0.29948633317811707</v>
      </c>
      <c r="EI116">
        <f t="shared" si="111"/>
        <v>0.37013143597642495</v>
      </c>
      <c r="EJ116">
        <f t="shared" si="111"/>
        <v>0.8767912601478357</v>
      </c>
      <c r="EK116">
        <f t="shared" si="111"/>
        <v>0.78647036607678533</v>
      </c>
      <c r="EL116">
        <f t="shared" si="111"/>
        <v>0.12477749172820593</v>
      </c>
      <c r="EM116">
        <f t="shared" si="110"/>
        <v>0.60657185809992809</v>
      </c>
      <c r="EN116">
        <f t="shared" si="92"/>
        <v>0.180251806592686</v>
      </c>
      <c r="EO116">
        <f t="shared" si="92"/>
        <v>0.54793511263464345</v>
      </c>
      <c r="EP116">
        <f t="shared" si="92"/>
        <v>0.42003567303532535</v>
      </c>
      <c r="EQ116">
        <f t="shared" si="92"/>
        <v>0.95942984659198194</v>
      </c>
      <c r="ER116">
        <f t="shared" si="92"/>
        <v>0.3448296917345513</v>
      </c>
      <c r="ES116">
        <f t="shared" si="92"/>
        <v>0.87489760381863346</v>
      </c>
      <c r="ET116">
        <f t="shared" si="92"/>
        <v>0.43369679825086926</v>
      </c>
      <c r="EU116">
        <f t="shared" si="92"/>
        <v>0.21121126981974173</v>
      </c>
      <c r="EV116">
        <f t="shared" si="92"/>
        <v>0.67609090762030843</v>
      </c>
      <c r="EW116">
        <f t="shared" si="92"/>
        <v>0.61007627780087115</v>
      </c>
      <c r="EX116">
        <f t="shared" si="92"/>
        <v>0.83496606761355241</v>
      </c>
      <c r="EY116">
        <f t="shared" si="92"/>
        <v>0.36323191102744634</v>
      </c>
      <c r="EZ116">
        <f t="shared" si="92"/>
        <v>0.44510273190452843</v>
      </c>
      <c r="FA116">
        <f t="shared" si="92"/>
        <v>0.37952391401842417</v>
      </c>
      <c r="FB116">
        <f t="shared" si="92"/>
        <v>7.6577751932934743E-2</v>
      </c>
      <c r="FC116">
        <f t="shared" si="92"/>
        <v>0.41212509405432507</v>
      </c>
      <c r="FD116">
        <f t="shared" si="100"/>
        <v>4.6076129212079632E-2</v>
      </c>
      <c r="FE116">
        <f t="shared" si="100"/>
        <v>0.78617525602978433</v>
      </c>
      <c r="FF116">
        <f t="shared" si="96"/>
        <v>0.37157748563754256</v>
      </c>
      <c r="FG116">
        <f t="shared" si="96"/>
        <v>0.84768675819397288</v>
      </c>
      <c r="FH116">
        <f t="shared" si="96"/>
        <v>0.87426844373078483</v>
      </c>
      <c r="FI116">
        <f t="shared" si="96"/>
        <v>0.31756029292827487</v>
      </c>
      <c r="FJ116">
        <f t="shared" si="96"/>
        <v>0.43808520279735569</v>
      </c>
      <c r="FK116">
        <f t="shared" si="96"/>
        <v>0.64595020825320404</v>
      </c>
      <c r="FL116">
        <f t="shared" si="96"/>
        <v>0.31289641806525009</v>
      </c>
      <c r="FM116">
        <f t="shared" si="96"/>
        <v>0.99869924411117061</v>
      </c>
      <c r="FN116">
        <f t="shared" si="96"/>
        <v>0.94470836266163194</v>
      </c>
      <c r="FO116">
        <f t="shared" si="96"/>
        <v>0.59825858455070224</v>
      </c>
      <c r="FP116">
        <f t="shared" si="96"/>
        <v>0.69847882012765805</v>
      </c>
      <c r="FQ116">
        <f t="shared" si="96"/>
        <v>0.95339764419635653</v>
      </c>
      <c r="FR116">
        <f t="shared" si="96"/>
        <v>0.60968891233656974</v>
      </c>
      <c r="FS116">
        <f t="shared" si="96"/>
        <v>0.15998419754206397</v>
      </c>
      <c r="FT116">
        <f t="shared" si="96"/>
        <v>0.44814171988896173</v>
      </c>
      <c r="FU116">
        <f t="shared" si="96"/>
        <v>0.99307852936586294</v>
      </c>
      <c r="FV116">
        <f t="shared" si="96"/>
        <v>0.44355319414453265</v>
      </c>
      <c r="FW116">
        <f t="shared" si="96"/>
        <v>0.47981423208481366</v>
      </c>
      <c r="FX116">
        <f t="shared" si="96"/>
        <v>0.30954031940062543</v>
      </c>
      <c r="FY116">
        <f t="shared" si="96"/>
        <v>0.42390843221168428</v>
      </c>
      <c r="FZ116">
        <f t="shared" si="96"/>
        <v>6.3965272653831756E-2</v>
      </c>
      <c r="GA116">
        <f t="shared" si="107"/>
        <v>8.9969440405242809E-2</v>
      </c>
      <c r="GB116">
        <f t="shared" si="107"/>
        <v>0.87139438505815081</v>
      </c>
      <c r="GC116">
        <f t="shared" si="107"/>
        <v>0.34486166636685917</v>
      </c>
      <c r="GD116">
        <f t="shared" si="107"/>
        <v>0.75860850036079464</v>
      </c>
      <c r="GE116">
        <f t="shared" si="107"/>
        <v>0.91193855736029272</v>
      </c>
      <c r="GF116">
        <f t="shared" si="107"/>
        <v>0.21691443641526365</v>
      </c>
      <c r="GG116">
        <f t="shared" si="107"/>
        <v>3.7588116264710258E-2</v>
      </c>
      <c r="GH116">
        <f t="shared" si="107"/>
        <v>0.67697178929903157</v>
      </c>
      <c r="GI116">
        <f t="shared" si="107"/>
        <v>2.5999165152199178E-2</v>
      </c>
      <c r="GJ116">
        <f t="shared" si="107"/>
        <v>0.30130106550701946</v>
      </c>
      <c r="GK116">
        <f t="shared" si="107"/>
        <v>0.92115167338454707</v>
      </c>
      <c r="GL116">
        <f t="shared" si="107"/>
        <v>8.8424339000333252E-2</v>
      </c>
      <c r="GM116">
        <f t="shared" si="107"/>
        <v>0.52582602273944112</v>
      </c>
      <c r="GN116">
        <f t="shared" si="107"/>
        <v>0.94168077266853334</v>
      </c>
      <c r="GO116">
        <f t="shared" si="107"/>
        <v>2.1936789630882809E-2</v>
      </c>
      <c r="GP116">
        <f t="shared" si="107"/>
        <v>0.41202363623866051</v>
      </c>
      <c r="GQ116">
        <f t="shared" si="112"/>
        <v>0.51634414890610802</v>
      </c>
      <c r="GR116">
        <f t="shared" si="112"/>
        <v>5.2397694928756774E-2</v>
      </c>
      <c r="GS116">
        <f t="shared" si="112"/>
        <v>0.76830652904152241</v>
      </c>
      <c r="GT116">
        <f t="shared" si="112"/>
        <v>0.46809525856193868</v>
      </c>
      <c r="GU116">
        <f t="shared" si="112"/>
        <v>0.14622464922546627</v>
      </c>
      <c r="GV116">
        <f t="shared" si="112"/>
        <v>0.31681609634161745</v>
      </c>
      <c r="GW116">
        <f t="shared" si="112"/>
        <v>0.29743757578424995</v>
      </c>
      <c r="GX116">
        <f t="shared" si="112"/>
        <v>0.79738008780282921</v>
      </c>
      <c r="GY116">
        <f t="shared" si="112"/>
        <v>8.9640552219767376E-3</v>
      </c>
      <c r="GZ116">
        <f t="shared" si="112"/>
        <v>0.58740143598401984</v>
      </c>
      <c r="HA116">
        <f t="shared" si="112"/>
        <v>0.22171904203562021</v>
      </c>
      <c r="HB116">
        <f t="shared" si="112"/>
        <v>0.57867735930656894</v>
      </c>
      <c r="HC116">
        <f t="shared" si="112"/>
        <v>0.64510054543851902</v>
      </c>
      <c r="HD116">
        <f t="shared" si="112"/>
        <v>0.24542974459260225</v>
      </c>
      <c r="HE116">
        <f t="shared" si="112"/>
        <v>0.37173341557929918</v>
      </c>
      <c r="HF116">
        <f t="shared" si="112"/>
        <v>0.12050085101299959</v>
      </c>
      <c r="HG116">
        <f t="shared" si="93"/>
        <v>0.77874089301505167</v>
      </c>
      <c r="HH116">
        <f t="shared" si="93"/>
        <v>1.322395355125142E-2</v>
      </c>
      <c r="HI116">
        <f t="shared" si="93"/>
        <v>0.10867241309428234</v>
      </c>
      <c r="HJ116">
        <f t="shared" si="93"/>
        <v>0.459587873639347</v>
      </c>
      <c r="HK116">
        <f t="shared" si="93"/>
        <v>0.99935633130341595</v>
      </c>
      <c r="HL116">
        <f t="shared" si="93"/>
        <v>0.99666069261574219</v>
      </c>
      <c r="HM116">
        <f t="shared" si="93"/>
        <v>0.67027918327147107</v>
      </c>
      <c r="HN116">
        <f t="shared" si="93"/>
        <v>0.46682728196812201</v>
      </c>
      <c r="HO116">
        <f t="shared" si="93"/>
        <v>0.44840859828908397</v>
      </c>
      <c r="HP116">
        <f t="shared" si="93"/>
        <v>0.45060038028778526</v>
      </c>
      <c r="HQ116">
        <f t="shared" si="93"/>
        <v>0.21172449328551279</v>
      </c>
      <c r="HR116">
        <f t="shared" si="97"/>
        <v>0.31876539686637251</v>
      </c>
      <c r="HS116">
        <f t="shared" si="97"/>
        <v>0.5764331429155698</v>
      </c>
      <c r="HT116">
        <f t="shared" si="97"/>
        <v>2.5844715082014313E-2</v>
      </c>
      <c r="HU116">
        <f t="shared" si="97"/>
        <v>3.4056523830656209E-2</v>
      </c>
      <c r="HV116">
        <f t="shared" si="97"/>
        <v>0.28059610039023503</v>
      </c>
      <c r="HW116">
        <f t="shared" si="97"/>
        <v>0.65301152907917814</v>
      </c>
      <c r="HX116">
        <f t="shared" si="97"/>
        <v>0.29749961676890946</v>
      </c>
      <c r="HY116">
        <f t="shared" si="97"/>
        <v>0.62181131430985936</v>
      </c>
      <c r="HZ116">
        <f t="shared" si="97"/>
        <v>0.74973600672079999</v>
      </c>
      <c r="IA116">
        <f t="shared" si="97"/>
        <v>0.49984364514231849</v>
      </c>
      <c r="IB116">
        <f t="shared" si="97"/>
        <v>0.64251560654608331</v>
      </c>
      <c r="IC116">
        <f t="shared" si="97"/>
        <v>0.38790509960982256</v>
      </c>
      <c r="ID116">
        <f t="shared" si="97"/>
        <v>0.24691692425260178</v>
      </c>
      <c r="IE116">
        <f t="shared" si="97"/>
        <v>1.7246967189594623E-2</v>
      </c>
      <c r="IF116">
        <f t="shared" si="97"/>
        <v>0.3759270014129239</v>
      </c>
      <c r="IG116">
        <f t="shared" si="97"/>
        <v>0.51303302054900346</v>
      </c>
      <c r="IH116">
        <f t="shared" si="97"/>
        <v>0.83691093038623732</v>
      </c>
      <c r="II116">
        <f t="shared" si="97"/>
        <v>0.74698587262396976</v>
      </c>
      <c r="IJ116">
        <f t="shared" si="97"/>
        <v>0.41204192462006672</v>
      </c>
      <c r="IK116">
        <f t="shared" si="97"/>
        <v>0.64055388823177384</v>
      </c>
      <c r="IL116">
        <f t="shared" si="97"/>
        <v>6.8467990527147429E-2</v>
      </c>
      <c r="IM116">
        <f t="shared" si="108"/>
        <v>0.63963815599663099</v>
      </c>
      <c r="IN116">
        <f t="shared" si="108"/>
        <v>0.223712259542063</v>
      </c>
      <c r="IO116">
        <f t="shared" si="108"/>
        <v>2.7361390193626933E-2</v>
      </c>
      <c r="IP116">
        <f t="shared" si="108"/>
        <v>0.89064022614184779</v>
      </c>
      <c r="IQ116">
        <f t="shared" si="108"/>
        <v>0.28453038832383715</v>
      </c>
      <c r="IR116">
        <f t="shared" si="108"/>
        <v>0.17854001101969741</v>
      </c>
      <c r="IS116">
        <f t="shared" si="108"/>
        <v>0.97148288272855943</v>
      </c>
      <c r="IT116">
        <f t="shared" si="108"/>
        <v>0.94098443442070134</v>
      </c>
      <c r="IU116">
        <f t="shared" si="108"/>
        <v>7.5250968372100491E-2</v>
      </c>
      <c r="IV116">
        <f t="shared" si="108"/>
        <v>0.53703972116906185</v>
      </c>
      <c r="IW116">
        <f t="shared" si="108"/>
        <v>0.54258207582988871</v>
      </c>
      <c r="IX116">
        <f t="shared" si="108"/>
        <v>0.26613266359368931</v>
      </c>
      <c r="IY116">
        <f t="shared" si="108"/>
        <v>0.70832144921101692</v>
      </c>
      <c r="IZ116">
        <f t="shared" si="108"/>
        <v>0.45904962786429077</v>
      </c>
      <c r="JA116">
        <f t="shared" si="108"/>
        <v>0.34872720686193892</v>
      </c>
      <c r="JB116">
        <f t="shared" si="108"/>
        <v>0.61759981634914862</v>
      </c>
      <c r="JC116">
        <f t="shared" si="104"/>
        <v>0.76933777228432598</v>
      </c>
    </row>
    <row r="117" spans="1:263" ht="14.65" thickBot="1" x14ac:dyDescent="0.5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8"/>
        <v/>
      </c>
      <c r="AF117" s="41" t="str">
        <f t="shared" si="49"/>
        <v/>
      </c>
      <c r="AG117" s="41" t="str">
        <f t="shared" si="50"/>
        <v/>
      </c>
      <c r="AH117" s="41" t="str">
        <f t="shared" si="51"/>
        <v/>
      </c>
      <c r="AI117" s="41" t="str">
        <f t="shared" si="52"/>
        <v/>
      </c>
      <c r="AJ117" s="41" t="str">
        <f t="shared" si="53"/>
        <v/>
      </c>
      <c r="AK117" s="41" t="str">
        <f t="shared" si="54"/>
        <v/>
      </c>
      <c r="AL117" s="41" t="str">
        <f t="shared" si="55"/>
        <v/>
      </c>
      <c r="AM117" s="41" t="str">
        <f t="shared" si="56"/>
        <v/>
      </c>
      <c r="AN117" s="41" t="str">
        <f t="shared" si="57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109"/>
        <v>0.71996427733449464</v>
      </c>
      <c r="BL117">
        <f t="shared" si="109"/>
        <v>0.26908066229386285</v>
      </c>
      <c r="BM117">
        <f t="shared" si="109"/>
        <v>0.21732000597627835</v>
      </c>
      <c r="BN117">
        <f t="shared" si="109"/>
        <v>0.5903958084948342</v>
      </c>
      <c r="BO117">
        <f t="shared" si="109"/>
        <v>0.1154422336795564</v>
      </c>
      <c r="BP117">
        <f t="shared" si="109"/>
        <v>9.4129883262389288E-2</v>
      </c>
      <c r="BQ117">
        <f t="shared" si="109"/>
        <v>0.44000986704603295</v>
      </c>
      <c r="BR117">
        <f t="shared" si="109"/>
        <v>0.84103681605357528</v>
      </c>
      <c r="BS117">
        <f t="shared" si="109"/>
        <v>0.51782855415615647</v>
      </c>
      <c r="BT117">
        <f t="shared" si="109"/>
        <v>0.2727434096265321</v>
      </c>
      <c r="BU117">
        <f t="shared" si="109"/>
        <v>0.2533057603301973</v>
      </c>
      <c r="BV117">
        <f t="shared" si="109"/>
        <v>0.34254642685062553</v>
      </c>
      <c r="BW117">
        <f t="shared" si="109"/>
        <v>0.82044974054230835</v>
      </c>
      <c r="BX117">
        <f t="shared" si="109"/>
        <v>0.58135014194126711</v>
      </c>
      <c r="BY117">
        <f t="shared" si="109"/>
        <v>0.22970411937204382</v>
      </c>
      <c r="BZ117">
        <f t="shared" si="105"/>
        <v>0.68807861287522998</v>
      </c>
      <c r="CA117">
        <f t="shared" si="91"/>
        <v>9.0626452626020856E-2</v>
      </c>
      <c r="CB117">
        <f t="shared" si="91"/>
        <v>0.28429803731120101</v>
      </c>
      <c r="CC117">
        <f t="shared" si="91"/>
        <v>0.57531819426236586</v>
      </c>
      <c r="CD117">
        <f t="shared" si="91"/>
        <v>0.35518213936834697</v>
      </c>
      <c r="CE117">
        <f t="shared" si="91"/>
        <v>0.98146052797392969</v>
      </c>
      <c r="CF117">
        <f t="shared" si="91"/>
        <v>0.88743676612499955</v>
      </c>
      <c r="CG117">
        <f t="shared" si="91"/>
        <v>0.35028004196951168</v>
      </c>
      <c r="CH117">
        <f t="shared" si="91"/>
        <v>0.29435103120950562</v>
      </c>
      <c r="CI117">
        <f t="shared" si="91"/>
        <v>0.66752542539850135</v>
      </c>
      <c r="CJ117">
        <f t="shared" si="91"/>
        <v>0.56488388523686861</v>
      </c>
      <c r="CK117">
        <f t="shared" si="91"/>
        <v>0.89333135722825829</v>
      </c>
      <c r="CL117">
        <f t="shared" si="91"/>
        <v>0.66065599613853543</v>
      </c>
      <c r="CM117">
        <f t="shared" si="91"/>
        <v>0.23702169127623629</v>
      </c>
      <c r="CN117">
        <f t="shared" si="91"/>
        <v>0.5999619078822257</v>
      </c>
      <c r="CO117">
        <f t="shared" si="91"/>
        <v>0.2820637078406586</v>
      </c>
      <c r="CP117">
        <f t="shared" si="91"/>
        <v>0.70315258097981692</v>
      </c>
      <c r="CQ117">
        <f t="shared" si="106"/>
        <v>0.57914029600990014</v>
      </c>
      <c r="CR117">
        <f t="shared" si="106"/>
        <v>0.48114953817853218</v>
      </c>
      <c r="CS117">
        <f t="shared" si="106"/>
        <v>0.45710332759521127</v>
      </c>
      <c r="CT117">
        <f t="shared" si="106"/>
        <v>0.97277903369291641</v>
      </c>
      <c r="CU117">
        <f t="shared" si="106"/>
        <v>0.94936691781010796</v>
      </c>
      <c r="CV117">
        <f t="shared" si="106"/>
        <v>0.12775576027471375</v>
      </c>
      <c r="CW117">
        <f t="shared" si="106"/>
        <v>7.6565727161506988E-2</v>
      </c>
      <c r="CX117">
        <f t="shared" si="106"/>
        <v>1.2306575669118471E-3</v>
      </c>
      <c r="CY117">
        <f t="shared" si="106"/>
        <v>0.54477798684722645</v>
      </c>
      <c r="CZ117">
        <f t="shared" si="106"/>
        <v>0.5393351938293014</v>
      </c>
      <c r="DA117">
        <f t="shared" si="106"/>
        <v>0.69206183109994135</v>
      </c>
      <c r="DB117">
        <f t="shared" si="106"/>
        <v>0.21440280285403263</v>
      </c>
      <c r="DC117">
        <f t="shared" si="106"/>
        <v>7.6466831879907673E-2</v>
      </c>
      <c r="DD117">
        <f t="shared" si="106"/>
        <v>0.8297898163226386</v>
      </c>
      <c r="DE117">
        <f t="shared" si="106"/>
        <v>0.76831149252518616</v>
      </c>
      <c r="DF117">
        <f t="shared" si="106"/>
        <v>0.39741113195075239</v>
      </c>
      <c r="DG117">
        <f t="shared" si="102"/>
        <v>0.56381117671905601</v>
      </c>
      <c r="DH117">
        <f t="shared" si="102"/>
        <v>0.29164737942239616</v>
      </c>
      <c r="DI117">
        <f t="shared" si="99"/>
        <v>0.78990387953347707</v>
      </c>
      <c r="DJ117">
        <f t="shared" si="99"/>
        <v>0.3326460785850166</v>
      </c>
      <c r="DK117">
        <f t="shared" si="99"/>
        <v>7.4284404550811464E-2</v>
      </c>
      <c r="DL117">
        <f t="shared" si="99"/>
        <v>0.85654698491867021</v>
      </c>
      <c r="DM117">
        <f t="shared" si="99"/>
        <v>8.4752693346120733E-2</v>
      </c>
      <c r="DN117">
        <f t="shared" si="99"/>
        <v>0.46138572062430239</v>
      </c>
      <c r="DO117">
        <f t="shared" si="99"/>
        <v>0.67122065493428174</v>
      </c>
      <c r="DP117">
        <f t="shared" si="99"/>
        <v>8.4351087028324181E-2</v>
      </c>
      <c r="DQ117">
        <f t="shared" si="99"/>
        <v>0.6100891831377937</v>
      </c>
      <c r="DR117">
        <f t="shared" si="99"/>
        <v>0.9194073956084472</v>
      </c>
      <c r="DS117">
        <f t="shared" si="99"/>
        <v>2.849066165671249E-2</v>
      </c>
      <c r="DT117">
        <f t="shared" si="99"/>
        <v>8.2167576571073181E-2</v>
      </c>
      <c r="DU117">
        <f t="shared" si="99"/>
        <v>0.503758001841492</v>
      </c>
      <c r="DV117">
        <f t="shared" si="99"/>
        <v>0.90989810736379495</v>
      </c>
      <c r="DW117">
        <f t="shared" si="99"/>
        <v>0.38719669188707911</v>
      </c>
      <c r="DX117">
        <f t="shared" si="99"/>
        <v>0.97412751706974932</v>
      </c>
      <c r="DY117">
        <f t="shared" si="111"/>
        <v>0.91556024640591827</v>
      </c>
      <c r="DZ117">
        <f t="shared" si="111"/>
        <v>0.75476348109299474</v>
      </c>
      <c r="EA117">
        <f t="shared" si="111"/>
        <v>3.5780642663957848E-2</v>
      </c>
      <c r="EB117">
        <f t="shared" si="111"/>
        <v>0.48303719166807702</v>
      </c>
      <c r="EC117">
        <f t="shared" si="111"/>
        <v>0.10194829763004011</v>
      </c>
      <c r="ED117">
        <f t="shared" si="111"/>
        <v>0.6031003052383197</v>
      </c>
      <c r="EE117">
        <f t="shared" si="111"/>
        <v>0.59196438295392528</v>
      </c>
      <c r="EF117">
        <f t="shared" si="111"/>
        <v>0.1887481460295376</v>
      </c>
      <c r="EG117">
        <f t="shared" si="111"/>
        <v>0.39520942391604624</v>
      </c>
      <c r="EH117">
        <f t="shared" si="111"/>
        <v>0.50478884089029807</v>
      </c>
      <c r="EI117">
        <f t="shared" si="111"/>
        <v>0.61454601800746567</v>
      </c>
      <c r="EJ117">
        <f t="shared" si="111"/>
        <v>0.59091859617778963</v>
      </c>
      <c r="EK117">
        <f t="shared" si="111"/>
        <v>0.71104089250370905</v>
      </c>
      <c r="EL117">
        <f t="shared" si="111"/>
        <v>0.13430321222837233</v>
      </c>
      <c r="EM117">
        <f t="shared" si="110"/>
        <v>0.83016234162736791</v>
      </c>
      <c r="EN117">
        <f t="shared" si="92"/>
        <v>0.93495603554647233</v>
      </c>
      <c r="EO117">
        <f t="shared" si="92"/>
        <v>0.37582198687634522</v>
      </c>
      <c r="EP117">
        <f t="shared" si="92"/>
        <v>0.54197308818901568</v>
      </c>
      <c r="EQ117">
        <f t="shared" si="92"/>
        <v>0.63812484156253046</v>
      </c>
      <c r="ER117">
        <f t="shared" si="92"/>
        <v>0.27404971852621518</v>
      </c>
      <c r="ES117">
        <f t="shared" si="92"/>
        <v>0.18223392925329224</v>
      </c>
      <c r="ET117">
        <f t="shared" si="92"/>
        <v>0.978148367711412</v>
      </c>
      <c r="EU117">
        <f t="shared" si="92"/>
        <v>0.37920546875298278</v>
      </c>
      <c r="EV117">
        <f t="shared" si="92"/>
        <v>0.58420173990735869</v>
      </c>
      <c r="EW117">
        <f t="shared" si="92"/>
        <v>0.99200572585314784</v>
      </c>
      <c r="EX117">
        <f t="shared" si="92"/>
        <v>0.64704977378577444</v>
      </c>
      <c r="EY117">
        <f t="shared" si="92"/>
        <v>0.56757720586265303</v>
      </c>
      <c r="EZ117">
        <f t="shared" si="92"/>
        <v>0.55397176349254873</v>
      </c>
      <c r="FA117">
        <f t="shared" si="92"/>
        <v>0.99885358335396912</v>
      </c>
      <c r="FB117">
        <f t="shared" si="92"/>
        <v>0.48466355469294992</v>
      </c>
      <c r="FC117">
        <f t="shared" si="92"/>
        <v>0.69041509632506182</v>
      </c>
      <c r="FD117">
        <f t="shared" si="100"/>
        <v>0.14083319629581328</v>
      </c>
      <c r="FE117">
        <f t="shared" si="100"/>
        <v>0.46578381371953703</v>
      </c>
      <c r="FF117">
        <f t="shared" si="96"/>
        <v>0.41680920981653463</v>
      </c>
      <c r="FG117">
        <f t="shared" si="96"/>
        <v>0.68750478126458114</v>
      </c>
      <c r="FH117">
        <f t="shared" si="96"/>
        <v>0.81204732871244067</v>
      </c>
      <c r="FI117">
        <f t="shared" si="96"/>
        <v>0.95289994075563733</v>
      </c>
      <c r="FJ117">
        <f t="shared" si="96"/>
        <v>0.81082423115653179</v>
      </c>
      <c r="FK117">
        <f t="shared" si="96"/>
        <v>0.66250259040971404</v>
      </c>
      <c r="FL117">
        <f t="shared" si="96"/>
        <v>0.8229964276882803</v>
      </c>
      <c r="FM117">
        <f t="shared" si="96"/>
        <v>0.21121249031797634</v>
      </c>
      <c r="FN117">
        <f t="shared" si="96"/>
        <v>1.7374039635702054E-2</v>
      </c>
      <c r="FO117">
        <f t="shared" si="96"/>
        <v>0.54013484695001268</v>
      </c>
      <c r="FP117">
        <f t="shared" si="96"/>
        <v>0.27112638217915147</v>
      </c>
      <c r="FQ117">
        <f t="shared" si="96"/>
        <v>0.45768300232369591</v>
      </c>
      <c r="FR117">
        <f t="shared" si="96"/>
        <v>0.29348739855619493</v>
      </c>
      <c r="FS117">
        <f t="shared" si="96"/>
        <v>0.59719955297056559</v>
      </c>
      <c r="FT117">
        <f t="shared" si="96"/>
        <v>0.24896076007232104</v>
      </c>
      <c r="FU117">
        <f t="shared" si="96"/>
        <v>0.89369101957124242</v>
      </c>
      <c r="FV117">
        <f t="shared" si="96"/>
        <v>0.75623455073509116</v>
      </c>
      <c r="FW117">
        <f t="shared" si="96"/>
        <v>0.11279696603901543</v>
      </c>
      <c r="FX117">
        <f t="shared" si="96"/>
        <v>0.82075778759119933</v>
      </c>
      <c r="FY117">
        <f t="shared" si="96"/>
        <v>0.48393129021112402</v>
      </c>
      <c r="FZ117">
        <f t="shared" si="96"/>
        <v>0.66767627311296585</v>
      </c>
      <c r="GA117">
        <f t="shared" si="107"/>
        <v>0.91485780147596163</v>
      </c>
      <c r="GB117">
        <f t="shared" si="107"/>
        <v>7.8361141997557671E-2</v>
      </c>
      <c r="GC117">
        <f t="shared" si="107"/>
        <v>0.81749719465966209</v>
      </c>
      <c r="GD117">
        <f t="shared" si="107"/>
        <v>0.79092091591605962</v>
      </c>
      <c r="GE117">
        <f t="shared" si="107"/>
        <v>0.1861023386875644</v>
      </c>
      <c r="GF117">
        <f t="shared" si="107"/>
        <v>0.67676020119188363</v>
      </c>
      <c r="GG117">
        <f t="shared" si="107"/>
        <v>0.41596021382881337</v>
      </c>
      <c r="GH117">
        <f t="shared" si="107"/>
        <v>0.10524125355539901</v>
      </c>
      <c r="GI117">
        <f t="shared" si="107"/>
        <v>5.7010618065023149E-3</v>
      </c>
      <c r="GJ117">
        <f t="shared" si="107"/>
        <v>0.10373308933513849</v>
      </c>
      <c r="GK117">
        <f t="shared" si="107"/>
        <v>0.9124259454721706</v>
      </c>
      <c r="GL117">
        <f t="shared" si="107"/>
        <v>0.33126788508671701</v>
      </c>
      <c r="GM117">
        <f t="shared" si="107"/>
        <v>0.14794365556349218</v>
      </c>
      <c r="GN117">
        <f t="shared" si="107"/>
        <v>0.87257748277512259</v>
      </c>
      <c r="GO117">
        <f t="shared" si="107"/>
        <v>0.91077227234410696</v>
      </c>
      <c r="GP117">
        <f t="shared" si="107"/>
        <v>0.79294487638070477</v>
      </c>
      <c r="GQ117">
        <f t="shared" si="112"/>
        <v>0.44841184674222573</v>
      </c>
      <c r="GR117">
        <f t="shared" si="112"/>
        <v>0.28913190601818817</v>
      </c>
      <c r="GS117">
        <f t="shared" si="112"/>
        <v>0.92446336332916434</v>
      </c>
      <c r="GT117">
        <f t="shared" si="112"/>
        <v>0.42622604334085529</v>
      </c>
      <c r="GU117">
        <f t="shared" si="112"/>
        <v>0.41004276248162741</v>
      </c>
      <c r="GV117">
        <f t="shared" si="112"/>
        <v>2.9786506215942327E-2</v>
      </c>
      <c r="GW117">
        <f t="shared" si="112"/>
        <v>0.60922068153006059</v>
      </c>
      <c r="GX117">
        <f t="shared" si="112"/>
        <v>0.33421833037129528</v>
      </c>
      <c r="GY117">
        <f t="shared" si="112"/>
        <v>0.70390962003912294</v>
      </c>
      <c r="GZ117">
        <f t="shared" si="112"/>
        <v>0.454716384622602</v>
      </c>
      <c r="HA117">
        <f t="shared" si="112"/>
        <v>0.59987810142332598</v>
      </c>
      <c r="HB117">
        <f t="shared" si="112"/>
        <v>0.33481108738799165</v>
      </c>
      <c r="HC117">
        <f t="shared" si="112"/>
        <v>0.64842886275072997</v>
      </c>
      <c r="HD117">
        <f t="shared" si="112"/>
        <v>0.13920122950300631</v>
      </c>
      <c r="HE117">
        <f t="shared" si="112"/>
        <v>0.94370342835025089</v>
      </c>
      <c r="HF117">
        <f t="shared" si="112"/>
        <v>0.69657924850312025</v>
      </c>
      <c r="HG117">
        <f t="shared" si="93"/>
        <v>0.60164672955947307</v>
      </c>
      <c r="HH117">
        <f t="shared" si="93"/>
        <v>0.33346187245727604</v>
      </c>
      <c r="HI117">
        <f t="shared" si="93"/>
        <v>0.72605247410296114</v>
      </c>
      <c r="HJ117">
        <f t="shared" si="93"/>
        <v>0.76624844491772748</v>
      </c>
      <c r="HK117">
        <f t="shared" si="93"/>
        <v>0.92946834719249438</v>
      </c>
      <c r="HL117">
        <f t="shared" si="93"/>
        <v>0.80829325449107836</v>
      </c>
      <c r="HM117">
        <f t="shared" si="93"/>
        <v>4.6455697178121515E-2</v>
      </c>
      <c r="HN117">
        <f t="shared" si="93"/>
        <v>0.21972788321772957</v>
      </c>
      <c r="HO117">
        <f t="shared" si="93"/>
        <v>0.13144801237222181</v>
      </c>
      <c r="HP117">
        <f t="shared" si="93"/>
        <v>0.93095687168229224</v>
      </c>
      <c r="HQ117">
        <f t="shared" si="93"/>
        <v>0.15301538498746947</v>
      </c>
      <c r="HR117">
        <f t="shared" si="97"/>
        <v>0.12447213666721813</v>
      </c>
      <c r="HS117">
        <f t="shared" si="97"/>
        <v>4.2416774687551321E-3</v>
      </c>
      <c r="HT117">
        <f t="shared" si="97"/>
        <v>0.55024172391288062</v>
      </c>
      <c r="HU117">
        <f t="shared" si="97"/>
        <v>0.94246182960572733</v>
      </c>
      <c r="HV117">
        <f t="shared" si="97"/>
        <v>0.65436193703411238</v>
      </c>
      <c r="HW117">
        <f t="shared" si="97"/>
        <v>0.51952018100745989</v>
      </c>
      <c r="HX117">
        <f t="shared" si="97"/>
        <v>0.60400105202756871</v>
      </c>
      <c r="HY117">
        <f t="shared" si="97"/>
        <v>0.45395305121967244</v>
      </c>
      <c r="HZ117">
        <f t="shared" si="97"/>
        <v>0.50678041973467003</v>
      </c>
      <c r="IA117">
        <f t="shared" si="97"/>
        <v>0.95259466485706845</v>
      </c>
      <c r="IB117">
        <f t="shared" si="97"/>
        <v>0.87084358598610556</v>
      </c>
      <c r="IC117">
        <f t="shared" si="97"/>
        <v>0.56706326574416055</v>
      </c>
      <c r="ID117">
        <f t="shared" si="97"/>
        <v>0.92685059734007835</v>
      </c>
      <c r="IE117">
        <f t="shared" si="97"/>
        <v>0.52835320892201421</v>
      </c>
      <c r="IF117">
        <f t="shared" si="97"/>
        <v>0.37228520325025788</v>
      </c>
      <c r="IG117">
        <f t="shared" si="97"/>
        <v>0.61693492094843416</v>
      </c>
      <c r="IH117">
        <f t="shared" si="97"/>
        <v>0.52752067406080694</v>
      </c>
      <c r="II117">
        <f t="shared" si="97"/>
        <v>0.75505743164338979</v>
      </c>
      <c r="IJ117">
        <f t="shared" si="97"/>
        <v>0.67574333524133234</v>
      </c>
      <c r="IK117">
        <f t="shared" si="97"/>
        <v>0.17673883595352008</v>
      </c>
      <c r="IL117">
        <f t="shared" si="97"/>
        <v>1.8370735933245501E-2</v>
      </c>
      <c r="IM117">
        <f t="shared" si="108"/>
        <v>0.97342811337366142</v>
      </c>
      <c r="IN117">
        <f t="shared" si="108"/>
        <v>0.81448035492304727</v>
      </c>
      <c r="IO117">
        <f t="shared" si="108"/>
        <v>0.76166603656563259</v>
      </c>
      <c r="IP117">
        <f t="shared" si="108"/>
        <v>9.4356093133965549E-2</v>
      </c>
      <c r="IQ117">
        <f t="shared" si="108"/>
        <v>0.56637477994261998</v>
      </c>
      <c r="IR117">
        <f t="shared" si="108"/>
        <v>0.3048719318140633</v>
      </c>
      <c r="IS117">
        <f t="shared" si="108"/>
        <v>0.45023219028964273</v>
      </c>
      <c r="IT117">
        <f t="shared" si="108"/>
        <v>0.25963392167335092</v>
      </c>
      <c r="IU117">
        <f t="shared" si="108"/>
        <v>0.43949428966245346</v>
      </c>
      <c r="IV117">
        <f t="shared" si="108"/>
        <v>0.44438055178354519</v>
      </c>
      <c r="IW117">
        <f t="shared" si="108"/>
        <v>0.97938238455885196</v>
      </c>
      <c r="IX117">
        <f t="shared" si="108"/>
        <v>0.48980433097565751</v>
      </c>
      <c r="IY117">
        <f t="shared" si="108"/>
        <v>0.38467486500026421</v>
      </c>
      <c r="IZ117">
        <f t="shared" si="108"/>
        <v>0.78458663718057176</v>
      </c>
      <c r="JA117">
        <f t="shared" si="108"/>
        <v>0.4110024326532159</v>
      </c>
      <c r="JB117">
        <f t="shared" si="108"/>
        <v>0.1607349897551979</v>
      </c>
      <c r="JC117">
        <f t="shared" si="104"/>
        <v>0.70360593670215732</v>
      </c>
    </row>
    <row r="118" spans="1:263" ht="14.65" thickBot="1" x14ac:dyDescent="0.5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8"/>
        <v/>
      </c>
      <c r="AF118" s="41" t="str">
        <f t="shared" si="49"/>
        <v/>
      </c>
      <c r="AG118" s="41" t="str">
        <f t="shared" si="50"/>
        <v/>
      </c>
      <c r="AH118" s="41" t="str">
        <f t="shared" si="51"/>
        <v/>
      </c>
      <c r="AI118" s="41" t="str">
        <f t="shared" si="52"/>
        <v/>
      </c>
      <c r="AJ118" s="41" t="str">
        <f t="shared" si="53"/>
        <v/>
      </c>
      <c r="AK118" s="41" t="str">
        <f t="shared" si="54"/>
        <v/>
      </c>
      <c r="AL118" s="41" t="str">
        <f t="shared" si="55"/>
        <v/>
      </c>
      <c r="AM118" s="41" t="str">
        <f t="shared" si="56"/>
        <v/>
      </c>
      <c r="AN118" s="41" t="str">
        <f t="shared" si="57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109"/>
        <v>0.39563121339102797</v>
      </c>
      <c r="BL118">
        <f t="shared" si="109"/>
        <v>0.79264958705410804</v>
      </c>
      <c r="BM118">
        <f t="shared" si="109"/>
        <v>0.25400848093163619</v>
      </c>
      <c r="BN118">
        <f t="shared" si="109"/>
        <v>0.9960718541387803</v>
      </c>
      <c r="BO118">
        <f t="shared" si="109"/>
        <v>0.51206194586682219</v>
      </c>
      <c r="BP118">
        <f t="shared" si="109"/>
        <v>0.74359495879318327</v>
      </c>
      <c r="BQ118">
        <f t="shared" si="109"/>
        <v>0.71629217905751064</v>
      </c>
      <c r="BR118">
        <f t="shared" si="109"/>
        <v>0.6881477221325728</v>
      </c>
      <c r="BS118">
        <f t="shared" si="109"/>
        <v>0.10213767183112804</v>
      </c>
      <c r="BT118">
        <f t="shared" si="109"/>
        <v>0.59712608232960385</v>
      </c>
      <c r="BU118">
        <f t="shared" si="109"/>
        <v>0.32235689895337305</v>
      </c>
      <c r="BV118">
        <f t="shared" si="109"/>
        <v>5.8570506544118051E-2</v>
      </c>
      <c r="BW118">
        <f t="shared" si="109"/>
        <v>0.92942571776426663</v>
      </c>
      <c r="BX118">
        <f t="shared" si="109"/>
        <v>0.35270164690571915</v>
      </c>
      <c r="BY118">
        <f t="shared" si="109"/>
        <v>4.7546207926956102E-2</v>
      </c>
      <c r="BZ118">
        <f t="shared" si="105"/>
        <v>0.2427221002256135</v>
      </c>
      <c r="CA118">
        <f t="shared" si="91"/>
        <v>0.62949471065285367</v>
      </c>
      <c r="CB118">
        <f t="shared" si="91"/>
        <v>0.35055904898352874</v>
      </c>
      <c r="CC118">
        <f t="shared" si="91"/>
        <v>0.18455523866440879</v>
      </c>
      <c r="CD118">
        <f t="shared" si="91"/>
        <v>0.99704944947597074</v>
      </c>
      <c r="CE118">
        <f t="shared" si="91"/>
        <v>8.1145829558906063E-2</v>
      </c>
      <c r="CF118">
        <f t="shared" si="91"/>
        <v>0.46013761985122115</v>
      </c>
      <c r="CG118">
        <f t="shared" si="91"/>
        <v>0.36790591029818442</v>
      </c>
      <c r="CH118">
        <f t="shared" si="91"/>
        <v>0.61862751404690908</v>
      </c>
      <c r="CI118">
        <f t="shared" si="91"/>
        <v>0.11980941105625099</v>
      </c>
      <c r="CJ118">
        <f t="shared" si="91"/>
        <v>0.51002426888329178</v>
      </c>
      <c r="CK118">
        <f t="shared" si="91"/>
        <v>0.99794476525762343</v>
      </c>
      <c r="CL118">
        <f t="shared" si="91"/>
        <v>0.52558960324413595</v>
      </c>
      <c r="CM118">
        <f t="shared" si="91"/>
        <v>0.27405959520212358</v>
      </c>
      <c r="CN118">
        <f t="shared" si="91"/>
        <v>0.76125538291468065</v>
      </c>
      <c r="CO118">
        <f t="shared" si="91"/>
        <v>0.49724117643071392</v>
      </c>
      <c r="CP118">
        <f t="shared" si="91"/>
        <v>0.87823647674090999</v>
      </c>
      <c r="CQ118">
        <f t="shared" si="106"/>
        <v>0.68122869389188878</v>
      </c>
      <c r="CR118">
        <f t="shared" si="106"/>
        <v>0.56935741592634348</v>
      </c>
      <c r="CS118">
        <f t="shared" si="106"/>
        <v>0.83472634844236371</v>
      </c>
      <c r="CT118">
        <f t="shared" si="106"/>
        <v>1.6735390767797544E-2</v>
      </c>
      <c r="CU118">
        <f t="shared" si="106"/>
        <v>0.89048961172368823</v>
      </c>
      <c r="CV118">
        <f t="shared" si="106"/>
        <v>0.89830422070729743</v>
      </c>
      <c r="CW118">
        <f t="shared" si="106"/>
        <v>0.90421581310416377</v>
      </c>
      <c r="CX118">
        <f t="shared" si="106"/>
        <v>0.40507141240177275</v>
      </c>
      <c r="CY118">
        <f t="shared" si="106"/>
        <v>0.97820310247047015</v>
      </c>
      <c r="CZ118">
        <f t="shared" si="106"/>
        <v>0.24914133420639734</v>
      </c>
      <c r="DA118">
        <f t="shared" si="106"/>
        <v>0.51664902526729228</v>
      </c>
      <c r="DB118">
        <f t="shared" si="106"/>
        <v>0.43769656700906184</v>
      </c>
      <c r="DC118">
        <f t="shared" si="106"/>
        <v>0.13044167502338144</v>
      </c>
      <c r="DD118">
        <f t="shared" si="106"/>
        <v>0.78422371008630087</v>
      </c>
      <c r="DE118">
        <f t="shared" si="106"/>
        <v>0.16405568326080949</v>
      </c>
      <c r="DF118">
        <f t="shared" si="106"/>
        <v>0.43275039476936233</v>
      </c>
      <c r="DG118">
        <f t="shared" si="102"/>
        <v>0.72931140555502449</v>
      </c>
      <c r="DH118">
        <f t="shared" si="102"/>
        <v>0.11065209848370966</v>
      </c>
      <c r="DI118">
        <f t="shared" si="99"/>
        <v>0.45016896047171623</v>
      </c>
      <c r="DJ118">
        <f t="shared" si="99"/>
        <v>0.15885937733522587</v>
      </c>
      <c r="DK118">
        <f t="shared" si="99"/>
        <v>0.78249207222018957</v>
      </c>
      <c r="DL118">
        <f t="shared" si="99"/>
        <v>0.37950900913193308</v>
      </c>
      <c r="DM118">
        <f t="shared" si="99"/>
        <v>9.7260510594239694E-2</v>
      </c>
      <c r="DN118">
        <f t="shared" si="99"/>
        <v>0.5501202557003686</v>
      </c>
      <c r="DO118">
        <f t="shared" si="99"/>
        <v>0.49223433271620159</v>
      </c>
      <c r="DP118">
        <f t="shared" si="99"/>
        <v>0.71132194423643957</v>
      </c>
      <c r="DQ118">
        <f t="shared" si="99"/>
        <v>0.61495924443703109</v>
      </c>
      <c r="DR118">
        <f t="shared" si="99"/>
        <v>0.71439341535530676</v>
      </c>
      <c r="DS118">
        <f t="shared" si="99"/>
        <v>0.27272883116860352</v>
      </c>
      <c r="DT118">
        <f t="shared" si="99"/>
        <v>0.31108866227375748</v>
      </c>
      <c r="DU118">
        <f t="shared" si="99"/>
        <v>0.90250689066131917</v>
      </c>
      <c r="DV118">
        <f t="shared" si="99"/>
        <v>0.69154055774749279</v>
      </c>
      <c r="DW118">
        <f t="shared" si="99"/>
        <v>0.37151408119663321</v>
      </c>
      <c r="DX118">
        <f t="shared" si="99"/>
        <v>0.10937647386890671</v>
      </c>
      <c r="DY118">
        <f t="shared" si="111"/>
        <v>8.6542600806123852E-3</v>
      </c>
      <c r="DZ118">
        <f t="shared" si="111"/>
        <v>0.18799583995155797</v>
      </c>
      <c r="EA118">
        <f t="shared" si="111"/>
        <v>0.16740203190939595</v>
      </c>
      <c r="EB118">
        <f t="shared" si="111"/>
        <v>0.68827900974465483</v>
      </c>
      <c r="EC118">
        <f t="shared" si="111"/>
        <v>0.14627489966632562</v>
      </c>
      <c r="ED118">
        <f t="shared" si="111"/>
        <v>0.25483415893038464</v>
      </c>
      <c r="EE118">
        <f t="shared" si="111"/>
        <v>0.71272956892509454</v>
      </c>
      <c r="EF118">
        <f t="shared" si="111"/>
        <v>6.1756991810052189E-2</v>
      </c>
      <c r="EG118">
        <f t="shared" si="111"/>
        <v>0.15410185146802191</v>
      </c>
      <c r="EH118">
        <f t="shared" si="111"/>
        <v>0.66213861557754627</v>
      </c>
      <c r="EI118">
        <f t="shared" si="111"/>
        <v>0.75083523837422728</v>
      </c>
      <c r="EJ118">
        <f t="shared" si="111"/>
        <v>0.2315560980846901</v>
      </c>
      <c r="EK118">
        <f t="shared" si="111"/>
        <v>0.65492204653794039</v>
      </c>
      <c r="EL118">
        <f t="shared" si="111"/>
        <v>0.95035747576055929</v>
      </c>
      <c r="EM118">
        <f t="shared" si="110"/>
        <v>0.76639269467740911</v>
      </c>
      <c r="EN118">
        <f t="shared" si="92"/>
        <v>0.26279186376500496</v>
      </c>
      <c r="EO118">
        <f t="shared" si="92"/>
        <v>0.30312850806076475</v>
      </c>
      <c r="EP118">
        <f t="shared" si="92"/>
        <v>0.58293997197548852</v>
      </c>
      <c r="EQ118">
        <f t="shared" si="92"/>
        <v>0.92422706490579387</v>
      </c>
      <c r="ER118">
        <f t="shared" si="92"/>
        <v>0.65396297893205801</v>
      </c>
      <c r="ES118">
        <f t="shared" si="92"/>
        <v>0.61399898566957511</v>
      </c>
      <c r="ET118">
        <f t="shared" si="92"/>
        <v>0.19985779756673508</v>
      </c>
      <c r="EU118">
        <f t="shared" si="92"/>
        <v>0.62718217523171671</v>
      </c>
      <c r="EV118">
        <f t="shared" si="92"/>
        <v>2.187068109487681E-3</v>
      </c>
      <c r="EW118">
        <f t="shared" si="92"/>
        <v>0.10839265729691491</v>
      </c>
      <c r="EX118">
        <f t="shared" si="92"/>
        <v>0.73963041312044042</v>
      </c>
      <c r="EY118">
        <f t="shared" si="92"/>
        <v>0.51930419612643508</v>
      </c>
      <c r="EZ118">
        <f t="shared" si="92"/>
        <v>0.77099554881965537</v>
      </c>
      <c r="FA118">
        <f t="shared" si="92"/>
        <v>0.66132207944119448</v>
      </c>
      <c r="FB118">
        <f t="shared" si="92"/>
        <v>0.19444858338425336</v>
      </c>
      <c r="FC118">
        <f t="shared" si="92"/>
        <v>2.711470705788336E-2</v>
      </c>
      <c r="FD118">
        <f t="shared" si="100"/>
        <v>0.159218395202988</v>
      </c>
      <c r="FE118">
        <f t="shared" si="100"/>
        <v>0.85047205577160789</v>
      </c>
      <c r="FF118">
        <f t="shared" si="96"/>
        <v>0.79736705394339147</v>
      </c>
      <c r="FG118">
        <f t="shared" si="96"/>
        <v>0.5432964225966932</v>
      </c>
      <c r="FH118">
        <f t="shared" si="96"/>
        <v>0.33660427822573308</v>
      </c>
      <c r="FI118">
        <f t="shared" si="96"/>
        <v>0.43304021536979836</v>
      </c>
      <c r="FJ118">
        <f t="shared" si="96"/>
        <v>0.29646215694791739</v>
      </c>
      <c r="FK118">
        <f t="shared" si="96"/>
        <v>0.66254166730797925</v>
      </c>
      <c r="FL118">
        <f t="shared" si="96"/>
        <v>0.8605609409793098</v>
      </c>
      <c r="FM118">
        <f t="shared" si="96"/>
        <v>0.43812013903545222</v>
      </c>
      <c r="FN118">
        <f t="shared" si="96"/>
        <v>0.66226725497388617</v>
      </c>
      <c r="FO118">
        <f t="shared" si="96"/>
        <v>0.84919712406080083</v>
      </c>
      <c r="FP118">
        <f t="shared" si="96"/>
        <v>0.54159416982046993</v>
      </c>
      <c r="FQ118">
        <f t="shared" si="96"/>
        <v>0.8162051671260061</v>
      </c>
      <c r="FR118">
        <f t="shared" si="96"/>
        <v>0.9302157060849553</v>
      </c>
      <c r="FS118">
        <f t="shared" si="96"/>
        <v>0.4196214421743627</v>
      </c>
      <c r="FT118">
        <f t="shared" si="96"/>
        <v>0.58484945100957964</v>
      </c>
      <c r="FU118">
        <f t="shared" si="96"/>
        <v>0.35920572344176738</v>
      </c>
      <c r="FV118">
        <f t="shared" si="96"/>
        <v>0.19799853358324548</v>
      </c>
      <c r="FW118">
        <f t="shared" si="96"/>
        <v>0.82234766931382364</v>
      </c>
      <c r="FX118">
        <f t="shared" si="96"/>
        <v>0.79916481478100865</v>
      </c>
      <c r="FY118">
        <f t="shared" si="96"/>
        <v>0.8473097811673348</v>
      </c>
      <c r="FZ118">
        <f t="shared" si="96"/>
        <v>0.40137943597574693</v>
      </c>
      <c r="GA118">
        <f t="shared" si="107"/>
        <v>0.10093504614240259</v>
      </c>
      <c r="GB118">
        <f t="shared" si="107"/>
        <v>0.57068536410605786</v>
      </c>
      <c r="GC118">
        <f t="shared" si="107"/>
        <v>0.40708341654719943</v>
      </c>
      <c r="GD118">
        <f t="shared" si="107"/>
        <v>0.54353218411259918</v>
      </c>
      <c r="GE118">
        <f t="shared" si="107"/>
        <v>0.34599078742134887</v>
      </c>
      <c r="GF118">
        <f t="shared" si="107"/>
        <v>0.89167173341460138</v>
      </c>
      <c r="GG118">
        <f t="shared" si="107"/>
        <v>0.81548173065086904</v>
      </c>
      <c r="GH118">
        <f t="shared" si="107"/>
        <v>0.10055037266600429</v>
      </c>
      <c r="GI118">
        <f t="shared" si="107"/>
        <v>0.19595446167325342</v>
      </c>
      <c r="GJ118">
        <f t="shared" si="107"/>
        <v>0.29995529646983149</v>
      </c>
      <c r="GK118">
        <f t="shared" si="107"/>
        <v>0.71281388714574923</v>
      </c>
      <c r="GL118">
        <f t="shared" si="107"/>
        <v>0.63208102091778118</v>
      </c>
      <c r="GM118">
        <f t="shared" si="107"/>
        <v>0.3881977053304192</v>
      </c>
      <c r="GN118">
        <f t="shared" si="107"/>
        <v>0.18767103794388057</v>
      </c>
      <c r="GO118">
        <f t="shared" si="107"/>
        <v>0.88835832238586543</v>
      </c>
      <c r="GP118">
        <f t="shared" si="107"/>
        <v>0.24212777299905558</v>
      </c>
      <c r="GQ118">
        <f t="shared" si="112"/>
        <v>0.28825409397867235</v>
      </c>
      <c r="GR118">
        <f t="shared" si="112"/>
        <v>0.68623540396161165</v>
      </c>
      <c r="GS118">
        <f t="shared" si="112"/>
        <v>0.77101126209414161</v>
      </c>
      <c r="GT118">
        <f t="shared" si="112"/>
        <v>0.35733810642610214</v>
      </c>
      <c r="GU118">
        <f t="shared" si="112"/>
        <v>0.1741877506366874</v>
      </c>
      <c r="GV118">
        <f t="shared" si="112"/>
        <v>0.82444154975211315</v>
      </c>
      <c r="GW118">
        <f t="shared" si="112"/>
        <v>0.69151813755348235</v>
      </c>
      <c r="GX118">
        <f t="shared" si="112"/>
        <v>5.302535279329184E-2</v>
      </c>
      <c r="GY118">
        <f t="shared" si="112"/>
        <v>0.42126890850312493</v>
      </c>
      <c r="GZ118">
        <f t="shared" si="112"/>
        <v>0.61460211761975758</v>
      </c>
      <c r="HA118">
        <f t="shared" si="112"/>
        <v>0.71583380536913588</v>
      </c>
      <c r="HB118">
        <f t="shared" si="112"/>
        <v>0.66599930574465516</v>
      </c>
      <c r="HC118">
        <f t="shared" si="112"/>
        <v>0.30963384048530546</v>
      </c>
      <c r="HD118">
        <f t="shared" si="112"/>
        <v>0.38254933961785831</v>
      </c>
      <c r="HE118">
        <f t="shared" si="112"/>
        <v>0.50818989496128164</v>
      </c>
      <c r="HF118">
        <f t="shared" si="112"/>
        <v>0.57690449411836664</v>
      </c>
      <c r="HG118">
        <f t="shared" si="93"/>
        <v>8.9282565326095825E-2</v>
      </c>
      <c r="HH118">
        <f t="shared" si="93"/>
        <v>0.53804538517168043</v>
      </c>
      <c r="HI118">
        <f t="shared" si="93"/>
        <v>0.27897742403623527</v>
      </c>
      <c r="HJ118">
        <f t="shared" si="93"/>
        <v>0.57868462362265427</v>
      </c>
      <c r="HK118">
        <f t="shared" si="93"/>
        <v>0.36658732889526863</v>
      </c>
      <c r="HL118">
        <f t="shared" si="93"/>
        <v>0.12368753884159379</v>
      </c>
      <c r="HM118">
        <f t="shared" si="93"/>
        <v>0.46295848510365861</v>
      </c>
      <c r="HN118">
        <f t="shared" si="93"/>
        <v>0.48465080302425234</v>
      </c>
      <c r="HO118">
        <f t="shared" si="93"/>
        <v>0.12700521951867511</v>
      </c>
      <c r="HP118">
        <f t="shared" si="93"/>
        <v>0.21915297592950658</v>
      </c>
      <c r="HQ118">
        <f t="shared" si="93"/>
        <v>0.2056487301390845</v>
      </c>
      <c r="HR118">
        <f t="shared" si="97"/>
        <v>0.39450906328601254</v>
      </c>
      <c r="HS118">
        <f t="shared" si="97"/>
        <v>0.75001309427898988</v>
      </c>
      <c r="HT118">
        <f t="shared" si="97"/>
        <v>0.71825499866076514</v>
      </c>
      <c r="HU118">
        <f t="shared" si="97"/>
        <v>0.5749768980662231</v>
      </c>
      <c r="HV118">
        <f t="shared" si="97"/>
        <v>0.70506257363830815</v>
      </c>
      <c r="HW118">
        <f t="shared" si="97"/>
        <v>0.75865741109412976</v>
      </c>
      <c r="HX118">
        <f t="shared" si="97"/>
        <v>0.73478242276924777</v>
      </c>
      <c r="HY118">
        <f t="shared" si="97"/>
        <v>0.76773542480903467</v>
      </c>
      <c r="HZ118">
        <f t="shared" si="97"/>
        <v>0.79764101225772921</v>
      </c>
      <c r="IA118">
        <f t="shared" si="97"/>
        <v>0.69706731554915535</v>
      </c>
      <c r="IB118">
        <f t="shared" si="97"/>
        <v>0.49073913530015345</v>
      </c>
      <c r="IC118">
        <f t="shared" si="97"/>
        <v>0.71090073637240603</v>
      </c>
      <c r="ID118">
        <f t="shared" si="97"/>
        <v>5.1842029230595582E-3</v>
      </c>
      <c r="IE118">
        <f t="shared" si="97"/>
        <v>0.13774787454761001</v>
      </c>
      <c r="IF118">
        <f t="shared" si="97"/>
        <v>0.57904609319709521</v>
      </c>
      <c r="IG118">
        <f t="shared" si="97"/>
        <v>6.5569101863340057E-2</v>
      </c>
      <c r="IH118">
        <f t="shared" si="97"/>
        <v>0.95045758921208678</v>
      </c>
      <c r="II118">
        <f t="shared" si="97"/>
        <v>0.37728285807058348</v>
      </c>
      <c r="IJ118">
        <f t="shared" si="97"/>
        <v>0.80653543435341468</v>
      </c>
      <c r="IK118">
        <f t="shared" si="97"/>
        <v>0.3603503123672448</v>
      </c>
      <c r="IL118">
        <f t="shared" si="97"/>
        <v>0.77379423369364542</v>
      </c>
      <c r="IM118">
        <f t="shared" si="108"/>
        <v>0.34846066001265341</v>
      </c>
      <c r="IN118">
        <f t="shared" si="108"/>
        <v>0.78121249041576524</v>
      </c>
      <c r="IO118">
        <f t="shared" si="108"/>
        <v>0.38125105965009476</v>
      </c>
      <c r="IP118">
        <f t="shared" si="108"/>
        <v>0.66297166965108911</v>
      </c>
      <c r="IQ118">
        <f t="shared" si="108"/>
        <v>0.47700261020893353</v>
      </c>
      <c r="IR118">
        <f t="shared" si="108"/>
        <v>0.47302059664997298</v>
      </c>
      <c r="IS118">
        <f t="shared" si="108"/>
        <v>0.15805747134520554</v>
      </c>
      <c r="IT118">
        <f t="shared" si="108"/>
        <v>0.78903309432279001</v>
      </c>
      <c r="IU118">
        <f t="shared" si="108"/>
        <v>0.82885629629197355</v>
      </c>
      <c r="IV118">
        <f t="shared" si="108"/>
        <v>0.69361514351033382</v>
      </c>
      <c r="IW118">
        <f t="shared" si="108"/>
        <v>0.76708504034536196</v>
      </c>
      <c r="IX118">
        <f t="shared" si="108"/>
        <v>0.34486052596236605</v>
      </c>
      <c r="IY118">
        <f t="shared" si="108"/>
        <v>0.64040842775274465</v>
      </c>
      <c r="IZ118">
        <f t="shared" si="108"/>
        <v>0.78156334337851185</v>
      </c>
      <c r="JA118">
        <f t="shared" si="108"/>
        <v>0.49842660338544592</v>
      </c>
      <c r="JB118">
        <f t="shared" si="108"/>
        <v>0.83869047315730272</v>
      </c>
      <c r="JC118">
        <f t="shared" si="104"/>
        <v>0.76217054983702048</v>
      </c>
    </row>
    <row r="119" spans="1:263" ht="14.65" thickBot="1" x14ac:dyDescent="0.5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113">IF(nm_arr1&lt;&gt;"",nm_arr1&amp;"["&amp;$AD119&amp;"]","")</f>
        <v/>
      </c>
      <c r="AF119" s="41" t="str">
        <f t="shared" ref="AF119:AF150" si="114">IF(nm_arr2&lt;&gt;"",nm_arr2&amp;"["&amp;$AD119&amp;"]","")</f>
        <v/>
      </c>
      <c r="AG119" s="41" t="str">
        <f t="shared" ref="AG119:AG150" si="115">IF(nm_arr3&lt;&gt;"",nm_arr3&amp;"["&amp;$AD119&amp;"]","")</f>
        <v/>
      </c>
      <c r="AH119" s="41" t="str">
        <f t="shared" ref="AH119:AH150" si="116">IF(nm_arr4&lt;&gt;"",nm_arr4&amp;"["&amp;$AD119&amp;"]","")</f>
        <v/>
      </c>
      <c r="AI119" s="41" t="str">
        <f t="shared" ref="AI119:AI150" si="117">IF(nm_arr5&lt;&gt;"",nm_arr5&amp;"["&amp;$AD119&amp;"]","")</f>
        <v/>
      </c>
      <c r="AJ119" s="41" t="str">
        <f t="shared" ref="AJ119:AJ150" si="118">IF(nm_arr6&lt;&gt;"",nm_arr6&amp;"["&amp;$AD119&amp;"]","")</f>
        <v/>
      </c>
      <c r="AK119" s="41" t="str">
        <f t="shared" ref="AK119:AK150" si="119">IF(nm_arr7&lt;&gt;"",nm_arr7&amp;"["&amp;$AD119&amp;"]","")</f>
        <v/>
      </c>
      <c r="AL119" s="41" t="str">
        <f t="shared" ref="AL119:AL150" si="120">IF(nm_arr8&lt;&gt;"",nm_arr8&amp;"["&amp;$AD119&amp;"]","")</f>
        <v/>
      </c>
      <c r="AM119" s="41" t="str">
        <f t="shared" ref="AM119:AM150" si="121">IF(nm_arr9&lt;&gt;"",nm_arr9&amp;"["&amp;$AD119&amp;"]","")</f>
        <v/>
      </c>
      <c r="AN119" s="41" t="str">
        <f t="shared" ref="AN119:AN150" si="122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109"/>
        <v>0.51430159831154232</v>
      </c>
      <c r="BL119">
        <f t="shared" si="109"/>
        <v>0.98821668885099545</v>
      </c>
      <c r="BM119">
        <f t="shared" si="109"/>
        <v>0.24338305100956142</v>
      </c>
      <c r="BN119">
        <f t="shared" si="109"/>
        <v>0.38447113306469805</v>
      </c>
      <c r="BO119">
        <f t="shared" si="109"/>
        <v>0.74218893737634128</v>
      </c>
      <c r="BP119">
        <f t="shared" si="109"/>
        <v>7.2255905751258093E-2</v>
      </c>
      <c r="BQ119">
        <f t="shared" si="109"/>
        <v>0.13977528509673443</v>
      </c>
      <c r="BR119">
        <f t="shared" si="109"/>
        <v>0.57869506142041416</v>
      </c>
      <c r="BS119">
        <f t="shared" si="109"/>
        <v>0.28755696038136119</v>
      </c>
      <c r="BT119">
        <f t="shared" si="109"/>
        <v>0.87312013230897489</v>
      </c>
      <c r="BU119">
        <f t="shared" si="109"/>
        <v>0.48986937826958921</v>
      </c>
      <c r="BV119">
        <f t="shared" si="109"/>
        <v>0.2569213911224722</v>
      </c>
      <c r="BW119">
        <f t="shared" si="109"/>
        <v>0.30882219891474683</v>
      </c>
      <c r="BX119">
        <f t="shared" si="109"/>
        <v>0.26119778596851873</v>
      </c>
      <c r="BY119">
        <f t="shared" si="109"/>
        <v>0.10300284209801017</v>
      </c>
      <c r="BZ119">
        <f t="shared" si="105"/>
        <v>0.43849999058921824</v>
      </c>
      <c r="CA119">
        <f t="shared" si="91"/>
        <v>0.33917792390062379</v>
      </c>
      <c r="CB119">
        <f t="shared" si="91"/>
        <v>0.83585348391712344</v>
      </c>
      <c r="CC119">
        <f t="shared" si="91"/>
        <v>0.66592556967675942</v>
      </c>
      <c r="CD119">
        <f t="shared" si="91"/>
        <v>0.57397565458620692</v>
      </c>
      <c r="CE119">
        <f t="shared" si="91"/>
        <v>0.99033863795471311</v>
      </c>
      <c r="CF119">
        <f t="shared" si="91"/>
        <v>0.30304783829629789</v>
      </c>
      <c r="CG119">
        <f t="shared" si="91"/>
        <v>0.18619600366158226</v>
      </c>
      <c r="CH119">
        <f t="shared" si="91"/>
        <v>0.7687305583472972</v>
      </c>
      <c r="CI119">
        <f t="shared" si="91"/>
        <v>0.32008109629157983</v>
      </c>
      <c r="CJ119">
        <f t="shared" si="91"/>
        <v>0.3814832653764092</v>
      </c>
      <c r="CK119">
        <f t="shared" si="91"/>
        <v>0.79176375073928562</v>
      </c>
      <c r="CL119">
        <f t="shared" si="91"/>
        <v>0.73573819768416615</v>
      </c>
      <c r="CM119">
        <f t="shared" si="91"/>
        <v>0.13072000170625747</v>
      </c>
      <c r="CN119">
        <f t="shared" si="91"/>
        <v>0.5585886745520815</v>
      </c>
      <c r="CO119">
        <f t="shared" si="91"/>
        <v>0.32882748699226766</v>
      </c>
      <c r="CP119">
        <f t="shared" si="91"/>
        <v>0.35296876046479159</v>
      </c>
      <c r="CQ119">
        <f t="shared" si="106"/>
        <v>0.59028285536462577</v>
      </c>
      <c r="CR119">
        <f t="shared" si="106"/>
        <v>0.45182418052657702</v>
      </c>
      <c r="CS119">
        <f t="shared" si="106"/>
        <v>7.5565661338887022E-2</v>
      </c>
      <c r="CT119">
        <f t="shared" si="106"/>
        <v>0.83404775235524764</v>
      </c>
      <c r="CU119">
        <f t="shared" si="106"/>
        <v>0.82404751415552924</v>
      </c>
      <c r="CV119">
        <f t="shared" si="106"/>
        <v>4.3037761954142599E-2</v>
      </c>
      <c r="CW119">
        <f t="shared" si="106"/>
        <v>0.40151435108925881</v>
      </c>
      <c r="CX119">
        <f t="shared" si="106"/>
        <v>0.20214804597298988</v>
      </c>
      <c r="CY119">
        <f t="shared" si="106"/>
        <v>0.84195935206579009</v>
      </c>
      <c r="CZ119">
        <f t="shared" si="106"/>
        <v>0.30134347700576458</v>
      </c>
      <c r="DA119">
        <f t="shared" si="106"/>
        <v>0.16509867746620377</v>
      </c>
      <c r="DB119">
        <f t="shared" si="106"/>
        <v>5.0986094424028926E-2</v>
      </c>
      <c r="DC119">
        <f t="shared" si="106"/>
        <v>0.55009505364582645</v>
      </c>
      <c r="DD119">
        <f t="shared" si="106"/>
        <v>0.26270957582756393</v>
      </c>
      <c r="DE119">
        <f t="shared" si="106"/>
        <v>0.13188668253453759</v>
      </c>
      <c r="DF119">
        <f t="shared" si="106"/>
        <v>0.29430591189037353</v>
      </c>
      <c r="DG119">
        <f t="shared" si="102"/>
        <v>0.59085754658601131</v>
      </c>
      <c r="DH119">
        <f t="shared" si="102"/>
        <v>0.28744590714920587</v>
      </c>
      <c r="DI119">
        <f t="shared" si="99"/>
        <v>0.10589093021391469</v>
      </c>
      <c r="DJ119">
        <f t="shared" si="99"/>
        <v>0.30100334868813089</v>
      </c>
      <c r="DK119">
        <f t="shared" si="99"/>
        <v>0.67481814076882696</v>
      </c>
      <c r="DL119">
        <f t="shared" si="99"/>
        <v>0.27937980754272074</v>
      </c>
      <c r="DM119">
        <f t="shared" si="99"/>
        <v>0.8621068945443755</v>
      </c>
      <c r="DN119">
        <f t="shared" si="99"/>
        <v>0.85486291249043445</v>
      </c>
      <c r="DO119">
        <f t="shared" si="99"/>
        <v>0.64347454376680524</v>
      </c>
      <c r="DP119">
        <f t="shared" si="99"/>
        <v>0.22157023717722402</v>
      </c>
      <c r="DQ119">
        <f t="shared" si="99"/>
        <v>0.69768821992803742</v>
      </c>
      <c r="DR119">
        <f t="shared" si="99"/>
        <v>0.48455261601347133</v>
      </c>
      <c r="DS119">
        <f t="shared" si="99"/>
        <v>0.89340933966143488</v>
      </c>
      <c r="DT119">
        <f t="shared" si="99"/>
        <v>0.56081661654674286</v>
      </c>
      <c r="DU119">
        <f t="shared" si="99"/>
        <v>0.91011911253916056</v>
      </c>
      <c r="DV119">
        <f t="shared" si="99"/>
        <v>0.35426302922622444</v>
      </c>
      <c r="DW119">
        <f t="shared" si="99"/>
        <v>0.35621344268145666</v>
      </c>
      <c r="DX119">
        <f t="shared" si="99"/>
        <v>0.71177012599621436</v>
      </c>
      <c r="DY119">
        <f t="shared" si="111"/>
        <v>0.74978835124046928</v>
      </c>
      <c r="DZ119">
        <f t="shared" si="111"/>
        <v>0.7471903016544833</v>
      </c>
      <c r="EA119">
        <f t="shared" si="111"/>
        <v>0.663482298452166</v>
      </c>
      <c r="EB119">
        <f t="shared" si="111"/>
        <v>0.91607938423570212</v>
      </c>
      <c r="EC119">
        <f t="shared" si="111"/>
        <v>0.83568179320342917</v>
      </c>
      <c r="ED119">
        <f t="shared" si="111"/>
        <v>9.968572859637706E-2</v>
      </c>
      <c r="EE119">
        <f t="shared" si="111"/>
        <v>0.16902158324095495</v>
      </c>
      <c r="EF119">
        <f t="shared" si="111"/>
        <v>7.1751663029078233E-2</v>
      </c>
      <c r="EG119">
        <f t="shared" si="111"/>
        <v>0.65047221288572632</v>
      </c>
      <c r="EH119">
        <f t="shared" si="111"/>
        <v>9.3112543734308592E-2</v>
      </c>
      <c r="EI119">
        <f t="shared" si="111"/>
        <v>0.56779156232615535</v>
      </c>
      <c r="EJ119">
        <f t="shared" si="111"/>
        <v>0.44441064607557407</v>
      </c>
      <c r="EK119">
        <f t="shared" si="111"/>
        <v>0.74210843292163142</v>
      </c>
      <c r="EL119">
        <f t="shared" si="111"/>
        <v>0.70571243795832272</v>
      </c>
      <c r="EM119">
        <f t="shared" si="110"/>
        <v>0.54176477321505767</v>
      </c>
      <c r="EN119">
        <f t="shared" si="92"/>
        <v>0.22605580055436855</v>
      </c>
      <c r="EO119">
        <f t="shared" si="92"/>
        <v>0.31621260117563077</v>
      </c>
      <c r="EP119">
        <f t="shared" si="92"/>
        <v>9.5387228809011737E-2</v>
      </c>
      <c r="EQ119">
        <f t="shared" si="92"/>
        <v>0.36465006757744123</v>
      </c>
      <c r="ER119">
        <f t="shared" si="92"/>
        <v>0.446956029369941</v>
      </c>
      <c r="ES119">
        <f t="shared" si="92"/>
        <v>0.34503725606251379</v>
      </c>
      <c r="ET119">
        <f t="shared" si="92"/>
        <v>0.33574634386959779</v>
      </c>
      <c r="EU119">
        <f t="shared" si="92"/>
        <v>0.71078061019572458</v>
      </c>
      <c r="EV119">
        <f t="shared" si="92"/>
        <v>0.57196471307983843</v>
      </c>
      <c r="EW119">
        <f t="shared" si="92"/>
        <v>0.221960379379783</v>
      </c>
      <c r="EX119">
        <f t="shared" si="92"/>
        <v>0.69967173677853856</v>
      </c>
      <c r="EY119">
        <f t="shared" si="92"/>
        <v>0.33285121914597748</v>
      </c>
      <c r="EZ119">
        <f t="shared" si="92"/>
        <v>0.72613707358303348</v>
      </c>
      <c r="FA119">
        <f t="shared" si="92"/>
        <v>0.67809670589775628</v>
      </c>
      <c r="FB119">
        <f t="shared" si="92"/>
        <v>0.22756854129376289</v>
      </c>
      <c r="FC119">
        <f t="shared" si="92"/>
        <v>0.85402439108771477</v>
      </c>
      <c r="FD119">
        <f t="shared" si="100"/>
        <v>0.63115484343429784</v>
      </c>
      <c r="FE119">
        <f t="shared" si="100"/>
        <v>0.13660415128646611</v>
      </c>
      <c r="FF119">
        <f t="shared" si="96"/>
        <v>0.70506090144862466</v>
      </c>
      <c r="FG119">
        <f t="shared" si="96"/>
        <v>0.46161516497918181</v>
      </c>
      <c r="FH119">
        <f t="shared" si="96"/>
        <v>0.22511423436231642</v>
      </c>
      <c r="FI119">
        <f t="shared" ref="FI119:FZ127" si="123">MOD(FI118*(2^31-1)*48271,(2^31-1))/(2^31-1)</f>
        <v>0.28423611553583111</v>
      </c>
      <c r="FJ119">
        <f t="shared" si="123"/>
        <v>0.52477803291975433</v>
      </c>
      <c r="FK119">
        <f t="shared" si="123"/>
        <v>0.54882262346745592</v>
      </c>
      <c r="FL119">
        <f t="shared" si="123"/>
        <v>0.13718201226423588</v>
      </c>
      <c r="FM119">
        <f t="shared" si="123"/>
        <v>0.49723138031420827</v>
      </c>
      <c r="FN119">
        <f t="shared" si="123"/>
        <v>0.30266484446016367</v>
      </c>
      <c r="FO119">
        <f t="shared" si="123"/>
        <v>0.59437553891650197</v>
      </c>
      <c r="FP119">
        <f t="shared" si="123"/>
        <v>0.2921714039017313</v>
      </c>
      <c r="FQ119">
        <f t="shared" si="123"/>
        <v>3.9622339438471169E-2</v>
      </c>
      <c r="FR119">
        <f t="shared" si="123"/>
        <v>0.4423484268795459</v>
      </c>
      <c r="FS119">
        <f t="shared" si="123"/>
        <v>0.54663519866142196</v>
      </c>
      <c r="FT119">
        <f t="shared" si="123"/>
        <v>0.26784968342066262</v>
      </c>
      <c r="FU119">
        <f t="shared" si="123"/>
        <v>0.21947625755308023</v>
      </c>
      <c r="FV119">
        <f t="shared" si="123"/>
        <v>0.58721459684298127</v>
      </c>
      <c r="FW119">
        <f t="shared" si="123"/>
        <v>0.54434544758142223</v>
      </c>
      <c r="FX119">
        <f t="shared" si="123"/>
        <v>0.48477429406939743</v>
      </c>
      <c r="FY119">
        <f t="shared" si="123"/>
        <v>0.49044672841692655</v>
      </c>
      <c r="FZ119">
        <f t="shared" si="123"/>
        <v>0.9867539852795908</v>
      </c>
      <c r="GA119">
        <f t="shared" si="107"/>
        <v>0.23561233991552719</v>
      </c>
      <c r="GB119">
        <f t="shared" si="107"/>
        <v>0.55321076351833098</v>
      </c>
      <c r="GC119">
        <f t="shared" si="107"/>
        <v>0.3236001498641447</v>
      </c>
      <c r="GD119">
        <f t="shared" si="107"/>
        <v>0.84205929927623802</v>
      </c>
      <c r="GE119">
        <f t="shared" si="107"/>
        <v>0.32129961593137107</v>
      </c>
      <c r="GF119">
        <f t="shared" si="107"/>
        <v>0.8862436562246846</v>
      </c>
      <c r="GG119">
        <f t="shared" si="107"/>
        <v>0.11862024810100917</v>
      </c>
      <c r="GH119">
        <f t="shared" si="107"/>
        <v>0.66703896069295654</v>
      </c>
      <c r="GI119">
        <f t="shared" si="107"/>
        <v>0.91781942961635976</v>
      </c>
      <c r="GJ119">
        <f t="shared" si="107"/>
        <v>0.1421158952368963</v>
      </c>
      <c r="GK119">
        <f t="shared" si="107"/>
        <v>0.2391464124615986</v>
      </c>
      <c r="GL119">
        <f t="shared" si="107"/>
        <v>0.18296072221498971</v>
      </c>
      <c r="GM119">
        <f t="shared" si="107"/>
        <v>0.69143400466602012</v>
      </c>
      <c r="GN119">
        <f t="shared" si="107"/>
        <v>6.8672589058369676E-2</v>
      </c>
      <c r="GO119">
        <f t="shared" si="107"/>
        <v>0.94457988810938776</v>
      </c>
      <c r="GP119">
        <f t="shared" si="107"/>
        <v>0.74973043741180112</v>
      </c>
      <c r="GQ119">
        <f t="shared" si="112"/>
        <v>0.3133704444921438</v>
      </c>
      <c r="GR119">
        <f t="shared" si="112"/>
        <v>0.26918463095518974</v>
      </c>
      <c r="GS119">
        <f t="shared" si="112"/>
        <v>0.48463254630781361</v>
      </c>
      <c r="GT119">
        <f t="shared" si="112"/>
        <v>6.7735294377308006E-2</v>
      </c>
      <c r="GU119">
        <f t="shared" si="112"/>
        <v>0.21691098353681665</v>
      </c>
      <c r="GV119">
        <f t="shared" si="112"/>
        <v>0.61804808425626168</v>
      </c>
      <c r="GW119">
        <f t="shared" si="112"/>
        <v>0.27201784414798852</v>
      </c>
      <c r="GX119">
        <f t="shared" si="112"/>
        <v>0.58680468499046035</v>
      </c>
      <c r="GY119">
        <f t="shared" si="112"/>
        <v>7.1482354342696425E-2</v>
      </c>
      <c r="GZ119">
        <f t="shared" si="112"/>
        <v>0.45881962331888249</v>
      </c>
      <c r="HA119">
        <f t="shared" si="112"/>
        <v>1.3618973555797232E-2</v>
      </c>
      <c r="HB119">
        <f t="shared" si="112"/>
        <v>0.4524876002466714</v>
      </c>
      <c r="HC119">
        <f t="shared" si="112"/>
        <v>0.33511406617942924</v>
      </c>
      <c r="HD119">
        <f t="shared" si="112"/>
        <v>3.9172693639608423E-2</v>
      </c>
      <c r="HE119">
        <f t="shared" si="112"/>
        <v>0.83441967602559353</v>
      </c>
      <c r="HF119">
        <f t="shared" si="112"/>
        <v>0.75683558767514103</v>
      </c>
      <c r="HG119">
        <f t="shared" si="93"/>
        <v>0.75871085597142152</v>
      </c>
      <c r="HH119">
        <f t="shared" si="93"/>
        <v>0.98878762218579075</v>
      </c>
      <c r="HI119">
        <f t="shared" si="93"/>
        <v>0.51923565311321784</v>
      </c>
      <c r="HJ119">
        <f t="shared" si="93"/>
        <v>0.68546688914553588</v>
      </c>
      <c r="HK119">
        <f t="shared" si="93"/>
        <v>0.53695310351296943</v>
      </c>
      <c r="HL119">
        <f t="shared" si="93"/>
        <v>0.52118742257411932</v>
      </c>
      <c r="HM119">
        <f t="shared" si="93"/>
        <v>0.4690344387055535</v>
      </c>
      <c r="HN119">
        <f t="shared" si="93"/>
        <v>0.57891278368370269</v>
      </c>
      <c r="HO119">
        <f t="shared" si="93"/>
        <v>0.66895138596601378</v>
      </c>
      <c r="HP119">
        <f t="shared" si="93"/>
        <v>0.73330109321200343</v>
      </c>
      <c r="HQ119">
        <f t="shared" si="93"/>
        <v>0.86985254374791521</v>
      </c>
      <c r="HR119">
        <f t="shared" si="97"/>
        <v>0.3469938791110152</v>
      </c>
      <c r="HS119">
        <f t="shared" si="97"/>
        <v>0.88207394111998094</v>
      </c>
      <c r="HT119">
        <f t="shared" si="97"/>
        <v>0.88704035379320401</v>
      </c>
      <c r="HU119">
        <f t="shared" ref="HU119:IL127" si="124">MOD(HU118*(2^31-1)*48271,(2^31-1))/(2^31-1)</f>
        <v>0.70984655465457891</v>
      </c>
      <c r="HV119">
        <f t="shared" si="124"/>
        <v>7.5492094771700019E-2</v>
      </c>
      <c r="HW119">
        <f t="shared" si="124"/>
        <v>0.15189092473680663</v>
      </c>
      <c r="HX119">
        <f t="shared" si="124"/>
        <v>0.68232949435819379</v>
      </c>
      <c r="HY119">
        <f t="shared" si="124"/>
        <v>0.35669095691139391</v>
      </c>
      <c r="HZ119">
        <f t="shared" si="124"/>
        <v>0.92930269284607037</v>
      </c>
      <c r="IA119">
        <f t="shared" si="124"/>
        <v>0.13638887327927579</v>
      </c>
      <c r="IB119">
        <f t="shared" si="124"/>
        <v>0.46880007370784882</v>
      </c>
      <c r="IC119">
        <f t="shared" si="124"/>
        <v>0.88944543241031726</v>
      </c>
      <c r="ID119">
        <f t="shared" si="124"/>
        <v>0.24665929900792394</v>
      </c>
      <c r="IE119">
        <f t="shared" si="124"/>
        <v>0.22765228768235646</v>
      </c>
      <c r="IF119">
        <f t="shared" si="124"/>
        <v>0.13396471698487397</v>
      </c>
      <c r="IG119">
        <f t="shared" si="124"/>
        <v>8.6116045287864304E-2</v>
      </c>
      <c r="IH119">
        <f t="shared" si="124"/>
        <v>0.53828885664152393</v>
      </c>
      <c r="II119">
        <f t="shared" si="124"/>
        <v>0.82084192513527443</v>
      </c>
      <c r="IJ119">
        <f t="shared" si="124"/>
        <v>0.27195167367903128</v>
      </c>
      <c r="IK119">
        <f t="shared" si="124"/>
        <v>0.46992827927224723</v>
      </c>
      <c r="IL119">
        <f t="shared" si="124"/>
        <v>0.82145462595925411</v>
      </c>
      <c r="IM119">
        <f t="shared" si="108"/>
        <v>0.54451947079250562</v>
      </c>
      <c r="IN119">
        <f t="shared" si="108"/>
        <v>0.90812485940201437</v>
      </c>
      <c r="IO119">
        <f t="shared" si="108"/>
        <v>0.36990036972328105</v>
      </c>
      <c r="IP119">
        <f t="shared" si="108"/>
        <v>0.30546572772109215</v>
      </c>
      <c r="IQ119">
        <f t="shared" si="108"/>
        <v>0.39299739543022466</v>
      </c>
      <c r="IR119">
        <f t="shared" si="108"/>
        <v>0.17722089084667195</v>
      </c>
      <c r="IS119">
        <f t="shared" si="108"/>
        <v>0.59219930441686852</v>
      </c>
      <c r="IT119">
        <f t="shared" si="108"/>
        <v>0.41649605539464207</v>
      </c>
      <c r="IU119">
        <f t="shared" si="108"/>
        <v>0.72227830985667107</v>
      </c>
      <c r="IV119">
        <f t="shared" si="108"/>
        <v>0.49659238732261229</v>
      </c>
      <c r="IW119">
        <f t="shared" si="108"/>
        <v>0.96198251096624066</v>
      </c>
      <c r="IX119">
        <f t="shared" si="108"/>
        <v>0.76244872937092967</v>
      </c>
      <c r="IY119">
        <f t="shared" si="108"/>
        <v>0.15521605273485931</v>
      </c>
      <c r="IZ119">
        <f t="shared" si="108"/>
        <v>0.84414822414710566</v>
      </c>
      <c r="JA119">
        <f t="shared" si="108"/>
        <v>0.55057201886110563</v>
      </c>
      <c r="JB119">
        <f t="shared" si="108"/>
        <v>0.42782977615847706</v>
      </c>
      <c r="JC119">
        <f t="shared" si="104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113"/>
        <v/>
      </c>
      <c r="AF120" s="41" t="str">
        <f t="shared" si="114"/>
        <v/>
      </c>
      <c r="AG120" s="41" t="str">
        <f t="shared" si="115"/>
        <v/>
      </c>
      <c r="AH120" s="41" t="str">
        <f t="shared" si="116"/>
        <v/>
      </c>
      <c r="AI120" s="41" t="str">
        <f t="shared" si="117"/>
        <v/>
      </c>
      <c r="AJ120" s="41" t="str">
        <f t="shared" si="118"/>
        <v/>
      </c>
      <c r="AK120" s="41" t="str">
        <f t="shared" si="119"/>
        <v/>
      </c>
      <c r="AL120" s="41" t="str">
        <f t="shared" si="120"/>
        <v/>
      </c>
      <c r="AM120" s="41" t="str">
        <f t="shared" si="121"/>
        <v/>
      </c>
      <c r="AN120" s="41" t="str">
        <f t="shared" si="122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109"/>
        <v>0.85245209646059761</v>
      </c>
      <c r="BL120">
        <f t="shared" si="109"/>
        <v>0.20778752640252351</v>
      </c>
      <c r="BM120">
        <f t="shared" si="109"/>
        <v>0.34325528253952753</v>
      </c>
      <c r="BN120">
        <f t="shared" si="109"/>
        <v>0.80606416603832698</v>
      </c>
      <c r="BO120">
        <f t="shared" si="109"/>
        <v>0.20219609337029798</v>
      </c>
      <c r="BP120">
        <f t="shared" si="109"/>
        <v>0.8648265189793084</v>
      </c>
      <c r="BQ120">
        <f t="shared" si="109"/>
        <v>9.2786904467636211E-2</v>
      </c>
      <c r="BR120">
        <f t="shared" si="109"/>
        <v>0.18930982481190461</v>
      </c>
      <c r="BS120">
        <f t="shared" si="109"/>
        <v>0.662034568685123</v>
      </c>
      <c r="BT120">
        <f t="shared" si="109"/>
        <v>0.38190668652854237</v>
      </c>
      <c r="BU120">
        <f t="shared" si="109"/>
        <v>0.48475845134107326</v>
      </c>
      <c r="BV120">
        <f t="shared" si="109"/>
        <v>0.8524708728550332</v>
      </c>
      <c r="BW120">
        <f t="shared" si="109"/>
        <v>0.15636381374502731</v>
      </c>
      <c r="BX120">
        <f t="shared" si="109"/>
        <v>0.27832648636695301</v>
      </c>
      <c r="BY120">
        <f t="shared" si="109"/>
        <v>5.0190913048661738E-2</v>
      </c>
      <c r="BZ120">
        <f t="shared" si="105"/>
        <v>0.8330457321522039</v>
      </c>
      <c r="CA120">
        <f t="shared" si="91"/>
        <v>0.45756460701002022</v>
      </c>
      <c r="CB120">
        <f t="shared" si="91"/>
        <v>0.48352216346353394</v>
      </c>
      <c r="CC120">
        <f t="shared" si="91"/>
        <v>0.89317386685552724</v>
      </c>
      <c r="CD120">
        <f t="shared" si="91"/>
        <v>0.37882253079620309</v>
      </c>
      <c r="CE120">
        <f t="shared" si="91"/>
        <v>0.63639271195809943</v>
      </c>
      <c r="CF120">
        <f t="shared" si="91"/>
        <v>0.42220240059411263</v>
      </c>
      <c r="CG120">
        <f t="shared" si="91"/>
        <v>0.86729274823669933</v>
      </c>
      <c r="CH120">
        <f t="shared" si="91"/>
        <v>0.39278198238126094</v>
      </c>
      <c r="CI120">
        <f t="shared" si="91"/>
        <v>0.63459909084932842</v>
      </c>
      <c r="CJ120">
        <f t="shared" si="91"/>
        <v>0.57870298464722136</v>
      </c>
      <c r="CK120">
        <f t="shared" si="91"/>
        <v>0.22801193605550191</v>
      </c>
      <c r="CL120">
        <f t="shared" si="91"/>
        <v>0.81854041238247432</v>
      </c>
      <c r="CM120">
        <f t="shared" si="91"/>
        <v>0.98520236275401074</v>
      </c>
      <c r="CN120">
        <f t="shared" si="91"/>
        <v>0.63390930352448915</v>
      </c>
      <c r="CO120">
        <f t="shared" si="91"/>
        <v>0.83162460375187197</v>
      </c>
      <c r="CP120">
        <f t="shared" ref="CP120:DE127" si="125">MOD(CP119*(2^31-1)*48271,(2^31-1))/(2^31-1)</f>
        <v>0.15503639595351945</v>
      </c>
      <c r="CQ120">
        <f t="shared" si="106"/>
        <v>0.54371130584911975</v>
      </c>
      <c r="CR120">
        <f t="shared" si="106"/>
        <v>5.0181983993473457E-3</v>
      </c>
      <c r="CS120">
        <f t="shared" si="106"/>
        <v>0.63003848941532825</v>
      </c>
      <c r="CT120">
        <f t="shared" si="106"/>
        <v>0.31905394015789679</v>
      </c>
      <c r="CU120">
        <f t="shared" si="106"/>
        <v>0.59755580155065091</v>
      </c>
      <c r="CV120">
        <f t="shared" si="106"/>
        <v>0.47580728841750292</v>
      </c>
      <c r="CW120">
        <f t="shared" si="106"/>
        <v>0.49924142961354995</v>
      </c>
      <c r="CX120">
        <f t="shared" si="106"/>
        <v>0.8883271621951494</v>
      </c>
      <c r="CY120">
        <f t="shared" si="106"/>
        <v>0.21988356775598766</v>
      </c>
      <c r="CZ120">
        <f t="shared" si="106"/>
        <v>0.15097854526293397</v>
      </c>
      <c r="DA120">
        <f t="shared" si="106"/>
        <v>0.47825997112237845</v>
      </c>
      <c r="DB120">
        <f t="shared" si="106"/>
        <v>0.1497639423002321</v>
      </c>
      <c r="DC120">
        <f t="shared" si="106"/>
        <v>0.63833453768786719</v>
      </c>
      <c r="DD120">
        <f t="shared" si="106"/>
        <v>0.25393477233775646</v>
      </c>
      <c r="DE120">
        <f t="shared" si="106"/>
        <v>0.30205262466429389</v>
      </c>
      <c r="DF120">
        <f t="shared" si="106"/>
        <v>0.44067286022038799</v>
      </c>
      <c r="DG120">
        <f t="shared" si="102"/>
        <v>0.28463125335268269</v>
      </c>
      <c r="DH120">
        <f t="shared" si="102"/>
        <v>0.30138399931666626</v>
      </c>
      <c r="DI120">
        <f t="shared" si="99"/>
        <v>0.46109235587580705</v>
      </c>
      <c r="DJ120">
        <f t="shared" si="99"/>
        <v>0.73264452476643238</v>
      </c>
      <c r="DK120">
        <f t="shared" si="99"/>
        <v>0.14647305204834465</v>
      </c>
      <c r="DL120">
        <f t="shared" si="99"/>
        <v>0.94268989467187314</v>
      </c>
      <c r="DM120">
        <f t="shared" si="99"/>
        <v>0.76190655155196163</v>
      </c>
      <c r="DN120">
        <f t="shared" si="99"/>
        <v>8.7648825760767254E-2</v>
      </c>
      <c r="DO120">
        <f t="shared" si="99"/>
        <v>0.15970216745496829</v>
      </c>
      <c r="DP120">
        <f t="shared" si="99"/>
        <v>0.41691878178013431</v>
      </c>
      <c r="DQ120">
        <f t="shared" si="99"/>
        <v>0.10806414629708237</v>
      </c>
      <c r="DR120">
        <f t="shared" si="99"/>
        <v>0.83932758627428095</v>
      </c>
      <c r="DS120">
        <f t="shared" si="99"/>
        <v>0.7622347971248602</v>
      </c>
      <c r="DT120">
        <f t="shared" si="99"/>
        <v>0.17889732782677623</v>
      </c>
      <c r="DU120">
        <f t="shared" si="99"/>
        <v>0.35968137782052223</v>
      </c>
      <c r="DV120">
        <f t="shared" si="99"/>
        <v>0.63068377907885409</v>
      </c>
      <c r="DW120">
        <f t="shared" si="99"/>
        <v>0.77909167659426648</v>
      </c>
      <c r="DX120">
        <f t="shared" si="99"/>
        <v>0.8557519632651247</v>
      </c>
      <c r="DY120">
        <f t="shared" si="111"/>
        <v>3.3502728693886999E-2</v>
      </c>
      <c r="DZ120">
        <f t="shared" si="111"/>
        <v>0.62305116356492563</v>
      </c>
      <c r="EA120">
        <f t="shared" si="111"/>
        <v>0.95402858450730732</v>
      </c>
      <c r="EB120">
        <f t="shared" si="111"/>
        <v>6.7956441579366311E-2</v>
      </c>
      <c r="EC120">
        <f t="shared" si="111"/>
        <v>0.19583972273200737</v>
      </c>
      <c r="ED120">
        <f t="shared" si="111"/>
        <v>0.92980507571706783</v>
      </c>
      <c r="EE120">
        <f t="shared" si="111"/>
        <v>0.84084462413603656</v>
      </c>
      <c r="EF120">
        <f t="shared" si="111"/>
        <v>0.52452607663559081</v>
      </c>
      <c r="EG120">
        <f t="shared" si="111"/>
        <v>0.94418820689627347</v>
      </c>
      <c r="EH120">
        <f t="shared" si="111"/>
        <v>0.63559859880972591</v>
      </c>
      <c r="EI120">
        <f t="shared" si="111"/>
        <v>0.86650504584727117</v>
      </c>
      <c r="EJ120">
        <f t="shared" si="111"/>
        <v>0.146296714035001</v>
      </c>
      <c r="EK120">
        <f t="shared" si="111"/>
        <v>0.31616556007236502</v>
      </c>
      <c r="EL120">
        <f t="shared" si="111"/>
        <v>0.44509268619357267</v>
      </c>
      <c r="EM120">
        <f t="shared" si="110"/>
        <v>0.52736786404967673</v>
      </c>
      <c r="EN120">
        <f t="shared" si="92"/>
        <v>0.93954855992437736</v>
      </c>
      <c r="EO120">
        <f t="shared" si="92"/>
        <v>0.89847134887169644</v>
      </c>
      <c r="EP120">
        <f t="shared" si="92"/>
        <v>0.43692183980574917</v>
      </c>
      <c r="EQ120">
        <f t="shared" si="92"/>
        <v>2.3412030666792781E-2</v>
      </c>
      <c r="ER120">
        <f t="shared" si="92"/>
        <v>1.4493716421767005E-2</v>
      </c>
      <c r="ES120">
        <f t="shared" si="92"/>
        <v>0.29338739360374744</v>
      </c>
      <c r="ET120">
        <f t="shared" si="92"/>
        <v>0.81176492935594402</v>
      </c>
      <c r="EU120">
        <f t="shared" si="92"/>
        <v>9.0834757821091808E-2</v>
      </c>
      <c r="EV120">
        <f t="shared" si="92"/>
        <v>0.30866507688009415</v>
      </c>
      <c r="EW120">
        <f t="shared" si="92"/>
        <v>0.24947304150530744</v>
      </c>
      <c r="EX120">
        <f t="shared" si="92"/>
        <v>0.85440603683442162</v>
      </c>
      <c r="EY120">
        <f t="shared" si="92"/>
        <v>6.1199395480192917E-2</v>
      </c>
      <c r="EZ120">
        <f t="shared" si="92"/>
        <v>0.3626789266069787</v>
      </c>
      <c r="FA120">
        <f t="shared" si="92"/>
        <v>0.40609039059192426</v>
      </c>
      <c r="FB120">
        <f t="shared" si="92"/>
        <v>0.96105679122780296</v>
      </c>
      <c r="FC120">
        <f t="shared" ref="FC120:FH127" si="126">MOD(FC119*(2^31-1)*48271,(2^31-1))/(2^31-1)</f>
        <v>0.61138219507941149</v>
      </c>
      <c r="FD120">
        <f t="shared" si="100"/>
        <v>0.47544741699260074</v>
      </c>
      <c r="FE120">
        <f t="shared" si="100"/>
        <v>1.8986749005963442E-2</v>
      </c>
      <c r="FF120">
        <f t="shared" si="100"/>
        <v>0.99477382655943458</v>
      </c>
      <c r="FG120">
        <f t="shared" si="100"/>
        <v>0.62562871008442189</v>
      </c>
      <c r="FH120">
        <f t="shared" si="100"/>
        <v>0.48920690337624723</v>
      </c>
      <c r="FI120">
        <f t="shared" si="123"/>
        <v>0.36153303010460597</v>
      </c>
      <c r="FJ120">
        <f t="shared" si="123"/>
        <v>0.56042706945930931</v>
      </c>
      <c r="FK120">
        <f t="shared" si="123"/>
        <v>0.21685739756415476</v>
      </c>
      <c r="FL120">
        <f t="shared" si="123"/>
        <v>0.91291400693027025</v>
      </c>
      <c r="FM120">
        <f t="shared" si="123"/>
        <v>0.85595914714781529</v>
      </c>
      <c r="FN120">
        <f t="shared" si="123"/>
        <v>0.93470693655996906</v>
      </c>
      <c r="FO120">
        <f t="shared" si="123"/>
        <v>0.1016390384648177</v>
      </c>
      <c r="FP120">
        <f t="shared" si="123"/>
        <v>0.40583774047244237</v>
      </c>
      <c r="FQ120">
        <f t="shared" si="123"/>
        <v>0.60994703444184128</v>
      </c>
      <c r="FR120">
        <f t="shared" si="123"/>
        <v>0.60091390255881194</v>
      </c>
      <c r="FS120">
        <f t="shared" si="123"/>
        <v>0.62767458550058053</v>
      </c>
      <c r="FT120">
        <f t="shared" si="123"/>
        <v>0.37206839880536702</v>
      </c>
      <c r="FU120">
        <f t="shared" si="123"/>
        <v>0.33842834473514388</v>
      </c>
      <c r="FV120">
        <f t="shared" si="123"/>
        <v>0.43580420754654531</v>
      </c>
      <c r="FW120">
        <f t="shared" si="123"/>
        <v>9.9100202833814641E-2</v>
      </c>
      <c r="FX120">
        <f t="shared" si="123"/>
        <v>0.53994902388190336</v>
      </c>
      <c r="FY120">
        <f t="shared" si="123"/>
        <v>0.35402741346230143</v>
      </c>
      <c r="FZ120">
        <f t="shared" si="123"/>
        <v>0.60162343112827443</v>
      </c>
      <c r="GA120">
        <f t="shared" si="107"/>
        <v>0.24326006241294559</v>
      </c>
      <c r="GB120">
        <f t="shared" si="107"/>
        <v>3.6765793355538416E-2</v>
      </c>
      <c r="GC120">
        <f t="shared" si="107"/>
        <v>0.50283409212847896</v>
      </c>
      <c r="GD120">
        <f t="shared" si="107"/>
        <v>4.44353632835836E-2</v>
      </c>
      <c r="GE120">
        <f t="shared" si="107"/>
        <v>0.45376062321186095</v>
      </c>
      <c r="GF120">
        <f t="shared" si="107"/>
        <v>0.86752962175175996</v>
      </c>
      <c r="GG120">
        <f t="shared" si="107"/>
        <v>0.91799608381371767</v>
      </c>
      <c r="GH120">
        <f t="shared" si="107"/>
        <v>0.63767160970609249</v>
      </c>
      <c r="GI120">
        <f t="shared" si="107"/>
        <v>6.1687011300440416E-2</v>
      </c>
      <c r="GJ120">
        <f t="shared" si="107"/>
        <v>7.6378980221403284E-2</v>
      </c>
      <c r="GK120">
        <f t="shared" si="107"/>
        <v>0.83647593382581875</v>
      </c>
      <c r="GL120">
        <f t="shared" si="107"/>
        <v>0.69702203976783061</v>
      </c>
      <c r="GM120">
        <f t="shared" si="107"/>
        <v>0.21083923345936426</v>
      </c>
      <c r="GN120">
        <f t="shared" si="107"/>
        <v>0.89454643656245736</v>
      </c>
      <c r="GO120">
        <f t="shared" si="107"/>
        <v>0.81577892825742204</v>
      </c>
      <c r="GP120">
        <f t="shared" si="107"/>
        <v>0.23794430505388617</v>
      </c>
      <c r="GQ120">
        <f t="shared" si="112"/>
        <v>0.7047260802726848</v>
      </c>
      <c r="GR120">
        <f t="shared" si="112"/>
        <v>0.81132083796491883</v>
      </c>
      <c r="GS120">
        <f t="shared" si="112"/>
        <v>0.69764282447176185</v>
      </c>
      <c r="GT120">
        <f t="shared" si="112"/>
        <v>0.65039488703496517</v>
      </c>
      <c r="GU120">
        <f t="shared" si="112"/>
        <v>0.51008630567699964</v>
      </c>
      <c r="GV120">
        <f t="shared" si="112"/>
        <v>0.79907513400496688</v>
      </c>
      <c r="GW120">
        <f t="shared" si="112"/>
        <v>0.57335486755396936</v>
      </c>
      <c r="GX120">
        <f t="shared" si="112"/>
        <v>0.64894917451261969</v>
      </c>
      <c r="GY120">
        <f t="shared" si="112"/>
        <v>0.52472647629898339</v>
      </c>
      <c r="GZ120">
        <f t="shared" si="112"/>
        <v>0.68203722577636927</v>
      </c>
      <c r="HA120">
        <f t="shared" si="112"/>
        <v>0.40147251188823607</v>
      </c>
      <c r="HB120">
        <f t="shared" si="112"/>
        <v>2.8951507075201492E-2</v>
      </c>
      <c r="HC120">
        <f t="shared" si="112"/>
        <v>0.29108854722747979</v>
      </c>
      <c r="HD120">
        <f t="shared" si="112"/>
        <v>0.9050946775381894</v>
      </c>
      <c r="HE120">
        <f t="shared" si="112"/>
        <v>0.27218143142395718</v>
      </c>
      <c r="HF120">
        <f t="shared" si="112"/>
        <v>0.21065266673017882</v>
      </c>
      <c r="HG120">
        <f t="shared" si="93"/>
        <v>0.73172859648788746</v>
      </c>
      <c r="HH120">
        <f t="shared" si="93"/>
        <v>0.76731053030458773</v>
      </c>
      <c r="HI120">
        <f t="shared" si="93"/>
        <v>2.4211428139457213E-2</v>
      </c>
      <c r="HJ120">
        <f t="shared" si="93"/>
        <v>0.17220594416009538</v>
      </c>
      <c r="HK120">
        <f t="shared" si="93"/>
        <v>0.26325967454503274</v>
      </c>
      <c r="HL120">
        <f t="shared" si="93"/>
        <v>0.23807507531627783</v>
      </c>
      <c r="HM120">
        <f t="shared" si="93"/>
        <v>0.76139075577323823</v>
      </c>
      <c r="HN120">
        <f t="shared" si="93"/>
        <v>0.69898119601373621</v>
      </c>
      <c r="HO120">
        <f t="shared" si="93"/>
        <v>0.95235196545363965</v>
      </c>
      <c r="HP120">
        <f t="shared" si="93"/>
        <v>0.17707043661599534</v>
      </c>
      <c r="HQ120">
        <f t="shared" si="93"/>
        <v>0.65213925561501607</v>
      </c>
      <c r="HR120">
        <f t="shared" si="93"/>
        <v>0.74153856781382976</v>
      </c>
      <c r="HS120">
        <f t="shared" si="93"/>
        <v>0.59121180260144723</v>
      </c>
      <c r="HT120">
        <f t="shared" si="93"/>
        <v>0.32491795175006516</v>
      </c>
      <c r="HU120">
        <f t="shared" si="124"/>
        <v>3.0397311798481884E-3</v>
      </c>
      <c r="HV120">
        <f t="shared" si="124"/>
        <v>7.8906724731860084E-2</v>
      </c>
      <c r="HW120">
        <f t="shared" si="124"/>
        <v>0.92682797039245624</v>
      </c>
      <c r="HX120">
        <f t="shared" si="124"/>
        <v>0.72702216437413458</v>
      </c>
      <c r="HY120">
        <f t="shared" si="124"/>
        <v>0.82918106989431239</v>
      </c>
      <c r="HZ120">
        <f t="shared" si="124"/>
        <v>0.37028637266265524</v>
      </c>
      <c r="IA120">
        <f t="shared" si="124"/>
        <v>0.62730206392114152</v>
      </c>
      <c r="IB120">
        <f t="shared" si="124"/>
        <v>0.44835795157046893</v>
      </c>
      <c r="IC120">
        <f t="shared" si="124"/>
        <v>0.42046787842198641</v>
      </c>
      <c r="ID120">
        <f t="shared" si="124"/>
        <v>0.4910224114968546</v>
      </c>
      <c r="IE120">
        <f t="shared" si="124"/>
        <v>3.5787150280451006E-3</v>
      </c>
      <c r="IF120">
        <f t="shared" si="124"/>
        <v>0.6108535768514749</v>
      </c>
      <c r="IG120">
        <f t="shared" si="124"/>
        <v>0.90762209049780951</v>
      </c>
      <c r="IH120">
        <f t="shared" si="124"/>
        <v>0.74139894300205589</v>
      </c>
      <c r="II120">
        <f t="shared" si="124"/>
        <v>0.86056820482973395</v>
      </c>
      <c r="IJ120">
        <f t="shared" si="124"/>
        <v>0.37924016051890336</v>
      </c>
      <c r="IK120">
        <f t="shared" si="124"/>
        <v>0.90796875064632332</v>
      </c>
      <c r="IL120">
        <f t="shared" si="124"/>
        <v>0.43624967915762669</v>
      </c>
      <c r="IM120">
        <f t="shared" si="108"/>
        <v>0.49937462503992702</v>
      </c>
      <c r="IN120">
        <f t="shared" si="108"/>
        <v>9.5088194634340789E-2</v>
      </c>
      <c r="IO120">
        <f t="shared" si="108"/>
        <v>0.46074691250023753</v>
      </c>
      <c r="IP120">
        <f t="shared" si="108"/>
        <v>0.13614282483986712</v>
      </c>
      <c r="IQ120">
        <f t="shared" si="108"/>
        <v>0.37727481237485766</v>
      </c>
      <c r="IR120">
        <f t="shared" si="108"/>
        <v>0.62962205970176588</v>
      </c>
      <c r="IS120">
        <f t="shared" si="108"/>
        <v>5.2623506659932207E-2</v>
      </c>
      <c r="IT120">
        <f t="shared" si="108"/>
        <v>0.6810899547678837</v>
      </c>
      <c r="IU120">
        <f t="shared" si="108"/>
        <v>9.6295091368395411E-2</v>
      </c>
      <c r="IV120">
        <f t="shared" si="108"/>
        <v>1.112844981771356E-2</v>
      </c>
      <c r="IW120">
        <f t="shared" si="108"/>
        <v>0.85778685140320421</v>
      </c>
      <c r="IX120">
        <f t="shared" si="108"/>
        <v>0.16261546414467296</v>
      </c>
      <c r="IY120">
        <f t="shared" si="108"/>
        <v>0.43408156439386381</v>
      </c>
      <c r="IZ120">
        <f t="shared" si="108"/>
        <v>0.87892780493894951</v>
      </c>
      <c r="JA120">
        <f t="shared" si="108"/>
        <v>0.66192244443200643</v>
      </c>
      <c r="JB120">
        <f t="shared" si="108"/>
        <v>0.77112494584691005</v>
      </c>
      <c r="JC120">
        <f t="shared" si="104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113"/>
        <v/>
      </c>
      <c r="AF121" s="41" t="str">
        <f t="shared" si="114"/>
        <v/>
      </c>
      <c r="AG121" s="41" t="str">
        <f t="shared" si="115"/>
        <v/>
      </c>
      <c r="AH121" s="41" t="str">
        <f t="shared" si="116"/>
        <v/>
      </c>
      <c r="AI121" s="41" t="str">
        <f t="shared" si="117"/>
        <v/>
      </c>
      <c r="AJ121" s="41" t="str">
        <f t="shared" si="118"/>
        <v/>
      </c>
      <c r="AK121" s="41" t="str">
        <f t="shared" si="119"/>
        <v/>
      </c>
      <c r="AL121" s="41" t="str">
        <f t="shared" si="120"/>
        <v/>
      </c>
      <c r="AM121" s="41" t="str">
        <f t="shared" si="121"/>
        <v/>
      </c>
      <c r="AN121" s="41" t="str">
        <f t="shared" si="122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109"/>
        <v>0.71514824950841638</v>
      </c>
      <c r="BL121">
        <f t="shared" si="109"/>
        <v>0.1116869762128624</v>
      </c>
      <c r="BM121">
        <f t="shared" si="109"/>
        <v>0.2757434655333606</v>
      </c>
      <c r="BN121">
        <f t="shared" si="109"/>
        <v>0.52335883608244305</v>
      </c>
      <c r="BO121">
        <f t="shared" si="109"/>
        <v>0.20762307765317292</v>
      </c>
      <c r="BP121">
        <f t="shared" si="109"/>
        <v>4.0897650197566325E-2</v>
      </c>
      <c r="BQ121">
        <f t="shared" si="109"/>
        <v>0.91666555726745425</v>
      </c>
      <c r="BR121">
        <f t="shared" si="109"/>
        <v>0.17455349544740911</v>
      </c>
      <c r="BS121">
        <f t="shared" si="109"/>
        <v>7.0664999573801179E-2</v>
      </c>
      <c r="BT121">
        <f t="shared" si="109"/>
        <v>1.7665419270128671E-2</v>
      </c>
      <c r="BU121">
        <f t="shared" si="109"/>
        <v>0.77520468494631567</v>
      </c>
      <c r="BV121">
        <f t="shared" si="109"/>
        <v>0.62150358530762773</v>
      </c>
      <c r="BW121">
        <f t="shared" si="109"/>
        <v>0.83765328621382518</v>
      </c>
      <c r="BX121">
        <f t="shared" si="109"/>
        <v>9.7823419188067043E-2</v>
      </c>
      <c r="BY121">
        <f t="shared" si="109"/>
        <v>0.76556377195080916</v>
      </c>
      <c r="BZ121">
        <f t="shared" si="105"/>
        <v>0.95053671903467585</v>
      </c>
      <c r="CA121">
        <f t="shared" si="105"/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25"/>
        <v>0.76186907233757384</v>
      </c>
      <c r="CQ121">
        <f t="shared" si="106"/>
        <v>0.48844464285692418</v>
      </c>
      <c r="CR121">
        <f t="shared" si="106"/>
        <v>0.23345493489571612</v>
      </c>
      <c r="CS121">
        <f t="shared" si="106"/>
        <v>0.58792256730977566</v>
      </c>
      <c r="CT121">
        <f t="shared" si="106"/>
        <v>5.274536183697421E-2</v>
      </c>
      <c r="CU121">
        <f t="shared" si="106"/>
        <v>0.61609665146847103</v>
      </c>
      <c r="CV121">
        <f t="shared" si="106"/>
        <v>0.69361920128279331</v>
      </c>
      <c r="CW121">
        <f t="shared" si="106"/>
        <v>0.88304887566857448</v>
      </c>
      <c r="CX121">
        <f t="shared" si="106"/>
        <v>0.44044632205760403</v>
      </c>
      <c r="CY121">
        <f t="shared" si="106"/>
        <v>0.9996991492806464</v>
      </c>
      <c r="CZ121">
        <f t="shared" si="106"/>
        <v>0.88535838708531034</v>
      </c>
      <c r="DA121">
        <f t="shared" si="106"/>
        <v>8.7066048331123802E-2</v>
      </c>
      <c r="DB121">
        <f t="shared" si="106"/>
        <v>0.25525877450372036</v>
      </c>
      <c r="DC121">
        <f t="shared" si="106"/>
        <v>4.646873103755933E-2</v>
      </c>
      <c r="DD121">
        <f t="shared" si="106"/>
        <v>0.68539551584301306</v>
      </c>
      <c r="DE121">
        <f t="shared" si="106"/>
        <v>0.38224517013050857</v>
      </c>
      <c r="DF121">
        <f t="shared" si="106"/>
        <v>0.71963569834811414</v>
      </c>
      <c r="DG121">
        <f t="shared" si="102"/>
        <v>0.43523058734612102</v>
      </c>
      <c r="DH121">
        <f t="shared" si="102"/>
        <v>0.10703101479775785</v>
      </c>
      <c r="DI121">
        <f t="shared" si="99"/>
        <v>0.38911048108204754</v>
      </c>
      <c r="DJ121">
        <f t="shared" si="99"/>
        <v>0.48385500045672758</v>
      </c>
      <c r="DK121">
        <f t="shared" si="99"/>
        <v>0.40069542564484079</v>
      </c>
      <c r="DL121">
        <f t="shared" si="99"/>
        <v>0.58390570598836322</v>
      </c>
      <c r="DM121">
        <f t="shared" si="99"/>
        <v>0.99114996473824135</v>
      </c>
      <c r="DN121">
        <f t="shared" si="99"/>
        <v>0.89646829799584504</v>
      </c>
      <c r="DO121">
        <f t="shared" si="99"/>
        <v>0.98332521877406409</v>
      </c>
      <c r="DP121">
        <f t="shared" si="99"/>
        <v>8.6515308863723328E-2</v>
      </c>
      <c r="DQ121">
        <f t="shared" si="99"/>
        <v>0.3644059064632309</v>
      </c>
      <c r="DR121">
        <f t="shared" si="99"/>
        <v>0.1819170458158092</v>
      </c>
      <c r="DS121">
        <f t="shared" si="99"/>
        <v>0.83589201412903702</v>
      </c>
      <c r="DT121">
        <f t="shared" si="99"/>
        <v>0.55291152631533869</v>
      </c>
      <c r="DU121">
        <f t="shared" si="99"/>
        <v>0.17978877442879079</v>
      </c>
      <c r="DV121">
        <f t="shared" si="99"/>
        <v>0.73669991536843582</v>
      </c>
      <c r="DW121">
        <f t="shared" si="99"/>
        <v>0.53432088183905968</v>
      </c>
      <c r="DX121">
        <f t="shared" si="99"/>
        <v>3.018770833974132E-3</v>
      </c>
      <c r="DY121">
        <f t="shared" si="111"/>
        <v>0.21021678261934629</v>
      </c>
      <c r="DZ121">
        <f t="shared" si="111"/>
        <v>0.30271644252478913</v>
      </c>
      <c r="EA121">
        <f t="shared" si="111"/>
        <v>0.91380275223115592</v>
      </c>
      <c r="EB121">
        <f t="shared" si="111"/>
        <v>0.32539147759107478</v>
      </c>
      <c r="EC121">
        <f t="shared" si="111"/>
        <v>0.3792559967279695</v>
      </c>
      <c r="ED121">
        <f t="shared" si="111"/>
        <v>0.62080993858203759</v>
      </c>
      <c r="EE121">
        <f t="shared" si="111"/>
        <v>0.41085167062042827</v>
      </c>
      <c r="EF121">
        <f t="shared" si="111"/>
        <v>0.39824527660303066</v>
      </c>
      <c r="EG121">
        <f t="shared" si="111"/>
        <v>0.90893509001887174</v>
      </c>
      <c r="EH121">
        <f t="shared" si="111"/>
        <v>0.97996314427813658</v>
      </c>
      <c r="EI121">
        <f t="shared" si="111"/>
        <v>6.506809362446335E-2</v>
      </c>
      <c r="EJ121">
        <f t="shared" si="111"/>
        <v>0.88868318353252629</v>
      </c>
      <c r="EK121">
        <f t="shared" si="111"/>
        <v>0.62775025313149679</v>
      </c>
      <c r="EL121">
        <f t="shared" si="111"/>
        <v>6.90552499466833E-2</v>
      </c>
      <c r="EM121">
        <f t="shared" si="110"/>
        <v>0.57416554194603375</v>
      </c>
      <c r="EN121">
        <f t="shared" si="110"/>
        <v>0.94853610962095491</v>
      </c>
      <c r="EO121">
        <f t="shared" si="110"/>
        <v>0.11048138565871929</v>
      </c>
      <c r="EP121">
        <f t="shared" si="110"/>
        <v>0.65412926331820398</v>
      </c>
      <c r="EQ121">
        <f t="shared" si="110"/>
        <v>0.12213231675426119</v>
      </c>
      <c r="ER121">
        <f t="shared" si="110"/>
        <v>0.62618539511514149</v>
      </c>
      <c r="ES121">
        <f t="shared" si="110"/>
        <v>0.10287664649210713</v>
      </c>
      <c r="ET121">
        <f t="shared" si="110"/>
        <v>0.70490494077322308</v>
      </c>
      <c r="EU121">
        <f t="shared" si="110"/>
        <v>0.68459478192245349</v>
      </c>
      <c r="EV121">
        <f t="shared" si="110"/>
        <v>0.57192607902545767</v>
      </c>
      <c r="EW121">
        <f t="shared" si="110"/>
        <v>0.31318650269563614</v>
      </c>
      <c r="EX121">
        <f t="shared" si="110"/>
        <v>3.3804034364318489E-2</v>
      </c>
      <c r="EY121">
        <f t="shared" si="110"/>
        <v>0.15601922439225913</v>
      </c>
      <c r="EZ121">
        <f t="shared" si="110"/>
        <v>0.8744662454698543</v>
      </c>
      <c r="FA121">
        <f t="shared" si="110"/>
        <v>0.38924426277598567</v>
      </c>
      <c r="FB121">
        <f t="shared" si="110"/>
        <v>0.17236935727874253</v>
      </c>
      <c r="FC121">
        <f t="shared" si="126"/>
        <v>2.9938678271108621E-2</v>
      </c>
      <c r="FD121">
        <f t="shared" si="100"/>
        <v>0.32226564983011485</v>
      </c>
      <c r="FE121">
        <f t="shared" si="100"/>
        <v>0.50936126686137229</v>
      </c>
      <c r="FF121">
        <f t="shared" si="100"/>
        <v>0.72738185046584436</v>
      </c>
      <c r="FG121">
        <f t="shared" si="100"/>
        <v>0.72346448512909212</v>
      </c>
      <c r="FH121">
        <f t="shared" si="100"/>
        <v>0.50643287482970989</v>
      </c>
      <c r="FI121">
        <f t="shared" si="123"/>
        <v>0.56089617943432934</v>
      </c>
      <c r="FJ121">
        <f t="shared" si="123"/>
        <v>0.3750698703225096</v>
      </c>
      <c r="FK121">
        <f t="shared" si="123"/>
        <v>0.9234378193148588</v>
      </c>
      <c r="FL121">
        <f t="shared" si="123"/>
        <v>0.27202853107453723</v>
      </c>
      <c r="FM121">
        <f t="shared" si="123"/>
        <v>3.9919721912555269E-3</v>
      </c>
      <c r="FN121">
        <f t="shared" si="123"/>
        <v>0.23853468626669361</v>
      </c>
      <c r="FO121">
        <f t="shared" si="123"/>
        <v>0.21802573521529592</v>
      </c>
      <c r="FP121">
        <f t="shared" si="123"/>
        <v>0.19357034526465941</v>
      </c>
      <c r="FQ121">
        <f t="shared" si="123"/>
        <v>0.7532995421221943</v>
      </c>
      <c r="FR121">
        <f t="shared" si="123"/>
        <v>0.71499041640897765</v>
      </c>
      <c r="FS121">
        <f t="shared" si="123"/>
        <v>0.47991669852282698</v>
      </c>
      <c r="FT121">
        <f t="shared" si="123"/>
        <v>0.11367873387116879</v>
      </c>
      <c r="FU121">
        <f t="shared" si="123"/>
        <v>0.27462871012959106</v>
      </c>
      <c r="FV121">
        <f t="shared" si="123"/>
        <v>0.70490247928765715</v>
      </c>
      <c r="FW121">
        <f t="shared" si="123"/>
        <v>0.66589099106653171</v>
      </c>
      <c r="FX121">
        <f t="shared" si="123"/>
        <v>0.87933180335878014</v>
      </c>
      <c r="FY121">
        <f t="shared" si="123"/>
        <v>0.25727523875295893</v>
      </c>
      <c r="FZ121">
        <f t="shared" si="123"/>
        <v>0.96464399293281322</v>
      </c>
      <c r="GA121">
        <f t="shared" si="107"/>
        <v>0.40647273529622363</v>
      </c>
      <c r="GB121">
        <f t="shared" si="107"/>
        <v>0.72161106519476093</v>
      </c>
      <c r="GC121">
        <f t="shared" si="107"/>
        <v>0.30446113380811229</v>
      </c>
      <c r="GD121">
        <f t="shared" si="107"/>
        <v>0.93942106186385321</v>
      </c>
      <c r="GE121">
        <f t="shared" si="107"/>
        <v>0.47904305973976991</v>
      </c>
      <c r="GF121">
        <f t="shared" si="107"/>
        <v>0.52237157920485899</v>
      </c>
      <c r="GG121">
        <f t="shared" si="107"/>
        <v>0.5889617719636121</v>
      </c>
      <c r="GH121">
        <f t="shared" si="107"/>
        <v>4.6272122788369716E-2</v>
      </c>
      <c r="GI121">
        <f t="shared" si="107"/>
        <v>0.69372248355938237</v>
      </c>
      <c r="GJ121">
        <f t="shared" si="107"/>
        <v>0.8897542673581067</v>
      </c>
      <c r="GK121">
        <f t="shared" si="107"/>
        <v>0.52980170609885902</v>
      </c>
      <c r="GL121">
        <f t="shared" si="107"/>
        <v>0.95088163295336148</v>
      </c>
      <c r="GM121">
        <f t="shared" si="107"/>
        <v>0.42063831697247844</v>
      </c>
      <c r="GN121">
        <f t="shared" si="107"/>
        <v>0.6510393063775447</v>
      </c>
      <c r="GO121">
        <f t="shared" si="107"/>
        <v>0.4646459140184549</v>
      </c>
      <c r="GP121">
        <f t="shared" si="107"/>
        <v>0.80954925613922502</v>
      </c>
      <c r="GQ121">
        <f t="shared" si="112"/>
        <v>0.83262084277003112</v>
      </c>
      <c r="GR121">
        <f t="shared" si="112"/>
        <v>0.26816940459803185</v>
      </c>
      <c r="GS121">
        <f t="shared" si="112"/>
        <v>0.91678007641657255</v>
      </c>
      <c r="GT121">
        <f t="shared" si="112"/>
        <v>0.21159206480327625</v>
      </c>
      <c r="GU121">
        <f t="shared" si="112"/>
        <v>0.37606133444982642</v>
      </c>
      <c r="GV121">
        <f t="shared" si="112"/>
        <v>0.15579355375645382</v>
      </c>
      <c r="GW121">
        <f t="shared" si="112"/>
        <v>0.41281169765294146</v>
      </c>
      <c r="GX121">
        <f t="shared" si="112"/>
        <v>0.42560289866551893</v>
      </c>
      <c r="GY121">
        <f t="shared" si="112"/>
        <v>7.1737428229179903E-2</v>
      </c>
      <c r="GZ121">
        <f t="shared" si="112"/>
        <v>0.61892545112358655</v>
      </c>
      <c r="HA121">
        <f t="shared" si="112"/>
        <v>0.47962135704216613</v>
      </c>
      <c r="HB121">
        <f t="shared" si="112"/>
        <v>0.51819802705114615</v>
      </c>
      <c r="HC121">
        <f t="shared" si="112"/>
        <v>0.13526321767608784</v>
      </c>
      <c r="HD121">
        <f t="shared" si="112"/>
        <v>0.82517944594155035</v>
      </c>
      <c r="HE121">
        <f t="shared" si="112"/>
        <v>0.46987626583775333</v>
      </c>
      <c r="HF121">
        <f t="shared" si="112"/>
        <v>0.41487573246232967</v>
      </c>
      <c r="HG121">
        <f t="shared" ref="HG121:HT127" si="127">MOD(HG120*(2^31-1)*48271,(2^31-1))/(2^31-1)</f>
        <v>0.27108106681661731</v>
      </c>
      <c r="HH121">
        <f t="shared" si="127"/>
        <v>0.84660833275253344</v>
      </c>
      <c r="HI121">
        <f t="shared" si="127"/>
        <v>0.70984771973912031</v>
      </c>
      <c r="HJ121">
        <f t="shared" si="127"/>
        <v>0.55313055196457106</v>
      </c>
      <c r="HK121">
        <f t="shared" si="127"/>
        <v>0.80774996327597182</v>
      </c>
      <c r="HL121">
        <f t="shared" si="127"/>
        <v>0.12196059204729301</v>
      </c>
      <c r="HM121">
        <f t="shared" si="127"/>
        <v>9.317192998396788E-2</v>
      </c>
      <c r="HN121">
        <f t="shared" si="127"/>
        <v>0.52131277905838225</v>
      </c>
      <c r="HO121">
        <f t="shared" si="127"/>
        <v>0.98172441263763444</v>
      </c>
      <c r="HP121">
        <f t="shared" si="127"/>
        <v>0.36704589071080362</v>
      </c>
      <c r="HQ121">
        <f t="shared" si="127"/>
        <v>0.41400779244210933</v>
      </c>
      <c r="HR121">
        <f t="shared" si="127"/>
        <v>0.80820694137746796</v>
      </c>
      <c r="HS121">
        <f t="shared" si="127"/>
        <v>0.38492337445957742</v>
      </c>
      <c r="HT121">
        <f t="shared" si="127"/>
        <v>0.11444892739618613</v>
      </c>
      <c r="HU121">
        <f t="shared" si="124"/>
        <v>0.73086378245189032</v>
      </c>
      <c r="HV121">
        <f t="shared" si="124"/>
        <v>0.90650953161833325</v>
      </c>
      <c r="HW121">
        <f t="shared" si="124"/>
        <v>0.91295881425633973</v>
      </c>
      <c r="HX121">
        <f t="shared" si="124"/>
        <v>8.6896503850303827E-2</v>
      </c>
      <c r="HY121">
        <f t="shared" si="124"/>
        <v>0.39942486835616869</v>
      </c>
      <c r="HZ121">
        <f t="shared" si="124"/>
        <v>9.3494799031640777E-2</v>
      </c>
      <c r="IA121">
        <f t="shared" si="124"/>
        <v>0.4979275374197995</v>
      </c>
      <c r="IB121">
        <f t="shared" si="124"/>
        <v>0.68668025810582578</v>
      </c>
      <c r="IC121">
        <f t="shared" si="124"/>
        <v>0.40495930770643024</v>
      </c>
      <c r="ID121">
        <f t="shared" si="124"/>
        <v>0.14282536466737528</v>
      </c>
      <c r="IE121">
        <f t="shared" si="124"/>
        <v>0.74815311876505297</v>
      </c>
      <c r="IF121">
        <f t="shared" si="124"/>
        <v>0.5130081975427494</v>
      </c>
      <c r="IG121">
        <f t="shared" si="124"/>
        <v>0.82593041976258641</v>
      </c>
      <c r="IH121">
        <f t="shared" si="124"/>
        <v>6.837765223736765E-2</v>
      </c>
      <c r="II121">
        <f t="shared" si="124"/>
        <v>0.48781533608576999</v>
      </c>
      <c r="IJ121">
        <f t="shared" si="124"/>
        <v>0.30178840798409118</v>
      </c>
      <c r="IK121">
        <f t="shared" si="124"/>
        <v>0.55956244867274652</v>
      </c>
      <c r="IL121">
        <f t="shared" si="124"/>
        <v>0.20826261779678176</v>
      </c>
      <c r="IM121">
        <f t="shared" si="108"/>
        <v>0.31252530231723807</v>
      </c>
      <c r="IN121">
        <f t="shared" si="108"/>
        <v>2.2431942644730186E-3</v>
      </c>
      <c r="IO121">
        <f t="shared" si="108"/>
        <v>0.71421329896627617</v>
      </c>
      <c r="IP121">
        <f t="shared" si="108"/>
        <v>0.75029784522498855</v>
      </c>
      <c r="IQ121">
        <f t="shared" si="108"/>
        <v>0.43246814675278411</v>
      </c>
      <c r="IR121">
        <f t="shared" si="108"/>
        <v>0.48644386394249456</v>
      </c>
      <c r="IS121">
        <f t="shared" si="108"/>
        <v>0.18928998158745933</v>
      </c>
      <c r="IT121">
        <f t="shared" si="108"/>
        <v>0.89320660051573375</v>
      </c>
      <c r="IU121">
        <f t="shared" si="108"/>
        <v>0.26035544381493492</v>
      </c>
      <c r="IV121">
        <f t="shared" si="108"/>
        <v>0.1814011508512316</v>
      </c>
      <c r="IW121">
        <f t="shared" si="108"/>
        <v>0.22910408406942342</v>
      </c>
      <c r="IX121">
        <f t="shared" si="108"/>
        <v>0.61106972750791799</v>
      </c>
      <c r="IY121">
        <f t="shared" si="108"/>
        <v>0.55119485619999231</v>
      </c>
      <c r="IZ121">
        <f t="shared" si="108"/>
        <v>0.72407220803390826</v>
      </c>
      <c r="JA121">
        <f t="shared" si="108"/>
        <v>0.65831517738211676</v>
      </c>
      <c r="JB121">
        <f t="shared" si="108"/>
        <v>0.97226097619731955</v>
      </c>
      <c r="JC121">
        <f t="shared" si="104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113"/>
        <v/>
      </c>
      <c r="AF122" s="41" t="str">
        <f t="shared" si="114"/>
        <v/>
      </c>
      <c r="AG122" s="41" t="str">
        <f t="shared" si="115"/>
        <v/>
      </c>
      <c r="AH122" s="41" t="str">
        <f t="shared" si="116"/>
        <v/>
      </c>
      <c r="AI122" s="41" t="str">
        <f t="shared" si="117"/>
        <v/>
      </c>
      <c r="AJ122" s="41" t="str">
        <f t="shared" si="118"/>
        <v/>
      </c>
      <c r="AK122" s="41" t="str">
        <f t="shared" si="119"/>
        <v/>
      </c>
      <c r="AL122" s="41" t="str">
        <f t="shared" si="120"/>
        <v/>
      </c>
      <c r="AM122" s="41" t="str">
        <f t="shared" si="121"/>
        <v/>
      </c>
      <c r="AN122" s="41" t="str">
        <f t="shared" si="122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109"/>
        <v>0.92115202076786762</v>
      </c>
      <c r="BL122">
        <f t="shared" si="109"/>
        <v>0.24202877108102142</v>
      </c>
      <c r="BM122">
        <f t="shared" si="109"/>
        <v>0.41282476084904035</v>
      </c>
      <c r="BN122">
        <f t="shared" si="109"/>
        <v>5.4376535608608528E-2</v>
      </c>
      <c r="BO122">
        <f t="shared" si="109"/>
        <v>0.17358139631039529</v>
      </c>
      <c r="BP122">
        <f t="shared" si="109"/>
        <v>0.17047268672402607</v>
      </c>
      <c r="BQ122">
        <f t="shared" si="109"/>
        <v>0.36311485728394</v>
      </c>
      <c r="BR122">
        <f t="shared" si="109"/>
        <v>0.87177874188487359</v>
      </c>
      <c r="BS122">
        <f t="shared" si="109"/>
        <v>7.0194426956677075E-2</v>
      </c>
      <c r="BT122">
        <f t="shared" si="109"/>
        <v>0.72745358838115515</v>
      </c>
      <c r="BU122">
        <f t="shared" si="109"/>
        <v>0.90534704360428597</v>
      </c>
      <c r="BV122">
        <f t="shared" si="109"/>
        <v>0.59956638449782806</v>
      </c>
      <c r="BW122">
        <f t="shared" si="109"/>
        <v>0.36177882755258067</v>
      </c>
      <c r="BX122">
        <f t="shared" si="109"/>
        <v>3.426762718440389E-2</v>
      </c>
      <c r="BY122">
        <f t="shared" si="109"/>
        <v>0.52883583750987229</v>
      </c>
      <c r="BZ122">
        <f t="shared" si="105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25"/>
        <v>0.18199080702941436</v>
      </c>
      <c r="CQ122">
        <f t="shared" si="106"/>
        <v>0.7113553465862551</v>
      </c>
      <c r="CR122">
        <f t="shared" si="106"/>
        <v>0.1031623511124227</v>
      </c>
      <c r="CS122">
        <f t="shared" si="106"/>
        <v>0.61024661018058968</v>
      </c>
      <c r="CT122">
        <f t="shared" si="106"/>
        <v>7.1361232582182271E-2</v>
      </c>
      <c r="CU122">
        <f t="shared" si="106"/>
        <v>0.60146303456344785</v>
      </c>
      <c r="CV122">
        <f t="shared" si="106"/>
        <v>0.69246512171461483</v>
      </c>
      <c r="CW122">
        <f t="shared" si="106"/>
        <v>0.6522773977612506</v>
      </c>
      <c r="CX122">
        <f t="shared" si="106"/>
        <v>0.78441204260308861</v>
      </c>
      <c r="CY122">
        <f t="shared" si="106"/>
        <v>0.47763492608332769</v>
      </c>
      <c r="CZ122">
        <f t="shared" si="106"/>
        <v>0.13470299501656693</v>
      </c>
      <c r="DA122">
        <f t="shared" si="106"/>
        <v>0.7652189916769131</v>
      </c>
      <c r="DB122">
        <f t="shared" si="106"/>
        <v>0.59630406908518829</v>
      </c>
      <c r="DC122">
        <f t="shared" si="106"/>
        <v>9.2115914026329251E-2</v>
      </c>
      <c r="DD122">
        <f t="shared" si="106"/>
        <v>0.72694525808419341</v>
      </c>
      <c r="DE122">
        <f t="shared" si="106"/>
        <v>0.35660736977896063</v>
      </c>
      <c r="DF122">
        <f t="shared" si="106"/>
        <v>0.53479496181700148</v>
      </c>
      <c r="DG122">
        <f t="shared" si="102"/>
        <v>1.5681784607321857E-2</v>
      </c>
      <c r="DH122">
        <f t="shared" si="102"/>
        <v>0.4941153025692866</v>
      </c>
      <c r="DI122">
        <f t="shared" si="99"/>
        <v>0.75203231151776029</v>
      </c>
      <c r="DJ122">
        <f t="shared" si="99"/>
        <v>0.16472704669680774</v>
      </c>
      <c r="DK122">
        <f t="shared" si="99"/>
        <v>0.96889130210917973</v>
      </c>
      <c r="DL122">
        <f t="shared" si="99"/>
        <v>0.71233376428127926</v>
      </c>
      <c r="DM122">
        <f t="shared" si="99"/>
        <v>0.79994787964967451</v>
      </c>
      <c r="DN122">
        <f t="shared" si="99"/>
        <v>0.4212125574337377</v>
      </c>
      <c r="DO122">
        <f t="shared" si="99"/>
        <v>9.1635442847216239E-2</v>
      </c>
      <c r="DP122">
        <f t="shared" si="99"/>
        <v>0.18047416078880157</v>
      </c>
      <c r="DQ122">
        <f t="shared" si="99"/>
        <v>0.23751088661957107</v>
      </c>
      <c r="DR122">
        <f t="shared" si="99"/>
        <v>0.31771857492519479</v>
      </c>
      <c r="DS122">
        <f t="shared" si="99"/>
        <v>0.34341402274715438</v>
      </c>
      <c r="DT122">
        <f t="shared" si="99"/>
        <v>0.59228676771385913</v>
      </c>
      <c r="DU122">
        <f t="shared" si="99"/>
        <v>0.58393045216050488</v>
      </c>
      <c r="DV122">
        <f t="shared" si="99"/>
        <v>0.24161474976763817</v>
      </c>
      <c r="DW122">
        <f t="shared" si="99"/>
        <v>0.20328725325096736</v>
      </c>
      <c r="DX122">
        <f t="shared" si="99"/>
        <v>0.71908692676531472</v>
      </c>
      <c r="DY122">
        <f t="shared" si="111"/>
        <v>0.37431381846513312</v>
      </c>
      <c r="DZ122">
        <f t="shared" si="111"/>
        <v>0.42539711409499736</v>
      </c>
      <c r="EA122">
        <f t="shared" si="111"/>
        <v>0.17265295012511916</v>
      </c>
      <c r="EB122">
        <f t="shared" si="111"/>
        <v>0.97201479876973429</v>
      </c>
      <c r="EC122">
        <f t="shared" si="111"/>
        <v>6.6218055815537483E-2</v>
      </c>
      <c r="ED122">
        <f t="shared" si="111"/>
        <v>0.11654529353442848</v>
      </c>
      <c r="EE122">
        <f t="shared" si="111"/>
        <v>0.22099251869180822</v>
      </c>
      <c r="EF122">
        <f t="shared" si="111"/>
        <v>0.6977469048917978</v>
      </c>
      <c r="EG122">
        <f t="shared" si="111"/>
        <v>0.20573030095814276</v>
      </c>
      <c r="EH122">
        <f t="shared" si="111"/>
        <v>0.80093744993253491</v>
      </c>
      <c r="EI122">
        <f t="shared" si="111"/>
        <v>0.90194734647029418</v>
      </c>
      <c r="EJ122">
        <f t="shared" si="111"/>
        <v>0.62595229857878398</v>
      </c>
      <c r="EK122">
        <f t="shared" si="111"/>
        <v>0.13246891048386178</v>
      </c>
      <c r="EL122">
        <f t="shared" si="111"/>
        <v>0.36597017634938012</v>
      </c>
      <c r="EM122">
        <f t="shared" si="110"/>
        <v>0.54487527699436777</v>
      </c>
      <c r="EN122">
        <f t="shared" si="110"/>
        <v>0.78654751311361204</v>
      </c>
      <c r="EO122">
        <f t="shared" si="110"/>
        <v>4.6967132038887187E-2</v>
      </c>
      <c r="EP122">
        <f t="shared" si="110"/>
        <v>0.47366963302421833</v>
      </c>
      <c r="EQ122">
        <f t="shared" si="110"/>
        <v>0.44906204494138341</v>
      </c>
      <c r="ER122">
        <f t="shared" si="110"/>
        <v>0.59520760299414754</v>
      </c>
      <c r="ES122">
        <f t="shared" si="110"/>
        <v>0.95860282050380619</v>
      </c>
      <c r="ET122">
        <f t="shared" si="110"/>
        <v>0.46639606424905178</v>
      </c>
      <c r="EU122">
        <f t="shared" si="110"/>
        <v>7.4718178750350223E-2</v>
      </c>
      <c r="EV122">
        <f t="shared" si="110"/>
        <v>0.44376063786622166</v>
      </c>
      <c r="EW122">
        <f t="shared" si="110"/>
        <v>0.82567162105146408</v>
      </c>
      <c r="EX122">
        <f t="shared" si="110"/>
        <v>0.75454280001788532</v>
      </c>
      <c r="EY122">
        <f t="shared" si="110"/>
        <v>0.20398063874057523</v>
      </c>
      <c r="EZ122">
        <f t="shared" si="110"/>
        <v>0.36013507533824773</v>
      </c>
      <c r="FA122">
        <f t="shared" si="110"/>
        <v>0.20980845960313849</v>
      </c>
      <c r="FB122">
        <f t="shared" si="110"/>
        <v>0.441245202180578</v>
      </c>
      <c r="FC122">
        <f t="shared" si="126"/>
        <v>0.16993882468433064</v>
      </c>
      <c r="FD122">
        <f t="shared" si="100"/>
        <v>8.5182949474632244E-2</v>
      </c>
      <c r="FE122">
        <f t="shared" si="100"/>
        <v>0.37771266530161379</v>
      </c>
      <c r="FF122">
        <f t="shared" si="100"/>
        <v>0.44930383677096286</v>
      </c>
      <c r="FG122">
        <f t="shared" si="100"/>
        <v>0.35416166640546248</v>
      </c>
      <c r="FH122">
        <f t="shared" si="100"/>
        <v>2.1300904928381045E-2</v>
      </c>
      <c r="FI122">
        <f t="shared" si="123"/>
        <v>1.9477474512289032E-2</v>
      </c>
      <c r="FJ122">
        <f t="shared" si="123"/>
        <v>0.99771033786130614</v>
      </c>
      <c r="FK122">
        <f t="shared" si="123"/>
        <v>0.2669761475487501</v>
      </c>
      <c r="FL122">
        <f t="shared" si="123"/>
        <v>8.9223498985741057E-2</v>
      </c>
      <c r="FM122">
        <f t="shared" si="123"/>
        <v>0.6964896440955296</v>
      </c>
      <c r="FN122">
        <f t="shared" si="123"/>
        <v>0.30784077956706324</v>
      </c>
      <c r="FO122">
        <f t="shared" si="123"/>
        <v>0.32026457754907411</v>
      </c>
      <c r="FP122">
        <f t="shared" si="123"/>
        <v>0.83413627037505444</v>
      </c>
      <c r="FQ122">
        <f t="shared" si="123"/>
        <v>0.52219778044251619</v>
      </c>
      <c r="FR122">
        <f t="shared" si="123"/>
        <v>0.30239047776087674</v>
      </c>
      <c r="FS122">
        <f t="shared" si="123"/>
        <v>5.8954395381246881E-2</v>
      </c>
      <c r="FT122">
        <f t="shared" si="123"/>
        <v>0.38616269518908236</v>
      </c>
      <c r="FU122">
        <f t="shared" si="123"/>
        <v>0.60246666548888506</v>
      </c>
      <c r="FV122">
        <f t="shared" si="123"/>
        <v>0.34757769449966852</v>
      </c>
      <c r="FW122">
        <f t="shared" si="123"/>
        <v>0.22402977255360679</v>
      </c>
      <c r="FX122">
        <f t="shared" si="123"/>
        <v>0.22547993167558683</v>
      </c>
      <c r="FY122">
        <f t="shared" si="123"/>
        <v>0.93304984408107117</v>
      </c>
      <c r="FZ122">
        <f t="shared" si="123"/>
        <v>0.33018285982784951</v>
      </c>
      <c r="GA122">
        <f t="shared" si="107"/>
        <v>0.84540548401205129</v>
      </c>
      <c r="GB122">
        <f t="shared" si="107"/>
        <v>0.88772801630558817</v>
      </c>
      <c r="GC122">
        <f t="shared" si="107"/>
        <v>0.64339005138882899</v>
      </c>
      <c r="GD122">
        <f t="shared" si="107"/>
        <v>0.7940772300558524</v>
      </c>
      <c r="GE122">
        <f t="shared" si="107"/>
        <v>0.88753669843428618</v>
      </c>
      <c r="GF122">
        <f t="shared" si="107"/>
        <v>0.39849979774956584</v>
      </c>
      <c r="GG122">
        <f t="shared" si="107"/>
        <v>0.77369445551824501</v>
      </c>
      <c r="GH122">
        <f t="shared" si="107"/>
        <v>0.6016391173944059</v>
      </c>
      <c r="GI122">
        <f t="shared" si="107"/>
        <v>0.67800389494653968</v>
      </c>
      <c r="GJ122">
        <f t="shared" si="107"/>
        <v>0.32823964316781595</v>
      </c>
      <c r="GK122">
        <f t="shared" si="107"/>
        <v>5.8155098025759265E-2</v>
      </c>
      <c r="GL122">
        <f t="shared" si="107"/>
        <v>7.304291709933566E-3</v>
      </c>
      <c r="GM122">
        <f t="shared" si="107"/>
        <v>0.63219857850680061</v>
      </c>
      <c r="GN122">
        <f t="shared" si="107"/>
        <v>0.31835815045906146</v>
      </c>
      <c r="GO122">
        <f t="shared" si="107"/>
        <v>0.9229155848375129</v>
      </c>
      <c r="GP122">
        <f t="shared" si="107"/>
        <v>0.75214309652901401</v>
      </c>
      <c r="GQ122">
        <f t="shared" si="112"/>
        <v>0.44070135217192646</v>
      </c>
      <c r="GR122">
        <f t="shared" si="112"/>
        <v>0.80532935159529062</v>
      </c>
      <c r="GS122">
        <f t="shared" si="112"/>
        <v>0.89106870437556351</v>
      </c>
      <c r="GT122">
        <f t="shared" si="112"/>
        <v>0.76056011894743891</v>
      </c>
      <c r="GU122">
        <f t="shared" si="112"/>
        <v>0.8566752275715932</v>
      </c>
      <c r="GV122">
        <f t="shared" si="112"/>
        <v>0.31063337778236411</v>
      </c>
      <c r="GW122">
        <f t="shared" si="112"/>
        <v>0.8334574051357142</v>
      </c>
      <c r="GX122">
        <f t="shared" si="112"/>
        <v>0.27752148326370935</v>
      </c>
      <c r="GY122">
        <f t="shared" si="112"/>
        <v>0.83739805074287488</v>
      </c>
      <c r="GZ122">
        <f t="shared" si="112"/>
        <v>0.1504511866487801</v>
      </c>
      <c r="HA122">
        <f t="shared" si="112"/>
        <v>0.80252578240005568</v>
      </c>
      <c r="HB122">
        <f t="shared" si="112"/>
        <v>0.93696378587603746</v>
      </c>
      <c r="HC122">
        <f t="shared" si="112"/>
        <v>0.29078044243658913</v>
      </c>
      <c r="HD122">
        <f t="shared" si="112"/>
        <v>0.23703504457931734</v>
      </c>
      <c r="HE122">
        <f t="shared" si="112"/>
        <v>0.39722825419028673</v>
      </c>
      <c r="HF122">
        <f t="shared" si="112"/>
        <v>0.46648168911527921</v>
      </c>
      <c r="HG122">
        <f t="shared" si="127"/>
        <v>0.35417630493369712</v>
      </c>
      <c r="HH122">
        <f t="shared" si="127"/>
        <v>0.6308302975403286</v>
      </c>
      <c r="HI122">
        <f t="shared" si="127"/>
        <v>5.9279527077115854E-2</v>
      </c>
      <c r="HJ122">
        <f t="shared" si="127"/>
        <v>0.16487388180795773</v>
      </c>
      <c r="HK122">
        <f t="shared" si="127"/>
        <v>0.89847729443501556</v>
      </c>
      <c r="HL122">
        <f t="shared" si="127"/>
        <v>0.15973871488111965</v>
      </c>
      <c r="HM122">
        <f t="shared" si="127"/>
        <v>0.50223225611365974</v>
      </c>
      <c r="HN122">
        <f t="shared" si="127"/>
        <v>0.28915792717093508</v>
      </c>
      <c r="HO122">
        <f t="shared" si="127"/>
        <v>0.81912243124988038</v>
      </c>
      <c r="HP122">
        <f t="shared" si="127"/>
        <v>0.67219050120198653</v>
      </c>
      <c r="HQ122">
        <f t="shared" si="127"/>
        <v>0.57014897305990986</v>
      </c>
      <c r="HR122">
        <f t="shared" si="127"/>
        <v>0.95726723175368611</v>
      </c>
      <c r="HS122">
        <f t="shared" si="127"/>
        <v>0.63620853826227064</v>
      </c>
      <c r="HT122">
        <f t="shared" si="127"/>
        <v>0.56417434130058364</v>
      </c>
      <c r="HU122">
        <f t="shared" si="124"/>
        <v>0.52564273519704241</v>
      </c>
      <c r="HV122">
        <f t="shared" si="124"/>
        <v>0.1216007485620681</v>
      </c>
      <c r="HW122">
        <f t="shared" si="124"/>
        <v>0.43492296777429196</v>
      </c>
      <c r="HX122">
        <f t="shared" si="124"/>
        <v>0.5811373580159328</v>
      </c>
      <c r="HY122">
        <f t="shared" si="124"/>
        <v>0.63782042061808542</v>
      </c>
      <c r="HZ122">
        <f t="shared" si="124"/>
        <v>8.7444056331852482E-2</v>
      </c>
      <c r="IA122">
        <f t="shared" si="124"/>
        <v>0.46015879114165847</v>
      </c>
      <c r="IB122">
        <f t="shared" si="124"/>
        <v>0.74273902631492306</v>
      </c>
      <c r="IC122">
        <f t="shared" si="124"/>
        <v>0.79074229709372967</v>
      </c>
      <c r="ID122">
        <f t="shared" si="124"/>
        <v>0.32317785887195627</v>
      </c>
      <c r="IE122">
        <f t="shared" si="124"/>
        <v>9.9195907869933125E-2</v>
      </c>
      <c r="IF122">
        <f t="shared" si="124"/>
        <v>0.41870358605808744</v>
      </c>
      <c r="IG122">
        <f t="shared" si="124"/>
        <v>0.48729235980999303</v>
      </c>
      <c r="IH122">
        <f t="shared" si="124"/>
        <v>0.65765114997404217</v>
      </c>
      <c r="II122">
        <f t="shared" si="124"/>
        <v>0.33408819620222235</v>
      </c>
      <c r="IJ122">
        <f t="shared" si="124"/>
        <v>0.62824180006433361</v>
      </c>
      <c r="IK122">
        <f t="shared" si="124"/>
        <v>0.63895988214712585</v>
      </c>
      <c r="IL122">
        <f t="shared" si="124"/>
        <v>4.4823668452363304E-2</v>
      </c>
      <c r="IM122">
        <f t="shared" si="108"/>
        <v>0.90886815539974164</v>
      </c>
      <c r="IN122">
        <f t="shared" si="108"/>
        <v>0.28123034037706923</v>
      </c>
      <c r="IO122">
        <f t="shared" si="108"/>
        <v>0.79015440111521373</v>
      </c>
      <c r="IP122">
        <f t="shared" si="108"/>
        <v>0.62728685542349094</v>
      </c>
      <c r="IQ122">
        <f t="shared" si="108"/>
        <v>0.66991190364114561</v>
      </c>
      <c r="IR122">
        <f t="shared" si="108"/>
        <v>0.13175636815454642</v>
      </c>
      <c r="IS122">
        <f t="shared" si="108"/>
        <v>0.216701208249061</v>
      </c>
      <c r="IT122">
        <f t="shared" si="108"/>
        <v>0.97581349498397363</v>
      </c>
      <c r="IU122">
        <f t="shared" si="108"/>
        <v>0.61762839072273501</v>
      </c>
      <c r="IV122">
        <f t="shared" si="108"/>
        <v>0.41495273980077019</v>
      </c>
      <c r="IW122">
        <f t="shared" si="108"/>
        <v>8.3242115137745681E-2</v>
      </c>
      <c r="IX122">
        <f t="shared" si="108"/>
        <v>0.94681653471049687</v>
      </c>
      <c r="IY122">
        <f t="shared" si="108"/>
        <v>0.72690362982773393</v>
      </c>
      <c r="IZ122">
        <f t="shared" si="108"/>
        <v>0.68955400478539708</v>
      </c>
      <c r="JA122">
        <f t="shared" si="108"/>
        <v>0.53192741215784445</v>
      </c>
      <c r="JB122">
        <f t="shared" si="108"/>
        <v>9.5820208124732693E-3</v>
      </c>
      <c r="JC122">
        <f t="shared" si="104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113"/>
        <v/>
      </c>
      <c r="AF123" s="41" t="str">
        <f t="shared" si="114"/>
        <v/>
      </c>
      <c r="AG123" s="41" t="str">
        <f t="shared" si="115"/>
        <v/>
      </c>
      <c r="AH123" s="41" t="str">
        <f t="shared" si="116"/>
        <v/>
      </c>
      <c r="AI123" s="41" t="str">
        <f t="shared" si="117"/>
        <v/>
      </c>
      <c r="AJ123" s="41" t="str">
        <f t="shared" si="118"/>
        <v/>
      </c>
      <c r="AK123" s="41" t="str">
        <f t="shared" si="119"/>
        <v/>
      </c>
      <c r="AL123" s="41" t="str">
        <f t="shared" si="120"/>
        <v/>
      </c>
      <c r="AM123" s="41" t="str">
        <f t="shared" si="121"/>
        <v/>
      </c>
      <c r="AN123" s="41" t="str">
        <f t="shared" si="122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109"/>
        <v>0.9291944857357044</v>
      </c>
      <c r="BL123">
        <f t="shared" si="109"/>
        <v>0.97080885198470612</v>
      </c>
      <c r="BM123">
        <f t="shared" si="109"/>
        <v>0.46403094402702105</v>
      </c>
      <c r="BN123">
        <f t="shared" si="109"/>
        <v>0.80975036314211335</v>
      </c>
      <c r="BO123">
        <f t="shared" si="109"/>
        <v>0.94758129909056299</v>
      </c>
      <c r="BP123">
        <f t="shared" si="109"/>
        <v>0.88706085546270985</v>
      </c>
      <c r="BQ123">
        <f t="shared" si="109"/>
        <v>0.91727595306806076</v>
      </c>
      <c r="BR123">
        <f t="shared" si="109"/>
        <v>0.63164952473326097</v>
      </c>
      <c r="BS123">
        <f t="shared" si="109"/>
        <v>0.35518362575917672</v>
      </c>
      <c r="BT123">
        <f t="shared" si="109"/>
        <v>0.91216474674277226</v>
      </c>
      <c r="BU123">
        <f t="shared" si="109"/>
        <v>7.1418224867162402E-3</v>
      </c>
      <c r="BV123">
        <f t="shared" si="109"/>
        <v>0.66894609465680366</v>
      </c>
      <c r="BW123">
        <f t="shared" si="109"/>
        <v>0.42578479062103891</v>
      </c>
      <c r="BX123">
        <f t="shared" si="109"/>
        <v>0.13263181836001195</v>
      </c>
      <c r="BY123">
        <f t="shared" si="109"/>
        <v>0.43471243904657308</v>
      </c>
      <c r="BZ123">
        <f t="shared" si="105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25"/>
        <v>0.87824611686088427</v>
      </c>
      <c r="CQ123">
        <f t="shared" si="106"/>
        <v>0.83393506511763438</v>
      </c>
      <c r="CR123">
        <f t="shared" si="106"/>
        <v>0.7498505477559988</v>
      </c>
      <c r="CS123">
        <f t="shared" si="106"/>
        <v>0.2141200272432156</v>
      </c>
      <c r="CT123">
        <f t="shared" si="106"/>
        <v>0.67805797452016636</v>
      </c>
      <c r="CU123">
        <f t="shared" si="106"/>
        <v>0.22214141219022748</v>
      </c>
      <c r="CV123">
        <f t="shared" si="106"/>
        <v>0.9838902861736204</v>
      </c>
      <c r="CW123">
        <f t="shared" si="106"/>
        <v>8.2267333326054431E-2</v>
      </c>
      <c r="CX123">
        <f t="shared" si="106"/>
        <v>0.35370849368800805</v>
      </c>
      <c r="CY123">
        <f t="shared" si="106"/>
        <v>0.91551696831151697</v>
      </c>
      <c r="CZ123">
        <f t="shared" si="106"/>
        <v>0.24827244470281173</v>
      </c>
      <c r="DA123">
        <f t="shared" si="106"/>
        <v>0.88594723627248184</v>
      </c>
      <c r="DB123">
        <f t="shared" si="106"/>
        <v>0.1937188111216383</v>
      </c>
      <c r="DC123">
        <f t="shared" si="106"/>
        <v>0.52728596493941082</v>
      </c>
      <c r="DD123">
        <f t="shared" si="106"/>
        <v>0.37455298210240573</v>
      </c>
      <c r="DE123">
        <f t="shared" si="106"/>
        <v>0.79434660020952419</v>
      </c>
      <c r="DF123">
        <f t="shared" si="106"/>
        <v>8.7601868476533271E-2</v>
      </c>
      <c r="DG123">
        <f t="shared" si="102"/>
        <v>0.97542478003326094</v>
      </c>
      <c r="DH123">
        <f t="shared" si="102"/>
        <v>0.43977032203216587</v>
      </c>
      <c r="DI123">
        <f t="shared" si="99"/>
        <v>0.35170927380756906</v>
      </c>
      <c r="DJ123">
        <f t="shared" si="99"/>
        <v>0.53927110160667036</v>
      </c>
      <c r="DK123">
        <f t="shared" si="99"/>
        <v>0.35204411221297649</v>
      </c>
      <c r="DL123">
        <f t="shared" si="99"/>
        <v>6.3135621632978145E-2</v>
      </c>
      <c r="DM123">
        <f t="shared" si="99"/>
        <v>0.28409856943604472</v>
      </c>
      <c r="DN123">
        <f t="shared" si="99"/>
        <v>0.35135988395258777</v>
      </c>
      <c r="DO123">
        <f t="shared" si="99"/>
        <v>0.33446167797523629</v>
      </c>
      <c r="DP123">
        <f t="shared" si="99"/>
        <v>0.66821543624075852</v>
      </c>
      <c r="DQ123">
        <f t="shared" si="99"/>
        <v>0.88800801331550261</v>
      </c>
      <c r="DR123">
        <f t="shared" si="99"/>
        <v>0.59333021407636355</v>
      </c>
      <c r="DS123">
        <f t="shared" si="99"/>
        <v>0.93829202788802424</v>
      </c>
      <c r="DT123">
        <f t="shared" si="99"/>
        <v>0.27456431569278439</v>
      </c>
      <c r="DU123">
        <f t="shared" si="99"/>
        <v>0.90685623972995966</v>
      </c>
      <c r="DV123">
        <f t="shared" si="99"/>
        <v>0.98558603366165698</v>
      </c>
      <c r="DW123">
        <f t="shared" si="99"/>
        <v>0.87900167744560243</v>
      </c>
      <c r="DX123">
        <f t="shared" si="99"/>
        <v>4.5041888507568226E-2</v>
      </c>
      <c r="DY123">
        <f t="shared" si="111"/>
        <v>0.50233113044050104</v>
      </c>
      <c r="DZ123">
        <f t="shared" si="111"/>
        <v>0.34409447961677542</v>
      </c>
      <c r="EA123">
        <f t="shared" si="111"/>
        <v>0.13055548962697178</v>
      </c>
      <c r="EB123">
        <f t="shared" si="111"/>
        <v>0.12635141384152296</v>
      </c>
      <c r="EC123">
        <f t="shared" si="111"/>
        <v>0.41177227180999343</v>
      </c>
      <c r="ED123">
        <f t="shared" si="111"/>
        <v>0.75786420039733138</v>
      </c>
      <c r="EE123">
        <f t="shared" si="111"/>
        <v>0.52986977227491783</v>
      </c>
      <c r="EF123">
        <f t="shared" si="111"/>
        <v>0.9408460319698071</v>
      </c>
      <c r="EG123">
        <f t="shared" si="111"/>
        <v>0.80735755050897484</v>
      </c>
      <c r="EH123">
        <f t="shared" si="111"/>
        <v>5.1645693393259168E-2</v>
      </c>
      <c r="EI123">
        <f t="shared" si="111"/>
        <v>0.90036146757209745</v>
      </c>
      <c r="EJ123">
        <f t="shared" si="111"/>
        <v>0.34340469648288779</v>
      </c>
      <c r="EK123">
        <f t="shared" si="111"/>
        <v>0.40677796649130898</v>
      </c>
      <c r="EL123">
        <f t="shared" si="111"/>
        <v>0.74638256092853028</v>
      </c>
      <c r="EM123">
        <f t="shared" si="110"/>
        <v>0.67449579512444124</v>
      </c>
      <c r="EN123">
        <f t="shared" si="110"/>
        <v>0.4350055071688283</v>
      </c>
      <c r="EO123">
        <f t="shared" si="110"/>
        <v>0.1504306491233551</v>
      </c>
      <c r="EP123">
        <f t="shared" si="110"/>
        <v>0.50685571204258861</v>
      </c>
      <c r="EQ123">
        <f t="shared" si="110"/>
        <v>0.67397136551978598</v>
      </c>
      <c r="ER123">
        <f t="shared" si="110"/>
        <v>0.26620413049413083</v>
      </c>
      <c r="ES123">
        <f t="shared" si="110"/>
        <v>0.71674853922647819</v>
      </c>
      <c r="ET123">
        <f t="shared" si="110"/>
        <v>0.40441736597773498</v>
      </c>
      <c r="EU123">
        <f t="shared" si="110"/>
        <v>0.72120645815562756</v>
      </c>
      <c r="EV123">
        <f t="shared" si="110"/>
        <v>0.76975044038600771</v>
      </c>
      <c r="EW123">
        <f t="shared" si="110"/>
        <v>0.99481977522131981</v>
      </c>
      <c r="EX123">
        <f t="shared" si="110"/>
        <v>0.53549966334155741</v>
      </c>
      <c r="EY123">
        <f t="shared" si="110"/>
        <v>0.34941264630733648</v>
      </c>
      <c r="EZ123">
        <f t="shared" si="110"/>
        <v>8.0221652556313972E-2</v>
      </c>
      <c r="FA123">
        <f t="shared" si="110"/>
        <v>0.6641535030976653</v>
      </c>
      <c r="FB123">
        <f t="shared" si="110"/>
        <v>0.34715445868072775</v>
      </c>
      <c r="FC123">
        <f t="shared" si="126"/>
        <v>0.11700633732462597</v>
      </c>
      <c r="FD123">
        <f t="shared" si="100"/>
        <v>0.86615408997337995</v>
      </c>
      <c r="FE123">
        <f t="shared" si="100"/>
        <v>0.56806677420067919</v>
      </c>
      <c r="FF123">
        <f t="shared" si="100"/>
        <v>0.34550477114762401</v>
      </c>
      <c r="FG123">
        <f t="shared" si="100"/>
        <v>0.73779905808055735</v>
      </c>
      <c r="FH123">
        <f t="shared" si="100"/>
        <v>0.21598179788141594</v>
      </c>
      <c r="FI123">
        <f t="shared" si="123"/>
        <v>0.19717218270393655</v>
      </c>
      <c r="FJ123">
        <f t="shared" si="123"/>
        <v>0.47571890311116299</v>
      </c>
      <c r="FK123">
        <f t="shared" si="123"/>
        <v>0.20561832571663816</v>
      </c>
      <c r="FL123">
        <f t="shared" si="123"/>
        <v>0.90751954070642571</v>
      </c>
      <c r="FM123">
        <f t="shared" si="123"/>
        <v>0.25161013531107929</v>
      </c>
      <c r="FN123">
        <f t="shared" si="123"/>
        <v>0.78227048170858549</v>
      </c>
      <c r="FO123">
        <f t="shared" si="123"/>
        <v>0.49142287135656126</v>
      </c>
      <c r="FP123">
        <f t="shared" si="123"/>
        <v>0.59190727425362322</v>
      </c>
      <c r="FQ123">
        <f t="shared" si="123"/>
        <v>9.0597407003211519E-3</v>
      </c>
      <c r="FR123">
        <f t="shared" si="123"/>
        <v>0.69075199528166653</v>
      </c>
      <c r="FS123">
        <f t="shared" si="123"/>
        <v>0.78761944816802598</v>
      </c>
      <c r="FT123">
        <f t="shared" si="123"/>
        <v>0.45945947219592492</v>
      </c>
      <c r="FU123">
        <f t="shared" si="123"/>
        <v>0.66840981397238086</v>
      </c>
      <c r="FV123">
        <f t="shared" si="123"/>
        <v>0.92289119349927229</v>
      </c>
      <c r="FW123">
        <f t="shared" si="123"/>
        <v>0.14115093515308152</v>
      </c>
      <c r="FX123">
        <f t="shared" si="123"/>
        <v>0.14178191225127407</v>
      </c>
      <c r="FY123">
        <f t="shared" si="123"/>
        <v>0.24902363738465291</v>
      </c>
      <c r="FZ123">
        <f t="shared" si="123"/>
        <v>0.2568267501223957</v>
      </c>
      <c r="GA123">
        <f t="shared" si="107"/>
        <v>0.56811874572565724</v>
      </c>
      <c r="GB123">
        <f t="shared" si="107"/>
        <v>0.51907508704768268</v>
      </c>
      <c r="GC123">
        <f t="shared" si="107"/>
        <v>8.117059016654761E-2</v>
      </c>
      <c r="GD123">
        <f t="shared" si="107"/>
        <v>0.90197202605287174</v>
      </c>
      <c r="GE123">
        <f t="shared" si="107"/>
        <v>0.28397012142649392</v>
      </c>
      <c r="GF123">
        <f t="shared" si="107"/>
        <v>0.98373716929170174</v>
      </c>
      <c r="GG123">
        <f t="shared" si="107"/>
        <v>5.062321203324162E-3</v>
      </c>
      <c r="GH123">
        <f t="shared" si="107"/>
        <v>0.72183574536900774</v>
      </c>
      <c r="GI123">
        <f t="shared" si="107"/>
        <v>0.92601296441909531</v>
      </c>
      <c r="GJ123">
        <f t="shared" si="107"/>
        <v>0.45581535364306314</v>
      </c>
      <c r="GK123">
        <f t="shared" si="107"/>
        <v>0.20473680142533818</v>
      </c>
      <c r="GL123">
        <f t="shared" si="107"/>
        <v>0.58546513020315449</v>
      </c>
      <c r="GM123">
        <f t="shared" si="107"/>
        <v>0.85758310177250907</v>
      </c>
      <c r="GN123">
        <f t="shared" si="107"/>
        <v>0.46628080935509914</v>
      </c>
      <c r="GO123">
        <f t="shared" si="107"/>
        <v>5.8195691582837931E-2</v>
      </c>
      <c r="GP123">
        <f t="shared" si="107"/>
        <v>0.69941255203420882</v>
      </c>
      <c r="GQ123">
        <f t="shared" si="112"/>
        <v>9.497069106203071E-2</v>
      </c>
      <c r="GR123">
        <f t="shared" si="112"/>
        <v>5.313085627422242E-2</v>
      </c>
      <c r="GS123">
        <f t="shared" si="112"/>
        <v>0.7774289128265478</v>
      </c>
      <c r="GT123">
        <f t="shared" si="112"/>
        <v>0.9975017118256081</v>
      </c>
      <c r="GU123">
        <f t="shared" si="112"/>
        <v>0.56991010837718381</v>
      </c>
      <c r="GV123">
        <f t="shared" si="112"/>
        <v>0.58377893249680235</v>
      </c>
      <c r="GW123">
        <f t="shared" si="112"/>
        <v>0.82240330605879575</v>
      </c>
      <c r="GX123">
        <f t="shared" si="112"/>
        <v>0.23951862251363631</v>
      </c>
      <c r="GY123">
        <f t="shared" si="112"/>
        <v>4.1307409313184863E-2</v>
      </c>
      <c r="GZ123">
        <f t="shared" si="112"/>
        <v>0.42923072326426892</v>
      </c>
      <c r="HA123">
        <f t="shared" si="112"/>
        <v>0.72204223308807347</v>
      </c>
      <c r="HB123">
        <f t="shared" si="112"/>
        <v>0.17890802220390553</v>
      </c>
      <c r="HC123">
        <f t="shared" si="112"/>
        <v>0.26273685659409352</v>
      </c>
      <c r="HD123">
        <f t="shared" si="112"/>
        <v>0.91863688822772205</v>
      </c>
      <c r="HE123">
        <f t="shared" si="112"/>
        <v>0.60505801933121772</v>
      </c>
      <c r="HF123">
        <f t="shared" si="112"/>
        <v>0.53761528364271638</v>
      </c>
      <c r="HG123">
        <f t="shared" si="127"/>
        <v>0.44441545449402903</v>
      </c>
      <c r="HH123">
        <f t="shared" si="127"/>
        <v>0.80929256920204151</v>
      </c>
      <c r="HI123">
        <f t="shared" si="127"/>
        <v>0.48205153945928975</v>
      </c>
      <c r="HJ123">
        <f t="shared" si="127"/>
        <v>0.62714875192714337</v>
      </c>
      <c r="HK123">
        <f t="shared" si="127"/>
        <v>0.39747967263566314</v>
      </c>
      <c r="HL123">
        <f t="shared" si="127"/>
        <v>0.74750602652668308</v>
      </c>
      <c r="HM123">
        <f t="shared" si="127"/>
        <v>0.2532348624678491</v>
      </c>
      <c r="HN123">
        <f t="shared" si="127"/>
        <v>0.94230246820594299</v>
      </c>
      <c r="HO123">
        <f t="shared" si="127"/>
        <v>0.85887886297836846</v>
      </c>
      <c r="HP123">
        <f t="shared" si="127"/>
        <v>0.30768352109365327</v>
      </c>
      <c r="HQ123">
        <f t="shared" si="127"/>
        <v>0.66107857490939959</v>
      </c>
      <c r="HR123">
        <f t="shared" si="127"/>
        <v>0.24654398218102008</v>
      </c>
      <c r="HS123">
        <f t="shared" si="127"/>
        <v>0.42235045806614235</v>
      </c>
      <c r="HT123">
        <f t="shared" si="127"/>
        <v>0.2596289204711229</v>
      </c>
      <c r="HU123">
        <f t="shared" si="124"/>
        <v>0.30047069643646046</v>
      </c>
      <c r="HV123">
        <f t="shared" si="124"/>
        <v>0.78973383958904719</v>
      </c>
      <c r="HW123">
        <f t="shared" si="124"/>
        <v>0.1665774328478507</v>
      </c>
      <c r="HX123">
        <f t="shared" si="124"/>
        <v>8.1408787090987339E-2</v>
      </c>
      <c r="HY123">
        <f t="shared" si="124"/>
        <v>0.22952365559969268</v>
      </c>
      <c r="HZ123">
        <f t="shared" si="124"/>
        <v>1.2043194850926845E-2</v>
      </c>
      <c r="IA123">
        <f t="shared" si="124"/>
        <v>0.32500719899544828</v>
      </c>
      <c r="IB123">
        <f t="shared" si="124"/>
        <v>0.75553924765230118</v>
      </c>
      <c r="IC123">
        <f t="shared" si="124"/>
        <v>0.9214230114228199</v>
      </c>
      <c r="ID123">
        <f t="shared" si="124"/>
        <v>0.11842560820208192</v>
      </c>
      <c r="IE123">
        <f t="shared" si="124"/>
        <v>0.28566878954212588</v>
      </c>
      <c r="IF123">
        <f t="shared" si="124"/>
        <v>0.24080260993950189</v>
      </c>
      <c r="IG123">
        <f t="shared" si="124"/>
        <v>8.9500388172222486E-2</v>
      </c>
      <c r="IH123">
        <f t="shared" si="124"/>
        <v>0.47866039698881113</v>
      </c>
      <c r="II123">
        <f t="shared" si="124"/>
        <v>0.77131887747501904</v>
      </c>
      <c r="IJ123">
        <f t="shared" si="124"/>
        <v>0.85993090544824069</v>
      </c>
      <c r="IK123">
        <f t="shared" si="124"/>
        <v>0.23247112391165975</v>
      </c>
      <c r="IL123">
        <f t="shared" si="124"/>
        <v>0.68329986402918574</v>
      </c>
      <c r="IM123">
        <f t="shared" si="108"/>
        <v>0.97472930093050436</v>
      </c>
      <c r="IN123">
        <f t="shared" si="108"/>
        <v>0.26976034150913375</v>
      </c>
      <c r="IO123">
        <f t="shared" si="108"/>
        <v>0.54309623248088001</v>
      </c>
      <c r="IP123">
        <f t="shared" si="108"/>
        <v>0.76379814732996665</v>
      </c>
      <c r="IQ123">
        <f t="shared" si="108"/>
        <v>0.31750066174077834</v>
      </c>
      <c r="IR123">
        <f t="shared" si="108"/>
        <v>1.1647188110112765E-2</v>
      </c>
      <c r="IS123">
        <f t="shared" si="108"/>
        <v>0.38402339042351741</v>
      </c>
      <c r="IT123">
        <f t="shared" si="108"/>
        <v>0.49321637139339763</v>
      </c>
      <c r="IU123">
        <f t="shared" si="108"/>
        <v>0.540048577142902</v>
      </c>
      <c r="IV123">
        <f t="shared" si="108"/>
        <v>0.18370292297736879</v>
      </c>
      <c r="IW123">
        <f t="shared" si="108"/>
        <v>0.18013981412171379</v>
      </c>
      <c r="IX123">
        <f t="shared" si="108"/>
        <v>0.78094701039648939</v>
      </c>
      <c r="IY123">
        <f t="shared" si="108"/>
        <v>0.36511541454359675</v>
      </c>
      <c r="IZ123">
        <f t="shared" si="108"/>
        <v>0.46136499590303981</v>
      </c>
      <c r="JA123">
        <f t="shared" si="108"/>
        <v>0.66811227131081385</v>
      </c>
      <c r="JB123">
        <f t="shared" si="108"/>
        <v>0.53372663889719485</v>
      </c>
      <c r="JC123">
        <f t="shared" si="104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113"/>
        <v/>
      </c>
      <c r="AF124" s="41" t="str">
        <f t="shared" si="114"/>
        <v/>
      </c>
      <c r="AG124" s="41" t="str">
        <f t="shared" si="115"/>
        <v/>
      </c>
      <c r="AH124" s="41" t="str">
        <f t="shared" si="116"/>
        <v/>
      </c>
      <c r="AI124" s="41" t="str">
        <f t="shared" si="117"/>
        <v/>
      </c>
      <c r="AJ124" s="41" t="str">
        <f t="shared" si="118"/>
        <v/>
      </c>
      <c r="AK124" s="41" t="str">
        <f t="shared" si="119"/>
        <v/>
      </c>
      <c r="AL124" s="41" t="str">
        <f t="shared" si="120"/>
        <v/>
      </c>
      <c r="AM124" s="41" t="str">
        <f t="shared" si="121"/>
        <v/>
      </c>
      <c r="AN124" s="41" t="str">
        <f t="shared" si="122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109"/>
        <v>0.14702094818792349</v>
      </c>
      <c r="BL124">
        <f t="shared" si="109"/>
        <v>0.91409415375166303</v>
      </c>
      <c r="BM124">
        <f t="shared" si="109"/>
        <v>0.23769912833240775</v>
      </c>
      <c r="BN124">
        <f t="shared" si="109"/>
        <v>0.45977923295450362</v>
      </c>
      <c r="BO124">
        <f t="shared" si="109"/>
        <v>0.69688840056624657</v>
      </c>
      <c r="BP124">
        <f t="shared" si="109"/>
        <v>0.31455404046669327</v>
      </c>
      <c r="BQ124">
        <f t="shared" si="109"/>
        <v>0.82753054836184281</v>
      </c>
      <c r="BR124">
        <f t="shared" si="109"/>
        <v>0.35420839924095587</v>
      </c>
      <c r="BS124">
        <f t="shared" si="109"/>
        <v>6.8799021220206757E-2</v>
      </c>
      <c r="BT124">
        <f t="shared" si="109"/>
        <v>0.10449002036102582</v>
      </c>
      <c r="BU124">
        <f t="shared" si="109"/>
        <v>0.74291325627961813</v>
      </c>
      <c r="BV124">
        <f t="shared" si="109"/>
        <v>0.69693517857088483</v>
      </c>
      <c r="BW124">
        <f t="shared" si="109"/>
        <v>5.7628068168474392E-2</v>
      </c>
      <c r="BX124">
        <f t="shared" si="109"/>
        <v>0.27050405613635853</v>
      </c>
      <c r="BY124">
        <f t="shared" si="109"/>
        <v>4.1452171300282786E-3</v>
      </c>
      <c r="BZ124">
        <f t="shared" si="105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25"/>
        <v>0.81830699174586075</v>
      </c>
      <c r="CQ124">
        <f t="shared" si="106"/>
        <v>0.87952829333000271</v>
      </c>
      <c r="CR124">
        <f t="shared" si="106"/>
        <v>3.5790729818768206E-2</v>
      </c>
      <c r="CS124">
        <f t="shared" si="106"/>
        <v>0.78783505726039182</v>
      </c>
      <c r="CT124">
        <f t="shared" si="106"/>
        <v>0.53648806295194107</v>
      </c>
      <c r="CU124">
        <f t="shared" si="106"/>
        <v>0.98810783447143991</v>
      </c>
      <c r="CV124">
        <f t="shared" si="106"/>
        <v>0.36800388683006346</v>
      </c>
      <c r="CW124">
        <f t="shared" si="106"/>
        <v>0.12644698197322291</v>
      </c>
      <c r="CX124">
        <f t="shared" si="106"/>
        <v>0.86269881383641567</v>
      </c>
      <c r="CY124">
        <f t="shared" si="106"/>
        <v>0.91957736523802269</v>
      </c>
      <c r="CZ124">
        <f t="shared" si="106"/>
        <v>0.35917824942580345</v>
      </c>
      <c r="DA124">
        <f t="shared" si="106"/>
        <v>0.55904210897117956</v>
      </c>
      <c r="DB124">
        <f t="shared" si="106"/>
        <v>7.3165260289406991E-4</v>
      </c>
      <c r="DC124">
        <f t="shared" si="106"/>
        <v>0.62081359029785432</v>
      </c>
      <c r="DD124">
        <f t="shared" si="106"/>
        <v>4.6999065227340472E-2</v>
      </c>
      <c r="DE124">
        <f t="shared" si="106"/>
        <v>0.90473871394281213</v>
      </c>
      <c r="DF124">
        <f t="shared" si="106"/>
        <v>0.62979323073746318</v>
      </c>
      <c r="DG124">
        <f t="shared" si="102"/>
        <v>0.72955698553917792</v>
      </c>
      <c r="DH124">
        <f t="shared" si="102"/>
        <v>0.1532148146784002</v>
      </c>
      <c r="DI124">
        <f t="shared" si="102"/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28">MOD(DW123*(2^31-1)*48271,(2^31-1))/(2^31-1)</f>
        <v>0.28997197667601143</v>
      </c>
      <c r="DX124">
        <f t="shared" si="128"/>
        <v>0.21700014882581314</v>
      </c>
      <c r="DY124">
        <f t="shared" si="111"/>
        <v>2.5997493428176966E-2</v>
      </c>
      <c r="DZ124">
        <f t="shared" si="111"/>
        <v>0.78462558136536997</v>
      </c>
      <c r="EA124">
        <f t="shared" si="111"/>
        <v>4.4039783554170181E-2</v>
      </c>
      <c r="EB124">
        <f t="shared" si="111"/>
        <v>0.10909754415466336</v>
      </c>
      <c r="EC124">
        <f t="shared" si="111"/>
        <v>0.65933254019326182</v>
      </c>
      <c r="ED124">
        <f t="shared" si="111"/>
        <v>0.86281737958212257</v>
      </c>
      <c r="EE124">
        <f t="shared" si="111"/>
        <v>0.34377748255793822</v>
      </c>
      <c r="EF124">
        <f t="shared" si="111"/>
        <v>0.57880921455976053</v>
      </c>
      <c r="EG124">
        <f t="shared" si="111"/>
        <v>0.95632061872459972</v>
      </c>
      <c r="EH124">
        <f t="shared" si="111"/>
        <v>0.98926578601322401</v>
      </c>
      <c r="EI124">
        <f t="shared" si="111"/>
        <v>0.34840117271449472</v>
      </c>
      <c r="EJ124">
        <f t="shared" si="111"/>
        <v>0.48810392547776171</v>
      </c>
      <c r="EK124">
        <f t="shared" si="111"/>
        <v>0.57922050197572472</v>
      </c>
      <c r="EL124">
        <f t="shared" si="111"/>
        <v>0.63259858108712297</v>
      </c>
      <c r="EM124">
        <f t="shared" si="110"/>
        <v>0.58652645190550312</v>
      </c>
      <c r="EN124">
        <f t="shared" si="110"/>
        <v>0.15083654650991621</v>
      </c>
      <c r="EO124">
        <f t="shared" si="110"/>
        <v>0.43786383347486324</v>
      </c>
      <c r="EP124">
        <f t="shared" si="110"/>
        <v>0.43207600779462418</v>
      </c>
      <c r="EQ124">
        <f t="shared" si="110"/>
        <v>0.27178500558798435</v>
      </c>
      <c r="ER124">
        <f t="shared" si="110"/>
        <v>0.9395830821895893</v>
      </c>
      <c r="ES124">
        <f t="shared" si="110"/>
        <v>0.16873700133000361</v>
      </c>
      <c r="ET124">
        <f t="shared" si="110"/>
        <v>0.63067311124441827</v>
      </c>
      <c r="EU124">
        <f t="shared" si="110"/>
        <v>0.35694163029871023</v>
      </c>
      <c r="EV124">
        <f t="shared" si="110"/>
        <v>0.62350787297985888</v>
      </c>
      <c r="EW124">
        <f t="shared" si="110"/>
        <v>0.9453697083263517</v>
      </c>
      <c r="EX124">
        <f t="shared" si="110"/>
        <v>0.10424916031968275</v>
      </c>
      <c r="EY124">
        <f t="shared" si="110"/>
        <v>0.49784990143862085</v>
      </c>
      <c r="EZ124">
        <f t="shared" si="110"/>
        <v>0.37939054583170945</v>
      </c>
      <c r="FA124">
        <f t="shared" si="110"/>
        <v>0.35374802739999633</v>
      </c>
      <c r="FB124">
        <f t="shared" si="110"/>
        <v>0.49287497740838443</v>
      </c>
      <c r="FC124">
        <f t="shared" si="126"/>
        <v>1.2908997020176146E-2</v>
      </c>
      <c r="FD124">
        <f t="shared" si="126"/>
        <v>0.12407710502114012</v>
      </c>
      <c r="FE124">
        <f t="shared" si="126"/>
        <v>0.15125744098390334</v>
      </c>
      <c r="FF124">
        <f t="shared" si="126"/>
        <v>0.86080806695893786</v>
      </c>
      <c r="FG124">
        <f t="shared" si="126"/>
        <v>0.29833260658119459</v>
      </c>
      <c r="FH124">
        <f t="shared" si="126"/>
        <v>0.65736553382937124</v>
      </c>
      <c r="FI124">
        <f t="shared" si="123"/>
        <v>0.69843130172157253</v>
      </c>
      <c r="FJ124">
        <f t="shared" si="123"/>
        <v>0.42717207894994508</v>
      </c>
      <c r="FK124">
        <f t="shared" si="123"/>
        <v>0.40220066784052211</v>
      </c>
      <c r="FL124">
        <f t="shared" si="123"/>
        <v>0.87574943987454723</v>
      </c>
      <c r="FM124">
        <f t="shared" si="123"/>
        <v>0.47284160110766144</v>
      </c>
      <c r="FN124">
        <f t="shared" si="123"/>
        <v>0.97842255513110321</v>
      </c>
      <c r="FO124">
        <f t="shared" si="123"/>
        <v>0.47342325256831164</v>
      </c>
      <c r="FP124">
        <f t="shared" si="123"/>
        <v>0.95603549664655496</v>
      </c>
      <c r="FQ124">
        <f t="shared" si="123"/>
        <v>0.32274334520229292</v>
      </c>
      <c r="FR124">
        <f t="shared" si="123"/>
        <v>0.28956424132434849</v>
      </c>
      <c r="FS124">
        <f t="shared" si="123"/>
        <v>0.17838251878432115</v>
      </c>
      <c r="FT124">
        <f t="shared" si="123"/>
        <v>0.56818236949303302</v>
      </c>
      <c r="FU124">
        <f t="shared" si="123"/>
        <v>0.81013026079634687</v>
      </c>
      <c r="FV124">
        <f t="shared" si="123"/>
        <v>0.88080140337385304</v>
      </c>
      <c r="FW124">
        <f t="shared" si="123"/>
        <v>0.49679077439792024</v>
      </c>
      <c r="FX124">
        <f t="shared" si="123"/>
        <v>0.95468628125017796</v>
      </c>
      <c r="FY124">
        <f t="shared" si="123"/>
        <v>0.62000019458122557</v>
      </c>
      <c r="FZ124">
        <f t="shared" si="123"/>
        <v>0.2840551581625152</v>
      </c>
      <c r="GA124">
        <f t="shared" si="107"/>
        <v>0.65997492319903095</v>
      </c>
      <c r="GB124">
        <f t="shared" si="107"/>
        <v>0.27352687868919545</v>
      </c>
      <c r="GC124">
        <f t="shared" si="107"/>
        <v>0.18555792941970653</v>
      </c>
      <c r="GD124">
        <f t="shared" si="107"/>
        <v>9.1669598171333591E-2</v>
      </c>
      <c r="GE124">
        <f t="shared" si="107"/>
        <v>0.52173137828788319</v>
      </c>
      <c r="GF124">
        <f t="shared" si="107"/>
        <v>0.97689887973335521</v>
      </c>
      <c r="GG124">
        <f t="shared" si="107"/>
        <v>0.36330680566062534</v>
      </c>
      <c r="GH124">
        <f t="shared" si="107"/>
        <v>0.73326470737031879</v>
      </c>
      <c r="GI124">
        <f t="shared" si="107"/>
        <v>0.57180547414897265</v>
      </c>
      <c r="GJ124">
        <f t="shared" si="107"/>
        <v>0.66293570430154714</v>
      </c>
      <c r="GK124">
        <f t="shared" si="107"/>
        <v>0.85014160249854509</v>
      </c>
      <c r="GL124">
        <f t="shared" si="107"/>
        <v>0.98730003646914843</v>
      </c>
      <c r="GM124">
        <f t="shared" si="107"/>
        <v>0.39390566078662204</v>
      </c>
      <c r="GN124">
        <f t="shared" si="107"/>
        <v>0.84094837999015504</v>
      </c>
      <c r="GO124">
        <f t="shared" si="107"/>
        <v>0.16422839516970719</v>
      </c>
      <c r="GP124">
        <f t="shared" si="107"/>
        <v>0.3432992432933763</v>
      </c>
      <c r="GQ124">
        <f t="shared" si="112"/>
        <v>0.33022825528412508</v>
      </c>
      <c r="GR124">
        <f t="shared" si="112"/>
        <v>0.67956321299055744</v>
      </c>
      <c r="GS124">
        <f t="shared" si="112"/>
        <v>0.27105105029002347</v>
      </c>
      <c r="GT124">
        <f t="shared" si="112"/>
        <v>0.40513153393060508</v>
      </c>
      <c r="GU124">
        <f t="shared" si="112"/>
        <v>0.13084147504104371</v>
      </c>
      <c r="GV124">
        <f t="shared" si="112"/>
        <v>0.59285055314789081</v>
      </c>
      <c r="GW124">
        <f t="shared" si="112"/>
        <v>0.22998676413203906</v>
      </c>
      <c r="GX124">
        <f t="shared" si="112"/>
        <v>0.8034273557380901</v>
      </c>
      <c r="GY124">
        <f t="shared" si="112"/>
        <v>0.94995495674663921</v>
      </c>
      <c r="GZ124">
        <f t="shared" si="112"/>
        <v>0.39624268952582159</v>
      </c>
      <c r="HA124">
        <f t="shared" si="112"/>
        <v>0.70063339439250216</v>
      </c>
      <c r="HB124">
        <f t="shared" si="112"/>
        <v>6.9139804723272011E-2</v>
      </c>
      <c r="HC124">
        <f t="shared" si="112"/>
        <v>0.57080465348940557</v>
      </c>
      <c r="HD124">
        <f t="shared" si="112"/>
        <v>0.52123164037299885</v>
      </c>
      <c r="HE124">
        <f t="shared" si="112"/>
        <v>0.75565113721212895</v>
      </c>
      <c r="HF124">
        <f t="shared" si="112"/>
        <v>0.2273567175620034</v>
      </c>
      <c r="HG124">
        <f t="shared" si="127"/>
        <v>0.37840388127528313</v>
      </c>
      <c r="HH124">
        <f t="shared" si="127"/>
        <v>0.36160795174613963</v>
      </c>
      <c r="HI124">
        <f t="shared" si="127"/>
        <v>0.10986123937641327</v>
      </c>
      <c r="HJ124">
        <f t="shared" si="127"/>
        <v>9.7404275134859733E-2</v>
      </c>
      <c r="HK124">
        <f t="shared" si="127"/>
        <v>0.74127779609583211</v>
      </c>
      <c r="HL124">
        <f t="shared" si="127"/>
        <v>0.86340646951617972</v>
      </c>
      <c r="HM124">
        <f t="shared" si="127"/>
        <v>0.90004618554378213</v>
      </c>
      <c r="HN124">
        <f t="shared" si="127"/>
        <v>0.88244276907408736</v>
      </c>
      <c r="HO124">
        <f t="shared" si="127"/>
        <v>0.94159482882432399</v>
      </c>
      <c r="HP124">
        <f t="shared" si="127"/>
        <v>0.19124671173805682</v>
      </c>
      <c r="HQ124">
        <f t="shared" si="127"/>
        <v>0.92388945162477409</v>
      </c>
      <c r="HR124">
        <f t="shared" si="127"/>
        <v>0.92456386001993152</v>
      </c>
      <c r="HS124">
        <f t="shared" si="127"/>
        <v>0.27896131075870306</v>
      </c>
      <c r="HT124">
        <f t="shared" si="127"/>
        <v>0.54762006157432686</v>
      </c>
      <c r="HU124">
        <f t="shared" si="124"/>
        <v>2.0987684382585661E-2</v>
      </c>
      <c r="HV124">
        <f t="shared" si="124"/>
        <v>0.24217080289599058</v>
      </c>
      <c r="HW124">
        <f t="shared" si="124"/>
        <v>0.85926099860074978</v>
      </c>
      <c r="HX124">
        <f t="shared" si="124"/>
        <v>0.68356166904958038</v>
      </c>
      <c r="HY124">
        <f t="shared" si="124"/>
        <v>0.33637945276516462</v>
      </c>
      <c r="HZ124">
        <f t="shared" si="124"/>
        <v>0.33705864908968036</v>
      </c>
      <c r="IA124">
        <f t="shared" si="124"/>
        <v>0.42250270928372757</v>
      </c>
      <c r="IB124">
        <f t="shared" si="124"/>
        <v>0.63502342423192382</v>
      </c>
      <c r="IC124">
        <f t="shared" si="124"/>
        <v>1.0184390940789316E-2</v>
      </c>
      <c r="ID124">
        <f t="shared" si="124"/>
        <v>0.52253352269648268</v>
      </c>
      <c r="IE124">
        <f t="shared" si="124"/>
        <v>0.51813998795959171</v>
      </c>
      <c r="IF124">
        <f t="shared" si="124"/>
        <v>0.78278438969644926</v>
      </c>
      <c r="IG124">
        <f t="shared" si="124"/>
        <v>0.27323746135143445</v>
      </c>
      <c r="IH124">
        <f t="shared" si="124"/>
        <v>0.41602304690332292</v>
      </c>
      <c r="II124">
        <f t="shared" si="124"/>
        <v>0.3335345966431939</v>
      </c>
      <c r="IJ124">
        <f t="shared" si="124"/>
        <v>0.72473689202439828</v>
      </c>
      <c r="IK124">
        <f t="shared" si="124"/>
        <v>0.61362233972811253</v>
      </c>
      <c r="IL124">
        <f t="shared" si="124"/>
        <v>0.56773655282693758</v>
      </c>
      <c r="IM124">
        <f t="shared" si="108"/>
        <v>0.15808521637603884</v>
      </c>
      <c r="IN124">
        <f t="shared" si="108"/>
        <v>0.60144498739458851</v>
      </c>
      <c r="IO124">
        <f t="shared" si="108"/>
        <v>0.79823808455757705</v>
      </c>
      <c r="IP124">
        <f t="shared" si="108"/>
        <v>0.30036976481805078</v>
      </c>
      <c r="IQ124">
        <f t="shared" si="108"/>
        <v>7.4442889110391444E-2</v>
      </c>
      <c r="IR124">
        <f t="shared" si="108"/>
        <v>0.22141726325332059</v>
      </c>
      <c r="IS124">
        <f t="shared" si="108"/>
        <v>0.19307913360794965</v>
      </c>
      <c r="IT124">
        <f t="shared" si="108"/>
        <v>4.7463530696678691E-2</v>
      </c>
      <c r="IU124">
        <f t="shared" si="108"/>
        <v>0.68486726502183237</v>
      </c>
      <c r="IV124">
        <f t="shared" si="108"/>
        <v>0.52379504056824144</v>
      </c>
      <c r="IW124">
        <f t="shared" si="108"/>
        <v>0.52896746924564586</v>
      </c>
      <c r="IX124">
        <f t="shared" si="108"/>
        <v>9.3138848940440847E-2</v>
      </c>
      <c r="IY124">
        <f t="shared" si="108"/>
        <v>0.48617543395896229</v>
      </c>
      <c r="IZ124">
        <f t="shared" si="108"/>
        <v>0.54971723563490305</v>
      </c>
      <c r="JA124">
        <f t="shared" si="108"/>
        <v>0.44744844429541775</v>
      </c>
      <c r="JB124">
        <f t="shared" si="108"/>
        <v>0.51858620649137821</v>
      </c>
      <c r="JC124">
        <f t="shared" si="104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113"/>
        <v/>
      </c>
      <c r="AF125" s="41" t="str">
        <f t="shared" si="114"/>
        <v/>
      </c>
      <c r="AG125" s="41" t="str">
        <f t="shared" si="115"/>
        <v/>
      </c>
      <c r="AH125" s="41" t="str">
        <f t="shared" si="116"/>
        <v/>
      </c>
      <c r="AI125" s="41" t="str">
        <f t="shared" si="117"/>
        <v/>
      </c>
      <c r="AJ125" s="41" t="str">
        <f t="shared" si="118"/>
        <v/>
      </c>
      <c r="AK125" s="41" t="str">
        <f t="shared" si="119"/>
        <v/>
      </c>
      <c r="AL125" s="41" t="str">
        <f t="shared" si="120"/>
        <v/>
      </c>
      <c r="AM125" s="41" t="str">
        <f t="shared" si="121"/>
        <v/>
      </c>
      <c r="AN125" s="41" t="str">
        <f t="shared" si="122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109"/>
        <v>0.84818997925528794</v>
      </c>
      <c r="BL125">
        <f t="shared" si="109"/>
        <v>0.23889574652486284</v>
      </c>
      <c r="BM125">
        <f t="shared" si="109"/>
        <v>0.97462373365397736</v>
      </c>
      <c r="BN125">
        <f t="shared" si="109"/>
        <v>3.3539468438150114E-3</v>
      </c>
      <c r="BO125">
        <f t="shared" si="109"/>
        <v>0.49998373328707357</v>
      </c>
      <c r="BP125">
        <f t="shared" si="109"/>
        <v>0.83808736774981363</v>
      </c>
      <c r="BQ125">
        <f t="shared" si="109"/>
        <v>0.72709997451263475</v>
      </c>
      <c r="BR125">
        <f t="shared" si="109"/>
        <v>0.99363976018207134</v>
      </c>
      <c r="BS125">
        <f t="shared" si="109"/>
        <v>0.99755332060044322</v>
      </c>
      <c r="BT125">
        <f t="shared" si="109"/>
        <v>0.8377728470777035</v>
      </c>
      <c r="BU125">
        <f t="shared" si="109"/>
        <v>0.16579387344689756</v>
      </c>
      <c r="BV125">
        <f t="shared" si="109"/>
        <v>0.75800479518156727</v>
      </c>
      <c r="BW125">
        <f t="shared" si="109"/>
        <v>0.76447856042742657</v>
      </c>
      <c r="BX125">
        <f t="shared" si="109"/>
        <v>0.50129375816383104</v>
      </c>
      <c r="BY125">
        <f t="shared" si="109"/>
        <v>9.3776083595015144E-2</v>
      </c>
      <c r="BZ125">
        <f t="shared" si="105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25"/>
        <v>0.49679856444559922</v>
      </c>
      <c r="CQ125">
        <f t="shared" si="106"/>
        <v>0.71024733256094497</v>
      </c>
      <c r="CR125">
        <f t="shared" si="106"/>
        <v>0.65431908176016018</v>
      </c>
      <c r="CS125">
        <f t="shared" si="106"/>
        <v>0.58604901637232354</v>
      </c>
      <c r="CT125">
        <f t="shared" si="106"/>
        <v>0.81528675314750831</v>
      </c>
      <c r="CU125">
        <f t="shared" si="106"/>
        <v>0.9532777708737542</v>
      </c>
      <c r="CV125">
        <f t="shared" si="106"/>
        <v>0.91562117399443932</v>
      </c>
      <c r="CW125">
        <f t="shared" si="106"/>
        <v>0.72226682944328846</v>
      </c>
      <c r="CX125">
        <f t="shared" si="106"/>
        <v>0.3344426976211568</v>
      </c>
      <c r="CY125">
        <f t="shared" si="106"/>
        <v>0.91899740459350743</v>
      </c>
      <c r="CZ125">
        <f t="shared" si="106"/>
        <v>0.89327803295724006</v>
      </c>
      <c r="DA125">
        <f t="shared" si="106"/>
        <v>0.52164214780630647</v>
      </c>
      <c r="DB125">
        <f t="shared" si="106"/>
        <v>0.31760279429964849</v>
      </c>
      <c r="DC125">
        <f t="shared" si="106"/>
        <v>0.29281726772562472</v>
      </c>
      <c r="DD125">
        <f t="shared" si="106"/>
        <v>0.69187758895190321</v>
      </c>
      <c r="DE125">
        <f t="shared" si="106"/>
        <v>0.64246073348562271</v>
      </c>
      <c r="DF125">
        <f t="shared" si="106"/>
        <v>0.7490409280867506</v>
      </c>
      <c r="DG125">
        <f t="shared" ref="DG125:DV127" si="129">MOD(DG124*(2^31-1)*48271,(2^31-1))/(2^31-1)</f>
        <v>0.44524896165600464</v>
      </c>
      <c r="DH125">
        <f t="shared" si="129"/>
        <v>0.83231934105619754</v>
      </c>
      <c r="DI125">
        <f t="shared" si="129"/>
        <v>0.20079455301202581</v>
      </c>
      <c r="DJ125">
        <f t="shared" si="129"/>
        <v>0.69014071472461369</v>
      </c>
      <c r="DK125">
        <f t="shared" si="129"/>
        <v>0.63367566961500588</v>
      </c>
      <c r="DL125">
        <f t="shared" si="129"/>
        <v>0.31797355055714654</v>
      </c>
      <c r="DM125">
        <f t="shared" si="129"/>
        <v>0.84613307418587291</v>
      </c>
      <c r="DN125">
        <f t="shared" si="129"/>
        <v>0.5889101515472448</v>
      </c>
      <c r="DO125">
        <f t="shared" si="129"/>
        <v>0.26924033475538733</v>
      </c>
      <c r="DP125">
        <f t="shared" si="129"/>
        <v>0.29780007819542664</v>
      </c>
      <c r="DQ125">
        <f t="shared" si="129"/>
        <v>0.34983991754699495</v>
      </c>
      <c r="DR125">
        <f t="shared" si="129"/>
        <v>0.84560434839017895</v>
      </c>
      <c r="DS125">
        <f t="shared" si="129"/>
        <v>0.75636280922049792</v>
      </c>
      <c r="DT125">
        <f t="shared" si="129"/>
        <v>0.87114755756740814</v>
      </c>
      <c r="DU125">
        <f t="shared" si="129"/>
        <v>0.69974362370546139</v>
      </c>
      <c r="DV125">
        <f t="shared" si="129"/>
        <v>0.23209760907669441</v>
      </c>
      <c r="DW125">
        <f t="shared" si="128"/>
        <v>0.23728612774856675</v>
      </c>
      <c r="DX125">
        <f t="shared" si="128"/>
        <v>0.81418397082676364</v>
      </c>
      <c r="DY125">
        <f t="shared" si="111"/>
        <v>0.92500527153024692</v>
      </c>
      <c r="DZ125">
        <f t="shared" si="111"/>
        <v>0.66143808777511026</v>
      </c>
      <c r="EA125">
        <f t="shared" si="111"/>
        <v>0.84439194334875423</v>
      </c>
      <c r="EB125">
        <f t="shared" si="111"/>
        <v>0.24755388975495188</v>
      </c>
      <c r="EC125">
        <f t="shared" si="111"/>
        <v>0.64104766894180687</v>
      </c>
      <c r="ED125">
        <f t="shared" si="111"/>
        <v>5.7729808640540489E-2</v>
      </c>
      <c r="EE125">
        <f t="shared" si="111"/>
        <v>0.48286055423452545</v>
      </c>
      <c r="EF125">
        <f t="shared" si="111"/>
        <v>0.69959601419959028</v>
      </c>
      <c r="EG125">
        <f t="shared" si="111"/>
        <v>0.55258645515543714</v>
      </c>
      <c r="EH125">
        <f t="shared" si="111"/>
        <v>0.84875664433872167</v>
      </c>
      <c r="EI125">
        <f t="shared" si="111"/>
        <v>0.67300810137438039</v>
      </c>
      <c r="EJ125">
        <f t="shared" si="111"/>
        <v>0.26458673703697821</v>
      </c>
      <c r="EK125">
        <f t="shared" si="111"/>
        <v>0.55285087020734835</v>
      </c>
      <c r="EL125">
        <f t="shared" si="111"/>
        <v>0.16610765651152826</v>
      </c>
      <c r="EM125">
        <f t="shared" si="110"/>
        <v>0.21835993054246527</v>
      </c>
      <c r="EN125">
        <f t="shared" si="110"/>
        <v>3.0936580165725473E-2</v>
      </c>
      <c r="EO125">
        <f t="shared" si="110"/>
        <v>0.12510566512360502</v>
      </c>
      <c r="EP125">
        <f t="shared" si="110"/>
        <v>0.74097225430466807</v>
      </c>
      <c r="EQ125">
        <f t="shared" si="110"/>
        <v>0.33400473759230448</v>
      </c>
      <c r="ER125">
        <f t="shared" si="110"/>
        <v>0.61496037366565337</v>
      </c>
      <c r="ES125">
        <f t="shared" si="110"/>
        <v>0.10379120060419254</v>
      </c>
      <c r="ET125">
        <f t="shared" si="110"/>
        <v>0.22175287931307819</v>
      </c>
      <c r="EU125">
        <f t="shared" si="110"/>
        <v>0.9294361490427685</v>
      </c>
      <c r="EV125">
        <f t="shared" si="110"/>
        <v>0.34853661076563253</v>
      </c>
      <c r="EW125">
        <f t="shared" si="110"/>
        <v>0.94119062132257536</v>
      </c>
      <c r="EX125">
        <f t="shared" si="110"/>
        <v>0.21121779140607352</v>
      </c>
      <c r="EY125">
        <f t="shared" si="110"/>
        <v>0.71259234366593527</v>
      </c>
      <c r="EZ125">
        <f t="shared" si="110"/>
        <v>0.56103784244555877</v>
      </c>
      <c r="FA125">
        <f t="shared" si="110"/>
        <v>0.77103062522179944</v>
      </c>
      <c r="FB125">
        <f t="shared" si="110"/>
        <v>0.56803448012472801</v>
      </c>
      <c r="FC125">
        <f t="shared" si="126"/>
        <v>0.13019516092268524</v>
      </c>
      <c r="FD125">
        <f t="shared" si="126"/>
        <v>0.32593647545480003</v>
      </c>
      <c r="FE125">
        <f t="shared" si="126"/>
        <v>0.34793373399783567</v>
      </c>
      <c r="FF125">
        <f t="shared" si="126"/>
        <v>6.6200174887757826E-2</v>
      </c>
      <c r="FG125">
        <f t="shared" si="126"/>
        <v>0.8132522808449586</v>
      </c>
      <c r="FH125">
        <f t="shared" si="126"/>
        <v>0.69168347757853732</v>
      </c>
      <c r="FI125">
        <f t="shared" si="123"/>
        <v>0.97736540202860045</v>
      </c>
      <c r="FJ125">
        <f t="shared" si="123"/>
        <v>2.3422992799162396E-2</v>
      </c>
      <c r="FK125">
        <f t="shared" si="123"/>
        <v>0.62843732984198131</v>
      </c>
      <c r="FL125">
        <f t="shared" si="123"/>
        <v>0.30121218427140833</v>
      </c>
      <c r="FM125">
        <f t="shared" si="123"/>
        <v>0.53692706792472256</v>
      </c>
      <c r="FN125">
        <f t="shared" si="123"/>
        <v>0.43515873348114953</v>
      </c>
      <c r="FO125">
        <f t="shared" si="123"/>
        <v>0.61382472497123508</v>
      </c>
      <c r="FP125">
        <f t="shared" si="123"/>
        <v>0.7894586258518782</v>
      </c>
      <c r="FQ125">
        <f t="shared" si="123"/>
        <v>0.14401625988260669</v>
      </c>
      <c r="FR125">
        <f t="shared" si="123"/>
        <v>0.55549296762584377</v>
      </c>
      <c r="FS125">
        <f t="shared" si="123"/>
        <v>0.70256423796646494</v>
      </c>
      <c r="FT125">
        <f t="shared" si="123"/>
        <v>0.73115779819486559</v>
      </c>
      <c r="FU125">
        <f t="shared" si="123"/>
        <v>0.79781890045749904</v>
      </c>
      <c r="FV125">
        <f t="shared" si="123"/>
        <v>0.16454225925940194</v>
      </c>
      <c r="FW125">
        <f t="shared" si="123"/>
        <v>0.58747096200821503</v>
      </c>
      <c r="FX125">
        <f t="shared" si="123"/>
        <v>0.66148222734289353</v>
      </c>
      <c r="FY125">
        <f t="shared" si="123"/>
        <v>2.9392630341179962E-2</v>
      </c>
      <c r="FZ125">
        <f t="shared" si="123"/>
        <v>0.6265396627721096</v>
      </c>
      <c r="GA125">
        <f t="shared" si="107"/>
        <v>0.6495177404254292</v>
      </c>
      <c r="GB125">
        <f t="shared" si="107"/>
        <v>0.41596120615301713</v>
      </c>
      <c r="GC125">
        <f t="shared" si="107"/>
        <v>6.6811018654522963E-2</v>
      </c>
      <c r="GD125">
        <f t="shared" si="107"/>
        <v>0.98317332844397676</v>
      </c>
      <c r="GE125">
        <f t="shared" si="107"/>
        <v>0.49536133440926733</v>
      </c>
      <c r="GF125">
        <f t="shared" si="107"/>
        <v>0.88582360878857958</v>
      </c>
      <c r="GG125">
        <f t="shared" si="107"/>
        <v>0.18281604404692353</v>
      </c>
      <c r="GH125">
        <f t="shared" si="107"/>
        <v>0.42068947265888074</v>
      </c>
      <c r="GI125">
        <f t="shared" si="107"/>
        <v>0.62204264505861451</v>
      </c>
      <c r="GJ125">
        <f t="shared" si="107"/>
        <v>0.569382339981097</v>
      </c>
      <c r="GK125">
        <f t="shared" si="107"/>
        <v>0.18529420727179116</v>
      </c>
      <c r="GL125">
        <f t="shared" si="107"/>
        <v>0.9600604022667093</v>
      </c>
      <c r="GM125">
        <f t="shared" si="107"/>
        <v>0.22015183103277899</v>
      </c>
      <c r="GN125">
        <f t="shared" si="107"/>
        <v>0.41925050477462378</v>
      </c>
      <c r="GO125">
        <f t="shared" si="107"/>
        <v>0.46886323693621124</v>
      </c>
      <c r="GP125">
        <f t="shared" si="107"/>
        <v>0.3977730145667554</v>
      </c>
      <c r="GQ125">
        <f t="shared" si="112"/>
        <v>0.44811082000290547</v>
      </c>
      <c r="GR125">
        <f t="shared" si="112"/>
        <v>0.19585426719666191</v>
      </c>
      <c r="GS125">
        <f t="shared" si="112"/>
        <v>0.90524854972271651</v>
      </c>
      <c r="GT125">
        <f t="shared" si="112"/>
        <v>0.10427436423687002</v>
      </c>
      <c r="GU125">
        <f t="shared" si="112"/>
        <v>0.84884170622045252</v>
      </c>
      <c r="GV125">
        <f t="shared" si="112"/>
        <v>0.48905100183982914</v>
      </c>
      <c r="GW125">
        <f t="shared" si="112"/>
        <v>0.69109141765678828</v>
      </c>
      <c r="GX125">
        <f t="shared" si="112"/>
        <v>0.24188883334486225</v>
      </c>
      <c r="GY125">
        <f t="shared" si="112"/>
        <v>0.2757171170207286</v>
      </c>
      <c r="GZ125">
        <f t="shared" si="112"/>
        <v>3.0866100932874764E-2</v>
      </c>
      <c r="HA125">
        <f t="shared" si="112"/>
        <v>0.27458072047428261</v>
      </c>
      <c r="HB125">
        <f t="shared" si="112"/>
        <v>0.44751379706315408</v>
      </c>
      <c r="HC125">
        <f t="shared" si="112"/>
        <v>0.3114285870974085</v>
      </c>
      <c r="HD125">
        <f t="shared" si="112"/>
        <v>0.37251244502724729</v>
      </c>
      <c r="HE125">
        <f t="shared" si="112"/>
        <v>3.6044366674518387E-2</v>
      </c>
      <c r="HF125">
        <f t="shared" si="112"/>
        <v>0.73611343546589536</v>
      </c>
      <c r="HG125">
        <f t="shared" si="127"/>
        <v>0.93375303919136199</v>
      </c>
      <c r="HH125">
        <f t="shared" si="127"/>
        <v>0.17743873790718556</v>
      </c>
      <c r="HI125">
        <f t="shared" si="127"/>
        <v>0.11188593884552174</v>
      </c>
      <c r="HJ125">
        <f t="shared" si="127"/>
        <v>0.80176503481425576</v>
      </c>
      <c r="HK125">
        <f t="shared" si="127"/>
        <v>0.22049534191400527</v>
      </c>
      <c r="HL125">
        <f t="shared" si="127"/>
        <v>0.49369001551237424</v>
      </c>
      <c r="HM125">
        <f t="shared" si="127"/>
        <v>0.12942238390884472</v>
      </c>
      <c r="HN125">
        <f t="shared" si="127"/>
        <v>0.39490597527236954</v>
      </c>
      <c r="HO125">
        <f t="shared" si="127"/>
        <v>0.72398217894322336</v>
      </c>
      <c r="HP125">
        <f t="shared" si="127"/>
        <v>0.67002230774146609</v>
      </c>
      <c r="HQ125">
        <f t="shared" si="127"/>
        <v>6.7719379471484278E-2</v>
      </c>
      <c r="HR125">
        <f t="shared" si="127"/>
        <v>0.6220870221136543</v>
      </c>
      <c r="HS125">
        <f t="shared" si="127"/>
        <v>0.74143163335576268</v>
      </c>
      <c r="HT125">
        <f t="shared" si="127"/>
        <v>0.16799225433170434</v>
      </c>
      <c r="HU125">
        <f t="shared" si="124"/>
        <v>9.6512831792474177E-2</v>
      </c>
      <c r="HV125">
        <f t="shared" si="124"/>
        <v>0.82682659236100808</v>
      </c>
      <c r="HW125">
        <f t="shared" si="124"/>
        <v>0.38766345679185515</v>
      </c>
      <c r="HX125">
        <f t="shared" si="124"/>
        <v>0.20532669229680983</v>
      </c>
      <c r="HY125">
        <f t="shared" si="124"/>
        <v>0.37256442726243494</v>
      </c>
      <c r="HZ125">
        <f t="shared" si="124"/>
        <v>0.15805020796044272</v>
      </c>
      <c r="IA125">
        <f t="shared" si="124"/>
        <v>0.62827983481263738</v>
      </c>
      <c r="IB125">
        <f t="shared" si="124"/>
        <v>0.21571109919609088</v>
      </c>
      <c r="IC125">
        <f t="shared" si="124"/>
        <v>0.6107351028410416</v>
      </c>
      <c r="ID125">
        <f t="shared" si="124"/>
        <v>0.21567408191770041</v>
      </c>
      <c r="IE125">
        <f t="shared" si="124"/>
        <v>0.13535879744932</v>
      </c>
      <c r="IF125">
        <f t="shared" si="124"/>
        <v>0.78527503730043535</v>
      </c>
      <c r="IG125">
        <f t="shared" si="124"/>
        <v>0.44549689509230522</v>
      </c>
      <c r="IH125">
        <f t="shared" si="124"/>
        <v>0.84849707030155563</v>
      </c>
      <c r="II125">
        <f t="shared" si="124"/>
        <v>4.8514563612879515E-2</v>
      </c>
      <c r="IJ125">
        <f t="shared" si="124"/>
        <v>0.77451490972866999</v>
      </c>
      <c r="IK125">
        <f t="shared" si="124"/>
        <v>0.16396101571803959</v>
      </c>
      <c r="IL125">
        <f t="shared" si="124"/>
        <v>0.21114150910225768</v>
      </c>
      <c r="IM125">
        <f t="shared" si="108"/>
        <v>0.93147968777058632</v>
      </c>
      <c r="IN125">
        <f t="shared" si="108"/>
        <v>0.35098652418283116</v>
      </c>
      <c r="IO125">
        <f t="shared" si="108"/>
        <v>0.7505796788030209</v>
      </c>
      <c r="IP125">
        <f t="shared" si="108"/>
        <v>0.14891753212964048</v>
      </c>
      <c r="IQ125">
        <f t="shared" si="108"/>
        <v>0.43270024770530885</v>
      </c>
      <c r="IR125">
        <f t="shared" si="108"/>
        <v>3.2714501038526418E-2</v>
      </c>
      <c r="IS125">
        <f t="shared" si="108"/>
        <v>0.12285838933794684</v>
      </c>
      <c r="IT125">
        <f t="shared" si="108"/>
        <v>0.11209025937695534</v>
      </c>
      <c r="IU125">
        <f t="shared" si="108"/>
        <v>0.22774986886780238</v>
      </c>
      <c r="IV125">
        <f t="shared" si="108"/>
        <v>0.11040326958075318</v>
      </c>
      <c r="IW125">
        <f t="shared" si="108"/>
        <v>0.78870795657332426</v>
      </c>
      <c r="IX125">
        <f t="shared" si="108"/>
        <v>0.9053772040202176</v>
      </c>
      <c r="IY125">
        <f t="shared" si="108"/>
        <v>0.17437263306899584</v>
      </c>
      <c r="IZ125">
        <f t="shared" si="108"/>
        <v>0.40068133240597387</v>
      </c>
      <c r="JA125">
        <f t="shared" si="108"/>
        <v>0.78385458410897035</v>
      </c>
      <c r="JB125">
        <f t="shared" si="108"/>
        <v>0.67477354531864331</v>
      </c>
      <c r="JC125">
        <f t="shared" si="104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113"/>
        <v/>
      </c>
      <c r="AF126" s="41" t="str">
        <f t="shared" si="114"/>
        <v/>
      </c>
      <c r="AG126" s="41" t="str">
        <f t="shared" si="115"/>
        <v/>
      </c>
      <c r="AH126" s="41" t="str">
        <f t="shared" si="116"/>
        <v/>
      </c>
      <c r="AI126" s="41" t="str">
        <f t="shared" si="117"/>
        <v/>
      </c>
      <c r="AJ126" s="41" t="str">
        <f t="shared" si="118"/>
        <v/>
      </c>
      <c r="AK126" s="41" t="str">
        <f t="shared" si="119"/>
        <v/>
      </c>
      <c r="AL126" s="41" t="str">
        <f t="shared" si="120"/>
        <v/>
      </c>
      <c r="AM126" s="41" t="str">
        <f t="shared" si="121"/>
        <v/>
      </c>
      <c r="AN126" s="41" t="str">
        <f t="shared" si="122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109"/>
        <v>0.97848863200214165</v>
      </c>
      <c r="BL126">
        <f t="shared" si="109"/>
        <v>0.7365805016535244</v>
      </c>
      <c r="BM126">
        <f t="shared" si="109"/>
        <v>6.224721114255824E-2</v>
      </c>
      <c r="BN126">
        <f t="shared" si="109"/>
        <v>0.89836809779441362</v>
      </c>
      <c r="BO126">
        <f t="shared" si="109"/>
        <v>0.71478950032721711</v>
      </c>
      <c r="BP126">
        <f t="shared" si="109"/>
        <v>0.31532865125468401</v>
      </c>
      <c r="BQ126">
        <f t="shared" si="109"/>
        <v>0.84286969939380407</v>
      </c>
      <c r="BR126">
        <f t="shared" si="109"/>
        <v>0.9848637487668841</v>
      </c>
      <c r="BS126">
        <f t="shared" si="109"/>
        <v>0.89633870399386562</v>
      </c>
      <c r="BT126">
        <f t="shared" si="109"/>
        <v>0.13310128782554589</v>
      </c>
      <c r="BU126">
        <f t="shared" si="109"/>
        <v>3.6065155191377346E-2</v>
      </c>
      <c r="BV126">
        <f t="shared" si="109"/>
        <v>0.64946820943125905</v>
      </c>
      <c r="BW126">
        <f t="shared" si="109"/>
        <v>0.14459039231044724</v>
      </c>
      <c r="BX126">
        <f t="shared" si="109"/>
        <v>0.9510003262902611</v>
      </c>
      <c r="BY126">
        <f t="shared" si="109"/>
        <v>0.66533121497618553</v>
      </c>
      <c r="BZ126">
        <f t="shared" si="105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25"/>
        <v>0.96350435352116093</v>
      </c>
      <c r="CQ126">
        <f t="shared" si="106"/>
        <v>0.34899004937568218</v>
      </c>
      <c r="CR126">
        <f t="shared" si="106"/>
        <v>0.63639564469288834</v>
      </c>
      <c r="CS126">
        <f t="shared" si="106"/>
        <v>0.17206930842812607</v>
      </c>
      <c r="CT126">
        <f t="shared" si="106"/>
        <v>0.70686118337645254</v>
      </c>
      <c r="CU126">
        <f t="shared" si="106"/>
        <v>0.67127784698795423</v>
      </c>
      <c r="CV126">
        <f t="shared" si="106"/>
        <v>0.94968988557797385</v>
      </c>
      <c r="CW126">
        <f t="shared" si="106"/>
        <v>0.54212405697541499</v>
      </c>
      <c r="CX126">
        <f t="shared" si="106"/>
        <v>0.88345687085923597</v>
      </c>
      <c r="CY126">
        <f t="shared" si="106"/>
        <v>0.92371713319966431</v>
      </c>
      <c r="CZ126">
        <f t="shared" si="106"/>
        <v>0.42392887893315817</v>
      </c>
      <c r="DA126">
        <f t="shared" si="106"/>
        <v>0.18811675821808946</v>
      </c>
      <c r="DB126">
        <f t="shared" si="106"/>
        <v>4.4836383333819166E-3</v>
      </c>
      <c r="DC126">
        <f t="shared" si="106"/>
        <v>0.58233038363155465</v>
      </c>
      <c r="DD126">
        <f t="shared" si="106"/>
        <v>0.62309629731955762</v>
      </c>
      <c r="DE126">
        <f t="shared" si="106"/>
        <v>0.22206608449205109</v>
      </c>
      <c r="DF126">
        <f t="shared" ref="DF126:DF127" si="130">MOD(DF125*(2^31-1)*48271,(2^31-1))/(2^31-1)</f>
        <v>0.95463967554021611</v>
      </c>
      <c r="DG126">
        <f t="shared" si="129"/>
        <v>0.61262809699989296</v>
      </c>
      <c r="DH126">
        <f t="shared" si="129"/>
        <v>0.88691212371313577</v>
      </c>
      <c r="DI126">
        <f t="shared" si="129"/>
        <v>0.55386844349739539</v>
      </c>
      <c r="DJ126">
        <f t="shared" si="129"/>
        <v>0.78244047182725762</v>
      </c>
      <c r="DK126">
        <f t="shared" si="129"/>
        <v>0.15824798595078662</v>
      </c>
      <c r="DL126">
        <f t="shared" si="129"/>
        <v>0.90125894402212414</v>
      </c>
      <c r="DM126">
        <f t="shared" si="129"/>
        <v>0.68962402627320218</v>
      </c>
      <c r="DN126">
        <f t="shared" si="129"/>
        <v>0.28192533705473194</v>
      </c>
      <c r="DO126">
        <f t="shared" si="129"/>
        <v>0.50019897730098994</v>
      </c>
      <c r="DP126">
        <f t="shared" si="129"/>
        <v>0.10757457143979826</v>
      </c>
      <c r="DQ126">
        <f t="shared" si="129"/>
        <v>0.12265991099302653</v>
      </c>
      <c r="DR126">
        <f t="shared" si="129"/>
        <v>0.16750114232651012</v>
      </c>
      <c r="DS126">
        <f t="shared" si="129"/>
        <v>0.38916388265283958</v>
      </c>
      <c r="DT126">
        <f t="shared" si="129"/>
        <v>0.16375133635650918</v>
      </c>
      <c r="DU126">
        <f t="shared" si="129"/>
        <v>0.32445988632946271</v>
      </c>
      <c r="DV126">
        <f t="shared" si="129"/>
        <v>0.58368774111554389</v>
      </c>
      <c r="DW126">
        <f t="shared" si="128"/>
        <v>3.8672551065065223E-2</v>
      </c>
      <c r="DX126">
        <f t="shared" si="128"/>
        <v>0.47445577870796241</v>
      </c>
      <c r="DY126">
        <f t="shared" si="111"/>
        <v>0.92946203655072579</v>
      </c>
      <c r="DZ126">
        <f t="shared" si="111"/>
        <v>0.27793499234967634</v>
      </c>
      <c r="EA126">
        <f t="shared" si="111"/>
        <v>0.64349738771258735</v>
      </c>
      <c r="EB126">
        <f t="shared" si="111"/>
        <v>0.67381236128220912</v>
      </c>
      <c r="EC126">
        <f t="shared" si="111"/>
        <v>1.202748995834379E-2</v>
      </c>
      <c r="ED126">
        <f t="shared" si="111"/>
        <v>0.67559288752991375</v>
      </c>
      <c r="EE126">
        <f t="shared" si="111"/>
        <v>0.16181345477784678</v>
      </c>
      <c r="EF126">
        <f t="shared" si="111"/>
        <v>0.19920142842419511</v>
      </c>
      <c r="EG126">
        <f t="shared" si="111"/>
        <v>0.90077680810390826</v>
      </c>
      <c r="EH126">
        <f t="shared" si="111"/>
        <v>0.3319788744356385</v>
      </c>
      <c r="EI126">
        <f t="shared" si="111"/>
        <v>0.77406144271328181</v>
      </c>
      <c r="EJ126">
        <f t="shared" si="111"/>
        <v>0.86638351197651753</v>
      </c>
      <c r="EK126">
        <f t="shared" si="111"/>
        <v>0.66435577891038533</v>
      </c>
      <c r="EL126">
        <f t="shared" si="111"/>
        <v>0.18268746798051869</v>
      </c>
      <c r="EM126">
        <f t="shared" si="110"/>
        <v>0.45220721534090452</v>
      </c>
      <c r="EN126">
        <f t="shared" si="110"/>
        <v>0.33966117973423615</v>
      </c>
      <c r="EO126">
        <f t="shared" si="110"/>
        <v>0.97556118153760263</v>
      </c>
      <c r="EP126">
        <f t="shared" si="110"/>
        <v>0.47168754063159579</v>
      </c>
      <c r="EQ126">
        <f t="shared" si="110"/>
        <v>0.74268831812901814</v>
      </c>
      <c r="ER126">
        <f t="shared" si="110"/>
        <v>0.75219721475252754</v>
      </c>
      <c r="ES126">
        <f t="shared" si="110"/>
        <v>0.10504436497811431</v>
      </c>
      <c r="ET126">
        <f t="shared" si="110"/>
        <v>0.23323732159716884</v>
      </c>
      <c r="EU126">
        <f t="shared" si="110"/>
        <v>0.81235044347697427</v>
      </c>
      <c r="EV126">
        <f t="shared" si="110"/>
        <v>0.2107382678476806</v>
      </c>
      <c r="EW126">
        <f t="shared" si="110"/>
        <v>0.21248186203301039</v>
      </c>
      <c r="EX126">
        <f t="shared" si="110"/>
        <v>0.69400896257441913</v>
      </c>
      <c r="EY126">
        <f t="shared" si="110"/>
        <v>0.54502109836089474</v>
      </c>
      <c r="EZ126">
        <f t="shared" si="110"/>
        <v>0.85769268956859257</v>
      </c>
      <c r="FA126">
        <f t="shared" si="110"/>
        <v>0.41931008147974969</v>
      </c>
      <c r="FB126">
        <f t="shared" si="110"/>
        <v>0.59239010074752851</v>
      </c>
      <c r="FC126">
        <f t="shared" si="126"/>
        <v>0.65061289893957452</v>
      </c>
      <c r="FD126">
        <f t="shared" si="126"/>
        <v>0.27960667865332528</v>
      </c>
      <c r="FE126">
        <f t="shared" si="126"/>
        <v>0.10927380952484618</v>
      </c>
      <c r="FF126">
        <f t="shared" si="126"/>
        <v>0.54864200695820242</v>
      </c>
      <c r="FG126">
        <f t="shared" si="126"/>
        <v>0.50084866699802166</v>
      </c>
      <c r="FH126">
        <f t="shared" si="126"/>
        <v>0.25314619357378509</v>
      </c>
      <c r="FI126">
        <f t="shared" si="123"/>
        <v>0.4053213225702389</v>
      </c>
      <c r="FJ126">
        <f t="shared" si="123"/>
        <v>0.65128540836800142</v>
      </c>
      <c r="FK126">
        <f t="shared" si="123"/>
        <v>0.29834880228077471</v>
      </c>
      <c r="FL126">
        <f t="shared" si="123"/>
        <v>0.81334696515153482</v>
      </c>
      <c r="FM126">
        <f t="shared" si="123"/>
        <v>6.4957942843883272E-3</v>
      </c>
      <c r="FN126">
        <f t="shared" si="123"/>
        <v>0.54722386856899774</v>
      </c>
      <c r="FO126">
        <f t="shared" si="123"/>
        <v>0.93329908649125093</v>
      </c>
      <c r="FP126">
        <f t="shared" si="123"/>
        <v>0.957328496015318</v>
      </c>
      <c r="FQ126">
        <f t="shared" si="123"/>
        <v>0.80888079330738671</v>
      </c>
      <c r="FR126">
        <f t="shared" si="123"/>
        <v>0.20104026710663003</v>
      </c>
      <c r="FS126">
        <f t="shared" si="123"/>
        <v>0.47833087922927497</v>
      </c>
      <c r="FT126">
        <f t="shared" si="123"/>
        <v>0.71807666435748185</v>
      </c>
      <c r="FU126">
        <f t="shared" si="123"/>
        <v>0.51614398393600436</v>
      </c>
      <c r="FV126">
        <f t="shared" si="123"/>
        <v>0.61939671059110979</v>
      </c>
      <c r="FW126">
        <f t="shared" si="123"/>
        <v>0.81080709854644117</v>
      </c>
      <c r="FX126">
        <f t="shared" si="123"/>
        <v>0.40859606881094912</v>
      </c>
      <c r="FY126">
        <f t="shared" si="123"/>
        <v>0.81165919909796636</v>
      </c>
      <c r="FZ126">
        <f t="shared" si="123"/>
        <v>0.69606167250129469</v>
      </c>
      <c r="GA126">
        <f t="shared" si="107"/>
        <v>0.87084807589223989</v>
      </c>
      <c r="GB126">
        <f t="shared" si="107"/>
        <v>0.86338221228838996</v>
      </c>
      <c r="GC126">
        <f t="shared" si="107"/>
        <v>3.4681472477820455E-2</v>
      </c>
      <c r="GD126">
        <f t="shared" si="107"/>
        <v>0.75973731920110865</v>
      </c>
      <c r="GE126">
        <f t="shared" si="107"/>
        <v>0.58697326974336672</v>
      </c>
      <c r="GF126">
        <f t="shared" si="107"/>
        <v>0.59141983352201988</v>
      </c>
      <c r="GG126">
        <f t="shared" si="107"/>
        <v>0.71326218904613614</v>
      </c>
      <c r="GH126">
        <f t="shared" si="107"/>
        <v>0.10153471683223486</v>
      </c>
      <c r="GI126">
        <f t="shared" si="107"/>
        <v>0.62051962438063679</v>
      </c>
      <c r="GJ126">
        <f t="shared" si="107"/>
        <v>0.65493322753111516</v>
      </c>
      <c r="GK126">
        <f t="shared" si="107"/>
        <v>0.33667921663107314</v>
      </c>
      <c r="GL126">
        <f t="shared" si="107"/>
        <v>7.56778163256486E-2</v>
      </c>
      <c r="GM126">
        <f t="shared" si="107"/>
        <v>0.9490357832745816</v>
      </c>
      <c r="GN126">
        <f t="shared" si="107"/>
        <v>0.64111597586475122</v>
      </c>
      <c r="GO126">
        <f t="shared" si="107"/>
        <v>0.49731014785231564</v>
      </c>
      <c r="GP126">
        <f t="shared" ref="GP126:GP127" si="131">MOD(GP125*(2^31-1)*48271,(2^31-1))/(2^31-1)</f>
        <v>0.90118615184965833</v>
      </c>
      <c r="GQ126">
        <f t="shared" si="112"/>
        <v>0.75739236025018264</v>
      </c>
      <c r="GR126">
        <f t="shared" si="112"/>
        <v>8.1331850067401235E-2</v>
      </c>
      <c r="GS126">
        <f t="shared" si="112"/>
        <v>0.25274366524663927</v>
      </c>
      <c r="GT126">
        <f t="shared" si="112"/>
        <v>0.42783607795268114</v>
      </c>
      <c r="GU126">
        <f t="shared" si="112"/>
        <v>0.4380009674644102</v>
      </c>
      <c r="GV126">
        <f t="shared" si="112"/>
        <v>0.98090981039260972</v>
      </c>
      <c r="GW126">
        <f t="shared" si="112"/>
        <v>0.67382171082954001</v>
      </c>
      <c r="GX126">
        <f t="shared" si="112"/>
        <v>0.21587438984581939</v>
      </c>
      <c r="GY126">
        <f t="shared" si="112"/>
        <v>0.1409557075896094</v>
      </c>
      <c r="GZ126">
        <f t="shared" si="112"/>
        <v>0.93755813079772432</v>
      </c>
      <c r="HA126">
        <f t="shared" si="112"/>
        <v>0.28595801409611388</v>
      </c>
      <c r="HB126">
        <f t="shared" si="112"/>
        <v>0.93849803551030253</v>
      </c>
      <c r="HC126">
        <f t="shared" si="112"/>
        <v>0.9693277790068312</v>
      </c>
      <c r="HD126">
        <f t="shared" si="112"/>
        <v>0.54823391025338042</v>
      </c>
      <c r="HE126">
        <f t="shared" si="112"/>
        <v>0.89762374567688619</v>
      </c>
      <c r="HF126">
        <f t="shared" si="112"/>
        <v>0.93164337423240928</v>
      </c>
      <c r="HG126">
        <f t="shared" si="127"/>
        <v>0.19295480623513217</v>
      </c>
      <c r="HH126">
        <f t="shared" si="127"/>
        <v>0.14531751775430399</v>
      </c>
      <c r="HI126">
        <f t="shared" si="127"/>
        <v>0.84615401218000519</v>
      </c>
      <c r="HJ126">
        <f t="shared" si="127"/>
        <v>0.99999551894143013</v>
      </c>
      <c r="HK126">
        <f t="shared" si="127"/>
        <v>0.53064953094844214</v>
      </c>
      <c r="HL126">
        <f t="shared" si="127"/>
        <v>0.9107387978167919</v>
      </c>
      <c r="HM126">
        <f t="shared" si="127"/>
        <v>0.34789366384404419</v>
      </c>
      <c r="HN126">
        <f t="shared" si="127"/>
        <v>0.50633237255100738</v>
      </c>
      <c r="HO126">
        <f t="shared" si="127"/>
        <v>0.34375976833689947</v>
      </c>
      <c r="HP126">
        <f t="shared" si="127"/>
        <v>0.64681698831115708</v>
      </c>
      <c r="HQ126">
        <f t="shared" si="127"/>
        <v>0.88216646801781207</v>
      </c>
      <c r="HR126">
        <f t="shared" si="127"/>
        <v>0.76264444820706012</v>
      </c>
      <c r="HS126">
        <f t="shared" si="127"/>
        <v>0.64637371601833671</v>
      </c>
      <c r="HT126">
        <f t="shared" si="127"/>
        <v>0.15410884570056052</v>
      </c>
      <c r="HU126">
        <f t="shared" si="124"/>
        <v>0.77090345452116027</v>
      </c>
      <c r="HV126">
        <f t="shared" si="124"/>
        <v>0.74643985822165382</v>
      </c>
      <c r="HW126">
        <f t="shared" si="124"/>
        <v>0.90272279963955415</v>
      </c>
      <c r="HX126">
        <f t="shared" si="124"/>
        <v>0.32476385930774915</v>
      </c>
      <c r="HY126">
        <f t="shared" si="124"/>
        <v>5.7468384996740327E-2</v>
      </c>
      <c r="HZ126">
        <f t="shared" si="124"/>
        <v>0.24158845853134453</v>
      </c>
      <c r="IA126">
        <f t="shared" si="124"/>
        <v>0.69590624081711572</v>
      </c>
      <c r="IB126">
        <f t="shared" si="124"/>
        <v>0.59046929450261842</v>
      </c>
      <c r="IC126">
        <f t="shared" si="124"/>
        <v>0.7941492399173552</v>
      </c>
      <c r="ID126">
        <f t="shared" si="124"/>
        <v>0.80360824931580954</v>
      </c>
      <c r="IE126">
        <f t="shared" si="124"/>
        <v>0.90451167612546668</v>
      </c>
      <c r="IF126">
        <f t="shared" si="124"/>
        <v>1.132552931612615E-2</v>
      </c>
      <c r="IG126">
        <f t="shared" si="124"/>
        <v>0.58062300066492656</v>
      </c>
      <c r="IH126">
        <f t="shared" si="124"/>
        <v>0.80208052639015048</v>
      </c>
      <c r="II126">
        <f t="shared" si="124"/>
        <v>0.84650015730713501</v>
      </c>
      <c r="IJ126">
        <f t="shared" si="124"/>
        <v>0.60920751262884942</v>
      </c>
      <c r="IK126">
        <f t="shared" si="124"/>
        <v>0.56218972548944401</v>
      </c>
      <c r="IL126">
        <f t="shared" si="124"/>
        <v>1.1785875080053637E-2</v>
      </c>
      <c r="IM126">
        <f t="shared" si="108"/>
        <v>0.45600837397203237</v>
      </c>
      <c r="IN126">
        <f t="shared" si="108"/>
        <v>0.47050882944395245</v>
      </c>
      <c r="IO126">
        <f t="shared" si="108"/>
        <v>0.23167550062373071</v>
      </c>
      <c r="IP126">
        <f t="shared" si="108"/>
        <v>0.39819342987527767</v>
      </c>
      <c r="IQ126">
        <f t="shared" si="108"/>
        <v>0.87365698296281369</v>
      </c>
      <c r="IR126">
        <f t="shared" si="108"/>
        <v>0.16167963070873154</v>
      </c>
      <c r="IS126">
        <f t="shared" si="108"/>
        <v>0.49731173203201579</v>
      </c>
      <c r="IT126">
        <f t="shared" si="108"/>
        <v>0.70891038501118797</v>
      </c>
      <c r="IU126">
        <f t="shared" si="108"/>
        <v>0.71392011768832808</v>
      </c>
      <c r="IV126">
        <f t="shared" si="108"/>
        <v>0.27622593253675193</v>
      </c>
      <c r="IW126">
        <f t="shared" si="108"/>
        <v>0.72177175093524704</v>
      </c>
      <c r="IX126">
        <f t="shared" si="108"/>
        <v>0.46301525992481751</v>
      </c>
      <c r="IY126">
        <f t="shared" si="108"/>
        <v>0.14137087349843741</v>
      </c>
      <c r="IZ126">
        <f t="shared" si="108"/>
        <v>0.28859656876353385</v>
      </c>
      <c r="JA126">
        <f t="shared" si="108"/>
        <v>0.44462952411017825</v>
      </c>
      <c r="JB126">
        <f t="shared" ref="JB126:JC127" si="132">MOD(JB125*(2^31-1)*48271,(2^31-1))/(2^31-1)</f>
        <v>0.99380607623318495</v>
      </c>
      <c r="JC126">
        <f t="shared" si="132"/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113"/>
        <v/>
      </c>
      <c r="AF127" s="41" t="str">
        <f t="shared" si="114"/>
        <v/>
      </c>
      <c r="AG127" s="41" t="str">
        <f t="shared" si="115"/>
        <v/>
      </c>
      <c r="AH127" s="41" t="str">
        <f t="shared" si="116"/>
        <v/>
      </c>
      <c r="AI127" s="41" t="str">
        <f t="shared" si="117"/>
        <v/>
      </c>
      <c r="AJ127" s="41" t="str">
        <f t="shared" si="118"/>
        <v/>
      </c>
      <c r="AK127" s="41" t="str">
        <f t="shared" si="119"/>
        <v/>
      </c>
      <c r="AL127" s="41" t="str">
        <f t="shared" si="120"/>
        <v/>
      </c>
      <c r="AM127" s="41" t="str">
        <f t="shared" si="121"/>
        <v/>
      </c>
      <c r="AN127" s="41" t="str">
        <f t="shared" si="122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109"/>
        <v>0.6247553753781856</v>
      </c>
      <c r="BL127">
        <f t="shared" si="109"/>
        <v>0.47739531727386419</v>
      </c>
      <c r="BM127">
        <f t="shared" si="109"/>
        <v>0.73512906242866494</v>
      </c>
      <c r="BN127">
        <f t="shared" si="109"/>
        <v>0.12644863413947105</v>
      </c>
      <c r="BO127">
        <f t="shared" si="109"/>
        <v>0.60397029509952771</v>
      </c>
      <c r="BP127">
        <f t="shared" si="109"/>
        <v>0.22932471485311384</v>
      </c>
      <c r="BQ127">
        <f t="shared" si="109"/>
        <v>0.16325943831506159</v>
      </c>
      <c r="BR127">
        <f t="shared" si="109"/>
        <v>0.35801672626194392</v>
      </c>
      <c r="BS127">
        <f t="shared" si="109"/>
        <v>0.16558048788717972</v>
      </c>
      <c r="BT127">
        <f t="shared" si="109"/>
        <v>0.93226462692593437</v>
      </c>
      <c r="BU127">
        <f t="shared" si="109"/>
        <v>0.90110624297573527</v>
      </c>
      <c r="BV127">
        <f t="shared" si="109"/>
        <v>0.47993745630604095</v>
      </c>
      <c r="BW127">
        <f t="shared" si="109"/>
        <v>0.52282721759883088</v>
      </c>
      <c r="BX127">
        <f t="shared" si="109"/>
        <v>0.73675035719608439</v>
      </c>
      <c r="BY127">
        <f t="shared" si="109"/>
        <v>0.20307811545351431</v>
      </c>
      <c r="BZ127">
        <f t="shared" si="109"/>
        <v>0.39894947893868643</v>
      </c>
      <c r="CA127">
        <f t="shared" ref="CA127:CO127" si="133">MOD(CA126*(2^31-1)*48271,(2^31-1))/(2^31-1)</f>
        <v>0.68949711634288413</v>
      </c>
      <c r="CB127">
        <f t="shared" si="133"/>
        <v>0.46571742019882306</v>
      </c>
      <c r="CC127">
        <f t="shared" si="133"/>
        <v>0.50425381888833543</v>
      </c>
      <c r="CD127">
        <f t="shared" si="133"/>
        <v>0.44301003471157052</v>
      </c>
      <c r="CE127">
        <f t="shared" si="133"/>
        <v>0.39911276539746338</v>
      </c>
      <c r="CF127">
        <f t="shared" si="133"/>
        <v>0.19641686333176533</v>
      </c>
      <c r="CG127">
        <f t="shared" si="133"/>
        <v>0.49459478188985717</v>
      </c>
      <c r="CH127">
        <f t="shared" si="133"/>
        <v>0.11730040568732675</v>
      </c>
      <c r="CI127">
        <f t="shared" si="133"/>
        <v>0.93890756179527735</v>
      </c>
      <c r="CJ127">
        <f t="shared" si="133"/>
        <v>0.29851195835439115</v>
      </c>
      <c r="CK127">
        <f t="shared" si="133"/>
        <v>0.81757335961683342</v>
      </c>
      <c r="CL127">
        <f t="shared" si="133"/>
        <v>0.91960955454018412</v>
      </c>
      <c r="CM127">
        <f t="shared" si="133"/>
        <v>0.99196641565857757</v>
      </c>
      <c r="CN127">
        <f t="shared" si="133"/>
        <v>0.64573751187219164</v>
      </c>
      <c r="CO127">
        <f t="shared" si="133"/>
        <v>0.42996397029141148</v>
      </c>
      <c r="CP127">
        <f t="shared" si="125"/>
        <v>0.31864881996002459</v>
      </c>
      <c r="CQ127">
        <f t="shared" si="125"/>
        <v>9.8673413553588746E-2</v>
      </c>
      <c r="CR127">
        <f t="shared" si="125"/>
        <v>0.45416497041199588</v>
      </c>
      <c r="CS127">
        <f t="shared" si="125"/>
        <v>0.95758713407329621</v>
      </c>
      <c r="CT127">
        <f t="shared" si="125"/>
        <v>0.89618276473888325</v>
      </c>
      <c r="CU127">
        <f t="shared" si="125"/>
        <v>0.252951955540549</v>
      </c>
      <c r="CV127">
        <f t="shared" si="125"/>
        <v>0.480466734376022</v>
      </c>
      <c r="CW127">
        <f t="shared" si="125"/>
        <v>0.8703542602576102</v>
      </c>
      <c r="CX127">
        <f t="shared" si="125"/>
        <v>0.34661324617760875</v>
      </c>
      <c r="CY127">
        <f t="shared" si="125"/>
        <v>0.74973668099834434</v>
      </c>
      <c r="CZ127">
        <f t="shared" si="125"/>
        <v>0.4709149824785604</v>
      </c>
      <c r="DA127">
        <f t="shared" si="125"/>
        <v>0.58403594539688708</v>
      </c>
      <c r="DB127">
        <f t="shared" si="125"/>
        <v>0.42970599067849385</v>
      </c>
      <c r="DC127">
        <f t="shared" si="125"/>
        <v>0.66994827877262064</v>
      </c>
      <c r="DD127">
        <f t="shared" si="125"/>
        <v>0.48136791236762327</v>
      </c>
      <c r="DE127">
        <f t="shared" si="125"/>
        <v>0.35196451579777732</v>
      </c>
      <c r="DF127">
        <f t="shared" si="130"/>
        <v>0.41177800177213641</v>
      </c>
      <c r="DG127">
        <f t="shared" si="129"/>
        <v>0.17087028183549191</v>
      </c>
      <c r="DH127">
        <f t="shared" si="129"/>
        <v>0.1351237567770871</v>
      </c>
      <c r="DI127">
        <f t="shared" si="129"/>
        <v>0.78363606277091247</v>
      </c>
      <c r="DJ127">
        <f t="shared" si="129"/>
        <v>0.18401557355374823</v>
      </c>
      <c r="DK127">
        <f t="shared" si="129"/>
        <v>0.78852983042063651</v>
      </c>
      <c r="DL127">
        <f t="shared" si="129"/>
        <v>0.67048689195443267</v>
      </c>
      <c r="DM127">
        <f t="shared" si="129"/>
        <v>0.8413722337416244</v>
      </c>
      <c r="DN127">
        <f t="shared" si="129"/>
        <v>0.81794496896581026</v>
      </c>
      <c r="DO127">
        <f t="shared" si="129"/>
        <v>0.10483329608330191</v>
      </c>
      <c r="DP127">
        <f t="shared" si="129"/>
        <v>0.73213797050162122</v>
      </c>
      <c r="DQ127">
        <f t="shared" si="129"/>
        <v>0.91656354438353493</v>
      </c>
      <c r="DR127">
        <f t="shared" si="129"/>
        <v>0.44764124296961411</v>
      </c>
      <c r="DS127">
        <f t="shared" si="129"/>
        <v>0.32977953521990194</v>
      </c>
      <c r="DT127">
        <f t="shared" si="129"/>
        <v>0.44075726505404211</v>
      </c>
      <c r="DU127">
        <f t="shared" si="129"/>
        <v>3.1730094939344607E-3</v>
      </c>
      <c r="DV127">
        <f t="shared" si="129"/>
        <v>0.19095138841818618</v>
      </c>
      <c r="DW127">
        <f t="shared" si="128"/>
        <v>0.76271246176339336</v>
      </c>
      <c r="DX127">
        <f t="shared" si="128"/>
        <v>0.45489401205205082</v>
      </c>
      <c r="DY127">
        <f t="shared" si="111"/>
        <v>6.1966340086407189E-2</v>
      </c>
      <c r="DZ127">
        <f t="shared" si="111"/>
        <v>0.20001571122557657</v>
      </c>
      <c r="EA127">
        <f t="shared" si="111"/>
        <v>0.26240227430239427</v>
      </c>
      <c r="EB127">
        <f t="shared" si="111"/>
        <v>0.59649145351559452</v>
      </c>
      <c r="EC127">
        <f t="shared" si="111"/>
        <v>0.57896777921308196</v>
      </c>
      <c r="ED127">
        <f t="shared" si="111"/>
        <v>0.54427395646659371</v>
      </c>
      <c r="EE127">
        <f t="shared" si="111"/>
        <v>0.89727558144241371</v>
      </c>
      <c r="EF127">
        <f t="shared" si="111"/>
        <v>0.65215146432265236</v>
      </c>
      <c r="EG127">
        <f t="shared" si="111"/>
        <v>0.39730398375415427</v>
      </c>
      <c r="EH127">
        <f t="shared" si="111"/>
        <v>0.95224788270529725</v>
      </c>
      <c r="EI127">
        <f t="shared" si="111"/>
        <v>0.71990121282632524</v>
      </c>
      <c r="EJ127">
        <f t="shared" si="111"/>
        <v>0.1985066184767087</v>
      </c>
      <c r="EK127">
        <f t="shared" si="111"/>
        <v>0.11780378321083439</v>
      </c>
      <c r="EL127">
        <f t="shared" si="111"/>
        <v>0.50676688761765454</v>
      </c>
      <c r="EM127">
        <f t="shared" si="110"/>
        <v>0.49449172080237963</v>
      </c>
      <c r="EN127">
        <f t="shared" si="110"/>
        <v>0.78480695131458666</v>
      </c>
      <c r="EO127">
        <f t="shared" si="110"/>
        <v>0.31379400161737298</v>
      </c>
      <c r="EP127">
        <f t="shared" si="110"/>
        <v>0.82927382776014225</v>
      </c>
      <c r="EQ127">
        <f t="shared" si="110"/>
        <v>0.30780440583257213</v>
      </c>
      <c r="ER127">
        <f t="shared" si="110"/>
        <v>0.31175331925589278</v>
      </c>
      <c r="ES127">
        <f t="shared" si="110"/>
        <v>0.59654185855600139</v>
      </c>
      <c r="ET127">
        <f t="shared" si="110"/>
        <v>0.59875081693695431</v>
      </c>
      <c r="EU127">
        <f t="shared" si="110"/>
        <v>0.96825707702350672</v>
      </c>
      <c r="EV127">
        <f t="shared" si="110"/>
        <v>0.546927275390796</v>
      </c>
      <c r="EW127">
        <f t="shared" si="110"/>
        <v>0.71196219544483452</v>
      </c>
      <c r="EX127">
        <f t="shared" si="110"/>
        <v>0.50663242978352696</v>
      </c>
      <c r="EY127">
        <f t="shared" si="110"/>
        <v>0.71343897875092877</v>
      </c>
      <c r="EZ127">
        <f t="shared" si="110"/>
        <v>0.68381816553129726</v>
      </c>
      <c r="FA127">
        <f t="shared" si="110"/>
        <v>0.51694310899681561</v>
      </c>
      <c r="FB127">
        <f t="shared" si="110"/>
        <v>0.26255318394981009</v>
      </c>
      <c r="FC127">
        <f t="shared" si="126"/>
        <v>0.73524471220338938</v>
      </c>
      <c r="FD127">
        <f t="shared" si="126"/>
        <v>0.89398527466411948</v>
      </c>
      <c r="FE127">
        <f t="shared" si="126"/>
        <v>0.75605957384969091</v>
      </c>
      <c r="FF127">
        <f t="shared" si="126"/>
        <v>0.49831787939105082</v>
      </c>
      <c r="FG127">
        <f t="shared" si="126"/>
        <v>0.46600466150138742</v>
      </c>
      <c r="FH127">
        <f t="shared" si="126"/>
        <v>0.61991000018078368</v>
      </c>
      <c r="FI127">
        <f t="shared" si="123"/>
        <v>0.26556178800089369</v>
      </c>
      <c r="FJ127">
        <f t="shared" si="123"/>
        <v>0.19794733179637572</v>
      </c>
      <c r="FK127">
        <f t="shared" si="123"/>
        <v>0.59503489527620135</v>
      </c>
      <c r="FL127">
        <f t="shared" si="123"/>
        <v>7.1354829739478806E-2</v>
      </c>
      <c r="FM127">
        <f t="shared" si="123"/>
        <v>0.55848590170894097</v>
      </c>
      <c r="FN127">
        <f t="shared" si="123"/>
        <v>4.3359694091304996E-2</v>
      </c>
      <c r="FO127">
        <f t="shared" si="123"/>
        <v>0.28020401917407478</v>
      </c>
      <c r="FP127">
        <f t="shared" si="123"/>
        <v>0.2038311554136831</v>
      </c>
      <c r="FQ127">
        <f t="shared" si="123"/>
        <v>0.48477374086378783</v>
      </c>
      <c r="FR127">
        <f t="shared" si="123"/>
        <v>0.41473350413829718</v>
      </c>
      <c r="FS127">
        <f t="shared" si="123"/>
        <v>0.50987127633293683</v>
      </c>
      <c r="FT127">
        <f t="shared" si="123"/>
        <v>0.27866520000559519</v>
      </c>
      <c r="FU127">
        <f t="shared" si="123"/>
        <v>0.78624857486516642</v>
      </c>
      <c r="FV127">
        <f t="shared" si="123"/>
        <v>0.89861694346117649</v>
      </c>
      <c r="FW127">
        <f t="shared" si="123"/>
        <v>0.46945393526435547</v>
      </c>
      <c r="FX127">
        <f t="shared" si="123"/>
        <v>0.34083757332565151</v>
      </c>
      <c r="FY127">
        <f t="shared" si="123"/>
        <v>0.60119965793620778</v>
      </c>
      <c r="FZ127">
        <f t="shared" si="123"/>
        <v>0.59299330999748467</v>
      </c>
      <c r="GA127">
        <f t="shared" ref="GA127:GO127" si="134">MOD(GA126*(2^31-1)*48271,(2^31-1))/(2^31-1)</f>
        <v>0.70747139430952788</v>
      </c>
      <c r="GB127">
        <f t="shared" si="134"/>
        <v>0.32276937287429786</v>
      </c>
      <c r="GC127">
        <f t="shared" si="134"/>
        <v>0.10935797687124367</v>
      </c>
      <c r="GD127">
        <f t="shared" si="134"/>
        <v>0.28013515671721434</v>
      </c>
      <c r="GE127">
        <f t="shared" si="134"/>
        <v>0.78670378205678604</v>
      </c>
      <c r="GF127">
        <f t="shared" si="134"/>
        <v>0.42678394141922887</v>
      </c>
      <c r="GG127">
        <f t="shared" si="134"/>
        <v>0.87912744604010484</v>
      </c>
      <c r="GH127">
        <f t="shared" si="134"/>
        <v>0.18231620880883009</v>
      </c>
      <c r="GI127">
        <f t="shared" si="134"/>
        <v>0.10278847771826595</v>
      </c>
      <c r="GJ127">
        <f t="shared" si="134"/>
        <v>0.28182615446011822</v>
      </c>
      <c r="GK127">
        <f t="shared" si="134"/>
        <v>0.84246599853153625</v>
      </c>
      <c r="GL127">
        <f t="shared" si="134"/>
        <v>4.3871855383679201E-2</v>
      </c>
      <c r="GM127">
        <f t="shared" si="134"/>
        <v>0.90629444732623843</v>
      </c>
      <c r="GN127">
        <f t="shared" si="134"/>
        <v>0.3092709674077439</v>
      </c>
      <c r="GO127">
        <f t="shared" si="134"/>
        <v>0.65814697912807907</v>
      </c>
      <c r="GP127">
        <f t="shared" si="131"/>
        <v>0.15673593485575912</v>
      </c>
      <c r="GQ127">
        <f t="shared" si="112"/>
        <v>8.6621636565132831E-2</v>
      </c>
      <c r="GR127">
        <f t="shared" si="112"/>
        <v>0.96973460352501584</v>
      </c>
      <c r="GS127">
        <f t="shared" si="112"/>
        <v>0.18946512052298761</v>
      </c>
      <c r="GT127">
        <f t="shared" si="112"/>
        <v>7.5318853871579675E-2</v>
      </c>
      <c r="GU127">
        <f t="shared" si="112"/>
        <v>0.74470047454568578</v>
      </c>
      <c r="GV127">
        <f t="shared" si="112"/>
        <v>0.49745746166326921</v>
      </c>
      <c r="GW127">
        <f t="shared" si="112"/>
        <v>4.7803452726362015E-2</v>
      </c>
      <c r="GX127">
        <f t="shared" si="112"/>
        <v>0.47267224754796933</v>
      </c>
      <c r="GY127">
        <f t="shared" si="112"/>
        <v>7.2961058035940426E-2</v>
      </c>
      <c r="GZ127">
        <f t="shared" si="112"/>
        <v>0.86853173694970631</v>
      </c>
      <c r="HA127">
        <f t="shared" si="112"/>
        <v>0.47929843351212259</v>
      </c>
      <c r="HB127">
        <f t="shared" si="112"/>
        <v>0.23867211781380332</v>
      </c>
      <c r="HC127">
        <f t="shared" si="112"/>
        <v>0.42122043875102905</v>
      </c>
      <c r="HD127">
        <f t="shared" si="112"/>
        <v>0.79908184092449108</v>
      </c>
      <c r="HE127">
        <f t="shared" si="112"/>
        <v>0.19582756897240297</v>
      </c>
      <c r="HF127">
        <f t="shared" si="112"/>
        <v>0.35731757262596747</v>
      </c>
      <c r="HG127">
        <f t="shared" si="127"/>
        <v>0.12145177606560838</v>
      </c>
      <c r="HH127">
        <f t="shared" si="127"/>
        <v>0.62189951800829713</v>
      </c>
      <c r="HI127">
        <f t="shared" si="127"/>
        <v>0.70032194103129297</v>
      </c>
      <c r="HJ127">
        <f t="shared" si="127"/>
        <v>0.78369482177481742</v>
      </c>
      <c r="HK127">
        <f t="shared" si="127"/>
        <v>0.98350841225288266</v>
      </c>
      <c r="HL127">
        <f t="shared" si="127"/>
        <v>0.2725094143638897</v>
      </c>
      <c r="HM127">
        <f t="shared" si="127"/>
        <v>0.17504741585582839</v>
      </c>
      <c r="HN127">
        <f t="shared" si="127"/>
        <v>0.16995540967674713</v>
      </c>
      <c r="HO127">
        <f t="shared" si="127"/>
        <v>0.62777739047434988</v>
      </c>
      <c r="HP127">
        <f t="shared" si="127"/>
        <v>0.50284276786392679</v>
      </c>
      <c r="HQ127">
        <f t="shared" si="127"/>
        <v>5.757768780811582E-2</v>
      </c>
      <c r="HR127">
        <f t="shared" si="127"/>
        <v>0.6101594029973072</v>
      </c>
      <c r="HS127">
        <f t="shared" si="127"/>
        <v>0.10564592113049977</v>
      </c>
      <c r="HT127">
        <f t="shared" si="127"/>
        <v>0.98809081175741309</v>
      </c>
      <c r="HU127">
        <f t="shared" si="124"/>
        <v>0.28065319092974683</v>
      </c>
      <c r="HV127">
        <f t="shared" si="124"/>
        <v>0.39839621744975273</v>
      </c>
      <c r="HW127">
        <f t="shared" si="124"/>
        <v>0.3322614009176667</v>
      </c>
      <c r="HX127">
        <f t="shared" si="124"/>
        <v>0.67625264435832044</v>
      </c>
      <c r="HY127">
        <f t="shared" si="124"/>
        <v>5.6412177652312524E-2</v>
      </c>
      <c r="HZ127">
        <f t="shared" si="124"/>
        <v>0.71648176653146822</v>
      </c>
      <c r="IA127">
        <f t="shared" si="124"/>
        <v>9.0150482994574344E-2</v>
      </c>
      <c r="IB127">
        <f t="shared" si="124"/>
        <v>0.54331493589250135</v>
      </c>
      <c r="IC127">
        <f t="shared" si="124"/>
        <v>0.37796005065457899</v>
      </c>
      <c r="ID127">
        <f t="shared" si="124"/>
        <v>0.97380272344397512</v>
      </c>
      <c r="IE127">
        <f t="shared" si="124"/>
        <v>0.68311825240176094</v>
      </c>
      <c r="IF127">
        <f t="shared" si="124"/>
        <v>0.69462561872537509</v>
      </c>
      <c r="IG127">
        <f t="shared" si="124"/>
        <v>0.25286509667190959</v>
      </c>
      <c r="IH127">
        <f t="shared" si="124"/>
        <v>0.22908937895162468</v>
      </c>
      <c r="II127">
        <f t="shared" si="124"/>
        <v>0.40909337271428359</v>
      </c>
      <c r="IJ127">
        <f t="shared" si="124"/>
        <v>5.5842107187883044E-2</v>
      </c>
      <c r="IK127">
        <f t="shared" si="124"/>
        <v>0.46023910094995008</v>
      </c>
      <c r="IL127">
        <f t="shared" si="124"/>
        <v>0.91597598926908153</v>
      </c>
      <c r="IM127">
        <f t="shared" ref="IM127:JA127" si="135">MOD(IM126*(2^31-1)*48271,(2^31-1))/(2^31-1)</f>
        <v>0.98022000397565778</v>
      </c>
      <c r="IN127">
        <f t="shared" si="135"/>
        <v>0.9317060890289518</v>
      </c>
      <c r="IO127">
        <f t="shared" si="135"/>
        <v>0.20809060810510563</v>
      </c>
      <c r="IP127">
        <f t="shared" si="135"/>
        <v>0.19505350952737663</v>
      </c>
      <c r="IQ127">
        <f t="shared" si="135"/>
        <v>0.29622459797944156</v>
      </c>
      <c r="IR127">
        <f t="shared" si="135"/>
        <v>0.43745394118011649</v>
      </c>
      <c r="IS127">
        <f t="shared" si="135"/>
        <v>0.7346169174344358</v>
      </c>
      <c r="IT127">
        <f t="shared" si="135"/>
        <v>0.81319487505275523</v>
      </c>
      <c r="IU127">
        <f t="shared" si="135"/>
        <v>0.63800093328487173</v>
      </c>
      <c r="IV127">
        <f t="shared" si="135"/>
        <v>0.70198948155249907</v>
      </c>
      <c r="IW127">
        <f t="shared" si="135"/>
        <v>0.64418939531044539</v>
      </c>
      <c r="IX127">
        <f t="shared" si="135"/>
        <v>0.20961183086485222</v>
      </c>
      <c r="IY127">
        <f t="shared" si="135"/>
        <v>0.11343464307181288</v>
      </c>
      <c r="IZ127">
        <f t="shared" si="135"/>
        <v>0.84497078454353414</v>
      </c>
      <c r="JA127">
        <f t="shared" si="135"/>
        <v>0.71175832241389825</v>
      </c>
      <c r="JB127">
        <f t="shared" si="132"/>
        <v>1.3105852069848148E-2</v>
      </c>
      <c r="JC127">
        <f t="shared" si="132"/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113"/>
        <v/>
      </c>
      <c r="AF128" s="41" t="str">
        <f t="shared" si="114"/>
        <v/>
      </c>
      <c r="AG128" s="41" t="str">
        <f t="shared" si="115"/>
        <v/>
      </c>
      <c r="AH128" s="41" t="str">
        <f t="shared" si="116"/>
        <v/>
      </c>
      <c r="AI128" s="41" t="str">
        <f t="shared" si="117"/>
        <v/>
      </c>
      <c r="AJ128" s="41" t="str">
        <f t="shared" si="118"/>
        <v/>
      </c>
      <c r="AK128" s="41" t="str">
        <f t="shared" si="119"/>
        <v/>
      </c>
      <c r="AL128" s="41" t="str">
        <f t="shared" si="120"/>
        <v/>
      </c>
      <c r="AM128" s="41" t="str">
        <f t="shared" si="121"/>
        <v/>
      </c>
      <c r="AN128" s="41" t="str">
        <f t="shared" si="122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113"/>
        <v/>
      </c>
      <c r="AF129" s="41" t="str">
        <f t="shared" si="114"/>
        <v/>
      </c>
      <c r="AG129" s="41" t="str">
        <f t="shared" si="115"/>
        <v/>
      </c>
      <c r="AH129" s="41" t="str">
        <f t="shared" si="116"/>
        <v/>
      </c>
      <c r="AI129" s="41" t="str">
        <f t="shared" si="117"/>
        <v/>
      </c>
      <c r="AJ129" s="41" t="str">
        <f t="shared" si="118"/>
        <v/>
      </c>
      <c r="AK129" s="41" t="str">
        <f t="shared" si="119"/>
        <v/>
      </c>
      <c r="AL129" s="41" t="str">
        <f t="shared" si="120"/>
        <v/>
      </c>
      <c r="AM129" s="41" t="str">
        <f t="shared" si="121"/>
        <v/>
      </c>
      <c r="AN129" s="41" t="str">
        <f t="shared" si="122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113"/>
        <v/>
      </c>
      <c r="AF130" s="41" t="str">
        <f t="shared" si="114"/>
        <v/>
      </c>
      <c r="AG130" s="41" t="str">
        <f t="shared" si="115"/>
        <v/>
      </c>
      <c r="AH130" s="41" t="str">
        <f t="shared" si="116"/>
        <v/>
      </c>
      <c r="AI130" s="41" t="str">
        <f t="shared" si="117"/>
        <v/>
      </c>
      <c r="AJ130" s="41" t="str">
        <f t="shared" si="118"/>
        <v/>
      </c>
      <c r="AK130" s="41" t="str">
        <f t="shared" si="119"/>
        <v/>
      </c>
      <c r="AL130" s="41" t="str">
        <f t="shared" si="120"/>
        <v/>
      </c>
      <c r="AM130" s="41" t="str">
        <f t="shared" si="121"/>
        <v/>
      </c>
      <c r="AN130" s="41" t="str">
        <f t="shared" si="122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113"/>
        <v/>
      </c>
      <c r="AF131" s="41" t="str">
        <f t="shared" si="114"/>
        <v/>
      </c>
      <c r="AG131" s="41" t="str">
        <f t="shared" si="115"/>
        <v/>
      </c>
      <c r="AH131" s="41" t="str">
        <f t="shared" si="116"/>
        <v/>
      </c>
      <c r="AI131" s="41" t="str">
        <f t="shared" si="117"/>
        <v/>
      </c>
      <c r="AJ131" s="41" t="str">
        <f t="shared" si="118"/>
        <v/>
      </c>
      <c r="AK131" s="41" t="str">
        <f t="shared" si="119"/>
        <v/>
      </c>
      <c r="AL131" s="41" t="str">
        <f t="shared" si="120"/>
        <v/>
      </c>
      <c r="AM131" s="41" t="str">
        <f t="shared" si="121"/>
        <v/>
      </c>
      <c r="AN131" s="41" t="str">
        <f t="shared" si="122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113"/>
        <v/>
      </c>
      <c r="AF132" s="41" t="str">
        <f t="shared" si="114"/>
        <v/>
      </c>
      <c r="AG132" s="41" t="str">
        <f t="shared" si="115"/>
        <v/>
      </c>
      <c r="AH132" s="41" t="str">
        <f t="shared" si="116"/>
        <v/>
      </c>
      <c r="AI132" s="41" t="str">
        <f t="shared" si="117"/>
        <v/>
      </c>
      <c r="AJ132" s="41" t="str">
        <f t="shared" si="118"/>
        <v/>
      </c>
      <c r="AK132" s="41" t="str">
        <f t="shared" si="119"/>
        <v/>
      </c>
      <c r="AL132" s="41" t="str">
        <f t="shared" si="120"/>
        <v/>
      </c>
      <c r="AM132" s="41" t="str">
        <f t="shared" si="121"/>
        <v/>
      </c>
      <c r="AN132" s="41" t="str">
        <f t="shared" si="122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113"/>
        <v/>
      </c>
      <c r="AF133" s="41" t="str">
        <f t="shared" si="114"/>
        <v/>
      </c>
      <c r="AG133" s="41" t="str">
        <f t="shared" si="115"/>
        <v/>
      </c>
      <c r="AH133" s="41" t="str">
        <f t="shared" si="116"/>
        <v/>
      </c>
      <c r="AI133" s="41" t="str">
        <f t="shared" si="117"/>
        <v/>
      </c>
      <c r="AJ133" s="41" t="str">
        <f t="shared" si="118"/>
        <v/>
      </c>
      <c r="AK133" s="41" t="str">
        <f t="shared" si="119"/>
        <v/>
      </c>
      <c r="AL133" s="41" t="str">
        <f t="shared" si="120"/>
        <v/>
      </c>
      <c r="AM133" s="41" t="str">
        <f t="shared" si="121"/>
        <v/>
      </c>
      <c r="AN133" s="41" t="str">
        <f t="shared" si="122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36">_xlfn.NORM.S.INV(BK78)</f>
        <v>-0.55304566830458934</v>
      </c>
      <c r="BL133">
        <f t="shared" si="136"/>
        <v>0.1680419979985629</v>
      </c>
      <c r="BM133">
        <f t="shared" si="136"/>
        <v>-0.38704856684130384</v>
      </c>
      <c r="BN133">
        <f t="shared" si="136"/>
        <v>-0.21477212321724948</v>
      </c>
      <c r="BO133">
        <f t="shared" si="136"/>
        <v>0.84885333640093608</v>
      </c>
      <c r="BP133">
        <f t="shared" si="136"/>
        <v>-0.67412869358353733</v>
      </c>
      <c r="BQ133">
        <f t="shared" si="136"/>
        <v>0.62285676655973576</v>
      </c>
      <c r="BR133">
        <f t="shared" si="136"/>
        <v>0.51392248366708204</v>
      </c>
      <c r="BS133">
        <f t="shared" si="136"/>
        <v>0.93611647888387484</v>
      </c>
      <c r="BT133">
        <f t="shared" si="136"/>
        <v>0.63023874096039989</v>
      </c>
      <c r="BU133">
        <f t="shared" si="136"/>
        <v>-0.39666748077769526</v>
      </c>
      <c r="BV133">
        <f t="shared" si="136"/>
        <v>-0.52596955059566641</v>
      </c>
      <c r="BW133">
        <f t="shared" si="136"/>
        <v>-1.5468198270848617</v>
      </c>
      <c r="BX133">
        <f t="shared" si="136"/>
        <v>-0.27249501165358936</v>
      </c>
      <c r="BY133">
        <f t="shared" si="136"/>
        <v>0.45791212474312132</v>
      </c>
      <c r="BZ133">
        <f t="shared" si="136"/>
        <v>0.784787983256375</v>
      </c>
      <c r="CA133">
        <f t="shared" si="136"/>
        <v>0.49669478385253862</v>
      </c>
      <c r="CB133">
        <f t="shared" si="136"/>
        <v>0.56894417508636574</v>
      </c>
      <c r="CC133">
        <f t="shared" si="136"/>
        <v>0.3734424568804674</v>
      </c>
      <c r="CD133">
        <f t="shared" si="136"/>
        <v>0.97852065181053272</v>
      </c>
      <c r="CE133">
        <f t="shared" si="136"/>
        <v>9.3849291405879304E-2</v>
      </c>
      <c r="CF133">
        <f t="shared" si="136"/>
        <v>0.18222902192223889</v>
      </c>
      <c r="CG133">
        <f t="shared" si="136"/>
        <v>-0.71142683417004482</v>
      </c>
      <c r="CH133">
        <f t="shared" si="136"/>
        <v>0.21397469656905291</v>
      </c>
      <c r="CI133">
        <f t="shared" si="136"/>
        <v>-0.81378895091405379</v>
      </c>
      <c r="CJ133">
        <f t="shared" si="136"/>
        <v>-2.4616270647494343</v>
      </c>
      <c r="CK133">
        <f t="shared" si="136"/>
        <v>-7.340548920361388E-2</v>
      </c>
      <c r="CL133">
        <f t="shared" si="136"/>
        <v>-1.3809831932063426</v>
      </c>
      <c r="CM133">
        <f t="shared" si="136"/>
        <v>-6.821508549536158E-2</v>
      </c>
      <c r="CN133">
        <f t="shared" si="136"/>
        <v>-0.80347453355191867</v>
      </c>
      <c r="CO133">
        <f t="shared" si="136"/>
        <v>-0.26517952759254387</v>
      </c>
      <c r="CP133">
        <f t="shared" si="136"/>
        <v>0.80923475623297425</v>
      </c>
      <c r="CQ133">
        <f t="shared" si="136"/>
        <v>-7.0479692658958985E-3</v>
      </c>
      <c r="CR133">
        <f t="shared" si="136"/>
        <v>-1.5192829458606709</v>
      </c>
      <c r="CS133">
        <f t="shared" si="136"/>
        <v>2.7805622732242519</v>
      </c>
      <c r="CT133">
        <f t="shared" si="136"/>
        <v>0.4917412182167592</v>
      </c>
      <c r="CU133">
        <f t="shared" si="136"/>
        <v>0.35374955834201505</v>
      </c>
      <c r="CV133">
        <f t="shared" si="136"/>
        <v>-0.69398471324090993</v>
      </c>
      <c r="CW133">
        <f t="shared" si="136"/>
        <v>0.27862858937897972</v>
      </c>
      <c r="CX133">
        <f t="shared" si="136"/>
        <v>1.128743128855656</v>
      </c>
      <c r="CY133">
        <f t="shared" si="136"/>
        <v>-0.33713852264923411</v>
      </c>
      <c r="CZ133">
        <f t="shared" si="136"/>
        <v>9.874207905428467E-2</v>
      </c>
      <c r="DA133">
        <f t="shared" si="136"/>
        <v>9.317875145356759E-2</v>
      </c>
      <c r="DB133">
        <f t="shared" si="136"/>
        <v>3.1280848611849854</v>
      </c>
      <c r="DC133">
        <f t="shared" si="136"/>
        <v>-0.41826676907223403</v>
      </c>
      <c r="DD133">
        <f t="shared" si="136"/>
        <v>-1.4511817176515009</v>
      </c>
      <c r="DE133">
        <f t="shared" si="136"/>
        <v>-1.2238845172269333</v>
      </c>
      <c r="DF133">
        <f t="shared" si="136"/>
        <v>0.46530109467517361</v>
      </c>
      <c r="DG133">
        <f t="shared" si="136"/>
        <v>1.5214262151021505</v>
      </c>
      <c r="DH133">
        <f t="shared" si="136"/>
        <v>-1.4092915985242238</v>
      </c>
      <c r="DI133">
        <f t="shared" si="136"/>
        <v>0.14808811807606859</v>
      </c>
      <c r="DJ133">
        <f t="shared" si="136"/>
        <v>1.261224509423361</v>
      </c>
      <c r="DK133">
        <f t="shared" si="136"/>
        <v>0.29434017805672652</v>
      </c>
      <c r="DL133">
        <f t="shared" si="136"/>
        <v>-1.1579401309289459</v>
      </c>
      <c r="DM133">
        <f t="shared" si="136"/>
        <v>-1.4555282876414917</v>
      </c>
      <c r="DN133">
        <f t="shared" si="136"/>
        <v>1.1704743858638058</v>
      </c>
      <c r="DO133">
        <f t="shared" si="136"/>
        <v>-2.0218301946062427</v>
      </c>
      <c r="DP133">
        <f t="shared" si="136"/>
        <v>-0.23260199999852529</v>
      </c>
      <c r="DQ133">
        <f t="shared" si="136"/>
        <v>-1.8525410573871979</v>
      </c>
      <c r="DR133">
        <f t="shared" si="136"/>
        <v>-0.15388314361822192</v>
      </c>
      <c r="DS133">
        <f t="shared" si="136"/>
        <v>-1.3380541899537446</v>
      </c>
      <c r="DT133">
        <f t="shared" si="136"/>
        <v>0.79930979577565986</v>
      </c>
      <c r="DU133">
        <f t="shared" si="136"/>
        <v>0.82017359460570982</v>
      </c>
      <c r="DV133">
        <f t="shared" si="136"/>
        <v>-0.97677094484502036</v>
      </c>
      <c r="DW133">
        <f t="shared" ref="DW133:GH136" si="137">_xlfn.NORM.S.INV(DW78)</f>
        <v>-0.21606039785995254</v>
      </c>
      <c r="DX133">
        <f t="shared" si="137"/>
        <v>1.2439541490149586</v>
      </c>
      <c r="DY133">
        <f t="shared" si="137"/>
        <v>-0.88212071886907439</v>
      </c>
      <c r="DZ133">
        <f t="shared" si="137"/>
        <v>-0.92607958614233077</v>
      </c>
      <c r="EA133">
        <f t="shared" si="137"/>
        <v>1.7323747516816006</v>
      </c>
      <c r="EB133">
        <f t="shared" si="137"/>
        <v>-0.20142572502827918</v>
      </c>
      <c r="EC133">
        <f t="shared" si="137"/>
        <v>-0.70967563857520788</v>
      </c>
      <c r="ED133">
        <f t="shared" si="137"/>
        <v>-0.37542987588446508</v>
      </c>
      <c r="EE133">
        <f t="shared" si="137"/>
        <v>0.38033763506516588</v>
      </c>
      <c r="EF133">
        <f t="shared" si="137"/>
        <v>-0.28038308438178594</v>
      </c>
      <c r="EG133">
        <f t="shared" si="137"/>
        <v>-2.7129539396448243</v>
      </c>
      <c r="EH133">
        <f t="shared" si="137"/>
        <v>-0.64149736310547778</v>
      </c>
      <c r="EI133">
        <f t="shared" si="137"/>
        <v>1.7228930622174603</v>
      </c>
      <c r="EJ133">
        <f t="shared" si="137"/>
        <v>-0.38142396780798032</v>
      </c>
      <c r="EK133">
        <f t="shared" si="137"/>
        <v>-1.2108289213900156</v>
      </c>
      <c r="EL133">
        <f t="shared" si="137"/>
        <v>1.6091669256044393E-2</v>
      </c>
      <c r="EM133">
        <f t="shared" si="137"/>
        <v>-1.0606161421415183</v>
      </c>
      <c r="EN133">
        <f t="shared" si="137"/>
        <v>0.27894074808263031</v>
      </c>
      <c r="EO133">
        <f t="shared" si="137"/>
        <v>-0.2112479286971736</v>
      </c>
      <c r="EP133">
        <f t="shared" si="137"/>
        <v>-1.0353528762669741</v>
      </c>
      <c r="EQ133">
        <f t="shared" si="137"/>
        <v>1.1598242214838408</v>
      </c>
      <c r="ER133">
        <f t="shared" si="137"/>
        <v>-1.9353456973652425</v>
      </c>
      <c r="ES133">
        <f t="shared" si="137"/>
        <v>0.37044305644712916</v>
      </c>
      <c r="ET133">
        <f t="shared" si="137"/>
        <v>0.44559297426035549</v>
      </c>
      <c r="EU133">
        <f t="shared" si="137"/>
        <v>-0.52243322555650873</v>
      </c>
      <c r="EV133">
        <f t="shared" si="137"/>
        <v>0.63524291716193892</v>
      </c>
      <c r="EW133">
        <f t="shared" si="137"/>
        <v>0.60229284641418412</v>
      </c>
      <c r="EX133">
        <f t="shared" si="137"/>
        <v>-1.1400328028248272</v>
      </c>
      <c r="EY133">
        <f t="shared" si="137"/>
        <v>0.39619139514650609</v>
      </c>
      <c r="EZ133">
        <f t="shared" si="137"/>
        <v>-0.21998020380268782</v>
      </c>
      <c r="FA133">
        <f t="shared" si="137"/>
        <v>0.21898301659670316</v>
      </c>
      <c r="FB133">
        <f t="shared" si="137"/>
        <v>-0.35628282453994281</v>
      </c>
      <c r="FC133">
        <f t="shared" si="137"/>
        <v>0.53808970808212786</v>
      </c>
      <c r="FD133">
        <f t="shared" si="137"/>
        <v>2.8073908401788845</v>
      </c>
      <c r="FE133">
        <f t="shared" si="137"/>
        <v>0.15907044068418802</v>
      </c>
      <c r="FF133">
        <f t="shared" si="137"/>
        <v>0.67981532294138269</v>
      </c>
      <c r="FG133">
        <f t="shared" si="137"/>
        <v>-0.51763612677460169</v>
      </c>
      <c r="FH133">
        <f t="shared" si="137"/>
        <v>2.7614855694321032E-2</v>
      </c>
      <c r="FI133">
        <f t="shared" si="137"/>
        <v>0.45548195486462223</v>
      </c>
      <c r="FJ133">
        <f t="shared" si="137"/>
        <v>1.499041687272197</v>
      </c>
      <c r="FK133">
        <f t="shared" si="137"/>
        <v>-1.1970006902623238</v>
      </c>
      <c r="FL133">
        <f t="shared" si="137"/>
        <v>1.4715581085814531</v>
      </c>
      <c r="FM133">
        <f t="shared" si="137"/>
        <v>-0.3345392092870299</v>
      </c>
      <c r="FN133">
        <f t="shared" si="137"/>
        <v>0.44810528307171099</v>
      </c>
      <c r="FO133">
        <f t="shared" si="137"/>
        <v>-2.1495988083221618</v>
      </c>
      <c r="FP133">
        <f t="shared" si="137"/>
        <v>0.6074069211201194</v>
      </c>
      <c r="FQ133">
        <f t="shared" si="137"/>
        <v>-1.1090561781237316</v>
      </c>
      <c r="FR133">
        <f t="shared" si="137"/>
        <v>3.3206984718112842E-2</v>
      </c>
      <c r="FS133">
        <f t="shared" si="137"/>
        <v>0.25588002306088581</v>
      </c>
      <c r="FT133">
        <f t="shared" si="137"/>
        <v>2.6855863835804543</v>
      </c>
      <c r="FU133">
        <f t="shared" si="137"/>
        <v>-0.13104597248407757</v>
      </c>
      <c r="FV133">
        <f t="shared" si="137"/>
        <v>-2.5787924764021368</v>
      </c>
      <c r="FW133">
        <f t="shared" si="137"/>
        <v>-1.0871837092671719</v>
      </c>
      <c r="FX133">
        <f t="shared" si="137"/>
        <v>-2.293516415137276</v>
      </c>
      <c r="FY133">
        <f t="shared" si="137"/>
        <v>0.17765236794666667</v>
      </c>
      <c r="FZ133">
        <f t="shared" si="137"/>
        <v>2.1779906560362983E-2</v>
      </c>
      <c r="GA133">
        <f t="shared" si="137"/>
        <v>-0.30530511949858258</v>
      </c>
      <c r="GB133">
        <f t="shared" si="137"/>
        <v>-0.38080300347339696</v>
      </c>
      <c r="GC133">
        <f t="shared" si="137"/>
        <v>-0.25231702403581785</v>
      </c>
      <c r="GD133">
        <f t="shared" si="137"/>
        <v>0.91118691665563467</v>
      </c>
      <c r="GE133">
        <f t="shared" si="137"/>
        <v>-0.24261999097042378</v>
      </c>
      <c r="GF133">
        <f t="shared" si="137"/>
        <v>2.0191399676695743</v>
      </c>
      <c r="GG133">
        <f t="shared" si="137"/>
        <v>-0.56030341979731568</v>
      </c>
      <c r="GH133">
        <f t="shared" si="137"/>
        <v>-0.35592650764684897</v>
      </c>
      <c r="GI133">
        <f t="shared" ref="GI133:IT136" si="138">_xlfn.NORM.S.INV(GI78)</f>
        <v>0.21653701212828411</v>
      </c>
      <c r="GJ133">
        <f t="shared" si="138"/>
        <v>0.53191607506777461</v>
      </c>
      <c r="GK133">
        <f t="shared" si="138"/>
        <v>-1.8763743895161222</v>
      </c>
      <c r="GL133">
        <f t="shared" si="138"/>
        <v>0.4571409081259154</v>
      </c>
      <c r="GM133">
        <f t="shared" si="138"/>
        <v>0.63820913909220933</v>
      </c>
      <c r="GN133">
        <f t="shared" si="138"/>
        <v>0.6410868916900242</v>
      </c>
      <c r="GO133">
        <f t="shared" si="138"/>
        <v>0.91105855595287955</v>
      </c>
      <c r="GP133">
        <f t="shared" si="138"/>
        <v>-0.22027243966675156</v>
      </c>
      <c r="GQ133">
        <f t="shared" si="138"/>
        <v>0.84273412878205189</v>
      </c>
      <c r="GR133">
        <f t="shared" si="138"/>
        <v>-0.48731196328617843</v>
      </c>
      <c r="GS133">
        <f t="shared" si="138"/>
        <v>-1.5628260632470103</v>
      </c>
      <c r="GT133">
        <f t="shared" si="138"/>
        <v>0.44221384305038641</v>
      </c>
      <c r="GU133">
        <f t="shared" si="138"/>
        <v>0.57216598415971298</v>
      </c>
      <c r="GV133">
        <f t="shared" si="138"/>
        <v>-0.15957789937581657</v>
      </c>
      <c r="GW133">
        <f t="shared" si="138"/>
        <v>0.73599111550358798</v>
      </c>
      <c r="GX133">
        <f t="shared" si="138"/>
        <v>5.1324567886272779E-2</v>
      </c>
      <c r="GY133">
        <f t="shared" si="138"/>
        <v>-0.35295420072913508</v>
      </c>
      <c r="GZ133">
        <f t="shared" si="138"/>
        <v>1.3001922264825152</v>
      </c>
      <c r="HA133">
        <f t="shared" si="138"/>
        <v>1.2561781097534148</v>
      </c>
      <c r="HB133">
        <f t="shared" si="138"/>
        <v>-0.79027338384432699</v>
      </c>
      <c r="HC133">
        <f t="shared" si="138"/>
        <v>1.5700562748028195</v>
      </c>
      <c r="HD133">
        <f t="shared" si="138"/>
        <v>0.61826283203244325</v>
      </c>
      <c r="HE133">
        <f t="shared" si="138"/>
        <v>-5.1299919539653051E-2</v>
      </c>
      <c r="HF133">
        <f t="shared" si="138"/>
        <v>0.81541243943687647</v>
      </c>
      <c r="HG133">
        <f t="shared" si="138"/>
        <v>-1.4286792092206273</v>
      </c>
      <c r="HH133">
        <f t="shared" si="138"/>
        <v>0.24993828682634492</v>
      </c>
      <c r="HI133">
        <f t="shared" si="138"/>
        <v>0.55816393872276127</v>
      </c>
      <c r="HJ133">
        <f t="shared" si="138"/>
        <v>-0.70496656584798512</v>
      </c>
      <c r="HK133">
        <f t="shared" si="138"/>
        <v>0.62112677206449773</v>
      </c>
      <c r="HL133">
        <f t="shared" si="138"/>
        <v>1.5107024332585783</v>
      </c>
      <c r="HM133">
        <f t="shared" si="138"/>
        <v>-0.51882681229801464</v>
      </c>
      <c r="HN133">
        <f t="shared" si="138"/>
        <v>0.56455211012357953</v>
      </c>
      <c r="HO133">
        <f t="shared" si="138"/>
        <v>1.3889794880828983</v>
      </c>
      <c r="HP133">
        <f t="shared" si="138"/>
        <v>-0.14484763095168371</v>
      </c>
      <c r="HQ133">
        <f t="shared" si="138"/>
        <v>0.59251634214405202</v>
      </c>
      <c r="HR133">
        <f t="shared" si="138"/>
        <v>-0.43283262325737487</v>
      </c>
      <c r="HS133">
        <f t="shared" si="138"/>
        <v>-2.6088703217621982</v>
      </c>
      <c r="HT133">
        <f t="shared" si="138"/>
        <v>0.34315451741451131</v>
      </c>
      <c r="HU133">
        <f t="shared" si="138"/>
        <v>-1.1189799701500656</v>
      </c>
      <c r="HV133">
        <f t="shared" si="138"/>
        <v>-0.22708359568236092</v>
      </c>
      <c r="HW133">
        <f t="shared" si="138"/>
        <v>2.1397501230940938</v>
      </c>
      <c r="HX133">
        <f t="shared" si="138"/>
        <v>0.22776028060354284</v>
      </c>
      <c r="HY133">
        <f t="shared" si="138"/>
        <v>-0.27568288659736279</v>
      </c>
      <c r="HZ133">
        <f t="shared" si="138"/>
        <v>-1.4594004960866254</v>
      </c>
      <c r="IA133">
        <f t="shared" si="138"/>
        <v>-0.54943861364421276</v>
      </c>
      <c r="IB133">
        <f t="shared" si="138"/>
        <v>0.396046482436962</v>
      </c>
      <c r="IC133">
        <f t="shared" si="138"/>
        <v>-0.37112969588256833</v>
      </c>
      <c r="ID133">
        <f t="shared" si="138"/>
        <v>2.4078860092029503E-2</v>
      </c>
      <c r="IE133">
        <f t="shared" si="138"/>
        <v>-0.17315864602546666</v>
      </c>
      <c r="IF133">
        <f t="shared" si="138"/>
        <v>0.84577794867151435</v>
      </c>
      <c r="IG133">
        <f t="shared" si="138"/>
        <v>-0.60303863876445163</v>
      </c>
      <c r="IH133">
        <f t="shared" si="138"/>
        <v>-1.6344571362674816</v>
      </c>
      <c r="II133">
        <f t="shared" si="138"/>
        <v>-0.32283164251173302</v>
      </c>
      <c r="IJ133">
        <f t="shared" si="138"/>
        <v>-0.39561566046638519</v>
      </c>
      <c r="IK133">
        <f t="shared" si="138"/>
        <v>0.13667477706662076</v>
      </c>
      <c r="IL133">
        <f t="shared" si="138"/>
        <v>-0.83577070477086512</v>
      </c>
      <c r="IM133">
        <f t="shared" si="138"/>
        <v>-1.4256963323702616</v>
      </c>
      <c r="IN133">
        <f t="shared" si="138"/>
        <v>-0.84229326866894649</v>
      </c>
      <c r="IO133">
        <f t="shared" si="138"/>
        <v>-0.29335995211209148</v>
      </c>
      <c r="IP133">
        <f t="shared" si="138"/>
        <v>0.64873091725554954</v>
      </c>
      <c r="IQ133">
        <f t="shared" si="138"/>
        <v>-0.1815743346372545</v>
      </c>
      <c r="IR133">
        <f t="shared" si="138"/>
        <v>-1.5755127784672707</v>
      </c>
      <c r="IS133">
        <f t="shared" si="138"/>
        <v>-0.41466192244094757</v>
      </c>
      <c r="IT133">
        <f t="shared" si="138"/>
        <v>0.50500255035443331</v>
      </c>
      <c r="IU133">
        <f t="shared" ref="IU133:JB148" si="139">_xlfn.NORM.S.INV(IU78)</f>
        <v>0.61224955891842614</v>
      </c>
      <c r="IV133">
        <f t="shared" si="139"/>
        <v>1.580909149901452</v>
      </c>
      <c r="IW133">
        <f t="shared" si="139"/>
        <v>0.62576063000441273</v>
      </c>
      <c r="IX133">
        <f t="shared" si="139"/>
        <v>0.4297219162326455</v>
      </c>
      <c r="IY133">
        <f t="shared" si="139"/>
        <v>-0.94359753072208752</v>
      </c>
      <c r="IZ133">
        <f t="shared" si="139"/>
        <v>0.26282098402904575</v>
      </c>
      <c r="JA133">
        <f t="shared" si="139"/>
        <v>0.21403649443176892</v>
      </c>
      <c r="JB133">
        <f t="shared" si="139"/>
        <v>-0.5651636146818475</v>
      </c>
      <c r="JC133">
        <f t="shared" ref="JC133" si="140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113"/>
        <v/>
      </c>
      <c r="AF134" s="41" t="str">
        <f t="shared" si="114"/>
        <v/>
      </c>
      <c r="AG134" s="41" t="str">
        <f t="shared" si="115"/>
        <v/>
      </c>
      <c r="AH134" s="41" t="str">
        <f t="shared" si="116"/>
        <v/>
      </c>
      <c r="AI134" s="41" t="str">
        <f t="shared" si="117"/>
        <v/>
      </c>
      <c r="AJ134" s="41" t="str">
        <f t="shared" si="118"/>
        <v/>
      </c>
      <c r="AK134" s="41" t="str">
        <f t="shared" si="119"/>
        <v/>
      </c>
      <c r="AL134" s="41" t="str">
        <f t="shared" si="120"/>
        <v/>
      </c>
      <c r="AM134" s="41" t="str">
        <f t="shared" si="121"/>
        <v/>
      </c>
      <c r="AN134" s="41" t="str">
        <f t="shared" si="122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36"/>
        <v>-0.86765646407690766</v>
      </c>
      <c r="BL134">
        <f t="shared" si="136"/>
        <v>-0.31415507603670284</v>
      </c>
      <c r="BM134">
        <f t="shared" si="136"/>
        <v>1.782619748240043</v>
      </c>
      <c r="BN134">
        <f t="shared" si="136"/>
        <v>-1.0927038501181372</v>
      </c>
      <c r="BO134">
        <f t="shared" si="136"/>
        <v>-0.71516476874894774</v>
      </c>
      <c r="BP134">
        <f t="shared" si="136"/>
        <v>-0.55612247187003472</v>
      </c>
      <c r="BQ134">
        <f t="shared" si="136"/>
        <v>0.35732688680571389</v>
      </c>
      <c r="BR134">
        <f t="shared" si="136"/>
        <v>-0.3544099379470193</v>
      </c>
      <c r="BS134">
        <f t="shared" si="136"/>
        <v>0.16198945468092946</v>
      </c>
      <c r="BT134">
        <f t="shared" si="136"/>
        <v>-9.654005228394906E-2</v>
      </c>
      <c r="BU134">
        <f t="shared" si="136"/>
        <v>-0.20720718035238697</v>
      </c>
      <c r="BV134">
        <f t="shared" si="136"/>
        <v>1.9943126715976676</v>
      </c>
      <c r="BW134">
        <f t="shared" si="136"/>
        <v>-0.58550257620113966</v>
      </c>
      <c r="BX134">
        <f t="shared" si="136"/>
        <v>-0.8616310370309237</v>
      </c>
      <c r="BY134">
        <f t="shared" si="136"/>
        <v>1.7014911805067654</v>
      </c>
      <c r="BZ134">
        <f t="shared" si="136"/>
        <v>4.1152032888376842E-2</v>
      </c>
      <c r="CA134">
        <f t="shared" si="136"/>
        <v>-0.33852150819033966</v>
      </c>
      <c r="CB134">
        <f t="shared" si="136"/>
        <v>-0.27800900490178998</v>
      </c>
      <c r="CC134">
        <f t="shared" si="136"/>
        <v>-0.53872670565072756</v>
      </c>
      <c r="CD134">
        <f t="shared" si="136"/>
        <v>1.9709759017871342</v>
      </c>
      <c r="CE134">
        <f t="shared" si="136"/>
        <v>-1.0872014673203201</v>
      </c>
      <c r="CF134">
        <f t="shared" si="136"/>
        <v>-0.19949054166180058</v>
      </c>
      <c r="CG134">
        <f t="shared" si="136"/>
        <v>-0.57192469922829725</v>
      </c>
      <c r="CH134">
        <f t="shared" si="136"/>
        <v>1.0592375090928265</v>
      </c>
      <c r="CI134">
        <f t="shared" si="136"/>
        <v>0.57411916597391321</v>
      </c>
      <c r="CJ134">
        <f t="shared" si="136"/>
        <v>0.89359496705994568</v>
      </c>
      <c r="CK134">
        <f t="shared" si="136"/>
        <v>-0.93926042049215208</v>
      </c>
      <c r="CL134">
        <f t="shared" si="136"/>
        <v>-3.4900837943801576E-2</v>
      </c>
      <c r="CM134">
        <f t="shared" si="136"/>
        <v>1.1591212919794471</v>
      </c>
      <c r="CN134">
        <f t="shared" si="136"/>
        <v>1.6712980004296554</v>
      </c>
      <c r="CO134">
        <f t="shared" si="136"/>
        <v>-1.4683396758719371</v>
      </c>
      <c r="CP134">
        <f t="shared" si="136"/>
        <v>-0.89103347276254996</v>
      </c>
      <c r="CQ134">
        <f t="shared" si="136"/>
        <v>0.7586310000389388</v>
      </c>
      <c r="CR134">
        <f t="shared" si="136"/>
        <v>-1.9011156153800777</v>
      </c>
      <c r="CS134">
        <f t="shared" si="136"/>
        <v>-1.8946557118570013</v>
      </c>
      <c r="CT134">
        <f t="shared" si="136"/>
        <v>1.5686796549927613</v>
      </c>
      <c r="CU134">
        <f t="shared" si="136"/>
        <v>-0.45582203657801301</v>
      </c>
      <c r="CV134">
        <f t="shared" si="136"/>
        <v>0.48266910221751219</v>
      </c>
      <c r="CW134">
        <f t="shared" si="136"/>
        <v>5.3468265132745919E-2</v>
      </c>
      <c r="CX134">
        <f t="shared" si="136"/>
        <v>0.6922937491845168</v>
      </c>
      <c r="CY134">
        <f t="shared" si="136"/>
        <v>-1.8929883900706472</v>
      </c>
      <c r="CZ134">
        <f t="shared" si="136"/>
        <v>1.4369040607440275</v>
      </c>
      <c r="DA134">
        <f t="shared" si="136"/>
        <v>-0.57692929219094014</v>
      </c>
      <c r="DB134">
        <f t="shared" si="136"/>
        <v>8.4672741590589254E-2</v>
      </c>
      <c r="DC134">
        <f t="shared" si="136"/>
        <v>0.29081336939734426</v>
      </c>
      <c r="DD134">
        <f t="shared" si="136"/>
        <v>-0.29444816697203513</v>
      </c>
      <c r="DE134">
        <f t="shared" si="136"/>
        <v>1.0110855830323724</v>
      </c>
      <c r="DF134">
        <f t="shared" si="136"/>
        <v>1.1126875365223994</v>
      </c>
      <c r="DG134">
        <f t="shared" si="136"/>
        <v>1.816255155362148</v>
      </c>
      <c r="DH134">
        <f t="shared" si="136"/>
        <v>-3.6169065931605647E-2</v>
      </c>
      <c r="DI134">
        <f t="shared" si="136"/>
        <v>1.2510554344215035</v>
      </c>
      <c r="DJ134">
        <f t="shared" si="136"/>
        <v>-0.12738887981886496</v>
      </c>
      <c r="DK134">
        <f t="shared" si="136"/>
        <v>1.386137880222102</v>
      </c>
      <c r="DL134">
        <f t="shared" si="136"/>
        <v>0.76091366094910617</v>
      </c>
      <c r="DM134">
        <f t="shared" si="136"/>
        <v>-0.60698212571556687</v>
      </c>
      <c r="DN134">
        <f t="shared" si="136"/>
        <v>0.81318120279509387</v>
      </c>
      <c r="DO134">
        <f t="shared" si="136"/>
        <v>1.5810310008187844E-2</v>
      </c>
      <c r="DP134">
        <f t="shared" si="136"/>
        <v>-0.61605704548770657</v>
      </c>
      <c r="DQ134">
        <f t="shared" si="136"/>
        <v>-0.19934324967249772</v>
      </c>
      <c r="DR134">
        <f t="shared" si="136"/>
        <v>0.75078722309633572</v>
      </c>
      <c r="DS134">
        <f t="shared" si="136"/>
        <v>0.252346306677597</v>
      </c>
      <c r="DT134">
        <f t="shared" si="136"/>
        <v>1.1444485165704257</v>
      </c>
      <c r="DU134">
        <f t="shared" si="136"/>
        <v>-0.39489060425383277</v>
      </c>
      <c r="DV134">
        <f t="shared" si="136"/>
        <v>1.3918061100374417</v>
      </c>
      <c r="DW134">
        <f t="shared" si="137"/>
        <v>1.2674640217575441</v>
      </c>
      <c r="DX134">
        <f t="shared" si="137"/>
        <v>0.45098295372566483</v>
      </c>
      <c r="DY134">
        <f t="shared" si="137"/>
        <v>-0.65383112667693311</v>
      </c>
      <c r="DZ134">
        <f t="shared" si="137"/>
        <v>0.62115875463438253</v>
      </c>
      <c r="EA134">
        <f t="shared" si="137"/>
        <v>0.7089463722738979</v>
      </c>
      <c r="EB134">
        <f t="shared" si="137"/>
        <v>0.37560442421633483</v>
      </c>
      <c r="EC134">
        <f t="shared" si="137"/>
        <v>-4.1548691775798889E-2</v>
      </c>
      <c r="ED134">
        <f t="shared" si="137"/>
        <v>-1.9841147731490762</v>
      </c>
      <c r="EE134">
        <f t="shared" si="137"/>
        <v>1.944855067690288</v>
      </c>
      <c r="EF134">
        <f t="shared" si="137"/>
        <v>2.2001990190394762</v>
      </c>
      <c r="EG134">
        <f t="shared" si="137"/>
        <v>1.6536494162723361</v>
      </c>
      <c r="EH134">
        <f t="shared" si="137"/>
        <v>-0.22037272084864432</v>
      </c>
      <c r="EI134">
        <f t="shared" si="137"/>
        <v>0.54237434519747518</v>
      </c>
      <c r="EJ134">
        <f t="shared" si="137"/>
        <v>0.17564632170765099</v>
      </c>
      <c r="EK134">
        <f t="shared" si="137"/>
        <v>0.47104153859649445</v>
      </c>
      <c r="EL134">
        <f t="shared" si="137"/>
        <v>-0.33339443227834314</v>
      </c>
      <c r="EM134">
        <f t="shared" si="137"/>
        <v>1.2072423276659545</v>
      </c>
      <c r="EN134">
        <f t="shared" si="137"/>
        <v>-0.51423213473005913</v>
      </c>
      <c r="EO134">
        <f t="shared" si="137"/>
        <v>-4.6340473410418116E-2</v>
      </c>
      <c r="EP134">
        <f t="shared" si="137"/>
        <v>0.90692842211313407</v>
      </c>
      <c r="EQ134">
        <f t="shared" si="137"/>
        <v>0.71132964348774119</v>
      </c>
      <c r="ER134">
        <f t="shared" si="137"/>
        <v>1.4307918413893257</v>
      </c>
      <c r="ES134">
        <f t="shared" si="137"/>
        <v>-0.26667995537176786</v>
      </c>
      <c r="ET134">
        <f t="shared" si="137"/>
        <v>0.6306164373141071</v>
      </c>
      <c r="EU134">
        <f t="shared" si="137"/>
        <v>-0.42636434556234121</v>
      </c>
      <c r="EV134">
        <f t="shared" si="137"/>
        <v>-0.3961516153488856</v>
      </c>
      <c r="EW134">
        <f t="shared" si="137"/>
        <v>-0.29762952546155419</v>
      </c>
      <c r="EX134">
        <f t="shared" si="137"/>
        <v>2.7688401787092074</v>
      </c>
      <c r="EY134">
        <f t="shared" si="137"/>
        <v>-1.2438890637754463</v>
      </c>
      <c r="EZ134">
        <f t="shared" si="137"/>
        <v>-0.89511624797896561</v>
      </c>
      <c r="FA134">
        <f t="shared" si="137"/>
        <v>-1.4873138148813589</v>
      </c>
      <c r="FB134">
        <f t="shared" si="137"/>
        <v>1.1320440849675579</v>
      </c>
      <c r="FC134">
        <f t="shared" si="137"/>
        <v>0.311745756372723</v>
      </c>
      <c r="FD134">
        <f t="shared" si="137"/>
        <v>-0.11000827898074639</v>
      </c>
      <c r="FE134">
        <f t="shared" si="137"/>
        <v>1.3067407962150432</v>
      </c>
      <c r="FF134">
        <f t="shared" si="137"/>
        <v>0.82081593494523475</v>
      </c>
      <c r="FG134">
        <f t="shared" si="137"/>
        <v>-1.8720611012106938</v>
      </c>
      <c r="FH134">
        <f t="shared" si="137"/>
        <v>-0.76827441406864327</v>
      </c>
      <c r="FI134">
        <f t="shared" si="137"/>
        <v>0.81181864023118644</v>
      </c>
      <c r="FJ134">
        <f t="shared" si="137"/>
        <v>-1.0195841474442895</v>
      </c>
      <c r="FK134">
        <f t="shared" si="137"/>
        <v>0.50396961478412161</v>
      </c>
      <c r="FL134">
        <f t="shared" si="137"/>
        <v>2.4110086982107721E-2</v>
      </c>
      <c r="FM134">
        <f t="shared" si="137"/>
        <v>-0.41161084689171085</v>
      </c>
      <c r="FN134">
        <f t="shared" si="137"/>
        <v>4.8565243035905356E-2</v>
      </c>
      <c r="FO134">
        <f t="shared" si="137"/>
        <v>-0.3394381091024895</v>
      </c>
      <c r="FP134">
        <f t="shared" si="137"/>
        <v>-0.24488394585670797</v>
      </c>
      <c r="FQ134">
        <f t="shared" si="137"/>
        <v>1.981868196719877</v>
      </c>
      <c r="FR134">
        <f t="shared" si="137"/>
        <v>1.0838404243932422</v>
      </c>
      <c r="FS134">
        <f t="shared" si="137"/>
        <v>0.9213879479651037</v>
      </c>
      <c r="FT134">
        <f t="shared" si="137"/>
        <v>-0.66642626118371096</v>
      </c>
      <c r="FU134">
        <f t="shared" si="137"/>
        <v>-1.2416085333355542</v>
      </c>
      <c r="FV134">
        <f t="shared" si="137"/>
        <v>-0.53993146971932449</v>
      </c>
      <c r="FW134">
        <f t="shared" si="137"/>
        <v>-9.3932890277059478E-2</v>
      </c>
      <c r="FX134">
        <f t="shared" si="137"/>
        <v>0.24138654766178128</v>
      </c>
      <c r="FY134">
        <f t="shared" si="137"/>
        <v>0.53063407953312491</v>
      </c>
      <c r="FZ134">
        <f t="shared" si="137"/>
        <v>1.2263665974134703</v>
      </c>
      <c r="GA134">
        <f t="shared" si="137"/>
        <v>-0.81066572334340525</v>
      </c>
      <c r="GB134">
        <f t="shared" si="137"/>
        <v>0.49635615169155362</v>
      </c>
      <c r="GC134">
        <f t="shared" si="137"/>
        <v>0.28608429335250524</v>
      </c>
      <c r="GD134">
        <f t="shared" si="137"/>
        <v>-0.85308138924090737</v>
      </c>
      <c r="GE134">
        <f t="shared" si="137"/>
        <v>0.58183580557459846</v>
      </c>
      <c r="GF134">
        <f t="shared" si="137"/>
        <v>0.72339820774144659</v>
      </c>
      <c r="GG134">
        <f t="shared" si="137"/>
        <v>-2.6804637315548184E-2</v>
      </c>
      <c r="GH134">
        <f t="shared" si="137"/>
        <v>-0.49204010584470126</v>
      </c>
      <c r="GI134">
        <f t="shared" si="138"/>
        <v>-1.4862521766632599</v>
      </c>
      <c r="GJ134">
        <f t="shared" si="138"/>
        <v>0.221877205139376</v>
      </c>
      <c r="GK134">
        <f t="shared" si="138"/>
        <v>0.53928974942733632</v>
      </c>
      <c r="GL134">
        <f t="shared" si="138"/>
        <v>0.20151999435526533</v>
      </c>
      <c r="GM134">
        <f t="shared" si="138"/>
        <v>2.214125181268991</v>
      </c>
      <c r="GN134">
        <f t="shared" si="138"/>
        <v>-1.0287484257699451</v>
      </c>
      <c r="GO134">
        <f t="shared" si="138"/>
        <v>0.16274196024350179</v>
      </c>
      <c r="GP134">
        <f t="shared" si="138"/>
        <v>0.50262008103825984</v>
      </c>
      <c r="GQ134">
        <f t="shared" si="138"/>
        <v>0.96476273832925685</v>
      </c>
      <c r="GR134">
        <f t="shared" si="138"/>
        <v>0.59045003503379723</v>
      </c>
      <c r="GS134">
        <f t="shared" si="138"/>
        <v>-0.68725600047457891</v>
      </c>
      <c r="GT134">
        <f t="shared" si="138"/>
        <v>0.73360698748508046</v>
      </c>
      <c r="GU134">
        <f t="shared" si="138"/>
        <v>-1.2035086065895126</v>
      </c>
      <c r="GV134">
        <f t="shared" si="138"/>
        <v>-0.13427706573646439</v>
      </c>
      <c r="GW134">
        <f t="shared" si="138"/>
        <v>0.73308212952328999</v>
      </c>
      <c r="GX134">
        <f t="shared" si="138"/>
        <v>-0.14833600452669443</v>
      </c>
      <c r="GY134">
        <f t="shared" si="138"/>
        <v>-1.5120427484245305</v>
      </c>
      <c r="GZ134">
        <f t="shared" si="138"/>
        <v>1.5041838439888691</v>
      </c>
      <c r="HA134">
        <f t="shared" si="138"/>
        <v>-0.15122209169313489</v>
      </c>
      <c r="HB134">
        <f t="shared" si="138"/>
        <v>-2.1851929553232794</v>
      </c>
      <c r="HC134">
        <f t="shared" si="138"/>
        <v>0.19946655271887842</v>
      </c>
      <c r="HD134">
        <f t="shared" si="138"/>
        <v>0.43208457905679659</v>
      </c>
      <c r="HE134">
        <f t="shared" si="138"/>
        <v>-1.8384455191675027</v>
      </c>
      <c r="HF134">
        <f t="shared" si="138"/>
        <v>0.58074967283114776</v>
      </c>
      <c r="HG134">
        <f t="shared" si="138"/>
        <v>-1.5588372234409011</v>
      </c>
      <c r="HH134">
        <f t="shared" si="138"/>
        <v>-3.0431405613557634</v>
      </c>
      <c r="HI134">
        <f t="shared" si="138"/>
        <v>-0.6003923641199449</v>
      </c>
      <c r="HJ134">
        <f t="shared" si="138"/>
        <v>-1.2951141084072757</v>
      </c>
      <c r="HK134">
        <f t="shared" si="138"/>
        <v>-0.90068079819600622</v>
      </c>
      <c r="HL134">
        <f t="shared" si="138"/>
        <v>6.3000562850741057E-2</v>
      </c>
      <c r="HM134">
        <f t="shared" si="138"/>
        <v>2.1058907969011669</v>
      </c>
      <c r="HN134">
        <f t="shared" si="138"/>
        <v>-0.35845415667769398</v>
      </c>
      <c r="HO134">
        <f t="shared" si="138"/>
        <v>7.1795546554878756E-2</v>
      </c>
      <c r="HP134">
        <f t="shared" si="138"/>
        <v>1.0061018125182866</v>
      </c>
      <c r="HQ134">
        <f t="shared" si="138"/>
        <v>1.1898638407072009</v>
      </c>
      <c r="HR134">
        <f t="shared" si="138"/>
        <v>-0.25623391992886602</v>
      </c>
      <c r="HS134">
        <f t="shared" si="138"/>
        <v>-0.67169399863622703</v>
      </c>
      <c r="HT134">
        <f t="shared" si="138"/>
        <v>-0.49331139980057381</v>
      </c>
      <c r="HU134">
        <f t="shared" si="138"/>
        <v>-0.75519178796238962</v>
      </c>
      <c r="HV134">
        <f t="shared" si="138"/>
        <v>0.73345662907174358</v>
      </c>
      <c r="HW134">
        <f t="shared" si="138"/>
        <v>0.28978267775696792</v>
      </c>
      <c r="HX134">
        <f t="shared" si="138"/>
        <v>1.4767066358200005</v>
      </c>
      <c r="HY134">
        <f t="shared" si="138"/>
        <v>-1.4935187235578007</v>
      </c>
      <c r="HZ134">
        <f t="shared" si="138"/>
        <v>-2.1384210016017556E-2</v>
      </c>
      <c r="IA134">
        <f t="shared" si="138"/>
        <v>1.0984747794109873</v>
      </c>
      <c r="IB134">
        <f t="shared" si="138"/>
        <v>6.6996477646833488E-2</v>
      </c>
      <c r="IC134">
        <f t="shared" si="138"/>
        <v>-0.64116018392312346</v>
      </c>
      <c r="ID134">
        <f t="shared" si="138"/>
        <v>-1.0361777437947024</v>
      </c>
      <c r="IE134">
        <f t="shared" si="138"/>
        <v>3.4722483058765553E-2</v>
      </c>
      <c r="IF134">
        <f t="shared" si="138"/>
        <v>1.1538343489635634</v>
      </c>
      <c r="IG134">
        <f t="shared" si="138"/>
        <v>0.35869505815079022</v>
      </c>
      <c r="IH134">
        <f t="shared" si="138"/>
        <v>0.68288679558237275</v>
      </c>
      <c r="II134">
        <f t="shared" si="138"/>
        <v>1.5583792344289678</v>
      </c>
      <c r="IJ134">
        <f t="shared" si="138"/>
        <v>-1.0597477392282666</v>
      </c>
      <c r="IK134">
        <f t="shared" si="138"/>
        <v>-0.46301588363243218</v>
      </c>
      <c r="IL134">
        <f t="shared" si="138"/>
        <v>-0.10342763064255389</v>
      </c>
      <c r="IM134">
        <f t="shared" si="138"/>
        <v>0.86112756893285203</v>
      </c>
      <c r="IN134">
        <f t="shared" si="138"/>
        <v>-1.1717030962363679</v>
      </c>
      <c r="IO134">
        <f t="shared" si="138"/>
        <v>-0.98722398134440381</v>
      </c>
      <c r="IP134">
        <f t="shared" si="138"/>
        <v>0.57388045266837895</v>
      </c>
      <c r="IQ134">
        <f t="shared" si="138"/>
        <v>2.0482689517780064</v>
      </c>
      <c r="IR134">
        <f t="shared" si="138"/>
        <v>1.3810403477500515</v>
      </c>
      <c r="IS134">
        <f t="shared" si="138"/>
        <v>-0.62001345310225442</v>
      </c>
      <c r="IT134">
        <f t="shared" si="138"/>
        <v>-1.5171734562970439E-2</v>
      </c>
      <c r="IU134">
        <f t="shared" si="139"/>
        <v>0.97709585656726783</v>
      </c>
      <c r="IV134">
        <f t="shared" si="139"/>
        <v>2.5917128448086433</v>
      </c>
      <c r="IW134">
        <f t="shared" si="139"/>
        <v>0.40848846625920704</v>
      </c>
      <c r="IX134">
        <f t="shared" si="139"/>
        <v>-2.1190348705572033</v>
      </c>
      <c r="IY134">
        <f t="shared" si="139"/>
        <v>0.86641994726294203</v>
      </c>
      <c r="IZ134">
        <f t="shared" si="139"/>
        <v>-1.5122511668285947</v>
      </c>
      <c r="JA134">
        <f t="shared" si="139"/>
        <v>-2.0885308992278824</v>
      </c>
      <c r="JB134">
        <f t="shared" si="139"/>
        <v>0.25463601927862689</v>
      </c>
      <c r="JC134">
        <f t="shared" ref="JC134" si="141">_xlfn.NORM.S.INV(JC79)</f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113"/>
        <v/>
      </c>
      <c r="AF135" s="41" t="str">
        <f t="shared" si="114"/>
        <v/>
      </c>
      <c r="AG135" s="41" t="str">
        <f t="shared" si="115"/>
        <v/>
      </c>
      <c r="AH135" s="41" t="str">
        <f t="shared" si="116"/>
        <v/>
      </c>
      <c r="AI135" s="41" t="str">
        <f t="shared" si="117"/>
        <v/>
      </c>
      <c r="AJ135" s="41" t="str">
        <f t="shared" si="118"/>
        <v/>
      </c>
      <c r="AK135" s="41" t="str">
        <f t="shared" si="119"/>
        <v/>
      </c>
      <c r="AL135" s="41" t="str">
        <f t="shared" si="120"/>
        <v/>
      </c>
      <c r="AM135" s="41" t="str">
        <f t="shared" si="121"/>
        <v/>
      </c>
      <c r="AN135" s="41" t="str">
        <f t="shared" si="122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36"/>
        <v>-0.75662204654927034</v>
      </c>
      <c r="BL135">
        <f t="shared" si="136"/>
        <v>0.72052531285236487</v>
      </c>
      <c r="BM135">
        <f t="shared" si="136"/>
        <v>-0.44595273129204915</v>
      </c>
      <c r="BN135">
        <f t="shared" si="136"/>
        <v>0.74000857906507966</v>
      </c>
      <c r="BO135">
        <f t="shared" si="136"/>
        <v>-7.6783404672261843E-2</v>
      </c>
      <c r="BP135">
        <f t="shared" si="136"/>
        <v>-0.28599506953378817</v>
      </c>
      <c r="BQ135">
        <f t="shared" si="136"/>
        <v>2.5568964266955394</v>
      </c>
      <c r="BR135">
        <f t="shared" si="136"/>
        <v>0.61675852872761416</v>
      </c>
      <c r="BS135">
        <f t="shared" si="136"/>
        <v>-0.260766549950534</v>
      </c>
      <c r="BT135">
        <f t="shared" si="136"/>
        <v>-0.58614565951788244</v>
      </c>
      <c r="BU135">
        <f t="shared" si="136"/>
        <v>0.28153402448765358</v>
      </c>
      <c r="BV135">
        <f t="shared" si="136"/>
        <v>1.4154922028676611</v>
      </c>
      <c r="BW135">
        <f t="shared" si="136"/>
        <v>0.44951457920398424</v>
      </c>
      <c r="BX135">
        <f t="shared" si="136"/>
        <v>-1.485245168359957</v>
      </c>
      <c r="BY135">
        <f t="shared" si="136"/>
        <v>0.10470910239107079</v>
      </c>
      <c r="BZ135">
        <f t="shared" si="136"/>
        <v>0.69090051595195467</v>
      </c>
      <c r="CA135">
        <f t="shared" si="136"/>
        <v>1.1444638962977731</v>
      </c>
      <c r="CB135">
        <f t="shared" si="136"/>
        <v>1.7163119562782307</v>
      </c>
      <c r="CC135">
        <f t="shared" si="136"/>
        <v>0.72532347710325318</v>
      </c>
      <c r="CD135">
        <f t="shared" si="136"/>
        <v>1.7320373789856651</v>
      </c>
      <c r="CE135">
        <f t="shared" si="136"/>
        <v>-0.60314949137451623</v>
      </c>
      <c r="CF135">
        <f t="shared" si="136"/>
        <v>-0.94785386190364984</v>
      </c>
      <c r="CG135">
        <f t="shared" si="136"/>
        <v>0.95734204313902416</v>
      </c>
      <c r="CH135">
        <f t="shared" si="136"/>
        <v>1.9573519454599626</v>
      </c>
      <c r="CI135">
        <f t="shared" si="136"/>
        <v>-1.8758333205738387</v>
      </c>
      <c r="CJ135">
        <f t="shared" si="136"/>
        <v>0.61024460238451883</v>
      </c>
      <c r="CK135">
        <f t="shared" si="136"/>
        <v>-0.17967033568280746</v>
      </c>
      <c r="CL135">
        <f t="shared" si="136"/>
        <v>9.7959125764706084E-2</v>
      </c>
      <c r="CM135">
        <f t="shared" si="136"/>
        <v>1.0361411557615561</v>
      </c>
      <c r="CN135">
        <f t="shared" si="136"/>
        <v>-0.62728152522194869</v>
      </c>
      <c r="CO135">
        <f t="shared" si="136"/>
        <v>7.5552985217374399E-2</v>
      </c>
      <c r="CP135">
        <f t="shared" si="136"/>
        <v>-0.25701206849411384</v>
      </c>
      <c r="CQ135">
        <f t="shared" si="136"/>
        <v>6.5998473254030979E-2</v>
      </c>
      <c r="CR135">
        <f t="shared" si="136"/>
        <v>0.37795395312046903</v>
      </c>
      <c r="CS135">
        <f t="shared" si="136"/>
        <v>-0.87644975659941171</v>
      </c>
      <c r="CT135">
        <f t="shared" si="136"/>
        <v>1.0012665019145288</v>
      </c>
      <c r="CU135">
        <f t="shared" si="136"/>
        <v>-0.50968822524136304</v>
      </c>
      <c r="CV135">
        <f t="shared" si="136"/>
        <v>0.80214110637729819</v>
      </c>
      <c r="CW135">
        <f t="shared" si="136"/>
        <v>0.42976091229282831</v>
      </c>
      <c r="CX135">
        <f t="shared" si="136"/>
        <v>0.53880967919432043</v>
      </c>
      <c r="CY135">
        <f t="shared" si="136"/>
        <v>8.4380283275051329E-2</v>
      </c>
      <c r="CZ135">
        <f t="shared" si="136"/>
        <v>0.4898364788721189</v>
      </c>
      <c r="DA135">
        <f t="shared" si="136"/>
        <v>-1.2076419237174159</v>
      </c>
      <c r="DB135">
        <f t="shared" si="136"/>
        <v>-1.1468817016498654</v>
      </c>
      <c r="DC135">
        <f t="shared" si="136"/>
        <v>1.0184614400723673</v>
      </c>
      <c r="DD135">
        <f t="shared" si="136"/>
        <v>-1.3317899066369134</v>
      </c>
      <c r="DE135">
        <f t="shared" si="136"/>
        <v>-0.47878771645226947</v>
      </c>
      <c r="DF135">
        <f t="shared" si="136"/>
        <v>0.6894052797479121</v>
      </c>
      <c r="DG135">
        <f t="shared" si="136"/>
        <v>0.40112491458435934</v>
      </c>
      <c r="DH135">
        <f t="shared" si="136"/>
        <v>-1.1182368106515084</v>
      </c>
      <c r="DI135">
        <f t="shared" si="136"/>
        <v>-5.2567791595290972E-2</v>
      </c>
      <c r="DJ135">
        <f t="shared" si="136"/>
        <v>1.6213745410324421</v>
      </c>
      <c r="DK135">
        <f t="shared" si="136"/>
        <v>0.33627250905290285</v>
      </c>
      <c r="DL135">
        <f t="shared" si="136"/>
        <v>-9.122426860468584E-2</v>
      </c>
      <c r="DM135">
        <f t="shared" si="136"/>
        <v>-0.25337589054762466</v>
      </c>
      <c r="DN135">
        <f t="shared" si="136"/>
        <v>1.1568363300100848</v>
      </c>
      <c r="DO135">
        <f t="shared" si="136"/>
        <v>1.6633225587556772</v>
      </c>
      <c r="DP135">
        <f t="shared" si="136"/>
        <v>-0.13956989085117799</v>
      </c>
      <c r="DQ135">
        <f t="shared" si="136"/>
        <v>1.666695582401218</v>
      </c>
      <c r="DR135">
        <f t="shared" si="136"/>
        <v>1.3465106522854264</v>
      </c>
      <c r="DS135">
        <f t="shared" si="136"/>
        <v>1.5034858895937799</v>
      </c>
      <c r="DT135">
        <f t="shared" si="136"/>
        <v>-0.55210481463655692</v>
      </c>
      <c r="DU135">
        <f t="shared" si="136"/>
        <v>-1.5706112036123308</v>
      </c>
      <c r="DV135">
        <f t="shared" si="136"/>
        <v>-0.72672763475426239</v>
      </c>
      <c r="DW135">
        <f t="shared" si="137"/>
        <v>-5.5562295763023559E-2</v>
      </c>
      <c r="DX135">
        <f t="shared" si="137"/>
        <v>0.2785807668415925</v>
      </c>
      <c r="DY135">
        <f t="shared" si="137"/>
        <v>0.97831517035269944</v>
      </c>
      <c r="DZ135">
        <f t="shared" si="137"/>
        <v>0.50074027665421927</v>
      </c>
      <c r="EA135">
        <f t="shared" si="137"/>
        <v>0.24394261376830742</v>
      </c>
      <c r="EB135">
        <f t="shared" si="137"/>
        <v>-1.2325001188392171</v>
      </c>
      <c r="EC135">
        <f t="shared" si="137"/>
        <v>0.28648210127760632</v>
      </c>
      <c r="ED135">
        <f t="shared" si="137"/>
        <v>-0.72394052412683629</v>
      </c>
      <c r="EE135">
        <f t="shared" si="137"/>
        <v>1.7984332433379515</v>
      </c>
      <c r="EF135">
        <f t="shared" si="137"/>
        <v>-0.81544261502808613</v>
      </c>
      <c r="EG135">
        <f t="shared" si="137"/>
        <v>1.4303017733552901</v>
      </c>
      <c r="EH135">
        <f t="shared" si="137"/>
        <v>0.86887383078344782</v>
      </c>
      <c r="EI135">
        <f t="shared" si="137"/>
        <v>1.4754093245877535</v>
      </c>
      <c r="EJ135">
        <f t="shared" si="137"/>
        <v>0.43746785580044334</v>
      </c>
      <c r="EK135">
        <f t="shared" si="137"/>
        <v>1.5379921681556039</v>
      </c>
      <c r="EL135">
        <f t="shared" si="137"/>
        <v>-0.87817570338113404</v>
      </c>
      <c r="EM135">
        <f t="shared" si="137"/>
        <v>-1.5254307373871838</v>
      </c>
      <c r="EN135">
        <f t="shared" si="137"/>
        <v>-0.21846635147022278</v>
      </c>
      <c r="EO135">
        <f t="shared" si="137"/>
        <v>-0.18935272520440632</v>
      </c>
      <c r="EP135">
        <f t="shared" si="137"/>
        <v>1.6086283077636609</v>
      </c>
      <c r="EQ135">
        <f t="shared" si="137"/>
        <v>-0.633840486825199</v>
      </c>
      <c r="ER135">
        <f t="shared" si="137"/>
        <v>0.20305039720058893</v>
      </c>
      <c r="ES135">
        <f t="shared" si="137"/>
        <v>-0.91313683628309728</v>
      </c>
      <c r="ET135">
        <f t="shared" si="137"/>
        <v>-0.19127383817780011</v>
      </c>
      <c r="EU135">
        <f t="shared" si="137"/>
        <v>2.0685317078944654</v>
      </c>
      <c r="EV135">
        <f t="shared" si="137"/>
        <v>0.25713989716287949</v>
      </c>
      <c r="EW135">
        <f t="shared" si="137"/>
        <v>-0.11660221963220802</v>
      </c>
      <c r="EX135">
        <f t="shared" si="137"/>
        <v>-0.7627985237908057</v>
      </c>
      <c r="EY135">
        <f t="shared" si="137"/>
        <v>1.3058655926232441</v>
      </c>
      <c r="EZ135">
        <f t="shared" si="137"/>
        <v>0.33718710030092292</v>
      </c>
      <c r="FA135">
        <f t="shared" si="137"/>
        <v>1.4119577228250075</v>
      </c>
      <c r="FB135">
        <f t="shared" si="137"/>
        <v>-0.49180610436907185</v>
      </c>
      <c r="FC135">
        <f t="shared" si="137"/>
        <v>-1.5910246994675736</v>
      </c>
      <c r="FD135">
        <f t="shared" si="137"/>
        <v>-0.53016485425730742</v>
      </c>
      <c r="FE135">
        <f t="shared" si="137"/>
        <v>1.0827903882648133</v>
      </c>
      <c r="FF135">
        <f t="shared" si="137"/>
        <v>-0.9122060318754599</v>
      </c>
      <c r="FG135">
        <f t="shared" si="137"/>
        <v>-1.6648849996796882</v>
      </c>
      <c r="FH135">
        <f t="shared" si="137"/>
        <v>0.56820710085311366</v>
      </c>
      <c r="FI135">
        <f t="shared" si="137"/>
        <v>-2.2051118902167577</v>
      </c>
      <c r="FJ135">
        <f t="shared" si="137"/>
        <v>1.5663808839789972</v>
      </c>
      <c r="FK135">
        <f t="shared" si="137"/>
        <v>2.0371960974891974</v>
      </c>
      <c r="FL135">
        <f t="shared" si="137"/>
        <v>0.67837181511245748</v>
      </c>
      <c r="FM135">
        <f t="shared" si="137"/>
        <v>-0.78248894920184076</v>
      </c>
      <c r="FN135">
        <f t="shared" si="137"/>
        <v>-0.33178719513166233</v>
      </c>
      <c r="FO135">
        <f t="shared" si="137"/>
        <v>-0.81325586932286431</v>
      </c>
      <c r="FP135">
        <f t="shared" si="137"/>
        <v>-0.25840781540114371</v>
      </c>
      <c r="FQ135">
        <f t="shared" si="137"/>
        <v>0.54959551873709545</v>
      </c>
      <c r="FR135">
        <f t="shared" si="137"/>
        <v>0.90998509413513673</v>
      </c>
      <c r="FS135">
        <f t="shared" si="137"/>
        <v>-0.53288439895856965</v>
      </c>
      <c r="FT135">
        <f t="shared" si="137"/>
        <v>0.75424011725457385</v>
      </c>
      <c r="FU135">
        <f t="shared" si="137"/>
        <v>-0.86546134269576303</v>
      </c>
      <c r="FV135">
        <f t="shared" si="137"/>
        <v>0.54076142848886977</v>
      </c>
      <c r="FW135">
        <f t="shared" si="137"/>
        <v>-0.64731389996718436</v>
      </c>
      <c r="FX135">
        <f t="shared" si="137"/>
        <v>-0.79617998106766397</v>
      </c>
      <c r="FY135">
        <f t="shared" si="137"/>
        <v>-1.0390258435409248</v>
      </c>
      <c r="FZ135">
        <f t="shared" si="137"/>
        <v>0.59407210181322812</v>
      </c>
      <c r="GA135">
        <f t="shared" si="137"/>
        <v>1.7861734629823383</v>
      </c>
      <c r="GB135">
        <f t="shared" si="137"/>
        <v>0.26011850571518874</v>
      </c>
      <c r="GC135">
        <f t="shared" si="137"/>
        <v>-3.1851213042860087E-2</v>
      </c>
      <c r="GD135">
        <f t="shared" si="137"/>
        <v>-1.4407309600285518</v>
      </c>
      <c r="GE135">
        <f t="shared" si="137"/>
        <v>0.75015442380257691</v>
      </c>
      <c r="GF135">
        <f t="shared" si="137"/>
        <v>1.5981214607395677</v>
      </c>
      <c r="GG135">
        <f t="shared" si="137"/>
        <v>-0.31675234588637363</v>
      </c>
      <c r="GH135">
        <f t="shared" si="137"/>
        <v>1.7327766328833469</v>
      </c>
      <c r="GI135">
        <f t="shared" si="138"/>
        <v>0.49764071482309674</v>
      </c>
      <c r="GJ135">
        <f t="shared" si="138"/>
        <v>-8.7609322679448695E-2</v>
      </c>
      <c r="GK135">
        <f t="shared" si="138"/>
        <v>0.28151624653322549</v>
      </c>
      <c r="GL135">
        <f t="shared" si="138"/>
        <v>-1.1146073650295705</v>
      </c>
      <c r="GM135">
        <f t="shared" si="138"/>
        <v>0.47277989711565249</v>
      </c>
      <c r="GN135">
        <f t="shared" si="138"/>
        <v>-3.1837700061902473E-2</v>
      </c>
      <c r="GO135">
        <f t="shared" si="138"/>
        <v>0.52047333370531812</v>
      </c>
      <c r="GP135">
        <f t="shared" si="138"/>
        <v>-1.3894368410074274</v>
      </c>
      <c r="GQ135">
        <f t="shared" si="138"/>
        <v>0.59822911595547046</v>
      </c>
      <c r="GR135">
        <f t="shared" si="138"/>
        <v>-5.7274815454568972E-2</v>
      </c>
      <c r="GS135">
        <f t="shared" si="138"/>
        <v>0.7370136826027498</v>
      </c>
      <c r="GT135">
        <f t="shared" si="138"/>
        <v>0.57916138141342843</v>
      </c>
      <c r="GU135">
        <f t="shared" si="138"/>
        <v>0.55087203052265199</v>
      </c>
      <c r="GV135">
        <f t="shared" si="138"/>
        <v>-0.17619134634114555</v>
      </c>
      <c r="GW135">
        <f t="shared" si="138"/>
        <v>2.5418662659822462</v>
      </c>
      <c r="GX135">
        <f t="shared" si="138"/>
        <v>-0.29507925647599137</v>
      </c>
      <c r="GY135">
        <f t="shared" si="138"/>
        <v>-0.714129212228239</v>
      </c>
      <c r="GZ135">
        <f t="shared" si="138"/>
        <v>-0.75620659892275288</v>
      </c>
      <c r="HA135">
        <f t="shared" si="138"/>
        <v>-0.18772021671131556</v>
      </c>
      <c r="HB135">
        <f t="shared" si="138"/>
        <v>1.3127482813903781</v>
      </c>
      <c r="HC135">
        <f t="shared" si="138"/>
        <v>-0.31722854669047418</v>
      </c>
      <c r="HD135">
        <f t="shared" si="138"/>
        <v>-4.5749013334825811E-2</v>
      </c>
      <c r="HE135">
        <f t="shared" si="138"/>
        <v>1.1046913300065766</v>
      </c>
      <c r="HF135">
        <f t="shared" si="138"/>
        <v>-1.2330771694194183</v>
      </c>
      <c r="HG135">
        <f t="shared" si="138"/>
        <v>1.8398924811954138</v>
      </c>
      <c r="HH135">
        <f t="shared" si="138"/>
        <v>1.6905168672426276E-2</v>
      </c>
      <c r="HI135">
        <f t="shared" si="138"/>
        <v>-0.98716955981901766</v>
      </c>
      <c r="HJ135">
        <f t="shared" si="138"/>
        <v>-0.83661208047206603</v>
      </c>
      <c r="HK135">
        <f t="shared" si="138"/>
        <v>-1.965456646535894</v>
      </c>
      <c r="HL135">
        <f t="shared" si="138"/>
        <v>1.4142274959667227</v>
      </c>
      <c r="HM135">
        <f t="shared" si="138"/>
        <v>-1.30244544033423</v>
      </c>
      <c r="HN135">
        <f t="shared" si="138"/>
        <v>0.36845260314241418</v>
      </c>
      <c r="HO135">
        <f t="shared" si="138"/>
        <v>1.3081344578161684</v>
      </c>
      <c r="HP135">
        <f t="shared" si="138"/>
        <v>0.26631213286079575</v>
      </c>
      <c r="HQ135">
        <f t="shared" si="138"/>
        <v>1.1828225488860276</v>
      </c>
      <c r="HR135">
        <f t="shared" si="138"/>
        <v>0.20984409249219063</v>
      </c>
      <c r="HS135">
        <f t="shared" si="138"/>
        <v>0.45525080106233823</v>
      </c>
      <c r="HT135">
        <f t="shared" si="138"/>
        <v>-0.59869922760385696</v>
      </c>
      <c r="HU135">
        <f t="shared" si="138"/>
        <v>-0.81648299754768927</v>
      </c>
      <c r="HV135">
        <f t="shared" si="138"/>
        <v>1.5683652294459373E-2</v>
      </c>
      <c r="HW135">
        <f t="shared" si="138"/>
        <v>0.90155978211840093</v>
      </c>
      <c r="HX135">
        <f t="shared" si="138"/>
        <v>1.75383332394683</v>
      </c>
      <c r="HY135">
        <f t="shared" si="138"/>
        <v>0.17207774551291927</v>
      </c>
      <c r="HZ135">
        <f t="shared" si="138"/>
        <v>0.60773953534996539</v>
      </c>
      <c r="IA135">
        <f t="shared" si="138"/>
        <v>-0.80301141127435216</v>
      </c>
      <c r="IB135">
        <f t="shared" si="138"/>
        <v>0.5522845050802595</v>
      </c>
      <c r="IC135">
        <f t="shared" si="138"/>
        <v>0.52150959882399162</v>
      </c>
      <c r="ID135">
        <f t="shared" si="138"/>
        <v>6.9299138123696633E-2</v>
      </c>
      <c r="IE135">
        <f t="shared" si="138"/>
        <v>-1.9045126891586652</v>
      </c>
      <c r="IF135">
        <f t="shared" si="138"/>
        <v>0.48142070957400207</v>
      </c>
      <c r="IG135">
        <f t="shared" si="138"/>
        <v>0.54329090066740759</v>
      </c>
      <c r="IH135">
        <f t="shared" si="138"/>
        <v>0.49584944923051077</v>
      </c>
      <c r="II135">
        <f t="shared" si="138"/>
        <v>-0.21458832010366968</v>
      </c>
      <c r="IJ135">
        <f t="shared" si="138"/>
        <v>-0.20261557027176827</v>
      </c>
      <c r="IK135">
        <f t="shared" si="138"/>
        <v>0.37426390455097991</v>
      </c>
      <c r="IL135">
        <f t="shared" si="138"/>
        <v>-0.51292098162868605</v>
      </c>
      <c r="IM135">
        <f t="shared" si="138"/>
        <v>-0.70346590195830427</v>
      </c>
      <c r="IN135">
        <f t="shared" si="138"/>
        <v>-0.55612095819882479</v>
      </c>
      <c r="IO135">
        <f t="shared" si="138"/>
        <v>0.32404759714358067</v>
      </c>
      <c r="IP135">
        <f t="shared" si="138"/>
        <v>-1.1190305058349252</v>
      </c>
      <c r="IQ135">
        <f t="shared" si="138"/>
        <v>0.52441906343983391</v>
      </c>
      <c r="IR135">
        <f t="shared" si="138"/>
        <v>1.53866351712754</v>
      </c>
      <c r="IS135">
        <f t="shared" si="138"/>
        <v>1.371661795296373E-3</v>
      </c>
      <c r="IT135">
        <f t="shared" si="138"/>
        <v>-0.40180278221182791</v>
      </c>
      <c r="IU135">
        <f t="shared" si="139"/>
        <v>1.8059511245219217</v>
      </c>
      <c r="IV135">
        <f t="shared" si="139"/>
        <v>1.8325765883464511E-2</v>
      </c>
      <c r="IW135">
        <f t="shared" si="139"/>
        <v>6.7395841984558445E-3</v>
      </c>
      <c r="IX135">
        <f t="shared" si="139"/>
        <v>0.58088666866321181</v>
      </c>
      <c r="IY135">
        <f t="shared" si="139"/>
        <v>-0.19175487857631368</v>
      </c>
      <c r="IZ135">
        <f t="shared" si="139"/>
        <v>1.7298837911997496</v>
      </c>
      <c r="JA135">
        <f t="shared" si="139"/>
        <v>2.0320929738711184</v>
      </c>
      <c r="JB135">
        <f t="shared" si="139"/>
        <v>0.34046640483482377</v>
      </c>
      <c r="JC135">
        <f t="shared" ref="JC135" si="142">_xlfn.NORM.S.INV(JC80)</f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113"/>
        <v/>
      </c>
      <c r="AF136" s="41" t="str">
        <f t="shared" si="114"/>
        <v/>
      </c>
      <c r="AG136" s="41" t="str">
        <f t="shared" si="115"/>
        <v/>
      </c>
      <c r="AH136" s="41" t="str">
        <f t="shared" si="116"/>
        <v/>
      </c>
      <c r="AI136" s="41" t="str">
        <f t="shared" si="117"/>
        <v/>
      </c>
      <c r="AJ136" s="41" t="str">
        <f t="shared" si="118"/>
        <v/>
      </c>
      <c r="AK136" s="41" t="str">
        <f t="shared" si="119"/>
        <v/>
      </c>
      <c r="AL136" s="41" t="str">
        <f t="shared" si="120"/>
        <v/>
      </c>
      <c r="AM136" s="41" t="str">
        <f t="shared" si="121"/>
        <v/>
      </c>
      <c r="AN136" s="41" t="str">
        <f t="shared" si="122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36"/>
        <v>2.2170605998002742E-2</v>
      </c>
      <c r="BL136">
        <f t="shared" si="136"/>
        <v>-0.48653588869880715</v>
      </c>
      <c r="BM136">
        <f t="shared" si="136"/>
        <v>2.3837067659305653</v>
      </c>
      <c r="BN136">
        <f t="shared" si="136"/>
        <v>0.49762566622647175</v>
      </c>
      <c r="BO136">
        <f t="shared" si="136"/>
        <v>-0.50349553813315484</v>
      </c>
      <c r="BP136">
        <f t="shared" si="136"/>
        <v>-0.98608508886977386</v>
      </c>
      <c r="BQ136">
        <f t="shared" si="136"/>
        <v>-1.2624274282335366</v>
      </c>
      <c r="BR136">
        <f t="shared" si="136"/>
        <v>0.60339472825348295</v>
      </c>
      <c r="BS136">
        <f t="shared" si="136"/>
        <v>-0.97442054830060132</v>
      </c>
      <c r="BT136">
        <f t="shared" si="136"/>
        <v>-0.69952655693779775</v>
      </c>
      <c r="BU136">
        <f t="shared" si="136"/>
        <v>-0.46716067733919098</v>
      </c>
      <c r="BV136">
        <f t="shared" si="136"/>
        <v>0.13875092751667306</v>
      </c>
      <c r="BW136">
        <f t="shared" si="136"/>
        <v>-1.5678127111680462</v>
      </c>
      <c r="BX136">
        <f t="shared" si="136"/>
        <v>-1.1661784917901821</v>
      </c>
      <c r="BY136">
        <f t="shared" si="136"/>
        <v>-0.70481001638321616</v>
      </c>
      <c r="BZ136">
        <f t="shared" si="136"/>
        <v>0.20678852475398515</v>
      </c>
      <c r="CA136">
        <f t="shared" si="136"/>
        <v>-0.14007657639615018</v>
      </c>
      <c r="CB136">
        <f t="shared" si="136"/>
        <v>0.89165145777616051</v>
      </c>
      <c r="CC136">
        <f t="shared" si="136"/>
        <v>-8.7625549950233264E-2</v>
      </c>
      <c r="CD136">
        <f t="shared" si="136"/>
        <v>-0.49144407878374013</v>
      </c>
      <c r="CE136">
        <f t="shared" si="136"/>
        <v>1.0818048286959276</v>
      </c>
      <c r="CF136">
        <f t="shared" si="136"/>
        <v>-0.26199516675514706</v>
      </c>
      <c r="CG136">
        <f t="shared" si="136"/>
        <v>0.45693097735858579</v>
      </c>
      <c r="CH136">
        <f t="shared" si="136"/>
        <v>0.98229755098260685</v>
      </c>
      <c r="CI136">
        <f t="shared" si="136"/>
        <v>-5.0215349473042622E-3</v>
      </c>
      <c r="CJ136">
        <f t="shared" si="136"/>
        <v>0.85878434860665409</v>
      </c>
      <c r="CK136">
        <f t="shared" si="136"/>
        <v>-1.621667580728273</v>
      </c>
      <c r="CL136">
        <f t="shared" si="136"/>
        <v>1.4035489809060333</v>
      </c>
      <c r="CM136">
        <f t="shared" si="136"/>
        <v>-1.550860338197974</v>
      </c>
      <c r="CN136">
        <f t="shared" si="136"/>
        <v>-0.60557543371757494</v>
      </c>
      <c r="CO136">
        <f t="shared" si="136"/>
        <v>-1.5006896330726067</v>
      </c>
      <c r="CP136">
        <f t="shared" si="136"/>
        <v>-1.3824258980320074</v>
      </c>
      <c r="CQ136">
        <f t="shared" si="136"/>
        <v>8.3207176732201835E-2</v>
      </c>
      <c r="CR136">
        <f t="shared" si="136"/>
        <v>-0.66104450581536833</v>
      </c>
      <c r="CS136">
        <f t="shared" si="136"/>
        <v>-0.12479505945905452</v>
      </c>
      <c r="CT136">
        <f t="shared" si="136"/>
        <v>-0.42388175463042871</v>
      </c>
      <c r="CU136">
        <f t="shared" si="136"/>
        <v>-0.95711078150094941</v>
      </c>
      <c r="CV136">
        <f t="shared" si="136"/>
        <v>-0.14337847678162313</v>
      </c>
      <c r="CW136">
        <f t="shared" si="136"/>
        <v>0.52948837529783799</v>
      </c>
      <c r="CX136">
        <f t="shared" si="136"/>
        <v>0.29529377658775297</v>
      </c>
      <c r="CY136">
        <f t="shared" si="136"/>
        <v>3.4670600714714582E-2</v>
      </c>
      <c r="CZ136">
        <f t="shared" si="136"/>
        <v>-0.19316320342037777</v>
      </c>
      <c r="DA136">
        <f t="shared" si="136"/>
        <v>-0.75810848781256879</v>
      </c>
      <c r="DB136">
        <f t="shared" si="136"/>
        <v>-0.25017783962259593</v>
      </c>
      <c r="DC136">
        <f t="shared" si="136"/>
        <v>-0.86091718962204078</v>
      </c>
      <c r="DD136">
        <f t="shared" si="136"/>
        <v>-1.3496401444592889</v>
      </c>
      <c r="DE136">
        <f t="shared" si="136"/>
        <v>0.84124904049987059</v>
      </c>
      <c r="DF136">
        <f t="shared" si="136"/>
        <v>1.2250233824678882</v>
      </c>
      <c r="DG136">
        <f t="shared" si="136"/>
        <v>1.061339549374074</v>
      </c>
      <c r="DH136">
        <f t="shared" si="136"/>
        <v>1.1771018944332805</v>
      </c>
      <c r="DI136">
        <f t="shared" si="136"/>
        <v>0.385475181175297</v>
      </c>
      <c r="DJ136">
        <f t="shared" si="136"/>
        <v>-0.56836529017571968</v>
      </c>
      <c r="DK136">
        <f t="shared" si="136"/>
        <v>-0.79690478740334325</v>
      </c>
      <c r="DL136">
        <f t="shared" si="136"/>
        <v>-0.85417836714268924</v>
      </c>
      <c r="DM136">
        <f t="shared" si="136"/>
        <v>1.0945426417445683</v>
      </c>
      <c r="DN136">
        <f t="shared" si="136"/>
        <v>-0.40190778988520154</v>
      </c>
      <c r="DO136">
        <f t="shared" si="136"/>
        <v>-2.3590286466837016</v>
      </c>
      <c r="DP136">
        <f t="shared" si="136"/>
        <v>-0.11195526898018147</v>
      </c>
      <c r="DQ136">
        <f t="shared" si="136"/>
        <v>-0.67212698199766019</v>
      </c>
      <c r="DR136">
        <f t="shared" si="136"/>
        <v>0.1332946246831139</v>
      </c>
      <c r="DS136">
        <f t="shared" si="136"/>
        <v>1.2068304845706552</v>
      </c>
      <c r="DT136">
        <f t="shared" si="136"/>
        <v>0.66137667190306382</v>
      </c>
      <c r="DU136">
        <f t="shared" si="136"/>
        <v>-0.50535902577185632</v>
      </c>
      <c r="DV136">
        <f t="shared" ref="DV136:GG141" si="143">_xlfn.NORM.S.INV(DV81)</f>
        <v>0.70448060602661278</v>
      </c>
      <c r="DW136">
        <f t="shared" si="143"/>
        <v>-1.4900629070979605</v>
      </c>
      <c r="DX136">
        <f t="shared" si="137"/>
        <v>0.34630343497647226</v>
      </c>
      <c r="DY136">
        <f t="shared" si="137"/>
        <v>5.9664004982649538E-2</v>
      </c>
      <c r="DZ136">
        <f t="shared" si="137"/>
        <v>-0.98299803377923212</v>
      </c>
      <c r="EA136">
        <f t="shared" si="137"/>
        <v>-2.4160937899029369</v>
      </c>
      <c r="EB136">
        <f t="shared" si="137"/>
        <v>0.85068946844290705</v>
      </c>
      <c r="EC136">
        <f t="shared" si="137"/>
        <v>0.99624782315657345</v>
      </c>
      <c r="ED136">
        <f t="shared" si="137"/>
        <v>-2.1118976223937191</v>
      </c>
      <c r="EE136">
        <f t="shared" si="137"/>
        <v>0.32716028720290086</v>
      </c>
      <c r="EF136">
        <f t="shared" si="137"/>
        <v>1.0983018856421709</v>
      </c>
      <c r="EG136">
        <f t="shared" si="137"/>
        <v>-0.88398627139538566</v>
      </c>
      <c r="EH136">
        <f t="shared" si="137"/>
        <v>1.0642485827509487</v>
      </c>
      <c r="EI136">
        <f t="shared" si="137"/>
        <v>0.13928635820823296</v>
      </c>
      <c r="EJ136">
        <f t="shared" si="137"/>
        <v>0.84124246089204757</v>
      </c>
      <c r="EK136">
        <f t="shared" si="137"/>
        <v>2.022539304558495</v>
      </c>
      <c r="EL136">
        <f t="shared" si="137"/>
        <v>0.95597957602523487</v>
      </c>
      <c r="EM136">
        <f t="shared" si="137"/>
        <v>1.1253658912330873</v>
      </c>
      <c r="EN136">
        <f t="shared" si="137"/>
        <v>0.37443191626885519</v>
      </c>
      <c r="EO136">
        <f t="shared" si="137"/>
        <v>0.65291156195183708</v>
      </c>
      <c r="EP136">
        <f t="shared" si="137"/>
        <v>0.4222956941190516</v>
      </c>
      <c r="EQ136">
        <f t="shared" si="137"/>
        <v>0.63206483814243997</v>
      </c>
      <c r="ER136">
        <f t="shared" si="137"/>
        <v>-2.4496900090513245</v>
      </c>
      <c r="ES136">
        <f t="shared" si="137"/>
        <v>-1.8451559071040644</v>
      </c>
      <c r="ET136">
        <f t="shared" si="137"/>
        <v>-0.22366018371991161</v>
      </c>
      <c r="EU136">
        <f t="shared" si="137"/>
        <v>0.27878617006559381</v>
      </c>
      <c r="EV136">
        <f t="shared" si="137"/>
        <v>-0.5295651026261059</v>
      </c>
      <c r="EW136">
        <f t="shared" si="137"/>
        <v>-1.1314189923697513</v>
      </c>
      <c r="EX136">
        <f t="shared" si="137"/>
        <v>-0.30009582829527637</v>
      </c>
      <c r="EY136">
        <f t="shared" si="137"/>
        <v>0.46762219535213095</v>
      </c>
      <c r="EZ136">
        <f t="shared" si="137"/>
        <v>1.056402340076033</v>
      </c>
      <c r="FA136">
        <f t="shared" si="137"/>
        <v>-4.3690839116091703E-3</v>
      </c>
      <c r="FB136">
        <f t="shared" si="137"/>
        <v>1.6560398823931</v>
      </c>
      <c r="FC136">
        <f t="shared" si="137"/>
        <v>0.30222183131667191</v>
      </c>
      <c r="FD136">
        <f t="shared" si="137"/>
        <v>0.52715020954711811</v>
      </c>
      <c r="FE136">
        <f t="shared" si="137"/>
        <v>0.18529918387121674</v>
      </c>
      <c r="FF136">
        <f t="shared" si="137"/>
        <v>1.0425803942987912</v>
      </c>
      <c r="FG136">
        <f t="shared" si="137"/>
        <v>-0.11020842827500377</v>
      </c>
      <c r="FH136">
        <f t="shared" si="137"/>
        <v>-0.4819916477833458</v>
      </c>
      <c r="FI136">
        <f t="shared" si="137"/>
        <v>-0.17937852533914828</v>
      </c>
      <c r="FJ136">
        <f t="shared" si="137"/>
        <v>1.1948649692991673</v>
      </c>
      <c r="FK136">
        <f t="shared" si="137"/>
        <v>-0.74014212735385043</v>
      </c>
      <c r="FL136">
        <f t="shared" si="137"/>
        <v>0.58425787846676114</v>
      </c>
      <c r="FM136">
        <f t="shared" si="137"/>
        <v>-1.6276326774055918</v>
      </c>
      <c r="FN136">
        <f t="shared" si="137"/>
        <v>-6.1042288308457086E-2</v>
      </c>
      <c r="FO136">
        <f t="shared" si="137"/>
        <v>-1.3368939086865586</v>
      </c>
      <c r="FP136">
        <f t="shared" si="137"/>
        <v>-1.3855338533952559</v>
      </c>
      <c r="FQ136">
        <f t="shared" si="137"/>
        <v>0.62536222010846731</v>
      </c>
      <c r="FR136">
        <f t="shared" si="137"/>
        <v>1.3260277481301757</v>
      </c>
      <c r="FS136">
        <f t="shared" si="137"/>
        <v>-0.74240005102989981</v>
      </c>
      <c r="FT136">
        <f t="shared" si="137"/>
        <v>-2.3997177890110768</v>
      </c>
      <c r="FU136">
        <f t="shared" si="137"/>
        <v>-0.62969937902841322</v>
      </c>
      <c r="FV136">
        <f t="shared" si="137"/>
        <v>-1.2471375537726208</v>
      </c>
      <c r="FW136">
        <f t="shared" si="137"/>
        <v>-0.24564958215390981</v>
      </c>
      <c r="FX136">
        <f t="shared" si="137"/>
        <v>1.9036709572323294</v>
      </c>
      <c r="FY136">
        <f t="shared" si="137"/>
        <v>2.9145300822821189E-2</v>
      </c>
      <c r="FZ136">
        <f t="shared" si="137"/>
        <v>-2.4182403111709285</v>
      </c>
      <c r="GA136">
        <f t="shared" si="137"/>
        <v>-0.65845665824564192</v>
      </c>
      <c r="GB136">
        <f t="shared" si="137"/>
        <v>0.74418399942054869</v>
      </c>
      <c r="GC136">
        <f t="shared" si="137"/>
        <v>-0.72584766002388768</v>
      </c>
      <c r="GD136">
        <f t="shared" si="137"/>
        <v>-1.0987482665059092</v>
      </c>
      <c r="GE136">
        <f t="shared" si="137"/>
        <v>0.57005402318944176</v>
      </c>
      <c r="GF136">
        <f t="shared" si="137"/>
        <v>0.55361404900045486</v>
      </c>
      <c r="GG136">
        <f t="shared" si="137"/>
        <v>-0.93227731893194621</v>
      </c>
      <c r="GH136">
        <f t="shared" si="137"/>
        <v>-3.4867690349747765E-2</v>
      </c>
      <c r="GI136">
        <f t="shared" si="138"/>
        <v>-8.5660402893111373E-2</v>
      </c>
      <c r="GJ136">
        <f t="shared" si="138"/>
        <v>8.2759178176284198E-2</v>
      </c>
      <c r="GK136">
        <f t="shared" si="138"/>
        <v>2.3713323475357675</v>
      </c>
      <c r="GL136">
        <f t="shared" si="138"/>
        <v>-0.36074763834076534</v>
      </c>
      <c r="GM136">
        <f t="shared" si="138"/>
        <v>1.2086957566480752</v>
      </c>
      <c r="GN136">
        <f t="shared" si="138"/>
        <v>-1.4894232810355977E-2</v>
      </c>
      <c r="GO136">
        <f t="shared" si="138"/>
        <v>0.58451075197339641</v>
      </c>
      <c r="GP136">
        <f t="shared" si="138"/>
        <v>-1.1965492111012455</v>
      </c>
      <c r="GQ136">
        <f t="shared" si="138"/>
        <v>-1.9140075910523537</v>
      </c>
      <c r="GR136">
        <f t="shared" si="138"/>
        <v>-1.0714942750491627</v>
      </c>
      <c r="GS136">
        <f t="shared" si="138"/>
        <v>0.78019079637272104</v>
      </c>
      <c r="GT136">
        <f t="shared" si="138"/>
        <v>-0.6524463762620818</v>
      </c>
      <c r="GU136">
        <f t="shared" si="138"/>
        <v>1.0943578115470838</v>
      </c>
      <c r="GV136">
        <f t="shared" si="138"/>
        <v>2.6798999637278738</v>
      </c>
      <c r="GW136">
        <f t="shared" si="138"/>
        <v>1.1566771592363465</v>
      </c>
      <c r="GX136">
        <f t="shared" si="138"/>
        <v>-0.11298992775335255</v>
      </c>
      <c r="GY136">
        <f t="shared" si="138"/>
        <v>1.386937162363411</v>
      </c>
      <c r="GZ136">
        <f t="shared" si="138"/>
        <v>4.7066329436648367E-2</v>
      </c>
      <c r="HA136">
        <f t="shared" si="138"/>
        <v>0.32407173300018471</v>
      </c>
      <c r="HB136">
        <f t="shared" si="138"/>
        <v>1.45693963943732</v>
      </c>
      <c r="HC136">
        <f t="shared" si="138"/>
        <v>-0.11408672700540241</v>
      </c>
      <c r="HD136">
        <f t="shared" si="138"/>
        <v>0.85162848081296061</v>
      </c>
      <c r="HE136">
        <f t="shared" si="138"/>
        <v>-7.5083171171644911E-2</v>
      </c>
      <c r="HF136">
        <f t="shared" si="138"/>
        <v>0.26631288509148349</v>
      </c>
      <c r="HG136">
        <f t="shared" si="138"/>
        <v>-0.61376230060088421</v>
      </c>
      <c r="HH136">
        <f t="shared" si="138"/>
        <v>-1.8367550059055333</v>
      </c>
      <c r="HI136">
        <f t="shared" si="138"/>
        <v>-0.61027579063725135</v>
      </c>
      <c r="HJ136">
        <f t="shared" si="138"/>
        <v>-1.792658904893013</v>
      </c>
      <c r="HK136">
        <f t="shared" si="138"/>
        <v>-0.35237120474584799</v>
      </c>
      <c r="HL136">
        <f t="shared" si="138"/>
        <v>0.2629310663343436</v>
      </c>
      <c r="HM136">
        <f t="shared" si="138"/>
        <v>-0.10213741364550052</v>
      </c>
      <c r="HN136">
        <f t="shared" si="138"/>
        <v>0.23443319696204237</v>
      </c>
      <c r="HO136">
        <f t="shared" si="138"/>
        <v>-0.58921892133361653</v>
      </c>
      <c r="HP136">
        <f t="shared" si="138"/>
        <v>2.1259187585163164</v>
      </c>
      <c r="HQ136">
        <f t="shared" si="138"/>
        <v>0.8248130066371987</v>
      </c>
      <c r="HR136">
        <f t="shared" si="138"/>
        <v>-1.4259411914702531</v>
      </c>
      <c r="HS136">
        <f t="shared" si="138"/>
        <v>0.76728431471409408</v>
      </c>
      <c r="HT136">
        <f t="shared" si="138"/>
        <v>-0.24444713096335977</v>
      </c>
      <c r="HU136">
        <f t="shared" si="138"/>
        <v>5.0161177193999186E-3</v>
      </c>
      <c r="HV136">
        <f t="shared" si="138"/>
        <v>3.2811218455978668E-2</v>
      </c>
      <c r="HW136">
        <f t="shared" si="138"/>
        <v>-0.66263855917128645</v>
      </c>
      <c r="HX136">
        <f t="shared" si="138"/>
        <v>-0.78718379797545956</v>
      </c>
      <c r="HY136">
        <f t="shared" si="138"/>
        <v>2.0275677972142705</v>
      </c>
      <c r="HZ136">
        <f t="shared" si="138"/>
        <v>0.60977027661994765</v>
      </c>
      <c r="IA136">
        <f t="shared" si="138"/>
        <v>-0.22235649502518182</v>
      </c>
      <c r="IB136">
        <f t="shared" si="138"/>
        <v>-0.75465148609207267</v>
      </c>
      <c r="IC136">
        <f t="shared" si="138"/>
        <v>-1.0638234226884937</v>
      </c>
      <c r="ID136">
        <f t="shared" si="138"/>
        <v>1.6437660036412698</v>
      </c>
      <c r="IE136">
        <f t="shared" si="138"/>
        <v>1.5980384919172024</v>
      </c>
      <c r="IF136">
        <f t="shared" si="138"/>
        <v>-0.29230582082691181</v>
      </c>
      <c r="IG136">
        <f t="shared" si="138"/>
        <v>-0.98476674473892023</v>
      </c>
      <c r="IH136">
        <f t="shared" si="138"/>
        <v>1.9549470191849023</v>
      </c>
      <c r="II136">
        <f t="shared" si="138"/>
        <v>0.24349545074114831</v>
      </c>
      <c r="IJ136">
        <f t="shared" si="138"/>
        <v>-0.85609910081255391</v>
      </c>
      <c r="IK136">
        <f t="shared" si="138"/>
        <v>-1.6828124046574284</v>
      </c>
      <c r="IL136">
        <f t="shared" si="138"/>
        <v>0.10848813971656913</v>
      </c>
      <c r="IM136">
        <f t="shared" si="138"/>
        <v>0.38532287071840882</v>
      </c>
      <c r="IN136">
        <f t="shared" si="138"/>
        <v>-0.2213397881835229</v>
      </c>
      <c r="IO136">
        <f t="shared" si="138"/>
        <v>-0.57604254415893796</v>
      </c>
      <c r="IP136">
        <f t="shared" si="138"/>
        <v>0.53803980817276187</v>
      </c>
      <c r="IQ136">
        <f t="shared" si="138"/>
        <v>-2.2786432805385695</v>
      </c>
      <c r="IR136">
        <f t="shared" si="138"/>
        <v>1.5403729424138648</v>
      </c>
      <c r="IS136">
        <f t="shared" si="138"/>
        <v>1.369337749261919</v>
      </c>
      <c r="IT136">
        <f t="shared" ref="IT136:IT139" si="144">_xlfn.NORM.S.INV(IT81)</f>
        <v>-1.2756521586392831</v>
      </c>
      <c r="IU136">
        <f>_xlfn.NORM.S.INV(IU81)</f>
        <v>-0.96950438491026325</v>
      </c>
      <c r="IV136">
        <f t="shared" si="139"/>
        <v>-0.29027201762288724</v>
      </c>
      <c r="IW136">
        <f t="shared" si="139"/>
        <v>-0.56657690343504319</v>
      </c>
      <c r="IX136">
        <f t="shared" si="139"/>
        <v>-0.41940292715338834</v>
      </c>
      <c r="IY136">
        <f t="shared" si="139"/>
        <v>-0.47810961328805673</v>
      </c>
      <c r="IZ136">
        <f t="shared" si="139"/>
        <v>-1.7468787237040098</v>
      </c>
      <c r="JA136">
        <f t="shared" si="139"/>
        <v>0.94466685994185662</v>
      </c>
      <c r="JB136">
        <f t="shared" si="139"/>
        <v>-4.415460407526775E-2</v>
      </c>
      <c r="JC136">
        <f t="shared" ref="JC136" si="145">_xlfn.NORM.S.INV(JC81)</f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113"/>
        <v/>
      </c>
      <c r="AF137" s="41" t="str">
        <f t="shared" si="114"/>
        <v/>
      </c>
      <c r="AG137" s="41" t="str">
        <f t="shared" si="115"/>
        <v/>
      </c>
      <c r="AH137" s="41" t="str">
        <f t="shared" si="116"/>
        <v/>
      </c>
      <c r="AI137" s="41" t="str">
        <f t="shared" si="117"/>
        <v/>
      </c>
      <c r="AJ137" s="41" t="str">
        <f t="shared" si="118"/>
        <v/>
      </c>
      <c r="AK137" s="41" t="str">
        <f t="shared" si="119"/>
        <v/>
      </c>
      <c r="AL137" s="41" t="str">
        <f t="shared" si="120"/>
        <v/>
      </c>
      <c r="AM137" s="41" t="str">
        <f t="shared" si="121"/>
        <v/>
      </c>
      <c r="AN137" s="41" t="str">
        <f t="shared" si="122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46">_xlfn.NORM.S.INV(BK82)</f>
        <v>-0.22243886093494036</v>
      </c>
      <c r="BL137">
        <f t="shared" si="146"/>
        <v>2.7443067232568308</v>
      </c>
      <c r="BM137">
        <f t="shared" si="146"/>
        <v>-0.42462772130692716</v>
      </c>
      <c r="BN137">
        <f t="shared" si="146"/>
        <v>-0.80703895171849049</v>
      </c>
      <c r="BO137">
        <f t="shared" si="146"/>
        <v>-1.5344934594038961</v>
      </c>
      <c r="BP137">
        <f t="shared" si="146"/>
        <v>-1.2425206147006198</v>
      </c>
      <c r="BQ137">
        <f t="shared" si="146"/>
        <v>-1.2740625620475168</v>
      </c>
      <c r="BR137">
        <f t="shared" si="146"/>
        <v>-1.4285435618493632</v>
      </c>
      <c r="BS137">
        <f t="shared" si="146"/>
        <v>-1.7406271630534305</v>
      </c>
      <c r="BT137">
        <f t="shared" si="146"/>
        <v>1.8087613458605998</v>
      </c>
      <c r="BU137">
        <f t="shared" si="146"/>
        <v>-2.3132360152914351</v>
      </c>
      <c r="BV137">
        <f t="shared" si="146"/>
        <v>1.4429627199354684</v>
      </c>
      <c r="BW137">
        <f t="shared" si="146"/>
        <v>-1.7546736180876548</v>
      </c>
      <c r="BX137">
        <f t="shared" si="146"/>
        <v>-2.1737972014834148</v>
      </c>
      <c r="BY137">
        <f t="shared" si="146"/>
        <v>-0.12770254506432255</v>
      </c>
      <c r="BZ137">
        <f t="shared" si="146"/>
        <v>-5.4045663763698402E-3</v>
      </c>
      <c r="CA137">
        <f t="shared" si="146"/>
        <v>0.8166263217642864</v>
      </c>
      <c r="CB137">
        <f t="shared" si="146"/>
        <v>0.25523259506889023</v>
      </c>
      <c r="CC137">
        <f t="shared" si="146"/>
        <v>-0.76652648422209557</v>
      </c>
      <c r="CD137">
        <f t="shared" si="146"/>
        <v>-1.1301626795933923</v>
      </c>
      <c r="CE137">
        <f t="shared" si="146"/>
        <v>-2.4432932618062728</v>
      </c>
      <c r="CF137">
        <f t="shared" si="146"/>
        <v>-0.52554230504409538</v>
      </c>
      <c r="CG137">
        <f t="shared" si="146"/>
        <v>1.5387613934692523</v>
      </c>
      <c r="CH137">
        <f t="shared" si="146"/>
        <v>1.6911251049834364</v>
      </c>
      <c r="CI137">
        <f t="shared" si="146"/>
        <v>0.83800641691624289</v>
      </c>
      <c r="CJ137">
        <f t="shared" si="146"/>
        <v>-1.5169683403742993</v>
      </c>
      <c r="CK137">
        <f t="shared" si="146"/>
        <v>-0.84321478519481841</v>
      </c>
      <c r="CL137">
        <f t="shared" si="146"/>
        <v>-0.30056976279622821</v>
      </c>
      <c r="CM137">
        <f t="shared" si="146"/>
        <v>0.95607060881304906</v>
      </c>
      <c r="CN137">
        <f t="shared" si="146"/>
        <v>1.5651212249550353</v>
      </c>
      <c r="CO137">
        <f t="shared" si="146"/>
        <v>0.1031922552990827</v>
      </c>
      <c r="CP137">
        <f t="shared" si="146"/>
        <v>0.80711822367427166</v>
      </c>
      <c r="CQ137">
        <f t="shared" si="146"/>
        <v>-2.8648594079666427</v>
      </c>
      <c r="CR137">
        <f t="shared" si="146"/>
        <v>1.4299528935377752</v>
      </c>
      <c r="CS137">
        <f t="shared" si="146"/>
        <v>5.2560376770490989E-3</v>
      </c>
      <c r="CT137">
        <f t="shared" si="146"/>
        <v>0.40722042626678406</v>
      </c>
      <c r="CU137">
        <f t="shared" si="146"/>
        <v>-1.078061945218689</v>
      </c>
      <c r="CV137">
        <f t="shared" si="146"/>
        <v>1.0049835074470683</v>
      </c>
      <c r="CW137">
        <f t="shared" si="146"/>
        <v>2.0104345206336842</v>
      </c>
      <c r="CX137">
        <f t="shared" si="146"/>
        <v>-1.2259227311972051E-4</v>
      </c>
      <c r="CY137">
        <f t="shared" si="146"/>
        <v>-1.8821643914205322</v>
      </c>
      <c r="CZ137">
        <f t="shared" si="146"/>
        <v>0.50537211829639106</v>
      </c>
      <c r="DA137">
        <f t="shared" si="146"/>
        <v>-2.0287680161750741</v>
      </c>
      <c r="DB137">
        <f t="shared" si="146"/>
        <v>6.9428428772588036E-2</v>
      </c>
      <c r="DC137">
        <f t="shared" si="146"/>
        <v>0.13987284692855417</v>
      </c>
      <c r="DD137">
        <f t="shared" si="146"/>
        <v>-1.0115194062698507</v>
      </c>
      <c r="DE137">
        <f t="shared" si="146"/>
        <v>0.73680483353213477</v>
      </c>
      <c r="DF137">
        <f t="shared" si="146"/>
        <v>4.8635665190094934E-2</v>
      </c>
      <c r="DG137">
        <f t="shared" si="146"/>
        <v>-1.6587496014050742</v>
      </c>
      <c r="DH137">
        <f t="shared" si="146"/>
        <v>1.1669348917748785</v>
      </c>
      <c r="DI137">
        <f t="shared" si="146"/>
        <v>1.3795989560775028</v>
      </c>
      <c r="DJ137">
        <f t="shared" si="146"/>
        <v>-1.3223345202962422</v>
      </c>
      <c r="DK137">
        <f t="shared" si="146"/>
        <v>0.87067724101686095</v>
      </c>
      <c r="DL137">
        <f t="shared" si="146"/>
        <v>-0.25242293951130401</v>
      </c>
      <c r="DM137">
        <f t="shared" si="146"/>
        <v>0.53013590492030382</v>
      </c>
      <c r="DN137">
        <f t="shared" si="146"/>
        <v>-0.72010487913015164</v>
      </c>
      <c r="DO137">
        <f t="shared" si="146"/>
        <v>-0.73576934291140961</v>
      </c>
      <c r="DP137">
        <f t="shared" si="146"/>
        <v>-1.8204370674678507</v>
      </c>
      <c r="DQ137">
        <f t="shared" si="146"/>
        <v>-2.0085712389815131</v>
      </c>
      <c r="DR137">
        <f t="shared" si="146"/>
        <v>0.9126380398137367</v>
      </c>
      <c r="DS137">
        <f t="shared" si="146"/>
        <v>-0.72021688178652477</v>
      </c>
      <c r="DT137">
        <f t="shared" si="146"/>
        <v>-0.78243555198533976</v>
      </c>
      <c r="DU137">
        <f t="shared" si="146"/>
        <v>-9.1195755974781217E-2</v>
      </c>
      <c r="DV137">
        <f t="shared" si="146"/>
        <v>0.25811427022556838</v>
      </c>
      <c r="DW137">
        <f t="shared" si="143"/>
        <v>-0.1488156378909003</v>
      </c>
      <c r="DX137">
        <f t="shared" si="143"/>
        <v>-0.11944344570576801</v>
      </c>
      <c r="DY137">
        <f t="shared" si="143"/>
        <v>0.80253724252205361</v>
      </c>
      <c r="DZ137">
        <f t="shared" si="143"/>
        <v>0.58787494785455718</v>
      </c>
      <c r="EA137">
        <f t="shared" si="143"/>
        <v>0.35365739323883816</v>
      </c>
      <c r="EB137">
        <f t="shared" si="143"/>
        <v>1.1768725712835499</v>
      </c>
      <c r="EC137">
        <f t="shared" si="143"/>
        <v>0.36905609914628495</v>
      </c>
      <c r="ED137">
        <f t="shared" si="143"/>
        <v>-0.28778208428281732</v>
      </c>
      <c r="EE137">
        <f t="shared" si="143"/>
        <v>-1.1278568099274764</v>
      </c>
      <c r="EF137">
        <f t="shared" si="143"/>
        <v>-0.28031116570309156</v>
      </c>
      <c r="EG137">
        <f t="shared" si="143"/>
        <v>1.4781308204091883</v>
      </c>
      <c r="EH137">
        <f t="shared" si="143"/>
        <v>1.2575762245417847</v>
      </c>
      <c r="EI137">
        <f t="shared" si="143"/>
        <v>-1.0925270467051975</v>
      </c>
      <c r="EJ137">
        <f t="shared" si="143"/>
        <v>0.4689135521875285</v>
      </c>
      <c r="EK137">
        <f t="shared" si="143"/>
        <v>-0.63985643282341276</v>
      </c>
      <c r="EL137">
        <f t="shared" si="143"/>
        <v>-1.4535394546074079</v>
      </c>
      <c r="EM137">
        <f t="shared" si="143"/>
        <v>-0.53957575175168737</v>
      </c>
      <c r="EN137">
        <f t="shared" si="143"/>
        <v>-1.5323159697724364</v>
      </c>
      <c r="EO137">
        <f t="shared" si="143"/>
        <v>1.0768463247591282</v>
      </c>
      <c r="EP137">
        <f t="shared" si="143"/>
        <v>-0.2184554922013999</v>
      </c>
      <c r="EQ137">
        <f t="shared" si="143"/>
        <v>-0.59304968026831884</v>
      </c>
      <c r="ER137">
        <f t="shared" si="143"/>
        <v>-1.3558877106166101</v>
      </c>
      <c r="ES137">
        <f t="shared" si="143"/>
        <v>-0.96923681339026746</v>
      </c>
      <c r="ET137">
        <f t="shared" si="143"/>
        <v>-1.7396410182328046</v>
      </c>
      <c r="EU137">
        <f t="shared" si="143"/>
        <v>-0.15019505735609764</v>
      </c>
      <c r="EV137">
        <f t="shared" si="143"/>
        <v>0.63693293622865976</v>
      </c>
      <c r="EW137">
        <f t="shared" si="143"/>
        <v>-1.833974692526863</v>
      </c>
      <c r="EX137">
        <f t="shared" si="143"/>
        <v>-1.8307528756418081</v>
      </c>
      <c r="EY137">
        <f t="shared" si="143"/>
        <v>1.7237546052678967</v>
      </c>
      <c r="EZ137">
        <f t="shared" si="143"/>
        <v>0.74615287833607702</v>
      </c>
      <c r="FA137">
        <f t="shared" si="143"/>
        <v>-0.34959589452553241</v>
      </c>
      <c r="FB137">
        <f t="shared" si="143"/>
        <v>0.33177145966104127</v>
      </c>
      <c r="FC137">
        <f t="shared" si="143"/>
        <v>-1.3258282536536752</v>
      </c>
      <c r="FD137">
        <f t="shared" si="143"/>
        <v>0.90075375218933074</v>
      </c>
      <c r="FE137">
        <f t="shared" si="143"/>
        <v>0.1362466107409526</v>
      </c>
      <c r="FF137">
        <f t="shared" si="143"/>
        <v>-0.48734870496336696</v>
      </c>
      <c r="FG137">
        <f t="shared" si="143"/>
        <v>-8.294077387519766E-2</v>
      </c>
      <c r="FH137">
        <f t="shared" si="143"/>
        <v>0.93311094118684967</v>
      </c>
      <c r="FI137">
        <f t="shared" si="143"/>
        <v>0.20726729332238292</v>
      </c>
      <c r="FJ137">
        <f t="shared" si="143"/>
        <v>-0.87766425606461063</v>
      </c>
      <c r="FK137">
        <f t="shared" si="143"/>
        <v>-0.3754009953940009</v>
      </c>
      <c r="FL137">
        <f t="shared" si="143"/>
        <v>-1.1488110972029484</v>
      </c>
      <c r="FM137">
        <f t="shared" si="143"/>
        <v>1.3237097174565412E-2</v>
      </c>
      <c r="FN137">
        <f t="shared" si="143"/>
        <v>0.57497087676034286</v>
      </c>
      <c r="FO137">
        <f t="shared" si="143"/>
        <v>0.62747584887723662</v>
      </c>
      <c r="FP137">
        <f t="shared" si="143"/>
        <v>0.91887530042314369</v>
      </c>
      <c r="FQ137">
        <f t="shared" si="143"/>
        <v>-0.38617744145464067</v>
      </c>
      <c r="FR137">
        <f t="shared" si="143"/>
        <v>-1.989693738607212</v>
      </c>
      <c r="FS137">
        <f t="shared" si="143"/>
        <v>-0.47407360329537956</v>
      </c>
      <c r="FT137">
        <f t="shared" si="143"/>
        <v>-2.3896670575826602</v>
      </c>
      <c r="FU137">
        <f t="shared" si="143"/>
        <v>-1.5918983914171343</v>
      </c>
      <c r="FV137">
        <f t="shared" si="143"/>
        <v>-1.2669193001952834</v>
      </c>
      <c r="FW137">
        <f t="shared" si="143"/>
        <v>-1.3358762254146961</v>
      </c>
      <c r="FX137">
        <f t="shared" si="143"/>
        <v>-0.22848689293307239</v>
      </c>
      <c r="FY137">
        <f t="shared" si="143"/>
        <v>0.47217534662789801</v>
      </c>
      <c r="FZ137">
        <f t="shared" si="143"/>
        <v>-0.22295545516870671</v>
      </c>
      <c r="GA137">
        <f t="shared" si="143"/>
        <v>-2.2607545729439291</v>
      </c>
      <c r="GB137">
        <f t="shared" si="143"/>
        <v>0.6567190118083609</v>
      </c>
      <c r="GC137">
        <f t="shared" si="143"/>
        <v>0.76139062243301581</v>
      </c>
      <c r="GD137">
        <f t="shared" si="143"/>
        <v>1.3324770092586644</v>
      </c>
      <c r="GE137">
        <f t="shared" si="143"/>
        <v>0.16050064123475954</v>
      </c>
      <c r="GF137">
        <f t="shared" si="143"/>
        <v>-0.84501081445613857</v>
      </c>
      <c r="GG137">
        <f t="shared" si="143"/>
        <v>-0.75839029339954922</v>
      </c>
      <c r="GH137">
        <f t="shared" ref="GH137:IS140" si="147">_xlfn.NORM.S.INV(GH82)</f>
        <v>-0.92699745881333251</v>
      </c>
      <c r="GI137">
        <f t="shared" si="147"/>
        <v>1.4283652841195387</v>
      </c>
      <c r="GJ137">
        <f t="shared" si="147"/>
        <v>-0.24177372506449515</v>
      </c>
      <c r="GK137">
        <f t="shared" si="147"/>
        <v>-0.77107303364672419</v>
      </c>
      <c r="GL137">
        <f t="shared" si="147"/>
        <v>-0.69778523235024403</v>
      </c>
      <c r="GM137">
        <f t="shared" si="147"/>
        <v>0.14408452252190759</v>
      </c>
      <c r="GN137">
        <f t="shared" si="147"/>
        <v>0.48809054445825401</v>
      </c>
      <c r="GO137">
        <f t="shared" si="147"/>
        <v>-0.73688131994520401</v>
      </c>
      <c r="GP137">
        <f t="shared" si="147"/>
        <v>1.5650211010937038</v>
      </c>
      <c r="GQ137">
        <f t="shared" si="147"/>
        <v>-0.26148496883449079</v>
      </c>
      <c r="GR137">
        <f t="shared" si="147"/>
        <v>-0.81095697000229117</v>
      </c>
      <c r="GS137">
        <f t="shared" si="147"/>
        <v>-0.42927974927423151</v>
      </c>
      <c r="GT137">
        <f t="shared" si="147"/>
        <v>-0.30425163906701008</v>
      </c>
      <c r="GU137">
        <f t="shared" si="147"/>
        <v>0.66337773729423644</v>
      </c>
      <c r="GV137">
        <f t="shared" si="147"/>
        <v>-0.65533637500566522</v>
      </c>
      <c r="GW137">
        <f t="shared" si="147"/>
        <v>0.75169259002943112</v>
      </c>
      <c r="GX137">
        <f t="shared" si="147"/>
        <v>-0.72184213023968591</v>
      </c>
      <c r="GY137">
        <f t="shared" si="147"/>
        <v>4.4763332634487348E-2</v>
      </c>
      <c r="GZ137">
        <f t="shared" si="147"/>
        <v>9.5178876005349078E-2</v>
      </c>
      <c r="HA137">
        <f t="shared" si="147"/>
        <v>0.59270384839411394</v>
      </c>
      <c r="HB137">
        <f t="shared" si="147"/>
        <v>-1.0738449541371433</v>
      </c>
      <c r="HC137">
        <f t="shared" si="147"/>
        <v>-0.6761977708771173</v>
      </c>
      <c r="HD137">
        <f t="shared" si="147"/>
        <v>-7.9793358070261167E-2</v>
      </c>
      <c r="HE137">
        <f t="shared" si="147"/>
        <v>1.695677025994327</v>
      </c>
      <c r="HF137">
        <f t="shared" si="147"/>
        <v>2.7733950977217985</v>
      </c>
      <c r="HG137">
        <f t="shared" si="147"/>
        <v>-1.9978278611048756</v>
      </c>
      <c r="HH137">
        <f t="shared" si="147"/>
        <v>1.1852714395697987</v>
      </c>
      <c r="HI137">
        <f t="shared" si="147"/>
        <v>0.51484442713440959</v>
      </c>
      <c r="HJ137">
        <f t="shared" si="147"/>
        <v>0.13773820892649133</v>
      </c>
      <c r="HK137">
        <f t="shared" si="147"/>
        <v>0.29322710459034046</v>
      </c>
      <c r="HL137">
        <f t="shared" si="147"/>
        <v>-1.2100372203849461</v>
      </c>
      <c r="HM137">
        <f t="shared" si="147"/>
        <v>-2.0693166548350517</v>
      </c>
      <c r="HN137">
        <f t="shared" si="147"/>
        <v>-1.6791334847839186</v>
      </c>
      <c r="HO137">
        <f t="shared" si="147"/>
        <v>-0.13697302263704536</v>
      </c>
      <c r="HP137">
        <f t="shared" si="147"/>
        <v>-0.77625418926256717</v>
      </c>
      <c r="HQ137">
        <f t="shared" si="147"/>
        <v>-1.6497756715043899</v>
      </c>
      <c r="HR137">
        <f t="shared" si="147"/>
        <v>-1.2867340165836738</v>
      </c>
      <c r="HS137">
        <f t="shared" si="147"/>
        <v>-1.3687092690943472</v>
      </c>
      <c r="HT137">
        <f t="shared" si="147"/>
        <v>0.15578203473378896</v>
      </c>
      <c r="HU137">
        <f t="shared" si="147"/>
        <v>-1.3006248478937277</v>
      </c>
      <c r="HV137">
        <f t="shared" si="147"/>
        <v>-0.69500303557060017</v>
      </c>
      <c r="HW137">
        <f t="shared" si="147"/>
        <v>-0.6301294633590494</v>
      </c>
      <c r="HX137">
        <f t="shared" si="147"/>
        <v>0.27109945235097638</v>
      </c>
      <c r="HY137">
        <f t="shared" si="147"/>
        <v>0.58886492151797454</v>
      </c>
      <c r="HZ137">
        <f t="shared" si="147"/>
        <v>-0.76796459874896983</v>
      </c>
      <c r="IA137">
        <f t="shared" si="147"/>
        <v>7.5151779889287881E-2</v>
      </c>
      <c r="IB137">
        <f t="shared" si="147"/>
        <v>-1.8519198551145988</v>
      </c>
      <c r="IC137">
        <f t="shared" si="147"/>
        <v>0.68282808999897882</v>
      </c>
      <c r="ID137">
        <f t="shared" si="147"/>
        <v>-1.8740015525503895</v>
      </c>
      <c r="IE137">
        <f t="shared" si="147"/>
        <v>-0.62960693684168945</v>
      </c>
      <c r="IF137">
        <f t="shared" si="147"/>
        <v>0.27818355290717006</v>
      </c>
      <c r="IG137">
        <f t="shared" si="147"/>
        <v>0.61253202137603335</v>
      </c>
      <c r="IH137">
        <f t="shared" si="147"/>
        <v>-2.9953547101537743</v>
      </c>
      <c r="II137">
        <f t="shared" si="147"/>
        <v>0.38170324811035639</v>
      </c>
      <c r="IJ137">
        <f t="shared" si="147"/>
        <v>0.64166741482500544</v>
      </c>
      <c r="IK137">
        <f t="shared" si="147"/>
        <v>-0.26460713860884821</v>
      </c>
      <c r="IL137">
        <f t="shared" si="147"/>
        <v>0.25939552338184491</v>
      </c>
      <c r="IM137">
        <f t="shared" si="147"/>
        <v>-0.86693822605955917</v>
      </c>
      <c r="IN137">
        <f t="shared" si="147"/>
        <v>0.34006624239170213</v>
      </c>
      <c r="IO137">
        <f t="shared" si="147"/>
        <v>0.19083294703503995</v>
      </c>
      <c r="IP137">
        <f t="shared" si="147"/>
        <v>0.80971064030378315</v>
      </c>
      <c r="IQ137">
        <f t="shared" si="147"/>
        <v>0.23515640985282604</v>
      </c>
      <c r="IR137">
        <f t="shared" si="147"/>
        <v>-2.80238273481429</v>
      </c>
      <c r="IS137">
        <f t="shared" si="147"/>
        <v>-0.26749739420540192</v>
      </c>
      <c r="IT137">
        <f t="shared" si="144"/>
        <v>-0.62552043005028701</v>
      </c>
      <c r="IU137">
        <f>_xlfn.NORM.S.INV(IU82)</f>
        <v>-1.4608709986013737</v>
      </c>
      <c r="IV137">
        <f t="shared" si="139"/>
        <v>-1.0434530073957942</v>
      </c>
      <c r="IW137">
        <f t="shared" si="139"/>
        <v>-0.22543483892014288</v>
      </c>
      <c r="IX137">
        <f t="shared" si="139"/>
        <v>0.18231809775856611</v>
      </c>
      <c r="IY137">
        <f t="shared" si="139"/>
        <v>-0.13552966534919017</v>
      </c>
      <c r="IZ137">
        <f t="shared" si="139"/>
        <v>0.61360728908998685</v>
      </c>
      <c r="JA137">
        <f t="shared" si="139"/>
        <v>-0.30515039350343476</v>
      </c>
      <c r="JB137">
        <f t="shared" si="139"/>
        <v>-6.0530343309931116E-2</v>
      </c>
      <c r="JC137">
        <f t="shared" ref="JC137" si="148">_xlfn.NORM.S.INV(JC82)</f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113"/>
        <v/>
      </c>
      <c r="AF138" s="41" t="str">
        <f t="shared" si="114"/>
        <v/>
      </c>
      <c r="AG138" s="41" t="str">
        <f t="shared" si="115"/>
        <v/>
      </c>
      <c r="AH138" s="41" t="str">
        <f t="shared" si="116"/>
        <v/>
      </c>
      <c r="AI138" s="41" t="str">
        <f t="shared" si="117"/>
        <v/>
      </c>
      <c r="AJ138" s="41" t="str">
        <f t="shared" si="118"/>
        <v/>
      </c>
      <c r="AK138" s="41" t="str">
        <f t="shared" si="119"/>
        <v/>
      </c>
      <c r="AL138" s="41" t="str">
        <f t="shared" si="120"/>
        <v/>
      </c>
      <c r="AM138" s="41" t="str">
        <f t="shared" si="121"/>
        <v/>
      </c>
      <c r="AN138" s="41" t="str">
        <f t="shared" si="122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46"/>
        <v>2.1095035998678138</v>
      </c>
      <c r="BL138">
        <f t="shared" si="146"/>
        <v>0.37213055268584783</v>
      </c>
      <c r="BM138">
        <f t="shared" si="146"/>
        <v>7.2999270870624577E-2</v>
      </c>
      <c r="BN138">
        <f t="shared" si="146"/>
        <v>-0.47111744639573983</v>
      </c>
      <c r="BO138">
        <f t="shared" si="146"/>
        <v>0.59566760257090579</v>
      </c>
      <c r="BP138">
        <f t="shared" si="146"/>
        <v>-1.4612044995413516</v>
      </c>
      <c r="BQ138">
        <f t="shared" si="146"/>
        <v>1.0269178977366604</v>
      </c>
      <c r="BR138">
        <f t="shared" si="146"/>
        <v>-3.081939400914826</v>
      </c>
      <c r="BS138">
        <f t="shared" si="146"/>
        <v>-1.6270974508272664</v>
      </c>
      <c r="BT138">
        <f t="shared" si="146"/>
        <v>0.6272591626102646</v>
      </c>
      <c r="BU138">
        <f t="shared" si="146"/>
        <v>0.98690011933892807</v>
      </c>
      <c r="BV138">
        <f t="shared" si="146"/>
        <v>-1.5305156411379368</v>
      </c>
      <c r="BW138">
        <f t="shared" si="146"/>
        <v>-0.49349913797200723</v>
      </c>
      <c r="BX138">
        <f t="shared" si="146"/>
        <v>-0.47902228342544273</v>
      </c>
      <c r="BY138">
        <f t="shared" si="146"/>
        <v>1.7071716283980367</v>
      </c>
      <c r="BZ138">
        <f t="shared" si="146"/>
        <v>-0.19443106890606315</v>
      </c>
      <c r="CA138">
        <f t="shared" si="146"/>
        <v>-6.1293531173539847E-2</v>
      </c>
      <c r="CB138">
        <f t="shared" si="146"/>
        <v>0.68835700934376842</v>
      </c>
      <c r="CC138">
        <f t="shared" si="146"/>
        <v>0.80673204623163808</v>
      </c>
      <c r="CD138">
        <f t="shared" si="146"/>
        <v>0.83668854222039091</v>
      </c>
      <c r="CE138">
        <f t="shared" si="146"/>
        <v>-0.62560964020448973</v>
      </c>
      <c r="CF138">
        <f t="shared" si="146"/>
        <v>-1.0691437530533996</v>
      </c>
      <c r="CG138">
        <f t="shared" si="146"/>
        <v>3.8182529840611441E-2</v>
      </c>
      <c r="CH138">
        <f t="shared" si="146"/>
        <v>-0.89655281479801241</v>
      </c>
      <c r="CI138">
        <f t="shared" si="146"/>
        <v>1.1500486090096453</v>
      </c>
      <c r="CJ138">
        <f t="shared" si="146"/>
        <v>-1.2319713266271906</v>
      </c>
      <c r="CK138">
        <f t="shared" si="146"/>
        <v>0.46524099586728124</v>
      </c>
      <c r="CL138">
        <f t="shared" si="146"/>
        <v>-0.4977792977341326</v>
      </c>
      <c r="CM138">
        <f t="shared" si="146"/>
        <v>-0.90383121803193089</v>
      </c>
      <c r="CN138">
        <f t="shared" si="146"/>
        <v>0.71813102242238114</v>
      </c>
      <c r="CO138">
        <f t="shared" si="146"/>
        <v>-0.88745402889079206</v>
      </c>
      <c r="CP138">
        <f t="shared" si="146"/>
        <v>0.78389669936502648</v>
      </c>
      <c r="CQ138">
        <f t="shared" si="146"/>
        <v>0.50141327198668295</v>
      </c>
      <c r="CR138">
        <f t="shared" si="146"/>
        <v>0.74566005512980249</v>
      </c>
      <c r="CS138">
        <f t="shared" si="146"/>
        <v>0.57351912191116572</v>
      </c>
      <c r="CT138">
        <f t="shared" si="146"/>
        <v>-1.8460822927716911</v>
      </c>
      <c r="CU138">
        <f t="shared" si="146"/>
        <v>-0.76197955887969504</v>
      </c>
      <c r="CV138">
        <f t="shared" si="146"/>
        <v>0.29343710870090528</v>
      </c>
      <c r="CW138">
        <f t="shared" si="146"/>
        <v>0.64496177638084973</v>
      </c>
      <c r="CX138">
        <f t="shared" si="146"/>
        <v>-1.0839270355080446</v>
      </c>
      <c r="CY138">
        <f t="shared" si="146"/>
        <v>0.34120917726541716</v>
      </c>
      <c r="CZ138">
        <f t="shared" si="146"/>
        <v>0.70063203881876468</v>
      </c>
      <c r="DA138">
        <f t="shared" si="146"/>
        <v>-0.4607555243203727</v>
      </c>
      <c r="DB138">
        <f t="shared" si="146"/>
        <v>-0.16696280924504742</v>
      </c>
      <c r="DC138">
        <f t="shared" si="146"/>
        <v>-0.46203112551864611</v>
      </c>
      <c r="DD138">
        <f t="shared" si="146"/>
        <v>0.45124988999052212</v>
      </c>
      <c r="DE138">
        <f t="shared" si="146"/>
        <v>0.57335351063604245</v>
      </c>
      <c r="DF138">
        <f t="shared" si="146"/>
        <v>0.59646557864146044</v>
      </c>
      <c r="DG138">
        <f t="shared" si="146"/>
        <v>-1.0099323754312211</v>
      </c>
      <c r="DH138">
        <f t="shared" si="146"/>
        <v>-0.35445410463893651</v>
      </c>
      <c r="DI138">
        <f t="shared" si="146"/>
        <v>-0.73405962472218955</v>
      </c>
      <c r="DJ138">
        <f t="shared" si="146"/>
        <v>0.18523059827844326</v>
      </c>
      <c r="DK138">
        <f t="shared" si="146"/>
        <v>0.37891322256068738</v>
      </c>
      <c r="DL138">
        <f t="shared" si="146"/>
        <v>0.35011167651676078</v>
      </c>
      <c r="DM138">
        <f t="shared" si="146"/>
        <v>0.8951446649956003</v>
      </c>
      <c r="DN138">
        <f t="shared" si="146"/>
        <v>1.4989372855742704</v>
      </c>
      <c r="DO138">
        <f t="shared" si="146"/>
        <v>-2.6369187051889557E-2</v>
      </c>
      <c r="DP138">
        <f t="shared" si="146"/>
        <v>1.4549227397507929</v>
      </c>
      <c r="DQ138">
        <f t="shared" si="146"/>
        <v>-1.9787554575782718</v>
      </c>
      <c r="DR138">
        <f t="shared" si="146"/>
        <v>0.34580586996371299</v>
      </c>
      <c r="DS138">
        <f t="shared" si="146"/>
        <v>-0.61627626549741965</v>
      </c>
      <c r="DT138">
        <f t="shared" si="146"/>
        <v>0.87394433869722787</v>
      </c>
      <c r="DU138">
        <f t="shared" si="146"/>
        <v>0.65355694641792739</v>
      </c>
      <c r="DV138">
        <f t="shared" si="146"/>
        <v>-0.12675499998011105</v>
      </c>
      <c r="DW138">
        <f t="shared" si="143"/>
        <v>-0.67799157549017497</v>
      </c>
      <c r="DX138">
        <f t="shared" si="143"/>
        <v>0.82121636609145043</v>
      </c>
      <c r="DY138">
        <f t="shared" si="143"/>
        <v>1.9121790535021419</v>
      </c>
      <c r="DZ138">
        <f t="shared" si="143"/>
        <v>0.80264034347264945</v>
      </c>
      <c r="EA138">
        <f t="shared" si="143"/>
        <v>0.4043586763723912</v>
      </c>
      <c r="EB138">
        <f t="shared" si="143"/>
        <v>0.43771943694261556</v>
      </c>
      <c r="EC138">
        <f t="shared" si="143"/>
        <v>-0.12437855139496395</v>
      </c>
      <c r="ED138">
        <f t="shared" si="143"/>
        <v>-1.0969199327368118</v>
      </c>
      <c r="EE138">
        <f t="shared" si="143"/>
        <v>-0.59607797807084106</v>
      </c>
      <c r="EF138">
        <f t="shared" si="143"/>
        <v>-0.47414981063747513</v>
      </c>
      <c r="EG138">
        <f t="shared" si="143"/>
        <v>-0.95969564354658821</v>
      </c>
      <c r="EH138">
        <f t="shared" si="143"/>
        <v>0.41463222708405456</v>
      </c>
      <c r="EI138">
        <f t="shared" si="143"/>
        <v>0.37110478311018119</v>
      </c>
      <c r="EJ138">
        <f t="shared" si="143"/>
        <v>-0.69542002034506945</v>
      </c>
      <c r="EK138">
        <f t="shared" si="143"/>
        <v>-1.0381500775240176</v>
      </c>
      <c r="EL138">
        <f t="shared" si="143"/>
        <v>0.17594996616873954</v>
      </c>
      <c r="EM138">
        <f t="shared" si="143"/>
        <v>0.32464184807102398</v>
      </c>
      <c r="EN138">
        <f t="shared" si="143"/>
        <v>0.42696795839447738</v>
      </c>
      <c r="EO138">
        <f t="shared" si="143"/>
        <v>0.45626753225984196</v>
      </c>
      <c r="EP138">
        <f t="shared" si="143"/>
        <v>1.0370686597259049</v>
      </c>
      <c r="EQ138">
        <f t="shared" si="143"/>
        <v>3.1510465402847278E-3</v>
      </c>
      <c r="ER138">
        <f t="shared" si="143"/>
        <v>1.8568899064168292</v>
      </c>
      <c r="ES138">
        <f t="shared" si="143"/>
        <v>-0.54463797984952278</v>
      </c>
      <c r="ET138">
        <f t="shared" si="143"/>
        <v>-0.73828929074937255</v>
      </c>
      <c r="EU138">
        <f t="shared" si="143"/>
        <v>2.0570852914967692</v>
      </c>
      <c r="EV138">
        <f t="shared" si="143"/>
        <v>1.4794815082659201</v>
      </c>
      <c r="EW138">
        <f t="shared" si="143"/>
        <v>0.90832528776956278</v>
      </c>
      <c r="EX138">
        <f t="shared" si="143"/>
        <v>-0.26472657862131366</v>
      </c>
      <c r="EY138">
        <f t="shared" si="143"/>
        <v>-8.9308960456760872E-2</v>
      </c>
      <c r="EZ138">
        <f t="shared" si="143"/>
        <v>-8.0532002554454363E-2</v>
      </c>
      <c r="FA138">
        <f t="shared" si="143"/>
        <v>1.1160922061336827</v>
      </c>
      <c r="FB138">
        <f t="shared" si="143"/>
        <v>-0.71423399635227736</v>
      </c>
      <c r="FC138">
        <f t="shared" si="143"/>
        <v>0.18070267350252336</v>
      </c>
      <c r="FD138">
        <f t="shared" si="143"/>
        <v>1.3516110287214107</v>
      </c>
      <c r="FE138">
        <f t="shared" si="143"/>
        <v>-1.0247313373182581</v>
      </c>
      <c r="FF138">
        <f t="shared" si="143"/>
        <v>-1.3151498813144455</v>
      </c>
      <c r="FG138">
        <f t="shared" si="143"/>
        <v>-1.2241218112188241</v>
      </c>
      <c r="FH138">
        <f t="shared" si="143"/>
        <v>-0.96576262610582564</v>
      </c>
      <c r="FI138">
        <f t="shared" si="143"/>
        <v>5.5608767615364617E-2</v>
      </c>
      <c r="FJ138">
        <f t="shared" si="143"/>
        <v>7.4780319868230971E-2</v>
      </c>
      <c r="FK138">
        <f t="shared" si="143"/>
        <v>0.10532301590853503</v>
      </c>
      <c r="FL138">
        <f t="shared" si="143"/>
        <v>-0.93820130259105061</v>
      </c>
      <c r="FM138">
        <f t="shared" si="143"/>
        <v>-0.24333202192540315</v>
      </c>
      <c r="FN138">
        <f t="shared" si="143"/>
        <v>1.5261721360395895</v>
      </c>
      <c r="FO138">
        <f t="shared" si="143"/>
        <v>0.84603937413732999</v>
      </c>
      <c r="FP138">
        <f t="shared" si="143"/>
        <v>0.27931987106879119</v>
      </c>
      <c r="FQ138">
        <f t="shared" si="143"/>
        <v>7.5822974295729303E-2</v>
      </c>
      <c r="FR138">
        <f t="shared" si="143"/>
        <v>-0.49575596637079061</v>
      </c>
      <c r="FS138">
        <f t="shared" si="143"/>
        <v>0.99956460517289658</v>
      </c>
      <c r="FT138">
        <f t="shared" si="143"/>
        <v>-2.2357149825892706</v>
      </c>
      <c r="FU138">
        <f t="shared" si="143"/>
        <v>1.1582100521505645</v>
      </c>
      <c r="FV138">
        <f t="shared" si="143"/>
        <v>-0.76553513058663392</v>
      </c>
      <c r="FW138">
        <f t="shared" si="143"/>
        <v>0.70308918971262935</v>
      </c>
      <c r="FX138">
        <f t="shared" si="143"/>
        <v>-0.15946996692770354</v>
      </c>
      <c r="FY138">
        <f t="shared" si="143"/>
        <v>-6.488357825396858E-2</v>
      </c>
      <c r="FZ138">
        <f t="shared" si="143"/>
        <v>-0.58888176626923472</v>
      </c>
      <c r="GA138">
        <f t="shared" si="143"/>
        <v>0.87222107365422363</v>
      </c>
      <c r="GB138">
        <f t="shared" si="143"/>
        <v>-1.8532949538908439</v>
      </c>
      <c r="GC138">
        <f t="shared" si="143"/>
        <v>-0.41603753090435847</v>
      </c>
      <c r="GD138">
        <f t="shared" si="143"/>
        <v>-0.35876976318260045</v>
      </c>
      <c r="GE138">
        <f t="shared" si="143"/>
        <v>-1.299694281159778</v>
      </c>
      <c r="GF138">
        <f t="shared" si="143"/>
        <v>-0.10440188523156178</v>
      </c>
      <c r="GG138">
        <f t="shared" si="143"/>
        <v>1.6473990176593367</v>
      </c>
      <c r="GH138">
        <f t="shared" si="147"/>
        <v>-0.75304131744698688</v>
      </c>
      <c r="GI138">
        <f t="shared" si="147"/>
        <v>0.71046344421723828</v>
      </c>
      <c r="GJ138">
        <f t="shared" si="147"/>
        <v>0.11418519851579392</v>
      </c>
      <c r="GK138">
        <f t="shared" si="147"/>
        <v>0.35142425419602075</v>
      </c>
      <c r="GL138">
        <f t="shared" si="147"/>
        <v>-0.71893357143614089</v>
      </c>
      <c r="GM138">
        <f t="shared" si="147"/>
        <v>0.29053332227405443</v>
      </c>
      <c r="GN138">
        <f t="shared" si="147"/>
        <v>0.2267409226625845</v>
      </c>
      <c r="GO138">
        <f t="shared" si="147"/>
        <v>-0.99260085220245065</v>
      </c>
      <c r="GP138">
        <f t="shared" si="147"/>
        <v>-0.85200603581538015</v>
      </c>
      <c r="GQ138">
        <f t="shared" si="147"/>
        <v>0.81971695929677479</v>
      </c>
      <c r="GR138">
        <f t="shared" si="147"/>
        <v>1.4435518226920512</v>
      </c>
      <c r="GS138">
        <f t="shared" si="147"/>
        <v>0.66716623338383063</v>
      </c>
      <c r="GT138">
        <f t="shared" si="147"/>
        <v>0.18993237543125499</v>
      </c>
      <c r="GU138">
        <f t="shared" si="147"/>
        <v>-0.98776231170194406</v>
      </c>
      <c r="GV138">
        <f t="shared" si="147"/>
        <v>-0.15355083662021557</v>
      </c>
      <c r="GW138">
        <f t="shared" si="147"/>
        <v>-1.5607842216620631</v>
      </c>
      <c r="GX138">
        <f t="shared" si="147"/>
        <v>-1.1025771814244181</v>
      </c>
      <c r="GY138">
        <f t="shared" si="147"/>
        <v>-0.72232245658875882</v>
      </c>
      <c r="GZ138">
        <f t="shared" si="147"/>
        <v>0.32823537916274098</v>
      </c>
      <c r="HA138">
        <f t="shared" si="147"/>
        <v>1.3552055261466447</v>
      </c>
      <c r="HB138">
        <f t="shared" si="147"/>
        <v>0.65622643628352872</v>
      </c>
      <c r="HC138">
        <f t="shared" si="147"/>
        <v>0.16390825135509951</v>
      </c>
      <c r="HD138">
        <f t="shared" si="147"/>
        <v>5.2626145533131267E-2</v>
      </c>
      <c r="HE138">
        <f t="shared" si="147"/>
        <v>-1.387180115274864</v>
      </c>
      <c r="HF138">
        <f t="shared" si="147"/>
        <v>-1.2319556527915483</v>
      </c>
      <c r="HG138">
        <f t="shared" si="147"/>
        <v>1.0150251660874414</v>
      </c>
      <c r="HH138">
        <f t="shared" si="147"/>
        <v>-0.87506615577471514</v>
      </c>
      <c r="HI138">
        <f t="shared" si="147"/>
        <v>1.3763326055754754</v>
      </c>
      <c r="HJ138">
        <f t="shared" si="147"/>
        <v>0.27590134133006483</v>
      </c>
      <c r="HK138">
        <f t="shared" si="147"/>
        <v>-0.28546479436067668</v>
      </c>
      <c r="HL138">
        <f t="shared" si="147"/>
        <v>-2.3448018923030962</v>
      </c>
      <c r="HM138">
        <f t="shared" si="147"/>
        <v>0.28488086558999992</v>
      </c>
      <c r="HN138">
        <f t="shared" si="147"/>
        <v>0.36739019449949434</v>
      </c>
      <c r="HO138">
        <f t="shared" si="147"/>
        <v>2.2706572632366258</v>
      </c>
      <c r="HP138">
        <f t="shared" si="147"/>
        <v>0.4361512453923147</v>
      </c>
      <c r="HQ138">
        <f t="shared" si="147"/>
        <v>-1.0589100779503817</v>
      </c>
      <c r="HR138">
        <f t="shared" si="147"/>
        <v>-0.4052801623880431</v>
      </c>
      <c r="HS138">
        <f t="shared" si="147"/>
        <v>-0.3938650915524996</v>
      </c>
      <c r="HT138">
        <f t="shared" si="147"/>
        <v>-0.36306312682334657</v>
      </c>
      <c r="HU138">
        <f t="shared" si="147"/>
        <v>-2.6409268844657972E-2</v>
      </c>
      <c r="HV138">
        <f t="shared" si="147"/>
        <v>-0.59083223609156688</v>
      </c>
      <c r="HW138">
        <f t="shared" si="147"/>
        <v>-0.63148864575529251</v>
      </c>
      <c r="HX138">
        <f t="shared" si="147"/>
        <v>1.312670146654896</v>
      </c>
      <c r="HY138">
        <f t="shared" si="147"/>
        <v>0.92739681610902824</v>
      </c>
      <c r="HZ138">
        <f t="shared" si="147"/>
        <v>-1.0065517925996017</v>
      </c>
      <c r="IA138">
        <f t="shared" si="147"/>
        <v>-0.35185689363466377</v>
      </c>
      <c r="IB138">
        <f t="shared" si="147"/>
        <v>0.18410566408958209</v>
      </c>
      <c r="IC138">
        <f t="shared" si="147"/>
        <v>0.82245533779769919</v>
      </c>
      <c r="ID138">
        <f t="shared" si="147"/>
        <v>0.20473552027232064</v>
      </c>
      <c r="IE138">
        <f t="shared" si="147"/>
        <v>3.9566369114865677E-2</v>
      </c>
      <c r="IF138">
        <f t="shared" si="147"/>
        <v>-0.59211825868191459</v>
      </c>
      <c r="IG138">
        <f t="shared" si="147"/>
        <v>-0.39838620862210533</v>
      </c>
      <c r="IH138">
        <f t="shared" si="147"/>
        <v>-0.98771238393325167</v>
      </c>
      <c r="II138">
        <f t="shared" si="147"/>
        <v>-0.174121738505843</v>
      </c>
      <c r="IJ138">
        <f t="shared" si="147"/>
        <v>-0.6657027640476878</v>
      </c>
      <c r="IK138">
        <f t="shared" si="147"/>
        <v>0.56416567722825073</v>
      </c>
      <c r="IL138">
        <f t="shared" si="147"/>
        <v>-0.49366081746034213</v>
      </c>
      <c r="IM138">
        <f t="shared" si="147"/>
        <v>0.58375483169513454</v>
      </c>
      <c r="IN138">
        <f t="shared" si="147"/>
        <v>-0.80723074663516003</v>
      </c>
      <c r="IO138">
        <f t="shared" si="147"/>
        <v>-0.66931447267180977</v>
      </c>
      <c r="IP138">
        <f t="shared" si="147"/>
        <v>0.80829858012834943</v>
      </c>
      <c r="IQ138">
        <f t="shared" si="147"/>
        <v>0.24061054591459397</v>
      </c>
      <c r="IR138">
        <f t="shared" si="147"/>
        <v>-0.17302512803369821</v>
      </c>
      <c r="IS138">
        <f t="shared" si="147"/>
        <v>2.3442838068244982</v>
      </c>
      <c r="IT138">
        <f t="shared" si="144"/>
        <v>-1.0587396226077233</v>
      </c>
      <c r="IU138">
        <f>_xlfn.NORM.S.INV(IU83)</f>
        <v>0.64092638934106005</v>
      </c>
      <c r="IV138">
        <f t="shared" si="139"/>
        <v>1.4977150571084215</v>
      </c>
      <c r="IW138">
        <f t="shared" si="139"/>
        <v>0.57287157293996771</v>
      </c>
      <c r="IX138">
        <f t="shared" si="139"/>
        <v>-1.2370002988632844</v>
      </c>
      <c r="IY138">
        <f t="shared" si="139"/>
        <v>6.7309530233130882E-2</v>
      </c>
      <c r="IZ138">
        <f t="shared" si="139"/>
        <v>1.0978130781607854E-2</v>
      </c>
      <c r="JA138">
        <f t="shared" si="139"/>
        <v>-1.6185021956310397</v>
      </c>
      <c r="JB138">
        <f t="shared" si="139"/>
        <v>0.14551463568407852</v>
      </c>
      <c r="JC138">
        <f t="shared" ref="JC138" si="149">_xlfn.NORM.S.INV(JC83)</f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113"/>
        <v/>
      </c>
      <c r="AF139" s="41" t="str">
        <f t="shared" si="114"/>
        <v/>
      </c>
      <c r="AG139" s="41" t="str">
        <f t="shared" si="115"/>
        <v/>
      </c>
      <c r="AH139" s="41" t="str">
        <f t="shared" si="116"/>
        <v/>
      </c>
      <c r="AI139" s="41" t="str">
        <f t="shared" si="117"/>
        <v/>
      </c>
      <c r="AJ139" s="41" t="str">
        <f t="shared" si="118"/>
        <v/>
      </c>
      <c r="AK139" s="41" t="str">
        <f t="shared" si="119"/>
        <v/>
      </c>
      <c r="AL139" s="41" t="str">
        <f t="shared" si="120"/>
        <v/>
      </c>
      <c r="AM139" s="41" t="str">
        <f t="shared" si="121"/>
        <v/>
      </c>
      <c r="AN139" s="41" t="str">
        <f t="shared" si="122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46"/>
        <v>0.36820901965630159</v>
      </c>
      <c r="BL139">
        <f t="shared" si="146"/>
        <v>0.60407057381817042</v>
      </c>
      <c r="BM139">
        <f t="shared" si="146"/>
        <v>-1.9695139216466069</v>
      </c>
      <c r="BN139">
        <f t="shared" si="146"/>
        <v>0.6863837743174126</v>
      </c>
      <c r="BO139">
        <f t="shared" si="146"/>
        <v>0.67555821619668677</v>
      </c>
      <c r="BP139">
        <f t="shared" si="146"/>
        <v>7.6213571810231598E-2</v>
      </c>
      <c r="BQ139">
        <f t="shared" si="146"/>
        <v>0.60306538730894299</v>
      </c>
      <c r="BR139">
        <f t="shared" si="146"/>
        <v>0.34851376799799227</v>
      </c>
      <c r="BS139">
        <f t="shared" si="146"/>
        <v>-0.68323484195558426</v>
      </c>
      <c r="BT139">
        <f t="shared" si="146"/>
        <v>-0.32163038438529706</v>
      </c>
      <c r="BU139">
        <f t="shared" si="146"/>
        <v>0.10358243877860174</v>
      </c>
      <c r="BV139">
        <f t="shared" si="146"/>
        <v>-0.25993579723237681</v>
      </c>
      <c r="BW139">
        <f t="shared" si="146"/>
        <v>-1.4488210578244551</v>
      </c>
      <c r="BX139">
        <f t="shared" si="146"/>
        <v>0.74599354194723677</v>
      </c>
      <c r="BY139">
        <f t="shared" si="146"/>
        <v>-1.0773067329968413</v>
      </c>
      <c r="BZ139">
        <f t="shared" si="146"/>
        <v>0.61841467377386816</v>
      </c>
      <c r="CA139">
        <f t="shared" si="146"/>
        <v>1.2165764538922894</v>
      </c>
      <c r="CB139">
        <f t="shared" si="146"/>
        <v>1.8365783575294679</v>
      </c>
      <c r="CC139">
        <f t="shared" si="146"/>
        <v>-0.21926075231463907</v>
      </c>
      <c r="CD139">
        <f t="shared" si="146"/>
        <v>-3.0583650587327571</v>
      </c>
      <c r="CE139">
        <f t="shared" si="146"/>
        <v>0.61951315954376496</v>
      </c>
      <c r="CF139">
        <f t="shared" si="146"/>
        <v>0.63026913388520256</v>
      </c>
      <c r="CG139">
        <f t="shared" si="146"/>
        <v>0.29352864919167493</v>
      </c>
      <c r="CH139">
        <f t="shared" si="146"/>
        <v>-1.2195555961206768</v>
      </c>
      <c r="CI139">
        <f t="shared" si="146"/>
        <v>-1.0994250810756838</v>
      </c>
      <c r="CJ139">
        <f t="shared" si="146"/>
        <v>0.17290824441315461</v>
      </c>
      <c r="CK139">
        <f t="shared" si="146"/>
        <v>0.94810957795751583</v>
      </c>
      <c r="CL139">
        <f t="shared" si="146"/>
        <v>-0.92961111914982253</v>
      </c>
      <c r="CM139">
        <f t="shared" si="146"/>
        <v>0.3644445908786163</v>
      </c>
      <c r="CN139">
        <f t="shared" si="146"/>
        <v>0.57172289196434478</v>
      </c>
      <c r="CO139">
        <f t="shared" si="146"/>
        <v>0.9086022527426455</v>
      </c>
      <c r="CP139">
        <f t="shared" si="146"/>
        <v>1.2669407785814195</v>
      </c>
      <c r="CQ139">
        <f t="shared" si="146"/>
        <v>0.23756597200443449</v>
      </c>
      <c r="CR139">
        <f t="shared" si="146"/>
        <v>-0.57643531930847036</v>
      </c>
      <c r="CS139">
        <f t="shared" si="146"/>
        <v>-0.74172395485112064</v>
      </c>
      <c r="CT139">
        <f t="shared" si="146"/>
        <v>1.3881542120096289</v>
      </c>
      <c r="CU139">
        <f t="shared" si="146"/>
        <v>-0.93193296656460989</v>
      </c>
      <c r="CV139">
        <f t="shared" si="146"/>
        <v>-0.63882297416287048</v>
      </c>
      <c r="CW139">
        <f t="shared" si="146"/>
        <v>0.97433836619451408</v>
      </c>
      <c r="CX139">
        <f t="shared" si="146"/>
        <v>-0.66055900810942858</v>
      </c>
      <c r="CY139">
        <f t="shared" si="146"/>
        <v>2.0343627294708968</v>
      </c>
      <c r="CZ139">
        <f t="shared" si="146"/>
        <v>0.51589632452109713</v>
      </c>
      <c r="DA139">
        <f t="shared" si="146"/>
        <v>0.73989151778044004</v>
      </c>
      <c r="DB139">
        <f t="shared" si="146"/>
        <v>-1.1947341330781214</v>
      </c>
      <c r="DC139">
        <f t="shared" si="146"/>
        <v>0.48452184214688898</v>
      </c>
      <c r="DD139">
        <f t="shared" si="146"/>
        <v>-0.66548062882808012</v>
      </c>
      <c r="DE139">
        <f t="shared" si="146"/>
        <v>5.8721889822326699E-2</v>
      </c>
      <c r="DF139">
        <f t="shared" si="146"/>
        <v>0.2952030163741719</v>
      </c>
      <c r="DG139">
        <f t="shared" si="146"/>
        <v>-2.2549731962735553</v>
      </c>
      <c r="DH139">
        <f t="shared" si="146"/>
        <v>1.4950518068201519</v>
      </c>
      <c r="DI139">
        <f t="shared" si="146"/>
        <v>0.31131399069614224</v>
      </c>
      <c r="DJ139">
        <f t="shared" si="146"/>
        <v>-0.6560880709595831</v>
      </c>
      <c r="DK139">
        <f t="shared" si="146"/>
        <v>-0.12378029396026703</v>
      </c>
      <c r="DL139">
        <f t="shared" si="146"/>
        <v>-6.2341509230775242E-2</v>
      </c>
      <c r="DM139">
        <f t="shared" si="146"/>
        <v>0.62672605418557614</v>
      </c>
      <c r="DN139">
        <f t="shared" si="146"/>
        <v>6.5054069369062818E-4</v>
      </c>
      <c r="DO139">
        <f t="shared" si="146"/>
        <v>0.70106086299625336</v>
      </c>
      <c r="DP139">
        <f t="shared" si="146"/>
        <v>0.47688057504046893</v>
      </c>
      <c r="DQ139">
        <f t="shared" si="146"/>
        <v>0.60646557812240653</v>
      </c>
      <c r="DR139">
        <f t="shared" si="146"/>
        <v>-0.1825623516573382</v>
      </c>
      <c r="DS139">
        <f t="shared" si="146"/>
        <v>1.6728571728922284</v>
      </c>
      <c r="DT139">
        <f t="shared" si="146"/>
        <v>0.39415090110879075</v>
      </c>
      <c r="DU139">
        <f t="shared" si="146"/>
        <v>1.2799290207495257</v>
      </c>
      <c r="DV139">
        <f t="shared" si="146"/>
        <v>-1.5873593830028478</v>
      </c>
      <c r="DW139">
        <f t="shared" si="143"/>
        <v>-1.295218348783961</v>
      </c>
      <c r="DX139">
        <f t="shared" si="143"/>
        <v>0.48388589732197917</v>
      </c>
      <c r="DY139">
        <f t="shared" si="143"/>
        <v>1.6882984241668217</v>
      </c>
      <c r="DZ139">
        <f t="shared" si="143"/>
        <v>-0.22543965079053968</v>
      </c>
      <c r="EA139">
        <f t="shared" si="143"/>
        <v>-0.5878482389929105</v>
      </c>
      <c r="EB139">
        <f t="shared" si="143"/>
        <v>-0.83331845146395089</v>
      </c>
      <c r="EC139">
        <f t="shared" si="143"/>
        <v>-9.8098390180750186E-2</v>
      </c>
      <c r="ED139">
        <f t="shared" si="143"/>
        <v>-0.91111193345775132</v>
      </c>
      <c r="EE139">
        <f t="shared" si="143"/>
        <v>0.33828546705071577</v>
      </c>
      <c r="EF139">
        <f t="shared" si="143"/>
        <v>7.4507617697394612E-2</v>
      </c>
      <c r="EG139">
        <f t="shared" si="143"/>
        <v>0.50646738703877014</v>
      </c>
      <c r="EH139">
        <f t="shared" si="143"/>
        <v>-0.81467871910301037</v>
      </c>
      <c r="EI139">
        <f t="shared" si="143"/>
        <v>-0.54911643630313856</v>
      </c>
      <c r="EJ139">
        <f t="shared" si="143"/>
        <v>1.8980301844926162</v>
      </c>
      <c r="EK139">
        <f t="shared" si="143"/>
        <v>-0.39561458502767183</v>
      </c>
      <c r="EL139">
        <f t="shared" si="143"/>
        <v>-0.18443204194598356</v>
      </c>
      <c r="EM139">
        <f t="shared" si="143"/>
        <v>-1.082080669202206</v>
      </c>
      <c r="EN139">
        <f t="shared" si="143"/>
        <v>0.33704974613660305</v>
      </c>
      <c r="EO139">
        <f t="shared" si="143"/>
        <v>-0.18497792359364854</v>
      </c>
      <c r="EP139">
        <f t="shared" si="143"/>
        <v>-6.2910254488191394E-3</v>
      </c>
      <c r="EQ139">
        <f t="shared" si="143"/>
        <v>-0.91276512495478468</v>
      </c>
      <c r="ER139">
        <f t="shared" si="143"/>
        <v>0.19055400855229324</v>
      </c>
      <c r="ES139">
        <f t="shared" si="143"/>
        <v>-9.0324284564417684E-2</v>
      </c>
      <c r="ET139">
        <f t="shared" si="143"/>
        <v>1.0122607293802918E-2</v>
      </c>
      <c r="EU139">
        <f t="shared" si="143"/>
        <v>-0.38237081714876597</v>
      </c>
      <c r="EV139">
        <f t="shared" si="143"/>
        <v>1.1944012186417459</v>
      </c>
      <c r="EW139">
        <f t="shared" si="143"/>
        <v>0.7209291437156895</v>
      </c>
      <c r="EX139">
        <f t="shared" si="143"/>
        <v>-1.8181976511499887E-2</v>
      </c>
      <c r="EY139">
        <f t="shared" si="143"/>
        <v>1.4779041366626406</v>
      </c>
      <c r="EZ139">
        <f t="shared" si="143"/>
        <v>-0.40623438059646272</v>
      </c>
      <c r="FA139">
        <f t="shared" si="143"/>
        <v>2.4143058003888882</v>
      </c>
      <c r="FB139">
        <f t="shared" si="143"/>
        <v>-0.37552003377516924</v>
      </c>
      <c r="FC139">
        <f t="shared" si="143"/>
        <v>1.8864687273408041E-2</v>
      </c>
      <c r="FD139">
        <f t="shared" si="143"/>
        <v>-1.3435228219349757</v>
      </c>
      <c r="FE139">
        <f t="shared" si="143"/>
        <v>-1.0226855129807622</v>
      </c>
      <c r="FF139">
        <f t="shared" si="143"/>
        <v>0.16394361207529728</v>
      </c>
      <c r="FG139">
        <f t="shared" si="143"/>
        <v>0.47750997299292786</v>
      </c>
      <c r="FH139">
        <f t="shared" si="143"/>
        <v>-0.87621023448774082</v>
      </c>
      <c r="FI139">
        <f t="shared" si="143"/>
        <v>0.93629393194350186</v>
      </c>
      <c r="FJ139">
        <f t="shared" si="143"/>
        <v>-0.74144382218380678</v>
      </c>
      <c r="FK139">
        <f t="shared" si="143"/>
        <v>2.8473742263857456</v>
      </c>
      <c r="FL139">
        <f t="shared" si="143"/>
        <v>0.14174628211408491</v>
      </c>
      <c r="FM139">
        <f t="shared" si="143"/>
        <v>-0.23610222070792961</v>
      </c>
      <c r="FN139">
        <f t="shared" si="143"/>
        <v>0.2222782714805687</v>
      </c>
      <c r="FO139">
        <f t="shared" si="143"/>
        <v>-0.2640436956750446</v>
      </c>
      <c r="FP139">
        <f t="shared" si="143"/>
        <v>-0.45238808192915131</v>
      </c>
      <c r="FQ139">
        <f t="shared" si="143"/>
        <v>-0.67097257310429725</v>
      </c>
      <c r="FR139">
        <f t="shared" si="143"/>
        <v>0.29844167639745733</v>
      </c>
      <c r="FS139">
        <f t="shared" si="143"/>
        <v>-8.622121376713221E-2</v>
      </c>
      <c r="FT139">
        <f t="shared" si="143"/>
        <v>-0.44427188914682292</v>
      </c>
      <c r="FU139">
        <f t="shared" si="143"/>
        <v>1.1834518640449709</v>
      </c>
      <c r="FV139">
        <f t="shared" si="143"/>
        <v>-1.9339804253172388</v>
      </c>
      <c r="FW139">
        <f t="shared" si="143"/>
        <v>0.48152939299192149</v>
      </c>
      <c r="FX139">
        <f t="shared" si="143"/>
        <v>-2.9958671186824147E-3</v>
      </c>
      <c r="FY139">
        <f t="shared" si="143"/>
        <v>1.2309753045905596</v>
      </c>
      <c r="FZ139">
        <f t="shared" si="143"/>
        <v>1.3053490825047545</v>
      </c>
      <c r="GA139">
        <f t="shared" si="143"/>
        <v>2.1638282141439293</v>
      </c>
      <c r="GB139">
        <f t="shared" si="143"/>
        <v>0.88748097014108007</v>
      </c>
      <c r="GC139">
        <f t="shared" si="143"/>
        <v>1.8290075800010457</v>
      </c>
      <c r="GD139">
        <f t="shared" si="143"/>
        <v>1.5936822614786192</v>
      </c>
      <c r="GE139">
        <f t="shared" si="143"/>
        <v>-0.89407453984433738</v>
      </c>
      <c r="GF139">
        <f t="shared" si="143"/>
        <v>0.36775673110408763</v>
      </c>
      <c r="GG139">
        <f t="shared" si="143"/>
        <v>-1.3069041696887125</v>
      </c>
      <c r="GH139">
        <f t="shared" si="147"/>
        <v>-0.33142217284290115</v>
      </c>
      <c r="GI139">
        <f t="shared" si="147"/>
        <v>-0.50433654846033005</v>
      </c>
      <c r="GJ139">
        <f t="shared" si="147"/>
        <v>0.34387715326968843</v>
      </c>
      <c r="GK139">
        <f t="shared" si="147"/>
        <v>-0.69424422106944583</v>
      </c>
      <c r="GL139">
        <f t="shared" si="147"/>
        <v>-0.39872286653830952</v>
      </c>
      <c r="GM139">
        <f t="shared" si="147"/>
        <v>0.45623726680754989</v>
      </c>
      <c r="GN139">
        <f t="shared" si="147"/>
        <v>0.84300723752098716</v>
      </c>
      <c r="GO139">
        <f t="shared" si="147"/>
        <v>-0.87500885490193692</v>
      </c>
      <c r="GP139">
        <f t="shared" si="147"/>
        <v>-6.6815035447875065E-2</v>
      </c>
      <c r="GQ139">
        <f t="shared" si="147"/>
        <v>-1.5273320896910461</v>
      </c>
      <c r="GR139">
        <f t="shared" si="147"/>
        <v>-1.5005421449656176</v>
      </c>
      <c r="GS139">
        <f t="shared" si="147"/>
        <v>0.34457539788793118</v>
      </c>
      <c r="GT139">
        <f t="shared" si="147"/>
        <v>-0.77051423092838112</v>
      </c>
      <c r="GU139">
        <f t="shared" si="147"/>
        <v>-0.641425348344691</v>
      </c>
      <c r="GV139">
        <f t="shared" si="147"/>
        <v>-1.2941928128859137</v>
      </c>
      <c r="GW139">
        <f t="shared" si="147"/>
        <v>1.0757660414158829</v>
      </c>
      <c r="GX139">
        <f t="shared" si="147"/>
        <v>0.44916892191499441</v>
      </c>
      <c r="GY139">
        <f t="shared" si="147"/>
        <v>-2.4077201038820362</v>
      </c>
      <c r="GZ139">
        <f t="shared" si="147"/>
        <v>0.67698710237924309</v>
      </c>
      <c r="HA139">
        <f t="shared" si="147"/>
        <v>0.80560186839760517</v>
      </c>
      <c r="HB139">
        <f t="shared" si="147"/>
        <v>-0.29245031295672314</v>
      </c>
      <c r="HC139">
        <f t="shared" si="147"/>
        <v>1.0836124986923787</v>
      </c>
      <c r="HD139">
        <f t="shared" si="147"/>
        <v>-6.9913703804987307E-2</v>
      </c>
      <c r="HE139">
        <f t="shared" si="147"/>
        <v>0.50794187262343227</v>
      </c>
      <c r="HF139">
        <f t="shared" si="147"/>
        <v>0.55325912831817414</v>
      </c>
      <c r="HG139">
        <f t="shared" si="147"/>
        <v>0.6138170192064758</v>
      </c>
      <c r="HH139">
        <f t="shared" si="147"/>
        <v>0.27474621230673002</v>
      </c>
      <c r="HI139">
        <f t="shared" si="147"/>
        <v>1.2277743795891296</v>
      </c>
      <c r="HJ139">
        <f t="shared" si="147"/>
        <v>2.1019570411377231</v>
      </c>
      <c r="HK139">
        <f t="shared" si="147"/>
        <v>1.8155525150830523</v>
      </c>
      <c r="HL139">
        <f t="shared" si="147"/>
        <v>-6.9886893422084331E-2</v>
      </c>
      <c r="HM139">
        <f t="shared" si="147"/>
        <v>-0.71317078840696047</v>
      </c>
      <c r="HN139">
        <f t="shared" si="147"/>
        <v>-6.9172157113238666E-2</v>
      </c>
      <c r="HO139">
        <f t="shared" si="147"/>
        <v>0.97473829232973019</v>
      </c>
      <c r="HP139">
        <f t="shared" si="147"/>
        <v>0.68245507014777407</v>
      </c>
      <c r="HQ139">
        <f t="shared" si="147"/>
        <v>0.31584004946477995</v>
      </c>
      <c r="HR139">
        <f t="shared" si="147"/>
        <v>-0.32555999995974005</v>
      </c>
      <c r="HS139">
        <f t="shared" si="147"/>
        <v>-0.4421456362553905</v>
      </c>
      <c r="HT139">
        <f t="shared" si="147"/>
        <v>-5.2524833935405559E-2</v>
      </c>
      <c r="HU139">
        <f t="shared" si="147"/>
        <v>2.2193157321584449</v>
      </c>
      <c r="HV139">
        <f t="shared" si="147"/>
        <v>-0.41041002655822639</v>
      </c>
      <c r="HW139">
        <f t="shared" si="147"/>
        <v>0.88494716764831316</v>
      </c>
      <c r="HX139">
        <f t="shared" si="147"/>
        <v>-0.54832328655831919</v>
      </c>
      <c r="HY139">
        <f t="shared" si="147"/>
        <v>0.76488859463171932</v>
      </c>
      <c r="HZ139">
        <f t="shared" si="147"/>
        <v>-0.94469099256590328</v>
      </c>
      <c r="IA139">
        <f t="shared" si="147"/>
        <v>1.4342408172106329</v>
      </c>
      <c r="IB139">
        <f t="shared" si="147"/>
        <v>1.737987838735193</v>
      </c>
      <c r="IC139">
        <f t="shared" si="147"/>
        <v>0.54491411825520664</v>
      </c>
      <c r="ID139">
        <f t="shared" si="147"/>
        <v>0.80839489758613592</v>
      </c>
      <c r="IE139">
        <f t="shared" si="147"/>
        <v>-0.69229068021627571</v>
      </c>
      <c r="IF139">
        <f t="shared" si="147"/>
        <v>0.12477918326066022</v>
      </c>
      <c r="IG139">
        <f t="shared" si="147"/>
        <v>0.97151631188461884</v>
      </c>
      <c r="IH139">
        <f t="shared" si="147"/>
        <v>1.0404680062047276</v>
      </c>
      <c r="II139">
        <f t="shared" si="147"/>
        <v>-0.69110542448364098</v>
      </c>
      <c r="IJ139">
        <f t="shared" si="147"/>
        <v>1.5180940229614737</v>
      </c>
      <c r="IK139">
        <f t="shared" si="147"/>
        <v>-2.2008451307373056</v>
      </c>
      <c r="IL139">
        <f t="shared" si="147"/>
        <v>-0.47541117411463962</v>
      </c>
      <c r="IM139">
        <f t="shared" si="147"/>
        <v>1.7145927363270235</v>
      </c>
      <c r="IN139">
        <f t="shared" si="147"/>
        <v>0.39101924577446184</v>
      </c>
      <c r="IO139">
        <f t="shared" si="147"/>
        <v>-0.6008314248449329</v>
      </c>
      <c r="IP139">
        <f t="shared" si="147"/>
        <v>-0.88811133664250974</v>
      </c>
      <c r="IQ139">
        <f t="shared" si="147"/>
        <v>0.51567673744538123</v>
      </c>
      <c r="IR139">
        <f t="shared" si="147"/>
        <v>-1.6764947817203408</v>
      </c>
      <c r="IS139">
        <f t="shared" si="147"/>
        <v>1.2215321194119919</v>
      </c>
      <c r="IT139">
        <f t="shared" si="144"/>
        <v>-5.2612156241715639E-3</v>
      </c>
      <c r="IU139">
        <f>_xlfn.NORM.S.INV(IU84)</f>
        <v>0.34503756969429628</v>
      </c>
      <c r="IV139">
        <f t="shared" si="139"/>
        <v>0.99345743449460822</v>
      </c>
      <c r="IW139">
        <f t="shared" si="139"/>
        <v>0.38040714771806894</v>
      </c>
      <c r="IX139">
        <f t="shared" si="139"/>
        <v>-0.33953108603352039</v>
      </c>
      <c r="IY139">
        <f t="shared" si="139"/>
        <v>0.59658143113459827</v>
      </c>
      <c r="IZ139">
        <f t="shared" si="139"/>
        <v>1.3128398397153291</v>
      </c>
      <c r="JA139">
        <f t="shared" si="139"/>
        <v>0.27556744752517792</v>
      </c>
      <c r="JB139">
        <f t="shared" si="139"/>
        <v>1.1135543098936125</v>
      </c>
      <c r="JC139">
        <f t="shared" ref="JC139" si="150">_xlfn.NORM.S.INV(JC84)</f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113"/>
        <v/>
      </c>
      <c r="AF140" s="41" t="str">
        <f t="shared" si="114"/>
        <v/>
      </c>
      <c r="AG140" s="41" t="str">
        <f t="shared" si="115"/>
        <v/>
      </c>
      <c r="AH140" s="41" t="str">
        <f t="shared" si="116"/>
        <v/>
      </c>
      <c r="AI140" s="41" t="str">
        <f t="shared" si="117"/>
        <v/>
      </c>
      <c r="AJ140" s="41" t="str">
        <f t="shared" si="118"/>
        <v/>
      </c>
      <c r="AK140" s="41" t="str">
        <f t="shared" si="119"/>
        <v/>
      </c>
      <c r="AL140" s="41" t="str">
        <f t="shared" si="120"/>
        <v/>
      </c>
      <c r="AM140" s="41" t="str">
        <f t="shared" si="121"/>
        <v/>
      </c>
      <c r="AN140" s="41" t="str">
        <f t="shared" si="122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46"/>
        <v>-0.80799904044611537</v>
      </c>
      <c r="BL140">
        <f t="shared" si="146"/>
        <v>1.4269707890714425</v>
      </c>
      <c r="BM140">
        <f t="shared" si="146"/>
        <v>-1.3807147583612196</v>
      </c>
      <c r="BN140">
        <f t="shared" si="146"/>
        <v>1.7860606953367903</v>
      </c>
      <c r="BO140">
        <f t="shared" si="146"/>
        <v>0.34170190160797631</v>
      </c>
      <c r="BP140">
        <f t="shared" si="146"/>
        <v>0.67854517197088715</v>
      </c>
      <c r="BQ140">
        <f t="shared" si="146"/>
        <v>0.80425471799641435</v>
      </c>
      <c r="BR140">
        <f t="shared" si="146"/>
        <v>6.2487097535312362E-2</v>
      </c>
      <c r="BS140">
        <f t="shared" si="146"/>
        <v>-2.8552099795517276</v>
      </c>
      <c r="BT140">
        <f t="shared" si="146"/>
        <v>1.2995657219343304</v>
      </c>
      <c r="BU140">
        <f t="shared" si="146"/>
        <v>0.41591402701384822</v>
      </c>
      <c r="BV140">
        <f t="shared" si="146"/>
        <v>0.33159169954665857</v>
      </c>
      <c r="BW140">
        <f t="shared" si="146"/>
        <v>-0.60530089288301847</v>
      </c>
      <c r="BX140">
        <f t="shared" si="146"/>
        <v>-1.0583530700558832</v>
      </c>
      <c r="BY140">
        <f t="shared" si="146"/>
        <v>-0.3580876792959688</v>
      </c>
      <c r="BZ140">
        <f t="shared" si="146"/>
        <v>-1.3890139557376535</v>
      </c>
      <c r="CA140">
        <f t="shared" si="146"/>
        <v>-0.49572232991513365</v>
      </c>
      <c r="CB140">
        <f t="shared" si="146"/>
        <v>-2.966212350002163E-2</v>
      </c>
      <c r="CC140">
        <f t="shared" si="146"/>
        <v>0.55325164680081118</v>
      </c>
      <c r="CD140">
        <f t="shared" si="146"/>
        <v>0.56258434335720031</v>
      </c>
      <c r="CE140">
        <f t="shared" si="146"/>
        <v>0.12213062690930199</v>
      </c>
      <c r="CF140">
        <f t="shared" si="146"/>
        <v>1.56667627618693</v>
      </c>
      <c r="CG140">
        <f t="shared" si="146"/>
        <v>1.6447481980019969</v>
      </c>
      <c r="CH140">
        <f t="shared" si="146"/>
        <v>-0.33679424926637602</v>
      </c>
      <c r="CI140">
        <f t="shared" si="146"/>
        <v>0.78629973525733743</v>
      </c>
      <c r="CJ140">
        <f t="shared" si="146"/>
        <v>0.63023920507882036</v>
      </c>
      <c r="CK140">
        <f t="shared" si="146"/>
        <v>0.6599927064119997</v>
      </c>
      <c r="CL140">
        <f t="shared" si="146"/>
        <v>3.2110456466461428E-2</v>
      </c>
      <c r="CM140">
        <f t="shared" si="146"/>
        <v>-0.19884230184458682</v>
      </c>
      <c r="CN140">
        <f t="shared" si="146"/>
        <v>1.1220371011559185</v>
      </c>
      <c r="CO140">
        <f t="shared" si="146"/>
        <v>-0.5394282838659572</v>
      </c>
      <c r="CP140">
        <f t="shared" si="146"/>
        <v>1.791569958302649</v>
      </c>
      <c r="CQ140">
        <f t="shared" si="146"/>
        <v>0.57870671237366378</v>
      </c>
      <c r="CR140">
        <f t="shared" si="146"/>
        <v>-0.95835056487978953</v>
      </c>
      <c r="CS140">
        <f t="shared" si="146"/>
        <v>-0.82752589111400676</v>
      </c>
      <c r="CT140">
        <f t="shared" si="146"/>
        <v>-8.0061663369335984E-2</v>
      </c>
      <c r="CU140">
        <f t="shared" si="146"/>
        <v>4.7281408433415564E-2</v>
      </c>
      <c r="CV140">
        <f t="shared" si="146"/>
        <v>-0.32515094161863811</v>
      </c>
      <c r="CW140">
        <f t="shared" si="146"/>
        <v>1.953788491449753</v>
      </c>
      <c r="CX140">
        <f t="shared" si="146"/>
        <v>-0.15288362455614501</v>
      </c>
      <c r="CY140">
        <f t="shared" si="146"/>
        <v>-0.35944705091647783</v>
      </c>
      <c r="CZ140">
        <f t="shared" si="146"/>
        <v>0.39398716835403341</v>
      </c>
      <c r="DA140">
        <f t="shared" si="146"/>
        <v>1.9811252910670503</v>
      </c>
      <c r="DB140">
        <f t="shared" si="146"/>
        <v>-1.7060628291849382</v>
      </c>
      <c r="DC140">
        <f t="shared" si="146"/>
        <v>7.5985922806312875E-2</v>
      </c>
      <c r="DD140">
        <f t="shared" si="146"/>
        <v>-0.34965189204645908</v>
      </c>
      <c r="DE140">
        <f t="shared" si="146"/>
        <v>0.4621168231679485</v>
      </c>
      <c r="DF140">
        <f t="shared" si="146"/>
        <v>0.94117940757575425</v>
      </c>
      <c r="DG140">
        <f t="shared" si="146"/>
        <v>2.6483754279220787E-2</v>
      </c>
      <c r="DH140">
        <f t="shared" si="146"/>
        <v>-1.2884388455670139</v>
      </c>
      <c r="DI140">
        <f t="shared" si="146"/>
        <v>-1.1031456412861047</v>
      </c>
      <c r="DJ140">
        <f t="shared" si="146"/>
        <v>0.7176547585957147</v>
      </c>
      <c r="DK140">
        <f t="shared" si="146"/>
        <v>1.2449781936791933</v>
      </c>
      <c r="DL140">
        <f t="shared" si="146"/>
        <v>0.65998758925324286</v>
      </c>
      <c r="DM140">
        <f t="shared" si="146"/>
        <v>1.551468709506244</v>
      </c>
      <c r="DN140">
        <f t="shared" si="146"/>
        <v>-1.9159729198840909</v>
      </c>
      <c r="DO140">
        <f t="shared" si="146"/>
        <v>-1.0077352210656101</v>
      </c>
      <c r="DP140">
        <f t="shared" si="146"/>
        <v>-0.16124556674899637</v>
      </c>
      <c r="DQ140">
        <f t="shared" si="146"/>
        <v>-0.45393222838450265</v>
      </c>
      <c r="DR140">
        <f t="shared" si="146"/>
        <v>-0.62523818593333746</v>
      </c>
      <c r="DS140">
        <f t="shared" si="146"/>
        <v>0.48128883857674992</v>
      </c>
      <c r="DT140">
        <f t="shared" si="146"/>
        <v>0.71818700889746157</v>
      </c>
      <c r="DU140">
        <f t="shared" si="146"/>
        <v>-1.0787503921924972</v>
      </c>
      <c r="DV140">
        <f t="shared" ref="DV140:GG145" si="151">_xlfn.NORM.S.INV(DV85)</f>
        <v>0.21466945578845162</v>
      </c>
      <c r="DW140">
        <f t="shared" si="151"/>
        <v>-0.42974777655660024</v>
      </c>
      <c r="DX140">
        <f t="shared" si="143"/>
        <v>0.35406175933225253</v>
      </c>
      <c r="DY140">
        <f t="shared" si="143"/>
        <v>-1.1428196679204585</v>
      </c>
      <c r="DZ140">
        <f t="shared" si="143"/>
        <v>0.32205727730214034</v>
      </c>
      <c r="EA140">
        <f t="shared" si="143"/>
        <v>0.36867247875489545</v>
      </c>
      <c r="EB140">
        <f t="shared" si="143"/>
        <v>0.82669045123755236</v>
      </c>
      <c r="EC140">
        <f t="shared" si="143"/>
        <v>-0.22441049013752856</v>
      </c>
      <c r="ED140">
        <f t="shared" si="143"/>
        <v>0.6954618623861567</v>
      </c>
      <c r="EE140">
        <f t="shared" si="143"/>
        <v>0.96868642935759253</v>
      </c>
      <c r="EF140">
        <f t="shared" si="143"/>
        <v>2.4229585964476872</v>
      </c>
      <c r="EG140">
        <f t="shared" si="143"/>
        <v>-0.47753762583835324</v>
      </c>
      <c r="EH140">
        <f t="shared" si="143"/>
        <v>-0.20975991126917307</v>
      </c>
      <c r="EI140">
        <f t="shared" si="143"/>
        <v>-0.84333118027064935</v>
      </c>
      <c r="EJ140">
        <f t="shared" si="143"/>
        <v>0.18192151394318096</v>
      </c>
      <c r="EK140">
        <f t="shared" si="143"/>
        <v>-0.97903683216280701</v>
      </c>
      <c r="EL140">
        <f t="shared" si="143"/>
        <v>1.0881794188363734</v>
      </c>
      <c r="EM140">
        <f t="shared" si="143"/>
        <v>-1.8211832971931914</v>
      </c>
      <c r="EN140">
        <f t="shared" si="143"/>
        <v>-0.37012219324419937</v>
      </c>
      <c r="EO140">
        <f t="shared" si="143"/>
        <v>6.8506215055589292E-2</v>
      </c>
      <c r="EP140">
        <f t="shared" si="143"/>
        <v>-0.37894226047719326</v>
      </c>
      <c r="EQ140">
        <f t="shared" si="143"/>
        <v>0.67802069567879852</v>
      </c>
      <c r="ER140">
        <f t="shared" si="143"/>
        <v>1.9920577419982113</v>
      </c>
      <c r="ES140">
        <f t="shared" si="143"/>
        <v>-0.10913956721194404</v>
      </c>
      <c r="ET140">
        <f t="shared" si="143"/>
        <v>-0.17334571171726218</v>
      </c>
      <c r="EU140">
        <f t="shared" si="143"/>
        <v>0.3008836450243369</v>
      </c>
      <c r="EV140">
        <f t="shared" si="143"/>
        <v>0.89665102984880762</v>
      </c>
      <c r="EW140">
        <f t="shared" si="143"/>
        <v>-0.49246964326422088</v>
      </c>
      <c r="EX140">
        <f t="shared" si="143"/>
        <v>-0.29830322287750105</v>
      </c>
      <c r="EY140">
        <f t="shared" si="143"/>
        <v>0.53661760915669521</v>
      </c>
      <c r="EZ140">
        <f t="shared" si="143"/>
        <v>-0.12878700049508282</v>
      </c>
      <c r="FA140">
        <f t="shared" si="143"/>
        <v>-3.9557478930035894E-3</v>
      </c>
      <c r="FB140">
        <f t="shared" si="143"/>
        <v>-0.23889821338698572</v>
      </c>
      <c r="FC140">
        <f t="shared" si="143"/>
        <v>0.71340936714712766</v>
      </c>
      <c r="FD140">
        <f t="shared" si="143"/>
        <v>0.62560145371691678</v>
      </c>
      <c r="FE140">
        <f t="shared" si="143"/>
        <v>-4.4178021890572391E-2</v>
      </c>
      <c r="FF140">
        <f t="shared" si="143"/>
        <v>8.1800155935306013E-2</v>
      </c>
      <c r="FG140">
        <f t="shared" si="143"/>
        <v>-0.66780040685296194</v>
      </c>
      <c r="FH140">
        <f t="shared" si="143"/>
        <v>0.23314070781412741</v>
      </c>
      <c r="FI140">
        <f t="shared" si="143"/>
        <v>0.73578359415145467</v>
      </c>
      <c r="FJ140">
        <f t="shared" si="143"/>
        <v>-0.51958971694145339</v>
      </c>
      <c r="FK140">
        <f t="shared" si="143"/>
        <v>0.27169994972272743</v>
      </c>
      <c r="FL140">
        <f t="shared" si="143"/>
        <v>-1.711267749652496</v>
      </c>
      <c r="FM140">
        <f t="shared" si="143"/>
        <v>0.49527610765587859</v>
      </c>
      <c r="FN140">
        <f t="shared" si="143"/>
        <v>-3.3266277399088953</v>
      </c>
      <c r="FO140">
        <f t="shared" si="143"/>
        <v>-0.87205438146266445</v>
      </c>
      <c r="FP140">
        <f t="shared" si="143"/>
        <v>1.6998259766061361</v>
      </c>
      <c r="FQ140">
        <f t="shared" si="143"/>
        <v>0.72343954205325212</v>
      </c>
      <c r="FR140">
        <f t="shared" si="143"/>
        <v>1.7227422795010661E-2</v>
      </c>
      <c r="FS140">
        <f t="shared" si="143"/>
        <v>-0.98022151121644019</v>
      </c>
      <c r="FT140">
        <f t="shared" si="143"/>
        <v>-0.50386820984015479</v>
      </c>
      <c r="FU140">
        <f t="shared" si="143"/>
        <v>0.89239102349615362</v>
      </c>
      <c r="FV140">
        <f t="shared" si="143"/>
        <v>1.8805855746497093</v>
      </c>
      <c r="FW140">
        <f t="shared" si="143"/>
        <v>-0.67789436596117592</v>
      </c>
      <c r="FX140">
        <f t="shared" si="143"/>
        <v>0.86925498546875224</v>
      </c>
      <c r="FY140">
        <f t="shared" si="143"/>
        <v>-0.13683128752130921</v>
      </c>
      <c r="FZ140">
        <f t="shared" si="143"/>
        <v>-0.15494830466648121</v>
      </c>
      <c r="GA140">
        <f t="shared" si="143"/>
        <v>-0.22900714901549804</v>
      </c>
      <c r="GB140">
        <f t="shared" si="143"/>
        <v>7.9585576174100559E-2</v>
      </c>
      <c r="GC140">
        <f t="shared" si="143"/>
        <v>-0.51246828680877288</v>
      </c>
      <c r="GD140">
        <f t="shared" si="143"/>
        <v>0.79008255796005611</v>
      </c>
      <c r="GE140">
        <f t="shared" si="143"/>
        <v>-1.4257884037621311</v>
      </c>
      <c r="GF140">
        <f t="shared" si="143"/>
        <v>-1.4768505065989868</v>
      </c>
      <c r="GG140">
        <f t="shared" si="143"/>
        <v>0.84150712221476442</v>
      </c>
      <c r="GH140">
        <f t="shared" si="147"/>
        <v>-1.1312521984421435</v>
      </c>
      <c r="GI140">
        <f t="shared" si="147"/>
        <v>0.83426257056542985</v>
      </c>
      <c r="GJ140">
        <f t="shared" si="147"/>
        <v>-0.17732477154071699</v>
      </c>
      <c r="GK140">
        <f t="shared" si="147"/>
        <v>0.69905896907865706</v>
      </c>
      <c r="GL140">
        <f t="shared" si="147"/>
        <v>1.0203120371738339</v>
      </c>
      <c r="GM140">
        <f t="shared" si="147"/>
        <v>1.289591425312526</v>
      </c>
      <c r="GN140">
        <f t="shared" si="147"/>
        <v>4.9122451901002243E-2</v>
      </c>
      <c r="GO140">
        <f t="shared" si="147"/>
        <v>-0.35654621670532932</v>
      </c>
      <c r="GP140">
        <f t="shared" si="147"/>
        <v>0.76096040645897856</v>
      </c>
      <c r="GQ140">
        <f t="shared" si="147"/>
        <v>-0.13116571480492006</v>
      </c>
      <c r="GR140">
        <f t="shared" si="147"/>
        <v>-9.4564092013128001E-2</v>
      </c>
      <c r="GS140">
        <f t="shared" si="147"/>
        <v>-1.2676460458929544</v>
      </c>
      <c r="GT140">
        <f t="shared" si="147"/>
        <v>0.33930961547348487</v>
      </c>
      <c r="GU140">
        <f t="shared" si="147"/>
        <v>0.10477368069052652</v>
      </c>
      <c r="GV140">
        <f t="shared" si="147"/>
        <v>1.1529279756705189</v>
      </c>
      <c r="GW140">
        <f t="shared" si="147"/>
        <v>-2.0748347466447559</v>
      </c>
      <c r="GX140">
        <f t="shared" si="147"/>
        <v>-1.7368268897531456</v>
      </c>
      <c r="GY140">
        <f t="shared" si="147"/>
        <v>-0.16443292778834703</v>
      </c>
      <c r="GZ140">
        <f t="shared" si="147"/>
        <v>6.4166474455151237E-2</v>
      </c>
      <c r="HA140">
        <f t="shared" si="147"/>
        <v>0.48802053793425998</v>
      </c>
      <c r="HB140">
        <f t="shared" si="147"/>
        <v>1.5844672004400129</v>
      </c>
      <c r="HC140">
        <f t="shared" si="147"/>
        <v>-0.308733297657796</v>
      </c>
      <c r="HD140">
        <f t="shared" si="147"/>
        <v>-0.69398400784182257</v>
      </c>
      <c r="HE140">
        <f t="shared" si="147"/>
        <v>-0.57115584739402148</v>
      </c>
      <c r="HF140">
        <f t="shared" si="147"/>
        <v>-0.42686530420681146</v>
      </c>
      <c r="HG140">
        <f t="shared" si="147"/>
        <v>1.0362215074997734</v>
      </c>
      <c r="HH140">
        <f t="shared" si="147"/>
        <v>0.16325062776606181</v>
      </c>
      <c r="HI140">
        <f t="shared" si="147"/>
        <v>-1.6955030962080064E-2</v>
      </c>
      <c r="HJ140">
        <f t="shared" si="147"/>
        <v>0.88931403835986689</v>
      </c>
      <c r="HK140">
        <f t="shared" si="147"/>
        <v>-1.6075227474797795</v>
      </c>
      <c r="HL140">
        <f t="shared" si="147"/>
        <v>0.70271421627922681</v>
      </c>
      <c r="HM140">
        <f t="shared" si="147"/>
        <v>-0.75641373616106777</v>
      </c>
      <c r="HN140">
        <f t="shared" si="147"/>
        <v>-2.6133986584337052E-2</v>
      </c>
      <c r="HO140">
        <f t="shared" si="147"/>
        <v>0.72167382137860303</v>
      </c>
      <c r="HP140">
        <f t="shared" si="147"/>
        <v>-1.2576640172035498</v>
      </c>
      <c r="HQ140">
        <f t="shared" si="147"/>
        <v>-1.2097789633617697</v>
      </c>
      <c r="HR140">
        <f t="shared" si="147"/>
        <v>-1.3448684181313668</v>
      </c>
      <c r="HS140">
        <f t="shared" si="147"/>
        <v>-0.19487619421427349</v>
      </c>
      <c r="HT140">
        <f t="shared" si="147"/>
        <v>-5.9777535734546895E-2</v>
      </c>
      <c r="HU140">
        <f t="shared" si="147"/>
        <v>-0.68108438870969967</v>
      </c>
      <c r="HV140">
        <f t="shared" si="147"/>
        <v>-7.8862755560423659E-2</v>
      </c>
      <c r="HW140">
        <f t="shared" si="147"/>
        <v>0.21181073608887013</v>
      </c>
      <c r="HX140">
        <f t="shared" si="147"/>
        <v>-0.41587192547228979</v>
      </c>
      <c r="HY140">
        <f t="shared" si="147"/>
        <v>0.47596861926193529</v>
      </c>
      <c r="HZ140">
        <f t="shared" si="147"/>
        <v>-0.46093208187593754</v>
      </c>
      <c r="IA140">
        <f t="shared" si="147"/>
        <v>-0.28975320724189446</v>
      </c>
      <c r="IB140">
        <f t="shared" si="147"/>
        <v>0.67192575977104507</v>
      </c>
      <c r="IC140">
        <f t="shared" si="147"/>
        <v>-1.1732997564664582</v>
      </c>
      <c r="ID140">
        <f t="shared" si="147"/>
        <v>6.296975554075282E-2</v>
      </c>
      <c r="IE140">
        <f t="shared" si="147"/>
        <v>-0.40832936492059063</v>
      </c>
      <c r="IF140">
        <f t="shared" si="147"/>
        <v>-0.86128361220292426</v>
      </c>
      <c r="IG140">
        <f t="shared" si="147"/>
        <v>-1.1729139578106917</v>
      </c>
      <c r="IH140">
        <f t="shared" si="147"/>
        <v>0.42313525399371016</v>
      </c>
      <c r="II140">
        <f t="shared" si="147"/>
        <v>-0.49541612075462904</v>
      </c>
      <c r="IJ140">
        <f t="shared" si="147"/>
        <v>0.65888387237806145</v>
      </c>
      <c r="IK140">
        <f t="shared" si="147"/>
        <v>0.48867126930540844</v>
      </c>
      <c r="IL140">
        <f t="shared" si="147"/>
        <v>0.94740401626213577</v>
      </c>
      <c r="IM140">
        <f t="shared" si="147"/>
        <v>-0.79954634426475479</v>
      </c>
      <c r="IN140">
        <f t="shared" si="147"/>
        <v>1.4695657244891609</v>
      </c>
      <c r="IO140">
        <f t="shared" si="147"/>
        <v>-1.2699878082549025</v>
      </c>
      <c r="IP140">
        <f t="shared" si="147"/>
        <v>-0.57418722182170367</v>
      </c>
      <c r="IQ140">
        <f t="shared" si="147"/>
        <v>1.6568347003663177</v>
      </c>
      <c r="IR140">
        <f t="shared" si="147"/>
        <v>-1.4049481059694851</v>
      </c>
      <c r="IS140">
        <f t="shared" ref="IS140:IT140" si="152">_xlfn.NORM.S.INV(IS85)</f>
        <v>0.5357800794958465</v>
      </c>
      <c r="IT140">
        <f t="shared" si="152"/>
        <v>-0.90235370089718425</v>
      </c>
      <c r="IU140">
        <f>_xlfn.NORM.S.INV(IU85)</f>
        <v>-2.7569902189252763E-2</v>
      </c>
      <c r="IV140">
        <f t="shared" si="139"/>
        <v>1.1951394341081232</v>
      </c>
      <c r="IW140">
        <f t="shared" si="139"/>
        <v>-0.77451209564634571</v>
      </c>
      <c r="IX140">
        <f t="shared" si="139"/>
        <v>4.4651084958295249E-2</v>
      </c>
      <c r="IY140">
        <f t="shared" si="139"/>
        <v>-4.1477504708389769E-2</v>
      </c>
      <c r="IZ140">
        <f t="shared" si="139"/>
        <v>0.44616887032159774</v>
      </c>
      <c r="JA140">
        <f t="shared" si="139"/>
        <v>0.81393026842706762</v>
      </c>
      <c r="JB140">
        <f t="shared" si="139"/>
        <v>0.63802179230497325</v>
      </c>
      <c r="JC140">
        <f t="shared" ref="JC140" si="153">_xlfn.NORM.S.INV(JC85)</f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113"/>
        <v/>
      </c>
      <c r="AF141" s="41" t="str">
        <f t="shared" si="114"/>
        <v/>
      </c>
      <c r="AG141" s="41" t="str">
        <f t="shared" si="115"/>
        <v/>
      </c>
      <c r="AH141" s="41" t="str">
        <f t="shared" si="116"/>
        <v/>
      </c>
      <c r="AI141" s="41" t="str">
        <f t="shared" si="117"/>
        <v/>
      </c>
      <c r="AJ141" s="41" t="str">
        <f t="shared" si="118"/>
        <v/>
      </c>
      <c r="AK141" s="41" t="str">
        <f t="shared" si="119"/>
        <v/>
      </c>
      <c r="AL141" s="41" t="str">
        <f t="shared" si="120"/>
        <v/>
      </c>
      <c r="AM141" s="41" t="str">
        <f t="shared" si="121"/>
        <v/>
      </c>
      <c r="AN141" s="41" t="str">
        <f t="shared" si="122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54">_xlfn.NORM.S.INV(BK86)</f>
        <v>1.9444165979653434</v>
      </c>
      <c r="BL141">
        <f t="shared" si="154"/>
        <v>-1.4815301594423866</v>
      </c>
      <c r="BM141">
        <f t="shared" si="154"/>
        <v>-5.3802818191747398E-2</v>
      </c>
      <c r="BN141">
        <f t="shared" si="154"/>
        <v>0.89472275992815764</v>
      </c>
      <c r="BO141">
        <f t="shared" si="154"/>
        <v>1.4778317670988277</v>
      </c>
      <c r="BP141">
        <f t="shared" si="154"/>
        <v>-0.3251444698904345</v>
      </c>
      <c r="BQ141">
        <f t="shared" si="154"/>
        <v>1.4285841211754846</v>
      </c>
      <c r="BR141">
        <f t="shared" si="154"/>
        <v>-1.6181119297439033</v>
      </c>
      <c r="BS141">
        <f t="shared" si="154"/>
        <v>0.85196670933342755</v>
      </c>
      <c r="BT141">
        <f t="shared" si="154"/>
        <v>0.6757124076646509</v>
      </c>
      <c r="BU141">
        <f t="shared" si="154"/>
        <v>1.0470546096433784</v>
      </c>
      <c r="BV141">
        <f t="shared" si="154"/>
        <v>1.7637426370890321</v>
      </c>
      <c r="BW141">
        <f t="shared" si="154"/>
        <v>-0.40487485313845845</v>
      </c>
      <c r="BX141">
        <f t="shared" si="154"/>
        <v>0.67090951494599815</v>
      </c>
      <c r="BY141">
        <f t="shared" si="154"/>
        <v>-0.63594749005512485</v>
      </c>
      <c r="BZ141">
        <f t="shared" si="154"/>
        <v>-0.77755528014753905</v>
      </c>
      <c r="CA141">
        <f t="shared" si="154"/>
        <v>-0.87728047603140957</v>
      </c>
      <c r="CB141">
        <f t="shared" si="154"/>
        <v>-0.33166545980792955</v>
      </c>
      <c r="CC141">
        <f t="shared" si="154"/>
        <v>-0.80257548618540164</v>
      </c>
      <c r="CD141">
        <f t="shared" si="154"/>
        <v>-1.8767149760757955</v>
      </c>
      <c r="CE141">
        <f t="shared" si="154"/>
        <v>0.19575932308747887</v>
      </c>
      <c r="CF141">
        <f t="shared" si="154"/>
        <v>0.12973797779518567</v>
      </c>
      <c r="CG141">
        <f t="shared" si="154"/>
        <v>1.4401012881132818</v>
      </c>
      <c r="CH141">
        <f t="shared" si="154"/>
        <v>-0.54446379283685498</v>
      </c>
      <c r="CI141">
        <f t="shared" si="154"/>
        <v>1.2813543968137577</v>
      </c>
      <c r="CJ141">
        <f t="shared" si="154"/>
        <v>-7.8101543239322099E-2</v>
      </c>
      <c r="CK141">
        <f t="shared" si="154"/>
        <v>0.81071561514235213</v>
      </c>
      <c r="CL141">
        <f t="shared" si="154"/>
        <v>0.69292286516664203</v>
      </c>
      <c r="CM141">
        <f t="shared" si="154"/>
        <v>-0.2279911037441959</v>
      </c>
      <c r="CN141">
        <f t="shared" si="154"/>
        <v>-0.84231124762909571</v>
      </c>
      <c r="CO141">
        <f t="shared" si="154"/>
        <v>-1.3884901635418467</v>
      </c>
      <c r="CP141">
        <f t="shared" si="154"/>
        <v>-0.71906537829950257</v>
      </c>
      <c r="CQ141">
        <f t="shared" si="154"/>
        <v>1.0462840021698638</v>
      </c>
      <c r="CR141">
        <f t="shared" si="154"/>
        <v>-1.6656133635721699</v>
      </c>
      <c r="CS141">
        <f t="shared" si="154"/>
        <v>0.88908633673940862</v>
      </c>
      <c r="CT141">
        <f t="shared" si="154"/>
        <v>-0.33022327783149197</v>
      </c>
      <c r="CU141">
        <f t="shared" si="154"/>
        <v>0.45420003755253169</v>
      </c>
      <c r="CV141">
        <f t="shared" si="154"/>
        <v>0.15253541567099585</v>
      </c>
      <c r="CW141">
        <f t="shared" si="154"/>
        <v>0.51560319931991172</v>
      </c>
      <c r="CX141">
        <f t="shared" si="154"/>
        <v>0.829527375304278</v>
      </c>
      <c r="CY141">
        <f t="shared" si="154"/>
        <v>0.57154394522678376</v>
      </c>
      <c r="CZ141">
        <f t="shared" si="154"/>
        <v>1.0201771763212273</v>
      </c>
      <c r="DA141">
        <f t="shared" si="154"/>
        <v>0.52409393914900093</v>
      </c>
      <c r="DB141">
        <f t="shared" si="154"/>
        <v>0.98092516582198674</v>
      </c>
      <c r="DC141">
        <f t="shared" si="154"/>
        <v>-0.3053555301712646</v>
      </c>
      <c r="DD141">
        <f t="shared" si="154"/>
        <v>1.0510379243442962</v>
      </c>
      <c r="DE141">
        <f t="shared" si="154"/>
        <v>0.83171254511695458</v>
      </c>
      <c r="DF141">
        <f t="shared" si="154"/>
        <v>-0.45742072749902107</v>
      </c>
      <c r="DG141">
        <f t="shared" si="154"/>
        <v>-0.13293437087739934</v>
      </c>
      <c r="DH141">
        <f t="shared" si="154"/>
        <v>-2.2656053595854937</v>
      </c>
      <c r="DI141">
        <f t="shared" si="154"/>
        <v>0.56588622801061772</v>
      </c>
      <c r="DJ141">
        <f t="shared" si="154"/>
        <v>0.32681938827918733</v>
      </c>
      <c r="DK141">
        <f t="shared" si="154"/>
        <v>0.72305783614215502</v>
      </c>
      <c r="DL141">
        <f t="shared" si="154"/>
        <v>0.5591733654366482</v>
      </c>
      <c r="DM141">
        <f t="shared" si="154"/>
        <v>0.4885720753999418</v>
      </c>
      <c r="DN141">
        <f t="shared" si="154"/>
        <v>-0.39218093978076241</v>
      </c>
      <c r="DO141">
        <f t="shared" si="154"/>
        <v>-0.12944063629519661</v>
      </c>
      <c r="DP141">
        <f t="shared" si="154"/>
        <v>0.65043600044193683</v>
      </c>
      <c r="DQ141">
        <f t="shared" si="154"/>
        <v>-1.1701716675377254</v>
      </c>
      <c r="DR141">
        <f t="shared" si="154"/>
        <v>0.29167289389462059</v>
      </c>
      <c r="DS141">
        <f t="shared" si="154"/>
        <v>-1.1584440351032732</v>
      </c>
      <c r="DT141">
        <f t="shared" si="154"/>
        <v>0.12394958263063749</v>
      </c>
      <c r="DU141">
        <f t="shared" si="154"/>
        <v>0.88185197763081202</v>
      </c>
      <c r="DV141">
        <f t="shared" si="154"/>
        <v>1.4809649393487256</v>
      </c>
      <c r="DW141">
        <f t="shared" si="151"/>
        <v>7.2453398210625297E-2</v>
      </c>
      <c r="DX141">
        <f t="shared" si="143"/>
        <v>1.9026713053337119</v>
      </c>
      <c r="DY141">
        <f t="shared" si="143"/>
        <v>-2.0500150846295524</v>
      </c>
      <c r="DZ141">
        <f t="shared" ref="DZ141:GK156" si="155">_xlfn.NORM.S.INV(DZ86)</f>
        <v>1.2974702788446855</v>
      </c>
      <c r="EA141">
        <f t="shared" si="155"/>
        <v>0.12278122001945868</v>
      </c>
      <c r="EB141">
        <f t="shared" si="155"/>
        <v>0.70393414524617248</v>
      </c>
      <c r="EC141">
        <f t="shared" si="155"/>
        <v>1.6463083613784502</v>
      </c>
      <c r="ED141">
        <f t="shared" si="155"/>
        <v>0.41664927159745602</v>
      </c>
      <c r="EE141">
        <f t="shared" si="155"/>
        <v>-1.4121545989817998</v>
      </c>
      <c r="EF141">
        <f t="shared" si="155"/>
        <v>-0.14672806333996752</v>
      </c>
      <c r="EG141">
        <f t="shared" si="155"/>
        <v>-0.60457447568185219</v>
      </c>
      <c r="EH141">
        <f t="shared" si="155"/>
        <v>2.2249982702624706E-2</v>
      </c>
      <c r="EI141">
        <f t="shared" si="155"/>
        <v>-1.2354049709491217</v>
      </c>
      <c r="EJ141">
        <f t="shared" si="155"/>
        <v>0.24430242588838177</v>
      </c>
      <c r="EK141">
        <f t="shared" si="155"/>
        <v>1.1140187558928099</v>
      </c>
      <c r="EL141">
        <f t="shared" si="155"/>
        <v>-1.0352060709891338</v>
      </c>
      <c r="EM141">
        <f t="shared" si="155"/>
        <v>-0.8837319189729711</v>
      </c>
      <c r="EN141">
        <f t="shared" si="155"/>
        <v>-0.31940057603938032</v>
      </c>
      <c r="EO141">
        <f t="shared" si="155"/>
        <v>0.57247703783683623</v>
      </c>
      <c r="EP141">
        <f t="shared" si="155"/>
        <v>-1.8987108492745275</v>
      </c>
      <c r="EQ141">
        <f t="shared" si="155"/>
        <v>-0.39071860379313966</v>
      </c>
      <c r="ER141">
        <f t="shared" si="155"/>
        <v>1.8020722529777078</v>
      </c>
      <c r="ES141">
        <f t="shared" si="155"/>
        <v>1.4534537874410454</v>
      </c>
      <c r="ET141">
        <f t="shared" si="155"/>
        <v>1.8135029507979401</v>
      </c>
      <c r="EU141">
        <f t="shared" si="155"/>
        <v>-8.0344114408416628E-2</v>
      </c>
      <c r="EV141">
        <f t="shared" si="155"/>
        <v>-1.0192853528256085</v>
      </c>
      <c r="EW141">
        <f t="shared" si="155"/>
        <v>0.33327132888206867</v>
      </c>
      <c r="EX141">
        <f t="shared" si="155"/>
        <v>-1.7136731124209508</v>
      </c>
      <c r="EY141">
        <f t="shared" si="155"/>
        <v>-1.3736746195022544</v>
      </c>
      <c r="EZ141">
        <f t="shared" si="155"/>
        <v>-0.6953877034900755</v>
      </c>
      <c r="FA141">
        <f t="shared" si="155"/>
        <v>-0.45931108394423098</v>
      </c>
      <c r="FB141">
        <f t="shared" si="155"/>
        <v>-0.40221084939230745</v>
      </c>
      <c r="FC141">
        <f t="shared" si="155"/>
        <v>-0.41864560038136639</v>
      </c>
      <c r="FD141">
        <f t="shared" si="155"/>
        <v>-1.088628277929669</v>
      </c>
      <c r="FE141">
        <f t="shared" si="155"/>
        <v>-1.9541565437289199</v>
      </c>
      <c r="FF141">
        <f t="shared" si="155"/>
        <v>3.0038588374789605</v>
      </c>
      <c r="FG141">
        <f t="shared" si="155"/>
        <v>0.23148373372867409</v>
      </c>
      <c r="FH141">
        <f t="shared" si="155"/>
        <v>0.94489370790375415</v>
      </c>
      <c r="FI141">
        <f t="shared" si="155"/>
        <v>0.58247930268558479</v>
      </c>
      <c r="FJ141">
        <f t="shared" si="155"/>
        <v>-1.0648669652035743</v>
      </c>
      <c r="FK141">
        <f t="shared" si="155"/>
        <v>-1.6333770964954386</v>
      </c>
      <c r="FL141">
        <f t="shared" si="155"/>
        <v>0.13456493164641758</v>
      </c>
      <c r="FM141">
        <f t="shared" si="155"/>
        <v>-0.80822432149246082</v>
      </c>
      <c r="FN141">
        <f t="shared" si="155"/>
        <v>-0.78576630689199489</v>
      </c>
      <c r="FO141">
        <f t="shared" si="155"/>
        <v>-0.80717741259148734</v>
      </c>
      <c r="FP141">
        <f t="shared" si="155"/>
        <v>2.3412915634862235</v>
      </c>
      <c r="FQ141">
        <f t="shared" si="155"/>
        <v>0.14518623588932117</v>
      </c>
      <c r="FR141">
        <f t="shared" si="155"/>
        <v>-0.71282364022968525</v>
      </c>
      <c r="FS141">
        <f t="shared" si="155"/>
        <v>0.66907444858216703</v>
      </c>
      <c r="FT141">
        <f t="shared" si="155"/>
        <v>0.64568844419108873</v>
      </c>
      <c r="FU141">
        <f t="shared" si="155"/>
        <v>-0.96205027430297019</v>
      </c>
      <c r="FV141">
        <f t="shared" si="155"/>
        <v>-0.89053236285293669</v>
      </c>
      <c r="FW141">
        <f t="shared" si="155"/>
        <v>0.21541906745270886</v>
      </c>
      <c r="FX141">
        <f t="shared" si="155"/>
        <v>1.2150719084022084</v>
      </c>
      <c r="FY141">
        <f t="shared" si="155"/>
        <v>0.50266316802559186</v>
      </c>
      <c r="FZ141">
        <f t="shared" si="155"/>
        <v>1.1368921366911136E-2</v>
      </c>
      <c r="GA141">
        <f t="shared" si="155"/>
        <v>0.45825981336385646</v>
      </c>
      <c r="GB141">
        <f t="shared" si="155"/>
        <v>-2.4134703058633477E-2</v>
      </c>
      <c r="GC141">
        <f t="shared" si="155"/>
        <v>-0.88809443864576654</v>
      </c>
      <c r="GD141">
        <f t="shared" si="155"/>
        <v>-0.53539030849383462</v>
      </c>
      <c r="GE141">
        <f t="shared" si="155"/>
        <v>-0.97920857069183809</v>
      </c>
      <c r="GF141">
        <f t="shared" si="155"/>
        <v>-1.2338682975745998</v>
      </c>
      <c r="GG141">
        <f t="shared" si="155"/>
        <v>-0.65007998213799789</v>
      </c>
      <c r="GH141">
        <f t="shared" si="155"/>
        <v>0.60395684121125448</v>
      </c>
      <c r="GI141">
        <f t="shared" si="155"/>
        <v>-1.6742326691675649</v>
      </c>
      <c r="GJ141">
        <f t="shared" si="155"/>
        <v>1.976104362357434E-2</v>
      </c>
      <c r="GK141">
        <f t="shared" si="155"/>
        <v>2.1417460767437686</v>
      </c>
      <c r="GL141">
        <f t="shared" ref="GL141:IW145" si="156">_xlfn.NORM.S.INV(GL86)</f>
        <v>-0.27689365745629574</v>
      </c>
      <c r="GM141">
        <f t="shared" si="156"/>
        <v>0.41001349751319821</v>
      </c>
      <c r="GN141">
        <f t="shared" si="156"/>
        <v>-1.3557159686077767</v>
      </c>
      <c r="GO141">
        <f t="shared" si="156"/>
        <v>-1.220662189835175</v>
      </c>
      <c r="GP141">
        <f t="shared" si="156"/>
        <v>-1.0913102459462474</v>
      </c>
      <c r="GQ141">
        <f t="shared" si="156"/>
        <v>0.91920032796343598</v>
      </c>
      <c r="GR141">
        <f t="shared" si="156"/>
        <v>-1.0055628552723361</v>
      </c>
      <c r="GS141">
        <f t="shared" si="156"/>
        <v>1.6684381510915869</v>
      </c>
      <c r="GT141">
        <f t="shared" si="156"/>
        <v>-0.11054200498019662</v>
      </c>
      <c r="GU141">
        <f t="shared" si="156"/>
        <v>-5.7012270623211493E-2</v>
      </c>
      <c r="GV141">
        <f t="shared" si="156"/>
        <v>0.55302972371048809</v>
      </c>
      <c r="GW141">
        <f t="shared" si="156"/>
        <v>-0.86425283558624089</v>
      </c>
      <c r="GX141">
        <f t="shared" si="156"/>
        <v>-0.86634075895161777</v>
      </c>
      <c r="GY141">
        <f t="shared" si="156"/>
        <v>-0.95163575071294448</v>
      </c>
      <c r="GZ141">
        <f t="shared" si="156"/>
        <v>-0.4444169973589675</v>
      </c>
      <c r="HA141">
        <f t="shared" si="156"/>
        <v>-0.27172398463751696</v>
      </c>
      <c r="HB141">
        <f t="shared" si="156"/>
        <v>0.19701676647044575</v>
      </c>
      <c r="HC141">
        <f t="shared" si="156"/>
        <v>-0.73734145183756195</v>
      </c>
      <c r="HD141">
        <f t="shared" si="156"/>
        <v>0.51296376736260674</v>
      </c>
      <c r="HE141">
        <f t="shared" si="156"/>
        <v>-0.23849960391912045</v>
      </c>
      <c r="HF141">
        <f t="shared" si="156"/>
        <v>-0.94353652738411931</v>
      </c>
      <c r="HG141">
        <f t="shared" si="156"/>
        <v>1.8125213033387477</v>
      </c>
      <c r="HH141">
        <f t="shared" si="156"/>
        <v>-0.34524569190515653</v>
      </c>
      <c r="HI141">
        <f t="shared" si="156"/>
        <v>-2.4676920999539651</v>
      </c>
      <c r="HJ141">
        <f t="shared" si="156"/>
        <v>-0.4633553642435711</v>
      </c>
      <c r="HK141">
        <f t="shared" si="156"/>
        <v>-0.91658934933138048</v>
      </c>
      <c r="HL141">
        <f t="shared" si="156"/>
        <v>-1.7004953863648087</v>
      </c>
      <c r="HM141">
        <f t="shared" si="156"/>
        <v>5.5315255315838717E-2</v>
      </c>
      <c r="HN141">
        <f t="shared" si="156"/>
        <v>-0.56468773276944029</v>
      </c>
      <c r="HO141">
        <f t="shared" si="156"/>
        <v>-0.33995811035841272</v>
      </c>
      <c r="HP141">
        <f t="shared" si="156"/>
        <v>0.1828142969299163</v>
      </c>
      <c r="HQ141">
        <f t="shared" si="156"/>
        <v>-0.24927097629417666</v>
      </c>
      <c r="HR141">
        <f t="shared" si="156"/>
        <v>-0.72242973814649902</v>
      </c>
      <c r="HS141">
        <f t="shared" si="156"/>
        <v>-0.46550436820357999</v>
      </c>
      <c r="HT141">
        <f t="shared" si="156"/>
        <v>-1.9000109405374817</v>
      </c>
      <c r="HU141">
        <f t="shared" si="156"/>
        <v>0.90633896598388319</v>
      </c>
      <c r="HV141">
        <f t="shared" si="156"/>
        <v>-0.29076124192437297</v>
      </c>
      <c r="HW141">
        <f t="shared" si="156"/>
        <v>-1.19076796445612</v>
      </c>
      <c r="HX141">
        <f t="shared" si="156"/>
        <v>1.2325588288302032</v>
      </c>
      <c r="HY141">
        <f t="shared" si="156"/>
        <v>0.70072914423584465</v>
      </c>
      <c r="HZ141">
        <f t="shared" si="156"/>
        <v>0.56165155741321504</v>
      </c>
      <c r="IA141">
        <f t="shared" si="156"/>
        <v>0.60628190095170598</v>
      </c>
      <c r="IB141">
        <f t="shared" si="156"/>
        <v>1.2053116939628636</v>
      </c>
      <c r="IC141">
        <f t="shared" si="156"/>
        <v>0.94012965008069138</v>
      </c>
      <c r="ID141">
        <f t="shared" si="156"/>
        <v>-0.44195432531727902</v>
      </c>
      <c r="IE141">
        <f t="shared" si="156"/>
        <v>-0.47885185170762579</v>
      </c>
      <c r="IF141">
        <f t="shared" si="156"/>
        <v>0.48232649953910517</v>
      </c>
      <c r="IG141">
        <f t="shared" si="156"/>
        <v>0.15093666793509317</v>
      </c>
      <c r="IH141">
        <f t="shared" si="156"/>
        <v>-0.84380726964182196</v>
      </c>
      <c r="II141">
        <f t="shared" si="156"/>
        <v>-0.23902570326204345</v>
      </c>
      <c r="IJ141">
        <f t="shared" si="156"/>
        <v>0.28137096466869421</v>
      </c>
      <c r="IK141">
        <f t="shared" si="156"/>
        <v>3.929951864300954E-2</v>
      </c>
      <c r="IL141">
        <f t="shared" si="156"/>
        <v>-1.4455816932003409</v>
      </c>
      <c r="IM141">
        <f t="shared" si="156"/>
        <v>0.90354722411947708</v>
      </c>
      <c r="IN141">
        <f t="shared" si="156"/>
        <v>-8.4638504406724432E-3</v>
      </c>
      <c r="IO141">
        <f t="shared" si="156"/>
        <v>0.80436630897255035</v>
      </c>
      <c r="IP141">
        <f t="shared" si="156"/>
        <v>1.072442643353994</v>
      </c>
      <c r="IQ141">
        <f t="shared" si="156"/>
        <v>3.0080421198023479E-2</v>
      </c>
      <c r="IR141">
        <f t="shared" si="156"/>
        <v>0.16624569139723455</v>
      </c>
      <c r="IS141">
        <f t="shared" si="156"/>
        <v>-1.196295702766073</v>
      </c>
      <c r="IT141">
        <f t="shared" si="156"/>
        <v>0.16855916309831545</v>
      </c>
      <c r="IU141">
        <f t="shared" si="156"/>
        <v>0.36969063427986604</v>
      </c>
      <c r="IV141">
        <f t="shared" si="139"/>
        <v>0.76618701016815771</v>
      </c>
      <c r="IW141">
        <f t="shared" si="139"/>
        <v>1.6371551854181855E-2</v>
      </c>
      <c r="IX141">
        <f t="shared" si="139"/>
        <v>-1.4351983620547686</v>
      </c>
      <c r="IY141">
        <f t="shared" si="139"/>
        <v>2.1069393305775526</v>
      </c>
      <c r="IZ141">
        <f t="shared" si="139"/>
        <v>0.76103161388214258</v>
      </c>
      <c r="JA141">
        <f t="shared" si="139"/>
        <v>-0.71563653121390314</v>
      </c>
      <c r="JB141">
        <f t="shared" si="139"/>
        <v>-1.712808039682717</v>
      </c>
      <c r="JC141">
        <f t="shared" ref="JC141" si="157">_xlfn.NORM.S.INV(JC86)</f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113"/>
        <v/>
      </c>
      <c r="AF142" s="41" t="str">
        <f t="shared" si="114"/>
        <v/>
      </c>
      <c r="AG142" s="41" t="str">
        <f t="shared" si="115"/>
        <v/>
      </c>
      <c r="AH142" s="41" t="str">
        <f t="shared" si="116"/>
        <v/>
      </c>
      <c r="AI142" s="41" t="str">
        <f t="shared" si="117"/>
        <v/>
      </c>
      <c r="AJ142" s="41" t="str">
        <f t="shared" si="118"/>
        <v/>
      </c>
      <c r="AK142" s="41" t="str">
        <f t="shared" si="119"/>
        <v/>
      </c>
      <c r="AL142" s="41" t="str">
        <f t="shared" si="120"/>
        <v/>
      </c>
      <c r="AM142" s="41" t="str">
        <f t="shared" si="121"/>
        <v/>
      </c>
      <c r="AN142" s="41" t="str">
        <f t="shared" si="122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54"/>
        <v>0.49402836728190186</v>
      </c>
      <c r="BL142">
        <f t="shared" si="154"/>
        <v>1.4799620360212979</v>
      </c>
      <c r="BM142">
        <f t="shared" si="154"/>
        <v>1.2835036139703742</v>
      </c>
      <c r="BN142">
        <f t="shared" si="154"/>
        <v>-0.55089867472877807</v>
      </c>
      <c r="BO142">
        <f t="shared" si="154"/>
        <v>-0.71719916192277389</v>
      </c>
      <c r="BP142">
        <f t="shared" si="154"/>
        <v>0.464427168766746</v>
      </c>
      <c r="BQ142">
        <f t="shared" si="154"/>
        <v>-0.58133346552127241</v>
      </c>
      <c r="BR142">
        <f t="shared" si="154"/>
        <v>0.35174642730027628</v>
      </c>
      <c r="BS142">
        <f t="shared" si="154"/>
        <v>3.567992980780236</v>
      </c>
      <c r="BT142">
        <f t="shared" si="154"/>
        <v>2.7574762231246002</v>
      </c>
      <c r="BU142">
        <f t="shared" si="154"/>
        <v>-0.7322568349729045</v>
      </c>
      <c r="BV142">
        <f t="shared" si="154"/>
        <v>1.0528050362996215</v>
      </c>
      <c r="BW142">
        <f t="shared" si="154"/>
        <v>0.15795958814208155</v>
      </c>
      <c r="BX142">
        <f t="shared" si="154"/>
        <v>-0.62764221807422094</v>
      </c>
      <c r="BY142">
        <f t="shared" si="154"/>
        <v>0.16973532426563273</v>
      </c>
      <c r="BZ142">
        <f t="shared" si="154"/>
        <v>-1.0792812109435392</v>
      </c>
      <c r="CA142">
        <f t="shared" si="154"/>
        <v>0.14802588295376734</v>
      </c>
      <c r="CB142">
        <f t="shared" si="154"/>
        <v>0.50853194467709728</v>
      </c>
      <c r="CC142">
        <f t="shared" si="154"/>
        <v>-1.445627581433064E-2</v>
      </c>
      <c r="CD142">
        <f t="shared" si="154"/>
        <v>0.19563193771124943</v>
      </c>
      <c r="CE142">
        <f t="shared" si="154"/>
        <v>-0.34616535860223024</v>
      </c>
      <c r="CF142">
        <f t="shared" si="154"/>
        <v>1.3886462531409554</v>
      </c>
      <c r="CG142">
        <f t="shared" si="154"/>
        <v>0.16868174122613092</v>
      </c>
      <c r="CH142">
        <f t="shared" si="154"/>
        <v>-0.36873970313757198</v>
      </c>
      <c r="CI142">
        <f t="shared" si="154"/>
        <v>-0.74056701092403832</v>
      </c>
      <c r="CJ142">
        <f t="shared" si="154"/>
        <v>3.2726287366338926</v>
      </c>
      <c r="CK142">
        <f t="shared" si="154"/>
        <v>0.6089663706005185</v>
      </c>
      <c r="CL142">
        <f t="shared" si="154"/>
        <v>-0.71771194007630812</v>
      </c>
      <c r="CM142">
        <f t="shared" si="154"/>
        <v>0.63953031986676401</v>
      </c>
      <c r="CN142">
        <f t="shared" si="154"/>
        <v>1.1642023801153636</v>
      </c>
      <c r="CO142">
        <f t="shared" si="154"/>
        <v>-1.5223285638446067</v>
      </c>
      <c r="CP142">
        <f t="shared" si="154"/>
        <v>-0.29250515236984459</v>
      </c>
      <c r="CQ142">
        <f t="shared" si="154"/>
        <v>0.38786342929410267</v>
      </c>
      <c r="CR142">
        <f t="shared" si="154"/>
        <v>1.648264035499208</v>
      </c>
      <c r="CS142">
        <f t="shared" si="154"/>
        <v>-0.33578635463976741</v>
      </c>
      <c r="CT142">
        <f t="shared" si="154"/>
        <v>2.2279754953209316</v>
      </c>
      <c r="CU142">
        <f t="shared" si="154"/>
        <v>7.8180095141390557E-2</v>
      </c>
      <c r="CV142">
        <f t="shared" si="154"/>
        <v>0.19054463387518408</v>
      </c>
      <c r="CW142">
        <f t="shared" si="154"/>
        <v>0.55737119174540994</v>
      </c>
      <c r="CX142">
        <f t="shared" si="154"/>
        <v>8.1584393093495064E-2</v>
      </c>
      <c r="CY142">
        <f t="shared" si="154"/>
        <v>1.5758679153255848</v>
      </c>
      <c r="CZ142">
        <f t="shared" si="154"/>
        <v>1.0262718671450135</v>
      </c>
      <c r="DA142">
        <f t="shared" si="154"/>
        <v>0.13632613689811307</v>
      </c>
      <c r="DB142">
        <f t="shared" si="154"/>
        <v>0.3323098286613036</v>
      </c>
      <c r="DC142">
        <f t="shared" si="154"/>
        <v>-0.57627153172572299</v>
      </c>
      <c r="DD142">
        <f t="shared" si="154"/>
        <v>-5.5958228061814552E-2</v>
      </c>
      <c r="DE142">
        <f t="shared" si="154"/>
        <v>-0.42375600839650301</v>
      </c>
      <c r="DF142">
        <f t="shared" si="154"/>
        <v>0.16749002880458982</v>
      </c>
      <c r="DG142">
        <f t="shared" si="154"/>
        <v>-1.5799927363688211</v>
      </c>
      <c r="DH142">
        <f t="shared" si="154"/>
        <v>0.23861365625832975</v>
      </c>
      <c r="DI142">
        <f t="shared" si="154"/>
        <v>-0.6474161173536972</v>
      </c>
      <c r="DJ142">
        <f t="shared" si="154"/>
        <v>1.3202766039370737</v>
      </c>
      <c r="DK142">
        <f t="shared" si="154"/>
        <v>1.2744067393184575</v>
      </c>
      <c r="DL142">
        <f t="shared" si="154"/>
        <v>1.3065132100311747</v>
      </c>
      <c r="DM142">
        <f t="shared" si="154"/>
        <v>0.91693156481355831</v>
      </c>
      <c r="DN142">
        <f t="shared" si="154"/>
        <v>-0.38288350864712822</v>
      </c>
      <c r="DO142">
        <f t="shared" si="154"/>
        <v>0.70823106187462925</v>
      </c>
      <c r="DP142">
        <f t="shared" si="154"/>
        <v>-0.50506800072853875</v>
      </c>
      <c r="DQ142">
        <f t="shared" si="154"/>
        <v>-1.0485958279946599</v>
      </c>
      <c r="DR142">
        <f t="shared" si="154"/>
        <v>0.55516169260368897</v>
      </c>
      <c r="DS142">
        <f t="shared" si="154"/>
        <v>0.89496219290155865</v>
      </c>
      <c r="DT142">
        <f t="shared" si="154"/>
        <v>-0.40780935291206627</v>
      </c>
      <c r="DU142">
        <f t="shared" si="154"/>
        <v>-0.71995869337777041</v>
      </c>
      <c r="DV142">
        <f t="shared" si="154"/>
        <v>-0.16227115538442505</v>
      </c>
      <c r="DW142">
        <f t="shared" si="151"/>
        <v>0.10081986475912606</v>
      </c>
      <c r="DX142">
        <f t="shared" si="151"/>
        <v>-0.6358698807473756</v>
      </c>
      <c r="DY142">
        <f t="shared" si="151"/>
        <v>-0.91463178873052153</v>
      </c>
      <c r="DZ142">
        <f t="shared" si="151"/>
        <v>-0.29710483035723023</v>
      </c>
      <c r="EA142">
        <f t="shared" si="151"/>
        <v>-2.2349712798365515</v>
      </c>
      <c r="EB142">
        <f t="shared" si="151"/>
        <v>-0.28078720838290155</v>
      </c>
      <c r="EC142">
        <f t="shared" si="151"/>
        <v>0.47800706173573765</v>
      </c>
      <c r="ED142">
        <f t="shared" si="151"/>
        <v>0.97883078516710287</v>
      </c>
      <c r="EE142">
        <f t="shared" si="151"/>
        <v>-1.2660994071718104</v>
      </c>
      <c r="EF142">
        <f t="shared" si="151"/>
        <v>-2.2120612647643356</v>
      </c>
      <c r="EG142">
        <f t="shared" si="151"/>
        <v>2.4352630034138611</v>
      </c>
      <c r="EH142">
        <f t="shared" si="151"/>
        <v>1.5564005851902147</v>
      </c>
      <c r="EI142">
        <f t="shared" si="151"/>
        <v>0.45622127936699247</v>
      </c>
      <c r="EJ142">
        <f t="shared" si="151"/>
        <v>0.6232648855644759</v>
      </c>
      <c r="EK142">
        <f t="shared" si="151"/>
        <v>0.12159777824106098</v>
      </c>
      <c r="EL142">
        <f t="shared" si="151"/>
        <v>-7.0195827250456477E-2</v>
      </c>
      <c r="EM142">
        <f t="shared" si="151"/>
        <v>-0.691453406877377</v>
      </c>
      <c r="EN142">
        <f t="shared" si="151"/>
        <v>0.50540704361289523</v>
      </c>
      <c r="EO142">
        <f t="shared" si="151"/>
        <v>-0.84322694034329682</v>
      </c>
      <c r="EP142">
        <f t="shared" si="151"/>
        <v>-0.62726608721337207</v>
      </c>
      <c r="EQ142">
        <f t="shared" si="151"/>
        <v>-0.16463737200883705</v>
      </c>
      <c r="ER142">
        <f t="shared" si="151"/>
        <v>-2.4536176143341235E-2</v>
      </c>
      <c r="ES142">
        <f t="shared" si="151"/>
        <v>1.064757770935383</v>
      </c>
      <c r="ET142">
        <f t="shared" si="151"/>
        <v>-0.13708767933948021</v>
      </c>
      <c r="EU142">
        <f t="shared" si="151"/>
        <v>1.6335667638518219</v>
      </c>
      <c r="EV142">
        <f t="shared" si="151"/>
        <v>-0.34905601080290188</v>
      </c>
      <c r="EW142">
        <f t="shared" si="151"/>
        <v>0.17011982442012119</v>
      </c>
      <c r="EX142">
        <f t="shared" si="151"/>
        <v>1.0959185027066283</v>
      </c>
      <c r="EY142">
        <f t="shared" si="151"/>
        <v>2.9310767633381172</v>
      </c>
      <c r="EZ142">
        <f t="shared" si="151"/>
        <v>-0.10087643248474912</v>
      </c>
      <c r="FA142">
        <f t="shared" si="151"/>
        <v>0.81830094178153456</v>
      </c>
      <c r="FB142">
        <f t="shared" si="151"/>
        <v>1.048340196779215</v>
      </c>
      <c r="FC142">
        <f t="shared" si="151"/>
        <v>1.4808641364570794</v>
      </c>
      <c r="FD142">
        <f t="shared" si="151"/>
        <v>-1.4812981334679034</v>
      </c>
      <c r="FE142">
        <f t="shared" si="151"/>
        <v>-0.66673867086871741</v>
      </c>
      <c r="FF142">
        <f t="shared" si="151"/>
        <v>0.41200003925975343</v>
      </c>
      <c r="FG142">
        <f t="shared" si="151"/>
        <v>0.73313132322740182</v>
      </c>
      <c r="FH142">
        <f t="shared" si="151"/>
        <v>-0.93106872005658414</v>
      </c>
      <c r="FI142">
        <f t="shared" si="151"/>
        <v>-0.72618122833895182</v>
      </c>
      <c r="FJ142">
        <f t="shared" si="151"/>
        <v>-0.39312724706226149</v>
      </c>
      <c r="FK142">
        <f t="shared" si="151"/>
        <v>-0.74919476189302181</v>
      </c>
      <c r="FL142">
        <f t="shared" si="151"/>
        <v>-1.5252114311979346</v>
      </c>
      <c r="FM142">
        <f t="shared" si="151"/>
        <v>1.0122658839444483</v>
      </c>
      <c r="FN142">
        <f t="shared" si="151"/>
        <v>0.36492451672080617</v>
      </c>
      <c r="FO142">
        <f t="shared" si="151"/>
        <v>-0.26992065532466725</v>
      </c>
      <c r="FP142">
        <f t="shared" si="151"/>
        <v>-0.89871731339347682</v>
      </c>
      <c r="FQ142">
        <f t="shared" si="151"/>
        <v>0.27830191726024667</v>
      </c>
      <c r="FR142">
        <f t="shared" si="151"/>
        <v>-0.22916227628998284</v>
      </c>
      <c r="FS142">
        <f t="shared" si="151"/>
        <v>-1.8651774867152511</v>
      </c>
      <c r="FT142">
        <f t="shared" si="151"/>
        <v>-0.84769389799442696</v>
      </c>
      <c r="FU142">
        <f t="shared" si="151"/>
        <v>-1.1966836134063157</v>
      </c>
      <c r="FV142">
        <f t="shared" si="151"/>
        <v>1.2174293311548041</v>
      </c>
      <c r="FW142">
        <f t="shared" si="151"/>
        <v>-1.7956986778212303</v>
      </c>
      <c r="FX142">
        <f t="shared" si="151"/>
        <v>-6.493895776714928E-2</v>
      </c>
      <c r="FY142">
        <f t="shared" si="151"/>
        <v>0.89133279197809767</v>
      </c>
      <c r="FZ142">
        <f t="shared" si="151"/>
        <v>-0.17510134568941585</v>
      </c>
      <c r="GA142">
        <f t="shared" si="151"/>
        <v>2.1500526663468773</v>
      </c>
      <c r="GB142">
        <f t="shared" si="151"/>
        <v>0.75496718006838737</v>
      </c>
      <c r="GC142">
        <f t="shared" si="151"/>
        <v>5.7219998054196808E-3</v>
      </c>
      <c r="GD142">
        <f t="shared" si="151"/>
        <v>-0.28647774386873726</v>
      </c>
      <c r="GE142">
        <f t="shared" si="151"/>
        <v>0.91367822506799512</v>
      </c>
      <c r="GF142">
        <f t="shared" si="151"/>
        <v>-3.6926038405319259E-2</v>
      </c>
      <c r="GG142">
        <f t="shared" si="151"/>
        <v>-0.69761277819689516</v>
      </c>
      <c r="GH142">
        <f t="shared" si="155"/>
        <v>-1.2917479787576009</v>
      </c>
      <c r="GI142">
        <f t="shared" si="155"/>
        <v>0.79142632156286019</v>
      </c>
      <c r="GJ142">
        <f t="shared" si="155"/>
        <v>-2.045031825105585</v>
      </c>
      <c r="GK142">
        <f t="shared" si="155"/>
        <v>2.2958791469895293E-3</v>
      </c>
      <c r="GL142">
        <f t="shared" si="156"/>
        <v>0.31752667014141839</v>
      </c>
      <c r="GM142">
        <f t="shared" si="156"/>
        <v>2.8892244104735326E-2</v>
      </c>
      <c r="GN142">
        <f t="shared" si="156"/>
        <v>-0.56057345147688431</v>
      </c>
      <c r="GO142">
        <f t="shared" si="156"/>
        <v>-0.6910392386981169</v>
      </c>
      <c r="GP142">
        <f t="shared" si="156"/>
        <v>0.13668689243359616</v>
      </c>
      <c r="GQ142">
        <f t="shared" si="156"/>
        <v>0.56233272326893602</v>
      </c>
      <c r="GR142">
        <f t="shared" si="156"/>
        <v>0.3945060533569994</v>
      </c>
      <c r="GS142">
        <f t="shared" si="156"/>
        <v>0.26833110514418512</v>
      </c>
      <c r="GT142">
        <f t="shared" si="156"/>
        <v>-1.3906946088533643</v>
      </c>
      <c r="GU142">
        <f t="shared" si="156"/>
        <v>-0.87921849131746743</v>
      </c>
      <c r="GV142">
        <f t="shared" si="156"/>
        <v>0.10975949714060598</v>
      </c>
      <c r="GW142">
        <f t="shared" si="156"/>
        <v>-0.59578543369711845</v>
      </c>
      <c r="GX142">
        <f t="shared" si="156"/>
        <v>0.3154682498429523</v>
      </c>
      <c r="GY142">
        <f t="shared" si="156"/>
        <v>-2.5408356847516642</v>
      </c>
      <c r="GZ142">
        <f t="shared" si="156"/>
        <v>0.7569650022637282</v>
      </c>
      <c r="HA142">
        <f t="shared" si="156"/>
        <v>6.8444129166179519E-3</v>
      </c>
      <c r="HB142">
        <f t="shared" si="156"/>
        <v>-1.189435764414565</v>
      </c>
      <c r="HC142">
        <f t="shared" si="156"/>
        <v>-0.23404924795727672</v>
      </c>
      <c r="HD142">
        <f t="shared" si="156"/>
        <v>-0.91850346214523548</v>
      </c>
      <c r="HE142">
        <f t="shared" si="156"/>
        <v>0.85717625546097009</v>
      </c>
      <c r="HF142">
        <f t="shared" si="156"/>
        <v>0.14986949603648003</v>
      </c>
      <c r="HG142">
        <f t="shared" si="156"/>
        <v>0.81105375774247601</v>
      </c>
      <c r="HH142">
        <f t="shared" si="156"/>
        <v>0.62758323302155206</v>
      </c>
      <c r="HI142">
        <f t="shared" si="156"/>
        <v>-0.79954492380560049</v>
      </c>
      <c r="HJ142">
        <f t="shared" si="156"/>
        <v>0.75001737510277511</v>
      </c>
      <c r="HK142">
        <f t="shared" si="156"/>
        <v>-0.57746576895178259</v>
      </c>
      <c r="HL142">
        <f t="shared" si="156"/>
        <v>1.9021360026352228</v>
      </c>
      <c r="HM142">
        <f t="shared" si="156"/>
        <v>-0.90830438089350407</v>
      </c>
      <c r="HN142">
        <f t="shared" si="156"/>
        <v>-0.219612014218308</v>
      </c>
      <c r="HO142">
        <f t="shared" si="156"/>
        <v>0.69226340243323414</v>
      </c>
      <c r="HP142">
        <f t="shared" si="156"/>
        <v>1.4028792761228398E-2</v>
      </c>
      <c r="HQ142">
        <f t="shared" si="156"/>
        <v>-0.11224444649767694</v>
      </c>
      <c r="HR142">
        <f t="shared" si="156"/>
        <v>-0.21080187419476579</v>
      </c>
      <c r="HS142">
        <f t="shared" si="156"/>
        <v>0.30601753626318323</v>
      </c>
      <c r="HT142">
        <f t="shared" si="156"/>
        <v>-1.0695683429105551</v>
      </c>
      <c r="HU142">
        <f t="shared" si="156"/>
        <v>-0.20114922509396743</v>
      </c>
      <c r="HV142">
        <f t="shared" si="156"/>
        <v>-1.1926165073181485</v>
      </c>
      <c r="HW142">
        <f t="shared" si="156"/>
        <v>0.11285657046934057</v>
      </c>
      <c r="HX142">
        <f t="shared" si="156"/>
        <v>0.60209396906787471</v>
      </c>
      <c r="HY142">
        <f t="shared" si="156"/>
        <v>-0.99449661354559526</v>
      </c>
      <c r="HZ142">
        <f t="shared" si="156"/>
        <v>0.50270454210636972</v>
      </c>
      <c r="IA142">
        <f t="shared" si="156"/>
        <v>-0.30072335342260581</v>
      </c>
      <c r="IB142">
        <f t="shared" si="156"/>
        <v>-1.2655990291552655</v>
      </c>
      <c r="IC142">
        <f t="shared" si="156"/>
        <v>-0.42463665774048415</v>
      </c>
      <c r="ID142">
        <f t="shared" si="156"/>
        <v>0.71908347530312577</v>
      </c>
      <c r="IE142">
        <f t="shared" si="156"/>
        <v>0.5203475181396281</v>
      </c>
      <c r="IF142">
        <f t="shared" si="156"/>
        <v>1.3793809465514808</v>
      </c>
      <c r="IG142">
        <f t="shared" si="156"/>
        <v>-1.0788779620867588</v>
      </c>
      <c r="IH142">
        <f t="shared" si="156"/>
        <v>0.48172674183980846</v>
      </c>
      <c r="II142">
        <f t="shared" si="156"/>
        <v>1.7251968632960875</v>
      </c>
      <c r="IJ142">
        <f t="shared" si="156"/>
        <v>-0.51855646175173986</v>
      </c>
      <c r="IK142">
        <f t="shared" si="156"/>
        <v>-1.228977203521098</v>
      </c>
      <c r="IL142">
        <f t="shared" si="156"/>
        <v>-0.98033978471322136</v>
      </c>
      <c r="IM142">
        <f t="shared" si="156"/>
        <v>0.58940184100482851</v>
      </c>
      <c r="IN142">
        <f t="shared" si="156"/>
        <v>2.6765254528539083E-2</v>
      </c>
      <c r="IO142">
        <f t="shared" si="156"/>
        <v>-5.3901881800738342E-2</v>
      </c>
      <c r="IP142">
        <f t="shared" si="156"/>
        <v>-1.4570202561748116</v>
      </c>
      <c r="IQ142">
        <f t="shared" si="156"/>
        <v>0.47228447845599625</v>
      </c>
      <c r="IR142">
        <f t="shared" si="156"/>
        <v>-0.62966871807009384</v>
      </c>
      <c r="IS142">
        <f t="shared" si="156"/>
        <v>-0.44629111885990286</v>
      </c>
      <c r="IT142">
        <f t="shared" si="156"/>
        <v>-0.85645424590338093</v>
      </c>
      <c r="IU142">
        <f t="shared" si="156"/>
        <v>1.0992675145195681</v>
      </c>
      <c r="IV142">
        <f t="shared" si="139"/>
        <v>-0.42322780973007212</v>
      </c>
      <c r="IW142">
        <f t="shared" si="139"/>
        <v>0.7014966608555725</v>
      </c>
      <c r="IX142">
        <f t="shared" si="139"/>
        <v>-1.9486356537692862</v>
      </c>
      <c r="IY142">
        <f t="shared" si="139"/>
        <v>-0.54544518838214762</v>
      </c>
      <c r="IZ142">
        <f t="shared" si="139"/>
        <v>-0.97778402383357244</v>
      </c>
      <c r="JA142">
        <f t="shared" si="139"/>
        <v>-0.16190050664272651</v>
      </c>
      <c r="JB142">
        <f t="shared" si="139"/>
        <v>0.53301655882087151</v>
      </c>
      <c r="JC142">
        <f t="shared" ref="JC142" si="158">_xlfn.NORM.S.INV(JC87)</f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113"/>
        <v/>
      </c>
      <c r="AF143" s="41" t="str">
        <f t="shared" si="114"/>
        <v/>
      </c>
      <c r="AG143" s="41" t="str">
        <f t="shared" si="115"/>
        <v/>
      </c>
      <c r="AH143" s="41" t="str">
        <f t="shared" si="116"/>
        <v/>
      </c>
      <c r="AI143" s="41" t="str">
        <f t="shared" si="117"/>
        <v/>
      </c>
      <c r="AJ143" s="41" t="str">
        <f t="shared" si="118"/>
        <v/>
      </c>
      <c r="AK143" s="41" t="str">
        <f t="shared" si="119"/>
        <v/>
      </c>
      <c r="AL143" s="41" t="str">
        <f t="shared" si="120"/>
        <v/>
      </c>
      <c r="AM143" s="41" t="str">
        <f t="shared" si="121"/>
        <v/>
      </c>
      <c r="AN143" s="41" t="str">
        <f t="shared" si="122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54"/>
        <v>1.6279328713975396</v>
      </c>
      <c r="BL143">
        <f t="shared" si="154"/>
        <v>2.0583163276091572</v>
      </c>
      <c r="BM143">
        <f t="shared" si="154"/>
        <v>-0.21197993805036472</v>
      </c>
      <c r="BN143">
        <f t="shared" si="154"/>
        <v>0.51304271913920241</v>
      </c>
      <c r="BO143">
        <f t="shared" si="154"/>
        <v>-1.0163480900317834</v>
      </c>
      <c r="BP143">
        <f t="shared" si="154"/>
        <v>0.71019651802076489</v>
      </c>
      <c r="BQ143">
        <f t="shared" si="154"/>
        <v>-0.26591402925141622</v>
      </c>
      <c r="BR143">
        <f t="shared" si="154"/>
        <v>-1.4317018112470581</v>
      </c>
      <c r="BS143">
        <f t="shared" si="154"/>
        <v>-0.47377612087105236</v>
      </c>
      <c r="BT143">
        <f t="shared" si="154"/>
        <v>-0.22229675762254467</v>
      </c>
      <c r="BU143">
        <f t="shared" si="154"/>
        <v>-1.0056681018794249</v>
      </c>
      <c r="BV143">
        <f t="shared" si="154"/>
        <v>-1.6732811776638945</v>
      </c>
      <c r="BW143">
        <f t="shared" si="154"/>
        <v>0.77003548852531145</v>
      </c>
      <c r="BX143">
        <f t="shared" si="154"/>
        <v>0.17023697307341243</v>
      </c>
      <c r="BY143">
        <f t="shared" si="154"/>
        <v>5.9954190420291154E-2</v>
      </c>
      <c r="BZ143">
        <f t="shared" si="154"/>
        <v>-1.2819930345850972</v>
      </c>
      <c r="CA143">
        <f t="shared" si="154"/>
        <v>0.55082728793771207</v>
      </c>
      <c r="CB143">
        <f t="shared" si="154"/>
        <v>-0.61160532526233635</v>
      </c>
      <c r="CC143">
        <f t="shared" si="154"/>
        <v>-1.1738030304415978</v>
      </c>
      <c r="CD143">
        <f t="shared" si="154"/>
        <v>1.7282855915134312</v>
      </c>
      <c r="CE143">
        <f t="shared" si="154"/>
        <v>-1.6273884891454986</v>
      </c>
      <c r="CF143">
        <f t="shared" si="154"/>
        <v>-1.3897726712073699</v>
      </c>
      <c r="CG143">
        <f t="shared" si="154"/>
        <v>5.7888891486041226E-2</v>
      </c>
      <c r="CH143">
        <f t="shared" si="154"/>
        <v>-0.70101318910459764</v>
      </c>
      <c r="CI143">
        <f t="shared" si="154"/>
        <v>-1.1126247201948218</v>
      </c>
      <c r="CJ143">
        <f t="shared" si="154"/>
        <v>-0.57377260482057357</v>
      </c>
      <c r="CK143">
        <f t="shared" si="154"/>
        <v>-0.34937826528859445</v>
      </c>
      <c r="CL143">
        <f t="shared" si="154"/>
        <v>5.2042843274877397E-2</v>
      </c>
      <c r="CM143">
        <f t="shared" si="154"/>
        <v>0.61987883927979093</v>
      </c>
      <c r="CN143">
        <f t="shared" si="154"/>
        <v>0.47755351154148201</v>
      </c>
      <c r="CO143">
        <f t="shared" si="154"/>
        <v>0.19336416293803077</v>
      </c>
      <c r="CP143">
        <f t="shared" si="154"/>
        <v>1.487904734422536</v>
      </c>
      <c r="CQ143">
        <f t="shared" si="154"/>
        <v>0.23956139922905001</v>
      </c>
      <c r="CR143">
        <f t="shared" si="154"/>
        <v>-0.30280653277435138</v>
      </c>
      <c r="CS143">
        <f t="shared" si="154"/>
        <v>0.34611446667196116</v>
      </c>
      <c r="CT143">
        <f t="shared" si="154"/>
        <v>-0.46381614077988453</v>
      </c>
      <c r="CU143">
        <f t="shared" si="154"/>
        <v>2.1614946096125499E-2</v>
      </c>
      <c r="CV143">
        <f t="shared" si="154"/>
        <v>0.83995844657539986</v>
      </c>
      <c r="CW143">
        <f t="shared" si="154"/>
        <v>-0.81639811675332918</v>
      </c>
      <c r="CX143">
        <f t="shared" si="154"/>
        <v>1.0691081055488432</v>
      </c>
      <c r="CY143">
        <f t="shared" si="154"/>
        <v>-1.5551023690585724</v>
      </c>
      <c r="CZ143">
        <f t="shared" si="154"/>
        <v>-0.30114423811732577</v>
      </c>
      <c r="DA143">
        <f t="shared" si="154"/>
        <v>0.44005295437323089</v>
      </c>
      <c r="DB143">
        <f t="shared" si="154"/>
        <v>-1.6541558255368807</v>
      </c>
      <c r="DC143">
        <f t="shared" si="154"/>
        <v>0.99601375119014357</v>
      </c>
      <c r="DD143">
        <f t="shared" si="154"/>
        <v>-0.11217099337114532</v>
      </c>
      <c r="DE143">
        <f t="shared" si="154"/>
        <v>1.134054595954278</v>
      </c>
      <c r="DF143">
        <f t="shared" si="154"/>
        <v>1.2578640656238396</v>
      </c>
      <c r="DG143">
        <f t="shared" si="154"/>
        <v>-1.5029649841985737</v>
      </c>
      <c r="DH143">
        <f t="shared" si="154"/>
        <v>-0.43879973998330751</v>
      </c>
      <c r="DI143">
        <f t="shared" si="154"/>
        <v>0.86565814492094595</v>
      </c>
      <c r="DJ143">
        <f t="shared" si="154"/>
        <v>1.1356635263771924</v>
      </c>
      <c r="DK143">
        <f t="shared" si="154"/>
        <v>-1.3087431756323127</v>
      </c>
      <c r="DL143">
        <f t="shared" si="154"/>
        <v>2.5190453446805638</v>
      </c>
      <c r="DM143">
        <f t="shared" si="154"/>
        <v>-1.6720399336361114</v>
      </c>
      <c r="DN143">
        <f t="shared" si="154"/>
        <v>-0.14569629915076873</v>
      </c>
      <c r="DO143">
        <f t="shared" si="154"/>
        <v>1.1732226171457802</v>
      </c>
      <c r="DP143">
        <f t="shared" si="154"/>
        <v>-0.26225099378016298</v>
      </c>
      <c r="DQ143">
        <f t="shared" si="154"/>
        <v>0.32283480524377661</v>
      </c>
      <c r="DR143">
        <f t="shared" si="154"/>
        <v>0.69706040557014148</v>
      </c>
      <c r="DS143">
        <f t="shared" si="154"/>
        <v>-0.30431522737803984</v>
      </c>
      <c r="DT143">
        <f t="shared" si="154"/>
        <v>7.5433639683290893E-2</v>
      </c>
      <c r="DU143">
        <f t="shared" si="154"/>
        <v>-1.2515456176418918</v>
      </c>
      <c r="DV143">
        <f t="shared" si="154"/>
        <v>-0.67798971593044599</v>
      </c>
      <c r="DW143">
        <f t="shared" si="151"/>
        <v>0.63890963522188127</v>
      </c>
      <c r="DX143">
        <f t="shared" si="151"/>
        <v>0.80070018402920307</v>
      </c>
      <c r="DY143">
        <f t="shared" si="151"/>
        <v>-1.4660895675734054</v>
      </c>
      <c r="DZ143">
        <f t="shared" si="151"/>
        <v>-1.1709549303205142</v>
      </c>
      <c r="EA143">
        <f t="shared" si="151"/>
        <v>1.4864073833169858E-2</v>
      </c>
      <c r="EB143">
        <f t="shared" si="151"/>
        <v>1.0384612698139492E-2</v>
      </c>
      <c r="EC143">
        <f t="shared" si="151"/>
        <v>0.81437569636359253</v>
      </c>
      <c r="ED143">
        <f t="shared" si="151"/>
        <v>0.45454076739459903</v>
      </c>
      <c r="EE143">
        <f t="shared" si="151"/>
        <v>-0.51843682888133347</v>
      </c>
      <c r="EF143">
        <f t="shared" si="151"/>
        <v>0.68010100573837984</v>
      </c>
      <c r="EG143">
        <f t="shared" si="151"/>
        <v>0.99597135795074843</v>
      </c>
      <c r="EH143">
        <f t="shared" si="151"/>
        <v>-1.3808057305801207</v>
      </c>
      <c r="EI143">
        <f t="shared" si="151"/>
        <v>0.31589410991218103</v>
      </c>
      <c r="EJ143">
        <f t="shared" si="151"/>
        <v>-1.2145025121581414</v>
      </c>
      <c r="EK143">
        <f t="shared" si="151"/>
        <v>-0.27342441709381282</v>
      </c>
      <c r="EL143">
        <f t="shared" si="151"/>
        <v>0.93154231050266756</v>
      </c>
      <c r="EM143">
        <f t="shared" si="151"/>
        <v>-1.8361800340771055</v>
      </c>
      <c r="EN143">
        <f t="shared" si="151"/>
        <v>-0.38486794628912363</v>
      </c>
      <c r="EO143">
        <f t="shared" si="151"/>
        <v>3.7800384665447849E-2</v>
      </c>
      <c r="EP143">
        <f t="shared" si="151"/>
        <v>4.161867341861207E-2</v>
      </c>
      <c r="EQ143">
        <f t="shared" si="151"/>
        <v>-0.56357717177822741</v>
      </c>
      <c r="ER143">
        <f t="shared" si="151"/>
        <v>-1.6864992112800672</v>
      </c>
      <c r="ES143">
        <f t="shared" si="151"/>
        <v>-0.1003628238544855</v>
      </c>
      <c r="ET143">
        <f t="shared" si="151"/>
        <v>0.84543394939192151</v>
      </c>
      <c r="EU143">
        <f t="shared" si="151"/>
        <v>0.62850456172615288</v>
      </c>
      <c r="EV143">
        <f t="shared" si="151"/>
        <v>0.38302653340008619</v>
      </c>
      <c r="EW143">
        <f t="shared" si="151"/>
        <v>0.92385859057171782</v>
      </c>
      <c r="EX143">
        <f t="shared" si="151"/>
        <v>-0.68583977413439201</v>
      </c>
      <c r="EY143">
        <f t="shared" si="151"/>
        <v>-6.8074259416337671E-2</v>
      </c>
      <c r="EZ143">
        <f t="shared" si="151"/>
        <v>-0.92446466900226743</v>
      </c>
      <c r="FA143">
        <f t="shared" si="151"/>
        <v>0.16248732057198081</v>
      </c>
      <c r="FB143">
        <f t="shared" si="151"/>
        <v>8.07989149869901E-2</v>
      </c>
      <c r="FC143">
        <f t="shared" si="151"/>
        <v>0.79656320165758632</v>
      </c>
      <c r="FD143">
        <f t="shared" si="151"/>
        <v>-0.19697280620896315</v>
      </c>
      <c r="FE143">
        <f t="shared" si="151"/>
        <v>1.7168466712683139</v>
      </c>
      <c r="FF143">
        <f t="shared" si="151"/>
        <v>0.43589943860803204</v>
      </c>
      <c r="FG143">
        <f t="shared" si="151"/>
        <v>0.57866124018253995</v>
      </c>
      <c r="FH143">
        <f t="shared" si="151"/>
        <v>-0.5135903184348144</v>
      </c>
      <c r="FI143">
        <f t="shared" si="151"/>
        <v>1.0001255790755792</v>
      </c>
      <c r="FJ143">
        <f t="shared" si="151"/>
        <v>-5.122979540353443E-2</v>
      </c>
      <c r="FK143">
        <f t="shared" si="151"/>
        <v>-0.71415153523030961</v>
      </c>
      <c r="FL143">
        <f t="shared" si="151"/>
        <v>-0.88029328684710018</v>
      </c>
      <c r="FM143">
        <f t="shared" si="151"/>
        <v>1.5649534364969013</v>
      </c>
      <c r="FN143">
        <f t="shared" si="151"/>
        <v>-1.4855258335120891</v>
      </c>
      <c r="FO143">
        <f t="shared" si="151"/>
        <v>2.0454073163073341</v>
      </c>
      <c r="FP143">
        <f t="shared" si="151"/>
        <v>-0.67164758463052199</v>
      </c>
      <c r="FQ143">
        <f t="shared" si="151"/>
        <v>-7.5971847346796295E-2</v>
      </c>
      <c r="FR143">
        <f t="shared" si="151"/>
        <v>0.72784572916460888</v>
      </c>
      <c r="FS143">
        <f t="shared" si="151"/>
        <v>-0.91943954040027798</v>
      </c>
      <c r="FT143">
        <f t="shared" si="151"/>
        <v>-0.40260357267007046</v>
      </c>
      <c r="FU143">
        <f t="shared" si="151"/>
        <v>0.45728019973495315</v>
      </c>
      <c r="FV143">
        <f t="shared" si="151"/>
        <v>-1.071632800313544</v>
      </c>
      <c r="FW143">
        <f t="shared" si="151"/>
        <v>1.0294129944126542</v>
      </c>
      <c r="FX143">
        <f t="shared" si="151"/>
        <v>0.94087706614360966</v>
      </c>
      <c r="FY143">
        <f t="shared" si="151"/>
        <v>-5.9168025698253232E-2</v>
      </c>
      <c r="FZ143">
        <f t="shared" si="151"/>
        <v>0.42758052100650434</v>
      </c>
      <c r="GA143">
        <f t="shared" si="151"/>
        <v>-8.6651279265078827E-4</v>
      </c>
      <c r="GB143">
        <f t="shared" si="151"/>
        <v>0.10143675868456151</v>
      </c>
      <c r="GC143">
        <f t="shared" si="151"/>
        <v>0.49559684323367237</v>
      </c>
      <c r="GD143">
        <f t="shared" si="151"/>
        <v>-0.70597025110366773</v>
      </c>
      <c r="GE143">
        <f t="shared" si="151"/>
        <v>0.98292122321184627</v>
      </c>
      <c r="GF143">
        <f t="shared" si="151"/>
        <v>0.16159399808833763</v>
      </c>
      <c r="GG143">
        <f t="shared" si="151"/>
        <v>0.99299095746544652</v>
      </c>
      <c r="GH143">
        <f t="shared" si="155"/>
        <v>-0.56897451560012147</v>
      </c>
      <c r="GI143">
        <f t="shared" si="155"/>
        <v>-0.75318586865560644</v>
      </c>
      <c r="GJ143">
        <f t="shared" si="155"/>
        <v>1.989976032595359</v>
      </c>
      <c r="GK143">
        <f t="shared" si="155"/>
        <v>0.5606823798289029</v>
      </c>
      <c r="GL143">
        <f t="shared" si="156"/>
        <v>-2.6122875012717723</v>
      </c>
      <c r="GM143">
        <f t="shared" si="156"/>
        <v>0.87955809393127415</v>
      </c>
      <c r="GN143">
        <f t="shared" si="156"/>
        <v>-1.6957114520139795</v>
      </c>
      <c r="GO143">
        <f t="shared" si="156"/>
        <v>-0.48462024478950966</v>
      </c>
      <c r="GP143">
        <f t="shared" si="156"/>
        <v>0.13278200525159611</v>
      </c>
      <c r="GQ143">
        <f t="shared" si="156"/>
        <v>1.246251822729467</v>
      </c>
      <c r="GR143">
        <f t="shared" si="156"/>
        <v>-1.3323333350037965</v>
      </c>
      <c r="GS143">
        <f t="shared" si="156"/>
        <v>-3.4955067304585684E-3</v>
      </c>
      <c r="GT143">
        <f t="shared" si="156"/>
        <v>1.2723256417821509</v>
      </c>
      <c r="GU143">
        <f t="shared" si="156"/>
        <v>-0.9134334802610834</v>
      </c>
      <c r="GV143">
        <f t="shared" si="156"/>
        <v>1.5544423103551723</v>
      </c>
      <c r="GW143">
        <f t="shared" si="156"/>
        <v>-0.3867024034838677</v>
      </c>
      <c r="GX143">
        <f t="shared" si="156"/>
        <v>-0.52076331638312212</v>
      </c>
      <c r="GY143">
        <f t="shared" si="156"/>
        <v>1.3369066178084028</v>
      </c>
      <c r="GZ143">
        <f t="shared" si="156"/>
        <v>-0.12318589618868005</v>
      </c>
      <c r="HA143">
        <f t="shared" si="156"/>
        <v>-0.51242489835059069</v>
      </c>
      <c r="HB143">
        <f t="shared" si="156"/>
        <v>-0.91168596227102672</v>
      </c>
      <c r="HC143">
        <f t="shared" si="156"/>
        <v>-1.0485800836620103</v>
      </c>
      <c r="HD143">
        <f t="shared" si="156"/>
        <v>-1.3691053957468464</v>
      </c>
      <c r="HE143">
        <f t="shared" si="156"/>
        <v>0.33934339051895551</v>
      </c>
      <c r="HF143">
        <f t="shared" si="156"/>
        <v>0.91749799010154087</v>
      </c>
      <c r="HG143">
        <f t="shared" si="156"/>
        <v>-0.21229552910082861</v>
      </c>
      <c r="HH143">
        <f t="shared" si="156"/>
        <v>-1.0589416927811463E-3</v>
      </c>
      <c r="HI143">
        <f t="shared" si="156"/>
        <v>0.98119914479989523</v>
      </c>
      <c r="HJ143">
        <f t="shared" si="156"/>
        <v>0.59368869201438401</v>
      </c>
      <c r="HK143">
        <f t="shared" si="156"/>
        <v>-0.33789853819047333</v>
      </c>
      <c r="HL143">
        <f t="shared" si="156"/>
        <v>0.1882886079000175</v>
      </c>
      <c r="HM143">
        <f t="shared" si="156"/>
        <v>5.006867228220988E-3</v>
      </c>
      <c r="HN143">
        <f t="shared" si="156"/>
        <v>-1.2453650582303326</v>
      </c>
      <c r="HO143">
        <f t="shared" si="156"/>
        <v>-0.68994364100873606</v>
      </c>
      <c r="HP143">
        <f t="shared" si="156"/>
        <v>0.38103214525999429</v>
      </c>
      <c r="HQ143">
        <f t="shared" si="156"/>
        <v>1.0922278879793579E-3</v>
      </c>
      <c r="HR143">
        <f t="shared" si="156"/>
        <v>1.1860486968165491</v>
      </c>
      <c r="HS143">
        <f t="shared" si="156"/>
        <v>1.1968971706442468</v>
      </c>
      <c r="HT143">
        <f t="shared" si="156"/>
        <v>-1.1756163706283833</v>
      </c>
      <c r="HU143">
        <f t="shared" si="156"/>
        <v>1.0996846123330368</v>
      </c>
      <c r="HV143">
        <f t="shared" si="156"/>
        <v>-1.7006325290292819</v>
      </c>
      <c r="HW143">
        <f t="shared" si="156"/>
        <v>-0.79598966761412726</v>
      </c>
      <c r="HX143">
        <f t="shared" si="156"/>
        <v>-0.88436768984514169</v>
      </c>
      <c r="HY143">
        <f t="shared" si="156"/>
        <v>1.3113178409814852</v>
      </c>
      <c r="HZ143">
        <f t="shared" si="156"/>
        <v>3.9647477665317787E-2</v>
      </c>
      <c r="IA143">
        <f t="shared" si="156"/>
        <v>-4.4457679893941039E-2</v>
      </c>
      <c r="IB143">
        <f t="shared" si="156"/>
        <v>0.32299854252276872</v>
      </c>
      <c r="IC143">
        <f t="shared" si="156"/>
        <v>-0.32698130966791977</v>
      </c>
      <c r="ID143">
        <f t="shared" si="156"/>
        <v>1.1960200850717977</v>
      </c>
      <c r="IE143">
        <f t="shared" si="156"/>
        <v>0.26509975795466156</v>
      </c>
      <c r="IF143">
        <f t="shared" si="156"/>
        <v>0.27993174703887536</v>
      </c>
      <c r="IG143">
        <f t="shared" si="156"/>
        <v>-0.15545420107459093</v>
      </c>
      <c r="IH143">
        <f t="shared" si="156"/>
        <v>0.34021430276241033</v>
      </c>
      <c r="II143">
        <f t="shared" si="156"/>
        <v>0.6535990440899262</v>
      </c>
      <c r="IJ143">
        <f t="shared" si="156"/>
        <v>8.367715329725138E-2</v>
      </c>
      <c r="IK143">
        <f t="shared" si="156"/>
        <v>0.2894096709277712</v>
      </c>
      <c r="IL143">
        <f t="shared" si="156"/>
        <v>-0.41359940074038115</v>
      </c>
      <c r="IM143">
        <f t="shared" si="156"/>
        <v>3.889996832433245E-2</v>
      </c>
      <c r="IN143">
        <f t="shared" si="156"/>
        <v>1.108367401076336</v>
      </c>
      <c r="IO143">
        <f t="shared" si="156"/>
        <v>2.6048674705856376</v>
      </c>
      <c r="IP143">
        <f t="shared" si="156"/>
        <v>-0.46366572106418319</v>
      </c>
      <c r="IQ143">
        <f t="shared" si="156"/>
        <v>-0.37458217914583403</v>
      </c>
      <c r="IR143">
        <f t="shared" si="156"/>
        <v>0.10035416613520276</v>
      </c>
      <c r="IS143">
        <f t="shared" si="156"/>
        <v>-1.3271415278883743</v>
      </c>
      <c r="IT143">
        <f t="shared" si="156"/>
        <v>3.2174111849685376</v>
      </c>
      <c r="IU143">
        <f t="shared" si="156"/>
        <v>0.14512413929982559</v>
      </c>
      <c r="IV143">
        <f t="shared" si="139"/>
        <v>-0.95063971941663816</v>
      </c>
      <c r="IW143">
        <f t="shared" si="139"/>
        <v>0.58167246440056941</v>
      </c>
      <c r="IX143">
        <f t="shared" si="139"/>
        <v>-1.3330668536197448</v>
      </c>
      <c r="IY143">
        <f t="shared" si="139"/>
        <v>-1.5144011679488223</v>
      </c>
      <c r="IZ143">
        <f t="shared" si="139"/>
        <v>0.90115987624584537</v>
      </c>
      <c r="JA143">
        <f t="shared" si="139"/>
        <v>-0.5433286392124721</v>
      </c>
      <c r="JB143">
        <f t="shared" si="139"/>
        <v>2.0370018499170364</v>
      </c>
      <c r="JC143">
        <f t="shared" ref="JC143" si="159">_xlfn.NORM.S.INV(JC88)</f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113"/>
        <v/>
      </c>
      <c r="AF144" s="41" t="str">
        <f t="shared" si="114"/>
        <v/>
      </c>
      <c r="AG144" s="41" t="str">
        <f t="shared" si="115"/>
        <v/>
      </c>
      <c r="AH144" s="41" t="str">
        <f t="shared" si="116"/>
        <v/>
      </c>
      <c r="AI144" s="41" t="str">
        <f t="shared" si="117"/>
        <v/>
      </c>
      <c r="AJ144" s="41" t="str">
        <f t="shared" si="118"/>
        <v/>
      </c>
      <c r="AK144" s="41" t="str">
        <f t="shared" si="119"/>
        <v/>
      </c>
      <c r="AL144" s="41" t="str">
        <f t="shared" si="120"/>
        <v/>
      </c>
      <c r="AM144" s="41" t="str">
        <f t="shared" si="121"/>
        <v/>
      </c>
      <c r="AN144" s="41" t="str">
        <f t="shared" si="122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54"/>
        <v>-1.8583695111404375</v>
      </c>
      <c r="BL144">
        <f t="shared" si="154"/>
        <v>-0.82395756762930361</v>
      </c>
      <c r="BM144">
        <f t="shared" si="154"/>
        <v>0.51602786948480595</v>
      </c>
      <c r="BN144">
        <f t="shared" si="154"/>
        <v>3.0383201454760447E-2</v>
      </c>
      <c r="BO144">
        <f t="shared" si="154"/>
        <v>-1.5542480060448343</v>
      </c>
      <c r="BP144">
        <f t="shared" si="154"/>
        <v>-0.48768773131515258</v>
      </c>
      <c r="BQ144">
        <f t="shared" si="154"/>
        <v>-0.2109348136904389</v>
      </c>
      <c r="BR144">
        <f t="shared" si="154"/>
        <v>-1.1391434137061018</v>
      </c>
      <c r="BS144">
        <f t="shared" si="154"/>
        <v>1.7674192617627105</v>
      </c>
      <c r="BT144">
        <f t="shared" si="154"/>
        <v>0.39141268730259093</v>
      </c>
      <c r="BU144">
        <f t="shared" si="154"/>
        <v>-0.17382587469672695</v>
      </c>
      <c r="BV144">
        <f t="shared" si="154"/>
        <v>-0.52211428994603581</v>
      </c>
      <c r="BW144">
        <f t="shared" si="154"/>
        <v>3.6403584509476436E-2</v>
      </c>
      <c r="BX144">
        <f t="shared" si="154"/>
        <v>-1.6874343117958763</v>
      </c>
      <c r="BY144">
        <f t="shared" si="154"/>
        <v>-0.33956150772848026</v>
      </c>
      <c r="BZ144">
        <f t="shared" si="154"/>
        <v>-0.35535524877464875</v>
      </c>
      <c r="CA144">
        <f t="shared" si="154"/>
        <v>-1.161262118504137</v>
      </c>
      <c r="CB144">
        <f t="shared" si="154"/>
        <v>-0.12013682210700516</v>
      </c>
      <c r="CC144">
        <f t="shared" si="154"/>
        <v>1.7339352416943383</v>
      </c>
      <c r="CD144">
        <f t="shared" si="154"/>
        <v>-1.0907465581269764</v>
      </c>
      <c r="CE144">
        <f t="shared" si="154"/>
        <v>0.69334365383022256</v>
      </c>
      <c r="CF144">
        <f t="shared" si="154"/>
        <v>0.39365187551002589</v>
      </c>
      <c r="CG144">
        <f t="shared" si="154"/>
        <v>0.42315910012449187</v>
      </c>
      <c r="CH144">
        <f t="shared" si="154"/>
        <v>0.15418196761281971</v>
      </c>
      <c r="CI144">
        <f t="shared" si="154"/>
        <v>1.2628154167859005</v>
      </c>
      <c r="CJ144">
        <f t="shared" si="154"/>
        <v>0.33193884887780756</v>
      </c>
      <c r="CK144">
        <f t="shared" si="154"/>
        <v>0.8796797841349433</v>
      </c>
      <c r="CL144">
        <f t="shared" si="154"/>
        <v>-0.65992158874226425</v>
      </c>
      <c r="CM144">
        <f t="shared" si="154"/>
        <v>-0.35749005809657353</v>
      </c>
      <c r="CN144">
        <f t="shared" si="154"/>
        <v>-3.516435120885697</v>
      </c>
      <c r="CO144">
        <f t="shared" si="154"/>
        <v>-1.2536047386928753</v>
      </c>
      <c r="CP144">
        <f t="shared" si="154"/>
        <v>1.0043482064773572</v>
      </c>
      <c r="CQ144">
        <f t="shared" si="154"/>
        <v>-1.4972954156924823</v>
      </c>
      <c r="CR144">
        <f t="shared" si="154"/>
        <v>-1.0305974827811708</v>
      </c>
      <c r="CS144">
        <f t="shared" si="154"/>
        <v>-1.9579787963890432</v>
      </c>
      <c r="CT144">
        <f t="shared" si="154"/>
        <v>0.85634099018394882</v>
      </c>
      <c r="CU144">
        <f t="shared" si="154"/>
        <v>0.56515870825581693</v>
      </c>
      <c r="CV144">
        <f t="shared" si="154"/>
        <v>-0.48649934156141061</v>
      </c>
      <c r="CW144">
        <f t="shared" si="154"/>
        <v>0.4489923784485102</v>
      </c>
      <c r="CX144">
        <f t="shared" si="154"/>
        <v>1.158290519442903</v>
      </c>
      <c r="CY144">
        <f t="shared" si="154"/>
        <v>-0.33193472456058759</v>
      </c>
      <c r="CZ144">
        <f t="shared" si="154"/>
        <v>0.63096544483105532</v>
      </c>
      <c r="DA144">
        <f t="shared" si="154"/>
        <v>-2.2083378502915854</v>
      </c>
      <c r="DB144">
        <f t="shared" si="154"/>
        <v>0.23404701900492403</v>
      </c>
      <c r="DC144">
        <f t="shared" si="154"/>
        <v>1.2780186795704362</v>
      </c>
      <c r="DD144">
        <f t="shared" si="154"/>
        <v>1.3169421171089182</v>
      </c>
      <c r="DE144">
        <f t="shared" si="154"/>
        <v>0.48991219351091392</v>
      </c>
      <c r="DF144">
        <f t="shared" si="154"/>
        <v>-0.93792156175583785</v>
      </c>
      <c r="DG144">
        <f t="shared" si="154"/>
        <v>-0.37270242836232637</v>
      </c>
      <c r="DH144">
        <f t="shared" si="154"/>
        <v>1.2751430139732753</v>
      </c>
      <c r="DI144">
        <f t="shared" si="154"/>
        <v>-0.40877050548459609</v>
      </c>
      <c r="DJ144">
        <f t="shared" si="154"/>
        <v>1.7616837200475384</v>
      </c>
      <c r="DK144">
        <f t="shared" si="154"/>
        <v>0.64910223349663387</v>
      </c>
      <c r="DL144">
        <f t="shared" si="154"/>
        <v>2.2945532699714191</v>
      </c>
      <c r="DM144">
        <f t="shared" si="154"/>
        <v>-0.83547336726598875</v>
      </c>
      <c r="DN144">
        <f t="shared" si="154"/>
        <v>0.44341703161227269</v>
      </c>
      <c r="DO144">
        <f t="shared" si="154"/>
        <v>-0.18351833827714134</v>
      </c>
      <c r="DP144">
        <f t="shared" si="154"/>
        <v>9.8993134396781104E-2</v>
      </c>
      <c r="DQ144">
        <f t="shared" si="154"/>
        <v>-1.1881612703364259</v>
      </c>
      <c r="DR144">
        <f t="shared" si="154"/>
        <v>0.91172171296492932</v>
      </c>
      <c r="DS144">
        <f t="shared" si="154"/>
        <v>-0.23739791599685256</v>
      </c>
      <c r="DT144">
        <f t="shared" si="154"/>
        <v>0.75534821500003324</v>
      </c>
      <c r="DU144">
        <f t="shared" si="154"/>
        <v>-0.81964360783665569</v>
      </c>
      <c r="DV144">
        <f t="shared" ref="DV144:GG149" si="160">_xlfn.NORM.S.INV(DV89)</f>
        <v>-1.1451209679574115</v>
      </c>
      <c r="DW144">
        <f t="shared" si="160"/>
        <v>2.2654790263268283</v>
      </c>
      <c r="DX144">
        <f t="shared" si="151"/>
        <v>-0.47757457274471632</v>
      </c>
      <c r="DY144">
        <f t="shared" si="151"/>
        <v>-0.52775158669683531</v>
      </c>
      <c r="DZ144">
        <f t="shared" si="151"/>
        <v>0.1118711790020082</v>
      </c>
      <c r="EA144">
        <f t="shared" si="151"/>
        <v>0.61895008021631115</v>
      </c>
      <c r="EB144">
        <f t="shared" si="151"/>
        <v>-5.9059152780291196E-2</v>
      </c>
      <c r="EC144">
        <f t="shared" si="151"/>
        <v>-0.266061764511212</v>
      </c>
      <c r="ED144">
        <f t="shared" si="151"/>
        <v>-0.12775590589742788</v>
      </c>
      <c r="EE144">
        <f t="shared" si="151"/>
        <v>0.11906730461435125</v>
      </c>
      <c r="EF144">
        <f t="shared" si="151"/>
        <v>-0.99393876297781769</v>
      </c>
      <c r="EG144">
        <f t="shared" si="151"/>
        <v>-0.24756868989859671</v>
      </c>
      <c r="EH144">
        <f t="shared" si="151"/>
        <v>0.85317555939297629</v>
      </c>
      <c r="EI144">
        <f t="shared" si="151"/>
        <v>-1.26140102962329</v>
      </c>
      <c r="EJ144">
        <f t="shared" si="151"/>
        <v>0.73460491364864122</v>
      </c>
      <c r="EK144">
        <f t="shared" si="151"/>
        <v>1.6552059068988991</v>
      </c>
      <c r="EL144">
        <f t="shared" si="151"/>
        <v>0.2721096099526682</v>
      </c>
      <c r="EM144">
        <f t="shared" si="151"/>
        <v>1.4960873520462226</v>
      </c>
      <c r="EN144">
        <f t="shared" si="151"/>
        <v>1.5679391582035311</v>
      </c>
      <c r="EO144">
        <f t="shared" si="151"/>
        <v>-0.63826893716212019</v>
      </c>
      <c r="EP144">
        <f t="shared" si="151"/>
        <v>0.62419504892693367</v>
      </c>
      <c r="EQ144">
        <f t="shared" si="151"/>
        <v>0.39455611428562654</v>
      </c>
      <c r="ER144">
        <f t="shared" si="151"/>
        <v>-0.77966996221234397</v>
      </c>
      <c r="ES144">
        <f t="shared" si="151"/>
        <v>-2.0875848805786013</v>
      </c>
      <c r="ET144">
        <f t="shared" si="151"/>
        <v>-0.69829503644766777</v>
      </c>
      <c r="EU144">
        <f t="shared" si="151"/>
        <v>-1.5045169876933093</v>
      </c>
      <c r="EV144">
        <f t="shared" si="151"/>
        <v>-1.187782659078858</v>
      </c>
      <c r="EW144">
        <f t="shared" si="151"/>
        <v>-0.29776599284238681</v>
      </c>
      <c r="EX144">
        <f t="shared" si="151"/>
        <v>-0.47902404553305677</v>
      </c>
      <c r="EY144">
        <f t="shared" si="151"/>
        <v>0.20814802608629221</v>
      </c>
      <c r="EZ144">
        <f t="shared" si="151"/>
        <v>-2.8565595561815713</v>
      </c>
      <c r="FA144">
        <f t="shared" si="151"/>
        <v>1.0774407743706516</v>
      </c>
      <c r="FB144">
        <f t="shared" si="151"/>
        <v>0.77572165179613517</v>
      </c>
      <c r="FC144">
        <f t="shared" si="151"/>
        <v>-0.24594833387802553</v>
      </c>
      <c r="FD144">
        <f t="shared" si="151"/>
        <v>0.56262798227688626</v>
      </c>
      <c r="FE144">
        <f t="shared" si="151"/>
        <v>-0.94064333794158739</v>
      </c>
      <c r="FF144">
        <f t="shared" si="151"/>
        <v>-0.40396947573471559</v>
      </c>
      <c r="FG144">
        <f t="shared" si="151"/>
        <v>-1.2179864241595582</v>
      </c>
      <c r="FH144">
        <f t="shared" si="151"/>
        <v>-0.69267547199354618</v>
      </c>
      <c r="FI144">
        <f t="shared" si="151"/>
        <v>-2.0763632906149678</v>
      </c>
      <c r="FJ144">
        <f t="shared" si="151"/>
        <v>-0.30120366881468902</v>
      </c>
      <c r="FK144">
        <f t="shared" si="151"/>
        <v>0.21251285748676865</v>
      </c>
      <c r="FL144">
        <f t="shared" si="151"/>
        <v>-1.1519452316473995</v>
      </c>
      <c r="FM144">
        <f t="shared" si="151"/>
        <v>0.89337293095933046</v>
      </c>
      <c r="FN144">
        <f t="shared" si="151"/>
        <v>-0.44442127095962247</v>
      </c>
      <c r="FO144">
        <f t="shared" si="151"/>
        <v>1.3810464696632381</v>
      </c>
      <c r="FP144">
        <f t="shared" si="151"/>
        <v>-0.28231651150855952</v>
      </c>
      <c r="FQ144">
        <f t="shared" si="151"/>
        <v>1.2277362814599195</v>
      </c>
      <c r="FR144">
        <f t="shared" si="151"/>
        <v>0.733557645245</v>
      </c>
      <c r="FS144">
        <f t="shared" si="151"/>
        <v>-0.61893969399320603</v>
      </c>
      <c r="FT144">
        <f t="shared" si="151"/>
        <v>1.1657771512266928</v>
      </c>
      <c r="FU144">
        <f t="shared" si="151"/>
        <v>2.6545954339136784</v>
      </c>
      <c r="FV144">
        <f t="shared" si="151"/>
        <v>0.54258561156006091</v>
      </c>
      <c r="FW144">
        <f t="shared" si="151"/>
        <v>-1.6516403356980007</v>
      </c>
      <c r="FX144">
        <f t="shared" si="151"/>
        <v>0.21284835685884901</v>
      </c>
      <c r="FY144">
        <f t="shared" si="151"/>
        <v>0.66045735144902973</v>
      </c>
      <c r="FZ144">
        <f t="shared" si="151"/>
        <v>-0.25546014250236326</v>
      </c>
      <c r="GA144">
        <f t="shared" si="151"/>
        <v>0.89000420003391045</v>
      </c>
      <c r="GB144">
        <f t="shared" si="151"/>
        <v>0.14515347710244453</v>
      </c>
      <c r="GC144">
        <f t="shared" si="151"/>
        <v>0.44718896836934463</v>
      </c>
      <c r="GD144">
        <f t="shared" si="151"/>
        <v>-1.9219148518936857</v>
      </c>
      <c r="GE144">
        <f t="shared" si="151"/>
        <v>-0.34283509785474459</v>
      </c>
      <c r="GF144">
        <f t="shared" si="151"/>
        <v>1.1785774902735489</v>
      </c>
      <c r="GG144">
        <f t="shared" si="151"/>
        <v>-0.25713921912442828</v>
      </c>
      <c r="GH144">
        <f t="shared" si="155"/>
        <v>-1.2131690899784864</v>
      </c>
      <c r="GI144">
        <f t="shared" si="155"/>
        <v>-0.60121613607976121</v>
      </c>
      <c r="GJ144">
        <f t="shared" si="155"/>
        <v>-0.14906228469759647</v>
      </c>
      <c r="GK144">
        <f t="shared" si="155"/>
        <v>0.66709767514856122</v>
      </c>
      <c r="GL144">
        <f t="shared" si="156"/>
        <v>-1.4663884887470744</v>
      </c>
      <c r="GM144">
        <f t="shared" si="156"/>
        <v>-0.63674843078473342</v>
      </c>
      <c r="GN144">
        <f t="shared" si="156"/>
        <v>0.70588802532969541</v>
      </c>
      <c r="GO144">
        <f t="shared" si="156"/>
        <v>0.78801719479304755</v>
      </c>
      <c r="GP144">
        <f t="shared" si="156"/>
        <v>-1.8174966478383168</v>
      </c>
      <c r="GQ144">
        <f t="shared" si="156"/>
        <v>-1.5898439377292024</v>
      </c>
      <c r="GR144">
        <f t="shared" si="156"/>
        <v>0.76876450734188051</v>
      </c>
      <c r="GS144">
        <f t="shared" si="156"/>
        <v>-0.89286158102407753</v>
      </c>
      <c r="GT144">
        <f t="shared" si="156"/>
        <v>-0.58278835384741434</v>
      </c>
      <c r="GU144">
        <f t="shared" si="156"/>
        <v>-0.61896368263643353</v>
      </c>
      <c r="GV144">
        <f t="shared" si="156"/>
        <v>0.97235814360741535</v>
      </c>
      <c r="GW144">
        <f t="shared" si="156"/>
        <v>-1.0441877112733644</v>
      </c>
      <c r="GX144">
        <f t="shared" si="156"/>
        <v>-0.24586051461162817</v>
      </c>
      <c r="GY144">
        <f t="shared" si="156"/>
        <v>-0.34429323379777693</v>
      </c>
      <c r="GZ144">
        <f t="shared" si="156"/>
        <v>-0.66503289518965181</v>
      </c>
      <c r="HA144">
        <f t="shared" si="156"/>
        <v>1.4049419866210959</v>
      </c>
      <c r="HB144">
        <f t="shared" si="156"/>
        <v>-0.10193942088483345</v>
      </c>
      <c r="HC144">
        <f t="shared" si="156"/>
        <v>0.84719965718000134</v>
      </c>
      <c r="HD144">
        <f t="shared" si="156"/>
        <v>-0.36406639519495049</v>
      </c>
      <c r="HE144">
        <f t="shared" si="156"/>
        <v>-1.4756454588150396</v>
      </c>
      <c r="HF144">
        <f t="shared" si="156"/>
        <v>-0.80771353810935587</v>
      </c>
      <c r="HG144">
        <f t="shared" si="156"/>
        <v>0.68986456732095203</v>
      </c>
      <c r="HH144">
        <f t="shared" si="156"/>
        <v>-1.2393896847970927</v>
      </c>
      <c r="HI144">
        <f t="shared" si="156"/>
        <v>1.2312706475915234</v>
      </c>
      <c r="HJ144">
        <f t="shared" si="156"/>
        <v>0.90795366054487325</v>
      </c>
      <c r="HK144">
        <f t="shared" si="156"/>
        <v>-0.82864334340906309</v>
      </c>
      <c r="HL144">
        <f t="shared" si="156"/>
        <v>-1.1411514921814969</v>
      </c>
      <c r="HM144">
        <f t="shared" si="156"/>
        <v>1.3954227721483199</v>
      </c>
      <c r="HN144">
        <f t="shared" si="156"/>
        <v>0.8536948026240615</v>
      </c>
      <c r="HO144">
        <f t="shared" si="156"/>
        <v>1.5319955880694056</v>
      </c>
      <c r="HP144">
        <f t="shared" si="156"/>
        <v>-0.2180738418360546</v>
      </c>
      <c r="HQ144">
        <f t="shared" si="156"/>
        <v>8.3826199366666687E-2</v>
      </c>
      <c r="HR144">
        <f t="shared" si="156"/>
        <v>0.25885536989648844</v>
      </c>
      <c r="HS144">
        <f t="shared" si="156"/>
        <v>-0.43098447032269788</v>
      </c>
      <c r="HT144">
        <f t="shared" si="156"/>
        <v>-0.14351749868886202</v>
      </c>
      <c r="HU144">
        <f t="shared" si="156"/>
        <v>1.6108903345001511</v>
      </c>
      <c r="HV144">
        <f t="shared" si="156"/>
        <v>-0.38690338824860832</v>
      </c>
      <c r="HW144">
        <f t="shared" si="156"/>
        <v>0.36150234163769962</v>
      </c>
      <c r="HX144">
        <f t="shared" si="156"/>
        <v>1.7702322880313988</v>
      </c>
      <c r="HY144">
        <f t="shared" si="156"/>
        <v>-0.58539147797799962</v>
      </c>
      <c r="HZ144">
        <f t="shared" si="156"/>
        <v>0.85993633789138657</v>
      </c>
      <c r="IA144">
        <f t="shared" si="156"/>
        <v>0.37227906396609778</v>
      </c>
      <c r="IB144">
        <f t="shared" si="156"/>
        <v>-1.2246975585021038</v>
      </c>
      <c r="IC144">
        <f t="shared" si="156"/>
        <v>-1.0919258606444209</v>
      </c>
      <c r="ID144">
        <f t="shared" si="156"/>
        <v>-1.4264506210803636</v>
      </c>
      <c r="IE144">
        <f t="shared" si="156"/>
        <v>-0.13602744406940168</v>
      </c>
      <c r="IF144">
        <f t="shared" si="156"/>
        <v>0.40381212375084408</v>
      </c>
      <c r="IG144">
        <f t="shared" si="156"/>
        <v>1.1697230264732916</v>
      </c>
      <c r="IH144">
        <f t="shared" si="156"/>
        <v>1.2858818047816281</v>
      </c>
      <c r="II144">
        <f t="shared" si="156"/>
        <v>0.1370319408118636</v>
      </c>
      <c r="IJ144">
        <f t="shared" si="156"/>
        <v>-2.0308911907342599</v>
      </c>
      <c r="IK144">
        <f t="shared" si="156"/>
        <v>1.4626316965957078</v>
      </c>
      <c r="IL144">
        <f t="shared" si="156"/>
        <v>-1.6696891308910879</v>
      </c>
      <c r="IM144">
        <f t="shared" si="156"/>
        <v>-0.19897285866750558</v>
      </c>
      <c r="IN144">
        <f t="shared" si="156"/>
        <v>1.0362561676539526</v>
      </c>
      <c r="IO144">
        <f t="shared" si="156"/>
        <v>-0.94985180320899354</v>
      </c>
      <c r="IP144">
        <f t="shared" si="156"/>
        <v>-0.23922144535714787</v>
      </c>
      <c r="IQ144">
        <f t="shared" si="156"/>
        <v>-0.70762761803464247</v>
      </c>
      <c r="IR144">
        <f t="shared" si="156"/>
        <v>0.89908078424272242</v>
      </c>
      <c r="IS144">
        <f t="shared" si="156"/>
        <v>-1.4086386164726354</v>
      </c>
      <c r="IT144">
        <f t="shared" si="156"/>
        <v>0.77215968713269734</v>
      </c>
      <c r="IU144">
        <f t="shared" si="156"/>
        <v>-0.18573525399035945</v>
      </c>
      <c r="IV144">
        <f t="shared" si="156"/>
        <v>-0.81568630118561802</v>
      </c>
      <c r="IW144">
        <f t="shared" si="156"/>
        <v>-1.187153322758248</v>
      </c>
      <c r="IX144">
        <f t="shared" si="139"/>
        <v>1.8365730371526314</v>
      </c>
      <c r="IY144">
        <f t="shared" si="139"/>
        <v>0.78466965673466793</v>
      </c>
      <c r="IZ144">
        <f t="shared" si="139"/>
        <v>-1.1571930768911944</v>
      </c>
      <c r="JA144">
        <f t="shared" si="139"/>
        <v>-0.80431116550008996</v>
      </c>
      <c r="JB144">
        <f t="shared" si="139"/>
        <v>0.70593413484983447</v>
      </c>
      <c r="JC144">
        <f t="shared" ref="JC144" si="161">_xlfn.NORM.S.INV(JC89)</f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113"/>
        <v/>
      </c>
      <c r="AF145" s="41" t="str">
        <f t="shared" si="114"/>
        <v/>
      </c>
      <c r="AG145" s="41" t="str">
        <f t="shared" si="115"/>
        <v/>
      </c>
      <c r="AH145" s="41" t="str">
        <f t="shared" si="116"/>
        <v/>
      </c>
      <c r="AI145" s="41" t="str">
        <f t="shared" si="117"/>
        <v/>
      </c>
      <c r="AJ145" s="41" t="str">
        <f t="shared" si="118"/>
        <v/>
      </c>
      <c r="AK145" s="41" t="str">
        <f t="shared" si="119"/>
        <v/>
      </c>
      <c r="AL145" s="41" t="str">
        <f t="shared" si="120"/>
        <v/>
      </c>
      <c r="AM145" s="41" t="str">
        <f t="shared" si="121"/>
        <v/>
      </c>
      <c r="AN145" s="41" t="str">
        <f t="shared" si="122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62">_xlfn.NORM.S.INV(BK90)</f>
        <v>-0.38611354464399111</v>
      </c>
      <c r="BL145">
        <f t="shared" si="162"/>
        <v>0.4624521422436384</v>
      </c>
      <c r="BM145">
        <f t="shared" si="162"/>
        <v>1.129697226555711</v>
      </c>
      <c r="BN145">
        <f t="shared" si="162"/>
        <v>2.4360255562673634E-2</v>
      </c>
      <c r="BO145">
        <f t="shared" si="162"/>
        <v>-0.57257494852206237</v>
      </c>
      <c r="BP145">
        <f t="shared" si="162"/>
        <v>-0.53301174496787918</v>
      </c>
      <c r="BQ145">
        <f t="shared" si="162"/>
        <v>-0.30961695881664175</v>
      </c>
      <c r="BR145">
        <f t="shared" si="162"/>
        <v>1.5927757819125294</v>
      </c>
      <c r="BS145">
        <f t="shared" si="162"/>
        <v>0.68123415865741288</v>
      </c>
      <c r="BT145">
        <f t="shared" si="162"/>
        <v>1.6222592912354545</v>
      </c>
      <c r="BU145">
        <f t="shared" si="162"/>
        <v>1.0657250186915259</v>
      </c>
      <c r="BV145">
        <f t="shared" si="162"/>
        <v>0.50644703145987313</v>
      </c>
      <c r="BW145">
        <f t="shared" si="162"/>
        <v>-0.30154505745802629</v>
      </c>
      <c r="BX145">
        <f t="shared" si="162"/>
        <v>1.1642695748082013</v>
      </c>
      <c r="BY145">
        <f t="shared" si="162"/>
        <v>1.8091046769120731</v>
      </c>
      <c r="BZ145">
        <f t="shared" si="162"/>
        <v>0.35342186473154524</v>
      </c>
      <c r="CA145">
        <f t="shared" si="162"/>
        <v>-1.186508974001546</v>
      </c>
      <c r="CB145">
        <f t="shared" si="162"/>
        <v>9.3159234722659384E-2</v>
      </c>
      <c r="CC145">
        <f t="shared" si="162"/>
        <v>-0.11741166165200767</v>
      </c>
      <c r="CD145">
        <f t="shared" si="162"/>
        <v>0.10198910643225778</v>
      </c>
      <c r="CE145">
        <f t="shared" si="162"/>
        <v>0.27761083633023376</v>
      </c>
      <c r="CF145">
        <f t="shared" si="162"/>
        <v>1.131679068729802</v>
      </c>
      <c r="CG145">
        <f t="shared" si="162"/>
        <v>0.30358090879795613</v>
      </c>
      <c r="CH145">
        <f t="shared" si="162"/>
        <v>1.3599895919113023</v>
      </c>
      <c r="CI145">
        <f t="shared" si="162"/>
        <v>-0.62609311338927154</v>
      </c>
      <c r="CJ145">
        <f t="shared" si="162"/>
        <v>-0.55831644627422683</v>
      </c>
      <c r="CK145">
        <f t="shared" si="162"/>
        <v>1.0527057067209122</v>
      </c>
      <c r="CL145">
        <f t="shared" si="162"/>
        <v>-0.49501219505145355</v>
      </c>
      <c r="CM145">
        <f t="shared" si="162"/>
        <v>-1.5764890453281475</v>
      </c>
      <c r="CN145">
        <f t="shared" si="162"/>
        <v>0.14202642636439361</v>
      </c>
      <c r="CO145">
        <f t="shared" si="162"/>
        <v>-1.2262353819482006</v>
      </c>
      <c r="CP145">
        <f t="shared" si="162"/>
        <v>-0.74014583905047548</v>
      </c>
      <c r="CQ145">
        <f t="shared" si="162"/>
        <v>0.81913791944959857</v>
      </c>
      <c r="CR145">
        <f t="shared" si="162"/>
        <v>7.6957794689987619E-2</v>
      </c>
      <c r="CS145">
        <f t="shared" si="162"/>
        <v>-0.28839321732842632</v>
      </c>
      <c r="CT145">
        <f t="shared" si="162"/>
        <v>-2.7111522760181635E-2</v>
      </c>
      <c r="CU145">
        <f t="shared" si="162"/>
        <v>-0.47059868460141829</v>
      </c>
      <c r="CV145">
        <f t="shared" si="162"/>
        <v>0.31130160277389624</v>
      </c>
      <c r="CW145">
        <f t="shared" si="162"/>
        <v>1.8459933934535391</v>
      </c>
      <c r="CX145">
        <f t="shared" si="162"/>
        <v>0.45101244416789155</v>
      </c>
      <c r="CY145">
        <f t="shared" si="162"/>
        <v>0.79554614369386245</v>
      </c>
      <c r="CZ145">
        <f t="shared" si="162"/>
        <v>1.4954273544375072</v>
      </c>
      <c r="DA145">
        <f t="shared" si="162"/>
        <v>2.1957585993737698</v>
      </c>
      <c r="DB145">
        <f t="shared" si="162"/>
        <v>0.88177325672659301</v>
      </c>
      <c r="DC145">
        <f t="shared" si="162"/>
        <v>1.3013748348813905</v>
      </c>
      <c r="DD145">
        <f t="shared" si="162"/>
        <v>1.6703752693919742</v>
      </c>
      <c r="DE145">
        <f t="shared" si="162"/>
        <v>0.5728184646845117</v>
      </c>
      <c r="DF145">
        <f t="shared" si="162"/>
        <v>-1.9448478114632346</v>
      </c>
      <c r="DG145">
        <f t="shared" si="162"/>
        <v>2.8656332970636251</v>
      </c>
      <c r="DH145">
        <f t="shared" si="162"/>
        <v>-0.28738846094966342</v>
      </c>
      <c r="DI145">
        <f t="shared" si="162"/>
        <v>2.5770388571544336E-3</v>
      </c>
      <c r="DJ145">
        <f t="shared" si="162"/>
        <v>-7.9372136303193702E-2</v>
      </c>
      <c r="DK145">
        <f t="shared" si="162"/>
        <v>2.4929400567446275E-2</v>
      </c>
      <c r="DL145">
        <f t="shared" si="162"/>
        <v>1.0025331141249525</v>
      </c>
      <c r="DM145">
        <f t="shared" si="162"/>
        <v>-6.7424673461441102E-3</v>
      </c>
      <c r="DN145">
        <f t="shared" si="162"/>
        <v>0.75460285475623734</v>
      </c>
      <c r="DO145">
        <f t="shared" si="162"/>
        <v>-0.9863715611946049</v>
      </c>
      <c r="DP145">
        <f t="shared" si="162"/>
        <v>0.63019007476878763</v>
      </c>
      <c r="DQ145">
        <f t="shared" si="162"/>
        <v>-0.55802092856645957</v>
      </c>
      <c r="DR145">
        <f t="shared" si="162"/>
        <v>2.5719853022874113</v>
      </c>
      <c r="DS145">
        <f t="shared" si="162"/>
        <v>-0.18218146777167349</v>
      </c>
      <c r="DT145">
        <f t="shared" si="162"/>
        <v>-1.5740116122986425</v>
      </c>
      <c r="DU145">
        <f t="shared" si="162"/>
        <v>1.6087762059035833</v>
      </c>
      <c r="DV145">
        <f t="shared" si="162"/>
        <v>2.1640613229513916</v>
      </c>
      <c r="DW145">
        <f t="shared" si="160"/>
        <v>-0.77618111526971978</v>
      </c>
      <c r="DX145">
        <f t="shared" si="151"/>
        <v>0.35287524892579286</v>
      </c>
      <c r="DY145">
        <f t="shared" si="151"/>
        <v>-1.2434904870366947</v>
      </c>
      <c r="DZ145">
        <f t="shared" si="151"/>
        <v>-0.36806235695261885</v>
      </c>
      <c r="EA145">
        <f t="shared" si="151"/>
        <v>0.24556105477178197</v>
      </c>
      <c r="EB145">
        <f t="shared" si="151"/>
        <v>0.98816023631315941</v>
      </c>
      <c r="EC145">
        <f t="shared" si="151"/>
        <v>0.440913263732718</v>
      </c>
      <c r="ED145">
        <f t="shared" si="151"/>
        <v>1.5289807439941845</v>
      </c>
      <c r="EE145">
        <f t="shared" si="151"/>
        <v>-2.2083850224110062</v>
      </c>
      <c r="EF145">
        <f t="shared" si="151"/>
        <v>-0.10398778760316232</v>
      </c>
      <c r="EG145">
        <f t="shared" si="151"/>
        <v>-0.70386892723141303</v>
      </c>
      <c r="EH145">
        <f t="shared" si="151"/>
        <v>-0.89482588314289591</v>
      </c>
      <c r="EI145">
        <f t="shared" si="151"/>
        <v>-2.1365500885357136</v>
      </c>
      <c r="EJ145">
        <f t="shared" si="151"/>
        <v>-0.26132873261215062</v>
      </c>
      <c r="EK145">
        <f t="shared" si="151"/>
        <v>0.12866907588591239</v>
      </c>
      <c r="EL145">
        <f t="shared" si="151"/>
        <v>0.39576878387986419</v>
      </c>
      <c r="EM145">
        <f t="shared" si="151"/>
        <v>0.29518014747610583</v>
      </c>
      <c r="EN145">
        <f t="shared" si="151"/>
        <v>0.44741748286849664</v>
      </c>
      <c r="EO145">
        <f t="shared" si="151"/>
        <v>-1.4462243820782252</v>
      </c>
      <c r="EP145">
        <f t="shared" si="151"/>
        <v>1.0730065733582119</v>
      </c>
      <c r="EQ145">
        <f t="shared" si="151"/>
        <v>2.1256166983270575</v>
      </c>
      <c r="ER145">
        <f t="shared" si="151"/>
        <v>-1.5084526144529407</v>
      </c>
      <c r="ES145">
        <f t="shared" si="151"/>
        <v>-1.7706264640936857</v>
      </c>
      <c r="ET145">
        <f t="shared" si="151"/>
        <v>0.10390199079169227</v>
      </c>
      <c r="EU145">
        <f t="shared" si="151"/>
        <v>0.54176110112497122</v>
      </c>
      <c r="EV145">
        <f t="shared" si="151"/>
        <v>1.219557037456183</v>
      </c>
      <c r="EW145">
        <f t="shared" si="151"/>
        <v>1.5505726147827648</v>
      </c>
      <c r="EX145">
        <f t="shared" si="151"/>
        <v>0.64924207479490348</v>
      </c>
      <c r="EY145">
        <f t="shared" si="151"/>
        <v>-1.1709829994474255</v>
      </c>
      <c r="EZ145">
        <f t="shared" si="151"/>
        <v>-0.35149534345164374</v>
      </c>
      <c r="FA145">
        <f t="shared" si="151"/>
        <v>-1.3748722193847784</v>
      </c>
      <c r="FB145">
        <f t="shared" si="151"/>
        <v>0.65036831911048243</v>
      </c>
      <c r="FC145">
        <f t="shared" si="151"/>
        <v>2.2126657981051057E-2</v>
      </c>
      <c r="FD145">
        <f t="shared" si="151"/>
        <v>0.66707984821717947</v>
      </c>
      <c r="FE145">
        <f t="shared" si="151"/>
        <v>-0.50369075007167508</v>
      </c>
      <c r="FF145">
        <f t="shared" si="151"/>
        <v>0.32877723358071426</v>
      </c>
      <c r="FG145">
        <f t="shared" si="151"/>
        <v>0.6641714923686558</v>
      </c>
      <c r="FH145">
        <f t="shared" si="151"/>
        <v>2.8050089513203268E-2</v>
      </c>
      <c r="FI145">
        <f t="shared" si="151"/>
        <v>0.76817717544462294</v>
      </c>
      <c r="FJ145">
        <f t="shared" si="151"/>
        <v>0.36444472933867916</v>
      </c>
      <c r="FK145">
        <f t="shared" si="151"/>
        <v>-0.42078589139570372</v>
      </c>
      <c r="FL145">
        <f t="shared" si="151"/>
        <v>-1.8526107747494973</v>
      </c>
      <c r="FM145">
        <f t="shared" si="151"/>
        <v>1.0828426674556562</v>
      </c>
      <c r="FN145">
        <f t="shared" si="151"/>
        <v>0.52700594854884475</v>
      </c>
      <c r="FO145">
        <f t="shared" si="151"/>
        <v>2.1317105871152586</v>
      </c>
      <c r="FP145">
        <f t="shared" si="151"/>
        <v>-0.84776340577373588</v>
      </c>
      <c r="FQ145">
        <f t="shared" si="151"/>
        <v>-1.045254543514115</v>
      </c>
      <c r="FR145">
        <f t="shared" si="151"/>
        <v>2.4432673073116171</v>
      </c>
      <c r="FS145">
        <f t="shared" si="151"/>
        <v>0.17168246976096158</v>
      </c>
      <c r="FT145">
        <f t="shared" si="151"/>
        <v>-1.4859083751931188</v>
      </c>
      <c r="FU145">
        <f t="shared" si="151"/>
        <v>-0.37051275016948709</v>
      </c>
      <c r="FV145">
        <f t="shared" si="151"/>
        <v>-0.14666263618725547</v>
      </c>
      <c r="FW145">
        <f t="shared" si="151"/>
        <v>1.6524894259383818</v>
      </c>
      <c r="FX145">
        <f t="shared" si="151"/>
        <v>0.39424709906118355</v>
      </c>
      <c r="FY145">
        <f t="shared" si="151"/>
        <v>2.2197598122749205</v>
      </c>
      <c r="FZ145">
        <f t="shared" si="151"/>
        <v>-2.6349653973238398</v>
      </c>
      <c r="GA145">
        <f t="shared" si="151"/>
        <v>-0.61724182653098991</v>
      </c>
      <c r="GB145">
        <f t="shared" si="151"/>
        <v>2.1800989668320909</v>
      </c>
      <c r="GC145">
        <f t="shared" si="151"/>
        <v>0.14057362677937479</v>
      </c>
      <c r="GD145">
        <f t="shared" si="151"/>
        <v>-0.85644053848339929</v>
      </c>
      <c r="GE145">
        <f t="shared" si="151"/>
        <v>-2.7869192371824836E-2</v>
      </c>
      <c r="GF145">
        <f t="shared" si="151"/>
        <v>-1.4103217787533926</v>
      </c>
      <c r="GG145">
        <f t="shared" si="151"/>
        <v>0.56636115550547128</v>
      </c>
      <c r="GH145">
        <f t="shared" si="155"/>
        <v>-1.5494701807219518</v>
      </c>
      <c r="GI145">
        <f t="shared" si="155"/>
        <v>1.3899956964024913</v>
      </c>
      <c r="GJ145">
        <f t="shared" si="155"/>
        <v>0.12949468233925421</v>
      </c>
      <c r="GK145">
        <f t="shared" si="155"/>
        <v>0.19664693517287293</v>
      </c>
      <c r="GL145">
        <f t="shared" si="156"/>
        <v>-0.42878596990937817</v>
      </c>
      <c r="GM145">
        <f t="shared" si="156"/>
        <v>1.8873121386837712</v>
      </c>
      <c r="GN145">
        <f t="shared" si="156"/>
        <v>0.63864562446863371</v>
      </c>
      <c r="GO145">
        <f t="shared" si="156"/>
        <v>-0.98463268304844842</v>
      </c>
      <c r="GP145">
        <f t="shared" si="156"/>
        <v>0.6904557482146263</v>
      </c>
      <c r="GQ145">
        <f t="shared" ref="GQ145:IU145" si="163">_xlfn.NORM.S.INV(GQ90)</f>
        <v>-1.7734761758400563</v>
      </c>
      <c r="GR145">
        <f t="shared" si="163"/>
        <v>-0.49706413197435589</v>
      </c>
      <c r="GS145">
        <f t="shared" si="163"/>
        <v>0.668130323716984</v>
      </c>
      <c r="GT145">
        <f t="shared" si="163"/>
        <v>0.65482907210746533</v>
      </c>
      <c r="GU145">
        <f t="shared" si="163"/>
        <v>-0.89001722069257438</v>
      </c>
      <c r="GV145">
        <f t="shared" si="163"/>
        <v>-0.74210217919251564</v>
      </c>
      <c r="GW145">
        <f t="shared" si="163"/>
        <v>0.60447452291687287</v>
      </c>
      <c r="GX145">
        <f t="shared" si="163"/>
        <v>-1.0380389705627067</v>
      </c>
      <c r="GY145">
        <f t="shared" si="163"/>
        <v>-2.0896122201745815</v>
      </c>
      <c r="GZ145">
        <f t="shared" si="163"/>
        <v>-0.60114510417920242</v>
      </c>
      <c r="HA145">
        <f t="shared" si="163"/>
        <v>-0.27916287979705268</v>
      </c>
      <c r="HB145">
        <f t="shared" si="163"/>
        <v>0.8863110242921961</v>
      </c>
      <c r="HC145">
        <f t="shared" si="163"/>
        <v>-2.3275098596682451</v>
      </c>
      <c r="HD145">
        <f t="shared" si="163"/>
        <v>-0.26796169135248055</v>
      </c>
      <c r="HE145">
        <f t="shared" si="163"/>
        <v>1.3630858950535647</v>
      </c>
      <c r="HF145">
        <f t="shared" si="163"/>
        <v>1.5659573522292376</v>
      </c>
      <c r="HG145">
        <f t="shared" si="163"/>
        <v>1.0916540829212147</v>
      </c>
      <c r="HH145">
        <f t="shared" si="163"/>
        <v>2.2916376115108141</v>
      </c>
      <c r="HI145">
        <f t="shared" si="163"/>
        <v>-1.2200760166240743</v>
      </c>
      <c r="HJ145">
        <f t="shared" si="163"/>
        <v>-1.938773774765769</v>
      </c>
      <c r="HK145">
        <f t="shared" si="163"/>
        <v>0.10067513323678381</v>
      </c>
      <c r="HL145">
        <f t="shared" si="163"/>
        <v>0.6938321397456122</v>
      </c>
      <c r="HM145">
        <f t="shared" si="163"/>
        <v>0.27230433532546755</v>
      </c>
      <c r="HN145">
        <f t="shared" si="163"/>
        <v>-1.1141572921508034</v>
      </c>
      <c r="HO145">
        <f t="shared" si="163"/>
        <v>-0.18401994608191985</v>
      </c>
      <c r="HP145">
        <f t="shared" si="163"/>
        <v>-1.93128909044712</v>
      </c>
      <c r="HQ145">
        <f t="shared" si="163"/>
        <v>1.1815885799649328</v>
      </c>
      <c r="HR145">
        <f t="shared" si="163"/>
        <v>-0.6673364286102248</v>
      </c>
      <c r="HS145">
        <f t="shared" si="163"/>
        <v>0.91495037038204963</v>
      </c>
      <c r="HT145">
        <f t="shared" si="163"/>
        <v>-0.86777559763744005</v>
      </c>
      <c r="HU145">
        <f t="shared" si="163"/>
        <v>0.21947304028156686</v>
      </c>
      <c r="HV145">
        <f t="shared" si="163"/>
        <v>0.14271431282725225</v>
      </c>
      <c r="HW145">
        <f t="shared" si="163"/>
        <v>-0.32262706290830662</v>
      </c>
      <c r="HX145">
        <f t="shared" si="163"/>
        <v>-1.3667563986783888</v>
      </c>
      <c r="HY145">
        <f t="shared" si="163"/>
        <v>-6.0257081328855121E-2</v>
      </c>
      <c r="HZ145">
        <f t="shared" si="163"/>
        <v>-0.25449308838216461</v>
      </c>
      <c r="IA145">
        <f t="shared" si="163"/>
        <v>-0.26465597915071748</v>
      </c>
      <c r="IB145">
        <f t="shared" si="163"/>
        <v>-0.14070638311447259</v>
      </c>
      <c r="IC145">
        <f t="shared" si="163"/>
        <v>-2.0363713470522451</v>
      </c>
      <c r="ID145">
        <f t="shared" si="163"/>
        <v>0.1281788031421309</v>
      </c>
      <c r="IE145">
        <f t="shared" si="163"/>
        <v>-1.8973196191924249</v>
      </c>
      <c r="IF145">
        <f t="shared" si="163"/>
        <v>0.19760628828527491</v>
      </c>
      <c r="IG145">
        <f t="shared" si="163"/>
        <v>-1.253853486866029E-2</v>
      </c>
      <c r="IH145">
        <f t="shared" si="163"/>
        <v>-4.5579747094734134E-2</v>
      </c>
      <c r="II145">
        <f t="shared" si="163"/>
        <v>-1.1003351685519243</v>
      </c>
      <c r="IJ145">
        <f t="shared" si="163"/>
        <v>-1.2167263102071606</v>
      </c>
      <c r="IK145">
        <f t="shared" si="163"/>
        <v>1.3411585143041409</v>
      </c>
      <c r="IL145">
        <f t="shared" si="163"/>
        <v>-0.22456816828589662</v>
      </c>
      <c r="IM145">
        <f t="shared" si="163"/>
        <v>1.597259973154201</v>
      </c>
      <c r="IN145">
        <f t="shared" si="163"/>
        <v>-0.3712674474273816</v>
      </c>
      <c r="IO145">
        <f t="shared" si="163"/>
        <v>1.1162372003006213</v>
      </c>
      <c r="IP145">
        <f t="shared" si="163"/>
        <v>-0.54021388801071002</v>
      </c>
      <c r="IQ145">
        <f t="shared" si="163"/>
        <v>-0.97283612686617638</v>
      </c>
      <c r="IR145">
        <f t="shared" si="163"/>
        <v>-0.19623299484149709</v>
      </c>
      <c r="IS145">
        <f t="shared" si="163"/>
        <v>-1.0539769868130906</v>
      </c>
      <c r="IT145">
        <f t="shared" si="163"/>
        <v>1.2861264038021649</v>
      </c>
      <c r="IU145">
        <f t="shared" si="163"/>
        <v>-0.8722612482679174</v>
      </c>
      <c r="IV145">
        <f t="shared" si="139"/>
        <v>-2.746653400762173E-3</v>
      </c>
      <c r="IW145">
        <f t="shared" si="139"/>
        <v>1.1587248490549724</v>
      </c>
      <c r="IX145">
        <f t="shared" si="139"/>
        <v>-7.7288846332285666E-2</v>
      </c>
      <c r="IY145">
        <f t="shared" si="139"/>
        <v>1.0011654934887819</v>
      </c>
      <c r="IZ145">
        <f t="shared" si="139"/>
        <v>-1.0876626749855514</v>
      </c>
      <c r="JA145">
        <f t="shared" si="139"/>
        <v>-0.55360660682960439</v>
      </c>
      <c r="JB145">
        <f t="shared" si="139"/>
        <v>-0.17486875507985031</v>
      </c>
      <c r="JC145">
        <f t="shared" ref="JC145" si="164">_xlfn.NORM.S.INV(JC90)</f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113"/>
        <v/>
      </c>
      <c r="AF146" s="41" t="str">
        <f t="shared" si="114"/>
        <v/>
      </c>
      <c r="AG146" s="41" t="str">
        <f t="shared" si="115"/>
        <v/>
      </c>
      <c r="AH146" s="41" t="str">
        <f t="shared" si="116"/>
        <v/>
      </c>
      <c r="AI146" s="41" t="str">
        <f t="shared" si="117"/>
        <v/>
      </c>
      <c r="AJ146" s="41" t="str">
        <f t="shared" si="118"/>
        <v/>
      </c>
      <c r="AK146" s="41" t="str">
        <f t="shared" si="119"/>
        <v/>
      </c>
      <c r="AL146" s="41" t="str">
        <f t="shared" si="120"/>
        <v/>
      </c>
      <c r="AM146" s="41" t="str">
        <f t="shared" si="121"/>
        <v/>
      </c>
      <c r="AN146" s="41" t="str">
        <f t="shared" si="122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62"/>
        <v>0.44627718233415237</v>
      </c>
      <c r="BL146">
        <f t="shared" si="162"/>
        <v>0.25376982664156134</v>
      </c>
      <c r="BM146">
        <f t="shared" si="162"/>
        <v>-8.1931271727697139E-2</v>
      </c>
      <c r="BN146">
        <f t="shared" si="162"/>
        <v>0.16975740799728301</v>
      </c>
      <c r="BO146">
        <f t="shared" si="162"/>
        <v>-0.84170970192439942</v>
      </c>
      <c r="BP146">
        <f t="shared" si="162"/>
        <v>-1.2744556895635109</v>
      </c>
      <c r="BQ146">
        <f t="shared" si="162"/>
        <v>-2.4237121793033638</v>
      </c>
      <c r="BR146">
        <f t="shared" si="162"/>
        <v>1.1698963146964649</v>
      </c>
      <c r="BS146">
        <f t="shared" si="162"/>
        <v>-7.6788668076092359E-2</v>
      </c>
      <c r="BT146">
        <f t="shared" si="162"/>
        <v>1.073511311910853</v>
      </c>
      <c r="BU146">
        <f t="shared" si="162"/>
        <v>-2.0217505002205844</v>
      </c>
      <c r="BV146">
        <f t="shared" si="162"/>
        <v>1.9060498204941121</v>
      </c>
      <c r="BW146">
        <f t="shared" si="162"/>
        <v>-0.35878305551794604</v>
      </c>
      <c r="BX146">
        <f t="shared" si="162"/>
        <v>-0.41091199113843868</v>
      </c>
      <c r="BY146">
        <f t="shared" si="162"/>
        <v>-2.0089915887740855</v>
      </c>
      <c r="BZ146">
        <f t="shared" si="162"/>
        <v>-0.26331755710566801</v>
      </c>
      <c r="CA146">
        <f t="shared" si="162"/>
        <v>-2.2499581759107157</v>
      </c>
      <c r="CB146">
        <f t="shared" si="162"/>
        <v>1.3272132953905649</v>
      </c>
      <c r="CC146">
        <f t="shared" si="162"/>
        <v>0.37878343372624868</v>
      </c>
      <c r="CD146">
        <f t="shared" si="162"/>
        <v>-1.0822278268943235</v>
      </c>
      <c r="CE146">
        <f t="shared" si="162"/>
        <v>0.42789587976571763</v>
      </c>
      <c r="CF146">
        <f t="shared" si="162"/>
        <v>0.27155890687339762</v>
      </c>
      <c r="CG146">
        <f t="shared" si="162"/>
        <v>-1.3337069256363117</v>
      </c>
      <c r="CH146">
        <f t="shared" si="162"/>
        <v>-0.12976101259068484</v>
      </c>
      <c r="CI146">
        <f t="shared" si="162"/>
        <v>-1.4203403009129814</v>
      </c>
      <c r="CJ146">
        <f t="shared" si="162"/>
        <v>-0.79697775064296583</v>
      </c>
      <c r="CK146">
        <f t="shared" si="162"/>
        <v>1.626701780160025</v>
      </c>
      <c r="CL146">
        <f t="shared" si="162"/>
        <v>-0.5638043616928029</v>
      </c>
      <c r="CM146">
        <f t="shared" si="162"/>
        <v>-3.4787828409623946E-2</v>
      </c>
      <c r="CN146">
        <f t="shared" si="162"/>
        <v>-0.29415848680030987</v>
      </c>
      <c r="CO146">
        <f t="shared" si="162"/>
        <v>-8.1398418931858604E-2</v>
      </c>
      <c r="CP146">
        <f t="shared" si="162"/>
        <v>-0.52632996583092062</v>
      </c>
      <c r="CQ146">
        <f t="shared" si="162"/>
        <v>-1.3249390493916477</v>
      </c>
      <c r="CR146">
        <f t="shared" si="162"/>
        <v>-1.7383699551508789</v>
      </c>
      <c r="CS146">
        <f t="shared" si="162"/>
        <v>1.0190829103287231</v>
      </c>
      <c r="CT146">
        <f t="shared" si="162"/>
        <v>-8.0135810465956289E-2</v>
      </c>
      <c r="CU146">
        <f t="shared" si="162"/>
        <v>0.51146535186930786</v>
      </c>
      <c r="CV146">
        <f t="shared" si="162"/>
        <v>1.3267696319402025</v>
      </c>
      <c r="CW146">
        <f t="shared" si="162"/>
        <v>0.7422211788920553</v>
      </c>
      <c r="CX146">
        <f t="shared" si="162"/>
        <v>-1.1615548356058405</v>
      </c>
      <c r="CY146">
        <f t="shared" si="162"/>
        <v>-1.0994865020035653</v>
      </c>
      <c r="CZ146">
        <f t="shared" si="162"/>
        <v>-9.1625064926782532E-2</v>
      </c>
      <c r="DA146">
        <f t="shared" si="162"/>
        <v>0.17577969923069225</v>
      </c>
      <c r="DB146">
        <f t="shared" si="162"/>
        <v>-0.81285215739947869</v>
      </c>
      <c r="DC146">
        <f t="shared" si="162"/>
        <v>0.54308750059413824</v>
      </c>
      <c r="DD146">
        <f t="shared" si="162"/>
        <v>1.1036911216832193</v>
      </c>
      <c r="DE146">
        <f t="shared" si="162"/>
        <v>0.77292080381264661</v>
      </c>
      <c r="DF146">
        <f t="shared" si="162"/>
        <v>-1.5792575839411396</v>
      </c>
      <c r="DG146">
        <f t="shared" si="162"/>
        <v>0.13536001276587881</v>
      </c>
      <c r="DH146">
        <f t="shared" si="162"/>
        <v>-0.22905891620953342</v>
      </c>
      <c r="DI146">
        <f t="shared" si="162"/>
        <v>-1.1413324776758773</v>
      </c>
      <c r="DJ146">
        <f t="shared" si="162"/>
        <v>0.27137984916932251</v>
      </c>
      <c r="DK146">
        <f t="shared" si="162"/>
        <v>6.0928499806277833E-2</v>
      </c>
      <c r="DL146">
        <f t="shared" si="162"/>
        <v>-1.2704380665237496</v>
      </c>
      <c r="DM146">
        <f t="shared" si="162"/>
        <v>0.40967731309459421</v>
      </c>
      <c r="DN146">
        <f t="shared" si="162"/>
        <v>-0.63252230442595081</v>
      </c>
      <c r="DO146">
        <f t="shared" si="162"/>
        <v>0.56775527726809483</v>
      </c>
      <c r="DP146">
        <f t="shared" si="162"/>
        <v>0.50482769247940429</v>
      </c>
      <c r="DQ146">
        <f t="shared" si="162"/>
        <v>-1.3870603482562942</v>
      </c>
      <c r="DR146">
        <f t="shared" si="162"/>
        <v>1.6316132969176438</v>
      </c>
      <c r="DS146">
        <f t="shared" si="162"/>
        <v>-5.0777587367084091E-2</v>
      </c>
      <c r="DT146">
        <f t="shared" si="162"/>
        <v>-0.57530619671902816</v>
      </c>
      <c r="DU146">
        <f t="shared" si="162"/>
        <v>-0.13956619809760781</v>
      </c>
      <c r="DV146">
        <f t="shared" si="162"/>
        <v>0.99972331219051502</v>
      </c>
      <c r="DW146">
        <f t="shared" si="160"/>
        <v>0.55284287518706743</v>
      </c>
      <c r="DX146">
        <f t="shared" si="160"/>
        <v>1.5368254114636307E-2</v>
      </c>
      <c r="DY146">
        <f t="shared" si="160"/>
        <v>-0.13559249238284241</v>
      </c>
      <c r="DZ146">
        <f t="shared" si="160"/>
        <v>-0.17702024121291821</v>
      </c>
      <c r="EA146">
        <f t="shared" si="160"/>
        <v>-0.65867008788472603</v>
      </c>
      <c r="EB146">
        <f t="shared" si="160"/>
        <v>-0.14297576357546155</v>
      </c>
      <c r="EC146">
        <f t="shared" si="160"/>
        <v>-1.6531839264105086</v>
      </c>
      <c r="ED146">
        <f t="shared" si="160"/>
        <v>-0.1781625363001352</v>
      </c>
      <c r="EE146">
        <f t="shared" si="160"/>
        <v>1.32036392250484</v>
      </c>
      <c r="EF146">
        <f t="shared" si="160"/>
        <v>0.18841031267345293</v>
      </c>
      <c r="EG146">
        <f t="shared" si="160"/>
        <v>0.22984377337896406</v>
      </c>
      <c r="EH146">
        <f t="shared" si="160"/>
        <v>-0.30971936829898267</v>
      </c>
      <c r="EI146">
        <f t="shared" si="160"/>
        <v>0.39196424857644163</v>
      </c>
      <c r="EJ146">
        <f t="shared" si="160"/>
        <v>0.52856008656451925</v>
      </c>
      <c r="EK146">
        <f t="shared" si="160"/>
        <v>1.1072051432642059E-2</v>
      </c>
      <c r="EL146">
        <f t="shared" si="160"/>
        <v>0.20721447052765082</v>
      </c>
      <c r="EM146">
        <f t="shared" si="160"/>
        <v>-0.24023280838480193</v>
      </c>
      <c r="EN146">
        <f t="shared" si="160"/>
        <v>9.4258975064006101E-2</v>
      </c>
      <c r="EO146">
        <f t="shared" si="160"/>
        <v>0.88579279138913425</v>
      </c>
      <c r="EP146">
        <f t="shared" si="160"/>
        <v>-0.91095597823772201</v>
      </c>
      <c r="EQ146">
        <f t="shared" si="160"/>
        <v>0.28314747507517513</v>
      </c>
      <c r="ER146">
        <f t="shared" si="160"/>
        <v>-0.41419986364360012</v>
      </c>
      <c r="ES146">
        <f t="shared" si="160"/>
        <v>-0.4385022008935297</v>
      </c>
      <c r="ET146">
        <f t="shared" si="160"/>
        <v>0.77883167631040318</v>
      </c>
      <c r="EU146">
        <f t="shared" si="160"/>
        <v>0.62523574772561596</v>
      </c>
      <c r="EV146">
        <f t="shared" si="160"/>
        <v>0.37201334743091863</v>
      </c>
      <c r="EW146">
        <f t="shared" si="160"/>
        <v>1.1530843308109202E-2</v>
      </c>
      <c r="EX146">
        <f t="shared" si="160"/>
        <v>0.49945541618739669</v>
      </c>
      <c r="EY146">
        <f t="shared" si="160"/>
        <v>-0.60612152035003808</v>
      </c>
      <c r="EZ146">
        <f t="shared" si="160"/>
        <v>-7.7183551191650657E-2</v>
      </c>
      <c r="FA146">
        <f t="shared" si="160"/>
        <v>-1.907955631958792</v>
      </c>
      <c r="FB146">
        <f t="shared" si="160"/>
        <v>-0.66862926178501236</v>
      </c>
      <c r="FC146">
        <f t="shared" si="160"/>
        <v>0.16587328493241119</v>
      </c>
      <c r="FD146">
        <f t="shared" si="160"/>
        <v>-0.51541125393810705</v>
      </c>
      <c r="FE146">
        <f t="shared" si="160"/>
        <v>0.67730013657274035</v>
      </c>
      <c r="FF146">
        <f t="shared" si="160"/>
        <v>0.35139354616352525</v>
      </c>
      <c r="FG146">
        <f t="shared" si="160"/>
        <v>-0.18920253724253491</v>
      </c>
      <c r="FH146">
        <f t="shared" si="160"/>
        <v>0.251699103586766</v>
      </c>
      <c r="FI146">
        <f t="shared" si="160"/>
        <v>1.2312647092400186</v>
      </c>
      <c r="FJ146">
        <f t="shared" si="160"/>
        <v>-0.19246726616610607</v>
      </c>
      <c r="FK146">
        <f t="shared" si="160"/>
        <v>-0.87997169918205043</v>
      </c>
      <c r="FL146">
        <f t="shared" si="160"/>
        <v>-0.91677969290947536</v>
      </c>
      <c r="FM146">
        <f t="shared" si="160"/>
        <v>-1.1091837796611774</v>
      </c>
      <c r="FN146">
        <f t="shared" si="160"/>
        <v>-0.25763025731558331</v>
      </c>
      <c r="FO146">
        <f t="shared" si="160"/>
        <v>0.80242002220647768</v>
      </c>
      <c r="FP146">
        <f t="shared" si="160"/>
        <v>-0.22980350936007299</v>
      </c>
      <c r="FQ146">
        <f t="shared" si="160"/>
        <v>0.9281999451418087</v>
      </c>
      <c r="FR146">
        <f t="shared" si="160"/>
        <v>0.55031780475926095</v>
      </c>
      <c r="FS146">
        <f t="shared" si="160"/>
        <v>-5.4295080025790275E-2</v>
      </c>
      <c r="FT146">
        <f t="shared" si="160"/>
        <v>1.2013754260878564</v>
      </c>
      <c r="FU146">
        <f t="shared" si="160"/>
        <v>-0.37981269486036706</v>
      </c>
      <c r="FV146">
        <f t="shared" si="160"/>
        <v>-0.64349893864312135</v>
      </c>
      <c r="FW146">
        <f t="shared" si="160"/>
        <v>-0.7506650667135214</v>
      </c>
      <c r="FX146">
        <f t="shared" si="160"/>
        <v>-5.5897982546857738E-2</v>
      </c>
      <c r="FY146">
        <f t="shared" si="160"/>
        <v>1.9812192078045894</v>
      </c>
      <c r="FZ146">
        <f t="shared" si="160"/>
        <v>-1.3392644467773771</v>
      </c>
      <c r="GA146">
        <f t="shared" si="160"/>
        <v>0.19995026044512867</v>
      </c>
      <c r="GB146">
        <f t="shared" si="160"/>
        <v>-1.8306609277638319</v>
      </c>
      <c r="GC146">
        <f t="shared" si="160"/>
        <v>0.48218422217215834</v>
      </c>
      <c r="GD146">
        <f t="shared" si="160"/>
        <v>-0.90671532760626006</v>
      </c>
      <c r="GE146">
        <f t="shared" si="160"/>
        <v>1.1894755964813859</v>
      </c>
      <c r="GF146">
        <f t="shared" si="160"/>
        <v>-1.0721346449723648</v>
      </c>
      <c r="GG146">
        <f t="shared" si="160"/>
        <v>-1.6417522174559975</v>
      </c>
      <c r="GH146">
        <f t="shared" si="155"/>
        <v>1.1827149279582099</v>
      </c>
      <c r="GI146">
        <f t="shared" si="155"/>
        <v>2.0910748822646683</v>
      </c>
      <c r="GJ146">
        <f t="shared" si="155"/>
        <v>-0.60828932570540362</v>
      </c>
      <c r="GK146">
        <f t="shared" si="155"/>
        <v>-1.1179189244609522</v>
      </c>
      <c r="GL146">
        <f t="shared" ref="GL146:IW150" si="165">_xlfn.NORM.S.INV(GL91)</f>
        <v>-0.20070675212949918</v>
      </c>
      <c r="GM146">
        <f t="shared" si="165"/>
        <v>-1.0409488617658058</v>
      </c>
      <c r="GN146">
        <f t="shared" si="165"/>
        <v>1.0043928584177013</v>
      </c>
      <c r="GO146">
        <f t="shared" si="165"/>
        <v>-0.46846359718295288</v>
      </c>
      <c r="GP146">
        <f t="shared" si="165"/>
        <v>0.97177288309921028</v>
      </c>
      <c r="GQ146">
        <f t="shared" si="165"/>
        <v>1.368179431194408</v>
      </c>
      <c r="GR146">
        <f t="shared" si="165"/>
        <v>-0.39657406595568173</v>
      </c>
      <c r="GS146">
        <f t="shared" si="165"/>
        <v>-2.1545684639200598E-2</v>
      </c>
      <c r="GT146">
        <f t="shared" si="165"/>
        <v>0.4628195641608141</v>
      </c>
      <c r="GU146">
        <f t="shared" si="165"/>
        <v>0.15787034994007387</v>
      </c>
      <c r="GV146">
        <f t="shared" si="165"/>
        <v>0.44753718958782768</v>
      </c>
      <c r="GW146">
        <f t="shared" si="165"/>
        <v>-0.24283443040509653</v>
      </c>
      <c r="GX146">
        <f t="shared" si="165"/>
        <v>0.23921184841198997</v>
      </c>
      <c r="GY146">
        <f t="shared" si="165"/>
        <v>0.33180981740412069</v>
      </c>
      <c r="GZ146">
        <f t="shared" si="165"/>
        <v>-1.5591605761934548</v>
      </c>
      <c r="HA146">
        <f t="shared" si="165"/>
        <v>0.20736782793392633</v>
      </c>
      <c r="HB146">
        <f t="shared" si="165"/>
        <v>-0.44618845506674626</v>
      </c>
      <c r="HC146">
        <f t="shared" si="165"/>
        <v>-0.78204236808255101</v>
      </c>
      <c r="HD146">
        <f t="shared" si="165"/>
        <v>-0.34749252162069127</v>
      </c>
      <c r="HE146">
        <f t="shared" si="165"/>
        <v>-1.6696861763152766</v>
      </c>
      <c r="HF146">
        <f t="shared" si="165"/>
        <v>-2.138691162650801E-2</v>
      </c>
      <c r="HG146">
        <f t="shared" si="165"/>
        <v>-1.3087225128784918</v>
      </c>
      <c r="HH146">
        <f t="shared" si="165"/>
        <v>0.81140292556309268</v>
      </c>
      <c r="HI146">
        <f t="shared" si="165"/>
        <v>0.26763776974135917</v>
      </c>
      <c r="HJ146">
        <f t="shared" si="165"/>
        <v>0.88175016857066746</v>
      </c>
      <c r="HK146">
        <f t="shared" si="165"/>
        <v>1.8187290133652609</v>
      </c>
      <c r="HL146">
        <f t="shared" si="165"/>
        <v>-2.564259039490445</v>
      </c>
      <c r="HM146">
        <f t="shared" si="165"/>
        <v>-0.62078595288999405</v>
      </c>
      <c r="HN146">
        <f t="shared" si="165"/>
        <v>-2.1126780249658652</v>
      </c>
      <c r="HO146">
        <f t="shared" si="165"/>
        <v>0.42362651373632426</v>
      </c>
      <c r="HP146">
        <f t="shared" si="165"/>
        <v>2.0063998955818825</v>
      </c>
      <c r="HQ146">
        <f t="shared" si="165"/>
        <v>2.0708372617435615</v>
      </c>
      <c r="HR146">
        <f t="shared" si="165"/>
        <v>0.64892598263290235</v>
      </c>
      <c r="HS146">
        <f t="shared" si="165"/>
        <v>1.8258362275841102</v>
      </c>
      <c r="HT146">
        <f t="shared" si="165"/>
        <v>0.38578254115939686</v>
      </c>
      <c r="HU146">
        <f t="shared" si="165"/>
        <v>-0.57999754776639845</v>
      </c>
      <c r="HV146">
        <f t="shared" si="165"/>
        <v>-5.9931344084544801E-3</v>
      </c>
      <c r="HW146">
        <f t="shared" si="165"/>
        <v>0.46818104695122437</v>
      </c>
      <c r="HX146">
        <f t="shared" si="165"/>
        <v>-1.2495022434545855</v>
      </c>
      <c r="HY146">
        <f t="shared" si="165"/>
        <v>0.87995900177759823</v>
      </c>
      <c r="HZ146">
        <f t="shared" si="165"/>
        <v>-1.8596572459568976</v>
      </c>
      <c r="IA146">
        <f t="shared" si="165"/>
        <v>0.86144412708294649</v>
      </c>
      <c r="IB146">
        <f t="shared" si="165"/>
        <v>0.78393986043111474</v>
      </c>
      <c r="IC146">
        <f t="shared" si="165"/>
        <v>0.72590571385475089</v>
      </c>
      <c r="ID146">
        <f t="shared" si="165"/>
        <v>-1.0776123600620733</v>
      </c>
      <c r="IE146">
        <f t="shared" si="165"/>
        <v>0.49127276178123563</v>
      </c>
      <c r="IF146">
        <f t="shared" si="165"/>
        <v>-0.67164336657681334</v>
      </c>
      <c r="IG146">
        <f t="shared" si="165"/>
        <v>-1.6699737465059603</v>
      </c>
      <c r="IH146">
        <f t="shared" si="165"/>
        <v>-1.5631294004856278</v>
      </c>
      <c r="II146">
        <f t="shared" si="165"/>
        <v>-0.797899293222741</v>
      </c>
      <c r="IJ146">
        <f t="shared" si="165"/>
        <v>-0.48666270899486536</v>
      </c>
      <c r="IK146">
        <f t="shared" si="165"/>
        <v>0.74522277840782125</v>
      </c>
      <c r="IL146">
        <f t="shared" si="165"/>
        <v>2.2988663319038376</v>
      </c>
      <c r="IM146">
        <f t="shared" si="165"/>
        <v>-1.4024669459202992</v>
      </c>
      <c r="IN146">
        <f t="shared" si="165"/>
        <v>0.78777156815559179</v>
      </c>
      <c r="IO146">
        <f t="shared" si="165"/>
        <v>-2.5570930929979956E-2</v>
      </c>
      <c r="IP146">
        <f t="shared" si="165"/>
        <v>-2.5704717414275562</v>
      </c>
      <c r="IQ146">
        <f t="shared" si="165"/>
        <v>-1.8104562695661088</v>
      </c>
      <c r="IR146">
        <f t="shared" si="165"/>
        <v>0.48810317802287562</v>
      </c>
      <c r="IS146">
        <f t="shared" si="165"/>
        <v>2.5393017917587541</v>
      </c>
      <c r="IT146">
        <f t="shared" si="165"/>
        <v>0.105795616710811</v>
      </c>
      <c r="IU146">
        <f t="shared" si="165"/>
        <v>-3.4152205171281966E-2</v>
      </c>
      <c r="IV146">
        <f t="shared" si="139"/>
        <v>0.27104130149568323</v>
      </c>
      <c r="IW146">
        <f t="shared" si="139"/>
        <v>1.6388771170989531</v>
      </c>
      <c r="IX146">
        <f t="shared" si="139"/>
        <v>0.26030013375176481</v>
      </c>
      <c r="IY146">
        <f t="shared" si="139"/>
        <v>-1.0049303851743252</v>
      </c>
      <c r="IZ146">
        <f t="shared" si="139"/>
        <v>-0.36905401873061522</v>
      </c>
      <c r="JA146">
        <f t="shared" si="139"/>
        <v>1.431817068687451</v>
      </c>
      <c r="JB146">
        <f t="shared" si="139"/>
        <v>-1.4286882261071365</v>
      </c>
      <c r="JC146">
        <f t="shared" ref="JC146" si="166">_xlfn.NORM.S.INV(JC91)</f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113"/>
        <v/>
      </c>
      <c r="AF147" s="41" t="str">
        <f t="shared" si="114"/>
        <v/>
      </c>
      <c r="AG147" s="41" t="str">
        <f t="shared" si="115"/>
        <v/>
      </c>
      <c r="AH147" s="41" t="str">
        <f t="shared" si="116"/>
        <v/>
      </c>
      <c r="AI147" s="41" t="str">
        <f t="shared" si="117"/>
        <v/>
      </c>
      <c r="AJ147" s="41" t="str">
        <f t="shared" si="118"/>
        <v/>
      </c>
      <c r="AK147" s="41" t="str">
        <f t="shared" si="119"/>
        <v/>
      </c>
      <c r="AL147" s="41" t="str">
        <f t="shared" si="120"/>
        <v/>
      </c>
      <c r="AM147" s="41" t="str">
        <f t="shared" si="121"/>
        <v/>
      </c>
      <c r="AN147" s="41" t="str">
        <f t="shared" si="122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62"/>
        <v>0.42567465176663333</v>
      </c>
      <c r="BL147">
        <f t="shared" si="162"/>
        <v>-4.2606359046604161E-2</v>
      </c>
      <c r="BM147">
        <f t="shared" si="162"/>
        <v>-3.8014534374048753E-2</v>
      </c>
      <c r="BN147">
        <f t="shared" si="162"/>
        <v>1.5812973622059792</v>
      </c>
      <c r="BO147">
        <f t="shared" si="162"/>
        <v>-2.6136144043687217</v>
      </c>
      <c r="BP147">
        <f t="shared" si="162"/>
        <v>-3.4554266967895146E-2</v>
      </c>
      <c r="BQ147">
        <f t="shared" si="162"/>
        <v>0.80045896285982476</v>
      </c>
      <c r="BR147">
        <f t="shared" si="162"/>
        <v>-0.92116173327249284</v>
      </c>
      <c r="BS147">
        <f t="shared" si="162"/>
        <v>-0.81951207427197093</v>
      </c>
      <c r="BT147">
        <f t="shared" si="162"/>
        <v>0.37308018430347345</v>
      </c>
      <c r="BU147">
        <f t="shared" si="162"/>
        <v>0.53913168925082444</v>
      </c>
      <c r="BV147">
        <f t="shared" si="162"/>
        <v>1.1501600629316211</v>
      </c>
      <c r="BW147">
        <f t="shared" si="162"/>
        <v>0.53732082831514449</v>
      </c>
      <c r="BX147">
        <f t="shared" si="162"/>
        <v>0.21146967900082289</v>
      </c>
      <c r="BY147">
        <f t="shared" si="162"/>
        <v>1.6212767559394374</v>
      </c>
      <c r="BZ147">
        <f t="shared" si="162"/>
        <v>0.51671471734375796</v>
      </c>
      <c r="CA147">
        <f t="shared" si="162"/>
        <v>-1.0295892495700487</v>
      </c>
      <c r="CB147">
        <f t="shared" si="162"/>
        <v>-1.6596716145356138E-2</v>
      </c>
      <c r="CC147">
        <f t="shared" si="162"/>
        <v>-1.153095540238346</v>
      </c>
      <c r="CD147">
        <f t="shared" si="162"/>
        <v>-0.10960614295131003</v>
      </c>
      <c r="CE147">
        <f t="shared" si="162"/>
        <v>1.565386576435976</v>
      </c>
      <c r="CF147">
        <f t="shared" si="162"/>
        <v>-0.16757356739540083</v>
      </c>
      <c r="CG147">
        <f t="shared" si="162"/>
        <v>1.2805251962378505</v>
      </c>
      <c r="CH147">
        <f t="shared" si="162"/>
        <v>0.36541571215619589</v>
      </c>
      <c r="CI147">
        <f t="shared" si="162"/>
        <v>-0.58691473553665086</v>
      </c>
      <c r="CJ147">
        <f t="shared" si="162"/>
        <v>0.79002614905769042</v>
      </c>
      <c r="CK147">
        <f t="shared" si="162"/>
        <v>0.59544495101346862</v>
      </c>
      <c r="CL147">
        <f t="shared" si="162"/>
        <v>1.4119720598904475</v>
      </c>
      <c r="CM147">
        <f t="shared" si="162"/>
        <v>0.56499152406431596</v>
      </c>
      <c r="CN147">
        <f t="shared" si="162"/>
        <v>-0.16746153300417937</v>
      </c>
      <c r="CO147">
        <f t="shared" si="162"/>
        <v>0.55925666828384912</v>
      </c>
      <c r="CP147">
        <f t="shared" si="162"/>
        <v>1.5022073841617709</v>
      </c>
      <c r="CQ147">
        <f t="shared" si="162"/>
        <v>0.48527252890479994</v>
      </c>
      <c r="CR147">
        <f t="shared" si="162"/>
        <v>0.32198404948467646</v>
      </c>
      <c r="CS147">
        <f t="shared" si="162"/>
        <v>-0.47534550134315406</v>
      </c>
      <c r="CT147">
        <f t="shared" si="162"/>
        <v>1.6193380084036419</v>
      </c>
      <c r="CU147">
        <f t="shared" si="162"/>
        <v>1.1321987820709396</v>
      </c>
      <c r="CV147">
        <f t="shared" si="162"/>
        <v>1.6563166824773108</v>
      </c>
      <c r="CW147">
        <f t="shared" si="162"/>
        <v>-1.4970262504455367</v>
      </c>
      <c r="CX147">
        <f t="shared" si="162"/>
        <v>-0.68714078051290672</v>
      </c>
      <c r="CY147">
        <f t="shared" si="162"/>
        <v>-1.0899461628024232</v>
      </c>
      <c r="CZ147">
        <f t="shared" si="162"/>
        <v>2.6122344063406751E-2</v>
      </c>
      <c r="DA147">
        <f t="shared" si="162"/>
        <v>-0.84783876817641601</v>
      </c>
      <c r="DB147">
        <f t="shared" si="162"/>
        <v>0.45902041716471381</v>
      </c>
      <c r="DC147">
        <f t="shared" si="162"/>
        <v>0.78126536820469894</v>
      </c>
      <c r="DD147">
        <f t="shared" si="162"/>
        <v>-3.3435133028040251</v>
      </c>
      <c r="DE147">
        <f t="shared" si="162"/>
        <v>0.75983296553417257</v>
      </c>
      <c r="DF147">
        <f t="shared" si="162"/>
        <v>-1.1160020691023371</v>
      </c>
      <c r="DG147">
        <f t="shared" si="162"/>
        <v>-0.71942270166025957</v>
      </c>
      <c r="DH147">
        <f t="shared" si="162"/>
        <v>0.54035914790260309</v>
      </c>
      <c r="DI147">
        <f t="shared" si="162"/>
        <v>1.5450471061510731</v>
      </c>
      <c r="DJ147">
        <f t="shared" si="162"/>
        <v>-1.2263733196799014</v>
      </c>
      <c r="DK147">
        <f t="shared" si="162"/>
        <v>-1.3078481396620023</v>
      </c>
      <c r="DL147">
        <f t="shared" si="162"/>
        <v>1.4015217274398761</v>
      </c>
      <c r="DM147">
        <f t="shared" si="162"/>
        <v>0.14851065163847613</v>
      </c>
      <c r="DN147">
        <f t="shared" si="162"/>
        <v>2.5091787551303112E-2</v>
      </c>
      <c r="DO147">
        <f t="shared" si="162"/>
        <v>1.3414442443244394</v>
      </c>
      <c r="DP147">
        <f t="shared" si="162"/>
        <v>7.4383287105670992E-2</v>
      </c>
      <c r="DQ147">
        <f t="shared" si="162"/>
        <v>0.19051034934851405</v>
      </c>
      <c r="DR147">
        <f t="shared" si="162"/>
        <v>0.88707493128232162</v>
      </c>
      <c r="DS147">
        <f t="shared" si="162"/>
        <v>-1.4143113588121365</v>
      </c>
      <c r="DT147">
        <f t="shared" si="162"/>
        <v>0.2287431664773886</v>
      </c>
      <c r="DU147">
        <f t="shared" si="162"/>
        <v>6.4848808981300757E-2</v>
      </c>
      <c r="DV147">
        <f t="shared" si="162"/>
        <v>-0.46761477470685453</v>
      </c>
      <c r="DW147">
        <f t="shared" si="160"/>
        <v>-0.11160398902484001</v>
      </c>
      <c r="DX147">
        <f t="shared" si="160"/>
        <v>-0.1507446005388369</v>
      </c>
      <c r="DY147">
        <f t="shared" si="160"/>
        <v>-0.44539657423410639</v>
      </c>
      <c r="DZ147">
        <f t="shared" si="160"/>
        <v>-0.57986242610849914</v>
      </c>
      <c r="EA147">
        <f t="shared" si="160"/>
        <v>0.53324388011793589</v>
      </c>
      <c r="EB147">
        <f t="shared" si="160"/>
        <v>4.6766566524746908E-2</v>
      </c>
      <c r="EC147">
        <f t="shared" si="160"/>
        <v>-0.3551399771762952</v>
      </c>
      <c r="ED147">
        <f t="shared" si="160"/>
        <v>0.32551236354583324</v>
      </c>
      <c r="EE147">
        <f t="shared" si="160"/>
        <v>0.18984808403452397</v>
      </c>
      <c r="EF147">
        <f t="shared" si="160"/>
        <v>-0.17788068393593151</v>
      </c>
      <c r="EG147">
        <f t="shared" si="160"/>
        <v>-2.142871516826292</v>
      </c>
      <c r="EH147">
        <f t="shared" si="160"/>
        <v>-1.1364981133326297</v>
      </c>
      <c r="EI147">
        <f t="shared" si="160"/>
        <v>0.78890061110502185</v>
      </c>
      <c r="EJ147">
        <f t="shared" si="160"/>
        <v>-0.16163109926672817</v>
      </c>
      <c r="EK147">
        <f t="shared" si="160"/>
        <v>0.56491377260366948</v>
      </c>
      <c r="EL147">
        <f t="shared" si="160"/>
        <v>6.6620382180198973E-2</v>
      </c>
      <c r="EM147">
        <f t="shared" si="160"/>
        <v>-0.33175866316677111</v>
      </c>
      <c r="EN147">
        <f t="shared" si="160"/>
        <v>2.4610754745455559</v>
      </c>
      <c r="EO147">
        <f t="shared" si="160"/>
        <v>0.22243832850276479</v>
      </c>
      <c r="EP147">
        <f t="shared" si="160"/>
        <v>0.64279940206228492</v>
      </c>
      <c r="EQ147">
        <f t="shared" si="160"/>
        <v>-0.92727034838801947</v>
      </c>
      <c r="ER147">
        <f t="shared" si="160"/>
        <v>-0.16770149833920436</v>
      </c>
      <c r="ES147">
        <f t="shared" si="160"/>
        <v>-1.2639734566808409</v>
      </c>
      <c r="ET147">
        <f t="shared" si="160"/>
        <v>-2.0902053759360801</v>
      </c>
      <c r="EU147">
        <f t="shared" si="160"/>
        <v>-0.39437723589245161</v>
      </c>
      <c r="EV147">
        <f t="shared" si="160"/>
        <v>0.30807263529438855</v>
      </c>
      <c r="EW147">
        <f t="shared" si="160"/>
        <v>0.12182688225380076</v>
      </c>
      <c r="EX147">
        <f t="shared" si="160"/>
        <v>-0.44473909782807591</v>
      </c>
      <c r="EY147">
        <f t="shared" si="160"/>
        <v>-0.88420790519488612</v>
      </c>
      <c r="EZ147">
        <f t="shared" si="160"/>
        <v>0.31692417227197706</v>
      </c>
      <c r="FA147">
        <f t="shared" si="160"/>
        <v>-0.95966980399726709</v>
      </c>
      <c r="FB147">
        <f t="shared" si="160"/>
        <v>0.92965707415648646</v>
      </c>
      <c r="FC147">
        <f t="shared" si="160"/>
        <v>-0.87385440822569571</v>
      </c>
      <c r="FD147">
        <f t="shared" si="160"/>
        <v>6.2901632546307318E-2</v>
      </c>
      <c r="FE147">
        <f t="shared" si="160"/>
        <v>-0.47124951094288503</v>
      </c>
      <c r="FF147">
        <f t="shared" si="160"/>
        <v>0.48967412010411776</v>
      </c>
      <c r="FG147">
        <f t="shared" si="160"/>
        <v>0.21205335497408825</v>
      </c>
      <c r="FH147">
        <f t="shared" si="160"/>
        <v>1.0795203080153017</v>
      </c>
      <c r="FI147">
        <f t="shared" si="160"/>
        <v>-1.5749791362162657</v>
      </c>
      <c r="FJ147">
        <f t="shared" si="160"/>
        <v>1.0297164449721077</v>
      </c>
      <c r="FK147">
        <f t="shared" si="160"/>
        <v>-0.4429526682229265</v>
      </c>
      <c r="FL147">
        <f t="shared" si="160"/>
        <v>1.1444121365602591</v>
      </c>
      <c r="FM147">
        <f t="shared" si="160"/>
        <v>0.37952759177356543</v>
      </c>
      <c r="FN147">
        <f t="shared" si="160"/>
        <v>0.16727430312629224</v>
      </c>
      <c r="FO147">
        <f t="shared" si="160"/>
        <v>-0.42298890172072789</v>
      </c>
      <c r="FP147">
        <f t="shared" si="160"/>
        <v>0.6405948594651385</v>
      </c>
      <c r="FQ147">
        <f t="shared" si="160"/>
        <v>0.97257202272183541</v>
      </c>
      <c r="FR147">
        <f t="shared" si="160"/>
        <v>0.49958500406836315</v>
      </c>
      <c r="FS147">
        <f t="shared" si="160"/>
        <v>-0.16486873165451471</v>
      </c>
      <c r="FT147">
        <f t="shared" si="160"/>
        <v>-0.37469685112995921</v>
      </c>
      <c r="FU147">
        <f t="shared" si="160"/>
        <v>-0.17525442794965174</v>
      </c>
      <c r="FV147">
        <f t="shared" si="160"/>
        <v>-1.5876557687757278</v>
      </c>
      <c r="FW147">
        <f t="shared" si="160"/>
        <v>1.0975153069269417</v>
      </c>
      <c r="FX147">
        <f t="shared" si="160"/>
        <v>0.2889740717324622</v>
      </c>
      <c r="FY147">
        <f t="shared" si="160"/>
        <v>1.6850077790103328</v>
      </c>
      <c r="FZ147">
        <f t="shared" si="160"/>
        <v>-1.3656196620781191</v>
      </c>
      <c r="GA147">
        <f t="shared" si="160"/>
        <v>1.6405964368667911E-2</v>
      </c>
      <c r="GB147">
        <f t="shared" si="160"/>
        <v>0.60383924915393095</v>
      </c>
      <c r="GC147">
        <f t="shared" si="160"/>
        <v>-5.7664287829260641E-2</v>
      </c>
      <c r="GD147">
        <f t="shared" si="160"/>
        <v>0.75228847831312518</v>
      </c>
      <c r="GE147">
        <f t="shared" si="160"/>
        <v>-0.85190167427441521</v>
      </c>
      <c r="GF147">
        <f t="shared" si="160"/>
        <v>-0.62707293574534151</v>
      </c>
      <c r="GG147">
        <f t="shared" si="160"/>
        <v>-1.8856654853412949</v>
      </c>
      <c r="GH147">
        <f t="shared" si="155"/>
        <v>0.72425978925431445</v>
      </c>
      <c r="GI147">
        <f t="shared" si="155"/>
        <v>9.769031828868302E-2</v>
      </c>
      <c r="GJ147">
        <f t="shared" si="155"/>
        <v>-7.4545561335697827E-2</v>
      </c>
      <c r="GK147">
        <f t="shared" si="155"/>
        <v>-1.0071081568361333</v>
      </c>
      <c r="GL147">
        <f t="shared" si="165"/>
        <v>-0.78973619265228812</v>
      </c>
      <c r="GM147">
        <f t="shared" si="165"/>
        <v>1.6270525334293489</v>
      </c>
      <c r="GN147">
        <f t="shared" si="165"/>
        <v>0.67093350114513572</v>
      </c>
      <c r="GO147">
        <f t="shared" si="165"/>
        <v>5.0745353392452085E-2</v>
      </c>
      <c r="GP147">
        <f t="shared" si="165"/>
        <v>-0.83392132142144826</v>
      </c>
      <c r="GQ147">
        <f t="shared" si="165"/>
        <v>0.39284734757858003</v>
      </c>
      <c r="GR147">
        <f t="shared" si="165"/>
        <v>-1.3998821760762532</v>
      </c>
      <c r="GS147">
        <f t="shared" si="165"/>
        <v>0.3040733249959307</v>
      </c>
      <c r="GT147">
        <f t="shared" si="165"/>
        <v>1.7239648428466408</v>
      </c>
      <c r="GU147">
        <f t="shared" si="165"/>
        <v>-1.3906616845169857</v>
      </c>
      <c r="GV147">
        <f t="shared" si="165"/>
        <v>0.31380012093122994</v>
      </c>
      <c r="GW147">
        <f t="shared" si="165"/>
        <v>0.55339107880838256</v>
      </c>
      <c r="GX147">
        <f t="shared" si="165"/>
        <v>6.4908373559811675E-2</v>
      </c>
      <c r="GY147">
        <f t="shared" si="165"/>
        <v>1.5272455234596867</v>
      </c>
      <c r="GZ147">
        <f t="shared" si="165"/>
        <v>-1.1751811830145515</v>
      </c>
      <c r="HA147">
        <f t="shared" si="165"/>
        <v>-0.20946971400911141</v>
      </c>
      <c r="HB147">
        <f t="shared" si="165"/>
        <v>1.1845471201986839</v>
      </c>
      <c r="HC147">
        <f t="shared" si="165"/>
        <v>-0.29265630733322356</v>
      </c>
      <c r="HD147">
        <f t="shared" si="165"/>
        <v>2.19868673226485</v>
      </c>
      <c r="HE147">
        <f t="shared" si="165"/>
        <v>-0.18841987841574287</v>
      </c>
      <c r="HF147">
        <f t="shared" si="165"/>
        <v>0.4573936535794656</v>
      </c>
      <c r="HG147">
        <f t="shared" si="165"/>
        <v>1.3460262457523253</v>
      </c>
      <c r="HH147">
        <f t="shared" si="165"/>
        <v>-0.65999456403488299</v>
      </c>
      <c r="HI147">
        <f t="shared" si="165"/>
        <v>0.29954179533255126</v>
      </c>
      <c r="HJ147">
        <f t="shared" si="165"/>
        <v>1.3209727197316847</v>
      </c>
      <c r="HK147">
        <f t="shared" si="165"/>
        <v>0.80678516231432251</v>
      </c>
      <c r="HL147">
        <f t="shared" si="165"/>
        <v>0.1313440379036967</v>
      </c>
      <c r="HM147">
        <f t="shared" si="165"/>
        <v>-0.74366949117302883</v>
      </c>
      <c r="HN147">
        <f t="shared" si="165"/>
        <v>0.74607554823737854</v>
      </c>
      <c r="HO147">
        <f t="shared" si="165"/>
        <v>1.031048609615278</v>
      </c>
      <c r="HP147">
        <f t="shared" si="165"/>
        <v>-0.24980190519472639</v>
      </c>
      <c r="HQ147">
        <f t="shared" si="165"/>
        <v>0.93133441529854344</v>
      </c>
      <c r="HR147">
        <f t="shared" si="165"/>
        <v>0.70758428691558184</v>
      </c>
      <c r="HS147">
        <f t="shared" si="165"/>
        <v>0.85786692769538542</v>
      </c>
      <c r="HT147">
        <f t="shared" si="165"/>
        <v>-0.22511781292950531</v>
      </c>
      <c r="HU147">
        <f t="shared" si="165"/>
        <v>-1.1255857223958132</v>
      </c>
      <c r="HV147">
        <f t="shared" si="165"/>
        <v>-1.3478890826171119</v>
      </c>
      <c r="HW147">
        <f t="shared" si="165"/>
        <v>0.26303435257370977</v>
      </c>
      <c r="HX147">
        <f t="shared" si="165"/>
        <v>-0.80594500539041669</v>
      </c>
      <c r="HY147">
        <f t="shared" si="165"/>
        <v>1.2728950212548999E-2</v>
      </c>
      <c r="HZ147">
        <f t="shared" si="165"/>
        <v>1.5927377150867024</v>
      </c>
      <c r="IA147">
        <f t="shared" si="165"/>
        <v>-0.13114386605898234</v>
      </c>
      <c r="IB147">
        <f t="shared" si="165"/>
        <v>2.1807480976437445E-2</v>
      </c>
      <c r="IC147">
        <f t="shared" si="165"/>
        <v>-1.3900873705142647</v>
      </c>
      <c r="ID147">
        <f t="shared" si="165"/>
        <v>-1.5036597708678361</v>
      </c>
      <c r="IE147">
        <f t="shared" si="165"/>
        <v>1.6149918004003292</v>
      </c>
      <c r="IF147">
        <f t="shared" si="165"/>
        <v>-0.11637725489025927</v>
      </c>
      <c r="IG147">
        <f t="shared" si="165"/>
        <v>-1.6288766467252767</v>
      </c>
      <c r="IH147">
        <f t="shared" si="165"/>
        <v>5.9896777120900309E-2</v>
      </c>
      <c r="II147">
        <f t="shared" si="165"/>
        <v>1.1372179993540938</v>
      </c>
      <c r="IJ147">
        <f t="shared" si="165"/>
        <v>0.94401947461780489</v>
      </c>
      <c r="IK147">
        <f t="shared" si="165"/>
        <v>1.3053525111074502</v>
      </c>
      <c r="IL147">
        <f t="shared" si="165"/>
        <v>0.78684598453505317</v>
      </c>
      <c r="IM147">
        <f t="shared" si="165"/>
        <v>-0.23879541504975327</v>
      </c>
      <c r="IN147">
        <f t="shared" si="165"/>
        <v>0.50853625919098566</v>
      </c>
      <c r="IO147">
        <f t="shared" si="165"/>
        <v>-1.1480407519356517</v>
      </c>
      <c r="IP147">
        <f t="shared" si="165"/>
        <v>-1.1729464201488293</v>
      </c>
      <c r="IQ147">
        <f t="shared" si="165"/>
        <v>1.3847535724448086</v>
      </c>
      <c r="IR147">
        <f t="shared" si="165"/>
        <v>0.86199696915284973</v>
      </c>
      <c r="IS147">
        <f t="shared" si="165"/>
        <v>1.3880273797551734</v>
      </c>
      <c r="IT147">
        <f t="shared" si="165"/>
        <v>-1.6618929148739239</v>
      </c>
      <c r="IU147">
        <f t="shared" si="165"/>
        <v>1.6174079275531483</v>
      </c>
      <c r="IV147">
        <f t="shared" si="139"/>
        <v>0.93815451905126412</v>
      </c>
      <c r="IW147">
        <f t="shared" si="139"/>
        <v>0.12473318410613546</v>
      </c>
      <c r="IX147">
        <f t="shared" si="139"/>
        <v>-1.0242401014776499</v>
      </c>
      <c r="IY147">
        <f t="shared" si="139"/>
        <v>-2.8788721208957444</v>
      </c>
      <c r="IZ147">
        <f t="shared" si="139"/>
        <v>0.2196239619635324</v>
      </c>
      <c r="JA147">
        <f t="shared" si="139"/>
        <v>0.43735102390319658</v>
      </c>
      <c r="JB147">
        <f t="shared" si="139"/>
        <v>2.7411617453280956</v>
      </c>
      <c r="JC147">
        <f t="shared" ref="JC147" si="167">_xlfn.NORM.S.INV(JC92)</f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113"/>
        <v/>
      </c>
      <c r="AF148" s="41" t="str">
        <f t="shared" si="114"/>
        <v/>
      </c>
      <c r="AG148" s="41" t="str">
        <f t="shared" si="115"/>
        <v/>
      </c>
      <c r="AH148" s="41" t="str">
        <f t="shared" si="116"/>
        <v/>
      </c>
      <c r="AI148" s="41" t="str">
        <f t="shared" si="117"/>
        <v/>
      </c>
      <c r="AJ148" s="41" t="str">
        <f t="shared" si="118"/>
        <v/>
      </c>
      <c r="AK148" s="41" t="str">
        <f t="shared" si="119"/>
        <v/>
      </c>
      <c r="AL148" s="41" t="str">
        <f t="shared" si="120"/>
        <v/>
      </c>
      <c r="AM148" s="41" t="str">
        <f t="shared" si="121"/>
        <v/>
      </c>
      <c r="AN148" s="41" t="str">
        <f t="shared" si="122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62"/>
        <v>1.2255641391215002</v>
      </c>
      <c r="BL148">
        <f t="shared" si="162"/>
        <v>-0.63440543591701293</v>
      </c>
      <c r="BM148">
        <f t="shared" si="162"/>
        <v>0.29854999318516651</v>
      </c>
      <c r="BN148">
        <f t="shared" si="162"/>
        <v>-1.0928152520907684</v>
      </c>
      <c r="BO148">
        <f t="shared" si="162"/>
        <v>-0.73836323491122424</v>
      </c>
      <c r="BP148">
        <f t="shared" si="162"/>
        <v>-0.80978998483473852</v>
      </c>
      <c r="BQ148">
        <f t="shared" si="162"/>
        <v>1.5970796787094428</v>
      </c>
      <c r="BR148">
        <f t="shared" si="162"/>
        <v>0.13258924456522095</v>
      </c>
      <c r="BS148">
        <f t="shared" si="162"/>
        <v>0.69528869564833584</v>
      </c>
      <c r="BT148">
        <f t="shared" si="162"/>
        <v>0.79977650084506047</v>
      </c>
      <c r="BU148">
        <f t="shared" si="162"/>
        <v>2.0306803060597329</v>
      </c>
      <c r="BV148">
        <f t="shared" si="162"/>
        <v>-0.69478844213965529</v>
      </c>
      <c r="BW148">
        <f t="shared" si="162"/>
        <v>0.87336628109369818</v>
      </c>
      <c r="BX148">
        <f t="shared" si="162"/>
        <v>0.5085794088357164</v>
      </c>
      <c r="BY148">
        <f t="shared" si="162"/>
        <v>0.76883730188876598</v>
      </c>
      <c r="BZ148">
        <f t="shared" si="162"/>
        <v>-0.13411629166979155</v>
      </c>
      <c r="CA148">
        <f t="shared" si="162"/>
        <v>1.6718417451653051</v>
      </c>
      <c r="CB148">
        <f t="shared" si="162"/>
        <v>1.3166361662707327</v>
      </c>
      <c r="CC148">
        <f t="shared" si="162"/>
        <v>0.33230603934779629</v>
      </c>
      <c r="CD148">
        <f t="shared" si="162"/>
        <v>2.613809217125433</v>
      </c>
      <c r="CE148">
        <f t="shared" si="162"/>
        <v>-0.62880514726732162</v>
      </c>
      <c r="CF148">
        <f t="shared" si="162"/>
        <v>4.4902682292064969E-2</v>
      </c>
      <c r="CG148">
        <f t="shared" si="162"/>
        <v>-0.84371762070330758</v>
      </c>
      <c r="CH148">
        <f t="shared" si="162"/>
        <v>1.3897905217170545</v>
      </c>
      <c r="CI148">
        <f t="shared" si="162"/>
        <v>0.7461340349386073</v>
      </c>
      <c r="CJ148">
        <f t="shared" si="162"/>
        <v>2.8147480965576236E-3</v>
      </c>
      <c r="CK148">
        <f t="shared" si="162"/>
        <v>-0.99674488829606789</v>
      </c>
      <c r="CL148">
        <f t="shared" si="162"/>
        <v>0.2537340253546827</v>
      </c>
      <c r="CM148">
        <f t="shared" si="162"/>
        <v>0.18789387132871485</v>
      </c>
      <c r="CN148">
        <f t="shared" si="162"/>
        <v>0.37274751162931596</v>
      </c>
      <c r="CO148">
        <f t="shared" si="162"/>
        <v>-0.59387836431860597</v>
      </c>
      <c r="CP148">
        <f t="shared" si="162"/>
        <v>1.455223251216031</v>
      </c>
      <c r="CQ148">
        <f t="shared" si="162"/>
        <v>-0.29734588230698433</v>
      </c>
      <c r="CR148">
        <f t="shared" si="162"/>
        <v>0.16072385801924841</v>
      </c>
      <c r="CS148">
        <f t="shared" si="162"/>
        <v>1.7262054128648825</v>
      </c>
      <c r="CT148">
        <f t="shared" si="162"/>
        <v>0.62002446442267478</v>
      </c>
      <c r="CU148">
        <f t="shared" si="162"/>
        <v>1.1796366208819791</v>
      </c>
      <c r="CV148">
        <f t="shared" si="162"/>
        <v>2.1081032275259606</v>
      </c>
      <c r="CW148">
        <f t="shared" si="162"/>
        <v>-4.1051859835328039E-2</v>
      </c>
      <c r="CX148">
        <f t="shared" si="162"/>
        <v>5.4221302337137067E-2</v>
      </c>
      <c r="CY148">
        <f t="shared" si="162"/>
        <v>-1.674791034574822</v>
      </c>
      <c r="CZ148">
        <f t="shared" si="162"/>
        <v>-2.5747395122624882E-2</v>
      </c>
      <c r="DA148">
        <f t="shared" si="162"/>
        <v>-0.26378130877005901</v>
      </c>
      <c r="DB148">
        <f t="shared" si="162"/>
        <v>-0.95752028354066621</v>
      </c>
      <c r="DC148">
        <f t="shared" si="162"/>
        <v>0.2300760753788727</v>
      </c>
      <c r="DD148">
        <f t="shared" si="162"/>
        <v>1.8253602869479304</v>
      </c>
      <c r="DE148">
        <f t="shared" si="162"/>
        <v>1.1602637746667817</v>
      </c>
      <c r="DF148">
        <f t="shared" si="162"/>
        <v>1.5468773609234789</v>
      </c>
      <c r="DG148">
        <f t="shared" si="162"/>
        <v>-1.460089863967013</v>
      </c>
      <c r="DH148">
        <f t="shared" si="162"/>
        <v>-0.22148712949229213</v>
      </c>
      <c r="DI148">
        <f t="shared" si="162"/>
        <v>-0.28778956266341782</v>
      </c>
      <c r="DJ148">
        <f t="shared" si="162"/>
        <v>-0.78849247775382869</v>
      </c>
      <c r="DK148">
        <f t="shared" si="162"/>
        <v>-1.5058562297285862</v>
      </c>
      <c r="DL148">
        <f t="shared" si="162"/>
        <v>0.77851555834803565</v>
      </c>
      <c r="DM148">
        <f t="shared" si="162"/>
        <v>1.5755106827225109</v>
      </c>
      <c r="DN148">
        <f t="shared" si="162"/>
        <v>0.38655140568064605</v>
      </c>
      <c r="DO148">
        <f t="shared" si="162"/>
        <v>-2.3241189020261337</v>
      </c>
      <c r="DP148">
        <f t="shared" si="162"/>
        <v>0.26540521541324813</v>
      </c>
      <c r="DQ148">
        <f t="shared" si="162"/>
        <v>-1.0313832296796996</v>
      </c>
      <c r="DR148">
        <f t="shared" si="162"/>
        <v>-0.65311273698778993</v>
      </c>
      <c r="DS148">
        <f t="shared" si="162"/>
        <v>0.84962244231572714</v>
      </c>
      <c r="DT148">
        <f t="shared" si="162"/>
        <v>-0.32867313846224766</v>
      </c>
      <c r="DU148">
        <f t="shared" si="162"/>
        <v>-0.14841051149814838</v>
      </c>
      <c r="DV148">
        <f t="shared" ref="DV148:GG153" si="168">_xlfn.NORM.S.INV(DV93)</f>
        <v>-0.95227867997766202</v>
      </c>
      <c r="DW148">
        <f t="shared" si="168"/>
        <v>0.69647708389377438</v>
      </c>
      <c r="DX148">
        <f t="shared" si="160"/>
        <v>4.1488848362547633E-2</v>
      </c>
      <c r="DY148">
        <f t="shared" si="160"/>
        <v>0.49300760891370721</v>
      </c>
      <c r="DZ148">
        <f t="shared" si="160"/>
        <v>-0.44128973543761113</v>
      </c>
      <c r="EA148">
        <f t="shared" si="160"/>
        <v>0.76158065715489376</v>
      </c>
      <c r="EB148">
        <f t="shared" si="160"/>
        <v>0.74421311735130569</v>
      </c>
      <c r="EC148">
        <f t="shared" si="160"/>
        <v>7.5693489025334279E-2</v>
      </c>
      <c r="ED148">
        <f t="shared" si="160"/>
        <v>-1.7431051870784688</v>
      </c>
      <c r="EE148">
        <f t="shared" si="160"/>
        <v>0.32199649413332965</v>
      </c>
      <c r="EF148">
        <f t="shared" si="160"/>
        <v>1.8808203843344065</v>
      </c>
      <c r="EG148">
        <f t="shared" si="160"/>
        <v>-0.48250615946194991</v>
      </c>
      <c r="EH148">
        <f t="shared" si="160"/>
        <v>0.27824567869176442</v>
      </c>
      <c r="EI148">
        <f t="shared" si="160"/>
        <v>0.3307601588604247</v>
      </c>
      <c r="EJ148">
        <f t="shared" si="160"/>
        <v>-0.21705448199808491</v>
      </c>
      <c r="EK148">
        <f t="shared" si="160"/>
        <v>-0.5299075888059509</v>
      </c>
      <c r="EL148">
        <f t="shared" si="160"/>
        <v>-4.2201203214336812E-2</v>
      </c>
      <c r="EM148">
        <f t="shared" si="160"/>
        <v>2.626753713299864</v>
      </c>
      <c r="EN148">
        <f t="shared" si="160"/>
        <v>0.4457290922107966</v>
      </c>
      <c r="EO148">
        <f t="shared" si="160"/>
        <v>-2.4349032347446276</v>
      </c>
      <c r="EP148">
        <f t="shared" si="160"/>
        <v>2.3075531523758253</v>
      </c>
      <c r="EQ148">
        <f t="shared" si="160"/>
        <v>0.86500255513356006</v>
      </c>
      <c r="ER148">
        <f t="shared" si="160"/>
        <v>-1.3489777272859762</v>
      </c>
      <c r="ES148">
        <f t="shared" si="160"/>
        <v>0.50938924181681755</v>
      </c>
      <c r="ET148">
        <f t="shared" si="160"/>
        <v>-0.40230814003682402</v>
      </c>
      <c r="EU148">
        <f t="shared" si="160"/>
        <v>-0.82867415997995852</v>
      </c>
      <c r="EV148">
        <f t="shared" si="160"/>
        <v>0.35263364691503235</v>
      </c>
      <c r="EW148">
        <f t="shared" si="160"/>
        <v>0.74425789479141602</v>
      </c>
      <c r="EX148">
        <f t="shared" si="160"/>
        <v>-1.0096135842666112</v>
      </c>
      <c r="EY148">
        <f t="shared" si="160"/>
        <v>-1.7176216461792462</v>
      </c>
      <c r="EZ148">
        <f t="shared" si="160"/>
        <v>1.9008154672696636</v>
      </c>
      <c r="FA148">
        <f t="shared" si="160"/>
        <v>-2.4224784101400778</v>
      </c>
      <c r="FB148">
        <f t="shared" si="160"/>
        <v>-1.5409819219604342</v>
      </c>
      <c r="FC148">
        <f t="shared" si="160"/>
        <v>7.243453520749478E-2</v>
      </c>
      <c r="FD148">
        <f t="shared" si="160"/>
        <v>-2.0539804871277241</v>
      </c>
      <c r="FE148">
        <f t="shared" si="160"/>
        <v>-5.5773752312804445E-2</v>
      </c>
      <c r="FF148">
        <f t="shared" si="160"/>
        <v>0.38580038390096572</v>
      </c>
      <c r="FG148">
        <f t="shared" si="160"/>
        <v>0.48260120085143154</v>
      </c>
      <c r="FH148">
        <f t="shared" si="160"/>
        <v>-7.1535211223790571E-2</v>
      </c>
      <c r="FI148">
        <f t="shared" si="160"/>
        <v>1.2167596631752566</v>
      </c>
      <c r="FJ148">
        <f t="shared" si="160"/>
        <v>-2.7826682528575113E-2</v>
      </c>
      <c r="FK148">
        <f t="shared" si="160"/>
        <v>-0.4366241211718257</v>
      </c>
      <c r="FL148">
        <f t="shared" si="160"/>
        <v>1.4500343653631818</v>
      </c>
      <c r="FM148">
        <f t="shared" si="160"/>
        <v>-9.7859067767108412E-2</v>
      </c>
      <c r="FN148">
        <f t="shared" si="160"/>
        <v>0.83900095524633922</v>
      </c>
      <c r="FO148">
        <f t="shared" si="160"/>
        <v>-0.31150911504532725</v>
      </c>
      <c r="FP148">
        <f t="shared" si="160"/>
        <v>-0.16254534186446892</v>
      </c>
      <c r="FQ148">
        <f t="shared" si="160"/>
        <v>0.8271556359995893</v>
      </c>
      <c r="FR148">
        <f t="shared" si="160"/>
        <v>7.7958346370630399E-2</v>
      </c>
      <c r="FS148">
        <f t="shared" si="160"/>
        <v>1.2329770343307225</v>
      </c>
      <c r="FT148">
        <f t="shared" si="160"/>
        <v>-0.91167855864658964</v>
      </c>
      <c r="FU148">
        <f t="shared" si="160"/>
        <v>0.71421000149199632</v>
      </c>
      <c r="FV148">
        <f t="shared" si="160"/>
        <v>1.8269852633137142</v>
      </c>
      <c r="FW148">
        <f t="shared" si="160"/>
        <v>-1.2874435637251052</v>
      </c>
      <c r="FX148">
        <f t="shared" si="160"/>
        <v>1.191507014103917</v>
      </c>
      <c r="FY148">
        <f t="shared" si="160"/>
        <v>1.0196629724079211</v>
      </c>
      <c r="FZ148">
        <f t="shared" si="160"/>
        <v>0.5675660416240772</v>
      </c>
      <c r="GA148">
        <f t="shared" si="160"/>
        <v>-0.1990596583299615</v>
      </c>
      <c r="GB148">
        <f t="shared" si="160"/>
        <v>-0.80234395304079331</v>
      </c>
      <c r="GC148">
        <f t="shared" si="160"/>
        <v>0.39653839656724443</v>
      </c>
      <c r="GD148">
        <f t="shared" si="160"/>
        <v>0.54843273510258639</v>
      </c>
      <c r="GE148">
        <f t="shared" si="160"/>
        <v>1.1331514119328299</v>
      </c>
      <c r="GF148">
        <f t="shared" si="160"/>
        <v>0.18170258707355355</v>
      </c>
      <c r="GG148">
        <f t="shared" si="160"/>
        <v>-0.83557063739493642</v>
      </c>
      <c r="GH148">
        <f t="shared" si="155"/>
        <v>0.56216779695739827</v>
      </c>
      <c r="GI148">
        <f t="shared" si="155"/>
        <v>0.73216260059226967</v>
      </c>
      <c r="GJ148">
        <f t="shared" si="155"/>
        <v>-0.5857252280438866</v>
      </c>
      <c r="GK148">
        <f t="shared" si="155"/>
        <v>0.57798689873323661</v>
      </c>
      <c r="GL148">
        <f t="shared" si="165"/>
        <v>0.21800512658173579</v>
      </c>
      <c r="GM148">
        <f t="shared" si="165"/>
        <v>5.6558993365809641E-2</v>
      </c>
      <c r="GN148">
        <f t="shared" si="165"/>
        <v>0.34229924143568174</v>
      </c>
      <c r="GO148">
        <f t="shared" si="165"/>
        <v>-0.52031140739411308</v>
      </c>
      <c r="GP148">
        <f t="shared" si="165"/>
        <v>0.23732375804610986</v>
      </c>
      <c r="GQ148">
        <f t="shared" si="165"/>
        <v>7.744812530032677E-2</v>
      </c>
      <c r="GR148">
        <f t="shared" si="165"/>
        <v>-1.5862626531907673</v>
      </c>
      <c r="GS148">
        <f t="shared" si="165"/>
        <v>-1.053528958277933</v>
      </c>
      <c r="GT148">
        <f t="shared" si="165"/>
        <v>-0.30373783810365323</v>
      </c>
      <c r="GU148">
        <f t="shared" si="165"/>
        <v>-1.0828065766454058</v>
      </c>
      <c r="GV148">
        <f t="shared" si="165"/>
        <v>0.60939211188313969</v>
      </c>
      <c r="GW148">
        <f t="shared" si="165"/>
        <v>3.7799012178575474E-2</v>
      </c>
      <c r="GX148">
        <f t="shared" si="165"/>
        <v>0.21637772978043793</v>
      </c>
      <c r="GY148">
        <f t="shared" si="165"/>
        <v>-1.8401905185466596</v>
      </c>
      <c r="GZ148">
        <f t="shared" si="165"/>
        <v>0.36687907855202773</v>
      </c>
      <c r="HA148">
        <f t="shared" si="165"/>
        <v>1.9750614250150735</v>
      </c>
      <c r="HB148">
        <f t="shared" si="165"/>
        <v>-0.58867581476593511</v>
      </c>
      <c r="HC148">
        <f t="shared" si="165"/>
        <v>-1.0681363130027319</v>
      </c>
      <c r="HD148">
        <f t="shared" si="165"/>
        <v>0.29133400562615269</v>
      </c>
      <c r="HE148">
        <f t="shared" si="165"/>
        <v>-0.2803048977748534</v>
      </c>
      <c r="HF148">
        <f t="shared" si="165"/>
        <v>1.7979266655922237</v>
      </c>
      <c r="HG148">
        <f t="shared" si="165"/>
        <v>0.78542239464393226</v>
      </c>
      <c r="HH148">
        <f t="shared" si="165"/>
        <v>-0.91539274119548497</v>
      </c>
      <c r="HI148">
        <f t="shared" si="165"/>
        <v>0.72621405523070903</v>
      </c>
      <c r="HJ148">
        <f t="shared" si="165"/>
        <v>-5.8237606900023803E-2</v>
      </c>
      <c r="HK148">
        <f t="shared" si="165"/>
        <v>-1.0280598677953248</v>
      </c>
      <c r="HL148">
        <f t="shared" si="165"/>
        <v>0.21103756782407657</v>
      </c>
      <c r="HM148">
        <f t="shared" si="165"/>
        <v>0.73451867230891477</v>
      </c>
      <c r="HN148">
        <f t="shared" si="165"/>
        <v>-0.41096617260750873</v>
      </c>
      <c r="HO148">
        <f t="shared" si="165"/>
        <v>0.19218979914227102</v>
      </c>
      <c r="HP148">
        <f t="shared" si="165"/>
        <v>0.11166538905338433</v>
      </c>
      <c r="HQ148">
        <f t="shared" si="165"/>
        <v>-2.2334293692452207</v>
      </c>
      <c r="HR148">
        <f t="shared" si="165"/>
        <v>-0.89629432651004903</v>
      </c>
      <c r="HS148">
        <f t="shared" si="165"/>
        <v>1.0000651743568678</v>
      </c>
      <c r="HT148">
        <f t="shared" si="165"/>
        <v>0.43645498274160205</v>
      </c>
      <c r="HU148">
        <f t="shared" si="165"/>
        <v>-0.1051310375807743</v>
      </c>
      <c r="HV148">
        <f t="shared" si="165"/>
        <v>0.6279599633493258</v>
      </c>
      <c r="HW148">
        <f t="shared" si="165"/>
        <v>-1.8178140970647712</v>
      </c>
      <c r="HX148">
        <f t="shared" si="165"/>
        <v>9.1955558695635778E-2</v>
      </c>
      <c r="HY148">
        <f t="shared" si="165"/>
        <v>0.30321933625219666</v>
      </c>
      <c r="HZ148">
        <f t="shared" si="165"/>
        <v>0.44762631097630556</v>
      </c>
      <c r="IA148">
        <f t="shared" si="165"/>
        <v>-0.71226567798185225</v>
      </c>
      <c r="IB148">
        <f t="shared" si="165"/>
        <v>-0.19971045657177777</v>
      </c>
      <c r="IC148">
        <f t="shared" si="165"/>
        <v>-0.39501029109586744</v>
      </c>
      <c r="ID148">
        <f t="shared" si="165"/>
        <v>-1.8456697933336492</v>
      </c>
      <c r="IE148">
        <f t="shared" si="165"/>
        <v>-1.3084120341957799</v>
      </c>
      <c r="IF148">
        <f t="shared" si="165"/>
        <v>-0.17161984310579126</v>
      </c>
      <c r="IG148">
        <f t="shared" si="165"/>
        <v>-1.0727703332322251</v>
      </c>
      <c r="IH148">
        <f t="shared" si="165"/>
        <v>-0.63274770845779671</v>
      </c>
      <c r="II148">
        <f t="shared" si="165"/>
        <v>0.39876309396410631</v>
      </c>
      <c r="IJ148">
        <f t="shared" si="165"/>
        <v>-0.25815590184603848</v>
      </c>
      <c r="IK148">
        <f t="shared" si="165"/>
        <v>-8.3829768464437945E-2</v>
      </c>
      <c r="IL148">
        <f t="shared" si="165"/>
        <v>0.30639931362469891</v>
      </c>
      <c r="IM148">
        <f t="shared" si="165"/>
        <v>-0.61972810023814184</v>
      </c>
      <c r="IN148">
        <f t="shared" si="165"/>
        <v>-0.40318030638445274</v>
      </c>
      <c r="IO148">
        <f t="shared" si="165"/>
        <v>1.0183538575190383</v>
      </c>
      <c r="IP148">
        <f t="shared" si="165"/>
        <v>-0.68786755466842808</v>
      </c>
      <c r="IQ148">
        <f t="shared" si="165"/>
        <v>-0.19750358477576968</v>
      </c>
      <c r="IR148">
        <f t="shared" si="165"/>
        <v>0.81393593206470571</v>
      </c>
      <c r="IS148">
        <f t="shared" si="165"/>
        <v>9.0535022339744267E-2</v>
      </c>
      <c r="IT148">
        <f t="shared" si="165"/>
        <v>1.2949535075347582</v>
      </c>
      <c r="IU148">
        <f t="shared" si="165"/>
        <v>0.52234517024348037</v>
      </c>
      <c r="IV148">
        <f t="shared" si="165"/>
        <v>1.0960072618126091</v>
      </c>
      <c r="IW148">
        <f t="shared" si="165"/>
        <v>-0.48007734657705731</v>
      </c>
      <c r="IX148">
        <f t="shared" si="139"/>
        <v>0.67600607317641748</v>
      </c>
      <c r="IY148">
        <f t="shared" si="139"/>
        <v>-0.45428578286238264</v>
      </c>
      <c r="IZ148">
        <f t="shared" si="139"/>
        <v>-1.1845346663639897</v>
      </c>
      <c r="JA148">
        <f t="shared" si="139"/>
        <v>0.69119470257844273</v>
      </c>
      <c r="JB148">
        <f t="shared" si="139"/>
        <v>-0.7167325378410051</v>
      </c>
      <c r="JC148">
        <f t="shared" ref="JC148" si="169">_xlfn.NORM.S.INV(JC93)</f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113"/>
        <v/>
      </c>
      <c r="AF149" s="41" t="str">
        <f t="shared" si="114"/>
        <v/>
      </c>
      <c r="AG149" s="41" t="str">
        <f t="shared" si="115"/>
        <v/>
      </c>
      <c r="AH149" s="41" t="str">
        <f t="shared" si="116"/>
        <v/>
      </c>
      <c r="AI149" s="41" t="str">
        <f t="shared" si="117"/>
        <v/>
      </c>
      <c r="AJ149" s="41" t="str">
        <f t="shared" si="118"/>
        <v/>
      </c>
      <c r="AK149" s="41" t="str">
        <f t="shared" si="119"/>
        <v/>
      </c>
      <c r="AL149" s="41" t="str">
        <f t="shared" si="120"/>
        <v/>
      </c>
      <c r="AM149" s="41" t="str">
        <f t="shared" si="121"/>
        <v/>
      </c>
      <c r="AN149" s="41" t="str">
        <f t="shared" si="122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70">_xlfn.NORM.S.INV(BK94)</f>
        <v>-0.16341714418198666</v>
      </c>
      <c r="BL149">
        <f t="shared" si="170"/>
        <v>0.98796170131993044</v>
      </c>
      <c r="BM149">
        <f t="shared" si="170"/>
        <v>4.7103229669180893E-3</v>
      </c>
      <c r="BN149">
        <f t="shared" si="170"/>
        <v>0.22630833829775673</v>
      </c>
      <c r="BO149">
        <f t="shared" si="170"/>
        <v>-0.20242422525214607</v>
      </c>
      <c r="BP149">
        <f t="shared" si="170"/>
        <v>-1.233994677638385</v>
      </c>
      <c r="BQ149">
        <f t="shared" si="170"/>
        <v>-1.2229870712903914</v>
      </c>
      <c r="BR149">
        <f t="shared" si="170"/>
        <v>-0.37173571506581204</v>
      </c>
      <c r="BS149">
        <f t="shared" si="170"/>
        <v>-1.7170191091834901</v>
      </c>
      <c r="BT149">
        <f t="shared" si="170"/>
        <v>-0.24706168799448733</v>
      </c>
      <c r="BU149">
        <f t="shared" si="170"/>
        <v>-0.32761114284246073</v>
      </c>
      <c r="BV149">
        <f t="shared" si="170"/>
        <v>5.8632615177947205E-2</v>
      </c>
      <c r="BW149">
        <f t="shared" si="170"/>
        <v>-1.6157848808270057</v>
      </c>
      <c r="BX149">
        <f t="shared" si="170"/>
        <v>-1.4497896840987581</v>
      </c>
      <c r="BY149">
        <f t="shared" si="170"/>
        <v>-0.37796588672612796</v>
      </c>
      <c r="BZ149">
        <f t="shared" si="170"/>
        <v>-4.0106494501669435E-3</v>
      </c>
      <c r="CA149">
        <f t="shared" si="170"/>
        <v>1.0578708701406625</v>
      </c>
      <c r="CB149">
        <f t="shared" si="170"/>
        <v>-5.8437148459422855E-2</v>
      </c>
      <c r="CC149">
        <f t="shared" si="170"/>
        <v>2.0536602832666149</v>
      </c>
      <c r="CD149">
        <f t="shared" si="170"/>
        <v>1.243182192346638</v>
      </c>
      <c r="CE149">
        <f t="shared" si="170"/>
        <v>-0.9032412281035801</v>
      </c>
      <c r="CF149">
        <f t="shared" si="170"/>
        <v>1.3777301142582299</v>
      </c>
      <c r="CG149">
        <f t="shared" si="170"/>
        <v>1.2499188138480082</v>
      </c>
      <c r="CH149">
        <f t="shared" si="170"/>
        <v>-5.5712096371829375E-2</v>
      </c>
      <c r="CI149">
        <f t="shared" si="170"/>
        <v>-0.86614904458655839</v>
      </c>
      <c r="CJ149">
        <f t="shared" si="170"/>
        <v>0.5373801217968931</v>
      </c>
      <c r="CK149">
        <f t="shared" si="170"/>
        <v>7.501046946985393E-2</v>
      </c>
      <c r="CL149">
        <f t="shared" si="170"/>
        <v>0.89802152743844799</v>
      </c>
      <c r="CM149">
        <f t="shared" si="170"/>
        <v>0.40867035452204314</v>
      </c>
      <c r="CN149">
        <f t="shared" si="170"/>
        <v>0.88531222343378357</v>
      </c>
      <c r="CO149">
        <f t="shared" si="170"/>
        <v>-1.1764142201526195</v>
      </c>
      <c r="CP149">
        <f t="shared" si="170"/>
        <v>0.49870293573632385</v>
      </c>
      <c r="CQ149">
        <f t="shared" si="170"/>
        <v>0.46593948847418176</v>
      </c>
      <c r="CR149">
        <f t="shared" si="170"/>
        <v>-0.41156933094366271</v>
      </c>
      <c r="CS149">
        <f t="shared" si="170"/>
        <v>-1.1514107787581156</v>
      </c>
      <c r="CT149">
        <f t="shared" si="170"/>
        <v>0.45215417282078246</v>
      </c>
      <c r="CU149">
        <f t="shared" si="170"/>
        <v>-0.65301866219008176</v>
      </c>
      <c r="CV149">
        <f t="shared" si="170"/>
        <v>0.59787599824712856</v>
      </c>
      <c r="CW149">
        <f t="shared" si="170"/>
        <v>-0.94530306152496335</v>
      </c>
      <c r="CX149">
        <f t="shared" si="170"/>
        <v>-1.0502399869442371</v>
      </c>
      <c r="CY149">
        <f t="shared" si="170"/>
        <v>-1.0831545181595663</v>
      </c>
      <c r="CZ149">
        <f t="shared" si="170"/>
        <v>0.6078693137164074</v>
      </c>
      <c r="DA149">
        <f t="shared" si="170"/>
        <v>-1.4645139628281381</v>
      </c>
      <c r="DB149">
        <f t="shared" si="170"/>
        <v>-1.0219034251629713</v>
      </c>
      <c r="DC149">
        <f t="shared" si="170"/>
        <v>-0.32432061889316488</v>
      </c>
      <c r="DD149">
        <f t="shared" si="170"/>
        <v>-1.4541547515796482</v>
      </c>
      <c r="DE149">
        <f t="shared" si="170"/>
        <v>-1.400709667084814</v>
      </c>
      <c r="DF149">
        <f t="shared" si="170"/>
        <v>-1.5908974425663631</v>
      </c>
      <c r="DG149">
        <f t="shared" si="170"/>
        <v>1.3853664844193172</v>
      </c>
      <c r="DH149">
        <f t="shared" si="170"/>
        <v>1.1003004795940761</v>
      </c>
      <c r="DI149">
        <f t="shared" si="170"/>
        <v>2.9054417649503419</v>
      </c>
      <c r="DJ149">
        <f t="shared" si="170"/>
        <v>-1.1306430087161092</v>
      </c>
      <c r="DK149">
        <f t="shared" si="170"/>
        <v>-0.25816229783874234</v>
      </c>
      <c r="DL149">
        <f t="shared" si="170"/>
        <v>5.707539368222532E-2</v>
      </c>
      <c r="DM149">
        <f t="shared" si="170"/>
        <v>-1.4612951597111981</v>
      </c>
      <c r="DN149">
        <f t="shared" si="170"/>
        <v>-1.0219937040921636</v>
      </c>
      <c r="DO149">
        <f t="shared" si="170"/>
        <v>0.21489343072466618</v>
      </c>
      <c r="DP149">
        <f t="shared" si="170"/>
        <v>-1.1510277296060019</v>
      </c>
      <c r="DQ149">
        <f t="shared" si="170"/>
        <v>0.3513670250101455</v>
      </c>
      <c r="DR149">
        <f t="shared" si="170"/>
        <v>-2.3056704067587863</v>
      </c>
      <c r="DS149">
        <f t="shared" si="170"/>
        <v>0.16180243242235332</v>
      </c>
      <c r="DT149">
        <f t="shared" si="170"/>
        <v>-0.63778330230326274</v>
      </c>
      <c r="DU149">
        <f t="shared" si="170"/>
        <v>1.8101938387913374</v>
      </c>
      <c r="DV149">
        <f t="shared" si="170"/>
        <v>-1.1007190229121628</v>
      </c>
      <c r="DW149">
        <f t="shared" si="168"/>
        <v>-2.4633505705156682</v>
      </c>
      <c r="DX149">
        <f t="shared" si="160"/>
        <v>-0.71980615273786652</v>
      </c>
      <c r="DY149">
        <f t="shared" si="160"/>
        <v>0.11293314106209736</v>
      </c>
      <c r="DZ149">
        <f t="shared" si="160"/>
        <v>-0.32368064957324166</v>
      </c>
      <c r="EA149">
        <f t="shared" si="160"/>
        <v>-1.4241557730000596</v>
      </c>
      <c r="EB149">
        <f t="shared" si="160"/>
        <v>-0.95645215818679408</v>
      </c>
      <c r="EC149">
        <f t="shared" si="160"/>
        <v>0.72157505286576928</v>
      </c>
      <c r="ED149">
        <f t="shared" si="160"/>
        <v>0.21224166088134588</v>
      </c>
      <c r="EE149">
        <f t="shared" si="160"/>
        <v>0.8112491500306338</v>
      </c>
      <c r="EF149">
        <f t="shared" si="160"/>
        <v>1.7272977852481544</v>
      </c>
      <c r="EG149">
        <f t="shared" si="160"/>
        <v>-2.6384601286772349</v>
      </c>
      <c r="EH149">
        <f t="shared" si="160"/>
        <v>-0.18186092295194667</v>
      </c>
      <c r="EI149">
        <f t="shared" si="160"/>
        <v>0.85005210944220944</v>
      </c>
      <c r="EJ149">
        <f t="shared" si="160"/>
        <v>-0.84968300055233159</v>
      </c>
      <c r="EK149">
        <f t="shared" si="160"/>
        <v>-2.5149690481515394</v>
      </c>
      <c r="EL149">
        <f t="shared" si="160"/>
        <v>-1.5707404716602857</v>
      </c>
      <c r="EM149">
        <f t="shared" si="160"/>
        <v>1.5809515143793653</v>
      </c>
      <c r="EN149">
        <f t="shared" si="160"/>
        <v>-1.2301414678644733</v>
      </c>
      <c r="EO149">
        <f t="shared" si="160"/>
        <v>4.2421922636835467E-2</v>
      </c>
      <c r="EP149">
        <f t="shared" si="160"/>
        <v>0.18958480511063788</v>
      </c>
      <c r="EQ149">
        <f t="shared" si="160"/>
        <v>0.41017537360471729</v>
      </c>
      <c r="ER149">
        <f t="shared" si="160"/>
        <v>-0.55627086688249205</v>
      </c>
      <c r="ES149">
        <f t="shared" si="160"/>
        <v>0.75229408571162004</v>
      </c>
      <c r="ET149">
        <f t="shared" si="160"/>
        <v>-1.1512598386208759</v>
      </c>
      <c r="EU149">
        <f t="shared" si="160"/>
        <v>-1.1794648606619902</v>
      </c>
      <c r="EV149">
        <f t="shared" si="160"/>
        <v>-1.1068830339215299</v>
      </c>
      <c r="EW149">
        <f t="shared" si="160"/>
        <v>0.92734105278714696</v>
      </c>
      <c r="EX149">
        <f t="shared" si="160"/>
        <v>0.52213910958709264</v>
      </c>
      <c r="EY149">
        <f t="shared" si="160"/>
        <v>-0.22656262020055226</v>
      </c>
      <c r="EZ149">
        <f t="shared" si="160"/>
        <v>-0.24351339721466606</v>
      </c>
      <c r="FA149">
        <f t="shared" si="160"/>
        <v>-1.6473866037069007</v>
      </c>
      <c r="FB149">
        <f t="shared" si="160"/>
        <v>-0.20577908438033399</v>
      </c>
      <c r="FC149">
        <f t="shared" si="160"/>
        <v>-0.92357468828387368</v>
      </c>
      <c r="FD149">
        <f t="shared" si="160"/>
        <v>1.1694558734981364</v>
      </c>
      <c r="FE149">
        <f t="shared" si="160"/>
        <v>-2.831396640358725</v>
      </c>
      <c r="FF149">
        <f t="shared" si="160"/>
        <v>0.61252788861506291</v>
      </c>
      <c r="FG149">
        <f t="shared" si="160"/>
        <v>0.31843957262922595</v>
      </c>
      <c r="FH149">
        <f t="shared" si="160"/>
        <v>-1.3051379889416792</v>
      </c>
      <c r="FI149">
        <f t="shared" si="160"/>
        <v>2.4637593063117165</v>
      </c>
      <c r="FJ149">
        <f t="shared" si="160"/>
        <v>0.52780592040859386</v>
      </c>
      <c r="FK149">
        <f t="shared" si="160"/>
        <v>1.8552874758207358</v>
      </c>
      <c r="FL149">
        <f t="shared" si="160"/>
        <v>1.2838231395565418</v>
      </c>
      <c r="FM149">
        <f t="shared" si="160"/>
        <v>2.8573868082315332</v>
      </c>
      <c r="FN149">
        <f t="shared" si="160"/>
        <v>-0.38419825273205577</v>
      </c>
      <c r="FO149">
        <f t="shared" si="160"/>
        <v>-0.56718473450982221</v>
      </c>
      <c r="FP149">
        <f t="shared" si="160"/>
        <v>-1.7748168172470173</v>
      </c>
      <c r="FQ149">
        <f t="shared" si="160"/>
        <v>-1.1583960863534024</v>
      </c>
      <c r="FR149">
        <f t="shared" si="160"/>
        <v>-0.67032962774201443</v>
      </c>
      <c r="FS149">
        <f t="shared" si="160"/>
        <v>-1.6690712973838978E-2</v>
      </c>
      <c r="FT149">
        <f t="shared" si="160"/>
        <v>0.13449652327648995</v>
      </c>
      <c r="FU149">
        <f t="shared" si="160"/>
        <v>-0.55832252747597821</v>
      </c>
      <c r="FV149">
        <f t="shared" si="160"/>
        <v>2.028339145863189</v>
      </c>
      <c r="FW149">
        <f t="shared" si="160"/>
        <v>-0.32044185169812933</v>
      </c>
      <c r="FX149">
        <f t="shared" si="160"/>
        <v>-0.10953961128119334</v>
      </c>
      <c r="FY149">
        <f t="shared" si="160"/>
        <v>1.7654240301820585</v>
      </c>
      <c r="FZ149">
        <f t="shared" si="160"/>
        <v>0.87137078562063608</v>
      </c>
      <c r="GA149">
        <f t="shared" si="160"/>
        <v>-0.50681535525991295</v>
      </c>
      <c r="GB149">
        <f t="shared" si="160"/>
        <v>0.5994052823942192</v>
      </c>
      <c r="GC149">
        <f t="shared" si="160"/>
        <v>-0.57020609472326012</v>
      </c>
      <c r="GD149">
        <f t="shared" si="160"/>
        <v>-6.3458803662693991E-2</v>
      </c>
      <c r="GE149">
        <f t="shared" si="160"/>
        <v>0.10017932287433118</v>
      </c>
      <c r="GF149">
        <f t="shared" si="160"/>
        <v>-0.12652122926804699</v>
      </c>
      <c r="GG149">
        <f t="shared" si="160"/>
        <v>-0.93049631187802095</v>
      </c>
      <c r="GH149">
        <f t="shared" si="155"/>
        <v>-0.90788013836125314</v>
      </c>
      <c r="GI149">
        <f t="shared" si="155"/>
        <v>-0.11373911255627485</v>
      </c>
      <c r="GJ149">
        <f t="shared" si="155"/>
        <v>-1.5429390534790877</v>
      </c>
      <c r="GK149">
        <f t="shared" si="155"/>
        <v>-1.1485732543146021</v>
      </c>
      <c r="GL149">
        <f t="shared" si="165"/>
        <v>0.47074124540017798</v>
      </c>
      <c r="GM149">
        <f t="shared" si="165"/>
        <v>-1.3075944320446662</v>
      </c>
      <c r="GN149">
        <f t="shared" si="165"/>
        <v>0.77223934390431725</v>
      </c>
      <c r="GO149">
        <f t="shared" si="165"/>
        <v>-2.7679924759704924</v>
      </c>
      <c r="GP149">
        <f t="shared" si="165"/>
        <v>-0.90074224664442604</v>
      </c>
      <c r="GQ149">
        <f t="shared" si="165"/>
        <v>-0.11193031745881132</v>
      </c>
      <c r="GR149">
        <f t="shared" si="165"/>
        <v>0.2066951544600989</v>
      </c>
      <c r="GS149">
        <f t="shared" si="165"/>
        <v>1.6115538732750612</v>
      </c>
      <c r="GT149">
        <f t="shared" si="165"/>
        <v>-1.9958474074871353</v>
      </c>
      <c r="GU149">
        <f t="shared" si="165"/>
        <v>-0.66496963679328669</v>
      </c>
      <c r="GV149">
        <f t="shared" si="165"/>
        <v>-0.94008140537488472</v>
      </c>
      <c r="GW149">
        <f t="shared" si="165"/>
        <v>-0.72170563112392616</v>
      </c>
      <c r="GX149">
        <f t="shared" si="165"/>
        <v>-1.4590558554959163</v>
      </c>
      <c r="GY149">
        <f t="shared" si="165"/>
        <v>0.45188153914868118</v>
      </c>
      <c r="GZ149">
        <f t="shared" si="165"/>
        <v>-0.60926893048570951</v>
      </c>
      <c r="HA149">
        <f t="shared" si="165"/>
        <v>-0.86928932707572559</v>
      </c>
      <c r="HB149">
        <f t="shared" si="165"/>
        <v>-0.70942788508897825</v>
      </c>
      <c r="HC149">
        <f t="shared" si="165"/>
        <v>0.51397271495772123</v>
      </c>
      <c r="HD149">
        <f t="shared" si="165"/>
        <v>-0.11054797207372742</v>
      </c>
      <c r="HE149">
        <f t="shared" si="165"/>
        <v>-0.16683453074265325</v>
      </c>
      <c r="HF149">
        <f t="shared" si="165"/>
        <v>0.49961074306952191</v>
      </c>
      <c r="HG149">
        <f t="shared" si="165"/>
        <v>-1.7099295860188719E-2</v>
      </c>
      <c r="HH149">
        <f t="shared" si="165"/>
        <v>-0.1770400609438865</v>
      </c>
      <c r="HI149">
        <f t="shared" si="165"/>
        <v>0.36987095157141342</v>
      </c>
      <c r="HJ149">
        <f t="shared" si="165"/>
        <v>0.33733458760906765</v>
      </c>
      <c r="HK149">
        <f t="shared" si="165"/>
        <v>-0.52039098023275199</v>
      </c>
      <c r="HL149">
        <f t="shared" si="165"/>
        <v>0.14283383744948025</v>
      </c>
      <c r="HM149">
        <f t="shared" si="165"/>
        <v>-1.131847754989638</v>
      </c>
      <c r="HN149">
        <f t="shared" si="165"/>
        <v>0.31819333224943563</v>
      </c>
      <c r="HO149">
        <f t="shared" si="165"/>
        <v>1.3177739296479203</v>
      </c>
      <c r="HP149">
        <f t="shared" si="165"/>
        <v>-0.2067011369447819</v>
      </c>
      <c r="HQ149">
        <f t="shared" si="165"/>
        <v>1.6796235381491642</v>
      </c>
      <c r="HR149">
        <f t="shared" si="165"/>
        <v>-0.14571098636260327</v>
      </c>
      <c r="HS149">
        <f t="shared" si="165"/>
        <v>-0.48606607309062377</v>
      </c>
      <c r="HT149">
        <f t="shared" si="165"/>
        <v>-1.4709916127013656</v>
      </c>
      <c r="HU149">
        <f t="shared" si="165"/>
        <v>0.46430450337433032</v>
      </c>
      <c r="HV149">
        <f t="shared" si="165"/>
        <v>-0.10829096094525455</v>
      </c>
      <c r="HW149">
        <f t="shared" si="165"/>
        <v>0.21026962956800477</v>
      </c>
      <c r="HX149">
        <f t="shared" si="165"/>
        <v>0.94337881962319969</v>
      </c>
      <c r="HY149">
        <f t="shared" si="165"/>
        <v>-0.14733268279354264</v>
      </c>
      <c r="HZ149">
        <f t="shared" si="165"/>
        <v>-0.93138585085765913</v>
      </c>
      <c r="IA149">
        <f t="shared" si="165"/>
        <v>0.65960563473291212</v>
      </c>
      <c r="IB149">
        <f t="shared" si="165"/>
        <v>-2.0506211770696838</v>
      </c>
      <c r="IC149">
        <f t="shared" si="165"/>
        <v>1.4481800740557307</v>
      </c>
      <c r="ID149">
        <f t="shared" si="165"/>
        <v>-0.34946354843769695</v>
      </c>
      <c r="IE149">
        <f t="shared" si="165"/>
        <v>-0.12405727406875107</v>
      </c>
      <c r="IF149">
        <f t="shared" si="165"/>
        <v>0.55348978781277414</v>
      </c>
      <c r="IG149">
        <f t="shared" si="165"/>
        <v>-0.31233813162813218</v>
      </c>
      <c r="IH149">
        <f t="shared" si="165"/>
        <v>1.7121136035386091</v>
      </c>
      <c r="II149">
        <f t="shared" si="165"/>
        <v>1.1229138204680751</v>
      </c>
      <c r="IJ149">
        <f t="shared" si="165"/>
        <v>0.75537837263250029</v>
      </c>
      <c r="IK149">
        <f t="shared" si="165"/>
        <v>-1.6429733610231958</v>
      </c>
      <c r="IL149">
        <f t="shared" si="165"/>
        <v>1.2794067809116667</v>
      </c>
      <c r="IM149">
        <f t="shared" si="165"/>
        <v>-1.8096042450316168</v>
      </c>
      <c r="IN149">
        <f t="shared" si="165"/>
        <v>0.35200355003972905</v>
      </c>
      <c r="IO149">
        <f t="shared" si="165"/>
        <v>1.7646365551354251</v>
      </c>
      <c r="IP149">
        <f t="shared" si="165"/>
        <v>-7.0960766389264004E-2</v>
      </c>
      <c r="IQ149">
        <f t="shared" si="165"/>
        <v>0.49208609965311206</v>
      </c>
      <c r="IR149">
        <f t="shared" si="165"/>
        <v>-0.48054196819742284</v>
      </c>
      <c r="IS149">
        <f t="shared" si="165"/>
        <v>0.21507183576571656</v>
      </c>
      <c r="IT149">
        <f t="shared" si="165"/>
        <v>-9.6668948329431181E-2</v>
      </c>
      <c r="IU149">
        <f t="shared" si="165"/>
        <v>-0.89404653471881146</v>
      </c>
      <c r="IV149">
        <f t="shared" si="165"/>
        <v>-0.90045414429478965</v>
      </c>
      <c r="IW149">
        <f t="shared" si="165"/>
        <v>0.41616162154817715</v>
      </c>
      <c r="IX149">
        <f t="shared" ref="IU149:JB155" si="171">_xlfn.NORM.S.INV(IX94)</f>
        <v>-6.0788125340895203E-3</v>
      </c>
      <c r="IY149">
        <f t="shared" si="171"/>
        <v>2.0430617185243052</v>
      </c>
      <c r="IZ149">
        <f t="shared" si="171"/>
        <v>0.99803538200440411</v>
      </c>
      <c r="JA149">
        <f t="shared" si="171"/>
        <v>-1.7078968199089664</v>
      </c>
      <c r="JB149">
        <f t="shared" si="171"/>
        <v>-1.2589012415104512</v>
      </c>
      <c r="JC149">
        <f t="shared" ref="JC149" si="172">_xlfn.NORM.S.INV(JC94)</f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113"/>
        <v/>
      </c>
      <c r="AF150" s="41" t="str">
        <f t="shared" si="114"/>
        <v/>
      </c>
      <c r="AG150" s="41" t="str">
        <f t="shared" si="115"/>
        <v/>
      </c>
      <c r="AH150" s="41" t="str">
        <f t="shared" si="116"/>
        <v/>
      </c>
      <c r="AI150" s="41" t="str">
        <f t="shared" si="117"/>
        <v/>
      </c>
      <c r="AJ150" s="41" t="str">
        <f t="shared" si="118"/>
        <v/>
      </c>
      <c r="AK150" s="41" t="str">
        <f t="shared" si="119"/>
        <v/>
      </c>
      <c r="AL150" s="41" t="str">
        <f t="shared" si="120"/>
        <v/>
      </c>
      <c r="AM150" s="41" t="str">
        <f t="shared" si="121"/>
        <v/>
      </c>
      <c r="AN150" s="41" t="str">
        <f t="shared" si="122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70"/>
        <v>-7.3080402387130886E-2</v>
      </c>
      <c r="BL150">
        <f t="shared" si="170"/>
        <v>-1.3014744428798422</v>
      </c>
      <c r="BM150">
        <f t="shared" si="170"/>
        <v>-0.81348951136207359</v>
      </c>
      <c r="BN150">
        <f t="shared" si="170"/>
        <v>0.4704275014473463</v>
      </c>
      <c r="BO150">
        <f t="shared" si="170"/>
        <v>0.86315168152543897</v>
      </c>
      <c r="BP150">
        <f t="shared" si="170"/>
        <v>-0.38920361404762854</v>
      </c>
      <c r="BQ150">
        <f t="shared" si="170"/>
        <v>-2.0386274125972621</v>
      </c>
      <c r="BR150">
        <f t="shared" si="170"/>
        <v>-0.33640260634105495</v>
      </c>
      <c r="BS150">
        <f t="shared" si="170"/>
        <v>-1.5059681072707571</v>
      </c>
      <c r="BT150">
        <f t="shared" si="170"/>
        <v>0.55395345682730024</v>
      </c>
      <c r="BU150">
        <f t="shared" si="170"/>
        <v>0.36132031248149926</v>
      </c>
      <c r="BV150">
        <f t="shared" si="170"/>
        <v>1.7715560119289555</v>
      </c>
      <c r="BW150">
        <f t="shared" si="170"/>
        <v>0.71287843780401794</v>
      </c>
      <c r="BX150">
        <f t="shared" si="170"/>
        <v>0.66391526709901127</v>
      </c>
      <c r="BY150">
        <f t="shared" si="170"/>
        <v>7.9646114030582194E-2</v>
      </c>
      <c r="BZ150">
        <f t="shared" si="170"/>
        <v>-0.62570058585915678</v>
      </c>
      <c r="CA150">
        <f t="shared" si="170"/>
        <v>1.6063057859790018</v>
      </c>
      <c r="CB150">
        <f t="shared" si="170"/>
        <v>0.82727931733234017</v>
      </c>
      <c r="CC150">
        <f t="shared" si="170"/>
        <v>-0.32433557901337118</v>
      </c>
      <c r="CD150">
        <f t="shared" si="170"/>
        <v>0.88947512902998749</v>
      </c>
      <c r="CE150">
        <f t="shared" si="170"/>
        <v>-0.85577991132963893</v>
      </c>
      <c r="CF150">
        <f t="shared" si="170"/>
        <v>-0.47318418389382788</v>
      </c>
      <c r="CG150">
        <f t="shared" si="170"/>
        <v>-9.0490315221557732E-2</v>
      </c>
      <c r="CH150">
        <f t="shared" si="170"/>
        <v>-0.88601914387822522</v>
      </c>
      <c r="CI150">
        <f t="shared" si="170"/>
        <v>-0.99148578595273551</v>
      </c>
      <c r="CJ150">
        <f t="shared" si="170"/>
        <v>0.83130964575994271</v>
      </c>
      <c r="CK150">
        <f t="shared" si="170"/>
        <v>0.38226859102941224</v>
      </c>
      <c r="CL150">
        <f t="shared" si="170"/>
        <v>0.83865513727862773</v>
      </c>
      <c r="CM150">
        <f t="shared" si="170"/>
        <v>0.59739553765332953</v>
      </c>
      <c r="CN150">
        <f t="shared" si="170"/>
        <v>-0.42512944419726567</v>
      </c>
      <c r="CO150">
        <f t="shared" si="170"/>
        <v>0.66849570838064976</v>
      </c>
      <c r="CP150">
        <f t="shared" si="170"/>
        <v>8.6102402615797963E-2</v>
      </c>
      <c r="CQ150">
        <f t="shared" si="170"/>
        <v>1.2695556073690464</v>
      </c>
      <c r="CR150">
        <f t="shared" si="170"/>
        <v>1.6597747212697531</v>
      </c>
      <c r="CS150">
        <f t="shared" si="170"/>
        <v>-0.42729668895124107</v>
      </c>
      <c r="CT150">
        <f t="shared" si="170"/>
        <v>2.0146816991578755</v>
      </c>
      <c r="CU150">
        <f t="shared" si="170"/>
        <v>-6.4508260228948081E-2</v>
      </c>
      <c r="CV150">
        <f t="shared" si="170"/>
        <v>-0.40905014945296875</v>
      </c>
      <c r="CW150">
        <f t="shared" si="170"/>
        <v>0.77400696917386957</v>
      </c>
      <c r="CX150">
        <f t="shared" si="170"/>
        <v>-0.32974341231374532</v>
      </c>
      <c r="CY150">
        <f t="shared" si="170"/>
        <v>6.3953441414306311E-2</v>
      </c>
      <c r="CZ150">
        <f t="shared" si="170"/>
        <v>0.86570340702742654</v>
      </c>
      <c r="DA150">
        <f t="shared" si="170"/>
        <v>0.43841907880820252</v>
      </c>
      <c r="DB150">
        <f t="shared" si="170"/>
        <v>-0.21810299237075106</v>
      </c>
      <c r="DC150">
        <f t="shared" si="170"/>
        <v>0.61033018870157474</v>
      </c>
      <c r="DD150">
        <f t="shared" si="170"/>
        <v>-0.12143513037867545</v>
      </c>
      <c r="DE150">
        <f t="shared" si="170"/>
        <v>-1.4177595624323469</v>
      </c>
      <c r="DF150">
        <f t="shared" si="170"/>
        <v>-0.49578661516746309</v>
      </c>
      <c r="DG150">
        <f t="shared" si="170"/>
        <v>1.595140488046358</v>
      </c>
      <c r="DH150">
        <f t="shared" si="170"/>
        <v>-0.19454143543195326</v>
      </c>
      <c r="DI150">
        <f t="shared" si="170"/>
        <v>-3.3461422060105779E-2</v>
      </c>
      <c r="DJ150">
        <f t="shared" si="170"/>
        <v>1.3779554311561104</v>
      </c>
      <c r="DK150">
        <f t="shared" si="170"/>
        <v>0.40117931633954884</v>
      </c>
      <c r="DL150">
        <f t="shared" si="170"/>
        <v>-1.9779914959287037</v>
      </c>
      <c r="DM150">
        <f t="shared" si="170"/>
        <v>1.4765520703576662</v>
      </c>
      <c r="DN150">
        <f t="shared" si="170"/>
        <v>-0.29933618760590125</v>
      </c>
      <c r="DO150">
        <f t="shared" si="170"/>
        <v>-1.0558982798899774</v>
      </c>
      <c r="DP150">
        <f t="shared" si="170"/>
        <v>-1.0937186809048496</v>
      </c>
      <c r="DQ150">
        <f t="shared" si="170"/>
        <v>-0.81454448307313787</v>
      </c>
      <c r="DR150">
        <f t="shared" si="170"/>
        <v>1.7545100983293405</v>
      </c>
      <c r="DS150">
        <f t="shared" si="170"/>
        <v>1.0046839482292187</v>
      </c>
      <c r="DT150">
        <f t="shared" si="170"/>
        <v>0.53539142929149264</v>
      </c>
      <c r="DU150">
        <f t="shared" si="170"/>
        <v>-1.2735724280909422</v>
      </c>
      <c r="DV150">
        <f t="shared" si="170"/>
        <v>-0.92219121067200927</v>
      </c>
      <c r="DW150">
        <f t="shared" si="168"/>
        <v>-0.79360838674497503</v>
      </c>
      <c r="DX150">
        <f t="shared" si="168"/>
        <v>-0.32561587722710233</v>
      </c>
      <c r="DY150">
        <f t="shared" si="168"/>
        <v>0.46266661306852885</v>
      </c>
      <c r="DZ150">
        <f t="shared" si="168"/>
        <v>-0.19396950882170896</v>
      </c>
      <c r="EA150">
        <f t="shared" si="168"/>
        <v>0.13732327729728969</v>
      </c>
      <c r="EB150">
        <f t="shared" si="168"/>
        <v>-0.97170667048259041</v>
      </c>
      <c r="EC150">
        <f t="shared" si="168"/>
        <v>1.28688636337596</v>
      </c>
      <c r="ED150">
        <f t="shared" si="168"/>
        <v>-0.73591816358223727</v>
      </c>
      <c r="EE150">
        <f t="shared" si="168"/>
        <v>-1.156148370558002</v>
      </c>
      <c r="EF150">
        <f t="shared" si="168"/>
        <v>1.0884617967128616</v>
      </c>
      <c r="EG150">
        <f t="shared" si="168"/>
        <v>-2.3707783388773516</v>
      </c>
      <c r="EH150">
        <f t="shared" si="168"/>
        <v>0.12863498583258803</v>
      </c>
      <c r="EI150">
        <f t="shared" si="168"/>
        <v>-0.43825246596573209</v>
      </c>
      <c r="EJ150">
        <f t="shared" si="168"/>
        <v>0.31306298992517456</v>
      </c>
      <c r="EK150">
        <f t="shared" si="168"/>
        <v>-0.47938388179749186</v>
      </c>
      <c r="EL150">
        <f t="shared" si="168"/>
        <v>0.20594372274887374</v>
      </c>
      <c r="EM150">
        <f t="shared" si="168"/>
        <v>-0.74201039732033436</v>
      </c>
      <c r="EN150">
        <f t="shared" si="168"/>
        <v>-1.3690422230831389</v>
      </c>
      <c r="EO150">
        <f t="shared" si="168"/>
        <v>-0.88327051035382542</v>
      </c>
      <c r="EP150">
        <f t="shared" si="168"/>
        <v>0.37627898259803261</v>
      </c>
      <c r="EQ150">
        <f t="shared" si="168"/>
        <v>-0.3122727607487315</v>
      </c>
      <c r="ER150">
        <f t="shared" si="168"/>
        <v>1.5487495089448906</v>
      </c>
      <c r="ES150">
        <f t="shared" si="168"/>
        <v>0.80528619270114787</v>
      </c>
      <c r="ET150">
        <f t="shared" si="168"/>
        <v>0.96503379375838605</v>
      </c>
      <c r="EU150">
        <f t="shared" si="168"/>
        <v>-0.27207129548207998</v>
      </c>
      <c r="EV150">
        <f t="shared" si="168"/>
        <v>0.32849208501319621</v>
      </c>
      <c r="EW150">
        <f t="shared" si="168"/>
        <v>-1.4099024837445202</v>
      </c>
      <c r="EX150">
        <f t="shared" si="168"/>
        <v>0.59275386758703774</v>
      </c>
      <c r="EY150">
        <f t="shared" si="168"/>
        <v>0.11599631051667095</v>
      </c>
      <c r="EZ150">
        <f t="shared" si="168"/>
        <v>-2.1485492949401235</v>
      </c>
      <c r="FA150">
        <f t="shared" si="168"/>
        <v>1.8239734762548192</v>
      </c>
      <c r="FB150">
        <f t="shared" si="168"/>
        <v>8.0465888667660065E-2</v>
      </c>
      <c r="FC150">
        <f t="shared" si="168"/>
        <v>-0.89443780834828124</v>
      </c>
      <c r="FD150">
        <f t="shared" si="168"/>
        <v>1.2756124001687299</v>
      </c>
      <c r="FE150">
        <f t="shared" si="168"/>
        <v>1.0646416172975375</v>
      </c>
      <c r="FF150">
        <f t="shared" si="168"/>
        <v>-0.58521964394162451</v>
      </c>
      <c r="FG150">
        <f t="shared" si="168"/>
        <v>0.5765443165535481</v>
      </c>
      <c r="FH150">
        <f t="shared" si="168"/>
        <v>-0.53629716485563628</v>
      </c>
      <c r="FI150">
        <f t="shared" si="168"/>
        <v>-0.97467127084558425</v>
      </c>
      <c r="FJ150">
        <f t="shared" si="168"/>
        <v>0.85399240952195266</v>
      </c>
      <c r="FK150">
        <f t="shared" si="168"/>
        <v>-1.5235127877804282</v>
      </c>
      <c r="FL150">
        <f t="shared" si="168"/>
        <v>-1.1973040978712186</v>
      </c>
      <c r="FM150">
        <f t="shared" si="168"/>
        <v>1.3190872861541192</v>
      </c>
      <c r="FN150">
        <f t="shared" si="168"/>
        <v>1.3982964666754392</v>
      </c>
      <c r="FO150">
        <f t="shared" si="168"/>
        <v>-0.14324786117002092</v>
      </c>
      <c r="FP150">
        <f t="shared" si="168"/>
        <v>0.16007571737771498</v>
      </c>
      <c r="FQ150">
        <f t="shared" si="168"/>
        <v>-0.56324801165529814</v>
      </c>
      <c r="FR150">
        <f t="shared" si="168"/>
        <v>0.39392491574267341</v>
      </c>
      <c r="FS150">
        <f t="shared" si="168"/>
        <v>-1.3038565805287001</v>
      </c>
      <c r="FT150">
        <f t="shared" si="168"/>
        <v>0.70022673039573824</v>
      </c>
      <c r="FU150">
        <f t="shared" si="168"/>
        <v>-1.2132070332828511</v>
      </c>
      <c r="FV150">
        <f t="shared" si="168"/>
        <v>0.31143180025192563</v>
      </c>
      <c r="FW150">
        <f t="shared" si="168"/>
        <v>0.36250996320924722</v>
      </c>
      <c r="FX150">
        <f t="shared" si="168"/>
        <v>-0.6156040237352739</v>
      </c>
      <c r="FY150">
        <f t="shared" si="168"/>
        <v>0.46517715556860956</v>
      </c>
      <c r="FZ150">
        <f t="shared" si="168"/>
        <v>0.79665782271715735</v>
      </c>
      <c r="GA150">
        <f t="shared" si="168"/>
        <v>0.80532222864015524</v>
      </c>
      <c r="GB150">
        <f t="shared" si="168"/>
        <v>1.7502636753931309</v>
      </c>
      <c r="GC150">
        <f t="shared" si="168"/>
        <v>1.6167764205842705</v>
      </c>
      <c r="GD150">
        <f t="shared" si="168"/>
        <v>-0.60746930985792014</v>
      </c>
      <c r="GE150">
        <f t="shared" si="168"/>
        <v>-8.6432961218029791E-2</v>
      </c>
      <c r="GF150">
        <f t="shared" si="168"/>
        <v>5.5335799805610167E-2</v>
      </c>
      <c r="GG150">
        <f t="shared" si="168"/>
        <v>-0.12157449072781289</v>
      </c>
      <c r="GH150">
        <f t="shared" si="155"/>
        <v>1.3490230669715311</v>
      </c>
      <c r="GI150">
        <f t="shared" si="155"/>
        <v>1.283243925204969</v>
      </c>
      <c r="GJ150">
        <f t="shared" si="155"/>
        <v>1.5473636491368947</v>
      </c>
      <c r="GK150">
        <f t="shared" si="155"/>
        <v>0.10538211818337247</v>
      </c>
      <c r="GL150">
        <f t="shared" si="165"/>
        <v>0.71276009289319842</v>
      </c>
      <c r="GM150">
        <f t="shared" si="165"/>
        <v>-1.0636986252170169</v>
      </c>
      <c r="GN150">
        <f t="shared" si="165"/>
        <v>-1.7587736196406998</v>
      </c>
      <c r="GO150">
        <f t="shared" ref="GO150:IU150" si="173">_xlfn.NORM.S.INV(GO95)</f>
        <v>-1.1222594811891091</v>
      </c>
      <c r="GP150">
        <f t="shared" si="173"/>
        <v>-0.71945623345423992</v>
      </c>
      <c r="GQ150">
        <f t="shared" si="173"/>
        <v>2.9695452365027498E-2</v>
      </c>
      <c r="GR150">
        <f t="shared" si="173"/>
        <v>0.63657466176741195</v>
      </c>
      <c r="GS150">
        <f t="shared" si="173"/>
        <v>-1.4312684144271683</v>
      </c>
      <c r="GT150">
        <f t="shared" si="173"/>
        <v>-1.7608480826047235</v>
      </c>
      <c r="GU150">
        <f t="shared" si="173"/>
        <v>-0.67322171535552255</v>
      </c>
      <c r="GV150">
        <f t="shared" si="173"/>
        <v>-0.63821920401080978</v>
      </c>
      <c r="GW150">
        <f t="shared" si="173"/>
        <v>-0.99064534025431628</v>
      </c>
      <c r="GX150">
        <f t="shared" si="173"/>
        <v>0.7726258298041917</v>
      </c>
      <c r="GY150">
        <f t="shared" si="173"/>
        <v>-0.71370752797714254</v>
      </c>
      <c r="GZ150">
        <f t="shared" si="173"/>
        <v>0.82970832812329998</v>
      </c>
      <c r="HA150">
        <f t="shared" si="173"/>
        <v>0.40952893518606492</v>
      </c>
      <c r="HB150">
        <f t="shared" si="173"/>
        <v>-0.86793207088387825</v>
      </c>
      <c r="HC150">
        <f t="shared" si="173"/>
        <v>-0.80934344721890161</v>
      </c>
      <c r="HD150">
        <f t="shared" si="173"/>
        <v>1.8514646720105596</v>
      </c>
      <c r="HE150">
        <f t="shared" si="173"/>
        <v>0.1313017287187066</v>
      </c>
      <c r="HF150">
        <f t="shared" si="173"/>
        <v>1.8603212142702736</v>
      </c>
      <c r="HG150">
        <f t="shared" si="173"/>
        <v>-0.7420006748676955</v>
      </c>
      <c r="HH150">
        <f t="shared" si="173"/>
        <v>1.3121338963108051</v>
      </c>
      <c r="HI150">
        <f t="shared" si="173"/>
        <v>-1.2419171645806133</v>
      </c>
      <c r="HJ150">
        <f t="shared" si="173"/>
        <v>9.489025837608446E-2</v>
      </c>
      <c r="HK150">
        <f t="shared" si="173"/>
        <v>0.42473160113831077</v>
      </c>
      <c r="HL150">
        <f t="shared" si="173"/>
        <v>0.75873740424633596</v>
      </c>
      <c r="HM150">
        <f t="shared" si="173"/>
        <v>0.47010134122043779</v>
      </c>
      <c r="HN150">
        <f t="shared" si="173"/>
        <v>-0.80574133160155015</v>
      </c>
      <c r="HO150">
        <f t="shared" si="173"/>
        <v>0.46461799924752034</v>
      </c>
      <c r="HP150">
        <f t="shared" si="173"/>
        <v>-1.0388847831492776</v>
      </c>
      <c r="HQ150">
        <f t="shared" si="173"/>
        <v>0.41332369556352511</v>
      </c>
      <c r="HR150">
        <f t="shared" si="173"/>
        <v>-0.27562608259291999</v>
      </c>
      <c r="HS150">
        <f t="shared" si="173"/>
        <v>-1.8068521717752588</v>
      </c>
      <c r="HT150">
        <f t="shared" si="173"/>
        <v>-0.89087971965904222</v>
      </c>
      <c r="HU150">
        <f t="shared" si="173"/>
        <v>0.35962999570209253</v>
      </c>
      <c r="HV150">
        <f t="shared" si="173"/>
        <v>-0.94407892371884439</v>
      </c>
      <c r="HW150">
        <f t="shared" si="173"/>
        <v>-1.3234410415396629</v>
      </c>
      <c r="HX150">
        <f t="shared" si="173"/>
        <v>-1.4190385175146541E-2</v>
      </c>
      <c r="HY150">
        <f t="shared" si="173"/>
        <v>-1.1800753183842978E-2</v>
      </c>
      <c r="HZ150">
        <f t="shared" si="173"/>
        <v>-0.39806183260881239</v>
      </c>
      <c r="IA150">
        <f t="shared" si="173"/>
        <v>0.82499752178467634</v>
      </c>
      <c r="IB150">
        <f t="shared" si="173"/>
        <v>0.6859582229918213</v>
      </c>
      <c r="IC150">
        <f t="shared" si="173"/>
        <v>-0.24296996618523539</v>
      </c>
      <c r="ID150">
        <f t="shared" si="173"/>
        <v>-0.62673124199294239</v>
      </c>
      <c r="IE150">
        <f t="shared" si="173"/>
        <v>0.25419034495068993</v>
      </c>
      <c r="IF150">
        <f t="shared" si="173"/>
        <v>-1.0536127922205316</v>
      </c>
      <c r="IG150">
        <f t="shared" si="173"/>
        <v>-1.413864175587016</v>
      </c>
      <c r="IH150">
        <f t="shared" si="173"/>
        <v>-0.80399291644181603</v>
      </c>
      <c r="II150">
        <f t="shared" si="173"/>
        <v>-0.87082317089691619</v>
      </c>
      <c r="IJ150">
        <f t="shared" si="173"/>
        <v>-1.4153368285593007E-2</v>
      </c>
      <c r="IK150">
        <f t="shared" si="173"/>
        <v>1.4417565168911743</v>
      </c>
      <c r="IL150">
        <f t="shared" si="173"/>
        <v>0.54034422118602343</v>
      </c>
      <c r="IM150">
        <f t="shared" si="173"/>
        <v>-1.2494733456884077</v>
      </c>
      <c r="IN150">
        <f t="shared" si="173"/>
        <v>0.61394311573982496</v>
      </c>
      <c r="IO150">
        <f t="shared" si="173"/>
        <v>-3.759456031954405E-2</v>
      </c>
      <c r="IP150">
        <f t="shared" si="173"/>
        <v>-1.1256261542061017</v>
      </c>
      <c r="IQ150">
        <f t="shared" si="173"/>
        <v>0.93962455917313814</v>
      </c>
      <c r="IR150">
        <f t="shared" si="173"/>
        <v>0.49229591951109941</v>
      </c>
      <c r="IS150">
        <f t="shared" si="173"/>
        <v>6.5976038344720857E-3</v>
      </c>
      <c r="IT150">
        <f t="shared" si="173"/>
        <v>0.87146174996577652</v>
      </c>
      <c r="IU150">
        <f t="shared" si="173"/>
        <v>-0.15454567763600921</v>
      </c>
      <c r="IV150">
        <f t="shared" si="171"/>
        <v>1.5092464029065171</v>
      </c>
      <c r="IW150">
        <f t="shared" si="171"/>
        <v>-0.75479629824902905</v>
      </c>
      <c r="IX150">
        <f t="shared" si="171"/>
        <v>-0.15364697265497163</v>
      </c>
      <c r="IY150">
        <f t="shared" si="171"/>
        <v>-0.45007062868933956</v>
      </c>
      <c r="IZ150">
        <f t="shared" si="171"/>
        <v>0.20861724098540041</v>
      </c>
      <c r="JA150">
        <f t="shared" si="171"/>
        <v>0.27687975574268991</v>
      </c>
      <c r="JB150">
        <f t="shared" si="171"/>
        <v>0.76234281003790061</v>
      </c>
      <c r="JC150">
        <f t="shared" ref="JC150" si="174">_xlfn.NORM.S.INV(JC95)</f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75">IF(nm_arr1&lt;&gt;"",nm_arr1&amp;"["&amp;$AD151&amp;"]","")</f>
        <v/>
      </c>
      <c r="AF151" s="41" t="str">
        <f t="shared" ref="AF151:AF182" si="176">IF(nm_arr2&lt;&gt;"",nm_arr2&amp;"["&amp;$AD151&amp;"]","")</f>
        <v/>
      </c>
      <c r="AG151" s="41" t="str">
        <f t="shared" ref="AG151:AG182" si="177">IF(nm_arr3&lt;&gt;"",nm_arr3&amp;"["&amp;$AD151&amp;"]","")</f>
        <v/>
      </c>
      <c r="AH151" s="41" t="str">
        <f t="shared" ref="AH151:AH182" si="178">IF(nm_arr4&lt;&gt;"",nm_arr4&amp;"["&amp;$AD151&amp;"]","")</f>
        <v/>
      </c>
      <c r="AI151" s="41" t="str">
        <f t="shared" ref="AI151:AI182" si="179">IF(nm_arr5&lt;&gt;"",nm_arr5&amp;"["&amp;$AD151&amp;"]","")</f>
        <v/>
      </c>
      <c r="AJ151" s="41" t="str">
        <f t="shared" ref="AJ151:AJ182" si="180">IF(nm_arr6&lt;&gt;"",nm_arr6&amp;"["&amp;$AD151&amp;"]","")</f>
        <v/>
      </c>
      <c r="AK151" s="41" t="str">
        <f t="shared" ref="AK151:AK182" si="181">IF(nm_arr7&lt;&gt;"",nm_arr7&amp;"["&amp;$AD151&amp;"]","")</f>
        <v/>
      </c>
      <c r="AL151" s="41" t="str">
        <f t="shared" ref="AL151:AL182" si="182">IF(nm_arr8&lt;&gt;"",nm_arr8&amp;"["&amp;$AD151&amp;"]","")</f>
        <v/>
      </c>
      <c r="AM151" s="41" t="str">
        <f t="shared" ref="AM151:AM182" si="183">IF(nm_arr9&lt;&gt;"",nm_arr9&amp;"["&amp;$AD151&amp;"]","")</f>
        <v/>
      </c>
      <c r="AN151" s="41" t="str">
        <f t="shared" ref="AN151:AN182" si="184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70"/>
        <v>-0.20870961428275767</v>
      </c>
      <c r="BL151">
        <f t="shared" si="170"/>
        <v>-7.2531225048091175E-2</v>
      </c>
      <c r="BM151">
        <f t="shared" si="170"/>
        <v>1.0736211279724741</v>
      </c>
      <c r="BN151">
        <f t="shared" si="170"/>
        <v>-0.37613873031766598</v>
      </c>
      <c r="BO151">
        <f t="shared" si="170"/>
        <v>-1.1707344477312787</v>
      </c>
      <c r="BP151">
        <f t="shared" si="170"/>
        <v>-6.7142771982822355E-2</v>
      </c>
      <c r="BQ151">
        <f t="shared" si="170"/>
        <v>-0.48180452491723075</v>
      </c>
      <c r="BR151">
        <f t="shared" si="170"/>
        <v>-0.20268457339153872</v>
      </c>
      <c r="BS151">
        <f t="shared" si="170"/>
        <v>0.53847762105897101</v>
      </c>
      <c r="BT151">
        <f t="shared" si="170"/>
        <v>0.86314540486704439</v>
      </c>
      <c r="BU151">
        <f t="shared" si="170"/>
        <v>-1.3425451289597476</v>
      </c>
      <c r="BV151">
        <f t="shared" si="170"/>
        <v>-0.25423401315985777</v>
      </c>
      <c r="BW151">
        <f t="shared" si="170"/>
        <v>-0.22981519566674374</v>
      </c>
      <c r="BX151">
        <f t="shared" si="170"/>
        <v>-8.2682331939536724E-2</v>
      </c>
      <c r="BY151">
        <f t="shared" si="170"/>
        <v>0.39202972037901229</v>
      </c>
      <c r="BZ151">
        <f t="shared" si="170"/>
        <v>-0.54708009950746916</v>
      </c>
      <c r="CA151">
        <f t="shared" si="170"/>
        <v>-0.31538683367166792</v>
      </c>
      <c r="CB151">
        <f t="shared" si="170"/>
        <v>0.89645735246708214</v>
      </c>
      <c r="CC151">
        <f t="shared" si="170"/>
        <v>-0.11090271411504099</v>
      </c>
      <c r="CD151">
        <f t="shared" si="170"/>
        <v>-0.22661389510298291</v>
      </c>
      <c r="CE151">
        <f t="shared" si="170"/>
        <v>-3.1246884982576542</v>
      </c>
      <c r="CF151">
        <f t="shared" si="170"/>
        <v>-1.028676967240584</v>
      </c>
      <c r="CG151">
        <f t="shared" si="170"/>
        <v>-0.60594232866374254</v>
      </c>
      <c r="CH151">
        <f t="shared" si="170"/>
        <v>-8.0678650449938188E-2</v>
      </c>
      <c r="CI151">
        <f t="shared" si="170"/>
        <v>-0.47169147405507894</v>
      </c>
      <c r="CJ151">
        <f t="shared" si="170"/>
        <v>1.0144954731259983</v>
      </c>
      <c r="CK151">
        <f t="shared" si="170"/>
        <v>0.13043857176900342</v>
      </c>
      <c r="CL151">
        <f t="shared" si="170"/>
        <v>0.42899445516592238</v>
      </c>
      <c r="CM151">
        <f t="shared" si="170"/>
        <v>0.25866491833519639</v>
      </c>
      <c r="CN151">
        <f t="shared" si="170"/>
        <v>0.52766636948020451</v>
      </c>
      <c r="CO151">
        <f t="shared" si="170"/>
        <v>-1.1776115353455248</v>
      </c>
      <c r="CP151">
        <f t="shared" si="170"/>
        <v>0.14337158142189679</v>
      </c>
      <c r="CQ151">
        <f t="shared" si="170"/>
        <v>-1.5601648338715201E-2</v>
      </c>
      <c r="CR151">
        <f t="shared" si="170"/>
        <v>0.94318539197572948</v>
      </c>
      <c r="CS151">
        <f t="shared" si="170"/>
        <v>0.22620586204454246</v>
      </c>
      <c r="CT151">
        <f t="shared" si="170"/>
        <v>8.5672657103818162E-2</v>
      </c>
      <c r="CU151">
        <f t="shared" si="170"/>
        <v>-1.2626819309446544</v>
      </c>
      <c r="CV151">
        <f t="shared" si="170"/>
        <v>0.11996649054780446</v>
      </c>
      <c r="CW151">
        <f t="shared" si="170"/>
        <v>-0.56700068685475113</v>
      </c>
      <c r="CX151">
        <f t="shared" si="170"/>
        <v>0.63819406043693172</v>
      </c>
      <c r="CY151">
        <f t="shared" si="170"/>
        <v>-0.72466361721388262</v>
      </c>
      <c r="CZ151">
        <f t="shared" si="170"/>
        <v>1.5597739012364618</v>
      </c>
      <c r="DA151">
        <f t="shared" si="170"/>
        <v>-0.14369045560674942</v>
      </c>
      <c r="DB151">
        <f t="shared" si="170"/>
        <v>-5.3782489334231597E-2</v>
      </c>
      <c r="DC151">
        <f t="shared" si="170"/>
        <v>-0.94280696921722895</v>
      </c>
      <c r="DD151">
        <f t="shared" si="170"/>
        <v>0.5735450233123266</v>
      </c>
      <c r="DE151">
        <f t="shared" si="170"/>
        <v>-0.15925426482730387</v>
      </c>
      <c r="DF151">
        <f t="shared" si="170"/>
        <v>-1.3084709794477256</v>
      </c>
      <c r="DG151">
        <f t="shared" si="170"/>
        <v>0.42063741550886752</v>
      </c>
      <c r="DH151">
        <f t="shared" si="170"/>
        <v>0.37535328108603966</v>
      </c>
      <c r="DI151">
        <f t="shared" si="170"/>
        <v>-0.6993964208074851</v>
      </c>
      <c r="DJ151">
        <f t="shared" si="170"/>
        <v>2.7959269875873707</v>
      </c>
      <c r="DK151">
        <f t="shared" si="170"/>
        <v>0.92444764523145095</v>
      </c>
      <c r="DL151">
        <f t="shared" si="170"/>
        <v>0.8649045288515218</v>
      </c>
      <c r="DM151">
        <f t="shared" si="170"/>
        <v>1.7475911634882986</v>
      </c>
      <c r="DN151">
        <f t="shared" si="170"/>
        <v>-2.059511570461277</v>
      </c>
      <c r="DO151">
        <f t="shared" si="170"/>
        <v>0.7893717209730311</v>
      </c>
      <c r="DP151">
        <f t="shared" si="170"/>
        <v>-2.0812338507958787</v>
      </c>
      <c r="DQ151">
        <f t="shared" si="170"/>
        <v>-0.6066801755703719</v>
      </c>
      <c r="DR151">
        <f t="shared" si="170"/>
        <v>-2.2081147718857195</v>
      </c>
      <c r="DS151">
        <f t="shared" si="170"/>
        <v>-1.1103861392022509</v>
      </c>
      <c r="DT151">
        <f t="shared" si="170"/>
        <v>0.33568429274880629</v>
      </c>
      <c r="DU151">
        <f t="shared" si="170"/>
        <v>-1.7373322925627912</v>
      </c>
      <c r="DV151">
        <f t="shared" si="170"/>
        <v>0.22351833132114779</v>
      </c>
      <c r="DW151">
        <f t="shared" si="168"/>
        <v>-1.4142701892860432</v>
      </c>
      <c r="DX151">
        <f t="shared" si="168"/>
        <v>-1.4845195484084754</v>
      </c>
      <c r="DY151">
        <f t="shared" si="168"/>
        <v>-0.4922521740160225</v>
      </c>
      <c r="DZ151">
        <f t="shared" si="168"/>
        <v>-0.114975599022778</v>
      </c>
      <c r="EA151">
        <f t="shared" si="168"/>
        <v>0.50556816109615421</v>
      </c>
      <c r="EB151">
        <f t="shared" si="168"/>
        <v>0.23542809624447308</v>
      </c>
      <c r="EC151">
        <f t="shared" si="168"/>
        <v>1.5487650696776518</v>
      </c>
      <c r="ED151">
        <f t="shared" si="168"/>
        <v>-0.51486884954722878</v>
      </c>
      <c r="EE151">
        <f t="shared" si="168"/>
        <v>-0.14097780596093593</v>
      </c>
      <c r="EF151">
        <f t="shared" si="168"/>
        <v>-1.0029331021780046</v>
      </c>
      <c r="EG151">
        <f t="shared" si="168"/>
        <v>-0.19839428173148438</v>
      </c>
      <c r="EH151">
        <f t="shared" si="168"/>
        <v>1.0508819864089403</v>
      </c>
      <c r="EI151">
        <f t="shared" si="168"/>
        <v>-7.0867520726660346E-2</v>
      </c>
      <c r="EJ151">
        <f t="shared" si="168"/>
        <v>-0.79228038512420662</v>
      </c>
      <c r="EK151">
        <f t="shared" si="168"/>
        <v>0.16130423740932195</v>
      </c>
      <c r="EL151">
        <f t="shared" si="168"/>
        <v>0.18135747437997243</v>
      </c>
      <c r="EM151">
        <f t="shared" si="168"/>
        <v>-2.1741615026692771</v>
      </c>
      <c r="EN151">
        <f t="shared" si="168"/>
        <v>0.97193652578044243</v>
      </c>
      <c r="EO151">
        <f t="shared" si="168"/>
        <v>-0.64672701313805925</v>
      </c>
      <c r="EP151">
        <f t="shared" si="168"/>
        <v>-0.79674303009570968</v>
      </c>
      <c r="EQ151">
        <f t="shared" si="168"/>
        <v>-0.58983236209070222</v>
      </c>
      <c r="ER151">
        <f t="shared" si="168"/>
        <v>1.5372150027274654</v>
      </c>
      <c r="ES151">
        <f t="shared" si="168"/>
        <v>-0.54706662291857899</v>
      </c>
      <c r="ET151">
        <f t="shared" si="168"/>
        <v>-2.8458348972884266</v>
      </c>
      <c r="EU151">
        <f t="shared" si="168"/>
        <v>-1.5790710936885761</v>
      </c>
      <c r="EV151">
        <f t="shared" si="168"/>
        <v>-0.16413440024431727</v>
      </c>
      <c r="EW151">
        <f t="shared" si="168"/>
        <v>-1.1286175568684267</v>
      </c>
      <c r="EX151">
        <f t="shared" si="168"/>
        <v>0.5839804855463504</v>
      </c>
      <c r="EY151">
        <f t="shared" si="168"/>
        <v>-0.57837869798870789</v>
      </c>
      <c r="EZ151">
        <f t="shared" si="168"/>
        <v>-0.31922173112026081</v>
      </c>
      <c r="FA151">
        <f t="shared" si="168"/>
        <v>-2.077500311940669</v>
      </c>
      <c r="FB151">
        <f t="shared" si="168"/>
        <v>-0.28282500845473296</v>
      </c>
      <c r="FC151">
        <f t="shared" si="168"/>
        <v>-0.28723591521955311</v>
      </c>
      <c r="FD151">
        <f t="shared" si="168"/>
        <v>-0.26679539474419312</v>
      </c>
      <c r="FE151">
        <f t="shared" si="168"/>
        <v>-0.87424909226664071</v>
      </c>
      <c r="FF151">
        <f t="shared" si="168"/>
        <v>-0.63070673667382837</v>
      </c>
      <c r="FG151">
        <f t="shared" si="168"/>
        <v>0.27593781175247595</v>
      </c>
      <c r="FH151">
        <f t="shared" si="168"/>
        <v>-0.64608958720145637</v>
      </c>
      <c r="FI151">
        <f t="shared" si="168"/>
        <v>-1.7759912281037753</v>
      </c>
      <c r="FJ151">
        <f t="shared" si="168"/>
        <v>-1.2106163192957193</v>
      </c>
      <c r="FK151">
        <f t="shared" si="168"/>
        <v>-0.18896401233056442</v>
      </c>
      <c r="FL151">
        <f t="shared" si="168"/>
        <v>0.99087755487529916</v>
      </c>
      <c r="FM151">
        <f t="shared" si="168"/>
        <v>-0.57057160646676863</v>
      </c>
      <c r="FN151">
        <f t="shared" si="168"/>
        <v>-7.9451816647823317E-2</v>
      </c>
      <c r="FO151">
        <f t="shared" si="168"/>
        <v>-0.43395973339119115</v>
      </c>
      <c r="FP151">
        <f t="shared" si="168"/>
        <v>-2.0880852370045391</v>
      </c>
      <c r="FQ151">
        <f t="shared" si="168"/>
        <v>-1.5392151850028812</v>
      </c>
      <c r="FR151">
        <f t="shared" si="168"/>
        <v>0.6337228958316441</v>
      </c>
      <c r="FS151">
        <f t="shared" si="168"/>
        <v>0.96993308843238069</v>
      </c>
      <c r="FT151">
        <f t="shared" si="168"/>
        <v>0.22686700293271791</v>
      </c>
      <c r="FU151">
        <f t="shared" si="168"/>
        <v>0.55509590941301534</v>
      </c>
      <c r="FV151">
        <f t="shared" si="168"/>
        <v>-0.53499857701707376</v>
      </c>
      <c r="FW151">
        <f t="shared" si="168"/>
        <v>0.11788999577270644</v>
      </c>
      <c r="FX151">
        <f t="shared" si="168"/>
        <v>0.41684257384300005</v>
      </c>
      <c r="FY151">
        <f t="shared" si="168"/>
        <v>0.59822817368418668</v>
      </c>
      <c r="FZ151">
        <f t="shared" si="168"/>
        <v>0.61160008448901948</v>
      </c>
      <c r="GA151">
        <f t="shared" si="168"/>
        <v>0.82017367466796109</v>
      </c>
      <c r="GB151">
        <f t="shared" si="168"/>
        <v>-0.24736567426439462</v>
      </c>
      <c r="GC151">
        <f t="shared" si="168"/>
        <v>-0.22824223502484756</v>
      </c>
      <c r="GD151">
        <f t="shared" si="168"/>
        <v>0.2473853323339423</v>
      </c>
      <c r="GE151">
        <f t="shared" si="168"/>
        <v>-1.2760942197024114</v>
      </c>
      <c r="GF151">
        <f t="shared" si="168"/>
        <v>0.19393334149686275</v>
      </c>
      <c r="GG151">
        <f t="shared" si="168"/>
        <v>-1.6174596258799097</v>
      </c>
      <c r="GH151">
        <f t="shared" si="155"/>
        <v>-1.5343268196904409</v>
      </c>
      <c r="GI151">
        <f t="shared" si="155"/>
        <v>-0.767984364387852</v>
      </c>
      <c r="GJ151">
        <f t="shared" si="155"/>
        <v>1.2026871909841621</v>
      </c>
      <c r="GK151">
        <f t="shared" si="155"/>
        <v>-1.1280475722560752</v>
      </c>
      <c r="GL151">
        <f t="shared" ref="GL151:IW155" si="185">_xlfn.NORM.S.INV(GL96)</f>
        <v>0.36222444841484591</v>
      </c>
      <c r="GM151">
        <f t="shared" si="185"/>
        <v>-1.1876784538003171</v>
      </c>
      <c r="GN151">
        <f t="shared" si="185"/>
        <v>-0.16193921569320144</v>
      </c>
      <c r="GO151">
        <f t="shared" si="185"/>
        <v>4.6396264383299898E-2</v>
      </c>
      <c r="GP151">
        <f t="shared" si="185"/>
        <v>0.1856477621120029</v>
      </c>
      <c r="GQ151">
        <f t="shared" si="185"/>
        <v>-0.60836765546252625</v>
      </c>
      <c r="GR151">
        <f t="shared" si="185"/>
        <v>-0.53270530096787494</v>
      </c>
      <c r="GS151">
        <f t="shared" si="185"/>
        <v>-1.1594518467814383</v>
      </c>
      <c r="GT151">
        <f t="shared" si="185"/>
        <v>1.5861512946453156</v>
      </c>
      <c r="GU151">
        <f t="shared" si="185"/>
        <v>-0.80920096735611735</v>
      </c>
      <c r="GV151">
        <f t="shared" si="185"/>
        <v>1.0594400131483026</v>
      </c>
      <c r="GW151">
        <f t="shared" si="185"/>
        <v>-0.76268997775037473</v>
      </c>
      <c r="GX151">
        <f t="shared" si="185"/>
        <v>0.15661731706837412</v>
      </c>
      <c r="GY151">
        <f t="shared" si="185"/>
        <v>-0.80295037586363205</v>
      </c>
      <c r="GZ151">
        <f t="shared" si="185"/>
        <v>-2.7985254648391056</v>
      </c>
      <c r="HA151">
        <f t="shared" si="185"/>
        <v>1.4876938098457901</v>
      </c>
      <c r="HB151">
        <f t="shared" si="185"/>
        <v>0.20821834939442546</v>
      </c>
      <c r="HC151">
        <f t="shared" si="185"/>
        <v>-0.51018709533423756</v>
      </c>
      <c r="HD151">
        <f t="shared" si="185"/>
        <v>1.0300093046428718</v>
      </c>
      <c r="HE151">
        <f t="shared" si="185"/>
        <v>0.75809823963247414</v>
      </c>
      <c r="HF151">
        <f t="shared" si="185"/>
        <v>-0.45956575828072038</v>
      </c>
      <c r="HG151">
        <f t="shared" si="185"/>
        <v>-1.0067833471055616</v>
      </c>
      <c r="HH151">
        <f t="shared" si="185"/>
        <v>1.4543961421983878</v>
      </c>
      <c r="HI151">
        <f t="shared" si="185"/>
        <v>-0.14025603825594424</v>
      </c>
      <c r="HJ151">
        <f t="shared" si="185"/>
        <v>-1.3066445858297189</v>
      </c>
      <c r="HK151">
        <f t="shared" si="185"/>
        <v>-0.52769920927681968</v>
      </c>
      <c r="HL151">
        <f t="shared" si="185"/>
        <v>-1.5306766549585511</v>
      </c>
      <c r="HM151">
        <f t="shared" si="185"/>
        <v>0.61257651927198287</v>
      </c>
      <c r="HN151">
        <f t="shared" si="185"/>
        <v>-0.32810602982430037</v>
      </c>
      <c r="HO151">
        <f t="shared" si="185"/>
        <v>-1.5526735481677703</v>
      </c>
      <c r="HP151">
        <f t="shared" si="185"/>
        <v>-1.3100831791190366</v>
      </c>
      <c r="HQ151">
        <f t="shared" si="185"/>
        <v>-1.4178027695928712</v>
      </c>
      <c r="HR151">
        <f t="shared" si="185"/>
        <v>-1.1711735695400876</v>
      </c>
      <c r="HS151">
        <f t="shared" si="185"/>
        <v>-0.15256624072808661</v>
      </c>
      <c r="HT151">
        <f t="shared" si="185"/>
        <v>-0.28067980797465569</v>
      </c>
      <c r="HU151">
        <f t="shared" si="185"/>
        <v>0.21814333389906895</v>
      </c>
      <c r="HV151">
        <f t="shared" si="185"/>
        <v>1.120132686726393</v>
      </c>
      <c r="HW151">
        <f t="shared" si="185"/>
        <v>0.49825393368699106</v>
      </c>
      <c r="HX151">
        <f t="shared" si="185"/>
        <v>-0.70611301943210081</v>
      </c>
      <c r="HY151">
        <f t="shared" si="185"/>
        <v>-0.66156587547041612</v>
      </c>
      <c r="HZ151">
        <f t="shared" si="185"/>
        <v>0.26579175592536197</v>
      </c>
      <c r="IA151">
        <f t="shared" si="185"/>
        <v>0.19681784509766423</v>
      </c>
      <c r="IB151">
        <f t="shared" si="185"/>
        <v>-3.2774887264857284E-2</v>
      </c>
      <c r="IC151">
        <f t="shared" si="185"/>
        <v>-0.93142379649532425</v>
      </c>
      <c r="ID151">
        <f t="shared" si="185"/>
        <v>2.0199416125191001</v>
      </c>
      <c r="IE151">
        <f t="shared" si="185"/>
        <v>-0.45639351154699148</v>
      </c>
      <c r="IF151">
        <f t="shared" si="185"/>
        <v>-2.0603469381412785</v>
      </c>
      <c r="IG151">
        <f t="shared" si="185"/>
        <v>1.8928675384331179</v>
      </c>
      <c r="IH151">
        <f t="shared" si="185"/>
        <v>0.59904250821576266</v>
      </c>
      <c r="II151">
        <f t="shared" si="185"/>
        <v>-0.17930462858916643</v>
      </c>
      <c r="IJ151">
        <f t="shared" si="185"/>
        <v>1.6729789379072979</v>
      </c>
      <c r="IK151">
        <f t="shared" si="185"/>
        <v>1.0557199071273302</v>
      </c>
      <c r="IL151">
        <f t="shared" si="185"/>
        <v>-0.97834076333108055</v>
      </c>
      <c r="IM151">
        <f t="shared" si="185"/>
        <v>-8.7638426093350236E-2</v>
      </c>
      <c r="IN151">
        <f t="shared" si="185"/>
        <v>1.0857666280608376</v>
      </c>
      <c r="IO151">
        <f t="shared" si="185"/>
        <v>0.52200137092657095</v>
      </c>
      <c r="IP151">
        <f t="shared" si="185"/>
        <v>-1.6964373779396593</v>
      </c>
      <c r="IQ151">
        <f t="shared" si="185"/>
        <v>-1.3934662225950245</v>
      </c>
      <c r="IR151">
        <f t="shared" si="185"/>
        <v>-0.23803054838822085</v>
      </c>
      <c r="IS151">
        <f t="shared" si="185"/>
        <v>0.12919187823025671</v>
      </c>
      <c r="IT151">
        <f t="shared" si="185"/>
        <v>2.1833874093271786</v>
      </c>
      <c r="IU151">
        <f t="shared" si="185"/>
        <v>-0.970975306166459</v>
      </c>
      <c r="IV151">
        <f t="shared" si="171"/>
        <v>0.14520179138381542</v>
      </c>
      <c r="IW151">
        <f t="shared" si="171"/>
        <v>1.5099161503819154</v>
      </c>
      <c r="IX151">
        <f t="shared" si="171"/>
        <v>-0.6183105182717159</v>
      </c>
      <c r="IY151">
        <f t="shared" si="171"/>
        <v>-0.63195793294764124</v>
      </c>
      <c r="IZ151">
        <f t="shared" si="171"/>
        <v>1.7812766779561144</v>
      </c>
      <c r="JA151">
        <f t="shared" si="171"/>
        <v>-1.186158274388222</v>
      </c>
      <c r="JB151">
        <f t="shared" si="171"/>
        <v>-1.5868015302073124</v>
      </c>
      <c r="JC151">
        <f t="shared" ref="JC151" si="186">_xlfn.NORM.S.INV(JC96)</f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75"/>
        <v/>
      </c>
      <c r="AF152" s="41" t="str">
        <f t="shared" si="176"/>
        <v/>
      </c>
      <c r="AG152" s="41" t="str">
        <f t="shared" si="177"/>
        <v/>
      </c>
      <c r="AH152" s="41" t="str">
        <f t="shared" si="178"/>
        <v/>
      </c>
      <c r="AI152" s="41" t="str">
        <f t="shared" si="179"/>
        <v/>
      </c>
      <c r="AJ152" s="41" t="str">
        <f t="shared" si="180"/>
        <v/>
      </c>
      <c r="AK152" s="41" t="str">
        <f t="shared" si="181"/>
        <v/>
      </c>
      <c r="AL152" s="41" t="str">
        <f t="shared" si="182"/>
        <v/>
      </c>
      <c r="AM152" s="41" t="str">
        <f t="shared" si="183"/>
        <v/>
      </c>
      <c r="AN152" s="41" t="str">
        <f t="shared" si="184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70"/>
        <v>-0.53340353856798917</v>
      </c>
      <c r="BL152">
        <f t="shared" si="170"/>
        <v>1.8124480906753493</v>
      </c>
      <c r="BM152">
        <f t="shared" si="170"/>
        <v>0.96981854955713109</v>
      </c>
      <c r="BN152">
        <f t="shared" si="170"/>
        <v>-0.51418926383167052</v>
      </c>
      <c r="BO152">
        <f t="shared" si="170"/>
        <v>0.47868812123007903</v>
      </c>
      <c r="BP152">
        <f t="shared" si="170"/>
        <v>-5.1494182877917814E-2</v>
      </c>
      <c r="BQ152">
        <f t="shared" si="170"/>
        <v>-1.837415571258092</v>
      </c>
      <c r="BR152">
        <f t="shared" si="170"/>
        <v>1.2489691377978303</v>
      </c>
      <c r="BS152">
        <f t="shared" si="170"/>
        <v>-1.3718217802098449</v>
      </c>
      <c r="BT152">
        <f t="shared" si="170"/>
        <v>-1.7795842338001282</v>
      </c>
      <c r="BU152">
        <f t="shared" si="170"/>
        <v>-0.31940551513160409</v>
      </c>
      <c r="BV152">
        <f t="shared" si="170"/>
        <v>1.088218573654681</v>
      </c>
      <c r="BW152">
        <f t="shared" si="170"/>
        <v>4.9964537032376778E-2</v>
      </c>
      <c r="BX152">
        <f t="shared" si="170"/>
        <v>-1.4733962540405223</v>
      </c>
      <c r="BY152">
        <f t="shared" si="170"/>
        <v>1.6694550165322566</v>
      </c>
      <c r="BZ152">
        <f t="shared" si="170"/>
        <v>1.5959304518934943</v>
      </c>
      <c r="CA152">
        <f t="shared" si="170"/>
        <v>-0.87603732704676851</v>
      </c>
      <c r="CB152">
        <f t="shared" si="170"/>
        <v>0.40889229329022153</v>
      </c>
      <c r="CC152">
        <f t="shared" si="170"/>
        <v>-0.92183149465664171</v>
      </c>
      <c r="CD152">
        <f t="shared" si="170"/>
        <v>0.21157178107140853</v>
      </c>
      <c r="CE152">
        <f t="shared" si="170"/>
        <v>1.7461381231254771</v>
      </c>
      <c r="CF152">
        <f t="shared" si="170"/>
        <v>-0.53019034884880212</v>
      </c>
      <c r="CG152">
        <f t="shared" si="170"/>
        <v>-1.5535949332404171</v>
      </c>
      <c r="CH152">
        <f t="shared" si="170"/>
        <v>6.8725019702191886E-2</v>
      </c>
      <c r="CI152">
        <f t="shared" si="170"/>
        <v>1.0892993257147181</v>
      </c>
      <c r="CJ152">
        <f t="shared" si="170"/>
        <v>0.34444110599152838</v>
      </c>
      <c r="CK152">
        <f t="shared" si="170"/>
        <v>-0.53758791000167439</v>
      </c>
      <c r="CL152">
        <f t="shared" si="170"/>
        <v>-0.70110444917705939</v>
      </c>
      <c r="CM152">
        <f t="shared" si="170"/>
        <v>0.54011214520648876</v>
      </c>
      <c r="CN152">
        <f t="shared" si="170"/>
        <v>-8.6831087481615263E-2</v>
      </c>
      <c r="CO152">
        <f t="shared" si="170"/>
        <v>-0.79211974015789244</v>
      </c>
      <c r="CP152">
        <f t="shared" si="170"/>
        <v>-1.9427381212483152</v>
      </c>
      <c r="CQ152">
        <f t="shared" si="170"/>
        <v>-1.5070598461734208</v>
      </c>
      <c r="CR152">
        <f t="shared" si="170"/>
        <v>-1.2422625640327019</v>
      </c>
      <c r="CS152">
        <f t="shared" si="170"/>
        <v>0.69804609479054902</v>
      </c>
      <c r="CT152">
        <f t="shared" si="170"/>
        <v>-0.49100181004955812</v>
      </c>
      <c r="CU152">
        <f t="shared" si="170"/>
        <v>1.2403185138329984</v>
      </c>
      <c r="CV152">
        <f t="shared" si="170"/>
        <v>-0.81929999215494431</v>
      </c>
      <c r="CW152">
        <f t="shared" si="170"/>
        <v>-9.824853736551839E-2</v>
      </c>
      <c r="CX152">
        <f t="shared" si="170"/>
        <v>0.67360079408256979</v>
      </c>
      <c r="CY152">
        <f t="shared" si="170"/>
        <v>-0.50919610472970545</v>
      </c>
      <c r="CZ152">
        <f t="shared" si="170"/>
        <v>-0.302619817895729</v>
      </c>
      <c r="DA152">
        <f t="shared" si="170"/>
        <v>1.2603831541856916</v>
      </c>
      <c r="DB152">
        <f t="shared" si="170"/>
        <v>-0.54971935986530907</v>
      </c>
      <c r="DC152">
        <f t="shared" si="170"/>
        <v>0.16278072425999121</v>
      </c>
      <c r="DD152">
        <f t="shared" si="170"/>
        <v>0.39146831291008605</v>
      </c>
      <c r="DE152">
        <f t="shared" si="170"/>
        <v>0.25397203287263231</v>
      </c>
      <c r="DF152">
        <f t="shared" si="170"/>
        <v>1.8573715791097625</v>
      </c>
      <c r="DG152">
        <f t="shared" si="170"/>
        <v>-0.86514695513246886</v>
      </c>
      <c r="DH152">
        <f t="shared" si="170"/>
        <v>0.25779599462413116</v>
      </c>
      <c r="DI152">
        <f t="shared" si="170"/>
        <v>1.4538953287136356</v>
      </c>
      <c r="DJ152">
        <f t="shared" si="170"/>
        <v>-1.3037691229533968</v>
      </c>
      <c r="DK152">
        <f t="shared" si="170"/>
        <v>0.78586290788746138</v>
      </c>
      <c r="DL152">
        <f t="shared" si="170"/>
        <v>-0.35700628416499225</v>
      </c>
      <c r="DM152">
        <f t="shared" si="170"/>
        <v>-0.67068419976153182</v>
      </c>
      <c r="DN152">
        <f t="shared" si="170"/>
        <v>-1.8660274256606058</v>
      </c>
      <c r="DO152">
        <f t="shared" si="170"/>
        <v>-0.59908059496152877</v>
      </c>
      <c r="DP152">
        <f t="shared" si="170"/>
        <v>1.8742459290064786</v>
      </c>
      <c r="DQ152">
        <f t="shared" si="170"/>
        <v>-0.71629846058872215</v>
      </c>
      <c r="DR152">
        <f t="shared" si="170"/>
        <v>-0.35557439514353667</v>
      </c>
      <c r="DS152">
        <f t="shared" si="170"/>
        <v>-1.0809054811773136</v>
      </c>
      <c r="DT152">
        <f t="shared" si="170"/>
        <v>1.7282479184304794E-2</v>
      </c>
      <c r="DU152">
        <f t="shared" si="170"/>
        <v>-1.7466409810357835</v>
      </c>
      <c r="DV152">
        <f t="shared" ref="DV152:GG157" si="187">_xlfn.NORM.S.INV(DV97)</f>
        <v>-0.53949067560135144</v>
      </c>
      <c r="DW152">
        <f t="shared" si="187"/>
        <v>-1.3173466557440217</v>
      </c>
      <c r="DX152">
        <f t="shared" si="168"/>
        <v>0.71218226156405962</v>
      </c>
      <c r="DY152">
        <f t="shared" si="168"/>
        <v>-0.41147740484352097</v>
      </c>
      <c r="DZ152">
        <f t="shared" si="168"/>
        <v>-0.69335055923297617</v>
      </c>
      <c r="EA152">
        <f t="shared" si="168"/>
        <v>-1.4000956534489688</v>
      </c>
      <c r="EB152">
        <f t="shared" si="168"/>
        <v>0.47944403774870986</v>
      </c>
      <c r="EC152">
        <f t="shared" si="168"/>
        <v>-1.9079937339129482</v>
      </c>
      <c r="ED152">
        <f t="shared" si="168"/>
        <v>0.44662945049654657</v>
      </c>
      <c r="EE152">
        <f t="shared" si="168"/>
        <v>0.27453902528426405</v>
      </c>
      <c r="EF152">
        <f t="shared" si="168"/>
        <v>-0.70992106885928796</v>
      </c>
      <c r="EG152">
        <f t="shared" si="168"/>
        <v>1.1216445203308156</v>
      </c>
      <c r="EH152">
        <f t="shared" si="168"/>
        <v>0.67148549359527565</v>
      </c>
      <c r="EI152">
        <f t="shared" si="168"/>
        <v>1.4139807819292707</v>
      </c>
      <c r="EJ152">
        <f t="shared" si="168"/>
        <v>0.68608478415152918</v>
      </c>
      <c r="EK152">
        <f t="shared" si="168"/>
        <v>-0.3240552315332646</v>
      </c>
      <c r="EL152">
        <f t="shared" si="168"/>
        <v>1.3551281305310063</v>
      </c>
      <c r="EM152">
        <f t="shared" si="168"/>
        <v>0.40049653913703909</v>
      </c>
      <c r="EN152">
        <f t="shared" si="168"/>
        <v>-0.96481518506319963</v>
      </c>
      <c r="EO152">
        <f t="shared" si="168"/>
        <v>0.17727981216208527</v>
      </c>
      <c r="EP152">
        <f t="shared" si="168"/>
        <v>-1.4342964040562858</v>
      </c>
      <c r="EQ152">
        <f t="shared" si="168"/>
        <v>4.1664996955254517E-2</v>
      </c>
      <c r="ER152">
        <f t="shared" si="168"/>
        <v>-0.28096993869789999</v>
      </c>
      <c r="ES152">
        <f t="shared" si="168"/>
        <v>-0.9612986988873109</v>
      </c>
      <c r="ET152">
        <f t="shared" si="168"/>
        <v>1.3320019251581006</v>
      </c>
      <c r="EU152">
        <f t="shared" si="168"/>
        <v>-0.97672567565560309</v>
      </c>
      <c r="EV152">
        <f t="shared" si="168"/>
        <v>1.0044994485939229</v>
      </c>
      <c r="EW152">
        <f t="shared" si="168"/>
        <v>5.8559508113754932E-2</v>
      </c>
      <c r="EX152">
        <f t="shared" si="168"/>
        <v>0.30883909360562861</v>
      </c>
      <c r="EY152">
        <f t="shared" si="168"/>
        <v>-2.2586416707160065E-2</v>
      </c>
      <c r="EZ152">
        <f t="shared" si="168"/>
        <v>1.8285087932862365</v>
      </c>
      <c r="FA152">
        <f t="shared" si="168"/>
        <v>-0.68835991614343506</v>
      </c>
      <c r="FB152">
        <f t="shared" si="168"/>
        <v>0.80372869517274825</v>
      </c>
      <c r="FC152">
        <f t="shared" si="168"/>
        <v>-0.74459886323479552</v>
      </c>
      <c r="FD152">
        <f t="shared" si="168"/>
        <v>-1.8090239303730085</v>
      </c>
      <c r="FE152">
        <f t="shared" si="168"/>
        <v>-0.40854621392800144</v>
      </c>
      <c r="FF152">
        <f t="shared" si="168"/>
        <v>-1.0342119294062109</v>
      </c>
      <c r="FG152">
        <f t="shared" si="168"/>
        <v>0.40786291508416639</v>
      </c>
      <c r="FH152">
        <f t="shared" si="168"/>
        <v>7.8075168538229739E-2</v>
      </c>
      <c r="FI152">
        <f t="shared" si="168"/>
        <v>1.2092548757460913</v>
      </c>
      <c r="FJ152">
        <f t="shared" si="168"/>
        <v>0.38111474251717825</v>
      </c>
      <c r="FK152">
        <f t="shared" si="168"/>
        <v>-1.3050323709697644</v>
      </c>
      <c r="FL152">
        <f t="shared" si="168"/>
        <v>3.6451670496535638E-2</v>
      </c>
      <c r="FM152">
        <f t="shared" si="168"/>
        <v>1.8116986541330025</v>
      </c>
      <c r="FN152">
        <f t="shared" si="168"/>
        <v>-1.4231282989413612</v>
      </c>
      <c r="FO152">
        <f t="shared" si="168"/>
        <v>0.35687739158271681</v>
      </c>
      <c r="FP152">
        <f t="shared" si="168"/>
        <v>1.6312487747959794</v>
      </c>
      <c r="FQ152">
        <f t="shared" si="168"/>
        <v>0.88116492222623144</v>
      </c>
      <c r="FR152">
        <f t="shared" si="168"/>
        <v>-0.22440627907928204</v>
      </c>
      <c r="FS152">
        <f t="shared" si="168"/>
        <v>-1.360185150473469</v>
      </c>
      <c r="FT152">
        <f t="shared" si="168"/>
        <v>-0.96725790987263571</v>
      </c>
      <c r="FU152">
        <f t="shared" si="168"/>
        <v>0.44325241683743716</v>
      </c>
      <c r="FV152">
        <f t="shared" si="168"/>
        <v>1.4351609505724432</v>
      </c>
      <c r="FW152">
        <f t="shared" si="168"/>
        <v>8.457289140503156E-4</v>
      </c>
      <c r="FX152">
        <f t="shared" si="168"/>
        <v>-0.67751955902436178</v>
      </c>
      <c r="FY152">
        <f t="shared" si="168"/>
        <v>-2.2371892723234255</v>
      </c>
      <c r="FZ152">
        <f t="shared" si="168"/>
        <v>-9.0097710213184329E-2</v>
      </c>
      <c r="GA152">
        <f t="shared" si="168"/>
        <v>-0.39190763408377188</v>
      </c>
      <c r="GB152">
        <f t="shared" si="168"/>
        <v>-1.8465956590972801</v>
      </c>
      <c r="GC152">
        <f t="shared" si="168"/>
        <v>-1.9293108161093115</v>
      </c>
      <c r="GD152">
        <f t="shared" si="168"/>
        <v>-0.42682959378671614</v>
      </c>
      <c r="GE152">
        <f t="shared" si="168"/>
        <v>-1.6011755564439924E-2</v>
      </c>
      <c r="GF152">
        <f t="shared" si="168"/>
        <v>1.0905234727256241</v>
      </c>
      <c r="GG152">
        <f t="shared" si="168"/>
        <v>-1.8582859868849171</v>
      </c>
      <c r="GH152">
        <f t="shared" si="155"/>
        <v>0.56254678198153218</v>
      </c>
      <c r="GI152">
        <f t="shared" si="155"/>
        <v>1.1438197927362121</v>
      </c>
      <c r="GJ152">
        <f t="shared" si="155"/>
        <v>0.3051732893692603</v>
      </c>
      <c r="GK152">
        <f t="shared" si="155"/>
        <v>-0.43710444690329248</v>
      </c>
      <c r="GL152">
        <f t="shared" si="185"/>
        <v>-0.25837401719353437</v>
      </c>
      <c r="GM152">
        <f t="shared" si="185"/>
        <v>1.1743403966759063</v>
      </c>
      <c r="GN152">
        <f t="shared" si="185"/>
        <v>0.14520743227932909</v>
      </c>
      <c r="GO152">
        <f t="shared" si="185"/>
        <v>0.38079777759764033</v>
      </c>
      <c r="GP152">
        <f t="shared" si="185"/>
        <v>-1.0261725539907069</v>
      </c>
      <c r="GQ152">
        <f t="shared" si="185"/>
        <v>-0.78348501348720179</v>
      </c>
      <c r="GR152">
        <f t="shared" si="185"/>
        <v>-0.76713701862585981</v>
      </c>
      <c r="GS152">
        <f t="shared" si="185"/>
        <v>1.2767327689619923</v>
      </c>
      <c r="GT152">
        <f t="shared" si="185"/>
        <v>0.87287625883981745</v>
      </c>
      <c r="GU152">
        <f t="shared" si="185"/>
        <v>-0.57529314540376275</v>
      </c>
      <c r="GV152">
        <f t="shared" si="185"/>
        <v>-0.84184330750329617</v>
      </c>
      <c r="GW152">
        <f t="shared" si="185"/>
        <v>1.5960671398009889</v>
      </c>
      <c r="GX152">
        <f t="shared" si="185"/>
        <v>-0.6790243650991834</v>
      </c>
      <c r="GY152">
        <f t="shared" si="185"/>
        <v>-0.63264604980674832</v>
      </c>
      <c r="GZ152">
        <f t="shared" si="185"/>
        <v>1.3003588680353699</v>
      </c>
      <c r="HA152">
        <f t="shared" si="185"/>
        <v>-1.377868014910432E-3</v>
      </c>
      <c r="HB152">
        <f t="shared" si="185"/>
        <v>-0.13574357136694593</v>
      </c>
      <c r="HC152">
        <f t="shared" si="185"/>
        <v>0.62380890801526967</v>
      </c>
      <c r="HD152">
        <f t="shared" si="185"/>
        <v>0.86846568524568013</v>
      </c>
      <c r="HE152">
        <f t="shared" si="185"/>
        <v>0.95692273817686901</v>
      </c>
      <c r="HF152">
        <f t="shared" si="185"/>
        <v>-0.30471487177494228</v>
      </c>
      <c r="HG152">
        <f t="shared" si="185"/>
        <v>-3.5487726445324795E-2</v>
      </c>
      <c r="HH152">
        <f t="shared" si="185"/>
        <v>-0.98244868755300485</v>
      </c>
      <c r="HI152">
        <f t="shared" si="185"/>
        <v>-0.32985927011300298</v>
      </c>
      <c r="HJ152">
        <f t="shared" si="185"/>
        <v>1.4640057578042414</v>
      </c>
      <c r="HK152">
        <f t="shared" si="185"/>
        <v>2.1540581492999733</v>
      </c>
      <c r="HL152">
        <f t="shared" si="185"/>
        <v>-0.16007119748171889</v>
      </c>
      <c r="HM152">
        <f t="shared" si="185"/>
        <v>-1.5937321770377084</v>
      </c>
      <c r="HN152">
        <f t="shared" si="185"/>
        <v>0.27814036735945286</v>
      </c>
      <c r="HO152">
        <f t="shared" si="185"/>
        <v>-0.37083178432377506</v>
      </c>
      <c r="HP152">
        <f t="shared" si="185"/>
        <v>0.81505328646661346</v>
      </c>
      <c r="HQ152">
        <f t="shared" si="185"/>
        <v>-1.1161417999461181</v>
      </c>
      <c r="HR152">
        <f t="shared" si="185"/>
        <v>-0.1927264153134956</v>
      </c>
      <c r="HS152">
        <f t="shared" si="185"/>
        <v>0.98504746577394431</v>
      </c>
      <c r="HT152">
        <f t="shared" si="185"/>
        <v>-1.886707587097473E-2</v>
      </c>
      <c r="HU152">
        <f t="shared" si="185"/>
        <v>-0.58268219119980058</v>
      </c>
      <c r="HV152">
        <f t="shared" si="185"/>
        <v>0.34934497382494611</v>
      </c>
      <c r="HW152">
        <f t="shared" si="185"/>
        <v>1.269806672380611</v>
      </c>
      <c r="HX152">
        <f t="shared" si="185"/>
        <v>1.1978334783013309</v>
      </c>
      <c r="HY152">
        <f t="shared" si="185"/>
        <v>1.0598974795459482</v>
      </c>
      <c r="HZ152">
        <f t="shared" si="185"/>
        <v>-0.4940668747426617</v>
      </c>
      <c r="IA152">
        <f t="shared" si="185"/>
        <v>-0.3584799928266682</v>
      </c>
      <c r="IB152">
        <f t="shared" si="185"/>
        <v>-0.11117342661317663</v>
      </c>
      <c r="IC152">
        <f t="shared" si="185"/>
        <v>1.1345934376693405</v>
      </c>
      <c r="ID152">
        <f t="shared" si="185"/>
        <v>0.75231132783568189</v>
      </c>
      <c r="IE152">
        <f t="shared" si="185"/>
        <v>-0.28651931277369652</v>
      </c>
      <c r="IF152">
        <f t="shared" si="185"/>
        <v>-1.2631590327287021</v>
      </c>
      <c r="IG152">
        <f t="shared" si="185"/>
        <v>-1.4157091173950176</v>
      </c>
      <c r="IH152">
        <f t="shared" si="185"/>
        <v>-1.1650763399169906</v>
      </c>
      <c r="II152">
        <f t="shared" si="185"/>
        <v>2.1072577366371958</v>
      </c>
      <c r="IJ152">
        <f t="shared" si="185"/>
        <v>-0.63267970002836404</v>
      </c>
      <c r="IK152">
        <f t="shared" si="185"/>
        <v>-0.68181354256499027</v>
      </c>
      <c r="IL152">
        <f t="shared" si="185"/>
        <v>-0.95099324025868071</v>
      </c>
      <c r="IM152">
        <f t="shared" si="185"/>
        <v>1.9543742127615642</v>
      </c>
      <c r="IN152">
        <f t="shared" si="185"/>
        <v>-0.21855290975354674</v>
      </c>
      <c r="IO152">
        <f t="shared" si="185"/>
        <v>-0.23069987235821252</v>
      </c>
      <c r="IP152">
        <f t="shared" si="185"/>
        <v>-0.14529204626659595</v>
      </c>
      <c r="IQ152">
        <f t="shared" si="185"/>
        <v>0.36874288399357591</v>
      </c>
      <c r="IR152">
        <f t="shared" si="185"/>
        <v>0.21290117175791323</v>
      </c>
      <c r="IS152">
        <f t="shared" si="185"/>
        <v>-2.7905056916568093E-2</v>
      </c>
      <c r="IT152">
        <f t="shared" si="185"/>
        <v>1.2507935596914941</v>
      </c>
      <c r="IU152">
        <f t="shared" si="185"/>
        <v>-0.30476814555650711</v>
      </c>
      <c r="IV152">
        <f t="shared" si="185"/>
        <v>1.3166751994123826</v>
      </c>
      <c r="IW152">
        <f t="shared" si="185"/>
        <v>0.48175625179612142</v>
      </c>
      <c r="IX152">
        <f t="shared" si="171"/>
        <v>0.18733125983447438</v>
      </c>
      <c r="IY152">
        <f t="shared" si="171"/>
        <v>-0.22901508983937549</v>
      </c>
      <c r="IZ152">
        <f t="shared" si="171"/>
        <v>-1.7370976362101407</v>
      </c>
      <c r="JA152">
        <f t="shared" si="171"/>
        <v>-0.37569725854495356</v>
      </c>
      <c r="JB152">
        <f t="shared" si="171"/>
        <v>0.34248520273760635</v>
      </c>
      <c r="JC152">
        <f t="shared" ref="JC152" si="188">_xlfn.NORM.S.INV(JC97)</f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75"/>
        <v/>
      </c>
      <c r="AF153" s="41" t="str">
        <f t="shared" si="176"/>
        <v/>
      </c>
      <c r="AG153" s="41" t="str">
        <f t="shared" si="177"/>
        <v/>
      </c>
      <c r="AH153" s="41" t="str">
        <f t="shared" si="178"/>
        <v/>
      </c>
      <c r="AI153" s="41" t="str">
        <f t="shared" si="179"/>
        <v/>
      </c>
      <c r="AJ153" s="41" t="str">
        <f t="shared" si="180"/>
        <v/>
      </c>
      <c r="AK153" s="41" t="str">
        <f t="shared" si="181"/>
        <v/>
      </c>
      <c r="AL153" s="41" t="str">
        <f t="shared" si="182"/>
        <v/>
      </c>
      <c r="AM153" s="41" t="str">
        <f t="shared" si="183"/>
        <v/>
      </c>
      <c r="AN153" s="41" t="str">
        <f t="shared" si="184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89">_xlfn.NORM.S.INV(BK98)</f>
        <v>0.14121019509936297</v>
      </c>
      <c r="BL153">
        <f t="shared" si="189"/>
        <v>4.649055409663802E-2</v>
      </c>
      <c r="BM153">
        <f t="shared" si="189"/>
        <v>0.54977577959685331</v>
      </c>
      <c r="BN153">
        <f t="shared" si="189"/>
        <v>-1.0944772166981949</v>
      </c>
      <c r="BO153">
        <f t="shared" si="189"/>
        <v>-2.5506457263231953E-2</v>
      </c>
      <c r="BP153">
        <f t="shared" si="189"/>
        <v>-0.53322000585539076</v>
      </c>
      <c r="BQ153">
        <f t="shared" si="189"/>
        <v>7.2272135155019762E-2</v>
      </c>
      <c r="BR153">
        <f t="shared" si="189"/>
        <v>-1.3711552688072444</v>
      </c>
      <c r="BS153">
        <f t="shared" si="189"/>
        <v>1.3124756472156143</v>
      </c>
      <c r="BT153">
        <f t="shared" si="189"/>
        <v>0.35497453196658418</v>
      </c>
      <c r="BU153">
        <f t="shared" si="189"/>
        <v>0.26106739617788671</v>
      </c>
      <c r="BV153">
        <f t="shared" si="189"/>
        <v>0.16972532746392716</v>
      </c>
      <c r="BW153">
        <f t="shared" si="189"/>
        <v>-0.5709209499741833</v>
      </c>
      <c r="BX153">
        <f t="shared" si="189"/>
        <v>4.6555489011059437E-2</v>
      </c>
      <c r="BY153">
        <f t="shared" si="189"/>
        <v>-7.5036006906998312E-2</v>
      </c>
      <c r="BZ153">
        <f t="shared" si="189"/>
        <v>1.4251360756482383</v>
      </c>
      <c r="CA153">
        <f t="shared" si="189"/>
        <v>1.0831305129902027</v>
      </c>
      <c r="CB153">
        <f t="shared" si="189"/>
        <v>0.4022415423678225</v>
      </c>
      <c r="CC153">
        <f t="shared" si="189"/>
        <v>-1.190251403970999</v>
      </c>
      <c r="CD153">
        <f t="shared" si="189"/>
        <v>0.29811985996672691</v>
      </c>
      <c r="CE153">
        <f t="shared" si="189"/>
        <v>-0.968174783515802</v>
      </c>
      <c r="CF153">
        <f t="shared" si="189"/>
        <v>-0.59965200747248371</v>
      </c>
      <c r="CG153">
        <f t="shared" si="189"/>
        <v>-1.7089215160989486</v>
      </c>
      <c r="CH153">
        <f t="shared" si="189"/>
        <v>1.4063460643526511</v>
      </c>
      <c r="CI153">
        <f t="shared" si="189"/>
        <v>-1.4524338416673572</v>
      </c>
      <c r="CJ153">
        <f t="shared" si="189"/>
        <v>0.42713476090683011</v>
      </c>
      <c r="CK153">
        <f t="shared" si="189"/>
        <v>0.64221699661319487</v>
      </c>
      <c r="CL153">
        <f t="shared" si="189"/>
        <v>-0.88996968136243715</v>
      </c>
      <c r="CM153">
        <f t="shared" si="189"/>
        <v>-0.51982825821802936</v>
      </c>
      <c r="CN153">
        <f t="shared" si="189"/>
        <v>-9.3322740023289982E-2</v>
      </c>
      <c r="CO153">
        <f t="shared" si="189"/>
        <v>-2.1952202711959674</v>
      </c>
      <c r="CP153">
        <f t="shared" si="189"/>
        <v>-0.84210750534855161</v>
      </c>
      <c r="CQ153">
        <f t="shared" si="189"/>
        <v>1.6062985342606233</v>
      </c>
      <c r="CR153">
        <f t="shared" si="189"/>
        <v>-0.33503950297525481</v>
      </c>
      <c r="CS153">
        <f t="shared" si="189"/>
        <v>0.52892547988148475</v>
      </c>
      <c r="CT153">
        <f t="shared" si="189"/>
        <v>0.46246607375740423</v>
      </c>
      <c r="CU153">
        <f t="shared" si="189"/>
        <v>-0.51230080640250264</v>
      </c>
      <c r="CV153">
        <f t="shared" si="189"/>
        <v>0.45659693409339686</v>
      </c>
      <c r="CW153">
        <f t="shared" si="189"/>
        <v>8.4532575956540887E-2</v>
      </c>
      <c r="CX153">
        <f t="shared" si="189"/>
        <v>0.27896932475177189</v>
      </c>
      <c r="CY153">
        <f t="shared" si="189"/>
        <v>-1.7903662423549575E-2</v>
      </c>
      <c r="CZ153">
        <f t="shared" si="189"/>
        <v>0.21719280175004083</v>
      </c>
      <c r="DA153">
        <f t="shared" si="189"/>
        <v>-1.1202221698800361</v>
      </c>
      <c r="DB153">
        <f t="shared" si="189"/>
        <v>-0.7878767626635943</v>
      </c>
      <c r="DC153">
        <f t="shared" si="189"/>
        <v>-0.16288994919200195</v>
      </c>
      <c r="DD153">
        <f t="shared" si="189"/>
        <v>1.5533032912986404</v>
      </c>
      <c r="DE153">
        <f t="shared" si="189"/>
        <v>-0.66358141602467413</v>
      </c>
      <c r="DF153">
        <f t="shared" si="189"/>
        <v>-0.74171712214184748</v>
      </c>
      <c r="DG153">
        <f t="shared" si="189"/>
        <v>-0.18126780538503404</v>
      </c>
      <c r="DH153">
        <f t="shared" si="189"/>
        <v>5.2636056276008918E-2</v>
      </c>
      <c r="DI153">
        <f t="shared" si="189"/>
        <v>0.88702840176654785</v>
      </c>
      <c r="DJ153">
        <f t="shared" si="189"/>
        <v>0.13536526185624331</v>
      </c>
      <c r="DK153">
        <f t="shared" si="189"/>
        <v>0.59387732006210869</v>
      </c>
      <c r="DL153">
        <f t="shared" si="189"/>
        <v>0.83354843387708166</v>
      </c>
      <c r="DM153">
        <f t="shared" si="189"/>
        <v>-0.84278324655450665</v>
      </c>
      <c r="DN153">
        <f t="shared" si="189"/>
        <v>-0.50502787682943395</v>
      </c>
      <c r="DO153">
        <f t="shared" si="189"/>
        <v>-0.62790637140055316</v>
      </c>
      <c r="DP153">
        <f t="shared" si="189"/>
        <v>-0.73343495273705217</v>
      </c>
      <c r="DQ153">
        <f t="shared" si="189"/>
        <v>0.17818311073787091</v>
      </c>
      <c r="DR153">
        <f t="shared" si="189"/>
        <v>0.457405645064484</v>
      </c>
      <c r="DS153">
        <f t="shared" si="189"/>
        <v>0.37051745332290831</v>
      </c>
      <c r="DT153">
        <f t="shared" si="189"/>
        <v>-0.52999012791517297</v>
      </c>
      <c r="DU153">
        <f t="shared" si="189"/>
        <v>0.600797767821873</v>
      </c>
      <c r="DV153">
        <f t="shared" si="189"/>
        <v>-1.709290412159427</v>
      </c>
      <c r="DW153">
        <f t="shared" si="187"/>
        <v>0.75629714036967799</v>
      </c>
      <c r="DX153">
        <f t="shared" si="168"/>
        <v>-2.3981291353479399</v>
      </c>
      <c r="DY153">
        <f t="shared" si="168"/>
        <v>0.1968972756138023</v>
      </c>
      <c r="DZ153">
        <f t="shared" si="168"/>
        <v>-0.56484911604594124</v>
      </c>
      <c r="EA153">
        <f t="shared" si="168"/>
        <v>3.3618679319792712E-2</v>
      </c>
      <c r="EB153">
        <f t="shared" si="168"/>
        <v>-7.8768878652793695E-2</v>
      </c>
      <c r="EC153">
        <f t="shared" si="168"/>
        <v>-1.6473079047922194</v>
      </c>
      <c r="ED153">
        <f t="shared" si="168"/>
        <v>0.85999040575127073</v>
      </c>
      <c r="EE153">
        <f t="shared" si="168"/>
        <v>0.59070481410747733</v>
      </c>
      <c r="EF153">
        <f t="shared" si="168"/>
        <v>0.87630524458718917</v>
      </c>
      <c r="EG153">
        <f t="shared" si="168"/>
        <v>-0.95253812848780561</v>
      </c>
      <c r="EH153">
        <f t="shared" si="168"/>
        <v>-1.1756119794222359</v>
      </c>
      <c r="EI153">
        <f t="shared" si="168"/>
        <v>1.0608085360027506</v>
      </c>
      <c r="EJ153">
        <f t="shared" si="168"/>
        <v>-0.21950376730534796</v>
      </c>
      <c r="EK153">
        <f t="shared" si="168"/>
        <v>0.19731305057294715</v>
      </c>
      <c r="EL153">
        <f t="shared" si="168"/>
        <v>-0.86052326653627598</v>
      </c>
      <c r="EM153">
        <f t="shared" si="168"/>
        <v>0.49265951093257065</v>
      </c>
      <c r="EN153">
        <f t="shared" si="168"/>
        <v>0.36031979872757952</v>
      </c>
      <c r="EO153">
        <f t="shared" si="168"/>
        <v>0.35798063588627127</v>
      </c>
      <c r="EP153">
        <f t="shared" si="168"/>
        <v>-0.73461126570581148</v>
      </c>
      <c r="EQ153">
        <f t="shared" si="168"/>
        <v>0.31875901350158997</v>
      </c>
      <c r="ER153">
        <f t="shared" si="168"/>
        <v>-1.1682732313213606</v>
      </c>
      <c r="ES153">
        <f t="shared" si="168"/>
        <v>-0.73714199935482771</v>
      </c>
      <c r="ET153">
        <f t="shared" si="168"/>
        <v>0.23575471771993506</v>
      </c>
      <c r="EU153">
        <f t="shared" si="168"/>
        <v>-0.10281888041355053</v>
      </c>
      <c r="EV153">
        <f t="shared" si="168"/>
        <v>2.2676400539786092</v>
      </c>
      <c r="EW153">
        <f t="shared" si="168"/>
        <v>0.14167821261635438</v>
      </c>
      <c r="EX153">
        <f t="shared" si="168"/>
        <v>0.55935688195976718</v>
      </c>
      <c r="EY153">
        <f t="shared" si="168"/>
        <v>0.20857336685753572</v>
      </c>
      <c r="EZ153">
        <f t="shared" si="168"/>
        <v>-1.8758301593692643E-4</v>
      </c>
      <c r="FA153">
        <f t="shared" si="168"/>
        <v>2.289227737363198</v>
      </c>
      <c r="FB153">
        <f t="shared" si="168"/>
        <v>0.23064013343948669</v>
      </c>
      <c r="FC153">
        <f t="shared" si="168"/>
        <v>-0.84229954954104824</v>
      </c>
      <c r="FD153">
        <f t="shared" si="168"/>
        <v>-0.58146417172309128</v>
      </c>
      <c r="FE153">
        <f t="shared" si="168"/>
        <v>-6.4532754326713848E-2</v>
      </c>
      <c r="FF153">
        <f t="shared" si="168"/>
        <v>0.47018603992735136</v>
      </c>
      <c r="FG153">
        <f t="shared" si="168"/>
        <v>-0.20422670086495814</v>
      </c>
      <c r="FH153">
        <f t="shared" si="168"/>
        <v>-1.4608404227248501E-2</v>
      </c>
      <c r="FI153">
        <f t="shared" si="168"/>
        <v>0.6491027983525316</v>
      </c>
      <c r="FJ153">
        <f t="shared" si="168"/>
        <v>1.2420520678170111</v>
      </c>
      <c r="FK153">
        <f t="shared" si="168"/>
        <v>-0.97898109587714788</v>
      </c>
      <c r="FL153">
        <f t="shared" si="168"/>
        <v>-0.50467490137582882</v>
      </c>
      <c r="FM153">
        <f t="shared" si="168"/>
        <v>0.59488075251721828</v>
      </c>
      <c r="FN153">
        <f t="shared" si="168"/>
        <v>0.63380926040509489</v>
      </c>
      <c r="FO153">
        <f t="shared" si="168"/>
        <v>1.1422685588984876</v>
      </c>
      <c r="FP153">
        <f t="shared" si="168"/>
        <v>1.7210228501507847</v>
      </c>
      <c r="FQ153">
        <f t="shared" si="168"/>
        <v>-0.62941487991096268</v>
      </c>
      <c r="FR153">
        <f t="shared" si="168"/>
        <v>-1.8922741078823999</v>
      </c>
      <c r="FS153">
        <f t="shared" si="168"/>
        <v>-1.5701666180471707</v>
      </c>
      <c r="FT153">
        <f t="shared" si="168"/>
        <v>-1.0775924928607623</v>
      </c>
      <c r="FU153">
        <f t="shared" si="168"/>
        <v>1.2897096875955127</v>
      </c>
      <c r="FV153">
        <f t="shared" si="168"/>
        <v>0.5742273697564455</v>
      </c>
      <c r="FW153">
        <f t="shared" si="168"/>
        <v>0.79430030532141627</v>
      </c>
      <c r="FX153">
        <f t="shared" si="168"/>
        <v>-0.46183862241001222</v>
      </c>
      <c r="FY153">
        <f t="shared" si="168"/>
        <v>3.9220351992249172</v>
      </c>
      <c r="FZ153">
        <f t="shared" si="168"/>
        <v>0.84895890221927706</v>
      </c>
      <c r="GA153">
        <f t="shared" si="168"/>
        <v>-0.75632726992092103</v>
      </c>
      <c r="GB153">
        <f t="shared" si="168"/>
        <v>-1.1774283670526831</v>
      </c>
      <c r="GC153">
        <f t="shared" si="168"/>
        <v>1.2276561673618536</v>
      </c>
      <c r="GD153">
        <f t="shared" si="168"/>
        <v>0.84345154653736931</v>
      </c>
      <c r="GE153">
        <f t="shared" si="168"/>
        <v>-0.95690015348097646</v>
      </c>
      <c r="GF153">
        <f t="shared" si="168"/>
        <v>-1.3454396182188582</v>
      </c>
      <c r="GG153">
        <f t="shared" si="168"/>
        <v>0.34726920745486423</v>
      </c>
      <c r="GH153">
        <f t="shared" si="155"/>
        <v>-0.22032331367554336</v>
      </c>
      <c r="GI153">
        <f t="shared" si="155"/>
        <v>2.9212907451143995</v>
      </c>
      <c r="GJ153">
        <f t="shared" si="155"/>
        <v>-0.33695028465834859</v>
      </c>
      <c r="GK153">
        <f t="shared" si="155"/>
        <v>0.15168678260965224</v>
      </c>
      <c r="GL153">
        <f t="shared" si="185"/>
        <v>0.5605248189936195</v>
      </c>
      <c r="GM153">
        <f t="shared" si="185"/>
        <v>-0.71943660296056555</v>
      </c>
      <c r="GN153">
        <f t="shared" si="185"/>
        <v>-2.2110632143411642</v>
      </c>
      <c r="GO153">
        <f t="shared" si="185"/>
        <v>-0.78501136587234299</v>
      </c>
      <c r="GP153">
        <f t="shared" si="185"/>
        <v>0.66799454901003019</v>
      </c>
      <c r="GQ153">
        <f t="shared" si="185"/>
        <v>1.508673718106708</v>
      </c>
      <c r="GR153">
        <f t="shared" si="185"/>
        <v>-1.9140328404539695</v>
      </c>
      <c r="GS153">
        <f t="shared" si="185"/>
        <v>1.6596757143582821</v>
      </c>
      <c r="GT153">
        <f t="shared" si="185"/>
        <v>0.27239916166393152</v>
      </c>
      <c r="GU153">
        <f t="shared" si="185"/>
        <v>0.85406910873414477</v>
      </c>
      <c r="GV153">
        <f t="shared" si="185"/>
        <v>-0.84461085370885891</v>
      </c>
      <c r="GW153">
        <f t="shared" si="185"/>
        <v>0.41109366384899426</v>
      </c>
      <c r="GX153">
        <f t="shared" si="185"/>
        <v>-0.52940183770264337</v>
      </c>
      <c r="GY153">
        <f t="shared" si="185"/>
        <v>0.14875515340424394</v>
      </c>
      <c r="GZ153">
        <f t="shared" si="185"/>
        <v>-0.49097978979319584</v>
      </c>
      <c r="HA153">
        <f t="shared" si="185"/>
        <v>1.8241020326396096</v>
      </c>
      <c r="HB153">
        <f t="shared" si="185"/>
        <v>-0.13757354020988161</v>
      </c>
      <c r="HC153">
        <f t="shared" si="185"/>
        <v>0.6366581867428539</v>
      </c>
      <c r="HD153">
        <f t="shared" si="185"/>
        <v>-8.328547403652109E-2</v>
      </c>
      <c r="HE153">
        <f t="shared" si="185"/>
        <v>0.17324477492563733</v>
      </c>
      <c r="HF153">
        <f t="shared" si="185"/>
        <v>-1.5652158455982776</v>
      </c>
      <c r="HG153">
        <f t="shared" si="185"/>
        <v>-0.6931680848287225</v>
      </c>
      <c r="HH153">
        <f t="shared" si="185"/>
        <v>-0.6776642864844229</v>
      </c>
      <c r="HI153">
        <f t="shared" si="185"/>
        <v>0.31945810386530504</v>
      </c>
      <c r="HJ153">
        <f t="shared" si="185"/>
        <v>2.0627051818416242</v>
      </c>
      <c r="HK153">
        <f t="shared" si="185"/>
        <v>-1.2113205797489661</v>
      </c>
      <c r="HL153">
        <f t="shared" si="185"/>
        <v>-1.4943806651752196</v>
      </c>
      <c r="HM153">
        <f t="shared" si="185"/>
        <v>1.5962164885750549</v>
      </c>
      <c r="HN153">
        <f t="shared" si="185"/>
        <v>-5.8171411589418617E-2</v>
      </c>
      <c r="HO153">
        <f t="shared" si="185"/>
        <v>0.29548933751422413</v>
      </c>
      <c r="HP153">
        <f t="shared" si="185"/>
        <v>0.7012129435843627</v>
      </c>
      <c r="HQ153">
        <f t="shared" si="185"/>
        <v>-1.1059537856393622E-2</v>
      </c>
      <c r="HR153">
        <f t="shared" si="185"/>
        <v>1.6410794411816223</v>
      </c>
      <c r="HS153">
        <f t="shared" si="185"/>
        <v>0.24932641579970305</v>
      </c>
      <c r="HT153">
        <f t="shared" si="185"/>
        <v>-0.8712589768041501</v>
      </c>
      <c r="HU153">
        <f t="shared" si="185"/>
        <v>-7.8110177930424504E-2</v>
      </c>
      <c r="HV153">
        <f t="shared" si="185"/>
        <v>0.21820664220978012</v>
      </c>
      <c r="HW153">
        <f t="shared" si="185"/>
        <v>0.39375495525542914</v>
      </c>
      <c r="HX153">
        <f t="shared" si="185"/>
        <v>-1.0914717623334169</v>
      </c>
      <c r="HY153">
        <f t="shared" si="185"/>
        <v>-0.75618868153364149</v>
      </c>
      <c r="HZ153">
        <f t="shared" si="185"/>
        <v>-0.26523600812790221</v>
      </c>
      <c r="IA153">
        <f t="shared" si="185"/>
        <v>-0.92625171184864186</v>
      </c>
      <c r="IB153">
        <f t="shared" si="185"/>
        <v>2.76387029744948</v>
      </c>
      <c r="IC153">
        <f t="shared" si="185"/>
        <v>-1.0751148823282091</v>
      </c>
      <c r="ID153">
        <f t="shared" si="185"/>
        <v>-1.7521427561931175</v>
      </c>
      <c r="IE153">
        <f t="shared" si="185"/>
        <v>-7.0783610103591119E-2</v>
      </c>
      <c r="IF153">
        <f t="shared" si="185"/>
        <v>0.68670660924398796</v>
      </c>
      <c r="IG153">
        <f t="shared" si="185"/>
        <v>1.3477552017125163</v>
      </c>
      <c r="IH153">
        <f t="shared" si="185"/>
        <v>0.75415216565836807</v>
      </c>
      <c r="II153">
        <f t="shared" si="185"/>
        <v>1.7360494042036607</v>
      </c>
      <c r="IJ153">
        <f t="shared" si="185"/>
        <v>-1.9010567396891218</v>
      </c>
      <c r="IK153">
        <f t="shared" si="185"/>
        <v>0.48311058685203084</v>
      </c>
      <c r="IL153">
        <f t="shared" si="185"/>
        <v>1.1514898442651955</v>
      </c>
      <c r="IM153">
        <f t="shared" si="185"/>
        <v>-0.33581305157556229</v>
      </c>
      <c r="IN153">
        <f t="shared" si="185"/>
        <v>-2.0880073315860606</v>
      </c>
      <c r="IO153">
        <f t="shared" si="185"/>
        <v>1.469083836679012</v>
      </c>
      <c r="IP153">
        <f t="shared" si="185"/>
        <v>-0.32090307953424729</v>
      </c>
      <c r="IQ153">
        <f t="shared" si="185"/>
        <v>0.89865372195944537</v>
      </c>
      <c r="IR153">
        <f t="shared" si="185"/>
        <v>0.3788212950933938</v>
      </c>
      <c r="IS153">
        <f t="shared" si="185"/>
        <v>-0.86877030487388884</v>
      </c>
      <c r="IT153">
        <f t="shared" si="185"/>
        <v>-0.9429749373249533</v>
      </c>
      <c r="IU153">
        <f t="shared" si="171"/>
        <v>-1.409102156088931</v>
      </c>
      <c r="IV153">
        <f t="shared" si="171"/>
        <v>0.81557230690966209</v>
      </c>
      <c r="IW153">
        <f t="shared" si="171"/>
        <v>-1.0840301229725711</v>
      </c>
      <c r="IX153">
        <f t="shared" si="171"/>
        <v>-2.2198034887377909</v>
      </c>
      <c r="IY153">
        <f t="shared" si="171"/>
        <v>6.9378482662925664E-2</v>
      </c>
      <c r="IZ153">
        <f t="shared" si="171"/>
        <v>-1.7547455775110854</v>
      </c>
      <c r="JA153">
        <f t="shared" si="171"/>
        <v>-0.75485960926898898</v>
      </c>
      <c r="JB153">
        <f t="shared" si="171"/>
        <v>-1.00579909994108</v>
      </c>
      <c r="JC153">
        <f t="shared" ref="JC153" si="190">_xlfn.NORM.S.INV(JC98)</f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75"/>
        <v/>
      </c>
      <c r="AF154" s="41" t="str">
        <f t="shared" si="176"/>
        <v/>
      </c>
      <c r="AG154" s="41" t="str">
        <f t="shared" si="177"/>
        <v/>
      </c>
      <c r="AH154" s="41" t="str">
        <f t="shared" si="178"/>
        <v/>
      </c>
      <c r="AI154" s="41" t="str">
        <f t="shared" si="179"/>
        <v/>
      </c>
      <c r="AJ154" s="41" t="str">
        <f t="shared" si="180"/>
        <v/>
      </c>
      <c r="AK154" s="41" t="str">
        <f t="shared" si="181"/>
        <v/>
      </c>
      <c r="AL154" s="41" t="str">
        <f t="shared" si="182"/>
        <v/>
      </c>
      <c r="AM154" s="41" t="str">
        <f t="shared" si="183"/>
        <v/>
      </c>
      <c r="AN154" s="41" t="str">
        <f t="shared" si="184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89"/>
        <v>0.92573611575655179</v>
      </c>
      <c r="BL154">
        <f t="shared" si="189"/>
        <v>-9.5055338047067922E-2</v>
      </c>
      <c r="BM154">
        <f t="shared" si="189"/>
        <v>0.5790764034337802</v>
      </c>
      <c r="BN154">
        <f t="shared" si="189"/>
        <v>2.3328479617306042</v>
      </c>
      <c r="BO154">
        <f t="shared" si="189"/>
        <v>-0.34070578627345061</v>
      </c>
      <c r="BP154">
        <f t="shared" si="189"/>
        <v>0.31068823795672751</v>
      </c>
      <c r="BQ154">
        <f t="shared" si="189"/>
        <v>-1.5663301381511927</v>
      </c>
      <c r="BR154">
        <f t="shared" si="189"/>
        <v>1.3829740918977822</v>
      </c>
      <c r="BS154">
        <f t="shared" si="189"/>
        <v>0.5505197709119567</v>
      </c>
      <c r="BT154">
        <f t="shared" si="189"/>
        <v>-5.4112421343863598E-2</v>
      </c>
      <c r="BU154">
        <f t="shared" si="189"/>
        <v>-0.16444702949447498</v>
      </c>
      <c r="BV154">
        <f t="shared" si="189"/>
        <v>-0.42849550061242286</v>
      </c>
      <c r="BW154">
        <f t="shared" si="189"/>
        <v>-0.67855598678801765</v>
      </c>
      <c r="BX154">
        <f t="shared" si="189"/>
        <v>0.55706010574170195</v>
      </c>
      <c r="BY154">
        <f t="shared" si="189"/>
        <v>1.0836046902900058</v>
      </c>
      <c r="BZ154">
        <f t="shared" si="189"/>
        <v>-0.55881675213306636</v>
      </c>
      <c r="CA154">
        <f t="shared" si="189"/>
        <v>-0.78107721977979538</v>
      </c>
      <c r="CB154">
        <f t="shared" si="189"/>
        <v>0.50259606594079242</v>
      </c>
      <c r="CC154">
        <f t="shared" si="189"/>
        <v>-0.14546137055514105</v>
      </c>
      <c r="CD154">
        <f t="shared" si="189"/>
        <v>0.19983049401163172</v>
      </c>
      <c r="CE154">
        <f t="shared" si="189"/>
        <v>-1.3673577722694337</v>
      </c>
      <c r="CF154">
        <f t="shared" si="189"/>
        <v>-1.4734080250217878</v>
      </c>
      <c r="CG154">
        <f t="shared" si="189"/>
        <v>-1.9900066794139795</v>
      </c>
      <c r="CH154">
        <f t="shared" si="189"/>
        <v>-0.10548650876621209</v>
      </c>
      <c r="CI154">
        <f t="shared" si="189"/>
        <v>2.0319517728712877</v>
      </c>
      <c r="CJ154">
        <f t="shared" si="189"/>
        <v>0.16158731060478626</v>
      </c>
      <c r="CK154">
        <f t="shared" si="189"/>
        <v>1.1058480830045814</v>
      </c>
      <c r="CL154">
        <f t="shared" si="189"/>
        <v>-0.91987796712782754</v>
      </c>
      <c r="CM154">
        <f t="shared" si="189"/>
        <v>-1.1259184136493559</v>
      </c>
      <c r="CN154">
        <f t="shared" si="189"/>
        <v>1.7190663510327486</v>
      </c>
      <c r="CO154">
        <f t="shared" si="189"/>
        <v>-0.35512722426478338</v>
      </c>
      <c r="CP154">
        <f t="shared" si="189"/>
        <v>0.33144989391141988</v>
      </c>
      <c r="CQ154">
        <f t="shared" si="189"/>
        <v>-0.41848381007774393</v>
      </c>
      <c r="CR154">
        <f t="shared" si="189"/>
        <v>-0.73535605768454992</v>
      </c>
      <c r="CS154">
        <f t="shared" si="189"/>
        <v>0.13668422028830471</v>
      </c>
      <c r="CT154">
        <f t="shared" si="189"/>
        <v>0.9995637818658144</v>
      </c>
      <c r="CU154">
        <f t="shared" si="189"/>
        <v>-2.1516846765409294</v>
      </c>
      <c r="CV154">
        <f t="shared" si="189"/>
        <v>-1.0690878380315825</v>
      </c>
      <c r="CW154">
        <f t="shared" si="189"/>
        <v>-0.16076231732592797</v>
      </c>
      <c r="CX154">
        <f t="shared" si="189"/>
        <v>0.96551001456460739</v>
      </c>
      <c r="CY154">
        <f t="shared" si="189"/>
        <v>0.64783245498212649</v>
      </c>
      <c r="CZ154">
        <f t="shared" si="189"/>
        <v>-0.24334747287584821</v>
      </c>
      <c r="DA154">
        <f t="shared" si="189"/>
        <v>-0.14271311123551034</v>
      </c>
      <c r="DB154">
        <f t="shared" si="189"/>
        <v>0.91628621922256126</v>
      </c>
      <c r="DC154">
        <f t="shared" si="189"/>
        <v>-2.7532741850383485E-2</v>
      </c>
      <c r="DD154">
        <f t="shared" si="189"/>
        <v>-0.59531411978083448</v>
      </c>
      <c r="DE154">
        <f t="shared" si="189"/>
        <v>0.49857306917302235</v>
      </c>
      <c r="DF154">
        <f t="shared" si="189"/>
        <v>-0.51319794925490214</v>
      </c>
      <c r="DG154">
        <f t="shared" si="189"/>
        <v>0.79372941911206496</v>
      </c>
      <c r="DH154">
        <f t="shared" si="189"/>
        <v>0.41990231657290439</v>
      </c>
      <c r="DI154">
        <f t="shared" si="189"/>
        <v>0.39140961249859929</v>
      </c>
      <c r="DJ154">
        <f t="shared" si="189"/>
        <v>-0.42312525222193692</v>
      </c>
      <c r="DK154">
        <f t="shared" si="189"/>
        <v>1.0958457211069852</v>
      </c>
      <c r="DL154">
        <f t="shared" si="189"/>
        <v>-0.43003657247679178</v>
      </c>
      <c r="DM154">
        <f t="shared" si="189"/>
        <v>1.0497359029211815E-2</v>
      </c>
      <c r="DN154">
        <f t="shared" si="189"/>
        <v>-1.4274588688010064</v>
      </c>
      <c r="DO154">
        <f t="shared" si="189"/>
        <v>-0.2780401074021645</v>
      </c>
      <c r="DP154">
        <f t="shared" si="189"/>
        <v>0.88799312178186474</v>
      </c>
      <c r="DQ154">
        <f t="shared" si="189"/>
        <v>0.71393520086183626</v>
      </c>
      <c r="DR154">
        <f t="shared" si="189"/>
        <v>-0.94670709513638374</v>
      </c>
      <c r="DS154">
        <f t="shared" si="189"/>
        <v>0.62045166380713734</v>
      </c>
      <c r="DT154">
        <f t="shared" si="189"/>
        <v>0.31786268820636615</v>
      </c>
      <c r="DU154">
        <f t="shared" si="189"/>
        <v>-0.36690709376149638</v>
      </c>
      <c r="DV154">
        <f t="shared" si="189"/>
        <v>-0.32033111290490229</v>
      </c>
      <c r="DW154">
        <f t="shared" si="187"/>
        <v>0.81051145611398434</v>
      </c>
      <c r="DX154">
        <f t="shared" si="187"/>
        <v>0.61347621266689001</v>
      </c>
      <c r="DY154">
        <f t="shared" si="187"/>
        <v>1.0814856510031452</v>
      </c>
      <c r="DZ154">
        <f t="shared" si="187"/>
        <v>0.71731475649028409</v>
      </c>
      <c r="EA154">
        <f t="shared" si="187"/>
        <v>0.78748816043040992</v>
      </c>
      <c r="EB154">
        <f t="shared" si="187"/>
        <v>-0.88591954968888476</v>
      </c>
      <c r="EC154">
        <f t="shared" si="187"/>
        <v>-0.3688588990833731</v>
      </c>
      <c r="ED154">
        <f t="shared" si="187"/>
        <v>-1.1804094246969545</v>
      </c>
      <c r="EE154">
        <f t="shared" si="187"/>
        <v>0.24909885055945746</v>
      </c>
      <c r="EF154">
        <f t="shared" si="187"/>
        <v>0.3965767252697201</v>
      </c>
      <c r="EG154">
        <f t="shared" si="187"/>
        <v>1.7623574124144654</v>
      </c>
      <c r="EH154">
        <f t="shared" si="187"/>
        <v>-3.6826541793903017E-2</v>
      </c>
      <c r="EI154">
        <f t="shared" si="187"/>
        <v>-0.75676655851944785</v>
      </c>
      <c r="EJ154">
        <f t="shared" si="187"/>
        <v>-1.074033361632186</v>
      </c>
      <c r="EK154">
        <f t="shared" si="187"/>
        <v>0.56202014484394847</v>
      </c>
      <c r="EL154">
        <f t="shared" si="187"/>
        <v>0.81782372589748686</v>
      </c>
      <c r="EM154">
        <f t="shared" si="187"/>
        <v>0.27439182629163938</v>
      </c>
      <c r="EN154">
        <f t="shared" si="187"/>
        <v>-1.7898978036531918</v>
      </c>
      <c r="EO154">
        <f t="shared" si="187"/>
        <v>0.85671923936455763</v>
      </c>
      <c r="EP154">
        <f t="shared" si="187"/>
        <v>2.4278253735121377E-2</v>
      </c>
      <c r="EQ154">
        <f t="shared" si="187"/>
        <v>0.16375846329793745</v>
      </c>
      <c r="ER154">
        <f t="shared" si="187"/>
        <v>0.26125248348738433</v>
      </c>
      <c r="ES154">
        <f t="shared" si="187"/>
        <v>-0.42781514558082206</v>
      </c>
      <c r="ET154">
        <f t="shared" si="187"/>
        <v>0.84841325606841</v>
      </c>
      <c r="EU154">
        <f t="shared" si="187"/>
        <v>1.8086498970790155</v>
      </c>
      <c r="EV154">
        <f t="shared" si="187"/>
        <v>-0.23213812280213339</v>
      </c>
      <c r="EW154">
        <f t="shared" si="187"/>
        <v>0.6612521562645689</v>
      </c>
      <c r="EX154">
        <f t="shared" si="187"/>
        <v>1.4517663549485347</v>
      </c>
      <c r="EY154">
        <f t="shared" si="187"/>
        <v>-1.0991544101457353</v>
      </c>
      <c r="EZ154">
        <f t="shared" si="187"/>
        <v>1.2141227682356046</v>
      </c>
      <c r="FA154">
        <f t="shared" si="187"/>
        <v>-0.1940479376476876</v>
      </c>
      <c r="FB154">
        <f t="shared" si="187"/>
        <v>1.6516261452737822</v>
      </c>
      <c r="FC154">
        <f t="shared" si="187"/>
        <v>-1.8013177069198625</v>
      </c>
      <c r="FD154">
        <f t="shared" si="187"/>
        <v>-0.61431313154541645</v>
      </c>
      <c r="FE154">
        <f t="shared" si="187"/>
        <v>0.33885707065064008</v>
      </c>
      <c r="FF154">
        <f t="shared" si="187"/>
        <v>-0.87665956954236934</v>
      </c>
      <c r="FG154">
        <f t="shared" si="187"/>
        <v>0.86040676502134372</v>
      </c>
      <c r="FH154">
        <f t="shared" si="187"/>
        <v>-0.87437402179735435</v>
      </c>
      <c r="FI154">
        <f t="shared" si="187"/>
        <v>4.7030932254685832E-2</v>
      </c>
      <c r="FJ154">
        <f t="shared" si="187"/>
        <v>0.69701865831272547</v>
      </c>
      <c r="FK154">
        <f t="shared" si="187"/>
        <v>8.0391351999768101E-2</v>
      </c>
      <c r="FL154">
        <f t="shared" si="187"/>
        <v>-1.5482797150082419</v>
      </c>
      <c r="FM154">
        <f t="shared" si="187"/>
        <v>-1.5718469979721512</v>
      </c>
      <c r="FN154">
        <f t="shared" si="187"/>
        <v>0.74467239176152633</v>
      </c>
      <c r="FO154">
        <f t="shared" si="187"/>
        <v>-0.1146539082574196</v>
      </c>
      <c r="FP154">
        <f t="shared" si="187"/>
        <v>7.2288869172350251E-2</v>
      </c>
      <c r="FQ154">
        <f t="shared" si="187"/>
        <v>0.12437984768138409</v>
      </c>
      <c r="FR154">
        <f t="shared" si="187"/>
        <v>0.94563849021721225</v>
      </c>
      <c r="FS154">
        <f t="shared" si="187"/>
        <v>0.84691756304590082</v>
      </c>
      <c r="FT154">
        <f t="shared" si="187"/>
        <v>-0.58161102106984475</v>
      </c>
      <c r="FU154">
        <f t="shared" si="187"/>
        <v>0.3868902124417235</v>
      </c>
      <c r="FV154">
        <f t="shared" si="187"/>
        <v>0.83235984238664806</v>
      </c>
      <c r="FW154">
        <f t="shared" si="187"/>
        <v>0.36829386173242179</v>
      </c>
      <c r="FX154">
        <f t="shared" si="187"/>
        <v>-2.0982478758999972</v>
      </c>
      <c r="FY154">
        <f t="shared" si="187"/>
        <v>1.1790088339987013</v>
      </c>
      <c r="FZ154">
        <f t="shared" si="187"/>
        <v>0.39917227755505552</v>
      </c>
      <c r="GA154">
        <f t="shared" si="187"/>
        <v>0.74853422924853208</v>
      </c>
      <c r="GB154">
        <f t="shared" si="187"/>
        <v>2.0062360685162446</v>
      </c>
      <c r="GC154">
        <f t="shared" si="187"/>
        <v>-0.19722578821673681</v>
      </c>
      <c r="GD154">
        <f t="shared" si="187"/>
        <v>3.9792666044995276E-2</v>
      </c>
      <c r="GE154">
        <f t="shared" si="187"/>
        <v>0.54284556174030796</v>
      </c>
      <c r="GF154">
        <f t="shared" si="187"/>
        <v>0.78539607680754342</v>
      </c>
      <c r="GG154">
        <f t="shared" si="187"/>
        <v>1.8159917362484532</v>
      </c>
      <c r="GH154">
        <f t="shared" si="155"/>
        <v>0.63159094677606875</v>
      </c>
      <c r="GI154">
        <f t="shared" si="155"/>
        <v>1.1142928790360893</v>
      </c>
      <c r="GJ154">
        <f t="shared" si="155"/>
        <v>-0.11559825991508474</v>
      </c>
      <c r="GK154">
        <f t="shared" si="155"/>
        <v>-0.19903990995045684</v>
      </c>
      <c r="GL154">
        <f t="shared" si="185"/>
        <v>-1.0166588952050239</v>
      </c>
      <c r="GM154">
        <f t="shared" si="185"/>
        <v>1.1052323806594209</v>
      </c>
      <c r="GN154">
        <f t="shared" si="185"/>
        <v>-0.20752635199161337</v>
      </c>
      <c r="GO154">
        <f t="shared" si="185"/>
        <v>-0.46136620053170524</v>
      </c>
      <c r="GP154">
        <f t="shared" si="185"/>
        <v>-0.25412792009700264</v>
      </c>
      <c r="GQ154">
        <f t="shared" si="185"/>
        <v>-1.9553374924258233</v>
      </c>
      <c r="GR154">
        <f t="shared" si="185"/>
        <v>-0.47050900955492952</v>
      </c>
      <c r="GS154">
        <f t="shared" si="185"/>
        <v>-0.39541305184937098</v>
      </c>
      <c r="GT154">
        <f t="shared" si="185"/>
        <v>-1.9270288041048704</v>
      </c>
      <c r="GU154">
        <f t="shared" si="185"/>
        <v>-1.0862262031465411</v>
      </c>
      <c r="GV154">
        <f t="shared" si="185"/>
        <v>1.0321279777286831</v>
      </c>
      <c r="GW154">
        <f t="shared" si="185"/>
        <v>0.33566149672449413</v>
      </c>
      <c r="GX154">
        <f t="shared" si="185"/>
        <v>-7.3414247225424417E-2</v>
      </c>
      <c r="GY154">
        <f t="shared" si="185"/>
        <v>0.25117920143685063</v>
      </c>
      <c r="GZ154">
        <f t="shared" si="185"/>
        <v>-1.6070202695402407</v>
      </c>
      <c r="HA154">
        <f t="shared" si="185"/>
        <v>-3.0272676063303347E-2</v>
      </c>
      <c r="HB154">
        <f t="shared" si="185"/>
        <v>8.153332838346454E-2</v>
      </c>
      <c r="HC154">
        <f t="shared" si="185"/>
        <v>0.28075165031428956</v>
      </c>
      <c r="HD154">
        <f t="shared" si="185"/>
        <v>-1.1702613059883781E-2</v>
      </c>
      <c r="HE154">
        <f t="shared" si="185"/>
        <v>-1.1746285150306042</v>
      </c>
      <c r="HF154">
        <f t="shared" si="185"/>
        <v>0.5272895293337253</v>
      </c>
      <c r="HG154">
        <f t="shared" si="185"/>
        <v>-1.6503494737630484</v>
      </c>
      <c r="HH154">
        <f t="shared" si="185"/>
        <v>-1.2441721342593803</v>
      </c>
      <c r="HI154">
        <f t="shared" si="185"/>
        <v>-0.36014823548213326</v>
      </c>
      <c r="HJ154">
        <f t="shared" si="185"/>
        <v>-0.46516346404581638</v>
      </c>
      <c r="HK154">
        <f t="shared" si="185"/>
        <v>-1.1089392931890358</v>
      </c>
      <c r="HL154">
        <f t="shared" si="185"/>
        <v>-1.1241627508407197</v>
      </c>
      <c r="HM154">
        <f t="shared" si="185"/>
        <v>-9.0120343648596543E-2</v>
      </c>
      <c r="HN154">
        <f t="shared" si="185"/>
        <v>1.3085465558075278</v>
      </c>
      <c r="HO154">
        <f t="shared" si="185"/>
        <v>-1.2526597968260997</v>
      </c>
      <c r="HP154">
        <f t="shared" si="185"/>
        <v>-0.13261857844472105</v>
      </c>
      <c r="HQ154">
        <f t="shared" si="185"/>
        <v>6.7805285109155858E-2</v>
      </c>
      <c r="HR154">
        <f t="shared" si="185"/>
        <v>0.25843995927298863</v>
      </c>
      <c r="HS154">
        <f t="shared" si="185"/>
        <v>0.20096444814692438</v>
      </c>
      <c r="HT154">
        <f t="shared" si="185"/>
        <v>0.48418151661554942</v>
      </c>
      <c r="HU154">
        <f t="shared" si="185"/>
        <v>0.96885993153122962</v>
      </c>
      <c r="HV154">
        <f t="shared" si="185"/>
        <v>-7.3937448322660054E-2</v>
      </c>
      <c r="HW154">
        <f t="shared" si="185"/>
        <v>0.54791430827022614</v>
      </c>
      <c r="HX154">
        <f t="shared" si="185"/>
        <v>0.99349814825698202</v>
      </c>
      <c r="HY154">
        <f t="shared" si="185"/>
        <v>0.76548248734744317</v>
      </c>
      <c r="HZ154">
        <f t="shared" si="185"/>
        <v>-2.0349742756420546</v>
      </c>
      <c r="IA154">
        <f t="shared" si="185"/>
        <v>0.18689567293861573</v>
      </c>
      <c r="IB154">
        <f t="shared" si="185"/>
        <v>-1.0918649930173745</v>
      </c>
      <c r="IC154">
        <f t="shared" si="185"/>
        <v>-2.1989525509199317</v>
      </c>
      <c r="ID154">
        <f t="shared" si="185"/>
        <v>0.80073650246736261</v>
      </c>
      <c r="IE154">
        <f t="shared" si="185"/>
        <v>8.3225955997845963E-2</v>
      </c>
      <c r="IF154">
        <f t="shared" si="185"/>
        <v>1.1483434905651464</v>
      </c>
      <c r="IG154">
        <f t="shared" si="185"/>
        <v>-0.75382226186885304</v>
      </c>
      <c r="IH154">
        <f t="shared" si="185"/>
        <v>0.62419380366931776</v>
      </c>
      <c r="II154">
        <f t="shared" si="185"/>
        <v>-2.156435430667453E-2</v>
      </c>
      <c r="IJ154">
        <f t="shared" si="185"/>
        <v>0.96753803538332472</v>
      </c>
      <c r="IK154">
        <f t="shared" si="185"/>
        <v>-0.37199044661357544</v>
      </c>
      <c r="IL154">
        <f t="shared" si="185"/>
        <v>-0.12546385764510865</v>
      </c>
      <c r="IM154">
        <f t="shared" si="185"/>
        <v>-1.0388225605513339</v>
      </c>
      <c r="IN154">
        <f t="shared" si="185"/>
        <v>-1.184148669750249</v>
      </c>
      <c r="IO154">
        <f t="shared" si="185"/>
        <v>-0.40290651070034256</v>
      </c>
      <c r="IP154">
        <f t="shared" si="185"/>
        <v>-0.82521936622317071</v>
      </c>
      <c r="IQ154">
        <f t="shared" si="185"/>
        <v>1.4859108571516799</v>
      </c>
      <c r="IR154">
        <f t="shared" si="185"/>
        <v>0.85262716024163754</v>
      </c>
      <c r="IS154">
        <f t="shared" si="185"/>
        <v>2.6300923046750236E-2</v>
      </c>
      <c r="IT154">
        <f t="shared" si="185"/>
        <v>-2.2962530017533126E-2</v>
      </c>
      <c r="IU154">
        <f t="shared" si="171"/>
        <v>0.98299295111824547</v>
      </c>
      <c r="IV154">
        <f t="shared" si="171"/>
        <v>1.4540467680452471</v>
      </c>
      <c r="IW154">
        <f t="shared" si="171"/>
        <v>-1.0310744213007659</v>
      </c>
      <c r="IX154">
        <f t="shared" si="171"/>
        <v>1.6664804630923011</v>
      </c>
      <c r="IY154">
        <f t="shared" si="171"/>
        <v>-6.4756341227693873E-2</v>
      </c>
      <c r="IZ154">
        <f t="shared" si="171"/>
        <v>-2.208514142444705</v>
      </c>
      <c r="JA154">
        <f t="shared" si="171"/>
        <v>-2.1082966712548172</v>
      </c>
      <c r="JB154">
        <f t="shared" si="171"/>
        <v>1.3388757988403042</v>
      </c>
      <c r="JC154">
        <f t="shared" ref="JC154" si="191">_xlfn.NORM.S.INV(JC99)</f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75"/>
        <v/>
      </c>
      <c r="AF155" s="41" t="str">
        <f t="shared" si="176"/>
        <v/>
      </c>
      <c r="AG155" s="41" t="str">
        <f t="shared" si="177"/>
        <v/>
      </c>
      <c r="AH155" s="41" t="str">
        <f t="shared" si="178"/>
        <v/>
      </c>
      <c r="AI155" s="41" t="str">
        <f t="shared" si="179"/>
        <v/>
      </c>
      <c r="AJ155" s="41" t="str">
        <f t="shared" si="180"/>
        <v/>
      </c>
      <c r="AK155" s="41" t="str">
        <f t="shared" si="181"/>
        <v/>
      </c>
      <c r="AL155" s="41" t="str">
        <f t="shared" si="182"/>
        <v/>
      </c>
      <c r="AM155" s="41" t="str">
        <f t="shared" si="183"/>
        <v/>
      </c>
      <c r="AN155" s="41" t="str">
        <f t="shared" si="184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89"/>
        <v>1.7365504552989874</v>
      </c>
      <c r="BL155">
        <f t="shared" si="189"/>
        <v>0.64224268131381124</v>
      </c>
      <c r="BM155">
        <f t="shared" si="189"/>
        <v>1.1418771349197459</v>
      </c>
      <c r="BN155">
        <f t="shared" si="189"/>
        <v>0.22641676632963664</v>
      </c>
      <c r="BO155">
        <f t="shared" si="189"/>
        <v>-0.96400426396684025</v>
      </c>
      <c r="BP155">
        <f t="shared" si="189"/>
        <v>0.39490760323908197</v>
      </c>
      <c r="BQ155">
        <f t="shared" si="189"/>
        <v>-0.24651679647008645</v>
      </c>
      <c r="BR155">
        <f t="shared" si="189"/>
        <v>-0.61768095297930137</v>
      </c>
      <c r="BS155">
        <f t="shared" si="189"/>
        <v>-1.8257658366516556</v>
      </c>
      <c r="BT155">
        <f t="shared" si="189"/>
        <v>1.6153355650169736</v>
      </c>
      <c r="BU155">
        <f t="shared" si="189"/>
        <v>1.2972438577528986</v>
      </c>
      <c r="BV155">
        <f t="shared" si="189"/>
        <v>5.8080422245273551E-2</v>
      </c>
      <c r="BW155">
        <f t="shared" si="189"/>
        <v>-9.5329579976577747E-2</v>
      </c>
      <c r="BX155">
        <f t="shared" si="189"/>
        <v>-1.4195213353462597</v>
      </c>
      <c r="BY155">
        <f t="shared" si="189"/>
        <v>-0.53835277286671468</v>
      </c>
      <c r="BZ155">
        <f t="shared" si="189"/>
        <v>1.8775792766833035</v>
      </c>
      <c r="CA155">
        <f t="shared" si="189"/>
        <v>-1.4085439083631504</v>
      </c>
      <c r="CB155">
        <f t="shared" si="189"/>
        <v>0.45308869806536373</v>
      </c>
      <c r="CC155">
        <f t="shared" si="189"/>
        <v>-1.0464291802125447</v>
      </c>
      <c r="CD155">
        <f t="shared" si="189"/>
        <v>-0.68782540095616451</v>
      </c>
      <c r="CE155">
        <f t="shared" si="189"/>
        <v>0.14243945201671276</v>
      </c>
      <c r="CF155">
        <f t="shared" si="189"/>
        <v>-0.14588421643574404</v>
      </c>
      <c r="CG155">
        <f t="shared" si="189"/>
        <v>-5.576316650809645E-2</v>
      </c>
      <c r="CH155">
        <f t="shared" si="189"/>
        <v>1.1321171763270208</v>
      </c>
      <c r="CI155">
        <f t="shared" si="189"/>
        <v>-4.3643853305477168E-2</v>
      </c>
      <c r="CJ155">
        <f t="shared" si="189"/>
        <v>0.68587503295516328</v>
      </c>
      <c r="CK155">
        <f t="shared" si="189"/>
        <v>0.16098048374075347</v>
      </c>
      <c r="CL155">
        <f t="shared" si="189"/>
        <v>0.63278384059681558</v>
      </c>
      <c r="CM155">
        <f t="shared" si="189"/>
        <v>-1.5682146100115186</v>
      </c>
      <c r="CN155">
        <f t="shared" si="189"/>
        <v>1.606394187400487</v>
      </c>
      <c r="CO155">
        <f t="shared" si="189"/>
        <v>0.70870812625651736</v>
      </c>
      <c r="CP155">
        <f t="shared" si="189"/>
        <v>-0.31513514448982149</v>
      </c>
      <c r="CQ155">
        <f t="shared" si="189"/>
        <v>0.78924927248592236</v>
      </c>
      <c r="CR155">
        <f t="shared" si="189"/>
        <v>0.15566356907210552</v>
      </c>
      <c r="CS155">
        <f t="shared" si="189"/>
        <v>4.6050636462126307E-3</v>
      </c>
      <c r="CT155">
        <f t="shared" si="189"/>
        <v>-0.11045384254199678</v>
      </c>
      <c r="CU155">
        <f t="shared" si="189"/>
        <v>-0.27813123990786581</v>
      </c>
      <c r="CV155">
        <f t="shared" si="189"/>
        <v>-0.40219866570735757</v>
      </c>
      <c r="CW155">
        <f t="shared" si="189"/>
        <v>1.4651140353908239</v>
      </c>
      <c r="CX155">
        <f t="shared" si="189"/>
        <v>0.69874826444624671</v>
      </c>
      <c r="CY155">
        <f t="shared" si="189"/>
        <v>0.50761337988003996</v>
      </c>
      <c r="CZ155">
        <f t="shared" si="189"/>
        <v>-1.1859920491524665</v>
      </c>
      <c r="DA155">
        <f t="shared" si="189"/>
        <v>6.3450009500146384E-2</v>
      </c>
      <c r="DB155">
        <f t="shared" si="189"/>
        <v>1.1871598028121946</v>
      </c>
      <c r="DC155">
        <f t="shared" si="189"/>
        <v>-0.35971180881199649</v>
      </c>
      <c r="DD155">
        <f t="shared" si="189"/>
        <v>1.6527284868060144</v>
      </c>
      <c r="DE155">
        <f t="shared" si="189"/>
        <v>-0.45158817175529731</v>
      </c>
      <c r="DF155">
        <f t="shared" si="189"/>
        <v>1.1136743956604136</v>
      </c>
      <c r="DG155">
        <f t="shared" si="189"/>
        <v>0.31178751200364585</v>
      </c>
      <c r="DH155">
        <f t="shared" si="189"/>
        <v>-0.72579441160467606</v>
      </c>
      <c r="DI155">
        <f t="shared" si="189"/>
        <v>1.2414483455775103</v>
      </c>
      <c r="DJ155">
        <f t="shared" si="189"/>
        <v>1.9903912296689106</v>
      </c>
      <c r="DK155">
        <f t="shared" si="189"/>
        <v>-5.6248926372871488E-2</v>
      </c>
      <c r="DL155">
        <f t="shared" si="189"/>
        <v>-0.1047007095797944</v>
      </c>
      <c r="DM155">
        <f t="shared" si="189"/>
        <v>0.37865752861440727</v>
      </c>
      <c r="DN155">
        <f t="shared" si="189"/>
        <v>9.1133573709430704E-2</v>
      </c>
      <c r="DO155">
        <f t="shared" si="189"/>
        <v>-0.30363457979101871</v>
      </c>
      <c r="DP155">
        <f t="shared" si="189"/>
        <v>-0.90626289032505247</v>
      </c>
      <c r="DQ155">
        <f t="shared" si="189"/>
        <v>-0.88788030850268451</v>
      </c>
      <c r="DR155">
        <f t="shared" si="189"/>
        <v>-8.5794697359302067E-3</v>
      </c>
      <c r="DS155">
        <f t="shared" si="189"/>
        <v>-9.6318476887523666E-2</v>
      </c>
      <c r="DT155">
        <f t="shared" si="189"/>
        <v>-1.0074247105655765</v>
      </c>
      <c r="DU155">
        <f t="shared" si="189"/>
        <v>-0.75726854740871496</v>
      </c>
      <c r="DV155">
        <f t="shared" si="189"/>
        <v>0.43263761539046902</v>
      </c>
      <c r="DW155">
        <f t="shared" si="187"/>
        <v>1.2709405992306875</v>
      </c>
      <c r="DX155">
        <f t="shared" si="187"/>
        <v>-0.21917422724968635</v>
      </c>
      <c r="DY155">
        <f t="shared" si="187"/>
        <v>0.20942875162734048</v>
      </c>
      <c r="DZ155">
        <f t="shared" si="187"/>
        <v>0.16728274635453741</v>
      </c>
      <c r="EA155">
        <f t="shared" si="187"/>
        <v>0.50228034859306314</v>
      </c>
      <c r="EB155">
        <f t="shared" si="187"/>
        <v>0.71658460386220368</v>
      </c>
      <c r="EC155">
        <f t="shared" si="187"/>
        <v>-1.2978910670846278</v>
      </c>
      <c r="ED155">
        <f t="shared" si="187"/>
        <v>-0.45393736003941448</v>
      </c>
      <c r="EE155">
        <f t="shared" si="187"/>
        <v>-0.43624529076418961</v>
      </c>
      <c r="EF155">
        <f t="shared" si="187"/>
        <v>1.8325364399912252</v>
      </c>
      <c r="EG155">
        <f t="shared" si="187"/>
        <v>-0.78752675300578778</v>
      </c>
      <c r="EH155">
        <f t="shared" si="187"/>
        <v>-5.2851205648409914E-2</v>
      </c>
      <c r="EI155">
        <f t="shared" si="187"/>
        <v>-0.20507781229951377</v>
      </c>
      <c r="EJ155">
        <f t="shared" si="187"/>
        <v>0.54159564447426134</v>
      </c>
      <c r="EK155">
        <f t="shared" si="187"/>
        <v>0.68739777976828143</v>
      </c>
      <c r="EL155">
        <f t="shared" si="187"/>
        <v>2.2603996715365335</v>
      </c>
      <c r="EM155">
        <f t="shared" si="187"/>
        <v>2.4452790360571073</v>
      </c>
      <c r="EN155">
        <f t="shared" si="187"/>
        <v>-0.69528130084310213</v>
      </c>
      <c r="EO155">
        <f t="shared" si="187"/>
        <v>9.1773416708584327E-2</v>
      </c>
      <c r="EP155">
        <f t="shared" si="187"/>
        <v>2.2811135610164195</v>
      </c>
      <c r="EQ155">
        <f t="shared" si="187"/>
        <v>-2.1790135513525284</v>
      </c>
      <c r="ER155">
        <f t="shared" si="187"/>
        <v>1.1723826605178953</v>
      </c>
      <c r="ES155">
        <f t="shared" si="187"/>
        <v>-5.6464132181064899E-2</v>
      </c>
      <c r="ET155">
        <f t="shared" si="187"/>
        <v>-0.4534027824158392</v>
      </c>
      <c r="EU155">
        <f t="shared" si="187"/>
        <v>-0.47710626051902683</v>
      </c>
      <c r="EV155">
        <f t="shared" si="187"/>
        <v>1.7994149428534028</v>
      </c>
      <c r="EW155">
        <f t="shared" si="187"/>
        <v>-0.55308321475436961</v>
      </c>
      <c r="EX155">
        <f t="shared" si="187"/>
        <v>0.10613053438268051</v>
      </c>
      <c r="EY155">
        <f t="shared" si="187"/>
        <v>0.33911359382386608</v>
      </c>
      <c r="EZ155">
        <f t="shared" si="187"/>
        <v>0.62103505909568579</v>
      </c>
      <c r="FA155">
        <f t="shared" si="187"/>
        <v>1.9119642299898476</v>
      </c>
      <c r="FB155">
        <f t="shared" si="187"/>
        <v>2.0406258445467893</v>
      </c>
      <c r="FC155">
        <f t="shared" si="187"/>
        <v>-0.31442004535197754</v>
      </c>
      <c r="FD155">
        <f t="shared" si="187"/>
        <v>-0.7131277138004537</v>
      </c>
      <c r="FE155">
        <f t="shared" si="187"/>
        <v>-0.74527189937909644</v>
      </c>
      <c r="FF155">
        <f t="shared" si="187"/>
        <v>0.52081254539291222</v>
      </c>
      <c r="FG155">
        <f t="shared" si="187"/>
        <v>0.40529524908425973</v>
      </c>
      <c r="FH155">
        <f t="shared" si="187"/>
        <v>0.52390511616618551</v>
      </c>
      <c r="FI155">
        <f t="shared" si="187"/>
        <v>1.0669907265088625</v>
      </c>
      <c r="FJ155">
        <f t="shared" si="187"/>
        <v>-0.88346951365182946</v>
      </c>
      <c r="FK155">
        <f t="shared" si="187"/>
        <v>1.7269578856220105</v>
      </c>
      <c r="FL155">
        <f t="shared" si="187"/>
        <v>0.80602333359218137</v>
      </c>
      <c r="FM155">
        <f t="shared" si="187"/>
        <v>-0.30274023635260738</v>
      </c>
      <c r="FN155">
        <f t="shared" si="187"/>
        <v>1.1421732395518076</v>
      </c>
      <c r="FO155">
        <f t="shared" si="187"/>
        <v>-0.25786276069459629</v>
      </c>
      <c r="FP155">
        <f t="shared" si="187"/>
        <v>-0.30535556196786307</v>
      </c>
      <c r="FQ155">
        <f t="shared" si="187"/>
        <v>0.16072144944302028</v>
      </c>
      <c r="FR155">
        <f t="shared" si="187"/>
        <v>-0.38329471666983711</v>
      </c>
      <c r="FS155">
        <f t="shared" si="187"/>
        <v>-0.78851091151875619</v>
      </c>
      <c r="FT155">
        <f t="shared" si="187"/>
        <v>1.1825978901850653</v>
      </c>
      <c r="FU155">
        <f t="shared" si="187"/>
        <v>-0.81399466214483918</v>
      </c>
      <c r="FV155">
        <f t="shared" si="187"/>
        <v>-1.0197596886701241</v>
      </c>
      <c r="FW155">
        <f t="shared" si="187"/>
        <v>0.63188644403055694</v>
      </c>
      <c r="FX155">
        <f t="shared" si="187"/>
        <v>-1.5523747676926349</v>
      </c>
      <c r="FY155">
        <f t="shared" si="187"/>
        <v>-0.75299253122646603</v>
      </c>
      <c r="FZ155">
        <f t="shared" si="187"/>
        <v>-1.0527621880476759</v>
      </c>
      <c r="GA155">
        <f t="shared" si="187"/>
        <v>-1.0252564463716076</v>
      </c>
      <c r="GB155">
        <f t="shared" si="187"/>
        <v>2.0491056074865908</v>
      </c>
      <c r="GC155">
        <f t="shared" si="187"/>
        <v>1.5149774084238541</v>
      </c>
      <c r="GD155">
        <f t="shared" si="187"/>
        <v>0.25030858911970405</v>
      </c>
      <c r="GE155">
        <f t="shared" si="187"/>
        <v>0.71319768417774165</v>
      </c>
      <c r="GF155">
        <f t="shared" si="187"/>
        <v>-1.1706156784691288</v>
      </c>
      <c r="GG155">
        <f t="shared" si="187"/>
        <v>0.46990348417489403</v>
      </c>
      <c r="GH155">
        <f t="shared" si="155"/>
        <v>0.84865521390337839</v>
      </c>
      <c r="GI155">
        <f t="shared" si="155"/>
        <v>-0.28915695624713311</v>
      </c>
      <c r="GJ155">
        <f t="shared" si="155"/>
        <v>-0.43254739192604413</v>
      </c>
      <c r="GK155">
        <f t="shared" si="155"/>
        <v>0.46485880957304937</v>
      </c>
      <c r="GL155">
        <f t="shared" si="185"/>
        <v>-2.5790460722533118E-2</v>
      </c>
      <c r="GM155">
        <f t="shared" si="185"/>
        <v>-1.1325941755154907</v>
      </c>
      <c r="GN155">
        <f t="shared" si="185"/>
        <v>0.24092133702747195</v>
      </c>
      <c r="GO155">
        <f t="shared" si="185"/>
        <v>-0.85551142315384465</v>
      </c>
      <c r="GP155">
        <f t="shared" si="185"/>
        <v>0.99395038748822928</v>
      </c>
      <c r="GQ155">
        <f t="shared" si="185"/>
        <v>1.2085309064544654</v>
      </c>
      <c r="GR155">
        <f t="shared" si="185"/>
        <v>-0.70178243543110919</v>
      </c>
      <c r="GS155">
        <f t="shared" ref="GS155:JB170" si="192">_xlfn.NORM.S.INV(GS100)</f>
        <v>0.6832893138614472</v>
      </c>
      <c r="GT155">
        <f t="shared" si="192"/>
        <v>0.63941061098665153</v>
      </c>
      <c r="GU155">
        <f t="shared" si="192"/>
        <v>0.46517062389368108</v>
      </c>
      <c r="GV155">
        <f t="shared" si="192"/>
        <v>0.79020673147034193</v>
      </c>
      <c r="GW155">
        <f t="shared" si="192"/>
        <v>-1.3288321904444667</v>
      </c>
      <c r="GX155">
        <f t="shared" si="192"/>
        <v>-2.5366379387663094</v>
      </c>
      <c r="GY155">
        <f t="shared" si="192"/>
        <v>-0.99682868492110155</v>
      </c>
      <c r="GZ155">
        <f t="shared" si="192"/>
        <v>0.98989057890668375</v>
      </c>
      <c r="HA155">
        <f t="shared" si="192"/>
        <v>0.29952265816420032</v>
      </c>
      <c r="HB155">
        <f t="shared" si="192"/>
        <v>1.1620089058883571</v>
      </c>
      <c r="HC155">
        <f t="shared" si="192"/>
        <v>0.98451320662919384</v>
      </c>
      <c r="HD155">
        <f t="shared" si="192"/>
        <v>-1.0629061546278551</v>
      </c>
      <c r="HE155">
        <f t="shared" si="192"/>
        <v>2.060121098461007</v>
      </c>
      <c r="HF155">
        <f t="shared" si="192"/>
        <v>-1.0323843069945062</v>
      </c>
      <c r="HG155">
        <f t="shared" si="192"/>
        <v>-0.4885562351233031</v>
      </c>
      <c r="HH155">
        <f t="shared" si="192"/>
        <v>-0.27979096146651067</v>
      </c>
      <c r="HI155">
        <f t="shared" si="192"/>
        <v>-1.5585154136947343</v>
      </c>
      <c r="HJ155">
        <f t="shared" si="192"/>
        <v>2.8752681153625056E-2</v>
      </c>
      <c r="HK155">
        <f t="shared" si="192"/>
        <v>-0.865969608007364</v>
      </c>
      <c r="HL155">
        <f t="shared" si="192"/>
        <v>-2.2076750322483005</v>
      </c>
      <c r="HM155">
        <f t="shared" si="192"/>
        <v>-0.33727707694132542</v>
      </c>
      <c r="HN155">
        <f t="shared" si="192"/>
        <v>0.38507010371525446</v>
      </c>
      <c r="HO155">
        <f t="shared" si="192"/>
        <v>-0.23093087874430834</v>
      </c>
      <c r="HP155">
        <f t="shared" si="192"/>
        <v>-1.3721567652092195</v>
      </c>
      <c r="HQ155">
        <f t="shared" si="192"/>
        <v>-0.67522373038936623</v>
      </c>
      <c r="HR155">
        <f t="shared" si="192"/>
        <v>3.9446266838964482E-2</v>
      </c>
      <c r="HS155">
        <f t="shared" si="192"/>
        <v>0.38159789701173036</v>
      </c>
      <c r="HT155">
        <f t="shared" si="192"/>
        <v>0.52984676639202377</v>
      </c>
      <c r="HU155">
        <f t="shared" si="192"/>
        <v>-0.95912292466240723</v>
      </c>
      <c r="HV155">
        <f t="shared" si="192"/>
        <v>1.7217406280961918</v>
      </c>
      <c r="HW155">
        <f t="shared" si="192"/>
        <v>1.194842180338987</v>
      </c>
      <c r="HX155">
        <f t="shared" si="192"/>
        <v>-0.35144066182991041</v>
      </c>
      <c r="HY155">
        <f t="shared" si="192"/>
        <v>-0.78185601790681447</v>
      </c>
      <c r="HZ155">
        <f t="shared" si="192"/>
        <v>-1.0185074045547144</v>
      </c>
      <c r="IA155">
        <f t="shared" si="192"/>
        <v>0.74060806643588528</v>
      </c>
      <c r="IB155">
        <f t="shared" si="192"/>
        <v>0.4306749761388029</v>
      </c>
      <c r="IC155">
        <f t="shared" si="192"/>
        <v>1.4685930999037407</v>
      </c>
      <c r="ID155">
        <f t="shared" si="192"/>
        <v>0.93091328534084949</v>
      </c>
      <c r="IE155">
        <f t="shared" si="192"/>
        <v>-0.35185175764967475</v>
      </c>
      <c r="IF155">
        <f t="shared" si="192"/>
        <v>-0.95431448121950602</v>
      </c>
      <c r="IG155">
        <f t="shared" si="192"/>
        <v>-1.6701786154877594</v>
      </c>
      <c r="IH155">
        <f t="shared" si="192"/>
        <v>0.98884410291518532</v>
      </c>
      <c r="II155">
        <f t="shared" si="192"/>
        <v>-0.64328587218648892</v>
      </c>
      <c r="IJ155">
        <f t="shared" si="192"/>
        <v>-0.71295001211074471</v>
      </c>
      <c r="IK155">
        <f t="shared" si="192"/>
        <v>0.80829491005380594</v>
      </c>
      <c r="IL155">
        <f t="shared" si="192"/>
        <v>0.59253963685804534</v>
      </c>
      <c r="IM155">
        <f t="shared" si="192"/>
        <v>0.81908368940790677</v>
      </c>
      <c r="IN155">
        <f t="shared" si="192"/>
        <v>6.824688851635291E-2</v>
      </c>
      <c r="IO155">
        <f t="shared" si="192"/>
        <v>-2.9065273663952829E-3</v>
      </c>
      <c r="IP155">
        <f t="shared" si="192"/>
        <v>-0.29910851719841541</v>
      </c>
      <c r="IQ155">
        <f t="shared" si="192"/>
        <v>-1.1233249906555067</v>
      </c>
      <c r="IR155">
        <f t="shared" si="192"/>
        <v>1.0145633904073217</v>
      </c>
      <c r="IS155">
        <f t="shared" si="192"/>
        <v>1.4574575801404963</v>
      </c>
      <c r="IT155">
        <f t="shared" si="192"/>
        <v>-0.40825138304272646</v>
      </c>
      <c r="IU155">
        <f t="shared" si="171"/>
        <v>-0.77919516004842637</v>
      </c>
      <c r="IV155">
        <f t="shared" si="171"/>
        <v>0.93794422239343234</v>
      </c>
      <c r="IW155">
        <f t="shared" si="171"/>
        <v>-1.1185151885225262</v>
      </c>
      <c r="IX155">
        <f t="shared" si="171"/>
        <v>-0.78017814137584129</v>
      </c>
      <c r="IY155">
        <f t="shared" si="171"/>
        <v>-0.42357231979456761</v>
      </c>
      <c r="IZ155">
        <f t="shared" si="171"/>
        <v>0.49476999422238527</v>
      </c>
      <c r="JA155">
        <f t="shared" si="171"/>
        <v>1.1324630044745208</v>
      </c>
      <c r="JB155">
        <f t="shared" si="171"/>
        <v>1.0828747358400184</v>
      </c>
      <c r="JC155">
        <f t="shared" ref="JC155" si="193">_xlfn.NORM.S.INV(JC100)</f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75"/>
        <v/>
      </c>
      <c r="AF156" s="41" t="str">
        <f t="shared" si="176"/>
        <v/>
      </c>
      <c r="AG156" s="41" t="str">
        <f t="shared" si="177"/>
        <v/>
      </c>
      <c r="AH156" s="41" t="str">
        <f t="shared" si="178"/>
        <v/>
      </c>
      <c r="AI156" s="41" t="str">
        <f t="shared" si="179"/>
        <v/>
      </c>
      <c r="AJ156" s="41" t="str">
        <f t="shared" si="180"/>
        <v/>
      </c>
      <c r="AK156" s="41" t="str">
        <f t="shared" si="181"/>
        <v/>
      </c>
      <c r="AL156" s="41" t="str">
        <f t="shared" si="182"/>
        <v/>
      </c>
      <c r="AM156" s="41" t="str">
        <f t="shared" si="183"/>
        <v/>
      </c>
      <c r="AN156" s="41" t="str">
        <f t="shared" si="184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89"/>
        <v>0.32802847606829444</v>
      </c>
      <c r="BL156">
        <f t="shared" si="189"/>
        <v>-0.61872482427729136</v>
      </c>
      <c r="BM156">
        <f t="shared" si="189"/>
        <v>6.9744458619992553E-2</v>
      </c>
      <c r="BN156">
        <f t="shared" si="189"/>
        <v>0.57157475955672477</v>
      </c>
      <c r="BO156">
        <f t="shared" si="189"/>
        <v>-0.12730883656832034</v>
      </c>
      <c r="BP156">
        <f t="shared" si="189"/>
        <v>-0.6913787319021143</v>
      </c>
      <c r="BQ156">
        <f t="shared" si="189"/>
        <v>1.2192806592147463</v>
      </c>
      <c r="BR156">
        <f t="shared" si="189"/>
        <v>0.22892208472921216</v>
      </c>
      <c r="BS156">
        <f t="shared" si="189"/>
        <v>-0.12191242601355681</v>
      </c>
      <c r="BT156">
        <f t="shared" si="189"/>
        <v>1.235329749413262</v>
      </c>
      <c r="BU156">
        <f t="shared" si="189"/>
        <v>9.4452478122306512E-3</v>
      </c>
      <c r="BV156">
        <f t="shared" si="189"/>
        <v>-0.39590233548097953</v>
      </c>
      <c r="BW156">
        <f t="shared" si="189"/>
        <v>-4.4268555114458638E-2</v>
      </c>
      <c r="BX156">
        <f t="shared" si="189"/>
        <v>-1.829278873284536</v>
      </c>
      <c r="BY156">
        <f t="shared" si="189"/>
        <v>2.5608381500961936</v>
      </c>
      <c r="BZ156">
        <f t="shared" si="189"/>
        <v>-0.58070099530293084</v>
      </c>
      <c r="CA156">
        <f t="shared" si="189"/>
        <v>0.92393679369023574</v>
      </c>
      <c r="CB156">
        <f t="shared" si="189"/>
        <v>-0.7643114412285883</v>
      </c>
      <c r="CC156">
        <f t="shared" si="189"/>
        <v>0.61858747698806849</v>
      </c>
      <c r="CD156">
        <f t="shared" si="189"/>
        <v>-1.213493839119955</v>
      </c>
      <c r="CE156">
        <f t="shared" si="189"/>
        <v>-0.64937759360593583</v>
      </c>
      <c r="CF156">
        <f t="shared" si="189"/>
        <v>-1.3362423555868266</v>
      </c>
      <c r="CG156">
        <f t="shared" si="189"/>
        <v>-0.82088821909941723</v>
      </c>
      <c r="CH156">
        <f t="shared" si="189"/>
        <v>-1.6162487133852197</v>
      </c>
      <c r="CI156">
        <f t="shared" si="189"/>
        <v>-0.51838066336703137</v>
      </c>
      <c r="CJ156">
        <f t="shared" si="189"/>
        <v>-0.76975560691320133</v>
      </c>
      <c r="CK156">
        <f t="shared" si="189"/>
        <v>-0.776467547392653</v>
      </c>
      <c r="CL156">
        <f t="shared" si="189"/>
        <v>0.28716311942758804</v>
      </c>
      <c r="CM156">
        <f t="shared" si="189"/>
        <v>0.75858506713103901</v>
      </c>
      <c r="CN156">
        <f t="shared" si="189"/>
        <v>1.0142324640129012</v>
      </c>
      <c r="CO156">
        <f t="shared" si="189"/>
        <v>-1.9175283238574625</v>
      </c>
      <c r="CP156">
        <f t="shared" si="189"/>
        <v>0.85019951334132393</v>
      </c>
      <c r="CQ156">
        <f t="shared" si="189"/>
        <v>0.11977588848757766</v>
      </c>
      <c r="CR156">
        <f t="shared" si="189"/>
        <v>-1.2566582923025744</v>
      </c>
      <c r="CS156">
        <f t="shared" si="189"/>
        <v>-0.91165229086291588</v>
      </c>
      <c r="CT156">
        <f t="shared" si="189"/>
        <v>0.73753070400972831</v>
      </c>
      <c r="CU156">
        <f t="shared" si="189"/>
        <v>0.50236745561219365</v>
      </c>
      <c r="CV156">
        <f t="shared" si="189"/>
        <v>-1.4821203161591525</v>
      </c>
      <c r="CW156">
        <f t="shared" si="189"/>
        <v>-0.57383701410480992</v>
      </c>
      <c r="CX156">
        <f t="shared" si="189"/>
        <v>-0.53273500954511988</v>
      </c>
      <c r="CY156">
        <f t="shared" si="189"/>
        <v>0.59236782503325736</v>
      </c>
      <c r="CZ156">
        <f t="shared" si="189"/>
        <v>1.5365109279603264</v>
      </c>
      <c r="DA156">
        <f t="shared" si="189"/>
        <v>0.14898850227016674</v>
      </c>
      <c r="DB156">
        <f t="shared" si="189"/>
        <v>-0.89660960410634827</v>
      </c>
      <c r="DC156">
        <f t="shared" si="189"/>
        <v>1.5287424154619285</v>
      </c>
      <c r="DD156">
        <f t="shared" si="189"/>
        <v>-0.2495666894076968</v>
      </c>
      <c r="DE156">
        <f t="shared" si="189"/>
        <v>1.0974422421663832</v>
      </c>
      <c r="DF156">
        <f t="shared" si="189"/>
        <v>2.101449384075158</v>
      </c>
      <c r="DG156">
        <f t="shared" si="189"/>
        <v>0.92209372885617102</v>
      </c>
      <c r="DH156">
        <f t="shared" si="189"/>
        <v>0.16302888339795404</v>
      </c>
      <c r="DI156">
        <f t="shared" si="189"/>
        <v>-0.30731132850061743</v>
      </c>
      <c r="DJ156">
        <f t="shared" si="189"/>
        <v>0.11111917306237253</v>
      </c>
      <c r="DK156">
        <f t="shared" si="189"/>
        <v>1.1080053969121091</v>
      </c>
      <c r="DL156">
        <f t="shared" si="189"/>
        <v>1.4069270096758475</v>
      </c>
      <c r="DM156">
        <f t="shared" si="189"/>
        <v>1.1152499309507828</v>
      </c>
      <c r="DN156">
        <f t="shared" si="189"/>
        <v>-1.5204482038211258</v>
      </c>
      <c r="DO156">
        <f t="shared" si="189"/>
        <v>1.4175839643142403</v>
      </c>
      <c r="DP156">
        <f t="shared" si="189"/>
        <v>0.12893474921743717</v>
      </c>
      <c r="DQ156">
        <f t="shared" si="189"/>
        <v>-0.57599611122133243</v>
      </c>
      <c r="DR156">
        <f t="shared" si="189"/>
        <v>-0.57030048760025975</v>
      </c>
      <c r="DS156">
        <f t="shared" si="189"/>
        <v>6.5343813861223954E-2</v>
      </c>
      <c r="DT156">
        <f t="shared" si="189"/>
        <v>-1.6662787157823413</v>
      </c>
      <c r="DU156">
        <f t="shared" si="189"/>
        <v>-0.99353141224463859</v>
      </c>
      <c r="DV156">
        <f t="shared" ref="DV156:GG161" si="194">_xlfn.NORM.S.INV(DV101)</f>
        <v>-0.90991338200424099</v>
      </c>
      <c r="DW156">
        <f t="shared" si="194"/>
        <v>-0.26073889945463641</v>
      </c>
      <c r="DX156">
        <f t="shared" si="187"/>
        <v>-0.4216569377448724</v>
      </c>
      <c r="DY156">
        <f t="shared" si="187"/>
        <v>-0.66689973606991526</v>
      </c>
      <c r="DZ156">
        <f t="shared" si="187"/>
        <v>1.7460714421673313</v>
      </c>
      <c r="EA156">
        <f t="shared" si="187"/>
        <v>-0.47936977730983094</v>
      </c>
      <c r="EB156">
        <f t="shared" si="187"/>
        <v>0.50250132746686971</v>
      </c>
      <c r="EC156">
        <f t="shared" si="187"/>
        <v>-1.1479781855800459</v>
      </c>
      <c r="ED156">
        <f t="shared" si="187"/>
        <v>-1.854715223378044</v>
      </c>
      <c r="EE156">
        <f t="shared" si="187"/>
        <v>0.25532643453408888</v>
      </c>
      <c r="EF156">
        <f t="shared" si="187"/>
        <v>-2.0141284247701861</v>
      </c>
      <c r="EG156">
        <f t="shared" si="187"/>
        <v>0.71498282793276025</v>
      </c>
      <c r="EH156">
        <f t="shared" si="187"/>
        <v>-0.84222089458334426</v>
      </c>
      <c r="EI156">
        <f t="shared" si="187"/>
        <v>0.68946601404356322</v>
      </c>
      <c r="EJ156">
        <f t="shared" si="187"/>
        <v>2.1109719218515219</v>
      </c>
      <c r="EK156">
        <f t="shared" si="187"/>
        <v>-0.28861414472472152</v>
      </c>
      <c r="EL156">
        <f t="shared" si="187"/>
        <v>0.41414227784154661</v>
      </c>
      <c r="EM156">
        <f t="shared" si="187"/>
        <v>0.41931412216381714</v>
      </c>
      <c r="EN156">
        <f t="shared" si="187"/>
        <v>-1.4844869497706226</v>
      </c>
      <c r="EO156">
        <f t="shared" si="187"/>
        <v>-0.4276447427612452</v>
      </c>
      <c r="EP156">
        <f t="shared" si="187"/>
        <v>1.590391640829681</v>
      </c>
      <c r="EQ156">
        <f t="shared" si="187"/>
        <v>1.3418732659447263</v>
      </c>
      <c r="ER156">
        <f t="shared" si="187"/>
        <v>-0.53703276619838469</v>
      </c>
      <c r="ES156">
        <f t="shared" si="187"/>
        <v>0.60784323563126741</v>
      </c>
      <c r="ET156">
        <f t="shared" si="187"/>
        <v>-0.46865912156249856</v>
      </c>
      <c r="EU156">
        <f t="shared" si="187"/>
        <v>0.48251476316739594</v>
      </c>
      <c r="EV156">
        <f t="shared" si="187"/>
        <v>-0.31406142610316679</v>
      </c>
      <c r="EW156">
        <f t="shared" si="187"/>
        <v>0.18220172244272936</v>
      </c>
      <c r="EX156">
        <f t="shared" si="187"/>
        <v>-9.5939740582048141E-2</v>
      </c>
      <c r="EY156">
        <f t="shared" si="187"/>
        <v>1.2382075780802817</v>
      </c>
      <c r="EZ156">
        <f t="shared" si="187"/>
        <v>0.60537044035149368</v>
      </c>
      <c r="FA156">
        <f t="shared" si="187"/>
        <v>-0.55519478391378896</v>
      </c>
      <c r="FB156">
        <f t="shared" si="187"/>
        <v>-1.8246919663623174E-2</v>
      </c>
      <c r="FC156">
        <f t="shared" si="187"/>
        <v>1.3266120001318595</v>
      </c>
      <c r="FD156">
        <f t="shared" si="187"/>
        <v>1.1167607490814546</v>
      </c>
      <c r="FE156">
        <f t="shared" si="187"/>
        <v>-0.30728743747940901</v>
      </c>
      <c r="FF156">
        <f t="shared" si="187"/>
        <v>-0.1893740157942701</v>
      </c>
      <c r="FG156">
        <f t="shared" si="187"/>
        <v>1.2549065999243827</v>
      </c>
      <c r="FH156">
        <f t="shared" si="187"/>
        <v>-0.29382146391717279</v>
      </c>
      <c r="FI156">
        <f t="shared" si="187"/>
        <v>0.93724488026234254</v>
      </c>
      <c r="FJ156">
        <f t="shared" si="187"/>
        <v>0.42527191483394516</v>
      </c>
      <c r="FK156">
        <f t="shared" si="187"/>
        <v>-0.28244089968346059</v>
      </c>
      <c r="FL156">
        <f t="shared" si="187"/>
        <v>0.13434263942940569</v>
      </c>
      <c r="FM156">
        <f t="shared" si="187"/>
        <v>-0.32957575886361279</v>
      </c>
      <c r="FN156">
        <f t="shared" si="187"/>
        <v>-4.190718706099242E-3</v>
      </c>
      <c r="FO156">
        <f t="shared" si="187"/>
        <v>-0.72148122324119757</v>
      </c>
      <c r="FP156">
        <f t="shared" si="187"/>
        <v>-0.57800194019103812</v>
      </c>
      <c r="FQ156">
        <f t="shared" si="187"/>
        <v>-0.5401697046403291</v>
      </c>
      <c r="FR156">
        <f t="shared" si="187"/>
        <v>-1.381461383978577</v>
      </c>
      <c r="FS156">
        <f t="shared" si="187"/>
        <v>1.1215144851188947</v>
      </c>
      <c r="FT156">
        <f t="shared" si="187"/>
        <v>0.3734244273169619</v>
      </c>
      <c r="FU156">
        <f t="shared" si="187"/>
        <v>1.1383775674110534</v>
      </c>
      <c r="FV156">
        <f t="shared" si="187"/>
        <v>1.4859079773764989</v>
      </c>
      <c r="FW156">
        <f t="shared" si="187"/>
        <v>-9.2738492959745303E-2</v>
      </c>
      <c r="FX156">
        <f t="shared" si="187"/>
        <v>-1.4088544522334214</v>
      </c>
      <c r="FY156">
        <f t="shared" si="187"/>
        <v>-1.4205536600084379</v>
      </c>
      <c r="FZ156">
        <f t="shared" si="187"/>
        <v>-0.18415438777539989</v>
      </c>
      <c r="GA156">
        <f t="shared" si="187"/>
        <v>-0.9418655038987942</v>
      </c>
      <c r="GB156">
        <f t="shared" si="187"/>
        <v>0.45609593425768796</v>
      </c>
      <c r="GC156">
        <f t="shared" si="187"/>
        <v>0.64351435867238282</v>
      </c>
      <c r="GD156">
        <f t="shared" si="187"/>
        <v>1.3569186342612745</v>
      </c>
      <c r="GE156">
        <f t="shared" si="187"/>
        <v>-0.92710822447851315</v>
      </c>
      <c r="GF156">
        <f t="shared" si="187"/>
        <v>0.98053236753603867</v>
      </c>
      <c r="GG156">
        <f t="shared" si="187"/>
        <v>-0.47286921532700332</v>
      </c>
      <c r="GH156">
        <f t="shared" si="155"/>
        <v>0.19144355473888108</v>
      </c>
      <c r="GI156">
        <f t="shared" si="155"/>
        <v>0.64016661643030104</v>
      </c>
      <c r="GJ156">
        <f t="shared" si="155"/>
        <v>-0.25119215262676176</v>
      </c>
      <c r="GK156">
        <f t="shared" si="155"/>
        <v>-0.76237851008886293</v>
      </c>
      <c r="GL156">
        <f t="shared" ref="GL156:IS156" si="195">_xlfn.NORM.S.INV(GL101)</f>
        <v>1.2776252843931504</v>
      </c>
      <c r="GM156">
        <f t="shared" si="195"/>
        <v>-1.2329012740870438</v>
      </c>
      <c r="GN156">
        <f t="shared" si="195"/>
        <v>2.7552424307685012E-2</v>
      </c>
      <c r="GO156">
        <f t="shared" si="195"/>
        <v>0.21809656266990135</v>
      </c>
      <c r="GP156">
        <f t="shared" si="195"/>
        <v>0.46213821661505827</v>
      </c>
      <c r="GQ156">
        <f t="shared" si="195"/>
        <v>-1.9110860723733889</v>
      </c>
      <c r="GR156">
        <f t="shared" si="195"/>
        <v>2.0124626957174354</v>
      </c>
      <c r="GS156">
        <f t="shared" si="195"/>
        <v>0.94807464414331832</v>
      </c>
      <c r="GT156">
        <f t="shared" si="195"/>
        <v>1.0508363275312822</v>
      </c>
      <c r="GU156">
        <f t="shared" si="195"/>
        <v>0.28524547307730364</v>
      </c>
      <c r="GV156">
        <f t="shared" si="195"/>
        <v>-1.6823070323120355</v>
      </c>
      <c r="GW156">
        <f t="shared" si="195"/>
        <v>0.25088424951838606</v>
      </c>
      <c r="GX156">
        <f t="shared" si="195"/>
        <v>-1.1221997905765519</v>
      </c>
      <c r="GY156">
        <f t="shared" si="195"/>
        <v>0.12059258866519396</v>
      </c>
      <c r="GZ156">
        <f t="shared" si="195"/>
        <v>1.1534807860538172</v>
      </c>
      <c r="HA156">
        <f t="shared" si="195"/>
        <v>-0.21782663214126763</v>
      </c>
      <c r="HB156">
        <f t="shared" si="195"/>
        <v>-0.81775955957466451</v>
      </c>
      <c r="HC156">
        <f t="shared" si="195"/>
        <v>-0.63338267726782793</v>
      </c>
      <c r="HD156">
        <f t="shared" si="195"/>
        <v>0.80123163291351407</v>
      </c>
      <c r="HE156">
        <f t="shared" si="195"/>
        <v>-0.3162727969628944</v>
      </c>
      <c r="HF156">
        <f t="shared" si="195"/>
        <v>-0.47533223556675214</v>
      </c>
      <c r="HG156">
        <f t="shared" si="195"/>
        <v>-0.12486929780840675</v>
      </c>
      <c r="HH156">
        <f t="shared" si="195"/>
        <v>1.6469069612477811</v>
      </c>
      <c r="HI156">
        <f t="shared" si="195"/>
        <v>0.86457919436973352</v>
      </c>
      <c r="HJ156">
        <f t="shared" si="195"/>
        <v>-1.1554399873816821</v>
      </c>
      <c r="HK156">
        <f t="shared" si="195"/>
        <v>8.9261891029543225E-2</v>
      </c>
      <c r="HL156">
        <f t="shared" si="195"/>
        <v>-1.2753184770404238</v>
      </c>
      <c r="HM156">
        <f t="shared" si="195"/>
        <v>2.1205174378901431E-2</v>
      </c>
      <c r="HN156">
        <f t="shared" si="195"/>
        <v>0.44936765254292266</v>
      </c>
      <c r="HO156">
        <f t="shared" si="195"/>
        <v>0.24678279705792022</v>
      </c>
      <c r="HP156">
        <f t="shared" si="195"/>
        <v>-0.28355491921121001</v>
      </c>
      <c r="HQ156">
        <f t="shared" si="195"/>
        <v>-1.5098344129098717E-2</v>
      </c>
      <c r="HR156">
        <f t="shared" si="195"/>
        <v>1.5010670344119688</v>
      </c>
      <c r="HS156">
        <f t="shared" si="195"/>
        <v>0.1120394548917102</v>
      </c>
      <c r="HT156">
        <f t="shared" si="195"/>
        <v>1.9805564569215011</v>
      </c>
      <c r="HU156">
        <f t="shared" si="195"/>
        <v>0.39768300470259715</v>
      </c>
      <c r="HV156">
        <f t="shared" si="195"/>
        <v>0.44094966515485001</v>
      </c>
      <c r="HW156">
        <f t="shared" si="195"/>
        <v>1.9621751091349686</v>
      </c>
      <c r="HX156">
        <f t="shared" si="195"/>
        <v>-0.10247571686778389</v>
      </c>
      <c r="HY156">
        <f t="shared" si="195"/>
        <v>-1.9074638192693152</v>
      </c>
      <c r="HZ156">
        <f t="shared" si="195"/>
        <v>-0.58757761672809194</v>
      </c>
      <c r="IA156">
        <f t="shared" si="195"/>
        <v>-8.0153074437029695E-2</v>
      </c>
      <c r="IB156">
        <f t="shared" si="195"/>
        <v>0.66919861656601409</v>
      </c>
      <c r="IC156">
        <f t="shared" si="195"/>
        <v>-1.1254573684294833</v>
      </c>
      <c r="ID156">
        <f t="shared" si="195"/>
        <v>0.6923560659283412</v>
      </c>
      <c r="IE156">
        <f t="shared" si="195"/>
        <v>-2.1149532275204832</v>
      </c>
      <c r="IF156">
        <f t="shared" si="195"/>
        <v>-0.68305238203036978</v>
      </c>
      <c r="IG156">
        <f t="shared" si="195"/>
        <v>-1.4502297840229375</v>
      </c>
      <c r="IH156">
        <f t="shared" si="195"/>
        <v>5.6853210079468433E-2</v>
      </c>
      <c r="II156">
        <f t="shared" si="195"/>
        <v>-0.27370657779169266</v>
      </c>
      <c r="IJ156">
        <f t="shared" si="195"/>
        <v>5.480766511083545E-2</v>
      </c>
      <c r="IK156">
        <f t="shared" si="195"/>
        <v>-1.097275568921299</v>
      </c>
      <c r="IL156">
        <f t="shared" si="195"/>
        <v>-0.64544135882238796</v>
      </c>
      <c r="IM156">
        <f t="shared" si="195"/>
        <v>-0.39641045408563491</v>
      </c>
      <c r="IN156">
        <f t="shared" si="195"/>
        <v>0.62562980778910982</v>
      </c>
      <c r="IO156">
        <f t="shared" si="195"/>
        <v>7.0456666730587633E-2</v>
      </c>
      <c r="IP156">
        <f t="shared" si="195"/>
        <v>-0.79913885111439509</v>
      </c>
      <c r="IQ156">
        <f t="shared" si="195"/>
        <v>0.23767568735567146</v>
      </c>
      <c r="IR156">
        <f t="shared" si="195"/>
        <v>-0.21084824171375802</v>
      </c>
      <c r="IS156">
        <f t="shared" si="195"/>
        <v>0.2304654045830021</v>
      </c>
      <c r="IT156">
        <f t="shared" si="192"/>
        <v>0.51765594002547566</v>
      </c>
      <c r="IU156">
        <f t="shared" si="192"/>
        <v>0.89248289730134123</v>
      </c>
      <c r="IV156">
        <f t="shared" si="192"/>
        <v>-0.65824629405043067</v>
      </c>
      <c r="IW156">
        <f t="shared" si="192"/>
        <v>-2.2545561885598611</v>
      </c>
      <c r="IX156">
        <f t="shared" si="192"/>
        <v>1.0189903587506259</v>
      </c>
      <c r="IY156">
        <f t="shared" si="192"/>
        <v>-1.2517252032951531</v>
      </c>
      <c r="IZ156">
        <f t="shared" si="192"/>
        <v>0.21980742572943229</v>
      </c>
      <c r="JA156">
        <f t="shared" si="192"/>
        <v>0.15349086393038833</v>
      </c>
      <c r="JB156">
        <f t="shared" si="192"/>
        <v>-5.699852740800207E-2</v>
      </c>
      <c r="JC156">
        <f t="shared" ref="JC156" si="196">_xlfn.NORM.S.INV(JC101)</f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75"/>
        <v/>
      </c>
      <c r="AF157" s="41" t="str">
        <f t="shared" si="176"/>
        <v/>
      </c>
      <c r="AG157" s="41" t="str">
        <f t="shared" si="177"/>
        <v/>
      </c>
      <c r="AH157" s="41" t="str">
        <f t="shared" si="178"/>
        <v/>
      </c>
      <c r="AI157" s="41" t="str">
        <f t="shared" si="179"/>
        <v/>
      </c>
      <c r="AJ157" s="41" t="str">
        <f t="shared" si="180"/>
        <v/>
      </c>
      <c r="AK157" s="41" t="str">
        <f t="shared" si="181"/>
        <v/>
      </c>
      <c r="AL157" s="41" t="str">
        <f t="shared" si="182"/>
        <v/>
      </c>
      <c r="AM157" s="41" t="str">
        <f t="shared" si="183"/>
        <v/>
      </c>
      <c r="AN157" s="41" t="str">
        <f t="shared" si="184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97">_xlfn.NORM.S.INV(BK102)</f>
        <v>1.9637245057631361</v>
      </c>
      <c r="BL157">
        <f t="shared" si="197"/>
        <v>2.1678534070041602</v>
      </c>
      <c r="BM157">
        <f t="shared" si="197"/>
        <v>1.2227092592977494E-2</v>
      </c>
      <c r="BN157">
        <f t="shared" si="197"/>
        <v>-0.13463640074414884</v>
      </c>
      <c r="BO157">
        <f t="shared" si="197"/>
        <v>-5.8932297204363167E-2</v>
      </c>
      <c r="BP157">
        <f t="shared" si="197"/>
        <v>-0.9722259936918779</v>
      </c>
      <c r="BQ157">
        <f t="shared" si="197"/>
        <v>-1.2026290936687218</v>
      </c>
      <c r="BR157">
        <f t="shared" si="197"/>
        <v>0.60572629729473193</v>
      </c>
      <c r="BS157">
        <f t="shared" si="197"/>
        <v>0.23579152954198801</v>
      </c>
      <c r="BT157">
        <f t="shared" si="197"/>
        <v>0.38193002904093565</v>
      </c>
      <c r="BU157">
        <f t="shared" si="197"/>
        <v>-0.28539528032765482</v>
      </c>
      <c r="BV157">
        <f t="shared" si="197"/>
        <v>-1.7522205792032419</v>
      </c>
      <c r="BW157">
        <f t="shared" si="197"/>
        <v>-0.57213280299766534</v>
      </c>
      <c r="BX157">
        <f t="shared" si="197"/>
        <v>0.56862134157988897</v>
      </c>
      <c r="BY157">
        <f t="shared" si="197"/>
        <v>1.9978621690754177</v>
      </c>
      <c r="BZ157">
        <f t="shared" si="197"/>
        <v>0.47657934927622031</v>
      </c>
      <c r="CA157">
        <f t="shared" si="197"/>
        <v>-0.34314767855932743</v>
      </c>
      <c r="CB157">
        <f t="shared" si="197"/>
        <v>0.29085475900321828</v>
      </c>
      <c r="CC157">
        <f t="shared" si="197"/>
        <v>0.95738678543376476</v>
      </c>
      <c r="CD157">
        <f t="shared" si="197"/>
        <v>-1.5128633962364708</v>
      </c>
      <c r="CE157">
        <f t="shared" si="197"/>
        <v>-0.85955722559790593</v>
      </c>
      <c r="CF157">
        <f t="shared" si="197"/>
        <v>1.1306549703539315</v>
      </c>
      <c r="CG157">
        <f t="shared" si="197"/>
        <v>0.93578450567504468</v>
      </c>
      <c r="CH157">
        <f t="shared" si="197"/>
        <v>-0.40781358192938655</v>
      </c>
      <c r="CI157">
        <f t="shared" si="197"/>
        <v>-1.7570374723526183E-2</v>
      </c>
      <c r="CJ157">
        <f t="shared" si="197"/>
        <v>-1.7931600122221308E-2</v>
      </c>
      <c r="CK157">
        <f t="shared" si="197"/>
        <v>0.32917997196655213</v>
      </c>
      <c r="CL157">
        <f t="shared" si="197"/>
        <v>-0.18521981517642833</v>
      </c>
      <c r="CM157">
        <f t="shared" si="197"/>
        <v>1.0936312540382827</v>
      </c>
      <c r="CN157">
        <f t="shared" si="197"/>
        <v>0.27118289973978632</v>
      </c>
      <c r="CO157">
        <f t="shared" si="197"/>
        <v>0.19156468572474256</v>
      </c>
      <c r="CP157">
        <f t="shared" si="197"/>
        <v>-0.5005460562131977</v>
      </c>
      <c r="CQ157">
        <f t="shared" si="197"/>
        <v>0.15628228619927229</v>
      </c>
      <c r="CR157">
        <f t="shared" si="197"/>
        <v>-0.35735752385618524</v>
      </c>
      <c r="CS157">
        <f t="shared" si="197"/>
        <v>1.2124887435451139</v>
      </c>
      <c r="CT157">
        <f t="shared" si="197"/>
        <v>-0.33354641393539347</v>
      </c>
      <c r="CU157">
        <f t="shared" si="197"/>
        <v>0.82199069541058412</v>
      </c>
      <c r="CV157">
        <f t="shared" si="197"/>
        <v>-1.0821768843155091</v>
      </c>
      <c r="CW157">
        <f t="shared" si="197"/>
        <v>0.19665819760972347</v>
      </c>
      <c r="CX157">
        <f t="shared" si="197"/>
        <v>0.59798434428996583</v>
      </c>
      <c r="CY157">
        <f t="shared" si="197"/>
        <v>-4.1996984144768316E-2</v>
      </c>
      <c r="CZ157">
        <f t="shared" si="197"/>
        <v>-0.74826622794211639</v>
      </c>
      <c r="DA157">
        <f t="shared" si="197"/>
        <v>-1.7133954935052884</v>
      </c>
      <c r="DB157">
        <f t="shared" si="197"/>
        <v>-0.3063741949509684</v>
      </c>
      <c r="DC157">
        <f t="shared" si="197"/>
        <v>-2.7472143798945061</v>
      </c>
      <c r="DD157">
        <f t="shared" si="197"/>
        <v>1.5146611350938783</v>
      </c>
      <c r="DE157">
        <f t="shared" si="197"/>
        <v>-0.44407646243801452</v>
      </c>
      <c r="DF157">
        <f t="shared" si="197"/>
        <v>0.64060255653128673</v>
      </c>
      <c r="DG157">
        <f t="shared" si="197"/>
        <v>-0.8983648601797688</v>
      </c>
      <c r="DH157">
        <f t="shared" si="197"/>
        <v>-1.031317423652925</v>
      </c>
      <c r="DI157">
        <f t="shared" si="197"/>
        <v>-0.39858734922129807</v>
      </c>
      <c r="DJ157">
        <f t="shared" si="197"/>
        <v>1.8056084095328657</v>
      </c>
      <c r="DK157">
        <f t="shared" si="197"/>
        <v>-1.4228021217933888</v>
      </c>
      <c r="DL157">
        <f t="shared" si="197"/>
        <v>0.29984324706982002</v>
      </c>
      <c r="DM157">
        <f t="shared" si="197"/>
        <v>-0.56145278406836718</v>
      </c>
      <c r="DN157">
        <f t="shared" si="197"/>
        <v>1.7368490387284097</v>
      </c>
      <c r="DO157">
        <f t="shared" si="197"/>
        <v>-0.45282229510580013</v>
      </c>
      <c r="DP157">
        <f t="shared" si="197"/>
        <v>0.19758869280565414</v>
      </c>
      <c r="DQ157">
        <f t="shared" si="197"/>
        <v>-0.43121581424671579</v>
      </c>
      <c r="DR157">
        <f t="shared" si="197"/>
        <v>-0.24801668477395375</v>
      </c>
      <c r="DS157">
        <f t="shared" si="197"/>
        <v>1.6778547908873338</v>
      </c>
      <c r="DT157">
        <f t="shared" si="197"/>
        <v>0.67947999167041462</v>
      </c>
      <c r="DU157">
        <f t="shared" si="197"/>
        <v>-0.68610814864981695</v>
      </c>
      <c r="DV157">
        <f t="shared" si="197"/>
        <v>-2.5592950132232271</v>
      </c>
      <c r="DW157">
        <f t="shared" si="194"/>
        <v>0.46658387285199904</v>
      </c>
      <c r="DX157">
        <f t="shared" si="187"/>
        <v>0.991952645134624</v>
      </c>
      <c r="DY157">
        <f t="shared" si="187"/>
        <v>-6.6194328055783402E-2</v>
      </c>
      <c r="DZ157">
        <f t="shared" si="187"/>
        <v>1.2100778914871477</v>
      </c>
      <c r="EA157">
        <f t="shared" si="187"/>
        <v>0.86399773902973043</v>
      </c>
      <c r="EB157">
        <f t="shared" si="187"/>
        <v>-1.5002414652067166</v>
      </c>
      <c r="EC157">
        <f t="shared" si="187"/>
        <v>-7.746783716039235E-2</v>
      </c>
      <c r="ED157">
        <f t="shared" si="187"/>
        <v>1.3315064341235636</v>
      </c>
      <c r="EE157">
        <f t="shared" si="187"/>
        <v>8.9025378574205238E-3</v>
      </c>
      <c r="EF157">
        <f t="shared" si="187"/>
        <v>1.1109765082762693</v>
      </c>
      <c r="EG157">
        <f t="shared" si="187"/>
        <v>0.90525699670624293</v>
      </c>
      <c r="EH157">
        <f t="shared" si="187"/>
        <v>-1.2918699156063338</v>
      </c>
      <c r="EI157">
        <f t="shared" si="187"/>
        <v>0.88490697615021607</v>
      </c>
      <c r="EJ157">
        <f t="shared" si="187"/>
        <v>0.50897897094273681</v>
      </c>
      <c r="EK157">
        <f t="shared" si="187"/>
        <v>0.72205312034347824</v>
      </c>
      <c r="EL157">
        <f t="shared" si="187"/>
        <v>0.12260486417190795</v>
      </c>
      <c r="EM157">
        <f t="shared" si="187"/>
        <v>1.0869538677378463</v>
      </c>
      <c r="EN157">
        <f t="shared" si="187"/>
        <v>1.8866576795114449</v>
      </c>
      <c r="EO157">
        <f t="shared" si="187"/>
        <v>-6.9912788789999916E-2</v>
      </c>
      <c r="EP157">
        <f t="shared" si="187"/>
        <v>1.5637410972581132</v>
      </c>
      <c r="EQ157">
        <f t="shared" si="187"/>
        <v>-0.33454944016512295</v>
      </c>
      <c r="ER157">
        <f t="shared" si="187"/>
        <v>2.4696723692513123</v>
      </c>
      <c r="ES157">
        <f t="shared" si="187"/>
        <v>-0.28142850448055667</v>
      </c>
      <c r="ET157">
        <f t="shared" si="187"/>
        <v>-1.0519555303597716</v>
      </c>
      <c r="EU157">
        <f t="shared" si="187"/>
        <v>-1.065549966413246</v>
      </c>
      <c r="EV157">
        <f t="shared" si="187"/>
        <v>-4.7545677748471953E-2</v>
      </c>
      <c r="EW157">
        <f t="shared" si="187"/>
        <v>1.3039785888456097</v>
      </c>
      <c r="EX157">
        <f t="shared" si="187"/>
        <v>0.79221978042713792</v>
      </c>
      <c r="EY157">
        <f t="shared" si="187"/>
        <v>-0.14477395317341735</v>
      </c>
      <c r="EZ157">
        <f t="shared" si="187"/>
        <v>0.74644506585244608</v>
      </c>
      <c r="FA157">
        <f t="shared" si="187"/>
        <v>0.51477872429228</v>
      </c>
      <c r="FB157">
        <f t="shared" si="187"/>
        <v>-1.1155342728768183</v>
      </c>
      <c r="FC157">
        <f t="shared" si="187"/>
        <v>0.50191685652784479</v>
      </c>
      <c r="FD157">
        <f t="shared" si="187"/>
        <v>1.2571673858582708</v>
      </c>
      <c r="FE157">
        <f t="shared" si="187"/>
        <v>0.78563002320283304</v>
      </c>
      <c r="FF157">
        <f t="shared" si="187"/>
        <v>-0.41142994219849316</v>
      </c>
      <c r="FG157">
        <f t="shared" si="187"/>
        <v>-0.50435593987063565</v>
      </c>
      <c r="FH157">
        <f t="shared" si="187"/>
        <v>0.38307994501630244</v>
      </c>
      <c r="FI157">
        <f t="shared" si="187"/>
        <v>0.19594311799954456</v>
      </c>
      <c r="FJ157">
        <f t="shared" si="187"/>
        <v>0.86083358689368528</v>
      </c>
      <c r="FK157">
        <f t="shared" si="187"/>
        <v>1.2619785525150862</v>
      </c>
      <c r="FL157">
        <f t="shared" si="187"/>
        <v>0.92057875124108546</v>
      </c>
      <c r="FM157">
        <f t="shared" si="187"/>
        <v>0.82789431114930756</v>
      </c>
      <c r="FN157">
        <f t="shared" si="187"/>
        <v>0.83495842731242476</v>
      </c>
      <c r="FO157">
        <f t="shared" si="187"/>
        <v>-2.0387071723213645E-2</v>
      </c>
      <c r="FP157">
        <f t="shared" si="187"/>
        <v>0.33062095034347927</v>
      </c>
      <c r="FQ157">
        <f t="shared" si="187"/>
        <v>0.64464449782791111</v>
      </c>
      <c r="FR157">
        <f t="shared" si="187"/>
        <v>1.5424810752201727</v>
      </c>
      <c r="FS157">
        <f t="shared" si="187"/>
        <v>0.97555522072230649</v>
      </c>
      <c r="FT157">
        <f t="shared" si="187"/>
        <v>1.8990428020927879</v>
      </c>
      <c r="FU157">
        <f t="shared" si="187"/>
        <v>-0.40166613486836894</v>
      </c>
      <c r="FV157">
        <f t="shared" si="187"/>
        <v>-1.214581913446908</v>
      </c>
      <c r="FW157">
        <f t="shared" si="187"/>
        <v>-0.99584516254751043</v>
      </c>
      <c r="FX157">
        <f t="shared" si="187"/>
        <v>0.26641257029402621</v>
      </c>
      <c r="FY157">
        <f t="shared" si="187"/>
        <v>0.77357397858507804</v>
      </c>
      <c r="FZ157">
        <f t="shared" si="187"/>
        <v>-1.1820672622283031</v>
      </c>
      <c r="GA157">
        <f t="shared" si="187"/>
        <v>-0.86138226799590267</v>
      </c>
      <c r="GB157">
        <f t="shared" si="187"/>
        <v>-0.12905692919003864</v>
      </c>
      <c r="GC157">
        <f t="shared" si="187"/>
        <v>-0.89560855404162043</v>
      </c>
      <c r="GD157">
        <f t="shared" si="187"/>
        <v>1.589947750450768</v>
      </c>
      <c r="GE157">
        <f t="shared" si="187"/>
        <v>0.98523205306924466</v>
      </c>
      <c r="GF157">
        <f t="shared" si="187"/>
        <v>1.6830529277138213</v>
      </c>
      <c r="GG157">
        <f t="shared" si="187"/>
        <v>0.18980663290032443</v>
      </c>
      <c r="GH157">
        <f t="shared" ref="GH157:IS160" si="198">_xlfn.NORM.S.INV(GH102)</f>
        <v>0.83266882982887314</v>
      </c>
      <c r="GI157">
        <f t="shared" si="198"/>
        <v>0.57537147818048218</v>
      </c>
      <c r="GJ157">
        <f t="shared" si="198"/>
        <v>0.25054196959766456</v>
      </c>
      <c r="GK157">
        <f t="shared" si="198"/>
        <v>-0.17737773743783428</v>
      </c>
      <c r="GL157">
        <f t="shared" si="198"/>
        <v>0.13792922908155236</v>
      </c>
      <c r="GM157">
        <f t="shared" si="198"/>
        <v>-0.88192517608276355</v>
      </c>
      <c r="GN157">
        <f t="shared" si="198"/>
        <v>-2.0672190435862881</v>
      </c>
      <c r="GO157">
        <f t="shared" si="198"/>
        <v>-0.25195751381870024</v>
      </c>
      <c r="GP157">
        <f t="shared" si="198"/>
        <v>-0.96420749776537495</v>
      </c>
      <c r="GQ157">
        <f t="shared" si="198"/>
        <v>-0.1722553521007463</v>
      </c>
      <c r="GR157">
        <f t="shared" si="198"/>
        <v>1.3186583392726894</v>
      </c>
      <c r="GS157">
        <f t="shared" si="198"/>
        <v>-0.47841610976439009</v>
      </c>
      <c r="GT157">
        <f t="shared" si="198"/>
        <v>-0.69719228827383128</v>
      </c>
      <c r="GU157">
        <f t="shared" si="198"/>
        <v>2.0471309894343768</v>
      </c>
      <c r="GV157">
        <f t="shared" si="198"/>
        <v>0.7019636487313865</v>
      </c>
      <c r="GW157">
        <f t="shared" si="198"/>
        <v>0.40051475857323499</v>
      </c>
      <c r="GX157">
        <f t="shared" si="198"/>
        <v>-1.122186001220145</v>
      </c>
      <c r="GY157">
        <f t="shared" si="198"/>
        <v>-0.9291989712404477</v>
      </c>
      <c r="GZ157">
        <f t="shared" si="198"/>
        <v>-0.89652322443973242</v>
      </c>
      <c r="HA157">
        <f t="shared" si="198"/>
        <v>0.45539624964142972</v>
      </c>
      <c r="HB157">
        <f t="shared" si="198"/>
        <v>1.2610803739007472</v>
      </c>
      <c r="HC157">
        <f t="shared" si="198"/>
        <v>1.6365502743418254</v>
      </c>
      <c r="HD157">
        <f t="shared" si="198"/>
        <v>0.65062247338046308</v>
      </c>
      <c r="HE157">
        <f t="shared" si="198"/>
        <v>1.7421021223126738</v>
      </c>
      <c r="HF157">
        <f t="shared" si="198"/>
        <v>-0.89266501238848617</v>
      </c>
      <c r="HG157">
        <f t="shared" si="198"/>
        <v>-1.3815219923889785</v>
      </c>
      <c r="HH157">
        <f t="shared" si="198"/>
        <v>0.39937927099762349</v>
      </c>
      <c r="HI157">
        <f t="shared" si="198"/>
        <v>-1.6464325093243841</v>
      </c>
      <c r="HJ157">
        <f t="shared" si="198"/>
        <v>-0.15370777119769768</v>
      </c>
      <c r="HK157">
        <f t="shared" si="198"/>
        <v>-0.96652640787733268</v>
      </c>
      <c r="HL157">
        <f t="shared" si="198"/>
        <v>-1.202417283343425</v>
      </c>
      <c r="HM157">
        <f t="shared" si="198"/>
        <v>0.93346917028213583</v>
      </c>
      <c r="HN157">
        <f t="shared" si="198"/>
        <v>2.1442484934888102E-3</v>
      </c>
      <c r="HO157">
        <f t="shared" si="198"/>
        <v>-1.402628289166213</v>
      </c>
      <c r="HP157">
        <f t="shared" si="198"/>
        <v>-0.56640824075538987</v>
      </c>
      <c r="HQ157">
        <f t="shared" si="198"/>
        <v>0.69686854668839349</v>
      </c>
      <c r="HR157">
        <f t="shared" si="198"/>
        <v>0.8975592095812478</v>
      </c>
      <c r="HS157">
        <f t="shared" si="198"/>
        <v>0.19349635991014924</v>
      </c>
      <c r="HT157">
        <f t="shared" si="198"/>
        <v>-0.99539268912655887</v>
      </c>
      <c r="HU157">
        <f t="shared" si="198"/>
        <v>0.39925062509353859</v>
      </c>
      <c r="HV157">
        <f t="shared" si="198"/>
        <v>0.48230365289464416</v>
      </c>
      <c r="HW157">
        <f t="shared" si="198"/>
        <v>-0.12685763315444423</v>
      </c>
      <c r="HX157">
        <f t="shared" si="198"/>
        <v>9.6509809780047071E-2</v>
      </c>
      <c r="HY157">
        <f t="shared" si="198"/>
        <v>0.53493165424382749</v>
      </c>
      <c r="HZ157">
        <f t="shared" si="198"/>
        <v>-1.9006344203435064</v>
      </c>
      <c r="IA157">
        <f t="shared" si="198"/>
        <v>0.29478388422484025</v>
      </c>
      <c r="IB157">
        <f t="shared" si="198"/>
        <v>1.5769974436902758</v>
      </c>
      <c r="IC157">
        <f t="shared" si="198"/>
        <v>0.73919468718567161</v>
      </c>
      <c r="ID157">
        <f t="shared" si="198"/>
        <v>0.38346226402458677</v>
      </c>
      <c r="IE157">
        <f t="shared" si="198"/>
        <v>-1.4036457551232138</v>
      </c>
      <c r="IF157">
        <f t="shared" si="198"/>
        <v>0.78776095494403486</v>
      </c>
      <c r="IG157">
        <f t="shared" si="198"/>
        <v>0.78781559156473779</v>
      </c>
      <c r="IH157">
        <f t="shared" si="198"/>
        <v>0.68154103863700288</v>
      </c>
      <c r="II157">
        <f t="shared" si="198"/>
        <v>0.57383078155449718</v>
      </c>
      <c r="IJ157">
        <f t="shared" si="198"/>
        <v>-0.19722301870678946</v>
      </c>
      <c r="IK157">
        <f t="shared" si="198"/>
        <v>-0.17809063012794468</v>
      </c>
      <c r="IL157">
        <f t="shared" si="198"/>
        <v>0.42584257004361398</v>
      </c>
      <c r="IM157">
        <f t="shared" si="198"/>
        <v>2.4745815982159445</v>
      </c>
      <c r="IN157">
        <f t="shared" si="198"/>
        <v>0.22017666317842738</v>
      </c>
      <c r="IO157">
        <f t="shared" si="198"/>
        <v>-0.89103327311688085</v>
      </c>
      <c r="IP157">
        <f t="shared" si="198"/>
        <v>4.5488339217964566E-2</v>
      </c>
      <c r="IQ157">
        <f t="shared" si="198"/>
        <v>0.747495601801756</v>
      </c>
      <c r="IR157">
        <f t="shared" si="198"/>
        <v>-2.3694129808714943</v>
      </c>
      <c r="IS157">
        <f t="shared" si="198"/>
        <v>0.45134857660975891</v>
      </c>
      <c r="IT157">
        <f t="shared" si="192"/>
        <v>-0.51548131207477299</v>
      </c>
      <c r="IU157">
        <f t="shared" si="192"/>
        <v>-0.36894735364867687</v>
      </c>
      <c r="IV157">
        <f t="shared" si="192"/>
        <v>-0.60184684123263055</v>
      </c>
      <c r="IW157">
        <f t="shared" si="192"/>
        <v>-1.0685164148388806</v>
      </c>
      <c r="IX157">
        <f t="shared" si="192"/>
        <v>-0.65315313784726658</v>
      </c>
      <c r="IY157">
        <f t="shared" si="192"/>
        <v>0.32154334092392489</v>
      </c>
      <c r="IZ157">
        <f t="shared" si="192"/>
        <v>0.16840581998529594</v>
      </c>
      <c r="JA157">
        <f t="shared" si="192"/>
        <v>0.70892970838978531</v>
      </c>
      <c r="JB157">
        <f t="shared" si="192"/>
        <v>-0.11589078900921704</v>
      </c>
      <c r="JC157">
        <f t="shared" ref="JC157" si="199">_xlfn.NORM.S.INV(JC102)</f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75"/>
        <v/>
      </c>
      <c r="AF158" s="41" t="str">
        <f t="shared" si="176"/>
        <v/>
      </c>
      <c r="AG158" s="41" t="str">
        <f t="shared" si="177"/>
        <v/>
      </c>
      <c r="AH158" s="41" t="str">
        <f t="shared" si="178"/>
        <v/>
      </c>
      <c r="AI158" s="41" t="str">
        <f t="shared" si="179"/>
        <v/>
      </c>
      <c r="AJ158" s="41" t="str">
        <f t="shared" si="180"/>
        <v/>
      </c>
      <c r="AK158" s="41" t="str">
        <f t="shared" si="181"/>
        <v/>
      </c>
      <c r="AL158" s="41" t="str">
        <f t="shared" si="182"/>
        <v/>
      </c>
      <c r="AM158" s="41" t="str">
        <f t="shared" si="183"/>
        <v/>
      </c>
      <c r="AN158" s="41" t="str">
        <f t="shared" si="184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97"/>
        <v>0.82446897234041705</v>
      </c>
      <c r="BL158">
        <f t="shared" si="197"/>
        <v>0.97726935799281345</v>
      </c>
      <c r="BM158">
        <f t="shared" si="197"/>
        <v>1.7001311610548249</v>
      </c>
      <c r="BN158">
        <f t="shared" si="197"/>
        <v>0.1827504653453538</v>
      </c>
      <c r="BO158">
        <f t="shared" si="197"/>
        <v>-0.59142852503381316</v>
      </c>
      <c r="BP158">
        <f t="shared" si="197"/>
        <v>-0.36574493199628799</v>
      </c>
      <c r="BQ158">
        <f t="shared" si="197"/>
        <v>1.4252618760468068</v>
      </c>
      <c r="BR158">
        <f t="shared" si="197"/>
        <v>-5.7236556041100582E-2</v>
      </c>
      <c r="BS158">
        <f t="shared" si="197"/>
        <v>-2.1654448896820916E-2</v>
      </c>
      <c r="BT158">
        <f t="shared" si="197"/>
        <v>-2.2374837229448333E-2</v>
      </c>
      <c r="BU158">
        <f t="shared" si="197"/>
        <v>-0.67291266995595134</v>
      </c>
      <c r="BV158">
        <f t="shared" si="197"/>
        <v>-8.6624930770616435E-2</v>
      </c>
      <c r="BW158">
        <f t="shared" si="197"/>
        <v>-0.18117475616555681</v>
      </c>
      <c r="BX158">
        <f t="shared" si="197"/>
        <v>-1.2696972853307924</v>
      </c>
      <c r="BY158">
        <f t="shared" si="197"/>
        <v>-0.69079792438626952</v>
      </c>
      <c r="BZ158">
        <f t="shared" si="197"/>
        <v>-0.64875817242543299</v>
      </c>
      <c r="CA158">
        <f t="shared" si="197"/>
        <v>0.8900177826639214</v>
      </c>
      <c r="CB158">
        <f t="shared" si="197"/>
        <v>0.27884514022263768</v>
      </c>
      <c r="CC158">
        <f t="shared" si="197"/>
        <v>-0.76880398950178119</v>
      </c>
      <c r="CD158">
        <f t="shared" si="197"/>
        <v>-0.83354498761499907</v>
      </c>
      <c r="CE158">
        <f t="shared" si="197"/>
        <v>0.37290556929810031</v>
      </c>
      <c r="CF158">
        <f t="shared" si="197"/>
        <v>-0.8215406053731098</v>
      </c>
      <c r="CG158">
        <f t="shared" si="197"/>
        <v>-0.15393001858951444</v>
      </c>
      <c r="CH158">
        <f t="shared" si="197"/>
        <v>-0.11272645378332859</v>
      </c>
      <c r="CI158">
        <f t="shared" si="197"/>
        <v>-0.99990066722597926</v>
      </c>
      <c r="CJ158">
        <f t="shared" si="197"/>
        <v>-0.82906486268478197</v>
      </c>
      <c r="CK158">
        <f t="shared" si="197"/>
        <v>2.1568571701501549</v>
      </c>
      <c r="CL158">
        <f t="shared" si="197"/>
        <v>1.6280080185891959</v>
      </c>
      <c r="CM158">
        <f t="shared" si="197"/>
        <v>-1.5935585328996904</v>
      </c>
      <c r="CN158">
        <f t="shared" si="197"/>
        <v>-0.1147289388823593</v>
      </c>
      <c r="CO158">
        <f t="shared" si="197"/>
        <v>-1.3546714070464725</v>
      </c>
      <c r="CP158">
        <f t="shared" si="197"/>
        <v>-1.0947096240120435</v>
      </c>
      <c r="CQ158">
        <f t="shared" si="197"/>
        <v>1.1514901115436407</v>
      </c>
      <c r="CR158">
        <f t="shared" si="197"/>
        <v>-0.12115574887673972</v>
      </c>
      <c r="CS158">
        <f t="shared" si="197"/>
        <v>0.41257726292363428</v>
      </c>
      <c r="CT158">
        <f t="shared" si="197"/>
        <v>-0.19818112627821652</v>
      </c>
      <c r="CU158">
        <f t="shared" si="197"/>
        <v>-0.45170004891393434</v>
      </c>
      <c r="CV158">
        <f t="shared" si="197"/>
        <v>-2.7975343752829103</v>
      </c>
      <c r="CW158">
        <f t="shared" si="197"/>
        <v>-0.40012562051496692</v>
      </c>
      <c r="CX158">
        <f t="shared" si="197"/>
        <v>-1.3647320199673572</v>
      </c>
      <c r="CY158">
        <f t="shared" si="197"/>
        <v>2.236931719362516</v>
      </c>
      <c r="CZ158">
        <f t="shared" si="197"/>
        <v>0.66749761639703142</v>
      </c>
      <c r="DA158">
        <f t="shared" si="197"/>
        <v>-1.3105264957748921</v>
      </c>
      <c r="DB158">
        <f t="shared" si="197"/>
        <v>0.15582973399862482</v>
      </c>
      <c r="DC158">
        <f t="shared" si="197"/>
        <v>-1.5251741372054404</v>
      </c>
      <c r="DD158">
        <f t="shared" si="197"/>
        <v>0.86475306792328788</v>
      </c>
      <c r="DE158">
        <f t="shared" si="197"/>
        <v>0.57412210039306655</v>
      </c>
      <c r="DF158">
        <f t="shared" si="197"/>
        <v>0.14125868606242942</v>
      </c>
      <c r="DG158">
        <f t="shared" si="197"/>
        <v>0.78518379503483027</v>
      </c>
      <c r="DH158">
        <f t="shared" si="197"/>
        <v>-0.30054650195115762</v>
      </c>
      <c r="DI158">
        <f t="shared" si="197"/>
        <v>-0.65397552797706415</v>
      </c>
      <c r="DJ158">
        <f t="shared" si="197"/>
        <v>1.1435654058762723</v>
      </c>
      <c r="DK158">
        <f t="shared" si="197"/>
        <v>-2.0716376622515704</v>
      </c>
      <c r="DL158">
        <f t="shared" si="197"/>
        <v>-0.47785781738875788</v>
      </c>
      <c r="DM158">
        <f t="shared" si="197"/>
        <v>0.19440147986968143</v>
      </c>
      <c r="DN158">
        <f t="shared" si="197"/>
        <v>1.2886102617476582</v>
      </c>
      <c r="DO158">
        <f t="shared" si="197"/>
        <v>-0.23349918063472136</v>
      </c>
      <c r="DP158">
        <f t="shared" si="197"/>
        <v>1.3958094204165727</v>
      </c>
      <c r="DQ158">
        <f t="shared" si="197"/>
        <v>0.70678880821423573</v>
      </c>
      <c r="DR158">
        <f t="shared" si="197"/>
        <v>1.1474491693229867</v>
      </c>
      <c r="DS158">
        <f t="shared" si="197"/>
        <v>-0.42114261754722682</v>
      </c>
      <c r="DT158">
        <f t="shared" si="197"/>
        <v>0.43516423583517416</v>
      </c>
      <c r="DU158">
        <f t="shared" si="197"/>
        <v>-0.73459626236261599</v>
      </c>
      <c r="DV158">
        <f t="shared" si="197"/>
        <v>-1.0605493499190886</v>
      </c>
      <c r="DW158">
        <f t="shared" si="194"/>
        <v>-1.8977802949767046</v>
      </c>
      <c r="DX158">
        <f t="shared" si="194"/>
        <v>-0.91698751163341885</v>
      </c>
      <c r="DY158">
        <f t="shared" si="194"/>
        <v>0.53429134634872266</v>
      </c>
      <c r="DZ158">
        <f t="shared" si="194"/>
        <v>-0.33948632146963992</v>
      </c>
      <c r="EA158">
        <f t="shared" si="194"/>
        <v>-0.40567615221200953</v>
      </c>
      <c r="EB158">
        <f t="shared" si="194"/>
        <v>-0.40957490103543437</v>
      </c>
      <c r="EC158">
        <f t="shared" si="194"/>
        <v>-0.96969343257186535</v>
      </c>
      <c r="ED158">
        <f t="shared" si="194"/>
        <v>0.41835753400235237</v>
      </c>
      <c r="EE158">
        <f t="shared" si="194"/>
        <v>1.5297356841650855</v>
      </c>
      <c r="EF158">
        <f t="shared" si="194"/>
        <v>2.6159090927146673</v>
      </c>
      <c r="EG158">
        <f t="shared" si="194"/>
        <v>0.24254442134616699</v>
      </c>
      <c r="EH158">
        <f t="shared" si="194"/>
        <v>-0.62725854731249009</v>
      </c>
      <c r="EI158">
        <f t="shared" si="194"/>
        <v>-1.5493089278418715</v>
      </c>
      <c r="EJ158">
        <f t="shared" si="194"/>
        <v>0.96982329824935232</v>
      </c>
      <c r="EK158">
        <f t="shared" si="194"/>
        <v>2.6411523922323843</v>
      </c>
      <c r="EL158">
        <f t="shared" si="194"/>
        <v>0.36389213968887402</v>
      </c>
      <c r="EM158">
        <f t="shared" si="194"/>
        <v>-1.3658212124836793</v>
      </c>
      <c r="EN158">
        <f t="shared" si="194"/>
        <v>-1.9714689661879941</v>
      </c>
      <c r="EO158">
        <f t="shared" si="194"/>
        <v>-0.63896188125101083</v>
      </c>
      <c r="EP158">
        <f t="shared" si="194"/>
        <v>1.6100601802771473</v>
      </c>
      <c r="EQ158">
        <f t="shared" si="194"/>
        <v>-1.0193635316845129</v>
      </c>
      <c r="ER158">
        <f t="shared" si="194"/>
        <v>0.25103119874538721</v>
      </c>
      <c r="ES158">
        <f t="shared" si="194"/>
        <v>0.33958482839677673</v>
      </c>
      <c r="ET158">
        <f t="shared" si="194"/>
        <v>-0.36925433072878161</v>
      </c>
      <c r="EU158">
        <f t="shared" si="194"/>
        <v>1.2213513675883976</v>
      </c>
      <c r="EV158">
        <f t="shared" si="194"/>
        <v>-0.70169491835458109</v>
      </c>
      <c r="EW158">
        <f t="shared" si="194"/>
        <v>-0.95347677023764155</v>
      </c>
      <c r="EX158">
        <f t="shared" si="194"/>
        <v>-0.26993054911901604</v>
      </c>
      <c r="EY158">
        <f t="shared" si="194"/>
        <v>-0.68441675776653299</v>
      </c>
      <c r="EZ158">
        <f t="shared" si="194"/>
        <v>0.60370898890483538</v>
      </c>
      <c r="FA158">
        <f t="shared" si="194"/>
        <v>0.86839516487059254</v>
      </c>
      <c r="FB158">
        <f t="shared" si="194"/>
        <v>0.74936369189586116</v>
      </c>
      <c r="FC158">
        <f t="shared" si="194"/>
        <v>-1.0583517928266393</v>
      </c>
      <c r="FD158">
        <f t="shared" si="194"/>
        <v>-1.344675141616789</v>
      </c>
      <c r="FE158">
        <f t="shared" si="194"/>
        <v>-0.17611738000720703</v>
      </c>
      <c r="FF158">
        <f t="shared" si="194"/>
        <v>-0.20735405094632609</v>
      </c>
      <c r="FG158">
        <f t="shared" si="194"/>
        <v>-7.7522981825433726E-2</v>
      </c>
      <c r="FH158">
        <f t="shared" si="194"/>
        <v>-1.4518884014694668</v>
      </c>
      <c r="FI158">
        <f t="shared" si="194"/>
        <v>0.98129355101048188</v>
      </c>
      <c r="FJ158">
        <f t="shared" si="194"/>
        <v>-0.43181977282181416</v>
      </c>
      <c r="FK158">
        <f t="shared" si="194"/>
        <v>-3.0120412923059656</v>
      </c>
      <c r="FL158">
        <f t="shared" si="194"/>
        <v>-1.2800952312212364</v>
      </c>
      <c r="FM158">
        <f t="shared" si="194"/>
        <v>-0.75885680771241815</v>
      </c>
      <c r="FN158">
        <f t="shared" si="194"/>
        <v>1.5785856785829666E-2</v>
      </c>
      <c r="FO158">
        <f t="shared" si="194"/>
        <v>1.4492447702255613</v>
      </c>
      <c r="FP158">
        <f t="shared" si="194"/>
        <v>-0.6304171646364416</v>
      </c>
      <c r="FQ158">
        <f t="shared" si="194"/>
        <v>1.1356569909810585</v>
      </c>
      <c r="FR158">
        <f t="shared" si="194"/>
        <v>-0.31135862240783757</v>
      </c>
      <c r="FS158">
        <f t="shared" si="194"/>
        <v>0.1097876496586573</v>
      </c>
      <c r="FT158">
        <f t="shared" si="194"/>
        <v>0.8009193652279788</v>
      </c>
      <c r="FU158">
        <f t="shared" si="194"/>
        <v>7.1497259542153413E-2</v>
      </c>
      <c r="FV158">
        <f t="shared" si="194"/>
        <v>-1.7818079266148268</v>
      </c>
      <c r="FW158">
        <f t="shared" si="194"/>
        <v>-1.4201591854491316</v>
      </c>
      <c r="FX158">
        <f t="shared" si="194"/>
        <v>1.0364017267368153</v>
      </c>
      <c r="FY158">
        <f t="shared" si="194"/>
        <v>-1.257015489319121</v>
      </c>
      <c r="FZ158">
        <f t="shared" si="194"/>
        <v>-0.16602107551864687</v>
      </c>
      <c r="GA158">
        <f t="shared" si="194"/>
        <v>-0.32084245654833071</v>
      </c>
      <c r="GB158">
        <f t="shared" si="194"/>
        <v>-1.351195938067258</v>
      </c>
      <c r="GC158">
        <f t="shared" si="194"/>
        <v>-0.57586033586480978</v>
      </c>
      <c r="GD158">
        <f t="shared" si="194"/>
        <v>6.7217225275090414E-2</v>
      </c>
      <c r="GE158">
        <f t="shared" si="194"/>
        <v>0.79431202488494723</v>
      </c>
      <c r="GF158">
        <f t="shared" si="194"/>
        <v>0.60756870297014787</v>
      </c>
      <c r="GG158">
        <f t="shared" si="194"/>
        <v>1.0039011653993508</v>
      </c>
      <c r="GH158">
        <f t="shared" si="198"/>
        <v>-0.35433589084176081</v>
      </c>
      <c r="GI158">
        <f t="shared" si="198"/>
        <v>-6.2905182134579532E-2</v>
      </c>
      <c r="GJ158">
        <f t="shared" si="198"/>
        <v>-0.61842950118801221</v>
      </c>
      <c r="GK158">
        <f t="shared" si="198"/>
        <v>9.5656376898266629E-3</v>
      </c>
      <c r="GL158">
        <f t="shared" si="198"/>
        <v>-0.66679539546415179</v>
      </c>
      <c r="GM158">
        <f t="shared" si="198"/>
        <v>0.873318168091888</v>
      </c>
      <c r="GN158">
        <f t="shared" si="198"/>
        <v>-0.33151721721452365</v>
      </c>
      <c r="GO158">
        <f t="shared" si="198"/>
        <v>-0.46993670652148362</v>
      </c>
      <c r="GP158">
        <f t="shared" si="198"/>
        <v>2.3406218919917223</v>
      </c>
      <c r="GQ158">
        <f t="shared" si="198"/>
        <v>0.38906926236475003</v>
      </c>
      <c r="GR158">
        <f t="shared" si="198"/>
        <v>0.92475368987447026</v>
      </c>
      <c r="GS158">
        <f t="shared" si="198"/>
        <v>-0.90908908325820503</v>
      </c>
      <c r="GT158">
        <f t="shared" si="198"/>
        <v>-0.88114278261705214</v>
      </c>
      <c r="GU158">
        <f t="shared" si="198"/>
        <v>-2.4485214794344614</v>
      </c>
      <c r="GV158">
        <f t="shared" si="198"/>
        <v>0.67416099315447331</v>
      </c>
      <c r="GW158">
        <f t="shared" si="198"/>
        <v>-2.2355524649040155</v>
      </c>
      <c r="GX158">
        <f t="shared" si="198"/>
        <v>-0.60566742114016925</v>
      </c>
      <c r="GY158">
        <f t="shared" si="198"/>
        <v>0.42898297717212025</v>
      </c>
      <c r="GZ158">
        <f t="shared" si="198"/>
        <v>-1.8637943774909644E-2</v>
      </c>
      <c r="HA158">
        <f t="shared" si="198"/>
        <v>-0.51380945801425582</v>
      </c>
      <c r="HB158">
        <f t="shared" si="198"/>
        <v>-0.85529526554826174</v>
      </c>
      <c r="HC158">
        <f t="shared" si="198"/>
        <v>0.95016154091157412</v>
      </c>
      <c r="HD158">
        <f t="shared" si="198"/>
        <v>-0.79638066459340529</v>
      </c>
      <c r="HE158">
        <f t="shared" si="198"/>
        <v>-0.89949102877258946</v>
      </c>
      <c r="HF158">
        <f t="shared" si="198"/>
        <v>-0.5558026223496525</v>
      </c>
      <c r="HG158">
        <f t="shared" si="198"/>
        <v>-2.7443943226926278E-2</v>
      </c>
      <c r="HH158">
        <f t="shared" si="198"/>
        <v>0.9422377831722144</v>
      </c>
      <c r="HI158">
        <f t="shared" si="198"/>
        <v>0.52381893976091054</v>
      </c>
      <c r="HJ158">
        <f t="shared" si="198"/>
        <v>-1.2206404032114211</v>
      </c>
      <c r="HK158">
        <f t="shared" si="198"/>
        <v>1.8445163973994405</v>
      </c>
      <c r="HL158">
        <f t="shared" si="198"/>
        <v>1.2951530831503688</v>
      </c>
      <c r="HM158">
        <f t="shared" si="198"/>
        <v>0.33175612632003237</v>
      </c>
      <c r="HN158">
        <f t="shared" si="198"/>
        <v>0.81511473859383465</v>
      </c>
      <c r="HO158">
        <f t="shared" si="198"/>
        <v>-0.69451334732426062</v>
      </c>
      <c r="HP158">
        <f t="shared" si="198"/>
        <v>-0.9256461214803402</v>
      </c>
      <c r="HQ158">
        <f t="shared" si="198"/>
        <v>1.412183331996494</v>
      </c>
      <c r="HR158">
        <f t="shared" si="198"/>
        <v>1.0332601217154969</v>
      </c>
      <c r="HS158">
        <f t="shared" si="198"/>
        <v>0.26260580429105401</v>
      </c>
      <c r="HT158">
        <f t="shared" si="198"/>
        <v>-0.29002042917599147</v>
      </c>
      <c r="HU158">
        <f t="shared" si="198"/>
        <v>9.8997698435947079E-2</v>
      </c>
      <c r="HV158">
        <f t="shared" si="198"/>
        <v>6.1339988191074772E-2</v>
      </c>
      <c r="HW158">
        <f t="shared" si="198"/>
        <v>-1.3070365697080055</v>
      </c>
      <c r="HX158">
        <f t="shared" si="198"/>
        <v>-1.0739270437218202</v>
      </c>
      <c r="HY158">
        <f t="shared" si="198"/>
        <v>1.7357048111116609</v>
      </c>
      <c r="HZ158">
        <f t="shared" si="198"/>
        <v>-0.9587432835050308</v>
      </c>
      <c r="IA158">
        <f t="shared" si="198"/>
        <v>-1.2873771214891545</v>
      </c>
      <c r="IB158">
        <f t="shared" si="198"/>
        <v>-0.41681184193092113</v>
      </c>
      <c r="IC158">
        <f t="shared" si="198"/>
        <v>0.73143862173188912</v>
      </c>
      <c r="ID158">
        <f t="shared" si="198"/>
        <v>1.3679506112111737</v>
      </c>
      <c r="IE158">
        <f t="shared" si="198"/>
        <v>1.420107492436455</v>
      </c>
      <c r="IF158">
        <f t="shared" si="198"/>
        <v>0.11203189641549834</v>
      </c>
      <c r="IG158">
        <f t="shared" si="198"/>
        <v>-0.47872768543853994</v>
      </c>
      <c r="IH158">
        <f t="shared" si="198"/>
        <v>-1.0161174652155445</v>
      </c>
      <c r="II158">
        <f t="shared" si="198"/>
        <v>-0.46701397404893563</v>
      </c>
      <c r="IJ158">
        <f t="shared" si="198"/>
        <v>2.2388479491871602</v>
      </c>
      <c r="IK158">
        <f t="shared" si="198"/>
        <v>2.3467298107618437</v>
      </c>
      <c r="IL158">
        <f t="shared" si="198"/>
        <v>1.0080490997086824</v>
      </c>
      <c r="IM158">
        <f t="shared" si="198"/>
        <v>-1.6361395849625862</v>
      </c>
      <c r="IN158">
        <f t="shared" si="198"/>
        <v>1.8557044740256285E-2</v>
      </c>
      <c r="IO158">
        <f t="shared" si="198"/>
        <v>-0.25032065827887251</v>
      </c>
      <c r="IP158">
        <f t="shared" si="198"/>
        <v>-0.90572775095502811</v>
      </c>
      <c r="IQ158">
        <f t="shared" si="198"/>
        <v>-1.8458730796363756</v>
      </c>
      <c r="IR158">
        <f t="shared" si="198"/>
        <v>-2.4867990540665379</v>
      </c>
      <c r="IS158">
        <f t="shared" si="198"/>
        <v>1.870737118323365</v>
      </c>
      <c r="IT158">
        <f t="shared" si="192"/>
        <v>-0.40218991050038055</v>
      </c>
      <c r="IU158">
        <f t="shared" si="192"/>
        <v>1.4575123846388656E-2</v>
      </c>
      <c r="IV158">
        <f t="shared" si="192"/>
        <v>0.7793692024085167</v>
      </c>
      <c r="IW158">
        <f t="shared" si="192"/>
        <v>0.14993628230034262</v>
      </c>
      <c r="IX158">
        <f t="shared" si="192"/>
        <v>-0.3002544815392621</v>
      </c>
      <c r="IY158">
        <f t="shared" si="192"/>
        <v>1.2840221765841969E-2</v>
      </c>
      <c r="IZ158">
        <f t="shared" si="192"/>
        <v>-0.56949970537047212</v>
      </c>
      <c r="JA158">
        <f t="shared" si="192"/>
        <v>-0.39406272222581745</v>
      </c>
      <c r="JB158">
        <f t="shared" si="192"/>
        <v>0.63396137017628085</v>
      </c>
      <c r="JC158">
        <f t="shared" ref="JC158" si="200">_xlfn.NORM.S.INV(JC103)</f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75"/>
        <v/>
      </c>
      <c r="AF159" s="41" t="str">
        <f t="shared" si="176"/>
        <v/>
      </c>
      <c r="AG159" s="41" t="str">
        <f t="shared" si="177"/>
        <v/>
      </c>
      <c r="AH159" s="41" t="str">
        <f t="shared" si="178"/>
        <v/>
      </c>
      <c r="AI159" s="41" t="str">
        <f t="shared" si="179"/>
        <v/>
      </c>
      <c r="AJ159" s="41" t="str">
        <f t="shared" si="180"/>
        <v/>
      </c>
      <c r="AK159" s="41" t="str">
        <f t="shared" si="181"/>
        <v/>
      </c>
      <c r="AL159" s="41" t="str">
        <f t="shared" si="182"/>
        <v/>
      </c>
      <c r="AM159" s="41" t="str">
        <f t="shared" si="183"/>
        <v/>
      </c>
      <c r="AN159" s="41" t="str">
        <f t="shared" si="184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97"/>
        <v>-0.42900276199767023</v>
      </c>
      <c r="BL159">
        <f t="shared" si="197"/>
        <v>-1.7829781987114968</v>
      </c>
      <c r="BM159">
        <f t="shared" si="197"/>
        <v>-0.31618407007929655</v>
      </c>
      <c r="BN159">
        <f t="shared" si="197"/>
        <v>-0.53381983001139077</v>
      </c>
      <c r="BO159">
        <f t="shared" si="197"/>
        <v>0.52036295428708079</v>
      </c>
      <c r="BP159">
        <f t="shared" si="197"/>
        <v>-1.0269919545964108</v>
      </c>
      <c r="BQ159">
        <f t="shared" si="197"/>
        <v>-0.97182171150382535</v>
      </c>
      <c r="BR159">
        <f t="shared" si="197"/>
        <v>1.1627848620463495</v>
      </c>
      <c r="BS159">
        <f t="shared" si="197"/>
        <v>6.3816788380826911E-2</v>
      </c>
      <c r="BT159">
        <f t="shared" si="197"/>
        <v>0.40167512737500982</v>
      </c>
      <c r="BU159">
        <f t="shared" si="197"/>
        <v>1.6882101157978355</v>
      </c>
      <c r="BV159">
        <f t="shared" si="197"/>
        <v>-0.20713736194873009</v>
      </c>
      <c r="BW159">
        <f t="shared" si="197"/>
        <v>0.12318772977513205</v>
      </c>
      <c r="BX159">
        <f t="shared" si="197"/>
        <v>-0.56039482064532931</v>
      </c>
      <c r="BY159">
        <f t="shared" si="197"/>
        <v>1.9481660802593259</v>
      </c>
      <c r="BZ159">
        <f t="shared" si="197"/>
        <v>1.0703285647344802</v>
      </c>
      <c r="CA159">
        <f t="shared" si="197"/>
        <v>-0.13941190563944716</v>
      </c>
      <c r="CB159">
        <f t="shared" si="197"/>
        <v>8.185920670497443E-2</v>
      </c>
      <c r="CC159">
        <f t="shared" si="197"/>
        <v>-1.152119628769583</v>
      </c>
      <c r="CD159">
        <f t="shared" si="197"/>
        <v>0.56306431690425507</v>
      </c>
      <c r="CE159">
        <f t="shared" si="197"/>
        <v>0.38915362652949903</v>
      </c>
      <c r="CF159">
        <f t="shared" si="197"/>
        <v>1.0716996568512862</v>
      </c>
      <c r="CG159">
        <f t="shared" si="197"/>
        <v>1.1827721596306817</v>
      </c>
      <c r="CH159">
        <f t="shared" si="197"/>
        <v>-0.59239063637200717</v>
      </c>
      <c r="CI159">
        <f t="shared" si="197"/>
        <v>0.27422390741036495</v>
      </c>
      <c r="CJ159">
        <f t="shared" si="197"/>
        <v>0.78099504140328935</v>
      </c>
      <c r="CK159">
        <f t="shared" si="197"/>
        <v>-0.26853236829887733</v>
      </c>
      <c r="CL159">
        <f t="shared" si="197"/>
        <v>-0.21173788636602547</v>
      </c>
      <c r="CM159">
        <f t="shared" si="197"/>
        <v>1.1952117445445984</v>
      </c>
      <c r="CN159">
        <f t="shared" si="197"/>
        <v>1.78461241934102</v>
      </c>
      <c r="CO159">
        <f t="shared" si="197"/>
        <v>-0.47389661482913892</v>
      </c>
      <c r="CP159">
        <f t="shared" si="197"/>
        <v>7.9412371600022888E-2</v>
      </c>
      <c r="CQ159">
        <f t="shared" si="197"/>
        <v>-0.11876551636908161</v>
      </c>
      <c r="CR159">
        <f t="shared" si="197"/>
        <v>-1.5754632415966052</v>
      </c>
      <c r="CS159">
        <f t="shared" si="197"/>
        <v>1.168168479041529</v>
      </c>
      <c r="CT159">
        <f t="shared" si="197"/>
        <v>1.2474974071610545</v>
      </c>
      <c r="CU159">
        <f t="shared" si="197"/>
        <v>1.3932021727179096</v>
      </c>
      <c r="CV159">
        <f t="shared" si="197"/>
        <v>-0.57088961410603367</v>
      </c>
      <c r="CW159">
        <f t="shared" si="197"/>
        <v>1.3049208221191633</v>
      </c>
      <c r="CX159">
        <f t="shared" si="197"/>
        <v>-0.13398488266913927</v>
      </c>
      <c r="CY159">
        <f t="shared" si="197"/>
        <v>0.23738939655445607</v>
      </c>
      <c r="CZ159">
        <f t="shared" si="197"/>
        <v>0.65100098829972219</v>
      </c>
      <c r="DA159">
        <f t="shared" si="197"/>
        <v>-0.93732521736518959</v>
      </c>
      <c r="DB159">
        <f t="shared" si="197"/>
        <v>-0.6256932009896814</v>
      </c>
      <c r="DC159">
        <f t="shared" si="197"/>
        <v>-0.21780014639149142</v>
      </c>
      <c r="DD159">
        <f t="shared" si="197"/>
        <v>-0.37501188638555849</v>
      </c>
      <c r="DE159">
        <f t="shared" si="197"/>
        <v>-1.416859224203691</v>
      </c>
      <c r="DF159">
        <f t="shared" si="197"/>
        <v>0.66585597602290514</v>
      </c>
      <c r="DG159">
        <f t="shared" si="197"/>
        <v>-1.1871859644115104</v>
      </c>
      <c r="DH159">
        <f t="shared" si="197"/>
        <v>0.63559421563725838</v>
      </c>
      <c r="DI159">
        <f t="shared" si="197"/>
        <v>0.2288762143766134</v>
      </c>
      <c r="DJ159">
        <f t="shared" si="197"/>
        <v>-0.12287680811901512</v>
      </c>
      <c r="DK159">
        <f t="shared" si="197"/>
        <v>-0.32808422844756141</v>
      </c>
      <c r="DL159">
        <f t="shared" si="197"/>
        <v>0.7440296719884596</v>
      </c>
      <c r="DM159">
        <f t="shared" si="197"/>
        <v>0.55050173243185463</v>
      </c>
      <c r="DN159">
        <f t="shared" si="197"/>
        <v>-0.18285210841525482</v>
      </c>
      <c r="DO159">
        <f t="shared" si="197"/>
        <v>-0.11432968336223125</v>
      </c>
      <c r="DP159">
        <f t="shared" si="197"/>
        <v>-0.20450077747960674</v>
      </c>
      <c r="DQ159">
        <f t="shared" si="197"/>
        <v>-0.6575218057757618</v>
      </c>
      <c r="DR159">
        <f t="shared" si="197"/>
        <v>-0.64882774235475704</v>
      </c>
      <c r="DS159">
        <f t="shared" si="197"/>
        <v>1.2949782900238156</v>
      </c>
      <c r="DT159">
        <f t="shared" si="197"/>
        <v>-8.4926523241308172E-2</v>
      </c>
      <c r="DU159">
        <f t="shared" si="197"/>
        <v>0.61366952414120157</v>
      </c>
      <c r="DV159">
        <f t="shared" si="197"/>
        <v>0.30356054436238195</v>
      </c>
      <c r="DW159">
        <f t="shared" si="194"/>
        <v>-0.76390424391496847</v>
      </c>
      <c r="DX159">
        <f t="shared" si="194"/>
        <v>-0.68987515524745402</v>
      </c>
      <c r="DY159">
        <f t="shared" si="194"/>
        <v>-0.61265790451479429</v>
      </c>
      <c r="DZ159">
        <f t="shared" si="194"/>
        <v>-0.43556549317195825</v>
      </c>
      <c r="EA159">
        <f t="shared" si="194"/>
        <v>-0.3894458082930019</v>
      </c>
      <c r="EB159">
        <f t="shared" si="194"/>
        <v>-0.66056764640202781</v>
      </c>
      <c r="EC159">
        <f t="shared" si="194"/>
        <v>0.8302764160331455</v>
      </c>
      <c r="ED159">
        <f t="shared" si="194"/>
        <v>2.2280094882671659</v>
      </c>
      <c r="EE159">
        <f t="shared" si="194"/>
        <v>1.5879948250976852</v>
      </c>
      <c r="EF159">
        <f t="shared" si="194"/>
        <v>-0.78035983967790423</v>
      </c>
      <c r="EG159">
        <f t="shared" si="194"/>
        <v>1.1135469151837174</v>
      </c>
      <c r="EH159">
        <f t="shared" si="194"/>
        <v>0.34743195519643211</v>
      </c>
      <c r="EI159">
        <f t="shared" si="194"/>
        <v>0.90230901595664259</v>
      </c>
      <c r="EJ159">
        <f t="shared" si="194"/>
        <v>0.72541846841699009</v>
      </c>
      <c r="EK159">
        <f t="shared" si="194"/>
        <v>0.20580542409373515</v>
      </c>
      <c r="EL159">
        <f t="shared" si="194"/>
        <v>-8.7798594624127951E-2</v>
      </c>
      <c r="EM159">
        <f t="shared" si="194"/>
        <v>-0.88746442078570009</v>
      </c>
      <c r="EN159">
        <f t="shared" si="194"/>
        <v>0.47062013545947717</v>
      </c>
      <c r="EO159">
        <f t="shared" si="194"/>
        <v>-0.87279689119650383</v>
      </c>
      <c r="EP159">
        <f t="shared" si="194"/>
        <v>-0.78538319536002221</v>
      </c>
      <c r="EQ159">
        <f t="shared" si="194"/>
        <v>-8.0235099411256866E-2</v>
      </c>
      <c r="ER159">
        <f t="shared" si="194"/>
        <v>-0.25920208290656355</v>
      </c>
      <c r="ES159">
        <f t="shared" si="194"/>
        <v>-0.10257222353652851</v>
      </c>
      <c r="ET159">
        <f t="shared" si="194"/>
        <v>2.1326924962483158</v>
      </c>
      <c r="EU159">
        <f t="shared" si="194"/>
        <v>-1.6157407151971206</v>
      </c>
      <c r="EV159">
        <f t="shared" si="194"/>
        <v>-0.53757238786279704</v>
      </c>
      <c r="EW159">
        <f t="shared" si="194"/>
        <v>-4.3422257734241305E-2</v>
      </c>
      <c r="EX159">
        <f t="shared" si="194"/>
        <v>0.82699647353243755</v>
      </c>
      <c r="EY159">
        <f t="shared" si="194"/>
        <v>2.2223874857001089</v>
      </c>
      <c r="EZ159">
        <f t="shared" si="194"/>
        <v>-1.1715742919742822</v>
      </c>
      <c r="FA159">
        <f t="shared" si="194"/>
        <v>8.8836412993838057E-2</v>
      </c>
      <c r="FB159">
        <f t="shared" si="194"/>
        <v>-0.7743511661979986</v>
      </c>
      <c r="FC159">
        <f t="shared" si="194"/>
        <v>0.7156932907561514</v>
      </c>
      <c r="FD159">
        <f t="shared" si="194"/>
        <v>0.64925589778719917</v>
      </c>
      <c r="FE159">
        <f t="shared" si="194"/>
        <v>-0.25649672822897585</v>
      </c>
      <c r="FF159">
        <f t="shared" si="194"/>
        <v>1.0053022290750628</v>
      </c>
      <c r="FG159">
        <f t="shared" si="194"/>
        <v>-1.2407778089846178</v>
      </c>
      <c r="FH159">
        <f t="shared" si="194"/>
        <v>0.35441501642888545</v>
      </c>
      <c r="FI159">
        <f t="shared" si="194"/>
        <v>-2.19043086068117</v>
      </c>
      <c r="FJ159">
        <f t="shared" si="194"/>
        <v>-0.98021439108753261</v>
      </c>
      <c r="FK159">
        <f t="shared" si="194"/>
        <v>0.33442330210502358</v>
      </c>
      <c r="FL159">
        <f t="shared" si="194"/>
        <v>-0.12863600152923668</v>
      </c>
      <c r="FM159">
        <f t="shared" si="194"/>
        <v>-0.79645855673693144</v>
      </c>
      <c r="FN159">
        <f t="shared" si="194"/>
        <v>-4.7566835703247719E-2</v>
      </c>
      <c r="FO159">
        <f t="shared" si="194"/>
        <v>0.2103103473842998</v>
      </c>
      <c r="FP159">
        <f t="shared" si="194"/>
        <v>0.58742755654826195</v>
      </c>
      <c r="FQ159">
        <f t="shared" si="194"/>
        <v>1.2530071573036639</v>
      </c>
      <c r="FR159">
        <f t="shared" si="194"/>
        <v>-1.6829561988128305</v>
      </c>
      <c r="FS159">
        <f t="shared" si="194"/>
        <v>-5.3048671085675368E-2</v>
      </c>
      <c r="FT159">
        <f t="shared" si="194"/>
        <v>-0.30691261221963784</v>
      </c>
      <c r="FU159">
        <f t="shared" si="194"/>
        <v>-0.93422033280084615</v>
      </c>
      <c r="FV159">
        <f t="shared" si="194"/>
        <v>1.1085444441694543</v>
      </c>
      <c r="FW159">
        <f t="shared" si="194"/>
        <v>0.12766196099559904</v>
      </c>
      <c r="FX159">
        <f t="shared" si="194"/>
        <v>2.4912864047012362</v>
      </c>
      <c r="FY159">
        <f t="shared" si="194"/>
        <v>-0.71274431522886916</v>
      </c>
      <c r="FZ159">
        <f t="shared" si="194"/>
        <v>-2.9170728289001926</v>
      </c>
      <c r="GA159">
        <f t="shared" si="194"/>
        <v>-0.4860027966110394</v>
      </c>
      <c r="GB159">
        <f t="shared" si="194"/>
        <v>-1.1853592996856328</v>
      </c>
      <c r="GC159">
        <f t="shared" si="194"/>
        <v>0.12122586792532616</v>
      </c>
      <c r="GD159">
        <f t="shared" si="194"/>
        <v>1.6553667322549406</v>
      </c>
      <c r="GE159">
        <f t="shared" si="194"/>
        <v>0.87165370633254591</v>
      </c>
      <c r="GF159">
        <f t="shared" si="194"/>
        <v>2.5011415521338862</v>
      </c>
      <c r="GG159">
        <f t="shared" si="194"/>
        <v>-1.8862970131308121</v>
      </c>
      <c r="GH159">
        <f t="shared" si="198"/>
        <v>-1.4722922412893242</v>
      </c>
      <c r="GI159">
        <f t="shared" si="198"/>
        <v>1.3518645435862691</v>
      </c>
      <c r="GJ159">
        <f t="shared" si="198"/>
        <v>0.4725902839797142</v>
      </c>
      <c r="GK159">
        <f t="shared" si="198"/>
        <v>0.54160614119363881</v>
      </c>
      <c r="GL159">
        <f t="shared" si="198"/>
        <v>-1.3893877512427091</v>
      </c>
      <c r="GM159">
        <f t="shared" si="198"/>
        <v>-0.20108381897503128</v>
      </c>
      <c r="GN159">
        <f t="shared" si="198"/>
        <v>-0.26239091337133469</v>
      </c>
      <c r="GO159">
        <f t="shared" si="198"/>
        <v>-1.2321228401855795</v>
      </c>
      <c r="GP159">
        <f t="shared" si="198"/>
        <v>-0.38065679833753008</v>
      </c>
      <c r="GQ159">
        <f t="shared" si="198"/>
        <v>-1.1350943013059849</v>
      </c>
      <c r="GR159">
        <f t="shared" si="198"/>
        <v>0.32573011247951572</v>
      </c>
      <c r="GS159">
        <f t="shared" si="198"/>
        <v>5.2155759237634694E-3</v>
      </c>
      <c r="GT159">
        <f t="shared" si="198"/>
        <v>-1.9661627432047266</v>
      </c>
      <c r="GU159">
        <f t="shared" si="198"/>
        <v>-0.81000309408022531</v>
      </c>
      <c r="GV159">
        <f t="shared" si="198"/>
        <v>-0.81859945770960207</v>
      </c>
      <c r="GW159">
        <f t="shared" si="198"/>
        <v>0.21616542717258097</v>
      </c>
      <c r="GX159">
        <f t="shared" si="198"/>
        <v>-8.3812587139777184E-2</v>
      </c>
      <c r="GY159">
        <f t="shared" si="198"/>
        <v>-1.7505200483898513</v>
      </c>
      <c r="GZ159">
        <f t="shared" si="198"/>
        <v>0.26243233523342202</v>
      </c>
      <c r="HA159">
        <f t="shared" si="198"/>
        <v>0.11518161900280888</v>
      </c>
      <c r="HB159">
        <f t="shared" si="198"/>
        <v>-6.6414204057095333E-2</v>
      </c>
      <c r="HC159">
        <f t="shared" si="198"/>
        <v>1.4807376980836457</v>
      </c>
      <c r="HD159">
        <f t="shared" si="198"/>
        <v>-1.0073584177453048</v>
      </c>
      <c r="HE159">
        <f t="shared" si="198"/>
        <v>-0.50968338318692752</v>
      </c>
      <c r="HF159">
        <f t="shared" si="198"/>
        <v>0.42581370228464172</v>
      </c>
      <c r="HG159">
        <f t="shared" si="198"/>
        <v>-1.4839512287492465</v>
      </c>
      <c r="HH159">
        <f t="shared" si="198"/>
        <v>-0.23923684375574111</v>
      </c>
      <c r="HI159">
        <f t="shared" si="198"/>
        <v>1.5357469387987086</v>
      </c>
      <c r="HJ159">
        <f t="shared" si="198"/>
        <v>-0.14096845259934671</v>
      </c>
      <c r="HK159">
        <f t="shared" si="198"/>
        <v>0.22198203575986694</v>
      </c>
      <c r="HL159">
        <f t="shared" si="198"/>
        <v>-1.1599174832442154</v>
      </c>
      <c r="HM159">
        <f t="shared" si="198"/>
        <v>1.7287499431279076</v>
      </c>
      <c r="HN159">
        <f t="shared" si="198"/>
        <v>0.27239058041062314</v>
      </c>
      <c r="HO159">
        <f t="shared" si="198"/>
        <v>0.48264145853787371</v>
      </c>
      <c r="HP159">
        <f t="shared" si="198"/>
        <v>-0.95280295965536577</v>
      </c>
      <c r="HQ159">
        <f t="shared" si="198"/>
        <v>-1.2735816049793471</v>
      </c>
      <c r="HR159">
        <f t="shared" si="198"/>
        <v>0.19358119671400276</v>
      </c>
      <c r="HS159">
        <f t="shared" si="198"/>
        <v>-1.5381620577814605</v>
      </c>
      <c r="HT159">
        <f t="shared" si="198"/>
        <v>0.81894845701075403</v>
      </c>
      <c r="HU159">
        <f t="shared" si="198"/>
        <v>0.92753864992589796</v>
      </c>
      <c r="HV159">
        <f t="shared" si="198"/>
        <v>-2.5869708672362983</v>
      </c>
      <c r="HW159">
        <f t="shared" si="198"/>
        <v>0.56700141337319887</v>
      </c>
      <c r="HX159">
        <f t="shared" si="198"/>
        <v>1.0627729149973499</v>
      </c>
      <c r="HY159">
        <f t="shared" si="198"/>
        <v>-2.0433472970347517</v>
      </c>
      <c r="HZ159">
        <f t="shared" si="198"/>
        <v>-0.61027657105425392</v>
      </c>
      <c r="IA159">
        <f t="shared" si="198"/>
        <v>1.498211498928963</v>
      </c>
      <c r="IB159">
        <f t="shared" si="198"/>
        <v>-0.54308907515523808</v>
      </c>
      <c r="IC159">
        <f t="shared" si="198"/>
        <v>0.79933752515885104</v>
      </c>
      <c r="ID159">
        <f t="shared" si="198"/>
        <v>1.4342748850940625</v>
      </c>
      <c r="IE159">
        <f t="shared" si="198"/>
        <v>-1.3654571054925089</v>
      </c>
      <c r="IF159">
        <f t="shared" si="198"/>
        <v>-0.17110817622379737</v>
      </c>
      <c r="IG159">
        <f t="shared" si="198"/>
        <v>0.95715864744536516</v>
      </c>
      <c r="IH159">
        <f t="shared" si="198"/>
        <v>0.55360799458125776</v>
      </c>
      <c r="II159">
        <f t="shared" si="198"/>
        <v>0.10927000550837616</v>
      </c>
      <c r="IJ159">
        <f t="shared" si="198"/>
        <v>0.28078920083998687</v>
      </c>
      <c r="IK159">
        <f t="shared" si="198"/>
        <v>1.2712435304717449</v>
      </c>
      <c r="IL159">
        <f t="shared" si="198"/>
        <v>-0.8826312765699188</v>
      </c>
      <c r="IM159">
        <f t="shared" si="198"/>
        <v>-0.69235430219594829</v>
      </c>
      <c r="IN159">
        <f t="shared" si="198"/>
        <v>0.98979575236273631</v>
      </c>
      <c r="IO159">
        <f t="shared" si="198"/>
        <v>1.0900395371447322</v>
      </c>
      <c r="IP159">
        <f t="shared" si="198"/>
        <v>-0.28552121071083642</v>
      </c>
      <c r="IQ159">
        <f t="shared" si="198"/>
        <v>0.38711036818461586</v>
      </c>
      <c r="IR159">
        <f t="shared" si="198"/>
        <v>-1.2690621782917739</v>
      </c>
      <c r="IS159">
        <f t="shared" si="198"/>
        <v>6.559289444646349E-2</v>
      </c>
      <c r="IT159">
        <f t="shared" si="192"/>
        <v>-0.75656084540169943</v>
      </c>
      <c r="IU159">
        <f t="shared" si="192"/>
        <v>-0.96122620197596409</v>
      </c>
      <c r="IV159">
        <f t="shared" si="192"/>
        <v>0.4123709864624952</v>
      </c>
      <c r="IW159">
        <f t="shared" si="192"/>
        <v>-1.3266285660753534</v>
      </c>
      <c r="IX159">
        <f t="shared" si="192"/>
        <v>-1.2111415436025017</v>
      </c>
      <c r="IY159">
        <f t="shared" si="192"/>
        <v>0.71196889572539546</v>
      </c>
      <c r="IZ159">
        <f t="shared" si="192"/>
        <v>2.8849580056068545E-2</v>
      </c>
      <c r="JA159">
        <f t="shared" si="192"/>
        <v>0.86882554477278906</v>
      </c>
      <c r="JB159">
        <f t="shared" si="192"/>
        <v>-0.96271354648556606</v>
      </c>
      <c r="JC159">
        <f t="shared" ref="JC159" si="201">_xlfn.NORM.S.INV(JC104)</f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75"/>
        <v/>
      </c>
      <c r="AF160" s="41" t="str">
        <f t="shared" si="176"/>
        <v/>
      </c>
      <c r="AG160" s="41" t="str">
        <f t="shared" si="177"/>
        <v/>
      </c>
      <c r="AH160" s="41" t="str">
        <f t="shared" si="178"/>
        <v/>
      </c>
      <c r="AI160" s="41" t="str">
        <f t="shared" si="179"/>
        <v/>
      </c>
      <c r="AJ160" s="41" t="str">
        <f t="shared" si="180"/>
        <v/>
      </c>
      <c r="AK160" s="41" t="str">
        <f t="shared" si="181"/>
        <v/>
      </c>
      <c r="AL160" s="41" t="str">
        <f t="shared" si="182"/>
        <v/>
      </c>
      <c r="AM160" s="41" t="str">
        <f t="shared" si="183"/>
        <v/>
      </c>
      <c r="AN160" s="41" t="str">
        <f t="shared" si="184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97"/>
        <v>0.28578029772048164</v>
      </c>
      <c r="BL160">
        <f t="shared" si="197"/>
        <v>-0.63296066456808275</v>
      </c>
      <c r="BM160">
        <f t="shared" si="197"/>
        <v>0.21359059002293873</v>
      </c>
      <c r="BN160">
        <f t="shared" si="197"/>
        <v>0.26188608268162628</v>
      </c>
      <c r="BO160">
        <f t="shared" si="197"/>
        <v>1.0991737368419019</v>
      </c>
      <c r="BP160">
        <f t="shared" si="197"/>
        <v>-0.17243880954477761</v>
      </c>
      <c r="BQ160">
        <f t="shared" si="197"/>
        <v>-0.80145914069347102</v>
      </c>
      <c r="BR160">
        <f t="shared" si="197"/>
        <v>0.87996536077679899</v>
      </c>
      <c r="BS160">
        <f t="shared" si="197"/>
        <v>0.27442128573410512</v>
      </c>
      <c r="BT160">
        <f t="shared" si="197"/>
        <v>0.33517031685996174</v>
      </c>
      <c r="BU160">
        <f t="shared" si="197"/>
        <v>0.57570637674043545</v>
      </c>
      <c r="BV160">
        <f t="shared" si="197"/>
        <v>1.4525119540398039</v>
      </c>
      <c r="BW160">
        <f t="shared" si="197"/>
        <v>0.77906190572134881</v>
      </c>
      <c r="BX160">
        <f t="shared" si="197"/>
        <v>2.1675748624776467</v>
      </c>
      <c r="BY160">
        <f t="shared" si="197"/>
        <v>0.13503437148129613</v>
      </c>
      <c r="BZ160">
        <f t="shared" si="197"/>
        <v>-1.0824284694376869</v>
      </c>
      <c r="CA160">
        <f t="shared" si="197"/>
        <v>-7.9419443995380562E-2</v>
      </c>
      <c r="CB160">
        <f t="shared" si="197"/>
        <v>-1.1168598980952338</v>
      </c>
      <c r="CC160">
        <f t="shared" si="197"/>
        <v>-0.51756237538238015</v>
      </c>
      <c r="CD160">
        <f t="shared" si="197"/>
        <v>1.4009284430815732</v>
      </c>
      <c r="CE160">
        <f t="shared" si="197"/>
        <v>0.34338867989349708</v>
      </c>
      <c r="CF160">
        <f t="shared" si="197"/>
        <v>-2.0806407630270711</v>
      </c>
      <c r="CG160">
        <f t="shared" si="197"/>
        <v>-0.48692893107204543</v>
      </c>
      <c r="CH160">
        <f t="shared" si="197"/>
        <v>-1.0443737397923945</v>
      </c>
      <c r="CI160">
        <f t="shared" si="197"/>
        <v>1.1674711123847477</v>
      </c>
      <c r="CJ160">
        <f t="shared" si="197"/>
        <v>0.68713127225451776</v>
      </c>
      <c r="CK160">
        <f t="shared" si="197"/>
        <v>0.71518229364203689</v>
      </c>
      <c r="CL160">
        <f t="shared" si="197"/>
        <v>-0.65911446253029637</v>
      </c>
      <c r="CM160">
        <f t="shared" si="197"/>
        <v>-0.10055766324260143</v>
      </c>
      <c r="CN160">
        <f t="shared" si="197"/>
        <v>-1.0444574813354288</v>
      </c>
      <c r="CO160">
        <f t="shared" si="197"/>
        <v>1.2129565345171041</v>
      </c>
      <c r="CP160">
        <f t="shared" si="197"/>
        <v>-0.97235781026663248</v>
      </c>
      <c r="CQ160">
        <f t="shared" si="197"/>
        <v>0.69695446824712648</v>
      </c>
      <c r="CR160">
        <f t="shared" si="197"/>
        <v>-0.87008842509724482</v>
      </c>
      <c r="CS160">
        <f t="shared" si="197"/>
        <v>-0.31233049868586327</v>
      </c>
      <c r="CT160">
        <f t="shared" si="197"/>
        <v>-1.4000063914829539</v>
      </c>
      <c r="CU160">
        <f t="shared" si="197"/>
        <v>-0.17665298525608672</v>
      </c>
      <c r="CV160">
        <f t="shared" si="197"/>
        <v>0.71084179668415293</v>
      </c>
      <c r="CW160">
        <f t="shared" si="197"/>
        <v>1.4011824653987068</v>
      </c>
      <c r="CX160">
        <f t="shared" si="197"/>
        <v>-2.4918928008727672</v>
      </c>
      <c r="CY160">
        <f t="shared" si="197"/>
        <v>-0.22040876989959193</v>
      </c>
      <c r="CZ160">
        <f t="shared" si="197"/>
        <v>-1.2216843191580673</v>
      </c>
      <c r="DA160">
        <f t="shared" si="197"/>
        <v>-0.18859250791838011</v>
      </c>
      <c r="DB160">
        <f t="shared" si="197"/>
        <v>-0.22988111704350911</v>
      </c>
      <c r="DC160">
        <f t="shared" si="197"/>
        <v>-0.93973603725256938</v>
      </c>
      <c r="DD160">
        <f t="shared" si="197"/>
        <v>6.4803990948875415E-2</v>
      </c>
      <c r="DE160">
        <f t="shared" si="197"/>
        <v>0.79666874506027963</v>
      </c>
      <c r="DF160">
        <f t="shared" si="197"/>
        <v>-0.18036645112840274</v>
      </c>
      <c r="DG160">
        <f t="shared" si="197"/>
        <v>0.16626498336145365</v>
      </c>
      <c r="DH160">
        <f t="shared" si="197"/>
        <v>1.1473307219915849</v>
      </c>
      <c r="DI160">
        <f t="shared" si="197"/>
        <v>1.1130261210149353</v>
      </c>
      <c r="DJ160">
        <f t="shared" si="197"/>
        <v>-0.99301559322232547</v>
      </c>
      <c r="DK160">
        <f t="shared" si="197"/>
        <v>-2.4379854187271479</v>
      </c>
      <c r="DL160">
        <f t="shared" si="197"/>
        <v>-2.2346107779594618E-2</v>
      </c>
      <c r="DM160">
        <f t="shared" si="197"/>
        <v>0.62926833976993024</v>
      </c>
      <c r="DN160">
        <f t="shared" si="197"/>
        <v>0.76654480156125326</v>
      </c>
      <c r="DO160">
        <f t="shared" si="197"/>
        <v>0.25639667503677444</v>
      </c>
      <c r="DP160">
        <f t="shared" si="197"/>
        <v>0.34859629662793062</v>
      </c>
      <c r="DQ160">
        <f t="shared" si="197"/>
        <v>2.6249034171219755E-2</v>
      </c>
      <c r="DR160">
        <f t="shared" si="197"/>
        <v>0.74645848489603317</v>
      </c>
      <c r="DS160">
        <f t="shared" si="197"/>
        <v>0.43396233171427179</v>
      </c>
      <c r="DT160">
        <f t="shared" si="197"/>
        <v>-2.5997426590149955</v>
      </c>
      <c r="DU160">
        <f t="shared" si="197"/>
        <v>-7.0561413145852616E-3</v>
      </c>
      <c r="DV160">
        <f t="shared" ref="DV160:GG165" si="202">_xlfn.NORM.S.INV(DV105)</f>
        <v>0.57290375858892228</v>
      </c>
      <c r="DW160">
        <f t="shared" si="202"/>
        <v>-7.3660102635334998E-2</v>
      </c>
      <c r="DX160">
        <f t="shared" si="194"/>
        <v>1.9912873064516106</v>
      </c>
      <c r="DY160">
        <f t="shared" si="194"/>
        <v>0.37290297538546718</v>
      </c>
      <c r="DZ160">
        <f t="shared" si="194"/>
        <v>1.3465091089822506E-2</v>
      </c>
      <c r="EA160">
        <f t="shared" si="194"/>
        <v>-1.0380408950592452</v>
      </c>
      <c r="EB160">
        <f t="shared" si="194"/>
        <v>-0.50864281660753907</v>
      </c>
      <c r="EC160">
        <f t="shared" si="194"/>
        <v>0.68939438289929134</v>
      </c>
      <c r="ED160">
        <f t="shared" si="194"/>
        <v>-0.31573709165579422</v>
      </c>
      <c r="EE160">
        <f t="shared" si="194"/>
        <v>1.1994274546919266</v>
      </c>
      <c r="EF160">
        <f t="shared" si="194"/>
        <v>-0.62751931700934016</v>
      </c>
      <c r="EG160">
        <f t="shared" si="194"/>
        <v>0.41701271669244622</v>
      </c>
      <c r="EH160">
        <f t="shared" si="194"/>
        <v>1.3781752482808776</v>
      </c>
      <c r="EI160">
        <f t="shared" si="194"/>
        <v>1.0818206812961528</v>
      </c>
      <c r="EJ160">
        <f t="shared" si="194"/>
        <v>1.1321623740590565</v>
      </c>
      <c r="EK160">
        <f t="shared" si="194"/>
        <v>1.8059689207641063</v>
      </c>
      <c r="EL160">
        <f t="shared" si="194"/>
        <v>1.2935815691889712</v>
      </c>
      <c r="EM160">
        <f t="shared" si="194"/>
        <v>0.47677811895492112</v>
      </c>
      <c r="EN160">
        <f t="shared" si="194"/>
        <v>0.45181022152662803</v>
      </c>
      <c r="EO160">
        <f t="shared" si="194"/>
        <v>-0.15879541195482375</v>
      </c>
      <c r="EP160">
        <f t="shared" si="194"/>
        <v>-1.5435228734168585</v>
      </c>
      <c r="EQ160">
        <f t="shared" si="194"/>
        <v>-1.7345696765043703</v>
      </c>
      <c r="ER160">
        <f t="shared" si="194"/>
        <v>-0.54980529553733082</v>
      </c>
      <c r="ES160">
        <f t="shared" si="194"/>
        <v>0.4950620325262523</v>
      </c>
      <c r="ET160">
        <f t="shared" si="194"/>
        <v>0.63180683533530557</v>
      </c>
      <c r="EU160">
        <f t="shared" si="194"/>
        <v>2.4370262683988759</v>
      </c>
      <c r="EV160">
        <f t="shared" si="194"/>
        <v>2.9350287678201266</v>
      </c>
      <c r="EW160">
        <f t="shared" si="194"/>
        <v>0.16466600707731072</v>
      </c>
      <c r="EX160">
        <f t="shared" si="194"/>
        <v>1.6087163799947637</v>
      </c>
      <c r="EY160">
        <f t="shared" si="194"/>
        <v>-0.60969803108435006</v>
      </c>
      <c r="EZ160">
        <f t="shared" si="194"/>
        <v>9.4674792555979478E-2</v>
      </c>
      <c r="FA160">
        <f t="shared" si="194"/>
        <v>-2.5279655333118454</v>
      </c>
      <c r="FB160">
        <f t="shared" si="194"/>
        <v>0.85121363075513035</v>
      </c>
      <c r="FC160">
        <f t="shared" si="194"/>
        <v>-0.2265164391668342</v>
      </c>
      <c r="FD160">
        <f t="shared" si="194"/>
        <v>1.321778669074871</v>
      </c>
      <c r="FE160">
        <f t="shared" si="194"/>
        <v>0.48376877912425614</v>
      </c>
      <c r="FF160">
        <f t="shared" si="194"/>
        <v>-0.47054430410638698</v>
      </c>
      <c r="FG160">
        <f t="shared" si="194"/>
        <v>0.24917989283542621</v>
      </c>
      <c r="FH160">
        <f t="shared" si="194"/>
        <v>-0.35701082369046205</v>
      </c>
      <c r="FI160">
        <f t="shared" si="194"/>
        <v>0.50407716797268276</v>
      </c>
      <c r="FJ160">
        <f t="shared" si="194"/>
        <v>0.96642915081399261</v>
      </c>
      <c r="FK160">
        <f t="shared" si="194"/>
        <v>0.12327270914041738</v>
      </c>
      <c r="FL160">
        <f t="shared" si="194"/>
        <v>-1.1394491230531183</v>
      </c>
      <c r="FM160">
        <f t="shared" si="194"/>
        <v>-1.517712032012253</v>
      </c>
      <c r="FN160">
        <f t="shared" si="194"/>
        <v>0.9718974349269931</v>
      </c>
      <c r="FO160">
        <f t="shared" si="194"/>
        <v>1.0794841856592172</v>
      </c>
      <c r="FP160">
        <f t="shared" si="194"/>
        <v>9.9468797914673376E-2</v>
      </c>
      <c r="FQ160">
        <f t="shared" si="194"/>
        <v>0.36657704096404714</v>
      </c>
      <c r="FR160">
        <f t="shared" si="194"/>
        <v>0.59380331177258261</v>
      </c>
      <c r="FS160">
        <f t="shared" si="194"/>
        <v>-0.24688254591291911</v>
      </c>
      <c r="FT160">
        <f t="shared" si="194"/>
        <v>0.43887516319578762</v>
      </c>
      <c r="FU160">
        <f t="shared" si="194"/>
        <v>-2.1256733750287027</v>
      </c>
      <c r="FV160">
        <f t="shared" si="194"/>
        <v>0.50844876859750365</v>
      </c>
      <c r="FW160">
        <f t="shared" si="194"/>
        <v>-0.61675399839537082</v>
      </c>
      <c r="FX160">
        <f t="shared" si="194"/>
        <v>0.84091742338610498</v>
      </c>
      <c r="FY160">
        <f t="shared" si="194"/>
        <v>0.23855150773674785</v>
      </c>
      <c r="FZ160">
        <f t="shared" si="194"/>
        <v>-0.58656122458183457</v>
      </c>
      <c r="GA160">
        <f t="shared" si="194"/>
        <v>-1.1841475943711126</v>
      </c>
      <c r="GB160">
        <f t="shared" si="194"/>
        <v>1.8974956309526778</v>
      </c>
      <c r="GC160">
        <f t="shared" si="194"/>
        <v>-0.57438993926368598</v>
      </c>
      <c r="GD160">
        <f t="shared" si="194"/>
        <v>-0.41741417923671398</v>
      </c>
      <c r="GE160">
        <f t="shared" si="194"/>
        <v>3.4916870409677267E-2</v>
      </c>
      <c r="GF160">
        <f t="shared" si="194"/>
        <v>-0.77983166897323086</v>
      </c>
      <c r="GG160">
        <f t="shared" si="194"/>
        <v>-1.0466003250660629</v>
      </c>
      <c r="GH160">
        <f t="shared" si="198"/>
        <v>0.53912459594601458</v>
      </c>
      <c r="GI160">
        <f t="shared" si="198"/>
        <v>-1.668312494883974</v>
      </c>
      <c r="GJ160">
        <f t="shared" si="198"/>
        <v>0.30844458551286802</v>
      </c>
      <c r="GK160">
        <f t="shared" si="198"/>
        <v>-1.006130961518144</v>
      </c>
      <c r="GL160">
        <f t="shared" si="198"/>
        <v>-6.0659457404632869E-2</v>
      </c>
      <c r="GM160">
        <f t="shared" si="198"/>
        <v>-1.2895923341492797</v>
      </c>
      <c r="GN160">
        <f t="shared" si="198"/>
        <v>1.5226635288798438</v>
      </c>
      <c r="GO160">
        <f t="shared" si="198"/>
        <v>-0.83201935809807237</v>
      </c>
      <c r="GP160">
        <f t="shared" si="198"/>
        <v>-0.49909006739129363</v>
      </c>
      <c r="GQ160">
        <f t="shared" si="198"/>
        <v>0.81658952713123667</v>
      </c>
      <c r="GR160">
        <f t="shared" si="198"/>
        <v>-2.1104663251319744</v>
      </c>
      <c r="GS160">
        <f t="shared" si="198"/>
        <v>1.5355711134723655</v>
      </c>
      <c r="GT160">
        <f t="shared" si="198"/>
        <v>-0.27159819093871462</v>
      </c>
      <c r="GU160">
        <f t="shared" si="198"/>
        <v>-1.0270778236990787</v>
      </c>
      <c r="GV160">
        <f t="shared" si="198"/>
        <v>-0.45942272106008025</v>
      </c>
      <c r="GW160">
        <f t="shared" si="198"/>
        <v>-1.415949145449364</v>
      </c>
      <c r="GX160">
        <f t="shared" si="198"/>
        <v>-0.30574189020032205</v>
      </c>
      <c r="GY160">
        <f t="shared" si="198"/>
        <v>7.7041450937336053E-2</v>
      </c>
      <c r="GZ160">
        <f t="shared" si="198"/>
        <v>0.9725036197182414</v>
      </c>
      <c r="HA160">
        <f t="shared" si="198"/>
        <v>0.51627572396880783</v>
      </c>
      <c r="HB160">
        <f t="shared" si="198"/>
        <v>-5.3919535090254996E-2</v>
      </c>
      <c r="HC160">
        <f t="shared" si="198"/>
        <v>1.9384540415287892</v>
      </c>
      <c r="HD160">
        <f t="shared" si="198"/>
        <v>0.90179466558206978</v>
      </c>
      <c r="HE160">
        <f t="shared" si="198"/>
        <v>-0.67089788452667209</v>
      </c>
      <c r="HF160">
        <f t="shared" si="198"/>
        <v>-0.42463075248620724</v>
      </c>
      <c r="HG160">
        <f t="shared" si="198"/>
        <v>-0.25465222755684008</v>
      </c>
      <c r="HH160">
        <f t="shared" si="198"/>
        <v>-2.4916463598057579</v>
      </c>
      <c r="HI160">
        <f t="shared" si="198"/>
        <v>0.54070789815298215</v>
      </c>
      <c r="HJ160">
        <f t="shared" si="198"/>
        <v>0.79435201847686732</v>
      </c>
      <c r="HK160">
        <f t="shared" si="198"/>
        <v>-0.16430577728383966</v>
      </c>
      <c r="HL160">
        <f t="shared" si="198"/>
        <v>-0.46251172948338976</v>
      </c>
      <c r="HM160">
        <f t="shared" si="198"/>
        <v>-1.0572591130806079</v>
      </c>
      <c r="HN160">
        <f t="shared" si="198"/>
        <v>1.1158382981812767</v>
      </c>
      <c r="HO160">
        <f t="shared" si="198"/>
        <v>-0.48186220768964383</v>
      </c>
      <c r="HP160">
        <f t="shared" si="198"/>
        <v>0.58709617461932206</v>
      </c>
      <c r="HQ160">
        <f t="shared" si="198"/>
        <v>1.7820119555755107</v>
      </c>
      <c r="HR160">
        <f t="shared" si="198"/>
        <v>-0.8169048727201994</v>
      </c>
      <c r="HS160">
        <f t="shared" si="198"/>
        <v>-2.0724484082494352</v>
      </c>
      <c r="HT160">
        <f t="shared" si="198"/>
        <v>-4.0771583547386851E-2</v>
      </c>
      <c r="HU160">
        <f t="shared" si="198"/>
        <v>0.13683574472156904</v>
      </c>
      <c r="HV160">
        <f t="shared" si="198"/>
        <v>0.49310134313016218</v>
      </c>
      <c r="HW160">
        <f t="shared" si="198"/>
        <v>0.12830408880869021</v>
      </c>
      <c r="HX160">
        <f t="shared" si="198"/>
        <v>0.68366144636236537</v>
      </c>
      <c r="HY160">
        <f t="shared" si="198"/>
        <v>2.3930144460445231</v>
      </c>
      <c r="HZ160">
        <f t="shared" si="198"/>
        <v>0.47945883542011142</v>
      </c>
      <c r="IA160">
        <f t="shared" si="198"/>
        <v>1.674390628764131</v>
      </c>
      <c r="IB160">
        <f t="shared" si="198"/>
        <v>-0.87363364162598867</v>
      </c>
      <c r="IC160">
        <f t="shared" si="198"/>
        <v>-0.63795853287470317</v>
      </c>
      <c r="ID160">
        <f t="shared" si="198"/>
        <v>0.3069513175714576</v>
      </c>
      <c r="IE160">
        <f t="shared" si="198"/>
        <v>1.6169284668484507</v>
      </c>
      <c r="IF160">
        <f t="shared" si="198"/>
        <v>-0.20250097348969937</v>
      </c>
      <c r="IG160">
        <f t="shared" si="198"/>
        <v>-0.14455871471397241</v>
      </c>
      <c r="IH160">
        <f t="shared" si="198"/>
        <v>-1.2871237157698665</v>
      </c>
      <c r="II160">
        <f t="shared" si="198"/>
        <v>0.176400699777333</v>
      </c>
      <c r="IJ160">
        <f t="shared" si="198"/>
        <v>8.2168166545580804E-2</v>
      </c>
      <c r="IK160">
        <f t="shared" si="198"/>
        <v>2.8644854284767614</v>
      </c>
      <c r="IL160">
        <f t="shared" si="198"/>
        <v>0.24066894506541497</v>
      </c>
      <c r="IM160">
        <f t="shared" si="198"/>
        <v>-0.31227758088480095</v>
      </c>
      <c r="IN160">
        <f t="shared" si="198"/>
        <v>0.69605940273830336</v>
      </c>
      <c r="IO160">
        <f t="shared" si="198"/>
        <v>1.6049757078794422</v>
      </c>
      <c r="IP160">
        <f t="shared" si="198"/>
        <v>1.4202793425305089</v>
      </c>
      <c r="IQ160">
        <f t="shared" si="198"/>
        <v>-1.0733693384937215</v>
      </c>
      <c r="IR160">
        <f t="shared" si="198"/>
        <v>0.68105367999308275</v>
      </c>
      <c r="IS160">
        <f t="shared" ref="IS160" si="203">_xlfn.NORM.S.INV(IS105)</f>
        <v>0.64234086636469467</v>
      </c>
      <c r="IT160">
        <f t="shared" si="192"/>
        <v>-0.26872633177624461</v>
      </c>
      <c r="IU160">
        <f t="shared" si="192"/>
        <v>-1.2261047123276263</v>
      </c>
      <c r="IV160">
        <f t="shared" si="192"/>
        <v>-0.73806722345796438</v>
      </c>
      <c r="IW160">
        <f t="shared" si="192"/>
        <v>-0.93251432151010971</v>
      </c>
      <c r="IX160">
        <f t="shared" si="192"/>
        <v>0.80421309210424086</v>
      </c>
      <c r="IY160">
        <f t="shared" si="192"/>
        <v>0.91353554067308618</v>
      </c>
      <c r="IZ160">
        <f t="shared" si="192"/>
        <v>2.2972153290129795</v>
      </c>
      <c r="JA160">
        <f t="shared" si="192"/>
        <v>-0.77600598173019275</v>
      </c>
      <c r="JB160">
        <f t="shared" si="192"/>
        <v>-1.4235365316182793</v>
      </c>
      <c r="JC160">
        <f t="shared" ref="JC160" si="204">_xlfn.NORM.S.INV(JC105)</f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75"/>
        <v/>
      </c>
      <c r="AF161" s="41" t="str">
        <f t="shared" si="176"/>
        <v/>
      </c>
      <c r="AG161" s="41" t="str">
        <f t="shared" si="177"/>
        <v/>
      </c>
      <c r="AH161" s="41" t="str">
        <f t="shared" si="178"/>
        <v/>
      </c>
      <c r="AI161" s="41" t="str">
        <f t="shared" si="179"/>
        <v/>
      </c>
      <c r="AJ161" s="41" t="str">
        <f t="shared" si="180"/>
        <v/>
      </c>
      <c r="AK161" s="41" t="str">
        <f t="shared" si="181"/>
        <v/>
      </c>
      <c r="AL161" s="41" t="str">
        <f t="shared" si="182"/>
        <v/>
      </c>
      <c r="AM161" s="41" t="str">
        <f t="shared" si="183"/>
        <v/>
      </c>
      <c r="AN161" s="41" t="str">
        <f t="shared" si="184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205">_xlfn.NORM.S.INV(BK106)</f>
        <v>1.1152648420067768</v>
      </c>
      <c r="BL161">
        <f t="shared" si="205"/>
        <v>0.25288008014442631</v>
      </c>
      <c r="BM161">
        <f t="shared" si="205"/>
        <v>0.3199471539804381</v>
      </c>
      <c r="BN161">
        <f t="shared" si="205"/>
        <v>0.44149267493311373</v>
      </c>
      <c r="BO161">
        <f t="shared" si="205"/>
        <v>0.17812450183578202</v>
      </c>
      <c r="BP161">
        <f t="shared" si="205"/>
        <v>-0.95192794184060592</v>
      </c>
      <c r="BQ161">
        <f t="shared" si="205"/>
        <v>-1.4072977319004913</v>
      </c>
      <c r="BR161">
        <f t="shared" si="205"/>
        <v>0.22297846014195588</v>
      </c>
      <c r="BS161">
        <f t="shared" si="205"/>
        <v>9.8196091862080614E-2</v>
      </c>
      <c r="BT161">
        <f t="shared" si="205"/>
        <v>-1.0342017074364325</v>
      </c>
      <c r="BU161">
        <f t="shared" si="205"/>
        <v>1.5531116036201666</v>
      </c>
      <c r="BV161">
        <f t="shared" si="205"/>
        <v>0.11285581866341733</v>
      </c>
      <c r="BW161">
        <f t="shared" si="205"/>
        <v>-0.54837697151214992</v>
      </c>
      <c r="BX161">
        <f t="shared" si="205"/>
        <v>-0.45665509030886692</v>
      </c>
      <c r="BY161">
        <f t="shared" si="205"/>
        <v>-2.0140001573698445</v>
      </c>
      <c r="BZ161">
        <f t="shared" si="205"/>
        <v>-0.50911792853941462</v>
      </c>
      <c r="CA161">
        <f t="shared" si="205"/>
        <v>0.52094363062094229</v>
      </c>
      <c r="CB161">
        <f t="shared" si="205"/>
        <v>-1.3987194371147533</v>
      </c>
      <c r="CC161">
        <f t="shared" si="205"/>
        <v>-0.60437476954594271</v>
      </c>
      <c r="CD161">
        <f t="shared" si="205"/>
        <v>3.1563738489947773E-3</v>
      </c>
      <c r="CE161">
        <f t="shared" si="205"/>
        <v>0.15664640683430417</v>
      </c>
      <c r="CF161">
        <f t="shared" si="205"/>
        <v>-0.58299608640566991</v>
      </c>
      <c r="CG161">
        <f t="shared" si="205"/>
        <v>-0.60218594939875059</v>
      </c>
      <c r="CH161">
        <f t="shared" si="205"/>
        <v>0.38679050543601168</v>
      </c>
      <c r="CI161">
        <f t="shared" si="205"/>
        <v>0.21917408616715428</v>
      </c>
      <c r="CJ161">
        <f t="shared" si="205"/>
        <v>-0.42950229492264458</v>
      </c>
      <c r="CK161">
        <f t="shared" si="205"/>
        <v>0.81313809914709412</v>
      </c>
      <c r="CL161">
        <f t="shared" si="205"/>
        <v>0.89789210450888068</v>
      </c>
      <c r="CM161">
        <f t="shared" si="205"/>
        <v>-0.56741950036656341</v>
      </c>
      <c r="CN161">
        <f t="shared" si="205"/>
        <v>0.57054024662758052</v>
      </c>
      <c r="CO161">
        <f t="shared" si="205"/>
        <v>2.0163969911315562</v>
      </c>
      <c r="CP161">
        <f t="shared" si="205"/>
        <v>0.75537620829023622</v>
      </c>
      <c r="CQ161">
        <f t="shared" si="205"/>
        <v>-0.7758186620063362</v>
      </c>
      <c r="CR161">
        <f t="shared" si="205"/>
        <v>-1.1944916083698112</v>
      </c>
      <c r="CS161">
        <f t="shared" si="205"/>
        <v>-0.77661329174810034</v>
      </c>
      <c r="CT161">
        <f t="shared" si="205"/>
        <v>-1.000626642989964</v>
      </c>
      <c r="CU161">
        <f t="shared" si="205"/>
        <v>-0.69458800195393222</v>
      </c>
      <c r="CV161">
        <f t="shared" si="205"/>
        <v>1.8405882280953014</v>
      </c>
      <c r="CW161">
        <f t="shared" si="205"/>
        <v>-0.42754217654972404</v>
      </c>
      <c r="CX161">
        <f t="shared" si="205"/>
        <v>0.4572001647097258</v>
      </c>
      <c r="CY161">
        <f t="shared" si="205"/>
        <v>-1.1264407531925256</v>
      </c>
      <c r="CZ161">
        <f t="shared" si="205"/>
        <v>1.3179779906794185</v>
      </c>
      <c r="DA161">
        <f t="shared" si="205"/>
        <v>-1.1562962742550316</v>
      </c>
      <c r="DB161">
        <f t="shared" si="205"/>
        <v>-0.57233274914523902</v>
      </c>
      <c r="DC161">
        <f t="shared" si="205"/>
        <v>9.4724516490123756E-2</v>
      </c>
      <c r="DD161">
        <f t="shared" si="205"/>
        <v>0.20124067575639504</v>
      </c>
      <c r="DE161">
        <f t="shared" si="205"/>
        <v>1.1888008941441919</v>
      </c>
      <c r="DF161">
        <f t="shared" si="205"/>
        <v>1.0919126189959432</v>
      </c>
      <c r="DG161">
        <f t="shared" si="205"/>
        <v>0.33415449911554113</v>
      </c>
      <c r="DH161">
        <f t="shared" si="205"/>
        <v>-1.423924918182913</v>
      </c>
      <c r="DI161">
        <f t="shared" si="205"/>
        <v>-0.62812732149922801</v>
      </c>
      <c r="DJ161">
        <f t="shared" si="205"/>
        <v>-0.49103378678783927</v>
      </c>
      <c r="DK161">
        <f t="shared" si="205"/>
        <v>-8.5018260374192245E-2</v>
      </c>
      <c r="DL161">
        <f t="shared" si="205"/>
        <v>-0.80936363855296023</v>
      </c>
      <c r="DM161">
        <f t="shared" si="205"/>
        <v>-1.1006380341874964</v>
      </c>
      <c r="DN161">
        <f t="shared" si="205"/>
        <v>-6.8089149344967376E-2</v>
      </c>
      <c r="DO161">
        <f t="shared" si="205"/>
        <v>-0.12605906540737619</v>
      </c>
      <c r="DP161">
        <f t="shared" si="205"/>
        <v>-2.0429850298032144</v>
      </c>
      <c r="DQ161">
        <f t="shared" si="205"/>
        <v>1.4655016247573622</v>
      </c>
      <c r="DR161">
        <f t="shared" si="205"/>
        <v>1.4225174328429131</v>
      </c>
      <c r="DS161">
        <f t="shared" si="205"/>
        <v>-0.23750609376366313</v>
      </c>
      <c r="DT161">
        <f t="shared" si="205"/>
        <v>-0.95815364586592222</v>
      </c>
      <c r="DU161">
        <f t="shared" si="205"/>
        <v>0.30179363526976555</v>
      </c>
      <c r="DV161">
        <f t="shared" si="205"/>
        <v>-0.93775729604672886</v>
      </c>
      <c r="DW161">
        <f t="shared" si="202"/>
        <v>-0.57141726047929886</v>
      </c>
      <c r="DX161">
        <f t="shared" si="194"/>
        <v>1.4232934161102322</v>
      </c>
      <c r="DY161">
        <f t="shared" si="194"/>
        <v>0.26584831940544379</v>
      </c>
      <c r="DZ161">
        <f t="shared" si="194"/>
        <v>0.82051876567596027</v>
      </c>
      <c r="EA161">
        <f t="shared" si="194"/>
        <v>0.18377640808719439</v>
      </c>
      <c r="EB161">
        <f t="shared" si="194"/>
        <v>1.0516702596711327</v>
      </c>
      <c r="EC161">
        <f t="shared" si="194"/>
        <v>0.59553399164782117</v>
      </c>
      <c r="ED161">
        <f t="shared" si="194"/>
        <v>0.74901732372007923</v>
      </c>
      <c r="EE161">
        <f t="shared" si="194"/>
        <v>-1.2628586414253862</v>
      </c>
      <c r="EF161">
        <f t="shared" si="194"/>
        <v>2.8272810118786008E-2</v>
      </c>
      <c r="EG161">
        <f t="shared" si="194"/>
        <v>-0.66574438455159546</v>
      </c>
      <c r="EH161">
        <f t="shared" si="194"/>
        <v>0.34589644768225125</v>
      </c>
      <c r="EI161">
        <f t="shared" si="194"/>
        <v>-0.92561695807794431</v>
      </c>
      <c r="EJ161">
        <f t="shared" si="194"/>
        <v>2.9006181754772813E-2</v>
      </c>
      <c r="EK161">
        <f t="shared" si="194"/>
        <v>-0.72820701636815921</v>
      </c>
      <c r="EL161">
        <f t="shared" si="194"/>
        <v>-1.912045909461199</v>
      </c>
      <c r="EM161">
        <f t="shared" si="194"/>
        <v>0.45359153962945703</v>
      </c>
      <c r="EN161">
        <f t="shared" si="194"/>
        <v>2.8196631268571379</v>
      </c>
      <c r="EO161">
        <f t="shared" si="194"/>
        <v>-0.45236830291432301</v>
      </c>
      <c r="EP161">
        <f t="shared" si="194"/>
        <v>5.3860651113424349E-2</v>
      </c>
      <c r="EQ161">
        <f t="shared" si="194"/>
        <v>0.95818905913788843</v>
      </c>
      <c r="ER161">
        <f t="shared" si="194"/>
        <v>0.81547051264835635</v>
      </c>
      <c r="ES161">
        <f t="shared" si="194"/>
        <v>0.15760364742667318</v>
      </c>
      <c r="ET161">
        <f t="shared" si="194"/>
        <v>-0.81542103305713787</v>
      </c>
      <c r="EU161">
        <f t="shared" si="194"/>
        <v>0.21970245292446802</v>
      </c>
      <c r="EV161">
        <f t="shared" si="194"/>
        <v>1.0179725612079792E-2</v>
      </c>
      <c r="EW161">
        <f t="shared" si="194"/>
        <v>-0.65110286343058632</v>
      </c>
      <c r="EX161">
        <f t="shared" si="194"/>
        <v>-1.132836701973039</v>
      </c>
      <c r="EY161">
        <f t="shared" si="194"/>
        <v>1.5062571456003266</v>
      </c>
      <c r="EZ161">
        <f t="shared" si="194"/>
        <v>1.8114431168311953</v>
      </c>
      <c r="FA161">
        <f t="shared" si="194"/>
        <v>1.2591156457409833</v>
      </c>
      <c r="FB161">
        <f t="shared" si="194"/>
        <v>1.3298484624477449</v>
      </c>
      <c r="FC161">
        <f t="shared" si="194"/>
        <v>-0.21992075607806966</v>
      </c>
      <c r="FD161">
        <f t="shared" si="194"/>
        <v>1.7449859175011808</v>
      </c>
      <c r="FE161">
        <f t="shared" si="194"/>
        <v>0.33738199341913971</v>
      </c>
      <c r="FF161">
        <f t="shared" si="194"/>
        <v>0.33968249528472672</v>
      </c>
      <c r="FG161">
        <f t="shared" si="194"/>
        <v>1.0122753042618222</v>
      </c>
      <c r="FH161">
        <f t="shared" si="194"/>
        <v>0.57014483058303456</v>
      </c>
      <c r="FI161">
        <f t="shared" si="194"/>
        <v>0.85351915725342731</v>
      </c>
      <c r="FJ161">
        <f t="shared" si="194"/>
        <v>1.0736440802159228</v>
      </c>
      <c r="FK161">
        <f t="shared" si="194"/>
        <v>-0.23752004270508459</v>
      </c>
      <c r="FL161">
        <f t="shared" si="194"/>
        <v>1.1167624127622562</v>
      </c>
      <c r="FM161">
        <f t="shared" si="194"/>
        <v>0.20066170201391662</v>
      </c>
      <c r="FN161">
        <f t="shared" si="194"/>
        <v>0.51840448424524632</v>
      </c>
      <c r="FO161">
        <f t="shared" si="194"/>
        <v>-1.3848793003882875</v>
      </c>
      <c r="FP161">
        <f t="shared" si="194"/>
        <v>1.0396241137054045</v>
      </c>
      <c r="FQ161">
        <f t="shared" si="194"/>
        <v>0.96607282016696772</v>
      </c>
      <c r="FR161">
        <f t="shared" si="194"/>
        <v>0.43608415446019538</v>
      </c>
      <c r="FS161">
        <f t="shared" si="194"/>
        <v>-1.5859740814790924</v>
      </c>
      <c r="FT161">
        <f t="shared" si="194"/>
        <v>-0.2012616644556591</v>
      </c>
      <c r="FU161">
        <f t="shared" si="194"/>
        <v>-0.59912045359475774</v>
      </c>
      <c r="FV161">
        <f t="shared" si="194"/>
        <v>1.0934348383559647</v>
      </c>
      <c r="FW161">
        <f t="shared" si="194"/>
        <v>-0.39816370007625268</v>
      </c>
      <c r="FX161">
        <f t="shared" si="194"/>
        <v>-0.56551157154256881</v>
      </c>
      <c r="FY161">
        <f t="shared" si="194"/>
        <v>-0.96540844813080995</v>
      </c>
      <c r="FZ161">
        <f t="shared" si="194"/>
        <v>8.4816316420010685E-3</v>
      </c>
      <c r="GA161">
        <f t="shared" si="194"/>
        <v>9.4081685370993248E-2</v>
      </c>
      <c r="GB161">
        <f t="shared" si="194"/>
        <v>1.1352124754540005</v>
      </c>
      <c r="GC161">
        <f t="shared" si="194"/>
        <v>0.12039211729085202</v>
      </c>
      <c r="GD161">
        <f t="shared" si="194"/>
        <v>0.41390028114271576</v>
      </c>
      <c r="GE161">
        <f t="shared" si="194"/>
        <v>0.73732292420452905</v>
      </c>
      <c r="GF161">
        <f t="shared" si="194"/>
        <v>0.73228363120560858</v>
      </c>
      <c r="GG161">
        <f t="shared" si="194"/>
        <v>0.93778251336362095</v>
      </c>
      <c r="GH161">
        <f t="shared" ref="GH161:IS164" si="206">_xlfn.NORM.S.INV(GH106)</f>
        <v>1.0836262596139237</v>
      </c>
      <c r="GI161">
        <f t="shared" si="206"/>
        <v>2.642826792024243</v>
      </c>
      <c r="GJ161">
        <f t="shared" si="206"/>
        <v>-7.9710343024834804E-2</v>
      </c>
      <c r="GK161">
        <f t="shared" si="206"/>
        <v>-1.583826828214522</v>
      </c>
      <c r="GL161">
        <f t="shared" si="206"/>
        <v>-1.4324058777793589</v>
      </c>
      <c r="GM161">
        <f t="shared" si="206"/>
        <v>-0.43087947845657509</v>
      </c>
      <c r="GN161">
        <f t="shared" si="206"/>
        <v>-0.13192961150099333</v>
      </c>
      <c r="GO161">
        <f t="shared" si="206"/>
        <v>-4.0464505028078128E-2</v>
      </c>
      <c r="GP161">
        <f t="shared" si="206"/>
        <v>1.1898078312126013</v>
      </c>
      <c r="GQ161">
        <f t="shared" si="206"/>
        <v>1.8507680658006516</v>
      </c>
      <c r="GR161">
        <f t="shared" si="206"/>
        <v>-0.37218296440388099</v>
      </c>
      <c r="GS161">
        <f t="shared" si="206"/>
        <v>0.42425532468737387</v>
      </c>
      <c r="GT161">
        <f t="shared" si="206"/>
        <v>0.98392500520031845</v>
      </c>
      <c r="GU161">
        <f t="shared" si="206"/>
        <v>-0.11130015104767593</v>
      </c>
      <c r="GV161">
        <f t="shared" si="206"/>
        <v>1.0751390157059209</v>
      </c>
      <c r="GW161">
        <f t="shared" si="206"/>
        <v>-0.7906838259865433</v>
      </c>
      <c r="GX161">
        <f t="shared" si="206"/>
        <v>-0.91050357026828066</v>
      </c>
      <c r="GY161">
        <f t="shared" si="206"/>
        <v>0.3780443472299459</v>
      </c>
      <c r="GZ161">
        <f t="shared" si="206"/>
        <v>1.9605006723223821</v>
      </c>
      <c r="HA161">
        <f t="shared" si="206"/>
        <v>-1.6600989536668842</v>
      </c>
      <c r="HB161">
        <f t="shared" si="206"/>
        <v>0.40141506509762981</v>
      </c>
      <c r="HC161">
        <f t="shared" si="206"/>
        <v>-0.67892873358786854</v>
      </c>
      <c r="HD161">
        <f t="shared" si="206"/>
        <v>-0.62460041754730711</v>
      </c>
      <c r="HE161">
        <f t="shared" si="206"/>
        <v>1.3639940836875375</v>
      </c>
      <c r="HF161">
        <f t="shared" si="206"/>
        <v>-6.080687126635536E-2</v>
      </c>
      <c r="HG161">
        <f t="shared" si="206"/>
        <v>-1.5174086921773102</v>
      </c>
      <c r="HH161">
        <f t="shared" si="206"/>
        <v>1.2216499578937552</v>
      </c>
      <c r="HI161">
        <f t="shared" si="206"/>
        <v>-0.78737812518963823</v>
      </c>
      <c r="HJ161">
        <f t="shared" si="206"/>
        <v>-0.33160865002802886</v>
      </c>
      <c r="HK161">
        <f t="shared" si="206"/>
        <v>0.2182096915785682</v>
      </c>
      <c r="HL161">
        <f t="shared" si="206"/>
        <v>-0.33522200469156826</v>
      </c>
      <c r="HM161">
        <f t="shared" si="206"/>
        <v>0.8017470180346643</v>
      </c>
      <c r="HN161">
        <f t="shared" si="206"/>
        <v>-0.33489447877024398</v>
      </c>
      <c r="HO161">
        <f t="shared" si="206"/>
        <v>-1.70604184346087</v>
      </c>
      <c r="HP161">
        <f t="shared" si="206"/>
        <v>-0.9587143681250998</v>
      </c>
      <c r="HQ161">
        <f t="shared" si="206"/>
        <v>1.5298454810138034</v>
      </c>
      <c r="HR161">
        <f t="shared" si="206"/>
        <v>0.4724557776135439</v>
      </c>
      <c r="HS161">
        <f t="shared" si="206"/>
        <v>0.11741039819059206</v>
      </c>
      <c r="HT161">
        <f t="shared" si="206"/>
        <v>0.16394693166363666</v>
      </c>
      <c r="HU161">
        <f t="shared" si="206"/>
        <v>-0.27245892088595336</v>
      </c>
      <c r="HV161">
        <f t="shared" si="206"/>
        <v>-1.0650277652933013</v>
      </c>
      <c r="HW161">
        <f t="shared" si="206"/>
        <v>8.410757218236467E-2</v>
      </c>
      <c r="HX161">
        <f t="shared" si="206"/>
        <v>5.063884111109875E-3</v>
      </c>
      <c r="HY161">
        <f t="shared" si="206"/>
        <v>0.47251646899318206</v>
      </c>
      <c r="HZ161">
        <f t="shared" si="206"/>
        <v>0.59067644722238244</v>
      </c>
      <c r="IA161">
        <f t="shared" si="206"/>
        <v>1.7893720805070734</v>
      </c>
      <c r="IB161">
        <f t="shared" si="206"/>
        <v>-0.17320403860388464</v>
      </c>
      <c r="IC161">
        <f t="shared" si="206"/>
        <v>1.6498235855920687</v>
      </c>
      <c r="ID161">
        <f t="shared" si="206"/>
        <v>-1.7341805687223519</v>
      </c>
      <c r="IE161">
        <f t="shared" si="206"/>
        <v>-0.83430796989662359</v>
      </c>
      <c r="IF161">
        <f t="shared" si="206"/>
        <v>-0.36383856819439131</v>
      </c>
      <c r="IG161">
        <f t="shared" si="206"/>
        <v>-0.389022417382616</v>
      </c>
      <c r="IH161">
        <f t="shared" si="206"/>
        <v>-1.5218245449388754</v>
      </c>
      <c r="II161">
        <f t="shared" si="206"/>
        <v>1.9285380859450263</v>
      </c>
      <c r="IJ161">
        <f t="shared" si="206"/>
        <v>-1.5398656892042435</v>
      </c>
      <c r="IK161">
        <f t="shared" si="206"/>
        <v>-0.88134915119488266</v>
      </c>
      <c r="IL161">
        <f t="shared" si="206"/>
        <v>0.80460959950692523</v>
      </c>
      <c r="IM161">
        <f t="shared" si="206"/>
        <v>-0.88067897578696419</v>
      </c>
      <c r="IN161">
        <f t="shared" si="206"/>
        <v>0.50958982741816128</v>
      </c>
      <c r="IO161">
        <f t="shared" si="206"/>
        <v>-0.47120688758326068</v>
      </c>
      <c r="IP161">
        <f t="shared" si="206"/>
        <v>-0.54396648969293526</v>
      </c>
      <c r="IQ161">
        <f t="shared" si="206"/>
        <v>1.2331949393916746</v>
      </c>
      <c r="IR161">
        <f t="shared" si="206"/>
        <v>0.56340682476482207</v>
      </c>
      <c r="IS161">
        <f t="shared" si="206"/>
        <v>0.86476566247288433</v>
      </c>
      <c r="IT161">
        <f t="shared" si="192"/>
        <v>-0.99487595132683782</v>
      </c>
      <c r="IU161">
        <f t="shared" si="192"/>
        <v>0.39648899969166024</v>
      </c>
      <c r="IV161">
        <f t="shared" si="192"/>
        <v>0.70815083287766789</v>
      </c>
      <c r="IW161">
        <f t="shared" si="192"/>
        <v>-0.61576641554379141</v>
      </c>
      <c r="IX161">
        <f t="shared" si="192"/>
        <v>-0.40339854876560111</v>
      </c>
      <c r="IY161">
        <f t="shared" si="192"/>
        <v>-1.9270973180890085</v>
      </c>
      <c r="IZ161">
        <f t="shared" si="192"/>
        <v>4.1578025324776315E-2</v>
      </c>
      <c r="JA161">
        <f t="shared" si="192"/>
        <v>-0.82246951747322772</v>
      </c>
      <c r="JB161">
        <f t="shared" si="192"/>
        <v>1.1850298160598407</v>
      </c>
      <c r="JC161">
        <f t="shared" ref="JC161" si="207">_xlfn.NORM.S.INV(JC106)</f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75"/>
        <v/>
      </c>
      <c r="AF162" s="41" t="str">
        <f t="shared" si="176"/>
        <v/>
      </c>
      <c r="AG162" s="41" t="str">
        <f t="shared" si="177"/>
        <v/>
      </c>
      <c r="AH162" s="41" t="str">
        <f t="shared" si="178"/>
        <v/>
      </c>
      <c r="AI162" s="41" t="str">
        <f t="shared" si="179"/>
        <v/>
      </c>
      <c r="AJ162" s="41" t="str">
        <f t="shared" si="180"/>
        <v/>
      </c>
      <c r="AK162" s="41" t="str">
        <f t="shared" si="181"/>
        <v/>
      </c>
      <c r="AL162" s="41" t="str">
        <f t="shared" si="182"/>
        <v/>
      </c>
      <c r="AM162" s="41" t="str">
        <f t="shared" si="183"/>
        <v/>
      </c>
      <c r="AN162" s="41" t="str">
        <f t="shared" si="184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205"/>
        <v>-0.14736841378136351</v>
      </c>
      <c r="BL162">
        <f t="shared" si="205"/>
        <v>1.2260373509449678</v>
      </c>
      <c r="BM162">
        <f t="shared" si="205"/>
        <v>-0.50161456875462129</v>
      </c>
      <c r="BN162">
        <f t="shared" si="205"/>
        <v>-0.94534045305282588</v>
      </c>
      <c r="BO162">
        <f t="shared" si="205"/>
        <v>0.38933087370018016</v>
      </c>
      <c r="BP162">
        <f t="shared" si="205"/>
        <v>-0.18081654097771421</v>
      </c>
      <c r="BQ162">
        <f t="shared" si="205"/>
        <v>0.61090809949923008</v>
      </c>
      <c r="BR162">
        <f t="shared" si="205"/>
        <v>-1.0187197165085271</v>
      </c>
      <c r="BS162">
        <f t="shared" si="205"/>
        <v>-9.7371740007437729E-2</v>
      </c>
      <c r="BT162">
        <f t="shared" si="205"/>
        <v>0.82812717052284446</v>
      </c>
      <c r="BU162">
        <f t="shared" si="205"/>
        <v>-0.9506488252691242</v>
      </c>
      <c r="BV162">
        <f t="shared" si="205"/>
        <v>-0.84651361317196294</v>
      </c>
      <c r="BW162">
        <f t="shared" si="205"/>
        <v>-0.12760067047143125</v>
      </c>
      <c r="BX162">
        <f t="shared" si="205"/>
        <v>1.029714296979763</v>
      </c>
      <c r="BY162">
        <f t="shared" si="205"/>
        <v>-0.87166064388216835</v>
      </c>
      <c r="BZ162">
        <f t="shared" si="205"/>
        <v>0.89760630936779928</v>
      </c>
      <c r="CA162">
        <f t="shared" si="205"/>
        <v>0.32925577446711585</v>
      </c>
      <c r="CB162">
        <f t="shared" si="205"/>
        <v>-7.9649875115549232E-2</v>
      </c>
      <c r="CC162">
        <f t="shared" si="205"/>
        <v>-0.85525546840440636</v>
      </c>
      <c r="CD162">
        <f t="shared" si="205"/>
        <v>-0.57314771267452491</v>
      </c>
      <c r="CE162">
        <f t="shared" si="205"/>
        <v>0.84851015637517602</v>
      </c>
      <c r="CF162">
        <f t="shared" si="205"/>
        <v>-0.33626820584095307</v>
      </c>
      <c r="CG162">
        <f t="shared" si="205"/>
        <v>-0.42850562636038103</v>
      </c>
      <c r="CH162">
        <f t="shared" si="205"/>
        <v>-0.18617092356585602</v>
      </c>
      <c r="CI162">
        <f t="shared" si="205"/>
        <v>0.41440130521143925</v>
      </c>
      <c r="CJ162">
        <f t="shared" si="205"/>
        <v>0.99220308205892682</v>
      </c>
      <c r="CK162">
        <f t="shared" si="205"/>
        <v>-0.58300257343841966</v>
      </c>
      <c r="CL162">
        <f t="shared" si="205"/>
        <v>-1.1087070449418424</v>
      </c>
      <c r="CM162">
        <f t="shared" si="205"/>
        <v>0.23800223890285185</v>
      </c>
      <c r="CN162">
        <f t="shared" si="205"/>
        <v>5.4728526713632944E-2</v>
      </c>
      <c r="CO162">
        <f t="shared" si="205"/>
        <v>1.11329165492806</v>
      </c>
      <c r="CP162">
        <f t="shared" si="205"/>
        <v>-9.2829345435086197E-2</v>
      </c>
      <c r="CQ162">
        <f t="shared" si="205"/>
        <v>1.1504436876369506</v>
      </c>
      <c r="CR162">
        <f t="shared" si="205"/>
        <v>-0.43432204819802595</v>
      </c>
      <c r="CS162">
        <f t="shared" si="205"/>
        <v>0.13300559475214979</v>
      </c>
      <c r="CT162">
        <f t="shared" si="205"/>
        <v>-1.1228062710483255</v>
      </c>
      <c r="CU162">
        <f t="shared" si="205"/>
        <v>0.14029380166314834</v>
      </c>
      <c r="CV162">
        <f t="shared" si="205"/>
        <v>0.6247116987796405</v>
      </c>
      <c r="CW162">
        <f t="shared" si="205"/>
        <v>-0.59857808321803518</v>
      </c>
      <c r="CX162">
        <f t="shared" si="205"/>
        <v>0.27345311868397637</v>
      </c>
      <c r="CY162">
        <f t="shared" si="205"/>
        <v>0.59260554383103869</v>
      </c>
      <c r="CZ162">
        <f t="shared" si="205"/>
        <v>-0.44577783916941904</v>
      </c>
      <c r="DA162">
        <f t="shared" si="205"/>
        <v>2.148970162593633</v>
      </c>
      <c r="DB162">
        <f t="shared" si="205"/>
        <v>-0.99777628509426419</v>
      </c>
      <c r="DC162">
        <f t="shared" si="205"/>
        <v>1.3932681760804027</v>
      </c>
      <c r="DD162">
        <f t="shared" si="205"/>
        <v>1.0872903849935232</v>
      </c>
      <c r="DE162">
        <f t="shared" si="205"/>
        <v>0.80704874161783158</v>
      </c>
      <c r="DF162">
        <f t="shared" si="205"/>
        <v>0.98895066420510336</v>
      </c>
      <c r="DG162">
        <f t="shared" si="205"/>
        <v>0.39593066253234588</v>
      </c>
      <c r="DH162">
        <f t="shared" si="205"/>
        <v>-0.96438387964805627</v>
      </c>
      <c r="DI162">
        <f t="shared" si="205"/>
        <v>1.2652260039222927</v>
      </c>
      <c r="DJ162">
        <f t="shared" si="205"/>
        <v>-1.1157142291864477</v>
      </c>
      <c r="DK162">
        <f t="shared" si="205"/>
        <v>-0.69216290478614151</v>
      </c>
      <c r="DL162">
        <f t="shared" si="205"/>
        <v>-1.9646433091926985</v>
      </c>
      <c r="DM162">
        <f t="shared" si="205"/>
        <v>-1.8919089174984429</v>
      </c>
      <c r="DN162">
        <f t="shared" si="205"/>
        <v>-0.53487943755874112</v>
      </c>
      <c r="DO162">
        <f t="shared" si="205"/>
        <v>-0.38148884939518868</v>
      </c>
      <c r="DP162">
        <f t="shared" si="205"/>
        <v>1.0664412979588278</v>
      </c>
      <c r="DQ162">
        <f t="shared" si="205"/>
        <v>0.97060479343751005</v>
      </c>
      <c r="DR162">
        <f t="shared" si="205"/>
        <v>2.2578984619393005</v>
      </c>
      <c r="DS162">
        <f t="shared" si="205"/>
        <v>-0.24710581256837658</v>
      </c>
      <c r="DT162">
        <f t="shared" si="205"/>
        <v>-0.14106743451954298</v>
      </c>
      <c r="DU162">
        <f t="shared" si="205"/>
        <v>-0.79215886234740374</v>
      </c>
      <c r="DV162">
        <f t="shared" si="205"/>
        <v>-1.524784602485441</v>
      </c>
      <c r="DW162">
        <f t="shared" si="202"/>
        <v>-1.1283350623331616</v>
      </c>
      <c r="DX162">
        <f t="shared" si="202"/>
        <v>-0.20696394906508317</v>
      </c>
      <c r="DY162">
        <f t="shared" si="202"/>
        <v>-0.35290484751972229</v>
      </c>
      <c r="DZ162">
        <f t="shared" si="202"/>
        <v>-1.3146195983759281</v>
      </c>
      <c r="EA162">
        <f t="shared" si="202"/>
        <v>0.59674281045231281</v>
      </c>
      <c r="EB162">
        <f t="shared" si="202"/>
        <v>-3.8838047354999718E-2</v>
      </c>
      <c r="EC162">
        <f t="shared" si="202"/>
        <v>0.24181187463033896</v>
      </c>
      <c r="ED162">
        <f t="shared" si="202"/>
        <v>-0.90994129637941967</v>
      </c>
      <c r="EE162">
        <f t="shared" si="202"/>
        <v>-0.36013347821029185</v>
      </c>
      <c r="EF162">
        <f t="shared" si="202"/>
        <v>1.2090064795825142</v>
      </c>
      <c r="EG162">
        <f t="shared" si="202"/>
        <v>-0.5437405287383108</v>
      </c>
      <c r="EH162">
        <f t="shared" si="202"/>
        <v>-1.4713707023284166</v>
      </c>
      <c r="EI162">
        <f t="shared" si="202"/>
        <v>9.1024095708788874E-2</v>
      </c>
      <c r="EJ162">
        <f t="shared" si="202"/>
        <v>-2.6812123150210683</v>
      </c>
      <c r="EK162">
        <f t="shared" si="202"/>
        <v>1.2474630336909773</v>
      </c>
      <c r="EL162">
        <f t="shared" si="202"/>
        <v>-0.10606603488216058</v>
      </c>
      <c r="EM162">
        <f t="shared" si="202"/>
        <v>1.7518359289899517</v>
      </c>
      <c r="EN162">
        <f t="shared" si="202"/>
        <v>1.8924197622398156</v>
      </c>
      <c r="EO162">
        <f t="shared" si="202"/>
        <v>-0.52652093470828143</v>
      </c>
      <c r="EP162">
        <f t="shared" si="202"/>
        <v>-0.80035099965060097</v>
      </c>
      <c r="EQ162">
        <f t="shared" si="202"/>
        <v>2.2266952616141498</v>
      </c>
      <c r="ER162">
        <f t="shared" si="202"/>
        <v>5.3437076317399509E-2</v>
      </c>
      <c r="ES162">
        <f t="shared" si="202"/>
        <v>-2.3385027703930734</v>
      </c>
      <c r="ET162">
        <f t="shared" si="202"/>
        <v>-0.98618533520147511</v>
      </c>
      <c r="EU162">
        <f t="shared" si="202"/>
        <v>0.2368087451643841</v>
      </c>
      <c r="EV162">
        <f t="shared" si="202"/>
        <v>7.7985514629999711E-2</v>
      </c>
      <c r="EW162">
        <f t="shared" si="202"/>
        <v>-0.51888799738468361</v>
      </c>
      <c r="EX162">
        <f t="shared" si="202"/>
        <v>0.38498961747366006</v>
      </c>
      <c r="EY162">
        <f t="shared" si="202"/>
        <v>-1.3680473716700097</v>
      </c>
      <c r="EZ162">
        <f t="shared" si="202"/>
        <v>0.73990790430722497</v>
      </c>
      <c r="FA162">
        <f t="shared" si="202"/>
        <v>-1.3284602713198217</v>
      </c>
      <c r="FB162">
        <f t="shared" si="202"/>
        <v>-2.6091650373856742E-2</v>
      </c>
      <c r="FC162">
        <f t="shared" si="202"/>
        <v>-0.51634107210008573</v>
      </c>
      <c r="FD162">
        <f t="shared" si="202"/>
        <v>-0.4384489510612396</v>
      </c>
      <c r="FE162">
        <f t="shared" si="202"/>
        <v>-0.25280364936043165</v>
      </c>
      <c r="FF162">
        <f t="shared" si="202"/>
        <v>-0.72394893703074725</v>
      </c>
      <c r="FG162">
        <f t="shared" si="202"/>
        <v>-1.6459803070983128</v>
      </c>
      <c r="FH162">
        <f t="shared" si="202"/>
        <v>-1.6431341121415073</v>
      </c>
      <c r="FI162">
        <f t="shared" si="202"/>
        <v>0.78209208792004692</v>
      </c>
      <c r="FJ162">
        <f t="shared" si="202"/>
        <v>-1.3896820733610202</v>
      </c>
      <c r="FK162">
        <f t="shared" si="202"/>
        <v>-1.0746554543945745</v>
      </c>
      <c r="FL162">
        <f t="shared" si="202"/>
        <v>1.3583686267379731</v>
      </c>
      <c r="FM162">
        <f t="shared" si="202"/>
        <v>1.5133819590715401</v>
      </c>
      <c r="FN162">
        <f t="shared" si="202"/>
        <v>1.3289061881903719</v>
      </c>
      <c r="FO162">
        <f t="shared" si="202"/>
        <v>0.38577753792079017</v>
      </c>
      <c r="FP162">
        <f t="shared" si="202"/>
        <v>-0.83587631530566742</v>
      </c>
      <c r="FQ162">
        <f t="shared" si="202"/>
        <v>0.14108110165686322</v>
      </c>
      <c r="FR162">
        <f t="shared" si="202"/>
        <v>0.19610888891095762</v>
      </c>
      <c r="FS162">
        <f t="shared" si="202"/>
        <v>-0.98825870430926788</v>
      </c>
      <c r="FT162">
        <f t="shared" si="202"/>
        <v>0.65067094253910118</v>
      </c>
      <c r="FU162">
        <f t="shared" si="202"/>
        <v>0.31483702436620509</v>
      </c>
      <c r="FV162">
        <f t="shared" si="202"/>
        <v>1.9654578304549386</v>
      </c>
      <c r="FW162">
        <f t="shared" si="202"/>
        <v>0.81534149554288748</v>
      </c>
      <c r="FX162">
        <f t="shared" si="202"/>
        <v>1.2233106769111324</v>
      </c>
      <c r="FY162">
        <f t="shared" si="202"/>
        <v>-7.6206235445005141E-2</v>
      </c>
      <c r="FZ162">
        <f t="shared" si="202"/>
        <v>0.96102373205806679</v>
      </c>
      <c r="GA162">
        <f t="shared" si="202"/>
        <v>0.23797657128865901</v>
      </c>
      <c r="GB162">
        <f t="shared" si="202"/>
        <v>-0.24838391825852119</v>
      </c>
      <c r="GC162">
        <f t="shared" si="202"/>
        <v>-0.40219561947905647</v>
      </c>
      <c r="GD162">
        <f t="shared" si="202"/>
        <v>-0.60873163984666834</v>
      </c>
      <c r="GE162">
        <f t="shared" si="202"/>
        <v>-0.46586521393546704</v>
      </c>
      <c r="GF162">
        <f t="shared" si="202"/>
        <v>-0.7147558043891945</v>
      </c>
      <c r="GG162">
        <f t="shared" si="202"/>
        <v>-0.67703618657185038</v>
      </c>
      <c r="GH162">
        <f t="shared" si="206"/>
        <v>6.5426026522164102E-2</v>
      </c>
      <c r="GI162">
        <f t="shared" si="206"/>
        <v>0.1635587153256389</v>
      </c>
      <c r="GJ162">
        <f t="shared" si="206"/>
        <v>-1.2026371572853831</v>
      </c>
      <c r="GK162">
        <f t="shared" si="206"/>
        <v>1.5403757560937121</v>
      </c>
      <c r="GL162">
        <f t="shared" si="206"/>
        <v>-0.62956397232583472</v>
      </c>
      <c r="GM162">
        <f t="shared" si="206"/>
        <v>0.41922734686137358</v>
      </c>
      <c r="GN162">
        <f t="shared" si="206"/>
        <v>-0.7156057359689495</v>
      </c>
      <c r="GO162">
        <f t="shared" si="206"/>
        <v>-6.5837221636877635E-2</v>
      </c>
      <c r="GP162">
        <f t="shared" si="206"/>
        <v>-0.38495090255403452</v>
      </c>
      <c r="GQ162">
        <f t="shared" si="206"/>
        <v>-0.17572908707311544</v>
      </c>
      <c r="GR162">
        <f t="shared" si="206"/>
        <v>-0.43682868192567692</v>
      </c>
      <c r="GS162">
        <f t="shared" si="206"/>
        <v>1.3868667689670779</v>
      </c>
      <c r="GT162">
        <f t="shared" si="206"/>
        <v>-0.56940821344431225</v>
      </c>
      <c r="GU162">
        <f t="shared" si="206"/>
        <v>0.1810087560952704</v>
      </c>
      <c r="GV162">
        <f t="shared" si="206"/>
        <v>-0.68458344116993597</v>
      </c>
      <c r="GW162">
        <f t="shared" si="206"/>
        <v>-0.73452644563777614</v>
      </c>
      <c r="GX162">
        <f t="shared" si="206"/>
        <v>-1.3870380580507742E-2</v>
      </c>
      <c r="GY162">
        <f t="shared" si="206"/>
        <v>1.1504392851237324</v>
      </c>
      <c r="GZ162">
        <f t="shared" si="206"/>
        <v>0.63813930172767663</v>
      </c>
      <c r="HA162">
        <f t="shared" si="206"/>
        <v>0.24907467870413272</v>
      </c>
      <c r="HB162">
        <f t="shared" si="206"/>
        <v>-2.2887543453293522</v>
      </c>
      <c r="HC162">
        <f t="shared" si="206"/>
        <v>0.70870207789314643</v>
      </c>
      <c r="HD162">
        <f t="shared" si="206"/>
        <v>0.57664989952173229</v>
      </c>
      <c r="HE162">
        <f t="shared" si="206"/>
        <v>1.6504768075436151</v>
      </c>
      <c r="HF162">
        <f t="shared" si="206"/>
        <v>-0.69845855120162248</v>
      </c>
      <c r="HG162">
        <f t="shared" si="206"/>
        <v>-0.18555829563962833</v>
      </c>
      <c r="HH162">
        <f t="shared" si="206"/>
        <v>0.77222184415763395</v>
      </c>
      <c r="HI162">
        <f t="shared" si="206"/>
        <v>1.0887125221497633</v>
      </c>
      <c r="HJ162">
        <f t="shared" si="206"/>
        <v>0.61259654731167379</v>
      </c>
      <c r="HK162">
        <f t="shared" si="206"/>
        <v>6.991990180446743E-2</v>
      </c>
      <c r="HL162">
        <f t="shared" si="206"/>
        <v>1.3314847898394873</v>
      </c>
      <c r="HM162">
        <f t="shared" si="206"/>
        <v>1.5611562185114765</v>
      </c>
      <c r="HN162">
        <f t="shared" si="206"/>
        <v>1.1334009740906135</v>
      </c>
      <c r="HO162">
        <f t="shared" si="206"/>
        <v>1.4831304202094706</v>
      </c>
      <c r="HP162">
        <f t="shared" si="206"/>
        <v>0.31207073334623203</v>
      </c>
      <c r="HQ162">
        <f t="shared" si="206"/>
        <v>0.25337214683913595</v>
      </c>
      <c r="HR162">
        <f t="shared" si="206"/>
        <v>-0.51148161676533499</v>
      </c>
      <c r="HS162">
        <f t="shared" si="206"/>
        <v>-0.44472136450670147</v>
      </c>
      <c r="HT162">
        <f t="shared" si="206"/>
        <v>0.24215578346349284</v>
      </c>
      <c r="HU162">
        <f t="shared" si="206"/>
        <v>1.0990663667573413</v>
      </c>
      <c r="HV162">
        <f t="shared" si="206"/>
        <v>0.22948565169206778</v>
      </c>
      <c r="HW162">
        <f t="shared" si="206"/>
        <v>-0.58064308061870729</v>
      </c>
      <c r="HX162">
        <f t="shared" si="206"/>
        <v>-2.1312191468493591</v>
      </c>
      <c r="HY162">
        <f t="shared" si="206"/>
        <v>-0.38580413856257867</v>
      </c>
      <c r="HZ162">
        <f t="shared" si="206"/>
        <v>-1.0823964123492726</v>
      </c>
      <c r="IA162">
        <f t="shared" si="206"/>
        <v>0.56924939908290773</v>
      </c>
      <c r="IB162">
        <f t="shared" si="206"/>
        <v>0.39267371077454422</v>
      </c>
      <c r="IC162">
        <f t="shared" si="206"/>
        <v>-1.3298588709687496</v>
      </c>
      <c r="ID162">
        <f t="shared" si="206"/>
        <v>-9.4019576367356996E-3</v>
      </c>
      <c r="IE162">
        <f t="shared" si="206"/>
        <v>-0.42437547264927028</v>
      </c>
      <c r="IF162">
        <f t="shared" si="206"/>
        <v>1.3632098043666323E-3</v>
      </c>
      <c r="IG162">
        <f t="shared" si="206"/>
        <v>0.54810803624994053</v>
      </c>
      <c r="IH162">
        <f t="shared" si="206"/>
        <v>0.31700216434377043</v>
      </c>
      <c r="II162">
        <f t="shared" si="206"/>
        <v>0.82084789704205685</v>
      </c>
      <c r="IJ162">
        <f t="shared" si="206"/>
        <v>2.0783713509134114</v>
      </c>
      <c r="IK162">
        <f t="shared" si="206"/>
        <v>-0.44169336391579739</v>
      </c>
      <c r="IL162">
        <f t="shared" si="206"/>
        <v>1.1187740169619627</v>
      </c>
      <c r="IM162">
        <f t="shared" si="206"/>
        <v>-1.3786934845116794</v>
      </c>
      <c r="IN162">
        <f t="shared" si="206"/>
        <v>-0.96754714649131934</v>
      </c>
      <c r="IO162">
        <f t="shared" si="206"/>
        <v>-0.79840588931303103</v>
      </c>
      <c r="IP162">
        <f t="shared" si="206"/>
        <v>0.29168010666842331</v>
      </c>
      <c r="IQ162">
        <f t="shared" si="206"/>
        <v>-0.11226702146882461</v>
      </c>
      <c r="IR162">
        <f t="shared" si="206"/>
        <v>0.11990948135413107</v>
      </c>
      <c r="IS162">
        <f t="shared" si="206"/>
        <v>5.1915555525038994E-2</v>
      </c>
      <c r="IT162">
        <f t="shared" si="192"/>
        <v>-0.12350895252685822</v>
      </c>
      <c r="IU162">
        <f t="shared" si="192"/>
        <v>-0.24060121370925736</v>
      </c>
      <c r="IV162">
        <f t="shared" si="192"/>
        <v>0.4602299397123687</v>
      </c>
      <c r="IW162">
        <f t="shared" si="192"/>
        <v>-1.444473790061733</v>
      </c>
      <c r="IX162">
        <f t="shared" si="192"/>
        <v>0.71618153976385635</v>
      </c>
      <c r="IY162">
        <f t="shared" si="192"/>
        <v>8.1975335682198128E-2</v>
      </c>
      <c r="IZ162">
        <f t="shared" si="192"/>
        <v>1.6610962919837142</v>
      </c>
      <c r="JA162">
        <f t="shared" si="192"/>
        <v>-1.2918623385238266</v>
      </c>
      <c r="JB162">
        <f t="shared" si="192"/>
        <v>1.2025866310682356</v>
      </c>
      <c r="JC162">
        <f t="shared" ref="JC162" si="208">_xlfn.NORM.S.INV(JC107)</f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75"/>
        <v/>
      </c>
      <c r="AF163" s="41" t="str">
        <f t="shared" si="176"/>
        <v/>
      </c>
      <c r="AG163" s="41" t="str">
        <f t="shared" si="177"/>
        <v/>
      </c>
      <c r="AH163" s="41" t="str">
        <f t="shared" si="178"/>
        <v/>
      </c>
      <c r="AI163" s="41" t="str">
        <f t="shared" si="179"/>
        <v/>
      </c>
      <c r="AJ163" s="41" t="str">
        <f t="shared" si="180"/>
        <v/>
      </c>
      <c r="AK163" s="41" t="str">
        <f t="shared" si="181"/>
        <v/>
      </c>
      <c r="AL163" s="41" t="str">
        <f t="shared" si="182"/>
        <v/>
      </c>
      <c r="AM163" s="41" t="str">
        <f t="shared" si="183"/>
        <v/>
      </c>
      <c r="AN163" s="41" t="str">
        <f t="shared" si="184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205"/>
        <v>0.89511768545248471</v>
      </c>
      <c r="BL163">
        <f t="shared" si="205"/>
        <v>0.62529922039420649</v>
      </c>
      <c r="BM163">
        <f t="shared" si="205"/>
        <v>2.2493309523799745</v>
      </c>
      <c r="BN163">
        <f t="shared" si="205"/>
        <v>-0.46786301115823919</v>
      </c>
      <c r="BO163">
        <f t="shared" si="205"/>
        <v>0.83675000900722563</v>
      </c>
      <c r="BP163">
        <f t="shared" si="205"/>
        <v>-0.4255385843244</v>
      </c>
      <c r="BQ163">
        <f t="shared" si="205"/>
        <v>-0.22992833310653121</v>
      </c>
      <c r="BR163">
        <f t="shared" si="205"/>
        <v>1.0140551759021796</v>
      </c>
      <c r="BS163">
        <f t="shared" si="205"/>
        <v>-0.41821149468107943</v>
      </c>
      <c r="BT163">
        <f t="shared" si="205"/>
        <v>-0.23578464312787392</v>
      </c>
      <c r="BU163">
        <f t="shared" si="205"/>
        <v>-1.3062320070518936</v>
      </c>
      <c r="BV163">
        <f t="shared" si="205"/>
        <v>-0.77094228565217382</v>
      </c>
      <c r="BW163">
        <f t="shared" si="205"/>
        <v>1.2931467289506628</v>
      </c>
      <c r="BX163">
        <f t="shared" si="205"/>
        <v>-8.8960659576905465E-2</v>
      </c>
      <c r="BY163">
        <f t="shared" si="205"/>
        <v>-0.2670892966048759</v>
      </c>
      <c r="BZ163">
        <f t="shared" si="205"/>
        <v>-0.11169203352682944</v>
      </c>
      <c r="CA163">
        <f t="shared" si="205"/>
        <v>-0.33916075988279498</v>
      </c>
      <c r="CB163">
        <f t="shared" si="205"/>
        <v>-0.59680438004680825</v>
      </c>
      <c r="CC163">
        <f t="shared" si="205"/>
        <v>-2.565612180417522</v>
      </c>
      <c r="CD163">
        <f t="shared" si="205"/>
        <v>0.99125149876129792</v>
      </c>
      <c r="CE163">
        <f t="shared" si="205"/>
        <v>0.32417275504948828</v>
      </c>
      <c r="CF163">
        <f t="shared" si="205"/>
        <v>1.1056453051981372</v>
      </c>
      <c r="CG163">
        <f t="shared" si="205"/>
        <v>-0.39812959512145918</v>
      </c>
      <c r="CH163">
        <f t="shared" si="205"/>
        <v>1.6027232068109811</v>
      </c>
      <c r="CI163">
        <f t="shared" si="205"/>
        <v>-1.1417387504825405</v>
      </c>
      <c r="CJ163">
        <f t="shared" si="205"/>
        <v>-1.1364073101801611</v>
      </c>
      <c r="CK163">
        <f t="shared" si="205"/>
        <v>-0.63432224881280486</v>
      </c>
      <c r="CL163">
        <f t="shared" si="205"/>
        <v>0.28422058392194166</v>
      </c>
      <c r="CM163">
        <f t="shared" si="205"/>
        <v>1.2042949694787337</v>
      </c>
      <c r="CN163">
        <f t="shared" si="205"/>
        <v>1.2822082413026308</v>
      </c>
      <c r="CO163">
        <f t="shared" si="205"/>
        <v>-2.1216403915304332</v>
      </c>
      <c r="CP163">
        <f t="shared" si="205"/>
        <v>-0.20803665671241459</v>
      </c>
      <c r="CQ163">
        <f t="shared" si="205"/>
        <v>-1.5377294765273393</v>
      </c>
      <c r="CR163">
        <f t="shared" si="205"/>
        <v>-0.55430959470849017</v>
      </c>
      <c r="CS163">
        <f t="shared" si="205"/>
        <v>-0.51734904694786277</v>
      </c>
      <c r="CT163">
        <f t="shared" si="205"/>
        <v>1.3449842483923968</v>
      </c>
      <c r="CU163">
        <f t="shared" si="205"/>
        <v>-0.3870759039249182</v>
      </c>
      <c r="CV163">
        <f t="shared" si="205"/>
        <v>-1.6929256061479432</v>
      </c>
      <c r="CW163">
        <f t="shared" si="205"/>
        <v>-0.37548344570866882</v>
      </c>
      <c r="CX163">
        <f t="shared" si="205"/>
        <v>0.20541548620936029</v>
      </c>
      <c r="CY163">
        <f t="shared" si="205"/>
        <v>-0.45613795564175874</v>
      </c>
      <c r="CZ163">
        <f t="shared" si="205"/>
        <v>-1.7423942725646973</v>
      </c>
      <c r="DA163">
        <f t="shared" si="205"/>
        <v>-0.17420414286693731</v>
      </c>
      <c r="DB163">
        <f t="shared" si="205"/>
        <v>-0.12564431850403032</v>
      </c>
      <c r="DC163">
        <f t="shared" si="205"/>
        <v>1.3497866585700105</v>
      </c>
      <c r="DD163">
        <f t="shared" si="205"/>
        <v>0.45371260190997365</v>
      </c>
      <c r="DE163">
        <f t="shared" si="205"/>
        <v>0.90530447545808046</v>
      </c>
      <c r="DF163">
        <f t="shared" si="205"/>
        <v>0.77605295393726281</v>
      </c>
      <c r="DG163">
        <f t="shared" si="205"/>
        <v>-8.9066669569877271E-2</v>
      </c>
      <c r="DH163">
        <f t="shared" si="205"/>
        <v>1.0655152049168817</v>
      </c>
      <c r="DI163">
        <f t="shared" si="205"/>
        <v>-1.0465570243258377</v>
      </c>
      <c r="DJ163">
        <f t="shared" si="205"/>
        <v>1.3610064255155809</v>
      </c>
      <c r="DK163">
        <f t="shared" si="205"/>
        <v>-0.58909069588872121</v>
      </c>
      <c r="DL163">
        <f t="shared" si="205"/>
        <v>0.34267890733164091</v>
      </c>
      <c r="DM163">
        <f t="shared" si="205"/>
        <v>-2.8795900578679037</v>
      </c>
      <c r="DN163">
        <f t="shared" si="205"/>
        <v>1.3583429502746529</v>
      </c>
      <c r="DO163">
        <f t="shared" si="205"/>
        <v>-0.23284219543948823</v>
      </c>
      <c r="DP163">
        <f t="shared" si="205"/>
        <v>0.97728428929940647</v>
      </c>
      <c r="DQ163">
        <f t="shared" si="205"/>
        <v>-0.97128523526563093</v>
      </c>
      <c r="DR163">
        <f t="shared" si="205"/>
        <v>1.3208979093858522</v>
      </c>
      <c r="DS163">
        <f t="shared" si="205"/>
        <v>1.2056234772887491</v>
      </c>
      <c r="DT163">
        <f t="shared" si="205"/>
        <v>1.2772032511888196</v>
      </c>
      <c r="DU163">
        <f t="shared" si="205"/>
        <v>-9.1451881192844822E-2</v>
      </c>
      <c r="DV163">
        <f t="shared" si="205"/>
        <v>0.70260185003910214</v>
      </c>
      <c r="DW163">
        <f t="shared" si="202"/>
        <v>-0.25007131427550405</v>
      </c>
      <c r="DX163">
        <f t="shared" si="202"/>
        <v>-0.85790707368173125</v>
      </c>
      <c r="DY163">
        <f t="shared" si="202"/>
        <v>1.7311491130387209</v>
      </c>
      <c r="DZ163">
        <f t="shared" si="202"/>
        <v>1.1129820377931499</v>
      </c>
      <c r="EA163">
        <f t="shared" si="202"/>
        <v>-1.3757661479505854</v>
      </c>
      <c r="EB163">
        <f t="shared" si="202"/>
        <v>0.74013488051815868</v>
      </c>
      <c r="EC163">
        <f t="shared" si="202"/>
        <v>-0.96193894385031176</v>
      </c>
      <c r="ED163">
        <f t="shared" si="202"/>
        <v>0.38508565493823382</v>
      </c>
      <c r="EE163">
        <f t="shared" si="202"/>
        <v>-0.45127238587779783</v>
      </c>
      <c r="EF163">
        <f t="shared" si="202"/>
        <v>-0.15356336790897751</v>
      </c>
      <c r="EG163">
        <f t="shared" si="202"/>
        <v>-0.3373068477713928</v>
      </c>
      <c r="EH163">
        <f t="shared" si="202"/>
        <v>0.56151725557479926</v>
      </c>
      <c r="EI163">
        <f t="shared" si="202"/>
        <v>1.8076569872392321</v>
      </c>
      <c r="EJ163">
        <f t="shared" si="202"/>
        <v>-1.6618423990703839</v>
      </c>
      <c r="EK163">
        <f t="shared" si="202"/>
        <v>0.76123491961962086</v>
      </c>
      <c r="EL163">
        <f t="shared" si="202"/>
        <v>0.74986971502618283</v>
      </c>
      <c r="EM163">
        <f t="shared" si="202"/>
        <v>1.5402029132737338</v>
      </c>
      <c r="EN163">
        <f t="shared" si="202"/>
        <v>0.35911920412920856</v>
      </c>
      <c r="EO163">
        <f t="shared" si="202"/>
        <v>0.61816275711200042</v>
      </c>
      <c r="EP163">
        <f t="shared" si="202"/>
        <v>0.16203291031590281</v>
      </c>
      <c r="EQ163">
        <f t="shared" si="202"/>
        <v>-0.64999483317441309</v>
      </c>
      <c r="ER163">
        <f t="shared" si="202"/>
        <v>-1.5019196788215727</v>
      </c>
      <c r="ES163">
        <f t="shared" si="202"/>
        <v>-0.54810128940162683</v>
      </c>
      <c r="ET163">
        <f t="shared" si="202"/>
        <v>1.4043658667328593</v>
      </c>
      <c r="EU163">
        <f t="shared" si="202"/>
        <v>0.10269020454791974</v>
      </c>
      <c r="EV163">
        <f t="shared" si="202"/>
        <v>0.74851213947606876</v>
      </c>
      <c r="EW163">
        <f t="shared" si="202"/>
        <v>1.6698096646042899</v>
      </c>
      <c r="EX163">
        <f t="shared" si="202"/>
        <v>-0.72508650263931029</v>
      </c>
      <c r="EY163">
        <f t="shared" si="202"/>
        <v>-0.39955552388700533</v>
      </c>
      <c r="EZ163">
        <f t="shared" si="202"/>
        <v>-0.78506301878052143</v>
      </c>
      <c r="FA163">
        <f t="shared" si="202"/>
        <v>0.15587031622437311</v>
      </c>
      <c r="FB163">
        <f t="shared" si="202"/>
        <v>-1.275036883993113</v>
      </c>
      <c r="FC163">
        <f t="shared" si="202"/>
        <v>1.0371041517610569</v>
      </c>
      <c r="FD163">
        <f t="shared" si="202"/>
        <v>-1.8173343402620945</v>
      </c>
      <c r="FE163">
        <f t="shared" si="202"/>
        <v>8.9462975490543273E-2</v>
      </c>
      <c r="FF163">
        <f t="shared" si="202"/>
        <v>1.2409342611470735</v>
      </c>
      <c r="FG163">
        <f t="shared" si="202"/>
        <v>1.6078215094817039</v>
      </c>
      <c r="FH163">
        <f t="shared" si="202"/>
        <v>-1.1618418961423211</v>
      </c>
      <c r="FI163">
        <f t="shared" si="202"/>
        <v>-0.46683811648228424</v>
      </c>
      <c r="FJ163">
        <f t="shared" si="202"/>
        <v>-0.47518811432779995</v>
      </c>
      <c r="FK163">
        <f t="shared" si="202"/>
        <v>2.0340058987968379</v>
      </c>
      <c r="FL163">
        <f t="shared" si="202"/>
        <v>-1.6058245865405694</v>
      </c>
      <c r="FM163">
        <f t="shared" si="202"/>
        <v>1.9825520661879634</v>
      </c>
      <c r="FN163">
        <f t="shared" si="202"/>
        <v>2.3369199795747697</v>
      </c>
      <c r="FO163">
        <f t="shared" si="202"/>
        <v>-0.46349693801649544</v>
      </c>
      <c r="FP163">
        <f t="shared" si="202"/>
        <v>-1.9663419398251414</v>
      </c>
      <c r="FQ163">
        <f t="shared" si="202"/>
        <v>-0.35484738959589346</v>
      </c>
      <c r="FR163">
        <f t="shared" si="202"/>
        <v>1.8568620723524096</v>
      </c>
      <c r="FS163">
        <f t="shared" si="202"/>
        <v>-0.27108561749377968</v>
      </c>
      <c r="FT163">
        <f t="shared" si="202"/>
        <v>1.8554147734369928</v>
      </c>
      <c r="FU163">
        <f t="shared" si="202"/>
        <v>0.62634947322399748</v>
      </c>
      <c r="FV163">
        <f t="shared" si="202"/>
        <v>0.36119807511407831</v>
      </c>
      <c r="FW163">
        <f t="shared" si="202"/>
        <v>0.64174981384868013</v>
      </c>
      <c r="FX163">
        <f t="shared" si="202"/>
        <v>1.4661681614689512</v>
      </c>
      <c r="FY163">
        <f t="shared" si="202"/>
        <v>-0.28040794425287457</v>
      </c>
      <c r="FZ163">
        <f t="shared" si="202"/>
        <v>-0.16836164138556656</v>
      </c>
      <c r="GA163">
        <f t="shared" si="202"/>
        <v>-0.23971953545649247</v>
      </c>
      <c r="GB163">
        <f t="shared" si="202"/>
        <v>-2.1208281173968251</v>
      </c>
      <c r="GC163">
        <f t="shared" si="202"/>
        <v>-1.1588506493733146</v>
      </c>
      <c r="GD163">
        <f t="shared" si="202"/>
        <v>-0.2737953134760952</v>
      </c>
      <c r="GE163">
        <f t="shared" si="202"/>
        <v>-0.29148058199597993</v>
      </c>
      <c r="GF163">
        <f t="shared" si="202"/>
        <v>0.17316951367058833</v>
      </c>
      <c r="GG163">
        <f t="shared" si="202"/>
        <v>0.59111744399666755</v>
      </c>
      <c r="GH163">
        <f t="shared" si="206"/>
        <v>8.3137891767967737E-2</v>
      </c>
      <c r="GI163">
        <f t="shared" si="206"/>
        <v>-0.77482722578201613</v>
      </c>
      <c r="GJ163">
        <f t="shared" si="206"/>
        <v>1.0262503388507949</v>
      </c>
      <c r="GK163">
        <f t="shared" si="206"/>
        <v>-2.0731299518545594</v>
      </c>
      <c r="GL163">
        <f t="shared" si="206"/>
        <v>-0.8617522029277932</v>
      </c>
      <c r="GM163">
        <f t="shared" si="206"/>
        <v>-0.43710894048511711</v>
      </c>
      <c r="GN163">
        <f t="shared" si="206"/>
        <v>1.252241105560991</v>
      </c>
      <c r="GO163">
        <f t="shared" si="206"/>
        <v>0.16462881771947099</v>
      </c>
      <c r="GP163">
        <f t="shared" si="206"/>
        <v>-0.10522542295858205</v>
      </c>
      <c r="GQ163">
        <f t="shared" si="206"/>
        <v>0.71098770072445272</v>
      </c>
      <c r="GR163">
        <f t="shared" si="206"/>
        <v>-0.28651998773586451</v>
      </c>
      <c r="GS163">
        <f t="shared" si="206"/>
        <v>3.4437254384782667</v>
      </c>
      <c r="GT163">
        <f t="shared" si="206"/>
        <v>-2.3383467465460486</v>
      </c>
      <c r="GU163">
        <f t="shared" si="206"/>
        <v>-0.50651226957589224</v>
      </c>
      <c r="GV163">
        <f t="shared" si="206"/>
        <v>-0.1322793799699776</v>
      </c>
      <c r="GW163">
        <f t="shared" si="206"/>
        <v>0.69620723742786195</v>
      </c>
      <c r="GX163">
        <f t="shared" si="206"/>
        <v>-0.2484566059869362</v>
      </c>
      <c r="GY163">
        <f t="shared" si="206"/>
        <v>-2.0898570100742146</v>
      </c>
      <c r="GZ163">
        <f t="shared" si="206"/>
        <v>1.2238034821935195</v>
      </c>
      <c r="HA163">
        <f t="shared" si="206"/>
        <v>1.1752984965608753</v>
      </c>
      <c r="HB163">
        <f t="shared" si="206"/>
        <v>-0.70375015837149257</v>
      </c>
      <c r="HC163">
        <f t="shared" si="206"/>
        <v>1.5298806495441379</v>
      </c>
      <c r="HD163">
        <f t="shared" si="206"/>
        <v>-0.43837581247249635</v>
      </c>
      <c r="HE163">
        <f t="shared" si="206"/>
        <v>-0.48012861824737879</v>
      </c>
      <c r="HF163">
        <f t="shared" si="206"/>
        <v>-1.4469824275929235</v>
      </c>
      <c r="HG163">
        <f t="shared" si="206"/>
        <v>0.1031047769450117</v>
      </c>
      <c r="HH163">
        <f t="shared" si="206"/>
        <v>0.80363462385095674</v>
      </c>
      <c r="HI163">
        <f t="shared" si="206"/>
        <v>0.94509960185710407</v>
      </c>
      <c r="HJ163">
        <f t="shared" si="206"/>
        <v>-0.31810749069320304</v>
      </c>
      <c r="HK163">
        <f t="shared" si="206"/>
        <v>1.1514163661980967</v>
      </c>
      <c r="HL163">
        <f t="shared" si="206"/>
        <v>-2.411422605006457E-2</v>
      </c>
      <c r="HM163">
        <f t="shared" si="206"/>
        <v>-0.64483683388930868</v>
      </c>
      <c r="HN163">
        <f t="shared" si="206"/>
        <v>-1.4866439952920849</v>
      </c>
      <c r="HO163">
        <f t="shared" si="206"/>
        <v>-0.408927325871771</v>
      </c>
      <c r="HP163">
        <f t="shared" si="206"/>
        <v>-2.1233867866905145</v>
      </c>
      <c r="HQ163">
        <f t="shared" si="206"/>
        <v>-1.498189135138231</v>
      </c>
      <c r="HR163">
        <f t="shared" si="206"/>
        <v>1.0535704605523748</v>
      </c>
      <c r="HS163">
        <f t="shared" si="206"/>
        <v>-8.6129881928605892E-2</v>
      </c>
      <c r="HT163">
        <f t="shared" si="206"/>
        <v>0.25262087586440207</v>
      </c>
      <c r="HU163">
        <f t="shared" si="206"/>
        <v>-0.14970982695131207</v>
      </c>
      <c r="HV163">
        <f t="shared" si="206"/>
        <v>-0.52701242485636979</v>
      </c>
      <c r="HW163">
        <f t="shared" si="206"/>
        <v>0.31975179551107769</v>
      </c>
      <c r="HX163">
        <f t="shared" si="206"/>
        <v>-0.88770658859491047</v>
      </c>
      <c r="HY163">
        <f t="shared" si="206"/>
        <v>-0.83104126512447596</v>
      </c>
      <c r="HZ163">
        <f t="shared" si="206"/>
        <v>0.38256130867253396</v>
      </c>
      <c r="IA163">
        <f t="shared" si="206"/>
        <v>-0.28049016261819576</v>
      </c>
      <c r="IB163">
        <f t="shared" si="206"/>
        <v>-0.16290901641201769</v>
      </c>
      <c r="IC163">
        <f t="shared" si="206"/>
        <v>-0.18243254576407153</v>
      </c>
      <c r="ID163">
        <f t="shared" si="206"/>
        <v>-0.13591035828510403</v>
      </c>
      <c r="IE163">
        <f t="shared" si="206"/>
        <v>1.854928762197871</v>
      </c>
      <c r="IF163">
        <f t="shared" si="206"/>
        <v>0.68013467182417364</v>
      </c>
      <c r="IG163">
        <f t="shared" si="206"/>
        <v>-1.3138446039951259</v>
      </c>
      <c r="IH163">
        <f t="shared" si="206"/>
        <v>-0.25418874637214067</v>
      </c>
      <c r="II163">
        <f t="shared" si="206"/>
        <v>0.30625896935044988</v>
      </c>
      <c r="IJ163">
        <f t="shared" si="206"/>
        <v>0.49854783649110751</v>
      </c>
      <c r="IK163">
        <f t="shared" si="206"/>
        <v>-0.46196391786997393</v>
      </c>
      <c r="IL163">
        <f t="shared" si="206"/>
        <v>0.39621663597287993</v>
      </c>
      <c r="IM163">
        <f t="shared" si="206"/>
        <v>1.3156809767931951E-2</v>
      </c>
      <c r="IN163">
        <f t="shared" si="206"/>
        <v>0.39123844626470988</v>
      </c>
      <c r="IO163">
        <f t="shared" si="206"/>
        <v>0.76452514344842981</v>
      </c>
      <c r="IP163">
        <f t="shared" si="206"/>
        <v>1.0098745561349822</v>
      </c>
      <c r="IQ163">
        <f t="shared" si="206"/>
        <v>-1.4875691008714678</v>
      </c>
      <c r="IR163">
        <f t="shared" si="206"/>
        <v>-1.1935345562880733</v>
      </c>
      <c r="IS163">
        <f t="shared" si="206"/>
        <v>0.8659361429402358</v>
      </c>
      <c r="IT163">
        <f t="shared" si="192"/>
        <v>-1.4121351395279842</v>
      </c>
      <c r="IU163">
        <f t="shared" si="192"/>
        <v>-5.61121529844823E-2</v>
      </c>
      <c r="IV163">
        <f t="shared" si="192"/>
        <v>-1.1429800862391404</v>
      </c>
      <c r="IW163">
        <f t="shared" si="192"/>
        <v>0.45101871652618569</v>
      </c>
      <c r="IX163">
        <f t="shared" si="192"/>
        <v>0.48768829529498431</v>
      </c>
      <c r="IY163">
        <f t="shared" si="192"/>
        <v>-0.35612943397086388</v>
      </c>
      <c r="IZ163">
        <f t="shared" si="192"/>
        <v>-0.70845807933395122</v>
      </c>
      <c r="JA163">
        <f t="shared" si="192"/>
        <v>-0.4438162783778366</v>
      </c>
      <c r="JB163">
        <f t="shared" si="192"/>
        <v>0.46842661767467725</v>
      </c>
      <c r="JC163">
        <f t="shared" ref="JC163" si="209">_xlfn.NORM.S.INV(JC108)</f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75"/>
        <v/>
      </c>
      <c r="AF164" s="41" t="str">
        <f t="shared" si="176"/>
        <v/>
      </c>
      <c r="AG164" s="41" t="str">
        <f t="shared" si="177"/>
        <v/>
      </c>
      <c r="AH164" s="41" t="str">
        <f t="shared" si="178"/>
        <v/>
      </c>
      <c r="AI164" s="41" t="str">
        <f t="shared" si="179"/>
        <v/>
      </c>
      <c r="AJ164" s="41" t="str">
        <f t="shared" si="180"/>
        <v/>
      </c>
      <c r="AK164" s="41" t="str">
        <f t="shared" si="181"/>
        <v/>
      </c>
      <c r="AL164" s="41" t="str">
        <f t="shared" si="182"/>
        <v/>
      </c>
      <c r="AM164" s="41" t="str">
        <f t="shared" si="183"/>
        <v/>
      </c>
      <c r="AN164" s="41" t="str">
        <f t="shared" si="184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205"/>
        <v>-0.28836879009009408</v>
      </c>
      <c r="BL164">
        <f t="shared" si="205"/>
        <v>-0.38010966422716275</v>
      </c>
      <c r="BM164">
        <f t="shared" si="205"/>
        <v>1.2089428450858422</v>
      </c>
      <c r="BN164">
        <f t="shared" si="205"/>
        <v>1.202636327345094</v>
      </c>
      <c r="BO164">
        <f t="shared" si="205"/>
        <v>0.97492598779806428</v>
      </c>
      <c r="BP164">
        <f t="shared" si="205"/>
        <v>8.9914979265318332E-3</v>
      </c>
      <c r="BQ164">
        <f t="shared" si="205"/>
        <v>-0.25850779610155628</v>
      </c>
      <c r="BR164">
        <f t="shared" si="205"/>
        <v>0.16469047158021655</v>
      </c>
      <c r="BS164">
        <f t="shared" si="205"/>
        <v>0.2267685389790968</v>
      </c>
      <c r="BT164">
        <f t="shared" si="205"/>
        <v>0.35209528259615491</v>
      </c>
      <c r="BU164">
        <f t="shared" si="205"/>
        <v>-0.48794542841399474</v>
      </c>
      <c r="BV164">
        <f t="shared" si="205"/>
        <v>1.9606710469026879E-2</v>
      </c>
      <c r="BW164">
        <f t="shared" si="205"/>
        <v>-0.25388039801654549</v>
      </c>
      <c r="BX164">
        <f t="shared" si="205"/>
        <v>0.28203210571473253</v>
      </c>
      <c r="BY164">
        <f t="shared" si="205"/>
        <v>0.18543795364811191</v>
      </c>
      <c r="BZ164">
        <f t="shared" si="205"/>
        <v>-1.4613012980815514</v>
      </c>
      <c r="CA164">
        <f t="shared" si="205"/>
        <v>-0.67358910013236772</v>
      </c>
      <c r="CB164">
        <f t="shared" si="205"/>
        <v>1.4275339048534657</v>
      </c>
      <c r="CC164">
        <f t="shared" si="205"/>
        <v>0.2043354846372594</v>
      </c>
      <c r="CD164">
        <f t="shared" si="205"/>
        <v>1.4138245732586376</v>
      </c>
      <c r="CE164">
        <f t="shared" si="205"/>
        <v>0.17427657103766467</v>
      </c>
      <c r="CF164">
        <f t="shared" si="205"/>
        <v>-0.13825860408313942</v>
      </c>
      <c r="CG164">
        <f t="shared" si="205"/>
        <v>-0.2551955926670178</v>
      </c>
      <c r="CH164">
        <f t="shared" si="205"/>
        <v>-0.43326921292459286</v>
      </c>
      <c r="CI164">
        <f t="shared" si="205"/>
        <v>1.084001713380037</v>
      </c>
      <c r="CJ164">
        <f t="shared" si="205"/>
        <v>6.6043129848887397E-2</v>
      </c>
      <c r="CK164">
        <f t="shared" si="205"/>
        <v>-1.0432946240055707</v>
      </c>
      <c r="CL164">
        <f t="shared" si="205"/>
        <v>-1.9253794948672771</v>
      </c>
      <c r="CM164">
        <f t="shared" si="205"/>
        <v>0.32494666111468867</v>
      </c>
      <c r="CN164">
        <f t="shared" si="205"/>
        <v>-9.8733389889340953E-2</v>
      </c>
      <c r="CO164">
        <f t="shared" si="205"/>
        <v>-0.20226833771333752</v>
      </c>
      <c r="CP164">
        <f t="shared" si="205"/>
        <v>2.0129413856663043</v>
      </c>
      <c r="CQ164">
        <f t="shared" si="205"/>
        <v>0.18175076483344324</v>
      </c>
      <c r="CR164">
        <f t="shared" si="205"/>
        <v>-0.49056350912462415</v>
      </c>
      <c r="CS164">
        <f t="shared" si="205"/>
        <v>1.1084445339741116</v>
      </c>
      <c r="CT164">
        <f t="shared" si="205"/>
        <v>0.43406279518603275</v>
      </c>
      <c r="CU164">
        <f t="shared" si="205"/>
        <v>-6.4639947017776589E-2</v>
      </c>
      <c r="CV164">
        <f t="shared" si="205"/>
        <v>7.456962189748384E-2</v>
      </c>
      <c r="CW164">
        <f t="shared" si="205"/>
        <v>-1.5364198378285334</v>
      </c>
      <c r="CX164">
        <f t="shared" si="205"/>
        <v>0.28566492617762324</v>
      </c>
      <c r="CY164">
        <f t="shared" si="205"/>
        <v>0.92328075515294539</v>
      </c>
      <c r="CZ164">
        <f t="shared" si="205"/>
        <v>0.20831246133134843</v>
      </c>
      <c r="DA164">
        <f t="shared" si="205"/>
        <v>0.47258782639699992</v>
      </c>
      <c r="DB164">
        <f t="shared" si="205"/>
        <v>-0.59673465973590556</v>
      </c>
      <c r="DC164">
        <f t="shared" si="205"/>
        <v>2.0305017212177692</v>
      </c>
      <c r="DD164">
        <f t="shared" si="205"/>
        <v>-1.526265728462048</v>
      </c>
      <c r="DE164">
        <f t="shared" si="205"/>
        <v>-0.83184726809874721</v>
      </c>
      <c r="DF164">
        <f t="shared" si="205"/>
        <v>-9.0448037889789723E-2</v>
      </c>
      <c r="DG164">
        <f t="shared" si="205"/>
        <v>0.19586352507851656</v>
      </c>
      <c r="DH164">
        <f t="shared" si="205"/>
        <v>0.61743618116379162</v>
      </c>
      <c r="DI164">
        <f t="shared" si="205"/>
        <v>-0.5014106684825147</v>
      </c>
      <c r="DJ164">
        <f t="shared" si="205"/>
        <v>-0.80865364659354788</v>
      </c>
      <c r="DK164">
        <f t="shared" si="205"/>
        <v>5.3632272027636867E-2</v>
      </c>
      <c r="DL164">
        <f t="shared" si="205"/>
        <v>0.4534725577014358</v>
      </c>
      <c r="DM164">
        <f t="shared" si="205"/>
        <v>-1.2493743796367531</v>
      </c>
      <c r="DN164">
        <f t="shared" si="205"/>
        <v>1.0696393227742909</v>
      </c>
      <c r="DO164">
        <f t="shared" si="205"/>
        <v>0.72893725384356955</v>
      </c>
      <c r="DP164">
        <f t="shared" si="205"/>
        <v>-0.78694391800819341</v>
      </c>
      <c r="DQ164">
        <f t="shared" si="205"/>
        <v>0.40093846942981587</v>
      </c>
      <c r="DR164">
        <f t="shared" si="205"/>
        <v>1.1488238510641855</v>
      </c>
      <c r="DS164">
        <f t="shared" si="205"/>
        <v>-2.5010696246727222</v>
      </c>
      <c r="DT164">
        <f t="shared" si="205"/>
        <v>1.7580424556708678</v>
      </c>
      <c r="DU164">
        <f t="shared" si="205"/>
        <v>0.96024949060598308</v>
      </c>
      <c r="DV164">
        <f t="shared" ref="DV164:GG169" si="210">_xlfn.NORM.S.INV(DV109)</f>
        <v>-0.3745481230762136</v>
      </c>
      <c r="DW164">
        <f t="shared" si="210"/>
        <v>3.9851135070197351E-2</v>
      </c>
      <c r="DX164">
        <f t="shared" si="202"/>
        <v>0.31482363540677238</v>
      </c>
      <c r="DY164">
        <f t="shared" si="202"/>
        <v>-2.0692029572155414E-2</v>
      </c>
      <c r="DZ164">
        <f t="shared" si="202"/>
        <v>0.87057292344900306</v>
      </c>
      <c r="EA164">
        <f t="shared" si="202"/>
        <v>-0.40639466083440567</v>
      </c>
      <c r="EB164">
        <f t="shared" si="202"/>
        <v>0.10093893341001811</v>
      </c>
      <c r="EC164">
        <f t="shared" si="202"/>
        <v>-8.6662104224254452E-2</v>
      </c>
      <c r="ED164">
        <f t="shared" si="202"/>
        <v>1.6594886331236629</v>
      </c>
      <c r="EE164">
        <f t="shared" si="202"/>
        <v>-0.36956047404550607</v>
      </c>
      <c r="EF164">
        <f t="shared" si="202"/>
        <v>1.0772178033384661</v>
      </c>
      <c r="EG164">
        <f t="shared" si="202"/>
        <v>1.8364324568357639</v>
      </c>
      <c r="EH164">
        <f t="shared" si="202"/>
        <v>-4.157861996357981E-2</v>
      </c>
      <c r="EI164">
        <f t="shared" si="202"/>
        <v>0.222180443713211</v>
      </c>
      <c r="EJ164">
        <f t="shared" si="202"/>
        <v>-1.0500530836596518</v>
      </c>
      <c r="EK164">
        <f t="shared" si="202"/>
        <v>-1.31277726519594</v>
      </c>
      <c r="EL164">
        <f t="shared" si="202"/>
        <v>0.1945613150286935</v>
      </c>
      <c r="EM164">
        <f t="shared" si="202"/>
        <v>-2.7854367848509933</v>
      </c>
      <c r="EN164">
        <f t="shared" si="202"/>
        <v>-0.345204452308492</v>
      </c>
      <c r="EO164">
        <f t="shared" si="202"/>
        <v>-1.4380836055554584</v>
      </c>
      <c r="EP164">
        <f t="shared" si="202"/>
        <v>-0.76188087918081748</v>
      </c>
      <c r="EQ164">
        <f t="shared" si="202"/>
        <v>0.17679854264845862</v>
      </c>
      <c r="ER164">
        <f t="shared" si="202"/>
        <v>1.1074884585857991</v>
      </c>
      <c r="ES164">
        <f t="shared" si="202"/>
        <v>-2.111702161018246</v>
      </c>
      <c r="ET164">
        <f t="shared" si="202"/>
        <v>-0.66431910071096678</v>
      </c>
      <c r="EU164">
        <f t="shared" si="202"/>
        <v>0.17725186465289591</v>
      </c>
      <c r="EV164">
        <f t="shared" si="202"/>
        <v>0.95877575581310504</v>
      </c>
      <c r="EW164">
        <f t="shared" si="202"/>
        <v>-0.97548579780872513</v>
      </c>
      <c r="EX164">
        <f t="shared" si="202"/>
        <v>-1.7146831041268051</v>
      </c>
      <c r="EY164">
        <f t="shared" si="202"/>
        <v>-1.7604990012305788</v>
      </c>
      <c r="EZ164">
        <f t="shared" si="202"/>
        <v>0.23102652704579418</v>
      </c>
      <c r="FA164">
        <f t="shared" si="202"/>
        <v>-1.7764396191435043</v>
      </c>
      <c r="FB164">
        <f t="shared" si="202"/>
        <v>4.9219241969061502E-2</v>
      </c>
      <c r="FC164">
        <f t="shared" si="202"/>
        <v>1.2628359341396367</v>
      </c>
      <c r="FD164">
        <f t="shared" si="202"/>
        <v>-0.37341352027843544</v>
      </c>
      <c r="FE164">
        <f t="shared" si="202"/>
        <v>-1.9807077995125084</v>
      </c>
      <c r="FF164">
        <f t="shared" si="202"/>
        <v>0.83022364777432534</v>
      </c>
      <c r="FG164">
        <f t="shared" si="202"/>
        <v>-0.25229227837791485</v>
      </c>
      <c r="FH164">
        <f t="shared" si="202"/>
        <v>-0.17452756312785123</v>
      </c>
      <c r="FI164">
        <f t="shared" si="202"/>
        <v>0.20265452358487757</v>
      </c>
      <c r="FJ164">
        <f t="shared" si="202"/>
        <v>0.42620276058165563</v>
      </c>
      <c r="FK164">
        <f t="shared" si="202"/>
        <v>-2.1001163147699779E-2</v>
      </c>
      <c r="FL164">
        <f t="shared" si="202"/>
        <v>-0.93341073799036456</v>
      </c>
      <c r="FM164">
        <f t="shared" si="202"/>
        <v>0.13897241555245665</v>
      </c>
      <c r="FN164">
        <f t="shared" si="202"/>
        <v>0.59818080674019314</v>
      </c>
      <c r="FO164">
        <f t="shared" si="202"/>
        <v>-0.4547861963368412</v>
      </c>
      <c r="FP164">
        <f t="shared" si="202"/>
        <v>1.2460018763647864</v>
      </c>
      <c r="FQ164">
        <f t="shared" si="202"/>
        <v>0.91747483598310076</v>
      </c>
      <c r="FR164">
        <f t="shared" si="202"/>
        <v>-5.0244374292704702E-2</v>
      </c>
      <c r="FS164">
        <f t="shared" si="202"/>
        <v>-0.38138854566219033</v>
      </c>
      <c r="FT164">
        <f t="shared" si="202"/>
        <v>5.6897052575645233E-3</v>
      </c>
      <c r="FU164">
        <f t="shared" si="202"/>
        <v>2.0548365647226667</v>
      </c>
      <c r="FV164">
        <f t="shared" si="202"/>
        <v>1.1975008816943171</v>
      </c>
      <c r="FW164">
        <f t="shared" si="202"/>
        <v>0.1113114766802801</v>
      </c>
      <c r="FX164">
        <f t="shared" si="202"/>
        <v>-0.77950225298924969</v>
      </c>
      <c r="FY164">
        <f t="shared" si="202"/>
        <v>6.477371580766747E-2</v>
      </c>
      <c r="FZ164">
        <f t="shared" si="202"/>
        <v>0.13647757616218772</v>
      </c>
      <c r="GA164">
        <f t="shared" si="202"/>
        <v>1.9391159295724407</v>
      </c>
      <c r="GB164">
        <f t="shared" si="202"/>
        <v>-1.4845248991061755</v>
      </c>
      <c r="GC164">
        <f t="shared" si="202"/>
        <v>0.88786033077800974</v>
      </c>
      <c r="GD164">
        <f t="shared" si="202"/>
        <v>-1.4684611610680638</v>
      </c>
      <c r="GE164">
        <f t="shared" si="202"/>
        <v>0.98904978597330384</v>
      </c>
      <c r="GF164">
        <f t="shared" si="202"/>
        <v>0.50243195044660993</v>
      </c>
      <c r="GG164">
        <f t="shared" si="202"/>
        <v>-0.60809411516310941</v>
      </c>
      <c r="GH164">
        <f t="shared" si="206"/>
        <v>0.44668466808567442</v>
      </c>
      <c r="GI164">
        <f t="shared" si="206"/>
        <v>-2.2876595311515913</v>
      </c>
      <c r="GJ164">
        <f t="shared" si="206"/>
        <v>-1.0948092920074184</v>
      </c>
      <c r="GK164">
        <f t="shared" si="206"/>
        <v>-2.164880793782912</v>
      </c>
      <c r="GL164">
        <f t="shared" si="206"/>
        <v>-0.10282862806782025</v>
      </c>
      <c r="GM164">
        <f t="shared" si="206"/>
        <v>-4.6056243857177992E-2</v>
      </c>
      <c r="GN164">
        <f t="shared" si="206"/>
        <v>1.3479367212943136</v>
      </c>
      <c r="GO164">
        <f t="shared" si="206"/>
        <v>0.12809615213990849</v>
      </c>
      <c r="GP164">
        <f t="shared" si="206"/>
        <v>1.1320795243940358</v>
      </c>
      <c r="GQ164">
        <f t="shared" si="206"/>
        <v>-1.0386902380277692</v>
      </c>
      <c r="GR164">
        <f t="shared" si="206"/>
        <v>-0.10217286277886195</v>
      </c>
      <c r="GS164">
        <f t="shared" si="206"/>
        <v>-1.0276258997646464</v>
      </c>
      <c r="GT164">
        <f t="shared" si="206"/>
        <v>-3.2680673256572423E-2</v>
      </c>
      <c r="GU164">
        <f t="shared" si="206"/>
        <v>1.4272015982314052</v>
      </c>
      <c r="GV164">
        <f t="shared" si="206"/>
        <v>0.15103018012716724</v>
      </c>
      <c r="GW164">
        <f t="shared" si="206"/>
        <v>1.4693968792692025</v>
      </c>
      <c r="GX164">
        <f t="shared" si="206"/>
        <v>0.41172058001110018</v>
      </c>
      <c r="GY164">
        <f t="shared" si="206"/>
        <v>-1.2874726147739406</v>
      </c>
      <c r="GZ164">
        <f t="shared" si="206"/>
        <v>-0.2069176251139962</v>
      </c>
      <c r="HA164">
        <f t="shared" si="206"/>
        <v>-2.6785264687631524E-2</v>
      </c>
      <c r="HB164">
        <f t="shared" si="206"/>
        <v>-0.31523031528016271</v>
      </c>
      <c r="HC164">
        <f t="shared" si="206"/>
        <v>0.87847093936038523</v>
      </c>
      <c r="HD164">
        <f t="shared" si="206"/>
        <v>-0.4845941580826289</v>
      </c>
      <c r="HE164">
        <f t="shared" si="206"/>
        <v>0.77719387500405179</v>
      </c>
      <c r="HF164">
        <f t="shared" si="206"/>
        <v>0.48168640490400738</v>
      </c>
      <c r="HG164">
        <f t="shared" si="206"/>
        <v>2.9468570103474659E-2</v>
      </c>
      <c r="HH164">
        <f t="shared" si="206"/>
        <v>-0.58398488469806242</v>
      </c>
      <c r="HI164">
        <f t="shared" si="206"/>
        <v>0.56195368543372914</v>
      </c>
      <c r="HJ164">
        <f t="shared" si="206"/>
        <v>-0.35497560355860669</v>
      </c>
      <c r="HK164">
        <f t="shared" si="206"/>
        <v>0.5854322519460472</v>
      </c>
      <c r="HL164">
        <f t="shared" si="206"/>
        <v>-0.95779248654742233</v>
      </c>
      <c r="HM164">
        <f t="shared" si="206"/>
        <v>-1.1786642464681594</v>
      </c>
      <c r="HN164">
        <f t="shared" si="206"/>
        <v>-0.87448343187586919</v>
      </c>
      <c r="HO164">
        <f t="shared" si="206"/>
        <v>0.59245561935565372</v>
      </c>
      <c r="HP164">
        <f t="shared" si="206"/>
        <v>1.1959480054080287</v>
      </c>
      <c r="HQ164">
        <f t="shared" si="206"/>
        <v>-0.88818057276763629</v>
      </c>
      <c r="HR164">
        <f t="shared" si="206"/>
        <v>3.0959692137055125E-2</v>
      </c>
      <c r="HS164">
        <f t="shared" si="206"/>
        <v>1.3772231958822672</v>
      </c>
      <c r="HT164">
        <f t="shared" si="206"/>
        <v>-1.5960320097301832</v>
      </c>
      <c r="HU164">
        <f t="shared" si="206"/>
        <v>-0.77239125736766201</v>
      </c>
      <c r="HV164">
        <f t="shared" si="206"/>
        <v>-1.7276769362317809E-2</v>
      </c>
      <c r="HW164">
        <f t="shared" si="206"/>
        <v>0.62338125813903189</v>
      </c>
      <c r="HX164">
        <f t="shared" si="206"/>
        <v>9.5603288513613757E-2</v>
      </c>
      <c r="HY164">
        <f t="shared" si="206"/>
        <v>0.89238553268654386</v>
      </c>
      <c r="HZ164">
        <f t="shared" si="206"/>
        <v>0.81123546468485586</v>
      </c>
      <c r="IA164">
        <f t="shared" si="206"/>
        <v>-2.690043722377375</v>
      </c>
      <c r="IB164">
        <f t="shared" si="206"/>
        <v>-1.142259504324671</v>
      </c>
      <c r="IC164">
        <f t="shared" si="206"/>
        <v>0.59578842366414031</v>
      </c>
      <c r="ID164">
        <f t="shared" si="206"/>
        <v>-0.63440734153964873</v>
      </c>
      <c r="IE164">
        <f t="shared" si="206"/>
        <v>0.94523699866456379</v>
      </c>
      <c r="IF164">
        <f t="shared" si="206"/>
        <v>0.45259239527378409</v>
      </c>
      <c r="IG164">
        <f t="shared" si="206"/>
        <v>-0.99511522202794922</v>
      </c>
      <c r="IH164">
        <f t="shared" si="206"/>
        <v>0.54101746551073504</v>
      </c>
      <c r="II164">
        <f t="shared" si="206"/>
        <v>-0.4653459481118446</v>
      </c>
      <c r="IJ164">
        <f t="shared" si="206"/>
        <v>1.2627282440395784</v>
      </c>
      <c r="IK164">
        <f t="shared" si="206"/>
        <v>1.0331169119043686</v>
      </c>
      <c r="IL164">
        <f t="shared" si="206"/>
        <v>0.14121282884181274</v>
      </c>
      <c r="IM164">
        <f t="shared" si="206"/>
        <v>1.0708724921065675</v>
      </c>
      <c r="IN164">
        <f t="shared" si="206"/>
        <v>0.99254624340658526</v>
      </c>
      <c r="IO164">
        <f t="shared" si="206"/>
        <v>-0.10479283373363231</v>
      </c>
      <c r="IP164">
        <f t="shared" si="206"/>
        <v>-0.46970938228915582</v>
      </c>
      <c r="IQ164">
        <f t="shared" si="206"/>
        <v>-0.53952419714194844</v>
      </c>
      <c r="IR164">
        <f t="shared" si="206"/>
        <v>-0.3384071550229506</v>
      </c>
      <c r="IS164">
        <f t="shared" ref="IS164" si="211">_xlfn.NORM.S.INV(IS109)</f>
        <v>-2.0239687651223472</v>
      </c>
      <c r="IT164">
        <f t="shared" si="192"/>
        <v>-0.70308775347404395</v>
      </c>
      <c r="IU164">
        <f t="shared" si="192"/>
        <v>-1.0505604865471214E-2</v>
      </c>
      <c r="IV164">
        <f t="shared" si="192"/>
        <v>-0.22119684153816332</v>
      </c>
      <c r="IW164">
        <f t="shared" si="192"/>
        <v>-0.73287915209993948</v>
      </c>
      <c r="IX164">
        <f t="shared" si="192"/>
        <v>0.56108531138237838</v>
      </c>
      <c r="IY164">
        <f t="shared" si="192"/>
        <v>0.36785222503048637</v>
      </c>
      <c r="IZ164">
        <f t="shared" si="192"/>
        <v>0.57871682789434653</v>
      </c>
      <c r="JA164">
        <f t="shared" si="192"/>
        <v>-0.65166618278205868</v>
      </c>
      <c r="JB164">
        <f t="shared" si="192"/>
        <v>1.0012130590286137</v>
      </c>
      <c r="JC164">
        <f t="shared" ref="JC164" si="212">_xlfn.NORM.S.INV(JC109)</f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75"/>
        <v/>
      </c>
      <c r="AF165" s="41" t="str">
        <f t="shared" si="176"/>
        <v/>
      </c>
      <c r="AG165" s="41" t="str">
        <f t="shared" si="177"/>
        <v/>
      </c>
      <c r="AH165" s="41" t="str">
        <f t="shared" si="178"/>
        <v/>
      </c>
      <c r="AI165" s="41" t="str">
        <f t="shared" si="179"/>
        <v/>
      </c>
      <c r="AJ165" s="41" t="str">
        <f t="shared" si="180"/>
        <v/>
      </c>
      <c r="AK165" s="41" t="str">
        <f t="shared" si="181"/>
        <v/>
      </c>
      <c r="AL165" s="41" t="str">
        <f t="shared" si="182"/>
        <v/>
      </c>
      <c r="AM165" s="41" t="str">
        <f t="shared" si="183"/>
        <v/>
      </c>
      <c r="AN165" s="41" t="str">
        <f t="shared" si="184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213">_xlfn.NORM.S.INV(BK110)</f>
        <v>-0.53257830395032546</v>
      </c>
      <c r="BL165">
        <f t="shared" si="213"/>
        <v>-1.2272333453663922</v>
      </c>
      <c r="BM165">
        <f t="shared" si="213"/>
        <v>1.031764242637792</v>
      </c>
      <c r="BN165">
        <f t="shared" si="213"/>
        <v>-1.0597379709104706</v>
      </c>
      <c r="BO165">
        <f t="shared" si="213"/>
        <v>-2.2497821279896297</v>
      </c>
      <c r="BP165">
        <f t="shared" si="213"/>
        <v>0.38538768592967965</v>
      </c>
      <c r="BQ165">
        <f t="shared" si="213"/>
        <v>-0.76940160097532229</v>
      </c>
      <c r="BR165">
        <f t="shared" si="213"/>
        <v>0.58958733303303679</v>
      </c>
      <c r="BS165">
        <f t="shared" si="213"/>
        <v>-0.47131884958773712</v>
      </c>
      <c r="BT165">
        <f t="shared" si="213"/>
        <v>-0.2773615780126249</v>
      </c>
      <c r="BU165">
        <f t="shared" si="213"/>
        <v>1.2325865200250281</v>
      </c>
      <c r="BV165">
        <f t="shared" si="213"/>
        <v>-1.6550703970482745</v>
      </c>
      <c r="BW165">
        <f t="shared" si="213"/>
        <v>-0.11258149481012775</v>
      </c>
      <c r="BX165">
        <f t="shared" si="213"/>
        <v>9.6841441975969292E-2</v>
      </c>
      <c r="BY165">
        <f t="shared" si="213"/>
        <v>-0.91154784674252487</v>
      </c>
      <c r="BZ165">
        <f t="shared" si="213"/>
        <v>1.2236720586292871</v>
      </c>
      <c r="CA165">
        <f t="shared" si="213"/>
        <v>0.17540807498055641</v>
      </c>
      <c r="CB165">
        <f t="shared" si="213"/>
        <v>2.1791217843134789</v>
      </c>
      <c r="CC165">
        <f t="shared" si="213"/>
        <v>-0.68582706840880503</v>
      </c>
      <c r="CD165">
        <f t="shared" si="213"/>
        <v>0.6697244810293993</v>
      </c>
      <c r="CE165">
        <f t="shared" si="213"/>
        <v>0.50157052623520793</v>
      </c>
      <c r="CF165">
        <f t="shared" si="213"/>
        <v>-8.8214545579365075E-2</v>
      </c>
      <c r="CG165">
        <f t="shared" si="213"/>
        <v>1.5168637888348118</v>
      </c>
      <c r="CH165">
        <f t="shared" si="213"/>
        <v>0.65524248444269162</v>
      </c>
      <c r="CI165">
        <f t="shared" si="213"/>
        <v>0.11236489242419208</v>
      </c>
      <c r="CJ165">
        <f t="shared" si="213"/>
        <v>-0.27605788373589824</v>
      </c>
      <c r="CK165">
        <f t="shared" si="213"/>
        <v>0.53204240472423037</v>
      </c>
      <c r="CL165">
        <f t="shared" si="213"/>
        <v>0.54528887773113499</v>
      </c>
      <c r="CM165">
        <f t="shared" si="213"/>
        <v>0.54728953692503046</v>
      </c>
      <c r="CN165">
        <f t="shared" si="213"/>
        <v>-0.70023852544094023</v>
      </c>
      <c r="CO165">
        <f t="shared" si="213"/>
        <v>0.66545730082547683</v>
      </c>
      <c r="CP165">
        <f t="shared" si="213"/>
        <v>-1.1624466211592772</v>
      </c>
      <c r="CQ165">
        <f t="shared" si="213"/>
        <v>-0.35247402697727914</v>
      </c>
      <c r="CR165">
        <f t="shared" si="213"/>
        <v>-0.99059609351873756</v>
      </c>
      <c r="CS165">
        <f t="shared" si="213"/>
        <v>0.39503058964694709</v>
      </c>
      <c r="CT165">
        <f t="shared" si="213"/>
        <v>-0.96650306244349349</v>
      </c>
      <c r="CU165">
        <f t="shared" si="213"/>
        <v>0.18324168864984111</v>
      </c>
      <c r="CV165">
        <f t="shared" si="213"/>
        <v>-0.90389189481407883</v>
      </c>
      <c r="CW165">
        <f t="shared" si="213"/>
        <v>-0.49112559826488944</v>
      </c>
      <c r="CX165">
        <f t="shared" si="213"/>
        <v>0.62722809250093203</v>
      </c>
      <c r="CY165">
        <f t="shared" si="213"/>
        <v>-1.1804851785264339</v>
      </c>
      <c r="CZ165">
        <f t="shared" si="213"/>
        <v>-0.77396347303049129</v>
      </c>
      <c r="DA165">
        <f t="shared" si="213"/>
        <v>0.19882969399239217</v>
      </c>
      <c r="DB165">
        <f t="shared" si="213"/>
        <v>-1.6755413203738132</v>
      </c>
      <c r="DC165">
        <f t="shared" si="213"/>
        <v>1.5062803482894871</v>
      </c>
      <c r="DD165">
        <f t="shared" si="213"/>
        <v>1.0350325801203684</v>
      </c>
      <c r="DE165">
        <f t="shared" si="213"/>
        <v>0.94794989153294551</v>
      </c>
      <c r="DF165">
        <f t="shared" si="213"/>
        <v>-1.384513538237566</v>
      </c>
      <c r="DG165">
        <f t="shared" si="213"/>
        <v>-0.43120564339052053</v>
      </c>
      <c r="DH165">
        <f t="shared" si="213"/>
        <v>3.5478278697298367E-2</v>
      </c>
      <c r="DI165">
        <f t="shared" si="213"/>
        <v>-0.12484539860316457</v>
      </c>
      <c r="DJ165">
        <f t="shared" si="213"/>
        <v>1.181750606483682</v>
      </c>
      <c r="DK165">
        <f t="shared" si="213"/>
        <v>0.9158491251263452</v>
      </c>
      <c r="DL165">
        <f t="shared" si="213"/>
        <v>1.2413310314959209</v>
      </c>
      <c r="DM165">
        <f t="shared" si="213"/>
        <v>-0.41721676372169691</v>
      </c>
      <c r="DN165">
        <f t="shared" si="213"/>
        <v>0.38955898885148371</v>
      </c>
      <c r="DO165">
        <f t="shared" si="213"/>
        <v>1.2291281051594283</v>
      </c>
      <c r="DP165">
        <f t="shared" si="213"/>
        <v>2.6407299786178768</v>
      </c>
      <c r="DQ165">
        <f t="shared" si="213"/>
        <v>0.10726141355148915</v>
      </c>
      <c r="DR165">
        <f t="shared" si="213"/>
        <v>1.6734934041737468</v>
      </c>
      <c r="DS165">
        <f t="shared" si="213"/>
        <v>1.0066372882805634</v>
      </c>
      <c r="DT165">
        <f t="shared" si="213"/>
        <v>0.16069547542567564</v>
      </c>
      <c r="DU165">
        <f t="shared" si="213"/>
        <v>-1.8238105307584822</v>
      </c>
      <c r="DV165">
        <f t="shared" si="213"/>
        <v>1.0406807425722016</v>
      </c>
      <c r="DW165">
        <f t="shared" si="210"/>
        <v>0.59444067774740605</v>
      </c>
      <c r="DX165">
        <f t="shared" si="202"/>
        <v>-2.73557917126874E-2</v>
      </c>
      <c r="DY165">
        <f t="shared" si="202"/>
        <v>-1.598856971578986</v>
      </c>
      <c r="DZ165">
        <f t="shared" si="202"/>
        <v>-0.60543138791985229</v>
      </c>
      <c r="EA165">
        <f t="shared" si="202"/>
        <v>0.27083954613044275</v>
      </c>
      <c r="EB165">
        <f t="shared" si="202"/>
        <v>-2.0564964545670668</v>
      </c>
      <c r="EC165">
        <f t="shared" si="202"/>
        <v>0.53817342756902808</v>
      </c>
      <c r="ED165">
        <f t="shared" si="202"/>
        <v>-0.15785942704832726</v>
      </c>
      <c r="EE165">
        <f t="shared" si="202"/>
        <v>-5.8041519159675398E-2</v>
      </c>
      <c r="EF165">
        <f t="shared" si="202"/>
        <v>0.47118199794056143</v>
      </c>
      <c r="EG165">
        <f t="shared" si="202"/>
        <v>1.8500800987418724</v>
      </c>
      <c r="EH165">
        <f t="shared" si="202"/>
        <v>-1.7877796196478553</v>
      </c>
      <c r="EI165">
        <f t="shared" si="202"/>
        <v>-0.98429141434406642</v>
      </c>
      <c r="EJ165">
        <f t="shared" si="202"/>
        <v>-0.13962932994799584</v>
      </c>
      <c r="EK165">
        <f t="shared" si="202"/>
        <v>0.98128127370365548</v>
      </c>
      <c r="EL165">
        <f t="shared" si="202"/>
        <v>0.61084874207982287</v>
      </c>
      <c r="EM165">
        <f t="shared" si="202"/>
        <v>-2.0988959392317437</v>
      </c>
      <c r="EN165">
        <f t="shared" si="202"/>
        <v>-4.2413437344344017E-2</v>
      </c>
      <c r="EO165">
        <f t="shared" si="202"/>
        <v>-0.74343407747711421</v>
      </c>
      <c r="EP165">
        <f t="shared" si="202"/>
        <v>0.24619721356253413</v>
      </c>
      <c r="EQ165">
        <f t="shared" si="202"/>
        <v>4.0015052795833755E-2</v>
      </c>
      <c r="ER165">
        <f t="shared" si="202"/>
        <v>0.48903717448399475</v>
      </c>
      <c r="ES165">
        <f t="shared" si="202"/>
        <v>0.81185271671604353</v>
      </c>
      <c r="ET165">
        <f t="shared" si="202"/>
        <v>-0.53816729445163669</v>
      </c>
      <c r="EU165">
        <f t="shared" si="202"/>
        <v>-1.2264422589158341</v>
      </c>
      <c r="EV165">
        <f t="shared" si="202"/>
        <v>-1.1548518467676518</v>
      </c>
      <c r="EW165">
        <f t="shared" si="202"/>
        <v>-0.56215275395834208</v>
      </c>
      <c r="EX165">
        <f t="shared" si="202"/>
        <v>-0.28483985463261691</v>
      </c>
      <c r="EY165">
        <f t="shared" si="202"/>
        <v>-0.33058378625317519</v>
      </c>
      <c r="EZ165">
        <f t="shared" si="202"/>
        <v>-0.85604934520294251</v>
      </c>
      <c r="FA165">
        <f t="shared" si="202"/>
        <v>-1.2609953821859217</v>
      </c>
      <c r="FB165">
        <f t="shared" si="202"/>
        <v>1.6377435060741303</v>
      </c>
      <c r="FC165">
        <f t="shared" si="202"/>
        <v>-0.14177286328150684</v>
      </c>
      <c r="FD165">
        <f t="shared" si="202"/>
        <v>-0.75650033237135517</v>
      </c>
      <c r="FE165">
        <f t="shared" si="202"/>
        <v>-0.17561750507202967</v>
      </c>
      <c r="FF165">
        <f t="shared" si="202"/>
        <v>-1.8146467471197696</v>
      </c>
      <c r="FG165">
        <f t="shared" si="202"/>
        <v>-1.4452053052406801</v>
      </c>
      <c r="FH165">
        <f t="shared" si="202"/>
        <v>0.11933532332487319</v>
      </c>
      <c r="FI165">
        <f t="shared" si="202"/>
        <v>9.771867483704802E-2</v>
      </c>
      <c r="FJ165">
        <f t="shared" si="202"/>
        <v>-0.92355458162241166</v>
      </c>
      <c r="FK165">
        <f t="shared" si="202"/>
        <v>-1.2639254958091743</v>
      </c>
      <c r="FL165">
        <f t="shared" si="202"/>
        <v>-1.293640843256727</v>
      </c>
      <c r="FM165">
        <f t="shared" si="202"/>
        <v>-1.0371608010268853</v>
      </c>
      <c r="FN165">
        <f t="shared" si="202"/>
        <v>-0.67475517613130687</v>
      </c>
      <c r="FO165">
        <f t="shared" si="202"/>
        <v>-0.55739106460527121</v>
      </c>
      <c r="FP165">
        <f t="shared" si="202"/>
        <v>1.000915146531238</v>
      </c>
      <c r="FQ165">
        <f t="shared" si="202"/>
        <v>1.384648880822102</v>
      </c>
      <c r="FR165">
        <f t="shared" si="202"/>
        <v>-0.42941276928963312</v>
      </c>
      <c r="FS165">
        <f t="shared" si="202"/>
        <v>-0.82743069619642695</v>
      </c>
      <c r="FT165">
        <f t="shared" si="202"/>
        <v>-1.4907505143660735</v>
      </c>
      <c r="FU165">
        <f t="shared" si="202"/>
        <v>-1.1789015375944987</v>
      </c>
      <c r="FV165">
        <f t="shared" si="202"/>
        <v>-2.2838918021672665</v>
      </c>
      <c r="FW165">
        <f t="shared" si="202"/>
        <v>0.37168173866549542</v>
      </c>
      <c r="FX165">
        <f t="shared" si="202"/>
        <v>-0.12810626251240348</v>
      </c>
      <c r="FY165">
        <f t="shared" si="202"/>
        <v>2.8701151939458174</v>
      </c>
      <c r="FZ165">
        <f t="shared" si="202"/>
        <v>0.14935823577498811</v>
      </c>
      <c r="GA165">
        <f t="shared" si="202"/>
        <v>-0.86100073411124001</v>
      </c>
      <c r="GB165">
        <f t="shared" si="202"/>
        <v>0.60554081654434488</v>
      </c>
      <c r="GC165">
        <f t="shared" si="202"/>
        <v>-0.10472827290949054</v>
      </c>
      <c r="GD165">
        <f t="shared" si="202"/>
        <v>0.62533367633755776</v>
      </c>
      <c r="GE165">
        <f t="shared" si="202"/>
        <v>1.660914615654228</v>
      </c>
      <c r="GF165">
        <f t="shared" si="202"/>
        <v>1.2222942907125973</v>
      </c>
      <c r="GG165">
        <f t="shared" si="202"/>
        <v>0.23982285506735604</v>
      </c>
      <c r="GH165">
        <f t="shared" ref="GH165:IS168" si="214">_xlfn.NORM.S.INV(GH110)</f>
        <v>0.7306242910061379</v>
      </c>
      <c r="GI165">
        <f t="shared" si="214"/>
        <v>0.76838056500152174</v>
      </c>
      <c r="GJ165">
        <f t="shared" si="214"/>
        <v>-5.6429268426736311E-2</v>
      </c>
      <c r="GK165">
        <f t="shared" si="214"/>
        <v>0.36471567663683496</v>
      </c>
      <c r="GL165">
        <f t="shared" si="214"/>
        <v>0.7655336441675501</v>
      </c>
      <c r="GM165">
        <f t="shared" si="214"/>
        <v>1.2403456331592531</v>
      </c>
      <c r="GN165">
        <f t="shared" si="214"/>
        <v>0.34477182810291718</v>
      </c>
      <c r="GO165">
        <f t="shared" si="214"/>
        <v>0.15598593467768926</v>
      </c>
      <c r="GP165">
        <f t="shared" si="214"/>
        <v>0.4426975780126588</v>
      </c>
      <c r="GQ165">
        <f t="shared" si="214"/>
        <v>-0.58489295770694949</v>
      </c>
      <c r="GR165">
        <f t="shared" si="214"/>
        <v>-0.41204072140001607</v>
      </c>
      <c r="GS165">
        <f t="shared" si="214"/>
        <v>-0.74174452234491661</v>
      </c>
      <c r="GT165">
        <f t="shared" si="214"/>
        <v>-0.61559942467630702</v>
      </c>
      <c r="GU165">
        <f t="shared" si="214"/>
        <v>0.45304473272078233</v>
      </c>
      <c r="GV165">
        <f t="shared" si="214"/>
        <v>1.4098530901523134</v>
      </c>
      <c r="GW165">
        <f t="shared" si="214"/>
        <v>-0.27390151169109161</v>
      </c>
      <c r="GX165">
        <f t="shared" si="214"/>
        <v>0.59633157229963296</v>
      </c>
      <c r="GY165">
        <f t="shared" si="214"/>
        <v>-1.1260534442386345</v>
      </c>
      <c r="GZ165">
        <f t="shared" si="214"/>
        <v>-1.4859226474599911</v>
      </c>
      <c r="HA165">
        <f t="shared" si="214"/>
        <v>0.67023875643675657</v>
      </c>
      <c r="HB165">
        <f t="shared" si="214"/>
        <v>-1.5677929835098121</v>
      </c>
      <c r="HC165">
        <f t="shared" si="214"/>
        <v>-1.8066414475905139</v>
      </c>
      <c r="HD165">
        <f t="shared" si="214"/>
        <v>-0.73437306779323597</v>
      </c>
      <c r="HE165">
        <f t="shared" si="214"/>
        <v>0.56804070299538112</v>
      </c>
      <c r="HF165">
        <f t="shared" si="214"/>
        <v>1.5671602388745862</v>
      </c>
      <c r="HG165">
        <f t="shared" si="214"/>
        <v>1.306058347380429</v>
      </c>
      <c r="HH165">
        <f t="shared" si="214"/>
        <v>-0.50355493379800886</v>
      </c>
      <c r="HI165">
        <f t="shared" si="214"/>
        <v>0.41575868475194133</v>
      </c>
      <c r="HJ165">
        <f t="shared" si="214"/>
        <v>5.5176712602948161E-3</v>
      </c>
      <c r="HK165">
        <f t="shared" si="214"/>
        <v>-0.89432993967530083</v>
      </c>
      <c r="HL165">
        <f t="shared" si="214"/>
        <v>0.99236890701294189</v>
      </c>
      <c r="HM165">
        <f t="shared" si="214"/>
        <v>-1.3618573803377929</v>
      </c>
      <c r="HN165">
        <f t="shared" si="214"/>
        <v>-0.6362820834945262</v>
      </c>
      <c r="HO165">
        <f t="shared" si="214"/>
        <v>1.2920673707338288</v>
      </c>
      <c r="HP165">
        <f t="shared" si="214"/>
        <v>-0.2586100761764703</v>
      </c>
      <c r="HQ165">
        <f t="shared" si="214"/>
        <v>-0.29456588200705153</v>
      </c>
      <c r="HR165">
        <f t="shared" si="214"/>
        <v>0.26936415283948512</v>
      </c>
      <c r="HS165">
        <f t="shared" si="214"/>
        <v>9.509782105818429E-2</v>
      </c>
      <c r="HT165">
        <f t="shared" si="214"/>
        <v>7.4738536310308482E-2</v>
      </c>
      <c r="HU165">
        <f t="shared" si="214"/>
        <v>0.80516612403732801</v>
      </c>
      <c r="HV165">
        <f t="shared" si="214"/>
        <v>0.88484616757877277</v>
      </c>
      <c r="HW165">
        <f t="shared" si="214"/>
        <v>1.7237840252787076</v>
      </c>
      <c r="HX165">
        <f t="shared" si="214"/>
        <v>0.72114394756926248</v>
      </c>
      <c r="HY165">
        <f t="shared" si="214"/>
        <v>-1.2988111391497841</v>
      </c>
      <c r="HZ165">
        <f t="shared" si="214"/>
        <v>1.5075403140924004</v>
      </c>
      <c r="IA165">
        <f t="shared" si="214"/>
        <v>-0.17528590495529781</v>
      </c>
      <c r="IB165">
        <f t="shared" si="214"/>
        <v>0.34898878943857098</v>
      </c>
      <c r="IC165">
        <f t="shared" si="214"/>
        <v>0.52074246057096651</v>
      </c>
      <c r="ID165">
        <f t="shared" si="214"/>
        <v>0.87203828054431709</v>
      </c>
      <c r="IE165">
        <f t="shared" si="214"/>
        <v>-0.23875015446013825</v>
      </c>
      <c r="IF165">
        <f t="shared" si="214"/>
        <v>0.24366037344020769</v>
      </c>
      <c r="IG165">
        <f t="shared" si="214"/>
        <v>0.36419560732742234</v>
      </c>
      <c r="IH165">
        <f t="shared" si="214"/>
        <v>-0.34303155046375872</v>
      </c>
      <c r="II165">
        <f t="shared" si="214"/>
        <v>-0.36436648430065749</v>
      </c>
      <c r="IJ165">
        <f t="shared" si="214"/>
        <v>2.328703588733572E-2</v>
      </c>
      <c r="IK165">
        <f t="shared" si="214"/>
        <v>1.7452351401450523</v>
      </c>
      <c r="IL165">
        <f t="shared" si="214"/>
        <v>1.140323103376145</v>
      </c>
      <c r="IM165">
        <f t="shared" si="214"/>
        <v>-1.6965648016600225</v>
      </c>
      <c r="IN165">
        <f t="shared" si="214"/>
        <v>-0.96753350781882141</v>
      </c>
      <c r="IO165">
        <f t="shared" si="214"/>
        <v>-1.0113902120400362</v>
      </c>
      <c r="IP165">
        <f t="shared" si="214"/>
        <v>-1.8931182283753984</v>
      </c>
      <c r="IQ165">
        <f t="shared" si="214"/>
        <v>-3.6118561506728576E-2</v>
      </c>
      <c r="IR165">
        <f t="shared" si="214"/>
        <v>1.678042500015454</v>
      </c>
      <c r="IS165">
        <f t="shared" si="214"/>
        <v>-0.90147933274052205</v>
      </c>
      <c r="IT165">
        <f t="shared" si="192"/>
        <v>-0.4215645480083956</v>
      </c>
      <c r="IU165">
        <f t="shared" si="192"/>
        <v>-0.86438957816158912</v>
      </c>
      <c r="IV165">
        <f t="shared" si="192"/>
        <v>-0.46965728972972404</v>
      </c>
      <c r="IW165">
        <f t="shared" si="192"/>
        <v>2.4840516374642134</v>
      </c>
      <c r="IX165">
        <f t="shared" si="192"/>
        <v>-0.31160675702358737</v>
      </c>
      <c r="IY165">
        <f t="shared" si="192"/>
        <v>0.80137712291551655</v>
      </c>
      <c r="IZ165">
        <f t="shared" si="192"/>
        <v>-2.1189272854847423</v>
      </c>
      <c r="JA165">
        <f t="shared" si="192"/>
        <v>6.9155783644467422E-2</v>
      </c>
      <c r="JB165">
        <f t="shared" si="192"/>
        <v>0.56034518107899456</v>
      </c>
      <c r="JC165">
        <f t="shared" ref="JC165" si="215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75"/>
        <v/>
      </c>
      <c r="AF166" s="41" t="str">
        <f t="shared" si="176"/>
        <v/>
      </c>
      <c r="AG166" s="41" t="str">
        <f t="shared" si="177"/>
        <v/>
      </c>
      <c r="AH166" s="41" t="str">
        <f t="shared" si="178"/>
        <v/>
      </c>
      <c r="AI166" s="41" t="str">
        <f t="shared" si="179"/>
        <v/>
      </c>
      <c r="AJ166" s="41" t="str">
        <f t="shared" si="180"/>
        <v/>
      </c>
      <c r="AK166" s="41" t="str">
        <f t="shared" si="181"/>
        <v/>
      </c>
      <c r="AL166" s="41" t="str">
        <f t="shared" si="182"/>
        <v/>
      </c>
      <c r="AM166" s="41" t="str">
        <f t="shared" si="183"/>
        <v/>
      </c>
      <c r="AN166" s="41" t="str">
        <f t="shared" si="184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213"/>
        <v>-0.40242150863432019</v>
      </c>
      <c r="BL166">
        <f t="shared" si="213"/>
        <v>-0.22324048703958593</v>
      </c>
      <c r="BM166">
        <f t="shared" si="213"/>
        <v>0.44678832065305901</v>
      </c>
      <c r="BN166">
        <f t="shared" si="213"/>
        <v>6.7743144617266909E-2</v>
      </c>
      <c r="BO166">
        <f t="shared" si="213"/>
        <v>-0.19830275568068048</v>
      </c>
      <c r="BP166">
        <f t="shared" si="213"/>
        <v>-0.38036318401712749</v>
      </c>
      <c r="BQ166">
        <f t="shared" si="213"/>
        <v>0.15798998532108871</v>
      </c>
      <c r="BR166">
        <f t="shared" si="213"/>
        <v>4.4809350500593599E-2</v>
      </c>
      <c r="BS166">
        <f t="shared" si="213"/>
        <v>-0.57444325648071848</v>
      </c>
      <c r="BT166">
        <f t="shared" si="213"/>
        <v>1.675988269676858</v>
      </c>
      <c r="BU166">
        <f t="shared" si="213"/>
        <v>1.9760742775246811</v>
      </c>
      <c r="BV166">
        <f t="shared" si="213"/>
        <v>-1.2154949402681152</v>
      </c>
      <c r="BW166">
        <f t="shared" si="213"/>
        <v>-1.6384710619645242</v>
      </c>
      <c r="BX166">
        <f t="shared" si="213"/>
        <v>-4.9927959771604372E-3</v>
      </c>
      <c r="BY166">
        <f t="shared" si="213"/>
        <v>-0.78981882236975709</v>
      </c>
      <c r="BZ166">
        <f t="shared" si="213"/>
        <v>-0.76860295526977251</v>
      </c>
      <c r="CA166">
        <f t="shared" si="213"/>
        <v>-1.031082264645993</v>
      </c>
      <c r="CB166">
        <f t="shared" si="213"/>
        <v>-0.57144773588373277</v>
      </c>
      <c r="CC166">
        <f t="shared" si="213"/>
        <v>2.3466507177151621E-2</v>
      </c>
      <c r="CD166">
        <f t="shared" si="213"/>
        <v>-1.794775320560454</v>
      </c>
      <c r="CE166">
        <f t="shared" si="213"/>
        <v>-0.62996165232781598</v>
      </c>
      <c r="CF166">
        <f t="shared" si="213"/>
        <v>1.4251613209334657</v>
      </c>
      <c r="CG166">
        <f t="shared" si="213"/>
        <v>-0.66246056389431907</v>
      </c>
      <c r="CH166">
        <f t="shared" si="213"/>
        <v>-1.2686110378336033</v>
      </c>
      <c r="CI166">
        <f t="shared" si="213"/>
        <v>0.8576308136264349</v>
      </c>
      <c r="CJ166">
        <f t="shared" si="213"/>
        <v>-1.1960833111381313</v>
      </c>
      <c r="CK166">
        <f t="shared" si="213"/>
        <v>0.52317819274228294</v>
      </c>
      <c r="CL166">
        <f t="shared" si="213"/>
        <v>-0.41011895736449827</v>
      </c>
      <c r="CM166">
        <f t="shared" si="213"/>
        <v>6.946102306975617E-2</v>
      </c>
      <c r="CN166">
        <f t="shared" si="213"/>
        <v>-0.73061209041187891</v>
      </c>
      <c r="CO166">
        <f t="shared" si="213"/>
        <v>-0.59269275362595464</v>
      </c>
      <c r="CP166">
        <f t="shared" si="213"/>
        <v>7.8054342241872495E-3</v>
      </c>
      <c r="CQ166">
        <f t="shared" si="213"/>
        <v>0.68861530230872436</v>
      </c>
      <c r="CR166">
        <f t="shared" si="213"/>
        <v>0.85393407744467165</v>
      </c>
      <c r="CS166">
        <f t="shared" si="213"/>
        <v>-0.16279239384643346</v>
      </c>
      <c r="CT166">
        <f t="shared" si="213"/>
        <v>-0.67684571572875107</v>
      </c>
      <c r="CU166">
        <f t="shared" si="213"/>
        <v>0.25157918630364312</v>
      </c>
      <c r="CV166">
        <f t="shared" si="213"/>
        <v>1.1058386171499761</v>
      </c>
      <c r="CW166">
        <f t="shared" si="213"/>
        <v>0.16382510064236769</v>
      </c>
      <c r="CX166">
        <f t="shared" si="213"/>
        <v>1.1870005104248074</v>
      </c>
      <c r="CY166">
        <f t="shared" si="213"/>
        <v>0.24852367666168665</v>
      </c>
      <c r="CZ166">
        <f t="shared" si="213"/>
        <v>-0.42488225049338352</v>
      </c>
      <c r="DA166">
        <f t="shared" si="213"/>
        <v>-0.37957063958522885</v>
      </c>
      <c r="DB166">
        <f t="shared" si="213"/>
        <v>0.220878481397008</v>
      </c>
      <c r="DC166">
        <f t="shared" si="213"/>
        <v>-0.74098895317565272</v>
      </c>
      <c r="DD166">
        <f t="shared" si="213"/>
        <v>0.1832915310780413</v>
      </c>
      <c r="DE166">
        <f t="shared" si="213"/>
        <v>0.7835967643371301</v>
      </c>
      <c r="DF166">
        <f t="shared" si="213"/>
        <v>-0.38357688296216175</v>
      </c>
      <c r="DG166">
        <f t="shared" si="213"/>
        <v>1.5433408100265074</v>
      </c>
      <c r="DH166">
        <f t="shared" si="213"/>
        <v>0.18675577513566202</v>
      </c>
      <c r="DI166">
        <f t="shared" si="213"/>
        <v>0.10099052272209438</v>
      </c>
      <c r="DJ166">
        <f t="shared" si="213"/>
        <v>8.3050485266502605E-2</v>
      </c>
      <c r="DK166">
        <f t="shared" si="213"/>
        <v>-0.38637732016529297</v>
      </c>
      <c r="DL166">
        <f t="shared" si="213"/>
        <v>-0.42935643833368925</v>
      </c>
      <c r="DM166">
        <f t="shared" si="213"/>
        <v>-1.0572842528922088</v>
      </c>
      <c r="DN166">
        <f t="shared" si="213"/>
        <v>1.129772062035272</v>
      </c>
      <c r="DO166">
        <f t="shared" si="213"/>
        <v>0.67946590595617429</v>
      </c>
      <c r="DP166">
        <f t="shared" si="213"/>
        <v>-0.43235213001216521</v>
      </c>
      <c r="DQ166">
        <f t="shared" si="213"/>
        <v>-1.1957151367469958</v>
      </c>
      <c r="DR166">
        <f t="shared" si="213"/>
        <v>0.54438864352432859</v>
      </c>
      <c r="DS166">
        <f t="shared" si="213"/>
        <v>0.91388142102761161</v>
      </c>
      <c r="DT166">
        <f t="shared" si="213"/>
        <v>0.84436470793187268</v>
      </c>
      <c r="DU166">
        <f t="shared" si="213"/>
        <v>0.19115666180960192</v>
      </c>
      <c r="DV166">
        <f t="shared" si="213"/>
        <v>-1.6652235709492487</v>
      </c>
      <c r="DW166">
        <f t="shared" si="210"/>
        <v>1.7140583747849185</v>
      </c>
      <c r="DX166">
        <f t="shared" si="210"/>
        <v>0.72520790526770329</v>
      </c>
      <c r="DY166">
        <f t="shared" si="210"/>
        <v>-0.40625139108331493</v>
      </c>
      <c r="DZ166">
        <f t="shared" si="210"/>
        <v>-0.67279623079158801</v>
      </c>
      <c r="EA166">
        <f t="shared" si="210"/>
        <v>-1.4006039055964132</v>
      </c>
      <c r="EB166">
        <f t="shared" si="210"/>
        <v>-2.1307621278770559</v>
      </c>
      <c r="EC166">
        <f t="shared" si="210"/>
        <v>-2.1136187504762511</v>
      </c>
      <c r="ED166">
        <f t="shared" si="210"/>
        <v>-1.1475506130741822</v>
      </c>
      <c r="EE166">
        <f t="shared" si="210"/>
        <v>-0.24863949942093763</v>
      </c>
      <c r="EF166">
        <f t="shared" si="210"/>
        <v>-0.36183931951432036</v>
      </c>
      <c r="EG166">
        <f t="shared" si="210"/>
        <v>-1.7631432171502595</v>
      </c>
      <c r="EH166">
        <f t="shared" si="210"/>
        <v>-5.2279564990931615E-2</v>
      </c>
      <c r="EI166">
        <f t="shared" si="210"/>
        <v>-0.3378633362513398</v>
      </c>
      <c r="EJ166">
        <f t="shared" si="210"/>
        <v>-0.46242133345806835</v>
      </c>
      <c r="EK166">
        <f t="shared" si="210"/>
        <v>1.1177466602782005</v>
      </c>
      <c r="EL166">
        <f t="shared" si="210"/>
        <v>-9.8992118602171358E-2</v>
      </c>
      <c r="EM166">
        <f t="shared" si="210"/>
        <v>0.46834465255738367</v>
      </c>
      <c r="EN166">
        <f t="shared" si="210"/>
        <v>1.9550630021736737</v>
      </c>
      <c r="EO166">
        <f t="shared" si="210"/>
        <v>-0.81609311374115823</v>
      </c>
      <c r="EP166">
        <f t="shared" si="210"/>
        <v>-1.075818315080471</v>
      </c>
      <c r="EQ166">
        <f t="shared" si="210"/>
        <v>1.1650235842418921</v>
      </c>
      <c r="ER166">
        <f t="shared" si="210"/>
        <v>0.73368326065949085</v>
      </c>
      <c r="ES166">
        <f t="shared" si="210"/>
        <v>-3.5815285770065625E-2</v>
      </c>
      <c r="ET166">
        <f t="shared" si="210"/>
        <v>-1.3727774240905308</v>
      </c>
      <c r="EU166">
        <f t="shared" si="210"/>
        <v>0.22593407886066494</v>
      </c>
      <c r="EV166">
        <f t="shared" si="210"/>
        <v>-0.67164417245230923</v>
      </c>
      <c r="EW166">
        <f t="shared" si="210"/>
        <v>-1.5111396934552939</v>
      </c>
      <c r="EX166">
        <f t="shared" si="210"/>
        <v>5.1384833686780158E-2</v>
      </c>
      <c r="EY166">
        <f t="shared" si="210"/>
        <v>-0.21878435514036765</v>
      </c>
      <c r="EZ166">
        <f t="shared" si="210"/>
        <v>-0.24389529719773617</v>
      </c>
      <c r="FA166">
        <f t="shared" si="210"/>
        <v>0.10758039704696813</v>
      </c>
      <c r="FB166">
        <f t="shared" si="210"/>
        <v>1.0154198770634573</v>
      </c>
      <c r="FC166">
        <f t="shared" si="210"/>
        <v>-0.12637111168104584</v>
      </c>
      <c r="FD166">
        <f t="shared" si="210"/>
        <v>-0.61467874499843833</v>
      </c>
      <c r="FE166">
        <f t="shared" si="210"/>
        <v>1.1617164331861181</v>
      </c>
      <c r="FF166">
        <f t="shared" si="210"/>
        <v>-0.51014328815803289</v>
      </c>
      <c r="FG166">
        <f t="shared" si="210"/>
        <v>0.56414115221076355</v>
      </c>
      <c r="FH166">
        <f t="shared" si="210"/>
        <v>-1.0875436502790721</v>
      </c>
      <c r="FI166">
        <f t="shared" si="210"/>
        <v>-0.49178160024404832</v>
      </c>
      <c r="FJ166">
        <f t="shared" si="210"/>
        <v>-0.15525984356979036</v>
      </c>
      <c r="FK166">
        <f t="shared" si="210"/>
        <v>-1.2251203505723429</v>
      </c>
      <c r="FL166">
        <f t="shared" si="210"/>
        <v>-5.6020734766477391E-2</v>
      </c>
      <c r="FM166">
        <f t="shared" si="210"/>
        <v>-8.4801864505925112E-2</v>
      </c>
      <c r="FN166">
        <f t="shared" si="210"/>
        <v>0.46460203061454725</v>
      </c>
      <c r="FO166">
        <f t="shared" si="210"/>
        <v>-8.7277754280464276E-2</v>
      </c>
      <c r="FP166">
        <f t="shared" si="210"/>
        <v>-0.71789036150175678</v>
      </c>
      <c r="FQ166">
        <f t="shared" si="210"/>
        <v>0.38199631937379858</v>
      </c>
      <c r="FR166">
        <f t="shared" si="210"/>
        <v>-0.22342450833056193</v>
      </c>
      <c r="FS166">
        <f t="shared" si="210"/>
        <v>-1.2015761693169251</v>
      </c>
      <c r="FT166">
        <f t="shared" si="210"/>
        <v>-1.4060123133835711</v>
      </c>
      <c r="FU166">
        <f t="shared" si="210"/>
        <v>0.86148876632567739</v>
      </c>
      <c r="FV166">
        <f t="shared" si="210"/>
        <v>-1.2726155343503327</v>
      </c>
      <c r="FW166">
        <f t="shared" si="210"/>
        <v>0.41699386212441847</v>
      </c>
      <c r="FX166">
        <f t="shared" si="210"/>
        <v>-0.69058208099770069</v>
      </c>
      <c r="FY166">
        <f t="shared" si="210"/>
        <v>1.8338864029972595</v>
      </c>
      <c r="FZ166">
        <f t="shared" si="210"/>
        <v>-1.3746288533832898</v>
      </c>
      <c r="GA166">
        <f t="shared" si="210"/>
        <v>-0.13822851479756754</v>
      </c>
      <c r="GB166">
        <f t="shared" si="210"/>
        <v>9.5741671012434821E-3</v>
      </c>
      <c r="GC166">
        <f t="shared" si="210"/>
        <v>-0.27311825819176982</v>
      </c>
      <c r="GD166">
        <f t="shared" si="210"/>
        <v>1.2681558984434291</v>
      </c>
      <c r="GE166">
        <f t="shared" si="210"/>
        <v>-0.36196299724463343</v>
      </c>
      <c r="GF166">
        <f t="shared" si="210"/>
        <v>0.41550309982740669</v>
      </c>
      <c r="GG166">
        <f t="shared" si="210"/>
        <v>1.7452110650846717</v>
      </c>
      <c r="GH166">
        <f t="shared" si="214"/>
        <v>0.78314421739067741</v>
      </c>
      <c r="GI166">
        <f t="shared" si="214"/>
        <v>0.86564836233180231</v>
      </c>
      <c r="GJ166">
        <f t="shared" si="214"/>
        <v>-0.25679425041461307</v>
      </c>
      <c r="GK166">
        <f t="shared" si="214"/>
        <v>-0.50745362882517331</v>
      </c>
      <c r="GL166">
        <f t="shared" si="214"/>
        <v>1.6654469806774015</v>
      </c>
      <c r="GM166">
        <f t="shared" si="214"/>
        <v>0.11611098760903527</v>
      </c>
      <c r="GN166">
        <f t="shared" si="214"/>
        <v>0.43174263210138486</v>
      </c>
      <c r="GO166">
        <f t="shared" si="214"/>
        <v>-0.71459020623601854</v>
      </c>
      <c r="GP166">
        <f t="shared" si="214"/>
        <v>-0.78839763403299401</v>
      </c>
      <c r="GQ166">
        <f t="shared" si="214"/>
        <v>0.16525221682147453</v>
      </c>
      <c r="GR166">
        <f t="shared" si="214"/>
        <v>0.28395813756977684</v>
      </c>
      <c r="GS166">
        <f t="shared" si="214"/>
        <v>1.2996954165441836</v>
      </c>
      <c r="GT166">
        <f t="shared" si="214"/>
        <v>0.6276436351636725</v>
      </c>
      <c r="GU166">
        <f t="shared" si="214"/>
        <v>-0.10479098051453337</v>
      </c>
      <c r="GV166">
        <f t="shared" si="214"/>
        <v>4.613452971207762E-2</v>
      </c>
      <c r="GW166">
        <f t="shared" si="214"/>
        <v>-1.2749805959329708</v>
      </c>
      <c r="GX166">
        <f t="shared" si="214"/>
        <v>-0.11069659636877033</v>
      </c>
      <c r="GY166">
        <f t="shared" si="214"/>
        <v>0.46468679536110447</v>
      </c>
      <c r="GZ166">
        <f t="shared" si="214"/>
        <v>0.82063060531489107</v>
      </c>
      <c r="HA166">
        <f t="shared" si="214"/>
        <v>1.634855730298737</v>
      </c>
      <c r="HB166">
        <f t="shared" si="214"/>
        <v>-1.0329614527155933</v>
      </c>
      <c r="HC166">
        <f t="shared" si="214"/>
        <v>-0.72988930168350263</v>
      </c>
      <c r="HD166">
        <f t="shared" si="214"/>
        <v>-2.2487534454328255</v>
      </c>
      <c r="HE166">
        <f t="shared" si="214"/>
        <v>0.22262174494889922</v>
      </c>
      <c r="HF166">
        <f t="shared" si="214"/>
        <v>-0.5762213168468977</v>
      </c>
      <c r="HG166">
        <f t="shared" si="214"/>
        <v>-0.63680146117385505</v>
      </c>
      <c r="HH166">
        <f t="shared" si="214"/>
        <v>-1.5996717319551601</v>
      </c>
      <c r="HI166">
        <f t="shared" si="214"/>
        <v>-1.2331442326169884</v>
      </c>
      <c r="HJ166">
        <f t="shared" si="214"/>
        <v>0.69077924965968673</v>
      </c>
      <c r="HK166">
        <f t="shared" si="214"/>
        <v>0.77034208839958573</v>
      </c>
      <c r="HL166">
        <f t="shared" si="214"/>
        <v>-1.4071112016261054</v>
      </c>
      <c r="HM166">
        <f t="shared" si="214"/>
        <v>-0.51298042951602241</v>
      </c>
      <c r="HN166">
        <f t="shared" si="214"/>
        <v>-0.51228125001285452</v>
      </c>
      <c r="HO166">
        <f t="shared" si="214"/>
        <v>-0.29179929014815337</v>
      </c>
      <c r="HP166">
        <f t="shared" si="214"/>
        <v>-0.47909708397668965</v>
      </c>
      <c r="HQ166">
        <f t="shared" si="214"/>
        <v>1.4104245196633742</v>
      </c>
      <c r="HR166">
        <f t="shared" si="214"/>
        <v>0.48523088584984869</v>
      </c>
      <c r="HS166">
        <f t="shared" si="214"/>
        <v>-1.4410987757567735</v>
      </c>
      <c r="HT166">
        <f t="shared" si="214"/>
        <v>-0.18448292821103426</v>
      </c>
      <c r="HU166">
        <f t="shared" si="214"/>
        <v>0.30598027188277099</v>
      </c>
      <c r="HV166">
        <f t="shared" si="214"/>
        <v>-0.61583016254762502</v>
      </c>
      <c r="HW166">
        <f t="shared" si="214"/>
        <v>0.23437949365915348</v>
      </c>
      <c r="HX166">
        <f t="shared" si="214"/>
        <v>2.1500975453577539E-3</v>
      </c>
      <c r="HY166">
        <f t="shared" si="214"/>
        <v>-4.4916324484582494E-3</v>
      </c>
      <c r="HZ166">
        <f t="shared" si="214"/>
        <v>-1.9570581817869575</v>
      </c>
      <c r="IA166">
        <f t="shared" si="214"/>
        <v>-0.97199199829371608</v>
      </c>
      <c r="IB166">
        <f t="shared" si="214"/>
        <v>-1.1130749210552058</v>
      </c>
      <c r="IC166">
        <f t="shared" si="214"/>
        <v>-0.68584909380429249</v>
      </c>
      <c r="ID166">
        <f t="shared" si="214"/>
        <v>0.19736348011397178</v>
      </c>
      <c r="IE166">
        <f t="shared" si="214"/>
        <v>-1.2012769075189369</v>
      </c>
      <c r="IF166">
        <f t="shared" si="214"/>
        <v>0.61826720408390801</v>
      </c>
      <c r="IG166">
        <f t="shared" si="214"/>
        <v>1.5086416788196129</v>
      </c>
      <c r="IH166">
        <f t="shared" si="214"/>
        <v>1.4170761163465657</v>
      </c>
      <c r="II166">
        <f t="shared" si="214"/>
        <v>2.205996192942814</v>
      </c>
      <c r="IJ166">
        <f t="shared" si="214"/>
        <v>1.3159556568077526</v>
      </c>
      <c r="IK166">
        <f t="shared" si="214"/>
        <v>-0.31238790675076211</v>
      </c>
      <c r="IL166">
        <f t="shared" si="214"/>
        <v>1.4135850340543852</v>
      </c>
      <c r="IM166">
        <f t="shared" si="214"/>
        <v>1.0817080467669666</v>
      </c>
      <c r="IN166">
        <f t="shared" si="214"/>
        <v>0.9027117909034944</v>
      </c>
      <c r="IO166">
        <f t="shared" si="214"/>
        <v>-0.9708117414000037</v>
      </c>
      <c r="IP166">
        <f t="shared" si="214"/>
        <v>-1.1904897369066052</v>
      </c>
      <c r="IQ166">
        <f t="shared" si="214"/>
        <v>-1.2608642158503773</v>
      </c>
      <c r="IR166">
        <f t="shared" si="214"/>
        <v>-0.76770156357176156</v>
      </c>
      <c r="IS166">
        <f t="shared" si="214"/>
        <v>0.76583774597572329</v>
      </c>
      <c r="IT166">
        <f t="shared" si="192"/>
        <v>-8.2148556209925741E-2</v>
      </c>
      <c r="IU166">
        <f t="shared" si="192"/>
        <v>-9.2498685535071276E-2</v>
      </c>
      <c r="IV166">
        <f t="shared" si="192"/>
        <v>1.4579237606133466</v>
      </c>
      <c r="IW166">
        <f t="shared" si="192"/>
        <v>-3.2173646107391325E-2</v>
      </c>
      <c r="IX166">
        <f t="shared" si="192"/>
        <v>-1.4914749327639962E-2</v>
      </c>
      <c r="IY166">
        <f t="shared" si="192"/>
        <v>0.75448159143312887</v>
      </c>
      <c r="IZ166">
        <f t="shared" si="192"/>
        <v>1.5447255614348974</v>
      </c>
      <c r="JA166">
        <f t="shared" si="192"/>
        <v>-0.85647145030753591</v>
      </c>
      <c r="JB166">
        <f t="shared" si="192"/>
        <v>-0.84854412071249108</v>
      </c>
      <c r="JC166">
        <f t="shared" ref="JC166" si="216">_xlfn.NORM.S.INV(JC111)</f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75"/>
        <v/>
      </c>
      <c r="AF167" s="41" t="str">
        <f t="shared" si="176"/>
        <v/>
      </c>
      <c r="AG167" s="41" t="str">
        <f t="shared" si="177"/>
        <v/>
      </c>
      <c r="AH167" s="41" t="str">
        <f t="shared" si="178"/>
        <v/>
      </c>
      <c r="AI167" s="41" t="str">
        <f t="shared" si="179"/>
        <v/>
      </c>
      <c r="AJ167" s="41" t="str">
        <f t="shared" si="180"/>
        <v/>
      </c>
      <c r="AK167" s="41" t="str">
        <f t="shared" si="181"/>
        <v/>
      </c>
      <c r="AL167" s="41" t="str">
        <f t="shared" si="182"/>
        <v/>
      </c>
      <c r="AM167" s="41" t="str">
        <f t="shared" si="183"/>
        <v/>
      </c>
      <c r="AN167" s="41" t="str">
        <f t="shared" si="184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213"/>
        <v>-1.2191348099422867</v>
      </c>
      <c r="BL167">
        <f t="shared" si="213"/>
        <v>1.4320010450472822</v>
      </c>
      <c r="BM167">
        <f t="shared" si="213"/>
        <v>0.18657336947375724</v>
      </c>
      <c r="BN167">
        <f t="shared" si="213"/>
        <v>-1.5905872767200242</v>
      </c>
      <c r="BO167">
        <f t="shared" si="213"/>
        <v>0.2461302668913094</v>
      </c>
      <c r="BP167">
        <f t="shared" si="213"/>
        <v>0.17185174242927459</v>
      </c>
      <c r="BQ167">
        <f t="shared" si="213"/>
        <v>-0.36522798380880805</v>
      </c>
      <c r="BR167">
        <f t="shared" si="213"/>
        <v>-1.1732806760020884</v>
      </c>
      <c r="BS167">
        <f t="shared" si="213"/>
        <v>0.46021986355768651</v>
      </c>
      <c r="BT167">
        <f t="shared" si="213"/>
        <v>6.6213689424579253E-2</v>
      </c>
      <c r="BU167">
        <f t="shared" si="213"/>
        <v>1.7916056707530834</v>
      </c>
      <c r="BV167">
        <f t="shared" si="213"/>
        <v>0.34005463206886982</v>
      </c>
      <c r="BW167">
        <f t="shared" si="213"/>
        <v>-1.8774853434442802E-2</v>
      </c>
      <c r="BX167">
        <f t="shared" si="213"/>
        <v>-0.37880668145177832</v>
      </c>
      <c r="BY167">
        <f t="shared" si="213"/>
        <v>-0.19833653149867736</v>
      </c>
      <c r="BZ167">
        <f t="shared" si="213"/>
        <v>-2.5301646051005156</v>
      </c>
      <c r="CA167">
        <f t="shared" si="213"/>
        <v>-1.7178921733166916</v>
      </c>
      <c r="CB167">
        <f t="shared" si="213"/>
        <v>0.33481721079651761</v>
      </c>
      <c r="CC167">
        <f t="shared" si="213"/>
        <v>-0.3555161593524146</v>
      </c>
      <c r="CD167">
        <f t="shared" si="213"/>
        <v>-0.25973690529622029</v>
      </c>
      <c r="CE167">
        <f t="shared" si="213"/>
        <v>1.3638620077364967</v>
      </c>
      <c r="CF167">
        <f t="shared" si="213"/>
        <v>-8.9768614113635181E-2</v>
      </c>
      <c r="CG167">
        <f t="shared" si="213"/>
        <v>-2.1314533680110888</v>
      </c>
      <c r="CH167">
        <f t="shared" si="213"/>
        <v>0.34880186881716974</v>
      </c>
      <c r="CI167">
        <f t="shared" si="213"/>
        <v>0.50702819413687039</v>
      </c>
      <c r="CJ167">
        <f t="shared" si="213"/>
        <v>-0.44636212969309669</v>
      </c>
      <c r="CK167">
        <f t="shared" si="213"/>
        <v>-0.9204907676728058</v>
      </c>
      <c r="CL167">
        <f t="shared" si="213"/>
        <v>0.30907559649688665</v>
      </c>
      <c r="CM167">
        <f t="shared" si="213"/>
        <v>-1.5558866902026858</v>
      </c>
      <c r="CN167">
        <f t="shared" si="213"/>
        <v>-0.26193801932424082</v>
      </c>
      <c r="CO167">
        <f t="shared" si="213"/>
        <v>-0.62216982094519946</v>
      </c>
      <c r="CP167">
        <f t="shared" si="213"/>
        <v>0.87935806586226795</v>
      </c>
      <c r="CQ167">
        <f t="shared" si="213"/>
        <v>1.233520822751226</v>
      </c>
      <c r="CR167">
        <f t="shared" si="213"/>
        <v>-0.43185204773643221</v>
      </c>
      <c r="CS167">
        <f t="shared" si="213"/>
        <v>-0.40447931990158631</v>
      </c>
      <c r="CT167">
        <f t="shared" si="213"/>
        <v>0.35752602865344618</v>
      </c>
      <c r="CU167">
        <f t="shared" si="213"/>
        <v>0.31206172850266356</v>
      </c>
      <c r="CV167">
        <f t="shared" si="213"/>
        <v>-8.7737402628224187E-2</v>
      </c>
      <c r="CW167">
        <f t="shared" si="213"/>
        <v>-0.58039247792055526</v>
      </c>
      <c r="CX167">
        <f t="shared" si="213"/>
        <v>0.43611830173298016</v>
      </c>
      <c r="CY167">
        <f t="shared" si="213"/>
        <v>0.23425849274009064</v>
      </c>
      <c r="CZ167">
        <f t="shared" si="213"/>
        <v>-1.6415135997265662</v>
      </c>
      <c r="DA167">
        <f t="shared" si="213"/>
        <v>0.73097427974910167</v>
      </c>
      <c r="DB167">
        <f t="shared" si="213"/>
        <v>0.51832059312320922</v>
      </c>
      <c r="DC167">
        <f t="shared" si="213"/>
        <v>1.7189617832087085</v>
      </c>
      <c r="DD167">
        <f t="shared" si="213"/>
        <v>0.10841149641522446</v>
      </c>
      <c r="DE167">
        <f t="shared" si="213"/>
        <v>0.38229726798674873</v>
      </c>
      <c r="DF167">
        <f t="shared" si="213"/>
        <v>-1.8130539016849998</v>
      </c>
      <c r="DG167">
        <f t="shared" si="213"/>
        <v>-0.21965756815441989</v>
      </c>
      <c r="DH167">
        <f t="shared" si="213"/>
        <v>-1.1597115212570237</v>
      </c>
      <c r="DI167">
        <f t="shared" si="213"/>
        <v>-2.3959080678073219</v>
      </c>
      <c r="DJ167">
        <f t="shared" si="213"/>
        <v>2.5780937900231811</v>
      </c>
      <c r="DK167">
        <f t="shared" si="213"/>
        <v>1.7257262231064232</v>
      </c>
      <c r="DL167">
        <f t="shared" si="213"/>
        <v>-0.25113070261050841</v>
      </c>
      <c r="DM167">
        <f t="shared" si="213"/>
        <v>2.9612831499139042E-2</v>
      </c>
      <c r="DN167">
        <f t="shared" si="213"/>
        <v>-0.74328063000968947</v>
      </c>
      <c r="DO167">
        <f t="shared" si="213"/>
        <v>-0.11823743910288624</v>
      </c>
      <c r="DP167">
        <f t="shared" si="213"/>
        <v>0.93610829117985406</v>
      </c>
      <c r="DQ167">
        <f t="shared" si="213"/>
        <v>0.82659301423969045</v>
      </c>
      <c r="DR167">
        <f t="shared" si="213"/>
        <v>-0.26371703430807597</v>
      </c>
      <c r="DS167">
        <f t="shared" si="213"/>
        <v>-0.21558818609003177</v>
      </c>
      <c r="DT167">
        <f t="shared" si="213"/>
        <v>0.96453401852997822</v>
      </c>
      <c r="DU167">
        <f t="shared" si="213"/>
        <v>-0.32428414652270943</v>
      </c>
      <c r="DV167">
        <f t="shared" si="213"/>
        <v>0.93838678942089082</v>
      </c>
      <c r="DW167">
        <f t="shared" si="210"/>
        <v>1.0138718855323345</v>
      </c>
      <c r="DX167">
        <f t="shared" si="210"/>
        <v>0.68769970716086504</v>
      </c>
      <c r="DY167">
        <f t="shared" si="210"/>
        <v>-1.0488148415470737</v>
      </c>
      <c r="DZ167">
        <f t="shared" si="210"/>
        <v>0.65072937931112185</v>
      </c>
      <c r="EA167">
        <f t="shared" si="210"/>
        <v>1.0019592503202044</v>
      </c>
      <c r="EB167">
        <f t="shared" si="210"/>
        <v>-1.304173025088692</v>
      </c>
      <c r="EC167">
        <f t="shared" si="210"/>
        <v>0.95205737235140786</v>
      </c>
      <c r="ED167">
        <f t="shared" si="210"/>
        <v>0.61416799899031493</v>
      </c>
      <c r="EE167">
        <f t="shared" si="210"/>
        <v>-0.69090568032320754</v>
      </c>
      <c r="EF167">
        <f t="shared" si="210"/>
        <v>0.12073662144925917</v>
      </c>
      <c r="EG167">
        <f t="shared" si="210"/>
        <v>0.21303954593253815</v>
      </c>
      <c r="EH167">
        <f t="shared" si="210"/>
        <v>-0.8672080135589586</v>
      </c>
      <c r="EI167">
        <f t="shared" si="210"/>
        <v>1.0107716572970187</v>
      </c>
      <c r="EJ167">
        <f t="shared" si="210"/>
        <v>1.4982695113053219</v>
      </c>
      <c r="EK167">
        <f t="shared" si="210"/>
        <v>-1.498440339667567</v>
      </c>
      <c r="EL167">
        <f t="shared" si="210"/>
        <v>-0.57173426444688102</v>
      </c>
      <c r="EM167">
        <f t="shared" si="210"/>
        <v>-0.18352897911041302</v>
      </c>
      <c r="EN167">
        <f t="shared" si="210"/>
        <v>-0.43502039810848186</v>
      </c>
      <c r="EO167">
        <f t="shared" si="210"/>
        <v>1.1887171199259245</v>
      </c>
      <c r="EP167">
        <f t="shared" si="210"/>
        <v>-0.21054015820953079</v>
      </c>
      <c r="EQ167">
        <f t="shared" si="210"/>
        <v>0.55339877584360697</v>
      </c>
      <c r="ER167">
        <f t="shared" si="210"/>
        <v>0.99864134566703033</v>
      </c>
      <c r="ES167">
        <f t="shared" si="210"/>
        <v>1.5563483589750855</v>
      </c>
      <c r="ET167">
        <f t="shared" si="210"/>
        <v>0.60691925165017546</v>
      </c>
      <c r="EU167">
        <f t="shared" si="210"/>
        <v>0.40062976440251813</v>
      </c>
      <c r="EV167">
        <f t="shared" si="210"/>
        <v>-0.1476957632795656</v>
      </c>
      <c r="EW167">
        <f t="shared" si="210"/>
        <v>0.79171016650825798</v>
      </c>
      <c r="EX167">
        <f t="shared" si="210"/>
        <v>0.25352471005553701</v>
      </c>
      <c r="EY167">
        <f t="shared" si="210"/>
        <v>0.4307369485166504</v>
      </c>
      <c r="EZ167">
        <f t="shared" si="210"/>
        <v>1.1583544689975356</v>
      </c>
      <c r="FA167">
        <f t="shared" si="210"/>
        <v>-0.76096526025401912</v>
      </c>
      <c r="FB167">
        <f t="shared" si="210"/>
        <v>-0.61145902477472658</v>
      </c>
      <c r="FC167">
        <f t="shared" si="210"/>
        <v>-0.27954841305277461</v>
      </c>
      <c r="FD167">
        <f t="shared" si="210"/>
        <v>-0.2314042114624649</v>
      </c>
      <c r="FE167">
        <f t="shared" si="210"/>
        <v>-0.41534484868714783</v>
      </c>
      <c r="FF167">
        <f t="shared" si="210"/>
        <v>-6.4480227921391658E-2</v>
      </c>
      <c r="FG167">
        <f t="shared" si="210"/>
        <v>0.28210599410040238</v>
      </c>
      <c r="FH167">
        <f t="shared" si="210"/>
        <v>0.31808125971591655</v>
      </c>
      <c r="FI167">
        <f t="shared" si="210"/>
        <v>-0.33376699749360533</v>
      </c>
      <c r="FJ167">
        <f t="shared" si="210"/>
        <v>0.19385799490751754</v>
      </c>
      <c r="FK167">
        <f t="shared" si="210"/>
        <v>0.25046290391404002</v>
      </c>
      <c r="FL167">
        <f t="shared" si="210"/>
        <v>-0.66346588967549958</v>
      </c>
      <c r="FM167">
        <f t="shared" si="210"/>
        <v>-0.26207511153725066</v>
      </c>
      <c r="FN167">
        <f t="shared" si="210"/>
        <v>0.78645338305847134</v>
      </c>
      <c r="FO167">
        <f t="shared" si="210"/>
        <v>1.2466652209114018</v>
      </c>
      <c r="FP167">
        <f t="shared" si="210"/>
        <v>1.1038200908687914</v>
      </c>
      <c r="FQ167">
        <f t="shared" si="210"/>
        <v>0.46167294905479123</v>
      </c>
      <c r="FR167">
        <f t="shared" si="210"/>
        <v>-8.1678814707130024E-2</v>
      </c>
      <c r="FS167">
        <f t="shared" si="210"/>
        <v>0.73132866799059248</v>
      </c>
      <c r="FT167">
        <f t="shared" si="210"/>
        <v>1.5013331377638235</v>
      </c>
      <c r="FU167">
        <f t="shared" si="210"/>
        <v>-1.7394419680230968</v>
      </c>
      <c r="FV167">
        <f t="shared" si="210"/>
        <v>-0.72079340190348407</v>
      </c>
      <c r="FW167">
        <f t="shared" si="210"/>
        <v>1.4046275686390535</v>
      </c>
      <c r="FX167">
        <f t="shared" si="210"/>
        <v>-0.67827630674332728</v>
      </c>
      <c r="FY167">
        <f t="shared" si="210"/>
        <v>1.1053624748281015</v>
      </c>
      <c r="FZ167">
        <f t="shared" si="210"/>
        <v>1.0357169237111568</v>
      </c>
      <c r="GA167">
        <f t="shared" si="210"/>
        <v>-1.7649960059348226</v>
      </c>
      <c r="GB167">
        <f t="shared" si="210"/>
        <v>1.1273434380169469</v>
      </c>
      <c r="GC167">
        <f t="shared" si="210"/>
        <v>0.33392918607496413</v>
      </c>
      <c r="GD167">
        <f t="shared" si="210"/>
        <v>-0.144291091400709</v>
      </c>
      <c r="GE167">
        <f t="shared" si="210"/>
        <v>-0.47521371372897425</v>
      </c>
      <c r="GF167">
        <f t="shared" si="210"/>
        <v>0.23825268768888674</v>
      </c>
      <c r="GG167">
        <f t="shared" si="210"/>
        <v>-0.59396693633472386</v>
      </c>
      <c r="GH167">
        <f t="shared" si="214"/>
        <v>-0.7168490490593854</v>
      </c>
      <c r="GI167">
        <f t="shared" si="214"/>
        <v>-0.80006635679128502</v>
      </c>
      <c r="GJ167">
        <f t="shared" si="214"/>
        <v>-1.0720143790948382</v>
      </c>
      <c r="GK167">
        <f t="shared" si="214"/>
        <v>2.0838885730169281</v>
      </c>
      <c r="GL167">
        <f t="shared" si="214"/>
        <v>-0.67704887806394076</v>
      </c>
      <c r="GM167">
        <f t="shared" si="214"/>
        <v>-6.2559657109319669E-2</v>
      </c>
      <c r="GN167">
        <f t="shared" si="214"/>
        <v>-4.2115696984178795E-2</v>
      </c>
      <c r="GO167">
        <f t="shared" si="214"/>
        <v>-1.7624264011250808</v>
      </c>
      <c r="GP167">
        <f t="shared" si="214"/>
        <v>-8.1313436235831954E-2</v>
      </c>
      <c r="GQ167">
        <f t="shared" si="214"/>
        <v>-0.26948345176280297</v>
      </c>
      <c r="GR167">
        <f t="shared" si="214"/>
        <v>-0.94253972973093658</v>
      </c>
      <c r="GS167">
        <f t="shared" si="214"/>
        <v>0.92976947143376987</v>
      </c>
      <c r="GT167">
        <f t="shared" si="214"/>
        <v>-0.11348660747466559</v>
      </c>
      <c r="GU167">
        <f t="shared" si="214"/>
        <v>-0.87272126154673191</v>
      </c>
      <c r="GV167">
        <f t="shared" si="214"/>
        <v>0.28819313198071167</v>
      </c>
      <c r="GW167">
        <f t="shared" si="214"/>
        <v>-3.3045066226087147</v>
      </c>
      <c r="GX167">
        <f t="shared" si="214"/>
        <v>-1.1586551097675044</v>
      </c>
      <c r="GY167">
        <f t="shared" si="214"/>
        <v>-0.67602240251236934</v>
      </c>
      <c r="GZ167">
        <f t="shared" si="214"/>
        <v>0.33820100171153422</v>
      </c>
      <c r="HA167">
        <f t="shared" si="214"/>
        <v>-0.62744586742935027</v>
      </c>
      <c r="HB167">
        <f t="shared" si="214"/>
        <v>0.82844589843348726</v>
      </c>
      <c r="HC167">
        <f t="shared" si="214"/>
        <v>-1.5718545699734205</v>
      </c>
      <c r="HD167">
        <f t="shared" si="214"/>
        <v>-3.8809630880016588</v>
      </c>
      <c r="HE167">
        <f t="shared" si="214"/>
        <v>-0.11762951458694315</v>
      </c>
      <c r="HF167">
        <f t="shared" si="214"/>
        <v>0.41096739443513652</v>
      </c>
      <c r="HG167">
        <f t="shared" si="214"/>
        <v>-1.0956235012074869</v>
      </c>
      <c r="HH167">
        <f t="shared" si="214"/>
        <v>1.9549174417740298</v>
      </c>
      <c r="HI167">
        <f t="shared" si="214"/>
        <v>-3.0360350031276777</v>
      </c>
      <c r="HJ167">
        <f t="shared" si="214"/>
        <v>0.65078735957831191</v>
      </c>
      <c r="HK167">
        <f t="shared" si="214"/>
        <v>1.3014579037205001</v>
      </c>
      <c r="HL167">
        <f t="shared" si="214"/>
        <v>-1.5224172430968994</v>
      </c>
      <c r="HM167">
        <f t="shared" si="214"/>
        <v>9.9201749809218476E-2</v>
      </c>
      <c r="HN167">
        <f t="shared" si="214"/>
        <v>-0.39613724791072447</v>
      </c>
      <c r="HO167">
        <f t="shared" si="214"/>
        <v>1.7140935265227817</v>
      </c>
      <c r="HP167">
        <f t="shared" si="214"/>
        <v>-3.0422651376304607E-2</v>
      </c>
      <c r="HQ167">
        <f t="shared" si="214"/>
        <v>0.22750480358062181</v>
      </c>
      <c r="HR167">
        <f t="shared" si="214"/>
        <v>0.44056482913920653</v>
      </c>
      <c r="HS167">
        <f t="shared" si="214"/>
        <v>0.32563183935828999</v>
      </c>
      <c r="HT167">
        <f t="shared" si="214"/>
        <v>1.2721366157490142</v>
      </c>
      <c r="HU167">
        <f t="shared" si="214"/>
        <v>-0.8432784686970094</v>
      </c>
      <c r="HV167">
        <f t="shared" si="214"/>
        <v>-1.565547907422383</v>
      </c>
      <c r="HW167">
        <f t="shared" si="214"/>
        <v>-1.7459980640258264</v>
      </c>
      <c r="HX167">
        <f t="shared" si="214"/>
        <v>1.3113700830320347</v>
      </c>
      <c r="HY167">
        <f t="shared" si="214"/>
        <v>-2.7079537839076497</v>
      </c>
      <c r="HZ167">
        <f t="shared" si="214"/>
        <v>2.6723348808496765</v>
      </c>
      <c r="IA167">
        <f t="shared" si="214"/>
        <v>-0.96771794057570881</v>
      </c>
      <c r="IB167">
        <f t="shared" si="214"/>
        <v>-0.74142222061383423</v>
      </c>
      <c r="IC167">
        <f t="shared" si="214"/>
        <v>-0.93807666220630737</v>
      </c>
      <c r="ID167">
        <f t="shared" si="214"/>
        <v>0.42714043845463018</v>
      </c>
      <c r="IE167">
        <f t="shared" si="214"/>
        <v>0.17142960761778775</v>
      </c>
      <c r="IF167">
        <f t="shared" si="214"/>
        <v>0.63322537993097594</v>
      </c>
      <c r="IG167">
        <f t="shared" si="214"/>
        <v>0.944550121832196</v>
      </c>
      <c r="IH167">
        <f t="shared" si="214"/>
        <v>0.65383002238814902</v>
      </c>
      <c r="II167">
        <f t="shared" si="214"/>
        <v>-1.4981939040094265</v>
      </c>
      <c r="IJ167">
        <f t="shared" si="214"/>
        <v>1.8272215282756188</v>
      </c>
      <c r="IK167">
        <f t="shared" si="214"/>
        <v>-0.97087815828669755</v>
      </c>
      <c r="IL167">
        <f t="shared" si="214"/>
        <v>-1.642191005112779</v>
      </c>
      <c r="IM167">
        <f t="shared" si="214"/>
        <v>1.8672412080707319</v>
      </c>
      <c r="IN167">
        <f t="shared" si="214"/>
        <v>-2.0147616149501908</v>
      </c>
      <c r="IO167">
        <f t="shared" si="214"/>
        <v>-0.39525724913924259</v>
      </c>
      <c r="IP167">
        <f t="shared" si="214"/>
        <v>-0.90668546487763901</v>
      </c>
      <c r="IQ167">
        <f t="shared" si="214"/>
        <v>0.47757474412378403</v>
      </c>
      <c r="IR167">
        <f t="shared" si="214"/>
        <v>1.4699321677821642</v>
      </c>
      <c r="IS167">
        <f t="shared" si="214"/>
        <v>-0.46675415964498612</v>
      </c>
      <c r="IT167">
        <f t="shared" si="192"/>
        <v>-0.48292635864773548</v>
      </c>
      <c r="IU167">
        <f t="shared" si="192"/>
        <v>0.69972856517910464</v>
      </c>
      <c r="IV167">
        <f t="shared" si="192"/>
        <v>0.50680548886778809</v>
      </c>
      <c r="IW167">
        <f t="shared" si="192"/>
        <v>-1.9119263897581833</v>
      </c>
      <c r="IX167">
        <f t="shared" si="192"/>
        <v>-0.54694744192310019</v>
      </c>
      <c r="IY167">
        <f t="shared" si="192"/>
        <v>1.711399822867055E-2</v>
      </c>
      <c r="IZ167">
        <f t="shared" si="192"/>
        <v>2.3218052047351938E-2</v>
      </c>
      <c r="JA167">
        <f t="shared" si="192"/>
        <v>0.73806852776346699</v>
      </c>
      <c r="JB167">
        <f t="shared" si="192"/>
        <v>1.3824228297117216</v>
      </c>
      <c r="JC167">
        <f t="shared" ref="JC167" si="217">_xlfn.NORM.S.INV(JC112)</f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75"/>
        <v/>
      </c>
      <c r="AF168" s="41" t="str">
        <f t="shared" si="176"/>
        <v/>
      </c>
      <c r="AG168" s="41" t="str">
        <f t="shared" si="177"/>
        <v/>
      </c>
      <c r="AH168" s="41" t="str">
        <f t="shared" si="178"/>
        <v/>
      </c>
      <c r="AI168" s="41" t="str">
        <f t="shared" si="179"/>
        <v/>
      </c>
      <c r="AJ168" s="41" t="str">
        <f t="shared" si="180"/>
        <v/>
      </c>
      <c r="AK168" s="41" t="str">
        <f t="shared" si="181"/>
        <v/>
      </c>
      <c r="AL168" s="41" t="str">
        <f t="shared" si="182"/>
        <v/>
      </c>
      <c r="AM168" s="41" t="str">
        <f t="shared" si="183"/>
        <v/>
      </c>
      <c r="AN168" s="41" t="str">
        <f t="shared" si="184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213"/>
        <v>-0.76825137805412314</v>
      </c>
      <c r="BL168">
        <f t="shared" si="213"/>
        <v>1.5549336124720066</v>
      </c>
      <c r="BM168">
        <f t="shared" si="213"/>
        <v>0.44295691329675163</v>
      </c>
      <c r="BN168">
        <f t="shared" si="213"/>
        <v>2.6075681843093572</v>
      </c>
      <c r="BO168">
        <f t="shared" si="213"/>
        <v>1.2279358048713693</v>
      </c>
      <c r="BP168">
        <f t="shared" si="213"/>
        <v>0.49686303180520763</v>
      </c>
      <c r="BQ168">
        <f t="shared" si="213"/>
        <v>-9.0161992712608774E-2</v>
      </c>
      <c r="BR168">
        <f t="shared" si="213"/>
        <v>-2.2891349067100437</v>
      </c>
      <c r="BS168">
        <f t="shared" si="213"/>
        <v>1.664385143488375</v>
      </c>
      <c r="BT168">
        <f t="shared" si="213"/>
        <v>0.43605698693944778</v>
      </c>
      <c r="BU168">
        <f t="shared" si="213"/>
        <v>-0.32069124401332072</v>
      </c>
      <c r="BV168">
        <f t="shared" si="213"/>
        <v>3.0218714764338022</v>
      </c>
      <c r="BW168">
        <f t="shared" si="213"/>
        <v>1.8445836615213418</v>
      </c>
      <c r="BX168">
        <f t="shared" si="213"/>
        <v>-0.10328488368181833</v>
      </c>
      <c r="BY168">
        <f t="shared" si="213"/>
        <v>1.7442566281974814</v>
      </c>
      <c r="BZ168">
        <f t="shared" si="213"/>
        <v>-0.96814536733309609</v>
      </c>
      <c r="CA168">
        <f t="shared" si="213"/>
        <v>-0.77578174415114154</v>
      </c>
      <c r="CB168">
        <f t="shared" si="213"/>
        <v>0.58782134880533177</v>
      </c>
      <c r="CC168">
        <f t="shared" si="213"/>
        <v>0.61005362454471102</v>
      </c>
      <c r="CD168">
        <f t="shared" si="213"/>
        <v>-0.43193616015621522</v>
      </c>
      <c r="CE168">
        <f t="shared" si="213"/>
        <v>1.6183570693752274</v>
      </c>
      <c r="CF168">
        <f t="shared" si="213"/>
        <v>-1.2055930577770542</v>
      </c>
      <c r="CG168">
        <f t="shared" si="213"/>
        <v>0.58869219679935669</v>
      </c>
      <c r="CH168">
        <f t="shared" si="213"/>
        <v>0.66131642529044399</v>
      </c>
      <c r="CI168">
        <f t="shared" si="213"/>
        <v>0.89585068245061505</v>
      </c>
      <c r="CJ168">
        <f t="shared" si="213"/>
        <v>1.0554642620689096</v>
      </c>
      <c r="CK168">
        <f t="shared" si="213"/>
        <v>-2.369941429597564</v>
      </c>
      <c r="CL168">
        <f t="shared" si="213"/>
        <v>-1.6054835087869959</v>
      </c>
      <c r="CM168">
        <f t="shared" si="213"/>
        <v>1.1032065035735732</v>
      </c>
      <c r="CN168">
        <f t="shared" si="213"/>
        <v>-0.35047980189779881</v>
      </c>
      <c r="CO168">
        <f t="shared" si="213"/>
        <v>-0.64647560895103162</v>
      </c>
      <c r="CP168">
        <f t="shared" si="213"/>
        <v>0.37334797760926497</v>
      </c>
      <c r="CQ168">
        <f t="shared" si="213"/>
        <v>-0.2832393822553918</v>
      </c>
      <c r="CR168">
        <f t="shared" si="213"/>
        <v>0.2463476096747835</v>
      </c>
      <c r="CS168">
        <f t="shared" si="213"/>
        <v>0.20404117226184459</v>
      </c>
      <c r="CT168">
        <f t="shared" si="213"/>
        <v>0.23361505725819301</v>
      </c>
      <c r="CU168">
        <f t="shared" si="213"/>
        <v>1.0437214255490954</v>
      </c>
      <c r="CV168">
        <f t="shared" si="213"/>
        <v>-1.4327807215360386</v>
      </c>
      <c r="CW168">
        <f t="shared" si="213"/>
        <v>0.53307525976033587</v>
      </c>
      <c r="CX168">
        <f t="shared" si="213"/>
        <v>-0.93198125556225264</v>
      </c>
      <c r="CY168">
        <f t="shared" si="213"/>
        <v>0.74991965481725931</v>
      </c>
      <c r="CZ168">
        <f t="shared" si="213"/>
        <v>-0.75901175134006105</v>
      </c>
      <c r="DA168">
        <f t="shared" si="213"/>
        <v>1.5855427821552266</v>
      </c>
      <c r="DB168">
        <f t="shared" si="213"/>
        <v>-1.0936757819496077E-2</v>
      </c>
      <c r="DC168">
        <f t="shared" si="213"/>
        <v>-3.417848223015741E-2</v>
      </c>
      <c r="DD168">
        <f t="shared" si="213"/>
        <v>-1.1028657754112996</v>
      </c>
      <c r="DE168">
        <f t="shared" si="213"/>
        <v>-1.512377726332329</v>
      </c>
      <c r="DF168">
        <f t="shared" si="213"/>
        <v>-0.75447588479556249</v>
      </c>
      <c r="DG168">
        <f t="shared" si="213"/>
        <v>-0.67399619168659408</v>
      </c>
      <c r="DH168">
        <f t="shared" si="213"/>
        <v>-0.39560659498677014</v>
      </c>
      <c r="DI168">
        <f t="shared" si="213"/>
        <v>-1.043145053552031</v>
      </c>
      <c r="DJ168">
        <f t="shared" si="213"/>
        <v>-0.76889328562428272</v>
      </c>
      <c r="DK168">
        <f t="shared" si="213"/>
        <v>-1.7062945475169169</v>
      </c>
      <c r="DL168">
        <f t="shared" si="213"/>
        <v>0.66051364554191583</v>
      </c>
      <c r="DM168">
        <f t="shared" si="213"/>
        <v>0.47081311425324701</v>
      </c>
      <c r="DN168">
        <f t="shared" si="213"/>
        <v>-0.12854691260907611</v>
      </c>
      <c r="DO168">
        <f t="shared" si="213"/>
        <v>1.059426066203853</v>
      </c>
      <c r="DP168">
        <f t="shared" si="213"/>
        <v>-9.3866047237338282E-2</v>
      </c>
      <c r="DQ168">
        <f t="shared" si="213"/>
        <v>-0.18672181204495814</v>
      </c>
      <c r="DR168">
        <f t="shared" si="213"/>
        <v>-0.62200023653188274</v>
      </c>
      <c r="DS168">
        <f t="shared" si="213"/>
        <v>0.77797185236438915</v>
      </c>
      <c r="DT168">
        <f t="shared" si="213"/>
        <v>1.7422645551952241</v>
      </c>
      <c r="DU168">
        <f t="shared" si="213"/>
        <v>-0.2648582275166409</v>
      </c>
      <c r="DV168">
        <f t="shared" ref="DV168:GG173" si="218">_xlfn.NORM.S.INV(DV113)</f>
        <v>0.65470930176502529</v>
      </c>
      <c r="DW168">
        <f t="shared" si="218"/>
        <v>-0.11446199263264573</v>
      </c>
      <c r="DX168">
        <f t="shared" si="210"/>
        <v>1.9920095174573722</v>
      </c>
      <c r="DY168">
        <f t="shared" si="210"/>
        <v>-0.86699955849671129</v>
      </c>
      <c r="DZ168">
        <f t="shared" si="210"/>
        <v>1.1692951611465956</v>
      </c>
      <c r="EA168">
        <f t="shared" si="210"/>
        <v>-0.21676966688272542</v>
      </c>
      <c r="EB168">
        <f t="shared" si="210"/>
        <v>-0.73905715407574302</v>
      </c>
      <c r="EC168">
        <f t="shared" si="210"/>
        <v>-1.010891855762202</v>
      </c>
      <c r="ED168">
        <f t="shared" si="210"/>
        <v>-0.13136474872162948</v>
      </c>
      <c r="EE168">
        <f t="shared" si="210"/>
        <v>-0.41314032780088583</v>
      </c>
      <c r="EF168">
        <f t="shared" si="210"/>
        <v>1.4755127568743744</v>
      </c>
      <c r="EG168">
        <f t="shared" si="210"/>
        <v>-0.66646264013767786</v>
      </c>
      <c r="EH168">
        <f t="shared" si="210"/>
        <v>-1.0244488372814247</v>
      </c>
      <c r="EI168">
        <f t="shared" si="210"/>
        <v>0.49417775658428731</v>
      </c>
      <c r="EJ168">
        <f t="shared" si="210"/>
        <v>-0.47716835349701237</v>
      </c>
      <c r="EK168">
        <f t="shared" si="210"/>
        <v>0.28644751821884251</v>
      </c>
      <c r="EL168">
        <f t="shared" si="210"/>
        <v>1.5976620017576</v>
      </c>
      <c r="EM168">
        <f t="shared" si="210"/>
        <v>1.7563209524436414</v>
      </c>
      <c r="EN168">
        <f t="shared" si="210"/>
        <v>-1.6107535541784306</v>
      </c>
      <c r="EO168">
        <f t="shared" si="210"/>
        <v>2.5304706134973056</v>
      </c>
      <c r="EP168">
        <f t="shared" si="210"/>
        <v>0.88359440086313601</v>
      </c>
      <c r="EQ168">
        <f t="shared" si="210"/>
        <v>0.36449606981372623</v>
      </c>
      <c r="ER168">
        <f t="shared" si="210"/>
        <v>0.44584395149935302</v>
      </c>
      <c r="ES168">
        <f t="shared" si="210"/>
        <v>0.78613533466746099</v>
      </c>
      <c r="ET168">
        <f t="shared" si="210"/>
        <v>0.23503618722066677</v>
      </c>
      <c r="EU168">
        <f t="shared" si="210"/>
        <v>-1.5834960079050369</v>
      </c>
      <c r="EV168">
        <f t="shared" si="210"/>
        <v>0.19930706911393584</v>
      </c>
      <c r="EW168">
        <f t="shared" si="210"/>
        <v>-0.76681998093587556</v>
      </c>
      <c r="EX168">
        <f t="shared" si="210"/>
        <v>1.3540629565517883</v>
      </c>
      <c r="EY168">
        <f t="shared" si="210"/>
        <v>0.97824302484703052</v>
      </c>
      <c r="EZ168">
        <f t="shared" si="210"/>
        <v>-0.51396229695338591</v>
      </c>
      <c r="FA168">
        <f t="shared" si="210"/>
        <v>0.81497954211937795</v>
      </c>
      <c r="FB168">
        <f t="shared" si="210"/>
        <v>0.80316752439821792</v>
      </c>
      <c r="FC168">
        <f t="shared" si="210"/>
        <v>-0.14612860237829012</v>
      </c>
      <c r="FD168">
        <f t="shared" si="210"/>
        <v>0.59074904138100859</v>
      </c>
      <c r="FE168">
        <f t="shared" si="210"/>
        <v>-0.83662753740258111</v>
      </c>
      <c r="FF168">
        <f t="shared" si="210"/>
        <v>0.36396511313749147</v>
      </c>
      <c r="FG168">
        <f t="shared" si="210"/>
        <v>1.316364445108146</v>
      </c>
      <c r="FH168">
        <f t="shared" si="210"/>
        <v>-1.0007351232144386</v>
      </c>
      <c r="FI168">
        <f t="shared" si="210"/>
        <v>-0.24407065707843412</v>
      </c>
      <c r="FJ168">
        <f t="shared" si="210"/>
        <v>-0.15527078800747543</v>
      </c>
      <c r="FK168">
        <f t="shared" si="210"/>
        <v>0.81541297002607971</v>
      </c>
      <c r="FL168">
        <f t="shared" si="210"/>
        <v>-5.9912577188807666E-2</v>
      </c>
      <c r="FM168">
        <f t="shared" si="210"/>
        <v>0.88542324098441549</v>
      </c>
      <c r="FN168">
        <f t="shared" si="210"/>
        <v>-1.4619790030892086</v>
      </c>
      <c r="FO168">
        <f t="shared" si="210"/>
        <v>0.57357261337146581</v>
      </c>
      <c r="FP168">
        <f t="shared" si="210"/>
        <v>-0.38249972969690921</v>
      </c>
      <c r="FQ168">
        <f t="shared" si="210"/>
        <v>-1.2042014500793232</v>
      </c>
      <c r="FR168">
        <f t="shared" si="210"/>
        <v>-0.43922469373644218</v>
      </c>
      <c r="FS168">
        <f t="shared" si="210"/>
        <v>-0.96428792540190245</v>
      </c>
      <c r="FT168">
        <f t="shared" si="210"/>
        <v>-6.029682444023271E-2</v>
      </c>
      <c r="FU168">
        <f t="shared" si="210"/>
        <v>-1.443654202186875</v>
      </c>
      <c r="FV168">
        <f t="shared" si="210"/>
        <v>0.53801752369370925</v>
      </c>
      <c r="FW168">
        <f t="shared" si="210"/>
        <v>-1.1132380494905094</v>
      </c>
      <c r="FX168">
        <f t="shared" si="210"/>
        <v>0.64571824097977626</v>
      </c>
      <c r="FY168">
        <f t="shared" si="210"/>
        <v>-2.8109747306931977E-2</v>
      </c>
      <c r="FZ168">
        <f t="shared" si="210"/>
        <v>-0.5730017633568889</v>
      </c>
      <c r="GA168">
        <f t="shared" si="210"/>
        <v>-1.5851274183964701</v>
      </c>
      <c r="GB168">
        <f t="shared" si="210"/>
        <v>-2.6868823594242745E-2</v>
      </c>
      <c r="GC168">
        <f t="shared" si="210"/>
        <v>0.12677263804983116</v>
      </c>
      <c r="GD168">
        <f t="shared" si="210"/>
        <v>-0.12850805421914066</v>
      </c>
      <c r="GE168">
        <f t="shared" si="210"/>
        <v>-0.75649184327101182</v>
      </c>
      <c r="GF168">
        <f t="shared" si="210"/>
        <v>0.1863577396663802</v>
      </c>
      <c r="GG168">
        <f t="shared" si="210"/>
        <v>0.49542019977156831</v>
      </c>
      <c r="GH168">
        <f t="shared" si="214"/>
        <v>-0.33544044607798912</v>
      </c>
      <c r="GI168">
        <f t="shared" si="214"/>
        <v>0.11065774803716009</v>
      </c>
      <c r="GJ168">
        <f t="shared" si="214"/>
        <v>0.17372337834624468</v>
      </c>
      <c r="GK168">
        <f t="shared" si="214"/>
        <v>1.1558451083819001</v>
      </c>
      <c r="GL168">
        <f t="shared" si="214"/>
        <v>7.1336178729692196E-2</v>
      </c>
      <c r="GM168">
        <f t="shared" si="214"/>
        <v>0.13224477106805091</v>
      </c>
      <c r="GN168">
        <f t="shared" si="214"/>
        <v>0.53386233524732429</v>
      </c>
      <c r="GO168">
        <f t="shared" si="214"/>
        <v>8.4766847021121652E-3</v>
      </c>
      <c r="GP168">
        <f t="shared" si="214"/>
        <v>-0.40390681387828392</v>
      </c>
      <c r="GQ168">
        <f t="shared" si="214"/>
        <v>-1.2915097931188044</v>
      </c>
      <c r="GR168">
        <f t="shared" si="214"/>
        <v>1.1021307716673343</v>
      </c>
      <c r="GS168">
        <f t="shared" si="214"/>
        <v>-8.3821875922125949E-2</v>
      </c>
      <c r="GT168">
        <f t="shared" si="214"/>
        <v>0.61763452830905141</v>
      </c>
      <c r="GU168">
        <f t="shared" si="214"/>
        <v>-0.17113650840009376</v>
      </c>
      <c r="GV168">
        <f t="shared" si="214"/>
        <v>-0.1059525350033646</v>
      </c>
      <c r="GW168">
        <f t="shared" si="214"/>
        <v>1.7917622643166606</v>
      </c>
      <c r="GX168">
        <f t="shared" si="214"/>
        <v>0.63400348239041926</v>
      </c>
      <c r="GY168">
        <f t="shared" si="214"/>
        <v>-0.66758052356034425</v>
      </c>
      <c r="GZ168">
        <f t="shared" si="214"/>
        <v>-0.53158415610438503</v>
      </c>
      <c r="HA168">
        <f t="shared" si="214"/>
        <v>0.44810122440742273</v>
      </c>
      <c r="HB168">
        <f t="shared" si="214"/>
        <v>0.71380810162828112</v>
      </c>
      <c r="HC168">
        <f t="shared" si="214"/>
        <v>-0.41614888953658835</v>
      </c>
      <c r="HD168">
        <f t="shared" si="214"/>
        <v>2.7940255910794257E-2</v>
      </c>
      <c r="HE168">
        <f t="shared" si="214"/>
        <v>-4.719771155042056E-2</v>
      </c>
      <c r="HF168">
        <f t="shared" si="214"/>
        <v>-0.26165707219388906</v>
      </c>
      <c r="HG168">
        <f t="shared" si="214"/>
        <v>1.1275673720989527</v>
      </c>
      <c r="HH168">
        <f t="shared" si="214"/>
        <v>1.3858316824883634</v>
      </c>
      <c r="HI168">
        <f t="shared" si="214"/>
        <v>1.0606582125884727</v>
      </c>
      <c r="HJ168">
        <f t="shared" si="214"/>
        <v>0.78010612405178847</v>
      </c>
      <c r="HK168">
        <f t="shared" si="214"/>
        <v>-0.27318121326535327</v>
      </c>
      <c r="HL168">
        <f t="shared" si="214"/>
        <v>-1.7428864458635935</v>
      </c>
      <c r="HM168">
        <f t="shared" si="214"/>
        <v>0.62317672722153283</v>
      </c>
      <c r="HN168">
        <f t="shared" si="214"/>
        <v>1.0681054323900814</v>
      </c>
      <c r="HO168">
        <f t="shared" si="214"/>
        <v>-3.3063318227604248</v>
      </c>
      <c r="HP168">
        <f t="shared" si="214"/>
        <v>0.61563716273835001</v>
      </c>
      <c r="HQ168">
        <f t="shared" si="214"/>
        <v>-1.0978222761880962</v>
      </c>
      <c r="HR168">
        <f t="shared" si="214"/>
        <v>1.7539265835331839</v>
      </c>
      <c r="HS168">
        <f t="shared" si="214"/>
        <v>-0.76317076216934088</v>
      </c>
      <c r="HT168">
        <f t="shared" si="214"/>
        <v>0.41114270765817867</v>
      </c>
      <c r="HU168">
        <f t="shared" si="214"/>
        <v>0.91413359760030222</v>
      </c>
      <c r="HV168">
        <f t="shared" si="214"/>
        <v>0.92657822797834366</v>
      </c>
      <c r="HW168">
        <f t="shared" si="214"/>
        <v>-0.19972598041206521</v>
      </c>
      <c r="HX168">
        <f t="shared" si="214"/>
        <v>0.53866736109941205</v>
      </c>
      <c r="HY168">
        <f t="shared" si="214"/>
        <v>-0.26370001927601378</v>
      </c>
      <c r="HZ168">
        <f t="shared" si="214"/>
        <v>-0.84772272113992642</v>
      </c>
      <c r="IA168">
        <f t="shared" si="214"/>
        <v>0.23459519038527607</v>
      </c>
      <c r="IB168">
        <f t="shared" si="214"/>
        <v>0.29942494873472469</v>
      </c>
      <c r="IC168">
        <f t="shared" si="214"/>
        <v>-1.2695499396308698</v>
      </c>
      <c r="ID168">
        <f t="shared" si="214"/>
        <v>0.42336801298744881</v>
      </c>
      <c r="IE168">
        <f t="shared" si="214"/>
        <v>0.46778266415395992</v>
      </c>
      <c r="IF168">
        <f t="shared" si="214"/>
        <v>0.18185769868213983</v>
      </c>
      <c r="IG168">
        <f t="shared" si="214"/>
        <v>1.5645500561989125</v>
      </c>
      <c r="IH168">
        <f t="shared" si="214"/>
        <v>-1.050317454354101</v>
      </c>
      <c r="II168">
        <f t="shared" si="214"/>
        <v>-1.005507962386978</v>
      </c>
      <c r="IJ168">
        <f t="shared" si="214"/>
        <v>0.97797131613362254</v>
      </c>
      <c r="IK168">
        <f t="shared" si="214"/>
        <v>0.1204967978612527</v>
      </c>
      <c r="IL168">
        <f t="shared" si="214"/>
        <v>0.97335664893866658</v>
      </c>
      <c r="IM168">
        <f t="shared" si="214"/>
        <v>0.79613931554145867</v>
      </c>
      <c r="IN168">
        <f t="shared" si="214"/>
        <v>-0.63212742793241139</v>
      </c>
      <c r="IO168">
        <f t="shared" si="214"/>
        <v>6.9236376999335783E-2</v>
      </c>
      <c r="IP168">
        <f t="shared" si="214"/>
        <v>-1.0139241428365626</v>
      </c>
      <c r="IQ168">
        <f t="shared" si="214"/>
        <v>-0.34503083913973309</v>
      </c>
      <c r="IR168">
        <f t="shared" si="214"/>
        <v>1.2418895556819434</v>
      </c>
      <c r="IS168">
        <f t="shared" ref="IS168" si="219">_xlfn.NORM.S.INV(IS113)</f>
        <v>-1.8779826217943332</v>
      </c>
      <c r="IT168">
        <f t="shared" si="192"/>
        <v>0.84938353210014417</v>
      </c>
      <c r="IU168">
        <f t="shared" si="192"/>
        <v>-1.3992467182391415</v>
      </c>
      <c r="IV168">
        <f t="shared" si="192"/>
        <v>-1.7145279680681276</v>
      </c>
      <c r="IW168">
        <f t="shared" si="192"/>
        <v>0.94540640922923358</v>
      </c>
      <c r="IX168">
        <f t="shared" si="192"/>
        <v>-1.0607854801032766</v>
      </c>
      <c r="IY168">
        <f t="shared" si="192"/>
        <v>-1.606849778434104</v>
      </c>
      <c r="IZ168">
        <f t="shared" si="192"/>
        <v>0.1963174949346079</v>
      </c>
      <c r="JA168">
        <f t="shared" si="192"/>
        <v>-0.64780815181113749</v>
      </c>
      <c r="JB168">
        <f t="shared" si="192"/>
        <v>-0.88873040342074006</v>
      </c>
      <c r="JC168">
        <f t="shared" ref="JC168" si="220">_xlfn.NORM.S.INV(JC113)</f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75"/>
        <v/>
      </c>
      <c r="AF169" s="41" t="str">
        <f t="shared" si="176"/>
        <v/>
      </c>
      <c r="AG169" s="41" t="str">
        <f t="shared" si="177"/>
        <v/>
      </c>
      <c r="AH169" s="41" t="str">
        <f t="shared" si="178"/>
        <v/>
      </c>
      <c r="AI169" s="41" t="str">
        <f t="shared" si="179"/>
        <v/>
      </c>
      <c r="AJ169" s="41" t="str">
        <f t="shared" si="180"/>
        <v/>
      </c>
      <c r="AK169" s="41" t="str">
        <f t="shared" si="181"/>
        <v/>
      </c>
      <c r="AL169" s="41" t="str">
        <f t="shared" si="182"/>
        <v/>
      </c>
      <c r="AM169" s="41" t="str">
        <f t="shared" si="183"/>
        <v/>
      </c>
      <c r="AN169" s="41" t="str">
        <f t="shared" si="184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221">_xlfn.NORM.S.INV(BK114)</f>
        <v>-1.6922552231926362</v>
      </c>
      <c r="BL169">
        <f t="shared" si="221"/>
        <v>0.41251191366823037</v>
      </c>
      <c r="BM169">
        <f t="shared" si="221"/>
        <v>0.65236698614200683</v>
      </c>
      <c r="BN169">
        <f t="shared" si="221"/>
        <v>1.3621582999902884</v>
      </c>
      <c r="BO169">
        <f t="shared" si="221"/>
        <v>1.7066384711007563</v>
      </c>
      <c r="BP169">
        <f t="shared" si="221"/>
        <v>-0.73432133175559877</v>
      </c>
      <c r="BQ169">
        <f t="shared" si="221"/>
        <v>0.17422481317352878</v>
      </c>
      <c r="BR169">
        <f t="shared" si="221"/>
        <v>0.54480330803993204</v>
      </c>
      <c r="BS169">
        <f t="shared" si="221"/>
        <v>-1.1007534647204791</v>
      </c>
      <c r="BT169">
        <f t="shared" si="221"/>
        <v>-1.2701562294010749</v>
      </c>
      <c r="BU169">
        <f t="shared" si="221"/>
        <v>-1.409016831990604</v>
      </c>
      <c r="BV169">
        <f t="shared" si="221"/>
        <v>-0.33854586265557107</v>
      </c>
      <c r="BW169">
        <f t="shared" si="221"/>
        <v>0.93145766556856247</v>
      </c>
      <c r="BX169">
        <f t="shared" si="221"/>
        <v>-1.7709216230113216</v>
      </c>
      <c r="BY169">
        <f t="shared" si="221"/>
        <v>-0.62927377632159098</v>
      </c>
      <c r="BZ169">
        <f t="shared" si="221"/>
        <v>-0.15026289634018175</v>
      </c>
      <c r="CA169">
        <f t="shared" si="221"/>
        <v>-0.25022825865976295</v>
      </c>
      <c r="CB169">
        <f t="shared" si="221"/>
        <v>1.4085683372944924</v>
      </c>
      <c r="CC169">
        <f t="shared" si="221"/>
        <v>0.67979262483815484</v>
      </c>
      <c r="CD169">
        <f t="shared" si="221"/>
        <v>-1.1662742541819773</v>
      </c>
      <c r="CE169">
        <f t="shared" si="221"/>
        <v>0.35072616499574621</v>
      </c>
      <c r="CF169">
        <f t="shared" si="221"/>
        <v>-0.59168416207543828</v>
      </c>
      <c r="CG169">
        <f t="shared" si="221"/>
        <v>-1.9389271198444971</v>
      </c>
      <c r="CH169">
        <f t="shared" si="221"/>
        <v>-0.5689811988448763</v>
      </c>
      <c r="CI169">
        <f t="shared" si="221"/>
        <v>0.99256212505918773</v>
      </c>
      <c r="CJ169">
        <f t="shared" si="221"/>
        <v>-0.18266830196999151</v>
      </c>
      <c r="CK169">
        <f t="shared" si="221"/>
        <v>-0.27320531482837079</v>
      </c>
      <c r="CL169">
        <f t="shared" si="221"/>
        <v>2.1713477731943733</v>
      </c>
      <c r="CM169">
        <f t="shared" si="221"/>
        <v>1.4291853645387187</v>
      </c>
      <c r="CN169">
        <f t="shared" si="221"/>
        <v>1.0696276578811983</v>
      </c>
      <c r="CO169">
        <f t="shared" si="221"/>
        <v>-3.9042138600846638E-3</v>
      </c>
      <c r="CP169">
        <f t="shared" si="221"/>
        <v>0.2485185145612164</v>
      </c>
      <c r="CQ169">
        <f t="shared" si="221"/>
        <v>-1.1611723141674106</v>
      </c>
      <c r="CR169">
        <f t="shared" si="221"/>
        <v>1.6519122826358177</v>
      </c>
      <c r="CS169">
        <f t="shared" si="221"/>
        <v>0.51197174638730691</v>
      </c>
      <c r="CT169">
        <f t="shared" si="221"/>
        <v>0.57379822788492574</v>
      </c>
      <c r="CU169">
        <f t="shared" si="221"/>
        <v>-1.5085628365684371</v>
      </c>
      <c r="CV169">
        <f t="shared" si="221"/>
        <v>0.4607939350291812</v>
      </c>
      <c r="CW169">
        <f t="shared" si="221"/>
        <v>1.749381130433536</v>
      </c>
      <c r="CX169">
        <f t="shared" si="221"/>
        <v>1.3820008244681019</v>
      </c>
      <c r="CY169">
        <f t="shared" si="221"/>
        <v>-0.5154360247472074</v>
      </c>
      <c r="CZ169">
        <f t="shared" si="221"/>
        <v>1.9724564781507865</v>
      </c>
      <c r="DA169">
        <f t="shared" si="221"/>
        <v>-5.9659815312601394E-2</v>
      </c>
      <c r="DB169">
        <f t="shared" si="221"/>
        <v>1.2334924127536608</v>
      </c>
      <c r="DC169">
        <f t="shared" si="221"/>
        <v>-0.14748707632495281</v>
      </c>
      <c r="DD169">
        <f t="shared" si="221"/>
        <v>0.37882241999475885</v>
      </c>
      <c r="DE169">
        <f t="shared" si="221"/>
        <v>-0.90977011479104586</v>
      </c>
      <c r="DF169">
        <f t="shared" si="221"/>
        <v>0.19127948730319697</v>
      </c>
      <c r="DG169">
        <f t="shared" si="221"/>
        <v>-0.4617008709633868</v>
      </c>
      <c r="DH169">
        <f t="shared" si="221"/>
        <v>-0.5070318788495225</v>
      </c>
      <c r="DI169">
        <f t="shared" si="221"/>
        <v>-0.32074737751301841</v>
      </c>
      <c r="DJ169">
        <f t="shared" si="221"/>
        <v>1.0154611588729514</v>
      </c>
      <c r="DK169">
        <f t="shared" si="221"/>
        <v>0.82647255651148288</v>
      </c>
      <c r="DL169">
        <f t="shared" si="221"/>
        <v>1.0732003650605872</v>
      </c>
      <c r="DM169">
        <f t="shared" si="221"/>
        <v>-3.1453732224100373</v>
      </c>
      <c r="DN169">
        <f t="shared" si="221"/>
        <v>0.94922845073331807</v>
      </c>
      <c r="DO169">
        <f t="shared" si="221"/>
        <v>-1.6776702639024039</v>
      </c>
      <c r="DP169">
        <f t="shared" si="221"/>
        <v>0.10111760183753676</v>
      </c>
      <c r="DQ169">
        <f t="shared" si="221"/>
        <v>4.9277596475307717E-2</v>
      </c>
      <c r="DR169">
        <f t="shared" si="221"/>
        <v>1.646810889776992</v>
      </c>
      <c r="DS169">
        <f t="shared" si="221"/>
        <v>0.79976725976139773</v>
      </c>
      <c r="DT169">
        <f t="shared" si="221"/>
        <v>1.1262726555113631</v>
      </c>
      <c r="DU169">
        <f t="shared" si="221"/>
        <v>-1.6966954039954658</v>
      </c>
      <c r="DV169">
        <f t="shared" si="221"/>
        <v>0.9032760950493337</v>
      </c>
      <c r="DW169">
        <f t="shared" si="218"/>
        <v>-1.4767605711900116</v>
      </c>
      <c r="DX169">
        <f t="shared" si="210"/>
        <v>0.98031967140061893</v>
      </c>
      <c r="DY169">
        <f t="shared" si="210"/>
        <v>1.3359275439713754</v>
      </c>
      <c r="DZ169">
        <f t="shared" si="210"/>
        <v>-0.42107665830726715</v>
      </c>
      <c r="EA169">
        <f t="shared" si="210"/>
        <v>0.13832211807012063</v>
      </c>
      <c r="EB169">
        <f t="shared" si="210"/>
        <v>-0.68169063431419652</v>
      </c>
      <c r="EC169">
        <f t="shared" si="210"/>
        <v>1.4176840192427529</v>
      </c>
      <c r="ED169">
        <f t="shared" si="210"/>
        <v>-2.0331317717585233</v>
      </c>
      <c r="EE169">
        <f t="shared" si="210"/>
        <v>-0.97786384503902601</v>
      </c>
      <c r="EF169">
        <f t="shared" si="210"/>
        <v>-0.75180316238748002</v>
      </c>
      <c r="EG169">
        <f t="shared" si="210"/>
        <v>-0.79399836735160068</v>
      </c>
      <c r="EH169">
        <f t="shared" si="210"/>
        <v>-0.32721132705182382</v>
      </c>
      <c r="EI169">
        <f t="shared" si="210"/>
        <v>-1.3821800074515311E-2</v>
      </c>
      <c r="EJ169">
        <f t="shared" si="210"/>
        <v>0.30071684060618065</v>
      </c>
      <c r="EK169">
        <f t="shared" si="210"/>
        <v>-0.83723565594229954</v>
      </c>
      <c r="EL169">
        <f t="shared" si="210"/>
        <v>-0.70081605593482799</v>
      </c>
      <c r="EM169">
        <f t="shared" si="210"/>
        <v>-4.0053336243768181E-2</v>
      </c>
      <c r="EN169">
        <f t="shared" si="210"/>
        <v>-1.1128599089222719</v>
      </c>
      <c r="EO169">
        <f t="shared" si="210"/>
        <v>-1.4507759919482381</v>
      </c>
      <c r="EP169">
        <f t="shared" si="210"/>
        <v>1.7881786148850005</v>
      </c>
      <c r="EQ169">
        <f t="shared" si="210"/>
        <v>-0.3884676535220854</v>
      </c>
      <c r="ER169">
        <f t="shared" si="210"/>
        <v>-1.215993097325861</v>
      </c>
      <c r="ES169">
        <f t="shared" si="210"/>
        <v>0.19108190349560869</v>
      </c>
      <c r="ET169">
        <f t="shared" si="210"/>
        <v>-0.40426996896744977</v>
      </c>
      <c r="EU169">
        <f t="shared" si="210"/>
        <v>0.69424628566377455</v>
      </c>
      <c r="EV169">
        <f t="shared" si="210"/>
        <v>-0.34578956392130589</v>
      </c>
      <c r="EW169">
        <f t="shared" si="210"/>
        <v>0.19515630158881545</v>
      </c>
      <c r="EX169">
        <f t="shared" si="210"/>
        <v>3.2423471020425523</v>
      </c>
      <c r="EY169">
        <f t="shared" si="210"/>
        <v>0.42016077631243554</v>
      </c>
      <c r="EZ169">
        <f t="shared" si="210"/>
        <v>1.833570687613161</v>
      </c>
      <c r="FA169">
        <f t="shared" si="210"/>
        <v>0.64218961240323769</v>
      </c>
      <c r="FB169">
        <f t="shared" si="210"/>
        <v>0.72450387257152327</v>
      </c>
      <c r="FC169">
        <f t="shared" si="210"/>
        <v>-0.16516231491419331</v>
      </c>
      <c r="FD169">
        <f t="shared" si="210"/>
        <v>-0.48540180447725556</v>
      </c>
      <c r="FE169">
        <f t="shared" si="210"/>
        <v>0.94139843298626513</v>
      </c>
      <c r="FF169">
        <f t="shared" si="210"/>
        <v>0.77302892655008093</v>
      </c>
      <c r="FG169">
        <f t="shared" si="210"/>
        <v>-0.59181596189568031</v>
      </c>
      <c r="FH169">
        <f t="shared" si="210"/>
        <v>1.1010165704873733</v>
      </c>
      <c r="FI169">
        <f t="shared" si="210"/>
        <v>0.24999751222326388</v>
      </c>
      <c r="FJ169">
        <f t="shared" si="210"/>
        <v>-0.33550824429682391</v>
      </c>
      <c r="FK169">
        <f t="shared" si="210"/>
        <v>0.60263194491191741</v>
      </c>
      <c r="FL169">
        <f t="shared" si="210"/>
        <v>-0.16917645658337846</v>
      </c>
      <c r="FM169">
        <f t="shared" si="210"/>
        <v>0.7723640586626217</v>
      </c>
      <c r="FN169">
        <f t="shared" si="210"/>
        <v>-0.24082842588480358</v>
      </c>
      <c r="FO169">
        <f t="shared" si="210"/>
        <v>-1.2646298722570386</v>
      </c>
      <c r="FP169">
        <f t="shared" si="210"/>
        <v>-0.49358868774185882</v>
      </c>
      <c r="FQ169">
        <f t="shared" si="210"/>
        <v>-0.69108953653630356</v>
      </c>
      <c r="FR169">
        <f t="shared" si="210"/>
        <v>-8.2327848370674334E-2</v>
      </c>
      <c r="FS169">
        <f t="shared" si="210"/>
        <v>-2.1108120412470437</v>
      </c>
      <c r="FT169">
        <f t="shared" si="210"/>
        <v>-1.6787372756791761</v>
      </c>
      <c r="FU169">
        <f t="shared" si="210"/>
        <v>-0.71341128062585868</v>
      </c>
      <c r="FV169">
        <f t="shared" si="210"/>
        <v>-0.20283058819971089</v>
      </c>
      <c r="FW169">
        <f t="shared" si="210"/>
        <v>9.6814784776937154E-2</v>
      </c>
      <c r="FX169">
        <f t="shared" si="210"/>
        <v>0.42378030515818127</v>
      </c>
      <c r="FY169">
        <f t="shared" si="210"/>
        <v>-0.66746031827541275</v>
      </c>
      <c r="FZ169">
        <f t="shared" si="210"/>
        <v>-0.75810170443259439</v>
      </c>
      <c r="GA169">
        <f t="shared" si="210"/>
        <v>0.84271872724453256</v>
      </c>
      <c r="GB169">
        <f t="shared" si="210"/>
        <v>-1.0798539080340461</v>
      </c>
      <c r="GC169">
        <f t="shared" si="210"/>
        <v>-0.58067836055519084</v>
      </c>
      <c r="GD169">
        <f t="shared" si="210"/>
        <v>0.17867053317023815</v>
      </c>
      <c r="GE169">
        <f t="shared" si="210"/>
        <v>-0.27364060242712712</v>
      </c>
      <c r="GF169">
        <f t="shared" si="210"/>
        <v>0.22808466530880764</v>
      </c>
      <c r="GG169">
        <f t="shared" si="210"/>
        <v>0.42323056081119043</v>
      </c>
      <c r="GH169">
        <f t="shared" ref="GH169:IS172" si="222">_xlfn.NORM.S.INV(GH114)</f>
        <v>1.4898534355989004</v>
      </c>
      <c r="GI169">
        <f t="shared" si="222"/>
        <v>-1.1116052510137158</v>
      </c>
      <c r="GJ169">
        <f t="shared" si="222"/>
        <v>-0.84503765723945301</v>
      </c>
      <c r="GK169">
        <f t="shared" si="222"/>
        <v>0.15648596456445868</v>
      </c>
      <c r="GL169">
        <f t="shared" si="222"/>
        <v>-1.3983284247385794</v>
      </c>
      <c r="GM169">
        <f t="shared" si="222"/>
        <v>0.76984628239085295</v>
      </c>
      <c r="GN169">
        <f t="shared" si="222"/>
        <v>-1.245165960340415</v>
      </c>
      <c r="GO169">
        <f t="shared" si="222"/>
        <v>0.63249538829725072</v>
      </c>
      <c r="GP169">
        <f t="shared" si="222"/>
        <v>0.64643537581726862</v>
      </c>
      <c r="GQ169">
        <f t="shared" si="222"/>
        <v>-0.59333316114596668</v>
      </c>
      <c r="GR169">
        <f t="shared" si="222"/>
        <v>0.37021390544934268</v>
      </c>
      <c r="GS169">
        <f t="shared" si="222"/>
        <v>-0.83574013599823782</v>
      </c>
      <c r="GT169">
        <f t="shared" si="222"/>
        <v>0.44186041842111562</v>
      </c>
      <c r="GU169">
        <f t="shared" si="222"/>
        <v>1.1855011473636317</v>
      </c>
      <c r="GV169">
        <f t="shared" si="222"/>
        <v>1.6145183369638665</v>
      </c>
      <c r="GW169">
        <f t="shared" si="222"/>
        <v>2.0533378586501714</v>
      </c>
      <c r="GX169">
        <f t="shared" si="222"/>
        <v>0.95879720003053792</v>
      </c>
      <c r="GY169">
        <f t="shared" si="222"/>
        <v>2.0502931929441286</v>
      </c>
      <c r="GZ169">
        <f t="shared" si="222"/>
        <v>1.7669029273731305</v>
      </c>
      <c r="HA169">
        <f t="shared" si="222"/>
        <v>-0.12901217738988183</v>
      </c>
      <c r="HB169">
        <f t="shared" si="222"/>
        <v>-0.55264085134027185</v>
      </c>
      <c r="HC169">
        <f t="shared" si="222"/>
        <v>3.3984746152544516</v>
      </c>
      <c r="HD169">
        <f t="shared" si="222"/>
        <v>-3.7386260119848816E-2</v>
      </c>
      <c r="HE169">
        <f t="shared" si="222"/>
        <v>1.5127199472604314</v>
      </c>
      <c r="HF169">
        <f t="shared" si="222"/>
        <v>0.23016975835068848</v>
      </c>
      <c r="HG169">
        <f t="shared" si="222"/>
        <v>0.74956881239731066</v>
      </c>
      <c r="HH169">
        <f t="shared" si="222"/>
        <v>-0.31865274777831931</v>
      </c>
      <c r="HI169">
        <f t="shared" si="222"/>
        <v>0.18988094758313415</v>
      </c>
      <c r="HJ169">
        <f t="shared" si="222"/>
        <v>-1.1211574401094373</v>
      </c>
      <c r="HK169">
        <f t="shared" si="222"/>
        <v>-9.3306718923521645E-2</v>
      </c>
      <c r="HL169">
        <f t="shared" si="222"/>
        <v>1.564958805840375E-2</v>
      </c>
      <c r="HM169">
        <f t="shared" si="222"/>
        <v>0.56581503448578896</v>
      </c>
      <c r="HN169">
        <f t="shared" si="222"/>
        <v>1.8449555911525961</v>
      </c>
      <c r="HO169">
        <f t="shared" si="222"/>
        <v>0.89400652662360736</v>
      </c>
      <c r="HP169">
        <f t="shared" si="222"/>
        <v>1.1095499554340287</v>
      </c>
      <c r="HQ169">
        <f t="shared" si="222"/>
        <v>0.42526812642510081</v>
      </c>
      <c r="HR169">
        <f t="shared" si="222"/>
        <v>0.25685197671288007</v>
      </c>
      <c r="HS169">
        <f t="shared" si="222"/>
        <v>-1.9772108330507239</v>
      </c>
      <c r="HT169">
        <f t="shared" si="222"/>
        <v>-1.6167929221609562E-3</v>
      </c>
      <c r="HU169">
        <f t="shared" si="222"/>
        <v>0.28654638068320598</v>
      </c>
      <c r="HV169">
        <f t="shared" si="222"/>
        <v>4.953925714149942E-2</v>
      </c>
      <c r="HW169">
        <f t="shared" si="222"/>
        <v>0.60408692623695082</v>
      </c>
      <c r="HX169">
        <f t="shared" si="222"/>
        <v>-0.68821224476421305</v>
      </c>
      <c r="HY169">
        <f t="shared" si="222"/>
        <v>0.21069591123843237</v>
      </c>
      <c r="HZ169">
        <f t="shared" si="222"/>
        <v>1.7071221408018684</v>
      </c>
      <c r="IA169">
        <f t="shared" si="222"/>
        <v>-1.3949765341747753</v>
      </c>
      <c r="IB169">
        <f t="shared" si="222"/>
        <v>0.29151320341252324</v>
      </c>
      <c r="IC169">
        <f t="shared" si="222"/>
        <v>0.13824991891638436</v>
      </c>
      <c r="ID169">
        <f t="shared" si="222"/>
        <v>-0.53108990608922457</v>
      </c>
      <c r="IE169">
        <f t="shared" si="222"/>
        <v>0.60578095175984492</v>
      </c>
      <c r="IF169">
        <f t="shared" si="222"/>
        <v>-0.28518635018817423</v>
      </c>
      <c r="IG169">
        <f t="shared" si="222"/>
        <v>7.6477488193484378E-2</v>
      </c>
      <c r="IH169">
        <f t="shared" si="222"/>
        <v>2.8630795677009917E-2</v>
      </c>
      <c r="II169">
        <f t="shared" si="222"/>
        <v>-0.55044993510542428</v>
      </c>
      <c r="IJ169">
        <f t="shared" si="222"/>
        <v>-0.20254754866377347</v>
      </c>
      <c r="IK169">
        <f t="shared" si="222"/>
        <v>-0.39866348708279192</v>
      </c>
      <c r="IL169">
        <f t="shared" si="222"/>
        <v>-0.81267701776654111</v>
      </c>
      <c r="IM169">
        <f t="shared" si="222"/>
        <v>-0.10528099522948293</v>
      </c>
      <c r="IN169">
        <f t="shared" si="222"/>
        <v>0.63220924509701615</v>
      </c>
      <c r="IO169">
        <f t="shared" si="222"/>
        <v>0.65625895573842663</v>
      </c>
      <c r="IP169">
        <f t="shared" si="222"/>
        <v>1.5863719527726534</v>
      </c>
      <c r="IQ169">
        <f t="shared" si="222"/>
        <v>0.34012826836231036</v>
      </c>
      <c r="IR169">
        <f t="shared" si="222"/>
        <v>-0.49617631693582692</v>
      </c>
      <c r="IS169">
        <f t="shared" si="222"/>
        <v>-0.28717475040124035</v>
      </c>
      <c r="IT169">
        <f t="shared" si="192"/>
        <v>-0.36629517321230498</v>
      </c>
      <c r="IU169">
        <f t="shared" si="192"/>
        <v>0.39047933024264359</v>
      </c>
      <c r="IV169">
        <f t="shared" si="192"/>
        <v>-1.4407219837126255</v>
      </c>
      <c r="IW169">
        <f t="shared" si="192"/>
        <v>-1.8854062335096088E-2</v>
      </c>
      <c r="IX169">
        <f t="shared" si="192"/>
        <v>-1.9056263824243738</v>
      </c>
      <c r="IY169">
        <f t="shared" si="192"/>
        <v>0.64842535926402078</v>
      </c>
      <c r="IZ169">
        <f t="shared" si="192"/>
        <v>1.3342655123156757</v>
      </c>
      <c r="JA169">
        <f t="shared" si="192"/>
        <v>0.48254283790598235</v>
      </c>
      <c r="JB169">
        <f t="shared" si="192"/>
        <v>-0.67844661972890052</v>
      </c>
      <c r="JC169">
        <f t="shared" ref="JC169" si="223">_xlfn.NORM.S.INV(JC114)</f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75"/>
        <v/>
      </c>
      <c r="AF170" s="41" t="str">
        <f t="shared" si="176"/>
        <v/>
      </c>
      <c r="AG170" s="41" t="str">
        <f t="shared" si="177"/>
        <v/>
      </c>
      <c r="AH170" s="41" t="str">
        <f t="shared" si="178"/>
        <v/>
      </c>
      <c r="AI170" s="41" t="str">
        <f t="shared" si="179"/>
        <v/>
      </c>
      <c r="AJ170" s="41" t="str">
        <f t="shared" si="180"/>
        <v/>
      </c>
      <c r="AK170" s="41" t="str">
        <f t="shared" si="181"/>
        <v/>
      </c>
      <c r="AL170" s="41" t="str">
        <f t="shared" si="182"/>
        <v/>
      </c>
      <c r="AM170" s="41" t="str">
        <f t="shared" si="183"/>
        <v/>
      </c>
      <c r="AN170" s="41" t="str">
        <f t="shared" si="184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221"/>
        <v>0.28361885215484056</v>
      </c>
      <c r="BL170">
        <f t="shared" si="221"/>
        <v>0.59129198976931685</v>
      </c>
      <c r="BM170">
        <f t="shared" si="221"/>
        <v>-0.29561405619632714</v>
      </c>
      <c r="BN170">
        <f t="shared" si="221"/>
        <v>2.2593809803269553</v>
      </c>
      <c r="BO170">
        <f t="shared" si="221"/>
        <v>0.66985448495500632</v>
      </c>
      <c r="BP170">
        <f t="shared" si="221"/>
        <v>0.74908585986485909</v>
      </c>
      <c r="BQ170">
        <f t="shared" si="221"/>
        <v>0.55430166513065737</v>
      </c>
      <c r="BR170">
        <f t="shared" si="221"/>
        <v>-0.58050077314592297</v>
      </c>
      <c r="BS170">
        <f t="shared" si="221"/>
        <v>0.90142820125345091</v>
      </c>
      <c r="BT170">
        <f t="shared" si="221"/>
        <v>-0.40815228724513436</v>
      </c>
      <c r="BU170">
        <f t="shared" si="221"/>
        <v>-0.13557944818710632</v>
      </c>
      <c r="BV170">
        <f t="shared" si="221"/>
        <v>-0.17407928712260173</v>
      </c>
      <c r="BW170">
        <f t="shared" si="221"/>
        <v>0.12805672993254222</v>
      </c>
      <c r="BX170">
        <f t="shared" si="221"/>
        <v>-1.0563379699504341</v>
      </c>
      <c r="BY170">
        <f t="shared" si="221"/>
        <v>0.76742206765473542</v>
      </c>
      <c r="BZ170">
        <f t="shared" si="221"/>
        <v>0.49138083069329691</v>
      </c>
      <c r="CA170">
        <f t="shared" si="221"/>
        <v>0.21895997453803109</v>
      </c>
      <c r="CB170">
        <f t="shared" si="221"/>
        <v>-0.37935838658078791</v>
      </c>
      <c r="CC170">
        <f t="shared" si="221"/>
        <v>-0.13273880721138392</v>
      </c>
      <c r="CD170">
        <f t="shared" si="221"/>
        <v>-1.4008316694639125</v>
      </c>
      <c r="CE170">
        <f t="shared" si="221"/>
        <v>0.26340723708172997</v>
      </c>
      <c r="CF170">
        <f t="shared" si="221"/>
        <v>0.16598027191801817</v>
      </c>
      <c r="CG170">
        <f t="shared" si="221"/>
        <v>-0.35779322365851968</v>
      </c>
      <c r="CH170">
        <f t="shared" si="221"/>
        <v>-2.7407409055083582</v>
      </c>
      <c r="CI170">
        <f t="shared" si="221"/>
        <v>-0.37583371829744672</v>
      </c>
      <c r="CJ170">
        <f t="shared" si="221"/>
        <v>-0.64542932659039243</v>
      </c>
      <c r="CK170">
        <f t="shared" si="221"/>
        <v>-2.1519957611843767</v>
      </c>
      <c r="CL170">
        <f t="shared" si="221"/>
        <v>-0.73739793855396851</v>
      </c>
      <c r="CM170">
        <f t="shared" si="221"/>
        <v>-0.12053251117544944</v>
      </c>
      <c r="CN170">
        <f t="shared" si="221"/>
        <v>6.2187142816736658E-2</v>
      </c>
      <c r="CO170">
        <f t="shared" si="221"/>
        <v>-0.48058350789435472</v>
      </c>
      <c r="CP170">
        <f t="shared" si="221"/>
        <v>-9.4690383894318556E-3</v>
      </c>
      <c r="CQ170">
        <f t="shared" si="221"/>
        <v>3.0716721685837109</v>
      </c>
      <c r="CR170">
        <f t="shared" si="221"/>
        <v>-0.28523111198200474</v>
      </c>
      <c r="CS170">
        <f t="shared" si="221"/>
        <v>-0.18579048950013285</v>
      </c>
      <c r="CT170">
        <f t="shared" si="221"/>
        <v>0.80125121328122184</v>
      </c>
      <c r="CU170">
        <f t="shared" si="221"/>
        <v>0.4098014032515454</v>
      </c>
      <c r="CV170">
        <f t="shared" si="221"/>
        <v>1.252864405615236</v>
      </c>
      <c r="CW170">
        <f t="shared" si="221"/>
        <v>0.59968402342694971</v>
      </c>
      <c r="CX170">
        <f t="shared" si="221"/>
        <v>-1.54960751603731</v>
      </c>
      <c r="CY170">
        <f t="shared" si="221"/>
        <v>-1.2405145083943314</v>
      </c>
      <c r="CZ170">
        <f t="shared" si="221"/>
        <v>-1.7509460608124832</v>
      </c>
      <c r="DA170">
        <f t="shared" si="221"/>
        <v>-0.54854295406649012</v>
      </c>
      <c r="DB170">
        <f t="shared" si="221"/>
        <v>-1.1131005376373999</v>
      </c>
      <c r="DC170">
        <f t="shared" si="221"/>
        <v>0.13630953932609047</v>
      </c>
      <c r="DD170">
        <f t="shared" si="221"/>
        <v>0.92774342191151704</v>
      </c>
      <c r="DE170">
        <f t="shared" si="221"/>
        <v>0.95054178834212555</v>
      </c>
      <c r="DF170">
        <f t="shared" si="221"/>
        <v>0.51094234912615843</v>
      </c>
      <c r="DG170">
        <f t="shared" si="221"/>
        <v>-0.24713705362560309</v>
      </c>
      <c r="DH170">
        <f t="shared" si="221"/>
        <v>-1.1612628653093877</v>
      </c>
      <c r="DI170">
        <f t="shared" si="221"/>
        <v>-1.6199363183790638</v>
      </c>
      <c r="DJ170">
        <f t="shared" si="221"/>
        <v>0.65940419985494092</v>
      </c>
      <c r="DK170">
        <f t="shared" si="221"/>
        <v>0.76361788345643133</v>
      </c>
      <c r="DL170">
        <f t="shared" si="221"/>
        <v>-0.58433614596569128</v>
      </c>
      <c r="DM170">
        <f t="shared" si="221"/>
        <v>-1.8147978625451906</v>
      </c>
      <c r="DN170">
        <f t="shared" si="221"/>
        <v>-3.955888475481488E-2</v>
      </c>
      <c r="DO170">
        <f t="shared" si="221"/>
        <v>8.2708312333640205E-2</v>
      </c>
      <c r="DP170">
        <f t="shared" si="221"/>
        <v>-0.14328584107635634</v>
      </c>
      <c r="DQ170">
        <f t="shared" si="221"/>
        <v>-1.4635887557108764</v>
      </c>
      <c r="DR170">
        <f t="shared" si="221"/>
        <v>-0.92116919081489856</v>
      </c>
      <c r="DS170">
        <f t="shared" si="221"/>
        <v>-0.60321718150122672</v>
      </c>
      <c r="DT170">
        <f t="shared" si="221"/>
        <v>0.15129265082986743</v>
      </c>
      <c r="DU170">
        <f t="shared" si="221"/>
        <v>-0.63108737631357992</v>
      </c>
      <c r="DV170">
        <f t="shared" si="221"/>
        <v>-0.67302895721193701</v>
      </c>
      <c r="DW170">
        <f t="shared" si="218"/>
        <v>0.4976856538717831</v>
      </c>
      <c r="DX170">
        <f t="shared" si="218"/>
        <v>-0.19967117386191749</v>
      </c>
      <c r="DY170">
        <f t="shared" si="218"/>
        <v>0.37426158599583187</v>
      </c>
      <c r="DZ170">
        <f t="shared" si="218"/>
        <v>-1.515996462822484</v>
      </c>
      <c r="EA170">
        <f t="shared" si="218"/>
        <v>0.66388412374100048</v>
      </c>
      <c r="EB170">
        <f t="shared" si="218"/>
        <v>0.15494424677754012</v>
      </c>
      <c r="EC170">
        <f t="shared" si="218"/>
        <v>-1.8700139277969041</v>
      </c>
      <c r="ED170">
        <f t="shared" si="218"/>
        <v>0.35151189055763982</v>
      </c>
      <c r="EE170">
        <f t="shared" si="218"/>
        <v>1.0950438480984501</v>
      </c>
      <c r="EF170">
        <f t="shared" si="218"/>
        <v>-0.42472576973593934</v>
      </c>
      <c r="EG170">
        <f t="shared" si="218"/>
        <v>0.2488801027355754</v>
      </c>
      <c r="EH170">
        <f t="shared" si="218"/>
        <v>1.543492276277078</v>
      </c>
      <c r="EI170">
        <f t="shared" si="218"/>
        <v>-0.4197546313314332</v>
      </c>
      <c r="EJ170">
        <f t="shared" si="218"/>
        <v>-0.25890213692344921</v>
      </c>
      <c r="EK170">
        <f t="shared" si="218"/>
        <v>0.192183465358232</v>
      </c>
      <c r="EL170">
        <f t="shared" si="218"/>
        <v>7.706631915969106E-2</v>
      </c>
      <c r="EM170">
        <f t="shared" si="218"/>
        <v>-0.29143897659084256</v>
      </c>
      <c r="EN170">
        <f t="shared" si="218"/>
        <v>-0.10531371878353117</v>
      </c>
      <c r="EO170">
        <f t="shared" si="218"/>
        <v>-1.2209572354604914</v>
      </c>
      <c r="EP170">
        <f t="shared" si="218"/>
        <v>-1.4425976351152159</v>
      </c>
      <c r="EQ170">
        <f t="shared" si="218"/>
        <v>0.28968211750717127</v>
      </c>
      <c r="ER170">
        <f t="shared" si="218"/>
        <v>-1.6300120272332512</v>
      </c>
      <c r="ES170">
        <f t="shared" si="218"/>
        <v>1.7422657213387001</v>
      </c>
      <c r="ET170">
        <f t="shared" si="218"/>
        <v>-0.53628669677926599</v>
      </c>
      <c r="EU170">
        <f t="shared" si="218"/>
        <v>-0.60225585455525066</v>
      </c>
      <c r="EV170">
        <f t="shared" si="218"/>
        <v>1.1179997341219374</v>
      </c>
      <c r="EW170">
        <f t="shared" si="218"/>
        <v>1.9069240846671647</v>
      </c>
      <c r="EX170">
        <f t="shared" si="218"/>
        <v>-0.28590457247681522</v>
      </c>
      <c r="EY170">
        <f t="shared" si="218"/>
        <v>0.80982399397187255</v>
      </c>
      <c r="EZ170">
        <f t="shared" si="218"/>
        <v>0.62442137710101386</v>
      </c>
      <c r="FA170">
        <f t="shared" si="218"/>
        <v>-0.15979180497207257</v>
      </c>
      <c r="FB170">
        <f t="shared" si="218"/>
        <v>-0.44354013771574397</v>
      </c>
      <c r="FC170">
        <f t="shared" si="218"/>
        <v>-0.48446681012076526</v>
      </c>
      <c r="FD170">
        <f t="shared" si="218"/>
        <v>-0.24303038954907832</v>
      </c>
      <c r="FE170">
        <f t="shared" si="218"/>
        <v>-1.8527244402387542</v>
      </c>
      <c r="FF170">
        <f t="shared" si="218"/>
        <v>-0.46557662824256968</v>
      </c>
      <c r="FG170">
        <f t="shared" si="218"/>
        <v>-0.16250273538132215</v>
      </c>
      <c r="FH170">
        <f t="shared" si="218"/>
        <v>1.6238129984533263</v>
      </c>
      <c r="FI170">
        <f t="shared" si="218"/>
        <v>-1.2447434755077986</v>
      </c>
      <c r="FJ170">
        <f t="shared" si="218"/>
        <v>0.51778270506542545</v>
      </c>
      <c r="FK170">
        <f t="shared" si="218"/>
        <v>0.95160728796667315</v>
      </c>
      <c r="FL170">
        <f t="shared" si="218"/>
        <v>-1.3722999497974873</v>
      </c>
      <c r="FM170">
        <f t="shared" si="218"/>
        <v>0.92176126373409517</v>
      </c>
      <c r="FN170">
        <f t="shared" si="218"/>
        <v>-0.74852754095637664</v>
      </c>
      <c r="FO170">
        <f t="shared" si="218"/>
        <v>-2.3081686858946373</v>
      </c>
      <c r="FP170">
        <f t="shared" si="218"/>
        <v>0.11795264724035477</v>
      </c>
      <c r="FQ170">
        <f t="shared" si="218"/>
        <v>0.12848314714894277</v>
      </c>
      <c r="FR170">
        <f t="shared" si="218"/>
        <v>1.1432817184060733</v>
      </c>
      <c r="FS170">
        <f t="shared" si="218"/>
        <v>0.35081209788811718</v>
      </c>
      <c r="FT170">
        <f t="shared" si="218"/>
        <v>1.8121256035325568E-2</v>
      </c>
      <c r="FU170">
        <f t="shared" si="218"/>
        <v>0.34165030941885277</v>
      </c>
      <c r="FV170">
        <f t="shared" si="218"/>
        <v>-1.0825088665803615</v>
      </c>
      <c r="FW170">
        <f t="shared" si="218"/>
        <v>2.2280739338934867</v>
      </c>
      <c r="FX170">
        <f t="shared" si="218"/>
        <v>0.14107838426051597</v>
      </c>
      <c r="FY170">
        <f t="shared" si="218"/>
        <v>0.96349806268425242</v>
      </c>
      <c r="FZ170">
        <f t="shared" si="218"/>
        <v>-1.1787706196587018</v>
      </c>
      <c r="GA170">
        <f t="shared" si="218"/>
        <v>0.3179136537994714</v>
      </c>
      <c r="GB170">
        <f t="shared" si="218"/>
        <v>1.5706429441271941</v>
      </c>
      <c r="GC170">
        <f t="shared" si="218"/>
        <v>-1.6311894064434991</v>
      </c>
      <c r="GD170">
        <f t="shared" si="218"/>
        <v>-3.2408956151201331</v>
      </c>
      <c r="GE170">
        <f t="shared" si="218"/>
        <v>1.5612708237058419</v>
      </c>
      <c r="GF170">
        <f t="shared" si="218"/>
        <v>-2.1261995838133738</v>
      </c>
      <c r="GG170">
        <f t="shared" si="218"/>
        <v>1.1628080405432395</v>
      </c>
      <c r="GH170">
        <f t="shared" si="222"/>
        <v>-0.73971037678916851</v>
      </c>
      <c r="GI170">
        <f t="shared" si="222"/>
        <v>-6.3575658069528668E-2</v>
      </c>
      <c r="GJ170">
        <f t="shared" si="222"/>
        <v>-1.300526633373313</v>
      </c>
      <c r="GK170">
        <f t="shared" si="222"/>
        <v>0.67407721965604128</v>
      </c>
      <c r="GL170">
        <f t="shared" si="222"/>
        <v>-0.52399608474263337</v>
      </c>
      <c r="GM170">
        <f t="shared" si="222"/>
        <v>0.86160052082597849</v>
      </c>
      <c r="GN170">
        <f t="shared" si="222"/>
        <v>0.17418428915612336</v>
      </c>
      <c r="GO170">
        <f t="shared" si="222"/>
        <v>-1.5091523937250966</v>
      </c>
      <c r="GP170">
        <f t="shared" si="222"/>
        <v>1.1400735016265298</v>
      </c>
      <c r="GQ170">
        <f t="shared" si="222"/>
        <v>1.4247388188733174</v>
      </c>
      <c r="GR170">
        <f t="shared" si="222"/>
        <v>-0.59934236813451058</v>
      </c>
      <c r="GS170">
        <f t="shared" si="222"/>
        <v>1.1452963534991962</v>
      </c>
      <c r="GT170">
        <f t="shared" si="222"/>
        <v>0.2426835118785913</v>
      </c>
      <c r="GU170">
        <f t="shared" si="222"/>
        <v>-0.30074161087023427</v>
      </c>
      <c r="GV170">
        <f t="shared" si="222"/>
        <v>0.30478969863557215</v>
      </c>
      <c r="GW170">
        <f t="shared" si="222"/>
        <v>0.30255911910625727</v>
      </c>
      <c r="GX170">
        <f t="shared" si="222"/>
        <v>-0.29272922647276323</v>
      </c>
      <c r="GY170">
        <f t="shared" si="222"/>
        <v>-6.3680611400244252E-2</v>
      </c>
      <c r="GZ170">
        <f t="shared" si="222"/>
        <v>0.42804646772333904</v>
      </c>
      <c r="HA170">
        <f t="shared" si="222"/>
        <v>1.5802258293006339</v>
      </c>
      <c r="HB170">
        <f t="shared" si="222"/>
        <v>1.193846502093568</v>
      </c>
      <c r="HC170">
        <f t="shared" si="222"/>
        <v>0.37218164090097278</v>
      </c>
      <c r="HD170">
        <f t="shared" si="222"/>
        <v>0.5465488492677063</v>
      </c>
      <c r="HE170">
        <f t="shared" si="222"/>
        <v>1.3918249919533296</v>
      </c>
      <c r="HF170">
        <f t="shared" si="222"/>
        <v>-1.1273816933761271</v>
      </c>
      <c r="HG170">
        <f t="shared" si="222"/>
        <v>-0.83368718306036838</v>
      </c>
      <c r="HH170">
        <f t="shared" si="222"/>
        <v>-0.30542457232044384</v>
      </c>
      <c r="HI170">
        <f t="shared" si="222"/>
        <v>-0.68132728442267054</v>
      </c>
      <c r="HJ170">
        <f t="shared" si="222"/>
        <v>0.95962596443502535</v>
      </c>
      <c r="HK170">
        <f t="shared" si="222"/>
        <v>-0.6298929036972245</v>
      </c>
      <c r="HL170">
        <f t="shared" si="222"/>
        <v>1.0677407362015972</v>
      </c>
      <c r="HM170">
        <f t="shared" si="222"/>
        <v>-1.3376639777345403</v>
      </c>
      <c r="HN170">
        <f t="shared" si="222"/>
        <v>-1.1237278531043338</v>
      </c>
      <c r="HO170">
        <f t="shared" si="222"/>
        <v>-1.6977511504371603</v>
      </c>
      <c r="HP170">
        <f t="shared" si="222"/>
        <v>-0.98142257841224567</v>
      </c>
      <c r="HQ170">
        <f t="shared" si="222"/>
        <v>0.63930603342562542</v>
      </c>
      <c r="HR170">
        <f t="shared" si="222"/>
        <v>1.5041989747112594</v>
      </c>
      <c r="HS170">
        <f t="shared" si="222"/>
        <v>1.5039185840528799</v>
      </c>
      <c r="HT170">
        <f t="shared" si="222"/>
        <v>-0.34545012939624964</v>
      </c>
      <c r="HU170">
        <f t="shared" si="222"/>
        <v>-1.9032121590993172</v>
      </c>
      <c r="HV170">
        <f t="shared" si="222"/>
        <v>-1.2568962009556828</v>
      </c>
      <c r="HW170">
        <f t="shared" si="222"/>
        <v>-0.89426227480260123</v>
      </c>
      <c r="HX170">
        <f t="shared" si="222"/>
        <v>-0.72912772625663669</v>
      </c>
      <c r="HY170">
        <f t="shared" si="222"/>
        <v>-1.1647849310956302</v>
      </c>
      <c r="HZ170">
        <f t="shared" si="222"/>
        <v>1.3965430540232069</v>
      </c>
      <c r="IA170">
        <f t="shared" si="222"/>
        <v>0.35735484633579939</v>
      </c>
      <c r="IB170">
        <f t="shared" si="222"/>
        <v>0.7172527046071453</v>
      </c>
      <c r="IC170">
        <f t="shared" si="222"/>
        <v>-0.3332188813560244</v>
      </c>
      <c r="ID170">
        <f t="shared" si="222"/>
        <v>-0.75112057142652666</v>
      </c>
      <c r="IE170">
        <f t="shared" si="222"/>
        <v>-0.37654486184431701</v>
      </c>
      <c r="IF170">
        <f t="shared" si="222"/>
        <v>-1.2081640966391289</v>
      </c>
      <c r="IG170">
        <f t="shared" si="222"/>
        <v>0.91089723010919332</v>
      </c>
      <c r="IH170">
        <f t="shared" si="222"/>
        <v>0.76455147992882022</v>
      </c>
      <c r="II170">
        <f t="shared" si="222"/>
        <v>-1.1658984984893135</v>
      </c>
      <c r="IJ170">
        <f t="shared" si="222"/>
        <v>-5.1956177691395669E-2</v>
      </c>
      <c r="IK170">
        <f t="shared" si="222"/>
        <v>1.2949750126424822</v>
      </c>
      <c r="IL170">
        <f t="shared" si="222"/>
        <v>-1.2763785520002513</v>
      </c>
      <c r="IM170">
        <f t="shared" si="222"/>
        <v>0.86666301641429477</v>
      </c>
      <c r="IN170">
        <f t="shared" si="222"/>
        <v>0.13535937194361222</v>
      </c>
      <c r="IO170">
        <f t="shared" si="222"/>
        <v>1.2259595368608862</v>
      </c>
      <c r="IP170">
        <f t="shared" si="222"/>
        <v>-2.138468470659991</v>
      </c>
      <c r="IQ170">
        <f t="shared" si="222"/>
        <v>-0.42038338459283875</v>
      </c>
      <c r="IR170">
        <f t="shared" si="222"/>
        <v>-0.10223349925797634</v>
      </c>
      <c r="IS170">
        <f t="shared" si="222"/>
        <v>-0.3623703088894355</v>
      </c>
      <c r="IT170">
        <f t="shared" si="192"/>
        <v>-0.69806977711821117</v>
      </c>
      <c r="IU170">
        <f t="shared" si="192"/>
        <v>-0.53582857146729723</v>
      </c>
      <c r="IV170">
        <f t="shared" si="192"/>
        <v>-0.85177735257153886</v>
      </c>
      <c r="IW170">
        <f t="shared" si="192"/>
        <v>-0.1449683387985703</v>
      </c>
      <c r="IX170">
        <f t="shared" si="192"/>
        <v>-0.122138802308977</v>
      </c>
      <c r="IY170">
        <f t="shared" si="192"/>
        <v>1.6339559611178645</v>
      </c>
      <c r="IZ170">
        <f t="shared" si="192"/>
        <v>4.6698332258302999E-2</v>
      </c>
      <c r="JA170">
        <f t="shared" si="192"/>
        <v>0.31743624466252174</v>
      </c>
      <c r="JB170">
        <f t="shared" si="192"/>
        <v>-1.1025824975325667</v>
      </c>
      <c r="JC170">
        <f t="shared" ref="JC170" si="224">_xlfn.NORM.S.INV(JC115)</f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75"/>
        <v/>
      </c>
      <c r="AF171" s="41" t="str">
        <f t="shared" si="176"/>
        <v/>
      </c>
      <c r="AG171" s="41" t="str">
        <f t="shared" si="177"/>
        <v/>
      </c>
      <c r="AH171" s="41" t="str">
        <f t="shared" si="178"/>
        <v/>
      </c>
      <c r="AI171" s="41" t="str">
        <f t="shared" si="179"/>
        <v/>
      </c>
      <c r="AJ171" s="41" t="str">
        <f t="shared" si="180"/>
        <v/>
      </c>
      <c r="AK171" s="41" t="str">
        <f t="shared" si="181"/>
        <v/>
      </c>
      <c r="AL171" s="41" t="str">
        <f t="shared" si="182"/>
        <v/>
      </c>
      <c r="AM171" s="41" t="str">
        <f t="shared" si="183"/>
        <v/>
      </c>
      <c r="AN171" s="41" t="str">
        <f t="shared" si="184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221"/>
        <v>1.2651765585763466</v>
      </c>
      <c r="BL171">
        <f t="shared" si="221"/>
        <v>-1.3171619477177652</v>
      </c>
      <c r="BM171">
        <f t="shared" si="221"/>
        <v>0.24229575759168687</v>
      </c>
      <c r="BN171">
        <f t="shared" si="221"/>
        <v>-1.1063119753563457</v>
      </c>
      <c r="BO171">
        <f t="shared" si="221"/>
        <v>-1.788643779761889</v>
      </c>
      <c r="BP171">
        <f t="shared" si="221"/>
        <v>-0.92151567512195243</v>
      </c>
      <c r="BQ171">
        <f t="shared" si="221"/>
        <v>0.14381303265034306</v>
      </c>
      <c r="BR171">
        <f t="shared" si="221"/>
        <v>1.5619614475034367</v>
      </c>
      <c r="BS171">
        <f t="shared" si="221"/>
        <v>0.16620638100142096</v>
      </c>
      <c r="BT171">
        <f t="shared" si="221"/>
        <v>-0.11701297070858198</v>
      </c>
      <c r="BU171">
        <f t="shared" si="221"/>
        <v>0.19400694788416628</v>
      </c>
      <c r="BV171">
        <f t="shared" si="221"/>
        <v>-1.6452971895787536</v>
      </c>
      <c r="BW171">
        <f t="shared" si="221"/>
        <v>0.87426141149916448</v>
      </c>
      <c r="BX171">
        <f t="shared" si="221"/>
        <v>1.5325254183871937</v>
      </c>
      <c r="BY171">
        <f t="shared" si="221"/>
        <v>-1.5401634034129605</v>
      </c>
      <c r="BZ171">
        <f t="shared" si="221"/>
        <v>0.81107339321263727</v>
      </c>
      <c r="CA171">
        <f t="shared" si="221"/>
        <v>0.34578729503554217</v>
      </c>
      <c r="CB171">
        <f t="shared" si="221"/>
        <v>0.17916039758365604</v>
      </c>
      <c r="CC171">
        <f t="shared" si="221"/>
        <v>0.80645613296211505</v>
      </c>
      <c r="CD171">
        <f t="shared" si="221"/>
        <v>-0.85126858280293993</v>
      </c>
      <c r="CE171">
        <f t="shared" si="221"/>
        <v>1.8928373350937053</v>
      </c>
      <c r="CF171">
        <f t="shared" si="221"/>
        <v>-0.76137493184874327</v>
      </c>
      <c r="CG171">
        <f t="shared" si="221"/>
        <v>0.20439401622479564</v>
      </c>
      <c r="CH171">
        <f t="shared" si="221"/>
        <v>1.6706748294352796</v>
      </c>
      <c r="CI171">
        <f t="shared" si="221"/>
        <v>0.7602343446489972</v>
      </c>
      <c r="CJ171">
        <f t="shared" si="221"/>
        <v>1.0495133458727823</v>
      </c>
      <c r="CK171">
        <f t="shared" si="221"/>
        <v>0.83771271874536501</v>
      </c>
      <c r="CL171">
        <f t="shared" si="221"/>
        <v>0.19836937186263534</v>
      </c>
      <c r="CM171">
        <f t="shared" si="221"/>
        <v>1.9135647878135671</v>
      </c>
      <c r="CN171">
        <f t="shared" si="221"/>
        <v>-0.56011444514214848</v>
      </c>
      <c r="CO171">
        <f t="shared" si="221"/>
        <v>1.9780240067203703</v>
      </c>
      <c r="CP171">
        <f t="shared" si="221"/>
        <v>-1.0185575850192021</v>
      </c>
      <c r="CQ171">
        <f t="shared" si="221"/>
        <v>0.31695736015197995</v>
      </c>
      <c r="CR171">
        <f t="shared" si="221"/>
        <v>-0.56553644700753736</v>
      </c>
      <c r="CS171">
        <f t="shared" si="221"/>
        <v>-1.0535732237752908</v>
      </c>
      <c r="CT171">
        <f t="shared" si="221"/>
        <v>-2.1471946678947593</v>
      </c>
      <c r="CU171">
        <f t="shared" si="221"/>
        <v>0.69435702949310374</v>
      </c>
      <c r="CV171">
        <f t="shared" si="221"/>
        <v>-0.28177996907393682</v>
      </c>
      <c r="CW171">
        <f t="shared" si="221"/>
        <v>-0.13890811327913777</v>
      </c>
      <c r="CX171">
        <f t="shared" si="221"/>
        <v>-1.3696831750740026</v>
      </c>
      <c r="CY171">
        <f t="shared" si="221"/>
        <v>1.6166104800904075</v>
      </c>
      <c r="CZ171">
        <f t="shared" si="221"/>
        <v>0.70234832798425662</v>
      </c>
      <c r="DA171">
        <f t="shared" si="221"/>
        <v>0.5220777379450493</v>
      </c>
      <c r="DB171">
        <f t="shared" si="221"/>
        <v>1.7954546957393358</v>
      </c>
      <c r="DC171">
        <f t="shared" si="221"/>
        <v>-0.37620712286371338</v>
      </c>
      <c r="DD171">
        <f t="shared" si="221"/>
        <v>-1.1802525968607445</v>
      </c>
      <c r="DE171">
        <f t="shared" si="221"/>
        <v>0.23356443379508868</v>
      </c>
      <c r="DF171">
        <f t="shared" si="221"/>
        <v>-1.8352099482749933</v>
      </c>
      <c r="DG171">
        <f t="shared" si="221"/>
        <v>-0.51724827052259159</v>
      </c>
      <c r="DH171">
        <f t="shared" si="221"/>
        <v>-1.2244944853803323</v>
      </c>
      <c r="DI171">
        <f t="shared" si="221"/>
        <v>-0.97895947320358356</v>
      </c>
      <c r="DJ171">
        <f t="shared" si="221"/>
        <v>0.45205953686381622</v>
      </c>
      <c r="DK171">
        <f t="shared" si="221"/>
        <v>-0.22781333879496179</v>
      </c>
      <c r="DL171">
        <f t="shared" si="221"/>
        <v>0.26366990990212852</v>
      </c>
      <c r="DM171">
        <f t="shared" si="221"/>
        <v>0.65633591334709995</v>
      </c>
      <c r="DN171">
        <f t="shared" si="221"/>
        <v>1.2794957660053794</v>
      </c>
      <c r="DO171">
        <f t="shared" si="221"/>
        <v>-0.18074602193288805</v>
      </c>
      <c r="DP171">
        <f t="shared" si="221"/>
        <v>0.27472030176890216</v>
      </c>
      <c r="DQ171">
        <f t="shared" si="221"/>
        <v>0.73993479816378882</v>
      </c>
      <c r="DR171">
        <f t="shared" si="221"/>
        <v>-0.10349991614229034</v>
      </c>
      <c r="DS171">
        <f t="shared" si="221"/>
        <v>0.75079531526543597</v>
      </c>
      <c r="DT171">
        <f t="shared" si="221"/>
        <v>1.3902823422127308</v>
      </c>
      <c r="DU171">
        <f t="shared" si="221"/>
        <v>-1.0659517949549087</v>
      </c>
      <c r="DV171">
        <f t="shared" si="221"/>
        <v>-0.95926644194568678</v>
      </c>
      <c r="DW171">
        <f t="shared" si="218"/>
        <v>-0.73727468614491187</v>
      </c>
      <c r="DX171">
        <f t="shared" si="218"/>
        <v>0.7117785302489541</v>
      </c>
      <c r="DY171">
        <f t="shared" si="218"/>
        <v>-2.6062808377158349</v>
      </c>
      <c r="DZ171">
        <f t="shared" si="218"/>
        <v>-1.8001673487146173</v>
      </c>
      <c r="EA171">
        <f t="shared" si="218"/>
        <v>2.1954497617198308</v>
      </c>
      <c r="EB171">
        <f t="shared" si="218"/>
        <v>-0.20636515383736631</v>
      </c>
      <c r="EC171">
        <f t="shared" si="218"/>
        <v>1.2591167855756231</v>
      </c>
      <c r="ED171">
        <f t="shared" si="218"/>
        <v>0.95544912685728145</v>
      </c>
      <c r="EE171">
        <f t="shared" si="218"/>
        <v>-2.7645113333129454</v>
      </c>
      <c r="EF171">
        <f t="shared" si="218"/>
        <v>0.85512027491413589</v>
      </c>
      <c r="EG171">
        <f t="shared" si="218"/>
        <v>-0.68268453023939568</v>
      </c>
      <c r="EH171">
        <f t="shared" si="218"/>
        <v>-0.52587844484356261</v>
      </c>
      <c r="EI171">
        <f t="shared" si="218"/>
        <v>-0.33150525542325804</v>
      </c>
      <c r="EJ171">
        <f t="shared" si="218"/>
        <v>1.159094960829798</v>
      </c>
      <c r="EK171">
        <f t="shared" si="218"/>
        <v>0.79423391518942921</v>
      </c>
      <c r="EL171">
        <f t="shared" si="218"/>
        <v>-1.1514309589399065</v>
      </c>
      <c r="EM171">
        <f t="shared" si="218"/>
        <v>0.27039513326508946</v>
      </c>
      <c r="EN171">
        <f t="shared" si="218"/>
        <v>-0.91440588020402391</v>
      </c>
      <c r="EO171">
        <f t="shared" si="218"/>
        <v>0.12044609991586049</v>
      </c>
      <c r="EP171">
        <f t="shared" si="218"/>
        <v>-0.201802219842215</v>
      </c>
      <c r="EQ171">
        <f t="shared" si="218"/>
        <v>1.744107727690013</v>
      </c>
      <c r="ER171">
        <f t="shared" si="218"/>
        <v>-0.39931735155708964</v>
      </c>
      <c r="ES171">
        <f t="shared" si="218"/>
        <v>1.1498521000980011</v>
      </c>
      <c r="ET171">
        <f t="shared" si="218"/>
        <v>-0.16697007314372703</v>
      </c>
      <c r="EU171">
        <f t="shared" si="218"/>
        <v>-0.80222548037028163</v>
      </c>
      <c r="EV171">
        <f t="shared" si="218"/>
        <v>0.4567952993750875</v>
      </c>
      <c r="EW171">
        <f t="shared" si="218"/>
        <v>0.27951784608226765</v>
      </c>
      <c r="EX171">
        <f t="shared" si="218"/>
        <v>0.97397719044825659</v>
      </c>
      <c r="EY171">
        <f t="shared" si="218"/>
        <v>-0.3498332791807619</v>
      </c>
      <c r="EZ171">
        <f t="shared" si="218"/>
        <v>-0.1380442272817077</v>
      </c>
      <c r="FA171">
        <f t="shared" si="218"/>
        <v>-0.30673139912834807</v>
      </c>
      <c r="FB171">
        <f t="shared" si="218"/>
        <v>-1.4284738927271712</v>
      </c>
      <c r="FC171">
        <f t="shared" si="218"/>
        <v>-0.22208182247808297</v>
      </c>
      <c r="FD171">
        <f t="shared" si="218"/>
        <v>-1.6841521996142497</v>
      </c>
      <c r="FE171">
        <f t="shared" si="218"/>
        <v>0.79322029025021246</v>
      </c>
      <c r="FF171">
        <f t="shared" si="218"/>
        <v>-0.32767822214811854</v>
      </c>
      <c r="FG171">
        <f t="shared" si="218"/>
        <v>1.0265625763270376</v>
      </c>
      <c r="FH171">
        <f t="shared" si="218"/>
        <v>1.1468028464359714</v>
      </c>
      <c r="FI171">
        <f t="shared" si="218"/>
        <v>-0.474531997752492</v>
      </c>
      <c r="FJ171">
        <f t="shared" si="218"/>
        <v>-0.15582570863579329</v>
      </c>
      <c r="FK171">
        <f t="shared" si="218"/>
        <v>0.37440962452126741</v>
      </c>
      <c r="FL171">
        <f t="shared" si="218"/>
        <v>-0.48765696901386263</v>
      </c>
      <c r="FM171">
        <f t="shared" si="218"/>
        <v>3.0112772730045938</v>
      </c>
      <c r="FN171">
        <f t="shared" si="218"/>
        <v>1.5955769611148478</v>
      </c>
      <c r="FO171">
        <f t="shared" si="218"/>
        <v>0.24884222045282545</v>
      </c>
      <c r="FP171">
        <f t="shared" si="218"/>
        <v>0.52003043898559753</v>
      </c>
      <c r="FQ171">
        <f t="shared" si="218"/>
        <v>1.6787298195114195</v>
      </c>
      <c r="FR171">
        <f t="shared" si="218"/>
        <v>0.27850832499846723</v>
      </c>
      <c r="FS171">
        <f t="shared" si="218"/>
        <v>-0.99452283267844033</v>
      </c>
      <c r="FT171">
        <f t="shared" si="218"/>
        <v>-0.13035768949451468</v>
      </c>
      <c r="FU171">
        <f t="shared" si="218"/>
        <v>2.4613133302040451</v>
      </c>
      <c r="FV171">
        <f t="shared" si="218"/>
        <v>-0.14196659933588887</v>
      </c>
      <c r="FW171">
        <f t="shared" si="218"/>
        <v>-5.0619826055183351E-2</v>
      </c>
      <c r="FX171">
        <f t="shared" si="218"/>
        <v>-0.49715374227986919</v>
      </c>
      <c r="FY171">
        <f t="shared" si="218"/>
        <v>-0.19190468899690119</v>
      </c>
      <c r="FZ171">
        <f t="shared" si="218"/>
        <v>-1.5223135068539679</v>
      </c>
      <c r="GA171">
        <f t="shared" si="218"/>
        <v>-1.340943243140827</v>
      </c>
      <c r="GB171">
        <f t="shared" si="218"/>
        <v>1.1330071996465518</v>
      </c>
      <c r="GC171">
        <f t="shared" si="218"/>
        <v>-0.39923055289342596</v>
      </c>
      <c r="GD171">
        <f t="shared" si="218"/>
        <v>0.70183350820651191</v>
      </c>
      <c r="GE171">
        <f t="shared" si="218"/>
        <v>1.3527895089066106</v>
      </c>
      <c r="GF171">
        <f t="shared" si="218"/>
        <v>-0.78265646667301159</v>
      </c>
      <c r="GG171">
        <f t="shared" si="218"/>
        <v>-1.7793876333641967</v>
      </c>
      <c r="GH171">
        <f t="shared" si="222"/>
        <v>0.45924753123766188</v>
      </c>
      <c r="GI171">
        <f t="shared" si="222"/>
        <v>-1.9431475740585353</v>
      </c>
      <c r="GJ171">
        <f t="shared" si="222"/>
        <v>-0.52066217141775062</v>
      </c>
      <c r="GK171">
        <f t="shared" si="222"/>
        <v>1.4128608128321494</v>
      </c>
      <c r="GL171">
        <f t="shared" si="222"/>
        <v>-1.3505217618763814</v>
      </c>
      <c r="GM171">
        <f t="shared" si="222"/>
        <v>6.4781521157519936E-2</v>
      </c>
      <c r="GN171">
        <f t="shared" si="222"/>
        <v>1.5690407048474113</v>
      </c>
      <c r="GO171">
        <f t="shared" si="222"/>
        <v>-2.0152966163093247</v>
      </c>
      <c r="GP171">
        <f t="shared" si="222"/>
        <v>-0.2223424965240173</v>
      </c>
      <c r="GQ171">
        <f t="shared" si="222"/>
        <v>4.0980173060847148E-2</v>
      </c>
      <c r="GR171">
        <f t="shared" si="222"/>
        <v>-1.6220371690327235</v>
      </c>
      <c r="GS171">
        <f t="shared" si="222"/>
        <v>0.73328119522264279</v>
      </c>
      <c r="GT171">
        <f t="shared" si="222"/>
        <v>-8.0058766348629712E-2</v>
      </c>
      <c r="GU171">
        <f t="shared" si="222"/>
        <v>-1.0527637157696721</v>
      </c>
      <c r="GV171">
        <f t="shared" si="222"/>
        <v>-0.47662076711747253</v>
      </c>
      <c r="GW171">
        <f t="shared" si="222"/>
        <v>-0.53178465546192433</v>
      </c>
      <c r="GX171">
        <f t="shared" si="222"/>
        <v>0.83229965661811245</v>
      </c>
      <c r="GY171">
        <f t="shared" si="222"/>
        <v>-2.3670995359356208</v>
      </c>
      <c r="GZ171">
        <f t="shared" si="222"/>
        <v>0.22086554240472997</v>
      </c>
      <c r="HA171">
        <f t="shared" si="222"/>
        <v>-0.76640041817323856</v>
      </c>
      <c r="HB171">
        <f t="shared" si="222"/>
        <v>0.19851099726733301</v>
      </c>
      <c r="HC171">
        <f t="shared" si="222"/>
        <v>0.37212617445598734</v>
      </c>
      <c r="HD171">
        <f t="shared" si="222"/>
        <v>-0.68894244228446833</v>
      </c>
      <c r="HE171">
        <f t="shared" si="222"/>
        <v>-0.32726583428607015</v>
      </c>
      <c r="HF171">
        <f t="shared" si="222"/>
        <v>-1.1724867168499751</v>
      </c>
      <c r="HG171">
        <f t="shared" si="222"/>
        <v>0.76794777256237734</v>
      </c>
      <c r="HH171">
        <f t="shared" si="222"/>
        <v>-2.2195709346180101</v>
      </c>
      <c r="HI171">
        <f t="shared" si="222"/>
        <v>-1.2336192238552977</v>
      </c>
      <c r="HJ171">
        <f t="shared" si="222"/>
        <v>-0.10147204572544263</v>
      </c>
      <c r="HK171">
        <f t="shared" si="222"/>
        <v>3.2187877409124552</v>
      </c>
      <c r="HL171">
        <f t="shared" si="222"/>
        <v>2.7124584793816902</v>
      </c>
      <c r="HM171">
        <f t="shared" si="222"/>
        <v>0.44068420430035249</v>
      </c>
      <c r="HN171">
        <f t="shared" si="222"/>
        <v>-8.3247726770597621E-2</v>
      </c>
      <c r="HO171">
        <f t="shared" si="222"/>
        <v>-0.12968304604776587</v>
      </c>
      <c r="HP171">
        <f t="shared" si="222"/>
        <v>-0.12414463157837363</v>
      </c>
      <c r="HQ171">
        <f t="shared" si="222"/>
        <v>-0.80045195991425211</v>
      </c>
      <c r="HR171">
        <f t="shared" si="222"/>
        <v>-0.47115396010702015</v>
      </c>
      <c r="HS171">
        <f t="shared" si="222"/>
        <v>0.19277687586462317</v>
      </c>
      <c r="HT171">
        <f t="shared" si="222"/>
        <v>-1.94571128621901</v>
      </c>
      <c r="HU171">
        <f t="shared" si="222"/>
        <v>-1.8242581927688217</v>
      </c>
      <c r="HV171">
        <f t="shared" si="222"/>
        <v>-0.58107159647526452</v>
      </c>
      <c r="HW171">
        <f t="shared" si="222"/>
        <v>0.39346381888273713</v>
      </c>
      <c r="HX171">
        <f t="shared" si="222"/>
        <v>-0.53160553051682291</v>
      </c>
      <c r="HY171">
        <f t="shared" si="222"/>
        <v>0.31024142441094471</v>
      </c>
      <c r="HZ171">
        <f t="shared" si="222"/>
        <v>0.67365923153063734</v>
      </c>
      <c r="IA171">
        <f t="shared" si="222"/>
        <v>-3.9192351717387645E-4</v>
      </c>
      <c r="IB171">
        <f t="shared" si="222"/>
        <v>0.36519106579372523</v>
      </c>
      <c r="IC171">
        <f t="shared" si="222"/>
        <v>-0.28478325840188401</v>
      </c>
      <c r="ID171">
        <f t="shared" si="222"/>
        <v>-0.6842238113595287</v>
      </c>
      <c r="IE171">
        <f t="shared" si="222"/>
        <v>-2.1142498362724536</v>
      </c>
      <c r="IF171">
        <f t="shared" si="222"/>
        <v>-0.31619565853503512</v>
      </c>
      <c r="IG171">
        <f t="shared" si="222"/>
        <v>3.2674751022667418E-2</v>
      </c>
      <c r="IH171">
        <f t="shared" si="222"/>
        <v>0.9818410947378623</v>
      </c>
      <c r="II171">
        <f t="shared" si="222"/>
        <v>0.66503476921873095</v>
      </c>
      <c r="IJ171">
        <f t="shared" si="222"/>
        <v>-0.22229550734389783</v>
      </c>
      <c r="IK171">
        <f t="shared" si="222"/>
        <v>0.35993970553060772</v>
      </c>
      <c r="IL171">
        <f t="shared" si="222"/>
        <v>-1.4872985358702271</v>
      </c>
      <c r="IM171">
        <f t="shared" si="222"/>
        <v>0.35749176771096597</v>
      </c>
      <c r="IN171">
        <f t="shared" si="222"/>
        <v>-0.75971573846831564</v>
      </c>
      <c r="IO171">
        <f t="shared" si="222"/>
        <v>-1.921070815056737</v>
      </c>
      <c r="IP171">
        <f t="shared" si="222"/>
        <v>1.229940069998541</v>
      </c>
      <c r="IQ171">
        <f t="shared" si="222"/>
        <v>-0.56943528536629395</v>
      </c>
      <c r="IR171">
        <f t="shared" si="222"/>
        <v>-0.92094331601422463</v>
      </c>
      <c r="IS171">
        <f t="shared" si="222"/>
        <v>1.9030483655077621</v>
      </c>
      <c r="IT171">
        <f t="shared" ref="IT171:JB182" si="225">_xlfn.NORM.S.INV(IT116)</f>
        <v>1.5630912596393856</v>
      </c>
      <c r="IU171">
        <f t="shared" si="225"/>
        <v>-1.4377607949535991</v>
      </c>
      <c r="IV171">
        <f t="shared" si="225"/>
        <v>9.2978605825497523E-2</v>
      </c>
      <c r="IW171">
        <f t="shared" si="225"/>
        <v>0.10694092189964979</v>
      </c>
      <c r="IX171">
        <f t="shared" si="225"/>
        <v>-0.62455170190109344</v>
      </c>
      <c r="IY171">
        <f t="shared" si="225"/>
        <v>0.54848765788264786</v>
      </c>
      <c r="IZ171">
        <f t="shared" si="225"/>
        <v>-0.10282828542710484</v>
      </c>
      <c r="JA171">
        <f t="shared" si="225"/>
        <v>-0.38875902593419426</v>
      </c>
      <c r="JB171">
        <f t="shared" si="225"/>
        <v>0.29918306857403232</v>
      </c>
      <c r="JC171">
        <f t="shared" ref="JC171" si="226">_xlfn.NORM.S.INV(JC116)</f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75"/>
        <v/>
      </c>
      <c r="AF172" s="41" t="str">
        <f t="shared" si="176"/>
        <v/>
      </c>
      <c r="AG172" s="41" t="str">
        <f t="shared" si="177"/>
        <v/>
      </c>
      <c r="AH172" s="41" t="str">
        <f t="shared" si="178"/>
        <v/>
      </c>
      <c r="AI172" s="41" t="str">
        <f t="shared" si="179"/>
        <v/>
      </c>
      <c r="AJ172" s="41" t="str">
        <f t="shared" si="180"/>
        <v/>
      </c>
      <c r="AK172" s="41" t="str">
        <f t="shared" si="181"/>
        <v/>
      </c>
      <c r="AL172" s="41" t="str">
        <f t="shared" si="182"/>
        <v/>
      </c>
      <c r="AM172" s="41" t="str">
        <f t="shared" si="183"/>
        <v/>
      </c>
      <c r="AN172" s="41" t="str">
        <f t="shared" si="184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221"/>
        <v>0.58273538997006802</v>
      </c>
      <c r="BL172">
        <f t="shared" si="221"/>
        <v>-0.61559579904697492</v>
      </c>
      <c r="BM172">
        <f t="shared" si="221"/>
        <v>-0.78127629016381961</v>
      </c>
      <c r="BN172">
        <f t="shared" si="221"/>
        <v>0.22856325990124332</v>
      </c>
      <c r="BO172">
        <f t="shared" si="221"/>
        <v>-1.1980836138583018</v>
      </c>
      <c r="BP172">
        <f t="shared" si="221"/>
        <v>-1.3157446379150719</v>
      </c>
      <c r="BQ172">
        <f t="shared" si="221"/>
        <v>-0.15094419906154463</v>
      </c>
      <c r="BR172">
        <f t="shared" si="221"/>
        <v>0.99872821668844247</v>
      </c>
      <c r="BS172">
        <f t="shared" si="221"/>
        <v>4.4704443691378208E-2</v>
      </c>
      <c r="BT172">
        <f t="shared" si="221"/>
        <v>-0.60453678687666879</v>
      </c>
      <c r="BU172">
        <f t="shared" si="221"/>
        <v>-0.66412310919365414</v>
      </c>
      <c r="BV172">
        <f t="shared" si="221"/>
        <v>-0.40552335632339304</v>
      </c>
      <c r="BW172">
        <f t="shared" si="221"/>
        <v>0.91708038471503872</v>
      </c>
      <c r="BX172">
        <f t="shared" si="221"/>
        <v>0.20534867626572287</v>
      </c>
      <c r="BY172">
        <f t="shared" si="221"/>
        <v>-0.73982161981844896</v>
      </c>
      <c r="BZ172">
        <f t="shared" si="221"/>
        <v>0.49041145246150442</v>
      </c>
      <c r="CA172">
        <f t="shared" si="221"/>
        <v>-1.3369072768057941</v>
      </c>
      <c r="CB172">
        <f t="shared" si="221"/>
        <v>-0.57012034859626548</v>
      </c>
      <c r="CC172">
        <f t="shared" si="221"/>
        <v>0.18993047504495672</v>
      </c>
      <c r="CD172">
        <f t="shared" si="221"/>
        <v>-0.37136689582149368</v>
      </c>
      <c r="CE172">
        <f t="shared" si="221"/>
        <v>2.0848937729091728</v>
      </c>
      <c r="CF172">
        <f t="shared" si="221"/>
        <v>1.2130087693785687</v>
      </c>
      <c r="CG172">
        <f t="shared" si="221"/>
        <v>-0.38456452157677318</v>
      </c>
      <c r="CH172">
        <f t="shared" si="221"/>
        <v>-0.54071786565081437</v>
      </c>
      <c r="CI172">
        <f t="shared" si="221"/>
        <v>0.43309032781338042</v>
      </c>
      <c r="CJ172">
        <f t="shared" si="221"/>
        <v>0.16336351273969332</v>
      </c>
      <c r="CK172">
        <f t="shared" si="221"/>
        <v>1.2444410423170731</v>
      </c>
      <c r="CL172">
        <f t="shared" si="221"/>
        <v>0.41425412374889597</v>
      </c>
      <c r="CM172">
        <f t="shared" si="221"/>
        <v>-0.71591573390523267</v>
      </c>
      <c r="CN172">
        <f t="shared" si="221"/>
        <v>0.25324850761812839</v>
      </c>
      <c r="CO172">
        <f t="shared" si="221"/>
        <v>-0.57672178182169265</v>
      </c>
      <c r="CP172">
        <f t="shared" si="221"/>
        <v>0.53348941258261695</v>
      </c>
      <c r="CQ172">
        <f t="shared" si="221"/>
        <v>0.19969463747438115</v>
      </c>
      <c r="CR172">
        <f t="shared" si="221"/>
        <v>-4.7268697002768957E-2</v>
      </c>
      <c r="CS172">
        <f t="shared" si="221"/>
        <v>-0.10773405442821375</v>
      </c>
      <c r="CT172">
        <f t="shared" si="221"/>
        <v>1.9233036010611906</v>
      </c>
      <c r="CU172">
        <f t="shared" si="221"/>
        <v>1.6387460250489581</v>
      </c>
      <c r="CV172">
        <f t="shared" si="221"/>
        <v>-1.1370640274277928</v>
      </c>
      <c r="CW172">
        <f t="shared" si="221"/>
        <v>-1.4285575088112026</v>
      </c>
      <c r="CX172">
        <f t="shared" si="221"/>
        <v>-3.0280571763808717</v>
      </c>
      <c r="CY172">
        <f t="shared" si="221"/>
        <v>0.11247848708895344</v>
      </c>
      <c r="CZ172">
        <f t="shared" si="221"/>
        <v>9.8759012860033468E-2</v>
      </c>
      <c r="DA172">
        <f t="shared" si="221"/>
        <v>0.50170316504589973</v>
      </c>
      <c r="DB172">
        <f t="shared" si="221"/>
        <v>-0.7912371685217352</v>
      </c>
      <c r="DC172">
        <f t="shared" si="221"/>
        <v>-1.4292455714283021</v>
      </c>
      <c r="DD172">
        <f t="shared" si="221"/>
        <v>0.95333499224797147</v>
      </c>
      <c r="DE172">
        <f t="shared" si="221"/>
        <v>0.73329747466331652</v>
      </c>
      <c r="DF172">
        <f t="shared" si="221"/>
        <v>-0.26005381355368506</v>
      </c>
      <c r="DG172">
        <f t="shared" si="221"/>
        <v>0.16063911382442489</v>
      </c>
      <c r="DH172">
        <f t="shared" si="221"/>
        <v>-0.54857847817390581</v>
      </c>
      <c r="DI172">
        <f t="shared" si="221"/>
        <v>0.80608777332986559</v>
      </c>
      <c r="DJ172">
        <f t="shared" si="221"/>
        <v>-0.43261821099861753</v>
      </c>
      <c r="DK172">
        <f t="shared" si="221"/>
        <v>-1.4446052079857852</v>
      </c>
      <c r="DL172">
        <f t="shared" si="221"/>
        <v>1.064933486349346</v>
      </c>
      <c r="DM172">
        <f t="shared" si="221"/>
        <v>-1.3737948297730194</v>
      </c>
      <c r="DN172">
        <f t="shared" si="221"/>
        <v>-9.6943276135639161E-2</v>
      </c>
      <c r="DO172">
        <f t="shared" si="221"/>
        <v>0.44328626369010821</v>
      </c>
      <c r="DP172">
        <f t="shared" si="221"/>
        <v>-1.3763859546534734</v>
      </c>
      <c r="DQ172">
        <f t="shared" si="221"/>
        <v>0.27955148384371248</v>
      </c>
      <c r="DR172">
        <f t="shared" si="221"/>
        <v>1.4010965311574664</v>
      </c>
      <c r="DS172">
        <f t="shared" si="221"/>
        <v>-1.9034540555857047</v>
      </c>
      <c r="DT172">
        <f t="shared" si="221"/>
        <v>-1.3906382439221674</v>
      </c>
      <c r="DU172">
        <f t="shared" si="221"/>
        <v>9.4200529886438403E-3</v>
      </c>
      <c r="DV172">
        <f t="shared" ref="DV172:GG177" si="227">_xlfn.NORM.S.INV(DV117)</f>
        <v>1.3401278435064681</v>
      </c>
      <c r="DW172">
        <f t="shared" si="227"/>
        <v>-0.28663294783823634</v>
      </c>
      <c r="DX172">
        <f t="shared" si="218"/>
        <v>1.9452494251041434</v>
      </c>
      <c r="DY172">
        <f t="shared" si="218"/>
        <v>1.3758130917930795</v>
      </c>
      <c r="DZ172">
        <f t="shared" si="218"/>
        <v>0.68955664797342708</v>
      </c>
      <c r="EA172">
        <f t="shared" si="218"/>
        <v>-1.8018990779817454</v>
      </c>
      <c r="EB172">
        <f t="shared" si="218"/>
        <v>-4.2532274944347248E-2</v>
      </c>
      <c r="EC172">
        <f t="shared" si="218"/>
        <v>-1.2705280569960431</v>
      </c>
      <c r="ED172">
        <f t="shared" si="218"/>
        <v>0.26138011575559023</v>
      </c>
      <c r="EE172">
        <f t="shared" si="218"/>
        <v>0.23260102141332104</v>
      </c>
      <c r="EF172">
        <f t="shared" si="218"/>
        <v>-0.88251884757525068</v>
      </c>
      <c r="EG172">
        <f t="shared" si="218"/>
        <v>-0.26576675566296737</v>
      </c>
      <c r="EH172">
        <f t="shared" si="218"/>
        <v>1.2004132269724721E-2</v>
      </c>
      <c r="EI172">
        <f t="shared" si="218"/>
        <v>0.29118744525757329</v>
      </c>
      <c r="EJ172">
        <f t="shared" si="218"/>
        <v>0.22990858178215154</v>
      </c>
      <c r="EK172">
        <f t="shared" si="218"/>
        <v>0.55642812740759184</v>
      </c>
      <c r="EL172">
        <f t="shared" si="218"/>
        <v>-1.106277506743411</v>
      </c>
      <c r="EM172">
        <f t="shared" si="218"/>
        <v>0.954806980373619</v>
      </c>
      <c r="EN172">
        <f t="shared" si="218"/>
        <v>1.5137552396359937</v>
      </c>
      <c r="EO172">
        <f t="shared" si="218"/>
        <v>-0.31647239645713865</v>
      </c>
      <c r="EP172">
        <f t="shared" si="218"/>
        <v>0.10540578783567191</v>
      </c>
      <c r="EQ172">
        <f t="shared" si="218"/>
        <v>0.35345105405312716</v>
      </c>
      <c r="ER172">
        <f t="shared" si="218"/>
        <v>-0.60061050861820331</v>
      </c>
      <c r="ES172">
        <f t="shared" si="218"/>
        <v>-0.90688453800956792</v>
      </c>
      <c r="ET172">
        <f t="shared" si="218"/>
        <v>2.0169257292801461</v>
      </c>
      <c r="EU172">
        <f t="shared" si="218"/>
        <v>-0.30756817785029905</v>
      </c>
      <c r="EV172">
        <f t="shared" si="218"/>
        <v>0.21265442116138902</v>
      </c>
      <c r="EW172">
        <f t="shared" si="218"/>
        <v>2.4091768491333618</v>
      </c>
      <c r="EX172">
        <f t="shared" si="218"/>
        <v>0.3773675852836873</v>
      </c>
      <c r="EY172">
        <f t="shared" si="218"/>
        <v>0.170209236197679</v>
      </c>
      <c r="EZ172">
        <f t="shared" si="218"/>
        <v>0.13570249782003935</v>
      </c>
      <c r="FA172">
        <f t="shared" si="218"/>
        <v>3.0494204722866018</v>
      </c>
      <c r="FB172">
        <f t="shared" si="218"/>
        <v>-3.8452241090496372E-2</v>
      </c>
      <c r="FC172">
        <f t="shared" si="218"/>
        <v>0.49702728946581437</v>
      </c>
      <c r="FD172">
        <f t="shared" si="218"/>
        <v>-1.0765834692594614</v>
      </c>
      <c r="FE172">
        <f t="shared" si="218"/>
        <v>-8.587268255436975E-2</v>
      </c>
      <c r="FF172">
        <f t="shared" si="218"/>
        <v>-0.21006310666701011</v>
      </c>
      <c r="FG172">
        <f t="shared" si="218"/>
        <v>0.48878991662928534</v>
      </c>
      <c r="FH172">
        <f t="shared" si="218"/>
        <v>0.88546601271203562</v>
      </c>
      <c r="FI172">
        <f t="shared" si="218"/>
        <v>1.6736463755653941</v>
      </c>
      <c r="FJ172">
        <f t="shared" si="218"/>
        <v>0.88093770586809117</v>
      </c>
      <c r="FK172">
        <f t="shared" si="218"/>
        <v>0.41930284286554681</v>
      </c>
      <c r="FL172">
        <f t="shared" si="218"/>
        <v>0.92684475401857991</v>
      </c>
      <c r="FM172">
        <f t="shared" si="218"/>
        <v>-0.80222125976366732</v>
      </c>
      <c r="FN172">
        <f t="shared" si="218"/>
        <v>-2.1112820115338344</v>
      </c>
      <c r="FO172">
        <f t="shared" si="218"/>
        <v>0.10077344654537969</v>
      </c>
      <c r="FP172">
        <f t="shared" si="218"/>
        <v>-0.60940991978867931</v>
      </c>
      <c r="FQ172">
        <f t="shared" si="218"/>
        <v>-0.1062726829902108</v>
      </c>
      <c r="FR172">
        <f t="shared" si="218"/>
        <v>-0.5432251431520837</v>
      </c>
      <c r="FS172">
        <f t="shared" si="218"/>
        <v>0.24610507569911713</v>
      </c>
      <c r="FT172">
        <f t="shared" si="218"/>
        <v>-0.67776371609273811</v>
      </c>
      <c r="FU172">
        <f t="shared" si="218"/>
        <v>1.2463989655068723</v>
      </c>
      <c r="FV172">
        <f t="shared" si="218"/>
        <v>0.69424129648009802</v>
      </c>
      <c r="FW172">
        <f t="shared" si="218"/>
        <v>-1.2117869837823951</v>
      </c>
      <c r="FX172">
        <f t="shared" si="218"/>
        <v>0.91825682553387566</v>
      </c>
      <c r="FY172">
        <f t="shared" si="218"/>
        <v>-4.0289179326916419E-2</v>
      </c>
      <c r="FZ172">
        <f t="shared" si="218"/>
        <v>0.43350566177758609</v>
      </c>
      <c r="GA172">
        <f t="shared" si="218"/>
        <v>1.3712905606934482</v>
      </c>
      <c r="GB172">
        <f t="shared" si="218"/>
        <v>-1.4161817970787185</v>
      </c>
      <c r="GC172">
        <f t="shared" si="218"/>
        <v>0.90586821323349198</v>
      </c>
      <c r="GD172">
        <f t="shared" si="218"/>
        <v>0.8096207680220987</v>
      </c>
      <c r="GE172">
        <f t="shared" si="218"/>
        <v>-0.89235127787275903</v>
      </c>
      <c r="GF172">
        <f t="shared" si="218"/>
        <v>0.45865825273180327</v>
      </c>
      <c r="GG172">
        <f t="shared" si="218"/>
        <v>-0.21223919801461988</v>
      </c>
      <c r="GH172">
        <f t="shared" si="222"/>
        <v>-1.2522397735503035</v>
      </c>
      <c r="GI172">
        <f t="shared" si="222"/>
        <v>-2.5301270334078936</v>
      </c>
      <c r="GJ172">
        <f t="shared" si="222"/>
        <v>-1.2605634373897223</v>
      </c>
      <c r="GK172">
        <f t="shared" si="222"/>
        <v>1.3558461972924494</v>
      </c>
      <c r="GL172">
        <f t="shared" si="222"/>
        <v>-0.43641484509226536</v>
      </c>
      <c r="GM172">
        <f t="shared" si="222"/>
        <v>-1.0452935644424022</v>
      </c>
      <c r="GN172">
        <f t="shared" si="222"/>
        <v>1.1386598993554036</v>
      </c>
      <c r="GO172">
        <f t="shared" si="222"/>
        <v>1.345525923973989</v>
      </c>
      <c r="GP172">
        <f t="shared" si="222"/>
        <v>0.8166818831851923</v>
      </c>
      <c r="GQ172">
        <f t="shared" si="222"/>
        <v>-0.12967483462854323</v>
      </c>
      <c r="GR172">
        <f t="shared" si="222"/>
        <v>-0.55592253524442525</v>
      </c>
      <c r="GS172">
        <f t="shared" si="222"/>
        <v>1.4357507682524204</v>
      </c>
      <c r="GT172">
        <f t="shared" si="222"/>
        <v>-0.18599065884551313</v>
      </c>
      <c r="GU172">
        <f t="shared" si="222"/>
        <v>-0.22743497717647981</v>
      </c>
      <c r="GV172">
        <f t="shared" si="222"/>
        <v>-1.8839405869070278</v>
      </c>
      <c r="GW172">
        <f t="shared" si="222"/>
        <v>0.27728843777184797</v>
      </c>
      <c r="GX172">
        <f t="shared" si="222"/>
        <v>-0.42829458512131846</v>
      </c>
      <c r="GY172">
        <f t="shared" si="222"/>
        <v>0.53567850765974978</v>
      </c>
      <c r="GZ172">
        <f t="shared" si="222"/>
        <v>-0.11375404445831339</v>
      </c>
      <c r="HA172">
        <f t="shared" si="222"/>
        <v>0.25303159630869926</v>
      </c>
      <c r="HB172">
        <f t="shared" si="222"/>
        <v>-0.42666660877650447</v>
      </c>
      <c r="HC172">
        <f t="shared" si="222"/>
        <v>0.38108217373179681</v>
      </c>
      <c r="HD172">
        <f t="shared" si="222"/>
        <v>-1.0839150658504229</v>
      </c>
      <c r="HE172">
        <f t="shared" si="222"/>
        <v>1.5866446743731926</v>
      </c>
      <c r="HF172">
        <f t="shared" si="222"/>
        <v>0.51458721217973158</v>
      </c>
      <c r="HG172">
        <f t="shared" si="222"/>
        <v>0.25761177546150682</v>
      </c>
      <c r="HH172">
        <f t="shared" si="222"/>
        <v>-0.43037380803874203</v>
      </c>
      <c r="HI172">
        <f t="shared" si="222"/>
        <v>0.60091732722998104</v>
      </c>
      <c r="HJ172">
        <f t="shared" si="222"/>
        <v>0.72654764545152217</v>
      </c>
      <c r="HK172">
        <f t="shared" si="222"/>
        <v>1.4718429008437408</v>
      </c>
      <c r="HL172">
        <f t="shared" si="222"/>
        <v>0.87162407757988669</v>
      </c>
      <c r="HM172">
        <f t="shared" si="222"/>
        <v>-1.6802360680863024</v>
      </c>
      <c r="HN172">
        <f t="shared" si="222"/>
        <v>-0.77311256346500901</v>
      </c>
      <c r="HO172">
        <f t="shared" si="222"/>
        <v>-1.1195723946278908</v>
      </c>
      <c r="HP172">
        <f t="shared" si="222"/>
        <v>1.4829554157060643</v>
      </c>
      <c r="HQ172">
        <f t="shared" si="222"/>
        <v>-1.0235861917722708</v>
      </c>
      <c r="HR172">
        <f t="shared" si="222"/>
        <v>-1.1529174392990407</v>
      </c>
      <c r="HS172">
        <f t="shared" si="222"/>
        <v>-2.6322014330028369</v>
      </c>
      <c r="HT172">
        <f t="shared" si="222"/>
        <v>0.12627208516796753</v>
      </c>
      <c r="HU172">
        <f t="shared" si="222"/>
        <v>1.5757807475670975</v>
      </c>
      <c r="HV172">
        <f t="shared" si="222"/>
        <v>0.39712385988266935</v>
      </c>
      <c r="HW172">
        <f t="shared" si="222"/>
        <v>4.89493780735447E-2</v>
      </c>
      <c r="HX172">
        <f t="shared" si="222"/>
        <v>0.26371712857439417</v>
      </c>
      <c r="HY172">
        <f t="shared" si="222"/>
        <v>-0.11568006948494385</v>
      </c>
      <c r="HZ172">
        <f t="shared" si="222"/>
        <v>1.6996810157815626E-2</v>
      </c>
      <c r="IA172">
        <f t="shared" si="222"/>
        <v>1.6705496219296245</v>
      </c>
      <c r="IB172">
        <f t="shared" si="222"/>
        <v>1.1303878582662612</v>
      </c>
      <c r="IC172">
        <f t="shared" si="222"/>
        <v>0.16890232738656433</v>
      </c>
      <c r="ID172">
        <f t="shared" si="222"/>
        <v>1.4527297434758886</v>
      </c>
      <c r="IE172">
        <f t="shared" si="222"/>
        <v>7.1130892020059705E-2</v>
      </c>
      <c r="IF172">
        <f t="shared" si="222"/>
        <v>-0.32580696793492803</v>
      </c>
      <c r="IG172">
        <f t="shared" si="222"/>
        <v>0.29744059085032359</v>
      </c>
      <c r="IH172">
        <f t="shared" si="222"/>
        <v>6.9038904713720609E-2</v>
      </c>
      <c r="II172">
        <f t="shared" si="222"/>
        <v>0.69049152661902768</v>
      </c>
      <c r="IJ172">
        <f t="shared" si="222"/>
        <v>0.45582847026288276</v>
      </c>
      <c r="IK172">
        <f t="shared" si="222"/>
        <v>-0.92786486475609231</v>
      </c>
      <c r="IL172">
        <f t="shared" si="222"/>
        <v>-2.0886252338644931</v>
      </c>
      <c r="IM172">
        <f t="shared" si="222"/>
        <v>1.93375081113688</v>
      </c>
      <c r="IN172">
        <f t="shared" si="222"/>
        <v>0.89452830911959991</v>
      </c>
      <c r="IO172">
        <f t="shared" si="222"/>
        <v>0.71167197317602726</v>
      </c>
      <c r="IP172">
        <f t="shared" si="222"/>
        <v>-1.3143983475689585</v>
      </c>
      <c r="IQ172">
        <f t="shared" si="222"/>
        <v>0.16715201436922345</v>
      </c>
      <c r="IR172">
        <f t="shared" si="222"/>
        <v>-0.51043910898241063</v>
      </c>
      <c r="IS172">
        <f t="shared" ref="IS172" si="228">_xlfn.NORM.S.INV(IS117)</f>
        <v>-0.12507474027725701</v>
      </c>
      <c r="IT172">
        <f t="shared" si="225"/>
        <v>-0.64447441476821499</v>
      </c>
      <c r="IU172">
        <f t="shared" si="225"/>
        <v>-0.15225149610931599</v>
      </c>
      <c r="IV172">
        <f t="shared" si="225"/>
        <v>-0.13987202654368502</v>
      </c>
      <c r="IW172">
        <f t="shared" si="225"/>
        <v>2.0411569331942445</v>
      </c>
      <c r="IX172">
        <f t="shared" si="225"/>
        <v>-2.5559534946531137E-2</v>
      </c>
      <c r="IY172">
        <f t="shared" si="225"/>
        <v>-0.29322558388405606</v>
      </c>
      <c r="IZ172">
        <f t="shared" si="225"/>
        <v>0.78777773681715368</v>
      </c>
      <c r="JA172">
        <f t="shared" si="225"/>
        <v>-0.22496710427880928</v>
      </c>
      <c r="JB172">
        <f t="shared" si="225"/>
        <v>-0.99144163292855991</v>
      </c>
      <c r="JC172">
        <f t="shared" ref="JC172" si="229">_xlfn.NORM.S.INV(JC117)</f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75"/>
        <v/>
      </c>
      <c r="AF173" s="41" t="str">
        <f t="shared" si="176"/>
        <v/>
      </c>
      <c r="AG173" s="41" t="str">
        <f t="shared" si="177"/>
        <v/>
      </c>
      <c r="AH173" s="41" t="str">
        <f t="shared" si="178"/>
        <v/>
      </c>
      <c r="AI173" s="41" t="str">
        <f t="shared" si="179"/>
        <v/>
      </c>
      <c r="AJ173" s="41" t="str">
        <f t="shared" si="180"/>
        <v/>
      </c>
      <c r="AK173" s="41" t="str">
        <f t="shared" si="181"/>
        <v/>
      </c>
      <c r="AL173" s="41" t="str">
        <f t="shared" si="182"/>
        <v/>
      </c>
      <c r="AM173" s="41" t="str">
        <f t="shared" si="183"/>
        <v/>
      </c>
      <c r="AN173" s="41" t="str">
        <f t="shared" si="184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230">_xlfn.NORM.S.INV(BK118)</f>
        <v>-0.26467163973582886</v>
      </c>
      <c r="BL173">
        <f t="shared" si="230"/>
        <v>0.81564915709955876</v>
      </c>
      <c r="BM173">
        <f t="shared" si="230"/>
        <v>-0.66192863077871156</v>
      </c>
      <c r="BN173">
        <f t="shared" si="230"/>
        <v>2.6581843010667603</v>
      </c>
      <c r="BO173">
        <f t="shared" si="230"/>
        <v>3.0239422527054059E-2</v>
      </c>
      <c r="BP173">
        <f t="shared" si="230"/>
        <v>0.65446839529830081</v>
      </c>
      <c r="BQ173">
        <f t="shared" si="230"/>
        <v>0.57186174604743378</v>
      </c>
      <c r="BR173">
        <f t="shared" si="230"/>
        <v>0.49060682864278088</v>
      </c>
      <c r="BS173">
        <f t="shared" si="230"/>
        <v>-1.2694647821362945</v>
      </c>
      <c r="BT173">
        <f t="shared" si="230"/>
        <v>0.24591525405446266</v>
      </c>
      <c r="BU173">
        <f t="shared" si="230"/>
        <v>-0.46111820962084038</v>
      </c>
      <c r="BV173">
        <f t="shared" si="230"/>
        <v>-1.5668874010127525</v>
      </c>
      <c r="BW173">
        <f t="shared" si="230"/>
        <v>1.471527320949831</v>
      </c>
      <c r="BX173">
        <f t="shared" si="230"/>
        <v>-0.37803674980853613</v>
      </c>
      <c r="BY173">
        <f t="shared" si="230"/>
        <v>-1.6691259783524364</v>
      </c>
      <c r="BZ173">
        <f t="shared" si="230"/>
        <v>-0.69757311401145961</v>
      </c>
      <c r="CA173">
        <f t="shared" si="230"/>
        <v>0.33051537302417688</v>
      </c>
      <c r="CB173">
        <f t="shared" si="230"/>
        <v>-0.38381158898397177</v>
      </c>
      <c r="CC173">
        <f t="shared" si="230"/>
        <v>-0.89814082331863465</v>
      </c>
      <c r="CD173">
        <f t="shared" si="230"/>
        <v>2.7532267401827051</v>
      </c>
      <c r="CE173">
        <f t="shared" si="230"/>
        <v>-1.3974055234137734</v>
      </c>
      <c r="CF173">
        <f t="shared" si="230"/>
        <v>-0.10008702053258052</v>
      </c>
      <c r="CG173">
        <f t="shared" si="230"/>
        <v>-0.3374047285098668</v>
      </c>
      <c r="CH173">
        <f t="shared" si="230"/>
        <v>0.30187812511418455</v>
      </c>
      <c r="CI173">
        <f t="shared" si="230"/>
        <v>-1.1759400777615368</v>
      </c>
      <c r="CJ173">
        <f t="shared" si="230"/>
        <v>2.5129760492496062E-2</v>
      </c>
      <c r="CK173">
        <f t="shared" si="230"/>
        <v>2.8695572232324023</v>
      </c>
      <c r="CL173">
        <f t="shared" si="230"/>
        <v>6.4187671949242991E-2</v>
      </c>
      <c r="CM173">
        <f t="shared" si="230"/>
        <v>-0.60058085832158603</v>
      </c>
      <c r="CN173">
        <f t="shared" si="230"/>
        <v>0.71034659139974909</v>
      </c>
      <c r="CO173">
        <f t="shared" si="230"/>
        <v>-6.915400282018082E-3</v>
      </c>
      <c r="CP173">
        <f t="shared" si="230"/>
        <v>1.1662161945650216</v>
      </c>
      <c r="CQ173">
        <f t="shared" si="230"/>
        <v>0.47113740912919672</v>
      </c>
      <c r="CR173">
        <f t="shared" si="230"/>
        <v>0.1747384317654464</v>
      </c>
      <c r="CS173">
        <f t="shared" si="230"/>
        <v>0.97301207034675119</v>
      </c>
      <c r="CT173">
        <f t="shared" si="230"/>
        <v>-2.1263902185856103</v>
      </c>
      <c r="CU173">
        <f t="shared" si="230"/>
        <v>1.2291361148126732</v>
      </c>
      <c r="CV173">
        <f t="shared" si="230"/>
        <v>1.2719481043238763</v>
      </c>
      <c r="CW173">
        <f t="shared" si="230"/>
        <v>1.3059534924355882</v>
      </c>
      <c r="CX173">
        <f t="shared" si="230"/>
        <v>-0.24024178174198188</v>
      </c>
      <c r="CY173">
        <f t="shared" si="230"/>
        <v>2.0179756721307269</v>
      </c>
      <c r="CZ173">
        <f t="shared" si="230"/>
        <v>-0.67719432424329362</v>
      </c>
      <c r="DA173">
        <f t="shared" si="230"/>
        <v>4.1745038797957872E-2</v>
      </c>
      <c r="DB173">
        <f t="shared" si="230"/>
        <v>-0.15681184927566655</v>
      </c>
      <c r="DC173">
        <f t="shared" si="230"/>
        <v>-1.1243057260468796</v>
      </c>
      <c r="DD173">
        <f t="shared" si="230"/>
        <v>0.78653763453537506</v>
      </c>
      <c r="DE173">
        <f t="shared" si="230"/>
        <v>-0.97792510696128909</v>
      </c>
      <c r="DF173">
        <f t="shared" si="230"/>
        <v>-0.16937614041480739</v>
      </c>
      <c r="DG173">
        <f t="shared" si="230"/>
        <v>0.61073174124528373</v>
      </c>
      <c r="DH173">
        <f t="shared" si="230"/>
        <v>-1.2230675149624934</v>
      </c>
      <c r="DI173">
        <f t="shared" si="230"/>
        <v>-0.12523448009699228</v>
      </c>
      <c r="DJ173">
        <f t="shared" si="230"/>
        <v>-0.99915676832891931</v>
      </c>
      <c r="DK173">
        <f t="shared" si="230"/>
        <v>0.78063728583428016</v>
      </c>
      <c r="DL173">
        <f t="shared" si="230"/>
        <v>-0.3067705599079894</v>
      </c>
      <c r="DM173">
        <f t="shared" si="230"/>
        <v>-1.2973202456376256</v>
      </c>
      <c r="DN173">
        <f t="shared" si="230"/>
        <v>0.12596517837520824</v>
      </c>
      <c r="DO173">
        <f t="shared" si="230"/>
        <v>-1.946687063953368E-2</v>
      </c>
      <c r="DP173">
        <f t="shared" si="230"/>
        <v>0.55725076223322267</v>
      </c>
      <c r="DQ173">
        <f t="shared" si="230"/>
        <v>0.29226827774908209</v>
      </c>
      <c r="DR173">
        <f t="shared" si="230"/>
        <v>0.56626570624730732</v>
      </c>
      <c r="DS173">
        <f t="shared" si="230"/>
        <v>-0.60458065680634199</v>
      </c>
      <c r="DT173">
        <f t="shared" si="230"/>
        <v>-0.49276686681236098</v>
      </c>
      <c r="DU173">
        <f t="shared" si="230"/>
        <v>1.2959688449743336</v>
      </c>
      <c r="DV173">
        <f t="shared" si="230"/>
        <v>0.50022183611795212</v>
      </c>
      <c r="DW173">
        <f t="shared" si="227"/>
        <v>-0.32784592378463329</v>
      </c>
      <c r="DX173">
        <f t="shared" si="218"/>
        <v>-1.2298508888800013</v>
      </c>
      <c r="DY173">
        <f t="shared" si="218"/>
        <v>-2.3800876574420462</v>
      </c>
      <c r="DZ173">
        <f t="shared" si="218"/>
        <v>-0.88530587926177073</v>
      </c>
      <c r="EA173">
        <f t="shared" si="218"/>
        <v>-0.96448252826396697</v>
      </c>
      <c r="EB173">
        <f t="shared" si="218"/>
        <v>0.49097803850634225</v>
      </c>
      <c r="EC173">
        <f t="shared" si="218"/>
        <v>-1.0525445127797011</v>
      </c>
      <c r="ED173">
        <f t="shared" si="218"/>
        <v>-0.65935424279577171</v>
      </c>
      <c r="EE173">
        <f t="shared" si="218"/>
        <v>0.56137655658442076</v>
      </c>
      <c r="EF173">
        <f t="shared" si="218"/>
        <v>-1.5401902590026431</v>
      </c>
      <c r="EG173">
        <f t="shared" si="218"/>
        <v>-1.0189984488428976</v>
      </c>
      <c r="EH173">
        <f t="shared" si="218"/>
        <v>0.41830686797835914</v>
      </c>
      <c r="EI173">
        <f t="shared" si="218"/>
        <v>0.67712046828346373</v>
      </c>
      <c r="EJ173">
        <f t="shared" si="218"/>
        <v>-0.73373182827341554</v>
      </c>
      <c r="EK173">
        <f t="shared" si="218"/>
        <v>0.39864349667378934</v>
      </c>
      <c r="EL173">
        <f t="shared" si="218"/>
        <v>1.6483296260293558</v>
      </c>
      <c r="EM173">
        <f t="shared" si="218"/>
        <v>0.72701851995032474</v>
      </c>
      <c r="EN173">
        <f t="shared" si="218"/>
        <v>-0.63476188168317282</v>
      </c>
      <c r="EO173">
        <f t="shared" si="218"/>
        <v>-0.51542364063617885</v>
      </c>
      <c r="EP173">
        <f t="shared" si="218"/>
        <v>0.20942041649621604</v>
      </c>
      <c r="EQ173">
        <f t="shared" si="218"/>
        <v>1.4340924919560969</v>
      </c>
      <c r="ER173">
        <f t="shared" si="218"/>
        <v>0.39604200320605676</v>
      </c>
      <c r="ES173">
        <f t="shared" si="218"/>
        <v>0.28975715367132648</v>
      </c>
      <c r="ET173">
        <f t="shared" si="218"/>
        <v>-0.84212927710546415</v>
      </c>
      <c r="EU173">
        <f t="shared" si="218"/>
        <v>0.32439943223073198</v>
      </c>
      <c r="EV173">
        <f t="shared" si="218"/>
        <v>-2.8498390166899976</v>
      </c>
      <c r="EW173">
        <f t="shared" si="218"/>
        <v>-1.2351214308068581</v>
      </c>
      <c r="EX173">
        <f t="shared" si="218"/>
        <v>0.64220640667511331</v>
      </c>
      <c r="EY173">
        <f t="shared" si="218"/>
        <v>4.8407342438401571E-2</v>
      </c>
      <c r="EZ173">
        <f t="shared" si="218"/>
        <v>0.74212945962963883</v>
      </c>
      <c r="FA173">
        <f t="shared" si="218"/>
        <v>0.41607401857800663</v>
      </c>
      <c r="FB173">
        <f t="shared" si="218"/>
        <v>-0.86161908220315864</v>
      </c>
      <c r="FC173">
        <f t="shared" si="218"/>
        <v>-1.9249995533947257</v>
      </c>
      <c r="FD173">
        <f t="shared" si="218"/>
        <v>-0.99767539031300612</v>
      </c>
      <c r="FE173">
        <f t="shared" si="218"/>
        <v>1.0384601288414688</v>
      </c>
      <c r="FF173">
        <f t="shared" si="218"/>
        <v>0.83225346348223284</v>
      </c>
      <c r="FG173">
        <f t="shared" si="218"/>
        <v>0.10874196642522034</v>
      </c>
      <c r="FH173">
        <f t="shared" si="218"/>
        <v>-0.4217485592182787</v>
      </c>
      <c r="FI173">
        <f t="shared" si="218"/>
        <v>-0.16863921811026938</v>
      </c>
      <c r="FJ173">
        <f t="shared" si="218"/>
        <v>-0.53460313709261431</v>
      </c>
      <c r="FK173">
        <f t="shared" si="218"/>
        <v>0.4194097969740852</v>
      </c>
      <c r="FL173">
        <f t="shared" si="218"/>
        <v>1.0828429947212583</v>
      </c>
      <c r="FM173">
        <f t="shared" si="218"/>
        <v>-0.15573706740702764</v>
      </c>
      <c r="FN173">
        <f t="shared" si="218"/>
        <v>0.4186588272970907</v>
      </c>
      <c r="FO173">
        <f t="shared" si="218"/>
        <v>1.032996039942117</v>
      </c>
      <c r="FP173">
        <f t="shared" si="218"/>
        <v>0.10445073722323682</v>
      </c>
      <c r="FQ173">
        <f t="shared" si="218"/>
        <v>0.90099746834544425</v>
      </c>
      <c r="FR173">
        <f t="shared" si="218"/>
        <v>1.4773994712204226</v>
      </c>
      <c r="FS173">
        <f t="shared" si="218"/>
        <v>-0.2028620152686644</v>
      </c>
      <c r="FT173">
        <f t="shared" si="218"/>
        <v>0.21431541485865327</v>
      </c>
      <c r="FU173">
        <f t="shared" si="218"/>
        <v>-0.36058266922025245</v>
      </c>
      <c r="FV173">
        <f t="shared" si="218"/>
        <v>-0.84879195566127064</v>
      </c>
      <c r="FW173">
        <f t="shared" si="218"/>
        <v>0.92434895630358738</v>
      </c>
      <c r="FX173">
        <f t="shared" si="218"/>
        <v>0.83864175786681006</v>
      </c>
      <c r="FY173">
        <f t="shared" si="218"/>
        <v>1.0249634421035216</v>
      </c>
      <c r="FZ173">
        <f t="shared" si="218"/>
        <v>-0.24977820958587016</v>
      </c>
      <c r="GA173">
        <f t="shared" si="218"/>
        <v>-1.2762416990967278</v>
      </c>
      <c r="GB173">
        <f t="shared" si="218"/>
        <v>0.17811931706283243</v>
      </c>
      <c r="GC173">
        <f t="shared" si="218"/>
        <v>-0.23505398461175198</v>
      </c>
      <c r="GD173">
        <f t="shared" si="218"/>
        <v>0.10933645654157537</v>
      </c>
      <c r="GE173">
        <f t="shared" si="218"/>
        <v>-0.39616735144880094</v>
      </c>
      <c r="GF173">
        <f t="shared" si="218"/>
        <v>1.2354675849522543</v>
      </c>
      <c r="GG173">
        <f t="shared" si="218"/>
        <v>0.89827953777498126</v>
      </c>
      <c r="GH173">
        <f t="shared" ref="GH173:IS176" si="231">_xlfn.NORM.S.INV(GH118)</f>
        <v>-1.2784217891452392</v>
      </c>
      <c r="GI173">
        <f t="shared" si="231"/>
        <v>-0.8561606529278093</v>
      </c>
      <c r="GJ173">
        <f t="shared" si="231"/>
        <v>-0.52452908902965811</v>
      </c>
      <c r="GK173">
        <f t="shared" si="231"/>
        <v>0.56162399897713422</v>
      </c>
      <c r="GL173">
        <f t="shared" si="231"/>
        <v>0.33737005138835263</v>
      </c>
      <c r="GM173">
        <f t="shared" si="231"/>
        <v>-0.28401953424561799</v>
      </c>
      <c r="GN173">
        <f t="shared" si="231"/>
        <v>-0.8865112848097404</v>
      </c>
      <c r="GO173">
        <f t="shared" si="231"/>
        <v>1.2178437499690575</v>
      </c>
      <c r="GP173">
        <f t="shared" si="231"/>
        <v>-0.69947449629379999</v>
      </c>
      <c r="GQ173">
        <f t="shared" si="231"/>
        <v>-0.5584924070578865</v>
      </c>
      <c r="GR173">
        <f t="shared" si="231"/>
        <v>0.48520745822619321</v>
      </c>
      <c r="GS173">
        <f t="shared" si="231"/>
        <v>0.74218133487528437</v>
      </c>
      <c r="GT173">
        <f t="shared" si="231"/>
        <v>-0.36558306625968673</v>
      </c>
      <c r="GU173">
        <f t="shared" si="231"/>
        <v>-0.93774494307663014</v>
      </c>
      <c r="GV173">
        <f t="shared" si="231"/>
        <v>0.93242505675785869</v>
      </c>
      <c r="GW173">
        <f t="shared" si="231"/>
        <v>0.50015814815255255</v>
      </c>
      <c r="GX173">
        <f t="shared" si="231"/>
        <v>-1.6162017267385238</v>
      </c>
      <c r="GY173">
        <f t="shared" si="231"/>
        <v>-0.19864836585690029</v>
      </c>
      <c r="GZ173">
        <f t="shared" si="231"/>
        <v>0.29133415907410759</v>
      </c>
      <c r="HA173">
        <f t="shared" si="231"/>
        <v>0.57050919227252039</v>
      </c>
      <c r="HB173">
        <f t="shared" si="231"/>
        <v>0.42889259618420467</v>
      </c>
      <c r="HC173">
        <f t="shared" si="231"/>
        <v>-0.49688850085498959</v>
      </c>
      <c r="HD173">
        <f t="shared" si="231"/>
        <v>-0.29879209974187471</v>
      </c>
      <c r="HE173">
        <f t="shared" si="231"/>
        <v>2.0530464450050693E-2</v>
      </c>
      <c r="HF173">
        <f t="shared" si="231"/>
        <v>0.19398067735431065</v>
      </c>
      <c r="HG173">
        <f t="shared" si="231"/>
        <v>-1.345186140923692</v>
      </c>
      <c r="HH173">
        <f t="shared" si="231"/>
        <v>9.551065226585756E-2</v>
      </c>
      <c r="HI173">
        <f t="shared" si="231"/>
        <v>-0.58588194957664674</v>
      </c>
      <c r="HJ173">
        <f t="shared" si="231"/>
        <v>0.19852956857588672</v>
      </c>
      <c r="HK173">
        <f t="shared" si="231"/>
        <v>-0.34090558818495015</v>
      </c>
      <c r="HL173">
        <f t="shared" si="231"/>
        <v>-1.156748623621261</v>
      </c>
      <c r="HM173">
        <f t="shared" si="231"/>
        <v>-9.2983121510930286E-2</v>
      </c>
      <c r="HN173">
        <f t="shared" si="231"/>
        <v>-3.8484228442573279E-2</v>
      </c>
      <c r="HO173">
        <f t="shared" si="231"/>
        <v>-1.1406624002832819</v>
      </c>
      <c r="HP173">
        <f t="shared" si="231"/>
        <v>-0.77505704572157796</v>
      </c>
      <c r="HQ173">
        <f t="shared" si="231"/>
        <v>-0.82161252195881473</v>
      </c>
      <c r="HR173">
        <f t="shared" si="231"/>
        <v>-0.26758584660741314</v>
      </c>
      <c r="HS173">
        <f t="shared" si="231"/>
        <v>0.67453095669802965</v>
      </c>
      <c r="HT173">
        <f t="shared" si="231"/>
        <v>0.57766546020935139</v>
      </c>
      <c r="HU173">
        <f t="shared" si="231"/>
        <v>0.18905947376446497</v>
      </c>
      <c r="HV173">
        <f t="shared" si="231"/>
        <v>0.53901739383397296</v>
      </c>
      <c r="HW173">
        <f t="shared" si="231"/>
        <v>0.70199035595530568</v>
      </c>
      <c r="HX173">
        <f t="shared" si="231"/>
        <v>0.62734188324522766</v>
      </c>
      <c r="HY173">
        <f t="shared" si="231"/>
        <v>0.73140935904713389</v>
      </c>
      <c r="HZ173">
        <f t="shared" si="231"/>
        <v>0.83322476964061776</v>
      </c>
      <c r="IA173">
        <f t="shared" si="231"/>
        <v>0.5159843081944262</v>
      </c>
      <c r="IB173">
        <f t="shared" si="231"/>
        <v>-2.3215630539576346E-2</v>
      </c>
      <c r="IC173">
        <f t="shared" si="231"/>
        <v>0.55601803290785767</v>
      </c>
      <c r="ID173">
        <f t="shared" si="231"/>
        <v>-2.563294503790448</v>
      </c>
      <c r="IE173">
        <f t="shared" si="231"/>
        <v>-1.0904936497474018</v>
      </c>
      <c r="IF173">
        <f t="shared" si="231"/>
        <v>0.19945375636092244</v>
      </c>
      <c r="IG173">
        <f t="shared" si="231"/>
        <v>-1.5096286612724545</v>
      </c>
      <c r="IH173">
        <f t="shared" si="231"/>
        <v>1.649306681253768</v>
      </c>
      <c r="II173">
        <f t="shared" si="231"/>
        <v>-0.31262482380610762</v>
      </c>
      <c r="IJ173">
        <f t="shared" si="231"/>
        <v>0.86519980703782595</v>
      </c>
      <c r="IK173">
        <f t="shared" si="231"/>
        <v>-0.35752258076550214</v>
      </c>
      <c r="IL173">
        <f t="shared" si="231"/>
        <v>0.75140071491569371</v>
      </c>
      <c r="IM173">
        <f t="shared" si="231"/>
        <v>-0.38947970615341398</v>
      </c>
      <c r="IN173">
        <f t="shared" si="231"/>
        <v>0.77629467044179945</v>
      </c>
      <c r="IO173">
        <f t="shared" si="231"/>
        <v>-0.30219670056954762</v>
      </c>
      <c r="IP173">
        <f t="shared" si="231"/>
        <v>0.42058703765581085</v>
      </c>
      <c r="IQ173">
        <f t="shared" si="231"/>
        <v>-5.7677871391047547E-2</v>
      </c>
      <c r="IR173">
        <f t="shared" si="231"/>
        <v>-6.7678966393062631E-2</v>
      </c>
      <c r="IS173">
        <f t="shared" si="231"/>
        <v>-1.0024735340193056</v>
      </c>
      <c r="IT173">
        <f t="shared" si="225"/>
        <v>0.80307080443659284</v>
      </c>
      <c r="IU173">
        <f t="shared" si="225"/>
        <v>0.94965534365974802</v>
      </c>
      <c r="IV173">
        <f t="shared" si="225"/>
        <v>0.50612384376359409</v>
      </c>
      <c r="IW173">
        <f t="shared" si="225"/>
        <v>0.72928079205937357</v>
      </c>
      <c r="IX173">
        <f t="shared" si="225"/>
        <v>-0.39923364859539023</v>
      </c>
      <c r="IY173">
        <f t="shared" si="225"/>
        <v>0.35955071644913478</v>
      </c>
      <c r="IZ173">
        <f t="shared" si="225"/>
        <v>0.77748392774253527</v>
      </c>
      <c r="JA173">
        <f t="shared" si="225"/>
        <v>-3.9439306655962474E-3</v>
      </c>
      <c r="JB173">
        <f t="shared" si="225"/>
        <v>0.98909011473244079</v>
      </c>
      <c r="JC173">
        <f t="shared" ref="JC173" si="232">_xlfn.NORM.S.INV(JC118)</f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75"/>
        <v/>
      </c>
      <c r="AF174" s="41" t="str">
        <f t="shared" si="176"/>
        <v/>
      </c>
      <c r="AG174" s="41" t="str">
        <f t="shared" si="177"/>
        <v/>
      </c>
      <c r="AH174" s="41" t="str">
        <f t="shared" si="178"/>
        <v/>
      </c>
      <c r="AI174" s="41" t="str">
        <f t="shared" si="179"/>
        <v/>
      </c>
      <c r="AJ174" s="41" t="str">
        <f t="shared" si="180"/>
        <v/>
      </c>
      <c r="AK174" s="41" t="str">
        <f t="shared" si="181"/>
        <v/>
      </c>
      <c r="AL174" s="41" t="str">
        <f t="shared" si="182"/>
        <v/>
      </c>
      <c r="AM174" s="41" t="str">
        <f t="shared" si="183"/>
        <v/>
      </c>
      <c r="AN174" s="41" t="str">
        <f t="shared" si="184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230"/>
        <v>3.5856472583137108E-2</v>
      </c>
      <c r="BL174">
        <f t="shared" si="230"/>
        <v>2.264121836149795</v>
      </c>
      <c r="BM174">
        <f t="shared" si="230"/>
        <v>-0.69546154574554009</v>
      </c>
      <c r="BN174">
        <f t="shared" si="230"/>
        <v>-0.29375873902704552</v>
      </c>
      <c r="BO174">
        <f t="shared" si="230"/>
        <v>0.65010852141791942</v>
      </c>
      <c r="BP174">
        <f t="shared" si="230"/>
        <v>-1.459193666564478</v>
      </c>
      <c r="BQ174">
        <f t="shared" si="230"/>
        <v>-1.0813294985200366</v>
      </c>
      <c r="BR174">
        <f t="shared" si="230"/>
        <v>0.19855625304712407</v>
      </c>
      <c r="BS174">
        <f t="shared" si="230"/>
        <v>-0.5605359570769558</v>
      </c>
      <c r="BT174">
        <f t="shared" si="230"/>
        <v>1.1412648245240098</v>
      </c>
      <c r="BU174">
        <f t="shared" si="230"/>
        <v>-2.539643263167108E-2</v>
      </c>
      <c r="BV174">
        <f t="shared" si="230"/>
        <v>-0.6528658257192107</v>
      </c>
      <c r="BW174">
        <f t="shared" si="230"/>
        <v>-0.49919161964109138</v>
      </c>
      <c r="BX174">
        <f t="shared" si="230"/>
        <v>-0.63965706864092953</v>
      </c>
      <c r="BY174">
        <f t="shared" si="230"/>
        <v>-1.2646252862930476</v>
      </c>
      <c r="BZ174">
        <f t="shared" si="230"/>
        <v>-0.15477337593722643</v>
      </c>
      <c r="CA174">
        <f t="shared" si="230"/>
        <v>-0.41470776429282408</v>
      </c>
      <c r="CB174">
        <f t="shared" si="230"/>
        <v>0.97755789161523232</v>
      </c>
      <c r="CC174">
        <f t="shared" si="230"/>
        <v>0.42868997025125372</v>
      </c>
      <c r="CD174">
        <f t="shared" si="230"/>
        <v>0.18650508594146822</v>
      </c>
      <c r="CE174">
        <f t="shared" si="230"/>
        <v>2.3392456434360662</v>
      </c>
      <c r="CF174">
        <f t="shared" si="230"/>
        <v>-0.51565458865615088</v>
      </c>
      <c r="CG174">
        <f t="shared" si="230"/>
        <v>-0.89200172588519244</v>
      </c>
      <c r="CH174">
        <f t="shared" si="230"/>
        <v>0.73467264599179849</v>
      </c>
      <c r="CI174">
        <f t="shared" si="230"/>
        <v>-0.46747203874239862</v>
      </c>
      <c r="CJ174">
        <f t="shared" si="230"/>
        <v>-0.30158750966002751</v>
      </c>
      <c r="CK174">
        <f t="shared" si="230"/>
        <v>0.81255629409745012</v>
      </c>
      <c r="CL174">
        <f t="shared" si="230"/>
        <v>0.63026135194259958</v>
      </c>
      <c r="CM174">
        <f t="shared" si="230"/>
        <v>-1.1229940925078421</v>
      </c>
      <c r="CN174">
        <f t="shared" si="230"/>
        <v>0.14739196039396552</v>
      </c>
      <c r="CO174">
        <f t="shared" si="230"/>
        <v>-0.44315313532205308</v>
      </c>
      <c r="CP174">
        <f t="shared" si="230"/>
        <v>-0.37731769867167769</v>
      </c>
      <c r="CQ174">
        <f t="shared" si="230"/>
        <v>0.22827264504490863</v>
      </c>
      <c r="CR174">
        <f t="shared" si="230"/>
        <v>-0.121053877247891</v>
      </c>
      <c r="CS174">
        <f t="shared" si="230"/>
        <v>-1.4355468685155475</v>
      </c>
      <c r="CT174">
        <f t="shared" si="230"/>
        <v>0.97028491313161769</v>
      </c>
      <c r="CU174">
        <f t="shared" si="230"/>
        <v>0.93090062405461471</v>
      </c>
      <c r="CV174">
        <f t="shared" si="230"/>
        <v>-1.7164728998001295</v>
      </c>
      <c r="CW174">
        <f t="shared" si="230"/>
        <v>-0.24942932702966258</v>
      </c>
      <c r="CX174">
        <f t="shared" si="230"/>
        <v>-0.83397318961999245</v>
      </c>
      <c r="CY174">
        <f t="shared" si="230"/>
        <v>1.0025432354951622</v>
      </c>
      <c r="CZ174">
        <f t="shared" si="230"/>
        <v>-0.52054043345189627</v>
      </c>
      <c r="DA174">
        <f t="shared" si="230"/>
        <v>-0.97371643446243294</v>
      </c>
      <c r="DB174">
        <f t="shared" si="230"/>
        <v>-1.635366747395506</v>
      </c>
      <c r="DC174">
        <f t="shared" si="230"/>
        <v>0.12590150327101576</v>
      </c>
      <c r="DD174">
        <f t="shared" si="230"/>
        <v>-0.63501420328632008</v>
      </c>
      <c r="DE174">
        <f t="shared" si="230"/>
        <v>-1.1175169296630694</v>
      </c>
      <c r="DF174">
        <f t="shared" si="230"/>
        <v>-0.54084877071364301</v>
      </c>
      <c r="DG174">
        <f t="shared" si="230"/>
        <v>0.22975145767774421</v>
      </c>
      <c r="DH174">
        <f t="shared" si="230"/>
        <v>-0.56086171019328201</v>
      </c>
      <c r="DI174">
        <f t="shared" si="230"/>
        <v>-1.2486807608062336</v>
      </c>
      <c r="DJ174">
        <f t="shared" si="230"/>
        <v>-0.52151695514331842</v>
      </c>
      <c r="DK174">
        <f t="shared" si="230"/>
        <v>0.4532569636198826</v>
      </c>
      <c r="DL174">
        <f t="shared" si="230"/>
        <v>-0.58468489111607025</v>
      </c>
      <c r="DM174">
        <f t="shared" si="230"/>
        <v>1.0898341430448784</v>
      </c>
      <c r="DN174">
        <f t="shared" si="230"/>
        <v>1.0575203437536604</v>
      </c>
      <c r="DO174">
        <f t="shared" si="230"/>
        <v>0.36776172296754067</v>
      </c>
      <c r="DP174">
        <f t="shared" si="230"/>
        <v>-0.76690083975332235</v>
      </c>
      <c r="DQ174">
        <f t="shared" si="230"/>
        <v>0.51776310939943804</v>
      </c>
      <c r="DR174">
        <f t="shared" si="230"/>
        <v>-3.8730530272337436E-2</v>
      </c>
      <c r="DS174">
        <f t="shared" si="230"/>
        <v>1.2448651565277153</v>
      </c>
      <c r="DT174">
        <f t="shared" si="230"/>
        <v>0.15303995495022552</v>
      </c>
      <c r="DU174">
        <f t="shared" si="230"/>
        <v>1.341488888590882</v>
      </c>
      <c r="DV174">
        <f t="shared" si="230"/>
        <v>-0.37383637044922852</v>
      </c>
      <c r="DW174">
        <f t="shared" si="227"/>
        <v>-0.36859867227937693</v>
      </c>
      <c r="DX174">
        <f t="shared" si="227"/>
        <v>0.55856336539718932</v>
      </c>
      <c r="DY174">
        <f t="shared" si="227"/>
        <v>0.67382386961188467</v>
      </c>
      <c r="DZ174">
        <f t="shared" si="227"/>
        <v>0.66567415480830727</v>
      </c>
      <c r="EA174">
        <f t="shared" si="227"/>
        <v>0.42198577138494925</v>
      </c>
      <c r="EB174">
        <f t="shared" si="227"/>
        <v>1.3791736134469854</v>
      </c>
      <c r="EC174">
        <f t="shared" si="227"/>
        <v>0.97686414699931468</v>
      </c>
      <c r="ED174">
        <f t="shared" si="227"/>
        <v>-1.2833443617249103</v>
      </c>
      <c r="EE174">
        <f t="shared" si="227"/>
        <v>-0.95803885424049684</v>
      </c>
      <c r="EF174">
        <f t="shared" si="227"/>
        <v>-1.4628686417346068</v>
      </c>
      <c r="EG174">
        <f t="shared" si="227"/>
        <v>0.38659565621666897</v>
      </c>
      <c r="EH174">
        <f t="shared" si="227"/>
        <v>-1.3218290351685573</v>
      </c>
      <c r="EI174">
        <f t="shared" si="227"/>
        <v>0.17075441341874775</v>
      </c>
      <c r="EJ174">
        <f t="shared" si="227"/>
        <v>-0.13979585021107471</v>
      </c>
      <c r="EK174">
        <f t="shared" si="227"/>
        <v>0.64985926289920759</v>
      </c>
      <c r="EL174">
        <f t="shared" si="227"/>
        <v>0.54090201193622123</v>
      </c>
      <c r="EM174">
        <f t="shared" si="227"/>
        <v>0.10488072532211204</v>
      </c>
      <c r="EN174">
        <f t="shared" si="227"/>
        <v>-0.75189932996998787</v>
      </c>
      <c r="EO174">
        <f t="shared" si="227"/>
        <v>-0.47831615141954897</v>
      </c>
      <c r="EP174">
        <f t="shared" si="227"/>
        <v>-1.3082914983721241</v>
      </c>
      <c r="EQ174">
        <f t="shared" si="227"/>
        <v>-0.34605665804625807</v>
      </c>
      <c r="ER174">
        <f t="shared" si="227"/>
        <v>-0.13335572522641148</v>
      </c>
      <c r="ES174">
        <f t="shared" si="227"/>
        <v>-0.39875394889791305</v>
      </c>
      <c r="ET174">
        <f t="shared" si="227"/>
        <v>-0.42410027119225419</v>
      </c>
      <c r="EU174">
        <f t="shared" si="227"/>
        <v>0.55566662012731305</v>
      </c>
      <c r="EV174">
        <f t="shared" si="227"/>
        <v>0.18137839763212657</v>
      </c>
      <c r="EW174">
        <f t="shared" si="227"/>
        <v>-0.76558922331019619</v>
      </c>
      <c r="EX174">
        <f t="shared" si="227"/>
        <v>0.52345662715337071</v>
      </c>
      <c r="EY174">
        <f t="shared" si="227"/>
        <v>-0.43205362589890539</v>
      </c>
      <c r="EZ174">
        <f t="shared" si="227"/>
        <v>0.60117136775703606</v>
      </c>
      <c r="FA174">
        <f t="shared" si="227"/>
        <v>0.46238313938276027</v>
      </c>
      <c r="FB174">
        <f t="shared" si="227"/>
        <v>-0.74687820592833576</v>
      </c>
      <c r="FC174">
        <f t="shared" si="227"/>
        <v>1.0538508293993067</v>
      </c>
      <c r="FD174">
        <f t="shared" si="227"/>
        <v>0.33491353311197325</v>
      </c>
      <c r="FE174">
        <f t="shared" si="227"/>
        <v>-1.0957040664227933</v>
      </c>
      <c r="FF174">
        <f t="shared" si="227"/>
        <v>0.53901254692557654</v>
      </c>
      <c r="FG174">
        <f t="shared" si="227"/>
        <v>-9.6365451677027661E-2</v>
      </c>
      <c r="FH174">
        <f t="shared" si="227"/>
        <v>-0.75503418885562779</v>
      </c>
      <c r="FI174">
        <f t="shared" si="227"/>
        <v>-0.57030296377703227</v>
      </c>
      <c r="FJ174">
        <f t="shared" si="227"/>
        <v>6.2149303723310366E-2</v>
      </c>
      <c r="FK174">
        <f t="shared" si="227"/>
        <v>0.12268725952929423</v>
      </c>
      <c r="FL174">
        <f t="shared" si="227"/>
        <v>-1.0930678181196385</v>
      </c>
      <c r="FM174">
        <f t="shared" si="227"/>
        <v>-6.9399560938764203E-3</v>
      </c>
      <c r="FN174">
        <f t="shared" si="227"/>
        <v>-0.51675143045673155</v>
      </c>
      <c r="FO174">
        <f t="shared" si="227"/>
        <v>0.23881514990566505</v>
      </c>
      <c r="FP174">
        <f t="shared" si="227"/>
        <v>-0.54705229101897002</v>
      </c>
      <c r="FQ174">
        <f t="shared" si="227"/>
        <v>-1.7550855308085027</v>
      </c>
      <c r="FR174">
        <f t="shared" si="227"/>
        <v>-0.14501775468764616</v>
      </c>
      <c r="FS174">
        <f t="shared" si="227"/>
        <v>0.11716462030953244</v>
      </c>
      <c r="FT174">
        <f t="shared" si="227"/>
        <v>-0.6193294203243076</v>
      </c>
      <c r="FU174">
        <f t="shared" si="227"/>
        <v>-0.77396326515208047</v>
      </c>
      <c r="FV174">
        <f t="shared" si="227"/>
        <v>0.22038566800161716</v>
      </c>
      <c r="FW174">
        <f t="shared" si="227"/>
        <v>0.11138745850243163</v>
      </c>
      <c r="FX174">
        <f t="shared" si="227"/>
        <v>-3.8174454829308271E-2</v>
      </c>
      <c r="FY174">
        <f t="shared" si="227"/>
        <v>-2.3948789751319245E-2</v>
      </c>
      <c r="FZ174">
        <f t="shared" si="227"/>
        <v>2.218922030510905</v>
      </c>
      <c r="GA174">
        <f t="shared" si="227"/>
        <v>-0.72048784676874622</v>
      </c>
      <c r="GB174">
        <f t="shared" si="227"/>
        <v>0.13377755903467511</v>
      </c>
      <c r="GC174">
        <f t="shared" si="227"/>
        <v>-0.45765503180200934</v>
      </c>
      <c r="GD174">
        <f t="shared" si="227"/>
        <v>1.0029574296342785</v>
      </c>
      <c r="GE174">
        <f t="shared" si="227"/>
        <v>-0.46406771466069902</v>
      </c>
      <c r="GF174">
        <f t="shared" si="227"/>
        <v>1.2067908842263129</v>
      </c>
      <c r="GG174">
        <f t="shared" si="227"/>
        <v>-1.1819123119956205</v>
      </c>
      <c r="GH174">
        <f t="shared" si="231"/>
        <v>0.43175143692499496</v>
      </c>
      <c r="GI174">
        <f t="shared" si="231"/>
        <v>1.3905525921745252</v>
      </c>
      <c r="GJ174">
        <f t="shared" si="231"/>
        <v>-1.0708613191939045</v>
      </c>
      <c r="GK174">
        <f t="shared" si="231"/>
        <v>-0.70905100627580353</v>
      </c>
      <c r="GL174">
        <f t="shared" si="231"/>
        <v>-0.90413948341350725</v>
      </c>
      <c r="GM174">
        <f t="shared" si="231"/>
        <v>0.49991917399739166</v>
      </c>
      <c r="GN174">
        <f t="shared" si="231"/>
        <v>-1.4857503091299982</v>
      </c>
      <c r="GO174">
        <f t="shared" si="231"/>
        <v>1.5944279169827331</v>
      </c>
      <c r="GP174">
        <f t="shared" si="231"/>
        <v>0.67364171557875174</v>
      </c>
      <c r="GQ174">
        <f t="shared" si="231"/>
        <v>-0.48631917088594623</v>
      </c>
      <c r="GR174">
        <f t="shared" si="231"/>
        <v>-0.61528085020417844</v>
      </c>
      <c r="GS174">
        <f t="shared" si="231"/>
        <v>-3.8530025185298959E-2</v>
      </c>
      <c r="GT174">
        <f t="shared" si="231"/>
        <v>-1.4928724087241951</v>
      </c>
      <c r="GU174">
        <f t="shared" si="231"/>
        <v>-0.78266822341570208</v>
      </c>
      <c r="GV174">
        <f t="shared" si="231"/>
        <v>0.30035834762072716</v>
      </c>
      <c r="GW174">
        <f t="shared" si="231"/>
        <v>-0.60672159511057988</v>
      </c>
      <c r="GX174">
        <f t="shared" si="231"/>
        <v>0.21933303514504687</v>
      </c>
      <c r="GY174">
        <f t="shared" si="231"/>
        <v>-1.4648395129845972</v>
      </c>
      <c r="GZ174">
        <f t="shared" si="231"/>
        <v>-0.10340789474612259</v>
      </c>
      <c r="HA174">
        <f t="shared" si="231"/>
        <v>-2.2080907583108127</v>
      </c>
      <c r="HB174">
        <f t="shared" si="231"/>
        <v>-0.11937887047367605</v>
      </c>
      <c r="HC174">
        <f t="shared" si="231"/>
        <v>-0.42583493004701806</v>
      </c>
      <c r="HD174">
        <f t="shared" si="231"/>
        <v>-1.7603682602469664</v>
      </c>
      <c r="HE174">
        <f t="shared" si="231"/>
        <v>0.97177871326260745</v>
      </c>
      <c r="HF174">
        <f t="shared" si="231"/>
        <v>0.69615969665339228</v>
      </c>
      <c r="HG174">
        <f t="shared" si="231"/>
        <v>0.70216176361984661</v>
      </c>
      <c r="HH174">
        <f t="shared" si="231"/>
        <v>2.2830952954676715</v>
      </c>
      <c r="HI174">
        <f t="shared" si="231"/>
        <v>4.8235329879919291E-2</v>
      </c>
      <c r="HJ174">
        <f t="shared" si="231"/>
        <v>0.48304156788935709</v>
      </c>
      <c r="HK174">
        <f t="shared" si="231"/>
        <v>9.2760549241191328E-2</v>
      </c>
      <c r="HL174">
        <f t="shared" si="231"/>
        <v>5.3133983395823536E-2</v>
      </c>
      <c r="HM174">
        <f t="shared" si="231"/>
        <v>-7.7697255362603246E-2</v>
      </c>
      <c r="HN174">
        <f t="shared" si="231"/>
        <v>0.19911289730948076</v>
      </c>
      <c r="HO174">
        <f t="shared" si="231"/>
        <v>0.43701946991114182</v>
      </c>
      <c r="HP174">
        <f t="shared" si="231"/>
        <v>0.62282760844313512</v>
      </c>
      <c r="HQ174">
        <f t="shared" si="231"/>
        <v>1.1256943584651762</v>
      </c>
      <c r="HR174">
        <f t="shared" si="231"/>
        <v>-0.39344917156766662</v>
      </c>
      <c r="HS174">
        <f t="shared" si="231"/>
        <v>1.1854182544617422</v>
      </c>
      <c r="HT174">
        <f t="shared" si="231"/>
        <v>1.2109376740181901</v>
      </c>
      <c r="HU174">
        <f t="shared" si="231"/>
        <v>0.55293650308117848</v>
      </c>
      <c r="HV174">
        <f t="shared" si="231"/>
        <v>-1.4360637934492206</v>
      </c>
      <c r="HW174">
        <f t="shared" si="231"/>
        <v>-1.0283571662148261</v>
      </c>
      <c r="HX174">
        <f t="shared" si="231"/>
        <v>0.47422283502615087</v>
      </c>
      <c r="HY174">
        <f t="shared" si="231"/>
        <v>-0.36731788631858003</v>
      </c>
      <c r="HZ174">
        <f t="shared" si="231"/>
        <v>1.4706174048808851</v>
      </c>
      <c r="IA174">
        <f t="shared" si="231"/>
        <v>-1.0966881311928733</v>
      </c>
      <c r="IB174">
        <f t="shared" si="231"/>
        <v>-7.8286510720107574E-2</v>
      </c>
      <c r="IC174">
        <f t="shared" si="231"/>
        <v>1.2235841676034218</v>
      </c>
      <c r="ID174">
        <f t="shared" si="231"/>
        <v>-0.68504013019191556</v>
      </c>
      <c r="IE174">
        <f t="shared" si="231"/>
        <v>-0.74660078345477665</v>
      </c>
      <c r="IF174">
        <f t="shared" si="231"/>
        <v>-1.1078434442963099</v>
      </c>
      <c r="IG174">
        <f t="shared" si="231"/>
        <v>-1.3650666889106131</v>
      </c>
      <c r="IH174">
        <f t="shared" si="231"/>
        <v>9.6123752713906163E-2</v>
      </c>
      <c r="II174">
        <f t="shared" si="231"/>
        <v>0.91857837032885181</v>
      </c>
      <c r="IJ174">
        <f t="shared" si="231"/>
        <v>-0.6069209903235474</v>
      </c>
      <c r="IK174">
        <f t="shared" si="231"/>
        <v>-7.5450150518710887E-2</v>
      </c>
      <c r="IL174">
        <f t="shared" si="231"/>
        <v>0.92092277292046887</v>
      </c>
      <c r="IM174">
        <f t="shared" si="231"/>
        <v>0.11182639523324901</v>
      </c>
      <c r="IN174">
        <f t="shared" si="231"/>
        <v>1.3292961583742549</v>
      </c>
      <c r="IO174">
        <f t="shared" si="231"/>
        <v>-0.33211723100169344</v>
      </c>
      <c r="IP174">
        <f t="shared" si="231"/>
        <v>-0.50874431554276867</v>
      </c>
      <c r="IQ174">
        <f t="shared" si="231"/>
        <v>-0.27151522583918558</v>
      </c>
      <c r="IR174">
        <f t="shared" si="231"/>
        <v>-0.92600807904650251</v>
      </c>
      <c r="IS174">
        <f t="shared" si="231"/>
        <v>0.23320607185951528</v>
      </c>
      <c r="IT174">
        <f t="shared" si="225"/>
        <v>-0.21086564740326938</v>
      </c>
      <c r="IU174">
        <f t="shared" si="225"/>
        <v>0.58962307169730765</v>
      </c>
      <c r="IV174">
        <f t="shared" si="225"/>
        <v>-8.5417221537840374E-3</v>
      </c>
      <c r="IW174">
        <f t="shared" si="225"/>
        <v>1.7741703436145828</v>
      </c>
      <c r="IX174">
        <f t="shared" si="225"/>
        <v>0.71420157800619521</v>
      </c>
      <c r="IY174">
        <f t="shared" si="225"/>
        <v>-1.0143157616440641</v>
      </c>
      <c r="IZ174">
        <f t="shared" si="225"/>
        <v>1.0116539272323217</v>
      </c>
      <c r="JA174">
        <f t="shared" si="225"/>
        <v>0.12710668277382464</v>
      </c>
      <c r="JB174">
        <f t="shared" si="225"/>
        <v>-0.18190210524379527</v>
      </c>
      <c r="JC174">
        <f t="shared" ref="JC174" si="233">_xlfn.NORM.S.INV(JC119)</f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75"/>
        <v/>
      </c>
      <c r="AF175" s="41" t="str">
        <f t="shared" si="176"/>
        <v/>
      </c>
      <c r="AG175" s="41" t="str">
        <f t="shared" si="177"/>
        <v/>
      </c>
      <c r="AH175" s="41" t="str">
        <f t="shared" si="178"/>
        <v/>
      </c>
      <c r="AI175" s="41" t="str">
        <f t="shared" si="179"/>
        <v/>
      </c>
      <c r="AJ175" s="41" t="str">
        <f t="shared" si="180"/>
        <v/>
      </c>
      <c r="AK175" s="41" t="str">
        <f t="shared" si="181"/>
        <v/>
      </c>
      <c r="AL175" s="41" t="str">
        <f t="shared" si="182"/>
        <v/>
      </c>
      <c r="AM175" s="41" t="str">
        <f t="shared" si="183"/>
        <v/>
      </c>
      <c r="AN175" s="41" t="str">
        <f t="shared" si="184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230"/>
        <v>1.0470081765485941</v>
      </c>
      <c r="BL175">
        <f t="shared" si="230"/>
        <v>-0.81412201919137595</v>
      </c>
      <c r="BM175">
        <f t="shared" si="230"/>
        <v>-0.40359499726657783</v>
      </c>
      <c r="BN175">
        <f t="shared" si="230"/>
        <v>0.86348353563179747</v>
      </c>
      <c r="BO175">
        <f t="shared" si="230"/>
        <v>-0.83380267670463748</v>
      </c>
      <c r="BP175">
        <f t="shared" si="230"/>
        <v>1.1022638926056334</v>
      </c>
      <c r="BQ175">
        <f t="shared" si="230"/>
        <v>-1.3237869574622712</v>
      </c>
      <c r="BR175">
        <f t="shared" si="230"/>
        <v>-0.88044248520595314</v>
      </c>
      <c r="BS175">
        <f t="shared" si="230"/>
        <v>0.41802223202200661</v>
      </c>
      <c r="BT175">
        <f t="shared" si="230"/>
        <v>-0.30047695362933469</v>
      </c>
      <c r="BU175">
        <f t="shared" si="230"/>
        <v>-3.8214195636580066E-2</v>
      </c>
      <c r="BV175">
        <f t="shared" si="230"/>
        <v>1.0470896025530854</v>
      </c>
      <c r="BW175">
        <f t="shared" si="230"/>
        <v>-1.0095151753032827</v>
      </c>
      <c r="BX175">
        <f t="shared" si="230"/>
        <v>-0.58782021671306317</v>
      </c>
      <c r="BY175">
        <f t="shared" si="230"/>
        <v>-1.6430053512037865</v>
      </c>
      <c r="BZ175">
        <f t="shared" si="230"/>
        <v>0.96627111524627518</v>
      </c>
      <c r="CA175">
        <f t="shared" si="230"/>
        <v>-0.10657114136936598</v>
      </c>
      <c r="CB175">
        <f t="shared" si="230"/>
        <v>-4.1315562067934901E-2</v>
      </c>
      <c r="CC175">
        <f t="shared" si="230"/>
        <v>1.2435851991274767</v>
      </c>
      <c r="CD175">
        <f t="shared" si="230"/>
        <v>-0.30857470937118353</v>
      </c>
      <c r="CE175">
        <f t="shared" si="230"/>
        <v>0.34883314814147909</v>
      </c>
      <c r="CF175">
        <f t="shared" si="230"/>
        <v>-0.19626238503628735</v>
      </c>
      <c r="CG175">
        <f t="shared" si="230"/>
        <v>1.1136846342900417</v>
      </c>
      <c r="CH175">
        <f t="shared" si="230"/>
        <v>-0.27207550336818365</v>
      </c>
      <c r="CI175">
        <f t="shared" si="230"/>
        <v>0.3440591297770601</v>
      </c>
      <c r="CJ175">
        <f t="shared" si="230"/>
        <v>0.19857650905399296</v>
      </c>
      <c r="CK175">
        <f t="shared" si="230"/>
        <v>-0.7454100468240894</v>
      </c>
      <c r="CL175">
        <f t="shared" si="230"/>
        <v>0.9098167201851648</v>
      </c>
      <c r="CM175">
        <f t="shared" si="230"/>
        <v>2.1754651826963332</v>
      </c>
      <c r="CN175">
        <f t="shared" si="230"/>
        <v>0.34222523869777965</v>
      </c>
      <c r="CO175">
        <f t="shared" si="230"/>
        <v>0.96060504216717724</v>
      </c>
      <c r="CP175">
        <f t="shared" si="230"/>
        <v>-1.0150693055319338</v>
      </c>
      <c r="CQ175">
        <f t="shared" si="230"/>
        <v>0.10978815108287167</v>
      </c>
      <c r="CR175">
        <f t="shared" si="230"/>
        <v>-2.5745727826227696</v>
      </c>
      <c r="CS175">
        <f t="shared" si="230"/>
        <v>0.3319552882354177</v>
      </c>
      <c r="CT175">
        <f t="shared" si="230"/>
        <v>-0.47034594040316763</v>
      </c>
      <c r="CU175">
        <f t="shared" si="230"/>
        <v>0.24702561946703971</v>
      </c>
      <c r="CV175">
        <f t="shared" si="230"/>
        <v>-6.0679351065646731E-2</v>
      </c>
      <c r="CW175">
        <f t="shared" si="230"/>
        <v>-1.9014551247680243E-3</v>
      </c>
      <c r="CX175">
        <f t="shared" si="230"/>
        <v>1.217679801568847</v>
      </c>
      <c r="CY175">
        <f t="shared" si="230"/>
        <v>-0.77258650176456167</v>
      </c>
      <c r="CZ175">
        <f t="shared" si="230"/>
        <v>-1.0322455736153557</v>
      </c>
      <c r="DA175">
        <f t="shared" si="230"/>
        <v>-5.4521170259867135E-2</v>
      </c>
      <c r="DB175">
        <f t="shared" si="230"/>
        <v>-1.0374463544856045</v>
      </c>
      <c r="DC175">
        <f t="shared" si="230"/>
        <v>0.35401061964710084</v>
      </c>
      <c r="DD175">
        <f t="shared" si="230"/>
        <v>-0.66215866056990558</v>
      </c>
      <c r="DE175">
        <f t="shared" si="230"/>
        <v>-0.51850603668897777</v>
      </c>
      <c r="DF175">
        <f t="shared" si="230"/>
        <v>-0.14926349356001611</v>
      </c>
      <c r="DG175">
        <f t="shared" si="230"/>
        <v>-0.56913797831563551</v>
      </c>
      <c r="DH175">
        <f t="shared" si="230"/>
        <v>-0.52042412541708127</v>
      </c>
      <c r="DI175">
        <f t="shared" si="230"/>
        <v>-9.7682122606403132E-2</v>
      </c>
      <c r="DJ175">
        <f t="shared" si="230"/>
        <v>0.62083080807243052</v>
      </c>
      <c r="DK175">
        <f t="shared" si="230"/>
        <v>-1.0516806229070736</v>
      </c>
      <c r="DL175">
        <f t="shared" si="230"/>
        <v>1.5777623746277654</v>
      </c>
      <c r="DM175">
        <f t="shared" si="230"/>
        <v>0.71244881437209528</v>
      </c>
      <c r="DN175">
        <f t="shared" si="230"/>
        <v>-1.3553764415912817</v>
      </c>
      <c r="DO175">
        <f t="shared" si="230"/>
        <v>-0.99568270713618856</v>
      </c>
      <c r="DP175">
        <f t="shared" si="230"/>
        <v>-0.20978233160840723</v>
      </c>
      <c r="DQ175">
        <f t="shared" si="230"/>
        <v>-1.2368890047576426</v>
      </c>
      <c r="DR175">
        <f t="shared" si="230"/>
        <v>0.9916980810049727</v>
      </c>
      <c r="DS175">
        <f t="shared" si="230"/>
        <v>0.71350971162823162</v>
      </c>
      <c r="DT175">
        <f t="shared" si="230"/>
        <v>-0.91957545975542665</v>
      </c>
      <c r="DU175">
        <f t="shared" si="230"/>
        <v>-0.35931058637108998</v>
      </c>
      <c r="DV175">
        <f t="shared" si="230"/>
        <v>0.33366489596781457</v>
      </c>
      <c r="DW175">
        <f t="shared" si="227"/>
        <v>0.76912914684833611</v>
      </c>
      <c r="DX175">
        <f t="shared" si="227"/>
        <v>1.0614266004300339</v>
      </c>
      <c r="DY175">
        <f t="shared" si="227"/>
        <v>-1.8316374232731549</v>
      </c>
      <c r="DZ175">
        <f t="shared" si="227"/>
        <v>0.31350414392407105</v>
      </c>
      <c r="EA175">
        <f t="shared" si="227"/>
        <v>1.6852371251579417</v>
      </c>
      <c r="EB175">
        <f t="shared" si="227"/>
        <v>-1.491185181267151</v>
      </c>
      <c r="EC175">
        <f t="shared" si="227"/>
        <v>-0.85657565404571934</v>
      </c>
      <c r="ED175">
        <f t="shared" si="227"/>
        <v>1.4743408243982283</v>
      </c>
      <c r="EE175">
        <f t="shared" si="227"/>
        <v>0.99793526197868154</v>
      </c>
      <c r="EF175">
        <f t="shared" si="227"/>
        <v>6.1516534485986277E-2</v>
      </c>
      <c r="EG175">
        <f t="shared" si="227"/>
        <v>1.5909377483491733</v>
      </c>
      <c r="EH175">
        <f t="shared" si="227"/>
        <v>0.34671851067509768</v>
      </c>
      <c r="EI175">
        <f t="shared" si="227"/>
        <v>1.1100211602267607</v>
      </c>
      <c r="EJ175">
        <f t="shared" si="227"/>
        <v>-1.0524493696577242</v>
      </c>
      <c r="EK175">
        <f t="shared" si="227"/>
        <v>-0.4784483605621383</v>
      </c>
      <c r="EL175">
        <f t="shared" si="227"/>
        <v>-0.13806964926198789</v>
      </c>
      <c r="EM175">
        <f t="shared" si="227"/>
        <v>6.8654957959630683E-2</v>
      </c>
      <c r="EN175">
        <f t="shared" si="227"/>
        <v>1.550995008531979</v>
      </c>
      <c r="EO175">
        <f t="shared" si="227"/>
        <v>1.2728893688393883</v>
      </c>
      <c r="EP175">
        <f t="shared" si="227"/>
        <v>-0.15877813041539113</v>
      </c>
      <c r="EQ175">
        <f t="shared" si="227"/>
        <v>-1.987888152497735</v>
      </c>
      <c r="ER175">
        <f t="shared" si="227"/>
        <v>-2.1836573925983709</v>
      </c>
      <c r="ES175">
        <f t="shared" si="227"/>
        <v>-0.54351569555573065</v>
      </c>
      <c r="ET175">
        <f t="shared" si="227"/>
        <v>0.88441886808980508</v>
      </c>
      <c r="EU175">
        <f t="shared" si="227"/>
        <v>-1.3356322134029037</v>
      </c>
      <c r="EV175">
        <f t="shared" si="227"/>
        <v>-0.49963777572457108</v>
      </c>
      <c r="EW175">
        <f t="shared" si="227"/>
        <v>-0.67614894630845679</v>
      </c>
      <c r="EX175">
        <f t="shared" si="227"/>
        <v>1.0555192147498862</v>
      </c>
      <c r="EY175">
        <f t="shared" si="227"/>
        <v>-1.5447828746698637</v>
      </c>
      <c r="EZ175">
        <f t="shared" si="227"/>
        <v>-0.35130725430602766</v>
      </c>
      <c r="FA175">
        <f t="shared" si="227"/>
        <v>-0.23761362595317878</v>
      </c>
      <c r="FB175">
        <f t="shared" si="227"/>
        <v>1.763083441429077</v>
      </c>
      <c r="FC175">
        <f t="shared" si="227"/>
        <v>0.28292333043551071</v>
      </c>
      <c r="FD175">
        <f t="shared" si="227"/>
        <v>-6.1583102079360061E-2</v>
      </c>
      <c r="FE175">
        <f t="shared" si="227"/>
        <v>-2.0751406849281433</v>
      </c>
      <c r="FF175">
        <f t="shared" si="227"/>
        <v>2.5604939983350294</v>
      </c>
      <c r="FG175">
        <f t="shared" si="227"/>
        <v>0.32029781438066901</v>
      </c>
      <c r="FH175">
        <f t="shared" si="227"/>
        <v>-2.7057582338947134E-2</v>
      </c>
      <c r="FI175">
        <f t="shared" si="227"/>
        <v>-0.35436406671890758</v>
      </c>
      <c r="FJ175">
        <f t="shared" si="227"/>
        <v>0.15205207768310341</v>
      </c>
      <c r="FK175">
        <f t="shared" si="227"/>
        <v>-0.78285069273548324</v>
      </c>
      <c r="FL175">
        <f t="shared" si="227"/>
        <v>1.3589198559578586</v>
      </c>
      <c r="FM175">
        <f t="shared" si="227"/>
        <v>1.0623392417265192</v>
      </c>
      <c r="FN175">
        <f t="shared" si="227"/>
        <v>1.511794587048388</v>
      </c>
      <c r="FO175">
        <f t="shared" si="227"/>
        <v>-1.2722675418465414</v>
      </c>
      <c r="FP175">
        <f t="shared" si="227"/>
        <v>-0.23826510922893265</v>
      </c>
      <c r="FQ175">
        <f t="shared" si="227"/>
        <v>0.27918099069592928</v>
      </c>
      <c r="FR175">
        <f t="shared" si="227"/>
        <v>0.25571333851638223</v>
      </c>
      <c r="FS175">
        <f t="shared" si="227"/>
        <v>0.32570068092274951</v>
      </c>
      <c r="FT175">
        <f t="shared" si="227"/>
        <v>-0.3263800923441762</v>
      </c>
      <c r="FU175">
        <f t="shared" si="227"/>
        <v>-0.41675627263595111</v>
      </c>
      <c r="FV175">
        <f t="shared" si="227"/>
        <v>-0.16161579898012363</v>
      </c>
      <c r="FW175">
        <f t="shared" si="227"/>
        <v>-1.2866956046891032</v>
      </c>
      <c r="FX175">
        <f t="shared" si="227"/>
        <v>0.10030529708760531</v>
      </c>
      <c r="FY175">
        <f t="shared" si="227"/>
        <v>-0.37446979200850666</v>
      </c>
      <c r="FZ175">
        <f t="shared" si="227"/>
        <v>0.25755140507476715</v>
      </c>
      <c r="GA175">
        <f t="shared" si="227"/>
        <v>-0.69585422774586714</v>
      </c>
      <c r="GB175">
        <f t="shared" si="227"/>
        <v>-1.7895170338354101</v>
      </c>
      <c r="GC175">
        <f t="shared" si="227"/>
        <v>7.1040752163102931E-3</v>
      </c>
      <c r="GD175">
        <f t="shared" si="227"/>
        <v>-1.7013849442625859</v>
      </c>
      <c r="GE175">
        <f t="shared" si="227"/>
        <v>-0.11616566679337462</v>
      </c>
      <c r="GF175">
        <f t="shared" si="227"/>
        <v>1.1147892212956381</v>
      </c>
      <c r="GG175">
        <f t="shared" si="227"/>
        <v>1.3917179241325439</v>
      </c>
      <c r="GH175">
        <f t="shared" si="231"/>
        <v>0.35224200098796238</v>
      </c>
      <c r="GI175">
        <f t="shared" si="231"/>
        <v>-1.5407648685980935</v>
      </c>
      <c r="GJ175">
        <f t="shared" si="231"/>
        <v>-1.4298573662154777</v>
      </c>
      <c r="GK175">
        <f t="shared" si="231"/>
        <v>0.98007695761501068</v>
      </c>
      <c r="GL175">
        <f t="shared" si="231"/>
        <v>0.5158546635435951</v>
      </c>
      <c r="GM175">
        <f t="shared" si="231"/>
        <v>-0.80351268672541931</v>
      </c>
      <c r="GN175">
        <f t="shared" si="231"/>
        <v>1.2510749690926501</v>
      </c>
      <c r="GO175">
        <f t="shared" si="231"/>
        <v>0.89939529675734908</v>
      </c>
      <c r="GP175">
        <f t="shared" si="231"/>
        <v>-0.71293074979163995</v>
      </c>
      <c r="GQ175">
        <f t="shared" si="231"/>
        <v>0.5380423092745017</v>
      </c>
      <c r="GR175">
        <f t="shared" si="231"/>
        <v>0.88277412361190344</v>
      </c>
      <c r="GS175">
        <f t="shared" si="231"/>
        <v>0.51763300252935474</v>
      </c>
      <c r="GT175">
        <f t="shared" si="231"/>
        <v>0.38638679821775218</v>
      </c>
      <c r="GU175">
        <f t="shared" si="231"/>
        <v>2.528531308658619E-2</v>
      </c>
      <c r="GV175">
        <f t="shared" si="231"/>
        <v>0.83832226945280564</v>
      </c>
      <c r="GW175">
        <f t="shared" si="231"/>
        <v>0.18492193648633487</v>
      </c>
      <c r="GX175">
        <f t="shared" si="231"/>
        <v>0.38248500264816143</v>
      </c>
      <c r="GY175">
        <f t="shared" si="231"/>
        <v>6.2019821135306817E-2</v>
      </c>
      <c r="GZ175">
        <f t="shared" si="231"/>
        <v>0.47340319838410833</v>
      </c>
      <c r="HA175">
        <f t="shared" si="231"/>
        <v>-0.24953751749547717</v>
      </c>
      <c r="HB175">
        <f t="shared" si="231"/>
        <v>-1.8964314675994305</v>
      </c>
      <c r="HC175">
        <f t="shared" si="231"/>
        <v>-0.55020744975841118</v>
      </c>
      <c r="HD175">
        <f t="shared" si="231"/>
        <v>1.3111394788469402</v>
      </c>
      <c r="HE175">
        <f t="shared" si="231"/>
        <v>-0.60622875182049074</v>
      </c>
      <c r="HF175">
        <f t="shared" si="231"/>
        <v>-0.80415868925422318</v>
      </c>
      <c r="HG175">
        <f t="shared" si="231"/>
        <v>0.61804935209811163</v>
      </c>
      <c r="HH175">
        <f t="shared" si="231"/>
        <v>0.73001839705162697</v>
      </c>
      <c r="HI175">
        <f t="shared" si="231"/>
        <v>-1.9736385567268335</v>
      </c>
      <c r="HJ175">
        <f t="shared" si="231"/>
        <v>-0.9454838965210427</v>
      </c>
      <c r="HK175">
        <f t="shared" si="231"/>
        <v>-0.63332818850554617</v>
      </c>
      <c r="HL175">
        <f t="shared" si="231"/>
        <v>-0.71250817556550172</v>
      </c>
      <c r="HM175">
        <f t="shared" si="231"/>
        <v>0.71078336837865064</v>
      </c>
      <c r="HN175">
        <f t="shared" si="231"/>
        <v>0.52147257159829519</v>
      </c>
      <c r="HO175">
        <f t="shared" si="231"/>
        <v>1.6680990331421992</v>
      </c>
      <c r="HP175">
        <f t="shared" si="231"/>
        <v>-0.92658725779153106</v>
      </c>
      <c r="HQ175">
        <f t="shared" si="231"/>
        <v>0.39110247838431805</v>
      </c>
      <c r="HR175">
        <f t="shared" si="231"/>
        <v>0.64809599474945112</v>
      </c>
      <c r="HS175">
        <f t="shared" si="231"/>
        <v>0.23066329002434258</v>
      </c>
      <c r="HT175">
        <f t="shared" si="231"/>
        <v>-0.4539901678695985</v>
      </c>
      <c r="HU175">
        <f t="shared" si="231"/>
        <v>-2.743464487406067</v>
      </c>
      <c r="HV175">
        <f t="shared" si="231"/>
        <v>-1.41246377580585</v>
      </c>
      <c r="HW175">
        <f t="shared" si="231"/>
        <v>1.4525668374300893</v>
      </c>
      <c r="HX175">
        <f t="shared" si="231"/>
        <v>0.60383150485212655</v>
      </c>
      <c r="HY175">
        <f t="shared" si="231"/>
        <v>0.9509340406629454</v>
      </c>
      <c r="HZ175">
        <f t="shared" si="231"/>
        <v>-0.33109497742249966</v>
      </c>
      <c r="IA175">
        <f t="shared" si="231"/>
        <v>0.32471620070731072</v>
      </c>
      <c r="IB175">
        <f t="shared" si="231"/>
        <v>-0.1298110716327486</v>
      </c>
      <c r="IC175">
        <f t="shared" si="231"/>
        <v>-0.20069667876157973</v>
      </c>
      <c r="ID175">
        <f t="shared" si="231"/>
        <v>-2.2505376834496719E-2</v>
      </c>
      <c r="IE175">
        <f t="shared" si="231"/>
        <v>-2.6894293280470078</v>
      </c>
      <c r="IF175">
        <f t="shared" si="231"/>
        <v>0.28154444185894567</v>
      </c>
      <c r="IG175">
        <f t="shared" si="231"/>
        <v>1.3262532722843015</v>
      </c>
      <c r="IH175">
        <f t="shared" si="231"/>
        <v>0.64766427710131602</v>
      </c>
      <c r="II175">
        <f t="shared" si="231"/>
        <v>1.0828757197691965</v>
      </c>
      <c r="IJ175">
        <f t="shared" si="231"/>
        <v>-0.30747700784337773</v>
      </c>
      <c r="IK175">
        <f t="shared" si="231"/>
        <v>1.3283500313552641</v>
      </c>
      <c r="IL175">
        <f t="shared" si="231"/>
        <v>-0.16048459174735694</v>
      </c>
      <c r="IM175">
        <f t="shared" si="231"/>
        <v>-1.5675831991730851E-3</v>
      </c>
      <c r="IN175">
        <f t="shared" si="231"/>
        <v>-1.3100574857417564</v>
      </c>
      <c r="IO175">
        <f t="shared" si="231"/>
        <v>-9.8552198804273225E-2</v>
      </c>
      <c r="IP175">
        <f t="shared" si="231"/>
        <v>-1.0978141539083035</v>
      </c>
      <c r="IQ175">
        <f t="shared" si="231"/>
        <v>-0.31264600145313287</v>
      </c>
      <c r="IR175">
        <f t="shared" si="231"/>
        <v>0.33085252918500918</v>
      </c>
      <c r="IS175">
        <f t="shared" si="231"/>
        <v>-1.6199314024250631</v>
      </c>
      <c r="IT175">
        <f t="shared" si="225"/>
        <v>0.47074885689203017</v>
      </c>
      <c r="IU175">
        <f t="shared" si="225"/>
        <v>-1.3029548311466972</v>
      </c>
      <c r="IV175">
        <f t="shared" si="225"/>
        <v>-2.2859548574954123</v>
      </c>
      <c r="IW175">
        <f t="shared" si="225"/>
        <v>1.0704288986751991</v>
      </c>
      <c r="IX175">
        <f t="shared" si="225"/>
        <v>-0.98376529214494235</v>
      </c>
      <c r="IY175">
        <f t="shared" si="225"/>
        <v>-0.16599214882723079</v>
      </c>
      <c r="IZ175">
        <f t="shared" si="225"/>
        <v>1.1696436835519097</v>
      </c>
      <c r="JA175">
        <f t="shared" si="225"/>
        <v>0.41771553713561654</v>
      </c>
      <c r="JB175">
        <f t="shared" si="225"/>
        <v>0.7425567058909549</v>
      </c>
      <c r="JC175">
        <f t="shared" ref="JC175" si="234">_xlfn.NORM.S.INV(JC120)</f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75"/>
        <v/>
      </c>
      <c r="AF176" s="41" t="str">
        <f t="shared" si="176"/>
        <v/>
      </c>
      <c r="AG176" s="41" t="str">
        <f t="shared" si="177"/>
        <v/>
      </c>
      <c r="AH176" s="41" t="str">
        <f t="shared" si="178"/>
        <v/>
      </c>
      <c r="AI176" s="41" t="str">
        <f t="shared" si="179"/>
        <v/>
      </c>
      <c r="AJ176" s="41" t="str">
        <f t="shared" si="180"/>
        <v/>
      </c>
      <c r="AK176" s="41" t="str">
        <f t="shared" si="181"/>
        <v/>
      </c>
      <c r="AL176" s="41" t="str">
        <f t="shared" si="182"/>
        <v/>
      </c>
      <c r="AM176" s="41" t="str">
        <f t="shared" si="183"/>
        <v/>
      </c>
      <c r="AN176" s="41" t="str">
        <f t="shared" si="184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230"/>
        <v>0.56848822197253246</v>
      </c>
      <c r="BL176">
        <f t="shared" si="230"/>
        <v>-1.2176054235564675</v>
      </c>
      <c r="BM176">
        <f t="shared" si="230"/>
        <v>-0.59553347318628524</v>
      </c>
      <c r="BN176">
        <f t="shared" si="230"/>
        <v>5.8585415046684519E-2</v>
      </c>
      <c r="BO176">
        <f t="shared" si="230"/>
        <v>-0.8146963288103346</v>
      </c>
      <c r="BP176">
        <f t="shared" si="230"/>
        <v>-1.740362987133059</v>
      </c>
      <c r="BQ176">
        <f t="shared" si="230"/>
        <v>1.3829868909562173</v>
      </c>
      <c r="BR176">
        <f t="shared" si="230"/>
        <v>-0.93632284205021088</v>
      </c>
      <c r="BS176">
        <f t="shared" si="230"/>
        <v>-1.470856240090008</v>
      </c>
      <c r="BT176">
        <f t="shared" si="230"/>
        <v>-2.1045460903892113</v>
      </c>
      <c r="BU176">
        <f t="shared" si="230"/>
        <v>0.7560976845813685</v>
      </c>
      <c r="BV176">
        <f t="shared" si="230"/>
        <v>0.30943213426081828</v>
      </c>
      <c r="BW176">
        <f t="shared" si="230"/>
        <v>0.98485881151725163</v>
      </c>
      <c r="BX176">
        <f t="shared" si="230"/>
        <v>-1.2940537993166628</v>
      </c>
      <c r="BY176">
        <f t="shared" si="230"/>
        <v>0.72431485995508837</v>
      </c>
      <c r="BZ176">
        <f t="shared" si="230"/>
        <v>1.6500800627306937</v>
      </c>
      <c r="CA176">
        <f t="shared" si="230"/>
        <v>-1.2750544748403969</v>
      </c>
      <c r="CB176">
        <f t="shared" si="230"/>
        <v>-1.2909959078652262</v>
      </c>
      <c r="CC176">
        <f t="shared" si="230"/>
        <v>-0.26442303152887014</v>
      </c>
      <c r="CD176">
        <f t="shared" si="230"/>
        <v>-1.0696694391402131</v>
      </c>
      <c r="CE176">
        <f t="shared" si="230"/>
        <v>-0.48849698773589528</v>
      </c>
      <c r="CF176">
        <f t="shared" si="230"/>
        <v>-1.1166169133506771</v>
      </c>
      <c r="CG176">
        <f t="shared" si="230"/>
        <v>-1.35160950692252</v>
      </c>
      <c r="CH176">
        <f t="shared" si="230"/>
        <v>2.0349396248277452</v>
      </c>
      <c r="CI176">
        <f t="shared" si="230"/>
        <v>0.62104316286346462</v>
      </c>
      <c r="CJ176">
        <f t="shared" si="230"/>
        <v>0.18088710838145816</v>
      </c>
      <c r="CK176">
        <f t="shared" si="230"/>
        <v>-0.34734696671607346</v>
      </c>
      <c r="CL176">
        <f t="shared" si="230"/>
        <v>0.72002797547706121</v>
      </c>
      <c r="CM176">
        <f t="shared" si="230"/>
        <v>0.53377819387853642</v>
      </c>
      <c r="CN176">
        <f t="shared" si="230"/>
        <v>-0.16114288881202413</v>
      </c>
      <c r="CO176">
        <f t="shared" si="230"/>
        <v>-0.38195409686948795</v>
      </c>
      <c r="CP176">
        <f t="shared" si="230"/>
        <v>0.71232773169965558</v>
      </c>
      <c r="CQ176">
        <f t="shared" si="230"/>
        <v>-2.8969036255272695E-2</v>
      </c>
      <c r="CR176">
        <f t="shared" si="230"/>
        <v>-0.72751607787192074</v>
      </c>
      <c r="CS176">
        <f t="shared" si="230"/>
        <v>0.22220427622637764</v>
      </c>
      <c r="CT176">
        <f t="shared" si="230"/>
        <v>-1.6187980415038075</v>
      </c>
      <c r="CU176">
        <f t="shared" si="230"/>
        <v>0.29524504083057979</v>
      </c>
      <c r="CV176">
        <f t="shared" si="230"/>
        <v>0.50613540498249898</v>
      </c>
      <c r="CW176">
        <f t="shared" si="230"/>
        <v>1.1903668188561931</v>
      </c>
      <c r="CX176">
        <f t="shared" si="230"/>
        <v>-0.14983772622790242</v>
      </c>
      <c r="CY176">
        <f t="shared" si="230"/>
        <v>3.4308462911839661</v>
      </c>
      <c r="CZ176">
        <f t="shared" si="230"/>
        <v>1.2022072893594062</v>
      </c>
      <c r="DA176">
        <f t="shared" si="230"/>
        <v>-1.3590457349456808</v>
      </c>
      <c r="DB176">
        <f t="shared" si="230"/>
        <v>-0.65803203112050757</v>
      </c>
      <c r="DC176">
        <f t="shared" si="230"/>
        <v>-1.6801020502216875</v>
      </c>
      <c r="DD176">
        <f t="shared" si="230"/>
        <v>0.48284053300464624</v>
      </c>
      <c r="DE176">
        <f t="shared" si="230"/>
        <v>-0.29958943974053903</v>
      </c>
      <c r="DF176">
        <f t="shared" si="230"/>
        <v>0.58175962485759736</v>
      </c>
      <c r="DG176">
        <f t="shared" si="230"/>
        <v>-0.16307272489122154</v>
      </c>
      <c r="DH176">
        <f t="shared" si="230"/>
        <v>-1.242473180973535</v>
      </c>
      <c r="DI176">
        <f t="shared" si="230"/>
        <v>-0.28163817892978316</v>
      </c>
      <c r="DJ176">
        <f t="shared" si="230"/>
        <v>-4.0480565388417072E-2</v>
      </c>
      <c r="DK176">
        <f t="shared" si="230"/>
        <v>-0.25154748895860068</v>
      </c>
      <c r="DL176">
        <f t="shared" si="230"/>
        <v>0.21189546583215313</v>
      </c>
      <c r="DM176">
        <f t="shared" si="230"/>
        <v>2.3718333825948323</v>
      </c>
      <c r="DN176">
        <f t="shared" si="230"/>
        <v>1.2616815345309123</v>
      </c>
      <c r="DO176">
        <f t="shared" si="230"/>
        <v>2.1278495154835726</v>
      </c>
      <c r="DP176">
        <f t="shared" si="230"/>
        <v>-1.3625302073277241</v>
      </c>
      <c r="DQ176">
        <f t="shared" si="230"/>
        <v>-0.34670651805107544</v>
      </c>
      <c r="DR176">
        <f t="shared" si="230"/>
        <v>-0.9080835296474481</v>
      </c>
      <c r="DS176">
        <f t="shared" si="230"/>
        <v>0.97771364393302651</v>
      </c>
      <c r="DT176">
        <f t="shared" si="230"/>
        <v>0.13302077887168204</v>
      </c>
      <c r="DU176">
        <f t="shared" si="230"/>
        <v>-0.91617036009361896</v>
      </c>
      <c r="DV176">
        <f t="shared" ref="DV176:GG181" si="235">_xlfn.NORM.S.INV(DV121)</f>
        <v>0.63320440537893252</v>
      </c>
      <c r="DW176">
        <f t="shared" si="235"/>
        <v>8.6136087775166431E-2</v>
      </c>
      <c r="DX176">
        <f t="shared" si="227"/>
        <v>-2.7457355067553948</v>
      </c>
      <c r="DY176">
        <f t="shared" si="227"/>
        <v>-0.80566928326412734</v>
      </c>
      <c r="DZ176">
        <f t="shared" si="227"/>
        <v>-0.51660362446722574</v>
      </c>
      <c r="EA176">
        <f t="shared" si="227"/>
        <v>1.3645501062553509</v>
      </c>
      <c r="EB176">
        <f t="shared" si="227"/>
        <v>-0.45267476240121629</v>
      </c>
      <c r="EC176">
        <f t="shared" si="227"/>
        <v>-0.30743539111455143</v>
      </c>
      <c r="ED176">
        <f t="shared" si="227"/>
        <v>0.30760866916699081</v>
      </c>
      <c r="EE176">
        <f t="shared" si="227"/>
        <v>-0.22535471049136863</v>
      </c>
      <c r="EF176">
        <f t="shared" si="227"/>
        <v>-0.25789161900401542</v>
      </c>
      <c r="EG176">
        <f t="shared" si="227"/>
        <v>1.334225942196843</v>
      </c>
      <c r="EH176">
        <f t="shared" si="227"/>
        <v>2.0529883083010501</v>
      </c>
      <c r="EI176">
        <f t="shared" si="227"/>
        <v>-1.5135650648490979</v>
      </c>
      <c r="EJ176">
        <f t="shared" si="227"/>
        <v>1.2195549503442609</v>
      </c>
      <c r="EK176">
        <f t="shared" si="227"/>
        <v>0.32590068985966242</v>
      </c>
      <c r="EL176">
        <f t="shared" si="227"/>
        <v>-1.4828641805192504</v>
      </c>
      <c r="EM176">
        <f t="shared" si="227"/>
        <v>0.18698943549577057</v>
      </c>
      <c r="EN176">
        <f t="shared" si="227"/>
        <v>1.630822488728898</v>
      </c>
      <c r="EO176">
        <f t="shared" si="227"/>
        <v>-1.2239720505096181</v>
      </c>
      <c r="EP176">
        <f t="shared" si="227"/>
        <v>0.39649286099743425</v>
      </c>
      <c r="EQ176">
        <f t="shared" si="227"/>
        <v>-1.1643933692364461</v>
      </c>
      <c r="ER176">
        <f t="shared" si="227"/>
        <v>0.32176700822472987</v>
      </c>
      <c r="ES176">
        <f t="shared" si="227"/>
        <v>-1.2653293405716979</v>
      </c>
      <c r="ET176">
        <f t="shared" si="227"/>
        <v>0.53856054433786749</v>
      </c>
      <c r="EU176">
        <f t="shared" si="227"/>
        <v>0.48058646615715389</v>
      </c>
      <c r="EV176">
        <f t="shared" si="227"/>
        <v>0.18127995117738244</v>
      </c>
      <c r="EW176">
        <f t="shared" si="227"/>
        <v>-0.48683818824603392</v>
      </c>
      <c r="EX176">
        <f t="shared" si="227"/>
        <v>-1.8276102342846134</v>
      </c>
      <c r="EY176">
        <f t="shared" si="227"/>
        <v>-1.0109539957412272</v>
      </c>
      <c r="EZ176">
        <f t="shared" si="227"/>
        <v>1.1477603517454051</v>
      </c>
      <c r="FA176">
        <f t="shared" si="227"/>
        <v>-0.28128928820060772</v>
      </c>
      <c r="FB176">
        <f t="shared" si="227"/>
        <v>-0.94484362824581269</v>
      </c>
      <c r="FC176">
        <f t="shared" si="227"/>
        <v>-1.8816956070797566</v>
      </c>
      <c r="FD176">
        <f t="shared" si="227"/>
        <v>-0.46137260904894095</v>
      </c>
      <c r="FE176">
        <f t="shared" si="227"/>
        <v>2.3467370004872236E-2</v>
      </c>
      <c r="FF176">
        <f t="shared" si="227"/>
        <v>0.60491376123876162</v>
      </c>
      <c r="FG176">
        <f t="shared" si="227"/>
        <v>0.5931645571872739</v>
      </c>
      <c r="FH176">
        <f t="shared" si="227"/>
        <v>1.6125524768273159E-2</v>
      </c>
      <c r="FI176">
        <f t="shared" si="227"/>
        <v>0.15324174188096001</v>
      </c>
      <c r="FJ176">
        <f t="shared" si="227"/>
        <v>-0.31845510988081788</v>
      </c>
      <c r="FK176">
        <f t="shared" si="227"/>
        <v>1.428582171683453</v>
      </c>
      <c r="FL176">
        <f t="shared" si="227"/>
        <v>-0.60668939385360388</v>
      </c>
      <c r="FM176">
        <f t="shared" si="227"/>
        <v>-2.6527480379757242</v>
      </c>
      <c r="FN176">
        <f t="shared" si="227"/>
        <v>-0.71102398559665991</v>
      </c>
      <c r="FO176">
        <f t="shared" si="227"/>
        <v>-0.7788781937792183</v>
      </c>
      <c r="FP176">
        <f t="shared" si="227"/>
        <v>-0.86481435567629095</v>
      </c>
      <c r="FQ176">
        <f t="shared" si="227"/>
        <v>0.68490968237210847</v>
      </c>
      <c r="FR176">
        <f t="shared" si="227"/>
        <v>0.5680232700639698</v>
      </c>
      <c r="FS176">
        <f t="shared" si="227"/>
        <v>-5.0362653178792231E-2</v>
      </c>
      <c r="FT176">
        <f t="shared" si="227"/>
        <v>-1.2071939295071492</v>
      </c>
      <c r="FU176">
        <f t="shared" si="227"/>
        <v>-0.59887323592307973</v>
      </c>
      <c r="FV176">
        <f t="shared" si="227"/>
        <v>0.53855341138426471</v>
      </c>
      <c r="FW176">
        <f t="shared" si="227"/>
        <v>0.42859495465937159</v>
      </c>
      <c r="FX176">
        <f t="shared" si="227"/>
        <v>1.1716530167773969</v>
      </c>
      <c r="FY176">
        <f t="shared" si="227"/>
        <v>-0.65176857407748379</v>
      </c>
      <c r="FZ176">
        <f t="shared" si="227"/>
        <v>1.8073224723973305</v>
      </c>
      <c r="GA176">
        <f t="shared" si="227"/>
        <v>-0.23662790405035261</v>
      </c>
      <c r="GB176">
        <f t="shared" si="227"/>
        <v>0.58763417119022054</v>
      </c>
      <c r="GC176">
        <f t="shared" si="227"/>
        <v>-0.51161245392511256</v>
      </c>
      <c r="GD176">
        <f t="shared" si="227"/>
        <v>1.5499318409289908</v>
      </c>
      <c r="GE176">
        <f t="shared" si="227"/>
        <v>-5.2555442660765291E-2</v>
      </c>
      <c r="GF176">
        <f t="shared" si="227"/>
        <v>5.6106655976967075E-2</v>
      </c>
      <c r="GG176">
        <f t="shared" si="227"/>
        <v>0.22487508002176676</v>
      </c>
      <c r="GH176">
        <f t="shared" si="231"/>
        <v>-1.682126846318285</v>
      </c>
      <c r="GI176">
        <f t="shared" si="231"/>
        <v>0.50642969488229961</v>
      </c>
      <c r="GJ176">
        <f t="shared" si="231"/>
        <v>1.2252223246167855</v>
      </c>
      <c r="GK176">
        <f t="shared" si="231"/>
        <v>7.4771412305506657E-2</v>
      </c>
      <c r="GL176">
        <f t="shared" si="231"/>
        <v>1.6534626864002631</v>
      </c>
      <c r="GM176">
        <f t="shared" si="231"/>
        <v>-0.20026078034557179</v>
      </c>
      <c r="GN176">
        <f t="shared" si="231"/>
        <v>0.38812789831936839</v>
      </c>
      <c r="GO176">
        <f t="shared" si="231"/>
        <v>-8.8735865963741223E-2</v>
      </c>
      <c r="GP176">
        <f t="shared" si="231"/>
        <v>0.87623648154996103</v>
      </c>
      <c r="GQ176">
        <f t="shared" si="231"/>
        <v>0.96457382604036768</v>
      </c>
      <c r="GR176">
        <f t="shared" si="231"/>
        <v>-0.61835886162137987</v>
      </c>
      <c r="GS176">
        <f t="shared" si="231"/>
        <v>1.383734233608733</v>
      </c>
      <c r="GT176">
        <f t="shared" si="231"/>
        <v>-0.80090934516399093</v>
      </c>
      <c r="GU176">
        <f t="shared" si="231"/>
        <v>-0.31584169478512814</v>
      </c>
      <c r="GV176">
        <f t="shared" si="231"/>
        <v>-1.0118974105627176</v>
      </c>
      <c r="GW176">
        <f t="shared" si="231"/>
        <v>-0.22031813775127446</v>
      </c>
      <c r="GX176">
        <f t="shared" si="231"/>
        <v>-0.18758013812250168</v>
      </c>
      <c r="GY176">
        <f t="shared" si="231"/>
        <v>-1.4629726735346003</v>
      </c>
      <c r="GZ176">
        <f t="shared" si="231"/>
        <v>0.30265985099185655</v>
      </c>
      <c r="HA176">
        <f t="shared" si="231"/>
        <v>-5.110391784627509E-2</v>
      </c>
      <c r="HB176">
        <f t="shared" si="231"/>
        <v>4.5631520133517942E-2</v>
      </c>
      <c r="HC176">
        <f t="shared" si="231"/>
        <v>-1.1018510430754773</v>
      </c>
      <c r="HD176">
        <f t="shared" si="231"/>
        <v>0.93528565093866123</v>
      </c>
      <c r="HE176">
        <f t="shared" si="231"/>
        <v>-7.558090114227925E-2</v>
      </c>
      <c r="HF176">
        <f t="shared" si="231"/>
        <v>-0.21502033421320615</v>
      </c>
      <c r="HG176">
        <f t="shared" si="231"/>
        <v>-0.60954669195749311</v>
      </c>
      <c r="HH176">
        <f t="shared" si="231"/>
        <v>1.0219948571788711</v>
      </c>
      <c r="HI176">
        <f t="shared" si="231"/>
        <v>0.55293990589442299</v>
      </c>
      <c r="HJ176">
        <f t="shared" si="231"/>
        <v>0.13357469403032407</v>
      </c>
      <c r="HK176">
        <f t="shared" si="231"/>
        <v>0.86963469060139398</v>
      </c>
      <c r="HL176">
        <f t="shared" si="231"/>
        <v>-1.1652416664831622</v>
      </c>
      <c r="HM176">
        <f t="shared" si="231"/>
        <v>-1.3214725182737814</v>
      </c>
      <c r="HN176">
        <f t="shared" si="231"/>
        <v>5.3448652011743092E-2</v>
      </c>
      <c r="HO176">
        <f t="shared" si="231"/>
        <v>2.0907422577572641</v>
      </c>
      <c r="HP176">
        <f t="shared" si="231"/>
        <v>-0.33968762577941386</v>
      </c>
      <c r="HQ176">
        <f t="shared" si="231"/>
        <v>-0.21724735112301807</v>
      </c>
      <c r="HR176">
        <f t="shared" si="231"/>
        <v>0.8713077916923001</v>
      </c>
      <c r="HS176">
        <f t="shared" si="231"/>
        <v>-0.29257536125974865</v>
      </c>
      <c r="HT176">
        <f t="shared" si="231"/>
        <v>-1.2032027918688106</v>
      </c>
      <c r="HU176">
        <f t="shared" si="231"/>
        <v>0.61542749974953714</v>
      </c>
      <c r="HV176">
        <f t="shared" si="231"/>
        <v>1.3195630786755348</v>
      </c>
      <c r="HW176">
        <f t="shared" si="231"/>
        <v>1.3592026825472689</v>
      </c>
      <c r="HX176">
        <f t="shared" si="231"/>
        <v>-1.3601166666813791</v>
      </c>
      <c r="HY176">
        <f t="shared" si="231"/>
        <v>-0.2548360418065177</v>
      </c>
      <c r="HZ176">
        <f t="shared" si="231"/>
        <v>-1.3195371522581014</v>
      </c>
      <c r="IA176">
        <f t="shared" si="231"/>
        <v>-5.1949166675578692E-3</v>
      </c>
      <c r="IB176">
        <f t="shared" si="231"/>
        <v>0.48646222223355473</v>
      </c>
      <c r="IC176">
        <f t="shared" si="231"/>
        <v>-0.24053102398910425</v>
      </c>
      <c r="ID176">
        <f t="shared" si="231"/>
        <v>-1.0677113670937184</v>
      </c>
      <c r="IE176">
        <f t="shared" si="231"/>
        <v>0.66868919341494415</v>
      </c>
      <c r="IF176">
        <f t="shared" si="231"/>
        <v>3.2612495812387052E-2</v>
      </c>
      <c r="IG176">
        <f t="shared" si="231"/>
        <v>0.9382048226320473</v>
      </c>
      <c r="IH176">
        <f t="shared" si="231"/>
        <v>-1.487983274799342</v>
      </c>
      <c r="II176">
        <f t="shared" si="231"/>
        <v>-3.0547173165604846E-2</v>
      </c>
      <c r="IJ176">
        <f t="shared" si="231"/>
        <v>-0.51926376799592522</v>
      </c>
      <c r="IK176">
        <f t="shared" si="231"/>
        <v>0.14985995941200655</v>
      </c>
      <c r="IL176">
        <f t="shared" si="231"/>
        <v>-0.81246434854982319</v>
      </c>
      <c r="IM176">
        <f t="shared" si="231"/>
        <v>-0.48870494179659568</v>
      </c>
      <c r="IN176">
        <f t="shared" si="231"/>
        <v>-2.8417697132655584</v>
      </c>
      <c r="IO176">
        <f t="shared" si="231"/>
        <v>0.56573578934186775</v>
      </c>
      <c r="IP176">
        <f t="shared" si="231"/>
        <v>0.67542732546305018</v>
      </c>
      <c r="IQ176">
        <f t="shared" si="231"/>
        <v>-0.17009389644329784</v>
      </c>
      <c r="IR176">
        <f t="shared" si="231"/>
        <v>-3.3986735805925254E-2</v>
      </c>
      <c r="IS176">
        <f t="shared" ref="IS176" si="236">_xlfn.NORM.S.INV(IS121)</f>
        <v>-0.88051577511212209</v>
      </c>
      <c r="IT176">
        <f t="shared" si="225"/>
        <v>1.2437630072636967</v>
      </c>
      <c r="IU176">
        <f t="shared" si="225"/>
        <v>-0.64224997765936809</v>
      </c>
      <c r="IV176">
        <f t="shared" si="225"/>
        <v>-0.91003831882800879</v>
      </c>
      <c r="IW176">
        <f t="shared" si="225"/>
        <v>-0.74180058161597839</v>
      </c>
      <c r="IX176">
        <f t="shared" si="225"/>
        <v>0.28210820107092272</v>
      </c>
      <c r="IY176">
        <f t="shared" si="225"/>
        <v>0.12868072526760291</v>
      </c>
      <c r="IZ176">
        <f t="shared" si="225"/>
        <v>0.59498187896557053</v>
      </c>
      <c r="JA176">
        <f t="shared" si="225"/>
        <v>0.40786928285260315</v>
      </c>
      <c r="JB176">
        <f t="shared" si="225"/>
        <v>1.9151133660901198</v>
      </c>
      <c r="JC176">
        <f t="shared" ref="JC176" si="237">_xlfn.NORM.S.INV(JC121)</f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75"/>
        <v/>
      </c>
      <c r="AF177" s="41" t="str">
        <f t="shared" si="176"/>
        <v/>
      </c>
      <c r="AG177" s="41" t="str">
        <f t="shared" si="177"/>
        <v/>
      </c>
      <c r="AH177" s="41" t="str">
        <f t="shared" si="178"/>
        <v/>
      </c>
      <c r="AI177" s="41" t="str">
        <f t="shared" si="179"/>
        <v/>
      </c>
      <c r="AJ177" s="41" t="str">
        <f t="shared" si="180"/>
        <v/>
      </c>
      <c r="AK177" s="41" t="str">
        <f t="shared" si="181"/>
        <v/>
      </c>
      <c r="AL177" s="41" t="str">
        <f t="shared" si="182"/>
        <v/>
      </c>
      <c r="AM177" s="41" t="str">
        <f t="shared" si="183"/>
        <v/>
      </c>
      <c r="AN177" s="41" t="str">
        <f t="shared" si="184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238">_xlfn.NORM.S.INV(BK122)</f>
        <v>1.4128631752877854</v>
      </c>
      <c r="BL177">
        <f t="shared" si="238"/>
        <v>-0.69979147066262226</v>
      </c>
      <c r="BM177">
        <f t="shared" si="238"/>
        <v>-0.22028458886399738</v>
      </c>
      <c r="BN177">
        <f t="shared" si="238"/>
        <v>-1.6038230094652868</v>
      </c>
      <c r="BO177">
        <f t="shared" si="238"/>
        <v>-0.94010677765184758</v>
      </c>
      <c r="BP177">
        <f t="shared" si="238"/>
        <v>-0.95229898301844174</v>
      </c>
      <c r="BQ177">
        <f t="shared" si="238"/>
        <v>-0.35014522139190518</v>
      </c>
      <c r="BR177">
        <f t="shared" si="238"/>
        <v>1.1348396347311276</v>
      </c>
      <c r="BS177">
        <f t="shared" si="238"/>
        <v>-1.474344520477759</v>
      </c>
      <c r="BT177">
        <f t="shared" si="238"/>
        <v>0.60512969756832513</v>
      </c>
      <c r="BU177">
        <f t="shared" si="238"/>
        <v>1.3126351694459617</v>
      </c>
      <c r="BV177">
        <f t="shared" si="238"/>
        <v>0.25222490219056343</v>
      </c>
      <c r="BW177">
        <f t="shared" si="238"/>
        <v>-0.35370809535410569</v>
      </c>
      <c r="BX177">
        <f t="shared" si="238"/>
        <v>-1.821471241584685</v>
      </c>
      <c r="BY177">
        <f t="shared" si="238"/>
        <v>7.2343779454657337E-2</v>
      </c>
      <c r="BZ177">
        <f t="shared" si="238"/>
        <v>-0.36390487298706281</v>
      </c>
      <c r="CA177">
        <f t="shared" si="238"/>
        <v>-0.33354169878995982</v>
      </c>
      <c r="CB177">
        <f t="shared" si="238"/>
        <v>0.19130429977979732</v>
      </c>
      <c r="CC177">
        <f t="shared" si="238"/>
        <v>-1.0929684331267355</v>
      </c>
      <c r="CD177">
        <f t="shared" si="238"/>
        <v>-2.0309483874340786</v>
      </c>
      <c r="CE177">
        <f t="shared" si="238"/>
        <v>-9.3074842385675705E-2</v>
      </c>
      <c r="CF177">
        <f t="shared" si="238"/>
        <v>0.22547216667163161</v>
      </c>
      <c r="CG177">
        <f t="shared" si="238"/>
        <v>1.4200579179354378</v>
      </c>
      <c r="CH177">
        <f t="shared" si="238"/>
        <v>0.71153677803958182</v>
      </c>
      <c r="CI177">
        <f t="shared" si="238"/>
        <v>1.0634884067142729</v>
      </c>
      <c r="CJ177">
        <f t="shared" si="238"/>
        <v>-2.9335271151131281</v>
      </c>
      <c r="CK177">
        <f t="shared" si="238"/>
        <v>0.31835496208223374</v>
      </c>
      <c r="CL177">
        <f t="shared" si="238"/>
        <v>1.4338268695433929</v>
      </c>
      <c r="CM177">
        <f t="shared" si="238"/>
        <v>0.52835109333785013</v>
      </c>
      <c r="CN177">
        <f t="shared" si="238"/>
        <v>0.5074383173130429</v>
      </c>
      <c r="CO177">
        <f t="shared" si="238"/>
        <v>-1.4183385841693612</v>
      </c>
      <c r="CP177">
        <f t="shared" si="238"/>
        <v>-0.90780432286781687</v>
      </c>
      <c r="CQ177">
        <f t="shared" si="238"/>
        <v>0.5573485555500538</v>
      </c>
      <c r="CR177">
        <f t="shared" si="238"/>
        <v>-1.2637362700817332</v>
      </c>
      <c r="CS177">
        <f t="shared" si="238"/>
        <v>0.27996184291728815</v>
      </c>
      <c r="CT177">
        <f t="shared" si="238"/>
        <v>-1.4657277715665782</v>
      </c>
      <c r="CU177">
        <f t="shared" si="238"/>
        <v>0.25713581445626899</v>
      </c>
      <c r="CV177">
        <f t="shared" si="238"/>
        <v>0.50284997209428883</v>
      </c>
      <c r="CW177">
        <f t="shared" si="238"/>
        <v>0.39147629877047685</v>
      </c>
      <c r="CX177">
        <f t="shared" si="238"/>
        <v>0.78718100547142433</v>
      </c>
      <c r="CY177">
        <f t="shared" si="238"/>
        <v>-5.6090323959110226E-2</v>
      </c>
      <c r="CZ177">
        <f t="shared" si="238"/>
        <v>-1.1044315293345772</v>
      </c>
      <c r="DA177">
        <f t="shared" si="238"/>
        <v>0.72319186400366364</v>
      </c>
      <c r="DB177">
        <f t="shared" si="238"/>
        <v>0.24379207059088684</v>
      </c>
      <c r="DC177">
        <f t="shared" si="238"/>
        <v>-1.3278374018298529</v>
      </c>
      <c r="DD177">
        <f t="shared" si="238"/>
        <v>0.60360019397019093</v>
      </c>
      <c r="DE177">
        <f t="shared" si="238"/>
        <v>-0.36754203969055044</v>
      </c>
      <c r="DF177">
        <f t="shared" si="238"/>
        <v>8.7328908206804334E-2</v>
      </c>
      <c r="DG177">
        <f t="shared" si="238"/>
        <v>-2.1524291585664592</v>
      </c>
      <c r="DH177">
        <f t="shared" si="238"/>
        <v>-1.4751283930838865E-2</v>
      </c>
      <c r="DI177">
        <f t="shared" si="238"/>
        <v>0.68089903781277095</v>
      </c>
      <c r="DJ177">
        <f t="shared" si="238"/>
        <v>-0.97521405167466568</v>
      </c>
      <c r="DK177">
        <f t="shared" si="238"/>
        <v>1.8647432894211986</v>
      </c>
      <c r="DL177">
        <f t="shared" si="238"/>
        <v>0.56021547712042008</v>
      </c>
      <c r="DM177">
        <f t="shared" si="238"/>
        <v>0.84143507872813739</v>
      </c>
      <c r="DN177">
        <f t="shared" si="238"/>
        <v>-0.19879243374744376</v>
      </c>
      <c r="DO177">
        <f t="shared" si="238"/>
        <v>-1.3307512130045405</v>
      </c>
      <c r="DP177">
        <f t="shared" si="238"/>
        <v>-0.91355956460799492</v>
      </c>
      <c r="DQ177">
        <f t="shared" si="238"/>
        <v>-0.71433222004269936</v>
      </c>
      <c r="DR177">
        <f t="shared" si="238"/>
        <v>-0.47408800787587124</v>
      </c>
      <c r="DS177">
        <f t="shared" si="238"/>
        <v>-0.4031633689351522</v>
      </c>
      <c r="DT177">
        <f t="shared" si="238"/>
        <v>0.23343135918487065</v>
      </c>
      <c r="DU177">
        <f t="shared" si="238"/>
        <v>0.21195890401386214</v>
      </c>
      <c r="DV177">
        <f t="shared" si="238"/>
        <v>-0.70111780512699695</v>
      </c>
      <c r="DW177">
        <f t="shared" si="235"/>
        <v>-0.82993681887790771</v>
      </c>
      <c r="DX177">
        <f t="shared" si="227"/>
        <v>0.58013119803799473</v>
      </c>
      <c r="DY177">
        <f t="shared" si="227"/>
        <v>-0.32044946001990493</v>
      </c>
      <c r="DZ177">
        <f t="shared" si="227"/>
        <v>-0.18810514471553463</v>
      </c>
      <c r="EA177">
        <f t="shared" si="227"/>
        <v>-0.94373340265461314</v>
      </c>
      <c r="EB177">
        <f t="shared" si="227"/>
        <v>1.9112660278304803</v>
      </c>
      <c r="EC177">
        <f t="shared" si="227"/>
        <v>-1.5045643729757028</v>
      </c>
      <c r="ED177">
        <f t="shared" si="227"/>
        <v>-1.1924353479392076</v>
      </c>
      <c r="EE177">
        <f t="shared" si="227"/>
        <v>-0.76884549482436504</v>
      </c>
      <c r="EF177">
        <f t="shared" si="227"/>
        <v>0.51793131801064463</v>
      </c>
      <c r="EG177">
        <f t="shared" si="227"/>
        <v>-0.82132599976570353</v>
      </c>
      <c r="EH177">
        <f t="shared" si="227"/>
        <v>0.84497445790114856</v>
      </c>
      <c r="EI177">
        <f t="shared" si="227"/>
        <v>1.2927275462444983</v>
      </c>
      <c r="EJ177">
        <f t="shared" si="227"/>
        <v>0.3211517393919644</v>
      </c>
      <c r="EK177">
        <f t="shared" si="227"/>
        <v>-1.1147960700053179</v>
      </c>
      <c r="EL177">
        <f t="shared" si="227"/>
        <v>-0.3425455742929252</v>
      </c>
      <c r="EM177">
        <f t="shared" si="227"/>
        <v>0.11272390825307606</v>
      </c>
      <c r="EN177">
        <f t="shared" si="227"/>
        <v>0.79449902940905059</v>
      </c>
      <c r="EO177">
        <f t="shared" si="227"/>
        <v>-1.6749998347822062</v>
      </c>
      <c r="EP177">
        <f t="shared" si="227"/>
        <v>-6.6048432499270282E-2</v>
      </c>
      <c r="EQ177">
        <f t="shared" si="227"/>
        <v>-0.12803144300615935</v>
      </c>
      <c r="ER177">
        <f t="shared" si="227"/>
        <v>0.24096170895674376</v>
      </c>
      <c r="ES177">
        <f t="shared" si="227"/>
        <v>1.7346977277633986</v>
      </c>
      <c r="ET177">
        <f t="shared" si="227"/>
        <v>-8.4332430406179062E-2</v>
      </c>
      <c r="EU177">
        <f t="shared" si="227"/>
        <v>-1.4415252204388993</v>
      </c>
      <c r="EV177">
        <f t="shared" si="227"/>
        <v>-0.14144136808889562</v>
      </c>
      <c r="EW177">
        <f t="shared" si="227"/>
        <v>0.93719792316554396</v>
      </c>
      <c r="EX177">
        <f t="shared" si="227"/>
        <v>0.68885519104114479</v>
      </c>
      <c r="EY177">
        <f t="shared" si="227"/>
        <v>-0.82748666454745468</v>
      </c>
      <c r="EZ177">
        <f t="shared" si="227"/>
        <v>-0.35809776620177097</v>
      </c>
      <c r="FA177">
        <f t="shared" si="227"/>
        <v>-0.80708603156141356</v>
      </c>
      <c r="FB177">
        <f t="shared" si="227"/>
        <v>-0.14781293051868596</v>
      </c>
      <c r="FC177">
        <f t="shared" si="227"/>
        <v>-0.95440702954390322</v>
      </c>
      <c r="FD177">
        <f t="shared" si="227"/>
        <v>-1.3710290546728208</v>
      </c>
      <c r="FE177">
        <f t="shared" si="227"/>
        <v>-0.3114937011932884</v>
      </c>
      <c r="FF177">
        <f t="shared" si="227"/>
        <v>-0.12742039675643982</v>
      </c>
      <c r="FG177">
        <f t="shared" si="227"/>
        <v>-0.37410885247670045</v>
      </c>
      <c r="FH177">
        <f t="shared" si="227"/>
        <v>-2.0275929429576056</v>
      </c>
      <c r="FI177">
        <f t="shared" si="227"/>
        <v>-2.0646624587319065</v>
      </c>
      <c r="FJ177">
        <f t="shared" si="227"/>
        <v>2.8352262455894905</v>
      </c>
      <c r="FK177">
        <f t="shared" si="227"/>
        <v>-0.62198414261482438</v>
      </c>
      <c r="FL177">
        <f t="shared" si="227"/>
        <v>-1.3455521319483612</v>
      </c>
      <c r="FM177">
        <f t="shared" si="227"/>
        <v>0.51433082798310603</v>
      </c>
      <c r="FN177">
        <f t="shared" si="227"/>
        <v>-0.50198004325206802</v>
      </c>
      <c r="FO177">
        <f t="shared" si="227"/>
        <v>-0.46695907957083077</v>
      </c>
      <c r="FP177">
        <f t="shared" si="227"/>
        <v>0.97064024190589715</v>
      </c>
      <c r="FQ177">
        <f t="shared" si="227"/>
        <v>5.5670326170398715E-2</v>
      </c>
      <c r="FR177">
        <f t="shared" si="227"/>
        <v>-0.51753756134029161</v>
      </c>
      <c r="FS177">
        <f t="shared" si="227"/>
        <v>-1.5636116777436755</v>
      </c>
      <c r="FT177">
        <f t="shared" si="227"/>
        <v>-0.28933453033636752</v>
      </c>
      <c r="FU177">
        <f t="shared" si="227"/>
        <v>0.25973697531870654</v>
      </c>
      <c r="FV177">
        <f t="shared" si="227"/>
        <v>-0.39186848602969765</v>
      </c>
      <c r="FW177">
        <f t="shared" si="227"/>
        <v>-0.75865402623893374</v>
      </c>
      <c r="FX177">
        <f t="shared" si="227"/>
        <v>-0.753815753210755</v>
      </c>
      <c r="FY177">
        <f t="shared" si="227"/>
        <v>1.4988971655209105</v>
      </c>
      <c r="FZ177">
        <f t="shared" si="227"/>
        <v>-0.43940829151267624</v>
      </c>
      <c r="GA177">
        <f t="shared" si="227"/>
        <v>1.0169251627724583</v>
      </c>
      <c r="GB177">
        <f t="shared" si="227"/>
        <v>1.2145337568168804</v>
      </c>
      <c r="GC177">
        <f t="shared" si="227"/>
        <v>0.36753512382932035</v>
      </c>
      <c r="GD177">
        <f t="shared" si="227"/>
        <v>0.82065020846470638</v>
      </c>
      <c r="GE177">
        <f t="shared" si="227"/>
        <v>1.2135316974412311</v>
      </c>
      <c r="GF177">
        <f t="shared" si="227"/>
        <v>-0.25723211270022789</v>
      </c>
      <c r="GG177">
        <f t="shared" si="227"/>
        <v>0.7510690699742848</v>
      </c>
      <c r="GH177">
        <f t="shared" ref="GH177:IS180" si="239">_xlfn.NORM.S.INV(GH122)</f>
        <v>0.25759205088216458</v>
      </c>
      <c r="GI177">
        <f t="shared" si="239"/>
        <v>0.4621242651335124</v>
      </c>
      <c r="GJ177">
        <f t="shared" si="239"/>
        <v>-0.44477925667674784</v>
      </c>
      <c r="GK177">
        <f t="shared" si="239"/>
        <v>-1.570451126662769</v>
      </c>
      <c r="GL177">
        <f t="shared" si="239"/>
        <v>-2.4419397752282408</v>
      </c>
      <c r="GM177">
        <f t="shared" si="239"/>
        <v>0.33768199697727674</v>
      </c>
      <c r="GN177">
        <f t="shared" si="239"/>
        <v>-0.47229491289698416</v>
      </c>
      <c r="GO177">
        <f t="shared" si="239"/>
        <v>1.4249597706770161</v>
      </c>
      <c r="GP177">
        <f t="shared" si="239"/>
        <v>0.68124922261063248</v>
      </c>
      <c r="GQ177">
        <f t="shared" si="239"/>
        <v>-0.14919127517997025</v>
      </c>
      <c r="GR177">
        <f t="shared" si="239"/>
        <v>0.86081254090639536</v>
      </c>
      <c r="GS177">
        <f t="shared" si="239"/>
        <v>1.232231575975967</v>
      </c>
      <c r="GT177">
        <f t="shared" si="239"/>
        <v>0.70810547144102509</v>
      </c>
      <c r="GU177">
        <f t="shared" si="239"/>
        <v>1.0655003995997283</v>
      </c>
      <c r="GV177">
        <f t="shared" si="239"/>
        <v>-0.4940558235539696</v>
      </c>
      <c r="GW177">
        <f t="shared" si="239"/>
        <v>0.96791826873211084</v>
      </c>
      <c r="GX177">
        <f t="shared" si="239"/>
        <v>-0.59022029648397156</v>
      </c>
      <c r="GY177">
        <f t="shared" si="239"/>
        <v>0.98382025483007973</v>
      </c>
      <c r="GZ177">
        <f t="shared" si="239"/>
        <v>-1.0345002214997521</v>
      </c>
      <c r="HA177">
        <f t="shared" si="239"/>
        <v>0.85067766195470562</v>
      </c>
      <c r="HB177">
        <f t="shared" si="239"/>
        <v>1.5297750142245341</v>
      </c>
      <c r="HC177">
        <f t="shared" si="239"/>
        <v>-0.55110618633884756</v>
      </c>
      <c r="HD177">
        <f t="shared" si="239"/>
        <v>-0.71587248575351836</v>
      </c>
      <c r="HE177">
        <f t="shared" si="239"/>
        <v>-0.26052801497741651</v>
      </c>
      <c r="HF177">
        <f t="shared" si="239"/>
        <v>-8.4117038072644659E-2</v>
      </c>
      <c r="HG177">
        <f t="shared" si="239"/>
        <v>-0.37406949968718672</v>
      </c>
      <c r="HH177">
        <f t="shared" si="239"/>
        <v>0.33405321253829262</v>
      </c>
      <c r="HI177">
        <f t="shared" si="239"/>
        <v>-1.5608503931087041</v>
      </c>
      <c r="HJ177">
        <f t="shared" si="239"/>
        <v>-0.97462206660802198</v>
      </c>
      <c r="HK177">
        <f t="shared" si="239"/>
        <v>1.2729228749829369</v>
      </c>
      <c r="HL177">
        <f t="shared" si="239"/>
        <v>-0.99553232698023542</v>
      </c>
      <c r="HM177">
        <f t="shared" si="239"/>
        <v>5.5954654888700391E-3</v>
      </c>
      <c r="HN177">
        <f t="shared" si="239"/>
        <v>-0.55584641212043973</v>
      </c>
      <c r="HO177">
        <f t="shared" si="239"/>
        <v>0.91202579750092572</v>
      </c>
      <c r="HP177">
        <f t="shared" si="239"/>
        <v>0.44596988771690477</v>
      </c>
      <c r="HQ177">
        <f t="shared" si="239"/>
        <v>0.17675345111230359</v>
      </c>
      <c r="HR177">
        <f t="shared" si="239"/>
        <v>1.7198179622114718</v>
      </c>
      <c r="HS177">
        <f t="shared" si="239"/>
        <v>0.34834257489307952</v>
      </c>
      <c r="HT177">
        <f t="shared" si="239"/>
        <v>0.16156132231998396</v>
      </c>
      <c r="HU177">
        <f t="shared" si="239"/>
        <v>6.4321129218330386E-2</v>
      </c>
      <c r="HV177">
        <f t="shared" si="239"/>
        <v>-1.1670219703996656</v>
      </c>
      <c r="HW177">
        <f t="shared" si="239"/>
        <v>-0.16385418380236161</v>
      </c>
      <c r="HX177">
        <f t="shared" si="239"/>
        <v>0.20480397151279181</v>
      </c>
      <c r="HY177">
        <f t="shared" si="239"/>
        <v>0.35263891597937624</v>
      </c>
      <c r="HZ177">
        <f t="shared" si="239"/>
        <v>-1.356663633430242</v>
      </c>
      <c r="IA177">
        <f t="shared" si="239"/>
        <v>-0.10003368564812494</v>
      </c>
      <c r="IB177">
        <f t="shared" si="239"/>
        <v>0.65181279366398037</v>
      </c>
      <c r="IC177">
        <f t="shared" si="239"/>
        <v>0.80899954878646629</v>
      </c>
      <c r="ID177">
        <f t="shared" si="239"/>
        <v>-0.45883074060516832</v>
      </c>
      <c r="IE177">
        <f t="shared" si="239"/>
        <v>-1.2861468512486622</v>
      </c>
      <c r="IF177">
        <f t="shared" si="239"/>
        <v>-0.20521113242300604</v>
      </c>
      <c r="IG177">
        <f t="shared" si="239"/>
        <v>-3.1858718699906474E-2</v>
      </c>
      <c r="IH177">
        <f t="shared" si="239"/>
        <v>0.4060611095163662</v>
      </c>
      <c r="II177">
        <f t="shared" si="239"/>
        <v>-0.42865214371159482</v>
      </c>
      <c r="IJ177">
        <f t="shared" si="239"/>
        <v>0.32720029223519759</v>
      </c>
      <c r="IK177">
        <f t="shared" si="239"/>
        <v>0.35567998509475429</v>
      </c>
      <c r="IL177">
        <f t="shared" si="239"/>
        <v>-1.6972609478265339</v>
      </c>
      <c r="IM177">
        <f t="shared" si="239"/>
        <v>1.3338174545054178</v>
      </c>
      <c r="IN177">
        <f t="shared" si="239"/>
        <v>-0.57919043994732566</v>
      </c>
      <c r="IO177">
        <f t="shared" si="239"/>
        <v>0.8069571033623989</v>
      </c>
      <c r="IP177">
        <f t="shared" si="239"/>
        <v>0.32467601519091177</v>
      </c>
      <c r="IQ177">
        <f t="shared" si="239"/>
        <v>0.43966991851516174</v>
      </c>
      <c r="IR177">
        <f t="shared" si="239"/>
        <v>-1.1181270470442606</v>
      </c>
      <c r="IS177">
        <f t="shared" si="239"/>
        <v>-0.78338269260534021</v>
      </c>
      <c r="IT177">
        <f t="shared" si="225"/>
        <v>1.974076807640746</v>
      </c>
      <c r="IU177">
        <f t="shared" si="225"/>
        <v>0.29925797317233344</v>
      </c>
      <c r="IV177">
        <f t="shared" si="225"/>
        <v>-0.21482279543784688</v>
      </c>
      <c r="IW177">
        <f t="shared" si="225"/>
        <v>-1.383589352959915</v>
      </c>
      <c r="IX177">
        <f t="shared" si="225"/>
        <v>1.6147403729646868</v>
      </c>
      <c r="IY177">
        <f t="shared" si="225"/>
        <v>0.60347500222440342</v>
      </c>
      <c r="IZ177">
        <f t="shared" si="225"/>
        <v>0.49458656108467769</v>
      </c>
      <c r="JA177">
        <f t="shared" si="225"/>
        <v>8.0115775951971488E-2</v>
      </c>
      <c r="JB177">
        <f t="shared" si="225"/>
        <v>-2.3423245572633249</v>
      </c>
      <c r="JC177">
        <f t="shared" ref="JC177" si="240">_xlfn.NORM.S.INV(JC122)</f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75"/>
        <v/>
      </c>
      <c r="AF178" s="41" t="str">
        <f t="shared" si="176"/>
        <v/>
      </c>
      <c r="AG178" s="41" t="str">
        <f t="shared" si="177"/>
        <v/>
      </c>
      <c r="AH178" s="41" t="str">
        <f t="shared" si="178"/>
        <v/>
      </c>
      <c r="AI178" s="41" t="str">
        <f t="shared" si="179"/>
        <v/>
      </c>
      <c r="AJ178" s="41" t="str">
        <f t="shared" si="180"/>
        <v/>
      </c>
      <c r="AK178" s="41" t="str">
        <f t="shared" si="181"/>
        <v/>
      </c>
      <c r="AL178" s="41" t="str">
        <f t="shared" si="182"/>
        <v/>
      </c>
      <c r="AM178" s="41" t="str">
        <f t="shared" si="183"/>
        <v/>
      </c>
      <c r="AN178" s="41" t="str">
        <f t="shared" si="184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238"/>
        <v>1.4698180894151223</v>
      </c>
      <c r="BL178">
        <f t="shared" si="238"/>
        <v>1.8928163534007663</v>
      </c>
      <c r="BM178">
        <f t="shared" si="238"/>
        <v>-9.0283554915714895E-2</v>
      </c>
      <c r="BN178">
        <f t="shared" si="238"/>
        <v>0.87697673692736233</v>
      </c>
      <c r="BO178">
        <f t="shared" si="238"/>
        <v>1.6218409779882597</v>
      </c>
      <c r="BP178">
        <f t="shared" si="238"/>
        <v>1.2110446596622939</v>
      </c>
      <c r="BQ178">
        <f t="shared" si="238"/>
        <v>1.3869792379984427</v>
      </c>
      <c r="BR178">
        <f t="shared" si="238"/>
        <v>0.33622533339397692</v>
      </c>
      <c r="BS178">
        <f t="shared" si="238"/>
        <v>-0.37136290400895827</v>
      </c>
      <c r="BT178">
        <f t="shared" si="238"/>
        <v>1.3542064979539481</v>
      </c>
      <c r="BU178">
        <f t="shared" si="238"/>
        <v>-2.4500498205985703</v>
      </c>
      <c r="BV178">
        <f t="shared" si="238"/>
        <v>0.43700487761020973</v>
      </c>
      <c r="BW178">
        <f t="shared" si="238"/>
        <v>-0.18711613046126344</v>
      </c>
      <c r="BX178">
        <f t="shared" si="238"/>
        <v>-1.114036247334049</v>
      </c>
      <c r="BY178">
        <f t="shared" si="238"/>
        <v>-0.16438905641719631</v>
      </c>
      <c r="BZ178">
        <f t="shared" si="238"/>
        <v>-0.50869818915814535</v>
      </c>
      <c r="CA178">
        <f t="shared" si="238"/>
        <v>1.8399364586121354E-2</v>
      </c>
      <c r="CB178">
        <f t="shared" si="238"/>
        <v>-0.97627635347953956</v>
      </c>
      <c r="CC178">
        <f t="shared" si="238"/>
        <v>1.8259717690512782</v>
      </c>
      <c r="CD178">
        <f t="shared" si="238"/>
        <v>1.9078417461104207</v>
      </c>
      <c r="CE178">
        <f t="shared" si="238"/>
        <v>0.5544388424860589</v>
      </c>
      <c r="CF178">
        <f t="shared" si="238"/>
        <v>2.1484361374232077</v>
      </c>
      <c r="CG178">
        <f t="shared" si="238"/>
        <v>0.63645207112142455</v>
      </c>
      <c r="CH178">
        <f t="shared" si="238"/>
        <v>-0.35818486233081004</v>
      </c>
      <c r="CI178">
        <f t="shared" si="238"/>
        <v>0.20975882426126008</v>
      </c>
      <c r="CJ178">
        <f t="shared" si="238"/>
        <v>1.2073858963172275</v>
      </c>
      <c r="CK178">
        <f t="shared" si="238"/>
        <v>-0.95798898282291756</v>
      </c>
      <c r="CL178">
        <f t="shared" si="238"/>
        <v>8.799195800928887E-2</v>
      </c>
      <c r="CM178">
        <f t="shared" si="238"/>
        <v>1.5192195339317065</v>
      </c>
      <c r="CN178">
        <f t="shared" si="238"/>
        <v>0.70420395560600146</v>
      </c>
      <c r="CO178">
        <f t="shared" si="238"/>
        <v>-0.36663959578050198</v>
      </c>
      <c r="CP178">
        <f t="shared" si="238"/>
        <v>1.1662638944987198</v>
      </c>
      <c r="CQ178">
        <f t="shared" si="238"/>
        <v>0.96983274152408794</v>
      </c>
      <c r="CR178">
        <f t="shared" si="238"/>
        <v>0.67401951870956867</v>
      </c>
      <c r="CS178">
        <f t="shared" si="238"/>
        <v>-0.79220688537040773</v>
      </c>
      <c r="CT178">
        <f t="shared" si="238"/>
        <v>0.46227510357734181</v>
      </c>
      <c r="CU178">
        <f t="shared" si="238"/>
        <v>-0.76498105753542334</v>
      </c>
      <c r="CV178">
        <f t="shared" si="238"/>
        <v>2.1416776844619632</v>
      </c>
      <c r="CW178">
        <f t="shared" si="238"/>
        <v>-1.3899809352909727</v>
      </c>
      <c r="CX178">
        <f t="shared" si="238"/>
        <v>-0.3753274047256665</v>
      </c>
      <c r="CY178">
        <f t="shared" si="238"/>
        <v>1.375533641693989</v>
      </c>
      <c r="CZ178">
        <f t="shared" si="238"/>
        <v>-0.67993615204273794</v>
      </c>
      <c r="DA178">
        <f t="shared" si="238"/>
        <v>1.205253311431252</v>
      </c>
      <c r="DB178">
        <f t="shared" si="238"/>
        <v>-0.86427357614057654</v>
      </c>
      <c r="DC178">
        <f t="shared" si="238"/>
        <v>6.8449184396661714E-2</v>
      </c>
      <c r="DD178">
        <f t="shared" si="238"/>
        <v>-0.31981844515855445</v>
      </c>
      <c r="DE178">
        <f t="shared" si="238"/>
        <v>0.82159611771972108</v>
      </c>
      <c r="DF178">
        <f t="shared" si="238"/>
        <v>-1.3556714191954784</v>
      </c>
      <c r="DG178">
        <f t="shared" si="238"/>
        <v>1.9672843354455343</v>
      </c>
      <c r="DH178">
        <f t="shared" si="238"/>
        <v>-0.15155155672992868</v>
      </c>
      <c r="DI178">
        <f t="shared" si="238"/>
        <v>-0.38070986546854341</v>
      </c>
      <c r="DJ178">
        <f t="shared" si="238"/>
        <v>9.8597573391945387E-2</v>
      </c>
      <c r="DK178">
        <f t="shared" si="238"/>
        <v>-0.37980762149715785</v>
      </c>
      <c r="DL178">
        <f t="shared" si="238"/>
        <v>-1.528972573288754</v>
      </c>
      <c r="DM178">
        <f t="shared" si="238"/>
        <v>-0.57070867276097148</v>
      </c>
      <c r="DN178">
        <f t="shared" si="238"/>
        <v>-0.38165164981003813</v>
      </c>
      <c r="DO178">
        <f t="shared" si="238"/>
        <v>-0.42762610646568444</v>
      </c>
      <c r="DP178">
        <f t="shared" si="238"/>
        <v>0.43499076942468073</v>
      </c>
      <c r="DQ178">
        <f t="shared" si="238"/>
        <v>1.216002490282877</v>
      </c>
      <c r="DR178">
        <f t="shared" si="238"/>
        <v>0.2361199781603904</v>
      </c>
      <c r="DS178">
        <f t="shared" si="238"/>
        <v>1.5405927061199296</v>
      </c>
      <c r="DT178">
        <f t="shared" si="238"/>
        <v>-0.59906636295887139</v>
      </c>
      <c r="DU178">
        <f t="shared" si="238"/>
        <v>1.3216416101977657</v>
      </c>
      <c r="DV178">
        <f t="shared" si="238"/>
        <v>2.1858315354275715</v>
      </c>
      <c r="DW178">
        <f t="shared" si="235"/>
        <v>1.1700107442082643</v>
      </c>
      <c r="DX178">
        <f t="shared" si="235"/>
        <v>-1.6949559522506266</v>
      </c>
      <c r="DY178">
        <f t="shared" si="235"/>
        <v>5.8433107264491179E-3</v>
      </c>
      <c r="DZ178">
        <f t="shared" si="235"/>
        <v>-0.40131399754456293</v>
      </c>
      <c r="EA178">
        <f t="shared" si="235"/>
        <v>-1.1237691332888033</v>
      </c>
      <c r="EB178">
        <f t="shared" si="235"/>
        <v>-1.1438090696299621</v>
      </c>
      <c r="EC178">
        <f t="shared" si="235"/>
        <v>-0.22298838851458849</v>
      </c>
      <c r="ED178">
        <f t="shared" si="235"/>
        <v>0.69944880060290826</v>
      </c>
      <c r="EE178">
        <f t="shared" si="235"/>
        <v>7.4942507608025413E-2</v>
      </c>
      <c r="EF178">
        <f t="shared" si="235"/>
        <v>1.5619153321395156</v>
      </c>
      <c r="EG178">
        <f t="shared" si="235"/>
        <v>0.86819991827502241</v>
      </c>
      <c r="EH178">
        <f t="shared" si="235"/>
        <v>-1.6291021943464203</v>
      </c>
      <c r="EI178">
        <f t="shared" si="235"/>
        <v>1.2836139539711711</v>
      </c>
      <c r="EJ178">
        <f t="shared" si="235"/>
        <v>-0.4031887257755124</v>
      </c>
      <c r="EK178">
        <f t="shared" si="235"/>
        <v>-0.23584115333911723</v>
      </c>
      <c r="EL178">
        <f t="shared" si="235"/>
        <v>0.66314939475677459</v>
      </c>
      <c r="EM178">
        <f t="shared" si="235"/>
        <v>0.45236173322252632</v>
      </c>
      <c r="EN178">
        <f t="shared" si="235"/>
        <v>-0.16364449571107187</v>
      </c>
      <c r="EO178">
        <f t="shared" si="235"/>
        <v>-1.0345881332156099</v>
      </c>
      <c r="EP178">
        <f t="shared" si="235"/>
        <v>1.7185567552815573E-2</v>
      </c>
      <c r="EQ178">
        <f t="shared" si="235"/>
        <v>0.45090604162380221</v>
      </c>
      <c r="ER178">
        <f t="shared" si="235"/>
        <v>-0.62433399767459818</v>
      </c>
      <c r="ES178">
        <f t="shared" si="235"/>
        <v>0.57320939847719821</v>
      </c>
      <c r="ET178">
        <f t="shared" si="235"/>
        <v>-0.24192957658800587</v>
      </c>
      <c r="EU178">
        <f t="shared" si="235"/>
        <v>0.58642926376930715</v>
      </c>
      <c r="EV178">
        <f t="shared" si="235"/>
        <v>0.73802522733104725</v>
      </c>
      <c r="EW178">
        <f t="shared" si="235"/>
        <v>2.5635609933061079</v>
      </c>
      <c r="EX178">
        <f t="shared" si="235"/>
        <v>8.9102219739176453E-2</v>
      </c>
      <c r="EY178">
        <f t="shared" si="235"/>
        <v>-0.38690668409776208</v>
      </c>
      <c r="EZ178">
        <f t="shared" si="235"/>
        <v>-1.4035821783576581</v>
      </c>
      <c r="FA178">
        <f t="shared" si="235"/>
        <v>0.42382561772924415</v>
      </c>
      <c r="FB178">
        <f t="shared" si="235"/>
        <v>-0.39301430305283186</v>
      </c>
      <c r="FC178">
        <f t="shared" si="235"/>
        <v>-1.190085790333183</v>
      </c>
      <c r="FD178">
        <f t="shared" si="235"/>
        <v>1.1083937103511901</v>
      </c>
      <c r="FE178">
        <f t="shared" si="235"/>
        <v>0.17145443990320788</v>
      </c>
      <c r="FF178">
        <f t="shared" si="235"/>
        <v>-0.39748541151936617</v>
      </c>
      <c r="FG178">
        <f t="shared" si="235"/>
        <v>0.63657473895506367</v>
      </c>
      <c r="FH178">
        <f t="shared" si="235"/>
        <v>-0.78583596104171849</v>
      </c>
      <c r="FI178">
        <f t="shared" si="235"/>
        <v>-0.85176530698469965</v>
      </c>
      <c r="FJ178">
        <f t="shared" si="235"/>
        <v>-6.0901309915871706E-2</v>
      </c>
      <c r="FK178">
        <f t="shared" si="235"/>
        <v>-0.82171933649843543</v>
      </c>
      <c r="FL178">
        <f t="shared" si="235"/>
        <v>1.3256341205849063</v>
      </c>
      <c r="FM178">
        <f t="shared" si="235"/>
        <v>-0.66943148855778634</v>
      </c>
      <c r="FN178">
        <f t="shared" si="235"/>
        <v>0.7798842046066502</v>
      </c>
      <c r="FO178">
        <f t="shared" si="235"/>
        <v>-2.1501329761104807E-2</v>
      </c>
      <c r="FP178">
        <f t="shared" si="235"/>
        <v>0.23245394834535368</v>
      </c>
      <c r="FQ178">
        <f t="shared" si="235"/>
        <v>-2.3631674304206087</v>
      </c>
      <c r="FR178">
        <f t="shared" si="235"/>
        <v>0.49798302124215754</v>
      </c>
      <c r="FS178">
        <f t="shared" si="235"/>
        <v>0.79818851085290521</v>
      </c>
      <c r="FT178">
        <f t="shared" si="235"/>
        <v>-0.10179556700327937</v>
      </c>
      <c r="FU178">
        <f t="shared" si="235"/>
        <v>0.43552641189175612</v>
      </c>
      <c r="FV178">
        <f t="shared" si="235"/>
        <v>1.4247910403787778</v>
      </c>
      <c r="FW178">
        <f t="shared" si="235"/>
        <v>-1.0751627481648158</v>
      </c>
      <c r="FX178">
        <f t="shared" si="235"/>
        <v>-1.0723478446393295</v>
      </c>
      <c r="FY178">
        <f t="shared" si="235"/>
        <v>-0.67756542451279744</v>
      </c>
      <c r="FZ178">
        <f t="shared" si="235"/>
        <v>-0.65315943269882804</v>
      </c>
      <c r="GA178">
        <f t="shared" si="235"/>
        <v>0.17158664363482207</v>
      </c>
      <c r="GB178">
        <f t="shared" si="235"/>
        <v>4.7832385858813553E-2</v>
      </c>
      <c r="GC178">
        <f t="shared" si="235"/>
        <v>-1.397240770228162</v>
      </c>
      <c r="GD178">
        <f t="shared" si="235"/>
        <v>1.2928702226683368</v>
      </c>
      <c r="GE178">
        <f t="shared" si="235"/>
        <v>-0.57108763066000989</v>
      </c>
      <c r="GF178">
        <f t="shared" si="235"/>
        <v>2.1378901310800602</v>
      </c>
      <c r="GG178">
        <f t="shared" si="235"/>
        <v>-2.5715430590589357</v>
      </c>
      <c r="GH178">
        <f t="shared" si="239"/>
        <v>0.58830363037716005</v>
      </c>
      <c r="GI178">
        <f t="shared" si="239"/>
        <v>1.4467246020938156</v>
      </c>
      <c r="GJ178">
        <f t="shared" si="239"/>
        <v>-0.11098189051302924</v>
      </c>
      <c r="GK178">
        <f t="shared" si="239"/>
        <v>-0.82482033001929089</v>
      </c>
      <c r="GL178">
        <f t="shared" si="239"/>
        <v>0.21589481401939631</v>
      </c>
      <c r="GM178">
        <f t="shared" si="239"/>
        <v>1.0695236089238567</v>
      </c>
      <c r="GN178">
        <f t="shared" si="239"/>
        <v>-8.4622364286121479E-2</v>
      </c>
      <c r="GO178">
        <f t="shared" si="239"/>
        <v>-1.5701020009274171</v>
      </c>
      <c r="GP178">
        <f t="shared" si="239"/>
        <v>0.52271169870095191</v>
      </c>
      <c r="GQ178">
        <f t="shared" si="239"/>
        <v>-1.3107525386033303</v>
      </c>
      <c r="GR178">
        <f t="shared" si="239"/>
        <v>-1.6152262286065253</v>
      </c>
      <c r="GS178">
        <f t="shared" si="239"/>
        <v>0.76353872884669971</v>
      </c>
      <c r="GT178">
        <f t="shared" si="239"/>
        <v>2.807254407346131</v>
      </c>
      <c r="GU178">
        <f t="shared" si="239"/>
        <v>0.17614531243062276</v>
      </c>
      <c r="GV178">
        <f t="shared" si="239"/>
        <v>0.21157048833927228</v>
      </c>
      <c r="GW178">
        <f t="shared" si="239"/>
        <v>0.92456276714754082</v>
      </c>
      <c r="GX178">
        <f t="shared" si="239"/>
        <v>-0.70785187979559261</v>
      </c>
      <c r="GY178">
        <f t="shared" si="239"/>
        <v>-1.7357117286452772</v>
      </c>
      <c r="GZ178">
        <f t="shared" si="239"/>
        <v>-0.17833302214704891</v>
      </c>
      <c r="HA178">
        <f t="shared" si="239"/>
        <v>0.58891911573516587</v>
      </c>
      <c r="HB178">
        <f t="shared" si="239"/>
        <v>-0.91953454677687807</v>
      </c>
      <c r="HC178">
        <f t="shared" si="239"/>
        <v>-0.63493054709634689</v>
      </c>
      <c r="HD178">
        <f t="shared" si="239"/>
        <v>1.3959610536527287</v>
      </c>
      <c r="HE178">
        <f t="shared" si="239"/>
        <v>0.26646129880074193</v>
      </c>
      <c r="HF178">
        <f t="shared" si="239"/>
        <v>9.4427674791667013E-2</v>
      </c>
      <c r="HG178">
        <f t="shared" si="239"/>
        <v>-0.13978367895212215</v>
      </c>
      <c r="HH178">
        <f t="shared" si="239"/>
        <v>0.87529233878194368</v>
      </c>
      <c r="HI178">
        <f t="shared" si="239"/>
        <v>-4.5005306936538918E-2</v>
      </c>
      <c r="HJ178">
        <f t="shared" si="239"/>
        <v>0.32431112737427115</v>
      </c>
      <c r="HK178">
        <f t="shared" si="239"/>
        <v>-0.25987610285612933</v>
      </c>
      <c r="HL178">
        <f t="shared" si="239"/>
        <v>0.66666217164958186</v>
      </c>
      <c r="HM178">
        <f t="shared" si="239"/>
        <v>-0.66434468885140341</v>
      </c>
      <c r="HN178">
        <f t="shared" si="239"/>
        <v>1.5743997413818356</v>
      </c>
      <c r="HO178">
        <f t="shared" si="239"/>
        <v>1.0752958937650385</v>
      </c>
      <c r="HP178">
        <f t="shared" si="239"/>
        <v>-0.5024272108930441</v>
      </c>
      <c r="HQ178">
        <f t="shared" si="239"/>
        <v>0.41540854794497312</v>
      </c>
      <c r="HR178">
        <f t="shared" si="239"/>
        <v>-0.68540567435673649</v>
      </c>
      <c r="HS178">
        <f t="shared" si="239"/>
        <v>-0.19588405708485448</v>
      </c>
      <c r="HT178">
        <f t="shared" si="239"/>
        <v>-0.64448984448744828</v>
      </c>
      <c r="HU178">
        <f t="shared" si="239"/>
        <v>-0.52304722085830035</v>
      </c>
      <c r="HV178">
        <f t="shared" si="239"/>
        <v>0.80549806796507584</v>
      </c>
      <c r="HW178">
        <f t="shared" si="239"/>
        <v>-0.96777877604361129</v>
      </c>
      <c r="HX178">
        <f t="shared" si="239"/>
        <v>-1.3956577790808551</v>
      </c>
      <c r="HY178">
        <f t="shared" si="239"/>
        <v>-0.74041649803170884</v>
      </c>
      <c r="HZ178">
        <f t="shared" si="239"/>
        <v>-2.2557484454320784</v>
      </c>
      <c r="IA178">
        <f t="shared" si="239"/>
        <v>-0.4537421883042026</v>
      </c>
      <c r="IB178">
        <f t="shared" si="239"/>
        <v>0.69202519834936371</v>
      </c>
      <c r="IC178">
        <f t="shared" si="239"/>
        <v>1.4147085136525879</v>
      </c>
      <c r="ID178">
        <f t="shared" si="239"/>
        <v>-1.1828938573518084</v>
      </c>
      <c r="IE178">
        <f t="shared" si="239"/>
        <v>-0.5660826764667044</v>
      </c>
      <c r="IF178">
        <f t="shared" si="239"/>
        <v>-0.70372311905505924</v>
      </c>
      <c r="IG178">
        <f t="shared" si="239"/>
        <v>-1.3438380066039075</v>
      </c>
      <c r="IH178">
        <f t="shared" si="239"/>
        <v>-5.3515985921026139E-2</v>
      </c>
      <c r="II178">
        <f t="shared" si="239"/>
        <v>0.74319728800853946</v>
      </c>
      <c r="IJ178">
        <f t="shared" si="239"/>
        <v>1.0800089625659559</v>
      </c>
      <c r="IK178">
        <f t="shared" si="239"/>
        <v>-0.73073301127396695</v>
      </c>
      <c r="IL178">
        <f t="shared" si="239"/>
        <v>0.47694642530837844</v>
      </c>
      <c r="IM178">
        <f t="shared" si="239"/>
        <v>1.955353181356795</v>
      </c>
      <c r="IN178">
        <f t="shared" si="239"/>
        <v>-0.61353797211820427</v>
      </c>
      <c r="IO178">
        <f t="shared" si="239"/>
        <v>0.10823720240530874</v>
      </c>
      <c r="IP178">
        <f t="shared" si="239"/>
        <v>0.71857356613763201</v>
      </c>
      <c r="IQ178">
        <f t="shared" si="239"/>
        <v>-0.47469929083450735</v>
      </c>
      <c r="IR178">
        <f t="shared" si="239"/>
        <v>-2.2685718312769381</v>
      </c>
      <c r="IS178">
        <f t="shared" si="239"/>
        <v>-0.29493075031978822</v>
      </c>
      <c r="IT178">
        <f t="shared" si="225"/>
        <v>-1.7004854769407138E-2</v>
      </c>
      <c r="IU178">
        <f t="shared" si="225"/>
        <v>0.10055610177186644</v>
      </c>
      <c r="IV178">
        <f t="shared" si="225"/>
        <v>-0.90134324783342989</v>
      </c>
      <c r="IW178">
        <f t="shared" si="225"/>
        <v>-0.91483238954192825</v>
      </c>
      <c r="IX178">
        <f t="shared" si="225"/>
        <v>0.77539552398235634</v>
      </c>
      <c r="IY178">
        <f t="shared" si="225"/>
        <v>-0.34481849339778042</v>
      </c>
      <c r="IZ178">
        <f t="shared" si="225"/>
        <v>-9.6995470123573166E-2</v>
      </c>
      <c r="JA178">
        <f t="shared" si="225"/>
        <v>0.43470653078117144</v>
      </c>
      <c r="JB178">
        <f t="shared" si="225"/>
        <v>8.4641101268005794E-2</v>
      </c>
      <c r="JC178">
        <f t="shared" ref="JC178" si="241">_xlfn.NORM.S.INV(JC123)</f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75"/>
        <v/>
      </c>
      <c r="AF179" s="41" t="str">
        <f t="shared" si="176"/>
        <v/>
      </c>
      <c r="AG179" s="41" t="str">
        <f t="shared" si="177"/>
        <v/>
      </c>
      <c r="AH179" s="41" t="str">
        <f t="shared" si="178"/>
        <v/>
      </c>
      <c r="AI179" s="41" t="str">
        <f t="shared" si="179"/>
        <v/>
      </c>
      <c r="AJ179" s="41" t="str">
        <f t="shared" si="180"/>
        <v/>
      </c>
      <c r="AK179" s="41" t="str">
        <f t="shared" si="181"/>
        <v/>
      </c>
      <c r="AL179" s="41" t="str">
        <f t="shared" si="182"/>
        <v/>
      </c>
      <c r="AM179" s="41" t="str">
        <f t="shared" si="183"/>
        <v/>
      </c>
      <c r="AN179" s="41" t="str">
        <f t="shared" si="184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238"/>
        <v>-1.0492960218704603</v>
      </c>
      <c r="BL179">
        <f t="shared" si="238"/>
        <v>1.3664055986908024</v>
      </c>
      <c r="BM179">
        <f t="shared" si="238"/>
        <v>-0.71372336316508589</v>
      </c>
      <c r="BN179">
        <f t="shared" si="238"/>
        <v>-0.10098991500070993</v>
      </c>
      <c r="BO179">
        <f t="shared" si="238"/>
        <v>0.51547204576321115</v>
      </c>
      <c r="BP179">
        <f t="shared" si="238"/>
        <v>-0.48298261410136728</v>
      </c>
      <c r="BQ179">
        <f t="shared" si="238"/>
        <v>0.94445164016018357</v>
      </c>
      <c r="BR179">
        <f t="shared" si="238"/>
        <v>-0.37398322251351857</v>
      </c>
      <c r="BS179">
        <f t="shared" si="238"/>
        <v>-1.4847953561770399</v>
      </c>
      <c r="BT179">
        <f t="shared" si="238"/>
        <v>-1.2563750015766442</v>
      </c>
      <c r="BU179">
        <f t="shared" si="238"/>
        <v>0.65235298351286963</v>
      </c>
      <c r="BV179">
        <f t="shared" si="238"/>
        <v>0.5156059656649542</v>
      </c>
      <c r="BW179">
        <f t="shared" si="238"/>
        <v>-1.5750013352898395</v>
      </c>
      <c r="BX179">
        <f t="shared" si="238"/>
        <v>-0.61128924125916784</v>
      </c>
      <c r="BY179">
        <f t="shared" si="238"/>
        <v>-2.6400068864482664</v>
      </c>
      <c r="BZ179">
        <f t="shared" si="238"/>
        <v>1.3825544696191452</v>
      </c>
      <c r="CA179">
        <f t="shared" si="238"/>
        <v>0.85195545546000828</v>
      </c>
      <c r="CB179">
        <f t="shared" si="238"/>
        <v>0.95620560934352317</v>
      </c>
      <c r="CC179">
        <f t="shared" si="238"/>
        <v>-0.53198483062027169</v>
      </c>
      <c r="CD179">
        <f t="shared" si="238"/>
        <v>-6.0049576051653744E-2</v>
      </c>
      <c r="CE179">
        <f t="shared" si="238"/>
        <v>0.92520273430042543</v>
      </c>
      <c r="CF179">
        <f t="shared" si="238"/>
        <v>-0.23143470953163392</v>
      </c>
      <c r="CG179">
        <f t="shared" si="238"/>
        <v>-0.33383069377517827</v>
      </c>
      <c r="CH179">
        <f t="shared" si="238"/>
        <v>1.7975334305514172E-2</v>
      </c>
      <c r="CI179">
        <f t="shared" si="238"/>
        <v>-7.3643888946144334E-2</v>
      </c>
      <c r="CJ179">
        <f t="shared" si="238"/>
        <v>-0.25974831414914562</v>
      </c>
      <c r="CK179">
        <f t="shared" si="238"/>
        <v>-0.13123715515495191</v>
      </c>
      <c r="CL179">
        <f t="shared" si="238"/>
        <v>0.86767549026378754</v>
      </c>
      <c r="CM179">
        <f t="shared" si="238"/>
        <v>0.2179464050028421</v>
      </c>
      <c r="CN179">
        <f t="shared" si="238"/>
        <v>-0.13922472031482919</v>
      </c>
      <c r="CO179">
        <f t="shared" si="238"/>
        <v>-1.7431125728560071</v>
      </c>
      <c r="CP179">
        <f t="shared" si="238"/>
        <v>0.90893200874145819</v>
      </c>
      <c r="CQ179">
        <f t="shared" si="238"/>
        <v>1.1726319945499493</v>
      </c>
      <c r="CR179">
        <f t="shared" si="238"/>
        <v>-1.8017708889482142</v>
      </c>
      <c r="CS179">
        <f t="shared" si="238"/>
        <v>0.79893192609683505</v>
      </c>
      <c r="CT179">
        <f t="shared" si="238"/>
        <v>9.1589902838961346E-2</v>
      </c>
      <c r="CU179">
        <f t="shared" si="238"/>
        <v>2.2605952678301673</v>
      </c>
      <c r="CV179">
        <f t="shared" si="238"/>
        <v>-0.3371447643844403</v>
      </c>
      <c r="CW179">
        <f t="shared" si="238"/>
        <v>-1.1433484078487601</v>
      </c>
      <c r="CX179">
        <f t="shared" si="238"/>
        <v>1.0925250814017486</v>
      </c>
      <c r="CY179">
        <f t="shared" si="238"/>
        <v>1.4022343760130083</v>
      </c>
      <c r="CZ179">
        <f t="shared" si="238"/>
        <v>-0.36065616311947635</v>
      </c>
      <c r="DA179">
        <f t="shared" si="238"/>
        <v>0.14854106266175221</v>
      </c>
      <c r="DB179">
        <f t="shared" si="238"/>
        <v>-3.1818639875276413</v>
      </c>
      <c r="DC179">
        <f t="shared" si="238"/>
        <v>0.3076182661492386</v>
      </c>
      <c r="DD179">
        <f t="shared" si="238"/>
        <v>-1.6746744123662387</v>
      </c>
      <c r="DE179">
        <f t="shared" si="238"/>
        <v>1.3090347729810632</v>
      </c>
      <c r="DF179">
        <f t="shared" si="238"/>
        <v>0.33130576316611832</v>
      </c>
      <c r="DG179">
        <f t="shared" si="238"/>
        <v>0.61147369321355471</v>
      </c>
      <c r="DH179">
        <f t="shared" si="238"/>
        <v>-1.0227424614676461</v>
      </c>
      <c r="DI179">
        <f t="shared" si="238"/>
        <v>-0.36285670455642127</v>
      </c>
      <c r="DJ179">
        <f t="shared" si="238"/>
        <v>-1.0137725190083762</v>
      </c>
      <c r="DK179">
        <f t="shared" si="238"/>
        <v>5.3518570386546484E-2</v>
      </c>
      <c r="DL179">
        <f t="shared" si="238"/>
        <v>0.30440900383011799</v>
      </c>
      <c r="DM179">
        <f t="shared" si="238"/>
        <v>0.58892810199711787</v>
      </c>
      <c r="DN179">
        <f t="shared" si="238"/>
        <v>-1.7651902720773421E-2</v>
      </c>
      <c r="DO179">
        <f t="shared" si="238"/>
        <v>0.84039863410045867</v>
      </c>
      <c r="DP179">
        <f t="shared" si="238"/>
        <v>-0.18319431443137474</v>
      </c>
      <c r="DQ179">
        <f t="shared" si="238"/>
        <v>-1.8143652939758299</v>
      </c>
      <c r="DR179">
        <f t="shared" si="238"/>
        <v>0.36585585348381966</v>
      </c>
      <c r="DS179">
        <f t="shared" si="238"/>
        <v>-0.54034900944639197</v>
      </c>
      <c r="DT179">
        <f t="shared" si="238"/>
        <v>-1.4832748668702378E-2</v>
      </c>
      <c r="DU179">
        <f t="shared" si="238"/>
        <v>1.0693677567233939</v>
      </c>
      <c r="DV179">
        <f t="shared" si="238"/>
        <v>-0.76065733626312859</v>
      </c>
      <c r="DW179">
        <f t="shared" si="235"/>
        <v>-0.55346658816800465</v>
      </c>
      <c r="DX179">
        <f t="shared" si="235"/>
        <v>-0.78236465823471424</v>
      </c>
      <c r="DY179">
        <f t="shared" si="235"/>
        <v>-1.9431752546671159</v>
      </c>
      <c r="DZ179">
        <f t="shared" si="235"/>
        <v>0.78791087896286494</v>
      </c>
      <c r="EA179">
        <f t="shared" si="235"/>
        <v>-1.7056161680650117</v>
      </c>
      <c r="EB179">
        <f t="shared" si="235"/>
        <v>-1.2313417094136947</v>
      </c>
      <c r="EC179">
        <f t="shared" si="235"/>
        <v>0.41064219401517837</v>
      </c>
      <c r="ED179">
        <f t="shared" si="235"/>
        <v>1.0930650476747481</v>
      </c>
      <c r="EE179">
        <f t="shared" si="235"/>
        <v>-0.40217537297631734</v>
      </c>
      <c r="EF179">
        <f t="shared" si="235"/>
        <v>0.19884809741935355</v>
      </c>
      <c r="EG179">
        <f t="shared" si="235"/>
        <v>1.7094978882509702</v>
      </c>
      <c r="EH179">
        <f t="shared" si="235"/>
        <v>2.2996434564357457</v>
      </c>
      <c r="EI179">
        <f t="shared" si="235"/>
        <v>-0.38964057346906616</v>
      </c>
      <c r="EJ179">
        <f t="shared" si="235"/>
        <v>-2.9823457187115841E-2</v>
      </c>
      <c r="EK179">
        <f t="shared" si="235"/>
        <v>0.19989973711069411</v>
      </c>
      <c r="EL179">
        <f t="shared" si="235"/>
        <v>0.33874367240711145</v>
      </c>
      <c r="EM179">
        <f t="shared" si="235"/>
        <v>0.21861868519769201</v>
      </c>
      <c r="EN179">
        <f t="shared" si="235"/>
        <v>-1.0328521528641792</v>
      </c>
      <c r="EO179">
        <f t="shared" si="235"/>
        <v>-0.15638740174040117</v>
      </c>
      <c r="EP179">
        <f t="shared" si="235"/>
        <v>-0.17109125041980075</v>
      </c>
      <c r="EQ179">
        <f t="shared" si="235"/>
        <v>-0.60742332767617424</v>
      </c>
      <c r="ER179">
        <f t="shared" si="235"/>
        <v>1.5512831810317464</v>
      </c>
      <c r="ES179">
        <f t="shared" si="235"/>
        <v>-0.95916822966465953</v>
      </c>
      <c r="ET179">
        <f t="shared" si="235"/>
        <v>0.33363662506703257</v>
      </c>
      <c r="EU179">
        <f t="shared" si="235"/>
        <v>-0.3666457728171939</v>
      </c>
      <c r="EV179">
        <f t="shared" si="235"/>
        <v>0.31470683519684617</v>
      </c>
      <c r="EW179">
        <f t="shared" si="235"/>
        <v>1.6015254701199666</v>
      </c>
      <c r="EX179">
        <f t="shared" si="235"/>
        <v>-1.2577053944134027</v>
      </c>
      <c r="EY179">
        <f t="shared" si="235"/>
        <v>-5.3895239386378977E-3</v>
      </c>
      <c r="EZ179">
        <f t="shared" si="235"/>
        <v>-0.30708182458149402</v>
      </c>
      <c r="FA179">
        <f t="shared" si="235"/>
        <v>-0.37522107895515483</v>
      </c>
      <c r="FB179">
        <f t="shared" si="235"/>
        <v>-1.7860732652888293E-2</v>
      </c>
      <c r="FC179">
        <f t="shared" si="235"/>
        <v>-2.2289385449338646</v>
      </c>
      <c r="FD179">
        <f t="shared" si="235"/>
        <v>-1.154844256623301</v>
      </c>
      <c r="FE179">
        <f t="shared" si="235"/>
        <v>-1.0310553127224114</v>
      </c>
      <c r="FF179">
        <f t="shared" si="235"/>
        <v>1.0839569970883749</v>
      </c>
      <c r="FG179">
        <f t="shared" si="235"/>
        <v>-0.5292021676269798</v>
      </c>
      <c r="FH179">
        <f t="shared" si="235"/>
        <v>0.40528377375913605</v>
      </c>
      <c r="FI179">
        <f t="shared" si="235"/>
        <v>0.51989408749465715</v>
      </c>
      <c r="FJ179">
        <f t="shared" si="235"/>
        <v>-0.18357846566833008</v>
      </c>
      <c r="FK179">
        <f t="shared" si="235"/>
        <v>-0.24765502124152933</v>
      </c>
      <c r="FL179">
        <f t="shared" si="235"/>
        <v>1.153997679580993</v>
      </c>
      <c r="FM179">
        <f t="shared" si="235"/>
        <v>-6.8128677282486186E-2</v>
      </c>
      <c r="FN179">
        <f t="shared" si="235"/>
        <v>2.0222077910631473</v>
      </c>
      <c r="FO179">
        <f t="shared" si="235"/>
        <v>-6.6667377950539689E-2</v>
      </c>
      <c r="FP179">
        <f t="shared" si="235"/>
        <v>1.7064248523871837</v>
      </c>
      <c r="FQ179">
        <f t="shared" si="235"/>
        <v>-0.46004114122934581</v>
      </c>
      <c r="FR179">
        <f t="shared" si="235"/>
        <v>-0.55465818487144802</v>
      </c>
      <c r="FS179">
        <f t="shared" si="235"/>
        <v>-0.92154676463742657</v>
      </c>
      <c r="FT179">
        <f t="shared" si="235"/>
        <v>0.17174849210247156</v>
      </c>
      <c r="FU179">
        <f t="shared" si="235"/>
        <v>0.87837641637587038</v>
      </c>
      <c r="FV179">
        <f t="shared" si="235"/>
        <v>1.1790024675880126</v>
      </c>
      <c r="FW179">
        <f t="shared" si="235"/>
        <v>-8.044422395758628E-3</v>
      </c>
      <c r="FX179">
        <f t="shared" si="235"/>
        <v>1.692097224928983</v>
      </c>
      <c r="FY179">
        <f t="shared" si="235"/>
        <v>0.3054812991392391</v>
      </c>
      <c r="FZ179">
        <f t="shared" si="235"/>
        <v>-0.57083673910478749</v>
      </c>
      <c r="GA179">
        <f t="shared" si="235"/>
        <v>0.4123946912863885</v>
      </c>
      <c r="GB179">
        <f t="shared" si="235"/>
        <v>-0.60218085603798888</v>
      </c>
      <c r="GC179">
        <f t="shared" si="235"/>
        <v>-0.8943851429532691</v>
      </c>
      <c r="GD179">
        <f t="shared" si="235"/>
        <v>-1.3305437053268625</v>
      </c>
      <c r="GE179">
        <f t="shared" si="235"/>
        <v>5.4499454207733104E-2</v>
      </c>
      <c r="GF179">
        <f t="shared" si="235"/>
        <v>1.9935409825967731</v>
      </c>
      <c r="GG179">
        <f t="shared" si="235"/>
        <v>-0.34963370669100546</v>
      </c>
      <c r="GH179">
        <f t="shared" si="239"/>
        <v>0.62271688441159434</v>
      </c>
      <c r="GI179">
        <f t="shared" si="239"/>
        <v>0.18097263975974492</v>
      </c>
      <c r="GJ179">
        <f t="shared" si="239"/>
        <v>0.42048855105426625</v>
      </c>
      <c r="GK179">
        <f t="shared" si="239"/>
        <v>1.0370409029429</v>
      </c>
      <c r="GL179">
        <f t="shared" si="239"/>
        <v>2.2352654472306228</v>
      </c>
      <c r="GM179">
        <f t="shared" si="239"/>
        <v>-0.26915381223553858</v>
      </c>
      <c r="GN179">
        <f t="shared" si="239"/>
        <v>0.99836326493038197</v>
      </c>
      <c r="GO179">
        <f t="shared" si="239"/>
        <v>-0.97722698701010036</v>
      </c>
      <c r="GP179">
        <f t="shared" si="239"/>
        <v>-0.40347545665597651</v>
      </c>
      <c r="GQ179">
        <f t="shared" si="239"/>
        <v>-0.4392829724678835</v>
      </c>
      <c r="GR179">
        <f t="shared" si="239"/>
        <v>0.46647774475650855</v>
      </c>
      <c r="GS179">
        <f t="shared" si="239"/>
        <v>-0.60963729500497232</v>
      </c>
      <c r="GT179">
        <f t="shared" si="239"/>
        <v>-0.24008666997163242</v>
      </c>
      <c r="GU179">
        <f t="shared" si="239"/>
        <v>-1.1224222462825226</v>
      </c>
      <c r="GV179">
        <f t="shared" si="239"/>
        <v>0.23488383850303143</v>
      </c>
      <c r="GW179">
        <f t="shared" si="239"/>
        <v>-0.738890439386513</v>
      </c>
      <c r="GX179">
        <f t="shared" si="239"/>
        <v>0.85392727040411553</v>
      </c>
      <c r="GY179">
        <f t="shared" si="239"/>
        <v>1.6444170457317482</v>
      </c>
      <c r="GZ179">
        <f t="shared" si="239"/>
        <v>-0.26308459265286238</v>
      </c>
      <c r="HA179">
        <f t="shared" si="239"/>
        <v>0.52622309234487707</v>
      </c>
      <c r="HB179">
        <f t="shared" si="239"/>
        <v>-1.4822281098849883</v>
      </c>
      <c r="HC179">
        <f t="shared" si="239"/>
        <v>0.1784231205852386</v>
      </c>
      <c r="HD179">
        <f t="shared" si="239"/>
        <v>5.3244977878199241E-2</v>
      </c>
      <c r="HE179">
        <f t="shared" si="239"/>
        <v>0.69238158762931079</v>
      </c>
      <c r="HF179">
        <f t="shared" si="239"/>
        <v>-0.74758016053795173</v>
      </c>
      <c r="HG179">
        <f t="shared" si="239"/>
        <v>-0.30967546465286455</v>
      </c>
      <c r="HH179">
        <f t="shared" si="239"/>
        <v>-0.35416410362011158</v>
      </c>
      <c r="HI179">
        <f t="shared" si="239"/>
        <v>-1.2272664030831939</v>
      </c>
      <c r="HJ179">
        <f t="shared" si="239"/>
        <v>-1.2964846929998892</v>
      </c>
      <c r="HK179">
        <f t="shared" si="239"/>
        <v>0.6472897906210745</v>
      </c>
      <c r="HL179">
        <f t="shared" si="239"/>
        <v>1.0957525906600236</v>
      </c>
      <c r="HM179">
        <f t="shared" si="239"/>
        <v>1.2818147779290388</v>
      </c>
      <c r="HN179">
        <f t="shared" si="239"/>
        <v>1.1872869296373596</v>
      </c>
      <c r="HO179">
        <f t="shared" si="239"/>
        <v>1.5683034020829389</v>
      </c>
      <c r="HP179">
        <f t="shared" si="239"/>
        <v>-0.87331129912166261</v>
      </c>
      <c r="HQ179">
        <f t="shared" si="239"/>
        <v>1.4317300366634786</v>
      </c>
      <c r="HR179">
        <f t="shared" si="239"/>
        <v>1.4364572240637421</v>
      </c>
      <c r="HS179">
        <f t="shared" si="239"/>
        <v>-0.58592990275260781</v>
      </c>
      <c r="HT179">
        <f t="shared" si="239"/>
        <v>0.11965067290688985</v>
      </c>
      <c r="HU179">
        <f t="shared" si="239"/>
        <v>-2.0337642685451316</v>
      </c>
      <c r="HV179">
        <f t="shared" si="239"/>
        <v>-0.69933674941381974</v>
      </c>
      <c r="HW179">
        <f t="shared" si="239"/>
        <v>1.0770050652480798</v>
      </c>
      <c r="HX179">
        <f t="shared" si="239"/>
        <v>0.47768185355220094</v>
      </c>
      <c r="HY179">
        <f t="shared" si="239"/>
        <v>-0.42236460962962841</v>
      </c>
      <c r="HZ179">
        <f t="shared" si="239"/>
        <v>-0.42050401331467446</v>
      </c>
      <c r="IA179">
        <f t="shared" si="239"/>
        <v>-0.19549504218610173</v>
      </c>
      <c r="IB179">
        <f t="shared" si="239"/>
        <v>0.34518785108043765</v>
      </c>
      <c r="IC179">
        <f t="shared" si="239"/>
        <v>-2.3194844765057687</v>
      </c>
      <c r="ID179">
        <f t="shared" si="239"/>
        <v>5.6513232191978083E-2</v>
      </c>
      <c r="IE179">
        <f t="shared" si="239"/>
        <v>4.5485886645761031E-2</v>
      </c>
      <c r="IF179">
        <f t="shared" si="239"/>
        <v>0.78163141231626299</v>
      </c>
      <c r="IG179">
        <f t="shared" si="239"/>
        <v>-0.60305075857646162</v>
      </c>
      <c r="IH179">
        <f t="shared" si="239"/>
        <v>-0.21207811404476759</v>
      </c>
      <c r="II179">
        <f t="shared" si="239"/>
        <v>-0.43017383544502591</v>
      </c>
      <c r="IJ179">
        <f t="shared" si="239"/>
        <v>0.59697178870230694</v>
      </c>
      <c r="IK179">
        <f t="shared" si="239"/>
        <v>0.28877270548348144</v>
      </c>
      <c r="IL179">
        <f t="shared" si="239"/>
        <v>0.17061450178869511</v>
      </c>
      <c r="IM179">
        <f t="shared" si="239"/>
        <v>-1.0023585935575099</v>
      </c>
      <c r="IN179">
        <f t="shared" si="239"/>
        <v>0.25708905667163395</v>
      </c>
      <c r="IO179">
        <f t="shared" si="239"/>
        <v>0.83534438979980696</v>
      </c>
      <c r="IP179">
        <f t="shared" si="239"/>
        <v>-0.52333732699817714</v>
      </c>
      <c r="IQ179">
        <f t="shared" si="239"/>
        <v>-1.4434783100475732</v>
      </c>
      <c r="IR179">
        <f t="shared" si="239"/>
        <v>-0.76741548191861009</v>
      </c>
      <c r="IS179">
        <f t="shared" si="239"/>
        <v>-0.8666053754811881</v>
      </c>
      <c r="IT179">
        <f t="shared" si="225"/>
        <v>-1.6699610942594587</v>
      </c>
      <c r="IU179">
        <f t="shared" si="225"/>
        <v>0.4813532317517763</v>
      </c>
      <c r="IV179">
        <f t="shared" si="225"/>
        <v>5.9680730932346042E-2</v>
      </c>
      <c r="IW179">
        <f t="shared" si="225"/>
        <v>7.2674599802458523E-2</v>
      </c>
      <c r="IX179">
        <f t="shared" si="225"/>
        <v>-1.3216710948831674</v>
      </c>
      <c r="IY179">
        <f t="shared" si="225"/>
        <v>-3.4659986464304869E-2</v>
      </c>
      <c r="IZ179">
        <f t="shared" si="225"/>
        <v>0.12494697542363181</v>
      </c>
      <c r="JA179">
        <f t="shared" si="225"/>
        <v>-0.13211050293285448</v>
      </c>
      <c r="JB179">
        <f t="shared" si="225"/>
        <v>4.6605577052636543E-2</v>
      </c>
      <c r="JC179">
        <f t="shared" ref="JC179" si="242">_xlfn.NORM.S.INV(JC124)</f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75"/>
        <v/>
      </c>
      <c r="AF180" s="41" t="str">
        <f t="shared" si="176"/>
        <v/>
      </c>
      <c r="AG180" s="41" t="str">
        <f t="shared" si="177"/>
        <v/>
      </c>
      <c r="AH180" s="41" t="str">
        <f t="shared" si="178"/>
        <v/>
      </c>
      <c r="AI180" s="41" t="str">
        <f t="shared" si="179"/>
        <v/>
      </c>
      <c r="AJ180" s="41" t="str">
        <f t="shared" si="180"/>
        <v/>
      </c>
      <c r="AK180" s="41" t="str">
        <f t="shared" si="181"/>
        <v/>
      </c>
      <c r="AL180" s="41" t="str">
        <f t="shared" si="182"/>
        <v/>
      </c>
      <c r="AM180" s="41" t="str">
        <f t="shared" si="183"/>
        <v/>
      </c>
      <c r="AN180" s="41" t="str">
        <f t="shared" si="184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238"/>
        <v>1.0287013369689511</v>
      </c>
      <c r="BL180">
        <f t="shared" si="238"/>
        <v>-0.7098591362616169</v>
      </c>
      <c r="BM180">
        <f t="shared" si="238"/>
        <v>1.9535662716052213</v>
      </c>
      <c r="BN180">
        <f t="shared" si="238"/>
        <v>-2.7110083506297666</v>
      </c>
      <c r="BO180">
        <f t="shared" si="238"/>
        <v>-4.077460256798623E-5</v>
      </c>
      <c r="BP180">
        <f t="shared" si="238"/>
        <v>0.98662753917236612</v>
      </c>
      <c r="BQ180">
        <f t="shared" si="238"/>
        <v>0.60406556712171788</v>
      </c>
      <c r="BR180">
        <f t="shared" si="238"/>
        <v>2.4915004768003302</v>
      </c>
      <c r="BS180">
        <f t="shared" si="238"/>
        <v>2.8139713587131849</v>
      </c>
      <c r="BT180">
        <f t="shared" si="238"/>
        <v>0.98534567185914168</v>
      </c>
      <c r="BU180">
        <f t="shared" si="238"/>
        <v>-0.97092074491309077</v>
      </c>
      <c r="BV180">
        <f t="shared" si="238"/>
        <v>0.69989895570181315</v>
      </c>
      <c r="BW180">
        <f t="shared" si="238"/>
        <v>0.72078325555339307</v>
      </c>
      <c r="BX180">
        <f t="shared" si="238"/>
        <v>3.2429764783258952E-3</v>
      </c>
      <c r="BY180">
        <f t="shared" si="238"/>
        <v>-1.3178550746096156</v>
      </c>
      <c r="BZ180">
        <f t="shared" si="238"/>
        <v>-0.98641580476812751</v>
      </c>
      <c r="CA180">
        <f t="shared" si="238"/>
        <v>1.0324128392819245</v>
      </c>
      <c r="CB180">
        <f t="shared" si="238"/>
        <v>0.95017888465055389</v>
      </c>
      <c r="CC180">
        <f t="shared" si="238"/>
        <v>-0.63461296248025534</v>
      </c>
      <c r="CD180">
        <f t="shared" si="238"/>
        <v>0.83925333746492281</v>
      </c>
      <c r="CE180">
        <f t="shared" si="238"/>
        <v>-0.62699305071673594</v>
      </c>
      <c r="CF180">
        <f t="shared" si="238"/>
        <v>-1.0327435139517334</v>
      </c>
      <c r="CG180">
        <f t="shared" si="238"/>
        <v>-0.69529782809947183</v>
      </c>
      <c r="CH180">
        <f t="shared" si="238"/>
        <v>0.35454454442151345</v>
      </c>
      <c r="CI180">
        <f t="shared" si="238"/>
        <v>0.24105889134544412</v>
      </c>
      <c r="CJ180">
        <f t="shared" si="238"/>
        <v>-1.1726035577541107</v>
      </c>
      <c r="CK180">
        <f t="shared" si="238"/>
        <v>-0.10788503751328159</v>
      </c>
      <c r="CL180">
        <f t="shared" si="238"/>
        <v>-1.9296920058838598</v>
      </c>
      <c r="CM180">
        <f t="shared" si="238"/>
        <v>0.19374870749713913</v>
      </c>
      <c r="CN180">
        <f t="shared" si="238"/>
        <v>-1.7716316034192876</v>
      </c>
      <c r="CO180">
        <f t="shared" si="238"/>
        <v>0.13301389808531475</v>
      </c>
      <c r="CP180">
        <f t="shared" si="238"/>
        <v>-8.0248950116932685E-3</v>
      </c>
      <c r="CQ180">
        <f t="shared" si="238"/>
        <v>0.55410741632919758</v>
      </c>
      <c r="CR180">
        <f t="shared" si="238"/>
        <v>0.3970076267599747</v>
      </c>
      <c r="CS180">
        <f t="shared" si="238"/>
        <v>0.21739315232700207</v>
      </c>
      <c r="CT180">
        <f t="shared" si="238"/>
        <v>0.8975481473923258</v>
      </c>
      <c r="CU180">
        <f t="shared" si="238"/>
        <v>1.6775014904538526</v>
      </c>
      <c r="CV180">
        <f t="shared" si="238"/>
        <v>1.376206688272978</v>
      </c>
      <c r="CW180">
        <f t="shared" si="238"/>
        <v>0.58958883156136621</v>
      </c>
      <c r="CX180">
        <f t="shared" si="238"/>
        <v>-0.42767823884147538</v>
      </c>
      <c r="CY180">
        <f t="shared" si="238"/>
        <v>1.3983593261306926</v>
      </c>
      <c r="CZ180">
        <f t="shared" si="238"/>
        <v>1.2441511624689774</v>
      </c>
      <c r="DA180">
        <f t="shared" si="238"/>
        <v>5.4275455510517434E-2</v>
      </c>
      <c r="DB180">
        <f t="shared" si="238"/>
        <v>-0.47441276983931313</v>
      </c>
      <c r="DC180">
        <f t="shared" si="238"/>
        <v>-0.54517300570490024</v>
      </c>
      <c r="DD180">
        <f t="shared" si="238"/>
        <v>0.50117946915584022</v>
      </c>
      <c r="DE180">
        <f t="shared" si="238"/>
        <v>0.36504403875988228</v>
      </c>
      <c r="DF180">
        <f t="shared" si="238"/>
        <v>0.67147474343239166</v>
      </c>
      <c r="DG180">
        <f t="shared" si="238"/>
        <v>-0.13767418393791261</v>
      </c>
      <c r="DH180">
        <f t="shared" si="238"/>
        <v>0.96337111234112849</v>
      </c>
      <c r="DI180">
        <f t="shared" si="238"/>
        <v>-0.83878653857955743</v>
      </c>
      <c r="DJ180">
        <f t="shared" si="238"/>
        <v>0.49624924538914816</v>
      </c>
      <c r="DK180">
        <f t="shared" si="238"/>
        <v>0.34160435311880477</v>
      </c>
      <c r="DL180">
        <f t="shared" si="238"/>
        <v>-0.47337298336675848</v>
      </c>
      <c r="DM180">
        <f t="shared" si="238"/>
        <v>1.0199886332240582</v>
      </c>
      <c r="DN180">
        <f t="shared" si="238"/>
        <v>0.22474237546545217</v>
      </c>
      <c r="DO180">
        <f t="shared" si="238"/>
        <v>-0.61511213362403439</v>
      </c>
      <c r="DP180">
        <f t="shared" si="238"/>
        <v>-0.53073827839440535</v>
      </c>
      <c r="DQ180">
        <f t="shared" si="238"/>
        <v>-0.38575269162130199</v>
      </c>
      <c r="DR180">
        <f t="shared" si="238"/>
        <v>1.0177615195960896</v>
      </c>
      <c r="DS180">
        <f t="shared" si="238"/>
        <v>0.69465045952542248</v>
      </c>
      <c r="DT180">
        <f t="shared" si="238"/>
        <v>1.131832443913829</v>
      </c>
      <c r="DU180">
        <f t="shared" si="238"/>
        <v>0.52366329036573211</v>
      </c>
      <c r="DV180">
        <f t="shared" ref="DV180:GG182" si="243">_xlfn.NORM.S.INV(DV125)</f>
        <v>-0.73195633744929522</v>
      </c>
      <c r="DW180">
        <f t="shared" si="243"/>
        <v>-0.71505953658109322</v>
      </c>
      <c r="DX180">
        <f t="shared" si="235"/>
        <v>0.89342044428183132</v>
      </c>
      <c r="DY180">
        <f t="shared" si="235"/>
        <v>1.4395687119813203</v>
      </c>
      <c r="DZ180">
        <f t="shared" si="235"/>
        <v>0.41639112116677818</v>
      </c>
      <c r="EA180">
        <f t="shared" si="235"/>
        <v>1.0126735550971371</v>
      </c>
      <c r="EB180">
        <f t="shared" si="235"/>
        <v>-0.68220745793640347</v>
      </c>
      <c r="EC180">
        <f t="shared" si="235"/>
        <v>0.36126057612455303</v>
      </c>
      <c r="ED180">
        <f t="shared" si="235"/>
        <v>-1.574120399599267</v>
      </c>
      <c r="EE180">
        <f t="shared" si="235"/>
        <v>-4.297544418109344E-2</v>
      </c>
      <c r="EF180">
        <f t="shared" si="235"/>
        <v>0.52323896124077696</v>
      </c>
      <c r="EG180">
        <f t="shared" si="235"/>
        <v>0.13219875014019522</v>
      </c>
      <c r="EH180">
        <f t="shared" si="235"/>
        <v>1.0311153905195323</v>
      </c>
      <c r="EI180">
        <f t="shared" si="235"/>
        <v>0.44823473446060796</v>
      </c>
      <c r="EJ180">
        <f t="shared" si="235"/>
        <v>-0.62926821883141071</v>
      </c>
      <c r="EK180">
        <f t="shared" si="235"/>
        <v>0.13286738699415437</v>
      </c>
      <c r="EL180">
        <f t="shared" si="235"/>
        <v>-0.96966136748378196</v>
      </c>
      <c r="EM180">
        <f t="shared" si="235"/>
        <v>-0.77774414632862365</v>
      </c>
      <c r="EN180">
        <f t="shared" si="235"/>
        <v>-1.8672036053606202</v>
      </c>
      <c r="EO180">
        <f t="shared" si="235"/>
        <v>-1.1498362293797348</v>
      </c>
      <c r="EP180">
        <f t="shared" si="235"/>
        <v>0.64634570985381234</v>
      </c>
      <c r="EQ180">
        <f t="shared" si="235"/>
        <v>-0.42888148468083742</v>
      </c>
      <c r="ER180">
        <f t="shared" si="235"/>
        <v>0.29227123181973774</v>
      </c>
      <c r="ES180">
        <f t="shared" si="235"/>
        <v>-1.2602410979749541</v>
      </c>
      <c r="ET180">
        <f t="shared" si="235"/>
        <v>-0.76628665227434656</v>
      </c>
      <c r="EU180">
        <f t="shared" si="235"/>
        <v>1.4716045287514592</v>
      </c>
      <c r="EV180">
        <f t="shared" si="235"/>
        <v>-0.38927433252263061</v>
      </c>
      <c r="EW180">
        <f t="shared" si="235"/>
        <v>1.5648471322361548</v>
      </c>
      <c r="EX180">
        <f t="shared" si="235"/>
        <v>-0.80220292822949046</v>
      </c>
      <c r="EY180">
        <f t="shared" si="235"/>
        <v>0.56097392532004409</v>
      </c>
      <c r="EZ180">
        <f t="shared" si="235"/>
        <v>0.15360104223413232</v>
      </c>
      <c r="FA180">
        <f t="shared" si="235"/>
        <v>0.74224526236353672</v>
      </c>
      <c r="FB180">
        <f t="shared" si="235"/>
        <v>0.17137229263330395</v>
      </c>
      <c r="FC180">
        <f t="shared" si="235"/>
        <v>-1.1254690579953328</v>
      </c>
      <c r="FD180">
        <f t="shared" si="235"/>
        <v>-0.4511617838357494</v>
      </c>
      <c r="FE180">
        <f t="shared" si="235"/>
        <v>-0.39090498647159022</v>
      </c>
      <c r="FF180">
        <f t="shared" si="235"/>
        <v>-1.5047033953313924</v>
      </c>
      <c r="FG180">
        <f t="shared" si="235"/>
        <v>0.88994496461935968</v>
      </c>
      <c r="FH180">
        <f t="shared" si="235"/>
        <v>0.50062786930832481</v>
      </c>
      <c r="FI180">
        <f t="shared" si="235"/>
        <v>2.0021444698834188</v>
      </c>
      <c r="FJ180">
        <f t="shared" si="235"/>
        <v>-1.9876899997758861</v>
      </c>
      <c r="FK180">
        <f t="shared" si="235"/>
        <v>0.32771740753956458</v>
      </c>
      <c r="FL180">
        <f t="shared" si="235"/>
        <v>-0.52091732115107792</v>
      </c>
      <c r="FM180">
        <f t="shared" si="235"/>
        <v>9.2695006521793091E-2</v>
      </c>
      <c r="FN180">
        <f t="shared" si="235"/>
        <v>-0.16325524934935398</v>
      </c>
      <c r="FO180">
        <f t="shared" si="235"/>
        <v>0.28930164961467625</v>
      </c>
      <c r="FP180">
        <f t="shared" si="235"/>
        <v>0.80454420875215782</v>
      </c>
      <c r="FQ180">
        <f t="shared" si="235"/>
        <v>-1.0624476320754574</v>
      </c>
      <c r="FR180">
        <f t="shared" si="235"/>
        <v>0.13955187735088584</v>
      </c>
      <c r="FS180">
        <f t="shared" si="235"/>
        <v>0.53178989238593399</v>
      </c>
      <c r="FT180">
        <f t="shared" si="235"/>
        <v>0.61631839032534363</v>
      </c>
      <c r="FU180">
        <f t="shared" si="235"/>
        <v>0.83385588491977114</v>
      </c>
      <c r="FV180">
        <f t="shared" si="235"/>
        <v>-0.97595953256930335</v>
      </c>
      <c r="FW180">
        <f t="shared" si="235"/>
        <v>0.22104412481646227</v>
      </c>
      <c r="FX180">
        <f t="shared" si="235"/>
        <v>0.41651178531465455</v>
      </c>
      <c r="FY180">
        <f t="shared" si="235"/>
        <v>-1.8897959107852398</v>
      </c>
      <c r="FZ180">
        <f t="shared" si="235"/>
        <v>0.32270234708420564</v>
      </c>
      <c r="GA180">
        <f t="shared" si="235"/>
        <v>0.38401879233807062</v>
      </c>
      <c r="GB180">
        <f t="shared" si="235"/>
        <v>-0.2122366539689558</v>
      </c>
      <c r="GC180">
        <f t="shared" si="235"/>
        <v>-1.4999705267746555</v>
      </c>
      <c r="GD180">
        <f t="shared" si="235"/>
        <v>2.1242009586404187</v>
      </c>
      <c r="GE180">
        <f t="shared" si="235"/>
        <v>-1.1627672336547793E-2</v>
      </c>
      <c r="GF180">
        <f t="shared" si="235"/>
        <v>1.20461287921292</v>
      </c>
      <c r="GG180">
        <f t="shared" si="235"/>
        <v>-0.9046853808998786</v>
      </c>
      <c r="GH180">
        <f t="shared" si="239"/>
        <v>-0.20012995655808699</v>
      </c>
      <c r="GI180">
        <f t="shared" si="239"/>
        <v>0.31084993015691897</v>
      </c>
      <c r="GJ180">
        <f t="shared" si="239"/>
        <v>0.17480186857133767</v>
      </c>
      <c r="GK180">
        <f t="shared" si="239"/>
        <v>-0.89537171694049078</v>
      </c>
      <c r="GL180">
        <f t="shared" si="239"/>
        <v>1.7513874373354816</v>
      </c>
      <c r="GM180">
        <f t="shared" si="239"/>
        <v>-0.77168053510429646</v>
      </c>
      <c r="GN180">
        <f t="shared" si="239"/>
        <v>-0.20381123923734704</v>
      </c>
      <c r="GO180">
        <f t="shared" si="239"/>
        <v>-7.8127699053726227E-2</v>
      </c>
      <c r="GP180">
        <f t="shared" si="239"/>
        <v>-0.25911562534785876</v>
      </c>
      <c r="GQ180">
        <f t="shared" si="239"/>
        <v>-0.13043580532143312</v>
      </c>
      <c r="GR180">
        <f t="shared" si="239"/>
        <v>-0.85652303977390543</v>
      </c>
      <c r="GS180">
        <f t="shared" si="239"/>
        <v>1.3120510793813061</v>
      </c>
      <c r="GT180">
        <f t="shared" si="239"/>
        <v>-1.2575660760385785</v>
      </c>
      <c r="GU180">
        <f t="shared" si="239"/>
        <v>1.0314782821050381</v>
      </c>
      <c r="GV180">
        <f t="shared" si="239"/>
        <v>-2.7448514692054157E-2</v>
      </c>
      <c r="GW180">
        <f t="shared" si="239"/>
        <v>0.49894637179312035</v>
      </c>
      <c r="GX180">
        <f t="shared" si="239"/>
        <v>-0.70023962918055427</v>
      </c>
      <c r="GY180">
        <f t="shared" si="239"/>
        <v>-0.59561233553429138</v>
      </c>
      <c r="GZ180">
        <f t="shared" si="239"/>
        <v>-1.8682143321254217</v>
      </c>
      <c r="HA180">
        <f t="shared" si="239"/>
        <v>-0.59901716082978762</v>
      </c>
      <c r="HB180">
        <f t="shared" si="239"/>
        <v>-0.13194525383716496</v>
      </c>
      <c r="HC180">
        <f t="shared" si="239"/>
        <v>-0.4918050386798235</v>
      </c>
      <c r="HD180">
        <f t="shared" si="239"/>
        <v>-0.32520636719382007</v>
      </c>
      <c r="HE180">
        <f t="shared" si="239"/>
        <v>-1.7985573229079548</v>
      </c>
      <c r="HF180">
        <f t="shared" si="239"/>
        <v>0.63140900576998993</v>
      </c>
      <c r="HG180">
        <f t="shared" si="239"/>
        <v>1.5043397011357926</v>
      </c>
      <c r="HH180">
        <f t="shared" si="239"/>
        <v>-0.92517001934507404</v>
      </c>
      <c r="HI180">
        <f t="shared" si="239"/>
        <v>-1.216559453127505</v>
      </c>
      <c r="HJ180">
        <f t="shared" si="239"/>
        <v>0.84794261443106811</v>
      </c>
      <c r="HK180">
        <f t="shared" si="239"/>
        <v>-0.77052136954024786</v>
      </c>
      <c r="HL180">
        <f t="shared" si="239"/>
        <v>-1.5817445069645858E-2</v>
      </c>
      <c r="HM180">
        <f t="shared" si="239"/>
        <v>-1.1291258029321478</v>
      </c>
      <c r="HN180">
        <f t="shared" si="239"/>
        <v>-0.26655481368683193</v>
      </c>
      <c r="HO180">
        <f t="shared" si="239"/>
        <v>0.59471253399334689</v>
      </c>
      <c r="HP180">
        <f t="shared" si="239"/>
        <v>0.43997476479717929</v>
      </c>
      <c r="HQ180">
        <f t="shared" si="239"/>
        <v>-1.4929939944344042</v>
      </c>
      <c r="HR180">
        <f t="shared" si="239"/>
        <v>0.31096667527465238</v>
      </c>
      <c r="HS180">
        <f t="shared" si="239"/>
        <v>0.64776534431850119</v>
      </c>
      <c r="HT180">
        <f t="shared" si="239"/>
        <v>-0.96212959673775988</v>
      </c>
      <c r="HU180">
        <f t="shared" si="239"/>
        <v>-1.3016803968018837</v>
      </c>
      <c r="HV180">
        <f t="shared" si="239"/>
        <v>0.94169890607679108</v>
      </c>
      <c r="HW180">
        <f t="shared" si="239"/>
        <v>-0.28541409057192124</v>
      </c>
      <c r="HX180">
        <f t="shared" si="239"/>
        <v>-0.82274435788334899</v>
      </c>
      <c r="HY180">
        <f t="shared" si="239"/>
        <v>-0.32506899447338289</v>
      </c>
      <c r="HZ180">
        <f t="shared" si="239"/>
        <v>-1.0025036265247089</v>
      </c>
      <c r="IA180">
        <f t="shared" si="239"/>
        <v>0.32730087542826936</v>
      </c>
      <c r="IB180">
        <f t="shared" si="239"/>
        <v>-0.78676029853856921</v>
      </c>
      <c r="IC180">
        <f t="shared" si="239"/>
        <v>0.28123547861845383</v>
      </c>
      <c r="ID180">
        <f t="shared" si="239"/>
        <v>-0.78688675131761687</v>
      </c>
      <c r="IE180">
        <f t="shared" si="239"/>
        <v>-1.101411517683107</v>
      </c>
      <c r="IF180">
        <f t="shared" si="239"/>
        <v>0.79013329797856258</v>
      </c>
      <c r="IG180">
        <f t="shared" si="239"/>
        <v>-0.13704681623867257</v>
      </c>
      <c r="IH180">
        <f t="shared" si="239"/>
        <v>1.0300088324574372</v>
      </c>
      <c r="II180">
        <f t="shared" si="239"/>
        <v>-1.6594302385156083</v>
      </c>
      <c r="IJ180">
        <f t="shared" si="239"/>
        <v>0.75379857373239734</v>
      </c>
      <c r="IK180">
        <f t="shared" si="239"/>
        <v>-0.97830796555607125</v>
      </c>
      <c r="IL180">
        <f t="shared" si="239"/>
        <v>-0.80246674376007798</v>
      </c>
      <c r="IM180">
        <f t="shared" si="239"/>
        <v>1.4869022707145194</v>
      </c>
      <c r="IN180">
        <f t="shared" si="239"/>
        <v>-0.38265841963292085</v>
      </c>
      <c r="IO180">
        <f t="shared" si="239"/>
        <v>0.67631504533044362</v>
      </c>
      <c r="IP180">
        <f t="shared" si="239"/>
        <v>-1.041087233069206</v>
      </c>
      <c r="IQ180">
        <f t="shared" si="239"/>
        <v>-0.16950365789349758</v>
      </c>
      <c r="IR180">
        <f t="shared" si="239"/>
        <v>-1.8423155803277731</v>
      </c>
      <c r="IS180">
        <f t="shared" ref="IS180" si="244">_xlfn.NORM.S.INV(IS125)</f>
        <v>-1.1608158921850225</v>
      </c>
      <c r="IT180">
        <f t="shared" si="225"/>
        <v>-1.2154866990076962</v>
      </c>
      <c r="IU180">
        <f t="shared" si="225"/>
        <v>-0.74627760360693873</v>
      </c>
      <c r="IV180">
        <f t="shared" si="225"/>
        <v>-1.224386288949153</v>
      </c>
      <c r="IW180">
        <f t="shared" si="225"/>
        <v>0.80194618786397642</v>
      </c>
      <c r="IX180">
        <f t="shared" si="225"/>
        <v>1.3128141168374743</v>
      </c>
      <c r="IY180">
        <f t="shared" si="225"/>
        <v>-0.93702584026207059</v>
      </c>
      <c r="IZ180">
        <f t="shared" si="225"/>
        <v>-0.25158395116774834</v>
      </c>
      <c r="JA180">
        <f t="shared" si="225"/>
        <v>0.78527759051773716</v>
      </c>
      <c r="JB180">
        <f t="shared" si="225"/>
        <v>0.45313308982800621</v>
      </c>
      <c r="JC180">
        <f t="shared" ref="JC180" si="245">_xlfn.NORM.S.INV(JC125)</f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75"/>
        <v/>
      </c>
      <c r="AF181" s="41" t="str">
        <f t="shared" si="176"/>
        <v/>
      </c>
      <c r="AG181" s="41" t="str">
        <f t="shared" si="177"/>
        <v/>
      </c>
      <c r="AH181" s="41" t="str">
        <f t="shared" si="178"/>
        <v/>
      </c>
      <c r="AI181" s="41" t="str">
        <f t="shared" si="179"/>
        <v/>
      </c>
      <c r="AJ181" s="41" t="str">
        <f t="shared" si="180"/>
        <v/>
      </c>
      <c r="AK181" s="41" t="str">
        <f t="shared" si="181"/>
        <v/>
      </c>
      <c r="AL181" s="41" t="str">
        <f t="shared" si="182"/>
        <v/>
      </c>
      <c r="AM181" s="41" t="str">
        <f t="shared" si="183"/>
        <v/>
      </c>
      <c r="AN181" s="41" t="str">
        <f t="shared" si="184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246">_xlfn.NORM.S.INV(BK126)</f>
        <v>2.0234891995292559</v>
      </c>
      <c r="BL181">
        <f t="shared" si="246"/>
        <v>0.63283867707015795</v>
      </c>
      <c r="BM181">
        <f t="shared" si="246"/>
        <v>-1.5361792556578744</v>
      </c>
      <c r="BN181">
        <f t="shared" si="246"/>
        <v>1.2723077264999636</v>
      </c>
      <c r="BO181">
        <f t="shared" si="246"/>
        <v>0.56743157993039284</v>
      </c>
      <c r="BP181">
        <f t="shared" si="246"/>
        <v>-0.48080189611682833</v>
      </c>
      <c r="BQ181">
        <f t="shared" si="246"/>
        <v>1.0063222074413771</v>
      </c>
      <c r="BR181">
        <f t="shared" si="246"/>
        <v>2.1665065161414656</v>
      </c>
      <c r="BS181">
        <f t="shared" si="246"/>
        <v>1.2609618512491763</v>
      </c>
      <c r="BT181">
        <f t="shared" si="246"/>
        <v>-1.1118501721968157</v>
      </c>
      <c r="BU181">
        <f t="shared" si="246"/>
        <v>-1.7982947556168345</v>
      </c>
      <c r="BV181">
        <f t="shared" si="246"/>
        <v>0.38388513936221696</v>
      </c>
      <c r="BW181">
        <f t="shared" si="246"/>
        <v>-1.0599204646189517</v>
      </c>
      <c r="BX181">
        <f t="shared" si="246"/>
        <v>1.6546311174882351</v>
      </c>
      <c r="BY181">
        <f t="shared" si="246"/>
        <v>0.42705733152611158</v>
      </c>
      <c r="BZ181">
        <f t="shared" si="246"/>
        <v>-0.87386429166478918</v>
      </c>
      <c r="CA181">
        <f t="shared" si="246"/>
        <v>-2.5626806457260911</v>
      </c>
      <c r="CB181">
        <f t="shared" si="246"/>
        <v>-1.0654971358720799</v>
      </c>
      <c r="CC181">
        <f t="shared" si="246"/>
        <v>0.17811673416537771</v>
      </c>
      <c r="CD181">
        <f t="shared" si="246"/>
        <v>0.7331805400861986</v>
      </c>
      <c r="CE181">
        <f t="shared" si="246"/>
        <v>0.97780206152183102</v>
      </c>
      <c r="CF181">
        <f t="shared" si="246"/>
        <v>-0.64873646794164452</v>
      </c>
      <c r="CG181">
        <f t="shared" si="246"/>
        <v>0.91121033758031789</v>
      </c>
      <c r="CH181">
        <f t="shared" si="246"/>
        <v>0.53308468195018444</v>
      </c>
      <c r="CI181">
        <f t="shared" si="246"/>
        <v>-1.3779639763112037</v>
      </c>
      <c r="CJ181">
        <f t="shared" si="246"/>
        <v>0.16393129199381279</v>
      </c>
      <c r="CK181">
        <f t="shared" si="246"/>
        <v>1.5896336796177253</v>
      </c>
      <c r="CL181">
        <f t="shared" si="246"/>
        <v>0.67186287188524074</v>
      </c>
      <c r="CM181">
        <f t="shared" si="246"/>
        <v>-0.32425150432610084</v>
      </c>
      <c r="CN181">
        <f t="shared" si="246"/>
        <v>-0.53226105339545582</v>
      </c>
      <c r="CO181">
        <f t="shared" si="246"/>
        <v>-9.8045233521991321E-2</v>
      </c>
      <c r="CP181">
        <f t="shared" si="246"/>
        <v>1.7928851334417009</v>
      </c>
      <c r="CQ181">
        <f t="shared" si="246"/>
        <v>-0.38804855904109053</v>
      </c>
      <c r="CR181">
        <f t="shared" si="246"/>
        <v>0.34884096058308983</v>
      </c>
      <c r="CS181">
        <f t="shared" si="246"/>
        <v>-0.9460195461058637</v>
      </c>
      <c r="CT181">
        <f t="shared" si="246"/>
        <v>0.54423810506604642</v>
      </c>
      <c r="CU181">
        <f t="shared" si="246"/>
        <v>0.4434444288679158</v>
      </c>
      <c r="CV181">
        <f t="shared" si="246"/>
        <v>1.6418541738564203</v>
      </c>
      <c r="CW181">
        <f t="shared" si="246"/>
        <v>0.10578632616474172</v>
      </c>
      <c r="CX181">
        <f t="shared" si="246"/>
        <v>1.192446393586144</v>
      </c>
      <c r="CY181">
        <f t="shared" si="246"/>
        <v>1.4305273091514539</v>
      </c>
      <c r="CZ181">
        <f t="shared" si="246"/>
        <v>-0.1918524844404276</v>
      </c>
      <c r="DA181">
        <f t="shared" si="246"/>
        <v>-0.8848574557394171</v>
      </c>
      <c r="DB181">
        <f t="shared" si="246"/>
        <v>-2.6132991763477458</v>
      </c>
      <c r="DC181">
        <f t="shared" si="246"/>
        <v>0.20785878285999199</v>
      </c>
      <c r="DD181">
        <f t="shared" si="246"/>
        <v>0.31362297821309731</v>
      </c>
      <c r="DE181">
        <f t="shared" si="246"/>
        <v>-0.76523408074837884</v>
      </c>
      <c r="DF181">
        <f t="shared" si="246"/>
        <v>1.6916084781039142</v>
      </c>
      <c r="DG181">
        <f t="shared" si="246"/>
        <v>0.28617537145916977</v>
      </c>
      <c r="DH181">
        <f t="shared" si="246"/>
        <v>1.2102688340675758</v>
      </c>
      <c r="DI181">
        <f t="shared" si="246"/>
        <v>0.13544112199477543</v>
      </c>
      <c r="DJ181">
        <f t="shared" si="246"/>
        <v>0.78046188099891389</v>
      </c>
      <c r="DK181">
        <f t="shared" si="246"/>
        <v>-1.0016845480035634</v>
      </c>
      <c r="DL181">
        <f t="shared" si="246"/>
        <v>1.2887583440620469</v>
      </c>
      <c r="DM181">
        <f t="shared" si="246"/>
        <v>0.49478492388719103</v>
      </c>
      <c r="DN181">
        <f t="shared" si="246"/>
        <v>-0.57713142956535401</v>
      </c>
      <c r="DO181">
        <f t="shared" si="246"/>
        <v>4.9876214935014134E-4</v>
      </c>
      <c r="DP181">
        <f t="shared" si="246"/>
        <v>-1.2395303863232723</v>
      </c>
      <c r="DQ181">
        <f t="shared" si="246"/>
        <v>-1.1617923505877783</v>
      </c>
      <c r="DR181">
        <f t="shared" si="246"/>
        <v>-0.96408705006460649</v>
      </c>
      <c r="DS181">
        <f t="shared" si="246"/>
        <v>-0.28149890828602381</v>
      </c>
      <c r="DT181">
        <f t="shared" si="246"/>
        <v>-0.97915647093672264</v>
      </c>
      <c r="DU181">
        <f t="shared" si="246"/>
        <v>-0.45526337379688836</v>
      </c>
      <c r="DV181">
        <f t="shared" si="246"/>
        <v>0.21133673762135446</v>
      </c>
      <c r="DW181">
        <f t="shared" si="243"/>
        <v>-1.7663025612836767</v>
      </c>
      <c r="DX181">
        <f t="shared" si="235"/>
        <v>-6.4073682100222559E-2</v>
      </c>
      <c r="DY181">
        <f t="shared" si="235"/>
        <v>1.4717961747721533</v>
      </c>
      <c r="DZ181">
        <f t="shared" si="235"/>
        <v>-0.58898701434849299</v>
      </c>
      <c r="EA181">
        <f t="shared" si="235"/>
        <v>0.36782299112597322</v>
      </c>
      <c r="EB181">
        <f t="shared" si="235"/>
        <v>0.45046487259662937</v>
      </c>
      <c r="EC181">
        <f t="shared" si="235"/>
        <v>-2.2562499822448641</v>
      </c>
      <c r="ED181">
        <f t="shared" si="235"/>
        <v>0.45541010763025491</v>
      </c>
      <c r="EE181">
        <f t="shared" si="235"/>
        <v>-0.98703208538153997</v>
      </c>
      <c r="EF181">
        <f t="shared" si="235"/>
        <v>-0.84447709607887089</v>
      </c>
      <c r="EG181">
        <f t="shared" si="235"/>
        <v>1.285990481052536</v>
      </c>
      <c r="EH181">
        <f t="shared" si="235"/>
        <v>-0.4344554364510691</v>
      </c>
      <c r="EI181">
        <f t="shared" si="235"/>
        <v>0.7522892775983161</v>
      </c>
      <c r="EJ181">
        <f t="shared" si="235"/>
        <v>1.109457251685017</v>
      </c>
      <c r="EK181">
        <f t="shared" si="235"/>
        <v>0.42438035931370988</v>
      </c>
      <c r="EL181">
        <f t="shared" si="235"/>
        <v>-0.90517074853861235</v>
      </c>
      <c r="EM181">
        <f t="shared" si="235"/>
        <v>-0.12008674711930245</v>
      </c>
      <c r="EN181">
        <f t="shared" si="235"/>
        <v>-0.41338800768717032</v>
      </c>
      <c r="EO181">
        <f t="shared" si="235"/>
        <v>1.9696574997889291</v>
      </c>
      <c r="EP181">
        <f t="shared" si="235"/>
        <v>-7.1028489678397796E-2</v>
      </c>
      <c r="EQ181">
        <f t="shared" si="235"/>
        <v>0.6516556116239185</v>
      </c>
      <c r="ER181">
        <f t="shared" si="235"/>
        <v>0.68142031745464549</v>
      </c>
      <c r="ES181">
        <f t="shared" si="235"/>
        <v>-1.2533214919143374</v>
      </c>
      <c r="ET181">
        <f t="shared" si="235"/>
        <v>-0.728226995562827</v>
      </c>
      <c r="EU181">
        <f t="shared" si="235"/>
        <v>0.88659105209295863</v>
      </c>
      <c r="EV181">
        <f t="shared" si="235"/>
        <v>-0.80386224674878159</v>
      </c>
      <c r="EW181">
        <f t="shared" si="235"/>
        <v>-0.79783934788910071</v>
      </c>
      <c r="EX181">
        <f t="shared" si="235"/>
        <v>0.50724621062795261</v>
      </c>
      <c r="EY181">
        <f t="shared" si="235"/>
        <v>0.11309176551372298</v>
      </c>
      <c r="EZ181">
        <f t="shared" si="235"/>
        <v>1.0700104147261438</v>
      </c>
      <c r="FA181">
        <f t="shared" si="235"/>
        <v>-0.20365877086892475</v>
      </c>
      <c r="FB181">
        <f t="shared" si="235"/>
        <v>0.2336975389317609</v>
      </c>
      <c r="FC181">
        <f t="shared" si="235"/>
        <v>0.38697569410618932</v>
      </c>
      <c r="FD181">
        <f t="shared" si="235"/>
        <v>-0.58401033715482487</v>
      </c>
      <c r="FE181">
        <f t="shared" si="235"/>
        <v>-1.2303992901513452</v>
      </c>
      <c r="FF181">
        <f t="shared" si="235"/>
        <v>0.12223111362764212</v>
      </c>
      <c r="FG181">
        <f t="shared" si="235"/>
        <v>2.1272942974557658E-3</v>
      </c>
      <c r="FH181">
        <f t="shared" si="235"/>
        <v>-0.66462185487369729</v>
      </c>
      <c r="FI181">
        <f t="shared" si="235"/>
        <v>-0.23959705875900292</v>
      </c>
      <c r="FJ181">
        <f t="shared" si="235"/>
        <v>0.3887931300052207</v>
      </c>
      <c r="FK181">
        <f t="shared" si="235"/>
        <v>-0.52915546971775551</v>
      </c>
      <c r="FL181">
        <f t="shared" si="235"/>
        <v>0.89029767412399319</v>
      </c>
      <c r="FM181">
        <f t="shared" si="235"/>
        <v>-2.4839997871017654</v>
      </c>
      <c r="FN181">
        <f t="shared" si="235"/>
        <v>0.11865048968456778</v>
      </c>
      <c r="FO181">
        <f t="shared" si="235"/>
        <v>1.5008211489992098</v>
      </c>
      <c r="FP181">
        <f t="shared" si="235"/>
        <v>1.7204922128600717</v>
      </c>
      <c r="FQ181">
        <f t="shared" si="235"/>
        <v>0.87377937723939336</v>
      </c>
      <c r="FR181">
        <f t="shared" si="235"/>
        <v>-0.83791127801360277</v>
      </c>
      <c r="FS181">
        <f t="shared" si="235"/>
        <v>-5.4343166489004953E-2</v>
      </c>
      <c r="FT181">
        <f t="shared" si="235"/>
        <v>0.57713735547158052</v>
      </c>
      <c r="FU181">
        <f t="shared" si="235"/>
        <v>4.0478017551969836E-2</v>
      </c>
      <c r="FV181">
        <f t="shared" si="235"/>
        <v>0.3038967172871801</v>
      </c>
      <c r="FW181">
        <f t="shared" si="235"/>
        <v>0.88087440367704628</v>
      </c>
      <c r="FX181">
        <f t="shared" si="235"/>
        <v>-0.23115789690616442</v>
      </c>
      <c r="FY181">
        <f t="shared" si="235"/>
        <v>0.8840270668078809</v>
      </c>
      <c r="FZ181">
        <f t="shared" si="235"/>
        <v>0.51310674299032133</v>
      </c>
      <c r="GA181">
        <f t="shared" si="235"/>
        <v>1.130409178802152</v>
      </c>
      <c r="GB181">
        <f t="shared" si="235"/>
        <v>1.095641768216379</v>
      </c>
      <c r="GC181">
        <f t="shared" si="235"/>
        <v>-1.8160484198032514</v>
      </c>
      <c r="GD181">
        <f t="shared" si="235"/>
        <v>0.70545783746111779</v>
      </c>
      <c r="GE181">
        <f t="shared" si="235"/>
        <v>0.21976592275605367</v>
      </c>
      <c r="GF181">
        <f t="shared" si="235"/>
        <v>0.23119883766347382</v>
      </c>
      <c r="GG181">
        <f t="shared" si="235"/>
        <v>0.56294017524564888</v>
      </c>
      <c r="GH181">
        <f t="shared" ref="GH181:IS182" si="247">_xlfn.NORM.S.INV(GH126)</f>
        <v>-1.2728551871175724</v>
      </c>
      <c r="GI181">
        <f t="shared" si="247"/>
        <v>0.30684579230593328</v>
      </c>
      <c r="GJ181">
        <f t="shared" si="247"/>
        <v>0.39867384126230959</v>
      </c>
      <c r="GK181">
        <f t="shared" si="247"/>
        <v>-0.42154325401182735</v>
      </c>
      <c r="GL181">
        <f t="shared" si="247"/>
        <v>-1.4347595344903672</v>
      </c>
      <c r="GM181">
        <f t="shared" si="247"/>
        <v>1.6355756335372698</v>
      </c>
      <c r="GN181">
        <f t="shared" si="247"/>
        <v>0.36144334772290304</v>
      </c>
      <c r="GO181">
        <f t="shared" si="247"/>
        <v>-6.7425105349965238E-3</v>
      </c>
      <c r="GP181">
        <f t="shared" si="247"/>
        <v>1.2883398233719936</v>
      </c>
      <c r="GQ181">
        <f t="shared" si="247"/>
        <v>0.6979391017761255</v>
      </c>
      <c r="GR181">
        <f t="shared" si="247"/>
        <v>-1.3961686988753597</v>
      </c>
      <c r="GS181">
        <f t="shared" si="247"/>
        <v>-0.66588074239150452</v>
      </c>
      <c r="GT181">
        <f t="shared" si="247"/>
        <v>-0.1818860455017301</v>
      </c>
      <c r="GU181">
        <f t="shared" si="247"/>
        <v>-0.15603943798327505</v>
      </c>
      <c r="GV181">
        <f t="shared" si="247"/>
        <v>2.0729129757863975</v>
      </c>
      <c r="GW181">
        <f t="shared" si="247"/>
        <v>0.45049081118101009</v>
      </c>
      <c r="GX181">
        <f t="shared" si="247"/>
        <v>-0.78620264000447815</v>
      </c>
      <c r="GY181">
        <f t="shared" si="247"/>
        <v>-1.0760354213209142</v>
      </c>
      <c r="GZ181">
        <f t="shared" si="247"/>
        <v>1.534593385633209</v>
      </c>
      <c r="HA181">
        <f t="shared" si="247"/>
        <v>-0.56523191989919019</v>
      </c>
      <c r="HB181">
        <f t="shared" si="247"/>
        <v>1.5422867431770486</v>
      </c>
      <c r="HC181">
        <f t="shared" si="247"/>
        <v>1.8710046104037865</v>
      </c>
      <c r="HD181">
        <f t="shared" si="247"/>
        <v>0.1212005613624892</v>
      </c>
      <c r="HE181">
        <f t="shared" si="247"/>
        <v>1.2681272583174532</v>
      </c>
      <c r="HF181">
        <f t="shared" si="247"/>
        <v>1.4881427496774327</v>
      </c>
      <c r="HG181">
        <f t="shared" si="247"/>
        <v>-0.86705912975411148</v>
      </c>
      <c r="HH181">
        <f t="shared" si="247"/>
        <v>-1.0567295482913095</v>
      </c>
      <c r="HI181">
        <f t="shared" si="247"/>
        <v>1.0200769329834021</v>
      </c>
      <c r="HJ181">
        <f t="shared" si="247"/>
        <v>4.440809344043867</v>
      </c>
      <c r="HK181">
        <f t="shared" si="247"/>
        <v>7.6902714478293846E-2</v>
      </c>
      <c r="HL181">
        <f t="shared" si="247"/>
        <v>1.3453184919353225</v>
      </c>
      <c r="HM181">
        <f t="shared" si="247"/>
        <v>-0.39101340454918787</v>
      </c>
      <c r="HN181">
        <f t="shared" si="247"/>
        <v>1.5873570667908517E-2</v>
      </c>
      <c r="HO181">
        <f t="shared" si="247"/>
        <v>-0.40222351658999195</v>
      </c>
      <c r="HP181">
        <f t="shared" si="247"/>
        <v>0.37674109024594449</v>
      </c>
      <c r="HQ181">
        <f t="shared" si="247"/>
        <v>1.1858866550046607</v>
      </c>
      <c r="HR181">
        <f t="shared" si="247"/>
        <v>0.71483484099311634</v>
      </c>
      <c r="HS181">
        <f t="shared" si="247"/>
        <v>0.37554852101165576</v>
      </c>
      <c r="HT181">
        <f t="shared" si="247"/>
        <v>-1.0189689842787235</v>
      </c>
      <c r="HU181">
        <f t="shared" si="247"/>
        <v>0.74182546292929574</v>
      </c>
      <c r="HV181">
        <f t="shared" si="247"/>
        <v>0.66332834983540823</v>
      </c>
      <c r="HW181">
        <f t="shared" si="247"/>
        <v>1.2972231990426932</v>
      </c>
      <c r="HX181">
        <f t="shared" si="247"/>
        <v>-0.45441838997544148</v>
      </c>
      <c r="HY181">
        <f t="shared" si="247"/>
        <v>-1.5763864464964772</v>
      </c>
      <c r="HZ181">
        <f t="shared" si="247"/>
        <v>-0.70120207183177674</v>
      </c>
      <c r="IA181">
        <f t="shared" si="247"/>
        <v>0.51266236740053017</v>
      </c>
      <c r="IB181">
        <f t="shared" si="247"/>
        <v>0.22875234094900512</v>
      </c>
      <c r="IC181">
        <f t="shared" si="247"/>
        <v>0.82090300342523614</v>
      </c>
      <c r="ID181">
        <f t="shared" si="247"/>
        <v>0.85458036515559022</v>
      </c>
      <c r="IE181">
        <f t="shared" si="247"/>
        <v>1.307695389534218</v>
      </c>
      <c r="IF181">
        <f t="shared" si="247"/>
        <v>-2.2792693533791906</v>
      </c>
      <c r="IG181">
        <f t="shared" si="247"/>
        <v>0.20348752071525822</v>
      </c>
      <c r="IH181">
        <f t="shared" si="247"/>
        <v>0.84907610210386641</v>
      </c>
      <c r="II181">
        <f t="shared" si="247"/>
        <v>1.0215378513352835</v>
      </c>
      <c r="IJ181">
        <f t="shared" si="247"/>
        <v>0.2772541346523531</v>
      </c>
      <c r="IK181">
        <f t="shared" si="247"/>
        <v>0.15652330738517431</v>
      </c>
      <c r="IL181">
        <f t="shared" si="247"/>
        <v>-2.2640384477154094</v>
      </c>
      <c r="IM181">
        <f t="shared" si="247"/>
        <v>-0.1104950845725917</v>
      </c>
      <c r="IN181">
        <f t="shared" si="247"/>
        <v>-7.3990858870971579E-2</v>
      </c>
      <c r="IO181">
        <f t="shared" si="247"/>
        <v>-0.73334013599775782</v>
      </c>
      <c r="IP181">
        <f t="shared" si="247"/>
        <v>-0.25802597617745998</v>
      </c>
      <c r="IQ181">
        <f t="shared" si="247"/>
        <v>1.1438495558827393</v>
      </c>
      <c r="IR181">
        <f t="shared" si="247"/>
        <v>-0.9875782116893348</v>
      </c>
      <c r="IS181">
        <f t="shared" si="247"/>
        <v>-6.7385394951576146E-3</v>
      </c>
      <c r="IT181">
        <f t="shared" si="225"/>
        <v>0.5502043358893024</v>
      </c>
      <c r="IU181">
        <f t="shared" si="225"/>
        <v>0.56487356598021332</v>
      </c>
      <c r="IV181">
        <f t="shared" si="225"/>
        <v>-0.59409008051110701</v>
      </c>
      <c r="IW181">
        <f t="shared" si="225"/>
        <v>0.58811292511039559</v>
      </c>
      <c r="IX181">
        <f t="shared" si="225"/>
        <v>-9.2840192545722233E-2</v>
      </c>
      <c r="IY181">
        <f t="shared" si="225"/>
        <v>-1.0741805968474234</v>
      </c>
      <c r="IZ181">
        <f t="shared" si="225"/>
        <v>-0.55748934415087237</v>
      </c>
      <c r="JA181">
        <f t="shared" si="225"/>
        <v>-0.1392418384284658</v>
      </c>
      <c r="JB181">
        <f t="shared" si="225"/>
        <v>2.5008990751140439</v>
      </c>
      <c r="JC181">
        <f t="shared" ref="JC181" si="248">_xlfn.NORM.S.INV(JC126)</f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75"/>
        <v/>
      </c>
      <c r="AF182" s="41" t="str">
        <f t="shared" si="176"/>
        <v/>
      </c>
      <c r="AG182" s="41" t="str">
        <f t="shared" si="177"/>
        <v/>
      </c>
      <c r="AH182" s="41" t="str">
        <f t="shared" si="178"/>
        <v/>
      </c>
      <c r="AI182" s="41" t="str">
        <f t="shared" si="179"/>
        <v/>
      </c>
      <c r="AJ182" s="41" t="str">
        <f t="shared" si="180"/>
        <v/>
      </c>
      <c r="AK182" s="41" t="str">
        <f t="shared" si="181"/>
        <v/>
      </c>
      <c r="AL182" s="41" t="str">
        <f t="shared" si="182"/>
        <v/>
      </c>
      <c r="AM182" s="41" t="str">
        <f t="shared" si="183"/>
        <v/>
      </c>
      <c r="AN182" s="41" t="str">
        <f t="shared" si="184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246"/>
        <v>0.31799431499613423</v>
      </c>
      <c r="BL182">
        <f t="shared" si="246"/>
        <v>-5.6691889901700813E-2</v>
      </c>
      <c r="BM182">
        <f t="shared" si="246"/>
        <v>0.62840009458418145</v>
      </c>
      <c r="BN182">
        <f t="shared" si="246"/>
        <v>-1.1433404461365617</v>
      </c>
      <c r="BO182">
        <f t="shared" si="246"/>
        <v>0.26363730517860334</v>
      </c>
      <c r="BP182">
        <f t="shared" si="246"/>
        <v>-0.74107258726400194</v>
      </c>
      <c r="BQ182">
        <f t="shared" si="246"/>
        <v>-0.98114979734683094</v>
      </c>
      <c r="BR182">
        <f t="shared" si="246"/>
        <v>-0.36376506435573103</v>
      </c>
      <c r="BS182">
        <f t="shared" si="246"/>
        <v>-0.97177805444313092</v>
      </c>
      <c r="BT182">
        <f t="shared" si="246"/>
        <v>1.4928718075564213</v>
      </c>
      <c r="BU182">
        <f t="shared" si="246"/>
        <v>1.2878806446878452</v>
      </c>
      <c r="BV182">
        <f t="shared" si="246"/>
        <v>-5.0310555171974344E-2</v>
      </c>
      <c r="BW182">
        <f t="shared" si="246"/>
        <v>5.7250608099889612E-2</v>
      </c>
      <c r="BX182">
        <f t="shared" si="246"/>
        <v>0.63335891897766916</v>
      </c>
      <c r="BY182">
        <f t="shared" si="246"/>
        <v>-0.83067680882087513</v>
      </c>
      <c r="BZ182">
        <f t="shared" si="246"/>
        <v>-0.2560671877184984</v>
      </c>
      <c r="CA182">
        <f t="shared" si="246"/>
        <v>0.49442541701269965</v>
      </c>
      <c r="CB182">
        <f t="shared" si="246"/>
        <v>-8.6039722376663977E-2</v>
      </c>
      <c r="CC182">
        <f t="shared" si="246"/>
        <v>1.0662944757158467E-2</v>
      </c>
      <c r="CD182">
        <f t="shared" si="246"/>
        <v>-0.14334202237624799</v>
      </c>
      <c r="CE182">
        <f t="shared" si="246"/>
        <v>-0.2556442708245919</v>
      </c>
      <c r="CF182">
        <f t="shared" si="246"/>
        <v>-0.85448967714225055</v>
      </c>
      <c r="CG182">
        <f t="shared" si="246"/>
        <v>-1.3549287104220141E-2</v>
      </c>
      <c r="CH182">
        <f t="shared" si="246"/>
        <v>-1.1885905930663014</v>
      </c>
      <c r="CI182">
        <f t="shared" si="246"/>
        <v>1.545667556823169</v>
      </c>
      <c r="CJ182">
        <f t="shared" si="246"/>
        <v>-0.52868509759940407</v>
      </c>
      <c r="CK182">
        <f t="shared" si="246"/>
        <v>0.90615601415207125</v>
      </c>
      <c r="CL182">
        <f t="shared" si="246"/>
        <v>1.4024500686790216</v>
      </c>
      <c r="CM182">
        <f t="shared" si="246"/>
        <v>2.4073862031191031</v>
      </c>
      <c r="CN182">
        <f t="shared" si="246"/>
        <v>0.37383782494824019</v>
      </c>
      <c r="CO182">
        <f t="shared" si="246"/>
        <v>-0.17646589431341925</v>
      </c>
      <c r="CP182">
        <f t="shared" si="246"/>
        <v>-0.47148050247305684</v>
      </c>
      <c r="CQ182">
        <f t="shared" si="246"/>
        <v>-1.2891474585774472</v>
      </c>
      <c r="CR182">
        <f t="shared" si="246"/>
        <v>-0.11514531719855442</v>
      </c>
      <c r="CS182">
        <f t="shared" si="246"/>
        <v>1.7233473391279979</v>
      </c>
      <c r="CT182">
        <f t="shared" si="246"/>
        <v>1.2600967278973321</v>
      </c>
      <c r="CU182">
        <f t="shared" si="246"/>
        <v>-0.66522919313328321</v>
      </c>
      <c r="CV182">
        <f t="shared" si="246"/>
        <v>-4.8982215686224746E-2</v>
      </c>
      <c r="CW182">
        <f t="shared" si="246"/>
        <v>1.1280673434632134</v>
      </c>
      <c r="CX182">
        <f t="shared" si="246"/>
        <v>-0.39448026814411102</v>
      </c>
      <c r="CY182">
        <f t="shared" si="246"/>
        <v>0.67366135220505963</v>
      </c>
      <c r="CZ182">
        <f t="shared" si="246"/>
        <v>-7.2970031949220235E-2</v>
      </c>
      <c r="DA182">
        <f t="shared" si="246"/>
        <v>0.21222935133588883</v>
      </c>
      <c r="DB182">
        <f t="shared" si="246"/>
        <v>-0.17712273876042253</v>
      </c>
      <c r="DC182">
        <f t="shared" si="246"/>
        <v>0.43977035251284202</v>
      </c>
      <c r="DD182">
        <f t="shared" si="246"/>
        <v>-4.6720709297080852E-2</v>
      </c>
      <c r="DE182">
        <f t="shared" si="246"/>
        <v>-0.38002207120245429</v>
      </c>
      <c r="DF182">
        <f t="shared" si="246"/>
        <v>-0.22297366408890212</v>
      </c>
      <c r="DG182">
        <f t="shared" si="246"/>
        <v>-0.95073175542796784</v>
      </c>
      <c r="DH182">
        <f t="shared" si="246"/>
        <v>-1.102492738796262</v>
      </c>
      <c r="DI182">
        <f t="shared" si="246"/>
        <v>0.78453223592371535</v>
      </c>
      <c r="DJ182">
        <f t="shared" si="246"/>
        <v>-0.9001674469003732</v>
      </c>
      <c r="DK182">
        <f t="shared" si="246"/>
        <v>0.80133049848730364</v>
      </c>
      <c r="DL182">
        <f t="shared" si="246"/>
        <v>0.44125801688748795</v>
      </c>
      <c r="DM182">
        <f t="shared" si="246"/>
        <v>1.0001136056215134</v>
      </c>
      <c r="DN182">
        <f t="shared" si="246"/>
        <v>0.90756127470800874</v>
      </c>
      <c r="DO182">
        <f t="shared" si="246"/>
        <v>-1.2544827489638686</v>
      </c>
      <c r="DP182">
        <f t="shared" si="246"/>
        <v>0.61929193123988224</v>
      </c>
      <c r="DQ182">
        <f t="shared" si="246"/>
        <v>1.3823218130651587</v>
      </c>
      <c r="DR182">
        <f t="shared" si="246"/>
        <v>-0.13162300820821604</v>
      </c>
      <c r="DS182">
        <f t="shared" si="246"/>
        <v>-0.44052201587537237</v>
      </c>
      <c r="DT182">
        <f t="shared" si="246"/>
        <v>-0.14904955539169112</v>
      </c>
      <c r="DU182">
        <f t="shared" si="246"/>
        <v>-2.7293454373432477</v>
      </c>
      <c r="DV182">
        <f t="shared" si="246"/>
        <v>-0.8743957394289843</v>
      </c>
      <c r="DW182">
        <f t="shared" si="243"/>
        <v>0.71505497108243343</v>
      </c>
      <c r="DX182">
        <f t="shared" si="243"/>
        <v>-0.11330591985164966</v>
      </c>
      <c r="DY182">
        <f t="shared" si="243"/>
        <v>-1.5384743305564201</v>
      </c>
      <c r="DZ182">
        <f t="shared" si="243"/>
        <v>-0.84156511574608706</v>
      </c>
      <c r="EA182">
        <f t="shared" si="243"/>
        <v>-0.63595684749485493</v>
      </c>
      <c r="EB182">
        <f t="shared" si="243"/>
        <v>0.24427597003649507</v>
      </c>
      <c r="EC182">
        <f t="shared" si="243"/>
        <v>0.1992535125551573</v>
      </c>
      <c r="ED182">
        <f t="shared" si="243"/>
        <v>0.11120714351477068</v>
      </c>
      <c r="EE182">
        <f t="shared" si="243"/>
        <v>1.2661794665829174</v>
      </c>
      <c r="EF182">
        <f t="shared" si="243"/>
        <v>0.39113551362878152</v>
      </c>
      <c r="EG182">
        <f t="shared" si="243"/>
        <v>-0.26033164136973147</v>
      </c>
      <c r="EH182">
        <f t="shared" si="243"/>
        <v>1.6670511492864637</v>
      </c>
      <c r="EI182">
        <f t="shared" si="243"/>
        <v>0.58254806735064857</v>
      </c>
      <c r="EJ182">
        <f t="shared" si="243"/>
        <v>-0.84696749966888185</v>
      </c>
      <c r="EK182">
        <f t="shared" si="243"/>
        <v>-1.1860373080192184</v>
      </c>
      <c r="EL182">
        <f t="shared" si="243"/>
        <v>1.6962885280510466E-2</v>
      </c>
      <c r="EM182">
        <f t="shared" si="243"/>
        <v>-1.3807647109331633E-2</v>
      </c>
      <c r="EN182">
        <f t="shared" si="243"/>
        <v>0.78853112955589366</v>
      </c>
      <c r="EO182">
        <f t="shared" si="243"/>
        <v>-0.48512454322713738</v>
      </c>
      <c r="EP182">
        <f t="shared" si="243"/>
        <v>0.95129953201160877</v>
      </c>
      <c r="EQ182">
        <f t="shared" si="243"/>
        <v>-0.50208346377347168</v>
      </c>
      <c r="ER182">
        <f t="shared" si="243"/>
        <v>-0.49088662342327744</v>
      </c>
      <c r="ES182">
        <f t="shared" si="243"/>
        <v>0.24440614520431533</v>
      </c>
      <c r="ET182">
        <f t="shared" si="243"/>
        <v>0.2501150648117097</v>
      </c>
      <c r="EU182">
        <f t="shared" si="243"/>
        <v>1.8557735234008237</v>
      </c>
      <c r="EV182">
        <f t="shared" si="243"/>
        <v>0.11790182244622353</v>
      </c>
      <c r="EW182">
        <f t="shared" si="243"/>
        <v>0.55912617945333043</v>
      </c>
      <c r="EX182">
        <f t="shared" si="243"/>
        <v>1.662580193632246E-2</v>
      </c>
      <c r="EY182">
        <f t="shared" si="243"/>
        <v>0.56345948289575054</v>
      </c>
      <c r="EZ182">
        <f t="shared" si="243"/>
        <v>0.47840262038303555</v>
      </c>
      <c r="FA182">
        <f t="shared" si="243"/>
        <v>4.2482851402610732E-2</v>
      </c>
      <c r="FB182">
        <f t="shared" si="243"/>
        <v>-0.63549386316973833</v>
      </c>
      <c r="FC182">
        <f t="shared" si="243"/>
        <v>0.628753303358355</v>
      </c>
      <c r="FD182">
        <f t="shared" si="243"/>
        <v>1.2480043868787154</v>
      </c>
      <c r="FE182">
        <f t="shared" si="243"/>
        <v>0.69368328236871712</v>
      </c>
      <c r="FF182">
        <f t="shared" si="243"/>
        <v>-4.2164635734768738E-3</v>
      </c>
      <c r="FG182">
        <f t="shared" si="243"/>
        <v>-8.5317067624801068E-2</v>
      </c>
      <c r="FH182">
        <f t="shared" si="243"/>
        <v>0.30524442495787046</v>
      </c>
      <c r="FI182">
        <f t="shared" si="243"/>
        <v>-0.62629178142993447</v>
      </c>
      <c r="FJ182">
        <f t="shared" si="243"/>
        <v>-0.84897597023437155</v>
      </c>
      <c r="FK182">
        <f t="shared" si="243"/>
        <v>0.24051606656369257</v>
      </c>
      <c r="FL182">
        <f t="shared" si="243"/>
        <v>-1.4657747596480375</v>
      </c>
      <c r="FM182">
        <f t="shared" si="243"/>
        <v>0.14713153857585357</v>
      </c>
      <c r="FN182">
        <f t="shared" si="243"/>
        <v>-1.7129627747696037</v>
      </c>
      <c r="FO182">
        <f t="shared" si="243"/>
        <v>-0.58223553872021228</v>
      </c>
      <c r="FP182">
        <f t="shared" si="243"/>
        <v>-0.82801446004549117</v>
      </c>
      <c r="FQ182">
        <f t="shared" si="243"/>
        <v>-3.8175842520933291E-2</v>
      </c>
      <c r="FR182">
        <f t="shared" si="243"/>
        <v>-0.215385199546616</v>
      </c>
      <c r="FS182">
        <f t="shared" si="243"/>
        <v>2.4746145770875812E-2</v>
      </c>
      <c r="FT182">
        <f t="shared" si="243"/>
        <v>-0.58681136957739299</v>
      </c>
      <c r="FU182">
        <f t="shared" si="243"/>
        <v>0.79347204493587808</v>
      </c>
      <c r="FV182">
        <f t="shared" si="243"/>
        <v>1.2737102765645534</v>
      </c>
      <c r="FW182">
        <f t="shared" si="243"/>
        <v>-7.6642597702102785E-2</v>
      </c>
      <c r="FX182">
        <f t="shared" si="243"/>
        <v>-0.4101783154514973</v>
      </c>
      <c r="FY182">
        <f t="shared" si="243"/>
        <v>0.25645349678064933</v>
      </c>
      <c r="FZ182">
        <f t="shared" si="243"/>
        <v>0.23525170121279798</v>
      </c>
      <c r="GA182">
        <f t="shared" si="243"/>
        <v>0.54601269413630737</v>
      </c>
      <c r="GB182">
        <f t="shared" si="243"/>
        <v>-0.45996861842478709</v>
      </c>
      <c r="GC182">
        <f t="shared" si="243"/>
        <v>-1.2299496668209575</v>
      </c>
      <c r="GD182">
        <f t="shared" si="243"/>
        <v>-0.58244004697148377</v>
      </c>
      <c r="GE182">
        <f t="shared" si="243"/>
        <v>0.79503621564480709</v>
      </c>
      <c r="GF182">
        <f t="shared" si="243"/>
        <v>-0.18456800527189407</v>
      </c>
      <c r="GG182">
        <f t="shared" si="243"/>
        <v>1.1706360311242014</v>
      </c>
      <c r="GH182">
        <f t="shared" si="247"/>
        <v>-0.90657343007075086</v>
      </c>
      <c r="GI182">
        <f t="shared" si="247"/>
        <v>-1.2658216128787565</v>
      </c>
      <c r="GJ182">
        <f t="shared" si="247"/>
        <v>-0.5774251199738647</v>
      </c>
      <c r="GK182">
        <f t="shared" si="247"/>
        <v>1.0046446214250457</v>
      </c>
      <c r="GL182">
        <f t="shared" si="247"/>
        <v>-1.7074216412537535</v>
      </c>
      <c r="GM182">
        <f t="shared" si="247"/>
        <v>1.3182764981867705</v>
      </c>
      <c r="GN182">
        <f t="shared" si="247"/>
        <v>-0.49791786510142294</v>
      </c>
      <c r="GO182">
        <f t="shared" si="247"/>
        <v>0.40741114635015607</v>
      </c>
      <c r="GP182">
        <f t="shared" si="247"/>
        <v>-1.0079637403683801</v>
      </c>
      <c r="GQ182">
        <f t="shared" si="247"/>
        <v>-1.3618561942438128</v>
      </c>
      <c r="GR182">
        <f t="shared" si="247"/>
        <v>1.8769073527743985</v>
      </c>
      <c r="GS182">
        <f t="shared" si="247"/>
        <v>-0.87986907190699026</v>
      </c>
      <c r="GT182">
        <f t="shared" si="247"/>
        <v>-1.4372826110944401</v>
      </c>
      <c r="GU182">
        <f t="shared" si="247"/>
        <v>0.6579051971326606</v>
      </c>
      <c r="GV182">
        <f t="shared" si="247"/>
        <v>-6.3732416288630788E-3</v>
      </c>
      <c r="GW182">
        <f t="shared" si="247"/>
        <v>-1.6665349880090883</v>
      </c>
      <c r="GX182">
        <f t="shared" si="247"/>
        <v>-6.8554176204603384E-2</v>
      </c>
      <c r="GY182">
        <f t="shared" si="247"/>
        <v>-1.4540872569440471</v>
      </c>
      <c r="GZ182">
        <f t="shared" si="247"/>
        <v>1.1194774024252907</v>
      </c>
      <c r="HA182">
        <f t="shared" si="247"/>
        <v>-5.1914441645522579E-2</v>
      </c>
      <c r="HB182">
        <f t="shared" si="247"/>
        <v>-0.71058049153924174</v>
      </c>
      <c r="HC182">
        <f t="shared" si="247"/>
        <v>-0.19877228401912878</v>
      </c>
      <c r="HD182">
        <f t="shared" si="247"/>
        <v>0.8383461599415496</v>
      </c>
      <c r="HE182">
        <f t="shared" si="247"/>
        <v>-0.85661962181478568</v>
      </c>
      <c r="HF182">
        <f t="shared" si="247"/>
        <v>-0.36563809449357842</v>
      </c>
      <c r="HG182">
        <f t="shared" si="247"/>
        <v>-1.1677600865024051</v>
      </c>
      <c r="HH182">
        <f t="shared" si="247"/>
        <v>0.31047342694531183</v>
      </c>
      <c r="HI182">
        <f t="shared" si="247"/>
        <v>0.52532667349066997</v>
      </c>
      <c r="HJ182">
        <f t="shared" si="247"/>
        <v>0.78473261419854834</v>
      </c>
      <c r="HK182">
        <f t="shared" si="247"/>
        <v>2.1322880297438984</v>
      </c>
      <c r="HL182">
        <f t="shared" si="247"/>
        <v>-0.60524107301856189</v>
      </c>
      <c r="HM182">
        <f t="shared" si="247"/>
        <v>-0.93440536427483478</v>
      </c>
      <c r="HN182">
        <f t="shared" si="247"/>
        <v>-0.95434147701062144</v>
      </c>
      <c r="HO182">
        <f t="shared" si="247"/>
        <v>0.32597242398621062</v>
      </c>
      <c r="HP182">
        <f t="shared" si="247"/>
        <v>7.1258226105342104E-3</v>
      </c>
      <c r="HQ182">
        <f t="shared" si="247"/>
        <v>-1.5754380143272595</v>
      </c>
      <c r="HR182">
        <f t="shared" si="247"/>
        <v>0.2797345174557796</v>
      </c>
      <c r="HS182">
        <f t="shared" si="247"/>
        <v>-1.2500210928356736</v>
      </c>
      <c r="HT182">
        <f t="shared" si="247"/>
        <v>2.2600463152332368</v>
      </c>
      <c r="HU182">
        <f t="shared" si="247"/>
        <v>-0.58090218172757968</v>
      </c>
      <c r="HV182">
        <f t="shared" si="247"/>
        <v>-0.2575004928375671</v>
      </c>
      <c r="HW182">
        <f t="shared" si="247"/>
        <v>-0.43367728774492292</v>
      </c>
      <c r="HX182">
        <f t="shared" si="247"/>
        <v>0.45724534198456329</v>
      </c>
      <c r="HY182">
        <f t="shared" si="247"/>
        <v>-1.5856252041620276</v>
      </c>
      <c r="HZ182">
        <f t="shared" si="247"/>
        <v>0.57242148027461537</v>
      </c>
      <c r="IA182">
        <f t="shared" si="247"/>
        <v>-1.3398289358464257</v>
      </c>
      <c r="IB182">
        <f t="shared" si="247"/>
        <v>0.10878864767804275</v>
      </c>
      <c r="IC182">
        <f t="shared" si="247"/>
        <v>-0.31084283853500128</v>
      </c>
      <c r="ID182">
        <f t="shared" si="247"/>
        <v>1.9398777139233903</v>
      </c>
      <c r="IE182">
        <f t="shared" si="247"/>
        <v>0.47643641732007064</v>
      </c>
      <c r="IF182">
        <f t="shared" si="247"/>
        <v>0.5090049384623706</v>
      </c>
      <c r="IG182">
        <f t="shared" si="247"/>
        <v>-0.6655008605121856</v>
      </c>
      <c r="IH182">
        <f t="shared" si="247"/>
        <v>-0.74184911666365194</v>
      </c>
      <c r="II182">
        <f t="shared" si="247"/>
        <v>-0.22987777684646055</v>
      </c>
      <c r="IJ182">
        <f t="shared" si="247"/>
        <v>-1.5906684342927992</v>
      </c>
      <c r="IK182">
        <f t="shared" si="247"/>
        <v>-9.9831371121466728E-2</v>
      </c>
      <c r="IL182">
        <f t="shared" si="247"/>
        <v>1.3785030673952765</v>
      </c>
      <c r="IM182">
        <f t="shared" si="247"/>
        <v>2.0583140947195004</v>
      </c>
      <c r="IN182">
        <f t="shared" si="247"/>
        <v>1.4886186338419922</v>
      </c>
      <c r="IO182">
        <f t="shared" si="247"/>
        <v>-0.8130642601238165</v>
      </c>
      <c r="IP182">
        <f t="shared" si="247"/>
        <v>-0.85942330065859496</v>
      </c>
      <c r="IQ182">
        <f t="shared" si="247"/>
        <v>-0.53529020861811971</v>
      </c>
      <c r="IR182">
        <f t="shared" si="247"/>
        <v>-0.15742757542915856</v>
      </c>
      <c r="IS182">
        <f t="shared" si="247"/>
        <v>0.62683688118187886</v>
      </c>
      <c r="IT182">
        <f t="shared" si="225"/>
        <v>0.88973117560022708</v>
      </c>
      <c r="IU182">
        <f t="shared" si="225"/>
        <v>0.35312046186815887</v>
      </c>
      <c r="IV182">
        <f t="shared" si="225"/>
        <v>0.53013110111970474</v>
      </c>
      <c r="IW182">
        <f t="shared" si="225"/>
        <v>0.36967963238086188</v>
      </c>
      <c r="IX182">
        <f t="shared" si="225"/>
        <v>-0.80776884757844536</v>
      </c>
      <c r="IY182">
        <f t="shared" si="225"/>
        <v>-1.2084628267410746</v>
      </c>
      <c r="IZ182">
        <f t="shared" si="225"/>
        <v>1.0150994350476741</v>
      </c>
      <c r="JA182">
        <f t="shared" si="225"/>
        <v>0.55852878356498326</v>
      </c>
      <c r="JB182">
        <f t="shared" si="225"/>
        <v>-2.2230607455315283</v>
      </c>
      <c r="JC182">
        <f t="shared" ref="JC182" si="249">_xlfn.NORM.S.INV(JC127)</f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250">IF(nm_arr1&lt;&gt;"",nm_arr1&amp;"["&amp;$AD183&amp;"]","")</f>
        <v/>
      </c>
      <c r="AF183" s="41" t="str">
        <f t="shared" ref="AF183:AF214" si="251">IF(nm_arr2&lt;&gt;"",nm_arr2&amp;"["&amp;$AD183&amp;"]","")</f>
        <v/>
      </c>
      <c r="AG183" s="41" t="str">
        <f t="shared" ref="AG183:AG214" si="252">IF(nm_arr3&lt;&gt;"",nm_arr3&amp;"["&amp;$AD183&amp;"]","")</f>
        <v/>
      </c>
      <c r="AH183" s="41" t="str">
        <f t="shared" ref="AH183:AH214" si="253">IF(nm_arr4&lt;&gt;"",nm_arr4&amp;"["&amp;$AD183&amp;"]","")</f>
        <v/>
      </c>
      <c r="AI183" s="41" t="str">
        <f t="shared" ref="AI183:AI214" si="254">IF(nm_arr5&lt;&gt;"",nm_arr5&amp;"["&amp;$AD183&amp;"]","")</f>
        <v/>
      </c>
      <c r="AJ183" s="41" t="str">
        <f t="shared" ref="AJ183:AJ214" si="255">IF(nm_arr6&lt;&gt;"",nm_arr6&amp;"["&amp;$AD183&amp;"]","")</f>
        <v/>
      </c>
      <c r="AK183" s="41" t="str">
        <f t="shared" ref="AK183:AK214" si="256">IF(nm_arr7&lt;&gt;"",nm_arr7&amp;"["&amp;$AD183&amp;"]","")</f>
        <v/>
      </c>
      <c r="AL183" s="41" t="str">
        <f t="shared" ref="AL183:AL214" si="257">IF(nm_arr8&lt;&gt;"",nm_arr8&amp;"["&amp;$AD183&amp;"]","")</f>
        <v/>
      </c>
      <c r="AM183" s="41" t="str">
        <f t="shared" ref="AM183:AM214" si="258">IF(nm_arr9&lt;&gt;"",nm_arr9&amp;"["&amp;$AD183&amp;"]","")</f>
        <v/>
      </c>
      <c r="AN183" s="41" t="str">
        <f t="shared" ref="AN183:AN214" si="259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250"/>
        <v/>
      </c>
      <c r="AF184" s="41" t="str">
        <f t="shared" si="251"/>
        <v/>
      </c>
      <c r="AG184" s="41" t="str">
        <f t="shared" si="252"/>
        <v/>
      </c>
      <c r="AH184" s="41" t="str">
        <f t="shared" si="253"/>
        <v/>
      </c>
      <c r="AI184" s="41" t="str">
        <f t="shared" si="254"/>
        <v/>
      </c>
      <c r="AJ184" s="41" t="str">
        <f t="shared" si="255"/>
        <v/>
      </c>
      <c r="AK184" s="41" t="str">
        <f t="shared" si="256"/>
        <v/>
      </c>
      <c r="AL184" s="41" t="str">
        <f t="shared" si="257"/>
        <v/>
      </c>
      <c r="AM184" s="41" t="str">
        <f t="shared" si="258"/>
        <v/>
      </c>
      <c r="AN184" s="41" t="str">
        <f t="shared" si="259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250"/>
        <v/>
      </c>
      <c r="AF185" s="41" t="str">
        <f t="shared" si="251"/>
        <v/>
      </c>
      <c r="AG185" s="41" t="str">
        <f t="shared" si="252"/>
        <v/>
      </c>
      <c r="AH185" s="41" t="str">
        <f t="shared" si="253"/>
        <v/>
      </c>
      <c r="AI185" s="41" t="str">
        <f t="shared" si="254"/>
        <v/>
      </c>
      <c r="AJ185" s="41" t="str">
        <f t="shared" si="255"/>
        <v/>
      </c>
      <c r="AK185" s="41" t="str">
        <f t="shared" si="256"/>
        <v/>
      </c>
      <c r="AL185" s="41" t="str">
        <f t="shared" si="257"/>
        <v/>
      </c>
      <c r="AM185" s="41" t="str">
        <f t="shared" si="258"/>
        <v/>
      </c>
      <c r="AN185" s="41" t="str">
        <f t="shared" si="259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250"/>
        <v/>
      </c>
      <c r="AF186" s="41" t="str">
        <f t="shared" si="251"/>
        <v/>
      </c>
      <c r="AG186" s="41" t="str">
        <f t="shared" si="252"/>
        <v/>
      </c>
      <c r="AH186" s="41" t="str">
        <f t="shared" si="253"/>
        <v/>
      </c>
      <c r="AI186" s="41" t="str">
        <f t="shared" si="254"/>
        <v/>
      </c>
      <c r="AJ186" s="41" t="str">
        <f t="shared" si="255"/>
        <v/>
      </c>
      <c r="AK186" s="41" t="str">
        <f t="shared" si="256"/>
        <v/>
      </c>
      <c r="AL186" s="41" t="str">
        <f t="shared" si="257"/>
        <v/>
      </c>
      <c r="AM186" s="41" t="str">
        <f t="shared" si="258"/>
        <v/>
      </c>
      <c r="AN186" s="41" t="str">
        <f t="shared" si="259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250"/>
        <v/>
      </c>
      <c r="AF187" s="41" t="str">
        <f t="shared" si="251"/>
        <v/>
      </c>
      <c r="AG187" s="41" t="str">
        <f t="shared" si="252"/>
        <v/>
      </c>
      <c r="AH187" s="41" t="str">
        <f t="shared" si="253"/>
        <v/>
      </c>
      <c r="AI187" s="41" t="str">
        <f t="shared" si="254"/>
        <v/>
      </c>
      <c r="AJ187" s="41" t="str">
        <f t="shared" si="255"/>
        <v/>
      </c>
      <c r="AK187" s="41" t="str">
        <f t="shared" si="256"/>
        <v/>
      </c>
      <c r="AL187" s="41" t="str">
        <f t="shared" si="257"/>
        <v/>
      </c>
      <c r="AM187" s="41" t="str">
        <f t="shared" si="258"/>
        <v/>
      </c>
      <c r="AN187" s="41" t="str">
        <f t="shared" si="259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250"/>
        <v/>
      </c>
      <c r="AF188" s="41" t="str">
        <f t="shared" si="251"/>
        <v/>
      </c>
      <c r="AG188" s="41" t="str">
        <f t="shared" si="252"/>
        <v/>
      </c>
      <c r="AH188" s="41" t="str">
        <f t="shared" si="253"/>
        <v/>
      </c>
      <c r="AI188" s="41" t="str">
        <f t="shared" si="254"/>
        <v/>
      </c>
      <c r="AJ188" s="41" t="str">
        <f t="shared" si="255"/>
        <v/>
      </c>
      <c r="AK188" s="41" t="str">
        <f t="shared" si="256"/>
        <v/>
      </c>
      <c r="AL188" s="41" t="str">
        <f t="shared" si="257"/>
        <v/>
      </c>
      <c r="AM188" s="41" t="str">
        <f t="shared" si="258"/>
        <v/>
      </c>
      <c r="AN188" s="41" t="str">
        <f t="shared" si="259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250"/>
        <v/>
      </c>
      <c r="AF189" s="41" t="str">
        <f t="shared" si="251"/>
        <v/>
      </c>
      <c r="AG189" s="41" t="str">
        <f t="shared" si="252"/>
        <v/>
      </c>
      <c r="AH189" s="41" t="str">
        <f t="shared" si="253"/>
        <v/>
      </c>
      <c r="AI189" s="41" t="str">
        <f t="shared" si="254"/>
        <v/>
      </c>
      <c r="AJ189" s="41" t="str">
        <f t="shared" si="255"/>
        <v/>
      </c>
      <c r="AK189" s="41" t="str">
        <f t="shared" si="256"/>
        <v/>
      </c>
      <c r="AL189" s="41" t="str">
        <f t="shared" si="257"/>
        <v/>
      </c>
      <c r="AM189" s="41" t="str">
        <f t="shared" si="258"/>
        <v/>
      </c>
      <c r="AN189" s="41" t="str">
        <f t="shared" si="259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250"/>
        <v/>
      </c>
      <c r="AF190" s="41" t="str">
        <f t="shared" si="251"/>
        <v/>
      </c>
      <c r="AG190" s="41" t="str">
        <f t="shared" si="252"/>
        <v/>
      </c>
      <c r="AH190" s="41" t="str">
        <f t="shared" si="253"/>
        <v/>
      </c>
      <c r="AI190" s="41" t="str">
        <f t="shared" si="254"/>
        <v/>
      </c>
      <c r="AJ190" s="41" t="str">
        <f t="shared" si="255"/>
        <v/>
      </c>
      <c r="AK190" s="41" t="str">
        <f t="shared" si="256"/>
        <v/>
      </c>
      <c r="AL190" s="41" t="str">
        <f t="shared" si="257"/>
        <v/>
      </c>
      <c r="AM190" s="41" t="str">
        <f t="shared" si="258"/>
        <v/>
      </c>
      <c r="AN190" s="41" t="str">
        <f t="shared" si="259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250"/>
        <v/>
      </c>
      <c r="AF191" s="41" t="str">
        <f t="shared" si="251"/>
        <v/>
      </c>
      <c r="AG191" s="41" t="str">
        <f t="shared" si="252"/>
        <v/>
      </c>
      <c r="AH191" s="41" t="str">
        <f t="shared" si="253"/>
        <v/>
      </c>
      <c r="AI191" s="41" t="str">
        <f t="shared" si="254"/>
        <v/>
      </c>
      <c r="AJ191" s="41" t="str">
        <f t="shared" si="255"/>
        <v/>
      </c>
      <c r="AK191" s="41" t="str">
        <f t="shared" si="256"/>
        <v/>
      </c>
      <c r="AL191" s="41" t="str">
        <f t="shared" si="257"/>
        <v/>
      </c>
      <c r="AM191" s="41" t="str">
        <f t="shared" si="258"/>
        <v/>
      </c>
      <c r="AN191" s="41" t="str">
        <f t="shared" si="259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250"/>
        <v/>
      </c>
      <c r="AF192" s="41" t="str">
        <f t="shared" si="251"/>
        <v/>
      </c>
      <c r="AG192" s="41" t="str">
        <f t="shared" si="252"/>
        <v/>
      </c>
      <c r="AH192" s="41" t="str">
        <f t="shared" si="253"/>
        <v/>
      </c>
      <c r="AI192" s="41" t="str">
        <f t="shared" si="254"/>
        <v/>
      </c>
      <c r="AJ192" s="41" t="str">
        <f t="shared" si="255"/>
        <v/>
      </c>
      <c r="AK192" s="41" t="str">
        <f t="shared" si="256"/>
        <v/>
      </c>
      <c r="AL192" s="41" t="str">
        <f t="shared" si="257"/>
        <v/>
      </c>
      <c r="AM192" s="41" t="str">
        <f t="shared" si="258"/>
        <v/>
      </c>
      <c r="AN192" s="41" t="str">
        <f t="shared" si="259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250"/>
        <v/>
      </c>
      <c r="AF193" s="41" t="str">
        <f t="shared" si="251"/>
        <v/>
      </c>
      <c r="AG193" s="41" t="str">
        <f t="shared" si="252"/>
        <v/>
      </c>
      <c r="AH193" s="41" t="str">
        <f t="shared" si="253"/>
        <v/>
      </c>
      <c r="AI193" s="41" t="str">
        <f t="shared" si="254"/>
        <v/>
      </c>
      <c r="AJ193" s="41" t="str">
        <f t="shared" si="255"/>
        <v/>
      </c>
      <c r="AK193" s="41" t="str">
        <f t="shared" si="256"/>
        <v/>
      </c>
      <c r="AL193" s="41" t="str">
        <f t="shared" si="257"/>
        <v/>
      </c>
      <c r="AM193" s="41" t="str">
        <f t="shared" si="258"/>
        <v/>
      </c>
      <c r="AN193" s="41" t="str">
        <f t="shared" si="259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250"/>
        <v/>
      </c>
      <c r="AF194" s="41" t="str">
        <f t="shared" si="251"/>
        <v/>
      </c>
      <c r="AG194" s="41" t="str">
        <f t="shared" si="252"/>
        <v/>
      </c>
      <c r="AH194" s="41" t="str">
        <f t="shared" si="253"/>
        <v/>
      </c>
      <c r="AI194" s="41" t="str">
        <f t="shared" si="254"/>
        <v/>
      </c>
      <c r="AJ194" s="41" t="str">
        <f t="shared" si="255"/>
        <v/>
      </c>
      <c r="AK194" s="41" t="str">
        <f t="shared" si="256"/>
        <v/>
      </c>
      <c r="AL194" s="41" t="str">
        <f t="shared" si="257"/>
        <v/>
      </c>
      <c r="AM194" s="41" t="str">
        <f t="shared" si="258"/>
        <v/>
      </c>
      <c r="AN194" s="41" t="str">
        <f t="shared" si="259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250"/>
        <v/>
      </c>
      <c r="AF195" s="41" t="str">
        <f t="shared" si="251"/>
        <v/>
      </c>
      <c r="AG195" s="41" t="str">
        <f t="shared" si="252"/>
        <v/>
      </c>
      <c r="AH195" s="41" t="str">
        <f t="shared" si="253"/>
        <v/>
      </c>
      <c r="AI195" s="41" t="str">
        <f t="shared" si="254"/>
        <v/>
      </c>
      <c r="AJ195" s="41" t="str">
        <f t="shared" si="255"/>
        <v/>
      </c>
      <c r="AK195" s="41" t="str">
        <f t="shared" si="256"/>
        <v/>
      </c>
      <c r="AL195" s="41" t="str">
        <f t="shared" si="257"/>
        <v/>
      </c>
      <c r="AM195" s="41" t="str">
        <f t="shared" si="258"/>
        <v/>
      </c>
      <c r="AN195" s="41" t="str">
        <f t="shared" si="259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250"/>
        <v/>
      </c>
      <c r="AF196" s="41" t="str">
        <f t="shared" si="251"/>
        <v/>
      </c>
      <c r="AG196" s="41" t="str">
        <f t="shared" si="252"/>
        <v/>
      </c>
      <c r="AH196" s="41" t="str">
        <f t="shared" si="253"/>
        <v/>
      </c>
      <c r="AI196" s="41" t="str">
        <f t="shared" si="254"/>
        <v/>
      </c>
      <c r="AJ196" s="41" t="str">
        <f t="shared" si="255"/>
        <v/>
      </c>
      <c r="AK196" s="41" t="str">
        <f t="shared" si="256"/>
        <v/>
      </c>
      <c r="AL196" s="41" t="str">
        <f t="shared" si="257"/>
        <v/>
      </c>
      <c r="AM196" s="41" t="str">
        <f t="shared" si="258"/>
        <v/>
      </c>
      <c r="AN196" s="41" t="str">
        <f t="shared" si="259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250"/>
        <v/>
      </c>
      <c r="AF197" s="41" t="str">
        <f t="shared" si="251"/>
        <v/>
      </c>
      <c r="AG197" s="41" t="str">
        <f t="shared" si="252"/>
        <v/>
      </c>
      <c r="AH197" s="41" t="str">
        <f t="shared" si="253"/>
        <v/>
      </c>
      <c r="AI197" s="41" t="str">
        <f t="shared" si="254"/>
        <v/>
      </c>
      <c r="AJ197" s="41" t="str">
        <f t="shared" si="255"/>
        <v/>
      </c>
      <c r="AK197" s="41" t="str">
        <f t="shared" si="256"/>
        <v/>
      </c>
      <c r="AL197" s="41" t="str">
        <f t="shared" si="257"/>
        <v/>
      </c>
      <c r="AM197" s="41" t="str">
        <f t="shared" si="258"/>
        <v/>
      </c>
      <c r="AN197" s="41" t="str">
        <f t="shared" si="259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250"/>
        <v/>
      </c>
      <c r="AF198" s="41" t="str">
        <f t="shared" si="251"/>
        <v/>
      </c>
      <c r="AG198" s="41" t="str">
        <f t="shared" si="252"/>
        <v/>
      </c>
      <c r="AH198" s="41" t="str">
        <f t="shared" si="253"/>
        <v/>
      </c>
      <c r="AI198" s="41" t="str">
        <f t="shared" si="254"/>
        <v/>
      </c>
      <c r="AJ198" s="41" t="str">
        <f t="shared" si="255"/>
        <v/>
      </c>
      <c r="AK198" s="41" t="str">
        <f t="shared" si="256"/>
        <v/>
      </c>
      <c r="AL198" s="41" t="str">
        <f t="shared" si="257"/>
        <v/>
      </c>
      <c r="AM198" s="41" t="str">
        <f t="shared" si="258"/>
        <v/>
      </c>
      <c r="AN198" s="41" t="str">
        <f t="shared" si="259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250"/>
        <v/>
      </c>
      <c r="AF199" s="41" t="str">
        <f t="shared" si="251"/>
        <v/>
      </c>
      <c r="AG199" s="41" t="str">
        <f t="shared" si="252"/>
        <v/>
      </c>
      <c r="AH199" s="41" t="str">
        <f t="shared" si="253"/>
        <v/>
      </c>
      <c r="AI199" s="41" t="str">
        <f t="shared" si="254"/>
        <v/>
      </c>
      <c r="AJ199" s="41" t="str">
        <f t="shared" si="255"/>
        <v/>
      </c>
      <c r="AK199" s="41" t="str">
        <f t="shared" si="256"/>
        <v/>
      </c>
      <c r="AL199" s="41" t="str">
        <f t="shared" si="257"/>
        <v/>
      </c>
      <c r="AM199" s="41" t="str">
        <f t="shared" si="258"/>
        <v/>
      </c>
      <c r="AN199" s="41" t="str">
        <f t="shared" si="259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250"/>
        <v/>
      </c>
      <c r="AF200" s="41" t="str">
        <f t="shared" si="251"/>
        <v/>
      </c>
      <c r="AG200" s="41" t="str">
        <f t="shared" si="252"/>
        <v/>
      </c>
      <c r="AH200" s="41" t="str">
        <f t="shared" si="253"/>
        <v/>
      </c>
      <c r="AI200" s="41" t="str">
        <f t="shared" si="254"/>
        <v/>
      </c>
      <c r="AJ200" s="41" t="str">
        <f t="shared" si="255"/>
        <v/>
      </c>
      <c r="AK200" s="41" t="str">
        <f t="shared" si="256"/>
        <v/>
      </c>
      <c r="AL200" s="41" t="str">
        <f t="shared" si="257"/>
        <v/>
      </c>
      <c r="AM200" s="41" t="str">
        <f t="shared" si="258"/>
        <v/>
      </c>
      <c r="AN200" s="41" t="str">
        <f t="shared" si="259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250"/>
        <v/>
      </c>
      <c r="AF201" s="41" t="str">
        <f t="shared" si="251"/>
        <v/>
      </c>
      <c r="AG201" s="41" t="str">
        <f t="shared" si="252"/>
        <v/>
      </c>
      <c r="AH201" s="41" t="str">
        <f t="shared" si="253"/>
        <v/>
      </c>
      <c r="AI201" s="41" t="str">
        <f t="shared" si="254"/>
        <v/>
      </c>
      <c r="AJ201" s="41" t="str">
        <f t="shared" si="255"/>
        <v/>
      </c>
      <c r="AK201" s="41" t="str">
        <f t="shared" si="256"/>
        <v/>
      </c>
      <c r="AL201" s="41" t="str">
        <f t="shared" si="257"/>
        <v/>
      </c>
      <c r="AM201" s="41" t="str">
        <f t="shared" si="258"/>
        <v/>
      </c>
      <c r="AN201" s="41" t="str">
        <f t="shared" si="259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250"/>
        <v/>
      </c>
      <c r="AF202" s="41" t="str">
        <f t="shared" si="251"/>
        <v/>
      </c>
      <c r="AG202" s="41" t="str">
        <f t="shared" si="252"/>
        <v/>
      </c>
      <c r="AH202" s="41" t="str">
        <f t="shared" si="253"/>
        <v/>
      </c>
      <c r="AI202" s="41" t="str">
        <f t="shared" si="254"/>
        <v/>
      </c>
      <c r="AJ202" s="41" t="str">
        <f t="shared" si="255"/>
        <v/>
      </c>
      <c r="AK202" s="41" t="str">
        <f t="shared" si="256"/>
        <v/>
      </c>
      <c r="AL202" s="41" t="str">
        <f t="shared" si="257"/>
        <v/>
      </c>
      <c r="AM202" s="41" t="str">
        <f t="shared" si="258"/>
        <v/>
      </c>
      <c r="AN202" s="41" t="str">
        <f t="shared" si="259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250"/>
        <v/>
      </c>
      <c r="AF203" s="41" t="str">
        <f t="shared" si="251"/>
        <v/>
      </c>
      <c r="AG203" s="41" t="str">
        <f t="shared" si="252"/>
        <v/>
      </c>
      <c r="AH203" s="41" t="str">
        <f t="shared" si="253"/>
        <v/>
      </c>
      <c r="AI203" s="41" t="str">
        <f t="shared" si="254"/>
        <v/>
      </c>
      <c r="AJ203" s="41" t="str">
        <f t="shared" si="255"/>
        <v/>
      </c>
      <c r="AK203" s="41" t="str">
        <f t="shared" si="256"/>
        <v/>
      </c>
      <c r="AL203" s="41" t="str">
        <f t="shared" si="257"/>
        <v/>
      </c>
      <c r="AM203" s="41" t="str">
        <f t="shared" si="258"/>
        <v/>
      </c>
      <c r="AN203" s="41" t="str">
        <f t="shared" si="259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250"/>
        <v/>
      </c>
      <c r="AF204" s="41" t="str">
        <f t="shared" si="251"/>
        <v/>
      </c>
      <c r="AG204" s="41" t="str">
        <f t="shared" si="252"/>
        <v/>
      </c>
      <c r="AH204" s="41" t="str">
        <f t="shared" si="253"/>
        <v/>
      </c>
      <c r="AI204" s="41" t="str">
        <f t="shared" si="254"/>
        <v/>
      </c>
      <c r="AJ204" s="41" t="str">
        <f t="shared" si="255"/>
        <v/>
      </c>
      <c r="AK204" s="41" t="str">
        <f t="shared" si="256"/>
        <v/>
      </c>
      <c r="AL204" s="41" t="str">
        <f t="shared" si="257"/>
        <v/>
      </c>
      <c r="AM204" s="41" t="str">
        <f t="shared" si="258"/>
        <v/>
      </c>
      <c r="AN204" s="41" t="str">
        <f t="shared" si="259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250"/>
        <v/>
      </c>
      <c r="AF205" s="41" t="str">
        <f t="shared" si="251"/>
        <v/>
      </c>
      <c r="AG205" s="41" t="str">
        <f t="shared" si="252"/>
        <v/>
      </c>
      <c r="AH205" s="41" t="str">
        <f t="shared" si="253"/>
        <v/>
      </c>
      <c r="AI205" s="41" t="str">
        <f t="shared" si="254"/>
        <v/>
      </c>
      <c r="AJ205" s="41" t="str">
        <f t="shared" si="255"/>
        <v/>
      </c>
      <c r="AK205" s="41" t="str">
        <f t="shared" si="256"/>
        <v/>
      </c>
      <c r="AL205" s="41" t="str">
        <f t="shared" si="257"/>
        <v/>
      </c>
      <c r="AM205" s="41" t="str">
        <f t="shared" si="258"/>
        <v/>
      </c>
      <c r="AN205" s="41" t="str">
        <f t="shared" si="259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250"/>
        <v/>
      </c>
      <c r="AF206" s="41" t="str">
        <f t="shared" si="251"/>
        <v/>
      </c>
      <c r="AG206" s="41" t="str">
        <f t="shared" si="252"/>
        <v/>
      </c>
      <c r="AH206" s="41" t="str">
        <f t="shared" si="253"/>
        <v/>
      </c>
      <c r="AI206" s="41" t="str">
        <f t="shared" si="254"/>
        <v/>
      </c>
      <c r="AJ206" s="41" t="str">
        <f t="shared" si="255"/>
        <v/>
      </c>
      <c r="AK206" s="41" t="str">
        <f t="shared" si="256"/>
        <v/>
      </c>
      <c r="AL206" s="41" t="str">
        <f t="shared" si="257"/>
        <v/>
      </c>
      <c r="AM206" s="41" t="str">
        <f t="shared" si="258"/>
        <v/>
      </c>
      <c r="AN206" s="41" t="str">
        <f t="shared" si="259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250"/>
        <v/>
      </c>
      <c r="AF207" s="41" t="str">
        <f t="shared" si="251"/>
        <v/>
      </c>
      <c r="AG207" s="41" t="str">
        <f t="shared" si="252"/>
        <v/>
      </c>
      <c r="AH207" s="41" t="str">
        <f t="shared" si="253"/>
        <v/>
      </c>
      <c r="AI207" s="41" t="str">
        <f t="shared" si="254"/>
        <v/>
      </c>
      <c r="AJ207" s="41" t="str">
        <f t="shared" si="255"/>
        <v/>
      </c>
      <c r="AK207" s="41" t="str">
        <f t="shared" si="256"/>
        <v/>
      </c>
      <c r="AL207" s="41" t="str">
        <f t="shared" si="257"/>
        <v/>
      </c>
      <c r="AM207" s="41" t="str">
        <f t="shared" si="258"/>
        <v/>
      </c>
      <c r="AN207" s="41" t="str">
        <f t="shared" si="259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60">IFERROR(ROUND(((ROUND(BM$78*ROUNDDOWN(($BF207-$BE207)/$BG207,0),0)*$BG207+$BE207)*BM208),1-(1+INT(LOG10(ABS(((ROUND(BM$78*ROUNDDOWN(($BF207-$BE207)/$BG207,0),0)*$BG207+$BE207)*BM208)))))),"")</f>
        <v>3</v>
      </c>
      <c r="BN207" s="3">
        <f t="shared" si="260"/>
        <v>0.6</v>
      </c>
      <c r="BO207" s="3">
        <f t="shared" si="260"/>
        <v>2</v>
      </c>
      <c r="BP207" s="3">
        <f t="shared" si="260"/>
        <v>0.7</v>
      </c>
      <c r="BQ207" s="3">
        <f t="shared" si="260"/>
        <v>5</v>
      </c>
      <c r="BR207" s="3">
        <f t="shared" si="260"/>
        <v>3</v>
      </c>
      <c r="BS207" s="3">
        <f t="shared" si="260"/>
        <v>5</v>
      </c>
      <c r="BT207" s="3">
        <f t="shared" si="260"/>
        <v>3</v>
      </c>
      <c r="BU207" s="3">
        <f t="shared" si="260"/>
        <v>1</v>
      </c>
      <c r="BV207" s="3">
        <f t="shared" si="260"/>
        <v>3</v>
      </c>
      <c r="BW207" s="3">
        <f t="shared" si="260"/>
        <v>0.2</v>
      </c>
      <c r="BX207" s="3">
        <f t="shared" si="260"/>
        <v>0.8</v>
      </c>
      <c r="BY207" s="3">
        <f t="shared" si="260"/>
        <v>7</v>
      </c>
      <c r="BZ207" s="3">
        <f t="shared" si="260"/>
        <v>4</v>
      </c>
      <c r="CA207" s="3">
        <f t="shared" si="260"/>
        <v>3</v>
      </c>
      <c r="CB207" s="3">
        <f t="shared" si="260"/>
        <v>3</v>
      </c>
      <c r="CC207" s="3">
        <f t="shared" si="260"/>
        <v>2</v>
      </c>
      <c r="CD207" s="3">
        <f t="shared" si="260"/>
        <v>8</v>
      </c>
      <c r="CE207" s="3">
        <f t="shared" si="260"/>
        <v>0.8</v>
      </c>
      <c r="CF207" s="3">
        <f t="shared" si="260"/>
        <v>2</v>
      </c>
      <c r="CG207" s="3">
        <f t="shared" si="260"/>
        <v>0.7</v>
      </c>
      <c r="CH207" s="3">
        <f t="shared" si="260"/>
        <v>5</v>
      </c>
      <c r="CI207" s="3">
        <f t="shared" si="260"/>
        <v>2</v>
      </c>
      <c r="CJ207" s="3">
        <f t="shared" si="260"/>
        <v>0.1</v>
      </c>
      <c r="CK207" s="3">
        <f t="shared" si="260"/>
        <v>0.8</v>
      </c>
      <c r="CL207" s="3">
        <f t="shared" si="260"/>
        <v>0.5</v>
      </c>
      <c r="CM207" s="3">
        <f t="shared" si="260"/>
        <v>4</v>
      </c>
      <c r="CN207" s="3">
        <f t="shared" si="260"/>
        <v>2</v>
      </c>
      <c r="CO207" s="3">
        <f t="shared" si="260"/>
        <v>0.3</v>
      </c>
      <c r="CP207" s="3">
        <f t="shared" si="260"/>
        <v>1</v>
      </c>
      <c r="CQ207" s="3">
        <f t="shared" si="260"/>
        <v>4</v>
      </c>
      <c r="CR207" s="3">
        <f t="shared" si="260"/>
        <v>0.02</v>
      </c>
      <c r="CS207" s="3">
        <f t="shared" si="260"/>
        <v>0.3</v>
      </c>
      <c r="CT207" s="3">
        <f t="shared" si="260"/>
        <v>7</v>
      </c>
      <c r="CU207" s="3">
        <f t="shared" si="260"/>
        <v>2</v>
      </c>
      <c r="CV207" s="3">
        <f t="shared" si="260"/>
        <v>2</v>
      </c>
      <c r="CW207" s="3">
        <f t="shared" si="260"/>
        <v>3</v>
      </c>
      <c r="CX207" s="3">
        <f t="shared" si="260"/>
        <v>7</v>
      </c>
      <c r="CY207" s="3">
        <f t="shared" si="260"/>
        <v>0.1</v>
      </c>
      <c r="CZ207" s="3">
        <f t="shared" si="260"/>
        <v>5</v>
      </c>
      <c r="DA207" s="3">
        <f t="shared" si="260"/>
        <v>2</v>
      </c>
      <c r="DB207" s="3">
        <f t="shared" si="260"/>
        <v>5</v>
      </c>
      <c r="DC207" s="3">
        <f t="shared" si="260"/>
        <v>2</v>
      </c>
      <c r="DD207" s="3">
        <f t="shared" si="260"/>
        <v>0.3</v>
      </c>
      <c r="DE207" s="3">
        <f t="shared" si="260"/>
        <v>1</v>
      </c>
      <c r="DF207" s="3">
        <f t="shared" si="260"/>
        <v>6</v>
      </c>
      <c r="DG207" s="3">
        <f t="shared" si="260"/>
        <v>9</v>
      </c>
      <c r="DH207" s="3">
        <f t="shared" si="260"/>
        <v>0.4</v>
      </c>
      <c r="DI207" s="3">
        <f t="shared" si="260"/>
        <v>5</v>
      </c>
      <c r="DJ207" s="3">
        <f t="shared" si="260"/>
        <v>4</v>
      </c>
      <c r="DK207" s="3">
        <f t="shared" si="260"/>
        <v>6</v>
      </c>
      <c r="DL207" s="3">
        <f t="shared" si="260"/>
        <v>1</v>
      </c>
      <c r="DM207" s="3">
        <f t="shared" si="260"/>
        <v>0.2</v>
      </c>
      <c r="DN207" s="3">
        <f t="shared" si="260"/>
        <v>7</v>
      </c>
      <c r="DO207" s="3">
        <f t="shared" si="260"/>
        <v>0.2</v>
      </c>
      <c r="DP207" s="3">
        <f t="shared" si="260"/>
        <v>1</v>
      </c>
      <c r="DQ207" s="3">
        <f t="shared" si="260"/>
        <v>0.2</v>
      </c>
      <c r="DR207" s="3">
        <f t="shared" si="260"/>
        <v>3</v>
      </c>
      <c r="DS207" s="3">
        <f t="shared" si="260"/>
        <v>0.6</v>
      </c>
      <c r="DT207" s="3">
        <f t="shared" si="260"/>
        <v>7</v>
      </c>
      <c r="DU207" s="3">
        <f t="shared" si="260"/>
        <v>3</v>
      </c>
      <c r="DV207" s="3">
        <f t="shared" si="260"/>
        <v>2</v>
      </c>
      <c r="DW207" s="3">
        <f t="shared" si="260"/>
        <v>4</v>
      </c>
      <c r="DX207" s="3">
        <f t="shared" si="260"/>
        <v>6</v>
      </c>
      <c r="DY207" s="3">
        <f t="shared" ref="DY207:GJ207" si="261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61"/>
        <v>1</v>
      </c>
      <c r="EA207" s="3">
        <f t="shared" si="261"/>
        <v>7</v>
      </c>
      <c r="EB207" s="3">
        <f t="shared" si="261"/>
        <v>3</v>
      </c>
      <c r="EC207" s="3">
        <f t="shared" si="261"/>
        <v>1</v>
      </c>
      <c r="ED207" s="3">
        <f t="shared" si="261"/>
        <v>0.09</v>
      </c>
      <c r="EE207" s="3">
        <f t="shared" si="261"/>
        <v>6</v>
      </c>
      <c r="EF207" s="3">
        <f t="shared" si="261"/>
        <v>4</v>
      </c>
      <c r="EG207" s="3">
        <f t="shared" si="261"/>
        <v>0.1</v>
      </c>
      <c r="EH207" s="3">
        <f t="shared" si="261"/>
        <v>1</v>
      </c>
      <c r="EI207" s="3">
        <f t="shared" si="261"/>
        <v>7</v>
      </c>
      <c r="EJ207" s="3">
        <f t="shared" si="261"/>
        <v>2</v>
      </c>
      <c r="EK207" s="3">
        <f t="shared" si="261"/>
        <v>0.8</v>
      </c>
      <c r="EL207" s="3">
        <f t="shared" si="261"/>
        <v>2</v>
      </c>
      <c r="EM207" s="3">
        <f t="shared" si="261"/>
        <v>1</v>
      </c>
      <c r="EN207" s="3">
        <f t="shared" si="261"/>
        <v>2</v>
      </c>
      <c r="EO207" s="3">
        <f t="shared" si="261"/>
        <v>2</v>
      </c>
      <c r="EP207" s="3">
        <f t="shared" si="261"/>
        <v>1</v>
      </c>
      <c r="EQ207" s="3">
        <f t="shared" si="261"/>
        <v>7</v>
      </c>
      <c r="ER207" s="3">
        <f t="shared" si="261"/>
        <v>0.3</v>
      </c>
      <c r="ES207" s="3">
        <f t="shared" si="261"/>
        <v>3</v>
      </c>
      <c r="ET207" s="3">
        <f t="shared" si="261"/>
        <v>5</v>
      </c>
      <c r="EU207" s="3">
        <f t="shared" si="261"/>
        <v>1</v>
      </c>
      <c r="EV207" s="3">
        <f t="shared" si="261"/>
        <v>3</v>
      </c>
      <c r="EW207" s="3">
        <f t="shared" si="261"/>
        <v>3</v>
      </c>
      <c r="EX207" s="3">
        <f t="shared" si="261"/>
        <v>1</v>
      </c>
      <c r="EY207" s="3">
        <f t="shared" si="261"/>
        <v>0.7</v>
      </c>
      <c r="EZ207" s="3">
        <f t="shared" si="261"/>
        <v>0.8</v>
      </c>
      <c r="FA207" s="3">
        <f t="shared" si="261"/>
        <v>0.4</v>
      </c>
      <c r="FB207" s="3">
        <f t="shared" si="261"/>
        <v>3</v>
      </c>
      <c r="FC207" s="3">
        <f t="shared" si="261"/>
        <v>4</v>
      </c>
      <c r="FD207" s="3">
        <f t="shared" si="261"/>
        <v>5</v>
      </c>
      <c r="FE207" s="3">
        <f t="shared" si="261"/>
        <v>5</v>
      </c>
      <c r="FF207" s="3">
        <f t="shared" si="261"/>
        <v>6</v>
      </c>
      <c r="FG207" s="3">
        <f t="shared" si="261"/>
        <v>0.1</v>
      </c>
      <c r="FH207" s="3">
        <f t="shared" si="261"/>
        <v>1</v>
      </c>
      <c r="FI207" s="3">
        <f t="shared" si="261"/>
        <v>5</v>
      </c>
      <c r="FJ207" s="3">
        <f t="shared" si="261"/>
        <v>1</v>
      </c>
      <c r="FK207" s="3">
        <f t="shared" si="261"/>
        <v>0.9</v>
      </c>
      <c r="FL207" s="3">
        <f t="shared" si="261"/>
        <v>5</v>
      </c>
      <c r="FM207" s="3">
        <f t="shared" si="261"/>
        <v>1</v>
      </c>
      <c r="FN207" s="3">
        <f t="shared" si="261"/>
        <v>4</v>
      </c>
      <c r="FO207" s="3">
        <f t="shared" si="261"/>
        <v>0.1</v>
      </c>
      <c r="FP207" s="3">
        <f t="shared" si="261"/>
        <v>3</v>
      </c>
      <c r="FQ207" s="3">
        <f t="shared" si="261"/>
        <v>1</v>
      </c>
      <c r="FR207" s="3">
        <f t="shared" si="261"/>
        <v>4</v>
      </c>
      <c r="FS207" s="3">
        <f t="shared" si="261"/>
        <v>5</v>
      </c>
      <c r="FT207" s="3">
        <f t="shared" si="261"/>
        <v>3</v>
      </c>
      <c r="FU207" s="3">
        <f t="shared" si="261"/>
        <v>0.5</v>
      </c>
      <c r="FV207" s="3">
        <f t="shared" si="261"/>
        <v>0.04</v>
      </c>
      <c r="FW207" s="3">
        <f t="shared" si="261"/>
        <v>0.7</v>
      </c>
      <c r="FX207" s="3">
        <f t="shared" si="261"/>
        <v>0.1</v>
      </c>
      <c r="FY207" s="3">
        <f t="shared" si="261"/>
        <v>4</v>
      </c>
      <c r="FZ207" s="3">
        <f t="shared" si="261"/>
        <v>5</v>
      </c>
      <c r="GA207" s="3">
        <f t="shared" si="261"/>
        <v>0.8</v>
      </c>
      <c r="GB207" s="3">
        <f t="shared" si="261"/>
        <v>2</v>
      </c>
      <c r="GC207" s="3">
        <f t="shared" si="261"/>
        <v>2</v>
      </c>
      <c r="GD207" s="3">
        <f t="shared" si="261"/>
        <v>2</v>
      </c>
      <c r="GE207" s="3">
        <f t="shared" si="261"/>
        <v>3</v>
      </c>
      <c r="GF207" s="3">
        <f t="shared" si="261"/>
        <v>7</v>
      </c>
      <c r="GG207" s="3">
        <f t="shared" si="261"/>
        <v>1</v>
      </c>
      <c r="GH207" s="3">
        <f t="shared" si="261"/>
        <v>1</v>
      </c>
      <c r="GI207" s="3">
        <f t="shared" si="261"/>
        <v>0.4</v>
      </c>
      <c r="GJ207" s="3">
        <f t="shared" si="261"/>
        <v>4</v>
      </c>
      <c r="GK207" s="3">
        <f t="shared" ref="GK207:IV207" si="262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62"/>
        <v>4</v>
      </c>
      <c r="GM207" s="3">
        <f t="shared" si="262"/>
        <v>7</v>
      </c>
      <c r="GN207" s="3">
        <f t="shared" si="262"/>
        <v>1</v>
      </c>
      <c r="GO207" s="3">
        <f t="shared" si="262"/>
        <v>5</v>
      </c>
      <c r="GP207" s="3">
        <f t="shared" si="262"/>
        <v>3</v>
      </c>
      <c r="GQ207" s="3">
        <f t="shared" si="262"/>
        <v>7</v>
      </c>
      <c r="GR207" s="3">
        <f t="shared" si="262"/>
        <v>2</v>
      </c>
      <c r="GS207" s="3">
        <f t="shared" si="262"/>
        <v>0.2</v>
      </c>
      <c r="GT207" s="3">
        <f t="shared" si="262"/>
        <v>5</v>
      </c>
      <c r="GU207" s="3">
        <f t="shared" si="262"/>
        <v>0.8</v>
      </c>
      <c r="GV207" s="3">
        <f t="shared" si="262"/>
        <v>2</v>
      </c>
      <c r="GW207" s="3">
        <f t="shared" si="262"/>
        <v>6</v>
      </c>
      <c r="GX207" s="3">
        <f t="shared" si="262"/>
        <v>2</v>
      </c>
      <c r="GY207" s="3">
        <f t="shared" si="262"/>
        <v>0.2</v>
      </c>
      <c r="GZ207" s="3">
        <f t="shared" si="262"/>
        <v>8</v>
      </c>
      <c r="HA207" s="3">
        <f t="shared" si="262"/>
        <v>4</v>
      </c>
      <c r="HB207" s="3">
        <f t="shared" si="262"/>
        <v>0.03</v>
      </c>
      <c r="HC207" s="3">
        <f t="shared" si="262"/>
        <v>5</v>
      </c>
      <c r="HD207" s="3">
        <f t="shared" si="262"/>
        <v>5</v>
      </c>
      <c r="HE207" s="3">
        <f t="shared" si="262"/>
        <v>0.2</v>
      </c>
      <c r="HF207" s="3">
        <f t="shared" si="262"/>
        <v>6</v>
      </c>
      <c r="HG207" s="3">
        <f t="shared" si="262"/>
        <v>0.05</v>
      </c>
      <c r="HH207" s="3">
        <f t="shared" si="262"/>
        <v>0.01</v>
      </c>
      <c r="HI207" s="3">
        <f t="shared" si="262"/>
        <v>2</v>
      </c>
      <c r="HJ207" s="3">
        <f t="shared" si="262"/>
        <v>0.2</v>
      </c>
      <c r="HK207" s="3">
        <f t="shared" si="262"/>
        <v>1</v>
      </c>
      <c r="HL207" s="3">
        <f t="shared" si="262"/>
        <v>5</v>
      </c>
      <c r="HM207" s="3">
        <f t="shared" si="262"/>
        <v>3</v>
      </c>
      <c r="HN207" s="3">
        <f t="shared" si="262"/>
        <v>3</v>
      </c>
      <c r="HO207" s="3">
        <f t="shared" si="262"/>
        <v>5</v>
      </c>
      <c r="HP207" s="3">
        <f t="shared" si="262"/>
        <v>4</v>
      </c>
      <c r="HQ207" s="3">
        <f t="shared" si="262"/>
        <v>6</v>
      </c>
      <c r="HR207" s="3">
        <f t="shared" si="262"/>
        <v>1</v>
      </c>
      <c r="HS207" s="3">
        <f t="shared" si="262"/>
        <v>0.04</v>
      </c>
      <c r="HT207" s="3">
        <f t="shared" si="262"/>
        <v>2</v>
      </c>
      <c r="HU207" s="3">
        <f t="shared" si="262"/>
        <v>0.3</v>
      </c>
      <c r="HV207" s="3">
        <f t="shared" si="262"/>
        <v>3</v>
      </c>
      <c r="HW207" s="3">
        <f t="shared" si="262"/>
        <v>6</v>
      </c>
      <c r="HX207" s="3">
        <f t="shared" si="262"/>
        <v>6</v>
      </c>
      <c r="HY207" s="3">
        <f t="shared" si="262"/>
        <v>0.3</v>
      </c>
      <c r="HZ207" s="3">
        <f t="shared" si="262"/>
        <v>0.4</v>
      </c>
      <c r="IA207" s="3">
        <f t="shared" si="262"/>
        <v>3</v>
      </c>
      <c r="IB207" s="3">
        <f t="shared" si="262"/>
        <v>3</v>
      </c>
      <c r="IC207" s="3">
        <f t="shared" si="262"/>
        <v>0.9</v>
      </c>
      <c r="ID207" s="3">
        <f t="shared" si="262"/>
        <v>0.8</v>
      </c>
      <c r="IE207" s="3">
        <f t="shared" si="262"/>
        <v>2</v>
      </c>
      <c r="IF207" s="3">
        <f t="shared" si="262"/>
        <v>7</v>
      </c>
      <c r="IG207" s="3">
        <f t="shared" si="262"/>
        <v>2</v>
      </c>
      <c r="IH207" s="3">
        <f t="shared" si="262"/>
        <v>0.5</v>
      </c>
      <c r="II207" s="3">
        <f t="shared" si="262"/>
        <v>4</v>
      </c>
      <c r="IJ207" s="3">
        <f t="shared" si="262"/>
        <v>0.5</v>
      </c>
      <c r="IK207" s="3">
        <f t="shared" si="262"/>
        <v>2</v>
      </c>
      <c r="IL207" s="3">
        <f t="shared" si="262"/>
        <v>1</v>
      </c>
      <c r="IM207" s="3">
        <f t="shared" si="262"/>
        <v>0.7</v>
      </c>
      <c r="IN207" s="3">
        <f t="shared" si="262"/>
        <v>0.3</v>
      </c>
      <c r="IO207" s="3">
        <f t="shared" si="262"/>
        <v>0.6</v>
      </c>
      <c r="IP207" s="3">
        <f t="shared" si="262"/>
        <v>5</v>
      </c>
      <c r="IQ207" s="3">
        <f t="shared" si="262"/>
        <v>4</v>
      </c>
      <c r="IR207" s="3">
        <f t="shared" si="262"/>
        <v>0.6</v>
      </c>
      <c r="IS207" s="3">
        <f t="shared" si="262"/>
        <v>0.9</v>
      </c>
      <c r="IT207" s="3">
        <f t="shared" si="262"/>
        <v>3</v>
      </c>
      <c r="IU207" s="3">
        <f t="shared" si="262"/>
        <v>6</v>
      </c>
      <c r="IV207" s="3">
        <f t="shared" si="262"/>
        <v>9</v>
      </c>
      <c r="IW207" s="3">
        <f t="shared" ref="IW207:JC207" si="263">IFERROR(ROUND(((ROUND(IW$78*ROUNDDOWN(($BF207-$BE207)/$BG207,0),0)*$BG207+$BE207)*IW208),1-(1+INT(LOG10(ABS(((ROUND(IW$78*ROUNDDOWN(($BF207-$BE207)/$BG207,0),0)*$BG207+$BE207)*IW208)))))),"")</f>
        <v>5</v>
      </c>
      <c r="IX207" s="3">
        <f t="shared" si="263"/>
        <v>0.1</v>
      </c>
      <c r="IY207" s="3">
        <f t="shared" si="263"/>
        <v>1</v>
      </c>
      <c r="IZ207" s="3">
        <f t="shared" si="263"/>
        <v>0.4</v>
      </c>
      <c r="JA207" s="3">
        <f t="shared" si="263"/>
        <v>0.1</v>
      </c>
      <c r="JB207" s="3">
        <f t="shared" si="263"/>
        <v>2</v>
      </c>
      <c r="JC207" s="3">
        <f t="shared" si="263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250"/>
        <v/>
      </c>
      <c r="AF208" s="41" t="str">
        <f t="shared" si="251"/>
        <v/>
      </c>
      <c r="AG208" s="41" t="str">
        <f t="shared" si="252"/>
        <v/>
      </c>
      <c r="AH208" s="41" t="str">
        <f t="shared" si="253"/>
        <v/>
      </c>
      <c r="AI208" s="41" t="str">
        <f t="shared" si="254"/>
        <v/>
      </c>
      <c r="AJ208" s="41" t="str">
        <f t="shared" si="255"/>
        <v/>
      </c>
      <c r="AK208" s="41" t="str">
        <f t="shared" si="256"/>
        <v/>
      </c>
      <c r="AL208" s="41" t="str">
        <f t="shared" si="257"/>
        <v/>
      </c>
      <c r="AM208" s="41" t="str">
        <f t="shared" si="258"/>
        <v/>
      </c>
      <c r="AN208" s="41" t="str">
        <f t="shared" si="259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64">IFERROR(ROUND(BM$79*ROUNDDOWN(($BF208-$BE208)/$BG208,0),0)*$BG208+$BE208,"")</f>
        <v>96.3</v>
      </c>
      <c r="BN208" s="3">
        <f t="shared" si="264"/>
        <v>13.8</v>
      </c>
      <c r="BO208" s="3">
        <f t="shared" si="264"/>
        <v>23.800000000000004</v>
      </c>
      <c r="BP208" s="3">
        <f t="shared" si="264"/>
        <v>29.000000000000004</v>
      </c>
      <c r="BQ208" s="3">
        <f t="shared" si="264"/>
        <v>64</v>
      </c>
      <c r="BR208" s="3">
        <f t="shared" si="264"/>
        <v>36.200000000000003</v>
      </c>
      <c r="BS208" s="3">
        <f t="shared" si="264"/>
        <v>56.500000000000007</v>
      </c>
      <c r="BT208" s="3">
        <f t="shared" si="264"/>
        <v>46.2</v>
      </c>
      <c r="BU208" s="3">
        <f t="shared" si="264"/>
        <v>41.900000000000006</v>
      </c>
      <c r="BV208" s="3">
        <f t="shared" si="264"/>
        <v>97.7</v>
      </c>
      <c r="BW208" s="3">
        <f t="shared" si="264"/>
        <v>28.000000000000004</v>
      </c>
      <c r="BX208" s="3">
        <f t="shared" si="264"/>
        <v>19.500000000000004</v>
      </c>
      <c r="BY208" s="3">
        <f t="shared" si="264"/>
        <v>95.6</v>
      </c>
      <c r="BZ208" s="3">
        <f t="shared" si="264"/>
        <v>51.7</v>
      </c>
      <c r="CA208" s="3">
        <f t="shared" si="264"/>
        <v>36.800000000000004</v>
      </c>
      <c r="CB208" s="3">
        <f t="shared" si="264"/>
        <v>39.1</v>
      </c>
      <c r="CC208" s="3">
        <f t="shared" si="264"/>
        <v>29.6</v>
      </c>
      <c r="CD208" s="3">
        <f t="shared" si="264"/>
        <v>97.6</v>
      </c>
      <c r="CE208" s="3">
        <f t="shared" si="264"/>
        <v>13.9</v>
      </c>
      <c r="CF208" s="3">
        <f t="shared" si="264"/>
        <v>42.2</v>
      </c>
      <c r="CG208" s="3">
        <f t="shared" si="264"/>
        <v>28.400000000000002</v>
      </c>
      <c r="CH208" s="3">
        <f t="shared" si="264"/>
        <v>85.5</v>
      </c>
      <c r="CI208" s="3">
        <f t="shared" si="264"/>
        <v>71.7</v>
      </c>
      <c r="CJ208" s="3">
        <f t="shared" si="264"/>
        <v>81.400000000000006</v>
      </c>
      <c r="CK208" s="3">
        <f t="shared" si="264"/>
        <v>17.500000000000004</v>
      </c>
      <c r="CL208" s="3">
        <f t="shared" si="264"/>
        <v>48.7</v>
      </c>
      <c r="CM208" s="3">
        <f t="shared" si="264"/>
        <v>87.7</v>
      </c>
      <c r="CN208" s="3">
        <f t="shared" si="264"/>
        <v>95.3</v>
      </c>
      <c r="CO208" s="3">
        <f t="shared" si="264"/>
        <v>7.2</v>
      </c>
      <c r="CP208" s="3">
        <f t="shared" si="264"/>
        <v>18.700000000000003</v>
      </c>
      <c r="CQ208" s="3">
        <f t="shared" si="264"/>
        <v>77.599999999999994</v>
      </c>
      <c r="CR208" s="3">
        <f t="shared" si="264"/>
        <v>3.0000000000000004</v>
      </c>
      <c r="CS208" s="3">
        <f t="shared" si="264"/>
        <v>3.0000000000000004</v>
      </c>
      <c r="CT208" s="3">
        <f t="shared" si="264"/>
        <v>94.2</v>
      </c>
      <c r="CU208" s="3">
        <f t="shared" si="264"/>
        <v>32.5</v>
      </c>
      <c r="CV208" s="3">
        <f t="shared" si="264"/>
        <v>68.599999999999994</v>
      </c>
      <c r="CW208" s="3">
        <f t="shared" si="264"/>
        <v>52.2</v>
      </c>
      <c r="CX208" s="3">
        <f t="shared" si="264"/>
        <v>75.599999999999994</v>
      </c>
      <c r="CY208" s="3">
        <f t="shared" si="264"/>
        <v>3.0000000000000004</v>
      </c>
      <c r="CZ208" s="3">
        <f t="shared" si="264"/>
        <v>92.5</v>
      </c>
      <c r="DA208" s="3">
        <f t="shared" si="264"/>
        <v>28.300000000000004</v>
      </c>
      <c r="DB208" s="3">
        <f t="shared" si="264"/>
        <v>53.400000000000006</v>
      </c>
      <c r="DC208" s="3">
        <f t="shared" si="264"/>
        <v>61.500000000000007</v>
      </c>
      <c r="DD208" s="3">
        <f t="shared" si="264"/>
        <v>38.500000000000007</v>
      </c>
      <c r="DE208" s="3">
        <f t="shared" si="264"/>
        <v>84.4</v>
      </c>
      <c r="DF208" s="3">
        <f t="shared" si="264"/>
        <v>86.7</v>
      </c>
      <c r="DG208" s="3">
        <f t="shared" si="264"/>
        <v>96.5</v>
      </c>
      <c r="DH208" s="3">
        <f t="shared" si="264"/>
        <v>48.6</v>
      </c>
      <c r="DI208" s="3">
        <f t="shared" si="264"/>
        <v>89.5</v>
      </c>
      <c r="DJ208" s="3">
        <f t="shared" si="264"/>
        <v>45.000000000000007</v>
      </c>
      <c r="DK208" s="3">
        <f t="shared" si="264"/>
        <v>91.7</v>
      </c>
      <c r="DL208" s="3">
        <f t="shared" si="264"/>
        <v>77.7</v>
      </c>
      <c r="DM208" s="3">
        <f t="shared" si="264"/>
        <v>27.300000000000004</v>
      </c>
      <c r="DN208" s="3">
        <f t="shared" si="264"/>
        <v>79.2</v>
      </c>
      <c r="DO208" s="3">
        <f t="shared" si="264"/>
        <v>50.7</v>
      </c>
      <c r="DP208" s="3">
        <f t="shared" si="264"/>
        <v>27.000000000000004</v>
      </c>
      <c r="DQ208" s="3">
        <f t="shared" si="264"/>
        <v>42.2</v>
      </c>
      <c r="DR208" s="3">
        <f t="shared" si="264"/>
        <v>77.400000000000006</v>
      </c>
      <c r="DS208" s="3">
        <f t="shared" si="264"/>
        <v>60.000000000000007</v>
      </c>
      <c r="DT208" s="3">
        <f t="shared" si="264"/>
        <v>87.4</v>
      </c>
      <c r="DU208" s="3">
        <f t="shared" si="264"/>
        <v>34.700000000000003</v>
      </c>
      <c r="DV208" s="3">
        <f t="shared" si="264"/>
        <v>91.8</v>
      </c>
      <c r="DW208" s="3">
        <f t="shared" si="264"/>
        <v>89.8</v>
      </c>
      <c r="DX208" s="3">
        <f t="shared" si="264"/>
        <v>67.399999999999991</v>
      </c>
      <c r="DY208" s="3">
        <f t="shared" ref="DY208:GJ208" si="265">IFERROR(ROUND(DY$79*ROUNDDOWN(($BF208-$BE208)/$BG208,0),0)*$BG208+$BE208,"")</f>
        <v>25.700000000000003</v>
      </c>
      <c r="DZ208" s="3">
        <f t="shared" si="265"/>
        <v>73.3</v>
      </c>
      <c r="EA208" s="3">
        <f t="shared" si="265"/>
        <v>76.099999999999994</v>
      </c>
      <c r="EB208" s="3">
        <f t="shared" si="265"/>
        <v>64.7</v>
      </c>
      <c r="EC208" s="3">
        <f t="shared" si="265"/>
        <v>48.400000000000006</v>
      </c>
      <c r="ED208" s="3">
        <f t="shared" si="265"/>
        <v>2.5000000000000004</v>
      </c>
      <c r="EE208" s="3">
        <f t="shared" si="265"/>
        <v>97.4</v>
      </c>
      <c r="EF208" s="3">
        <f t="shared" si="265"/>
        <v>98.6</v>
      </c>
      <c r="EG208" s="3">
        <f t="shared" si="265"/>
        <v>95.1</v>
      </c>
      <c r="EH208" s="3">
        <f t="shared" si="265"/>
        <v>41.300000000000004</v>
      </c>
      <c r="EI208" s="3">
        <f t="shared" si="265"/>
        <v>70.7</v>
      </c>
      <c r="EJ208" s="3">
        <f t="shared" si="265"/>
        <v>57.000000000000007</v>
      </c>
      <c r="EK208" s="3">
        <f t="shared" si="265"/>
        <v>68.2</v>
      </c>
      <c r="EL208" s="3">
        <f t="shared" si="265"/>
        <v>37</v>
      </c>
      <c r="EM208" s="3">
        <f t="shared" si="265"/>
        <v>88.6</v>
      </c>
      <c r="EN208" s="3">
        <f t="shared" si="265"/>
        <v>30.400000000000002</v>
      </c>
      <c r="EO208" s="3">
        <f t="shared" si="265"/>
        <v>48.2</v>
      </c>
      <c r="EP208" s="3">
        <f t="shared" si="265"/>
        <v>81.8</v>
      </c>
      <c r="EQ208" s="3">
        <f t="shared" si="265"/>
        <v>76.2</v>
      </c>
      <c r="ER208" s="3">
        <f t="shared" si="265"/>
        <v>92.4</v>
      </c>
      <c r="ES208" s="3">
        <f t="shared" si="265"/>
        <v>39.500000000000007</v>
      </c>
      <c r="ET208" s="3">
        <f t="shared" si="265"/>
        <v>73.599999999999994</v>
      </c>
      <c r="EU208" s="3">
        <f t="shared" si="265"/>
        <v>33.6</v>
      </c>
      <c r="EV208" s="3">
        <f t="shared" si="265"/>
        <v>34.700000000000003</v>
      </c>
      <c r="EW208" s="3">
        <f t="shared" si="265"/>
        <v>38.400000000000006</v>
      </c>
      <c r="EX208" s="3">
        <f t="shared" si="265"/>
        <v>99.7</v>
      </c>
      <c r="EY208" s="3">
        <f t="shared" si="265"/>
        <v>10.8</v>
      </c>
      <c r="EZ208" s="3">
        <f t="shared" si="265"/>
        <v>18.600000000000001</v>
      </c>
      <c r="FA208" s="3">
        <f t="shared" si="265"/>
        <v>6.9</v>
      </c>
      <c r="FB208" s="3">
        <f t="shared" si="265"/>
        <v>87.1</v>
      </c>
      <c r="FC208" s="3">
        <f t="shared" si="265"/>
        <v>62.300000000000004</v>
      </c>
      <c r="FD208" s="3">
        <f t="shared" si="265"/>
        <v>45.7</v>
      </c>
      <c r="FE208" s="3">
        <f t="shared" si="265"/>
        <v>90.4</v>
      </c>
      <c r="FF208" s="3">
        <f t="shared" si="265"/>
        <v>79.400000000000006</v>
      </c>
      <c r="FG208" s="3">
        <f t="shared" si="265"/>
        <v>3.2</v>
      </c>
      <c r="FH208" s="3">
        <f t="shared" si="265"/>
        <v>22.200000000000003</v>
      </c>
      <c r="FI208" s="3">
        <f t="shared" si="265"/>
        <v>79.2</v>
      </c>
      <c r="FJ208" s="3">
        <f t="shared" si="265"/>
        <v>15.5</v>
      </c>
      <c r="FK208" s="3">
        <f t="shared" si="265"/>
        <v>69.3</v>
      </c>
      <c r="FL208" s="3">
        <f t="shared" si="265"/>
        <v>51.000000000000007</v>
      </c>
      <c r="FM208" s="3">
        <f t="shared" si="265"/>
        <v>34.1</v>
      </c>
      <c r="FN208" s="3">
        <f t="shared" si="265"/>
        <v>52.000000000000007</v>
      </c>
      <c r="FO208" s="3">
        <f t="shared" si="265"/>
        <v>36.800000000000004</v>
      </c>
      <c r="FP208" s="3">
        <f t="shared" si="265"/>
        <v>40.400000000000006</v>
      </c>
      <c r="FQ208" s="3">
        <f t="shared" si="265"/>
        <v>97.6</v>
      </c>
      <c r="FR208" s="3">
        <f t="shared" si="265"/>
        <v>86.1</v>
      </c>
      <c r="FS208" s="3">
        <f t="shared" si="265"/>
        <v>82.2</v>
      </c>
      <c r="FT208" s="3">
        <f t="shared" si="265"/>
        <v>25.300000000000004</v>
      </c>
      <c r="FU208" s="3">
        <f t="shared" si="265"/>
        <v>10.8</v>
      </c>
      <c r="FV208" s="3">
        <f t="shared" si="265"/>
        <v>29.500000000000004</v>
      </c>
      <c r="FW208" s="3">
        <f t="shared" si="265"/>
        <v>46.300000000000004</v>
      </c>
      <c r="FX208" s="3">
        <f t="shared" si="265"/>
        <v>59.6</v>
      </c>
      <c r="FY208" s="3">
        <f t="shared" si="265"/>
        <v>70.2</v>
      </c>
      <c r="FZ208" s="3">
        <f t="shared" si="265"/>
        <v>89</v>
      </c>
      <c r="GA208" s="3">
        <f t="shared" si="265"/>
        <v>21.000000000000004</v>
      </c>
      <c r="GB208" s="3">
        <f t="shared" si="265"/>
        <v>69</v>
      </c>
      <c r="GC208" s="3">
        <f t="shared" si="265"/>
        <v>61.300000000000004</v>
      </c>
      <c r="GD208" s="3">
        <f t="shared" si="265"/>
        <v>19.800000000000004</v>
      </c>
      <c r="GE208" s="3">
        <f t="shared" si="265"/>
        <v>72</v>
      </c>
      <c r="GF208" s="3">
        <f t="shared" si="265"/>
        <v>76.599999999999994</v>
      </c>
      <c r="GG208" s="3">
        <f t="shared" si="265"/>
        <v>49.000000000000007</v>
      </c>
      <c r="GH208" s="3">
        <f t="shared" si="265"/>
        <v>31.200000000000003</v>
      </c>
      <c r="GI208" s="3">
        <f t="shared" si="265"/>
        <v>7</v>
      </c>
      <c r="GJ208" s="3">
        <f t="shared" si="265"/>
        <v>58.800000000000004</v>
      </c>
      <c r="GK208" s="3">
        <f t="shared" ref="GK208:IV208" si="266">IFERROR(ROUND(GK$79*ROUNDDOWN(($BF208-$BE208)/$BG208,0),0)*$BG208+$BE208,"")</f>
        <v>70.5</v>
      </c>
      <c r="GL208" s="3">
        <f t="shared" si="266"/>
        <v>58.000000000000007</v>
      </c>
      <c r="GM208" s="3">
        <f t="shared" si="266"/>
        <v>98.7</v>
      </c>
      <c r="GN208" s="3">
        <f t="shared" si="266"/>
        <v>15.3</v>
      </c>
      <c r="GO208" s="3">
        <f t="shared" si="266"/>
        <v>56.500000000000007</v>
      </c>
      <c r="GP208" s="3">
        <f t="shared" si="266"/>
        <v>69.3</v>
      </c>
      <c r="GQ208" s="3">
        <f t="shared" si="266"/>
        <v>83.3</v>
      </c>
      <c r="GR208" s="3">
        <f t="shared" si="266"/>
        <v>72.3</v>
      </c>
      <c r="GS208" s="3">
        <f t="shared" si="266"/>
        <v>24.700000000000003</v>
      </c>
      <c r="GT208" s="3">
        <f t="shared" si="266"/>
        <v>76.900000000000006</v>
      </c>
      <c r="GU208" s="3">
        <f t="shared" si="266"/>
        <v>11.5</v>
      </c>
      <c r="GV208" s="3">
        <f t="shared" si="266"/>
        <v>44.7</v>
      </c>
      <c r="GW208" s="3">
        <f t="shared" si="266"/>
        <v>76.8</v>
      </c>
      <c r="GX208" s="3">
        <f t="shared" si="266"/>
        <v>44.2</v>
      </c>
      <c r="GY208" s="3">
        <f t="shared" si="266"/>
        <v>6.6</v>
      </c>
      <c r="GZ208" s="3">
        <f t="shared" si="266"/>
        <v>93.4</v>
      </c>
      <c r="HA208" s="3">
        <f t="shared" si="266"/>
        <v>44.000000000000007</v>
      </c>
      <c r="HB208" s="3">
        <f t="shared" si="266"/>
        <v>1.5000000000000002</v>
      </c>
      <c r="HC208" s="3">
        <f t="shared" si="266"/>
        <v>57.900000000000006</v>
      </c>
      <c r="HD208" s="3">
        <f t="shared" si="266"/>
        <v>66.7</v>
      </c>
      <c r="HE208" s="3">
        <f t="shared" si="266"/>
        <v>3.4000000000000004</v>
      </c>
      <c r="HF208" s="3">
        <f t="shared" si="266"/>
        <v>72</v>
      </c>
      <c r="HG208" s="3">
        <f t="shared" si="266"/>
        <v>6</v>
      </c>
      <c r="HH208" s="3">
        <f t="shared" si="266"/>
        <v>0.2</v>
      </c>
      <c r="HI208" s="3">
        <f t="shared" si="266"/>
        <v>27.500000000000004</v>
      </c>
      <c r="HJ208" s="3">
        <f t="shared" si="266"/>
        <v>9.9</v>
      </c>
      <c r="HK208" s="3">
        <f t="shared" si="266"/>
        <v>18.500000000000004</v>
      </c>
      <c r="HL208" s="3">
        <f t="shared" si="266"/>
        <v>52.6</v>
      </c>
      <c r="HM208" s="3">
        <f t="shared" si="266"/>
        <v>98.2</v>
      </c>
      <c r="HN208" s="3">
        <f t="shared" si="266"/>
        <v>36.1</v>
      </c>
      <c r="HO208" s="3">
        <f t="shared" si="266"/>
        <v>52.900000000000006</v>
      </c>
      <c r="HP208" s="3">
        <f t="shared" si="266"/>
        <v>84.3</v>
      </c>
      <c r="HQ208" s="3">
        <f t="shared" si="266"/>
        <v>88.3</v>
      </c>
      <c r="HR208" s="3">
        <f t="shared" si="266"/>
        <v>39.900000000000006</v>
      </c>
      <c r="HS208" s="3">
        <f t="shared" si="266"/>
        <v>25.200000000000003</v>
      </c>
      <c r="HT208" s="3">
        <f t="shared" si="266"/>
        <v>31.200000000000003</v>
      </c>
      <c r="HU208" s="3">
        <f t="shared" si="266"/>
        <v>22.6</v>
      </c>
      <c r="HV208" s="3">
        <f t="shared" si="266"/>
        <v>76.900000000000006</v>
      </c>
      <c r="HW208" s="3">
        <f t="shared" si="266"/>
        <v>61.400000000000006</v>
      </c>
      <c r="HX208" s="3">
        <f t="shared" si="266"/>
        <v>93</v>
      </c>
      <c r="HY208" s="3">
        <f t="shared" si="266"/>
        <v>6.9</v>
      </c>
      <c r="HZ208" s="3">
        <f t="shared" si="266"/>
        <v>49.2</v>
      </c>
      <c r="IA208" s="3">
        <f t="shared" si="266"/>
        <v>86.4</v>
      </c>
      <c r="IB208" s="3">
        <f t="shared" si="266"/>
        <v>52.7</v>
      </c>
      <c r="IC208" s="3">
        <f t="shared" si="266"/>
        <v>26.1</v>
      </c>
      <c r="ID208" s="3">
        <f t="shared" si="266"/>
        <v>15.1</v>
      </c>
      <c r="IE208" s="3">
        <f t="shared" si="266"/>
        <v>51.400000000000006</v>
      </c>
      <c r="IF208" s="3">
        <f t="shared" si="266"/>
        <v>87.6</v>
      </c>
      <c r="IG208" s="3">
        <f t="shared" si="266"/>
        <v>64</v>
      </c>
      <c r="IH208" s="3">
        <f t="shared" si="266"/>
        <v>75.3</v>
      </c>
      <c r="II208" s="3">
        <f t="shared" si="266"/>
        <v>94</v>
      </c>
      <c r="IJ208" s="3">
        <f t="shared" si="266"/>
        <v>14.5</v>
      </c>
      <c r="IK208" s="3">
        <f t="shared" si="266"/>
        <v>32.200000000000003</v>
      </c>
      <c r="IL208" s="3">
        <f t="shared" si="266"/>
        <v>45.900000000000006</v>
      </c>
      <c r="IM208" s="3">
        <f t="shared" si="266"/>
        <v>80.599999999999994</v>
      </c>
      <c r="IN208" s="3">
        <f t="shared" si="266"/>
        <v>12.200000000000001</v>
      </c>
      <c r="IO208" s="3">
        <f t="shared" si="266"/>
        <v>16.3</v>
      </c>
      <c r="IP208" s="3">
        <f t="shared" si="266"/>
        <v>71.7</v>
      </c>
      <c r="IQ208" s="3">
        <f t="shared" si="266"/>
        <v>98</v>
      </c>
      <c r="IR208" s="3">
        <f t="shared" si="266"/>
        <v>91.6</v>
      </c>
      <c r="IS208" s="3">
        <f t="shared" si="266"/>
        <v>26.800000000000004</v>
      </c>
      <c r="IT208" s="3">
        <f t="shared" si="266"/>
        <v>49.400000000000006</v>
      </c>
      <c r="IU208" s="3">
        <f t="shared" si="266"/>
        <v>83.6</v>
      </c>
      <c r="IV208" s="3">
        <f t="shared" si="266"/>
        <v>99.5</v>
      </c>
      <c r="IW208" s="3">
        <f t="shared" ref="IW208:JC208" si="267">IFERROR(ROUND(IW$79*ROUNDDOWN(($BF208-$BE208)/$BG208,0),0)*$BG208+$BE208,"")</f>
        <v>65.899999999999991</v>
      </c>
      <c r="IX208" s="3">
        <f t="shared" si="267"/>
        <v>1.8000000000000003</v>
      </c>
      <c r="IY208" s="3">
        <f t="shared" si="267"/>
        <v>80.7</v>
      </c>
      <c r="IZ208" s="3">
        <f t="shared" si="267"/>
        <v>6.6</v>
      </c>
      <c r="JA208" s="3">
        <f t="shared" si="267"/>
        <v>1.9000000000000001</v>
      </c>
      <c r="JB208" s="3">
        <f t="shared" si="267"/>
        <v>60.1</v>
      </c>
      <c r="JC208" s="3">
        <f t="shared" si="267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250"/>
        <v/>
      </c>
      <c r="AF209" s="41" t="str">
        <f t="shared" si="251"/>
        <v/>
      </c>
      <c r="AG209" s="41" t="str">
        <f t="shared" si="252"/>
        <v/>
      </c>
      <c r="AH209" s="41" t="str">
        <f t="shared" si="253"/>
        <v/>
      </c>
      <c r="AI209" s="41" t="str">
        <f t="shared" si="254"/>
        <v/>
      </c>
      <c r="AJ209" s="41" t="str">
        <f t="shared" si="255"/>
        <v/>
      </c>
      <c r="AK209" s="41" t="str">
        <f t="shared" si="256"/>
        <v/>
      </c>
      <c r="AL209" s="41" t="str">
        <f t="shared" si="257"/>
        <v/>
      </c>
      <c r="AM209" s="41" t="str">
        <f t="shared" si="258"/>
        <v/>
      </c>
      <c r="AN209" s="41" t="str">
        <f t="shared" si="259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68">IFERROR((ROUND(BM$80*ROUNDDOWN(($BF209-$BE209)/$BG209,0),0)*$BG209+$BE209)*BM208,"")</f>
        <v>0</v>
      </c>
      <c r="BN209" s="3">
        <f t="shared" si="268"/>
        <v>0</v>
      </c>
      <c r="BO209" s="3">
        <f t="shared" si="268"/>
        <v>0</v>
      </c>
      <c r="BP209" s="3">
        <f t="shared" si="268"/>
        <v>0</v>
      </c>
      <c r="BQ209" s="3">
        <f t="shared" si="268"/>
        <v>0</v>
      </c>
      <c r="BR209" s="3">
        <f t="shared" si="268"/>
        <v>0</v>
      </c>
      <c r="BS209" s="3">
        <f t="shared" si="268"/>
        <v>0</v>
      </c>
      <c r="BT209" s="3">
        <f t="shared" si="268"/>
        <v>0</v>
      </c>
      <c r="BU209" s="3">
        <f t="shared" si="268"/>
        <v>0</v>
      </c>
      <c r="BV209" s="3">
        <f t="shared" si="268"/>
        <v>0</v>
      </c>
      <c r="BW209" s="3">
        <f t="shared" si="268"/>
        <v>0</v>
      </c>
      <c r="BX209" s="3">
        <f t="shared" si="268"/>
        <v>0</v>
      </c>
      <c r="BY209" s="3">
        <f t="shared" si="268"/>
        <v>0</v>
      </c>
      <c r="BZ209" s="3">
        <f t="shared" si="268"/>
        <v>0</v>
      </c>
      <c r="CA209" s="3">
        <f t="shared" si="268"/>
        <v>0</v>
      </c>
      <c r="CB209" s="3">
        <f t="shared" si="268"/>
        <v>0</v>
      </c>
      <c r="CC209" s="3">
        <f t="shared" si="268"/>
        <v>0</v>
      </c>
      <c r="CD209" s="3">
        <f t="shared" si="268"/>
        <v>0</v>
      </c>
      <c r="CE209" s="3">
        <f t="shared" si="268"/>
        <v>0</v>
      </c>
      <c r="CF209" s="3">
        <f t="shared" si="268"/>
        <v>0</v>
      </c>
      <c r="CG209" s="3">
        <f t="shared" si="268"/>
        <v>0</v>
      </c>
      <c r="CH209" s="3">
        <f t="shared" si="268"/>
        <v>0</v>
      </c>
      <c r="CI209" s="3">
        <f t="shared" si="268"/>
        <v>0</v>
      </c>
      <c r="CJ209" s="3">
        <f t="shared" si="268"/>
        <v>0</v>
      </c>
      <c r="CK209" s="3">
        <f t="shared" si="268"/>
        <v>0</v>
      </c>
      <c r="CL209" s="3">
        <f t="shared" si="268"/>
        <v>0</v>
      </c>
      <c r="CM209" s="3">
        <f t="shared" si="268"/>
        <v>0</v>
      </c>
      <c r="CN209" s="3">
        <f t="shared" si="268"/>
        <v>0</v>
      </c>
      <c r="CO209" s="3">
        <f t="shared" si="268"/>
        <v>0</v>
      </c>
      <c r="CP209" s="3">
        <f t="shared" si="268"/>
        <v>0</v>
      </c>
      <c r="CQ209" s="3">
        <f t="shared" si="268"/>
        <v>0</v>
      </c>
      <c r="CR209" s="3">
        <f t="shared" si="268"/>
        <v>0</v>
      </c>
      <c r="CS209" s="3">
        <f t="shared" si="268"/>
        <v>0</v>
      </c>
      <c r="CT209" s="3">
        <f t="shared" si="268"/>
        <v>0</v>
      </c>
      <c r="CU209" s="3">
        <f t="shared" si="268"/>
        <v>0</v>
      </c>
      <c r="CV209" s="3">
        <f t="shared" si="268"/>
        <v>0</v>
      </c>
      <c r="CW209" s="3">
        <f t="shared" si="268"/>
        <v>0</v>
      </c>
      <c r="CX209" s="3">
        <f t="shared" si="268"/>
        <v>0</v>
      </c>
      <c r="CY209" s="3">
        <f t="shared" si="268"/>
        <v>0</v>
      </c>
      <c r="CZ209" s="3">
        <f t="shared" si="268"/>
        <v>0</v>
      </c>
      <c r="DA209" s="3">
        <f t="shared" si="268"/>
        <v>0</v>
      </c>
      <c r="DB209" s="3">
        <f t="shared" si="268"/>
        <v>0</v>
      </c>
      <c r="DC209" s="3">
        <f t="shared" si="268"/>
        <v>0</v>
      </c>
      <c r="DD209" s="3">
        <f t="shared" si="268"/>
        <v>0</v>
      </c>
      <c r="DE209" s="3">
        <f t="shared" si="268"/>
        <v>0</v>
      </c>
      <c r="DF209" s="3">
        <f t="shared" si="268"/>
        <v>0</v>
      </c>
      <c r="DG209" s="3">
        <f t="shared" si="268"/>
        <v>0</v>
      </c>
      <c r="DH209" s="3">
        <f t="shared" si="268"/>
        <v>0</v>
      </c>
      <c r="DI209" s="3">
        <f t="shared" si="268"/>
        <v>0</v>
      </c>
      <c r="DJ209" s="3">
        <f t="shared" si="268"/>
        <v>0</v>
      </c>
      <c r="DK209" s="3">
        <f t="shared" si="268"/>
        <v>0</v>
      </c>
      <c r="DL209" s="3">
        <f t="shared" si="268"/>
        <v>0</v>
      </c>
      <c r="DM209" s="3">
        <f t="shared" si="268"/>
        <v>0</v>
      </c>
      <c r="DN209" s="3">
        <f t="shared" si="268"/>
        <v>0</v>
      </c>
      <c r="DO209" s="3">
        <f t="shared" si="268"/>
        <v>0</v>
      </c>
      <c r="DP209" s="3">
        <f t="shared" si="268"/>
        <v>0</v>
      </c>
      <c r="DQ209" s="3">
        <f t="shared" si="268"/>
        <v>0</v>
      </c>
      <c r="DR209" s="3">
        <f t="shared" si="268"/>
        <v>0</v>
      </c>
      <c r="DS209" s="3">
        <f t="shared" si="268"/>
        <v>0</v>
      </c>
      <c r="DT209" s="3">
        <f t="shared" si="268"/>
        <v>0</v>
      </c>
      <c r="DU209" s="3">
        <f t="shared" si="268"/>
        <v>0</v>
      </c>
      <c r="DV209" s="3">
        <f t="shared" si="268"/>
        <v>0</v>
      </c>
      <c r="DW209" s="3">
        <f t="shared" si="268"/>
        <v>0</v>
      </c>
      <c r="DX209" s="3">
        <f t="shared" si="268"/>
        <v>0</v>
      </c>
      <c r="DY209" s="3">
        <f t="shared" ref="DY209:GJ209" si="269">IFERROR((ROUND(DY$80*ROUNDDOWN(($BF209-$BE209)/$BG209,0),0)*$BG209+$BE209)*DY208,"")</f>
        <v>0</v>
      </c>
      <c r="DZ209" s="3">
        <f t="shared" si="269"/>
        <v>0</v>
      </c>
      <c r="EA209" s="3">
        <f t="shared" si="269"/>
        <v>0</v>
      </c>
      <c r="EB209" s="3">
        <f t="shared" si="269"/>
        <v>0</v>
      </c>
      <c r="EC209" s="3">
        <f t="shared" si="269"/>
        <v>0</v>
      </c>
      <c r="ED209" s="3">
        <f t="shared" si="269"/>
        <v>0</v>
      </c>
      <c r="EE209" s="3">
        <f t="shared" si="269"/>
        <v>0</v>
      </c>
      <c r="EF209" s="3">
        <f t="shared" si="269"/>
        <v>0</v>
      </c>
      <c r="EG209" s="3">
        <f t="shared" si="269"/>
        <v>0</v>
      </c>
      <c r="EH209" s="3">
        <f t="shared" si="269"/>
        <v>0</v>
      </c>
      <c r="EI209" s="3">
        <f t="shared" si="269"/>
        <v>0</v>
      </c>
      <c r="EJ209" s="3">
        <f t="shared" si="269"/>
        <v>0</v>
      </c>
      <c r="EK209" s="3">
        <f t="shared" si="269"/>
        <v>0</v>
      </c>
      <c r="EL209" s="3">
        <f t="shared" si="269"/>
        <v>0</v>
      </c>
      <c r="EM209" s="3">
        <f t="shared" si="269"/>
        <v>0</v>
      </c>
      <c r="EN209" s="3">
        <f t="shared" si="269"/>
        <v>0</v>
      </c>
      <c r="EO209" s="3">
        <f t="shared" si="269"/>
        <v>0</v>
      </c>
      <c r="EP209" s="3">
        <f t="shared" si="269"/>
        <v>0</v>
      </c>
      <c r="EQ209" s="3">
        <f t="shared" si="269"/>
        <v>0</v>
      </c>
      <c r="ER209" s="3">
        <f t="shared" si="269"/>
        <v>0</v>
      </c>
      <c r="ES209" s="3">
        <f t="shared" si="269"/>
        <v>0</v>
      </c>
      <c r="ET209" s="3">
        <f t="shared" si="269"/>
        <v>0</v>
      </c>
      <c r="EU209" s="3">
        <f t="shared" si="269"/>
        <v>0</v>
      </c>
      <c r="EV209" s="3">
        <f t="shared" si="269"/>
        <v>0</v>
      </c>
      <c r="EW209" s="3">
        <f t="shared" si="269"/>
        <v>0</v>
      </c>
      <c r="EX209" s="3">
        <f t="shared" si="269"/>
        <v>0</v>
      </c>
      <c r="EY209" s="3">
        <f t="shared" si="269"/>
        <v>0</v>
      </c>
      <c r="EZ209" s="3">
        <f t="shared" si="269"/>
        <v>0</v>
      </c>
      <c r="FA209" s="3">
        <f t="shared" si="269"/>
        <v>0</v>
      </c>
      <c r="FB209" s="3">
        <f t="shared" si="269"/>
        <v>0</v>
      </c>
      <c r="FC209" s="3">
        <f t="shared" si="269"/>
        <v>0</v>
      </c>
      <c r="FD209" s="3">
        <f t="shared" si="269"/>
        <v>0</v>
      </c>
      <c r="FE209" s="3">
        <f t="shared" si="269"/>
        <v>0</v>
      </c>
      <c r="FF209" s="3">
        <f t="shared" si="269"/>
        <v>0</v>
      </c>
      <c r="FG209" s="3">
        <f t="shared" si="269"/>
        <v>0</v>
      </c>
      <c r="FH209" s="3">
        <f t="shared" si="269"/>
        <v>0</v>
      </c>
      <c r="FI209" s="3">
        <f t="shared" si="269"/>
        <v>0</v>
      </c>
      <c r="FJ209" s="3">
        <f t="shared" si="269"/>
        <v>0</v>
      </c>
      <c r="FK209" s="3">
        <f t="shared" si="269"/>
        <v>0</v>
      </c>
      <c r="FL209" s="3">
        <f t="shared" si="269"/>
        <v>0</v>
      </c>
      <c r="FM209" s="3">
        <f t="shared" si="269"/>
        <v>0</v>
      </c>
      <c r="FN209" s="3">
        <f t="shared" si="269"/>
        <v>0</v>
      </c>
      <c r="FO209" s="3">
        <f t="shared" si="269"/>
        <v>0</v>
      </c>
      <c r="FP209" s="3">
        <f t="shared" si="269"/>
        <v>0</v>
      </c>
      <c r="FQ209" s="3">
        <f t="shared" si="269"/>
        <v>0</v>
      </c>
      <c r="FR209" s="3">
        <f t="shared" si="269"/>
        <v>0</v>
      </c>
      <c r="FS209" s="3">
        <f t="shared" si="269"/>
        <v>0</v>
      </c>
      <c r="FT209" s="3">
        <f t="shared" si="269"/>
        <v>0</v>
      </c>
      <c r="FU209" s="3">
        <f t="shared" si="269"/>
        <v>0</v>
      </c>
      <c r="FV209" s="3">
        <f t="shared" si="269"/>
        <v>0</v>
      </c>
      <c r="FW209" s="3">
        <f t="shared" si="269"/>
        <v>0</v>
      </c>
      <c r="FX209" s="3">
        <f t="shared" si="269"/>
        <v>0</v>
      </c>
      <c r="FY209" s="3">
        <f t="shared" si="269"/>
        <v>0</v>
      </c>
      <c r="FZ209" s="3">
        <f t="shared" si="269"/>
        <v>0</v>
      </c>
      <c r="GA209" s="3">
        <f t="shared" si="269"/>
        <v>0</v>
      </c>
      <c r="GB209" s="3">
        <f t="shared" si="269"/>
        <v>0</v>
      </c>
      <c r="GC209" s="3">
        <f t="shared" si="269"/>
        <v>0</v>
      </c>
      <c r="GD209" s="3">
        <f t="shared" si="269"/>
        <v>0</v>
      </c>
      <c r="GE209" s="3">
        <f t="shared" si="269"/>
        <v>0</v>
      </c>
      <c r="GF209" s="3">
        <f t="shared" si="269"/>
        <v>0</v>
      </c>
      <c r="GG209" s="3">
        <f t="shared" si="269"/>
        <v>0</v>
      </c>
      <c r="GH209" s="3">
        <f t="shared" si="269"/>
        <v>0</v>
      </c>
      <c r="GI209" s="3">
        <f t="shared" si="269"/>
        <v>0</v>
      </c>
      <c r="GJ209" s="3">
        <f t="shared" si="269"/>
        <v>0</v>
      </c>
      <c r="GK209" s="3">
        <f t="shared" ref="GK209:IV209" si="270">IFERROR((ROUND(GK$80*ROUNDDOWN(($BF209-$BE209)/$BG209,0),0)*$BG209+$BE209)*GK208,"")</f>
        <v>0</v>
      </c>
      <c r="GL209" s="3">
        <f t="shared" si="270"/>
        <v>0</v>
      </c>
      <c r="GM209" s="3">
        <f t="shared" si="270"/>
        <v>0</v>
      </c>
      <c r="GN209" s="3">
        <f t="shared" si="270"/>
        <v>0</v>
      </c>
      <c r="GO209" s="3">
        <f t="shared" si="270"/>
        <v>0</v>
      </c>
      <c r="GP209" s="3">
        <f t="shared" si="270"/>
        <v>0</v>
      </c>
      <c r="GQ209" s="3">
        <f t="shared" si="270"/>
        <v>0</v>
      </c>
      <c r="GR209" s="3">
        <f t="shared" si="270"/>
        <v>0</v>
      </c>
      <c r="GS209" s="3">
        <f t="shared" si="270"/>
        <v>0</v>
      </c>
      <c r="GT209" s="3">
        <f t="shared" si="270"/>
        <v>0</v>
      </c>
      <c r="GU209" s="3">
        <f t="shared" si="270"/>
        <v>0</v>
      </c>
      <c r="GV209" s="3">
        <f t="shared" si="270"/>
        <v>0</v>
      </c>
      <c r="GW209" s="3">
        <f t="shared" si="270"/>
        <v>0</v>
      </c>
      <c r="GX209" s="3">
        <f t="shared" si="270"/>
        <v>0</v>
      </c>
      <c r="GY209" s="3">
        <f t="shared" si="270"/>
        <v>0</v>
      </c>
      <c r="GZ209" s="3">
        <f t="shared" si="270"/>
        <v>0</v>
      </c>
      <c r="HA209" s="3">
        <f t="shared" si="270"/>
        <v>0</v>
      </c>
      <c r="HB209" s="3">
        <f t="shared" si="270"/>
        <v>0</v>
      </c>
      <c r="HC209" s="3">
        <f t="shared" si="270"/>
        <v>0</v>
      </c>
      <c r="HD209" s="3">
        <f t="shared" si="270"/>
        <v>0</v>
      </c>
      <c r="HE209" s="3">
        <f t="shared" si="270"/>
        <v>0</v>
      </c>
      <c r="HF209" s="3">
        <f t="shared" si="270"/>
        <v>0</v>
      </c>
      <c r="HG209" s="3">
        <f t="shared" si="270"/>
        <v>0</v>
      </c>
      <c r="HH209" s="3">
        <f t="shared" si="270"/>
        <v>0</v>
      </c>
      <c r="HI209" s="3">
        <f t="shared" si="270"/>
        <v>0</v>
      </c>
      <c r="HJ209" s="3">
        <f t="shared" si="270"/>
        <v>0</v>
      </c>
      <c r="HK209" s="3">
        <f t="shared" si="270"/>
        <v>0</v>
      </c>
      <c r="HL209" s="3">
        <f t="shared" si="270"/>
        <v>0</v>
      </c>
      <c r="HM209" s="3">
        <f t="shared" si="270"/>
        <v>0</v>
      </c>
      <c r="HN209" s="3">
        <f t="shared" si="270"/>
        <v>0</v>
      </c>
      <c r="HO209" s="3">
        <f t="shared" si="270"/>
        <v>0</v>
      </c>
      <c r="HP209" s="3">
        <f t="shared" si="270"/>
        <v>0</v>
      </c>
      <c r="HQ209" s="3">
        <f t="shared" si="270"/>
        <v>0</v>
      </c>
      <c r="HR209" s="3">
        <f t="shared" si="270"/>
        <v>0</v>
      </c>
      <c r="HS209" s="3">
        <f t="shared" si="270"/>
        <v>0</v>
      </c>
      <c r="HT209" s="3">
        <f t="shared" si="270"/>
        <v>0</v>
      </c>
      <c r="HU209" s="3">
        <f t="shared" si="270"/>
        <v>0</v>
      </c>
      <c r="HV209" s="3">
        <f t="shared" si="270"/>
        <v>0</v>
      </c>
      <c r="HW209" s="3">
        <f t="shared" si="270"/>
        <v>0</v>
      </c>
      <c r="HX209" s="3">
        <f t="shared" si="270"/>
        <v>0</v>
      </c>
      <c r="HY209" s="3">
        <f t="shared" si="270"/>
        <v>0</v>
      </c>
      <c r="HZ209" s="3">
        <f t="shared" si="270"/>
        <v>0</v>
      </c>
      <c r="IA209" s="3">
        <f t="shared" si="270"/>
        <v>0</v>
      </c>
      <c r="IB209" s="3">
        <f t="shared" si="270"/>
        <v>0</v>
      </c>
      <c r="IC209" s="3">
        <f t="shared" si="270"/>
        <v>0</v>
      </c>
      <c r="ID209" s="3">
        <f t="shared" si="270"/>
        <v>0</v>
      </c>
      <c r="IE209" s="3">
        <f t="shared" si="270"/>
        <v>0</v>
      </c>
      <c r="IF209" s="3">
        <f t="shared" si="270"/>
        <v>0</v>
      </c>
      <c r="IG209" s="3">
        <f t="shared" si="270"/>
        <v>0</v>
      </c>
      <c r="IH209" s="3">
        <f t="shared" si="270"/>
        <v>0</v>
      </c>
      <c r="II209" s="3">
        <f t="shared" si="270"/>
        <v>0</v>
      </c>
      <c r="IJ209" s="3">
        <f t="shared" si="270"/>
        <v>0</v>
      </c>
      <c r="IK209" s="3">
        <f t="shared" si="270"/>
        <v>0</v>
      </c>
      <c r="IL209" s="3">
        <f t="shared" si="270"/>
        <v>0</v>
      </c>
      <c r="IM209" s="3">
        <f t="shared" si="270"/>
        <v>0</v>
      </c>
      <c r="IN209" s="3">
        <f t="shared" si="270"/>
        <v>0</v>
      </c>
      <c r="IO209" s="3">
        <f t="shared" si="270"/>
        <v>0</v>
      </c>
      <c r="IP209" s="3">
        <f t="shared" si="270"/>
        <v>0</v>
      </c>
      <c r="IQ209" s="3">
        <f t="shared" si="270"/>
        <v>0</v>
      </c>
      <c r="IR209" s="3">
        <f t="shared" si="270"/>
        <v>0</v>
      </c>
      <c r="IS209" s="3">
        <f t="shared" si="270"/>
        <v>0</v>
      </c>
      <c r="IT209" s="3">
        <f t="shared" si="270"/>
        <v>0</v>
      </c>
      <c r="IU209" s="3">
        <f t="shared" si="270"/>
        <v>0</v>
      </c>
      <c r="IV209" s="3">
        <f t="shared" si="270"/>
        <v>0</v>
      </c>
      <c r="IW209" s="3">
        <f t="shared" ref="IW209:JC209" si="271">IFERROR((ROUND(IW$80*ROUNDDOWN(($BF209-$BE209)/$BG209,0),0)*$BG209+$BE209)*IW208,"")</f>
        <v>0</v>
      </c>
      <c r="IX209" s="3">
        <f t="shared" si="271"/>
        <v>0</v>
      </c>
      <c r="IY209" s="3">
        <f t="shared" si="271"/>
        <v>0</v>
      </c>
      <c r="IZ209" s="3">
        <f t="shared" si="271"/>
        <v>0</v>
      </c>
      <c r="JA209" s="3">
        <f t="shared" si="271"/>
        <v>0</v>
      </c>
      <c r="JB209" s="3">
        <f t="shared" si="271"/>
        <v>0</v>
      </c>
      <c r="JC209" s="3">
        <f t="shared" si="271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250"/>
        <v/>
      </c>
      <c r="AF210" s="41" t="str">
        <f t="shared" si="251"/>
        <v/>
      </c>
      <c r="AG210" s="41" t="str">
        <f t="shared" si="252"/>
        <v/>
      </c>
      <c r="AH210" s="41" t="str">
        <f t="shared" si="253"/>
        <v/>
      </c>
      <c r="AI210" s="41" t="str">
        <f t="shared" si="254"/>
        <v/>
      </c>
      <c r="AJ210" s="41" t="str">
        <f t="shared" si="255"/>
        <v/>
      </c>
      <c r="AK210" s="41" t="str">
        <f t="shared" si="256"/>
        <v/>
      </c>
      <c r="AL210" s="41" t="str">
        <f t="shared" si="257"/>
        <v/>
      </c>
      <c r="AM210" s="41" t="str">
        <f t="shared" si="258"/>
        <v/>
      </c>
      <c r="AN210" s="41" t="str">
        <f t="shared" si="259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72">IFERROR(ROUND(BM$81*ROUNDDOWN(($BF210-$BE210)/$BG210,0),0)*$BG210+$BE210,"")</f>
        <v>20</v>
      </c>
      <c r="BN210" s="3">
        <f t="shared" si="272"/>
        <v>15</v>
      </c>
      <c r="BO210" s="3">
        <f t="shared" si="272"/>
        <v>15</v>
      </c>
      <c r="BP210" s="3">
        <f t="shared" si="272"/>
        <v>10</v>
      </c>
      <c r="BQ210" s="3">
        <f t="shared" si="272"/>
        <v>10</v>
      </c>
      <c r="BR210" s="3">
        <f t="shared" si="272"/>
        <v>15</v>
      </c>
      <c r="BS210" s="3">
        <f t="shared" si="272"/>
        <v>10</v>
      </c>
      <c r="BT210" s="3">
        <f t="shared" si="272"/>
        <v>10</v>
      </c>
      <c r="BU210" s="3">
        <f t="shared" si="272"/>
        <v>15</v>
      </c>
      <c r="BV210" s="3">
        <f t="shared" si="272"/>
        <v>15</v>
      </c>
      <c r="BW210" s="3">
        <f t="shared" si="272"/>
        <v>10</v>
      </c>
      <c r="BX210" s="3">
        <f t="shared" si="272"/>
        <v>10</v>
      </c>
      <c r="BY210" s="3">
        <f t="shared" si="272"/>
        <v>10</v>
      </c>
      <c r="BZ210" s="3">
        <f t="shared" si="272"/>
        <v>15</v>
      </c>
      <c r="CA210" s="3">
        <f t="shared" si="272"/>
        <v>15</v>
      </c>
      <c r="CB210" s="3">
        <f t="shared" si="272"/>
        <v>20</v>
      </c>
      <c r="CC210" s="3">
        <f t="shared" si="272"/>
        <v>15</v>
      </c>
      <c r="CD210" s="3">
        <f t="shared" si="272"/>
        <v>15</v>
      </c>
      <c r="CE210" s="3">
        <f t="shared" si="272"/>
        <v>20</v>
      </c>
      <c r="CF210" s="3">
        <f t="shared" si="272"/>
        <v>15</v>
      </c>
      <c r="CG210" s="3">
        <f t="shared" si="272"/>
        <v>15</v>
      </c>
      <c r="CH210" s="3">
        <f t="shared" si="272"/>
        <v>20</v>
      </c>
      <c r="CI210" s="3">
        <f t="shared" si="272"/>
        <v>15</v>
      </c>
      <c r="CJ210" s="3">
        <f t="shared" si="272"/>
        <v>20</v>
      </c>
      <c r="CK210" s="3">
        <f t="shared" si="272"/>
        <v>10</v>
      </c>
      <c r="CL210" s="3">
        <f t="shared" si="272"/>
        <v>20</v>
      </c>
      <c r="CM210" s="3">
        <f t="shared" si="272"/>
        <v>10</v>
      </c>
      <c r="CN210" s="3">
        <f t="shared" si="272"/>
        <v>15</v>
      </c>
      <c r="CO210" s="3">
        <f t="shared" si="272"/>
        <v>10</v>
      </c>
      <c r="CP210" s="3">
        <f t="shared" si="272"/>
        <v>10</v>
      </c>
      <c r="CQ210" s="3">
        <f t="shared" si="272"/>
        <v>15</v>
      </c>
      <c r="CR210" s="3">
        <f t="shared" si="272"/>
        <v>15</v>
      </c>
      <c r="CS210" s="3">
        <f t="shared" si="272"/>
        <v>15</v>
      </c>
      <c r="CT210" s="3">
        <f t="shared" si="272"/>
        <v>15</v>
      </c>
      <c r="CU210" s="3">
        <f t="shared" si="272"/>
        <v>10</v>
      </c>
      <c r="CV210" s="3">
        <f t="shared" si="272"/>
        <v>15</v>
      </c>
      <c r="CW210" s="3">
        <f t="shared" si="272"/>
        <v>15</v>
      </c>
      <c r="CX210" s="3">
        <f t="shared" si="272"/>
        <v>15</v>
      </c>
      <c r="CY210" s="3">
        <f t="shared" si="272"/>
        <v>15</v>
      </c>
      <c r="CZ210" s="3">
        <f t="shared" si="272"/>
        <v>15</v>
      </c>
      <c r="DA210" s="3">
        <f t="shared" si="272"/>
        <v>10</v>
      </c>
      <c r="DB210" s="3">
        <f t="shared" si="272"/>
        <v>15</v>
      </c>
      <c r="DC210" s="3">
        <f t="shared" si="272"/>
        <v>10</v>
      </c>
      <c r="DD210" s="3">
        <f t="shared" si="272"/>
        <v>10</v>
      </c>
      <c r="DE210" s="3">
        <f t="shared" si="272"/>
        <v>20</v>
      </c>
      <c r="DF210" s="3">
        <f t="shared" si="272"/>
        <v>20</v>
      </c>
      <c r="DG210" s="3">
        <f t="shared" si="272"/>
        <v>20</v>
      </c>
      <c r="DH210" s="3">
        <f t="shared" si="272"/>
        <v>20</v>
      </c>
      <c r="DI210" s="3">
        <f t="shared" si="272"/>
        <v>15</v>
      </c>
      <c r="DJ210" s="3">
        <f t="shared" si="272"/>
        <v>15</v>
      </c>
      <c r="DK210" s="3">
        <f t="shared" si="272"/>
        <v>10</v>
      </c>
      <c r="DL210" s="3">
        <f t="shared" si="272"/>
        <v>10</v>
      </c>
      <c r="DM210" s="3">
        <f t="shared" si="272"/>
        <v>20</v>
      </c>
      <c r="DN210" s="3">
        <f t="shared" si="272"/>
        <v>15</v>
      </c>
      <c r="DO210" s="3">
        <f t="shared" si="272"/>
        <v>10</v>
      </c>
      <c r="DP210" s="3">
        <f t="shared" si="272"/>
        <v>15</v>
      </c>
      <c r="DQ210" s="3">
        <f t="shared" si="272"/>
        <v>15</v>
      </c>
      <c r="DR210" s="3">
        <f t="shared" si="272"/>
        <v>15</v>
      </c>
      <c r="DS210" s="3">
        <f t="shared" si="272"/>
        <v>20</v>
      </c>
      <c r="DT210" s="3">
        <f t="shared" si="272"/>
        <v>15</v>
      </c>
      <c r="DU210" s="3">
        <f t="shared" si="272"/>
        <v>15</v>
      </c>
      <c r="DV210" s="3">
        <f t="shared" si="272"/>
        <v>20</v>
      </c>
      <c r="DW210" s="3">
        <f t="shared" si="272"/>
        <v>10</v>
      </c>
      <c r="DX210" s="3">
        <f t="shared" si="272"/>
        <v>15</v>
      </c>
      <c r="DY210" s="3">
        <f t="shared" ref="DY210:GJ210" si="273">IFERROR(ROUND(DY$81*ROUNDDOWN(($BF210-$BE210)/$BG210,0),0)*$BG210+$BE210,"")</f>
        <v>15</v>
      </c>
      <c r="DZ210" s="3">
        <f t="shared" si="273"/>
        <v>10</v>
      </c>
      <c r="EA210" s="3">
        <f t="shared" si="273"/>
        <v>10</v>
      </c>
      <c r="EB210" s="3">
        <f t="shared" si="273"/>
        <v>20</v>
      </c>
      <c r="EC210" s="3">
        <f t="shared" si="273"/>
        <v>20</v>
      </c>
      <c r="ED210" s="3">
        <f t="shared" si="273"/>
        <v>10</v>
      </c>
      <c r="EE210" s="3">
        <f t="shared" si="273"/>
        <v>15</v>
      </c>
      <c r="EF210" s="3">
        <f t="shared" si="273"/>
        <v>20</v>
      </c>
      <c r="EG210" s="3">
        <f t="shared" si="273"/>
        <v>10</v>
      </c>
      <c r="EH210" s="3">
        <f t="shared" si="273"/>
        <v>20</v>
      </c>
      <c r="EI210" s="3">
        <f t="shared" si="273"/>
        <v>15</v>
      </c>
      <c r="EJ210" s="3">
        <f t="shared" si="273"/>
        <v>20</v>
      </c>
      <c r="EK210" s="3">
        <f t="shared" si="273"/>
        <v>20</v>
      </c>
      <c r="EL210" s="3">
        <f t="shared" si="273"/>
        <v>20</v>
      </c>
      <c r="EM210" s="3">
        <f t="shared" si="273"/>
        <v>20</v>
      </c>
      <c r="EN210" s="3">
        <f t="shared" si="273"/>
        <v>15</v>
      </c>
      <c r="EO210" s="3">
        <f t="shared" si="273"/>
        <v>15</v>
      </c>
      <c r="EP210" s="3">
        <f t="shared" si="273"/>
        <v>15</v>
      </c>
      <c r="EQ210" s="3">
        <f t="shared" si="273"/>
        <v>15</v>
      </c>
      <c r="ER210" s="3">
        <f t="shared" si="273"/>
        <v>10</v>
      </c>
      <c r="ES210" s="3">
        <f t="shared" si="273"/>
        <v>10</v>
      </c>
      <c r="ET210" s="3">
        <f t="shared" si="273"/>
        <v>15</v>
      </c>
      <c r="EU210" s="3">
        <f t="shared" si="273"/>
        <v>15</v>
      </c>
      <c r="EV210" s="3">
        <f t="shared" si="273"/>
        <v>15</v>
      </c>
      <c r="EW210" s="3">
        <f t="shared" si="273"/>
        <v>10</v>
      </c>
      <c r="EX210" s="3">
        <f t="shared" si="273"/>
        <v>15</v>
      </c>
      <c r="EY210" s="3">
        <f t="shared" si="273"/>
        <v>15</v>
      </c>
      <c r="EZ210" s="3">
        <f t="shared" si="273"/>
        <v>20</v>
      </c>
      <c r="FA210" s="3">
        <f t="shared" si="273"/>
        <v>15</v>
      </c>
      <c r="FB210" s="3">
        <f t="shared" si="273"/>
        <v>20</v>
      </c>
      <c r="FC210" s="3">
        <f t="shared" si="273"/>
        <v>15</v>
      </c>
      <c r="FD210" s="3">
        <f t="shared" si="273"/>
        <v>15</v>
      </c>
      <c r="FE210" s="3">
        <f t="shared" si="273"/>
        <v>15</v>
      </c>
      <c r="FF210" s="3">
        <f t="shared" si="273"/>
        <v>20</v>
      </c>
      <c r="FG210" s="3">
        <f t="shared" si="273"/>
        <v>15</v>
      </c>
      <c r="FH210" s="3">
        <f t="shared" si="273"/>
        <v>15</v>
      </c>
      <c r="FI210" s="3">
        <f t="shared" si="273"/>
        <v>15</v>
      </c>
      <c r="FJ210" s="3">
        <f t="shared" si="273"/>
        <v>20</v>
      </c>
      <c r="FK210" s="3">
        <f t="shared" si="273"/>
        <v>10</v>
      </c>
      <c r="FL210" s="3">
        <f t="shared" si="273"/>
        <v>15</v>
      </c>
      <c r="FM210" s="3">
        <f t="shared" si="273"/>
        <v>10</v>
      </c>
      <c r="FN210" s="3">
        <f t="shared" si="273"/>
        <v>15</v>
      </c>
      <c r="FO210" s="3">
        <f t="shared" si="273"/>
        <v>10</v>
      </c>
      <c r="FP210" s="3">
        <f t="shared" si="273"/>
        <v>10</v>
      </c>
      <c r="FQ210" s="3">
        <f t="shared" si="273"/>
        <v>15</v>
      </c>
      <c r="FR210" s="3">
        <f t="shared" si="273"/>
        <v>20</v>
      </c>
      <c r="FS210" s="3">
        <f t="shared" si="273"/>
        <v>10</v>
      </c>
      <c r="FT210" s="3">
        <f t="shared" si="273"/>
        <v>10</v>
      </c>
      <c r="FU210" s="3">
        <f t="shared" si="273"/>
        <v>15</v>
      </c>
      <c r="FV210" s="3">
        <f t="shared" si="273"/>
        <v>10</v>
      </c>
      <c r="FW210" s="3">
        <f t="shared" si="273"/>
        <v>15</v>
      </c>
      <c r="FX210" s="3">
        <f t="shared" si="273"/>
        <v>20</v>
      </c>
      <c r="FY210" s="3">
        <f t="shared" si="273"/>
        <v>15</v>
      </c>
      <c r="FZ210" s="3">
        <f t="shared" si="273"/>
        <v>10</v>
      </c>
      <c r="GA210" s="3">
        <f t="shared" si="273"/>
        <v>15</v>
      </c>
      <c r="GB210" s="3">
        <f t="shared" si="273"/>
        <v>20</v>
      </c>
      <c r="GC210" s="3">
        <f t="shared" si="273"/>
        <v>10</v>
      </c>
      <c r="GD210" s="3">
        <f t="shared" si="273"/>
        <v>10</v>
      </c>
      <c r="GE210" s="3">
        <f t="shared" si="273"/>
        <v>15</v>
      </c>
      <c r="GF210" s="3">
        <f t="shared" si="273"/>
        <v>15</v>
      </c>
      <c r="GG210" s="3">
        <f t="shared" si="273"/>
        <v>10</v>
      </c>
      <c r="GH210" s="3">
        <f t="shared" si="273"/>
        <v>15</v>
      </c>
      <c r="GI210" s="3">
        <f t="shared" si="273"/>
        <v>15</v>
      </c>
      <c r="GJ210" s="3">
        <f t="shared" si="273"/>
        <v>15</v>
      </c>
      <c r="GK210" s="3">
        <f t="shared" ref="GK210:IV210" si="274">IFERROR(ROUND(GK$81*ROUNDDOWN(($BF210-$BE210)/$BG210,0),0)*$BG210+$BE210,"")</f>
        <v>20</v>
      </c>
      <c r="GL210" s="3">
        <f t="shared" si="274"/>
        <v>15</v>
      </c>
      <c r="GM210" s="3">
        <f t="shared" si="274"/>
        <v>20</v>
      </c>
      <c r="GN210" s="3">
        <f t="shared" si="274"/>
        <v>15</v>
      </c>
      <c r="GO210" s="3">
        <f t="shared" si="274"/>
        <v>15</v>
      </c>
      <c r="GP210" s="3">
        <f t="shared" si="274"/>
        <v>10</v>
      </c>
      <c r="GQ210" s="3">
        <f t="shared" si="274"/>
        <v>10</v>
      </c>
      <c r="GR210" s="3">
        <f t="shared" si="274"/>
        <v>10</v>
      </c>
      <c r="GS210" s="3">
        <f t="shared" si="274"/>
        <v>20</v>
      </c>
      <c r="GT210" s="3">
        <f t="shared" si="274"/>
        <v>15</v>
      </c>
      <c r="GU210" s="3">
        <f t="shared" si="274"/>
        <v>20</v>
      </c>
      <c r="GV210" s="3">
        <f t="shared" si="274"/>
        <v>20</v>
      </c>
      <c r="GW210" s="3">
        <f t="shared" si="274"/>
        <v>20</v>
      </c>
      <c r="GX210" s="3">
        <f t="shared" si="274"/>
        <v>15</v>
      </c>
      <c r="GY210" s="3">
        <f t="shared" si="274"/>
        <v>20</v>
      </c>
      <c r="GZ210" s="3">
        <f t="shared" si="274"/>
        <v>15</v>
      </c>
      <c r="HA210" s="3">
        <f t="shared" si="274"/>
        <v>15</v>
      </c>
      <c r="HB210" s="3">
        <f t="shared" si="274"/>
        <v>20</v>
      </c>
      <c r="HC210" s="3">
        <f t="shared" si="274"/>
        <v>15</v>
      </c>
      <c r="HD210" s="3">
        <f t="shared" si="274"/>
        <v>20</v>
      </c>
      <c r="HE210" s="3">
        <f t="shared" si="274"/>
        <v>15</v>
      </c>
      <c r="HF210" s="3">
        <f t="shared" si="274"/>
        <v>15</v>
      </c>
      <c r="HG210" s="3">
        <f t="shared" si="274"/>
        <v>15</v>
      </c>
      <c r="HH210" s="3">
        <f t="shared" si="274"/>
        <v>10</v>
      </c>
      <c r="HI210" s="3">
        <f t="shared" si="274"/>
        <v>15</v>
      </c>
      <c r="HJ210" s="3">
        <f t="shared" si="274"/>
        <v>10</v>
      </c>
      <c r="HK210" s="3">
        <f t="shared" si="274"/>
        <v>15</v>
      </c>
      <c r="HL210" s="3">
        <f t="shared" si="274"/>
        <v>15</v>
      </c>
      <c r="HM210" s="3">
        <f t="shared" si="274"/>
        <v>15</v>
      </c>
      <c r="HN210" s="3">
        <f t="shared" si="274"/>
        <v>15</v>
      </c>
      <c r="HO210" s="3">
        <f t="shared" si="274"/>
        <v>15</v>
      </c>
      <c r="HP210" s="3">
        <f t="shared" si="274"/>
        <v>20</v>
      </c>
      <c r="HQ210" s="3">
        <f t="shared" si="274"/>
        <v>20</v>
      </c>
      <c r="HR210" s="3">
        <f t="shared" si="274"/>
        <v>10</v>
      </c>
      <c r="HS210" s="3">
        <f t="shared" si="274"/>
        <v>20</v>
      </c>
      <c r="HT210" s="3">
        <f t="shared" si="274"/>
        <v>15</v>
      </c>
      <c r="HU210" s="3">
        <f t="shared" si="274"/>
        <v>15</v>
      </c>
      <c r="HV210" s="3">
        <f t="shared" si="274"/>
        <v>15</v>
      </c>
      <c r="HW210" s="3">
        <f t="shared" si="274"/>
        <v>15</v>
      </c>
      <c r="HX210" s="3">
        <f t="shared" si="274"/>
        <v>10</v>
      </c>
      <c r="HY210" s="3">
        <f t="shared" si="274"/>
        <v>20</v>
      </c>
      <c r="HZ210" s="3">
        <f t="shared" si="274"/>
        <v>15</v>
      </c>
      <c r="IA210" s="3">
        <f t="shared" si="274"/>
        <v>15</v>
      </c>
      <c r="IB210" s="3">
        <f t="shared" si="274"/>
        <v>10</v>
      </c>
      <c r="IC210" s="3">
        <f t="shared" si="274"/>
        <v>10</v>
      </c>
      <c r="ID210" s="3">
        <f t="shared" si="274"/>
        <v>20</v>
      </c>
      <c r="IE210" s="3">
        <f t="shared" si="274"/>
        <v>20</v>
      </c>
      <c r="IF210" s="3">
        <f t="shared" si="274"/>
        <v>15</v>
      </c>
      <c r="IG210" s="3">
        <f t="shared" si="274"/>
        <v>10</v>
      </c>
      <c r="IH210" s="3">
        <f t="shared" si="274"/>
        <v>20</v>
      </c>
      <c r="II210" s="3">
        <f t="shared" si="274"/>
        <v>15</v>
      </c>
      <c r="IJ210" s="3">
        <f t="shared" si="274"/>
        <v>10</v>
      </c>
      <c r="IK210" s="3">
        <f t="shared" si="274"/>
        <v>10</v>
      </c>
      <c r="IL210" s="3">
        <f t="shared" si="274"/>
        <v>15</v>
      </c>
      <c r="IM210" s="3">
        <f t="shared" si="274"/>
        <v>15</v>
      </c>
      <c r="IN210" s="3">
        <f t="shared" si="274"/>
        <v>15</v>
      </c>
      <c r="IO210" s="3">
        <f t="shared" si="274"/>
        <v>15</v>
      </c>
      <c r="IP210" s="3">
        <f t="shared" si="274"/>
        <v>15</v>
      </c>
      <c r="IQ210" s="3">
        <f t="shared" si="274"/>
        <v>10</v>
      </c>
      <c r="IR210" s="3">
        <f t="shared" si="274"/>
        <v>20</v>
      </c>
      <c r="IS210" s="3">
        <f t="shared" si="274"/>
        <v>20</v>
      </c>
      <c r="IT210" s="3">
        <f t="shared" si="274"/>
        <v>10</v>
      </c>
      <c r="IU210" s="3">
        <f t="shared" si="274"/>
        <v>10</v>
      </c>
      <c r="IV210" s="3">
        <f t="shared" si="274"/>
        <v>15</v>
      </c>
      <c r="IW210" s="3">
        <f t="shared" ref="IW210:JC210" si="275">IFERROR(ROUND(IW$81*ROUNDDOWN(($BF210-$BE210)/$BG210,0),0)*$BG210+$BE210,"")</f>
        <v>15</v>
      </c>
      <c r="IX210" s="3">
        <f t="shared" si="275"/>
        <v>15</v>
      </c>
      <c r="IY210" s="3">
        <f t="shared" si="275"/>
        <v>15</v>
      </c>
      <c r="IZ210" s="3">
        <f t="shared" si="275"/>
        <v>10</v>
      </c>
      <c r="JA210" s="3">
        <f t="shared" si="275"/>
        <v>20</v>
      </c>
      <c r="JB210" s="3">
        <f t="shared" si="275"/>
        <v>15</v>
      </c>
      <c r="JC210" s="3">
        <f t="shared" si="275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250"/>
        <v/>
      </c>
      <c r="AF211" s="41" t="str">
        <f t="shared" si="251"/>
        <v/>
      </c>
      <c r="AG211" s="41" t="str">
        <f t="shared" si="252"/>
        <v/>
      </c>
      <c r="AH211" s="41" t="str">
        <f t="shared" si="253"/>
        <v/>
      </c>
      <c r="AI211" s="41" t="str">
        <f t="shared" si="254"/>
        <v/>
      </c>
      <c r="AJ211" s="41" t="str">
        <f t="shared" si="255"/>
        <v/>
      </c>
      <c r="AK211" s="41" t="str">
        <f t="shared" si="256"/>
        <v/>
      </c>
      <c r="AL211" s="41" t="str">
        <f t="shared" si="257"/>
        <v/>
      </c>
      <c r="AM211" s="41" t="str">
        <f t="shared" si="258"/>
        <v/>
      </c>
      <c r="AN211" s="41" t="str">
        <f t="shared" si="259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76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76"/>
        <v>3.3000000000000002E-2</v>
      </c>
      <c r="BO211" s="7">
        <f t="shared" si="276"/>
        <v>7.2999999999999995E-2</v>
      </c>
      <c r="BP211" s="7">
        <f t="shared" si="276"/>
        <v>8.0000000000000002E-3</v>
      </c>
      <c r="BQ211" s="7">
        <f t="shared" si="276"/>
        <v>8.5000000000000006E-2</v>
      </c>
      <c r="BR211" s="7">
        <f t="shared" si="276"/>
        <v>1E-3</v>
      </c>
      <c r="BS211" s="7">
        <f t="shared" si="276"/>
        <v>6.0000000000000001E-3</v>
      </c>
      <c r="BT211" s="7">
        <f t="shared" si="276"/>
        <v>7.3999999999999996E-2</v>
      </c>
      <c r="BU211" s="7">
        <f t="shared" si="276"/>
        <v>8.4000000000000005E-2</v>
      </c>
      <c r="BV211" s="7">
        <f t="shared" si="276"/>
        <v>7.0000000000000001E-3</v>
      </c>
      <c r="BW211" s="7">
        <f t="shared" si="276"/>
        <v>3.2000000000000001E-2</v>
      </c>
      <c r="BX211" s="7">
        <f t="shared" si="276"/>
        <v>3.2000000000000001E-2</v>
      </c>
      <c r="BY211" s="7">
        <f t="shared" si="276"/>
        <v>9.6000000000000002E-2</v>
      </c>
      <c r="BZ211" s="7">
        <f t="shared" si="276"/>
        <v>4.2999999999999997E-2</v>
      </c>
      <c r="CA211" s="7">
        <f t="shared" si="276"/>
        <v>4.8000000000000001E-2</v>
      </c>
      <c r="CB211" s="7">
        <f t="shared" si="276"/>
        <v>7.5999999999999998E-2</v>
      </c>
      <c r="CC211" s="7">
        <f t="shared" si="276"/>
        <v>7.9000000000000001E-2</v>
      </c>
      <c r="CD211" s="7">
        <f t="shared" si="276"/>
        <v>0.08</v>
      </c>
      <c r="CE211" s="7">
        <f t="shared" si="276"/>
        <v>2.7E-2</v>
      </c>
      <c r="CF211" s="7">
        <f t="shared" si="276"/>
        <v>1.4999999999999999E-2</v>
      </c>
      <c r="CG211" s="7">
        <f t="shared" si="276"/>
        <v>5.1999999999999998E-2</v>
      </c>
      <c r="CH211" s="7">
        <f t="shared" si="276"/>
        <v>1.9E-2</v>
      </c>
      <c r="CI211" s="7">
        <f t="shared" si="276"/>
        <v>8.7999999999999995E-2</v>
      </c>
      <c r="CJ211" s="7">
        <f t="shared" si="276"/>
        <v>1.2E-2</v>
      </c>
      <c r="CK211" s="7">
        <f t="shared" si="276"/>
        <v>6.8000000000000005E-2</v>
      </c>
      <c r="CL211" s="7">
        <f t="shared" si="276"/>
        <v>3.2000000000000001E-2</v>
      </c>
      <c r="CM211" s="7">
        <f t="shared" si="276"/>
        <v>1.9E-2</v>
      </c>
      <c r="CN211" s="7">
        <f t="shared" si="276"/>
        <v>7.6999999999999999E-2</v>
      </c>
      <c r="CO211" s="7">
        <f t="shared" si="276"/>
        <v>0.02</v>
      </c>
      <c r="CP211" s="7">
        <f t="shared" si="276"/>
        <v>7.9000000000000001E-2</v>
      </c>
      <c r="CQ211" s="7">
        <f t="shared" si="276"/>
        <v>7.0000000000000007E-2</v>
      </c>
      <c r="CR211" s="7">
        <f t="shared" si="276"/>
        <v>7.6999999999999999E-2</v>
      </c>
      <c r="CS211" s="7">
        <f t="shared" si="276"/>
        <v>7.1999999999999995E-2</v>
      </c>
      <c r="CT211" s="7">
        <f t="shared" si="276"/>
        <v>4.0000000000000001E-3</v>
      </c>
      <c r="CU211" s="7">
        <f t="shared" si="276"/>
        <v>2.3E-2</v>
      </c>
      <c r="CV211" s="7">
        <f t="shared" si="276"/>
        <v>6.2E-2</v>
      </c>
      <c r="CW211" s="7">
        <f t="shared" si="276"/>
        <v>7.3999999999999996E-2</v>
      </c>
      <c r="CX211" s="7">
        <f t="shared" si="276"/>
        <v>1.4999999999999999E-2</v>
      </c>
      <c r="CY211" s="7">
        <f t="shared" si="276"/>
        <v>6.4000000000000001E-2</v>
      </c>
      <c r="CZ211" s="7">
        <f t="shared" si="276"/>
        <v>7.5999999999999998E-2</v>
      </c>
      <c r="DA211" s="7">
        <f t="shared" si="276"/>
        <v>3.3000000000000002E-2</v>
      </c>
      <c r="DB211" s="7">
        <f t="shared" si="276"/>
        <v>4.3999999999999997E-2</v>
      </c>
      <c r="DC211" s="7">
        <f t="shared" si="276"/>
        <v>3.3000000000000002E-2</v>
      </c>
      <c r="DD211" s="7">
        <f t="shared" si="276"/>
        <v>6.8000000000000005E-2</v>
      </c>
      <c r="DE211" s="7">
        <f t="shared" si="276"/>
        <v>7.1999999999999995E-2</v>
      </c>
      <c r="DF211" s="7">
        <f t="shared" si="276"/>
        <v>7.2999999999999995E-2</v>
      </c>
      <c r="DG211" s="7">
        <f t="shared" si="276"/>
        <v>1.6E-2</v>
      </c>
      <c r="DH211" s="7">
        <f t="shared" si="276"/>
        <v>3.6999999999999998E-2</v>
      </c>
      <c r="DI211" s="7">
        <f t="shared" si="276"/>
        <v>2.4E-2</v>
      </c>
      <c r="DJ211" s="7">
        <f t="shared" si="276"/>
        <v>5.8000000000000003E-2</v>
      </c>
      <c r="DK211" s="7">
        <f t="shared" si="276"/>
        <v>6.5000000000000002E-2</v>
      </c>
      <c r="DL211" s="7">
        <f t="shared" si="276"/>
        <v>6.4000000000000001E-2</v>
      </c>
      <c r="DM211" s="7">
        <f t="shared" si="276"/>
        <v>8.2000000000000003E-2</v>
      </c>
      <c r="DN211" s="7">
        <f t="shared" si="276"/>
        <v>9.2999999999999999E-2</v>
      </c>
      <c r="DO211" s="7">
        <f t="shared" si="276"/>
        <v>4.9000000000000002E-2</v>
      </c>
      <c r="DP211" s="7">
        <f t="shared" si="276"/>
        <v>9.2999999999999999E-2</v>
      </c>
      <c r="DQ211" s="7">
        <f t="shared" si="276"/>
        <v>3.0000000000000001E-3</v>
      </c>
      <c r="DR211" s="7">
        <f t="shared" si="276"/>
        <v>6.4000000000000001E-2</v>
      </c>
      <c r="DS211" s="7">
        <f t="shared" si="276"/>
        <v>2.8000000000000001E-2</v>
      </c>
      <c r="DT211" s="7">
        <f t="shared" si="276"/>
        <v>8.1000000000000003E-2</v>
      </c>
      <c r="DU211" s="7">
        <f t="shared" si="276"/>
        <v>7.4999999999999997E-2</v>
      </c>
      <c r="DV211" s="7">
        <f t="shared" si="276"/>
        <v>4.5999999999999999E-2</v>
      </c>
      <c r="DW211" s="7">
        <f t="shared" si="276"/>
        <v>2.5999999999999999E-2</v>
      </c>
      <c r="DX211" s="7">
        <f t="shared" si="276"/>
        <v>0.08</v>
      </c>
      <c r="DY211" s="7">
        <f t="shared" ref="DY211:GJ211" si="277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77"/>
        <v>7.9000000000000001E-2</v>
      </c>
      <c r="EA211" s="7">
        <f t="shared" si="277"/>
        <v>6.6000000000000003E-2</v>
      </c>
      <c r="EB211" s="7">
        <f t="shared" si="277"/>
        <v>6.7000000000000004E-2</v>
      </c>
      <c r="EC211" s="7">
        <f t="shared" si="277"/>
        <v>4.5999999999999999E-2</v>
      </c>
      <c r="ED211" s="7">
        <f t="shared" si="277"/>
        <v>1.4E-2</v>
      </c>
      <c r="EE211" s="7">
        <f t="shared" si="277"/>
        <v>2.8000000000000001E-2</v>
      </c>
      <c r="EF211" s="7">
        <f t="shared" si="277"/>
        <v>3.2000000000000001E-2</v>
      </c>
      <c r="EG211" s="7">
        <f t="shared" si="277"/>
        <v>1.7999999999999999E-2</v>
      </c>
      <c r="EH211" s="7">
        <f t="shared" si="277"/>
        <v>6.6000000000000003E-2</v>
      </c>
      <c r="EI211" s="7">
        <f t="shared" si="277"/>
        <v>6.5000000000000002E-2</v>
      </c>
      <c r="EJ211" s="7">
        <f t="shared" si="277"/>
        <v>2.5000000000000001E-2</v>
      </c>
      <c r="EK211" s="7">
        <f t="shared" si="277"/>
        <v>1.6E-2</v>
      </c>
      <c r="EL211" s="7">
        <f t="shared" si="277"/>
        <v>5.7000000000000002E-2</v>
      </c>
      <c r="EM211" s="7">
        <f t="shared" si="277"/>
        <v>6.3E-2</v>
      </c>
      <c r="EN211" s="7">
        <f t="shared" si="277"/>
        <v>6.7000000000000004E-2</v>
      </c>
      <c r="EO211" s="7">
        <f t="shared" si="277"/>
        <v>6.8000000000000005E-2</v>
      </c>
      <c r="EP211" s="7">
        <f t="shared" si="277"/>
        <v>8.5000000000000006E-2</v>
      </c>
      <c r="EQ211" s="7">
        <f t="shared" si="277"/>
        <v>5.0999999999999997E-2</v>
      </c>
      <c r="ER211" s="7">
        <f t="shared" si="277"/>
        <v>9.7000000000000003E-2</v>
      </c>
      <c r="ES211" s="7">
        <f t="shared" si="277"/>
        <v>0.03</v>
      </c>
      <c r="ET211" s="7">
        <f t="shared" si="277"/>
        <v>2.4E-2</v>
      </c>
      <c r="EU211" s="7">
        <f t="shared" si="277"/>
        <v>9.8000000000000004E-2</v>
      </c>
      <c r="EV211" s="7">
        <f t="shared" si="277"/>
        <v>9.2999999999999999E-2</v>
      </c>
      <c r="EW211" s="7">
        <f t="shared" si="277"/>
        <v>8.2000000000000003E-2</v>
      </c>
      <c r="EX211" s="7">
        <f t="shared" si="277"/>
        <v>0.04</v>
      </c>
      <c r="EY211" s="7">
        <f t="shared" si="277"/>
        <v>4.7E-2</v>
      </c>
      <c r="EZ211" s="7">
        <f t="shared" si="277"/>
        <v>4.7E-2</v>
      </c>
      <c r="FA211" s="7">
        <f t="shared" si="277"/>
        <v>8.6999999999999994E-2</v>
      </c>
      <c r="FB211" s="7">
        <f t="shared" si="277"/>
        <v>2.5000000000000001E-2</v>
      </c>
      <c r="FC211" s="7">
        <f t="shared" si="277"/>
        <v>5.8000000000000003E-2</v>
      </c>
      <c r="FD211" s="7">
        <f t="shared" si="277"/>
        <v>9.0999999999999998E-2</v>
      </c>
      <c r="FE211" s="7">
        <f t="shared" si="277"/>
        <v>1.6E-2</v>
      </c>
      <c r="FF211" s="7">
        <f t="shared" si="277"/>
        <v>0.01</v>
      </c>
      <c r="FG211" s="7">
        <f t="shared" si="277"/>
        <v>1.2E-2</v>
      </c>
      <c r="FH211" s="7">
        <f t="shared" si="277"/>
        <v>1.7999999999999999E-2</v>
      </c>
      <c r="FI211" s="7">
        <f t="shared" si="277"/>
        <v>5.2999999999999999E-2</v>
      </c>
      <c r="FJ211" s="7">
        <f t="shared" si="277"/>
        <v>5.2999999999999999E-2</v>
      </c>
      <c r="FK211" s="7">
        <f t="shared" si="277"/>
        <v>5.5E-2</v>
      </c>
      <c r="FL211" s="7">
        <f t="shared" si="277"/>
        <v>1.7999999999999999E-2</v>
      </c>
      <c r="FM211" s="7">
        <f t="shared" si="277"/>
        <v>4.1000000000000002E-2</v>
      </c>
      <c r="FN211" s="7">
        <f t="shared" si="277"/>
        <v>9.4E-2</v>
      </c>
      <c r="FO211" s="7">
        <f t="shared" si="277"/>
        <v>0.08</v>
      </c>
      <c r="FP211" s="7">
        <f t="shared" si="277"/>
        <v>6.0999999999999999E-2</v>
      </c>
      <c r="FQ211" s="7">
        <f t="shared" si="277"/>
        <v>5.2999999999999999E-2</v>
      </c>
      <c r="FR211" s="7">
        <f t="shared" si="277"/>
        <v>3.2000000000000001E-2</v>
      </c>
      <c r="FS211" s="7">
        <f t="shared" si="277"/>
        <v>8.4000000000000005E-2</v>
      </c>
      <c r="FT211" s="7">
        <f t="shared" si="277"/>
        <v>2E-3</v>
      </c>
      <c r="FU211" s="7">
        <f t="shared" si="277"/>
        <v>8.7999999999999995E-2</v>
      </c>
      <c r="FV211" s="7">
        <f t="shared" si="277"/>
        <v>2.3E-2</v>
      </c>
      <c r="FW211" s="7">
        <f t="shared" si="277"/>
        <v>7.5999999999999998E-2</v>
      </c>
      <c r="FX211" s="7">
        <f t="shared" si="277"/>
        <v>4.3999999999999997E-2</v>
      </c>
      <c r="FY211" s="7">
        <f t="shared" si="277"/>
        <v>4.8000000000000001E-2</v>
      </c>
      <c r="FZ211" s="7">
        <f t="shared" si="277"/>
        <v>2.9000000000000001E-2</v>
      </c>
      <c r="GA211" s="7">
        <f t="shared" si="277"/>
        <v>8.1000000000000003E-2</v>
      </c>
      <c r="GB211" s="7">
        <f t="shared" si="277"/>
        <v>4.0000000000000001E-3</v>
      </c>
      <c r="GC211" s="7">
        <f t="shared" si="277"/>
        <v>3.5000000000000003E-2</v>
      </c>
      <c r="GD211" s="7">
        <f t="shared" si="277"/>
        <v>3.6999999999999998E-2</v>
      </c>
      <c r="GE211" s="7">
        <f t="shared" si="277"/>
        <v>1.0999999999999999E-2</v>
      </c>
      <c r="GF211" s="7">
        <f t="shared" si="277"/>
        <v>4.5999999999999999E-2</v>
      </c>
      <c r="GG211" s="7">
        <f t="shared" si="277"/>
        <v>9.5000000000000001E-2</v>
      </c>
      <c r="GH211" s="7">
        <f t="shared" si="277"/>
        <v>2.3E-2</v>
      </c>
      <c r="GI211" s="7">
        <f t="shared" si="277"/>
        <v>7.5999999999999998E-2</v>
      </c>
      <c r="GJ211" s="7">
        <f t="shared" si="277"/>
        <v>5.5E-2</v>
      </c>
      <c r="GK211" s="7">
        <f t="shared" ref="GK211:IV211" si="278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78"/>
        <v>2.4E-2</v>
      </c>
      <c r="GM211" s="7">
        <f t="shared" si="278"/>
        <v>6.2E-2</v>
      </c>
      <c r="GN211" s="7">
        <f t="shared" si="278"/>
        <v>5.8999999999999997E-2</v>
      </c>
      <c r="GO211" s="7">
        <f t="shared" si="278"/>
        <v>1.7000000000000001E-2</v>
      </c>
      <c r="GP211" s="7">
        <f t="shared" si="278"/>
        <v>2.1000000000000001E-2</v>
      </c>
      <c r="GQ211" s="7">
        <f t="shared" si="278"/>
        <v>0.08</v>
      </c>
      <c r="GR211" s="7">
        <f t="shared" si="278"/>
        <v>9.2999999999999999E-2</v>
      </c>
      <c r="GS211" s="7">
        <f t="shared" si="278"/>
        <v>7.4999999999999997E-2</v>
      </c>
      <c r="GT211" s="7">
        <f t="shared" si="278"/>
        <v>5.8000000000000003E-2</v>
      </c>
      <c r="GU211" s="7">
        <f t="shared" si="278"/>
        <v>1.7000000000000001E-2</v>
      </c>
      <c r="GV211" s="7">
        <f t="shared" si="278"/>
        <v>4.3999999999999997E-2</v>
      </c>
      <c r="GW211" s="7">
        <f t="shared" si="278"/>
        <v>7.0000000000000001E-3</v>
      </c>
      <c r="GX211" s="7">
        <f t="shared" si="278"/>
        <v>1.4E-2</v>
      </c>
      <c r="GY211" s="7">
        <f t="shared" si="278"/>
        <v>2.4E-2</v>
      </c>
      <c r="GZ211" s="7">
        <f t="shared" si="278"/>
        <v>6.3E-2</v>
      </c>
      <c r="HA211" s="7">
        <f t="shared" si="278"/>
        <v>9.0999999999999998E-2</v>
      </c>
      <c r="HB211" s="7">
        <f t="shared" si="278"/>
        <v>7.4999999999999997E-2</v>
      </c>
      <c r="HC211" s="7">
        <f t="shared" si="278"/>
        <v>5.7000000000000002E-2</v>
      </c>
      <c r="HD211" s="7">
        <f t="shared" si="278"/>
        <v>5.2999999999999999E-2</v>
      </c>
      <c r="HE211" s="7">
        <f t="shared" si="278"/>
        <v>8.9999999999999993E-3</v>
      </c>
      <c r="HF211" s="7">
        <f t="shared" si="278"/>
        <v>1.2E-2</v>
      </c>
      <c r="HG211" s="7">
        <f t="shared" si="278"/>
        <v>8.5000000000000006E-2</v>
      </c>
      <c r="HH211" s="7">
        <f t="shared" si="278"/>
        <v>0.02</v>
      </c>
      <c r="HI211" s="7">
        <f t="shared" si="278"/>
        <v>9.1999999999999998E-2</v>
      </c>
      <c r="HJ211" s="7">
        <f t="shared" si="278"/>
        <v>6.0999999999999999E-2</v>
      </c>
      <c r="HK211" s="7">
        <f t="shared" si="278"/>
        <v>3.9E-2</v>
      </c>
      <c r="HL211" s="7">
        <f t="shared" si="278"/>
        <v>2E-3</v>
      </c>
      <c r="HM211" s="7">
        <f t="shared" si="278"/>
        <v>6.2E-2</v>
      </c>
      <c r="HN211" s="7">
        <f t="shared" si="278"/>
        <v>6.5000000000000002E-2</v>
      </c>
      <c r="HO211" s="7">
        <f t="shared" si="278"/>
        <v>9.9000000000000005E-2</v>
      </c>
      <c r="HP211" s="7">
        <f t="shared" si="278"/>
        <v>6.7000000000000004E-2</v>
      </c>
      <c r="HQ211" s="7">
        <f t="shared" si="278"/>
        <v>1.4999999999999999E-2</v>
      </c>
      <c r="HR211" s="7">
        <f t="shared" si="278"/>
        <v>3.5000000000000003E-2</v>
      </c>
      <c r="HS211" s="7">
        <f t="shared" si="278"/>
        <v>3.5000000000000003E-2</v>
      </c>
      <c r="HT211" s="7">
        <f t="shared" si="278"/>
        <v>3.5999999999999997E-2</v>
      </c>
      <c r="HU211" s="7">
        <f t="shared" si="278"/>
        <v>4.9000000000000002E-2</v>
      </c>
      <c r="HV211" s="7">
        <f t="shared" si="278"/>
        <v>2.8000000000000001E-2</v>
      </c>
      <c r="HW211" s="7">
        <f t="shared" si="278"/>
        <v>2.7E-2</v>
      </c>
      <c r="HX211" s="7">
        <f t="shared" si="278"/>
        <v>9.0999999999999998E-2</v>
      </c>
      <c r="HY211" s="7">
        <f t="shared" si="278"/>
        <v>8.2000000000000003E-2</v>
      </c>
      <c r="HZ211" s="7">
        <f t="shared" si="278"/>
        <v>1.7000000000000001E-2</v>
      </c>
      <c r="IA211" s="7">
        <f t="shared" si="278"/>
        <v>3.6999999999999998E-2</v>
      </c>
      <c r="IB211" s="7">
        <f t="shared" si="278"/>
        <v>5.8000000000000003E-2</v>
      </c>
      <c r="IC211" s="7">
        <f t="shared" si="278"/>
        <v>0.08</v>
      </c>
      <c r="ID211" s="7">
        <f t="shared" si="278"/>
        <v>5.8999999999999997E-2</v>
      </c>
      <c r="IE211" s="7">
        <f t="shared" si="278"/>
        <v>5.1999999999999998E-2</v>
      </c>
      <c r="IF211" s="7">
        <f t="shared" si="278"/>
        <v>2.8000000000000001E-2</v>
      </c>
      <c r="IG211" s="7">
        <f t="shared" si="278"/>
        <v>3.5000000000000003E-2</v>
      </c>
      <c r="IH211" s="7">
        <f t="shared" si="278"/>
        <v>1.7000000000000001E-2</v>
      </c>
      <c r="II211" s="7">
        <f t="shared" si="278"/>
        <v>4.3999999999999997E-2</v>
      </c>
      <c r="IJ211" s="7">
        <f t="shared" si="278"/>
        <v>2.5999999999999999E-2</v>
      </c>
      <c r="IK211" s="7">
        <f t="shared" si="278"/>
        <v>7.1999999999999995E-2</v>
      </c>
      <c r="IL211" s="7">
        <f t="shared" si="278"/>
        <v>3.2000000000000001E-2</v>
      </c>
      <c r="IM211" s="7">
        <f t="shared" si="278"/>
        <v>7.1999999999999995E-2</v>
      </c>
      <c r="IN211" s="7">
        <f t="shared" si="278"/>
        <v>2.1999999999999999E-2</v>
      </c>
      <c r="IO211" s="7">
        <f t="shared" si="278"/>
        <v>2.5999999999999999E-2</v>
      </c>
      <c r="IP211" s="7">
        <f t="shared" si="278"/>
        <v>7.9000000000000001E-2</v>
      </c>
      <c r="IQ211" s="7">
        <f t="shared" si="278"/>
        <v>0.06</v>
      </c>
      <c r="IR211" s="7">
        <f t="shared" si="278"/>
        <v>4.3999999999999997E-2</v>
      </c>
      <c r="IS211" s="7">
        <f t="shared" si="278"/>
        <v>9.9000000000000005E-2</v>
      </c>
      <c r="IT211" s="7">
        <f t="shared" si="278"/>
        <v>1.4999999999999999E-2</v>
      </c>
      <c r="IU211" s="7">
        <f t="shared" si="278"/>
        <v>7.3999999999999996E-2</v>
      </c>
      <c r="IV211" s="7">
        <f t="shared" si="278"/>
        <v>9.2999999999999999E-2</v>
      </c>
      <c r="IW211" s="7">
        <f t="shared" ref="IW211:JC211" si="279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79"/>
        <v>1.2E-2</v>
      </c>
      <c r="IY211" s="7">
        <f t="shared" si="279"/>
        <v>5.2999999999999999E-2</v>
      </c>
      <c r="IZ211" s="7">
        <f t="shared" si="279"/>
        <v>5.0999999999999997E-2</v>
      </c>
      <c r="JA211" s="7">
        <f t="shared" si="279"/>
        <v>6.0000000000000001E-3</v>
      </c>
      <c r="JB211" s="7">
        <f t="shared" si="279"/>
        <v>5.6000000000000001E-2</v>
      </c>
      <c r="JC211" s="7">
        <f t="shared" si="279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250"/>
        <v/>
      </c>
      <c r="AF212" s="41" t="str">
        <f t="shared" si="251"/>
        <v/>
      </c>
      <c r="AG212" s="41" t="str">
        <f t="shared" si="252"/>
        <v/>
      </c>
      <c r="AH212" s="41" t="str">
        <f t="shared" si="253"/>
        <v/>
      </c>
      <c r="AI212" s="41" t="str">
        <f t="shared" si="254"/>
        <v/>
      </c>
      <c r="AJ212" s="41" t="str">
        <f t="shared" si="255"/>
        <v/>
      </c>
      <c r="AK212" s="41" t="str">
        <f t="shared" si="256"/>
        <v/>
      </c>
      <c r="AL212" s="41" t="str">
        <f t="shared" si="257"/>
        <v/>
      </c>
      <c r="AM212" s="41" t="str">
        <f t="shared" si="258"/>
        <v/>
      </c>
      <c r="AN212" s="41" t="str">
        <f t="shared" si="259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80">IFERROR(ROUND(BM$83*ROUNDDOWN(($BF212-$BE212)/$BG212,0),0)*$BG212+$BE212,"")</f>
        <v>5.3</v>
      </c>
      <c r="BN212" s="7">
        <f t="shared" si="280"/>
        <v>3.3000000000000003</v>
      </c>
      <c r="BO212" s="7">
        <f t="shared" si="280"/>
        <v>7.3</v>
      </c>
      <c r="BP212" s="7">
        <f t="shared" si="280"/>
        <v>0.8</v>
      </c>
      <c r="BQ212" s="7">
        <f t="shared" si="280"/>
        <v>8.5</v>
      </c>
      <c r="BR212" s="7">
        <f t="shared" si="280"/>
        <v>0.1</v>
      </c>
      <c r="BS212" s="7">
        <f t="shared" si="280"/>
        <v>0.6</v>
      </c>
      <c r="BT212" s="7">
        <f t="shared" si="280"/>
        <v>7.4</v>
      </c>
      <c r="BU212" s="7">
        <f t="shared" si="280"/>
        <v>8.4</v>
      </c>
      <c r="BV212" s="7">
        <f t="shared" si="280"/>
        <v>0.70000000000000007</v>
      </c>
      <c r="BW212" s="7">
        <f t="shared" si="280"/>
        <v>3.2</v>
      </c>
      <c r="BX212" s="7">
        <f t="shared" si="280"/>
        <v>3.2</v>
      </c>
      <c r="BY212" s="7">
        <f t="shared" si="280"/>
        <v>9.6</v>
      </c>
      <c r="BZ212" s="7">
        <f t="shared" si="280"/>
        <v>4.3</v>
      </c>
      <c r="CA212" s="7">
        <f t="shared" si="280"/>
        <v>4.8</v>
      </c>
      <c r="CB212" s="7">
        <f t="shared" si="280"/>
        <v>7.6</v>
      </c>
      <c r="CC212" s="7">
        <f t="shared" si="280"/>
        <v>7.9</v>
      </c>
      <c r="CD212" s="7">
        <f t="shared" si="280"/>
        <v>8</v>
      </c>
      <c r="CE212" s="7">
        <f t="shared" si="280"/>
        <v>2.7</v>
      </c>
      <c r="CF212" s="7">
        <f t="shared" si="280"/>
        <v>1.5000000000000002</v>
      </c>
      <c r="CG212" s="7">
        <f t="shared" si="280"/>
        <v>5.2</v>
      </c>
      <c r="CH212" s="7">
        <f t="shared" si="280"/>
        <v>1.9000000000000001</v>
      </c>
      <c r="CI212" s="7">
        <f t="shared" si="280"/>
        <v>8.8000000000000007</v>
      </c>
      <c r="CJ212" s="7">
        <f t="shared" si="280"/>
        <v>1.2000000000000002</v>
      </c>
      <c r="CK212" s="7">
        <f t="shared" si="280"/>
        <v>6.8</v>
      </c>
      <c r="CL212" s="7">
        <f t="shared" si="280"/>
        <v>3.2</v>
      </c>
      <c r="CM212" s="7">
        <f t="shared" si="280"/>
        <v>1.9000000000000001</v>
      </c>
      <c r="CN212" s="7">
        <f t="shared" si="280"/>
        <v>7.7</v>
      </c>
      <c r="CO212" s="7">
        <f t="shared" si="280"/>
        <v>2</v>
      </c>
      <c r="CP212" s="7">
        <f t="shared" si="280"/>
        <v>7.9</v>
      </c>
      <c r="CQ212" s="7">
        <f t="shared" si="280"/>
        <v>7</v>
      </c>
      <c r="CR212" s="7">
        <f t="shared" si="280"/>
        <v>7.7</v>
      </c>
      <c r="CS212" s="7">
        <f t="shared" si="280"/>
        <v>7.2</v>
      </c>
      <c r="CT212" s="7">
        <f t="shared" si="280"/>
        <v>0.4</v>
      </c>
      <c r="CU212" s="7">
        <f t="shared" si="280"/>
        <v>2.3000000000000003</v>
      </c>
      <c r="CV212" s="7">
        <f t="shared" si="280"/>
        <v>6.2</v>
      </c>
      <c r="CW212" s="7">
        <f t="shared" si="280"/>
        <v>7.4</v>
      </c>
      <c r="CX212" s="7">
        <f t="shared" si="280"/>
        <v>1.5000000000000002</v>
      </c>
      <c r="CY212" s="7">
        <f t="shared" si="280"/>
        <v>6.4</v>
      </c>
      <c r="CZ212" s="7">
        <f t="shared" si="280"/>
        <v>7.6</v>
      </c>
      <c r="DA212" s="7">
        <f t="shared" si="280"/>
        <v>3.3000000000000003</v>
      </c>
      <c r="DB212" s="7">
        <f t="shared" si="280"/>
        <v>4.3999999999999995</v>
      </c>
      <c r="DC212" s="7">
        <f t="shared" si="280"/>
        <v>3.3000000000000003</v>
      </c>
      <c r="DD212" s="7">
        <f t="shared" si="280"/>
        <v>6.8</v>
      </c>
      <c r="DE212" s="7">
        <f t="shared" si="280"/>
        <v>7.2</v>
      </c>
      <c r="DF212" s="7">
        <f t="shared" si="280"/>
        <v>7.3</v>
      </c>
      <c r="DG212" s="7">
        <f t="shared" si="280"/>
        <v>1.6</v>
      </c>
      <c r="DH212" s="7">
        <f t="shared" si="280"/>
        <v>3.7</v>
      </c>
      <c r="DI212" s="7">
        <f t="shared" si="280"/>
        <v>2.4000000000000004</v>
      </c>
      <c r="DJ212" s="7">
        <f t="shared" si="280"/>
        <v>5.8</v>
      </c>
      <c r="DK212" s="7">
        <f t="shared" si="280"/>
        <v>6.5</v>
      </c>
      <c r="DL212" s="7">
        <f t="shared" si="280"/>
        <v>6.4</v>
      </c>
      <c r="DM212" s="7">
        <f t="shared" si="280"/>
        <v>8.1999999999999993</v>
      </c>
      <c r="DN212" s="7">
        <f t="shared" si="280"/>
        <v>9.3000000000000007</v>
      </c>
      <c r="DO212" s="7">
        <f t="shared" si="280"/>
        <v>4.9000000000000004</v>
      </c>
      <c r="DP212" s="7">
        <f t="shared" si="280"/>
        <v>9.3000000000000007</v>
      </c>
      <c r="DQ212" s="7">
        <f t="shared" si="280"/>
        <v>0.30000000000000004</v>
      </c>
      <c r="DR212" s="7">
        <f t="shared" si="280"/>
        <v>6.4</v>
      </c>
      <c r="DS212" s="7">
        <f t="shared" si="280"/>
        <v>2.8000000000000003</v>
      </c>
      <c r="DT212" s="7">
        <f t="shared" si="280"/>
        <v>8.1</v>
      </c>
      <c r="DU212" s="7">
        <f t="shared" si="280"/>
        <v>7.5</v>
      </c>
      <c r="DV212" s="7">
        <f t="shared" si="280"/>
        <v>4.5999999999999996</v>
      </c>
      <c r="DW212" s="7">
        <f t="shared" si="280"/>
        <v>2.6</v>
      </c>
      <c r="DX212" s="7">
        <f t="shared" si="280"/>
        <v>8</v>
      </c>
      <c r="DY212" s="7">
        <f t="shared" ref="DY212:GJ212" si="281">IFERROR(ROUND(DY$83*ROUNDDOWN(($BF212-$BE212)/$BG212,0),0)*$BG212+$BE212,"")</f>
        <v>9.7000000000000011</v>
      </c>
      <c r="DZ212" s="7">
        <f t="shared" si="281"/>
        <v>7.9</v>
      </c>
      <c r="EA212" s="7">
        <f t="shared" si="281"/>
        <v>6.6</v>
      </c>
      <c r="EB212" s="7">
        <f t="shared" si="281"/>
        <v>6.7</v>
      </c>
      <c r="EC212" s="7">
        <f t="shared" si="281"/>
        <v>4.5999999999999996</v>
      </c>
      <c r="ED212" s="7">
        <f t="shared" si="281"/>
        <v>1.4000000000000001</v>
      </c>
      <c r="EE212" s="7">
        <f t="shared" si="281"/>
        <v>2.8000000000000003</v>
      </c>
      <c r="EF212" s="7">
        <f t="shared" si="281"/>
        <v>3.2</v>
      </c>
      <c r="EG212" s="7">
        <f t="shared" si="281"/>
        <v>1.8000000000000003</v>
      </c>
      <c r="EH212" s="7">
        <f t="shared" si="281"/>
        <v>6.6</v>
      </c>
      <c r="EI212" s="7">
        <f t="shared" si="281"/>
        <v>6.5</v>
      </c>
      <c r="EJ212" s="7">
        <f t="shared" si="281"/>
        <v>2.5000000000000004</v>
      </c>
      <c r="EK212" s="7">
        <f t="shared" si="281"/>
        <v>1.6</v>
      </c>
      <c r="EL212" s="7">
        <f t="shared" si="281"/>
        <v>5.7</v>
      </c>
      <c r="EM212" s="7">
        <f t="shared" si="281"/>
        <v>6.3</v>
      </c>
      <c r="EN212" s="7">
        <f t="shared" si="281"/>
        <v>6.7</v>
      </c>
      <c r="EO212" s="7">
        <f t="shared" si="281"/>
        <v>6.8</v>
      </c>
      <c r="EP212" s="7">
        <f t="shared" si="281"/>
        <v>8.5</v>
      </c>
      <c r="EQ212" s="7">
        <f t="shared" si="281"/>
        <v>5.0999999999999996</v>
      </c>
      <c r="ER212" s="7">
        <f t="shared" si="281"/>
        <v>9.7000000000000011</v>
      </c>
      <c r="ES212" s="7">
        <f t="shared" si="281"/>
        <v>3.0000000000000004</v>
      </c>
      <c r="ET212" s="7">
        <f t="shared" si="281"/>
        <v>2.4000000000000004</v>
      </c>
      <c r="EU212" s="7">
        <f t="shared" si="281"/>
        <v>9.8000000000000007</v>
      </c>
      <c r="EV212" s="7">
        <f t="shared" si="281"/>
        <v>9.3000000000000007</v>
      </c>
      <c r="EW212" s="7">
        <f t="shared" si="281"/>
        <v>8.1999999999999993</v>
      </c>
      <c r="EX212" s="7">
        <f t="shared" si="281"/>
        <v>4</v>
      </c>
      <c r="EY212" s="7">
        <f t="shared" si="281"/>
        <v>4.7</v>
      </c>
      <c r="EZ212" s="7">
        <f t="shared" si="281"/>
        <v>4.7</v>
      </c>
      <c r="FA212" s="7">
        <f t="shared" si="281"/>
        <v>8.6999999999999993</v>
      </c>
      <c r="FB212" s="7">
        <f t="shared" si="281"/>
        <v>2.5000000000000004</v>
      </c>
      <c r="FC212" s="7">
        <f t="shared" si="281"/>
        <v>5.8</v>
      </c>
      <c r="FD212" s="7">
        <f t="shared" si="281"/>
        <v>9.1</v>
      </c>
      <c r="FE212" s="7">
        <f t="shared" si="281"/>
        <v>1.6</v>
      </c>
      <c r="FF212" s="7">
        <f t="shared" si="281"/>
        <v>1</v>
      </c>
      <c r="FG212" s="7">
        <f t="shared" si="281"/>
        <v>1.2000000000000002</v>
      </c>
      <c r="FH212" s="7">
        <f t="shared" si="281"/>
        <v>1.8000000000000003</v>
      </c>
      <c r="FI212" s="7">
        <f t="shared" si="281"/>
        <v>5.3</v>
      </c>
      <c r="FJ212" s="7">
        <f t="shared" si="281"/>
        <v>5.3</v>
      </c>
      <c r="FK212" s="7">
        <f t="shared" si="281"/>
        <v>5.5</v>
      </c>
      <c r="FL212" s="7">
        <f t="shared" si="281"/>
        <v>1.8000000000000003</v>
      </c>
      <c r="FM212" s="7">
        <f t="shared" si="281"/>
        <v>4.0999999999999996</v>
      </c>
      <c r="FN212" s="7">
        <f t="shared" si="281"/>
        <v>9.4</v>
      </c>
      <c r="FO212" s="7">
        <f t="shared" si="281"/>
        <v>8</v>
      </c>
      <c r="FP212" s="7">
        <f t="shared" si="281"/>
        <v>6.1</v>
      </c>
      <c r="FQ212" s="7">
        <f t="shared" si="281"/>
        <v>5.3</v>
      </c>
      <c r="FR212" s="7">
        <f t="shared" si="281"/>
        <v>3.2</v>
      </c>
      <c r="FS212" s="7">
        <f t="shared" si="281"/>
        <v>8.4</v>
      </c>
      <c r="FT212" s="7">
        <f t="shared" si="281"/>
        <v>0.2</v>
      </c>
      <c r="FU212" s="7">
        <f t="shared" si="281"/>
        <v>8.8000000000000007</v>
      </c>
      <c r="FV212" s="7">
        <f t="shared" si="281"/>
        <v>2.3000000000000003</v>
      </c>
      <c r="FW212" s="7">
        <f t="shared" si="281"/>
        <v>7.6</v>
      </c>
      <c r="FX212" s="7">
        <f t="shared" si="281"/>
        <v>4.3999999999999995</v>
      </c>
      <c r="FY212" s="7">
        <f t="shared" si="281"/>
        <v>4.8</v>
      </c>
      <c r="FZ212" s="7">
        <f t="shared" si="281"/>
        <v>2.9000000000000004</v>
      </c>
      <c r="GA212" s="7">
        <f t="shared" si="281"/>
        <v>8.1</v>
      </c>
      <c r="GB212" s="7">
        <f t="shared" si="281"/>
        <v>0.4</v>
      </c>
      <c r="GC212" s="7">
        <f t="shared" si="281"/>
        <v>3.5000000000000004</v>
      </c>
      <c r="GD212" s="7">
        <f t="shared" si="281"/>
        <v>3.7</v>
      </c>
      <c r="GE212" s="7">
        <f t="shared" si="281"/>
        <v>1.1000000000000001</v>
      </c>
      <c r="GF212" s="7">
        <f t="shared" si="281"/>
        <v>4.5999999999999996</v>
      </c>
      <c r="GG212" s="7">
        <f t="shared" si="281"/>
        <v>9.5</v>
      </c>
      <c r="GH212" s="7">
        <f t="shared" si="281"/>
        <v>2.3000000000000003</v>
      </c>
      <c r="GI212" s="7">
        <f t="shared" si="281"/>
        <v>7.6</v>
      </c>
      <c r="GJ212" s="7">
        <f t="shared" si="281"/>
        <v>5.5</v>
      </c>
      <c r="GK212" s="7">
        <f t="shared" ref="GK212:IV212" si="282">IFERROR(ROUND(GK$83*ROUNDDOWN(($BF212-$BE212)/$BG212,0),0)*$BG212+$BE212,"")</f>
        <v>6.4</v>
      </c>
      <c r="GL212" s="7">
        <f t="shared" si="282"/>
        <v>2.4000000000000004</v>
      </c>
      <c r="GM212" s="7">
        <f t="shared" si="282"/>
        <v>6.2</v>
      </c>
      <c r="GN212" s="7">
        <f t="shared" si="282"/>
        <v>5.9</v>
      </c>
      <c r="GO212" s="7">
        <f t="shared" si="282"/>
        <v>1.7000000000000002</v>
      </c>
      <c r="GP212" s="7">
        <f t="shared" si="282"/>
        <v>2.1</v>
      </c>
      <c r="GQ212" s="7">
        <f t="shared" si="282"/>
        <v>8</v>
      </c>
      <c r="GR212" s="7">
        <f t="shared" si="282"/>
        <v>9.3000000000000007</v>
      </c>
      <c r="GS212" s="7">
        <f t="shared" si="282"/>
        <v>7.5</v>
      </c>
      <c r="GT212" s="7">
        <f t="shared" si="282"/>
        <v>5.8</v>
      </c>
      <c r="GU212" s="7">
        <f t="shared" si="282"/>
        <v>1.7000000000000002</v>
      </c>
      <c r="GV212" s="7">
        <f t="shared" si="282"/>
        <v>4.3999999999999995</v>
      </c>
      <c r="GW212" s="7">
        <f t="shared" si="282"/>
        <v>0.70000000000000007</v>
      </c>
      <c r="GX212" s="7">
        <f t="shared" si="282"/>
        <v>1.4000000000000001</v>
      </c>
      <c r="GY212" s="7">
        <f t="shared" si="282"/>
        <v>2.4000000000000004</v>
      </c>
      <c r="GZ212" s="7">
        <f t="shared" si="282"/>
        <v>6.3</v>
      </c>
      <c r="HA212" s="7">
        <f t="shared" si="282"/>
        <v>9.1</v>
      </c>
      <c r="HB212" s="7">
        <f t="shared" si="282"/>
        <v>7.5</v>
      </c>
      <c r="HC212" s="7">
        <f t="shared" si="282"/>
        <v>5.7</v>
      </c>
      <c r="HD212" s="7">
        <f t="shared" si="282"/>
        <v>5.3</v>
      </c>
      <c r="HE212" s="7">
        <f t="shared" si="282"/>
        <v>0.9</v>
      </c>
      <c r="HF212" s="7">
        <f t="shared" si="282"/>
        <v>1.2000000000000002</v>
      </c>
      <c r="HG212" s="7">
        <f t="shared" si="282"/>
        <v>8.5</v>
      </c>
      <c r="HH212" s="7">
        <f t="shared" si="282"/>
        <v>2</v>
      </c>
      <c r="HI212" s="7">
        <f t="shared" si="282"/>
        <v>9.1999999999999993</v>
      </c>
      <c r="HJ212" s="7">
        <f t="shared" si="282"/>
        <v>6.1</v>
      </c>
      <c r="HK212" s="7">
        <f t="shared" si="282"/>
        <v>3.9000000000000004</v>
      </c>
      <c r="HL212" s="7">
        <f t="shared" si="282"/>
        <v>0.2</v>
      </c>
      <c r="HM212" s="7">
        <f t="shared" si="282"/>
        <v>6.2</v>
      </c>
      <c r="HN212" s="7">
        <f t="shared" si="282"/>
        <v>6.5</v>
      </c>
      <c r="HO212" s="7">
        <f t="shared" si="282"/>
        <v>9.9</v>
      </c>
      <c r="HP212" s="7">
        <f t="shared" si="282"/>
        <v>6.7</v>
      </c>
      <c r="HQ212" s="7">
        <f t="shared" si="282"/>
        <v>1.5000000000000002</v>
      </c>
      <c r="HR212" s="7">
        <f t="shared" si="282"/>
        <v>3.5000000000000004</v>
      </c>
      <c r="HS212" s="7">
        <f t="shared" si="282"/>
        <v>3.5000000000000004</v>
      </c>
      <c r="HT212" s="7">
        <f t="shared" si="282"/>
        <v>3.6</v>
      </c>
      <c r="HU212" s="7">
        <f t="shared" si="282"/>
        <v>4.9000000000000004</v>
      </c>
      <c r="HV212" s="7">
        <f t="shared" si="282"/>
        <v>2.8000000000000003</v>
      </c>
      <c r="HW212" s="7">
        <f t="shared" si="282"/>
        <v>2.7</v>
      </c>
      <c r="HX212" s="7">
        <f t="shared" si="282"/>
        <v>9.1</v>
      </c>
      <c r="HY212" s="7">
        <f t="shared" si="282"/>
        <v>8.1999999999999993</v>
      </c>
      <c r="HZ212" s="7">
        <f t="shared" si="282"/>
        <v>1.7000000000000002</v>
      </c>
      <c r="IA212" s="7">
        <f t="shared" si="282"/>
        <v>3.7</v>
      </c>
      <c r="IB212" s="7">
        <f t="shared" si="282"/>
        <v>5.8</v>
      </c>
      <c r="IC212" s="7">
        <f t="shared" si="282"/>
        <v>8</v>
      </c>
      <c r="ID212" s="7">
        <f t="shared" si="282"/>
        <v>5.9</v>
      </c>
      <c r="IE212" s="7">
        <f t="shared" si="282"/>
        <v>5.2</v>
      </c>
      <c r="IF212" s="7">
        <f t="shared" si="282"/>
        <v>2.8000000000000003</v>
      </c>
      <c r="IG212" s="7">
        <f t="shared" si="282"/>
        <v>3.5000000000000004</v>
      </c>
      <c r="IH212" s="7">
        <f t="shared" si="282"/>
        <v>1.7000000000000002</v>
      </c>
      <c r="II212" s="7">
        <f t="shared" si="282"/>
        <v>4.3999999999999995</v>
      </c>
      <c r="IJ212" s="7">
        <f t="shared" si="282"/>
        <v>2.6</v>
      </c>
      <c r="IK212" s="7">
        <f t="shared" si="282"/>
        <v>7.2</v>
      </c>
      <c r="IL212" s="7">
        <f t="shared" si="282"/>
        <v>3.2</v>
      </c>
      <c r="IM212" s="7">
        <f t="shared" si="282"/>
        <v>7.2</v>
      </c>
      <c r="IN212" s="7">
        <f t="shared" si="282"/>
        <v>2.2000000000000002</v>
      </c>
      <c r="IO212" s="7">
        <f t="shared" si="282"/>
        <v>2.6</v>
      </c>
      <c r="IP212" s="7">
        <f t="shared" si="282"/>
        <v>7.9</v>
      </c>
      <c r="IQ212" s="7">
        <f t="shared" si="282"/>
        <v>6</v>
      </c>
      <c r="IR212" s="7">
        <f t="shared" si="282"/>
        <v>4.3999999999999995</v>
      </c>
      <c r="IS212" s="7">
        <f t="shared" si="282"/>
        <v>9.9</v>
      </c>
      <c r="IT212" s="7">
        <f t="shared" si="282"/>
        <v>1.5000000000000002</v>
      </c>
      <c r="IU212" s="7">
        <f t="shared" si="282"/>
        <v>7.4</v>
      </c>
      <c r="IV212" s="7">
        <f t="shared" si="282"/>
        <v>9.3000000000000007</v>
      </c>
      <c r="IW212" s="7">
        <f t="shared" ref="IW212:JC212" si="283">IFERROR(ROUND(IW$83*ROUNDDOWN(($BF212-$BE212)/$BG212,0),0)*$BG212+$BE212,"")</f>
        <v>7.2</v>
      </c>
      <c r="IX212" s="7">
        <f t="shared" si="283"/>
        <v>1.2000000000000002</v>
      </c>
      <c r="IY212" s="7">
        <f t="shared" si="283"/>
        <v>5.3</v>
      </c>
      <c r="IZ212" s="7">
        <f t="shared" si="283"/>
        <v>5.0999999999999996</v>
      </c>
      <c r="JA212" s="7">
        <f t="shared" si="283"/>
        <v>0.6</v>
      </c>
      <c r="JB212" s="7">
        <f t="shared" si="283"/>
        <v>5.6</v>
      </c>
      <c r="JC212" s="7">
        <f t="shared" si="283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250"/>
        <v/>
      </c>
      <c r="AF213" s="41" t="str">
        <f t="shared" si="251"/>
        <v/>
      </c>
      <c r="AG213" s="41" t="str">
        <f t="shared" si="252"/>
        <v/>
      </c>
      <c r="AH213" s="41" t="str">
        <f t="shared" si="253"/>
        <v/>
      </c>
      <c r="AI213" s="41" t="str">
        <f t="shared" si="254"/>
        <v/>
      </c>
      <c r="AJ213" s="41" t="str">
        <f t="shared" si="255"/>
        <v/>
      </c>
      <c r="AK213" s="41" t="str">
        <f t="shared" si="256"/>
        <v/>
      </c>
      <c r="AL213" s="41" t="str">
        <f t="shared" si="257"/>
        <v/>
      </c>
      <c r="AM213" s="41" t="str">
        <f t="shared" si="258"/>
        <v/>
      </c>
      <c r="AN213" s="41" t="str">
        <f t="shared" si="259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84">IFERROR(ROUND(BM$84*ROUNDDOWN(($BF213-$BE213)/$BG213,0),0)*$BG213+$BE213,"")</f>
        <v>0.01</v>
      </c>
      <c r="BN213" s="7">
        <f t="shared" si="284"/>
        <v>0.04</v>
      </c>
      <c r="BO213" s="7">
        <f t="shared" si="284"/>
        <v>0.04</v>
      </c>
      <c r="BP213" s="7">
        <f t="shared" si="284"/>
        <v>0.03</v>
      </c>
      <c r="BQ213" s="7">
        <f t="shared" si="284"/>
        <v>0.04</v>
      </c>
      <c r="BR213" s="7">
        <f t="shared" si="284"/>
        <v>0.04</v>
      </c>
      <c r="BS213" s="7">
        <f t="shared" si="284"/>
        <v>0.02</v>
      </c>
      <c r="BT213" s="7">
        <f t="shared" si="284"/>
        <v>0.02</v>
      </c>
      <c r="BU213" s="7">
        <f t="shared" si="284"/>
        <v>0.03</v>
      </c>
      <c r="BV213" s="7">
        <f t="shared" si="284"/>
        <v>0.03</v>
      </c>
      <c r="BW213" s="7">
        <f t="shared" si="284"/>
        <v>0.01</v>
      </c>
      <c r="BX213" s="7">
        <f t="shared" si="284"/>
        <v>0.04</v>
      </c>
      <c r="BY213" s="7">
        <f t="shared" si="284"/>
        <v>0.02</v>
      </c>
      <c r="BZ213" s="7">
        <f t="shared" si="284"/>
        <v>0.04</v>
      </c>
      <c r="CA213" s="7">
        <f t="shared" si="284"/>
        <v>0.05</v>
      </c>
      <c r="CB213" s="7">
        <f t="shared" si="284"/>
        <v>0.05</v>
      </c>
      <c r="CC213" s="7">
        <f t="shared" si="284"/>
        <v>0.03</v>
      </c>
      <c r="CD213" s="7">
        <f t="shared" si="284"/>
        <v>0.01</v>
      </c>
      <c r="CE213" s="7">
        <f t="shared" si="284"/>
        <v>0.04</v>
      </c>
      <c r="CF213" s="7">
        <f t="shared" si="284"/>
        <v>0.04</v>
      </c>
      <c r="CG213" s="7">
        <f t="shared" si="284"/>
        <v>0.03</v>
      </c>
      <c r="CH213" s="7">
        <f t="shared" si="284"/>
        <v>0.01</v>
      </c>
      <c r="CI213" s="7">
        <f t="shared" si="284"/>
        <v>0.02</v>
      </c>
      <c r="CJ213" s="7">
        <f t="shared" si="284"/>
        <v>0.03</v>
      </c>
      <c r="CK213" s="7">
        <f t="shared" si="284"/>
        <v>0.04</v>
      </c>
      <c r="CL213" s="7">
        <f t="shared" si="284"/>
        <v>0.02</v>
      </c>
      <c r="CM213" s="7">
        <f t="shared" si="284"/>
        <v>0.04</v>
      </c>
      <c r="CN213" s="7">
        <f t="shared" si="284"/>
        <v>0.04</v>
      </c>
      <c r="CO213" s="7">
        <f t="shared" si="284"/>
        <v>0.04</v>
      </c>
      <c r="CP213" s="7">
        <f t="shared" si="284"/>
        <v>0.05</v>
      </c>
      <c r="CQ213" s="7">
        <f t="shared" si="284"/>
        <v>0.03</v>
      </c>
      <c r="CR213" s="7">
        <f t="shared" si="284"/>
        <v>0.02</v>
      </c>
      <c r="CS213" s="7">
        <f t="shared" si="284"/>
        <v>0.02</v>
      </c>
      <c r="CT213" s="7">
        <f t="shared" si="284"/>
        <v>0.05</v>
      </c>
      <c r="CU213" s="7">
        <f t="shared" si="284"/>
        <v>0.02</v>
      </c>
      <c r="CV213" s="7">
        <f t="shared" si="284"/>
        <v>0.02</v>
      </c>
      <c r="CW213" s="7">
        <f t="shared" si="284"/>
        <v>0.04</v>
      </c>
      <c r="CX213" s="7">
        <f t="shared" si="284"/>
        <v>0.02</v>
      </c>
      <c r="CY213" s="7">
        <f t="shared" si="284"/>
        <v>0.05</v>
      </c>
      <c r="CZ213" s="7">
        <f t="shared" si="284"/>
        <v>0.04</v>
      </c>
      <c r="DA213" s="7">
        <f t="shared" si="284"/>
        <v>0.04</v>
      </c>
      <c r="DB213" s="7">
        <f t="shared" si="284"/>
        <v>0.01</v>
      </c>
      <c r="DC213" s="7">
        <f t="shared" si="284"/>
        <v>0.04</v>
      </c>
      <c r="DD213" s="7">
        <f t="shared" si="284"/>
        <v>0.02</v>
      </c>
      <c r="DE213" s="7">
        <f t="shared" si="284"/>
        <v>0.03</v>
      </c>
      <c r="DF213" s="7">
        <f t="shared" si="284"/>
        <v>0.03</v>
      </c>
      <c r="DG213" s="7">
        <f t="shared" si="284"/>
        <v>0.01</v>
      </c>
      <c r="DH213" s="7">
        <f t="shared" si="284"/>
        <v>0.05</v>
      </c>
      <c r="DI213" s="7">
        <f t="shared" si="284"/>
        <v>0.03</v>
      </c>
      <c r="DJ213" s="7">
        <f t="shared" si="284"/>
        <v>0.02</v>
      </c>
      <c r="DK213" s="7">
        <f t="shared" si="284"/>
        <v>0.03</v>
      </c>
      <c r="DL213" s="7">
        <f t="shared" si="284"/>
        <v>0.03</v>
      </c>
      <c r="DM213" s="7">
        <f t="shared" si="284"/>
        <v>0.04</v>
      </c>
      <c r="DN213" s="7">
        <f t="shared" si="284"/>
        <v>0.03</v>
      </c>
      <c r="DO213" s="7">
        <f t="shared" si="284"/>
        <v>0.04</v>
      </c>
      <c r="DP213" s="7">
        <f t="shared" si="284"/>
        <v>0.04</v>
      </c>
      <c r="DQ213" s="7">
        <f t="shared" si="284"/>
        <v>0.04</v>
      </c>
      <c r="DR213" s="7">
        <f t="shared" si="284"/>
        <v>0.03</v>
      </c>
      <c r="DS213" s="7">
        <f t="shared" si="284"/>
        <v>0.05</v>
      </c>
      <c r="DT213" s="7">
        <f t="shared" si="284"/>
        <v>0.04</v>
      </c>
      <c r="DU213" s="7">
        <f t="shared" si="284"/>
        <v>0.05</v>
      </c>
      <c r="DV213" s="7">
        <f t="shared" si="284"/>
        <v>0.01</v>
      </c>
      <c r="DW213" s="7">
        <f t="shared" si="284"/>
        <v>0.01</v>
      </c>
      <c r="DX213" s="7">
        <f t="shared" si="284"/>
        <v>0.04</v>
      </c>
      <c r="DY213" s="7">
        <f t="shared" ref="DY213:GJ213" si="285">IFERROR(ROUND(DY$84*ROUNDDOWN(($BF213-$BE213)/$BG213,0),0)*$BG213+$BE213,"")</f>
        <v>0.05</v>
      </c>
      <c r="DZ213" s="7">
        <f t="shared" si="285"/>
        <v>0.03</v>
      </c>
      <c r="EA213" s="7">
        <f t="shared" si="285"/>
        <v>0.02</v>
      </c>
      <c r="EB213" s="7">
        <f t="shared" si="285"/>
        <v>0.02</v>
      </c>
      <c r="EC213" s="7">
        <f t="shared" si="285"/>
        <v>0.03</v>
      </c>
      <c r="ED213" s="7">
        <f t="shared" si="285"/>
        <v>0.02</v>
      </c>
      <c r="EE213" s="7">
        <f t="shared" si="285"/>
        <v>0.04</v>
      </c>
      <c r="EF213" s="7">
        <f t="shared" si="285"/>
        <v>0.03</v>
      </c>
      <c r="EG213" s="7">
        <f t="shared" si="285"/>
        <v>0.04</v>
      </c>
      <c r="EH213" s="7">
        <f t="shared" si="285"/>
        <v>0.02</v>
      </c>
      <c r="EI213" s="7">
        <f t="shared" si="285"/>
        <v>0.02</v>
      </c>
      <c r="EJ213" s="7">
        <f t="shared" si="285"/>
        <v>0.05</v>
      </c>
      <c r="EK213" s="7">
        <f t="shared" si="285"/>
        <v>0.02</v>
      </c>
      <c r="EL213" s="7">
        <f t="shared" si="285"/>
        <v>0.03</v>
      </c>
      <c r="EM213" s="7">
        <f t="shared" si="285"/>
        <v>0.02</v>
      </c>
      <c r="EN213" s="7">
        <f t="shared" si="285"/>
        <v>0.04</v>
      </c>
      <c r="EO213" s="7">
        <f t="shared" si="285"/>
        <v>0.03</v>
      </c>
      <c r="EP213" s="7">
        <f t="shared" si="285"/>
        <v>0.03</v>
      </c>
      <c r="EQ213" s="7">
        <f t="shared" si="285"/>
        <v>0.02</v>
      </c>
      <c r="ER213" s="7">
        <f t="shared" si="285"/>
        <v>0.03</v>
      </c>
      <c r="ES213" s="7">
        <f t="shared" si="285"/>
        <v>0.03</v>
      </c>
      <c r="ET213" s="7">
        <f t="shared" si="285"/>
        <v>0.03</v>
      </c>
      <c r="EU213" s="7">
        <f t="shared" si="285"/>
        <v>0.02</v>
      </c>
      <c r="EV213" s="7">
        <f t="shared" si="285"/>
        <v>0.05</v>
      </c>
      <c r="EW213" s="7">
        <f t="shared" si="285"/>
        <v>0.04</v>
      </c>
      <c r="EX213" s="7">
        <f t="shared" si="285"/>
        <v>0.03</v>
      </c>
      <c r="EY213" s="7">
        <f t="shared" si="285"/>
        <v>0.05</v>
      </c>
      <c r="EZ213" s="7">
        <f t="shared" si="285"/>
        <v>0.02</v>
      </c>
      <c r="FA213" s="7">
        <f t="shared" si="285"/>
        <v>0.05</v>
      </c>
      <c r="FB213" s="7">
        <f t="shared" si="285"/>
        <v>0.02</v>
      </c>
      <c r="FC213" s="7">
        <f t="shared" si="285"/>
        <v>0.03</v>
      </c>
      <c r="FD213" s="7">
        <f t="shared" si="285"/>
        <v>0.01</v>
      </c>
      <c r="FE213" s="7">
        <f t="shared" si="285"/>
        <v>0.02</v>
      </c>
      <c r="FF213" s="7">
        <f t="shared" si="285"/>
        <v>0.03</v>
      </c>
      <c r="FG213" s="7">
        <f t="shared" si="285"/>
        <v>0.04</v>
      </c>
      <c r="FH213" s="7">
        <f t="shared" si="285"/>
        <v>0.02</v>
      </c>
      <c r="FI213" s="7">
        <f t="shared" si="285"/>
        <v>0.04</v>
      </c>
      <c r="FJ213" s="7">
        <f t="shared" si="285"/>
        <v>0.02</v>
      </c>
      <c r="FK213" s="7">
        <f t="shared" si="285"/>
        <v>0.05</v>
      </c>
      <c r="FL213" s="7">
        <f t="shared" si="285"/>
        <v>0.03</v>
      </c>
      <c r="FM213" s="7">
        <f t="shared" si="285"/>
        <v>0.03</v>
      </c>
      <c r="FN213" s="7">
        <f t="shared" si="285"/>
        <v>0.03</v>
      </c>
      <c r="FO213" s="7">
        <f t="shared" si="285"/>
        <v>0.03</v>
      </c>
      <c r="FP213" s="7">
        <f t="shared" si="285"/>
        <v>0.02</v>
      </c>
      <c r="FQ213" s="7">
        <f t="shared" si="285"/>
        <v>0.02</v>
      </c>
      <c r="FR213" s="7">
        <f t="shared" si="285"/>
        <v>0.03</v>
      </c>
      <c r="FS213" s="7">
        <f t="shared" si="285"/>
        <v>0.03</v>
      </c>
      <c r="FT213" s="7">
        <f t="shared" si="285"/>
        <v>0.02</v>
      </c>
      <c r="FU213" s="7">
        <f t="shared" si="285"/>
        <v>0.05</v>
      </c>
      <c r="FV213" s="7">
        <f t="shared" si="285"/>
        <v>0.01</v>
      </c>
      <c r="FW213" s="7">
        <f t="shared" si="285"/>
        <v>0.04</v>
      </c>
      <c r="FX213" s="7">
        <f t="shared" si="285"/>
        <v>0.03</v>
      </c>
      <c r="FY213" s="7">
        <f t="shared" si="285"/>
        <v>0.05</v>
      </c>
      <c r="FZ213" s="7">
        <f t="shared" si="285"/>
        <v>0.05</v>
      </c>
      <c r="GA213" s="7">
        <f t="shared" si="285"/>
        <v>0.05</v>
      </c>
      <c r="GB213" s="7">
        <f t="shared" si="285"/>
        <v>0.04</v>
      </c>
      <c r="GC213" s="7">
        <f t="shared" si="285"/>
        <v>0.05</v>
      </c>
      <c r="GD213" s="7">
        <f t="shared" si="285"/>
        <v>0.05</v>
      </c>
      <c r="GE213" s="7">
        <f t="shared" si="285"/>
        <v>0.02</v>
      </c>
      <c r="GF213" s="7">
        <f t="shared" si="285"/>
        <v>0.04</v>
      </c>
      <c r="GG213" s="7">
        <f t="shared" si="285"/>
        <v>0.01</v>
      </c>
      <c r="GH213" s="7">
        <f t="shared" si="285"/>
        <v>0.02</v>
      </c>
      <c r="GI213" s="7">
        <f t="shared" si="285"/>
        <v>0.02</v>
      </c>
      <c r="GJ213" s="7">
        <f t="shared" si="285"/>
        <v>0.04</v>
      </c>
      <c r="GK213" s="7">
        <f t="shared" ref="GK213:IV213" si="286">IFERROR(ROUND(GK$84*ROUNDDOWN(($BF213-$BE213)/$BG213,0),0)*$BG213+$BE213,"")</f>
        <v>0.02</v>
      </c>
      <c r="GL213" s="7">
        <f t="shared" si="286"/>
        <v>0.02</v>
      </c>
      <c r="GM213" s="7">
        <f t="shared" si="286"/>
        <v>0.04</v>
      </c>
      <c r="GN213" s="7">
        <f t="shared" si="286"/>
        <v>0.04</v>
      </c>
      <c r="GO213" s="7">
        <f t="shared" si="286"/>
        <v>0.02</v>
      </c>
      <c r="GP213" s="7">
        <f t="shared" si="286"/>
        <v>0.03</v>
      </c>
      <c r="GQ213" s="7">
        <f t="shared" si="286"/>
        <v>0.01</v>
      </c>
      <c r="GR213" s="7">
        <f t="shared" si="286"/>
        <v>0.01</v>
      </c>
      <c r="GS213" s="7">
        <f t="shared" si="286"/>
        <v>0.04</v>
      </c>
      <c r="GT213" s="7">
        <f t="shared" si="286"/>
        <v>0.02</v>
      </c>
      <c r="GU213" s="7">
        <f t="shared" si="286"/>
        <v>0.02</v>
      </c>
      <c r="GV213" s="7">
        <f t="shared" si="286"/>
        <v>0.01</v>
      </c>
      <c r="GW213" s="7">
        <f t="shared" si="286"/>
        <v>0.04</v>
      </c>
      <c r="GX213" s="7">
        <f t="shared" si="286"/>
        <v>0.04</v>
      </c>
      <c r="GY213" s="7">
        <f t="shared" si="286"/>
        <v>0.01</v>
      </c>
      <c r="GZ213" s="7">
        <f t="shared" si="286"/>
        <v>0.04</v>
      </c>
      <c r="HA213" s="7">
        <f t="shared" si="286"/>
        <v>0.04</v>
      </c>
      <c r="HB213" s="7">
        <f t="shared" si="286"/>
        <v>0.03</v>
      </c>
      <c r="HC213" s="7">
        <f t="shared" si="286"/>
        <v>0.04</v>
      </c>
      <c r="HD213" s="7">
        <f t="shared" si="286"/>
        <v>0.03</v>
      </c>
      <c r="HE213" s="7">
        <f t="shared" si="286"/>
        <v>0.04</v>
      </c>
      <c r="HF213" s="7">
        <f t="shared" si="286"/>
        <v>0.04</v>
      </c>
      <c r="HG213" s="7">
        <f t="shared" si="286"/>
        <v>0.04</v>
      </c>
      <c r="HH213" s="7">
        <f t="shared" si="286"/>
        <v>0.03</v>
      </c>
      <c r="HI213" s="7">
        <f t="shared" si="286"/>
        <v>0.05</v>
      </c>
      <c r="HJ213" s="7">
        <f t="shared" si="286"/>
        <v>0.05</v>
      </c>
      <c r="HK213" s="7">
        <f t="shared" si="286"/>
        <v>0.05</v>
      </c>
      <c r="HL213" s="7">
        <f t="shared" si="286"/>
        <v>0.03</v>
      </c>
      <c r="HM213" s="7">
        <f t="shared" si="286"/>
        <v>0.02</v>
      </c>
      <c r="HN213" s="7">
        <f t="shared" si="286"/>
        <v>0.03</v>
      </c>
      <c r="HO213" s="7">
        <f t="shared" si="286"/>
        <v>0.04</v>
      </c>
      <c r="HP213" s="7">
        <f t="shared" si="286"/>
        <v>0.04</v>
      </c>
      <c r="HQ213" s="7">
        <f t="shared" si="286"/>
        <v>0.03</v>
      </c>
      <c r="HR213" s="7">
        <f t="shared" si="286"/>
        <v>0.02</v>
      </c>
      <c r="HS213" s="7">
        <f t="shared" si="286"/>
        <v>0.02</v>
      </c>
      <c r="HT213" s="7">
        <f t="shared" si="286"/>
        <v>0.03</v>
      </c>
      <c r="HU213" s="7">
        <f t="shared" si="286"/>
        <v>0.05</v>
      </c>
      <c r="HV213" s="7">
        <f t="shared" si="286"/>
        <v>0.02</v>
      </c>
      <c r="HW213" s="7">
        <f t="shared" si="286"/>
        <v>0.04</v>
      </c>
      <c r="HX213" s="7">
        <f t="shared" si="286"/>
        <v>0.02</v>
      </c>
      <c r="HY213" s="7">
        <f t="shared" si="286"/>
        <v>0.04</v>
      </c>
      <c r="HZ213" s="7">
        <f t="shared" si="286"/>
        <v>0.02</v>
      </c>
      <c r="IA213" s="7">
        <f t="shared" si="286"/>
        <v>0.05</v>
      </c>
      <c r="IB213" s="7">
        <f t="shared" si="286"/>
        <v>0.05</v>
      </c>
      <c r="IC213" s="7">
        <f t="shared" si="286"/>
        <v>0.04</v>
      </c>
      <c r="ID213" s="7">
        <f t="shared" si="286"/>
        <v>0.04</v>
      </c>
      <c r="IE213" s="7">
        <f t="shared" si="286"/>
        <v>0.02</v>
      </c>
      <c r="IF213" s="7">
        <f t="shared" si="286"/>
        <v>0.03</v>
      </c>
      <c r="IG213" s="7">
        <f t="shared" si="286"/>
        <v>0.04</v>
      </c>
      <c r="IH213" s="7">
        <f t="shared" si="286"/>
        <v>0.04</v>
      </c>
      <c r="II213" s="7">
        <f t="shared" si="286"/>
        <v>0.02</v>
      </c>
      <c r="IJ213" s="7">
        <f t="shared" si="286"/>
        <v>0.05</v>
      </c>
      <c r="IK213" s="7">
        <f t="shared" si="286"/>
        <v>0.01</v>
      </c>
      <c r="IL213" s="7">
        <f t="shared" si="286"/>
        <v>0.02</v>
      </c>
      <c r="IM213" s="7">
        <f t="shared" si="286"/>
        <v>0.05</v>
      </c>
      <c r="IN213" s="7">
        <f t="shared" si="286"/>
        <v>0.04</v>
      </c>
      <c r="IO213" s="7">
        <f t="shared" si="286"/>
        <v>0.02</v>
      </c>
      <c r="IP213" s="7">
        <f t="shared" si="286"/>
        <v>0.02</v>
      </c>
      <c r="IQ213" s="7">
        <f t="shared" si="286"/>
        <v>0.04</v>
      </c>
      <c r="IR213" s="7">
        <f t="shared" si="286"/>
        <v>0.01</v>
      </c>
      <c r="IS213" s="7">
        <f t="shared" si="286"/>
        <v>0.05</v>
      </c>
      <c r="IT213" s="7">
        <f t="shared" si="286"/>
        <v>0.03</v>
      </c>
      <c r="IU213" s="7">
        <f t="shared" si="286"/>
        <v>0.04</v>
      </c>
      <c r="IV213" s="7">
        <f t="shared" si="286"/>
        <v>0.04</v>
      </c>
      <c r="IW213" s="7">
        <f t="shared" ref="IW213:JC213" si="287">IFERROR(ROUND(IW$84*ROUNDDOWN(($BF213-$BE213)/$BG213,0),0)*$BG213+$BE213,"")</f>
        <v>0.04</v>
      </c>
      <c r="IX213" s="7">
        <f t="shared" si="287"/>
        <v>0.02</v>
      </c>
      <c r="IY213" s="7">
        <f t="shared" si="287"/>
        <v>0.04</v>
      </c>
      <c r="IZ213" s="7">
        <f t="shared" si="287"/>
        <v>0.05</v>
      </c>
      <c r="JA213" s="7">
        <f t="shared" si="287"/>
        <v>0.03</v>
      </c>
      <c r="JB213" s="7">
        <f t="shared" si="287"/>
        <v>0.04</v>
      </c>
      <c r="JC213" s="7">
        <f t="shared" si="287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250"/>
        <v/>
      </c>
      <c r="AF214" s="41" t="str">
        <f t="shared" si="251"/>
        <v/>
      </c>
      <c r="AG214" s="41" t="str">
        <f t="shared" si="252"/>
        <v/>
      </c>
      <c r="AH214" s="41" t="str">
        <f t="shared" si="253"/>
        <v/>
      </c>
      <c r="AI214" s="41" t="str">
        <f t="shared" si="254"/>
        <v/>
      </c>
      <c r="AJ214" s="41" t="str">
        <f t="shared" si="255"/>
        <v/>
      </c>
      <c r="AK214" s="41" t="str">
        <f t="shared" si="256"/>
        <v/>
      </c>
      <c r="AL214" s="41" t="str">
        <f t="shared" si="257"/>
        <v/>
      </c>
      <c r="AM214" s="41" t="str">
        <f t="shared" si="258"/>
        <v/>
      </c>
      <c r="AN214" s="41" t="str">
        <f t="shared" si="259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88">IFERROR(ROUND(BM$85*ROUNDDOWN(($BF214-$BE214)/$BG214,0),0)*$BG214+$BE214,"")</f>
        <v>1E-3</v>
      </c>
      <c r="BN214" s="7">
        <f t="shared" si="288"/>
        <v>1E-3</v>
      </c>
      <c r="BO214" s="7">
        <f t="shared" si="288"/>
        <v>1E-3</v>
      </c>
      <c r="BP214" s="7">
        <f t="shared" si="288"/>
        <v>1E-3</v>
      </c>
      <c r="BQ214" s="7">
        <f t="shared" si="288"/>
        <v>1E-3</v>
      </c>
      <c r="BR214" s="7">
        <f t="shared" si="288"/>
        <v>1E-3</v>
      </c>
      <c r="BS214" s="7">
        <f t="shared" si="288"/>
        <v>1E-3</v>
      </c>
      <c r="BT214" s="7">
        <f t="shared" si="288"/>
        <v>1E-3</v>
      </c>
      <c r="BU214" s="7">
        <f t="shared" si="288"/>
        <v>1E-3</v>
      </c>
      <c r="BV214" s="7">
        <f t="shared" si="288"/>
        <v>1E-3</v>
      </c>
      <c r="BW214" s="7">
        <f t="shared" si="288"/>
        <v>1E-3</v>
      </c>
      <c r="BX214" s="7">
        <f t="shared" si="288"/>
        <v>1E-3</v>
      </c>
      <c r="BY214" s="7">
        <f t="shared" si="288"/>
        <v>1E-3</v>
      </c>
      <c r="BZ214" s="7">
        <f t="shared" si="288"/>
        <v>1E-3</v>
      </c>
      <c r="CA214" s="7">
        <f t="shared" si="288"/>
        <v>1E-3</v>
      </c>
      <c r="CB214" s="7">
        <f t="shared" si="288"/>
        <v>1E-3</v>
      </c>
      <c r="CC214" s="7">
        <f t="shared" si="288"/>
        <v>1E-3</v>
      </c>
      <c r="CD214" s="7">
        <f t="shared" si="288"/>
        <v>1E-3</v>
      </c>
      <c r="CE214" s="7">
        <f t="shared" si="288"/>
        <v>1E-3</v>
      </c>
      <c r="CF214" s="7">
        <f t="shared" si="288"/>
        <v>1E-3</v>
      </c>
      <c r="CG214" s="7">
        <f t="shared" si="288"/>
        <v>1E-3</v>
      </c>
      <c r="CH214" s="7">
        <f t="shared" si="288"/>
        <v>1E-3</v>
      </c>
      <c r="CI214" s="7">
        <f t="shared" si="288"/>
        <v>1E-3</v>
      </c>
      <c r="CJ214" s="7">
        <f t="shared" si="288"/>
        <v>1E-3</v>
      </c>
      <c r="CK214" s="7">
        <f t="shared" si="288"/>
        <v>1E-3</v>
      </c>
      <c r="CL214" s="7">
        <f t="shared" si="288"/>
        <v>1E-3</v>
      </c>
      <c r="CM214" s="7">
        <f t="shared" si="288"/>
        <v>1E-3</v>
      </c>
      <c r="CN214" s="7">
        <f t="shared" si="288"/>
        <v>1E-3</v>
      </c>
      <c r="CO214" s="7">
        <f t="shared" si="288"/>
        <v>1E-3</v>
      </c>
      <c r="CP214" s="7">
        <f t="shared" si="288"/>
        <v>1E-3</v>
      </c>
      <c r="CQ214" s="7">
        <f t="shared" si="288"/>
        <v>1E-3</v>
      </c>
      <c r="CR214" s="7">
        <f t="shared" si="288"/>
        <v>1E-3</v>
      </c>
      <c r="CS214" s="7">
        <f t="shared" si="288"/>
        <v>1E-3</v>
      </c>
      <c r="CT214" s="7">
        <f t="shared" si="288"/>
        <v>1E-3</v>
      </c>
      <c r="CU214" s="7">
        <f t="shared" si="288"/>
        <v>1E-3</v>
      </c>
      <c r="CV214" s="7">
        <f t="shared" si="288"/>
        <v>1E-3</v>
      </c>
      <c r="CW214" s="7">
        <f t="shared" si="288"/>
        <v>1E-3</v>
      </c>
      <c r="CX214" s="7">
        <f t="shared" si="288"/>
        <v>1E-3</v>
      </c>
      <c r="CY214" s="7">
        <f t="shared" si="288"/>
        <v>1E-3</v>
      </c>
      <c r="CZ214" s="7">
        <f t="shared" si="288"/>
        <v>1E-3</v>
      </c>
      <c r="DA214" s="7">
        <f t="shared" si="288"/>
        <v>1E-3</v>
      </c>
      <c r="DB214" s="7">
        <f t="shared" si="288"/>
        <v>1E-3</v>
      </c>
      <c r="DC214" s="7">
        <f t="shared" si="288"/>
        <v>1E-3</v>
      </c>
      <c r="DD214" s="7">
        <f t="shared" si="288"/>
        <v>1E-3</v>
      </c>
      <c r="DE214" s="7">
        <f t="shared" si="288"/>
        <v>1E-3</v>
      </c>
      <c r="DF214" s="7">
        <f t="shared" si="288"/>
        <v>1E-3</v>
      </c>
      <c r="DG214" s="7">
        <f t="shared" si="288"/>
        <v>1E-3</v>
      </c>
      <c r="DH214" s="7">
        <f t="shared" si="288"/>
        <v>1E-3</v>
      </c>
      <c r="DI214" s="7">
        <f t="shared" si="288"/>
        <v>1E-3</v>
      </c>
      <c r="DJ214" s="7">
        <f t="shared" si="288"/>
        <v>1E-3</v>
      </c>
      <c r="DK214" s="7">
        <f t="shared" si="288"/>
        <v>1E-3</v>
      </c>
      <c r="DL214" s="7">
        <f t="shared" si="288"/>
        <v>1E-3</v>
      </c>
      <c r="DM214" s="7">
        <f t="shared" si="288"/>
        <v>1E-3</v>
      </c>
      <c r="DN214" s="7">
        <f t="shared" si="288"/>
        <v>1E-3</v>
      </c>
      <c r="DO214" s="7">
        <f t="shared" si="288"/>
        <v>1E-3</v>
      </c>
      <c r="DP214" s="7">
        <f t="shared" si="288"/>
        <v>1E-3</v>
      </c>
      <c r="DQ214" s="7">
        <f t="shared" si="288"/>
        <v>1E-3</v>
      </c>
      <c r="DR214" s="7">
        <f t="shared" si="288"/>
        <v>1E-3</v>
      </c>
      <c r="DS214" s="7">
        <f t="shared" si="288"/>
        <v>1E-3</v>
      </c>
      <c r="DT214" s="7">
        <f t="shared" si="288"/>
        <v>1E-3</v>
      </c>
      <c r="DU214" s="7">
        <f t="shared" si="288"/>
        <v>1E-3</v>
      </c>
      <c r="DV214" s="7">
        <f t="shared" si="288"/>
        <v>1E-3</v>
      </c>
      <c r="DW214" s="7">
        <f t="shared" si="288"/>
        <v>1E-3</v>
      </c>
      <c r="DX214" s="7">
        <f t="shared" si="288"/>
        <v>1E-3</v>
      </c>
      <c r="DY214" s="7">
        <f t="shared" ref="DY214:GJ214" si="289">IFERROR(ROUND(DY$85*ROUNDDOWN(($BF214-$BE214)/$BG214,0),0)*$BG214+$BE214,"")</f>
        <v>1E-3</v>
      </c>
      <c r="DZ214" s="7">
        <f t="shared" si="289"/>
        <v>1E-3</v>
      </c>
      <c r="EA214" s="7">
        <f t="shared" si="289"/>
        <v>1E-3</v>
      </c>
      <c r="EB214" s="7">
        <f t="shared" si="289"/>
        <v>1E-3</v>
      </c>
      <c r="EC214" s="7">
        <f t="shared" si="289"/>
        <v>1E-3</v>
      </c>
      <c r="ED214" s="7">
        <f t="shared" si="289"/>
        <v>1E-3</v>
      </c>
      <c r="EE214" s="7">
        <f t="shared" si="289"/>
        <v>1E-3</v>
      </c>
      <c r="EF214" s="7">
        <f t="shared" si="289"/>
        <v>1E-3</v>
      </c>
      <c r="EG214" s="7">
        <f t="shared" si="289"/>
        <v>1E-3</v>
      </c>
      <c r="EH214" s="7">
        <f t="shared" si="289"/>
        <v>1E-3</v>
      </c>
      <c r="EI214" s="7">
        <f t="shared" si="289"/>
        <v>1E-3</v>
      </c>
      <c r="EJ214" s="7">
        <f t="shared" si="289"/>
        <v>1E-3</v>
      </c>
      <c r="EK214" s="7">
        <f t="shared" si="289"/>
        <v>1E-3</v>
      </c>
      <c r="EL214" s="7">
        <f t="shared" si="289"/>
        <v>1E-3</v>
      </c>
      <c r="EM214" s="7">
        <f t="shared" si="289"/>
        <v>1E-3</v>
      </c>
      <c r="EN214" s="7">
        <f t="shared" si="289"/>
        <v>1E-3</v>
      </c>
      <c r="EO214" s="7">
        <f t="shared" si="289"/>
        <v>1E-3</v>
      </c>
      <c r="EP214" s="7">
        <f t="shared" si="289"/>
        <v>1E-3</v>
      </c>
      <c r="EQ214" s="7">
        <f t="shared" si="289"/>
        <v>1E-3</v>
      </c>
      <c r="ER214" s="7">
        <f t="shared" si="289"/>
        <v>1E-3</v>
      </c>
      <c r="ES214" s="7">
        <f t="shared" si="289"/>
        <v>1E-3</v>
      </c>
      <c r="ET214" s="7">
        <f t="shared" si="289"/>
        <v>1E-3</v>
      </c>
      <c r="EU214" s="7">
        <f t="shared" si="289"/>
        <v>1E-3</v>
      </c>
      <c r="EV214" s="7">
        <f t="shared" si="289"/>
        <v>1E-3</v>
      </c>
      <c r="EW214" s="7">
        <f t="shared" si="289"/>
        <v>1E-3</v>
      </c>
      <c r="EX214" s="7">
        <f t="shared" si="289"/>
        <v>1E-3</v>
      </c>
      <c r="EY214" s="7">
        <f t="shared" si="289"/>
        <v>1E-3</v>
      </c>
      <c r="EZ214" s="7">
        <f t="shared" si="289"/>
        <v>1E-3</v>
      </c>
      <c r="FA214" s="7">
        <f t="shared" si="289"/>
        <v>1E-3</v>
      </c>
      <c r="FB214" s="7">
        <f t="shared" si="289"/>
        <v>1E-3</v>
      </c>
      <c r="FC214" s="7">
        <f t="shared" si="289"/>
        <v>1E-3</v>
      </c>
      <c r="FD214" s="7">
        <f t="shared" si="289"/>
        <v>1E-3</v>
      </c>
      <c r="FE214" s="7">
        <f t="shared" si="289"/>
        <v>1E-3</v>
      </c>
      <c r="FF214" s="7">
        <f t="shared" si="289"/>
        <v>1E-3</v>
      </c>
      <c r="FG214" s="7">
        <f t="shared" si="289"/>
        <v>1E-3</v>
      </c>
      <c r="FH214" s="7">
        <f t="shared" si="289"/>
        <v>1E-3</v>
      </c>
      <c r="FI214" s="7">
        <f t="shared" si="289"/>
        <v>1E-3</v>
      </c>
      <c r="FJ214" s="7">
        <f t="shared" si="289"/>
        <v>1E-3</v>
      </c>
      <c r="FK214" s="7">
        <f t="shared" si="289"/>
        <v>1E-3</v>
      </c>
      <c r="FL214" s="7">
        <f t="shared" si="289"/>
        <v>1E-3</v>
      </c>
      <c r="FM214" s="7">
        <f t="shared" si="289"/>
        <v>1E-3</v>
      </c>
      <c r="FN214" s="7">
        <f t="shared" si="289"/>
        <v>1E-3</v>
      </c>
      <c r="FO214" s="7">
        <f t="shared" si="289"/>
        <v>1E-3</v>
      </c>
      <c r="FP214" s="7">
        <f t="shared" si="289"/>
        <v>1E-3</v>
      </c>
      <c r="FQ214" s="7">
        <f t="shared" si="289"/>
        <v>1E-3</v>
      </c>
      <c r="FR214" s="7">
        <f t="shared" si="289"/>
        <v>1E-3</v>
      </c>
      <c r="FS214" s="7">
        <f t="shared" si="289"/>
        <v>1E-3</v>
      </c>
      <c r="FT214" s="7">
        <f t="shared" si="289"/>
        <v>1E-3</v>
      </c>
      <c r="FU214" s="7">
        <f t="shared" si="289"/>
        <v>1E-3</v>
      </c>
      <c r="FV214" s="7">
        <f t="shared" si="289"/>
        <v>1E-3</v>
      </c>
      <c r="FW214" s="7">
        <f t="shared" si="289"/>
        <v>1E-3</v>
      </c>
      <c r="FX214" s="7">
        <f t="shared" si="289"/>
        <v>1E-3</v>
      </c>
      <c r="FY214" s="7">
        <f t="shared" si="289"/>
        <v>1E-3</v>
      </c>
      <c r="FZ214" s="7">
        <f t="shared" si="289"/>
        <v>1E-3</v>
      </c>
      <c r="GA214" s="7">
        <f t="shared" si="289"/>
        <v>1E-3</v>
      </c>
      <c r="GB214" s="7">
        <f t="shared" si="289"/>
        <v>1E-3</v>
      </c>
      <c r="GC214" s="7">
        <f t="shared" si="289"/>
        <v>1E-3</v>
      </c>
      <c r="GD214" s="7">
        <f t="shared" si="289"/>
        <v>1E-3</v>
      </c>
      <c r="GE214" s="7">
        <f t="shared" si="289"/>
        <v>1E-3</v>
      </c>
      <c r="GF214" s="7">
        <f t="shared" si="289"/>
        <v>1E-3</v>
      </c>
      <c r="GG214" s="7">
        <f t="shared" si="289"/>
        <v>1E-3</v>
      </c>
      <c r="GH214" s="7">
        <f t="shared" si="289"/>
        <v>1E-3</v>
      </c>
      <c r="GI214" s="7">
        <f t="shared" si="289"/>
        <v>1E-3</v>
      </c>
      <c r="GJ214" s="7">
        <f t="shared" si="289"/>
        <v>1E-3</v>
      </c>
      <c r="GK214" s="7">
        <f t="shared" ref="GK214:IV214" si="290">IFERROR(ROUND(GK$85*ROUNDDOWN(($BF214-$BE214)/$BG214,0),0)*$BG214+$BE214,"")</f>
        <v>1E-3</v>
      </c>
      <c r="GL214" s="7">
        <f t="shared" si="290"/>
        <v>1E-3</v>
      </c>
      <c r="GM214" s="7">
        <f t="shared" si="290"/>
        <v>1E-3</v>
      </c>
      <c r="GN214" s="7">
        <f t="shared" si="290"/>
        <v>1E-3</v>
      </c>
      <c r="GO214" s="7">
        <f t="shared" si="290"/>
        <v>1E-3</v>
      </c>
      <c r="GP214" s="7">
        <f t="shared" si="290"/>
        <v>1E-3</v>
      </c>
      <c r="GQ214" s="7">
        <f t="shared" si="290"/>
        <v>1E-3</v>
      </c>
      <c r="GR214" s="7">
        <f t="shared" si="290"/>
        <v>1E-3</v>
      </c>
      <c r="GS214" s="7">
        <f t="shared" si="290"/>
        <v>1E-3</v>
      </c>
      <c r="GT214" s="7">
        <f t="shared" si="290"/>
        <v>1E-3</v>
      </c>
      <c r="GU214" s="7">
        <f t="shared" si="290"/>
        <v>1E-3</v>
      </c>
      <c r="GV214" s="7">
        <f t="shared" si="290"/>
        <v>1E-3</v>
      </c>
      <c r="GW214" s="7">
        <f t="shared" si="290"/>
        <v>1E-3</v>
      </c>
      <c r="GX214" s="7">
        <f t="shared" si="290"/>
        <v>1E-3</v>
      </c>
      <c r="GY214" s="7">
        <f t="shared" si="290"/>
        <v>1E-3</v>
      </c>
      <c r="GZ214" s="7">
        <f t="shared" si="290"/>
        <v>1E-3</v>
      </c>
      <c r="HA214" s="7">
        <f t="shared" si="290"/>
        <v>1E-3</v>
      </c>
      <c r="HB214" s="7">
        <f t="shared" si="290"/>
        <v>1E-3</v>
      </c>
      <c r="HC214" s="7">
        <f t="shared" si="290"/>
        <v>1E-3</v>
      </c>
      <c r="HD214" s="7">
        <f t="shared" si="290"/>
        <v>1E-3</v>
      </c>
      <c r="HE214" s="7">
        <f t="shared" si="290"/>
        <v>1E-3</v>
      </c>
      <c r="HF214" s="7">
        <f t="shared" si="290"/>
        <v>1E-3</v>
      </c>
      <c r="HG214" s="7">
        <f t="shared" si="290"/>
        <v>1E-3</v>
      </c>
      <c r="HH214" s="7">
        <f t="shared" si="290"/>
        <v>1E-3</v>
      </c>
      <c r="HI214" s="7">
        <f t="shared" si="290"/>
        <v>1E-3</v>
      </c>
      <c r="HJ214" s="7">
        <f t="shared" si="290"/>
        <v>1E-3</v>
      </c>
      <c r="HK214" s="7">
        <f t="shared" si="290"/>
        <v>1E-3</v>
      </c>
      <c r="HL214" s="7">
        <f t="shared" si="290"/>
        <v>1E-3</v>
      </c>
      <c r="HM214" s="7">
        <f t="shared" si="290"/>
        <v>1E-3</v>
      </c>
      <c r="HN214" s="7">
        <f t="shared" si="290"/>
        <v>1E-3</v>
      </c>
      <c r="HO214" s="7">
        <f t="shared" si="290"/>
        <v>1E-3</v>
      </c>
      <c r="HP214" s="7">
        <f t="shared" si="290"/>
        <v>1E-3</v>
      </c>
      <c r="HQ214" s="7">
        <f t="shared" si="290"/>
        <v>1E-3</v>
      </c>
      <c r="HR214" s="7">
        <f t="shared" si="290"/>
        <v>1E-3</v>
      </c>
      <c r="HS214" s="7">
        <f t="shared" si="290"/>
        <v>1E-3</v>
      </c>
      <c r="HT214" s="7">
        <f t="shared" si="290"/>
        <v>1E-3</v>
      </c>
      <c r="HU214" s="7">
        <f t="shared" si="290"/>
        <v>1E-3</v>
      </c>
      <c r="HV214" s="7">
        <f t="shared" si="290"/>
        <v>1E-3</v>
      </c>
      <c r="HW214" s="7">
        <f t="shared" si="290"/>
        <v>1E-3</v>
      </c>
      <c r="HX214" s="7">
        <f t="shared" si="290"/>
        <v>1E-3</v>
      </c>
      <c r="HY214" s="7">
        <f t="shared" si="290"/>
        <v>1E-3</v>
      </c>
      <c r="HZ214" s="7">
        <f t="shared" si="290"/>
        <v>1E-3</v>
      </c>
      <c r="IA214" s="7">
        <f t="shared" si="290"/>
        <v>1E-3</v>
      </c>
      <c r="IB214" s="7">
        <f t="shared" si="290"/>
        <v>1E-3</v>
      </c>
      <c r="IC214" s="7">
        <f t="shared" si="290"/>
        <v>1E-3</v>
      </c>
      <c r="ID214" s="7">
        <f t="shared" si="290"/>
        <v>1E-3</v>
      </c>
      <c r="IE214" s="7">
        <f t="shared" si="290"/>
        <v>1E-3</v>
      </c>
      <c r="IF214" s="7">
        <f t="shared" si="290"/>
        <v>1E-3</v>
      </c>
      <c r="IG214" s="7">
        <f t="shared" si="290"/>
        <v>1E-3</v>
      </c>
      <c r="IH214" s="7">
        <f t="shared" si="290"/>
        <v>1E-3</v>
      </c>
      <c r="II214" s="7">
        <f t="shared" si="290"/>
        <v>1E-3</v>
      </c>
      <c r="IJ214" s="7">
        <f t="shared" si="290"/>
        <v>1E-3</v>
      </c>
      <c r="IK214" s="7">
        <f t="shared" si="290"/>
        <v>1E-3</v>
      </c>
      <c r="IL214" s="7">
        <f t="shared" si="290"/>
        <v>1E-3</v>
      </c>
      <c r="IM214" s="7">
        <f t="shared" si="290"/>
        <v>1E-3</v>
      </c>
      <c r="IN214" s="7">
        <f t="shared" si="290"/>
        <v>1E-3</v>
      </c>
      <c r="IO214" s="7">
        <f t="shared" si="290"/>
        <v>1E-3</v>
      </c>
      <c r="IP214" s="7">
        <f t="shared" si="290"/>
        <v>1E-3</v>
      </c>
      <c r="IQ214" s="7">
        <f t="shared" si="290"/>
        <v>1E-3</v>
      </c>
      <c r="IR214" s="7">
        <f t="shared" si="290"/>
        <v>1E-3</v>
      </c>
      <c r="IS214" s="7">
        <f t="shared" si="290"/>
        <v>1E-3</v>
      </c>
      <c r="IT214" s="7">
        <f t="shared" si="290"/>
        <v>1E-3</v>
      </c>
      <c r="IU214" s="7">
        <f t="shared" si="290"/>
        <v>1E-3</v>
      </c>
      <c r="IV214" s="7">
        <f t="shared" si="290"/>
        <v>1E-3</v>
      </c>
      <c r="IW214" s="7">
        <f t="shared" ref="IW214:JC214" si="291">IFERROR(ROUND(IW$85*ROUNDDOWN(($BF214-$BE214)/$BG214,0),0)*$BG214+$BE214,"")</f>
        <v>1E-3</v>
      </c>
      <c r="IX214" s="7">
        <f t="shared" si="291"/>
        <v>1E-3</v>
      </c>
      <c r="IY214" s="7">
        <f t="shared" si="291"/>
        <v>1E-3</v>
      </c>
      <c r="IZ214" s="7">
        <f t="shared" si="291"/>
        <v>1E-3</v>
      </c>
      <c r="JA214" s="7">
        <f t="shared" si="291"/>
        <v>1E-3</v>
      </c>
      <c r="JB214" s="7">
        <f t="shared" si="291"/>
        <v>1E-3</v>
      </c>
      <c r="JC214" s="7">
        <f t="shared" si="291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92">IF(nm_arr1&lt;&gt;"",nm_arr1&amp;"["&amp;$AD215&amp;"]","")</f>
        <v/>
      </c>
      <c r="AF215" s="41" t="str">
        <f t="shared" ref="AF215:AF222" si="293">IF(nm_arr2&lt;&gt;"",nm_arr2&amp;"["&amp;$AD215&amp;"]","")</f>
        <v/>
      </c>
      <c r="AG215" s="41" t="str">
        <f t="shared" ref="AG215:AG222" si="294">IF(nm_arr3&lt;&gt;"",nm_arr3&amp;"["&amp;$AD215&amp;"]","")</f>
        <v/>
      </c>
      <c r="AH215" s="41" t="str">
        <f t="shared" ref="AH215:AH222" si="295">IF(nm_arr4&lt;&gt;"",nm_arr4&amp;"["&amp;$AD215&amp;"]","")</f>
        <v/>
      </c>
      <c r="AI215" s="41" t="str">
        <f t="shared" ref="AI215:AI222" si="296">IF(nm_arr5&lt;&gt;"",nm_arr5&amp;"["&amp;$AD215&amp;"]","")</f>
        <v/>
      </c>
      <c r="AJ215" s="41" t="str">
        <f t="shared" ref="AJ215:AJ222" si="297">IF(nm_arr6&lt;&gt;"",nm_arr6&amp;"["&amp;$AD215&amp;"]","")</f>
        <v/>
      </c>
      <c r="AK215" s="41" t="str">
        <f t="shared" ref="AK215:AK222" si="298">IF(nm_arr7&lt;&gt;"",nm_arr7&amp;"["&amp;$AD215&amp;"]","")</f>
        <v/>
      </c>
      <c r="AL215" s="41" t="str">
        <f t="shared" ref="AL215:AL222" si="299">IF(nm_arr8&lt;&gt;"",nm_arr8&amp;"["&amp;$AD215&amp;"]","")</f>
        <v/>
      </c>
      <c r="AM215" s="41" t="str">
        <f t="shared" ref="AM215:AM222" si="300">IF(nm_arr9&lt;&gt;"",nm_arr9&amp;"["&amp;$AD215&amp;"]","")</f>
        <v/>
      </c>
      <c r="AN215" s="41" t="str">
        <f t="shared" ref="AN215:AN222" si="301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92"/>
        <v/>
      </c>
      <c r="AF216" s="41" t="str">
        <f t="shared" si="293"/>
        <v/>
      </c>
      <c r="AG216" s="41" t="str">
        <f t="shared" si="294"/>
        <v/>
      </c>
      <c r="AH216" s="41" t="str">
        <f t="shared" si="295"/>
        <v/>
      </c>
      <c r="AI216" s="41" t="str">
        <f t="shared" si="296"/>
        <v/>
      </c>
      <c r="AJ216" s="41" t="str">
        <f t="shared" si="297"/>
        <v/>
      </c>
      <c r="AK216" s="41" t="str">
        <f t="shared" si="298"/>
        <v/>
      </c>
      <c r="AL216" s="41" t="str">
        <f t="shared" si="299"/>
        <v/>
      </c>
      <c r="AM216" s="41" t="str">
        <f t="shared" si="300"/>
        <v/>
      </c>
      <c r="AN216" s="41" t="str">
        <f t="shared" si="301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92"/>
        <v/>
      </c>
      <c r="AF217" s="41" t="str">
        <f t="shared" si="293"/>
        <v/>
      </c>
      <c r="AG217" s="41" t="str">
        <f t="shared" si="294"/>
        <v/>
      </c>
      <c r="AH217" s="41" t="str">
        <f t="shared" si="295"/>
        <v/>
      </c>
      <c r="AI217" s="41" t="str">
        <f t="shared" si="296"/>
        <v/>
      </c>
      <c r="AJ217" s="41" t="str">
        <f t="shared" si="297"/>
        <v/>
      </c>
      <c r="AK217" s="41" t="str">
        <f t="shared" si="298"/>
        <v/>
      </c>
      <c r="AL217" s="41" t="str">
        <f t="shared" si="299"/>
        <v/>
      </c>
      <c r="AM217" s="41" t="str">
        <f t="shared" si="300"/>
        <v/>
      </c>
      <c r="AN217" s="41" t="str">
        <f t="shared" si="301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92"/>
        <v/>
      </c>
      <c r="AF218" s="41" t="str">
        <f t="shared" si="293"/>
        <v/>
      </c>
      <c r="AG218" s="41" t="str">
        <f t="shared" si="294"/>
        <v/>
      </c>
      <c r="AH218" s="41" t="str">
        <f t="shared" si="295"/>
        <v/>
      </c>
      <c r="AI218" s="41" t="str">
        <f t="shared" si="296"/>
        <v/>
      </c>
      <c r="AJ218" s="41" t="str">
        <f t="shared" si="297"/>
        <v/>
      </c>
      <c r="AK218" s="41" t="str">
        <f t="shared" si="298"/>
        <v/>
      </c>
      <c r="AL218" s="41" t="str">
        <f t="shared" si="299"/>
        <v/>
      </c>
      <c r="AM218" s="41" t="str">
        <f t="shared" si="300"/>
        <v/>
      </c>
      <c r="AN218" s="41" t="str">
        <f t="shared" si="301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92"/>
        <v/>
      </c>
      <c r="AF219" s="41" t="str">
        <f t="shared" si="293"/>
        <v/>
      </c>
      <c r="AG219" s="41" t="str">
        <f t="shared" si="294"/>
        <v/>
      </c>
      <c r="AH219" s="41" t="str">
        <f t="shared" si="295"/>
        <v/>
      </c>
      <c r="AI219" s="41" t="str">
        <f t="shared" si="296"/>
        <v/>
      </c>
      <c r="AJ219" s="41" t="str">
        <f t="shared" si="297"/>
        <v/>
      </c>
      <c r="AK219" s="41" t="str">
        <f t="shared" si="298"/>
        <v/>
      </c>
      <c r="AL219" s="41" t="str">
        <f t="shared" si="299"/>
        <v/>
      </c>
      <c r="AM219" s="41" t="str">
        <f t="shared" si="300"/>
        <v/>
      </c>
      <c r="AN219" s="41" t="str">
        <f t="shared" si="301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92"/>
        <v/>
      </c>
      <c r="AF220" s="41" t="str">
        <f t="shared" si="293"/>
        <v/>
      </c>
      <c r="AG220" s="41" t="str">
        <f t="shared" si="294"/>
        <v/>
      </c>
      <c r="AH220" s="41" t="str">
        <f t="shared" si="295"/>
        <v/>
      </c>
      <c r="AI220" s="41" t="str">
        <f t="shared" si="296"/>
        <v/>
      </c>
      <c r="AJ220" s="41" t="str">
        <f t="shared" si="297"/>
        <v/>
      </c>
      <c r="AK220" s="41" t="str">
        <f t="shared" si="298"/>
        <v/>
      </c>
      <c r="AL220" s="41" t="str">
        <f t="shared" si="299"/>
        <v/>
      </c>
      <c r="AM220" s="41" t="str">
        <f t="shared" si="300"/>
        <v/>
      </c>
      <c r="AN220" s="41" t="str">
        <f t="shared" si="301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92"/>
        <v/>
      </c>
      <c r="AF221" s="41" t="str">
        <f t="shared" si="293"/>
        <v/>
      </c>
      <c r="AG221" s="41" t="str">
        <f t="shared" si="294"/>
        <v/>
      </c>
      <c r="AH221" s="41" t="str">
        <f t="shared" si="295"/>
        <v/>
      </c>
      <c r="AI221" s="41" t="str">
        <f t="shared" si="296"/>
        <v/>
      </c>
      <c r="AJ221" s="41" t="str">
        <f t="shared" si="297"/>
        <v/>
      </c>
      <c r="AK221" s="41" t="str">
        <f t="shared" si="298"/>
        <v/>
      </c>
      <c r="AL221" s="41" t="str">
        <f t="shared" si="299"/>
        <v/>
      </c>
      <c r="AM221" s="41" t="str">
        <f t="shared" si="300"/>
        <v/>
      </c>
      <c r="AN221" s="41" t="str">
        <f t="shared" si="301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92"/>
        <v/>
      </c>
      <c r="AF222" s="41" t="str">
        <f t="shared" si="293"/>
        <v/>
      </c>
      <c r="AG222" s="41" t="str">
        <f t="shared" si="294"/>
        <v/>
      </c>
      <c r="AH222" s="41" t="str">
        <f t="shared" si="295"/>
        <v/>
      </c>
      <c r="AI222" s="41" t="str">
        <f t="shared" si="296"/>
        <v/>
      </c>
      <c r="AJ222" s="41" t="str">
        <f t="shared" si="297"/>
        <v/>
      </c>
      <c r="AK222" s="41" t="str">
        <f t="shared" si="298"/>
        <v/>
      </c>
      <c r="AL222" s="41" t="str">
        <f t="shared" si="299"/>
        <v/>
      </c>
      <c r="AM222" s="41" t="str">
        <f t="shared" si="300"/>
        <v/>
      </c>
      <c r="AN222" s="41" t="str">
        <f t="shared" si="301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4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302">IF($BJ228&lt;=BM$210,ROUND(_xlfn.IFS($BJ$207="u_inc",$BJ228/BM$210,$BJ$207="u_rand",BL78,$BJ$207="u_norm",BL133)*ROUNDDOWN(((BM$208-BM$209)/BM$207),0),0)*BM$207+BM$209,"")</f>
        <v>54</v>
      </c>
      <c r="BN228" s="28">
        <f t="shared" si="302"/>
        <v>4.8</v>
      </c>
      <c r="BO228" s="28">
        <f t="shared" si="302"/>
        <v>10</v>
      </c>
      <c r="BP228" s="28">
        <f t="shared" si="302"/>
        <v>23.099999999999998</v>
      </c>
      <c r="BQ228" s="28">
        <f t="shared" si="302"/>
        <v>15</v>
      </c>
      <c r="BR228" s="28">
        <f t="shared" si="302"/>
        <v>27</v>
      </c>
      <c r="BS228" s="28">
        <f t="shared" si="302"/>
        <v>40</v>
      </c>
      <c r="BT228" s="28">
        <f t="shared" si="302"/>
        <v>36</v>
      </c>
      <c r="BU228" s="28">
        <f t="shared" si="302"/>
        <v>30</v>
      </c>
      <c r="BV228" s="28">
        <f t="shared" si="302"/>
        <v>33</v>
      </c>
      <c r="BW228" s="28">
        <f t="shared" si="302"/>
        <v>8.4</v>
      </c>
      <c r="BX228" s="28">
        <f t="shared" si="302"/>
        <v>0.8</v>
      </c>
      <c r="BY228" s="28">
        <f t="shared" si="302"/>
        <v>35</v>
      </c>
      <c r="BZ228" s="28">
        <f t="shared" si="302"/>
        <v>32</v>
      </c>
      <c r="CA228" s="28">
        <f t="shared" si="302"/>
        <v>27</v>
      </c>
      <c r="CB228" s="28">
        <f t="shared" si="302"/>
        <v>27</v>
      </c>
      <c r="CC228" s="28">
        <f t="shared" si="302"/>
        <v>20</v>
      </c>
      <c r="CD228" s="28">
        <f t="shared" si="302"/>
        <v>64</v>
      </c>
      <c r="CE228" s="28">
        <f t="shared" si="302"/>
        <v>11.200000000000001</v>
      </c>
      <c r="CF228" s="28">
        <f t="shared" si="302"/>
        <v>22</v>
      </c>
      <c r="CG228" s="28">
        <f t="shared" si="302"/>
        <v>16.099999999999998</v>
      </c>
      <c r="CH228" s="28">
        <f t="shared" si="302"/>
        <v>20</v>
      </c>
      <c r="CI228" s="28">
        <f t="shared" si="302"/>
        <v>40</v>
      </c>
      <c r="CJ228" s="28">
        <f t="shared" si="302"/>
        <v>16.900000000000002</v>
      </c>
      <c r="CK228" s="28">
        <f t="shared" si="302"/>
        <v>0</v>
      </c>
      <c r="CL228" s="28">
        <f t="shared" si="302"/>
        <v>23</v>
      </c>
      <c r="CM228" s="28">
        <f t="shared" si="302"/>
        <v>8</v>
      </c>
      <c r="CN228" s="28">
        <f t="shared" si="302"/>
        <v>44</v>
      </c>
      <c r="CO228" s="28">
        <f t="shared" si="302"/>
        <v>1.5</v>
      </c>
      <c r="CP228" s="28">
        <f t="shared" si="302"/>
        <v>7</v>
      </c>
      <c r="CQ228" s="28">
        <f t="shared" si="302"/>
        <v>60</v>
      </c>
      <c r="CR228" s="28">
        <f t="shared" si="302"/>
        <v>1.5</v>
      </c>
      <c r="CS228" s="28">
        <f t="shared" si="302"/>
        <v>0.3</v>
      </c>
      <c r="CT228" s="28">
        <f t="shared" si="302"/>
        <v>91</v>
      </c>
      <c r="CU228" s="28">
        <f t="shared" si="302"/>
        <v>22</v>
      </c>
      <c r="CV228" s="28">
        <f t="shared" si="302"/>
        <v>44</v>
      </c>
      <c r="CW228" s="28">
        <f t="shared" si="302"/>
        <v>12</v>
      </c>
      <c r="CX228" s="28">
        <f t="shared" si="302"/>
        <v>42</v>
      </c>
      <c r="CY228" s="28">
        <f t="shared" si="302"/>
        <v>2.6</v>
      </c>
      <c r="CZ228" s="28">
        <f t="shared" si="302"/>
        <v>35</v>
      </c>
      <c r="DA228" s="28">
        <f t="shared" si="302"/>
        <v>16</v>
      </c>
      <c r="DB228" s="28">
        <f t="shared" si="302"/>
        <v>25</v>
      </c>
      <c r="DC228" s="28">
        <f t="shared" si="302"/>
        <v>60</v>
      </c>
      <c r="DD228" s="28">
        <f t="shared" si="302"/>
        <v>12.9</v>
      </c>
      <c r="DE228" s="28">
        <f t="shared" si="302"/>
        <v>6</v>
      </c>
      <c r="DF228" s="28">
        <f t="shared" si="302"/>
        <v>12</v>
      </c>
      <c r="DG228" s="28">
        <f t="shared" si="302"/>
        <v>63</v>
      </c>
      <c r="DH228" s="28">
        <f t="shared" si="302"/>
        <v>45.2</v>
      </c>
      <c r="DI228" s="28">
        <f t="shared" si="302"/>
        <v>5</v>
      </c>
      <c r="DJ228" s="28">
        <f t="shared" si="302"/>
        <v>24</v>
      </c>
      <c r="DK228" s="28">
        <f t="shared" si="302"/>
        <v>78</v>
      </c>
      <c r="DL228" s="28">
        <f t="shared" si="302"/>
        <v>47</v>
      </c>
      <c r="DM228" s="28">
        <f t="shared" si="302"/>
        <v>3.4000000000000004</v>
      </c>
      <c r="DN228" s="28">
        <f t="shared" si="302"/>
        <v>7</v>
      </c>
      <c r="DO228" s="28">
        <f t="shared" si="302"/>
        <v>44.400000000000006</v>
      </c>
      <c r="DP228" s="28">
        <f t="shared" si="302"/>
        <v>1</v>
      </c>
      <c r="DQ228" s="28">
        <f t="shared" si="302"/>
        <v>17.2</v>
      </c>
      <c r="DR228" s="28">
        <f t="shared" si="302"/>
        <v>3</v>
      </c>
      <c r="DS228" s="28">
        <f t="shared" si="302"/>
        <v>26.4</v>
      </c>
      <c r="DT228" s="28">
        <f t="shared" si="302"/>
        <v>7</v>
      </c>
      <c r="DU228" s="28">
        <f t="shared" si="302"/>
        <v>27</v>
      </c>
      <c r="DV228" s="28">
        <f t="shared" si="302"/>
        <v>72</v>
      </c>
      <c r="DW228" s="28">
        <f t="shared" si="302"/>
        <v>16</v>
      </c>
      <c r="DX228" s="28">
        <f t="shared" si="302"/>
        <v>30</v>
      </c>
      <c r="DY228" s="28">
        <f t="shared" ref="DY228:GJ228" si="303">IF($BJ228&lt;=DY$210,ROUND(_xlfn.IFS($BJ$207="u_inc",$BJ228/DY$210,$BJ$207="u_rand",DX78,$BJ$207="u_norm",DX133)*ROUNDDOWN(((DY$208-DY$209)/DY$207),0),0)*DY$207+DY$209,"")</f>
        <v>23</v>
      </c>
      <c r="DZ228" s="28">
        <f t="shared" si="303"/>
        <v>14</v>
      </c>
      <c r="EA228" s="28">
        <f t="shared" si="303"/>
        <v>14</v>
      </c>
      <c r="EB228" s="28">
        <f t="shared" si="303"/>
        <v>60</v>
      </c>
      <c r="EC228" s="28">
        <f t="shared" si="303"/>
        <v>20</v>
      </c>
      <c r="ED228" s="28">
        <f t="shared" si="303"/>
        <v>0.54</v>
      </c>
      <c r="EE228" s="28">
        <f t="shared" si="303"/>
        <v>36</v>
      </c>
      <c r="EF228" s="28">
        <f t="shared" si="303"/>
        <v>64</v>
      </c>
      <c r="EG228" s="28">
        <f t="shared" si="303"/>
        <v>37.1</v>
      </c>
      <c r="EH228" s="28">
        <f t="shared" si="303"/>
        <v>0</v>
      </c>
      <c r="EI228" s="28">
        <f t="shared" si="303"/>
        <v>21</v>
      </c>
      <c r="EJ228" s="28">
        <f t="shared" si="303"/>
        <v>54</v>
      </c>
      <c r="EK228" s="28">
        <f t="shared" si="303"/>
        <v>24</v>
      </c>
      <c r="EL228" s="28">
        <f t="shared" si="303"/>
        <v>4</v>
      </c>
      <c r="EM228" s="28">
        <f t="shared" si="303"/>
        <v>45</v>
      </c>
      <c r="EN228" s="28">
        <f t="shared" si="303"/>
        <v>4</v>
      </c>
      <c r="EO228" s="28">
        <f t="shared" si="303"/>
        <v>30</v>
      </c>
      <c r="EP228" s="28">
        <f t="shared" si="303"/>
        <v>34</v>
      </c>
      <c r="EQ228" s="28">
        <f t="shared" si="303"/>
        <v>14</v>
      </c>
      <c r="ER228" s="28">
        <f t="shared" si="303"/>
        <v>81</v>
      </c>
      <c r="ES228" s="28">
        <f t="shared" si="303"/>
        <v>0</v>
      </c>
      <c r="ET228" s="28">
        <f t="shared" si="303"/>
        <v>45</v>
      </c>
      <c r="EU228" s="28">
        <f t="shared" si="303"/>
        <v>22</v>
      </c>
      <c r="EV228" s="28">
        <f t="shared" si="303"/>
        <v>9</v>
      </c>
      <c r="EW228" s="28">
        <f t="shared" si="303"/>
        <v>27</v>
      </c>
      <c r="EX228" s="28">
        <f t="shared" si="303"/>
        <v>72</v>
      </c>
      <c r="EY228" s="28">
        <f t="shared" si="303"/>
        <v>1.4</v>
      </c>
      <c r="EZ228" s="28">
        <f t="shared" si="303"/>
        <v>12</v>
      </c>
      <c r="FA228" s="28">
        <f t="shared" si="303"/>
        <v>2.8000000000000003</v>
      </c>
      <c r="FB228" s="28">
        <f t="shared" si="303"/>
        <v>51</v>
      </c>
      <c r="FC228" s="28">
        <f t="shared" si="303"/>
        <v>20</v>
      </c>
      <c r="FD228" s="28">
        <f t="shared" si="303"/>
        <v>30</v>
      </c>
      <c r="FE228" s="28">
        <f t="shared" si="303"/>
        <v>90</v>
      </c>
      <c r="FF228" s="28">
        <f t="shared" si="303"/>
        <v>42</v>
      </c>
      <c r="FG228" s="28">
        <f t="shared" si="303"/>
        <v>2.4000000000000004</v>
      </c>
      <c r="FH228" s="28">
        <f t="shared" si="303"/>
        <v>7</v>
      </c>
      <c r="FI228" s="28">
        <f t="shared" si="303"/>
        <v>40</v>
      </c>
      <c r="FJ228" s="28">
        <f t="shared" si="303"/>
        <v>10</v>
      </c>
      <c r="FK228" s="28">
        <f t="shared" si="303"/>
        <v>64.8</v>
      </c>
      <c r="FL228" s="28">
        <f t="shared" si="303"/>
        <v>5</v>
      </c>
      <c r="FM228" s="28">
        <f t="shared" si="303"/>
        <v>32</v>
      </c>
      <c r="FN228" s="28">
        <f t="shared" si="303"/>
        <v>20</v>
      </c>
      <c r="FO228" s="28">
        <f t="shared" si="303"/>
        <v>24.8</v>
      </c>
      <c r="FP228" s="28">
        <f t="shared" si="303"/>
        <v>0</v>
      </c>
      <c r="FQ228" s="28">
        <f t="shared" si="303"/>
        <v>71</v>
      </c>
      <c r="FR228" s="28">
        <f t="shared" si="303"/>
        <v>12</v>
      </c>
      <c r="FS228" s="28">
        <f t="shared" si="303"/>
        <v>40</v>
      </c>
      <c r="FT228" s="28">
        <f t="shared" si="303"/>
        <v>15</v>
      </c>
      <c r="FU228" s="28">
        <f t="shared" si="303"/>
        <v>10.5</v>
      </c>
      <c r="FV228" s="28">
        <f t="shared" si="303"/>
        <v>13.200000000000001</v>
      </c>
      <c r="FW228" s="28">
        <f t="shared" si="303"/>
        <v>0</v>
      </c>
      <c r="FX228" s="28">
        <f t="shared" si="303"/>
        <v>8.3000000000000007</v>
      </c>
      <c r="FY228" s="28">
        <f t="shared" si="303"/>
        <v>0</v>
      </c>
      <c r="FZ228" s="28">
        <f t="shared" si="303"/>
        <v>50</v>
      </c>
      <c r="GA228" s="28">
        <f t="shared" si="303"/>
        <v>10.4</v>
      </c>
      <c r="GB228" s="28">
        <f t="shared" si="303"/>
        <v>26</v>
      </c>
      <c r="GC228" s="28">
        <f t="shared" si="303"/>
        <v>22</v>
      </c>
      <c r="GD228" s="28">
        <f t="shared" si="303"/>
        <v>8</v>
      </c>
      <c r="GE228" s="28">
        <f t="shared" si="303"/>
        <v>60</v>
      </c>
      <c r="GF228" s="28">
        <f t="shared" si="303"/>
        <v>28</v>
      </c>
      <c r="GG228" s="28">
        <f t="shared" si="303"/>
        <v>48</v>
      </c>
      <c r="GH228" s="28">
        <f t="shared" si="303"/>
        <v>9</v>
      </c>
      <c r="GI228" s="28">
        <f t="shared" si="303"/>
        <v>2.4000000000000004</v>
      </c>
      <c r="GJ228" s="28">
        <f t="shared" si="303"/>
        <v>32</v>
      </c>
      <c r="GK228" s="28">
        <f t="shared" ref="GK228:IV228" si="304">IF($BJ228&lt;=GK$210,ROUND(_xlfn.IFS($BJ$207="u_inc",$BJ228/GK$210,$BJ$207="u_rand",GJ78,$BJ$207="u_norm",GJ133)*ROUNDDOWN(((GK$208-GK$209)/GK$207),0),0)*GK$207+GK$209,"")</f>
        <v>49.5</v>
      </c>
      <c r="GL228" s="28">
        <f t="shared" si="304"/>
        <v>0</v>
      </c>
      <c r="GM228" s="28">
        <f t="shared" si="304"/>
        <v>63</v>
      </c>
      <c r="GN228" s="28">
        <f t="shared" si="304"/>
        <v>11</v>
      </c>
      <c r="GO228" s="28">
        <f t="shared" si="304"/>
        <v>40</v>
      </c>
      <c r="GP228" s="28">
        <f t="shared" si="304"/>
        <v>57</v>
      </c>
      <c r="GQ228" s="28">
        <f t="shared" si="304"/>
        <v>35</v>
      </c>
      <c r="GR228" s="28">
        <f t="shared" si="304"/>
        <v>58</v>
      </c>
      <c r="GS228" s="28">
        <f t="shared" si="304"/>
        <v>7.8000000000000007</v>
      </c>
      <c r="GT228" s="28">
        <f t="shared" si="304"/>
        <v>5</v>
      </c>
      <c r="GU228" s="28">
        <f t="shared" si="304"/>
        <v>7.2</v>
      </c>
      <c r="GV228" s="28">
        <f t="shared" si="304"/>
        <v>32</v>
      </c>
      <c r="GW228" s="28">
        <f t="shared" si="304"/>
        <v>30</v>
      </c>
      <c r="GX228" s="28">
        <f t="shared" si="304"/>
        <v>34</v>
      </c>
      <c r="GY228" s="28">
        <f t="shared" si="304"/>
        <v>3.4000000000000004</v>
      </c>
      <c r="GZ228" s="28">
        <f t="shared" si="304"/>
        <v>32</v>
      </c>
      <c r="HA228" s="28">
        <f t="shared" si="304"/>
        <v>40</v>
      </c>
      <c r="HB228" s="28">
        <f t="shared" si="304"/>
        <v>1.3499999999999999</v>
      </c>
      <c r="HC228" s="28">
        <f t="shared" si="304"/>
        <v>10</v>
      </c>
      <c r="HD228" s="28">
        <f t="shared" si="304"/>
        <v>60</v>
      </c>
      <c r="HE228" s="28">
        <f t="shared" si="304"/>
        <v>2.4000000000000004</v>
      </c>
      <c r="HF228" s="28">
        <f t="shared" si="304"/>
        <v>36</v>
      </c>
      <c r="HG228" s="28">
        <f t="shared" si="304"/>
        <v>4.75</v>
      </c>
      <c r="HH228" s="28">
        <f t="shared" si="304"/>
        <v>0.02</v>
      </c>
      <c r="HI228" s="28">
        <f t="shared" si="304"/>
        <v>16</v>
      </c>
      <c r="HJ228" s="28">
        <f t="shared" si="304"/>
        <v>7</v>
      </c>
      <c r="HK228" s="28">
        <f t="shared" si="304"/>
        <v>4</v>
      </c>
      <c r="HL228" s="28">
        <f t="shared" si="304"/>
        <v>35</v>
      </c>
      <c r="HM228" s="28">
        <f t="shared" si="304"/>
        <v>90</v>
      </c>
      <c r="HN228" s="28">
        <f t="shared" si="304"/>
        <v>12</v>
      </c>
      <c r="HO228" s="28">
        <f t="shared" si="304"/>
        <v>35</v>
      </c>
      <c r="HP228" s="28">
        <f t="shared" si="304"/>
        <v>76</v>
      </c>
      <c r="HQ228" s="28">
        <f t="shared" si="304"/>
        <v>36</v>
      </c>
      <c r="HR228" s="28">
        <f t="shared" si="304"/>
        <v>28</v>
      </c>
      <c r="HS228" s="28">
        <f t="shared" si="304"/>
        <v>8.4</v>
      </c>
      <c r="HT228" s="28">
        <f t="shared" si="304"/>
        <v>0</v>
      </c>
      <c r="HU228" s="28">
        <f t="shared" si="304"/>
        <v>14.399999999999999</v>
      </c>
      <c r="HV228" s="28">
        <f t="shared" si="304"/>
        <v>9</v>
      </c>
      <c r="HW228" s="28">
        <f t="shared" si="304"/>
        <v>24</v>
      </c>
      <c r="HX228" s="28">
        <f t="shared" si="304"/>
        <v>90</v>
      </c>
      <c r="HY228" s="28">
        <f t="shared" si="304"/>
        <v>4.2</v>
      </c>
      <c r="HZ228" s="28">
        <f t="shared" si="304"/>
        <v>19.200000000000003</v>
      </c>
      <c r="IA228" s="28">
        <f t="shared" si="304"/>
        <v>6</v>
      </c>
      <c r="IB228" s="28">
        <f t="shared" si="304"/>
        <v>15</v>
      </c>
      <c r="IC228" s="28">
        <f t="shared" si="304"/>
        <v>17.100000000000001</v>
      </c>
      <c r="ID228" s="28">
        <f t="shared" si="304"/>
        <v>4.8000000000000007</v>
      </c>
      <c r="IE228" s="28">
        <f t="shared" si="304"/>
        <v>26</v>
      </c>
      <c r="IF228" s="28">
        <f t="shared" si="304"/>
        <v>35</v>
      </c>
      <c r="IG228" s="28">
        <f t="shared" si="304"/>
        <v>52</v>
      </c>
      <c r="IH228" s="28">
        <f t="shared" si="304"/>
        <v>20.5</v>
      </c>
      <c r="II228" s="28">
        <f t="shared" si="304"/>
        <v>4</v>
      </c>
      <c r="IJ228" s="28">
        <f t="shared" si="304"/>
        <v>5.5</v>
      </c>
      <c r="IK228" s="28">
        <f t="shared" si="304"/>
        <v>12</v>
      </c>
      <c r="IL228" s="28">
        <f t="shared" si="304"/>
        <v>25</v>
      </c>
      <c r="IM228" s="28">
        <f t="shared" si="304"/>
        <v>16.099999999999998</v>
      </c>
      <c r="IN228" s="28">
        <f t="shared" si="304"/>
        <v>0.89999999999999991</v>
      </c>
      <c r="IO228" s="28">
        <f t="shared" si="304"/>
        <v>3</v>
      </c>
      <c r="IP228" s="28">
        <f t="shared" si="304"/>
        <v>25</v>
      </c>
      <c r="IQ228" s="28">
        <f t="shared" si="304"/>
        <v>72</v>
      </c>
      <c r="IR228" s="28">
        <f t="shared" si="304"/>
        <v>39</v>
      </c>
      <c r="IS228" s="28">
        <f t="shared" si="304"/>
        <v>1.8</v>
      </c>
      <c r="IT228" s="28">
        <f t="shared" si="304"/>
        <v>15</v>
      </c>
      <c r="IU228" s="28">
        <f t="shared" si="304"/>
        <v>54</v>
      </c>
      <c r="IV228" s="28">
        <f t="shared" si="304"/>
        <v>72</v>
      </c>
      <c r="IW228" s="28">
        <f t="shared" ref="IW228:JC228" si="305">IF($BJ228&lt;=IW$210,ROUND(_xlfn.IFS($BJ$207="u_inc",$BJ228/IW$210,$BJ$207="u_rand",IV78,$BJ$207="u_norm",IV133)*ROUNDDOWN(((IW$208-IW$209)/IW$207),0),0)*IW$207+IW$209,"")</f>
        <v>60</v>
      </c>
      <c r="IX228" s="28">
        <f t="shared" si="305"/>
        <v>1.3</v>
      </c>
      <c r="IY228" s="28">
        <f t="shared" si="305"/>
        <v>53</v>
      </c>
      <c r="IZ228" s="28">
        <f t="shared" si="305"/>
        <v>1.2000000000000002</v>
      </c>
      <c r="JA228" s="28">
        <f t="shared" si="305"/>
        <v>1.1000000000000001</v>
      </c>
      <c r="JB228" s="28">
        <f t="shared" si="305"/>
        <v>36</v>
      </c>
      <c r="JC228" s="28">
        <f t="shared" si="305"/>
        <v>15</v>
      </c>
    </row>
    <row r="229" spans="6:263" x14ac:dyDescent="0.4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306">IF($BJ229&lt;=BL$210,ROUND(_xlfn.IFS($BJ$207="u_inc",$BJ229/BL$210,$BJ$207="u_rand",BK79,$BJ$207="u_norm",BK134)*ROUNDDOWN(((BL$208-BL$209)/BL$207),0),0)*BL$207+BL$209,"")</f>
        <v>6</v>
      </c>
      <c r="BM229" s="28">
        <f t="shared" si="306"/>
        <v>36</v>
      </c>
      <c r="BN229" s="28">
        <f t="shared" si="306"/>
        <v>13.2</v>
      </c>
      <c r="BO229" s="28">
        <f t="shared" si="306"/>
        <v>4</v>
      </c>
      <c r="BP229" s="28">
        <f t="shared" si="306"/>
        <v>7</v>
      </c>
      <c r="BQ229" s="28">
        <f t="shared" si="306"/>
        <v>15</v>
      </c>
      <c r="BR229" s="28">
        <f t="shared" si="306"/>
        <v>24</v>
      </c>
      <c r="BS229" s="28">
        <f t="shared" si="306"/>
        <v>20</v>
      </c>
      <c r="BT229" s="28">
        <f t="shared" si="306"/>
        <v>24</v>
      </c>
      <c r="BU229" s="28">
        <f t="shared" si="306"/>
        <v>19</v>
      </c>
      <c r="BV229" s="28">
        <f t="shared" si="306"/>
        <v>39</v>
      </c>
      <c r="BW229" s="28">
        <f t="shared" si="306"/>
        <v>27.400000000000002</v>
      </c>
      <c r="BX229" s="28">
        <f t="shared" si="306"/>
        <v>5.6000000000000005</v>
      </c>
      <c r="BY229" s="28">
        <f t="shared" si="306"/>
        <v>21</v>
      </c>
      <c r="BZ229" s="28">
        <f t="shared" si="306"/>
        <v>44</v>
      </c>
      <c r="CA229" s="28">
        <f t="shared" si="306"/>
        <v>18</v>
      </c>
      <c r="CB229" s="28">
        <f t="shared" si="306"/>
        <v>15</v>
      </c>
      <c r="CC229" s="28">
        <f t="shared" si="306"/>
        <v>10</v>
      </c>
      <c r="CD229" s="28">
        <f t="shared" si="306"/>
        <v>32</v>
      </c>
      <c r="CE229" s="28">
        <f t="shared" si="306"/>
        <v>13.600000000000001</v>
      </c>
      <c r="CF229" s="28">
        <f t="shared" si="306"/>
        <v>6</v>
      </c>
      <c r="CG229" s="28">
        <f t="shared" si="306"/>
        <v>11.899999999999999</v>
      </c>
      <c r="CH229" s="28">
        <f t="shared" si="306"/>
        <v>25</v>
      </c>
      <c r="CI229" s="28">
        <f t="shared" si="306"/>
        <v>60</v>
      </c>
      <c r="CJ229" s="28">
        <f t="shared" si="306"/>
        <v>58.400000000000006</v>
      </c>
      <c r="CK229" s="28">
        <f t="shared" si="306"/>
        <v>13.600000000000001</v>
      </c>
      <c r="CL229" s="28">
        <f t="shared" si="306"/>
        <v>8.5</v>
      </c>
      <c r="CM229" s="28">
        <f t="shared" si="306"/>
        <v>40</v>
      </c>
      <c r="CN229" s="28">
        <f t="shared" si="306"/>
        <v>82</v>
      </c>
      <c r="CO229" s="28">
        <f t="shared" si="306"/>
        <v>6.8999999999999995</v>
      </c>
      <c r="CP229" s="28">
        <f t="shared" si="306"/>
        <v>1</v>
      </c>
      <c r="CQ229" s="28">
        <f t="shared" si="306"/>
        <v>16</v>
      </c>
      <c r="CR229" s="28">
        <f t="shared" si="306"/>
        <v>2.3199999999999998</v>
      </c>
      <c r="CS229" s="28">
        <f t="shared" si="306"/>
        <v>0</v>
      </c>
      <c r="CT229" s="28">
        <f t="shared" si="306"/>
        <v>0</v>
      </c>
      <c r="CU229" s="28">
        <f t="shared" si="306"/>
        <v>30</v>
      </c>
      <c r="CV229" s="28">
        <f t="shared" si="306"/>
        <v>22</v>
      </c>
      <c r="CW229" s="28">
        <f t="shared" si="306"/>
        <v>36</v>
      </c>
      <c r="CX229" s="28">
        <f t="shared" si="306"/>
        <v>35</v>
      </c>
      <c r="CY229" s="28">
        <f t="shared" si="306"/>
        <v>2.3000000000000003</v>
      </c>
      <c r="CZ229" s="28">
        <f t="shared" si="306"/>
        <v>5</v>
      </c>
      <c r="DA229" s="28">
        <f t="shared" si="306"/>
        <v>26</v>
      </c>
      <c r="DB229" s="28">
        <f t="shared" si="306"/>
        <v>15</v>
      </c>
      <c r="DC229" s="28">
        <f t="shared" si="306"/>
        <v>32</v>
      </c>
      <c r="DD229" s="28">
        <f t="shared" si="306"/>
        <v>23.7</v>
      </c>
      <c r="DE229" s="28">
        <f t="shared" si="306"/>
        <v>32</v>
      </c>
      <c r="DF229" s="28">
        <f t="shared" si="306"/>
        <v>72</v>
      </c>
      <c r="DG229" s="28">
        <f t="shared" si="306"/>
        <v>81</v>
      </c>
      <c r="DH229" s="28">
        <f t="shared" si="306"/>
        <v>46.800000000000004</v>
      </c>
      <c r="DI229" s="28">
        <f t="shared" si="306"/>
        <v>40</v>
      </c>
      <c r="DJ229" s="28">
        <f t="shared" si="306"/>
        <v>40</v>
      </c>
      <c r="DK229" s="28">
        <f t="shared" si="306"/>
        <v>42</v>
      </c>
      <c r="DL229" s="28">
        <f t="shared" si="306"/>
        <v>71</v>
      </c>
      <c r="DM229" s="28">
        <f t="shared" si="306"/>
        <v>21.200000000000003</v>
      </c>
      <c r="DN229" s="28">
        <f t="shared" si="306"/>
        <v>21</v>
      </c>
      <c r="DO229" s="28">
        <f t="shared" si="306"/>
        <v>40</v>
      </c>
      <c r="DP229" s="28">
        <f t="shared" si="306"/>
        <v>14</v>
      </c>
      <c r="DQ229" s="28">
        <f t="shared" si="306"/>
        <v>11.4</v>
      </c>
      <c r="DR229" s="28">
        <f t="shared" si="306"/>
        <v>33</v>
      </c>
      <c r="DS229" s="28">
        <f t="shared" si="306"/>
        <v>46.199999999999996</v>
      </c>
      <c r="DT229" s="28">
        <f t="shared" si="306"/>
        <v>49</v>
      </c>
      <c r="DU229" s="28">
        <f t="shared" si="306"/>
        <v>30</v>
      </c>
      <c r="DV229" s="28">
        <f t="shared" si="306"/>
        <v>32</v>
      </c>
      <c r="DW229" s="28">
        <f t="shared" si="306"/>
        <v>80</v>
      </c>
      <c r="DX229" s="28">
        <f t="shared" ref="DX229:GI229" si="307">IF($BJ229&lt;=DX$210,ROUND(_xlfn.IFS($BJ$207="u_inc",$BJ229/DX$210,$BJ$207="u_rand",DW79,$BJ$207="u_norm",DW134)*ROUNDDOWN(((DX$208-DX$209)/DX$207),0),0)*DX$207+DX$209,"")</f>
        <v>60</v>
      </c>
      <c r="DY229" s="28">
        <f t="shared" si="307"/>
        <v>17</v>
      </c>
      <c r="DZ229" s="28">
        <f t="shared" si="307"/>
        <v>19</v>
      </c>
      <c r="EA229" s="28">
        <f t="shared" si="307"/>
        <v>49</v>
      </c>
      <c r="EB229" s="28">
        <f t="shared" si="307"/>
        <v>48</v>
      </c>
      <c r="EC229" s="28">
        <f t="shared" si="307"/>
        <v>31</v>
      </c>
      <c r="ED229" s="28">
        <f t="shared" si="307"/>
        <v>1.17</v>
      </c>
      <c r="EE229" s="28">
        <f t="shared" si="307"/>
        <v>0</v>
      </c>
      <c r="EF229" s="28">
        <f t="shared" si="307"/>
        <v>92</v>
      </c>
      <c r="EG229" s="28">
        <f t="shared" si="307"/>
        <v>93.800000000000011</v>
      </c>
      <c r="EH229" s="28">
        <f t="shared" si="307"/>
        <v>39</v>
      </c>
      <c r="EI229" s="28">
        <f t="shared" si="307"/>
        <v>28</v>
      </c>
      <c r="EJ229" s="28">
        <f t="shared" si="307"/>
        <v>40</v>
      </c>
      <c r="EK229" s="28">
        <f t="shared" si="307"/>
        <v>38.400000000000006</v>
      </c>
      <c r="EL229" s="28">
        <f t="shared" si="307"/>
        <v>24</v>
      </c>
      <c r="EM229" s="28">
        <f t="shared" si="307"/>
        <v>33</v>
      </c>
      <c r="EN229" s="28">
        <f t="shared" si="307"/>
        <v>26</v>
      </c>
      <c r="EO229" s="28">
        <f t="shared" si="307"/>
        <v>14</v>
      </c>
      <c r="EP229" s="28">
        <f t="shared" si="307"/>
        <v>39</v>
      </c>
      <c r="EQ229" s="28">
        <f t="shared" si="307"/>
        <v>56</v>
      </c>
      <c r="ER229" s="28">
        <f t="shared" si="307"/>
        <v>70.5</v>
      </c>
      <c r="ES229" s="28">
        <f t="shared" si="307"/>
        <v>36</v>
      </c>
      <c r="ET229" s="28">
        <f t="shared" si="307"/>
        <v>30</v>
      </c>
      <c r="EU229" s="28">
        <f t="shared" si="307"/>
        <v>24</v>
      </c>
      <c r="EV229" s="28">
        <f t="shared" si="307"/>
        <v>12</v>
      </c>
      <c r="EW229" s="28">
        <f t="shared" si="307"/>
        <v>12</v>
      </c>
      <c r="EX229" s="28">
        <f t="shared" si="307"/>
        <v>38</v>
      </c>
      <c r="EY229" s="28">
        <f t="shared" si="307"/>
        <v>10.5</v>
      </c>
      <c r="EZ229" s="28">
        <f t="shared" si="307"/>
        <v>1.6</v>
      </c>
      <c r="FA229" s="28">
        <f t="shared" si="307"/>
        <v>1.2000000000000002</v>
      </c>
      <c r="FB229" s="28">
        <f t="shared" si="307"/>
        <v>6</v>
      </c>
      <c r="FC229" s="28">
        <f t="shared" si="307"/>
        <v>52</v>
      </c>
      <c r="FD229" s="28">
        <f t="shared" si="307"/>
        <v>30</v>
      </c>
      <c r="FE229" s="28">
        <f t="shared" si="307"/>
        <v>40</v>
      </c>
      <c r="FF229" s="28">
        <f t="shared" si="307"/>
        <v>72</v>
      </c>
      <c r="FG229" s="28">
        <f t="shared" si="307"/>
        <v>2.5</v>
      </c>
      <c r="FH229" s="28">
        <f t="shared" si="307"/>
        <v>1</v>
      </c>
      <c r="FI229" s="28">
        <f t="shared" si="307"/>
        <v>15</v>
      </c>
      <c r="FJ229" s="28">
        <f t="shared" si="307"/>
        <v>12</v>
      </c>
      <c r="FK229" s="28">
        <f t="shared" si="307"/>
        <v>10.8</v>
      </c>
      <c r="FL229" s="28">
        <f t="shared" si="307"/>
        <v>35</v>
      </c>
      <c r="FM229" s="28">
        <f t="shared" si="307"/>
        <v>17</v>
      </c>
      <c r="FN229" s="28">
        <f t="shared" si="307"/>
        <v>16</v>
      </c>
      <c r="FO229" s="28">
        <f t="shared" si="307"/>
        <v>19.100000000000001</v>
      </c>
      <c r="FP229" s="28">
        <f t="shared" si="307"/>
        <v>15</v>
      </c>
      <c r="FQ229" s="28">
        <f t="shared" si="307"/>
        <v>39</v>
      </c>
      <c r="FR229" s="28">
        <f t="shared" si="307"/>
        <v>84</v>
      </c>
      <c r="FS229" s="28">
        <f t="shared" si="307"/>
        <v>70</v>
      </c>
      <c r="FT229" s="28">
        <f t="shared" si="307"/>
        <v>21</v>
      </c>
      <c r="FU229" s="28">
        <f t="shared" si="307"/>
        <v>2.5</v>
      </c>
      <c r="FV229" s="28">
        <f t="shared" si="307"/>
        <v>3.16</v>
      </c>
      <c r="FW229" s="28">
        <f t="shared" si="307"/>
        <v>13.299999999999999</v>
      </c>
      <c r="FX229" s="28">
        <f t="shared" si="307"/>
        <v>27.6</v>
      </c>
      <c r="FY229" s="28">
        <f t="shared" si="307"/>
        <v>40</v>
      </c>
      <c r="FZ229" s="28">
        <f t="shared" si="307"/>
        <v>60</v>
      </c>
      <c r="GA229" s="28">
        <f t="shared" si="307"/>
        <v>18.400000000000002</v>
      </c>
      <c r="GB229" s="28">
        <f t="shared" si="307"/>
        <v>14</v>
      </c>
      <c r="GC229" s="28">
        <f t="shared" si="307"/>
        <v>42</v>
      </c>
      <c r="GD229" s="28">
        <f t="shared" si="307"/>
        <v>12</v>
      </c>
      <c r="GE229" s="28">
        <f t="shared" si="307"/>
        <v>15</v>
      </c>
      <c r="GF229" s="28">
        <f t="shared" si="307"/>
        <v>49</v>
      </c>
      <c r="GG229" s="28">
        <f t="shared" si="307"/>
        <v>37</v>
      </c>
      <c r="GH229" s="28">
        <f t="shared" si="307"/>
        <v>15</v>
      </c>
      <c r="GI229" s="28">
        <f t="shared" si="307"/>
        <v>2</v>
      </c>
      <c r="GJ229" s="28">
        <f t="shared" ref="GJ229:IU229" si="308">IF($BJ229&lt;=GJ$210,ROUND(_xlfn.IFS($BJ$207="u_inc",$BJ229/GJ$210,$BJ$207="u_rand",GI79,$BJ$207="u_norm",GI134)*ROUNDDOWN(((GJ$208-GJ$209)/GJ$207),0),0)*GJ$207+GJ$209,"")</f>
        <v>4</v>
      </c>
      <c r="GK229" s="28">
        <f t="shared" si="308"/>
        <v>41.4</v>
      </c>
      <c r="GL229" s="28">
        <f t="shared" si="308"/>
        <v>40</v>
      </c>
      <c r="GM229" s="28">
        <f t="shared" si="308"/>
        <v>56</v>
      </c>
      <c r="GN229" s="28">
        <f t="shared" si="308"/>
        <v>15</v>
      </c>
      <c r="GO229" s="28">
        <f t="shared" si="308"/>
        <v>10</v>
      </c>
      <c r="GP229" s="28">
        <f t="shared" si="308"/>
        <v>39</v>
      </c>
      <c r="GQ229" s="28">
        <f t="shared" si="308"/>
        <v>56</v>
      </c>
      <c r="GR229" s="28">
        <f t="shared" si="308"/>
        <v>60</v>
      </c>
      <c r="GS229" s="28">
        <f t="shared" si="308"/>
        <v>17.8</v>
      </c>
      <c r="GT229" s="28">
        <f t="shared" si="308"/>
        <v>20</v>
      </c>
      <c r="GU229" s="28">
        <f t="shared" si="308"/>
        <v>8.8000000000000007</v>
      </c>
      <c r="GV229" s="28">
        <f t="shared" si="308"/>
        <v>6</v>
      </c>
      <c r="GW229" s="28">
        <f t="shared" si="308"/>
        <v>30</v>
      </c>
      <c r="GX229" s="28">
        <f t="shared" si="308"/>
        <v>34</v>
      </c>
      <c r="GY229" s="28">
        <f t="shared" si="308"/>
        <v>3</v>
      </c>
      <c r="GZ229" s="28">
        <f t="shared" si="308"/>
        <v>8</v>
      </c>
      <c r="HA229" s="28">
        <f t="shared" si="308"/>
        <v>40</v>
      </c>
      <c r="HB229" s="28">
        <f t="shared" si="308"/>
        <v>0.65999999999999992</v>
      </c>
      <c r="HC229" s="28">
        <f t="shared" si="308"/>
        <v>0</v>
      </c>
      <c r="HD229" s="28">
        <f t="shared" si="308"/>
        <v>40</v>
      </c>
      <c r="HE229" s="28">
        <f t="shared" si="308"/>
        <v>2.2000000000000002</v>
      </c>
      <c r="HF229" s="28">
        <f t="shared" si="308"/>
        <v>0</v>
      </c>
      <c r="HG229" s="28">
        <f t="shared" si="308"/>
        <v>4.3</v>
      </c>
      <c r="HH229" s="28">
        <f t="shared" si="308"/>
        <v>0.01</v>
      </c>
      <c r="HI229" s="28">
        <f t="shared" si="308"/>
        <v>0</v>
      </c>
      <c r="HJ229" s="28">
        <f t="shared" si="308"/>
        <v>2.6</v>
      </c>
      <c r="HK229" s="28">
        <f t="shared" si="308"/>
        <v>2</v>
      </c>
      <c r="HL229" s="28">
        <f t="shared" si="308"/>
        <v>10</v>
      </c>
      <c r="HM229" s="28">
        <f t="shared" si="308"/>
        <v>51</v>
      </c>
      <c r="HN229" s="28">
        <f t="shared" si="308"/>
        <v>36</v>
      </c>
      <c r="HO229" s="28">
        <f t="shared" si="308"/>
        <v>20</v>
      </c>
      <c r="HP229" s="28">
        <f t="shared" si="308"/>
        <v>44</v>
      </c>
      <c r="HQ229" s="28">
        <f t="shared" si="308"/>
        <v>72</v>
      </c>
      <c r="HR229" s="28">
        <f t="shared" si="308"/>
        <v>34</v>
      </c>
      <c r="HS229" s="28">
        <f t="shared" si="308"/>
        <v>10.040000000000001</v>
      </c>
      <c r="HT229" s="28">
        <f t="shared" si="308"/>
        <v>8</v>
      </c>
      <c r="HU229" s="28">
        <f t="shared" si="308"/>
        <v>6.8999999999999995</v>
      </c>
      <c r="HV229" s="28">
        <f t="shared" si="308"/>
        <v>18</v>
      </c>
      <c r="HW229" s="28">
        <f t="shared" si="308"/>
        <v>48</v>
      </c>
      <c r="HX229" s="28">
        <f t="shared" si="308"/>
        <v>54</v>
      </c>
      <c r="HY229" s="28">
        <f t="shared" si="308"/>
        <v>6.3</v>
      </c>
      <c r="HZ229" s="28">
        <f t="shared" si="308"/>
        <v>3.2</v>
      </c>
      <c r="IA229" s="28">
        <f t="shared" si="308"/>
        <v>42</v>
      </c>
      <c r="IB229" s="28">
        <f t="shared" si="308"/>
        <v>45</v>
      </c>
      <c r="IC229" s="28">
        <f t="shared" si="308"/>
        <v>13.5</v>
      </c>
      <c r="ID229" s="28">
        <f t="shared" si="308"/>
        <v>4</v>
      </c>
      <c r="IE229" s="28">
        <f t="shared" si="308"/>
        <v>8</v>
      </c>
      <c r="IF229" s="28">
        <f t="shared" si="308"/>
        <v>42</v>
      </c>
      <c r="IG229" s="28">
        <f t="shared" si="308"/>
        <v>56</v>
      </c>
      <c r="IH229" s="28">
        <f t="shared" si="308"/>
        <v>48</v>
      </c>
      <c r="II229" s="28">
        <f t="shared" si="308"/>
        <v>68</v>
      </c>
      <c r="IJ229" s="28">
        <f t="shared" si="308"/>
        <v>13.5</v>
      </c>
      <c r="IK229" s="28">
        <f t="shared" si="308"/>
        <v>4</v>
      </c>
      <c r="IL229" s="28">
        <f t="shared" si="308"/>
        <v>14</v>
      </c>
      <c r="IM229" s="28">
        <f t="shared" si="308"/>
        <v>37.099999999999994</v>
      </c>
      <c r="IN229" s="28">
        <f t="shared" si="308"/>
        <v>9.6</v>
      </c>
      <c r="IO229" s="28">
        <f t="shared" si="308"/>
        <v>1.7999999999999998</v>
      </c>
      <c r="IP229" s="28">
        <f t="shared" si="308"/>
        <v>10</v>
      </c>
      <c r="IQ229" s="28">
        <f t="shared" si="308"/>
        <v>68</v>
      </c>
      <c r="IR229" s="28">
        <f t="shared" si="308"/>
        <v>89.399999999999991</v>
      </c>
      <c r="IS229" s="28">
        <f t="shared" si="308"/>
        <v>24.3</v>
      </c>
      <c r="IT229" s="28">
        <f t="shared" si="308"/>
        <v>12</v>
      </c>
      <c r="IU229" s="28">
        <f t="shared" si="308"/>
        <v>36</v>
      </c>
      <c r="IV229" s="28">
        <f t="shared" ref="IV229:JC229" si="309">IF($BJ229&lt;=IV$210,ROUND(_xlfn.IFS($BJ$207="u_inc",$BJ229/IV$210,$BJ$207="u_rand",IU79,$BJ$207="u_norm",IU134)*ROUNDDOWN(((IV$208-IV$209)/IV$207),0),0)*IV$207+IV$209,"")</f>
        <v>81</v>
      </c>
      <c r="IW229" s="28">
        <f t="shared" si="309"/>
        <v>65</v>
      </c>
      <c r="IX229" s="28">
        <f t="shared" si="309"/>
        <v>1.2000000000000002</v>
      </c>
      <c r="IY229" s="28">
        <f t="shared" si="309"/>
        <v>1</v>
      </c>
      <c r="IZ229" s="28">
        <f t="shared" si="309"/>
        <v>5.2</v>
      </c>
      <c r="JA229" s="28">
        <f t="shared" si="309"/>
        <v>0.1</v>
      </c>
      <c r="JB229" s="28">
        <f t="shared" si="309"/>
        <v>2</v>
      </c>
      <c r="JC229" s="28">
        <f t="shared" si="309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10">MOD(G437*(2^31-1)*48271,(2^31-1))/(2^31-1)</f>
        <v>0.35484297869486875</v>
      </c>
      <c r="I230" s="7">
        <f t="shared" si="310"/>
        <v>0.80599057944770469</v>
      </c>
      <c r="J230" s="7">
        <f t="shared" si="310"/>
        <v>0.10235448931453493</v>
      </c>
      <c r="K230" s="7">
        <f t="shared" si="310"/>
        <v>0.37038607633224974</v>
      </c>
      <c r="L230" s="7">
        <f t="shared" si="310"/>
        <v>0.85818871290338627</v>
      </c>
      <c r="M230" s="7">
        <f t="shared" si="310"/>
        <v>0.76242223324366953</v>
      </c>
      <c r="N230" s="7">
        <f t="shared" si="310"/>
        <v>0.60453439252662211</v>
      </c>
      <c r="O230" s="7">
        <f t="shared" si="310"/>
        <v>0.24019678413877113</v>
      </c>
      <c r="P230" s="7">
        <f t="shared" si="310"/>
        <v>0.60283351950479369</v>
      </c>
      <c r="Q230" s="7">
        <f t="shared" si="310"/>
        <v>0.78643777863422304</v>
      </c>
      <c r="R230" s="7">
        <f t="shared" si="310"/>
        <v>0.67427439041169102</v>
      </c>
      <c r="S230" s="7">
        <f t="shared" si="310"/>
        <v>0.29627704913554576</v>
      </c>
      <c r="T230" s="7">
        <f t="shared" si="310"/>
        <v>0.29714140263252958</v>
      </c>
      <c r="U230" s="7">
        <f t="shared" si="310"/>
        <v>0.64941231005332078</v>
      </c>
      <c r="V230" s="7">
        <f t="shared" si="310"/>
        <v>0.24990738986521371</v>
      </c>
      <c r="W230" s="7">
        <f t="shared" si="310"/>
        <v>0.71852054200997606</v>
      </c>
      <c r="X230" s="7">
        <f t="shared" si="310"/>
        <v>2.5780991197461724E-2</v>
      </c>
      <c r="Y230" s="7">
        <f t="shared" si="310"/>
        <v>0.86620894580437291</v>
      </c>
      <c r="Z230" s="7">
        <f t="shared" si="310"/>
        <v>0.28791576590757617</v>
      </c>
      <c r="AA230" s="7">
        <f t="shared" si="310"/>
        <v>0.8535857088182055</v>
      </c>
      <c r="AB230" s="7">
        <f t="shared" si="310"/>
        <v>0.47500193932792262</v>
      </c>
      <c r="AC230" s="7">
        <f t="shared" si="310"/>
        <v>0.15332807281675193</v>
      </c>
      <c r="AD230" s="7">
        <f t="shared" si="310"/>
        <v>0.34509748050249062</v>
      </c>
      <c r="BJ230">
        <v>3</v>
      </c>
      <c r="BK230" s="7"/>
      <c r="BL230" s="28">
        <f t="shared" ref="BL230:DW230" si="311">IF($BJ230&lt;=BL$210,ROUND(_xlfn.IFS($BJ$207="u_inc",$BJ230/BL$210,$BJ$207="u_rand",BK80,$BJ$207="u_norm",BK135)*ROUNDDOWN(((BL$208-BL$209)/BL$207),0),0)*BL$207+BL$209,"")</f>
        <v>8</v>
      </c>
      <c r="BM230" s="28">
        <f t="shared" si="311"/>
        <v>72</v>
      </c>
      <c r="BN230" s="28">
        <f t="shared" si="311"/>
        <v>4.8</v>
      </c>
      <c r="BO230" s="28">
        <f t="shared" si="311"/>
        <v>16</v>
      </c>
      <c r="BP230" s="28">
        <f t="shared" si="311"/>
        <v>13.299999999999999</v>
      </c>
      <c r="BQ230" s="28">
        <f t="shared" si="311"/>
        <v>25</v>
      </c>
      <c r="BR230" s="28">
        <f t="shared" si="311"/>
        <v>36</v>
      </c>
      <c r="BS230" s="28">
        <f t="shared" si="311"/>
        <v>40</v>
      </c>
      <c r="BT230" s="28">
        <f t="shared" si="311"/>
        <v>18</v>
      </c>
      <c r="BU230" s="28">
        <f t="shared" si="311"/>
        <v>11</v>
      </c>
      <c r="BV230" s="28">
        <f t="shared" si="311"/>
        <v>60</v>
      </c>
      <c r="BW230" s="28">
        <f t="shared" si="311"/>
        <v>25.8</v>
      </c>
      <c r="BX230" s="28">
        <f t="shared" si="311"/>
        <v>12.8</v>
      </c>
      <c r="BY230" s="28">
        <f t="shared" si="311"/>
        <v>7</v>
      </c>
      <c r="BZ230" s="28">
        <f t="shared" si="311"/>
        <v>28</v>
      </c>
      <c r="CA230" s="28">
        <f t="shared" si="311"/>
        <v>27</v>
      </c>
      <c r="CB230" s="28">
        <f t="shared" si="311"/>
        <v>33</v>
      </c>
      <c r="CC230" s="28">
        <f t="shared" si="311"/>
        <v>26</v>
      </c>
      <c r="CD230" s="28">
        <f t="shared" si="311"/>
        <v>72</v>
      </c>
      <c r="CE230" s="28">
        <f t="shared" si="311"/>
        <v>12.8</v>
      </c>
      <c r="CF230" s="28">
        <f t="shared" si="311"/>
        <v>12</v>
      </c>
      <c r="CG230" s="28">
        <f t="shared" si="311"/>
        <v>4.8999999999999995</v>
      </c>
      <c r="CH230" s="28">
        <f t="shared" si="311"/>
        <v>70</v>
      </c>
      <c r="CI230" s="28">
        <f t="shared" si="311"/>
        <v>68</v>
      </c>
      <c r="CJ230" s="28">
        <f t="shared" si="311"/>
        <v>2.5</v>
      </c>
      <c r="CK230" s="28">
        <f t="shared" si="311"/>
        <v>12</v>
      </c>
      <c r="CL230" s="28">
        <f t="shared" si="311"/>
        <v>21</v>
      </c>
      <c r="CM230" s="28">
        <f t="shared" si="311"/>
        <v>44</v>
      </c>
      <c r="CN230" s="28">
        <f t="shared" si="311"/>
        <v>80</v>
      </c>
      <c r="CO230" s="28">
        <f t="shared" si="311"/>
        <v>1.7999999999999998</v>
      </c>
      <c r="CP230" s="28">
        <f t="shared" si="311"/>
        <v>10</v>
      </c>
      <c r="CQ230" s="28">
        <f t="shared" si="311"/>
        <v>32</v>
      </c>
      <c r="CR230" s="28">
        <f t="shared" si="311"/>
        <v>1.58</v>
      </c>
      <c r="CS230" s="28">
        <f t="shared" si="311"/>
        <v>1.7999999999999998</v>
      </c>
      <c r="CT230" s="28">
        <f t="shared" si="311"/>
        <v>14</v>
      </c>
      <c r="CU230" s="28">
        <f t="shared" si="311"/>
        <v>26</v>
      </c>
      <c r="CV230" s="28">
        <f t="shared" si="311"/>
        <v>20</v>
      </c>
      <c r="CW230" s="28">
        <f t="shared" si="311"/>
        <v>39</v>
      </c>
      <c r="CX230" s="28">
        <f t="shared" si="311"/>
        <v>49</v>
      </c>
      <c r="CY230" s="28">
        <f t="shared" si="311"/>
        <v>2.1</v>
      </c>
      <c r="CZ230" s="28">
        <f t="shared" si="311"/>
        <v>50</v>
      </c>
      <c r="DA230" s="28">
        <f t="shared" si="311"/>
        <v>20</v>
      </c>
      <c r="DB230" s="28">
        <f t="shared" si="311"/>
        <v>5</v>
      </c>
      <c r="DC230" s="28">
        <f t="shared" si="311"/>
        <v>8</v>
      </c>
      <c r="DD230" s="28">
        <f t="shared" si="311"/>
        <v>32.4</v>
      </c>
      <c r="DE230" s="28">
        <f t="shared" si="311"/>
        <v>8</v>
      </c>
      <c r="DF230" s="28">
        <f t="shared" si="311"/>
        <v>24</v>
      </c>
      <c r="DG230" s="28">
        <f t="shared" si="311"/>
        <v>72</v>
      </c>
      <c r="DH230" s="28">
        <f t="shared" si="311"/>
        <v>31.6</v>
      </c>
      <c r="DI230" s="28">
        <f t="shared" si="311"/>
        <v>10</v>
      </c>
      <c r="DJ230" s="28">
        <f t="shared" si="311"/>
        <v>20</v>
      </c>
      <c r="DK230" s="28">
        <f t="shared" si="311"/>
        <v>84</v>
      </c>
      <c r="DL230" s="28">
        <f t="shared" si="311"/>
        <v>49</v>
      </c>
      <c r="DM230" s="28">
        <f t="shared" si="311"/>
        <v>12.600000000000001</v>
      </c>
      <c r="DN230" s="28">
        <f t="shared" si="311"/>
        <v>28</v>
      </c>
      <c r="DO230" s="28">
        <f t="shared" si="311"/>
        <v>44.400000000000006</v>
      </c>
      <c r="DP230" s="28">
        <f t="shared" si="311"/>
        <v>26</v>
      </c>
      <c r="DQ230" s="28">
        <f t="shared" si="311"/>
        <v>18.8</v>
      </c>
      <c r="DR230" s="28">
        <f t="shared" si="311"/>
        <v>72</v>
      </c>
      <c r="DS230" s="28">
        <f t="shared" si="311"/>
        <v>54.6</v>
      </c>
      <c r="DT230" s="28">
        <f t="shared" si="311"/>
        <v>77</v>
      </c>
      <c r="DU230" s="28">
        <f t="shared" si="311"/>
        <v>9</v>
      </c>
      <c r="DV230" s="28">
        <f t="shared" si="311"/>
        <v>6</v>
      </c>
      <c r="DW230" s="28">
        <f t="shared" si="311"/>
        <v>20</v>
      </c>
      <c r="DX230" s="28">
        <f t="shared" ref="DX230:GI230" si="312">IF($BJ230&lt;=DX$210,ROUND(_xlfn.IFS($BJ$207="u_inc",$BJ230/DX$210,$BJ$207="u_rand",DW80,$BJ$207="u_norm",DW135)*ROUNDDOWN(((DX$208-DX$209)/DX$207),0),0)*DX$207+DX$209,"")</f>
        <v>30</v>
      </c>
      <c r="DY230" s="28">
        <f t="shared" si="312"/>
        <v>15.5</v>
      </c>
      <c r="DZ230" s="28">
        <f t="shared" si="312"/>
        <v>61</v>
      </c>
      <c r="EA230" s="28">
        <f t="shared" si="312"/>
        <v>49</v>
      </c>
      <c r="EB230" s="28">
        <f t="shared" si="312"/>
        <v>39</v>
      </c>
      <c r="EC230" s="28">
        <f t="shared" si="312"/>
        <v>5</v>
      </c>
      <c r="ED230" s="28">
        <f t="shared" si="312"/>
        <v>1.53</v>
      </c>
      <c r="EE230" s="28">
        <f t="shared" si="312"/>
        <v>24</v>
      </c>
      <c r="EF230" s="28">
        <f t="shared" si="312"/>
        <v>92</v>
      </c>
      <c r="EG230" s="28">
        <f t="shared" si="312"/>
        <v>19.700000000000003</v>
      </c>
      <c r="EH230" s="28">
        <f t="shared" si="312"/>
        <v>38</v>
      </c>
      <c r="EI230" s="28">
        <f t="shared" si="312"/>
        <v>56</v>
      </c>
      <c r="EJ230" s="28">
        <f t="shared" si="312"/>
        <v>52</v>
      </c>
      <c r="EK230" s="28">
        <f t="shared" si="312"/>
        <v>45.6</v>
      </c>
      <c r="EL230" s="28">
        <f t="shared" si="312"/>
        <v>34</v>
      </c>
      <c r="EM230" s="28">
        <f t="shared" si="312"/>
        <v>17</v>
      </c>
      <c r="EN230" s="28">
        <f t="shared" si="312"/>
        <v>2</v>
      </c>
      <c r="EO230" s="28">
        <f t="shared" si="312"/>
        <v>20</v>
      </c>
      <c r="EP230" s="28">
        <f t="shared" si="312"/>
        <v>34</v>
      </c>
      <c r="EQ230" s="28">
        <f t="shared" si="312"/>
        <v>63</v>
      </c>
      <c r="ER230" s="28">
        <f t="shared" si="312"/>
        <v>24.3</v>
      </c>
      <c r="ES230" s="28">
        <f t="shared" si="312"/>
        <v>24</v>
      </c>
      <c r="ET230" s="28">
        <f t="shared" si="312"/>
        <v>15</v>
      </c>
      <c r="EU230" s="28">
        <f t="shared" si="312"/>
        <v>14</v>
      </c>
      <c r="EV230" s="28">
        <f t="shared" si="312"/>
        <v>33</v>
      </c>
      <c r="EW230" s="28">
        <f t="shared" si="312"/>
        <v>21</v>
      </c>
      <c r="EX230" s="28">
        <f t="shared" si="312"/>
        <v>45</v>
      </c>
      <c r="EY230" s="28">
        <f t="shared" si="312"/>
        <v>2.0999999999999996</v>
      </c>
      <c r="EZ230" s="28">
        <f t="shared" si="312"/>
        <v>16.8</v>
      </c>
      <c r="FA230" s="28">
        <f t="shared" si="312"/>
        <v>4.4000000000000004</v>
      </c>
      <c r="FB230" s="28">
        <f t="shared" si="312"/>
        <v>81</v>
      </c>
      <c r="FC230" s="28">
        <f t="shared" si="312"/>
        <v>20</v>
      </c>
      <c r="FD230" s="28">
        <f t="shared" si="312"/>
        <v>5</v>
      </c>
      <c r="FE230" s="28">
        <f t="shared" si="312"/>
        <v>25</v>
      </c>
      <c r="FF230" s="28">
        <f t="shared" si="312"/>
        <v>66</v>
      </c>
      <c r="FG230" s="28">
        <f t="shared" si="312"/>
        <v>0.60000000000000009</v>
      </c>
      <c r="FH230" s="28">
        <f t="shared" si="312"/>
        <v>1</v>
      </c>
      <c r="FI230" s="28">
        <f t="shared" si="312"/>
        <v>55</v>
      </c>
      <c r="FJ230" s="28">
        <f t="shared" si="312"/>
        <v>0</v>
      </c>
      <c r="FK230" s="28">
        <f t="shared" si="312"/>
        <v>64.8</v>
      </c>
      <c r="FL230" s="28">
        <f t="shared" si="312"/>
        <v>50</v>
      </c>
      <c r="FM230" s="28">
        <f t="shared" si="312"/>
        <v>26</v>
      </c>
      <c r="FN230" s="28">
        <f t="shared" si="312"/>
        <v>12</v>
      </c>
      <c r="FO230" s="28">
        <f t="shared" si="312"/>
        <v>13.600000000000001</v>
      </c>
      <c r="FP230" s="28">
        <f t="shared" si="312"/>
        <v>9</v>
      </c>
      <c r="FQ230" s="28">
        <f t="shared" si="312"/>
        <v>39</v>
      </c>
      <c r="FR230" s="28">
        <f t="shared" si="312"/>
        <v>60</v>
      </c>
      <c r="FS230" s="28">
        <f t="shared" si="312"/>
        <v>65</v>
      </c>
      <c r="FT230" s="28">
        <f t="shared" si="312"/>
        <v>6</v>
      </c>
      <c r="FU230" s="28">
        <f t="shared" si="312"/>
        <v>8</v>
      </c>
      <c r="FV230" s="28">
        <f t="shared" si="312"/>
        <v>5.72</v>
      </c>
      <c r="FW230" s="28">
        <f t="shared" si="312"/>
        <v>32.9</v>
      </c>
      <c r="FX230" s="28">
        <f t="shared" si="312"/>
        <v>15.4</v>
      </c>
      <c r="FY230" s="28">
        <f t="shared" si="312"/>
        <v>16</v>
      </c>
      <c r="FZ230" s="28">
        <f t="shared" si="312"/>
        <v>15</v>
      </c>
      <c r="GA230" s="28">
        <f t="shared" si="312"/>
        <v>15.200000000000001</v>
      </c>
      <c r="GB230" s="28">
        <f t="shared" si="312"/>
        <v>66</v>
      </c>
      <c r="GC230" s="28">
        <f t="shared" si="312"/>
        <v>36</v>
      </c>
      <c r="GD230" s="28">
        <f t="shared" si="312"/>
        <v>8</v>
      </c>
      <c r="GE230" s="28">
        <f t="shared" si="312"/>
        <v>6</v>
      </c>
      <c r="GF230" s="28">
        <f t="shared" si="312"/>
        <v>56</v>
      </c>
      <c r="GG230" s="28">
        <f t="shared" si="312"/>
        <v>46</v>
      </c>
      <c r="GH230" s="28">
        <f t="shared" si="312"/>
        <v>12</v>
      </c>
      <c r="GI230" s="28">
        <f t="shared" si="312"/>
        <v>6.4</v>
      </c>
      <c r="GJ230" s="28">
        <f t="shared" ref="GJ230:IU230" si="313">IF($BJ230&lt;=GJ$210,ROUND(_xlfn.IFS($BJ$207="u_inc",$BJ230/GJ$210,$BJ$207="u_rand",GI80,$BJ$207="u_norm",GI135)*ROUNDDOWN(((GJ$208-GJ$209)/GJ$207),0),0)*GJ$207+GJ$209,"")</f>
        <v>40</v>
      </c>
      <c r="GK230" s="28">
        <f t="shared" si="313"/>
        <v>32.699999999999996</v>
      </c>
      <c r="GL230" s="28">
        <f t="shared" si="313"/>
        <v>36</v>
      </c>
      <c r="GM230" s="28">
        <f t="shared" si="313"/>
        <v>14</v>
      </c>
      <c r="GN230" s="28">
        <f t="shared" si="313"/>
        <v>10</v>
      </c>
      <c r="GO230" s="28">
        <f t="shared" si="313"/>
        <v>25</v>
      </c>
      <c r="GP230" s="28">
        <f t="shared" si="313"/>
        <v>48</v>
      </c>
      <c r="GQ230" s="28">
        <f t="shared" si="313"/>
        <v>7</v>
      </c>
      <c r="GR230" s="28">
        <f t="shared" si="313"/>
        <v>52</v>
      </c>
      <c r="GS230" s="28">
        <f t="shared" si="313"/>
        <v>11.8</v>
      </c>
      <c r="GT230" s="28">
        <f t="shared" si="313"/>
        <v>60</v>
      </c>
      <c r="GU230" s="28">
        <f t="shared" si="313"/>
        <v>8</v>
      </c>
      <c r="GV230" s="28">
        <f t="shared" si="313"/>
        <v>32</v>
      </c>
      <c r="GW230" s="28">
        <f t="shared" si="313"/>
        <v>30</v>
      </c>
      <c r="GX230" s="28">
        <f t="shared" si="313"/>
        <v>44</v>
      </c>
      <c r="GY230" s="28">
        <f t="shared" si="313"/>
        <v>2.6</v>
      </c>
      <c r="GZ230" s="28">
        <f t="shared" si="313"/>
        <v>24</v>
      </c>
      <c r="HA230" s="28">
        <f t="shared" si="313"/>
        <v>8</v>
      </c>
      <c r="HB230" s="28">
        <f t="shared" si="313"/>
        <v>0.63</v>
      </c>
      <c r="HC230" s="28">
        <f t="shared" si="313"/>
        <v>50</v>
      </c>
      <c r="HD230" s="28">
        <f t="shared" si="313"/>
        <v>25</v>
      </c>
      <c r="HE230" s="28">
        <f t="shared" si="313"/>
        <v>1.6</v>
      </c>
      <c r="HF230" s="28">
        <f t="shared" si="313"/>
        <v>60</v>
      </c>
      <c r="HG230" s="28">
        <f t="shared" si="313"/>
        <v>0.65</v>
      </c>
      <c r="HH230" s="28">
        <f t="shared" si="313"/>
        <v>0.19</v>
      </c>
      <c r="HI230" s="28">
        <f t="shared" si="313"/>
        <v>14</v>
      </c>
      <c r="HJ230" s="28">
        <f t="shared" si="313"/>
        <v>1.6</v>
      </c>
      <c r="HK230" s="28">
        <f t="shared" si="313"/>
        <v>4</v>
      </c>
      <c r="HL230" s="28">
        <f t="shared" si="313"/>
        <v>0</v>
      </c>
      <c r="HM230" s="28">
        <f t="shared" si="313"/>
        <v>87</v>
      </c>
      <c r="HN230" s="28">
        <f t="shared" si="313"/>
        <v>3</v>
      </c>
      <c r="HO230" s="28">
        <f t="shared" si="313"/>
        <v>30</v>
      </c>
      <c r="HP230" s="28">
        <f t="shared" si="313"/>
        <v>76</v>
      </c>
      <c r="HQ230" s="28">
        <f t="shared" si="313"/>
        <v>48</v>
      </c>
      <c r="HR230" s="28">
        <f t="shared" si="313"/>
        <v>34</v>
      </c>
      <c r="HS230" s="28">
        <f t="shared" si="313"/>
        <v>14.68</v>
      </c>
      <c r="HT230" s="28">
        <f t="shared" si="313"/>
        <v>20</v>
      </c>
      <c r="HU230" s="28">
        <f t="shared" si="313"/>
        <v>6.3</v>
      </c>
      <c r="HV230" s="28">
        <f t="shared" si="313"/>
        <v>15</v>
      </c>
      <c r="HW230" s="28">
        <f t="shared" si="313"/>
        <v>30</v>
      </c>
      <c r="HX230" s="28">
        <f t="shared" si="313"/>
        <v>72</v>
      </c>
      <c r="HY230" s="28">
        <f t="shared" si="313"/>
        <v>6.6</v>
      </c>
      <c r="HZ230" s="28">
        <f t="shared" si="313"/>
        <v>28</v>
      </c>
      <c r="IA230" s="28">
        <f t="shared" si="313"/>
        <v>60</v>
      </c>
      <c r="IB230" s="28">
        <f t="shared" si="313"/>
        <v>12</v>
      </c>
      <c r="IC230" s="28">
        <f t="shared" si="313"/>
        <v>18.900000000000002</v>
      </c>
      <c r="ID230" s="28">
        <f t="shared" si="313"/>
        <v>10.4</v>
      </c>
      <c r="IE230" s="28">
        <f t="shared" si="313"/>
        <v>26</v>
      </c>
      <c r="IF230" s="28">
        <f t="shared" si="313"/>
        <v>0</v>
      </c>
      <c r="IG230" s="28">
        <f t="shared" si="313"/>
        <v>44</v>
      </c>
      <c r="IH230" s="28">
        <f t="shared" si="313"/>
        <v>53</v>
      </c>
      <c r="II230" s="28">
        <f t="shared" si="313"/>
        <v>64</v>
      </c>
      <c r="IJ230" s="28">
        <f t="shared" si="313"/>
        <v>6</v>
      </c>
      <c r="IK230" s="28">
        <f t="shared" si="313"/>
        <v>14</v>
      </c>
      <c r="IL230" s="28">
        <f t="shared" si="313"/>
        <v>29</v>
      </c>
      <c r="IM230" s="28">
        <f t="shared" si="313"/>
        <v>24.5</v>
      </c>
      <c r="IN230" s="28">
        <f t="shared" si="313"/>
        <v>3</v>
      </c>
      <c r="IO230" s="28">
        <f t="shared" si="313"/>
        <v>4.8</v>
      </c>
      <c r="IP230" s="28">
        <f t="shared" si="313"/>
        <v>45</v>
      </c>
      <c r="IQ230" s="28">
        <f t="shared" si="313"/>
        <v>12</v>
      </c>
      <c r="IR230" s="28">
        <f t="shared" si="313"/>
        <v>63.599999999999994</v>
      </c>
      <c r="IS230" s="28">
        <f t="shared" si="313"/>
        <v>24.3</v>
      </c>
      <c r="IT230" s="28">
        <f t="shared" si="313"/>
        <v>24</v>
      </c>
      <c r="IU230" s="28">
        <f t="shared" si="313"/>
        <v>24</v>
      </c>
      <c r="IV230" s="28">
        <f t="shared" ref="IV230:JC230" si="314">IF($BJ230&lt;=IV$210,ROUND(_xlfn.IFS($BJ$207="u_inc",$BJ230/IV$210,$BJ$207="u_rand",IU80,$BJ$207="u_norm",IU135)*ROUNDDOWN(((IV$208-IV$209)/IV$207),0),0)*IV$207+IV$209,"")</f>
        <v>99</v>
      </c>
      <c r="IW230" s="28">
        <f t="shared" si="314"/>
        <v>35</v>
      </c>
      <c r="IX230" s="28">
        <f t="shared" si="314"/>
        <v>0.9</v>
      </c>
      <c r="IY230" s="28">
        <f t="shared" si="314"/>
        <v>58</v>
      </c>
      <c r="IZ230" s="28">
        <f t="shared" si="314"/>
        <v>2.8000000000000003</v>
      </c>
      <c r="JA230" s="28">
        <f t="shared" si="314"/>
        <v>1.8</v>
      </c>
      <c r="JB230" s="28">
        <f t="shared" si="314"/>
        <v>58</v>
      </c>
      <c r="JC230" s="28">
        <f t="shared" si="314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15">MOD(H230*(2^31-1)*48271,(2^31-1))/(2^31-1)</f>
        <v>0.62542458000845491</v>
      </c>
      <c r="I231" s="7">
        <f t="shared" si="315"/>
        <v>0.97126052015054065</v>
      </c>
      <c r="J231" s="7">
        <f t="shared" si="315"/>
        <v>0.75355370191557036</v>
      </c>
      <c r="K231" s="7">
        <f t="shared" si="315"/>
        <v>0.90629063402595489</v>
      </c>
      <c r="L231" s="7">
        <f t="shared" si="315"/>
        <v>0.62736055936075774</v>
      </c>
      <c r="M231" s="7">
        <f t="shared" si="315"/>
        <v>0.88362090517004066</v>
      </c>
      <c r="N231" s="7">
        <f t="shared" si="315"/>
        <v>0.47966165257602078</v>
      </c>
      <c r="O231" s="7">
        <f t="shared" si="315"/>
        <v>0.53896716262165789</v>
      </c>
      <c r="P231" s="7">
        <f t="shared" si="315"/>
        <v>0.37682001589649355</v>
      </c>
      <c r="Q231" s="7">
        <f t="shared" si="315"/>
        <v>0.13801245258097186</v>
      </c>
      <c r="R231" s="7">
        <f t="shared" si="315"/>
        <v>0.89909956273580882</v>
      </c>
      <c r="S231" s="7">
        <f t="shared" si="315"/>
        <v>0.58943882192924568</v>
      </c>
      <c r="T231" s="7">
        <f t="shared" si="315"/>
        <v>0.3126464748348326</v>
      </c>
      <c r="U231" s="7">
        <f t="shared" si="315"/>
        <v>0.78161858384572835</v>
      </c>
      <c r="V231" s="7">
        <f t="shared" si="315"/>
        <v>0.27961618373152625</v>
      </c>
      <c r="W231" s="7">
        <f t="shared" si="315"/>
        <v>0.70508336355215095</v>
      </c>
      <c r="X231" s="7">
        <f t="shared" si="315"/>
        <v>0.47422609267487476</v>
      </c>
      <c r="Y231" s="7">
        <f t="shared" si="315"/>
        <v>0.77202292288282093</v>
      </c>
      <c r="Z231" s="7">
        <f t="shared" si="315"/>
        <v>0.98193612461068491</v>
      </c>
      <c r="AA231" s="7">
        <f t="shared" si="315"/>
        <v>0.43575036359753011</v>
      </c>
      <c r="AB231" s="7">
        <f t="shared" si="315"/>
        <v>0.81861329815285899</v>
      </c>
      <c r="AC231" s="7">
        <f t="shared" si="315"/>
        <v>0.29940293743247304</v>
      </c>
      <c r="AD231" s="7">
        <f t="shared" si="315"/>
        <v>0.20048133572585944</v>
      </c>
      <c r="BJ231">
        <v>4</v>
      </c>
      <c r="BK231" s="7"/>
      <c r="BL231" s="28">
        <f t="shared" ref="BL231:DW231" si="316">IF($BJ231&lt;=BL$210,ROUND(_xlfn.IFS($BJ$207="u_inc",$BJ231/BL$210,$BJ$207="u_rand",BK81,$BJ$207="u_norm",BK136)*ROUNDDOWN(((BL$208-BL$209)/BL$207),0),0)*BL$207+BL$209,"")</f>
        <v>18</v>
      </c>
      <c r="BM231" s="28">
        <f t="shared" si="316"/>
        <v>30</v>
      </c>
      <c r="BN231" s="28">
        <f t="shared" si="316"/>
        <v>13.799999999999999</v>
      </c>
      <c r="BO231" s="28">
        <f t="shared" si="316"/>
        <v>16</v>
      </c>
      <c r="BP231" s="28">
        <f t="shared" si="316"/>
        <v>9.1</v>
      </c>
      <c r="BQ231" s="28">
        <f t="shared" si="316"/>
        <v>10</v>
      </c>
      <c r="BR231" s="28">
        <f t="shared" si="316"/>
        <v>3</v>
      </c>
      <c r="BS231" s="28">
        <f t="shared" si="316"/>
        <v>40</v>
      </c>
      <c r="BT231" s="28">
        <f t="shared" si="316"/>
        <v>6</v>
      </c>
      <c r="BU231" s="28">
        <f t="shared" si="316"/>
        <v>10</v>
      </c>
      <c r="BV231" s="28">
        <f t="shared" si="316"/>
        <v>30</v>
      </c>
      <c r="BW231" s="28">
        <f t="shared" si="316"/>
        <v>15.600000000000001</v>
      </c>
      <c r="BX231" s="28">
        <f t="shared" si="316"/>
        <v>0.8</v>
      </c>
      <c r="BY231" s="28">
        <f t="shared" si="316"/>
        <v>14</v>
      </c>
      <c r="BZ231" s="28">
        <f t="shared" si="316"/>
        <v>12</v>
      </c>
      <c r="CA231" s="28">
        <f t="shared" si="316"/>
        <v>21</v>
      </c>
      <c r="CB231" s="28">
        <f t="shared" si="316"/>
        <v>18</v>
      </c>
      <c r="CC231" s="28">
        <f t="shared" si="316"/>
        <v>22</v>
      </c>
      <c r="CD231" s="28">
        <f t="shared" si="316"/>
        <v>48</v>
      </c>
      <c r="CE231" s="28">
        <f t="shared" si="316"/>
        <v>4</v>
      </c>
      <c r="CF231" s="28">
        <f t="shared" si="316"/>
        <v>36</v>
      </c>
      <c r="CG231" s="28">
        <f t="shared" si="316"/>
        <v>11.2</v>
      </c>
      <c r="CH231" s="28">
        <f t="shared" si="316"/>
        <v>55</v>
      </c>
      <c r="CI231" s="28">
        <f t="shared" si="316"/>
        <v>58</v>
      </c>
      <c r="CJ231" s="28">
        <f t="shared" si="316"/>
        <v>40.5</v>
      </c>
      <c r="CK231" s="28">
        <f t="shared" si="316"/>
        <v>13.600000000000001</v>
      </c>
      <c r="CL231" s="28">
        <f t="shared" si="316"/>
        <v>2.5</v>
      </c>
      <c r="CM231" s="28">
        <f t="shared" si="316"/>
        <v>76</v>
      </c>
      <c r="CN231" s="28">
        <f t="shared" si="316"/>
        <v>6</v>
      </c>
      <c r="CO231" s="28">
        <f t="shared" si="316"/>
        <v>2.1</v>
      </c>
      <c r="CP231" s="28">
        <f t="shared" si="316"/>
        <v>1</v>
      </c>
      <c r="CQ231" s="28">
        <f t="shared" si="316"/>
        <v>8</v>
      </c>
      <c r="CR231" s="28">
        <f t="shared" si="316"/>
        <v>1.6</v>
      </c>
      <c r="CS231" s="28">
        <f t="shared" si="316"/>
        <v>0.89999999999999991</v>
      </c>
      <c r="CT231" s="28">
        <f t="shared" si="316"/>
        <v>42</v>
      </c>
      <c r="CU231" s="28">
        <f t="shared" si="316"/>
        <v>10</v>
      </c>
      <c r="CV231" s="28">
        <f t="shared" si="316"/>
        <v>12</v>
      </c>
      <c r="CW231" s="28">
        <f t="shared" si="316"/>
        <v>24</v>
      </c>
      <c r="CX231" s="28">
        <f t="shared" si="316"/>
        <v>49</v>
      </c>
      <c r="CY231" s="28">
        <f t="shared" si="316"/>
        <v>1.8</v>
      </c>
      <c r="CZ231" s="28">
        <f t="shared" si="316"/>
        <v>45</v>
      </c>
      <c r="DA231" s="28">
        <f t="shared" si="316"/>
        <v>12</v>
      </c>
      <c r="DB231" s="28">
        <f t="shared" si="316"/>
        <v>10</v>
      </c>
      <c r="DC231" s="28">
        <f t="shared" si="316"/>
        <v>24</v>
      </c>
      <c r="DD231" s="28">
        <f t="shared" si="316"/>
        <v>7.5</v>
      </c>
      <c r="DE231" s="28">
        <f t="shared" si="316"/>
        <v>7</v>
      </c>
      <c r="DF231" s="28">
        <f t="shared" si="316"/>
        <v>66</v>
      </c>
      <c r="DG231" s="28">
        <f t="shared" si="316"/>
        <v>81</v>
      </c>
      <c r="DH231" s="28">
        <f t="shared" si="316"/>
        <v>41.6</v>
      </c>
      <c r="DI231" s="28">
        <f t="shared" si="316"/>
        <v>75</v>
      </c>
      <c r="DJ231" s="28">
        <f t="shared" si="316"/>
        <v>28</v>
      </c>
      <c r="DK231" s="28">
        <f t="shared" si="316"/>
        <v>24</v>
      </c>
      <c r="DL231" s="28">
        <f t="shared" si="316"/>
        <v>16</v>
      </c>
      <c r="DM231" s="28">
        <f t="shared" si="316"/>
        <v>5.4</v>
      </c>
      <c r="DN231" s="28">
        <f t="shared" si="316"/>
        <v>63</v>
      </c>
      <c r="DO231" s="28">
        <f t="shared" si="316"/>
        <v>17.400000000000002</v>
      </c>
      <c r="DP231" s="28">
        <f t="shared" si="316"/>
        <v>0</v>
      </c>
      <c r="DQ231" s="28">
        <f t="shared" si="316"/>
        <v>19.200000000000003</v>
      </c>
      <c r="DR231" s="28">
        <f t="shared" si="316"/>
        <v>18</v>
      </c>
      <c r="DS231" s="28">
        <f t="shared" si="316"/>
        <v>33</v>
      </c>
      <c r="DT231" s="28">
        <f t="shared" si="316"/>
        <v>77</v>
      </c>
      <c r="DU231" s="28">
        <f t="shared" si="316"/>
        <v>24</v>
      </c>
      <c r="DV231" s="28">
        <f t="shared" si="316"/>
        <v>28</v>
      </c>
      <c r="DW231" s="28">
        <f t="shared" si="316"/>
        <v>68</v>
      </c>
      <c r="DX231" s="28">
        <f t="shared" ref="DX231:GI231" si="317">IF($BJ231&lt;=DX$210,ROUND(_xlfn.IFS($BJ$207="u_inc",$BJ231/DX$210,$BJ$207="u_rand",DW81,$BJ$207="u_norm",DW136)*ROUNDDOWN(((DX$208-DX$209)/DX$207),0),0)*DX$207+DX$209,"")</f>
        <v>6</v>
      </c>
      <c r="DY231" s="28">
        <f t="shared" si="317"/>
        <v>16</v>
      </c>
      <c r="DZ231" s="28">
        <f t="shared" si="317"/>
        <v>38</v>
      </c>
      <c r="EA231" s="28">
        <f t="shared" si="317"/>
        <v>14</v>
      </c>
      <c r="EB231" s="28">
        <f t="shared" si="317"/>
        <v>0</v>
      </c>
      <c r="EC231" s="28">
        <f t="shared" si="317"/>
        <v>39</v>
      </c>
      <c r="ED231" s="28">
        <f t="shared" si="317"/>
        <v>2.0699999999999998</v>
      </c>
      <c r="EE231" s="28">
        <f t="shared" si="317"/>
        <v>0</v>
      </c>
      <c r="EF231" s="28">
        <f t="shared" si="317"/>
        <v>60</v>
      </c>
      <c r="EG231" s="28">
        <f t="shared" si="317"/>
        <v>82.2</v>
      </c>
      <c r="EH231" s="28">
        <f t="shared" si="317"/>
        <v>8</v>
      </c>
      <c r="EI231" s="28">
        <f t="shared" si="317"/>
        <v>63</v>
      </c>
      <c r="EJ231" s="28">
        <f t="shared" si="317"/>
        <v>32</v>
      </c>
      <c r="EK231" s="28">
        <f t="shared" si="317"/>
        <v>54.400000000000006</v>
      </c>
      <c r="EL231" s="28">
        <f t="shared" si="317"/>
        <v>36</v>
      </c>
      <c r="EM231" s="28">
        <f t="shared" si="317"/>
        <v>73</v>
      </c>
      <c r="EN231" s="28">
        <f t="shared" si="317"/>
        <v>26</v>
      </c>
      <c r="EO231" s="28">
        <f t="shared" si="317"/>
        <v>32</v>
      </c>
      <c r="EP231" s="28">
        <f t="shared" si="317"/>
        <v>60</v>
      </c>
      <c r="EQ231" s="28">
        <f t="shared" si="317"/>
        <v>49</v>
      </c>
      <c r="ER231" s="28">
        <f t="shared" si="317"/>
        <v>68.099999999999994</v>
      </c>
      <c r="ES231" s="28">
        <f t="shared" si="317"/>
        <v>0</v>
      </c>
      <c r="ET231" s="28">
        <f t="shared" si="317"/>
        <v>0</v>
      </c>
      <c r="EU231" s="28">
        <f t="shared" si="317"/>
        <v>14</v>
      </c>
      <c r="EV231" s="28">
        <f t="shared" si="317"/>
        <v>21</v>
      </c>
      <c r="EW231" s="28">
        <f t="shared" si="317"/>
        <v>12</v>
      </c>
      <c r="EX231" s="28">
        <f t="shared" si="317"/>
        <v>13</v>
      </c>
      <c r="EY231" s="28">
        <f t="shared" si="317"/>
        <v>4.1999999999999993</v>
      </c>
      <c r="EZ231" s="28">
        <f t="shared" si="317"/>
        <v>12.8</v>
      </c>
      <c r="FA231" s="28">
        <f t="shared" si="317"/>
        <v>6</v>
      </c>
      <c r="FB231" s="28">
        <f t="shared" si="317"/>
        <v>42</v>
      </c>
      <c r="FC231" s="28">
        <f t="shared" si="317"/>
        <v>56</v>
      </c>
      <c r="FD231" s="28">
        <f t="shared" si="317"/>
        <v>30</v>
      </c>
      <c r="FE231" s="28">
        <f t="shared" si="317"/>
        <v>65</v>
      </c>
      <c r="FF231" s="28">
        <f t="shared" si="317"/>
        <v>42</v>
      </c>
      <c r="FG231" s="28">
        <f t="shared" si="317"/>
        <v>2.7</v>
      </c>
      <c r="FH231" s="28">
        <f t="shared" si="317"/>
        <v>10</v>
      </c>
      <c r="FI231" s="28">
        <f t="shared" si="317"/>
        <v>25</v>
      </c>
      <c r="FJ231" s="28">
        <f t="shared" si="317"/>
        <v>6</v>
      </c>
      <c r="FK231" s="28">
        <f t="shared" si="317"/>
        <v>61.2</v>
      </c>
      <c r="FL231" s="28">
        <f t="shared" si="317"/>
        <v>10</v>
      </c>
      <c r="FM231" s="28">
        <f t="shared" si="317"/>
        <v>24</v>
      </c>
      <c r="FN231" s="28">
        <f t="shared" si="317"/>
        <v>4</v>
      </c>
      <c r="FO231" s="28">
        <f t="shared" si="317"/>
        <v>17.5</v>
      </c>
      <c r="FP231" s="28">
        <f t="shared" si="317"/>
        <v>3</v>
      </c>
      <c r="FQ231" s="28">
        <f t="shared" si="317"/>
        <v>8</v>
      </c>
      <c r="FR231" s="28">
        <f t="shared" si="317"/>
        <v>60</v>
      </c>
      <c r="FS231" s="28">
        <f t="shared" si="317"/>
        <v>75</v>
      </c>
      <c r="FT231" s="28">
        <f t="shared" si="317"/>
        <v>6</v>
      </c>
      <c r="FU231" s="28">
        <f t="shared" si="317"/>
        <v>0</v>
      </c>
      <c r="FV231" s="28">
        <f t="shared" si="317"/>
        <v>7.8</v>
      </c>
      <c r="FW231" s="28">
        <f t="shared" si="317"/>
        <v>4.8999999999999995</v>
      </c>
      <c r="FX231" s="28">
        <f t="shared" si="317"/>
        <v>24</v>
      </c>
      <c r="FY231" s="28">
        <f t="shared" si="317"/>
        <v>68</v>
      </c>
      <c r="FZ231" s="28">
        <f t="shared" si="317"/>
        <v>45</v>
      </c>
      <c r="GA231" s="28">
        <f t="shared" si="317"/>
        <v>0</v>
      </c>
      <c r="GB231" s="28">
        <f t="shared" si="317"/>
        <v>18</v>
      </c>
      <c r="GC231" s="28">
        <f t="shared" si="317"/>
        <v>46</v>
      </c>
      <c r="GD231" s="28">
        <f t="shared" si="317"/>
        <v>4</v>
      </c>
      <c r="GE231" s="28">
        <f t="shared" si="317"/>
        <v>9</v>
      </c>
      <c r="GF231" s="28">
        <f t="shared" si="317"/>
        <v>49</v>
      </c>
      <c r="GG231" s="28">
        <f t="shared" si="317"/>
        <v>35</v>
      </c>
      <c r="GH231" s="28">
        <f t="shared" si="317"/>
        <v>5</v>
      </c>
      <c r="GI231" s="28">
        <f t="shared" si="317"/>
        <v>3.2</v>
      </c>
      <c r="GJ231" s="28">
        <f t="shared" ref="GJ231:IU231" si="318">IF($BJ231&lt;=GJ$210,ROUND(_xlfn.IFS($BJ$207="u_inc",$BJ231/GJ$210,$BJ$207="u_rand",GI81,$BJ$207="u_norm",GI136)*ROUNDDOWN(((GJ$208-GJ$209)/GJ$207),0),0)*GJ$207+GJ$209,"")</f>
        <v>28</v>
      </c>
      <c r="GK231" s="28">
        <f t="shared" si="318"/>
        <v>37.5</v>
      </c>
      <c r="GL231" s="28">
        <f t="shared" si="318"/>
        <v>56</v>
      </c>
      <c r="GM231" s="28">
        <f t="shared" si="318"/>
        <v>35</v>
      </c>
      <c r="GN231" s="28">
        <f t="shared" si="318"/>
        <v>13</v>
      </c>
      <c r="GO231" s="28">
        <f t="shared" si="318"/>
        <v>25</v>
      </c>
      <c r="GP231" s="28">
        <f t="shared" si="318"/>
        <v>51</v>
      </c>
      <c r="GQ231" s="28">
        <f t="shared" si="318"/>
        <v>7</v>
      </c>
      <c r="GR231" s="28">
        <f t="shared" si="318"/>
        <v>2</v>
      </c>
      <c r="GS231" s="28">
        <f t="shared" si="318"/>
        <v>3.4000000000000004</v>
      </c>
      <c r="GT231" s="28">
        <f t="shared" si="318"/>
        <v>60</v>
      </c>
      <c r="GU231" s="28">
        <f t="shared" si="318"/>
        <v>3.2</v>
      </c>
      <c r="GV231" s="28">
        <f t="shared" si="318"/>
        <v>38</v>
      </c>
      <c r="GW231" s="28">
        <f t="shared" si="318"/>
        <v>72</v>
      </c>
      <c r="GX231" s="28">
        <f t="shared" si="318"/>
        <v>38</v>
      </c>
      <c r="GY231" s="28">
        <f t="shared" si="318"/>
        <v>3</v>
      </c>
      <c r="GZ231" s="28">
        <f t="shared" si="318"/>
        <v>80</v>
      </c>
      <c r="HA231" s="28">
        <f t="shared" si="318"/>
        <v>24</v>
      </c>
      <c r="HB231" s="28">
        <f t="shared" si="318"/>
        <v>0.92999999999999994</v>
      </c>
      <c r="HC231" s="28">
        <f t="shared" si="318"/>
        <v>50</v>
      </c>
      <c r="HD231" s="28">
        <f t="shared" si="318"/>
        <v>30</v>
      </c>
      <c r="HE231" s="28">
        <f t="shared" si="318"/>
        <v>2.8000000000000003</v>
      </c>
      <c r="HF231" s="28">
        <f t="shared" si="318"/>
        <v>36</v>
      </c>
      <c r="HG231" s="28">
        <f t="shared" si="318"/>
        <v>3.6500000000000004</v>
      </c>
      <c r="HH231" s="28">
        <f t="shared" si="318"/>
        <v>0.05</v>
      </c>
      <c r="HI231" s="28">
        <f t="shared" si="318"/>
        <v>0</v>
      </c>
      <c r="HJ231" s="28">
        <f t="shared" si="318"/>
        <v>2.6</v>
      </c>
      <c r="HK231" s="28">
        <f t="shared" si="318"/>
        <v>1</v>
      </c>
      <c r="HL231" s="28">
        <f t="shared" si="318"/>
        <v>20</v>
      </c>
      <c r="HM231" s="28">
        <f t="shared" si="318"/>
        <v>57</v>
      </c>
      <c r="HN231" s="28">
        <f t="shared" si="318"/>
        <v>18</v>
      </c>
      <c r="HO231" s="28">
        <f t="shared" si="318"/>
        <v>30</v>
      </c>
      <c r="HP231" s="28">
        <f t="shared" si="318"/>
        <v>24</v>
      </c>
      <c r="HQ231" s="28">
        <f t="shared" si="318"/>
        <v>84</v>
      </c>
      <c r="HR231" s="28">
        <f t="shared" si="318"/>
        <v>31</v>
      </c>
      <c r="HS231" s="28">
        <f t="shared" si="318"/>
        <v>1.92</v>
      </c>
      <c r="HT231" s="28">
        <f t="shared" si="318"/>
        <v>24</v>
      </c>
      <c r="HU231" s="28">
        <f t="shared" si="318"/>
        <v>9</v>
      </c>
      <c r="HV231" s="28">
        <f t="shared" si="318"/>
        <v>39</v>
      </c>
      <c r="HW231" s="28">
        <f t="shared" si="318"/>
        <v>30</v>
      </c>
      <c r="HX231" s="28">
        <f t="shared" si="318"/>
        <v>24</v>
      </c>
      <c r="HY231" s="28">
        <f t="shared" si="318"/>
        <v>1.5</v>
      </c>
      <c r="HZ231" s="28">
        <f t="shared" si="318"/>
        <v>48</v>
      </c>
      <c r="IA231" s="28">
        <f t="shared" si="318"/>
        <v>60</v>
      </c>
      <c r="IB231" s="28">
        <f t="shared" si="318"/>
        <v>21</v>
      </c>
      <c r="IC231" s="28">
        <f t="shared" si="318"/>
        <v>6.3</v>
      </c>
      <c r="ID231" s="28">
        <f t="shared" si="318"/>
        <v>2.4000000000000004</v>
      </c>
      <c r="IE231" s="28">
        <f t="shared" si="318"/>
        <v>48</v>
      </c>
      <c r="IF231" s="28">
        <f t="shared" si="318"/>
        <v>77</v>
      </c>
      <c r="IG231" s="28">
        <f t="shared" si="318"/>
        <v>24</v>
      </c>
      <c r="IH231" s="28">
        <f t="shared" si="318"/>
        <v>12</v>
      </c>
      <c r="II231" s="28">
        <f t="shared" si="318"/>
        <v>88</v>
      </c>
      <c r="IJ231" s="28">
        <f t="shared" si="318"/>
        <v>8.5</v>
      </c>
      <c r="IK231" s="28">
        <f t="shared" si="318"/>
        <v>6</v>
      </c>
      <c r="IL231" s="28">
        <f t="shared" si="318"/>
        <v>2</v>
      </c>
      <c r="IM231" s="28">
        <f t="shared" si="318"/>
        <v>43.4</v>
      </c>
      <c r="IN231" s="28">
        <f t="shared" si="318"/>
        <v>7.8</v>
      </c>
      <c r="IO231" s="28">
        <f t="shared" si="318"/>
        <v>6.6</v>
      </c>
      <c r="IP231" s="28">
        <f t="shared" si="318"/>
        <v>20</v>
      </c>
      <c r="IQ231" s="28">
        <f t="shared" si="318"/>
        <v>68</v>
      </c>
      <c r="IR231" s="28">
        <f t="shared" si="318"/>
        <v>1.2</v>
      </c>
      <c r="IS231" s="28">
        <f t="shared" si="318"/>
        <v>24.3</v>
      </c>
      <c r="IT231" s="28">
        <f t="shared" si="318"/>
        <v>45</v>
      </c>
      <c r="IU231" s="28">
        <f t="shared" si="318"/>
        <v>6</v>
      </c>
      <c r="IV231" s="28">
        <f t="shared" ref="IV231:JC231" si="319">IF($BJ231&lt;=IV$210,ROUND(_xlfn.IFS($BJ$207="u_inc",$BJ231/IV$210,$BJ$207="u_rand",IU81,$BJ$207="u_norm",IU136)*ROUNDDOWN(((IV$208-IV$209)/IV$207),0),0)*IV$207+IV$209,"")</f>
        <v>18</v>
      </c>
      <c r="IW231" s="28">
        <f t="shared" si="319"/>
        <v>25</v>
      </c>
      <c r="IX231" s="28">
        <f t="shared" si="319"/>
        <v>0.5</v>
      </c>
      <c r="IY231" s="28">
        <f t="shared" si="319"/>
        <v>27</v>
      </c>
      <c r="IZ231" s="28">
        <f t="shared" si="319"/>
        <v>2</v>
      </c>
      <c r="JA231" s="28">
        <f t="shared" si="319"/>
        <v>0.1</v>
      </c>
      <c r="JB231" s="28">
        <f t="shared" si="319"/>
        <v>50</v>
      </c>
      <c r="JC231" s="28">
        <f t="shared" si="319"/>
        <v>24</v>
      </c>
    </row>
    <row r="232" spans="6:263" x14ac:dyDescent="0.45">
      <c r="F232" s="7">
        <f t="shared" ref="F232:I247" si="320">MOD(F231*(2^31-1)*48271,(2^31-1))/(2^31-1)</f>
        <v>0.16112770753033817</v>
      </c>
      <c r="G232" s="7">
        <f t="shared" si="320"/>
        <v>0.36428229434615106</v>
      </c>
      <c r="H232" s="7">
        <f t="shared" si="315"/>
        <v>0.8699015881260399</v>
      </c>
      <c r="I232" s="7">
        <f t="shared" si="315"/>
        <v>0.71656818674717482</v>
      </c>
      <c r="J232" s="7">
        <f t="shared" si="315"/>
        <v>0.7907451664985834</v>
      </c>
      <c r="K232" s="7">
        <f t="shared" si="315"/>
        <v>0.55519506687074671</v>
      </c>
      <c r="L232" s="7">
        <f t="shared" si="315"/>
        <v>0.32156090313641394</v>
      </c>
      <c r="M232" s="7">
        <f t="shared" si="315"/>
        <v>0.26471346303108773</v>
      </c>
      <c r="N232" s="7">
        <f t="shared" si="315"/>
        <v>0.74763149709796139</v>
      </c>
      <c r="O232" s="7">
        <f t="shared" si="315"/>
        <v>0.48390691004875436</v>
      </c>
      <c r="P232" s="7">
        <f t="shared" si="315"/>
        <v>0.47898733964142731</v>
      </c>
      <c r="Q232" s="7">
        <f t="shared" si="315"/>
        <v>0.99909853609236821</v>
      </c>
      <c r="R232" s="7">
        <f t="shared" si="315"/>
        <v>0.43499282022704966</v>
      </c>
      <c r="S232" s="7">
        <f t="shared" si="315"/>
        <v>0.80137334661622217</v>
      </c>
      <c r="T232" s="7">
        <f t="shared" si="315"/>
        <v>0.75798675220365952</v>
      </c>
      <c r="U232" s="7">
        <f t="shared" si="315"/>
        <v>0.51066081715312828</v>
      </c>
      <c r="V232" s="7">
        <f t="shared" si="315"/>
        <v>0.35280490450225999</v>
      </c>
      <c r="W232" s="7">
        <f t="shared" si="315"/>
        <v>7.9042025878579364E-2</v>
      </c>
      <c r="X232" s="7">
        <f t="shared" si="315"/>
        <v>0.3677195088787561</v>
      </c>
      <c r="Y232" s="7">
        <f t="shared" si="315"/>
        <v>0.31851047664811394</v>
      </c>
      <c r="Z232" s="7">
        <f t="shared" si="315"/>
        <v>3.8671082369364368E-2</v>
      </c>
      <c r="AA232" s="7">
        <f t="shared" si="315"/>
        <v>0.10580121637592149</v>
      </c>
      <c r="AB232" s="7">
        <f t="shared" si="315"/>
        <v>0.28251513665659128</v>
      </c>
      <c r="AC232" s="7">
        <f t="shared" si="315"/>
        <v>0.47919280290566052</v>
      </c>
      <c r="AD232" s="7">
        <f t="shared" si="315"/>
        <v>0.43455682296052428</v>
      </c>
      <c r="BJ232">
        <v>5</v>
      </c>
      <c r="BK232" s="7"/>
      <c r="BL232" s="28">
        <f t="shared" ref="BL232:DW232" si="321">IF($BJ232&lt;=BL$210,ROUND(_xlfn.IFS($BJ$207="u_inc",$BJ232/BL$210,$BJ$207="u_rand",BK82,$BJ$207="u_norm",BK137)*ROUNDDOWN(((BL$208-BL$209)/BL$207),0),0)*BL$207+BL$209,"")</f>
        <v>14</v>
      </c>
      <c r="BM232" s="28">
        <f t="shared" si="321"/>
        <v>96</v>
      </c>
      <c r="BN232" s="28">
        <f t="shared" si="321"/>
        <v>4.8</v>
      </c>
      <c r="BO232" s="28">
        <f t="shared" si="321"/>
        <v>4</v>
      </c>
      <c r="BP232" s="28">
        <f t="shared" si="321"/>
        <v>2.0999999999999996</v>
      </c>
      <c r="BQ232" s="28">
        <f t="shared" si="321"/>
        <v>5</v>
      </c>
      <c r="BR232" s="28">
        <f t="shared" si="321"/>
        <v>3</v>
      </c>
      <c r="BS232" s="28">
        <f t="shared" si="321"/>
        <v>5</v>
      </c>
      <c r="BT232" s="28">
        <f t="shared" si="321"/>
        <v>3</v>
      </c>
      <c r="BU232" s="28">
        <f t="shared" si="321"/>
        <v>40</v>
      </c>
      <c r="BV232" s="28">
        <f t="shared" si="321"/>
        <v>0</v>
      </c>
      <c r="BW232" s="28">
        <f t="shared" si="321"/>
        <v>26</v>
      </c>
      <c r="BX232" s="28">
        <f t="shared" si="321"/>
        <v>0.8</v>
      </c>
      <c r="BY232" s="28">
        <f t="shared" si="321"/>
        <v>0</v>
      </c>
      <c r="BZ232" s="28">
        <f t="shared" si="321"/>
        <v>20</v>
      </c>
      <c r="CA232" s="28">
        <f t="shared" si="321"/>
        <v>18</v>
      </c>
      <c r="CB232" s="28">
        <f t="shared" si="321"/>
        <v>30</v>
      </c>
      <c r="CC232" s="28">
        <f t="shared" si="321"/>
        <v>16</v>
      </c>
      <c r="CD232" s="28">
        <f t="shared" si="321"/>
        <v>24</v>
      </c>
      <c r="CE232" s="28">
        <f t="shared" si="321"/>
        <v>1.6</v>
      </c>
      <c r="CF232" s="28">
        <f t="shared" si="321"/>
        <v>0</v>
      </c>
      <c r="CG232" s="28">
        <f t="shared" si="321"/>
        <v>8.3999999999999986</v>
      </c>
      <c r="CH232" s="28">
        <f t="shared" si="321"/>
        <v>80</v>
      </c>
      <c r="CI232" s="28">
        <f t="shared" si="321"/>
        <v>66</v>
      </c>
      <c r="CJ232" s="28">
        <f t="shared" si="321"/>
        <v>65</v>
      </c>
      <c r="CK232" s="28">
        <f t="shared" si="321"/>
        <v>0.8</v>
      </c>
      <c r="CL232" s="28">
        <f t="shared" si="321"/>
        <v>9.5</v>
      </c>
      <c r="CM232" s="28">
        <f t="shared" si="321"/>
        <v>32</v>
      </c>
      <c r="CN232" s="28">
        <f t="shared" si="321"/>
        <v>78</v>
      </c>
      <c r="CO232" s="28">
        <f t="shared" si="321"/>
        <v>6.8999999999999995</v>
      </c>
      <c r="CP232" s="28">
        <f t="shared" si="321"/>
        <v>10</v>
      </c>
      <c r="CQ232" s="28">
        <f t="shared" si="321"/>
        <v>60</v>
      </c>
      <c r="CR232" s="28">
        <f t="shared" si="321"/>
        <v>0</v>
      </c>
      <c r="CS232" s="28">
        <f t="shared" si="321"/>
        <v>2.6999999999999997</v>
      </c>
      <c r="CT232" s="28">
        <f t="shared" si="321"/>
        <v>49</v>
      </c>
      <c r="CU232" s="28">
        <f t="shared" si="321"/>
        <v>22</v>
      </c>
      <c r="CV232" s="28">
        <f t="shared" si="321"/>
        <v>10</v>
      </c>
      <c r="CW232" s="28">
        <f t="shared" si="321"/>
        <v>42</v>
      </c>
      <c r="CX232" s="28">
        <f t="shared" si="321"/>
        <v>70</v>
      </c>
      <c r="CY232" s="28">
        <f t="shared" si="321"/>
        <v>1.5</v>
      </c>
      <c r="CZ232" s="28">
        <f t="shared" si="321"/>
        <v>5</v>
      </c>
      <c r="DA232" s="28">
        <f t="shared" si="321"/>
        <v>20</v>
      </c>
      <c r="DB232" s="28">
        <f t="shared" si="321"/>
        <v>0</v>
      </c>
      <c r="DC232" s="28">
        <f t="shared" si="321"/>
        <v>32</v>
      </c>
      <c r="DD232" s="28">
        <f t="shared" si="321"/>
        <v>21.3</v>
      </c>
      <c r="DE232" s="28">
        <f t="shared" si="321"/>
        <v>13</v>
      </c>
      <c r="DF232" s="28">
        <f t="shared" si="321"/>
        <v>66</v>
      </c>
      <c r="DG232" s="28">
        <f t="shared" si="321"/>
        <v>45</v>
      </c>
      <c r="DH232" s="28">
        <f t="shared" si="321"/>
        <v>2.4000000000000004</v>
      </c>
      <c r="DI232" s="28">
        <f t="shared" si="321"/>
        <v>75</v>
      </c>
      <c r="DJ232" s="28">
        <f t="shared" si="321"/>
        <v>40</v>
      </c>
      <c r="DK232" s="28">
        <f t="shared" si="321"/>
        <v>6</v>
      </c>
      <c r="DL232" s="28">
        <f t="shared" si="321"/>
        <v>62</v>
      </c>
      <c r="DM232" s="28">
        <f t="shared" si="321"/>
        <v>10.8</v>
      </c>
      <c r="DN232" s="28">
        <f t="shared" si="321"/>
        <v>56</v>
      </c>
      <c r="DO232" s="28">
        <f t="shared" si="321"/>
        <v>12</v>
      </c>
      <c r="DP232" s="28">
        <f t="shared" si="321"/>
        <v>6</v>
      </c>
      <c r="DQ232" s="28">
        <f t="shared" si="321"/>
        <v>1.4000000000000001</v>
      </c>
      <c r="DR232" s="28">
        <f t="shared" si="321"/>
        <v>3</v>
      </c>
      <c r="DS232" s="28">
        <f t="shared" si="321"/>
        <v>49.199999999999996</v>
      </c>
      <c r="DT232" s="28">
        <f t="shared" si="321"/>
        <v>21</v>
      </c>
      <c r="DU232" s="28">
        <f t="shared" si="321"/>
        <v>6</v>
      </c>
      <c r="DV232" s="28">
        <f t="shared" si="321"/>
        <v>42</v>
      </c>
      <c r="DW232" s="28">
        <f t="shared" si="321"/>
        <v>52</v>
      </c>
      <c r="DX232" s="28">
        <f t="shared" ref="DX232:GI232" si="322">IF($BJ232&lt;=DX$210,ROUND(_xlfn.IFS($BJ$207="u_inc",$BJ232/DX$210,$BJ$207="u_rand",DW82,$BJ$207="u_norm",DW137)*ROUNDDOWN(((DX$208-DX$209)/DX$207),0),0)*DX$207+DX$209,"")</f>
        <v>30</v>
      </c>
      <c r="DY232" s="28">
        <f t="shared" si="322"/>
        <v>11.5</v>
      </c>
      <c r="DZ232" s="28">
        <f t="shared" si="322"/>
        <v>58</v>
      </c>
      <c r="EA232" s="28">
        <f t="shared" si="322"/>
        <v>49</v>
      </c>
      <c r="EB232" s="28">
        <f t="shared" si="322"/>
        <v>39</v>
      </c>
      <c r="EC232" s="28">
        <f t="shared" si="322"/>
        <v>42</v>
      </c>
      <c r="ED232" s="28">
        <f t="shared" si="322"/>
        <v>1.53</v>
      </c>
      <c r="EE232" s="28">
        <f t="shared" si="322"/>
        <v>36</v>
      </c>
      <c r="EF232" s="28">
        <f t="shared" si="322"/>
        <v>12</v>
      </c>
      <c r="EG232" s="28">
        <f t="shared" si="322"/>
        <v>37.1</v>
      </c>
      <c r="EH232" s="28">
        <f t="shared" si="322"/>
        <v>38</v>
      </c>
      <c r="EI232" s="28">
        <f t="shared" si="322"/>
        <v>63</v>
      </c>
      <c r="EJ232" s="28">
        <f t="shared" si="322"/>
        <v>8</v>
      </c>
      <c r="EK232" s="28">
        <f t="shared" si="322"/>
        <v>46.400000000000006</v>
      </c>
      <c r="EL232" s="28">
        <f t="shared" si="322"/>
        <v>10</v>
      </c>
      <c r="EM232" s="28">
        <f t="shared" si="322"/>
        <v>6</v>
      </c>
      <c r="EN232" s="28">
        <f t="shared" si="322"/>
        <v>8</v>
      </c>
      <c r="EO232" s="28">
        <f t="shared" si="322"/>
        <v>4</v>
      </c>
      <c r="EP232" s="28">
        <f t="shared" si="322"/>
        <v>70</v>
      </c>
      <c r="EQ232" s="28">
        <f t="shared" si="322"/>
        <v>28</v>
      </c>
      <c r="ER232" s="28">
        <f t="shared" si="322"/>
        <v>25.5</v>
      </c>
      <c r="ES232" s="28">
        <f t="shared" si="322"/>
        <v>3</v>
      </c>
      <c r="ET232" s="28">
        <f t="shared" si="322"/>
        <v>10</v>
      </c>
      <c r="EU232" s="28">
        <f t="shared" si="322"/>
        <v>1</v>
      </c>
      <c r="EV232" s="28">
        <f t="shared" si="322"/>
        <v>15</v>
      </c>
      <c r="EW232" s="28">
        <f t="shared" si="322"/>
        <v>27</v>
      </c>
      <c r="EX232" s="28">
        <f t="shared" si="322"/>
        <v>3</v>
      </c>
      <c r="EY232" s="28">
        <f t="shared" si="322"/>
        <v>0.7</v>
      </c>
      <c r="EZ232" s="28">
        <f t="shared" si="322"/>
        <v>17.600000000000001</v>
      </c>
      <c r="FA232" s="28">
        <f t="shared" si="322"/>
        <v>5.2</v>
      </c>
      <c r="FB232" s="28">
        <f t="shared" si="322"/>
        <v>33</v>
      </c>
      <c r="FC232" s="28">
        <f t="shared" si="322"/>
        <v>36</v>
      </c>
      <c r="FD232" s="28">
        <f t="shared" si="322"/>
        <v>5</v>
      </c>
      <c r="FE232" s="28">
        <f t="shared" si="322"/>
        <v>75</v>
      </c>
      <c r="FF232" s="28">
        <f t="shared" si="322"/>
        <v>42</v>
      </c>
      <c r="FG232" s="28">
        <f t="shared" si="322"/>
        <v>1</v>
      </c>
      <c r="FH232" s="28">
        <f t="shared" si="322"/>
        <v>10</v>
      </c>
      <c r="FI232" s="28">
        <f t="shared" si="322"/>
        <v>60</v>
      </c>
      <c r="FJ232" s="28">
        <f t="shared" si="322"/>
        <v>9</v>
      </c>
      <c r="FK232" s="28">
        <f t="shared" si="322"/>
        <v>13.5</v>
      </c>
      <c r="FL232" s="28">
        <f t="shared" si="322"/>
        <v>20</v>
      </c>
      <c r="FM232" s="28">
        <f t="shared" si="322"/>
        <v>4</v>
      </c>
      <c r="FN232" s="28">
        <f t="shared" si="322"/>
        <v>28</v>
      </c>
      <c r="FO232" s="28">
        <f t="shared" si="322"/>
        <v>26.400000000000002</v>
      </c>
      <c r="FP232" s="28">
        <f t="shared" si="322"/>
        <v>30</v>
      </c>
      <c r="FQ232" s="28">
        <f t="shared" si="322"/>
        <v>80</v>
      </c>
      <c r="FR232" s="28">
        <f t="shared" si="322"/>
        <v>28</v>
      </c>
      <c r="FS232" s="28">
        <f t="shared" si="322"/>
        <v>0</v>
      </c>
      <c r="FT232" s="28">
        <f t="shared" si="322"/>
        <v>9</v>
      </c>
      <c r="FU232" s="28">
        <f t="shared" si="322"/>
        <v>0</v>
      </c>
      <c r="FV232" s="28">
        <f t="shared" si="322"/>
        <v>1.6400000000000001</v>
      </c>
      <c r="FW232" s="28">
        <f t="shared" si="322"/>
        <v>4.8999999999999995</v>
      </c>
      <c r="FX232" s="28">
        <f t="shared" si="322"/>
        <v>5.4</v>
      </c>
      <c r="FY232" s="28">
        <f t="shared" si="322"/>
        <v>28</v>
      </c>
      <c r="FZ232" s="28">
        <f t="shared" si="322"/>
        <v>60</v>
      </c>
      <c r="GA232" s="28">
        <f t="shared" si="322"/>
        <v>8.8000000000000007</v>
      </c>
      <c r="GB232" s="28">
        <f t="shared" si="322"/>
        <v>0</v>
      </c>
      <c r="GC232" s="28">
        <f t="shared" si="322"/>
        <v>44</v>
      </c>
      <c r="GD232" s="28">
        <f t="shared" si="322"/>
        <v>14</v>
      </c>
      <c r="GE232" s="28">
        <f t="shared" si="322"/>
        <v>66</v>
      </c>
      <c r="GF232" s="28">
        <f t="shared" si="322"/>
        <v>42</v>
      </c>
      <c r="GG232" s="28">
        <f t="shared" si="322"/>
        <v>10</v>
      </c>
      <c r="GH232" s="28">
        <f t="shared" si="322"/>
        <v>7</v>
      </c>
      <c r="GI232" s="28">
        <f t="shared" si="322"/>
        <v>1.2000000000000002</v>
      </c>
      <c r="GJ232" s="28">
        <f t="shared" ref="GJ232:IU232" si="323">IF($BJ232&lt;=GJ$210,ROUND(_xlfn.IFS($BJ$207="u_inc",$BJ232/GJ$210,$BJ$207="u_rand",GI82,$BJ$207="u_norm",GI137)*ROUNDDOWN(((GJ$208-GJ$209)/GJ$207),0),0)*GJ$207+GJ$209,"")</f>
        <v>52</v>
      </c>
      <c r="GK232" s="28">
        <f t="shared" si="323"/>
        <v>28.5</v>
      </c>
      <c r="GL232" s="28">
        <f t="shared" si="323"/>
        <v>12</v>
      </c>
      <c r="GM232" s="28">
        <f t="shared" si="323"/>
        <v>21</v>
      </c>
      <c r="GN232" s="28">
        <f t="shared" si="323"/>
        <v>8</v>
      </c>
      <c r="GO232" s="28">
        <f t="shared" si="323"/>
        <v>40</v>
      </c>
      <c r="GP232" s="28">
        <f t="shared" si="323"/>
        <v>15</v>
      </c>
      <c r="GQ232" s="28">
        <f t="shared" si="323"/>
        <v>70</v>
      </c>
      <c r="GR232" s="28">
        <f t="shared" si="323"/>
        <v>28</v>
      </c>
      <c r="GS232" s="28">
        <f t="shared" si="323"/>
        <v>5.2</v>
      </c>
      <c r="GT232" s="28">
        <f t="shared" si="323"/>
        <v>25</v>
      </c>
      <c r="GU232" s="28">
        <f t="shared" si="323"/>
        <v>4</v>
      </c>
      <c r="GV232" s="28">
        <f t="shared" si="323"/>
        <v>32</v>
      </c>
      <c r="GW232" s="28">
        <f t="shared" si="323"/>
        <v>18</v>
      </c>
      <c r="GX232" s="28">
        <f t="shared" si="323"/>
        <v>34</v>
      </c>
      <c r="GY232" s="28">
        <f t="shared" si="323"/>
        <v>1.6</v>
      </c>
      <c r="GZ232" s="28">
        <f t="shared" si="323"/>
        <v>48</v>
      </c>
      <c r="HA232" s="28">
        <f t="shared" si="323"/>
        <v>24</v>
      </c>
      <c r="HB232" s="28">
        <f t="shared" si="323"/>
        <v>1.08</v>
      </c>
      <c r="HC232" s="28">
        <f t="shared" si="323"/>
        <v>10</v>
      </c>
      <c r="HD232" s="28">
        <f t="shared" si="323"/>
        <v>15</v>
      </c>
      <c r="HE232" s="28">
        <f t="shared" si="323"/>
        <v>1.6</v>
      </c>
      <c r="HF232" s="28">
        <f t="shared" si="323"/>
        <v>66</v>
      </c>
      <c r="HG232" s="28">
        <f t="shared" si="323"/>
        <v>6</v>
      </c>
      <c r="HH232" s="28">
        <f t="shared" si="323"/>
        <v>0</v>
      </c>
      <c r="HI232" s="28">
        <f t="shared" si="323"/>
        <v>22</v>
      </c>
      <c r="HJ232" s="28">
        <f t="shared" si="323"/>
        <v>6.8000000000000007</v>
      </c>
      <c r="HK232" s="28">
        <f t="shared" si="323"/>
        <v>10</v>
      </c>
      <c r="HL232" s="28">
        <f t="shared" si="323"/>
        <v>30</v>
      </c>
      <c r="HM232" s="28">
        <f t="shared" si="323"/>
        <v>12</v>
      </c>
      <c r="HN232" s="28">
        <f t="shared" si="323"/>
        <v>0</v>
      </c>
      <c r="HO232" s="28">
        <f t="shared" si="323"/>
        <v>0</v>
      </c>
      <c r="HP232" s="28">
        <f t="shared" si="323"/>
        <v>36</v>
      </c>
      <c r="HQ232" s="28">
        <f t="shared" si="323"/>
        <v>18</v>
      </c>
      <c r="HR232" s="28">
        <f t="shared" si="323"/>
        <v>2</v>
      </c>
      <c r="HS232" s="28">
        <f t="shared" si="323"/>
        <v>2.48</v>
      </c>
      <c r="HT232" s="28">
        <f t="shared" si="323"/>
        <v>2</v>
      </c>
      <c r="HU232" s="28">
        <f t="shared" si="323"/>
        <v>12.6</v>
      </c>
      <c r="HV232" s="28">
        <f t="shared" si="323"/>
        <v>6</v>
      </c>
      <c r="HW232" s="28">
        <f t="shared" si="323"/>
        <v>12</v>
      </c>
      <c r="HX232" s="28">
        <f t="shared" si="323"/>
        <v>24</v>
      </c>
      <c r="HY232" s="28">
        <f t="shared" si="323"/>
        <v>4.2</v>
      </c>
      <c r="HZ232" s="28">
        <f t="shared" si="323"/>
        <v>35.6</v>
      </c>
      <c r="IA232" s="28">
        <f t="shared" si="323"/>
        <v>18</v>
      </c>
      <c r="IB232" s="28">
        <f t="shared" si="323"/>
        <v>27</v>
      </c>
      <c r="IC232" s="28">
        <f t="shared" si="323"/>
        <v>0.9</v>
      </c>
      <c r="ID232" s="28">
        <f t="shared" si="323"/>
        <v>11.200000000000001</v>
      </c>
      <c r="IE232" s="28">
        <f t="shared" si="323"/>
        <v>2</v>
      </c>
      <c r="IF232" s="28">
        <f t="shared" si="323"/>
        <v>21</v>
      </c>
      <c r="IG232" s="28">
        <f t="shared" si="323"/>
        <v>40</v>
      </c>
      <c r="IH232" s="28">
        <f t="shared" si="323"/>
        <v>54.5</v>
      </c>
      <c r="II232" s="28">
        <f t="shared" si="323"/>
        <v>0</v>
      </c>
      <c r="IJ232" s="28">
        <f t="shared" si="323"/>
        <v>9.5</v>
      </c>
      <c r="IK232" s="28">
        <f t="shared" si="323"/>
        <v>24</v>
      </c>
      <c r="IL232" s="28">
        <f t="shared" si="323"/>
        <v>18</v>
      </c>
      <c r="IM232" s="28">
        <f t="shared" si="323"/>
        <v>48.3</v>
      </c>
      <c r="IN232" s="28">
        <f t="shared" si="323"/>
        <v>2.4</v>
      </c>
      <c r="IO232" s="28">
        <f t="shared" si="323"/>
        <v>10.199999999999999</v>
      </c>
      <c r="IP232" s="28">
        <f t="shared" si="323"/>
        <v>40</v>
      </c>
      <c r="IQ232" s="28">
        <f t="shared" si="323"/>
        <v>76</v>
      </c>
      <c r="IR232" s="28">
        <f t="shared" si="323"/>
        <v>54</v>
      </c>
      <c r="IS232" s="28">
        <f t="shared" si="323"/>
        <v>0</v>
      </c>
      <c r="IT232" s="28">
        <f t="shared" si="323"/>
        <v>18</v>
      </c>
      <c r="IU232" s="28">
        <f t="shared" si="323"/>
        <v>18</v>
      </c>
      <c r="IV232" s="28">
        <f t="shared" ref="IV232:JC232" si="324">IF($BJ232&lt;=IV$210,ROUND(_xlfn.IFS($BJ$207="u_inc",$BJ232/IV$210,$BJ$207="u_rand",IU82,$BJ$207="u_norm",IU137)*ROUNDDOWN(((IV$208-IV$209)/IV$207),0),0)*IV$207+IV$209,"")</f>
        <v>9</v>
      </c>
      <c r="IW232" s="28">
        <f t="shared" si="324"/>
        <v>10</v>
      </c>
      <c r="IX232" s="28">
        <f t="shared" si="324"/>
        <v>0.70000000000000007</v>
      </c>
      <c r="IY232" s="28">
        <f t="shared" si="324"/>
        <v>46</v>
      </c>
      <c r="IZ232" s="28">
        <f t="shared" si="324"/>
        <v>2.8000000000000003</v>
      </c>
      <c r="JA232" s="28">
        <f t="shared" si="324"/>
        <v>1.4000000000000001</v>
      </c>
      <c r="JB232" s="28">
        <f t="shared" si="324"/>
        <v>22</v>
      </c>
      <c r="JC232" s="28">
        <f t="shared" si="324"/>
        <v>24</v>
      </c>
    </row>
    <row r="233" spans="6:263" x14ac:dyDescent="0.45">
      <c r="F233" s="7">
        <f t="shared" si="320"/>
        <v>0.79557019695433329</v>
      </c>
      <c r="G233" s="7">
        <f t="shared" si="320"/>
        <v>0.27063038305874465</v>
      </c>
      <c r="H233" s="7">
        <f t="shared" si="315"/>
        <v>1.9560432070661538E-2</v>
      </c>
      <c r="I233" s="7">
        <f t="shared" si="315"/>
        <v>0.46294247287462581</v>
      </c>
      <c r="J233" s="7">
        <f t="shared" si="315"/>
        <v>5.9932053117049883E-2</v>
      </c>
      <c r="K233" s="7">
        <f t="shared" si="315"/>
        <v>0.82107291781393477</v>
      </c>
      <c r="L233" s="7">
        <f t="shared" si="315"/>
        <v>6.6355297838503163E-2</v>
      </c>
      <c r="M233" s="7">
        <f t="shared" si="315"/>
        <v>0.98357397363687582</v>
      </c>
      <c r="N233" s="7">
        <f t="shared" si="315"/>
        <v>0.91999641569331125</v>
      </c>
      <c r="O233" s="7">
        <f t="shared" si="315"/>
        <v>0.67045496342259225</v>
      </c>
      <c r="P233" s="7">
        <f t="shared" si="315"/>
        <v>0.19787183133786163</v>
      </c>
      <c r="Q233" s="7">
        <f t="shared" si="315"/>
        <v>0.48543571470558444</v>
      </c>
      <c r="R233" s="7">
        <f t="shared" si="315"/>
        <v>0.53842517991476935</v>
      </c>
      <c r="S233" s="7">
        <f t="shared" si="315"/>
        <v>9.2814511662728388E-2</v>
      </c>
      <c r="T233" s="7">
        <f t="shared" si="315"/>
        <v>0.77851562284795361</v>
      </c>
      <c r="U233" s="7">
        <f t="shared" si="315"/>
        <v>0.10830479865349121</v>
      </c>
      <c r="V233" s="7">
        <f t="shared" si="315"/>
        <v>0.24554522859190833</v>
      </c>
      <c r="W233" s="7">
        <f t="shared" si="315"/>
        <v>0.43763118490466435</v>
      </c>
      <c r="X233" s="7">
        <f t="shared" si="315"/>
        <v>0.18841308643501861</v>
      </c>
      <c r="Y233" s="7">
        <f t="shared" si="315"/>
        <v>0.8192182811066594</v>
      </c>
      <c r="Z233" s="7">
        <f t="shared" si="315"/>
        <v>0.69181705158754114</v>
      </c>
      <c r="AA233" s="7">
        <f t="shared" si="315"/>
        <v>0.13051568210614645</v>
      </c>
      <c r="AB233" s="7">
        <f t="shared" si="315"/>
        <v>0.28816155031703483</v>
      </c>
      <c r="AC233" s="7">
        <f t="shared" si="315"/>
        <v>0.11578905913782728</v>
      </c>
      <c r="AD233" s="7">
        <f t="shared" si="315"/>
        <v>0.49240112746711873</v>
      </c>
      <c r="BJ233">
        <v>6</v>
      </c>
      <c r="BK233" s="7"/>
      <c r="BL233" s="28">
        <f t="shared" ref="BL233:DW233" si="325">IF($BJ233&lt;=BL$210,ROUND(_xlfn.IFS($BJ$207="u_inc",$BJ233/BL$210,$BJ$207="u_rand",BK83,$BJ$207="u_norm",BK138)*ROUNDDOWN(((BL$208-BL$209)/BL$207),0),0)*BL$207+BL$209,"")</f>
        <v>36</v>
      </c>
      <c r="BM233" s="28">
        <f t="shared" si="325"/>
        <v>63</v>
      </c>
      <c r="BN233" s="28">
        <f t="shared" si="325"/>
        <v>7.1999999999999993</v>
      </c>
      <c r="BO233" s="28">
        <f t="shared" si="325"/>
        <v>8</v>
      </c>
      <c r="BP233" s="28">
        <f t="shared" si="325"/>
        <v>21</v>
      </c>
      <c r="BQ233" s="28">
        <f t="shared" si="325"/>
        <v>5</v>
      </c>
      <c r="BR233" s="28">
        <f t="shared" si="325"/>
        <v>30</v>
      </c>
      <c r="BS233" s="28">
        <f t="shared" si="325"/>
        <v>0</v>
      </c>
      <c r="BT233" s="28">
        <f t="shared" si="325"/>
        <v>3</v>
      </c>
      <c r="BU233" s="28">
        <f t="shared" si="325"/>
        <v>30</v>
      </c>
      <c r="BV233" s="28">
        <f t="shared" si="325"/>
        <v>81</v>
      </c>
      <c r="BW233" s="28">
        <f t="shared" si="325"/>
        <v>1.8</v>
      </c>
      <c r="BX233" s="28">
        <f t="shared" si="325"/>
        <v>5.6000000000000005</v>
      </c>
      <c r="BY233" s="28">
        <f t="shared" si="325"/>
        <v>28</v>
      </c>
      <c r="BZ233" s="28">
        <f t="shared" si="325"/>
        <v>44</v>
      </c>
      <c r="CA233" s="28">
        <f t="shared" si="325"/>
        <v>15</v>
      </c>
      <c r="CB233" s="28">
        <f t="shared" si="325"/>
        <v>18</v>
      </c>
      <c r="CC233" s="28">
        <f t="shared" si="325"/>
        <v>22</v>
      </c>
      <c r="CD233" s="28">
        <f t="shared" si="325"/>
        <v>72</v>
      </c>
      <c r="CE233" s="28">
        <f t="shared" si="325"/>
        <v>11.200000000000001</v>
      </c>
      <c r="CF233" s="28">
        <f t="shared" si="325"/>
        <v>12</v>
      </c>
      <c r="CG233" s="28">
        <f t="shared" si="325"/>
        <v>4.1999999999999993</v>
      </c>
      <c r="CH233" s="28">
        <f t="shared" si="325"/>
        <v>45</v>
      </c>
      <c r="CI233" s="28">
        <f t="shared" si="325"/>
        <v>12</v>
      </c>
      <c r="CJ233" s="28">
        <f t="shared" si="325"/>
        <v>71.2</v>
      </c>
      <c r="CK233" s="28">
        <f t="shared" si="325"/>
        <v>1.6</v>
      </c>
      <c r="CL233" s="28">
        <f t="shared" si="325"/>
        <v>33</v>
      </c>
      <c r="CM233" s="28">
        <f t="shared" si="325"/>
        <v>24</v>
      </c>
      <c r="CN233" s="28">
        <f t="shared" si="325"/>
        <v>18</v>
      </c>
      <c r="CO233" s="28">
        <f t="shared" si="325"/>
        <v>5.3999999999999995</v>
      </c>
      <c r="CP233" s="28">
        <f t="shared" si="325"/>
        <v>3</v>
      </c>
      <c r="CQ233" s="28">
        <f t="shared" si="325"/>
        <v>60</v>
      </c>
      <c r="CR233" s="28">
        <f t="shared" si="325"/>
        <v>2.08</v>
      </c>
      <c r="CS233" s="28">
        <f t="shared" si="325"/>
        <v>2.4</v>
      </c>
      <c r="CT233" s="28">
        <f t="shared" si="325"/>
        <v>63</v>
      </c>
      <c r="CU233" s="28">
        <f t="shared" si="325"/>
        <v>2</v>
      </c>
      <c r="CV233" s="28">
        <f t="shared" si="325"/>
        <v>16</v>
      </c>
      <c r="CW233" s="28">
        <f t="shared" si="325"/>
        <v>30</v>
      </c>
      <c r="CX233" s="28">
        <f t="shared" si="325"/>
        <v>49</v>
      </c>
      <c r="CY233" s="28">
        <f t="shared" si="325"/>
        <v>0.4</v>
      </c>
      <c r="CZ233" s="28">
        <f t="shared" si="325"/>
        <v>55</v>
      </c>
      <c r="DA233" s="28">
        <f t="shared" si="325"/>
        <v>22</v>
      </c>
      <c r="DB233" s="28">
        <f t="shared" si="325"/>
        <v>15</v>
      </c>
      <c r="DC233" s="28">
        <f t="shared" si="325"/>
        <v>26</v>
      </c>
      <c r="DD233" s="28">
        <f t="shared" si="325"/>
        <v>12.299999999999999</v>
      </c>
      <c r="DE233" s="28">
        <f t="shared" si="325"/>
        <v>57</v>
      </c>
      <c r="DF233" s="28">
        <f t="shared" si="325"/>
        <v>60</v>
      </c>
      <c r="DG233" s="28">
        <f t="shared" si="325"/>
        <v>63</v>
      </c>
      <c r="DH233" s="28">
        <f t="shared" si="325"/>
        <v>7.6000000000000005</v>
      </c>
      <c r="DI233" s="28">
        <f t="shared" si="325"/>
        <v>30</v>
      </c>
      <c r="DJ233" s="28">
        <f t="shared" si="325"/>
        <v>12</v>
      </c>
      <c r="DK233" s="28">
        <f t="shared" si="325"/>
        <v>54</v>
      </c>
      <c r="DL233" s="28">
        <f t="shared" si="325"/>
        <v>50</v>
      </c>
      <c r="DM233" s="28">
        <f t="shared" si="325"/>
        <v>17.400000000000002</v>
      </c>
      <c r="DN233" s="28">
        <f t="shared" si="325"/>
        <v>63</v>
      </c>
      <c r="DO233" s="28">
        <f t="shared" si="325"/>
        <v>47.2</v>
      </c>
      <c r="DP233" s="28">
        <f t="shared" si="325"/>
        <v>13</v>
      </c>
      <c r="DQ233" s="28">
        <f t="shared" si="325"/>
        <v>39.200000000000003</v>
      </c>
      <c r="DR233" s="28">
        <f t="shared" si="325"/>
        <v>3</v>
      </c>
      <c r="DS233" s="28">
        <f t="shared" si="325"/>
        <v>38.4</v>
      </c>
      <c r="DT233" s="28">
        <f t="shared" si="325"/>
        <v>21</v>
      </c>
      <c r="DU233" s="28">
        <f t="shared" si="325"/>
        <v>27</v>
      </c>
      <c r="DV233" s="28">
        <f t="shared" si="325"/>
        <v>66</v>
      </c>
      <c r="DW233" s="28">
        <f t="shared" si="325"/>
        <v>40</v>
      </c>
      <c r="DX233" s="28">
        <f t="shared" ref="DX233:GI233" si="326">IF($BJ233&lt;=DX$210,ROUND(_xlfn.IFS($BJ$207="u_inc",$BJ233/DX$210,$BJ$207="u_rand",DW83,$BJ$207="u_norm",DW138)*ROUNDDOWN(((DX$208-DX$209)/DX$207),0),0)*DX$207+DX$209,"")</f>
        <v>18</v>
      </c>
      <c r="DY233" s="28">
        <f t="shared" si="326"/>
        <v>20.5</v>
      </c>
      <c r="DZ233" s="28">
        <f t="shared" si="326"/>
        <v>71</v>
      </c>
      <c r="EA233" s="28">
        <f t="shared" si="326"/>
        <v>56</v>
      </c>
      <c r="EB233" s="28">
        <f t="shared" si="326"/>
        <v>42</v>
      </c>
      <c r="EC233" s="28">
        <f t="shared" si="326"/>
        <v>32</v>
      </c>
      <c r="ED233" s="28">
        <f t="shared" si="326"/>
        <v>1.08</v>
      </c>
      <c r="EE233" s="28">
        <f t="shared" si="326"/>
        <v>12</v>
      </c>
      <c r="EF233" s="28">
        <f t="shared" si="326"/>
        <v>28</v>
      </c>
      <c r="EG233" s="28">
        <f t="shared" si="326"/>
        <v>30.200000000000003</v>
      </c>
      <c r="EH233" s="28">
        <f t="shared" si="326"/>
        <v>7</v>
      </c>
      <c r="EI233" s="28">
        <f t="shared" si="326"/>
        <v>49</v>
      </c>
      <c r="EJ233" s="28">
        <f t="shared" si="326"/>
        <v>36</v>
      </c>
      <c r="EK233" s="28">
        <f t="shared" si="326"/>
        <v>16.8</v>
      </c>
      <c r="EL233" s="28">
        <f t="shared" si="326"/>
        <v>6</v>
      </c>
      <c r="EM233" s="28">
        <f t="shared" si="326"/>
        <v>50</v>
      </c>
      <c r="EN233" s="28">
        <f t="shared" si="326"/>
        <v>18</v>
      </c>
      <c r="EO233" s="28">
        <f t="shared" si="326"/>
        <v>32</v>
      </c>
      <c r="EP233" s="28">
        <f t="shared" si="326"/>
        <v>55</v>
      </c>
      <c r="EQ233" s="28">
        <f t="shared" si="326"/>
        <v>63</v>
      </c>
      <c r="ER233" s="28">
        <f t="shared" si="326"/>
        <v>46.199999999999996</v>
      </c>
      <c r="ES233" s="28">
        <f t="shared" si="326"/>
        <v>39</v>
      </c>
      <c r="ET233" s="28">
        <f t="shared" si="326"/>
        <v>20</v>
      </c>
      <c r="EU233" s="28">
        <f t="shared" si="326"/>
        <v>8</v>
      </c>
      <c r="EV233" s="28">
        <f t="shared" si="326"/>
        <v>33</v>
      </c>
      <c r="EW233" s="28">
        <f t="shared" si="326"/>
        <v>33</v>
      </c>
      <c r="EX233" s="28">
        <f t="shared" si="326"/>
        <v>81</v>
      </c>
      <c r="EY233" s="28">
        <f t="shared" si="326"/>
        <v>4.1999999999999993</v>
      </c>
      <c r="EZ233" s="28">
        <f t="shared" si="326"/>
        <v>8.8000000000000007</v>
      </c>
      <c r="FA233" s="28">
        <f t="shared" si="326"/>
        <v>3.2</v>
      </c>
      <c r="FB233" s="28">
        <f t="shared" si="326"/>
        <v>75</v>
      </c>
      <c r="FC233" s="28">
        <f t="shared" si="326"/>
        <v>16</v>
      </c>
      <c r="FD233" s="28">
        <f t="shared" si="326"/>
        <v>25</v>
      </c>
      <c r="FE233" s="28">
        <f t="shared" si="326"/>
        <v>80</v>
      </c>
      <c r="FF233" s="28">
        <f t="shared" si="326"/>
        <v>12</v>
      </c>
      <c r="FG233" s="28">
        <f t="shared" si="326"/>
        <v>0.30000000000000004</v>
      </c>
      <c r="FH233" s="28">
        <f t="shared" si="326"/>
        <v>2</v>
      </c>
      <c r="FI233" s="28">
        <f t="shared" si="326"/>
        <v>15</v>
      </c>
      <c r="FJ233" s="28">
        <f t="shared" si="326"/>
        <v>8</v>
      </c>
      <c r="FK233" s="28">
        <f t="shared" si="326"/>
        <v>36.9</v>
      </c>
      <c r="FL233" s="28">
        <f t="shared" si="326"/>
        <v>25</v>
      </c>
      <c r="FM233" s="28">
        <f t="shared" si="326"/>
        <v>6</v>
      </c>
      <c r="FN233" s="28">
        <f t="shared" si="326"/>
        <v>20</v>
      </c>
      <c r="FO233" s="28">
        <f t="shared" si="326"/>
        <v>34.5</v>
      </c>
      <c r="FP233" s="28">
        <f t="shared" si="326"/>
        <v>30</v>
      </c>
      <c r="FQ233" s="28">
        <f t="shared" si="326"/>
        <v>59</v>
      </c>
      <c r="FR233" s="28">
        <f t="shared" si="326"/>
        <v>44</v>
      </c>
      <c r="FS233" s="28">
        <f t="shared" si="326"/>
        <v>25</v>
      </c>
      <c r="FT233" s="28">
        <f t="shared" si="326"/>
        <v>21</v>
      </c>
      <c r="FU233" s="28">
        <f t="shared" si="326"/>
        <v>0</v>
      </c>
      <c r="FV233" s="28">
        <f t="shared" si="326"/>
        <v>25.84</v>
      </c>
      <c r="FW233" s="28">
        <f t="shared" si="326"/>
        <v>10.5</v>
      </c>
      <c r="FX233" s="28">
        <f t="shared" si="326"/>
        <v>45.2</v>
      </c>
      <c r="FY233" s="28">
        <f t="shared" si="326"/>
        <v>28</v>
      </c>
      <c r="FZ233" s="28">
        <f t="shared" si="326"/>
        <v>40</v>
      </c>
      <c r="GA233" s="28">
        <f t="shared" si="326"/>
        <v>5.6000000000000005</v>
      </c>
      <c r="GB233" s="28">
        <f t="shared" si="326"/>
        <v>54</v>
      </c>
      <c r="GC233" s="28">
        <f t="shared" si="326"/>
        <v>2</v>
      </c>
      <c r="GD233" s="28">
        <f t="shared" si="326"/>
        <v>6</v>
      </c>
      <c r="GE233" s="28">
        <f t="shared" si="326"/>
        <v>27</v>
      </c>
      <c r="GF233" s="28">
        <f t="shared" si="326"/>
        <v>7</v>
      </c>
      <c r="GG233" s="28">
        <f t="shared" si="326"/>
        <v>22</v>
      </c>
      <c r="GH233" s="28">
        <f t="shared" si="326"/>
        <v>29</v>
      </c>
      <c r="GI233" s="28">
        <f t="shared" si="326"/>
        <v>1.6</v>
      </c>
      <c r="GJ233" s="28">
        <f t="shared" ref="GJ233:IU233" si="327">IF($BJ233&lt;=GJ$210,ROUND(_xlfn.IFS($BJ$207="u_inc",$BJ233/GJ$210,$BJ$207="u_rand",GI83,$BJ$207="u_norm",GI138)*ROUNDDOWN(((GJ$208-GJ$209)/GJ$207),0),0)*GJ$207+GJ$209,"")</f>
        <v>44</v>
      </c>
      <c r="GK233" s="28">
        <f t="shared" si="327"/>
        <v>38.4</v>
      </c>
      <c r="GL233" s="28">
        <f t="shared" si="327"/>
        <v>36</v>
      </c>
      <c r="GM233" s="28">
        <f t="shared" si="327"/>
        <v>21</v>
      </c>
      <c r="GN233" s="28">
        <f t="shared" si="327"/>
        <v>9</v>
      </c>
      <c r="GO233" s="28">
        <f t="shared" si="327"/>
        <v>30</v>
      </c>
      <c r="GP233" s="28">
        <f t="shared" si="327"/>
        <v>12</v>
      </c>
      <c r="GQ233" s="28">
        <f t="shared" si="327"/>
        <v>14</v>
      </c>
      <c r="GR233" s="28">
        <f t="shared" si="327"/>
        <v>58</v>
      </c>
      <c r="GS233" s="28">
        <f t="shared" si="327"/>
        <v>22.8</v>
      </c>
      <c r="GT233" s="28">
        <f t="shared" si="327"/>
        <v>55</v>
      </c>
      <c r="GU233" s="28">
        <f t="shared" si="327"/>
        <v>6.4</v>
      </c>
      <c r="GV233" s="28">
        <f t="shared" si="327"/>
        <v>8</v>
      </c>
      <c r="GW233" s="28">
        <f t="shared" si="327"/>
        <v>30</v>
      </c>
      <c r="GX233" s="28">
        <f t="shared" si="327"/>
        <v>2</v>
      </c>
      <c r="GY233" s="28">
        <f t="shared" si="327"/>
        <v>0.8</v>
      </c>
      <c r="GZ233" s="28">
        <f t="shared" si="327"/>
        <v>24</v>
      </c>
      <c r="HA233" s="28">
        <f t="shared" si="327"/>
        <v>28</v>
      </c>
      <c r="HB233" s="28">
        <f t="shared" si="327"/>
        <v>1.38</v>
      </c>
      <c r="HC233" s="28">
        <f t="shared" si="327"/>
        <v>40</v>
      </c>
      <c r="HD233" s="28">
        <f t="shared" si="327"/>
        <v>35</v>
      </c>
      <c r="HE233" s="28">
        <f t="shared" si="327"/>
        <v>1.8</v>
      </c>
      <c r="HF233" s="28">
        <f t="shared" si="327"/>
        <v>6</v>
      </c>
      <c r="HG233" s="28">
        <f t="shared" si="327"/>
        <v>0.65</v>
      </c>
      <c r="HH233" s="28">
        <f t="shared" si="327"/>
        <v>0.17</v>
      </c>
      <c r="HI233" s="28">
        <f t="shared" si="327"/>
        <v>4</v>
      </c>
      <c r="HJ233" s="28">
        <f t="shared" si="327"/>
        <v>9</v>
      </c>
      <c r="HK233" s="28">
        <f t="shared" si="327"/>
        <v>11</v>
      </c>
      <c r="HL233" s="28">
        <f t="shared" si="327"/>
        <v>20</v>
      </c>
      <c r="HM233" s="28">
        <f t="shared" si="327"/>
        <v>0</v>
      </c>
      <c r="HN233" s="28">
        <f t="shared" si="327"/>
        <v>21</v>
      </c>
      <c r="HO233" s="28">
        <f t="shared" si="327"/>
        <v>30</v>
      </c>
      <c r="HP233" s="28">
        <f t="shared" si="327"/>
        <v>84</v>
      </c>
      <c r="HQ233" s="28">
        <f t="shared" si="327"/>
        <v>54</v>
      </c>
      <c r="HR233" s="28">
        <f t="shared" si="327"/>
        <v>6</v>
      </c>
      <c r="HS233" s="28">
        <f t="shared" si="327"/>
        <v>8.64</v>
      </c>
      <c r="HT233" s="28">
        <f t="shared" si="327"/>
        <v>10</v>
      </c>
      <c r="HU233" s="28">
        <f t="shared" si="327"/>
        <v>8.1</v>
      </c>
      <c r="HV233" s="28">
        <f t="shared" si="327"/>
        <v>36</v>
      </c>
      <c r="HW233" s="28">
        <f t="shared" si="327"/>
        <v>18</v>
      </c>
      <c r="HX233" s="28">
        <f t="shared" si="327"/>
        <v>24</v>
      </c>
      <c r="HY233" s="28">
        <f t="shared" si="327"/>
        <v>6.3</v>
      </c>
      <c r="HZ233" s="28">
        <f t="shared" si="327"/>
        <v>40.400000000000006</v>
      </c>
      <c r="IA233" s="28">
        <f t="shared" si="327"/>
        <v>12</v>
      </c>
      <c r="IB233" s="28">
        <f t="shared" si="327"/>
        <v>18</v>
      </c>
      <c r="IC233" s="28">
        <f t="shared" si="327"/>
        <v>15.3</v>
      </c>
      <c r="ID233" s="28">
        <f t="shared" si="327"/>
        <v>11.200000000000001</v>
      </c>
      <c r="IE233" s="28">
        <f t="shared" si="327"/>
        <v>30</v>
      </c>
      <c r="IF233" s="28">
        <f t="shared" si="327"/>
        <v>42</v>
      </c>
      <c r="IG233" s="28">
        <f t="shared" si="327"/>
        <v>18</v>
      </c>
      <c r="IH233" s="28">
        <f t="shared" si="327"/>
        <v>26</v>
      </c>
      <c r="II233" s="28">
        <f t="shared" si="327"/>
        <v>16</v>
      </c>
      <c r="IJ233" s="28">
        <f t="shared" si="327"/>
        <v>6</v>
      </c>
      <c r="IK233" s="28">
        <f t="shared" si="327"/>
        <v>8</v>
      </c>
      <c r="IL233" s="28">
        <f t="shared" si="327"/>
        <v>32</v>
      </c>
      <c r="IM233" s="28">
        <f t="shared" si="327"/>
        <v>25.2</v>
      </c>
      <c r="IN233" s="28">
        <f t="shared" si="327"/>
        <v>8.6999999999999993</v>
      </c>
      <c r="IO233" s="28">
        <f t="shared" si="327"/>
        <v>3.5999999999999996</v>
      </c>
      <c r="IP233" s="28">
        <f t="shared" si="327"/>
        <v>20</v>
      </c>
      <c r="IQ233" s="28">
        <f t="shared" si="327"/>
        <v>76</v>
      </c>
      <c r="IR233" s="28">
        <f t="shared" si="327"/>
        <v>54</v>
      </c>
      <c r="IS233" s="28">
        <f t="shared" si="327"/>
        <v>11.700000000000001</v>
      </c>
      <c r="IT233" s="28">
        <f t="shared" si="327"/>
        <v>48</v>
      </c>
      <c r="IU233" s="28">
        <f t="shared" si="327"/>
        <v>12</v>
      </c>
      <c r="IV233" s="28">
        <f t="shared" ref="IV233:JC233" si="328">IF($BJ233&lt;=IV$210,ROUND(_xlfn.IFS($BJ$207="u_inc",$BJ233/IV$210,$BJ$207="u_rand",IU83,$BJ$207="u_norm",IU138)*ROUNDDOWN(((IV$208-IV$209)/IV$207),0),0)*IV$207+IV$209,"")</f>
        <v>72</v>
      </c>
      <c r="IW233" s="28">
        <f t="shared" si="328"/>
        <v>60</v>
      </c>
      <c r="IX233" s="28">
        <f t="shared" si="328"/>
        <v>1.3</v>
      </c>
      <c r="IY233" s="28">
        <f t="shared" si="328"/>
        <v>9</v>
      </c>
      <c r="IZ233" s="28">
        <f t="shared" si="328"/>
        <v>3.2</v>
      </c>
      <c r="JA233" s="28">
        <f t="shared" si="328"/>
        <v>1</v>
      </c>
      <c r="JB233" s="28">
        <f t="shared" si="328"/>
        <v>4</v>
      </c>
      <c r="JC233" s="28">
        <f t="shared" si="328"/>
        <v>27</v>
      </c>
    </row>
    <row r="234" spans="6:263" x14ac:dyDescent="0.45">
      <c r="F234" s="7">
        <f t="shared" si="320"/>
        <v>0.968977182623454</v>
      </c>
      <c r="G234" s="7">
        <f t="shared" si="320"/>
        <v>0.59922062866353454</v>
      </c>
      <c r="H234" s="7">
        <f t="shared" si="315"/>
        <v>0.20161648290307096</v>
      </c>
      <c r="I234" s="7">
        <f t="shared" si="315"/>
        <v>0.69610813106228975</v>
      </c>
      <c r="J234" s="7">
        <f t="shared" si="315"/>
        <v>0.98013601311488818</v>
      </c>
      <c r="K234" s="7">
        <f t="shared" si="315"/>
        <v>1.0815796447366381E-2</v>
      </c>
      <c r="L234" s="7">
        <f t="shared" si="315"/>
        <v>3.6581962386417186E-2</v>
      </c>
      <c r="M234" s="7">
        <f t="shared" si="315"/>
        <v>9.9281425634064446E-2</v>
      </c>
      <c r="N234" s="7">
        <f t="shared" si="315"/>
        <v>0.14698193182562569</v>
      </c>
      <c r="O234" s="7">
        <f t="shared" si="315"/>
        <v>0.5315393719503374</v>
      </c>
      <c r="P234" s="7">
        <f t="shared" si="315"/>
        <v>0.47117050991913795</v>
      </c>
      <c r="Q234" s="7">
        <f t="shared" si="315"/>
        <v>0.4673845532664026</v>
      </c>
      <c r="R234" s="7">
        <f t="shared" si="315"/>
        <v>0.32185966583055431</v>
      </c>
      <c r="S234" s="7">
        <f t="shared" si="315"/>
        <v>0.24929247156218276</v>
      </c>
      <c r="T234" s="7">
        <f t="shared" si="315"/>
        <v>0.72763049356994702</v>
      </c>
      <c r="U234" s="7">
        <f t="shared" si="315"/>
        <v>0.98093580267435676</v>
      </c>
      <c r="V234" s="7">
        <f t="shared" si="315"/>
        <v>0.71372936000755494</v>
      </c>
      <c r="W234" s="7">
        <f t="shared" si="315"/>
        <v>0.89492653305406056</v>
      </c>
      <c r="X234" s="7">
        <f t="shared" si="315"/>
        <v>0.88809530478347809</v>
      </c>
      <c r="Y234" s="7">
        <f t="shared" si="315"/>
        <v>0.48564729955310343</v>
      </c>
      <c r="Z234" s="7">
        <f t="shared" si="315"/>
        <v>0.70089718219865915</v>
      </c>
      <c r="AA234" s="7">
        <f t="shared" si="315"/>
        <v>0.12249094579484823</v>
      </c>
      <c r="AB234" s="7">
        <f t="shared" si="315"/>
        <v>0.84619535358911169</v>
      </c>
      <c r="AC234" s="7">
        <f t="shared" si="315"/>
        <v>0.25367364206056747</v>
      </c>
      <c r="AD234" s="7">
        <f t="shared" si="315"/>
        <v>0.69482396528815105</v>
      </c>
      <c r="BJ234">
        <v>7</v>
      </c>
      <c r="BK234" s="7"/>
      <c r="BL234" s="28">
        <f t="shared" ref="BL234:DW234" si="329">IF($BJ234&lt;=BL$210,ROUND(_xlfn.IFS($BJ$207="u_inc",$BJ234/BL$210,$BJ$207="u_rand",BK84,$BJ$207="u_norm",BK139)*ROUNDDOWN(((BL$208-BL$209)/BL$207),0),0)*BL$207+BL$209,"")</f>
        <v>24</v>
      </c>
      <c r="BM234" s="28">
        <f t="shared" si="329"/>
        <v>69</v>
      </c>
      <c r="BN234" s="28">
        <f t="shared" si="329"/>
        <v>0.6</v>
      </c>
      <c r="BO234" s="28">
        <f t="shared" si="329"/>
        <v>16</v>
      </c>
      <c r="BP234" s="28">
        <f t="shared" si="329"/>
        <v>21.7</v>
      </c>
      <c r="BQ234" s="28">
        <f t="shared" si="329"/>
        <v>30</v>
      </c>
      <c r="BR234" s="28">
        <f t="shared" si="329"/>
        <v>27</v>
      </c>
      <c r="BS234" s="28">
        <f t="shared" si="329"/>
        <v>35</v>
      </c>
      <c r="BT234" s="28">
        <f t="shared" si="329"/>
        <v>12</v>
      </c>
      <c r="BU234" s="28">
        <f t="shared" si="329"/>
        <v>15</v>
      </c>
      <c r="BV234" s="28">
        <f t="shared" si="329"/>
        <v>51</v>
      </c>
      <c r="BW234" s="28">
        <f t="shared" si="329"/>
        <v>11.200000000000001</v>
      </c>
      <c r="BX234" s="28">
        <f t="shared" si="329"/>
        <v>1.6</v>
      </c>
      <c r="BY234" s="28">
        <f t="shared" si="329"/>
        <v>70</v>
      </c>
      <c r="BZ234" s="28">
        <f t="shared" si="329"/>
        <v>8</v>
      </c>
      <c r="CA234" s="28">
        <f t="shared" si="329"/>
        <v>27</v>
      </c>
      <c r="CB234" s="28">
        <f t="shared" si="329"/>
        <v>36</v>
      </c>
      <c r="CC234" s="28">
        <f t="shared" si="329"/>
        <v>28</v>
      </c>
      <c r="CD234" s="28">
        <f t="shared" si="329"/>
        <v>40</v>
      </c>
      <c r="CE234" s="28">
        <f t="shared" si="329"/>
        <v>0</v>
      </c>
      <c r="CF234" s="28">
        <f t="shared" si="329"/>
        <v>30</v>
      </c>
      <c r="CG234" s="28">
        <f t="shared" si="329"/>
        <v>20.299999999999997</v>
      </c>
      <c r="CH234" s="28">
        <f t="shared" si="329"/>
        <v>50</v>
      </c>
      <c r="CI234" s="28">
        <f t="shared" si="329"/>
        <v>8</v>
      </c>
      <c r="CJ234" s="28">
        <f t="shared" si="329"/>
        <v>11.100000000000001</v>
      </c>
      <c r="CK234" s="28">
        <f t="shared" si="329"/>
        <v>9.6000000000000014</v>
      </c>
      <c r="CL234" s="28">
        <f t="shared" si="329"/>
        <v>40</v>
      </c>
      <c r="CM234" s="28">
        <f t="shared" si="329"/>
        <v>16</v>
      </c>
      <c r="CN234" s="28">
        <f t="shared" si="329"/>
        <v>60</v>
      </c>
      <c r="CO234" s="28">
        <f t="shared" si="329"/>
        <v>5.0999999999999996</v>
      </c>
      <c r="CP234" s="28">
        <f t="shared" si="329"/>
        <v>15</v>
      </c>
      <c r="CQ234" s="28">
        <f t="shared" si="329"/>
        <v>68</v>
      </c>
      <c r="CR234" s="28">
        <f t="shared" si="329"/>
        <v>1.78</v>
      </c>
      <c r="CS234" s="28">
        <f t="shared" si="329"/>
        <v>0.89999999999999991</v>
      </c>
      <c r="CT234" s="28">
        <f t="shared" si="329"/>
        <v>21</v>
      </c>
      <c r="CU234" s="28">
        <f t="shared" si="329"/>
        <v>30</v>
      </c>
      <c r="CV234" s="28">
        <f t="shared" si="329"/>
        <v>12</v>
      </c>
      <c r="CW234" s="28">
        <f t="shared" si="329"/>
        <v>12</v>
      </c>
      <c r="CX234" s="28">
        <f t="shared" si="329"/>
        <v>56</v>
      </c>
      <c r="CY234" s="28">
        <f t="shared" si="329"/>
        <v>0.8</v>
      </c>
      <c r="CZ234" s="28">
        <f t="shared" si="329"/>
        <v>90</v>
      </c>
      <c r="DA234" s="28">
        <f t="shared" si="329"/>
        <v>20</v>
      </c>
      <c r="DB234" s="28">
        <f t="shared" si="329"/>
        <v>40</v>
      </c>
      <c r="DC234" s="28">
        <f t="shared" si="329"/>
        <v>6</v>
      </c>
      <c r="DD234" s="28">
        <f t="shared" si="329"/>
        <v>26.4</v>
      </c>
      <c r="DE234" s="28">
        <f t="shared" si="329"/>
        <v>21</v>
      </c>
      <c r="DF234" s="28">
        <f t="shared" si="329"/>
        <v>42</v>
      </c>
      <c r="DG234" s="28">
        <f t="shared" si="329"/>
        <v>54</v>
      </c>
      <c r="DH234" s="28">
        <f t="shared" si="329"/>
        <v>0.4</v>
      </c>
      <c r="DI234" s="28">
        <f t="shared" si="329"/>
        <v>80</v>
      </c>
      <c r="DJ234" s="28">
        <f t="shared" si="329"/>
        <v>28</v>
      </c>
      <c r="DK234" s="28">
        <f t="shared" si="329"/>
        <v>24</v>
      </c>
      <c r="DL234" s="28">
        <f t="shared" si="329"/>
        <v>35</v>
      </c>
      <c r="DM234" s="28">
        <f t="shared" si="329"/>
        <v>13</v>
      </c>
      <c r="DN234" s="28">
        <f t="shared" si="329"/>
        <v>56</v>
      </c>
      <c r="DO234" s="28">
        <f t="shared" si="329"/>
        <v>25.400000000000002</v>
      </c>
      <c r="DP234" s="28">
        <f t="shared" si="329"/>
        <v>20</v>
      </c>
      <c r="DQ234" s="28">
        <f t="shared" si="329"/>
        <v>28.8</v>
      </c>
      <c r="DR234" s="28">
        <f t="shared" si="329"/>
        <v>54</v>
      </c>
      <c r="DS234" s="28">
        <f t="shared" si="329"/>
        <v>25.8</v>
      </c>
      <c r="DT234" s="28">
        <f t="shared" si="329"/>
        <v>77</v>
      </c>
      <c r="DU234" s="28">
        <f t="shared" si="329"/>
        <v>21</v>
      </c>
      <c r="DV234" s="28">
        <f t="shared" si="329"/>
        <v>80</v>
      </c>
      <c r="DW234" s="28">
        <f t="shared" si="329"/>
        <v>4</v>
      </c>
      <c r="DX234" s="28">
        <f t="shared" ref="DX234:GI234" si="330">IF($BJ234&lt;=DX$210,ROUND(_xlfn.IFS($BJ$207="u_inc",$BJ234/DX$210,$BJ$207="u_rand",DW84,$BJ$207="u_norm",DW139)*ROUNDDOWN(((DX$208-DX$209)/DX$207),0),0)*DX$207+DX$209,"")</f>
        <v>6</v>
      </c>
      <c r="DY234" s="28">
        <f t="shared" si="330"/>
        <v>17.5</v>
      </c>
      <c r="DZ234" s="28">
        <f t="shared" si="330"/>
        <v>70</v>
      </c>
      <c r="EA234" s="28">
        <f t="shared" si="330"/>
        <v>28</v>
      </c>
      <c r="EB234" s="28">
        <f t="shared" si="330"/>
        <v>18</v>
      </c>
      <c r="EC234" s="28">
        <f t="shared" si="330"/>
        <v>10</v>
      </c>
      <c r="ED234" s="28">
        <f t="shared" si="330"/>
        <v>1.08</v>
      </c>
      <c r="EE234" s="28">
        <f t="shared" si="330"/>
        <v>18</v>
      </c>
      <c r="EF234" s="28">
        <f t="shared" si="330"/>
        <v>60</v>
      </c>
      <c r="EG234" s="28">
        <f t="shared" si="330"/>
        <v>50.400000000000006</v>
      </c>
      <c r="EH234" s="28">
        <f t="shared" si="330"/>
        <v>28</v>
      </c>
      <c r="EI234" s="28">
        <f t="shared" si="330"/>
        <v>14</v>
      </c>
      <c r="EJ234" s="28">
        <f t="shared" si="330"/>
        <v>16</v>
      </c>
      <c r="EK234" s="28">
        <f t="shared" si="330"/>
        <v>66.400000000000006</v>
      </c>
      <c r="EL234" s="28">
        <f t="shared" si="330"/>
        <v>12</v>
      </c>
      <c r="EM234" s="28">
        <f t="shared" si="330"/>
        <v>38</v>
      </c>
      <c r="EN234" s="28">
        <f t="shared" si="330"/>
        <v>4</v>
      </c>
      <c r="EO234" s="28">
        <f t="shared" si="330"/>
        <v>30</v>
      </c>
      <c r="EP234" s="28">
        <f t="shared" si="330"/>
        <v>35</v>
      </c>
      <c r="EQ234" s="28">
        <f t="shared" si="330"/>
        <v>35</v>
      </c>
      <c r="ER234" s="28">
        <f t="shared" si="330"/>
        <v>16.8</v>
      </c>
      <c r="ES234" s="28">
        <f t="shared" si="330"/>
        <v>21</v>
      </c>
      <c r="ET234" s="28">
        <f t="shared" si="330"/>
        <v>30</v>
      </c>
      <c r="EU234" s="28">
        <f t="shared" si="330"/>
        <v>17</v>
      </c>
      <c r="EV234" s="28">
        <f t="shared" si="330"/>
        <v>12</v>
      </c>
      <c r="EW234" s="28">
        <f t="shared" si="330"/>
        <v>33</v>
      </c>
      <c r="EX234" s="28">
        <f t="shared" si="330"/>
        <v>76</v>
      </c>
      <c r="EY234" s="28">
        <f t="shared" si="330"/>
        <v>4.8999999999999995</v>
      </c>
      <c r="EZ234" s="28">
        <f t="shared" si="330"/>
        <v>16.8</v>
      </c>
      <c r="FA234" s="28">
        <f t="shared" si="330"/>
        <v>2.4000000000000004</v>
      </c>
      <c r="FB234" s="28">
        <f t="shared" si="330"/>
        <v>87</v>
      </c>
      <c r="FC234" s="28">
        <f t="shared" si="330"/>
        <v>20</v>
      </c>
      <c r="FD234" s="28">
        <f t="shared" si="330"/>
        <v>25</v>
      </c>
      <c r="FE234" s="28">
        <f t="shared" si="330"/>
        <v>10</v>
      </c>
      <c r="FF234" s="28">
        <f t="shared" si="330"/>
        <v>12</v>
      </c>
      <c r="FG234" s="28">
        <f t="shared" si="330"/>
        <v>1.8</v>
      </c>
      <c r="FH234" s="28">
        <f t="shared" si="330"/>
        <v>15</v>
      </c>
      <c r="FI234" s="28">
        <f t="shared" si="330"/>
        <v>15</v>
      </c>
      <c r="FJ234" s="28">
        <f t="shared" si="330"/>
        <v>12</v>
      </c>
      <c r="FK234" s="28">
        <f t="shared" si="330"/>
        <v>16.2</v>
      </c>
      <c r="FL234" s="28">
        <f t="shared" si="330"/>
        <v>50</v>
      </c>
      <c r="FM234" s="28">
        <f t="shared" si="330"/>
        <v>19</v>
      </c>
      <c r="FN234" s="28">
        <f t="shared" si="330"/>
        <v>20</v>
      </c>
      <c r="FO234" s="28">
        <f t="shared" si="330"/>
        <v>21.6</v>
      </c>
      <c r="FP234" s="28">
        <f t="shared" si="330"/>
        <v>15</v>
      </c>
      <c r="FQ234" s="28">
        <f t="shared" si="330"/>
        <v>32</v>
      </c>
      <c r="FR234" s="28">
        <f t="shared" si="330"/>
        <v>20</v>
      </c>
      <c r="FS234" s="28">
        <f t="shared" si="330"/>
        <v>50</v>
      </c>
      <c r="FT234" s="28">
        <f t="shared" si="330"/>
        <v>12</v>
      </c>
      <c r="FU234" s="28">
        <f t="shared" si="330"/>
        <v>3.5</v>
      </c>
      <c r="FV234" s="28">
        <f t="shared" si="330"/>
        <v>26</v>
      </c>
      <c r="FW234" s="28">
        <f t="shared" si="330"/>
        <v>1.4</v>
      </c>
      <c r="FX234" s="28">
        <f t="shared" si="330"/>
        <v>40.800000000000004</v>
      </c>
      <c r="FY234" s="28">
        <f t="shared" si="330"/>
        <v>32</v>
      </c>
      <c r="FZ234" s="28">
        <f t="shared" si="330"/>
        <v>75</v>
      </c>
      <c r="GA234" s="28">
        <f t="shared" si="330"/>
        <v>19.200000000000003</v>
      </c>
      <c r="GB234" s="28">
        <f t="shared" si="330"/>
        <v>66</v>
      </c>
      <c r="GC234" s="28">
        <f t="shared" si="330"/>
        <v>48</v>
      </c>
      <c r="GD234" s="28">
        <f t="shared" si="330"/>
        <v>18</v>
      </c>
      <c r="GE234" s="28">
        <f t="shared" si="330"/>
        <v>69</v>
      </c>
      <c r="GF234" s="28">
        <f t="shared" si="330"/>
        <v>14</v>
      </c>
      <c r="GG234" s="28">
        <f t="shared" si="330"/>
        <v>32</v>
      </c>
      <c r="GH234" s="28">
        <f t="shared" si="330"/>
        <v>3</v>
      </c>
      <c r="GI234" s="28">
        <f t="shared" si="330"/>
        <v>2.4000000000000004</v>
      </c>
      <c r="GJ234" s="28">
        <f t="shared" ref="GJ234:IU234" si="331">IF($BJ234&lt;=GJ$210,ROUND(_xlfn.IFS($BJ$207="u_inc",$BJ234/GJ$210,$BJ$207="u_rand",GI84,$BJ$207="u_norm",GI139)*ROUNDDOWN(((GJ$208-GJ$209)/GJ$207),0),0)*GJ$207+GJ$209,"")</f>
        <v>16</v>
      </c>
      <c r="GK234" s="28">
        <f t="shared" si="331"/>
        <v>44.699999999999996</v>
      </c>
      <c r="GL234" s="28">
        <f t="shared" si="331"/>
        <v>12</v>
      </c>
      <c r="GM234" s="28">
        <f t="shared" si="331"/>
        <v>35</v>
      </c>
      <c r="GN234" s="28">
        <f t="shared" si="331"/>
        <v>10</v>
      </c>
      <c r="GO234" s="28">
        <f t="shared" si="331"/>
        <v>45</v>
      </c>
      <c r="GP234" s="28">
        <f t="shared" si="331"/>
        <v>12</v>
      </c>
      <c r="GQ234" s="28">
        <f t="shared" si="331"/>
        <v>35</v>
      </c>
      <c r="GR234" s="28">
        <f t="shared" si="331"/>
        <v>4</v>
      </c>
      <c r="GS234" s="28">
        <f t="shared" si="331"/>
        <v>1.6</v>
      </c>
      <c r="GT234" s="28">
        <f t="shared" si="331"/>
        <v>50</v>
      </c>
      <c r="GU234" s="28">
        <f t="shared" si="331"/>
        <v>2.4000000000000004</v>
      </c>
      <c r="GV234" s="28">
        <f t="shared" si="331"/>
        <v>12</v>
      </c>
      <c r="GW234" s="28">
        <f t="shared" si="331"/>
        <v>6</v>
      </c>
      <c r="GX234" s="28">
        <f t="shared" si="331"/>
        <v>38</v>
      </c>
      <c r="GY234" s="28">
        <f t="shared" si="331"/>
        <v>4.4000000000000004</v>
      </c>
      <c r="GZ234" s="28">
        <f t="shared" si="331"/>
        <v>0</v>
      </c>
      <c r="HA234" s="28">
        <f t="shared" si="331"/>
        <v>32</v>
      </c>
      <c r="HB234" s="28">
        <f t="shared" si="331"/>
        <v>1.17</v>
      </c>
      <c r="HC234" s="28">
        <f t="shared" si="331"/>
        <v>20</v>
      </c>
      <c r="HD234" s="28">
        <f t="shared" si="331"/>
        <v>55</v>
      </c>
      <c r="HE234" s="28">
        <f t="shared" si="331"/>
        <v>1.6</v>
      </c>
      <c r="HF234" s="28">
        <f t="shared" si="331"/>
        <v>48</v>
      </c>
      <c r="HG234" s="28">
        <f t="shared" si="331"/>
        <v>4.25</v>
      </c>
      <c r="HH234" s="28">
        <f t="shared" si="331"/>
        <v>0.15</v>
      </c>
      <c r="HI234" s="28">
        <f t="shared" si="331"/>
        <v>16</v>
      </c>
      <c r="HJ234" s="28">
        <f t="shared" si="331"/>
        <v>8.8000000000000007</v>
      </c>
      <c r="HK234" s="28">
        <f t="shared" si="331"/>
        <v>18</v>
      </c>
      <c r="HL234" s="28">
        <f t="shared" si="331"/>
        <v>50</v>
      </c>
      <c r="HM234" s="28">
        <f t="shared" si="331"/>
        <v>45</v>
      </c>
      <c r="HN234" s="28">
        <f t="shared" si="331"/>
        <v>9</v>
      </c>
      <c r="HO234" s="28">
        <f t="shared" si="331"/>
        <v>25</v>
      </c>
      <c r="HP234" s="28">
        <f t="shared" si="331"/>
        <v>72</v>
      </c>
      <c r="HQ234" s="28">
        <f t="shared" si="331"/>
        <v>66</v>
      </c>
      <c r="HR234" s="28">
        <f t="shared" si="331"/>
        <v>24</v>
      </c>
      <c r="HS234" s="28">
        <f t="shared" si="331"/>
        <v>9.4</v>
      </c>
      <c r="HT234" s="28">
        <f t="shared" si="331"/>
        <v>10</v>
      </c>
      <c r="HU234" s="28">
        <f t="shared" si="331"/>
        <v>10.799999999999999</v>
      </c>
      <c r="HV234" s="28">
        <f t="shared" si="331"/>
        <v>75</v>
      </c>
      <c r="HW234" s="28">
        <f t="shared" si="331"/>
        <v>18</v>
      </c>
      <c r="HX234" s="28">
        <f t="shared" si="331"/>
        <v>72</v>
      </c>
      <c r="HY234" s="28">
        <f t="shared" si="331"/>
        <v>2.1</v>
      </c>
      <c r="HZ234" s="28">
        <f t="shared" si="331"/>
        <v>38.400000000000006</v>
      </c>
      <c r="IA234" s="28">
        <f t="shared" si="331"/>
        <v>15</v>
      </c>
      <c r="IB234" s="28">
        <f t="shared" si="331"/>
        <v>48</v>
      </c>
      <c r="IC234" s="28">
        <f t="shared" si="331"/>
        <v>25.2</v>
      </c>
      <c r="ID234" s="28">
        <f t="shared" si="331"/>
        <v>10.4</v>
      </c>
      <c r="IE234" s="28">
        <f t="shared" si="331"/>
        <v>40</v>
      </c>
      <c r="IF234" s="28">
        <f t="shared" si="331"/>
        <v>21</v>
      </c>
      <c r="IG234" s="28">
        <f t="shared" si="331"/>
        <v>36</v>
      </c>
      <c r="IH234" s="28">
        <f t="shared" si="331"/>
        <v>62.5</v>
      </c>
      <c r="II234" s="28">
        <f t="shared" si="331"/>
        <v>80</v>
      </c>
      <c r="IJ234" s="28">
        <f t="shared" si="331"/>
        <v>3.5</v>
      </c>
      <c r="IK234" s="28">
        <f t="shared" si="331"/>
        <v>30</v>
      </c>
      <c r="IL234" s="28">
        <f t="shared" si="331"/>
        <v>1</v>
      </c>
      <c r="IM234" s="28">
        <f t="shared" si="331"/>
        <v>25.2</v>
      </c>
      <c r="IN234" s="28">
        <f t="shared" si="331"/>
        <v>11.4</v>
      </c>
      <c r="IO234" s="28">
        <f t="shared" si="331"/>
        <v>10.799999999999999</v>
      </c>
      <c r="IP234" s="28">
        <f t="shared" si="331"/>
        <v>20</v>
      </c>
      <c r="IQ234" s="28">
        <f t="shared" si="331"/>
        <v>16</v>
      </c>
      <c r="IR234" s="28">
        <f t="shared" si="331"/>
        <v>63.599999999999994</v>
      </c>
      <c r="IS234" s="28">
        <f t="shared" si="331"/>
        <v>0.9</v>
      </c>
      <c r="IT234" s="28">
        <f t="shared" si="331"/>
        <v>42</v>
      </c>
      <c r="IU234" s="28">
        <f t="shared" si="331"/>
        <v>36</v>
      </c>
      <c r="IV234" s="28">
        <f t="shared" ref="IV234:JC234" si="332">IF($BJ234&lt;=IV$210,ROUND(_xlfn.IFS($BJ$207="u_inc",$BJ234/IV$210,$BJ$207="u_rand",IU84,$BJ$207="u_norm",IU139)*ROUNDDOWN(((IV$208-IV$209)/IV$207),0),0)*IV$207+IV$209,"")</f>
        <v>63</v>
      </c>
      <c r="IW234" s="28">
        <f t="shared" si="332"/>
        <v>55</v>
      </c>
      <c r="IX234" s="28">
        <f t="shared" si="332"/>
        <v>1.2000000000000002</v>
      </c>
      <c r="IY234" s="28">
        <f t="shared" si="332"/>
        <v>29</v>
      </c>
      <c r="IZ234" s="28">
        <f t="shared" si="332"/>
        <v>4.8000000000000007</v>
      </c>
      <c r="JA234" s="28">
        <f t="shared" si="332"/>
        <v>1.7000000000000002</v>
      </c>
      <c r="JB234" s="28">
        <f t="shared" si="332"/>
        <v>36</v>
      </c>
      <c r="JC234" s="28">
        <f t="shared" si="332"/>
        <v>45</v>
      </c>
    </row>
    <row r="235" spans="6:263" x14ac:dyDescent="0.45">
      <c r="F235" s="7">
        <f t="shared" si="320"/>
        <v>0.49758241674750225</v>
      </c>
      <c r="G235" s="7">
        <f t="shared" si="320"/>
        <v>0.97896621747825585</v>
      </c>
      <c r="H235" s="7">
        <f t="shared" si="315"/>
        <v>0.22924621413892424</v>
      </c>
      <c r="I235" s="7">
        <f t="shared" si="315"/>
        <v>0.83559450778905042</v>
      </c>
      <c r="J235" s="7">
        <f t="shared" si="315"/>
        <v>0.14548906876961193</v>
      </c>
      <c r="K235" s="7">
        <f t="shared" si="315"/>
        <v>8.9310310822590402E-2</v>
      </c>
      <c r="L235" s="7">
        <f t="shared" si="315"/>
        <v>0.84790635474394371</v>
      </c>
      <c r="M235" s="7">
        <f t="shared" si="315"/>
        <v>0.41369678192478454</v>
      </c>
      <c r="N235" s="7">
        <f t="shared" si="315"/>
        <v>0.96483115477712411</v>
      </c>
      <c r="O235" s="7">
        <f t="shared" si="315"/>
        <v>0.93702341473522754</v>
      </c>
      <c r="P235" s="7">
        <f t="shared" si="315"/>
        <v>0.87168430670708619</v>
      </c>
      <c r="Q235" s="7">
        <f t="shared" si="315"/>
        <v>0.11977072251949959</v>
      </c>
      <c r="R235" s="7">
        <f t="shared" si="315"/>
        <v>0.48792930668589163</v>
      </c>
      <c r="S235" s="7">
        <f t="shared" si="315"/>
        <v>0.59689477812354208</v>
      </c>
      <c r="T235" s="7">
        <f t="shared" si="315"/>
        <v>0.4515551149153873</v>
      </c>
      <c r="U235" s="7">
        <f t="shared" si="315"/>
        <v>0.75213089387497445</v>
      </c>
      <c r="V235" s="7">
        <f t="shared" si="315"/>
        <v>0.42993692468383204</v>
      </c>
      <c r="W235" s="7">
        <f t="shared" si="315"/>
        <v>0.99867705255685235</v>
      </c>
      <c r="X235" s="7">
        <f t="shared" si="315"/>
        <v>0.24845720326921772</v>
      </c>
      <c r="Y235" s="7">
        <f t="shared" si="315"/>
        <v>0.68079672785512946</v>
      </c>
      <c r="Z235" s="7">
        <f t="shared" si="315"/>
        <v>7.8819114751563935E-3</v>
      </c>
      <c r="AA235" s="7">
        <f t="shared" si="315"/>
        <v>0.76044446311911773</v>
      </c>
      <c r="AB235" s="7">
        <f t="shared" si="315"/>
        <v>0.69591310000788098</v>
      </c>
      <c r="AC235" s="7">
        <f t="shared" si="315"/>
        <v>8.0375905651774215E-2</v>
      </c>
      <c r="AD235" s="7">
        <f t="shared" si="315"/>
        <v>0.84762842433882335</v>
      </c>
      <c r="BJ235">
        <v>8</v>
      </c>
      <c r="BK235" s="7"/>
      <c r="BL235" s="28">
        <f t="shared" ref="BL235:DW235" si="333">IF($BJ235&lt;=BL$210,ROUND(_xlfn.IFS($BJ$207="u_inc",$BJ235/BL$210,$BJ$207="u_rand",BK85,$BJ$207="u_norm",BK140)*ROUNDDOWN(((BL$208-BL$209)/BL$207),0),0)*BL$207+BL$209,"")</f>
        <v>8</v>
      </c>
      <c r="BM235" s="28">
        <f t="shared" si="333"/>
        <v>90</v>
      </c>
      <c r="BN235" s="28">
        <f t="shared" si="333"/>
        <v>1.2</v>
      </c>
      <c r="BO235" s="28">
        <f t="shared" si="333"/>
        <v>22</v>
      </c>
      <c r="BP235" s="28">
        <f t="shared" si="333"/>
        <v>18.2</v>
      </c>
      <c r="BQ235" s="28">
        <f t="shared" si="333"/>
        <v>45</v>
      </c>
      <c r="BR235" s="28">
        <f t="shared" si="333"/>
        <v>27</v>
      </c>
      <c r="BS235" s="28">
        <f t="shared" si="333"/>
        <v>30</v>
      </c>
      <c r="BT235" s="28">
        <f t="shared" si="333"/>
        <v>0</v>
      </c>
      <c r="BU235" s="28">
        <f t="shared" si="333"/>
        <v>37</v>
      </c>
      <c r="BV235" s="28">
        <f t="shared" si="333"/>
        <v>63</v>
      </c>
      <c r="BW235" s="28">
        <f t="shared" si="333"/>
        <v>17.600000000000001</v>
      </c>
      <c r="BX235" s="28">
        <f t="shared" si="333"/>
        <v>5.6000000000000005</v>
      </c>
      <c r="BY235" s="28">
        <f t="shared" si="333"/>
        <v>14</v>
      </c>
      <c r="BZ235" s="28">
        <f t="shared" si="333"/>
        <v>16</v>
      </c>
      <c r="CA235" s="28">
        <f t="shared" si="333"/>
        <v>3</v>
      </c>
      <c r="CB235" s="28">
        <f t="shared" si="333"/>
        <v>12</v>
      </c>
      <c r="CC235" s="28">
        <f t="shared" si="333"/>
        <v>14</v>
      </c>
      <c r="CD235" s="28">
        <f t="shared" si="333"/>
        <v>72</v>
      </c>
      <c r="CE235" s="28">
        <f t="shared" si="333"/>
        <v>9.6000000000000014</v>
      </c>
      <c r="CF235" s="28">
        <f t="shared" si="333"/>
        <v>24</v>
      </c>
      <c r="CG235" s="28">
        <f t="shared" si="333"/>
        <v>26.599999999999998</v>
      </c>
      <c r="CH235" s="28">
        <f t="shared" si="333"/>
        <v>80</v>
      </c>
      <c r="CI235" s="28">
        <f t="shared" si="333"/>
        <v>26</v>
      </c>
      <c r="CJ235" s="28">
        <f t="shared" si="333"/>
        <v>63.800000000000004</v>
      </c>
      <c r="CK235" s="28">
        <f t="shared" si="333"/>
        <v>12</v>
      </c>
      <c r="CL235" s="28">
        <f t="shared" si="333"/>
        <v>36</v>
      </c>
      <c r="CM235" s="28">
        <f t="shared" si="333"/>
        <v>44</v>
      </c>
      <c r="CN235" s="28">
        <f t="shared" si="333"/>
        <v>40</v>
      </c>
      <c r="CO235" s="28">
        <f t="shared" si="333"/>
        <v>6.3</v>
      </c>
      <c r="CP235" s="28">
        <f t="shared" si="333"/>
        <v>5</v>
      </c>
      <c r="CQ235" s="28">
        <f t="shared" si="333"/>
        <v>72</v>
      </c>
      <c r="CR235" s="28">
        <f t="shared" si="333"/>
        <v>2.16</v>
      </c>
      <c r="CS235" s="28">
        <f t="shared" si="333"/>
        <v>0.6</v>
      </c>
      <c r="CT235" s="28">
        <f t="shared" si="333"/>
        <v>21</v>
      </c>
      <c r="CU235" s="28">
        <f t="shared" si="333"/>
        <v>14</v>
      </c>
      <c r="CV235" s="28">
        <f t="shared" si="333"/>
        <v>36</v>
      </c>
      <c r="CW235" s="28">
        <f t="shared" si="333"/>
        <v>18</v>
      </c>
      <c r="CX235" s="28">
        <f t="shared" si="333"/>
        <v>70</v>
      </c>
      <c r="CY235" s="28">
        <f t="shared" si="333"/>
        <v>1.3</v>
      </c>
      <c r="CZ235" s="28">
        <f t="shared" si="333"/>
        <v>30</v>
      </c>
      <c r="DA235" s="28">
        <f t="shared" si="333"/>
        <v>18</v>
      </c>
      <c r="DB235" s="28">
        <f t="shared" si="333"/>
        <v>50</v>
      </c>
      <c r="DC235" s="28">
        <f t="shared" si="333"/>
        <v>2</v>
      </c>
      <c r="DD235" s="28">
        <f t="shared" si="333"/>
        <v>20.399999999999999</v>
      </c>
      <c r="DE235" s="28">
        <f t="shared" si="333"/>
        <v>31</v>
      </c>
      <c r="DF235" s="28">
        <f t="shared" si="333"/>
        <v>54</v>
      </c>
      <c r="DG235" s="28">
        <f t="shared" si="333"/>
        <v>72</v>
      </c>
      <c r="DH235" s="28">
        <f t="shared" si="333"/>
        <v>24.8</v>
      </c>
      <c r="DI235" s="28">
        <f t="shared" si="333"/>
        <v>10</v>
      </c>
      <c r="DJ235" s="28">
        <f t="shared" si="333"/>
        <v>4</v>
      </c>
      <c r="DK235" s="28">
        <f t="shared" si="333"/>
        <v>66</v>
      </c>
      <c r="DL235" s="28">
        <f t="shared" si="333"/>
        <v>69</v>
      </c>
      <c r="DM235" s="28">
        <f t="shared" si="333"/>
        <v>20.200000000000003</v>
      </c>
      <c r="DN235" s="28">
        <f t="shared" si="333"/>
        <v>70</v>
      </c>
      <c r="DO235" s="28">
        <f t="shared" si="333"/>
        <v>1.4000000000000001</v>
      </c>
      <c r="DP235" s="28">
        <f t="shared" si="333"/>
        <v>4</v>
      </c>
      <c r="DQ235" s="28">
        <f t="shared" si="333"/>
        <v>18.400000000000002</v>
      </c>
      <c r="DR235" s="28">
        <f t="shared" si="333"/>
        <v>24</v>
      </c>
      <c r="DS235" s="28">
        <f t="shared" si="333"/>
        <v>16.2</v>
      </c>
      <c r="DT235" s="28">
        <f t="shared" si="333"/>
        <v>56</v>
      </c>
      <c r="DU235" s="28">
        <f t="shared" si="333"/>
        <v>24</v>
      </c>
      <c r="DV235" s="28">
        <f t="shared" si="333"/>
        <v>12</v>
      </c>
      <c r="DW235" s="28">
        <f t="shared" si="333"/>
        <v>52</v>
      </c>
      <c r="DX235" s="28">
        <f t="shared" ref="DX235:GI235" si="334">IF($BJ235&lt;=DX$210,ROUND(_xlfn.IFS($BJ$207="u_inc",$BJ235/DX$210,$BJ$207="u_rand",DW85,$BJ$207="u_norm",DW140)*ROUNDDOWN(((DX$208-DX$209)/DX$207),0),0)*DX$207+DX$209,"")</f>
        <v>24</v>
      </c>
      <c r="DY235" s="28">
        <f t="shared" si="334"/>
        <v>16.5</v>
      </c>
      <c r="DZ235" s="28">
        <f t="shared" si="334"/>
        <v>9</v>
      </c>
      <c r="EA235" s="28">
        <f t="shared" si="334"/>
        <v>42</v>
      </c>
      <c r="EB235" s="28">
        <f t="shared" si="334"/>
        <v>42</v>
      </c>
      <c r="EC235" s="28">
        <f t="shared" si="334"/>
        <v>38</v>
      </c>
      <c r="ED235" s="28">
        <f t="shared" si="334"/>
        <v>0.99</v>
      </c>
      <c r="EE235" s="28">
        <f t="shared" si="334"/>
        <v>72</v>
      </c>
      <c r="EF235" s="28">
        <f t="shared" si="334"/>
        <v>80</v>
      </c>
      <c r="EG235" s="28">
        <f t="shared" si="334"/>
        <v>94.4</v>
      </c>
      <c r="EH235" s="28">
        <f t="shared" si="334"/>
        <v>13</v>
      </c>
      <c r="EI235" s="28">
        <f t="shared" si="334"/>
        <v>28</v>
      </c>
      <c r="EJ235" s="28">
        <f t="shared" si="334"/>
        <v>12</v>
      </c>
      <c r="EK235" s="28">
        <f t="shared" si="334"/>
        <v>39.200000000000003</v>
      </c>
      <c r="EL235" s="28">
        <f t="shared" si="334"/>
        <v>6</v>
      </c>
      <c r="EM235" s="28">
        <f t="shared" si="334"/>
        <v>76</v>
      </c>
      <c r="EN235" s="28">
        <f t="shared" si="334"/>
        <v>2</v>
      </c>
      <c r="EO235" s="28">
        <f t="shared" si="334"/>
        <v>18</v>
      </c>
      <c r="EP235" s="28">
        <f t="shared" si="334"/>
        <v>43</v>
      </c>
      <c r="EQ235" s="28">
        <f t="shared" si="334"/>
        <v>28</v>
      </c>
      <c r="ER235" s="28">
        <f t="shared" si="334"/>
        <v>69.3</v>
      </c>
      <c r="ES235" s="28">
        <f t="shared" si="334"/>
        <v>39</v>
      </c>
      <c r="ET235" s="28">
        <f t="shared" si="334"/>
        <v>30</v>
      </c>
      <c r="EU235" s="28">
        <f t="shared" si="334"/>
        <v>14</v>
      </c>
      <c r="EV235" s="28">
        <f t="shared" si="334"/>
        <v>21</v>
      </c>
      <c r="EW235" s="28">
        <f t="shared" si="334"/>
        <v>30</v>
      </c>
      <c r="EX235" s="28">
        <f t="shared" si="334"/>
        <v>31</v>
      </c>
      <c r="EY235" s="28">
        <f t="shared" si="334"/>
        <v>4.1999999999999993</v>
      </c>
      <c r="EZ235" s="28">
        <f t="shared" si="334"/>
        <v>12.8</v>
      </c>
      <c r="FA235" s="28">
        <f t="shared" si="334"/>
        <v>3.2</v>
      </c>
      <c r="FB235" s="28">
        <f t="shared" si="334"/>
        <v>42</v>
      </c>
      <c r="FC235" s="28">
        <f t="shared" si="334"/>
        <v>24</v>
      </c>
      <c r="FD235" s="28">
        <f t="shared" si="334"/>
        <v>35</v>
      </c>
      <c r="FE235" s="28">
        <f t="shared" si="334"/>
        <v>65</v>
      </c>
      <c r="FF235" s="28">
        <f t="shared" si="334"/>
        <v>36</v>
      </c>
      <c r="FG235" s="28">
        <f t="shared" si="334"/>
        <v>1.7000000000000002</v>
      </c>
      <c r="FH235" s="28">
        <f t="shared" si="334"/>
        <v>6</v>
      </c>
      <c r="FI235" s="28">
        <f t="shared" si="334"/>
        <v>45</v>
      </c>
      <c r="FJ235" s="28">
        <f t="shared" si="334"/>
        <v>12</v>
      </c>
      <c r="FK235" s="28">
        <f t="shared" si="334"/>
        <v>20.7</v>
      </c>
      <c r="FL235" s="28">
        <f t="shared" si="334"/>
        <v>30</v>
      </c>
      <c r="FM235" s="28">
        <f t="shared" si="334"/>
        <v>1</v>
      </c>
      <c r="FN235" s="28">
        <f t="shared" si="334"/>
        <v>36</v>
      </c>
      <c r="FO235" s="28">
        <f t="shared" si="334"/>
        <v>0</v>
      </c>
      <c r="FP235" s="28">
        <f t="shared" si="334"/>
        <v>6</v>
      </c>
      <c r="FQ235" s="28">
        <f t="shared" si="334"/>
        <v>93</v>
      </c>
      <c r="FR235" s="28">
        <f t="shared" si="334"/>
        <v>64</v>
      </c>
      <c r="FS235" s="28">
        <f t="shared" si="334"/>
        <v>40</v>
      </c>
      <c r="FT235" s="28">
        <f t="shared" si="334"/>
        <v>3</v>
      </c>
      <c r="FU235" s="28">
        <f t="shared" si="334"/>
        <v>3</v>
      </c>
      <c r="FV235" s="28">
        <f t="shared" si="334"/>
        <v>24</v>
      </c>
      <c r="FW235" s="28">
        <f t="shared" si="334"/>
        <v>44.8</v>
      </c>
      <c r="FX235" s="28">
        <f t="shared" si="334"/>
        <v>14.8</v>
      </c>
      <c r="FY235" s="28">
        <f t="shared" si="334"/>
        <v>56</v>
      </c>
      <c r="FZ235" s="28">
        <f t="shared" si="334"/>
        <v>40</v>
      </c>
      <c r="GA235" s="28">
        <f t="shared" si="334"/>
        <v>8.8000000000000007</v>
      </c>
      <c r="GB235" s="28">
        <f t="shared" si="334"/>
        <v>28</v>
      </c>
      <c r="GC235" s="28">
        <f t="shared" si="334"/>
        <v>32</v>
      </c>
      <c r="GD235" s="28">
        <f t="shared" si="334"/>
        <v>6</v>
      </c>
      <c r="GE235" s="28">
        <f t="shared" si="334"/>
        <v>57</v>
      </c>
      <c r="GF235" s="28">
        <f t="shared" si="334"/>
        <v>7</v>
      </c>
      <c r="GG235" s="28">
        <f t="shared" si="334"/>
        <v>3</v>
      </c>
      <c r="GH235" s="28">
        <f t="shared" si="334"/>
        <v>25</v>
      </c>
      <c r="GI235" s="28">
        <f t="shared" si="334"/>
        <v>0.8</v>
      </c>
      <c r="GJ235" s="28">
        <f t="shared" ref="GJ235:IU235" si="335">IF($BJ235&lt;=GJ$210,ROUND(_xlfn.IFS($BJ$207="u_inc",$BJ235/GJ$210,$BJ$207="u_rand",GI85,$BJ$207="u_norm",GI140)*ROUNDDOWN(((GJ$208-GJ$209)/GJ$207),0),0)*GJ$207+GJ$209,"")</f>
        <v>44</v>
      </c>
      <c r="GK235" s="28">
        <f t="shared" si="335"/>
        <v>30.299999999999997</v>
      </c>
      <c r="GL235" s="28">
        <f t="shared" si="335"/>
        <v>44</v>
      </c>
      <c r="GM235" s="28">
        <f t="shared" si="335"/>
        <v>84</v>
      </c>
      <c r="GN235" s="28">
        <f t="shared" si="335"/>
        <v>14</v>
      </c>
      <c r="GO235" s="28">
        <f t="shared" si="335"/>
        <v>30</v>
      </c>
      <c r="GP235" s="28">
        <f t="shared" si="335"/>
        <v>24</v>
      </c>
      <c r="GQ235" s="28">
        <f t="shared" si="335"/>
        <v>63</v>
      </c>
      <c r="GR235" s="28">
        <f t="shared" si="335"/>
        <v>32</v>
      </c>
      <c r="GS235" s="28">
        <f t="shared" si="335"/>
        <v>11.4</v>
      </c>
      <c r="GT235" s="28">
        <f t="shared" si="335"/>
        <v>10</v>
      </c>
      <c r="GU235" s="28">
        <f t="shared" si="335"/>
        <v>7.2</v>
      </c>
      <c r="GV235" s="28">
        <f t="shared" si="335"/>
        <v>24</v>
      </c>
      <c r="GW235" s="28">
        <f t="shared" si="335"/>
        <v>66</v>
      </c>
      <c r="GX235" s="28">
        <f t="shared" si="335"/>
        <v>0</v>
      </c>
      <c r="GY235" s="28">
        <f t="shared" si="335"/>
        <v>0.2</v>
      </c>
      <c r="GZ235" s="28">
        <f t="shared" si="335"/>
        <v>40</v>
      </c>
      <c r="HA235" s="28">
        <f t="shared" si="335"/>
        <v>24</v>
      </c>
      <c r="HB235" s="28">
        <f t="shared" si="335"/>
        <v>1.02</v>
      </c>
      <c r="HC235" s="28">
        <f t="shared" si="335"/>
        <v>50</v>
      </c>
      <c r="HD235" s="28">
        <f t="shared" si="335"/>
        <v>25</v>
      </c>
      <c r="HE235" s="28">
        <f t="shared" si="335"/>
        <v>0.8</v>
      </c>
      <c r="HF235" s="28">
        <f t="shared" si="335"/>
        <v>18</v>
      </c>
      <c r="HG235" s="28">
        <f t="shared" si="335"/>
        <v>2</v>
      </c>
      <c r="HH235" s="28">
        <f t="shared" si="335"/>
        <v>0.17</v>
      </c>
      <c r="HI235" s="28">
        <f t="shared" si="335"/>
        <v>14</v>
      </c>
      <c r="HJ235" s="28">
        <f t="shared" si="335"/>
        <v>4.8000000000000007</v>
      </c>
      <c r="HK235" s="28">
        <f t="shared" si="335"/>
        <v>15</v>
      </c>
      <c r="HL235" s="28">
        <f t="shared" si="335"/>
        <v>5</v>
      </c>
      <c r="HM235" s="28">
        <f t="shared" si="335"/>
        <v>72</v>
      </c>
      <c r="HN235" s="28">
        <f t="shared" si="335"/>
        <v>9</v>
      </c>
      <c r="HO235" s="28">
        <f t="shared" si="335"/>
        <v>25</v>
      </c>
      <c r="HP235" s="28">
        <f t="shared" si="335"/>
        <v>64</v>
      </c>
      <c r="HQ235" s="28">
        <f t="shared" si="335"/>
        <v>6</v>
      </c>
      <c r="HR235" s="28">
        <f t="shared" si="335"/>
        <v>4</v>
      </c>
      <c r="HS235" s="28">
        <f t="shared" si="335"/>
        <v>2.2400000000000002</v>
      </c>
      <c r="HT235" s="28">
        <f t="shared" si="335"/>
        <v>12</v>
      </c>
      <c r="HU235" s="28">
        <f t="shared" si="335"/>
        <v>10.799999999999999</v>
      </c>
      <c r="HV235" s="28">
        <f t="shared" si="335"/>
        <v>18</v>
      </c>
      <c r="HW235" s="28">
        <f t="shared" si="335"/>
        <v>30</v>
      </c>
      <c r="HX235" s="28">
        <f t="shared" si="335"/>
        <v>54</v>
      </c>
      <c r="HY235" s="28">
        <f t="shared" si="335"/>
        <v>2.4</v>
      </c>
      <c r="HZ235" s="28">
        <f t="shared" si="335"/>
        <v>33.6</v>
      </c>
      <c r="IA235" s="28">
        <f t="shared" si="335"/>
        <v>27</v>
      </c>
      <c r="IB235" s="28">
        <f t="shared" si="335"/>
        <v>21</v>
      </c>
      <c r="IC235" s="28">
        <f t="shared" si="335"/>
        <v>19.8</v>
      </c>
      <c r="ID235" s="28">
        <f t="shared" si="335"/>
        <v>1.6</v>
      </c>
      <c r="IE235" s="28">
        <f t="shared" si="335"/>
        <v>26</v>
      </c>
      <c r="IF235" s="28">
        <f t="shared" si="335"/>
        <v>28</v>
      </c>
      <c r="IG235" s="28">
        <f t="shared" si="335"/>
        <v>12</v>
      </c>
      <c r="IH235" s="28">
        <f t="shared" si="335"/>
        <v>9</v>
      </c>
      <c r="II235" s="28">
        <f t="shared" si="335"/>
        <v>60</v>
      </c>
      <c r="IJ235" s="28">
        <f t="shared" si="335"/>
        <v>4.5</v>
      </c>
      <c r="IK235" s="28">
        <f t="shared" si="335"/>
        <v>24</v>
      </c>
      <c r="IL235" s="28">
        <f t="shared" si="335"/>
        <v>31</v>
      </c>
      <c r="IM235" s="28">
        <f t="shared" si="335"/>
        <v>66.5</v>
      </c>
      <c r="IN235" s="28">
        <f t="shared" si="335"/>
        <v>2.4</v>
      </c>
      <c r="IO235" s="28">
        <f t="shared" si="335"/>
        <v>15</v>
      </c>
      <c r="IP235" s="28">
        <f t="shared" si="335"/>
        <v>5</v>
      </c>
      <c r="IQ235" s="28">
        <f t="shared" si="335"/>
        <v>28</v>
      </c>
      <c r="IR235" s="28">
        <f t="shared" si="335"/>
        <v>87</v>
      </c>
      <c r="IS235" s="28">
        <f t="shared" si="335"/>
        <v>1.8</v>
      </c>
      <c r="IT235" s="28">
        <f t="shared" si="335"/>
        <v>33</v>
      </c>
      <c r="IU235" s="28">
        <f t="shared" si="335"/>
        <v>12</v>
      </c>
      <c r="IV235" s="28">
        <f t="shared" ref="IV235:JC235" si="336">IF($BJ235&lt;=IV$210,ROUND(_xlfn.IFS($BJ$207="u_inc",$BJ235/IV$210,$BJ$207="u_rand",IU85,$BJ$207="u_norm",IU140)*ROUNDDOWN(((IV$208-IV$209)/IV$207),0),0)*IV$207+IV$209,"")</f>
        <v>45</v>
      </c>
      <c r="IW235" s="28">
        <f t="shared" si="336"/>
        <v>55</v>
      </c>
      <c r="IX235" s="28">
        <f t="shared" si="336"/>
        <v>0.4</v>
      </c>
      <c r="IY235" s="28">
        <f t="shared" si="336"/>
        <v>41</v>
      </c>
      <c r="IZ235" s="28">
        <f t="shared" si="336"/>
        <v>3.2</v>
      </c>
      <c r="JA235" s="28">
        <f t="shared" si="336"/>
        <v>1.3</v>
      </c>
      <c r="JB235" s="28">
        <f t="shared" si="336"/>
        <v>48</v>
      </c>
      <c r="JC235" s="28">
        <f t="shared" si="336"/>
        <v>39</v>
      </c>
    </row>
    <row r="236" spans="6:263" x14ac:dyDescent="0.45">
      <c r="F236" s="7">
        <f t="shared" si="320"/>
        <v>0.80083881868088558</v>
      </c>
      <c r="G236" s="7">
        <f t="shared" si="320"/>
        <v>0.67828389288777668</v>
      </c>
      <c r="H236" s="7">
        <f t="shared" si="315"/>
        <v>0.94400270001217845</v>
      </c>
      <c r="I236" s="7">
        <f t="shared" si="315"/>
        <v>0.982485485255013</v>
      </c>
      <c r="J236" s="7">
        <f t="shared" si="315"/>
        <v>0.9028385779367939</v>
      </c>
      <c r="K236" s="7">
        <f t="shared" si="315"/>
        <v>9.8013717261149422E-2</v>
      </c>
      <c r="L236" s="7">
        <f t="shared" si="315"/>
        <v>0.28764984490706114</v>
      </c>
      <c r="M236" s="7">
        <f t="shared" si="315"/>
        <v>0.55736029127489783</v>
      </c>
      <c r="N236" s="7">
        <f t="shared" si="315"/>
        <v>0.36467224655890479</v>
      </c>
      <c r="O236" s="7">
        <f t="shared" si="315"/>
        <v>5.7252684169100919E-2</v>
      </c>
      <c r="P236" s="7">
        <f t="shared" si="315"/>
        <v>7.3169057757206751E-2</v>
      </c>
      <c r="Q236" s="7">
        <f t="shared" si="315"/>
        <v>0.45254673876452572</v>
      </c>
      <c r="R236" s="7">
        <f t="shared" si="315"/>
        <v>0.83556303467394921</v>
      </c>
      <c r="S236" s="7">
        <f t="shared" si="315"/>
        <v>0.7078348015005862</v>
      </c>
      <c r="T236" s="7">
        <f t="shared" si="315"/>
        <v>1.6952080660011658E-2</v>
      </c>
      <c r="U236" s="7">
        <f t="shared" si="315"/>
        <v>0.11037823888956487</v>
      </c>
      <c r="V236" s="7">
        <f t="shared" si="315"/>
        <v>0.48529141325749986</v>
      </c>
      <c r="W236" s="7">
        <f t="shared" si="315"/>
        <v>0.14000397182069904</v>
      </c>
      <c r="X236" s="7">
        <f t="shared" si="315"/>
        <v>0.27765900840873786</v>
      </c>
      <c r="Y236" s="7">
        <f t="shared" si="315"/>
        <v>0.73885029495640209</v>
      </c>
      <c r="Z236" s="7">
        <f t="shared" si="315"/>
        <v>0.46774881727422996</v>
      </c>
      <c r="AA236" s="7">
        <f t="shared" si="315"/>
        <v>0.41467922293333298</v>
      </c>
      <c r="AB236" s="7">
        <f t="shared" si="315"/>
        <v>0.42125048042333241</v>
      </c>
      <c r="AC236" s="7">
        <f t="shared" si="315"/>
        <v>0.82534171679305923</v>
      </c>
      <c r="AD236" s="7">
        <f t="shared" si="315"/>
        <v>0.87167125934347101</v>
      </c>
      <c r="BJ236">
        <v>9</v>
      </c>
      <c r="BK236" s="7"/>
      <c r="BL236" s="28">
        <f t="shared" ref="BL236:DW236" si="337">IF($BJ236&lt;=BL$210,ROUND(_xlfn.IFS($BJ$207="u_inc",$BJ236/BL$210,$BJ$207="u_rand",BK86,$BJ$207="u_norm",BK141)*ROUNDDOWN(((BL$208-BL$209)/BL$207),0),0)*BL$207+BL$209,"")</f>
        <v>36</v>
      </c>
      <c r="BM236" s="28">
        <f t="shared" si="337"/>
        <v>6</v>
      </c>
      <c r="BN236" s="28">
        <f t="shared" si="337"/>
        <v>6.6</v>
      </c>
      <c r="BO236" s="28">
        <f t="shared" si="337"/>
        <v>18</v>
      </c>
      <c r="BP236" s="28">
        <f t="shared" si="337"/>
        <v>26.599999999999998</v>
      </c>
      <c r="BQ236" s="28">
        <f t="shared" si="337"/>
        <v>20</v>
      </c>
      <c r="BR236" s="28">
        <f t="shared" si="337"/>
        <v>33</v>
      </c>
      <c r="BS236" s="28">
        <f t="shared" si="337"/>
        <v>5</v>
      </c>
      <c r="BT236" s="28">
        <f t="shared" si="337"/>
        <v>36</v>
      </c>
      <c r="BU236" s="28">
        <f t="shared" si="337"/>
        <v>31</v>
      </c>
      <c r="BV236" s="28">
        <f t="shared" si="337"/>
        <v>81</v>
      </c>
      <c r="BW236" s="28">
        <f t="shared" si="337"/>
        <v>27</v>
      </c>
      <c r="BX236" s="28">
        <f t="shared" si="337"/>
        <v>6.4</v>
      </c>
      <c r="BY236" s="28">
        <f t="shared" si="337"/>
        <v>70</v>
      </c>
      <c r="BZ236" s="28">
        <f t="shared" si="337"/>
        <v>12</v>
      </c>
      <c r="CA236" s="28">
        <f t="shared" si="337"/>
        <v>9</v>
      </c>
      <c r="CB236" s="28">
        <f t="shared" si="337"/>
        <v>6</v>
      </c>
      <c r="CC236" s="28">
        <f t="shared" si="337"/>
        <v>10</v>
      </c>
      <c r="CD236" s="28">
        <f t="shared" si="337"/>
        <v>24</v>
      </c>
      <c r="CE236" s="28">
        <f t="shared" si="337"/>
        <v>0.8</v>
      </c>
      <c r="CF236" s="28">
        <f t="shared" si="337"/>
        <v>24</v>
      </c>
      <c r="CG236" s="28">
        <f t="shared" si="337"/>
        <v>15.399999999999999</v>
      </c>
      <c r="CH236" s="28">
        <f t="shared" si="337"/>
        <v>80</v>
      </c>
      <c r="CI236" s="28">
        <f t="shared" si="337"/>
        <v>20</v>
      </c>
      <c r="CJ236" s="28">
        <f t="shared" si="337"/>
        <v>73.3</v>
      </c>
      <c r="CK236" s="28">
        <f t="shared" si="337"/>
        <v>8</v>
      </c>
      <c r="CL236" s="28">
        <f t="shared" si="337"/>
        <v>38.5</v>
      </c>
      <c r="CM236" s="28">
        <f t="shared" si="337"/>
        <v>64</v>
      </c>
      <c r="CN236" s="28">
        <f t="shared" si="337"/>
        <v>38</v>
      </c>
      <c r="CO236" s="28">
        <f t="shared" si="337"/>
        <v>1.5</v>
      </c>
      <c r="CP236" s="28">
        <f t="shared" si="337"/>
        <v>1</v>
      </c>
      <c r="CQ236" s="28">
        <f t="shared" si="337"/>
        <v>16</v>
      </c>
      <c r="CR236" s="28">
        <f t="shared" si="337"/>
        <v>2.56</v>
      </c>
      <c r="CS236" s="28">
        <f t="shared" si="337"/>
        <v>0</v>
      </c>
      <c r="CT236" s="28">
        <f t="shared" si="337"/>
        <v>77</v>
      </c>
      <c r="CU236" s="28">
        <f t="shared" si="337"/>
        <v>12</v>
      </c>
      <c r="CV236" s="28">
        <f t="shared" si="337"/>
        <v>46</v>
      </c>
      <c r="CW236" s="28">
        <f t="shared" si="337"/>
        <v>30</v>
      </c>
      <c r="CX236" s="28">
        <f t="shared" si="337"/>
        <v>49</v>
      </c>
      <c r="CY236" s="28">
        <f t="shared" si="337"/>
        <v>2.4000000000000004</v>
      </c>
      <c r="CZ236" s="28">
        <f t="shared" si="337"/>
        <v>65</v>
      </c>
      <c r="DA236" s="28">
        <f t="shared" si="337"/>
        <v>24</v>
      </c>
      <c r="DB236" s="28">
        <f t="shared" si="337"/>
        <v>35</v>
      </c>
      <c r="DC236" s="28">
        <f t="shared" si="337"/>
        <v>50</v>
      </c>
      <c r="DD236" s="28">
        <f t="shared" si="337"/>
        <v>14.7</v>
      </c>
      <c r="DE236" s="28">
        <f t="shared" si="337"/>
        <v>72</v>
      </c>
      <c r="DF236" s="28">
        <f t="shared" si="337"/>
        <v>66</v>
      </c>
      <c r="DG236" s="28">
        <f t="shared" si="337"/>
        <v>27</v>
      </c>
      <c r="DH236" s="28">
        <f t="shared" si="337"/>
        <v>21.6</v>
      </c>
      <c r="DI236" s="28">
        <f t="shared" si="337"/>
        <v>0</v>
      </c>
      <c r="DJ236" s="28">
        <f t="shared" si="337"/>
        <v>32</v>
      </c>
      <c r="DK236" s="28">
        <f t="shared" si="337"/>
        <v>54</v>
      </c>
      <c r="DL236" s="28">
        <f t="shared" si="337"/>
        <v>59</v>
      </c>
      <c r="DM236" s="28">
        <f t="shared" si="337"/>
        <v>19.400000000000002</v>
      </c>
      <c r="DN236" s="28">
        <f t="shared" si="337"/>
        <v>56</v>
      </c>
      <c r="DO236" s="28">
        <f t="shared" si="337"/>
        <v>17.600000000000001</v>
      </c>
      <c r="DP236" s="28">
        <f t="shared" si="337"/>
        <v>12</v>
      </c>
      <c r="DQ236" s="28">
        <f t="shared" si="337"/>
        <v>31.400000000000002</v>
      </c>
      <c r="DR236" s="28">
        <f t="shared" si="337"/>
        <v>9</v>
      </c>
      <c r="DS236" s="28">
        <f t="shared" si="337"/>
        <v>36.6</v>
      </c>
      <c r="DT236" s="28">
        <f t="shared" si="337"/>
        <v>7</v>
      </c>
      <c r="DU236" s="28">
        <f t="shared" si="337"/>
        <v>18</v>
      </c>
      <c r="DV236" s="28">
        <f t="shared" si="337"/>
        <v>72</v>
      </c>
      <c r="DW236" s="28">
        <f t="shared" si="337"/>
        <v>80</v>
      </c>
      <c r="DX236" s="28">
        <f t="shared" ref="DX236:GI236" si="338">IF($BJ236&lt;=DX$210,ROUND(_xlfn.IFS($BJ$207="u_inc",$BJ236/DX$210,$BJ$207="u_rand",DW86,$BJ$207="u_norm",DW141)*ROUNDDOWN(((DX$208-DX$209)/DX$207),0),0)*DX$207+DX$209,"")</f>
        <v>36</v>
      </c>
      <c r="DY236" s="28">
        <f t="shared" si="338"/>
        <v>25</v>
      </c>
      <c r="DZ236" s="28">
        <f t="shared" si="338"/>
        <v>1</v>
      </c>
      <c r="EA236" s="28">
        <f t="shared" si="338"/>
        <v>63</v>
      </c>
      <c r="EB236" s="28">
        <f t="shared" si="338"/>
        <v>36</v>
      </c>
      <c r="EC236" s="28">
        <f t="shared" si="338"/>
        <v>36</v>
      </c>
      <c r="ED236" s="28">
        <f t="shared" si="338"/>
        <v>2.34</v>
      </c>
      <c r="EE236" s="28">
        <f t="shared" si="338"/>
        <v>66</v>
      </c>
      <c r="EF236" s="28">
        <f t="shared" si="338"/>
        <v>8</v>
      </c>
      <c r="EG236" s="28">
        <f t="shared" si="338"/>
        <v>42</v>
      </c>
      <c r="EH236" s="28">
        <f t="shared" si="338"/>
        <v>11</v>
      </c>
      <c r="EI236" s="28">
        <f t="shared" si="338"/>
        <v>35</v>
      </c>
      <c r="EJ236" s="28">
        <f t="shared" si="338"/>
        <v>6</v>
      </c>
      <c r="EK236" s="28">
        <f t="shared" si="338"/>
        <v>40.800000000000004</v>
      </c>
      <c r="EL236" s="28">
        <f t="shared" si="338"/>
        <v>32</v>
      </c>
      <c r="EM236" s="28">
        <f t="shared" si="338"/>
        <v>13</v>
      </c>
      <c r="EN236" s="28">
        <f t="shared" si="338"/>
        <v>6</v>
      </c>
      <c r="EO236" s="28">
        <f t="shared" si="338"/>
        <v>18</v>
      </c>
      <c r="EP236" s="28">
        <f t="shared" si="338"/>
        <v>58</v>
      </c>
      <c r="EQ236" s="28">
        <f t="shared" si="338"/>
        <v>0</v>
      </c>
      <c r="ER236" s="28">
        <f t="shared" si="338"/>
        <v>32.1</v>
      </c>
      <c r="ES236" s="28">
        <f t="shared" si="338"/>
        <v>39</v>
      </c>
      <c r="ET236" s="28">
        <f t="shared" si="338"/>
        <v>65</v>
      </c>
      <c r="EU236" s="28">
        <f t="shared" si="338"/>
        <v>32</v>
      </c>
      <c r="EV236" s="28">
        <f t="shared" si="338"/>
        <v>15</v>
      </c>
      <c r="EW236" s="28">
        <f t="shared" si="338"/>
        <v>6</v>
      </c>
      <c r="EX236" s="28">
        <f t="shared" si="338"/>
        <v>62</v>
      </c>
      <c r="EY236" s="28">
        <f t="shared" si="338"/>
        <v>0.7</v>
      </c>
      <c r="EZ236" s="28">
        <f t="shared" si="338"/>
        <v>1.6</v>
      </c>
      <c r="FA236" s="28">
        <f t="shared" si="338"/>
        <v>1.6</v>
      </c>
      <c r="FB236" s="28">
        <f t="shared" si="338"/>
        <v>27</v>
      </c>
      <c r="FC236" s="28">
        <f t="shared" si="338"/>
        <v>20</v>
      </c>
      <c r="FD236" s="28">
        <f t="shared" si="338"/>
        <v>15</v>
      </c>
      <c r="FE236" s="28">
        <f t="shared" si="338"/>
        <v>10</v>
      </c>
      <c r="FF236" s="28">
        <f t="shared" si="338"/>
        <v>0</v>
      </c>
      <c r="FG236" s="28">
        <f t="shared" si="338"/>
        <v>3.2</v>
      </c>
      <c r="FH236" s="28">
        <f t="shared" si="338"/>
        <v>13</v>
      </c>
      <c r="FI236" s="28">
        <f t="shared" si="338"/>
        <v>60</v>
      </c>
      <c r="FJ236" s="28">
        <f t="shared" si="338"/>
        <v>11</v>
      </c>
      <c r="FK236" s="28">
        <f t="shared" si="338"/>
        <v>9.9</v>
      </c>
      <c r="FL236" s="28">
        <f t="shared" si="338"/>
        <v>5</v>
      </c>
      <c r="FM236" s="28">
        <f t="shared" si="338"/>
        <v>19</v>
      </c>
      <c r="FN236" s="28">
        <f t="shared" si="338"/>
        <v>12</v>
      </c>
      <c r="FO236" s="28">
        <f t="shared" si="338"/>
        <v>7.9</v>
      </c>
      <c r="FP236" s="28">
        <f t="shared" si="338"/>
        <v>9</v>
      </c>
      <c r="FQ236" s="28">
        <f t="shared" si="338"/>
        <v>96</v>
      </c>
      <c r="FR236" s="28">
        <f t="shared" si="338"/>
        <v>48</v>
      </c>
      <c r="FS236" s="28">
        <f t="shared" si="338"/>
        <v>20</v>
      </c>
      <c r="FT236" s="28">
        <f t="shared" si="338"/>
        <v>18</v>
      </c>
      <c r="FU236" s="28">
        <f t="shared" si="338"/>
        <v>8</v>
      </c>
      <c r="FV236" s="28">
        <f t="shared" si="338"/>
        <v>4.96</v>
      </c>
      <c r="FW236" s="28">
        <f t="shared" si="338"/>
        <v>8.3999999999999986</v>
      </c>
      <c r="FX236" s="28">
        <f t="shared" si="338"/>
        <v>34.9</v>
      </c>
      <c r="FY236" s="28">
        <f t="shared" si="338"/>
        <v>60</v>
      </c>
      <c r="FZ236" s="28">
        <f t="shared" si="338"/>
        <v>60</v>
      </c>
      <c r="GA236" s="28">
        <f t="shared" si="338"/>
        <v>10.4</v>
      </c>
      <c r="GB236" s="28">
        <f t="shared" si="338"/>
        <v>46</v>
      </c>
      <c r="GC236" s="28">
        <f t="shared" si="338"/>
        <v>30</v>
      </c>
      <c r="GD236" s="28">
        <f t="shared" si="338"/>
        <v>4</v>
      </c>
      <c r="GE236" s="28">
        <f t="shared" si="338"/>
        <v>21</v>
      </c>
      <c r="GF236" s="28">
        <f t="shared" si="338"/>
        <v>14</v>
      </c>
      <c r="GG236" s="28">
        <f t="shared" si="338"/>
        <v>5</v>
      </c>
      <c r="GH236" s="28">
        <f t="shared" si="338"/>
        <v>8</v>
      </c>
      <c r="GI236" s="28">
        <f t="shared" si="338"/>
        <v>4.8000000000000007</v>
      </c>
      <c r="GJ236" s="28">
        <f t="shared" ref="GJ236:IU236" si="339">IF($BJ236&lt;=GJ$210,ROUND(_xlfn.IFS($BJ$207="u_inc",$BJ236/GJ$210,$BJ$207="u_rand",GI86,$BJ$207="u_norm",GI141)*ROUNDDOWN(((GJ$208-GJ$209)/GJ$207),0),0)*GJ$207+GJ$209,"")</f>
        <v>4</v>
      </c>
      <c r="GK236" s="28">
        <f t="shared" si="339"/>
        <v>35.699999999999996</v>
      </c>
      <c r="GL236" s="28">
        <f t="shared" si="339"/>
        <v>56</v>
      </c>
      <c r="GM236" s="28">
        <f t="shared" si="339"/>
        <v>35</v>
      </c>
      <c r="GN236" s="28">
        <f t="shared" si="339"/>
        <v>10</v>
      </c>
      <c r="GO236" s="28">
        <f t="shared" si="339"/>
        <v>5</v>
      </c>
      <c r="GP236" s="28">
        <f t="shared" si="339"/>
        <v>9</v>
      </c>
      <c r="GQ236" s="28">
        <f t="shared" si="339"/>
        <v>14</v>
      </c>
      <c r="GR236" s="28">
        <f t="shared" si="339"/>
        <v>60</v>
      </c>
      <c r="GS236" s="28">
        <f t="shared" si="339"/>
        <v>3.8000000000000003</v>
      </c>
      <c r="GT236" s="28">
        <f t="shared" si="339"/>
        <v>70</v>
      </c>
      <c r="GU236" s="28">
        <f t="shared" si="339"/>
        <v>4.8000000000000007</v>
      </c>
      <c r="GV236" s="28">
        <f t="shared" si="339"/>
        <v>20</v>
      </c>
      <c r="GW236" s="28">
        <f t="shared" si="339"/>
        <v>54</v>
      </c>
      <c r="GX236" s="28">
        <f t="shared" si="339"/>
        <v>8</v>
      </c>
      <c r="GY236" s="28">
        <f t="shared" si="339"/>
        <v>1.2000000000000002</v>
      </c>
      <c r="GZ236" s="28">
        <f t="shared" si="339"/>
        <v>16</v>
      </c>
      <c r="HA236" s="28">
        <f t="shared" si="339"/>
        <v>16</v>
      </c>
      <c r="HB236" s="28">
        <f t="shared" si="339"/>
        <v>0.6</v>
      </c>
      <c r="HC236" s="28">
        <f t="shared" si="339"/>
        <v>30</v>
      </c>
      <c r="HD236" s="28">
        <f t="shared" si="339"/>
        <v>15</v>
      </c>
      <c r="HE236" s="28">
        <f t="shared" si="339"/>
        <v>2.4000000000000004</v>
      </c>
      <c r="HF236" s="28">
        <f t="shared" si="339"/>
        <v>30</v>
      </c>
      <c r="HG236" s="28">
        <f t="shared" si="339"/>
        <v>1.05</v>
      </c>
      <c r="HH236" s="28">
        <f t="shared" si="339"/>
        <v>0.19</v>
      </c>
      <c r="HI236" s="28">
        <f t="shared" si="339"/>
        <v>10</v>
      </c>
      <c r="HJ236" s="28">
        <f t="shared" si="339"/>
        <v>0</v>
      </c>
      <c r="HK236" s="28">
        <f t="shared" si="339"/>
        <v>6</v>
      </c>
      <c r="HL236" s="28">
        <f t="shared" si="339"/>
        <v>10</v>
      </c>
      <c r="HM236" s="28">
        <f t="shared" si="339"/>
        <v>3</v>
      </c>
      <c r="HN236" s="28">
        <f t="shared" si="339"/>
        <v>18</v>
      </c>
      <c r="HO236" s="28">
        <f t="shared" si="339"/>
        <v>15</v>
      </c>
      <c r="HP236" s="28">
        <f t="shared" si="339"/>
        <v>32</v>
      </c>
      <c r="HQ236" s="28">
        <f t="shared" si="339"/>
        <v>48</v>
      </c>
      <c r="HR236" s="28">
        <f t="shared" si="339"/>
        <v>16</v>
      </c>
      <c r="HS236" s="28">
        <f t="shared" si="339"/>
        <v>5.92</v>
      </c>
      <c r="HT236" s="28">
        <f t="shared" si="339"/>
        <v>10</v>
      </c>
      <c r="HU236" s="28">
        <f t="shared" si="339"/>
        <v>0.6</v>
      </c>
      <c r="HV236" s="28">
        <f t="shared" si="339"/>
        <v>60</v>
      </c>
      <c r="HW236" s="28">
        <f t="shared" si="339"/>
        <v>24</v>
      </c>
      <c r="HX236" s="28">
        <f t="shared" si="339"/>
        <v>12</v>
      </c>
      <c r="HY236" s="28">
        <f t="shared" si="339"/>
        <v>6</v>
      </c>
      <c r="HZ236" s="28">
        <f t="shared" si="339"/>
        <v>37.200000000000003</v>
      </c>
      <c r="IA236" s="28">
        <f t="shared" si="339"/>
        <v>60</v>
      </c>
      <c r="IB236" s="28">
        <f t="shared" si="339"/>
        <v>36</v>
      </c>
      <c r="IC236" s="28">
        <f t="shared" si="339"/>
        <v>23.400000000000002</v>
      </c>
      <c r="ID236" s="28">
        <f t="shared" si="339"/>
        <v>12</v>
      </c>
      <c r="IE236" s="28">
        <f t="shared" si="339"/>
        <v>16</v>
      </c>
      <c r="IF236" s="28">
        <f t="shared" si="339"/>
        <v>28</v>
      </c>
      <c r="IG236" s="28">
        <f t="shared" si="339"/>
        <v>44</v>
      </c>
      <c r="IH236" s="28">
        <f t="shared" si="339"/>
        <v>42</v>
      </c>
      <c r="II236" s="28">
        <f t="shared" si="339"/>
        <v>20</v>
      </c>
      <c r="IJ236" s="28">
        <f t="shared" si="339"/>
        <v>6</v>
      </c>
      <c r="IK236" s="28">
        <f t="shared" si="339"/>
        <v>20</v>
      </c>
      <c r="IL236" s="28">
        <f t="shared" si="339"/>
        <v>23</v>
      </c>
      <c r="IM236" s="28">
        <f t="shared" si="339"/>
        <v>6.3</v>
      </c>
      <c r="IN236" s="28">
        <f t="shared" si="339"/>
        <v>9.9</v>
      </c>
      <c r="IO236" s="28">
        <f t="shared" si="339"/>
        <v>7.8</v>
      </c>
      <c r="IP236" s="28">
        <f t="shared" si="339"/>
        <v>55</v>
      </c>
      <c r="IQ236" s="28">
        <f t="shared" si="339"/>
        <v>84</v>
      </c>
      <c r="IR236" s="28">
        <f t="shared" si="339"/>
        <v>46.8</v>
      </c>
      <c r="IS236" s="28">
        <f t="shared" si="339"/>
        <v>14.4</v>
      </c>
      <c r="IT236" s="28">
        <f t="shared" si="339"/>
        <v>6</v>
      </c>
      <c r="IU236" s="28">
        <f t="shared" si="339"/>
        <v>42</v>
      </c>
      <c r="IV236" s="28">
        <f t="shared" ref="IV236:JC236" si="340">IF($BJ236&lt;=IV$210,ROUND(_xlfn.IFS($BJ$207="u_inc",$BJ236/IV$210,$BJ$207="u_rand",IU86,$BJ$207="u_norm",IU141)*ROUNDDOWN(((IV$208-IV$209)/IV$207),0),0)*IV$207+IV$209,"")</f>
        <v>63</v>
      </c>
      <c r="IW236" s="28">
        <f t="shared" si="340"/>
        <v>50</v>
      </c>
      <c r="IX236" s="28">
        <f t="shared" si="340"/>
        <v>0.9</v>
      </c>
      <c r="IY236" s="28">
        <f t="shared" si="340"/>
        <v>6</v>
      </c>
      <c r="IZ236" s="28">
        <f t="shared" si="340"/>
        <v>6.4</v>
      </c>
      <c r="JA236" s="28">
        <f t="shared" si="340"/>
        <v>1.5</v>
      </c>
      <c r="JB236" s="28">
        <f t="shared" si="340"/>
        <v>14</v>
      </c>
      <c r="JC236" s="28">
        <f t="shared" si="340"/>
        <v>3</v>
      </c>
    </row>
    <row r="237" spans="6:263" x14ac:dyDescent="0.45">
      <c r="F237" s="7">
        <f t="shared" si="320"/>
        <v>0.29061654503020296</v>
      </c>
      <c r="G237" s="7">
        <f t="shared" si="320"/>
        <v>0.44179358586752487</v>
      </c>
      <c r="H237" s="7">
        <f t="shared" si="315"/>
        <v>0.9543322878677083</v>
      </c>
      <c r="I237" s="7">
        <f t="shared" si="315"/>
        <v>0.55685874473157282</v>
      </c>
      <c r="J237" s="7">
        <f t="shared" si="315"/>
        <v>0.9209955869805978</v>
      </c>
      <c r="K237" s="7">
        <f t="shared" si="315"/>
        <v>0.22014591294347585</v>
      </c>
      <c r="L237" s="7">
        <f t="shared" si="315"/>
        <v>0.14566350874754763</v>
      </c>
      <c r="M237" s="7">
        <f t="shared" si="315"/>
        <v>0.3386201305960399</v>
      </c>
      <c r="N237" s="7">
        <f t="shared" si="315"/>
        <v>9.4013644891797393E-2</v>
      </c>
      <c r="O237" s="7">
        <f t="shared" si="315"/>
        <v>0.64431752667032072</v>
      </c>
      <c r="P237" s="7">
        <f t="shared" si="315"/>
        <v>0.94358699812720859</v>
      </c>
      <c r="Q237" s="7">
        <f t="shared" si="315"/>
        <v>0.88362690242176267</v>
      </c>
      <c r="R237" s="7">
        <f t="shared" si="315"/>
        <v>0.46324674620444267</v>
      </c>
      <c r="S237" s="7">
        <f t="shared" si="315"/>
        <v>0.89370323479813674</v>
      </c>
      <c r="T237" s="7">
        <f t="shared" si="315"/>
        <v>0.29388553942268975</v>
      </c>
      <c r="U237" s="7">
        <f t="shared" si="315"/>
        <v>6.7969438185901121E-2</v>
      </c>
      <c r="V237" s="7">
        <f t="shared" si="315"/>
        <v>0.50180935277687821</v>
      </c>
      <c r="W237" s="7">
        <f t="shared" si="315"/>
        <v>0.1317237569632585</v>
      </c>
      <c r="X237" s="7">
        <f t="shared" si="315"/>
        <v>0.87799489818420029</v>
      </c>
      <c r="Y237" s="7">
        <f t="shared" si="315"/>
        <v>4.2587840483797643E-2</v>
      </c>
      <c r="Z237" s="7">
        <f t="shared" si="315"/>
        <v>0.70315864435544173</v>
      </c>
      <c r="AA237" s="7">
        <f t="shared" si="315"/>
        <v>0.98077021491749683</v>
      </c>
      <c r="AB237" s="7">
        <f t="shared" si="315"/>
        <v>0.18194051467903913</v>
      </c>
      <c r="AC237" s="7">
        <f t="shared" si="315"/>
        <v>7.0011317762551512E-2</v>
      </c>
      <c r="AD237" s="7">
        <f t="shared" si="315"/>
        <v>0.44335976869024324</v>
      </c>
      <c r="BJ237">
        <v>10</v>
      </c>
      <c r="BK237" s="7"/>
      <c r="BL237" s="28">
        <f t="shared" ref="BL237:DW237" si="341">IF($BJ237&lt;=BL$210,ROUND(_xlfn.IFS($BJ$207="u_inc",$BJ237/BL$210,$BJ$207="u_rand",BK87,$BJ$207="u_norm",BK142)*ROUNDDOWN(((BL$208-BL$209)/BL$207),0),0)*BL$207+BL$209,"")</f>
        <v>24</v>
      </c>
      <c r="BM237" s="28">
        <f t="shared" si="341"/>
        <v>90</v>
      </c>
      <c r="BN237" s="28">
        <f t="shared" si="341"/>
        <v>12.6</v>
      </c>
      <c r="BO237" s="28">
        <f t="shared" si="341"/>
        <v>6</v>
      </c>
      <c r="BP237" s="28">
        <f t="shared" si="341"/>
        <v>7</v>
      </c>
      <c r="BQ237" s="28">
        <f t="shared" si="341"/>
        <v>40</v>
      </c>
      <c r="BR237" s="28">
        <f t="shared" si="341"/>
        <v>9</v>
      </c>
      <c r="BS237" s="28">
        <f t="shared" si="341"/>
        <v>35</v>
      </c>
      <c r="BT237" s="28">
        <f t="shared" si="341"/>
        <v>45</v>
      </c>
      <c r="BU237" s="28">
        <f t="shared" si="341"/>
        <v>41</v>
      </c>
      <c r="BV237" s="28">
        <f t="shared" si="341"/>
        <v>21</v>
      </c>
      <c r="BW237" s="28">
        <f t="shared" si="341"/>
        <v>24</v>
      </c>
      <c r="BX237" s="28">
        <f t="shared" si="341"/>
        <v>11.200000000000001</v>
      </c>
      <c r="BY237" s="28">
        <f t="shared" si="341"/>
        <v>21</v>
      </c>
      <c r="BZ237" s="28">
        <f t="shared" si="341"/>
        <v>28</v>
      </c>
      <c r="CA237" s="28">
        <f t="shared" si="341"/>
        <v>6</v>
      </c>
      <c r="CB237" s="28">
        <f t="shared" si="341"/>
        <v>21</v>
      </c>
      <c r="CC237" s="28">
        <f t="shared" si="341"/>
        <v>20</v>
      </c>
      <c r="CD237" s="28">
        <f t="shared" si="341"/>
        <v>48</v>
      </c>
      <c r="CE237" s="28">
        <f t="shared" si="341"/>
        <v>8</v>
      </c>
      <c r="CF237" s="28">
        <f t="shared" si="341"/>
        <v>16</v>
      </c>
      <c r="CG237" s="28">
        <f t="shared" si="341"/>
        <v>25.9</v>
      </c>
      <c r="CH237" s="28">
        <f t="shared" si="341"/>
        <v>50</v>
      </c>
      <c r="CI237" s="28">
        <f t="shared" si="341"/>
        <v>24</v>
      </c>
      <c r="CJ237" s="28">
        <f t="shared" si="341"/>
        <v>18.7</v>
      </c>
      <c r="CK237" s="28">
        <f t="shared" si="341"/>
        <v>16.8</v>
      </c>
      <c r="CL237" s="28">
        <f t="shared" si="341"/>
        <v>35.5</v>
      </c>
      <c r="CM237" s="28">
        <f t="shared" si="341"/>
        <v>20</v>
      </c>
      <c r="CN237" s="28">
        <f t="shared" si="341"/>
        <v>70</v>
      </c>
      <c r="CO237" s="28">
        <f t="shared" si="341"/>
        <v>6.3</v>
      </c>
      <c r="CP237" s="28">
        <f t="shared" si="341"/>
        <v>1</v>
      </c>
      <c r="CQ237" s="28">
        <f t="shared" si="341"/>
        <v>28</v>
      </c>
      <c r="CR237" s="28">
        <f t="shared" si="341"/>
        <v>1.96</v>
      </c>
      <c r="CS237" s="28">
        <f t="shared" si="341"/>
        <v>3</v>
      </c>
      <c r="CT237" s="28">
        <f t="shared" si="341"/>
        <v>35</v>
      </c>
      <c r="CU237" s="28">
        <f t="shared" si="341"/>
        <v>32</v>
      </c>
      <c r="CV237" s="28">
        <f t="shared" si="341"/>
        <v>36</v>
      </c>
      <c r="CW237" s="28">
        <f t="shared" si="341"/>
        <v>30</v>
      </c>
      <c r="CX237" s="28">
        <f t="shared" si="341"/>
        <v>49</v>
      </c>
      <c r="CY237" s="28">
        <f t="shared" si="341"/>
        <v>1.6</v>
      </c>
      <c r="CZ237" s="28">
        <f t="shared" si="341"/>
        <v>85</v>
      </c>
      <c r="DA237" s="28">
        <f t="shared" si="341"/>
        <v>24</v>
      </c>
      <c r="DB237" s="28">
        <f t="shared" si="341"/>
        <v>30</v>
      </c>
      <c r="DC237" s="28">
        <f t="shared" si="341"/>
        <v>38</v>
      </c>
      <c r="DD237" s="28">
        <f t="shared" si="341"/>
        <v>10.799999999999999</v>
      </c>
      <c r="DE237" s="28">
        <f t="shared" si="341"/>
        <v>40</v>
      </c>
      <c r="DF237" s="28">
        <f t="shared" si="341"/>
        <v>30</v>
      </c>
      <c r="DG237" s="28">
        <f t="shared" si="341"/>
        <v>54</v>
      </c>
      <c r="DH237" s="28">
        <f t="shared" si="341"/>
        <v>2.8000000000000003</v>
      </c>
      <c r="DI237" s="28">
        <f t="shared" si="341"/>
        <v>50</v>
      </c>
      <c r="DJ237" s="28">
        <f t="shared" si="341"/>
        <v>12</v>
      </c>
      <c r="DK237" s="28">
        <f t="shared" si="341"/>
        <v>84</v>
      </c>
      <c r="DL237" s="28">
        <f t="shared" si="341"/>
        <v>69</v>
      </c>
      <c r="DM237" s="28">
        <f t="shared" si="341"/>
        <v>24.6</v>
      </c>
      <c r="DN237" s="28">
        <f t="shared" si="341"/>
        <v>63</v>
      </c>
      <c r="DO237" s="28">
        <f t="shared" si="341"/>
        <v>17.8</v>
      </c>
      <c r="DP237" s="28">
        <f t="shared" si="341"/>
        <v>21</v>
      </c>
      <c r="DQ237" s="28">
        <f t="shared" si="341"/>
        <v>13</v>
      </c>
      <c r="DR237" s="28">
        <f t="shared" si="341"/>
        <v>12</v>
      </c>
      <c r="DS237" s="28">
        <f t="shared" si="341"/>
        <v>42.6</v>
      </c>
      <c r="DT237" s="28">
        <f t="shared" si="341"/>
        <v>70</v>
      </c>
      <c r="DU237" s="28">
        <f t="shared" si="341"/>
        <v>12</v>
      </c>
      <c r="DV237" s="28">
        <f t="shared" si="341"/>
        <v>22</v>
      </c>
      <c r="DW237" s="28">
        <f t="shared" si="341"/>
        <v>40</v>
      </c>
      <c r="DX237" s="28">
        <f t="shared" ref="DX237:GI237" si="342">IF($BJ237&lt;=DX$210,ROUND(_xlfn.IFS($BJ$207="u_inc",$BJ237/DX$210,$BJ$207="u_rand",DW87,$BJ$207="u_norm",DW142)*ROUNDDOWN(((DX$208-DX$209)/DX$207),0),0)*DX$207+DX$209,"")</f>
        <v>36</v>
      </c>
      <c r="DY237" s="28">
        <f t="shared" si="342"/>
        <v>6.5</v>
      </c>
      <c r="DZ237" s="28">
        <f t="shared" si="342"/>
        <v>13</v>
      </c>
      <c r="EA237" s="28">
        <f t="shared" si="342"/>
        <v>28</v>
      </c>
      <c r="EB237" s="28">
        <f t="shared" si="342"/>
        <v>0</v>
      </c>
      <c r="EC237" s="28">
        <f t="shared" si="342"/>
        <v>19</v>
      </c>
      <c r="ED237" s="28">
        <f t="shared" si="342"/>
        <v>1.6199999999999999</v>
      </c>
      <c r="EE237" s="28">
        <f t="shared" si="342"/>
        <v>78</v>
      </c>
      <c r="EF237" s="28">
        <f t="shared" si="342"/>
        <v>8</v>
      </c>
      <c r="EG237" s="28">
        <f t="shared" si="342"/>
        <v>1.3</v>
      </c>
      <c r="EH237" s="28">
        <f t="shared" si="342"/>
        <v>41</v>
      </c>
      <c r="EI237" s="28">
        <f t="shared" si="342"/>
        <v>63</v>
      </c>
      <c r="EJ237" s="28">
        <f t="shared" si="342"/>
        <v>38</v>
      </c>
      <c r="EK237" s="28">
        <f t="shared" si="342"/>
        <v>49.6</v>
      </c>
      <c r="EL237" s="28">
        <f t="shared" si="342"/>
        <v>20</v>
      </c>
      <c r="EM237" s="28">
        <f t="shared" si="342"/>
        <v>42</v>
      </c>
      <c r="EN237" s="28">
        <f t="shared" si="342"/>
        <v>8</v>
      </c>
      <c r="EO237" s="28">
        <f t="shared" si="342"/>
        <v>34</v>
      </c>
      <c r="EP237" s="28">
        <f t="shared" si="342"/>
        <v>16</v>
      </c>
      <c r="EQ237" s="28">
        <f t="shared" si="342"/>
        <v>21</v>
      </c>
      <c r="ER237" s="28">
        <f t="shared" si="342"/>
        <v>40.199999999999996</v>
      </c>
      <c r="ES237" s="28">
        <f t="shared" si="342"/>
        <v>18</v>
      </c>
      <c r="ET237" s="28">
        <f t="shared" si="342"/>
        <v>60</v>
      </c>
      <c r="EU237" s="28">
        <f t="shared" si="342"/>
        <v>15</v>
      </c>
      <c r="EV237" s="28">
        <f t="shared" si="342"/>
        <v>30</v>
      </c>
      <c r="EW237" s="28">
        <f t="shared" si="342"/>
        <v>12</v>
      </c>
      <c r="EX237" s="28">
        <f t="shared" si="342"/>
        <v>56</v>
      </c>
      <c r="EY237" s="28">
        <f t="shared" si="342"/>
        <v>9.1</v>
      </c>
      <c r="EZ237" s="28">
        <f t="shared" si="342"/>
        <v>18.400000000000002</v>
      </c>
      <c r="FA237" s="28">
        <f t="shared" si="342"/>
        <v>3.2</v>
      </c>
      <c r="FB237" s="28">
        <f t="shared" si="342"/>
        <v>69</v>
      </c>
      <c r="FC237" s="28">
        <f t="shared" si="342"/>
        <v>52</v>
      </c>
      <c r="FD237" s="28">
        <f t="shared" si="342"/>
        <v>40</v>
      </c>
      <c r="FE237" s="28">
        <f t="shared" si="342"/>
        <v>5</v>
      </c>
      <c r="FF237" s="28">
        <f t="shared" si="342"/>
        <v>18</v>
      </c>
      <c r="FG237" s="28">
        <f t="shared" si="342"/>
        <v>2.1</v>
      </c>
      <c r="FH237" s="28">
        <f t="shared" si="342"/>
        <v>17</v>
      </c>
      <c r="FI237" s="28">
        <f t="shared" si="342"/>
        <v>15</v>
      </c>
      <c r="FJ237" s="28">
        <f t="shared" si="342"/>
        <v>4</v>
      </c>
      <c r="FK237" s="28">
        <f t="shared" si="342"/>
        <v>24.3</v>
      </c>
      <c r="FL237" s="28">
        <f t="shared" si="342"/>
        <v>10</v>
      </c>
      <c r="FM237" s="28">
        <f t="shared" si="342"/>
        <v>2</v>
      </c>
      <c r="FN237" s="28">
        <f t="shared" si="342"/>
        <v>44</v>
      </c>
      <c r="FO237" s="28">
        <f t="shared" si="342"/>
        <v>23.6</v>
      </c>
      <c r="FP237" s="28">
        <f t="shared" si="342"/>
        <v>15</v>
      </c>
      <c r="FQ237" s="28">
        <f t="shared" si="342"/>
        <v>18</v>
      </c>
      <c r="FR237" s="28">
        <f t="shared" si="342"/>
        <v>52</v>
      </c>
      <c r="FS237" s="28">
        <f t="shared" si="342"/>
        <v>35</v>
      </c>
      <c r="FT237" s="28">
        <f t="shared" si="342"/>
        <v>0</v>
      </c>
      <c r="FU237" s="28">
        <f t="shared" si="342"/>
        <v>2</v>
      </c>
      <c r="FV237" s="28">
        <f t="shared" si="342"/>
        <v>3.4</v>
      </c>
      <c r="FW237" s="28">
        <f t="shared" si="342"/>
        <v>41.3</v>
      </c>
      <c r="FX237" s="28">
        <f t="shared" si="342"/>
        <v>2.2000000000000002</v>
      </c>
      <c r="FY237" s="28">
        <f t="shared" si="342"/>
        <v>32</v>
      </c>
      <c r="FZ237" s="28">
        <f t="shared" si="342"/>
        <v>70</v>
      </c>
      <c r="GA237" s="28">
        <f t="shared" si="342"/>
        <v>8.8000000000000007</v>
      </c>
      <c r="GB237" s="28">
        <f t="shared" si="342"/>
        <v>66</v>
      </c>
      <c r="GC237" s="28">
        <f t="shared" si="342"/>
        <v>46</v>
      </c>
      <c r="GD237" s="28">
        <f t="shared" si="342"/>
        <v>10</v>
      </c>
      <c r="GE237" s="28">
        <f t="shared" si="342"/>
        <v>27</v>
      </c>
      <c r="GF237" s="28">
        <f t="shared" si="342"/>
        <v>56</v>
      </c>
      <c r="GG237" s="28">
        <f t="shared" si="342"/>
        <v>24</v>
      </c>
      <c r="GH237" s="28">
        <f t="shared" si="342"/>
        <v>8</v>
      </c>
      <c r="GI237" s="28">
        <f t="shared" si="342"/>
        <v>0.8</v>
      </c>
      <c r="GJ237" s="28">
        <f t="shared" ref="GJ237:IU237" si="343">IF($BJ237&lt;=GJ$210,ROUND(_xlfn.IFS($BJ$207="u_inc",$BJ237/GJ$210,$BJ$207="u_rand",GI87,$BJ$207="u_norm",GI142)*ROUNDDOWN(((GJ$208-GJ$209)/GJ$207),0),0)*GJ$207+GJ$209,"")</f>
        <v>44</v>
      </c>
      <c r="GK237" s="28">
        <f t="shared" si="343"/>
        <v>1.5</v>
      </c>
      <c r="GL237" s="28">
        <f t="shared" si="343"/>
        <v>28</v>
      </c>
      <c r="GM237" s="28">
        <f t="shared" si="343"/>
        <v>63</v>
      </c>
      <c r="GN237" s="28">
        <f t="shared" si="343"/>
        <v>8</v>
      </c>
      <c r="GO237" s="28">
        <f t="shared" si="343"/>
        <v>15</v>
      </c>
      <c r="GP237" s="28">
        <f t="shared" si="343"/>
        <v>18</v>
      </c>
      <c r="GQ237" s="28">
        <f t="shared" si="343"/>
        <v>42</v>
      </c>
      <c r="GR237" s="28">
        <f t="shared" si="343"/>
        <v>52</v>
      </c>
      <c r="GS237" s="28">
        <f t="shared" si="343"/>
        <v>16</v>
      </c>
      <c r="GT237" s="28">
        <f t="shared" si="343"/>
        <v>45</v>
      </c>
      <c r="GU237" s="28">
        <f t="shared" si="343"/>
        <v>0.8</v>
      </c>
      <c r="GV237" s="28">
        <f t="shared" si="343"/>
        <v>8</v>
      </c>
      <c r="GW237" s="28">
        <f t="shared" si="343"/>
        <v>42</v>
      </c>
      <c r="GX237" s="28">
        <f t="shared" si="343"/>
        <v>12</v>
      </c>
      <c r="GY237" s="28">
        <f t="shared" si="343"/>
        <v>4.2</v>
      </c>
      <c r="GZ237" s="28">
        <f t="shared" si="343"/>
        <v>0</v>
      </c>
      <c r="HA237" s="28">
        <f t="shared" si="343"/>
        <v>36</v>
      </c>
      <c r="HB237" s="28">
        <f t="shared" si="343"/>
        <v>0.75</v>
      </c>
      <c r="HC237" s="28">
        <f t="shared" si="343"/>
        <v>5</v>
      </c>
      <c r="HD237" s="28">
        <f t="shared" si="343"/>
        <v>25</v>
      </c>
      <c r="HE237" s="28">
        <f t="shared" si="343"/>
        <v>0.60000000000000009</v>
      </c>
      <c r="HF237" s="28">
        <f t="shared" si="343"/>
        <v>60</v>
      </c>
      <c r="HG237" s="28">
        <f t="shared" si="343"/>
        <v>3.35</v>
      </c>
      <c r="HH237" s="28">
        <f t="shared" si="343"/>
        <v>0.16</v>
      </c>
      <c r="HI237" s="28">
        <f t="shared" si="343"/>
        <v>20</v>
      </c>
      <c r="HJ237" s="28">
        <f t="shared" si="343"/>
        <v>2</v>
      </c>
      <c r="HK237" s="28">
        <f t="shared" si="343"/>
        <v>14</v>
      </c>
      <c r="HL237" s="28">
        <f t="shared" si="343"/>
        <v>15</v>
      </c>
      <c r="HM237" s="28">
        <f t="shared" si="343"/>
        <v>93</v>
      </c>
      <c r="HN237" s="28">
        <f t="shared" si="343"/>
        <v>6</v>
      </c>
      <c r="HO237" s="28">
        <f t="shared" si="343"/>
        <v>20</v>
      </c>
      <c r="HP237" s="28">
        <f t="shared" si="343"/>
        <v>64</v>
      </c>
      <c r="HQ237" s="28">
        <f t="shared" si="343"/>
        <v>42</v>
      </c>
      <c r="HR237" s="28">
        <f t="shared" si="343"/>
        <v>18</v>
      </c>
      <c r="HS237" s="28">
        <f t="shared" si="343"/>
        <v>10.48</v>
      </c>
      <c r="HT237" s="28">
        <f t="shared" si="343"/>
        <v>18</v>
      </c>
      <c r="HU237" s="28">
        <f t="shared" si="343"/>
        <v>3.3</v>
      </c>
      <c r="HV237" s="28">
        <f t="shared" si="343"/>
        <v>33</v>
      </c>
      <c r="HW237" s="28">
        <f t="shared" si="343"/>
        <v>6</v>
      </c>
      <c r="HX237" s="28">
        <f t="shared" si="343"/>
        <v>48</v>
      </c>
      <c r="HY237" s="28">
        <f t="shared" si="343"/>
        <v>5.0999999999999996</v>
      </c>
      <c r="HZ237" s="28">
        <f t="shared" si="343"/>
        <v>8</v>
      </c>
      <c r="IA237" s="28">
        <f t="shared" si="343"/>
        <v>57</v>
      </c>
      <c r="IB237" s="28">
        <f t="shared" si="343"/>
        <v>18</v>
      </c>
      <c r="IC237" s="28">
        <f t="shared" si="343"/>
        <v>2.7</v>
      </c>
      <c r="ID237" s="28">
        <f t="shared" si="343"/>
        <v>4.8000000000000007</v>
      </c>
      <c r="IE237" s="28">
        <f t="shared" si="343"/>
        <v>38</v>
      </c>
      <c r="IF237" s="28">
        <f t="shared" si="343"/>
        <v>56</v>
      </c>
      <c r="IG237" s="28">
        <f t="shared" si="343"/>
        <v>58</v>
      </c>
      <c r="IH237" s="28">
        <f t="shared" si="343"/>
        <v>10.5</v>
      </c>
      <c r="II237" s="28">
        <f t="shared" si="343"/>
        <v>64</v>
      </c>
      <c r="IJ237" s="28">
        <f t="shared" si="343"/>
        <v>14</v>
      </c>
      <c r="IK237" s="28">
        <f t="shared" si="343"/>
        <v>10</v>
      </c>
      <c r="IL237" s="28">
        <f t="shared" si="343"/>
        <v>5</v>
      </c>
      <c r="IM237" s="28">
        <f t="shared" si="343"/>
        <v>13.299999999999999</v>
      </c>
      <c r="IN237" s="28">
        <f t="shared" si="343"/>
        <v>8.6999999999999993</v>
      </c>
      <c r="IO237" s="28">
        <f t="shared" si="343"/>
        <v>8.4</v>
      </c>
      <c r="IP237" s="28">
        <f t="shared" si="343"/>
        <v>35</v>
      </c>
      <c r="IQ237" s="28">
        <f t="shared" si="343"/>
        <v>8</v>
      </c>
      <c r="IR237" s="28">
        <f t="shared" si="343"/>
        <v>62.4</v>
      </c>
      <c r="IS237" s="28">
        <f t="shared" si="343"/>
        <v>7.2</v>
      </c>
      <c r="IT237" s="28">
        <f t="shared" si="343"/>
        <v>15</v>
      </c>
      <c r="IU237" s="28">
        <f t="shared" si="343"/>
        <v>18</v>
      </c>
      <c r="IV237" s="28">
        <f t="shared" ref="IV237:JC237" si="344">IF($BJ237&lt;=IV$210,ROUND(_xlfn.IFS($BJ$207="u_inc",$BJ237/IV$210,$BJ$207="u_rand",IU87,$BJ$207="u_norm",IU142)*ROUNDDOWN(((IV$208-IV$209)/IV$207),0),0)*IV$207+IV$209,"")</f>
        <v>90</v>
      </c>
      <c r="IW237" s="28">
        <f t="shared" si="344"/>
        <v>20</v>
      </c>
      <c r="IX237" s="28">
        <f t="shared" si="344"/>
        <v>1.4000000000000001</v>
      </c>
      <c r="IY237" s="28">
        <f t="shared" si="344"/>
        <v>2</v>
      </c>
      <c r="IZ237" s="28">
        <f t="shared" si="344"/>
        <v>2</v>
      </c>
      <c r="JA237" s="28">
        <f t="shared" si="344"/>
        <v>0.30000000000000004</v>
      </c>
      <c r="JB237" s="28">
        <f t="shared" si="344"/>
        <v>26</v>
      </c>
      <c r="JC237" s="28">
        <f t="shared" si="344"/>
        <v>36</v>
      </c>
    </row>
    <row r="238" spans="6:263" x14ac:dyDescent="0.45">
      <c r="F238" s="7">
        <f t="shared" si="320"/>
        <v>0.35124515292758363</v>
      </c>
      <c r="G238" s="7">
        <f t="shared" si="320"/>
        <v>0.8181834112937485</v>
      </c>
      <c r="H238" s="7">
        <f t="shared" si="315"/>
        <v>0.57386766214569451</v>
      </c>
      <c r="I238" s="7">
        <f t="shared" si="315"/>
        <v>0.12846693775079537</v>
      </c>
      <c r="J238" s="7">
        <f t="shared" si="315"/>
        <v>0.37797914043906106</v>
      </c>
      <c r="K238" s="7">
        <f t="shared" si="315"/>
        <v>0.66336369452223354</v>
      </c>
      <c r="L238" s="7">
        <f t="shared" si="315"/>
        <v>0.32323075287194492</v>
      </c>
      <c r="M238" s="7">
        <f t="shared" si="315"/>
        <v>0.53232400144092928</v>
      </c>
      <c r="N238" s="7">
        <f t="shared" si="315"/>
        <v>0.13265257195227434</v>
      </c>
      <c r="O238" s="7">
        <f t="shared" si="315"/>
        <v>0.8513299030490824</v>
      </c>
      <c r="P238" s="7">
        <f t="shared" si="315"/>
        <v>0.88798659848421191</v>
      </c>
      <c r="Q238" s="7">
        <f t="shared" si="315"/>
        <v>0.55420680090515262</v>
      </c>
      <c r="R238" s="7">
        <f t="shared" si="315"/>
        <v>0.38368603465318962</v>
      </c>
      <c r="S238" s="7">
        <f t="shared" si="315"/>
        <v>0.94884694085868404</v>
      </c>
      <c r="T238" s="7">
        <f t="shared" si="315"/>
        <v>0.14887347265559875</v>
      </c>
      <c r="U238" s="7">
        <f t="shared" si="315"/>
        <v>0.95275067163293747</v>
      </c>
      <c r="V238" s="7">
        <f t="shared" si="315"/>
        <v>0.83926789268817192</v>
      </c>
      <c r="W238" s="7">
        <f t="shared" si="315"/>
        <v>0.43747237345086054</v>
      </c>
      <c r="X238" s="7">
        <f t="shared" si="315"/>
        <v>0.69173024952957884</v>
      </c>
      <c r="Y238" s="7">
        <f t="shared" si="315"/>
        <v>0.75764799339587241</v>
      </c>
      <c r="Z238" s="7">
        <f t="shared" si="315"/>
        <v>0.17092168152840886</v>
      </c>
      <c r="AA238" s="7">
        <f t="shared" si="315"/>
        <v>0.75904428249180511</v>
      </c>
      <c r="AB238" s="7">
        <f t="shared" si="315"/>
        <v>0.45058407189817357</v>
      </c>
      <c r="AC238" s="7">
        <f t="shared" si="315"/>
        <v>0.51631971612401295</v>
      </c>
      <c r="AD238" s="7">
        <f t="shared" si="315"/>
        <v>0.41939444673219439</v>
      </c>
      <c r="BJ238">
        <v>11</v>
      </c>
      <c r="BK238" s="7"/>
      <c r="BL238" s="28">
        <f t="shared" ref="BL238:DW238" si="345">IF($BJ238&lt;=BL$210,ROUND(_xlfn.IFS($BJ$207="u_inc",$BJ238/BL$210,$BJ$207="u_rand",BK88,$BJ$207="u_norm",BK143)*ROUNDDOWN(((BL$208-BL$209)/BL$207),0),0)*BL$207+BL$209,"")</f>
        <v>34</v>
      </c>
      <c r="BM238" s="28">
        <f t="shared" si="345"/>
        <v>93</v>
      </c>
      <c r="BN238" s="28">
        <f t="shared" si="345"/>
        <v>6</v>
      </c>
      <c r="BO238" s="28">
        <f t="shared" si="345"/>
        <v>16</v>
      </c>
      <c r="BP238" s="28" t="str">
        <f t="shared" si="345"/>
        <v/>
      </c>
      <c r="BQ238" s="28" t="str">
        <f t="shared" si="345"/>
        <v/>
      </c>
      <c r="BR238" s="28">
        <f t="shared" si="345"/>
        <v>15</v>
      </c>
      <c r="BS238" s="28" t="str">
        <f t="shared" si="345"/>
        <v/>
      </c>
      <c r="BT238" s="28" t="str">
        <f t="shared" si="345"/>
        <v/>
      </c>
      <c r="BU238" s="28">
        <f t="shared" si="345"/>
        <v>17</v>
      </c>
      <c r="BV238" s="28">
        <f t="shared" si="345"/>
        <v>15</v>
      </c>
      <c r="BW238" s="28" t="str">
        <f t="shared" si="345"/>
        <v/>
      </c>
      <c r="BX238" s="28" t="str">
        <f t="shared" si="345"/>
        <v/>
      </c>
      <c r="BY238" s="28" t="str">
        <f t="shared" si="345"/>
        <v/>
      </c>
      <c r="BZ238" s="28">
        <f t="shared" si="345"/>
        <v>24</v>
      </c>
      <c r="CA238" s="28">
        <f t="shared" si="345"/>
        <v>3</v>
      </c>
      <c r="CB238" s="28">
        <f t="shared" si="345"/>
        <v>27</v>
      </c>
      <c r="CC238" s="28">
        <f t="shared" si="345"/>
        <v>8</v>
      </c>
      <c r="CD238" s="28">
        <f t="shared" si="345"/>
        <v>8</v>
      </c>
      <c r="CE238" s="28">
        <f t="shared" si="345"/>
        <v>12.8</v>
      </c>
      <c r="CF238" s="28">
        <f t="shared" si="345"/>
        <v>2</v>
      </c>
      <c r="CG238" s="28">
        <f t="shared" si="345"/>
        <v>2.0999999999999996</v>
      </c>
      <c r="CH238" s="28">
        <f t="shared" si="345"/>
        <v>45</v>
      </c>
      <c r="CI238" s="28">
        <f t="shared" si="345"/>
        <v>16</v>
      </c>
      <c r="CJ238" s="28">
        <f t="shared" si="345"/>
        <v>10.8</v>
      </c>
      <c r="CK238" s="28" t="str">
        <f t="shared" si="345"/>
        <v/>
      </c>
      <c r="CL238" s="28">
        <f t="shared" si="345"/>
        <v>17.5</v>
      </c>
      <c r="CM238" s="28" t="str">
        <f t="shared" si="345"/>
        <v/>
      </c>
      <c r="CN238" s="28">
        <f t="shared" si="345"/>
        <v>68</v>
      </c>
      <c r="CO238" s="28" t="str">
        <f t="shared" si="345"/>
        <v/>
      </c>
      <c r="CP238" s="28" t="str">
        <f t="shared" si="345"/>
        <v/>
      </c>
      <c r="CQ238" s="28">
        <f t="shared" si="345"/>
        <v>72</v>
      </c>
      <c r="CR238" s="28">
        <f t="shared" si="345"/>
        <v>1.78</v>
      </c>
      <c r="CS238" s="28">
        <f t="shared" si="345"/>
        <v>1.2</v>
      </c>
      <c r="CT238" s="28">
        <f t="shared" si="345"/>
        <v>56</v>
      </c>
      <c r="CU238" s="28" t="str">
        <f t="shared" si="345"/>
        <v/>
      </c>
      <c r="CV238" s="28">
        <f t="shared" si="345"/>
        <v>34</v>
      </c>
      <c r="CW238" s="28">
        <f t="shared" si="345"/>
        <v>42</v>
      </c>
      <c r="CX238" s="28">
        <f t="shared" si="345"/>
        <v>14</v>
      </c>
      <c r="CY238" s="28">
        <f t="shared" si="345"/>
        <v>2.6</v>
      </c>
      <c r="CZ238" s="28">
        <f t="shared" si="345"/>
        <v>5</v>
      </c>
      <c r="DA238" s="28" t="str">
        <f t="shared" si="345"/>
        <v/>
      </c>
      <c r="DB238" s="28">
        <f t="shared" si="345"/>
        <v>35</v>
      </c>
      <c r="DC238" s="28" t="str">
        <f t="shared" si="345"/>
        <v/>
      </c>
      <c r="DD238" s="28" t="str">
        <f t="shared" si="345"/>
        <v/>
      </c>
      <c r="DE238" s="28">
        <f t="shared" si="345"/>
        <v>38</v>
      </c>
      <c r="DF238" s="28">
        <f t="shared" si="345"/>
        <v>72</v>
      </c>
      <c r="DG238" s="28">
        <f t="shared" si="345"/>
        <v>81</v>
      </c>
      <c r="DH238" s="28">
        <f t="shared" si="345"/>
        <v>3.2</v>
      </c>
      <c r="DI238" s="28">
        <f t="shared" si="345"/>
        <v>30</v>
      </c>
      <c r="DJ238" s="28">
        <f t="shared" si="345"/>
        <v>36</v>
      </c>
      <c r="DK238" s="28" t="str">
        <f t="shared" si="345"/>
        <v/>
      </c>
      <c r="DL238" s="28" t="str">
        <f t="shared" si="345"/>
        <v/>
      </c>
      <c r="DM238" s="28">
        <f t="shared" si="345"/>
        <v>27</v>
      </c>
      <c r="DN238" s="28">
        <f t="shared" si="345"/>
        <v>7</v>
      </c>
      <c r="DO238" s="28" t="str">
        <f t="shared" si="345"/>
        <v/>
      </c>
      <c r="DP238" s="28">
        <f t="shared" si="345"/>
        <v>24</v>
      </c>
      <c r="DQ238" s="28">
        <f t="shared" si="345"/>
        <v>16.8</v>
      </c>
      <c r="DR238" s="28">
        <f t="shared" si="345"/>
        <v>48</v>
      </c>
      <c r="DS238" s="28">
        <f t="shared" si="345"/>
        <v>45.6</v>
      </c>
      <c r="DT238" s="28">
        <f t="shared" si="345"/>
        <v>35</v>
      </c>
      <c r="DU238" s="28">
        <f t="shared" si="345"/>
        <v>18</v>
      </c>
      <c r="DV238" s="28">
        <f t="shared" si="345"/>
        <v>10</v>
      </c>
      <c r="DW238" s="28" t="str">
        <f t="shared" si="345"/>
        <v/>
      </c>
      <c r="DX238" s="28">
        <f t="shared" ref="DX238:GI238" si="346">IF($BJ238&lt;=DX$210,ROUND(_xlfn.IFS($BJ$207="u_inc",$BJ238/DX$210,$BJ$207="u_rand",DW88,$BJ$207="u_norm",DW143)*ROUNDDOWN(((DX$208-DX$209)/DX$207),0),0)*DX$207+DX$209,"")</f>
        <v>48</v>
      </c>
      <c r="DY238" s="28">
        <f t="shared" si="346"/>
        <v>20</v>
      </c>
      <c r="DZ238" s="28" t="str">
        <f t="shared" si="346"/>
        <v/>
      </c>
      <c r="EA238" s="28" t="str">
        <f t="shared" si="346"/>
        <v/>
      </c>
      <c r="EB238" s="28">
        <f t="shared" si="346"/>
        <v>33</v>
      </c>
      <c r="EC238" s="28">
        <f t="shared" si="346"/>
        <v>24</v>
      </c>
      <c r="ED238" s="28" t="str">
        <f t="shared" si="346"/>
        <v/>
      </c>
      <c r="EE238" s="28">
        <f t="shared" si="346"/>
        <v>66</v>
      </c>
      <c r="EF238" s="28">
        <f t="shared" si="346"/>
        <v>28</v>
      </c>
      <c r="EG238" s="28" t="str">
        <f t="shared" si="346"/>
        <v/>
      </c>
      <c r="EH238" s="28">
        <f t="shared" si="346"/>
        <v>34</v>
      </c>
      <c r="EI238" s="28">
        <f t="shared" si="346"/>
        <v>7</v>
      </c>
      <c r="EJ238" s="28">
        <f t="shared" si="346"/>
        <v>34</v>
      </c>
      <c r="EK238" s="28">
        <f t="shared" si="346"/>
        <v>8</v>
      </c>
      <c r="EL238" s="28">
        <f t="shared" si="346"/>
        <v>14</v>
      </c>
      <c r="EM238" s="28">
        <f t="shared" si="346"/>
        <v>73</v>
      </c>
      <c r="EN238" s="28">
        <f t="shared" si="346"/>
        <v>0</v>
      </c>
      <c r="EO238" s="28">
        <f t="shared" si="346"/>
        <v>16</v>
      </c>
      <c r="EP238" s="28">
        <f t="shared" si="346"/>
        <v>42</v>
      </c>
      <c r="EQ238" s="28">
        <f t="shared" si="346"/>
        <v>35</v>
      </c>
      <c r="ER238" s="28" t="str">
        <f t="shared" si="346"/>
        <v/>
      </c>
      <c r="ES238" s="28" t="str">
        <f t="shared" si="346"/>
        <v/>
      </c>
      <c r="ET238" s="28">
        <f t="shared" si="346"/>
        <v>30</v>
      </c>
      <c r="EU238" s="28">
        <f t="shared" si="346"/>
        <v>26</v>
      </c>
      <c r="EV238" s="28">
        <f t="shared" si="346"/>
        <v>24</v>
      </c>
      <c r="EW238" s="28" t="str">
        <f t="shared" si="346"/>
        <v/>
      </c>
      <c r="EX238" s="28">
        <f t="shared" si="346"/>
        <v>81</v>
      </c>
      <c r="EY238" s="28">
        <f t="shared" si="346"/>
        <v>2.8</v>
      </c>
      <c r="EZ238" s="28">
        <f t="shared" si="346"/>
        <v>8.8000000000000007</v>
      </c>
      <c r="FA238" s="28">
        <f t="shared" si="346"/>
        <v>1.2000000000000002</v>
      </c>
      <c r="FB238" s="28">
        <f t="shared" si="346"/>
        <v>48</v>
      </c>
      <c r="FC238" s="28">
        <f t="shared" si="346"/>
        <v>32</v>
      </c>
      <c r="FD238" s="28">
        <f t="shared" si="346"/>
        <v>35</v>
      </c>
      <c r="FE238" s="28">
        <f t="shared" si="346"/>
        <v>40</v>
      </c>
      <c r="FF238" s="28">
        <f t="shared" si="346"/>
        <v>72</v>
      </c>
      <c r="FG238" s="28">
        <f t="shared" si="346"/>
        <v>2.1</v>
      </c>
      <c r="FH238" s="28">
        <f t="shared" si="346"/>
        <v>16</v>
      </c>
      <c r="FI238" s="28">
        <f t="shared" si="346"/>
        <v>25</v>
      </c>
      <c r="FJ238" s="28">
        <f t="shared" si="346"/>
        <v>13</v>
      </c>
      <c r="FK238" s="28" t="str">
        <f t="shared" si="346"/>
        <v/>
      </c>
      <c r="FL238" s="28">
        <f t="shared" si="346"/>
        <v>10</v>
      </c>
      <c r="FM238" s="28" t="str">
        <f t="shared" si="346"/>
        <v/>
      </c>
      <c r="FN238" s="28">
        <f t="shared" si="346"/>
        <v>48</v>
      </c>
      <c r="FO238" s="28" t="str">
        <f t="shared" si="346"/>
        <v/>
      </c>
      <c r="FP238" s="28" t="str">
        <f t="shared" si="346"/>
        <v/>
      </c>
      <c r="FQ238" s="28">
        <f t="shared" si="346"/>
        <v>24</v>
      </c>
      <c r="FR238" s="28">
        <f t="shared" si="346"/>
        <v>40</v>
      </c>
      <c r="FS238" s="28" t="str">
        <f t="shared" si="346"/>
        <v/>
      </c>
      <c r="FT238" s="28" t="str">
        <f t="shared" si="346"/>
        <v/>
      </c>
      <c r="FU238" s="28">
        <f t="shared" si="346"/>
        <v>3.5</v>
      </c>
      <c r="FV238" s="28" t="str">
        <f t="shared" si="346"/>
        <v/>
      </c>
      <c r="FW238" s="28">
        <f t="shared" si="346"/>
        <v>6.3</v>
      </c>
      <c r="FX238" s="28">
        <f t="shared" si="346"/>
        <v>50.6</v>
      </c>
      <c r="FY238" s="28">
        <f t="shared" si="346"/>
        <v>56</v>
      </c>
      <c r="FZ238" s="28" t="str">
        <f t="shared" si="346"/>
        <v/>
      </c>
      <c r="GA238" s="28">
        <f t="shared" si="346"/>
        <v>13.600000000000001</v>
      </c>
      <c r="GB238" s="28">
        <f t="shared" si="346"/>
        <v>34</v>
      </c>
      <c r="GC238" s="28" t="str">
        <f t="shared" si="346"/>
        <v/>
      </c>
      <c r="GD238" s="28" t="str">
        <f t="shared" si="346"/>
        <v/>
      </c>
      <c r="GE238" s="28">
        <f t="shared" si="346"/>
        <v>18</v>
      </c>
      <c r="GF238" s="28">
        <f t="shared" si="346"/>
        <v>56</v>
      </c>
      <c r="GG238" s="28" t="str">
        <f t="shared" si="346"/>
        <v/>
      </c>
      <c r="GH238" s="28">
        <f t="shared" si="346"/>
        <v>26</v>
      </c>
      <c r="GI238" s="28">
        <f t="shared" si="346"/>
        <v>2</v>
      </c>
      <c r="GJ238" s="28">
        <f t="shared" ref="GJ238:IU238" si="347">IF($BJ238&lt;=GJ$210,ROUND(_xlfn.IFS($BJ$207="u_inc",$BJ238/GJ$210,$BJ$207="u_rand",GI88,$BJ$207="u_norm",GI143)*ROUNDDOWN(((GJ$208-GJ$209)/GJ$207),0),0)*GJ$207+GJ$209,"")</f>
        <v>12</v>
      </c>
      <c r="GK238" s="28">
        <f t="shared" si="347"/>
        <v>69</v>
      </c>
      <c r="GL238" s="28">
        <f t="shared" si="347"/>
        <v>40</v>
      </c>
      <c r="GM238" s="28">
        <f t="shared" si="347"/>
        <v>0</v>
      </c>
      <c r="GN238" s="28">
        <f t="shared" si="347"/>
        <v>12</v>
      </c>
      <c r="GO238" s="28">
        <f t="shared" si="347"/>
        <v>0</v>
      </c>
      <c r="GP238" s="28" t="str">
        <f t="shared" si="347"/>
        <v/>
      </c>
      <c r="GQ238" s="28" t="str">
        <f t="shared" si="347"/>
        <v/>
      </c>
      <c r="GR238" s="28" t="str">
        <f t="shared" si="347"/>
        <v/>
      </c>
      <c r="GS238" s="28">
        <f t="shared" si="347"/>
        <v>2.2000000000000002</v>
      </c>
      <c r="GT238" s="28">
        <f t="shared" si="347"/>
        <v>35</v>
      </c>
      <c r="GU238" s="28">
        <f t="shared" si="347"/>
        <v>10.4</v>
      </c>
      <c r="GV238" s="28">
        <f t="shared" si="347"/>
        <v>8</v>
      </c>
      <c r="GW238" s="28">
        <f t="shared" si="347"/>
        <v>66</v>
      </c>
      <c r="GX238" s="28">
        <f t="shared" si="347"/>
        <v>16</v>
      </c>
      <c r="GY238" s="28">
        <f t="shared" si="347"/>
        <v>2</v>
      </c>
      <c r="GZ238" s="28">
        <f t="shared" si="347"/>
        <v>80</v>
      </c>
      <c r="HA238" s="28">
        <f t="shared" si="347"/>
        <v>20</v>
      </c>
      <c r="HB238" s="28">
        <f t="shared" si="347"/>
        <v>0.44999999999999996</v>
      </c>
      <c r="HC238" s="28">
        <f t="shared" si="347"/>
        <v>10</v>
      </c>
      <c r="HD238" s="28">
        <f t="shared" si="347"/>
        <v>10</v>
      </c>
      <c r="HE238" s="28">
        <f t="shared" si="347"/>
        <v>0.2</v>
      </c>
      <c r="HF238" s="28">
        <f t="shared" si="347"/>
        <v>48</v>
      </c>
      <c r="HG238" s="28">
        <f t="shared" si="347"/>
        <v>4.9000000000000004</v>
      </c>
      <c r="HH238" s="28" t="str">
        <f t="shared" si="347"/>
        <v/>
      </c>
      <c r="HI238" s="28">
        <f t="shared" si="347"/>
        <v>12</v>
      </c>
      <c r="HJ238" s="28" t="str">
        <f t="shared" si="347"/>
        <v/>
      </c>
      <c r="HK238" s="28">
        <f t="shared" si="347"/>
        <v>13</v>
      </c>
      <c r="HL238" s="28">
        <f t="shared" si="347"/>
        <v>20</v>
      </c>
      <c r="HM238" s="28">
        <f t="shared" si="347"/>
        <v>54</v>
      </c>
      <c r="HN238" s="28">
        <f t="shared" si="347"/>
        <v>18</v>
      </c>
      <c r="HO238" s="28">
        <f t="shared" si="347"/>
        <v>5</v>
      </c>
      <c r="HP238" s="28">
        <f t="shared" si="347"/>
        <v>20</v>
      </c>
      <c r="HQ238" s="28">
        <f t="shared" si="347"/>
        <v>54</v>
      </c>
      <c r="HR238" s="28" t="str">
        <f t="shared" si="347"/>
        <v/>
      </c>
      <c r="HS238" s="28">
        <f t="shared" si="347"/>
        <v>22.240000000000002</v>
      </c>
      <c r="HT238" s="28">
        <f t="shared" si="347"/>
        <v>26</v>
      </c>
      <c r="HU238" s="28">
        <f t="shared" si="347"/>
        <v>2.6999999999999997</v>
      </c>
      <c r="HV238" s="28">
        <f t="shared" si="347"/>
        <v>66</v>
      </c>
      <c r="HW238" s="28">
        <f t="shared" si="347"/>
        <v>0</v>
      </c>
      <c r="HX238" s="28" t="str">
        <f t="shared" si="347"/>
        <v/>
      </c>
      <c r="HY238" s="28">
        <f t="shared" si="347"/>
        <v>1.2</v>
      </c>
      <c r="HZ238" s="28">
        <f t="shared" si="347"/>
        <v>44.400000000000006</v>
      </c>
      <c r="IA238" s="28">
        <f t="shared" si="347"/>
        <v>42</v>
      </c>
      <c r="IB238" s="28" t="str">
        <f t="shared" si="347"/>
        <v/>
      </c>
      <c r="IC238" s="28" t="str">
        <f t="shared" si="347"/>
        <v/>
      </c>
      <c r="ID238" s="28">
        <f t="shared" si="347"/>
        <v>5.6000000000000005</v>
      </c>
      <c r="IE238" s="28">
        <f t="shared" si="347"/>
        <v>44</v>
      </c>
      <c r="IF238" s="28">
        <f t="shared" si="347"/>
        <v>49</v>
      </c>
      <c r="IG238" s="28" t="str">
        <f t="shared" si="347"/>
        <v/>
      </c>
      <c r="IH238" s="28">
        <f t="shared" si="347"/>
        <v>33</v>
      </c>
      <c r="II238" s="28">
        <f t="shared" si="347"/>
        <v>60</v>
      </c>
      <c r="IJ238" s="28" t="str">
        <f t="shared" si="347"/>
        <v/>
      </c>
      <c r="IK238" s="28" t="str">
        <f t="shared" si="347"/>
        <v/>
      </c>
      <c r="IL238" s="28">
        <f t="shared" si="347"/>
        <v>28</v>
      </c>
      <c r="IM238" s="28">
        <f t="shared" si="347"/>
        <v>27.299999999999997</v>
      </c>
      <c r="IN238" s="28">
        <f t="shared" si="347"/>
        <v>6.3</v>
      </c>
      <c r="IO238" s="28">
        <f t="shared" si="347"/>
        <v>13.799999999999999</v>
      </c>
      <c r="IP238" s="28">
        <f t="shared" si="347"/>
        <v>70</v>
      </c>
      <c r="IQ238" s="28" t="str">
        <f t="shared" si="347"/>
        <v/>
      </c>
      <c r="IR238" s="28">
        <f t="shared" si="347"/>
        <v>32.4</v>
      </c>
      <c r="IS238" s="28">
        <f t="shared" si="347"/>
        <v>14.4</v>
      </c>
      <c r="IT238" s="28" t="str">
        <f t="shared" si="347"/>
        <v/>
      </c>
      <c r="IU238" s="28" t="str">
        <f t="shared" si="347"/>
        <v/>
      </c>
      <c r="IV238" s="28">
        <f t="shared" ref="IV238:JC238" si="348">IF($BJ238&lt;=IV$210,ROUND(_xlfn.IFS($BJ$207="u_inc",$BJ238/IV$210,$BJ$207="u_rand",IU88,$BJ$207="u_norm",IU143)*ROUNDDOWN(((IV$208-IV$209)/IV$207),0),0)*IV$207+IV$209,"")</f>
        <v>54</v>
      </c>
      <c r="IW238" s="28">
        <f t="shared" si="348"/>
        <v>10</v>
      </c>
      <c r="IX238" s="28">
        <f t="shared" si="348"/>
        <v>1.3</v>
      </c>
      <c r="IY238" s="28">
        <f t="shared" si="348"/>
        <v>7</v>
      </c>
      <c r="IZ238" s="28" t="str">
        <f t="shared" si="348"/>
        <v/>
      </c>
      <c r="JA238" s="28">
        <f t="shared" si="348"/>
        <v>1.6</v>
      </c>
      <c r="JB238" s="28">
        <f t="shared" si="348"/>
        <v>18</v>
      </c>
      <c r="JC238" s="28">
        <f t="shared" si="348"/>
        <v>51</v>
      </c>
    </row>
    <row r="239" spans="6:263" x14ac:dyDescent="0.45">
      <c r="F239" s="7">
        <f t="shared" si="320"/>
        <v>0.95477696738893958</v>
      </c>
      <c r="G239" s="7">
        <f t="shared" si="320"/>
        <v>0.53144656053345951</v>
      </c>
      <c r="H239" s="7">
        <f t="shared" si="315"/>
        <v>0.16591943482212695</v>
      </c>
      <c r="I239" s="7">
        <f t="shared" si="315"/>
        <v>0.22755216864289352</v>
      </c>
      <c r="J239" s="7">
        <f t="shared" si="315"/>
        <v>0.43108813391583417</v>
      </c>
      <c r="K239" s="7">
        <f t="shared" si="315"/>
        <v>0.22889828273509549</v>
      </c>
      <c r="L239" s="7">
        <f t="shared" si="315"/>
        <v>0.67167188165321567</v>
      </c>
      <c r="M239" s="7">
        <f t="shared" si="315"/>
        <v>0.81187355509580739</v>
      </c>
      <c r="N239" s="7">
        <f t="shared" si="315"/>
        <v>0.27230070823445018</v>
      </c>
      <c r="O239" s="7">
        <f t="shared" si="315"/>
        <v>0.54575008225895005</v>
      </c>
      <c r="P239" s="7">
        <f t="shared" si="315"/>
        <v>1.0954313916598593E-3</v>
      </c>
      <c r="Q239" s="7">
        <f t="shared" si="315"/>
        <v>0.1164864926210076</v>
      </c>
      <c r="R239" s="7">
        <f t="shared" si="315"/>
        <v>0.90857874411557737</v>
      </c>
      <c r="S239" s="7">
        <f t="shared" si="315"/>
        <v>0.7906821895347359</v>
      </c>
      <c r="T239" s="7">
        <f t="shared" si="315"/>
        <v>0.27139855840774185</v>
      </c>
      <c r="U239" s="7">
        <f t="shared" si="315"/>
        <v>0.22767039352453797</v>
      </c>
      <c r="V239" s="7">
        <f t="shared" si="315"/>
        <v>0.30044795074521002</v>
      </c>
      <c r="W239" s="7">
        <f t="shared" si="315"/>
        <v>0.22893884648985174</v>
      </c>
      <c r="X239" s="7">
        <f t="shared" si="315"/>
        <v>0.51087504230014746</v>
      </c>
      <c r="Y239" s="7">
        <f t="shared" si="315"/>
        <v>0.42628921215715315</v>
      </c>
      <c r="Z239" s="7">
        <f t="shared" si="315"/>
        <v>0.5604890578242433</v>
      </c>
      <c r="AA239" s="7">
        <f t="shared" si="315"/>
        <v>0.82656016192704451</v>
      </c>
      <c r="AB239" s="7">
        <f t="shared" si="315"/>
        <v>0.14373459673660555</v>
      </c>
      <c r="AC239" s="7">
        <f t="shared" si="315"/>
        <v>0.26901702222834201</v>
      </c>
      <c r="AD239" s="7">
        <f t="shared" si="315"/>
        <v>0.58933820975447926</v>
      </c>
      <c r="BJ239">
        <v>12</v>
      </c>
      <c r="BK239" s="7"/>
      <c r="BL239" s="28">
        <f t="shared" ref="BL239:DW239" si="349">IF($BJ239&lt;=BL$210,ROUND(_xlfn.IFS($BJ$207="u_inc",$BJ239/BL$210,$BJ$207="u_rand",BK89,$BJ$207="u_norm",BK144)*ROUNDDOWN(((BL$208-BL$209)/BL$207),0),0)*BL$207+BL$209,"")</f>
        <v>2</v>
      </c>
      <c r="BM239" s="28">
        <f t="shared" si="349"/>
        <v>21</v>
      </c>
      <c r="BN239" s="28">
        <f t="shared" si="349"/>
        <v>9.6</v>
      </c>
      <c r="BO239" s="28">
        <f t="shared" si="349"/>
        <v>12</v>
      </c>
      <c r="BP239" s="28" t="str">
        <f t="shared" si="349"/>
        <v/>
      </c>
      <c r="BQ239" s="28" t="str">
        <f t="shared" si="349"/>
        <v/>
      </c>
      <c r="BR239" s="28">
        <f t="shared" si="349"/>
        <v>15</v>
      </c>
      <c r="BS239" s="28" t="str">
        <f t="shared" si="349"/>
        <v/>
      </c>
      <c r="BT239" s="28" t="str">
        <f t="shared" si="349"/>
        <v/>
      </c>
      <c r="BU239" s="28">
        <f t="shared" si="349"/>
        <v>27</v>
      </c>
      <c r="BV239" s="28">
        <f t="shared" si="349"/>
        <v>42</v>
      </c>
      <c r="BW239" s="28" t="str">
        <f t="shared" si="349"/>
        <v/>
      </c>
      <c r="BX239" s="28" t="str">
        <f t="shared" si="349"/>
        <v/>
      </c>
      <c r="BY239" s="28" t="str">
        <f t="shared" si="349"/>
        <v/>
      </c>
      <c r="BZ239" s="28">
        <f t="shared" si="349"/>
        <v>16</v>
      </c>
      <c r="CA239" s="28">
        <f t="shared" si="349"/>
        <v>12</v>
      </c>
      <c r="CB239" s="28">
        <f t="shared" si="349"/>
        <v>6</v>
      </c>
      <c r="CC239" s="28">
        <f t="shared" si="349"/>
        <v>12</v>
      </c>
      <c r="CD239" s="28">
        <f t="shared" si="349"/>
        <v>96</v>
      </c>
      <c r="CE239" s="28">
        <f t="shared" si="349"/>
        <v>1.6</v>
      </c>
      <c r="CF239" s="28">
        <f t="shared" si="349"/>
        <v>32</v>
      </c>
      <c r="CG239" s="28">
        <f t="shared" si="349"/>
        <v>18.2</v>
      </c>
      <c r="CH239" s="28">
        <f t="shared" si="349"/>
        <v>55</v>
      </c>
      <c r="CI239" s="28">
        <f t="shared" si="349"/>
        <v>40</v>
      </c>
      <c r="CJ239" s="28">
        <f t="shared" si="349"/>
        <v>73</v>
      </c>
      <c r="CK239" s="28" t="str">
        <f t="shared" si="349"/>
        <v/>
      </c>
      <c r="CL239" s="28">
        <f t="shared" si="349"/>
        <v>39.5</v>
      </c>
      <c r="CM239" s="28" t="str">
        <f t="shared" si="349"/>
        <v/>
      </c>
      <c r="CN239" s="28">
        <f t="shared" si="349"/>
        <v>34</v>
      </c>
      <c r="CO239" s="28" t="str">
        <f t="shared" si="349"/>
        <v/>
      </c>
      <c r="CP239" s="28" t="str">
        <f t="shared" si="349"/>
        <v/>
      </c>
      <c r="CQ239" s="28">
        <f t="shared" si="349"/>
        <v>64</v>
      </c>
      <c r="CR239" s="28">
        <f t="shared" si="349"/>
        <v>0.2</v>
      </c>
      <c r="CS239" s="28">
        <f t="shared" si="349"/>
        <v>0.6</v>
      </c>
      <c r="CT239" s="28">
        <f t="shared" si="349"/>
        <v>0</v>
      </c>
      <c r="CU239" s="28" t="str">
        <f t="shared" si="349"/>
        <v/>
      </c>
      <c r="CV239" s="28">
        <f t="shared" si="349"/>
        <v>48</v>
      </c>
      <c r="CW239" s="28">
        <f t="shared" si="349"/>
        <v>15</v>
      </c>
      <c r="CX239" s="28">
        <f t="shared" si="349"/>
        <v>49</v>
      </c>
      <c r="CY239" s="28">
        <f t="shared" si="349"/>
        <v>2.6</v>
      </c>
      <c r="CZ239" s="28">
        <f t="shared" si="349"/>
        <v>35</v>
      </c>
      <c r="DA239" s="28" t="str">
        <f t="shared" si="349"/>
        <v/>
      </c>
      <c r="DB239" s="28">
        <f t="shared" si="349"/>
        <v>0</v>
      </c>
      <c r="DC239" s="28" t="str">
        <f t="shared" si="349"/>
        <v/>
      </c>
      <c r="DD239" s="28" t="str">
        <f t="shared" si="349"/>
        <v/>
      </c>
      <c r="DE239" s="28">
        <f t="shared" si="349"/>
        <v>76</v>
      </c>
      <c r="DF239" s="28">
        <f t="shared" si="349"/>
        <v>60</v>
      </c>
      <c r="DG239" s="28">
        <f t="shared" si="349"/>
        <v>18</v>
      </c>
      <c r="DH239" s="28">
        <f t="shared" si="349"/>
        <v>17.2</v>
      </c>
      <c r="DI239" s="28">
        <f t="shared" si="349"/>
        <v>75</v>
      </c>
      <c r="DJ239" s="28">
        <f t="shared" si="349"/>
        <v>16</v>
      </c>
      <c r="DK239" s="28" t="str">
        <f t="shared" si="349"/>
        <v/>
      </c>
      <c r="DL239" s="28" t="str">
        <f t="shared" si="349"/>
        <v/>
      </c>
      <c r="DM239" s="28">
        <f t="shared" si="349"/>
        <v>27</v>
      </c>
      <c r="DN239" s="28">
        <f t="shared" si="349"/>
        <v>14</v>
      </c>
      <c r="DO239" s="28" t="str">
        <f t="shared" si="349"/>
        <v/>
      </c>
      <c r="DP239" s="28">
        <f t="shared" si="349"/>
        <v>12</v>
      </c>
      <c r="DQ239" s="28">
        <f t="shared" si="349"/>
        <v>22.8</v>
      </c>
      <c r="DR239" s="28">
        <f t="shared" si="349"/>
        <v>9</v>
      </c>
      <c r="DS239" s="28">
        <f t="shared" si="349"/>
        <v>49.199999999999996</v>
      </c>
      <c r="DT239" s="28">
        <f t="shared" si="349"/>
        <v>35</v>
      </c>
      <c r="DU239" s="28">
        <f t="shared" si="349"/>
        <v>27</v>
      </c>
      <c r="DV239" s="28">
        <f t="shared" si="349"/>
        <v>18</v>
      </c>
      <c r="DW239" s="28" t="str">
        <f t="shared" si="349"/>
        <v/>
      </c>
      <c r="DX239" s="28">
        <f t="shared" ref="DX239:GI239" si="350">IF($BJ239&lt;=DX$210,ROUND(_xlfn.IFS($BJ$207="u_inc",$BJ239/DX$210,$BJ$207="u_rand",DW89,$BJ$207="u_norm",DW144)*ROUNDDOWN(((DX$208-DX$209)/DX$207),0),0)*DX$207+DX$209,"")</f>
        <v>66</v>
      </c>
      <c r="DY239" s="28">
        <f t="shared" si="350"/>
        <v>8</v>
      </c>
      <c r="DZ239" s="28" t="str">
        <f t="shared" si="350"/>
        <v/>
      </c>
      <c r="EA239" s="28" t="str">
        <f t="shared" si="350"/>
        <v/>
      </c>
      <c r="EB239" s="28">
        <f t="shared" si="350"/>
        <v>45</v>
      </c>
      <c r="EC239" s="28">
        <f t="shared" si="350"/>
        <v>23</v>
      </c>
      <c r="ED239" s="28" t="str">
        <f t="shared" si="350"/>
        <v/>
      </c>
      <c r="EE239" s="28">
        <f t="shared" si="350"/>
        <v>42</v>
      </c>
      <c r="EF239" s="28">
        <f t="shared" si="350"/>
        <v>52</v>
      </c>
      <c r="EG239" s="28" t="str">
        <f t="shared" si="350"/>
        <v/>
      </c>
      <c r="EH239" s="28">
        <f t="shared" si="350"/>
        <v>16</v>
      </c>
      <c r="EI239" s="28">
        <f t="shared" si="350"/>
        <v>56</v>
      </c>
      <c r="EJ239" s="28">
        <f t="shared" si="350"/>
        <v>6</v>
      </c>
      <c r="EK239" s="28">
        <f t="shared" si="350"/>
        <v>52</v>
      </c>
      <c r="EL239" s="28">
        <f t="shared" si="350"/>
        <v>34</v>
      </c>
      <c r="EM239" s="28">
        <f t="shared" si="350"/>
        <v>53</v>
      </c>
      <c r="EN239" s="28">
        <f t="shared" si="350"/>
        <v>28</v>
      </c>
      <c r="EO239" s="28">
        <f t="shared" si="350"/>
        <v>46</v>
      </c>
      <c r="EP239" s="28">
        <f t="shared" si="350"/>
        <v>21</v>
      </c>
      <c r="EQ239" s="28">
        <f t="shared" si="350"/>
        <v>49</v>
      </c>
      <c r="ER239" s="28" t="str">
        <f t="shared" si="350"/>
        <v/>
      </c>
      <c r="ES239" s="28" t="str">
        <f t="shared" si="350"/>
        <v/>
      </c>
      <c r="ET239" s="28">
        <f t="shared" si="350"/>
        <v>0</v>
      </c>
      <c r="EU239" s="28">
        <f t="shared" si="350"/>
        <v>8</v>
      </c>
      <c r="EV239" s="28">
        <f t="shared" si="350"/>
        <v>3</v>
      </c>
      <c r="EW239" s="28" t="str">
        <f t="shared" si="350"/>
        <v/>
      </c>
      <c r="EX239" s="28">
        <f t="shared" si="350"/>
        <v>38</v>
      </c>
      <c r="EY239" s="28">
        <f t="shared" si="350"/>
        <v>3.5</v>
      </c>
      <c r="EZ239" s="28">
        <f t="shared" si="350"/>
        <v>10.4</v>
      </c>
      <c r="FA239" s="28">
        <f t="shared" si="350"/>
        <v>0</v>
      </c>
      <c r="FB239" s="28">
        <f t="shared" si="350"/>
        <v>75</v>
      </c>
      <c r="FC239" s="28">
        <f t="shared" si="350"/>
        <v>48</v>
      </c>
      <c r="FD239" s="28">
        <f t="shared" si="350"/>
        <v>20</v>
      </c>
      <c r="FE239" s="28">
        <f t="shared" si="350"/>
        <v>65</v>
      </c>
      <c r="FF239" s="28">
        <f t="shared" si="350"/>
        <v>12</v>
      </c>
      <c r="FG239" s="28">
        <f t="shared" si="350"/>
        <v>1.1000000000000001</v>
      </c>
      <c r="FH239" s="28">
        <f t="shared" si="350"/>
        <v>2</v>
      </c>
      <c r="FI239" s="28">
        <f t="shared" si="350"/>
        <v>20</v>
      </c>
      <c r="FJ239" s="28">
        <f t="shared" si="350"/>
        <v>0</v>
      </c>
      <c r="FK239" s="28" t="str">
        <f t="shared" si="350"/>
        <v/>
      </c>
      <c r="FL239" s="28">
        <f t="shared" si="350"/>
        <v>30</v>
      </c>
      <c r="FM239" s="28" t="str">
        <f t="shared" si="350"/>
        <v/>
      </c>
      <c r="FN239" s="28">
        <f t="shared" si="350"/>
        <v>44</v>
      </c>
      <c r="FO239" s="28" t="str">
        <f t="shared" si="350"/>
        <v/>
      </c>
      <c r="FP239" s="28" t="str">
        <f t="shared" si="350"/>
        <v/>
      </c>
      <c r="FQ239" s="28">
        <f t="shared" si="350"/>
        <v>38</v>
      </c>
      <c r="FR239" s="28">
        <f t="shared" si="350"/>
        <v>76</v>
      </c>
      <c r="FS239" s="28" t="str">
        <f t="shared" si="350"/>
        <v/>
      </c>
      <c r="FT239" s="28" t="str">
        <f t="shared" si="350"/>
        <v/>
      </c>
      <c r="FU239" s="28">
        <f t="shared" si="350"/>
        <v>9</v>
      </c>
      <c r="FV239" s="28" t="str">
        <f t="shared" si="350"/>
        <v/>
      </c>
      <c r="FW239" s="28">
        <f t="shared" si="350"/>
        <v>32.9</v>
      </c>
      <c r="FX239" s="28">
        <f t="shared" si="350"/>
        <v>2.9000000000000004</v>
      </c>
      <c r="FY239" s="28">
        <f t="shared" si="350"/>
        <v>40</v>
      </c>
      <c r="FZ239" s="28" t="str">
        <f t="shared" si="350"/>
        <v/>
      </c>
      <c r="GA239" s="28">
        <f t="shared" si="350"/>
        <v>8</v>
      </c>
      <c r="GB239" s="28">
        <f t="shared" si="350"/>
        <v>56</v>
      </c>
      <c r="GC239" s="28" t="str">
        <f t="shared" si="350"/>
        <v/>
      </c>
      <c r="GD239" s="28" t="str">
        <f t="shared" si="350"/>
        <v/>
      </c>
      <c r="GE239" s="28">
        <f t="shared" si="350"/>
        <v>3</v>
      </c>
      <c r="GF239" s="28">
        <f t="shared" si="350"/>
        <v>28</v>
      </c>
      <c r="GG239" s="28" t="str">
        <f t="shared" si="350"/>
        <v/>
      </c>
      <c r="GH239" s="28">
        <f t="shared" si="350"/>
        <v>12</v>
      </c>
      <c r="GI239" s="28">
        <f t="shared" si="350"/>
        <v>0.8</v>
      </c>
      <c r="GJ239" s="28">
        <f t="shared" ref="GJ239:IU239" si="351">IF($BJ239&lt;=GJ$210,ROUND(_xlfn.IFS($BJ$207="u_inc",$BJ239/GJ$210,$BJ$207="u_rand",GI89,$BJ$207="u_norm",GI144)*ROUNDDOWN(((GJ$208-GJ$209)/GJ$207),0),0)*GJ$207+GJ$209,"")</f>
        <v>16</v>
      </c>
      <c r="GK239" s="28">
        <f t="shared" si="351"/>
        <v>31.2</v>
      </c>
      <c r="GL239" s="28">
        <f t="shared" si="351"/>
        <v>40</v>
      </c>
      <c r="GM239" s="28">
        <f t="shared" si="351"/>
        <v>7</v>
      </c>
      <c r="GN239" s="28">
        <f t="shared" si="351"/>
        <v>4</v>
      </c>
      <c r="GO239" s="28">
        <f t="shared" si="351"/>
        <v>40</v>
      </c>
      <c r="GP239" s="28" t="str">
        <f t="shared" si="351"/>
        <v/>
      </c>
      <c r="GQ239" s="28" t="str">
        <f t="shared" si="351"/>
        <v/>
      </c>
      <c r="GR239" s="28" t="str">
        <f t="shared" si="351"/>
        <v/>
      </c>
      <c r="GS239" s="28">
        <f t="shared" si="351"/>
        <v>19.200000000000003</v>
      </c>
      <c r="GT239" s="28">
        <f t="shared" si="351"/>
        <v>15</v>
      </c>
      <c r="GU239" s="28">
        <f t="shared" si="351"/>
        <v>3.2</v>
      </c>
      <c r="GV239" s="28">
        <f t="shared" si="351"/>
        <v>12</v>
      </c>
      <c r="GW239" s="28">
        <f t="shared" si="351"/>
        <v>60</v>
      </c>
      <c r="GX239" s="28">
        <f t="shared" si="351"/>
        <v>6</v>
      </c>
      <c r="GY239" s="28">
        <f t="shared" si="351"/>
        <v>2.6</v>
      </c>
      <c r="GZ239" s="28">
        <f t="shared" si="351"/>
        <v>32</v>
      </c>
      <c r="HA239" s="28">
        <f t="shared" si="351"/>
        <v>12</v>
      </c>
      <c r="HB239" s="28">
        <f t="shared" si="351"/>
        <v>1.38</v>
      </c>
      <c r="HC239" s="28">
        <f t="shared" si="351"/>
        <v>25</v>
      </c>
      <c r="HD239" s="28">
        <f t="shared" si="351"/>
        <v>50</v>
      </c>
      <c r="HE239" s="28">
        <f t="shared" si="351"/>
        <v>1.2000000000000002</v>
      </c>
      <c r="HF239" s="28">
        <f t="shared" si="351"/>
        <v>6</v>
      </c>
      <c r="HG239" s="28">
        <f t="shared" si="351"/>
        <v>1.25</v>
      </c>
      <c r="HH239" s="28" t="str">
        <f t="shared" si="351"/>
        <v/>
      </c>
      <c r="HI239" s="28">
        <f t="shared" si="351"/>
        <v>2</v>
      </c>
      <c r="HJ239" s="28" t="str">
        <f t="shared" si="351"/>
        <v/>
      </c>
      <c r="HK239" s="28">
        <f t="shared" si="351"/>
        <v>15</v>
      </c>
      <c r="HL239" s="28">
        <f t="shared" si="351"/>
        <v>10</v>
      </c>
      <c r="HM239" s="28">
        <f t="shared" si="351"/>
        <v>12</v>
      </c>
      <c r="HN239" s="28">
        <f t="shared" si="351"/>
        <v>33</v>
      </c>
      <c r="HO239" s="28">
        <f t="shared" si="351"/>
        <v>40</v>
      </c>
      <c r="HP239" s="28">
        <f t="shared" si="351"/>
        <v>80</v>
      </c>
      <c r="HQ239" s="28">
        <f t="shared" si="351"/>
        <v>36</v>
      </c>
      <c r="HR239" s="28" t="str">
        <f t="shared" si="351"/>
        <v/>
      </c>
      <c r="HS239" s="28">
        <f t="shared" si="351"/>
        <v>15.16</v>
      </c>
      <c r="HT239" s="28">
        <f t="shared" si="351"/>
        <v>10</v>
      </c>
      <c r="HU239" s="28">
        <f t="shared" si="351"/>
        <v>9.9</v>
      </c>
      <c r="HV239" s="28">
        <f t="shared" si="351"/>
        <v>72</v>
      </c>
      <c r="HW239" s="28">
        <f t="shared" si="351"/>
        <v>18</v>
      </c>
      <c r="HX239" s="28" t="str">
        <f t="shared" si="351"/>
        <v/>
      </c>
      <c r="HY239" s="28">
        <f t="shared" si="351"/>
        <v>6.6</v>
      </c>
      <c r="HZ239" s="28">
        <f t="shared" si="351"/>
        <v>13.600000000000001</v>
      </c>
      <c r="IA239" s="28">
        <f t="shared" si="351"/>
        <v>69</v>
      </c>
      <c r="IB239" s="28" t="str">
        <f t="shared" si="351"/>
        <v/>
      </c>
      <c r="IC239" s="28" t="str">
        <f t="shared" si="351"/>
        <v/>
      </c>
      <c r="ID239" s="28">
        <f t="shared" si="351"/>
        <v>1.6</v>
      </c>
      <c r="IE239" s="28">
        <f t="shared" si="351"/>
        <v>4</v>
      </c>
      <c r="IF239" s="28">
        <f t="shared" si="351"/>
        <v>35</v>
      </c>
      <c r="IG239" s="28" t="str">
        <f t="shared" si="351"/>
        <v/>
      </c>
      <c r="IH239" s="28">
        <f t="shared" si="351"/>
        <v>66</v>
      </c>
      <c r="II239" s="28">
        <f t="shared" si="351"/>
        <v>84</v>
      </c>
      <c r="IJ239" s="28" t="str">
        <f t="shared" si="351"/>
        <v/>
      </c>
      <c r="IK239" s="28" t="str">
        <f t="shared" si="351"/>
        <v/>
      </c>
      <c r="IL239" s="28">
        <f t="shared" si="351"/>
        <v>42</v>
      </c>
      <c r="IM239" s="28">
        <f t="shared" si="351"/>
        <v>3.5</v>
      </c>
      <c r="IN239" s="28">
        <f t="shared" si="351"/>
        <v>5.0999999999999996</v>
      </c>
      <c r="IO239" s="28">
        <f t="shared" si="351"/>
        <v>13.799999999999999</v>
      </c>
      <c r="IP239" s="28">
        <f t="shared" si="351"/>
        <v>10</v>
      </c>
      <c r="IQ239" s="28" t="str">
        <f t="shared" si="351"/>
        <v/>
      </c>
      <c r="IR239" s="28">
        <f t="shared" si="351"/>
        <v>21.599999999999998</v>
      </c>
      <c r="IS239" s="28">
        <f t="shared" si="351"/>
        <v>21.6</v>
      </c>
      <c r="IT239" s="28" t="str">
        <f t="shared" si="351"/>
        <v/>
      </c>
      <c r="IU239" s="28" t="str">
        <f t="shared" si="351"/>
        <v/>
      </c>
      <c r="IV239" s="28">
        <f t="shared" ref="IV239:JC239" si="352">IF($BJ239&lt;=IV$210,ROUND(_xlfn.IFS($BJ$207="u_inc",$BJ239/IV$210,$BJ$207="u_rand",IU89,$BJ$207="u_norm",IU144)*ROUNDDOWN(((IV$208-IV$209)/IV$207),0),0)*IV$207+IV$209,"")</f>
        <v>45</v>
      </c>
      <c r="IW239" s="28">
        <f t="shared" si="352"/>
        <v>15</v>
      </c>
      <c r="IX239" s="28">
        <f t="shared" si="352"/>
        <v>0.2</v>
      </c>
      <c r="IY239" s="28">
        <f t="shared" si="352"/>
        <v>77</v>
      </c>
      <c r="IZ239" s="28" t="str">
        <f t="shared" si="352"/>
        <v/>
      </c>
      <c r="JA239" s="28">
        <f t="shared" si="352"/>
        <v>0.2</v>
      </c>
      <c r="JB239" s="28">
        <f t="shared" si="352"/>
        <v>12</v>
      </c>
      <c r="JC239" s="28">
        <f t="shared" si="352"/>
        <v>39</v>
      </c>
    </row>
    <row r="240" spans="6:263" x14ac:dyDescent="0.45">
      <c r="F240" s="7">
        <f t="shared" si="320"/>
        <v>3.8992831501640769E-2</v>
      </c>
      <c r="G240" s="7">
        <f t="shared" si="320"/>
        <v>0.45692351062638847</v>
      </c>
      <c r="H240" s="7">
        <f t="shared" si="315"/>
        <v>9.7038298890478117E-2</v>
      </c>
      <c r="I240" s="7">
        <f t="shared" si="315"/>
        <v>0.17073256111272264</v>
      </c>
      <c r="J240" s="7">
        <f t="shared" si="315"/>
        <v>5.5312251232244189E-2</v>
      </c>
      <c r="K240" s="7">
        <f t="shared" si="315"/>
        <v>0.14900590579444817</v>
      </c>
      <c r="L240" s="7">
        <f t="shared" si="315"/>
        <v>0.27339928237413952</v>
      </c>
      <c r="M240" s="7">
        <f t="shared" si="315"/>
        <v>0.9483780297210338</v>
      </c>
      <c r="N240" s="7">
        <f t="shared" si="315"/>
        <v>0.22748718514455818</v>
      </c>
      <c r="O240" s="7">
        <f t="shared" si="315"/>
        <v>0.90222072177669999</v>
      </c>
      <c r="P240" s="7">
        <f t="shared" si="315"/>
        <v>0.87756870681306753</v>
      </c>
      <c r="Q240" s="7">
        <f t="shared" si="315"/>
        <v>0.91948530865809197</v>
      </c>
      <c r="R240" s="7">
        <f t="shared" si="315"/>
        <v>4.5572030379237623E-3</v>
      </c>
      <c r="S240" s="7">
        <f t="shared" si="315"/>
        <v>1.9971031239242772E-2</v>
      </c>
      <c r="T240" s="7">
        <f t="shared" si="315"/>
        <v>0.6798129001072668</v>
      </c>
      <c r="U240" s="7">
        <f t="shared" si="315"/>
        <v>0.8775658229727139</v>
      </c>
      <c r="V240" s="7">
        <f t="shared" si="315"/>
        <v>0.92303042203329055</v>
      </c>
      <c r="W240" s="7">
        <f t="shared" si="315"/>
        <v>0.10705891163417088</v>
      </c>
      <c r="X240" s="7">
        <f t="shared" si="315"/>
        <v>0.44916687041947939</v>
      </c>
      <c r="Y240" s="7">
        <f t="shared" si="315"/>
        <v>0.40656003794007006</v>
      </c>
      <c r="Z240" s="7">
        <f t="shared" si="315"/>
        <v>0.36731023405087659</v>
      </c>
      <c r="AA240" s="7">
        <f t="shared" si="315"/>
        <v>0.88557638036346831</v>
      </c>
      <c r="AB240" s="7">
        <f t="shared" si="315"/>
        <v>0.21271907268684315</v>
      </c>
      <c r="AC240" s="7">
        <f t="shared" si="315"/>
        <v>0.72067998429792002</v>
      </c>
      <c r="AD240" s="7">
        <f t="shared" si="315"/>
        <v>0.94472305846620497</v>
      </c>
      <c r="BJ240">
        <v>13</v>
      </c>
      <c r="BK240" s="7"/>
      <c r="BL240" s="28">
        <f t="shared" ref="BL240:DW240" si="353">IF($BJ240&lt;=BL$210,ROUND(_xlfn.IFS($BJ$207="u_inc",$BJ240/BL$210,$BJ$207="u_rand",BK90,$BJ$207="u_norm",BK145)*ROUNDDOWN(((BL$208-BL$209)/BL$207),0),0)*BL$207+BL$209,"")</f>
        <v>12</v>
      </c>
      <c r="BM240" s="28">
        <f t="shared" si="353"/>
        <v>66</v>
      </c>
      <c r="BN240" s="28">
        <f t="shared" si="353"/>
        <v>12</v>
      </c>
      <c r="BO240" s="28">
        <f t="shared" si="353"/>
        <v>12</v>
      </c>
      <c r="BP240" s="28" t="str">
        <f t="shared" si="353"/>
        <v/>
      </c>
      <c r="BQ240" s="28" t="str">
        <f t="shared" si="353"/>
        <v/>
      </c>
      <c r="BR240" s="28">
        <f t="shared" si="353"/>
        <v>15</v>
      </c>
      <c r="BS240" s="28" t="str">
        <f t="shared" si="353"/>
        <v/>
      </c>
      <c r="BT240" s="28" t="str">
        <f t="shared" si="353"/>
        <v/>
      </c>
      <c r="BU240" s="28">
        <f t="shared" si="353"/>
        <v>39</v>
      </c>
      <c r="BV240" s="28">
        <f t="shared" si="353"/>
        <v>81</v>
      </c>
      <c r="BW240" s="28" t="str">
        <f t="shared" si="353"/>
        <v/>
      </c>
      <c r="BX240" s="28" t="str">
        <f t="shared" si="353"/>
        <v/>
      </c>
      <c r="BY240" s="28" t="str">
        <f t="shared" si="353"/>
        <v/>
      </c>
      <c r="BZ240" s="28">
        <f t="shared" si="353"/>
        <v>48</v>
      </c>
      <c r="CA240" s="28">
        <f t="shared" si="353"/>
        <v>24</v>
      </c>
      <c r="CB240" s="28">
        <f t="shared" si="353"/>
        <v>6</v>
      </c>
      <c r="CC240" s="28">
        <f t="shared" si="353"/>
        <v>16</v>
      </c>
      <c r="CD240" s="28">
        <f t="shared" si="353"/>
        <v>40</v>
      </c>
      <c r="CE240" s="28">
        <f t="shared" si="353"/>
        <v>7.2</v>
      </c>
      <c r="CF240" s="28">
        <f t="shared" si="353"/>
        <v>26</v>
      </c>
      <c r="CG240" s="28">
        <f t="shared" si="353"/>
        <v>24.5</v>
      </c>
      <c r="CH240" s="28">
        <f t="shared" si="353"/>
        <v>55</v>
      </c>
      <c r="CI240" s="28">
        <f t="shared" si="353"/>
        <v>64</v>
      </c>
      <c r="CJ240" s="28">
        <f t="shared" si="353"/>
        <v>21.6</v>
      </c>
      <c r="CK240" s="28" t="str">
        <f t="shared" si="353"/>
        <v/>
      </c>
      <c r="CL240" s="28">
        <f t="shared" si="353"/>
        <v>41.5</v>
      </c>
      <c r="CM240" s="28" t="str">
        <f t="shared" si="353"/>
        <v/>
      </c>
      <c r="CN240" s="28">
        <f t="shared" si="353"/>
        <v>6</v>
      </c>
      <c r="CO240" s="28" t="str">
        <f t="shared" si="353"/>
        <v/>
      </c>
      <c r="CP240" s="28" t="str">
        <f t="shared" si="353"/>
        <v/>
      </c>
      <c r="CQ240" s="28">
        <f t="shared" si="353"/>
        <v>16</v>
      </c>
      <c r="CR240" s="28">
        <f t="shared" si="353"/>
        <v>2.38</v>
      </c>
      <c r="CS240" s="28">
        <f t="shared" si="353"/>
        <v>1.5</v>
      </c>
      <c r="CT240" s="28">
        <f t="shared" si="353"/>
        <v>35</v>
      </c>
      <c r="CU240" s="28" t="str">
        <f t="shared" si="353"/>
        <v/>
      </c>
      <c r="CV240" s="28">
        <f t="shared" si="353"/>
        <v>22</v>
      </c>
      <c r="CW240" s="28">
        <f t="shared" si="353"/>
        <v>33</v>
      </c>
      <c r="CX240" s="28">
        <f t="shared" si="353"/>
        <v>70</v>
      </c>
      <c r="CY240" s="28">
        <f t="shared" si="353"/>
        <v>2</v>
      </c>
      <c r="CZ240" s="28">
        <f t="shared" si="353"/>
        <v>70</v>
      </c>
      <c r="DA240" s="28" t="str">
        <f t="shared" si="353"/>
        <v/>
      </c>
      <c r="DB240" s="28">
        <f t="shared" si="353"/>
        <v>50</v>
      </c>
      <c r="DC240" s="28" t="str">
        <f t="shared" si="353"/>
        <v/>
      </c>
      <c r="DD240" s="28" t="str">
        <f t="shared" si="353"/>
        <v/>
      </c>
      <c r="DE240" s="28">
        <f t="shared" si="353"/>
        <v>80</v>
      </c>
      <c r="DF240" s="28">
        <f t="shared" si="353"/>
        <v>60</v>
      </c>
      <c r="DG240" s="28">
        <f t="shared" si="353"/>
        <v>0</v>
      </c>
      <c r="DH240" s="28">
        <f t="shared" si="353"/>
        <v>48.400000000000006</v>
      </c>
      <c r="DI240" s="28">
        <f t="shared" si="353"/>
        <v>35</v>
      </c>
      <c r="DJ240" s="28">
        <f t="shared" si="353"/>
        <v>24</v>
      </c>
      <c r="DK240" s="28" t="str">
        <f t="shared" si="353"/>
        <v/>
      </c>
      <c r="DL240" s="28" t="str">
        <f t="shared" si="353"/>
        <v/>
      </c>
      <c r="DM240" s="28">
        <f t="shared" si="353"/>
        <v>23</v>
      </c>
      <c r="DN240" s="28">
        <f t="shared" si="353"/>
        <v>35</v>
      </c>
      <c r="DO240" s="28" t="str">
        <f t="shared" si="353"/>
        <v/>
      </c>
      <c r="DP240" s="28">
        <f t="shared" si="353"/>
        <v>4</v>
      </c>
      <c r="DQ240" s="28">
        <f t="shared" si="353"/>
        <v>31</v>
      </c>
      <c r="DR240" s="28">
        <f t="shared" si="353"/>
        <v>21</v>
      </c>
      <c r="DS240" s="28">
        <f t="shared" si="353"/>
        <v>59.4</v>
      </c>
      <c r="DT240" s="28">
        <f t="shared" si="353"/>
        <v>35</v>
      </c>
      <c r="DU240" s="28">
        <f t="shared" si="353"/>
        <v>3</v>
      </c>
      <c r="DV240" s="28">
        <f t="shared" si="353"/>
        <v>86</v>
      </c>
      <c r="DW240" s="28" t="str">
        <f t="shared" si="353"/>
        <v/>
      </c>
      <c r="DX240" s="28">
        <f t="shared" ref="DX240:GI240" si="354">IF($BJ240&lt;=DX$210,ROUND(_xlfn.IFS($BJ$207="u_inc",$BJ240/DX$210,$BJ$207="u_rand",DW90,$BJ$207="u_norm",DW145)*ROUNDDOWN(((DX$208-DX$209)/DX$207),0),0)*DX$207+DX$209,"")</f>
        <v>12</v>
      </c>
      <c r="DY240" s="28">
        <f t="shared" si="354"/>
        <v>16.5</v>
      </c>
      <c r="DZ240" s="28" t="str">
        <f t="shared" si="354"/>
        <v/>
      </c>
      <c r="EA240" s="28" t="str">
        <f t="shared" si="354"/>
        <v/>
      </c>
      <c r="EB240" s="28">
        <f t="shared" si="354"/>
        <v>39</v>
      </c>
      <c r="EC240" s="28">
        <f t="shared" si="354"/>
        <v>40</v>
      </c>
      <c r="ED240" s="28" t="str">
        <f t="shared" si="354"/>
        <v/>
      </c>
      <c r="EE240" s="28">
        <f t="shared" si="354"/>
        <v>90</v>
      </c>
      <c r="EF240" s="28">
        <f t="shared" si="354"/>
        <v>0</v>
      </c>
      <c r="EG240" s="28" t="str">
        <f t="shared" si="354"/>
        <v/>
      </c>
      <c r="EH240" s="28">
        <f t="shared" si="354"/>
        <v>10</v>
      </c>
      <c r="EI240" s="28">
        <f t="shared" si="354"/>
        <v>14</v>
      </c>
      <c r="EJ240" s="28">
        <f t="shared" si="354"/>
        <v>0</v>
      </c>
      <c r="EK240" s="28">
        <f t="shared" si="354"/>
        <v>27.200000000000003</v>
      </c>
      <c r="EL240" s="28">
        <f t="shared" si="354"/>
        <v>20</v>
      </c>
      <c r="EM240" s="28">
        <f t="shared" si="354"/>
        <v>58</v>
      </c>
      <c r="EN240" s="28">
        <f t="shared" si="354"/>
        <v>18</v>
      </c>
      <c r="EO240" s="28">
        <f t="shared" si="354"/>
        <v>32</v>
      </c>
      <c r="EP240" s="28">
        <f t="shared" si="354"/>
        <v>6</v>
      </c>
      <c r="EQ240" s="28">
        <f t="shared" si="354"/>
        <v>63</v>
      </c>
      <c r="ER240" s="28" t="str">
        <f t="shared" si="354"/>
        <v/>
      </c>
      <c r="ES240" s="28" t="str">
        <f t="shared" si="354"/>
        <v/>
      </c>
      <c r="ET240" s="28">
        <f t="shared" si="354"/>
        <v>5</v>
      </c>
      <c r="EU240" s="28">
        <f t="shared" si="354"/>
        <v>18</v>
      </c>
      <c r="EV240" s="28">
        <f t="shared" si="354"/>
        <v>24</v>
      </c>
      <c r="EW240" s="28" t="str">
        <f t="shared" si="354"/>
        <v/>
      </c>
      <c r="EX240" s="28">
        <f t="shared" si="354"/>
        <v>93</v>
      </c>
      <c r="EY240" s="28">
        <f t="shared" si="354"/>
        <v>7.6999999999999993</v>
      </c>
      <c r="EZ240" s="28">
        <f t="shared" si="354"/>
        <v>2.4000000000000004</v>
      </c>
      <c r="FA240" s="28">
        <f t="shared" si="354"/>
        <v>2.4000000000000004</v>
      </c>
      <c r="FB240" s="28">
        <f t="shared" si="354"/>
        <v>6</v>
      </c>
      <c r="FC240" s="28">
        <f t="shared" si="354"/>
        <v>44</v>
      </c>
      <c r="FD240" s="28">
        <f t="shared" si="354"/>
        <v>25</v>
      </c>
      <c r="FE240" s="28">
        <f t="shared" si="354"/>
        <v>65</v>
      </c>
      <c r="FF240" s="28">
        <f t="shared" si="354"/>
        <v>24</v>
      </c>
      <c r="FG240" s="28">
        <f t="shared" si="354"/>
        <v>2</v>
      </c>
      <c r="FH240" s="28">
        <f t="shared" si="354"/>
        <v>16</v>
      </c>
      <c r="FI240" s="28">
        <f t="shared" si="354"/>
        <v>40</v>
      </c>
      <c r="FJ240" s="28">
        <f t="shared" si="354"/>
        <v>12</v>
      </c>
      <c r="FK240" s="28" t="str">
        <f t="shared" si="354"/>
        <v/>
      </c>
      <c r="FL240" s="28">
        <f t="shared" si="354"/>
        <v>15</v>
      </c>
      <c r="FM240" s="28" t="str">
        <f t="shared" si="354"/>
        <v/>
      </c>
      <c r="FN240" s="28">
        <f t="shared" si="354"/>
        <v>44</v>
      </c>
      <c r="FO240" s="28" t="str">
        <f t="shared" si="354"/>
        <v/>
      </c>
      <c r="FP240" s="28" t="str">
        <f t="shared" si="354"/>
        <v/>
      </c>
      <c r="FQ240" s="28">
        <f t="shared" si="354"/>
        <v>19</v>
      </c>
      <c r="FR240" s="28">
        <f t="shared" si="354"/>
        <v>12</v>
      </c>
      <c r="FS240" s="28" t="str">
        <f t="shared" si="354"/>
        <v/>
      </c>
      <c r="FT240" s="28" t="str">
        <f t="shared" si="354"/>
        <v/>
      </c>
      <c r="FU240" s="28">
        <f t="shared" si="354"/>
        <v>0.5</v>
      </c>
      <c r="FV240" s="28" t="str">
        <f t="shared" si="354"/>
        <v/>
      </c>
      <c r="FW240" s="28">
        <f t="shared" si="354"/>
        <v>20.299999999999997</v>
      </c>
      <c r="FX240" s="28">
        <f t="shared" si="354"/>
        <v>56.7</v>
      </c>
      <c r="FY240" s="28">
        <f t="shared" si="354"/>
        <v>44</v>
      </c>
      <c r="FZ240" s="28" t="str">
        <f t="shared" si="354"/>
        <v/>
      </c>
      <c r="GA240" s="28">
        <f t="shared" si="354"/>
        <v>0</v>
      </c>
      <c r="GB240" s="28">
        <f t="shared" si="354"/>
        <v>18</v>
      </c>
      <c r="GC240" s="28" t="str">
        <f t="shared" si="354"/>
        <v/>
      </c>
      <c r="GD240" s="28" t="str">
        <f t="shared" si="354"/>
        <v/>
      </c>
      <c r="GE240" s="28">
        <f t="shared" si="354"/>
        <v>15</v>
      </c>
      <c r="GF240" s="28">
        <f t="shared" si="354"/>
        <v>35</v>
      </c>
      <c r="GG240" s="28" t="str">
        <f t="shared" si="354"/>
        <v/>
      </c>
      <c r="GH240" s="28">
        <f t="shared" si="354"/>
        <v>22</v>
      </c>
      <c r="GI240" s="28">
        <f t="shared" si="354"/>
        <v>0.4</v>
      </c>
      <c r="GJ240" s="28">
        <f t="shared" ref="GJ240:IU240" si="355">IF($BJ240&lt;=GJ$210,ROUND(_xlfn.IFS($BJ$207="u_inc",$BJ240/GJ$210,$BJ$207="u_rand",GI90,$BJ$207="u_norm",GI145)*ROUNDDOWN(((GJ$208-GJ$209)/GJ$207),0),0)*GJ$207+GJ$209,"")</f>
        <v>52</v>
      </c>
      <c r="GK240" s="28">
        <f t="shared" si="355"/>
        <v>39</v>
      </c>
      <c r="GL240" s="28">
        <f t="shared" si="355"/>
        <v>32</v>
      </c>
      <c r="GM240" s="28">
        <f t="shared" si="355"/>
        <v>35</v>
      </c>
      <c r="GN240" s="28">
        <f t="shared" si="355"/>
        <v>15</v>
      </c>
      <c r="GO240" s="28">
        <f t="shared" si="355"/>
        <v>40</v>
      </c>
      <c r="GP240" s="28" t="str">
        <f t="shared" si="355"/>
        <v/>
      </c>
      <c r="GQ240" s="28" t="str">
        <f t="shared" si="355"/>
        <v/>
      </c>
      <c r="GR240" s="28" t="str">
        <f t="shared" si="355"/>
        <v/>
      </c>
      <c r="GS240" s="28">
        <f t="shared" si="355"/>
        <v>7.6000000000000005</v>
      </c>
      <c r="GT240" s="28">
        <f t="shared" si="355"/>
        <v>55</v>
      </c>
      <c r="GU240" s="28">
        <f t="shared" si="355"/>
        <v>8</v>
      </c>
      <c r="GV240" s="28">
        <f t="shared" si="355"/>
        <v>8</v>
      </c>
      <c r="GW240" s="28">
        <f t="shared" si="355"/>
        <v>18</v>
      </c>
      <c r="GX240" s="28">
        <f t="shared" si="355"/>
        <v>32</v>
      </c>
      <c r="GY240" s="28">
        <f t="shared" si="355"/>
        <v>1</v>
      </c>
      <c r="GZ240" s="28">
        <f t="shared" si="355"/>
        <v>0</v>
      </c>
      <c r="HA240" s="28">
        <f t="shared" si="355"/>
        <v>12</v>
      </c>
      <c r="HB240" s="28">
        <f t="shared" si="355"/>
        <v>0.6</v>
      </c>
      <c r="HC240" s="28">
        <f t="shared" si="355"/>
        <v>45</v>
      </c>
      <c r="HD240" s="28">
        <f t="shared" si="355"/>
        <v>0</v>
      </c>
      <c r="HE240" s="28">
        <f t="shared" si="355"/>
        <v>1.4000000000000001</v>
      </c>
      <c r="HF240" s="28">
        <f t="shared" si="355"/>
        <v>66</v>
      </c>
      <c r="HG240" s="28">
        <f t="shared" si="355"/>
        <v>5.65</v>
      </c>
      <c r="HH240" s="28" t="str">
        <f t="shared" si="355"/>
        <v/>
      </c>
      <c r="HI240" s="28">
        <f t="shared" si="355"/>
        <v>26</v>
      </c>
      <c r="HJ240" s="28" t="str">
        <f t="shared" si="355"/>
        <v/>
      </c>
      <c r="HK240" s="28">
        <f t="shared" si="355"/>
        <v>0</v>
      </c>
      <c r="HL240" s="28">
        <f t="shared" si="355"/>
        <v>25</v>
      </c>
      <c r="HM240" s="28">
        <f t="shared" si="355"/>
        <v>72</v>
      </c>
      <c r="HN240" s="28">
        <f t="shared" si="355"/>
        <v>21</v>
      </c>
      <c r="HO240" s="28">
        <f t="shared" si="355"/>
        <v>5</v>
      </c>
      <c r="HP240" s="28">
        <f t="shared" si="355"/>
        <v>36</v>
      </c>
      <c r="HQ240" s="28">
        <f t="shared" si="355"/>
        <v>0</v>
      </c>
      <c r="HR240" s="28" t="str">
        <f t="shared" si="355"/>
        <v/>
      </c>
      <c r="HS240" s="28">
        <f t="shared" si="355"/>
        <v>6.36</v>
      </c>
      <c r="HT240" s="28">
        <f t="shared" si="355"/>
        <v>24</v>
      </c>
      <c r="HU240" s="28">
        <f t="shared" si="355"/>
        <v>4.2</v>
      </c>
      <c r="HV240" s="28">
        <f t="shared" si="355"/>
        <v>45</v>
      </c>
      <c r="HW240" s="28">
        <f t="shared" si="355"/>
        <v>36</v>
      </c>
      <c r="HX240" s="28" t="str">
        <f t="shared" si="355"/>
        <v/>
      </c>
      <c r="HY240" s="28">
        <f t="shared" si="355"/>
        <v>0.6</v>
      </c>
      <c r="HZ240" s="28">
        <f t="shared" si="355"/>
        <v>23.6</v>
      </c>
      <c r="IA240" s="28">
        <f t="shared" si="355"/>
        <v>33</v>
      </c>
      <c r="IB240" s="28" t="str">
        <f t="shared" si="355"/>
        <v/>
      </c>
      <c r="IC240" s="28" t="str">
        <f t="shared" si="355"/>
        <v/>
      </c>
      <c r="ID240" s="28">
        <f t="shared" si="355"/>
        <v>0</v>
      </c>
      <c r="IE240" s="28">
        <f t="shared" si="355"/>
        <v>28</v>
      </c>
      <c r="IF240" s="28">
        <f t="shared" si="355"/>
        <v>0</v>
      </c>
      <c r="IG240" s="28" t="str">
        <f t="shared" si="355"/>
        <v/>
      </c>
      <c r="IH240" s="28">
        <f t="shared" si="355"/>
        <v>37</v>
      </c>
      <c r="II240" s="28">
        <f t="shared" si="355"/>
        <v>44</v>
      </c>
      <c r="IJ240" s="28" t="str">
        <f t="shared" si="355"/>
        <v/>
      </c>
      <c r="IK240" s="28" t="str">
        <f t="shared" si="355"/>
        <v/>
      </c>
      <c r="IL240" s="28">
        <f t="shared" si="355"/>
        <v>41</v>
      </c>
      <c r="IM240" s="28">
        <f t="shared" si="355"/>
        <v>32.9</v>
      </c>
      <c r="IN240" s="28">
        <f t="shared" si="355"/>
        <v>11.4</v>
      </c>
      <c r="IO240" s="28">
        <f t="shared" si="355"/>
        <v>6</v>
      </c>
      <c r="IP240" s="28">
        <f t="shared" si="355"/>
        <v>60</v>
      </c>
      <c r="IQ240" s="28" t="str">
        <f t="shared" si="355"/>
        <v/>
      </c>
      <c r="IR240" s="28">
        <f t="shared" si="355"/>
        <v>15</v>
      </c>
      <c r="IS240" s="28">
        <f t="shared" si="355"/>
        <v>10.8</v>
      </c>
      <c r="IT240" s="28" t="str">
        <f t="shared" si="355"/>
        <v/>
      </c>
      <c r="IU240" s="28" t="str">
        <f t="shared" si="355"/>
        <v/>
      </c>
      <c r="IV240" s="28">
        <f t="shared" ref="IV240:JC240" si="356">IF($BJ240&lt;=IV$210,ROUND(_xlfn.IFS($BJ$207="u_inc",$BJ240/IV$210,$BJ$207="u_rand",IU90,$BJ$207="u_norm",IU145)*ROUNDDOWN(((IV$208-IV$209)/IV$207),0),0)*IV$207+IV$209,"")</f>
        <v>18</v>
      </c>
      <c r="IW240" s="28">
        <f t="shared" si="356"/>
        <v>30</v>
      </c>
      <c r="IX240" s="28">
        <f t="shared" si="356"/>
        <v>1.6</v>
      </c>
      <c r="IY240" s="28">
        <f t="shared" si="356"/>
        <v>38</v>
      </c>
      <c r="IZ240" s="28" t="str">
        <f t="shared" si="356"/>
        <v/>
      </c>
      <c r="JA240" s="28">
        <f t="shared" si="356"/>
        <v>0.30000000000000004</v>
      </c>
      <c r="JB240" s="28">
        <f t="shared" si="356"/>
        <v>18</v>
      </c>
      <c r="JC240" s="28">
        <f t="shared" si="356"/>
        <v>21</v>
      </c>
    </row>
    <row r="241" spans="6:263" x14ac:dyDescent="0.45">
      <c r="F241" s="7">
        <f t="shared" si="320"/>
        <v>0.22296941570144585</v>
      </c>
      <c r="G241" s="7">
        <f t="shared" si="320"/>
        <v>0.15478144639859975</v>
      </c>
      <c r="H241" s="7">
        <f t="shared" si="315"/>
        <v>0.13572574226917966</v>
      </c>
      <c r="I241" s="7">
        <f t="shared" si="315"/>
        <v>0.43145747223471176</v>
      </c>
      <c r="J241" s="7">
        <f t="shared" si="315"/>
        <v>0.97767923165935988</v>
      </c>
      <c r="K241" s="7">
        <f t="shared" si="315"/>
        <v>0.66407860380787342</v>
      </c>
      <c r="L241" s="7">
        <f t="shared" si="315"/>
        <v>0.25675948208978377</v>
      </c>
      <c r="M241" s="7">
        <f t="shared" si="315"/>
        <v>0.15587266402126879</v>
      </c>
      <c r="N241" s="7">
        <f t="shared" si="315"/>
        <v>3.3914112967399004E-2</v>
      </c>
      <c r="O241" s="7">
        <f t="shared" si="315"/>
        <v>9.6460883084899224E-2</v>
      </c>
      <c r="P241" s="7">
        <f t="shared" si="315"/>
        <v>0.11904657358259269</v>
      </c>
      <c r="Q241" s="7">
        <f t="shared" si="315"/>
        <v>0.4753342347570389</v>
      </c>
      <c r="R241" s="7">
        <f t="shared" si="315"/>
        <v>0.98074784361792167</v>
      </c>
      <c r="S241" s="7">
        <f t="shared" si="315"/>
        <v>2.1648949487902667E-2</v>
      </c>
      <c r="T241" s="7">
        <f t="shared" si="315"/>
        <v>0.24850107787572828</v>
      </c>
      <c r="U241" s="7">
        <f t="shared" si="315"/>
        <v>0.97984071587204968</v>
      </c>
      <c r="V241" s="7">
        <f t="shared" si="315"/>
        <v>0.60150196896935904</v>
      </c>
      <c r="W241" s="7">
        <f t="shared" si="315"/>
        <v>0.84072349306229666</v>
      </c>
      <c r="X241" s="7">
        <f t="shared" si="315"/>
        <v>0.73400201868917891</v>
      </c>
      <c r="Y241" s="7">
        <f t="shared" si="315"/>
        <v>5.9591405121419305E-2</v>
      </c>
      <c r="Z241" s="7">
        <f t="shared" si="315"/>
        <v>0.43230786986290842</v>
      </c>
      <c r="AA241" s="7">
        <f t="shared" si="315"/>
        <v>0.65745652497627616</v>
      </c>
      <c r="AB241" s="7">
        <f t="shared" si="315"/>
        <v>0.16235766660531875</v>
      </c>
      <c r="AC241" s="7">
        <f t="shared" si="315"/>
        <v>0.94352204489685687</v>
      </c>
      <c r="AD241" s="7">
        <f t="shared" si="315"/>
        <v>0.72675522217841593</v>
      </c>
      <c r="BJ241">
        <v>14</v>
      </c>
      <c r="BK241" s="7"/>
      <c r="BL241" s="28">
        <f t="shared" ref="BL241:DW241" si="357">IF($BJ241&lt;=BL$210,ROUND(_xlfn.IFS($BJ$207="u_inc",$BJ241/BL$210,$BJ$207="u_rand",BK91,$BJ$207="u_norm",BK146)*ROUNDDOWN(((BL$208-BL$209)/BL$207),0),0)*BL$207+BL$209,"")</f>
        <v>24</v>
      </c>
      <c r="BM241" s="28">
        <f t="shared" si="357"/>
        <v>57</v>
      </c>
      <c r="BN241" s="28">
        <f t="shared" si="357"/>
        <v>6.6</v>
      </c>
      <c r="BO241" s="28">
        <f t="shared" si="357"/>
        <v>12</v>
      </c>
      <c r="BP241" s="28" t="str">
        <f t="shared" si="357"/>
        <v/>
      </c>
      <c r="BQ241" s="28" t="str">
        <f t="shared" si="357"/>
        <v/>
      </c>
      <c r="BR241" s="28">
        <f t="shared" si="357"/>
        <v>0</v>
      </c>
      <c r="BS241" s="28" t="str">
        <f t="shared" si="357"/>
        <v/>
      </c>
      <c r="BT241" s="28" t="str">
        <f t="shared" si="357"/>
        <v/>
      </c>
      <c r="BU241" s="28">
        <f t="shared" si="357"/>
        <v>35</v>
      </c>
      <c r="BV241" s="28">
        <f t="shared" si="357"/>
        <v>3</v>
      </c>
      <c r="BW241" s="28" t="str">
        <f t="shared" si="357"/>
        <v/>
      </c>
      <c r="BX241" s="28" t="str">
        <f t="shared" si="357"/>
        <v/>
      </c>
      <c r="BY241" s="28" t="str">
        <f t="shared" si="357"/>
        <v/>
      </c>
      <c r="BZ241" s="28">
        <f t="shared" si="357"/>
        <v>0</v>
      </c>
      <c r="CA241" s="28">
        <f t="shared" si="357"/>
        <v>15</v>
      </c>
      <c r="CB241" s="28">
        <f t="shared" si="357"/>
        <v>0</v>
      </c>
      <c r="CC241" s="28">
        <f t="shared" si="357"/>
        <v>26</v>
      </c>
      <c r="CD241" s="28">
        <f t="shared" si="357"/>
        <v>64</v>
      </c>
      <c r="CE241" s="28">
        <f t="shared" si="357"/>
        <v>1.6</v>
      </c>
      <c r="CF241" s="28">
        <f t="shared" si="357"/>
        <v>28</v>
      </c>
      <c r="CG241" s="28">
        <f t="shared" si="357"/>
        <v>16.799999999999997</v>
      </c>
      <c r="CH241" s="28">
        <f t="shared" si="357"/>
        <v>10</v>
      </c>
      <c r="CI241" s="28">
        <f t="shared" si="357"/>
        <v>32</v>
      </c>
      <c r="CJ241" s="28">
        <f t="shared" si="357"/>
        <v>6.3000000000000007</v>
      </c>
      <c r="CK241" s="28" t="str">
        <f t="shared" si="357"/>
        <v/>
      </c>
      <c r="CL241" s="28">
        <f t="shared" si="357"/>
        <v>46</v>
      </c>
      <c r="CM241" s="28" t="str">
        <f t="shared" si="357"/>
        <v/>
      </c>
      <c r="CN241" s="28">
        <f t="shared" si="357"/>
        <v>46</v>
      </c>
      <c r="CO241" s="28" t="str">
        <f t="shared" si="357"/>
        <v/>
      </c>
      <c r="CP241" s="28" t="str">
        <f t="shared" si="357"/>
        <v/>
      </c>
      <c r="CQ241" s="28">
        <f t="shared" si="357"/>
        <v>24</v>
      </c>
      <c r="CR241" s="28">
        <f t="shared" si="357"/>
        <v>0.28000000000000003</v>
      </c>
      <c r="CS241" s="28">
        <f t="shared" si="357"/>
        <v>0</v>
      </c>
      <c r="CT241" s="28">
        <f t="shared" si="357"/>
        <v>77</v>
      </c>
      <c r="CU241" s="28" t="str">
        <f t="shared" si="357"/>
        <v/>
      </c>
      <c r="CV241" s="28">
        <f t="shared" si="357"/>
        <v>48</v>
      </c>
      <c r="CW241" s="28">
        <f t="shared" si="357"/>
        <v>45</v>
      </c>
      <c r="CX241" s="28">
        <f t="shared" si="357"/>
        <v>56</v>
      </c>
      <c r="CY241" s="28">
        <f t="shared" si="357"/>
        <v>0.4</v>
      </c>
      <c r="CZ241" s="28">
        <f t="shared" si="357"/>
        <v>10</v>
      </c>
      <c r="DA241" s="28" t="str">
        <f t="shared" si="357"/>
        <v/>
      </c>
      <c r="DB241" s="28">
        <f t="shared" si="357"/>
        <v>30</v>
      </c>
      <c r="DC241" s="28" t="str">
        <f t="shared" si="357"/>
        <v/>
      </c>
      <c r="DD241" s="28" t="str">
        <f t="shared" si="357"/>
        <v/>
      </c>
      <c r="DE241" s="28">
        <f t="shared" si="357"/>
        <v>73</v>
      </c>
      <c r="DF241" s="28">
        <f t="shared" si="357"/>
        <v>66</v>
      </c>
      <c r="DG241" s="28">
        <f t="shared" si="357"/>
        <v>9</v>
      </c>
      <c r="DH241" s="28">
        <f t="shared" si="357"/>
        <v>26.8</v>
      </c>
      <c r="DI241" s="28">
        <f t="shared" si="357"/>
        <v>35</v>
      </c>
      <c r="DJ241" s="28">
        <f t="shared" si="357"/>
        <v>4</v>
      </c>
      <c r="DK241" s="28" t="str">
        <f t="shared" si="357"/>
        <v/>
      </c>
      <c r="DL241" s="28" t="str">
        <f t="shared" si="357"/>
        <v/>
      </c>
      <c r="DM241" s="28">
        <f t="shared" si="357"/>
        <v>2.8000000000000003</v>
      </c>
      <c r="DN241" s="28">
        <f t="shared" si="357"/>
        <v>49</v>
      </c>
      <c r="DO241" s="28" t="str">
        <f t="shared" si="357"/>
        <v/>
      </c>
      <c r="DP241" s="28">
        <f t="shared" si="357"/>
        <v>19</v>
      </c>
      <c r="DQ241" s="28">
        <f t="shared" si="357"/>
        <v>29.200000000000003</v>
      </c>
      <c r="DR241" s="28">
        <f t="shared" si="357"/>
        <v>6</v>
      </c>
      <c r="DS241" s="28">
        <f t="shared" si="357"/>
        <v>57</v>
      </c>
      <c r="DT241" s="28">
        <f t="shared" si="357"/>
        <v>42</v>
      </c>
      <c r="DU241" s="28">
        <f t="shared" si="357"/>
        <v>9</v>
      </c>
      <c r="DV241" s="28">
        <f t="shared" si="357"/>
        <v>40</v>
      </c>
      <c r="DW241" s="28" t="str">
        <f t="shared" si="357"/>
        <v/>
      </c>
      <c r="DX241" s="28">
        <f t="shared" ref="DX241:GI241" si="358">IF($BJ241&lt;=DX$210,ROUND(_xlfn.IFS($BJ$207="u_inc",$BJ241/DX$210,$BJ$207="u_rand",DW91,$BJ$207="u_norm",DW146)*ROUNDDOWN(((DX$208-DX$209)/DX$207),0),0)*DX$207+DX$209,"")</f>
        <v>48</v>
      </c>
      <c r="DY241" s="28">
        <f t="shared" si="358"/>
        <v>13</v>
      </c>
      <c r="DZ241" s="28" t="str">
        <f t="shared" si="358"/>
        <v/>
      </c>
      <c r="EA241" s="28" t="str">
        <f t="shared" si="358"/>
        <v/>
      </c>
      <c r="EB241" s="28">
        <f t="shared" si="358"/>
        <v>15</v>
      </c>
      <c r="EC241" s="28">
        <f t="shared" si="358"/>
        <v>21</v>
      </c>
      <c r="ED241" s="28" t="str">
        <f t="shared" si="358"/>
        <v/>
      </c>
      <c r="EE241" s="28">
        <f t="shared" si="358"/>
        <v>42</v>
      </c>
      <c r="EF241" s="28">
        <f t="shared" si="358"/>
        <v>88</v>
      </c>
      <c r="EG241" s="28" t="str">
        <f t="shared" si="358"/>
        <v/>
      </c>
      <c r="EH241" s="28">
        <f t="shared" si="358"/>
        <v>24</v>
      </c>
      <c r="EI241" s="28">
        <f t="shared" si="358"/>
        <v>28</v>
      </c>
      <c r="EJ241" s="28">
        <f t="shared" si="358"/>
        <v>36</v>
      </c>
      <c r="EK241" s="28">
        <f t="shared" si="358"/>
        <v>48</v>
      </c>
      <c r="EL241" s="28">
        <f t="shared" si="358"/>
        <v>18</v>
      </c>
      <c r="EM241" s="28">
        <f t="shared" si="358"/>
        <v>51</v>
      </c>
      <c r="EN241" s="28">
        <f t="shared" si="358"/>
        <v>12</v>
      </c>
      <c r="EO241" s="28">
        <f t="shared" si="358"/>
        <v>26</v>
      </c>
      <c r="EP241" s="28">
        <f t="shared" si="358"/>
        <v>66</v>
      </c>
      <c r="EQ241" s="28">
        <f t="shared" si="358"/>
        <v>14</v>
      </c>
      <c r="ER241" s="28" t="str">
        <f t="shared" si="358"/>
        <v/>
      </c>
      <c r="ES241" s="28" t="str">
        <f t="shared" si="358"/>
        <v/>
      </c>
      <c r="ET241" s="28">
        <f t="shared" si="358"/>
        <v>25</v>
      </c>
      <c r="EU241" s="28">
        <f t="shared" si="358"/>
        <v>26</v>
      </c>
      <c r="EV241" s="28">
        <f t="shared" si="358"/>
        <v>24</v>
      </c>
      <c r="EW241" s="28" t="str">
        <f t="shared" si="358"/>
        <v/>
      </c>
      <c r="EX241" s="28">
        <f t="shared" si="358"/>
        <v>50</v>
      </c>
      <c r="EY241" s="28">
        <f t="shared" si="358"/>
        <v>7</v>
      </c>
      <c r="EZ241" s="28">
        <f t="shared" si="358"/>
        <v>4.8000000000000007</v>
      </c>
      <c r="FA241" s="28">
        <f t="shared" si="358"/>
        <v>3.2</v>
      </c>
      <c r="FB241" s="28">
        <f t="shared" si="358"/>
        <v>3</v>
      </c>
      <c r="FC241" s="28">
        <f t="shared" si="358"/>
        <v>16</v>
      </c>
      <c r="FD241" s="28">
        <f t="shared" si="358"/>
        <v>25</v>
      </c>
      <c r="FE241" s="28">
        <f t="shared" si="358"/>
        <v>25</v>
      </c>
      <c r="FF241" s="28">
        <f t="shared" si="358"/>
        <v>60</v>
      </c>
      <c r="FG241" s="28">
        <f t="shared" si="358"/>
        <v>2</v>
      </c>
      <c r="FH241" s="28">
        <f t="shared" si="358"/>
        <v>9</v>
      </c>
      <c r="FI241" s="28">
        <f t="shared" si="358"/>
        <v>45</v>
      </c>
      <c r="FJ241" s="28">
        <f t="shared" si="358"/>
        <v>13</v>
      </c>
      <c r="FK241" s="28" t="str">
        <f t="shared" si="358"/>
        <v/>
      </c>
      <c r="FL241" s="28">
        <f t="shared" si="358"/>
        <v>10</v>
      </c>
      <c r="FM241" s="28" t="str">
        <f t="shared" si="358"/>
        <v/>
      </c>
      <c r="FN241" s="28">
        <f t="shared" si="358"/>
        <v>8</v>
      </c>
      <c r="FO241" s="28" t="str">
        <f t="shared" si="358"/>
        <v/>
      </c>
      <c r="FP241" s="28" t="str">
        <f t="shared" si="358"/>
        <v/>
      </c>
      <c r="FQ241" s="28">
        <f t="shared" si="358"/>
        <v>40</v>
      </c>
      <c r="FR241" s="28">
        <f t="shared" si="358"/>
        <v>68</v>
      </c>
      <c r="FS241" s="28" t="str">
        <f t="shared" si="358"/>
        <v/>
      </c>
      <c r="FT241" s="28" t="str">
        <f t="shared" si="358"/>
        <v/>
      </c>
      <c r="FU241" s="28">
        <f t="shared" si="358"/>
        <v>9.5</v>
      </c>
      <c r="FV241" s="28" t="str">
        <f t="shared" si="358"/>
        <v/>
      </c>
      <c r="FW241" s="28">
        <f t="shared" si="358"/>
        <v>11.899999999999999</v>
      </c>
      <c r="FX241" s="28">
        <f t="shared" si="358"/>
        <v>13.5</v>
      </c>
      <c r="FY241" s="28">
        <f t="shared" si="358"/>
        <v>32</v>
      </c>
      <c r="FZ241" s="28" t="str">
        <f t="shared" si="358"/>
        <v/>
      </c>
      <c r="GA241" s="28">
        <f t="shared" si="358"/>
        <v>1.6</v>
      </c>
      <c r="GB241" s="28">
        <f t="shared" si="358"/>
        <v>40</v>
      </c>
      <c r="GC241" s="28" t="str">
        <f t="shared" si="358"/>
        <v/>
      </c>
      <c r="GD241" s="28" t="str">
        <f t="shared" si="358"/>
        <v/>
      </c>
      <c r="GE241" s="28">
        <f t="shared" si="358"/>
        <v>12</v>
      </c>
      <c r="GF241" s="28">
        <f t="shared" si="358"/>
        <v>63</v>
      </c>
      <c r="GG241" s="28" t="str">
        <f t="shared" si="358"/>
        <v/>
      </c>
      <c r="GH241" s="28">
        <f t="shared" si="358"/>
        <v>2</v>
      </c>
      <c r="GI241" s="28">
        <f t="shared" si="358"/>
        <v>6</v>
      </c>
      <c r="GJ241" s="28">
        <f t="shared" ref="GJ241:IU241" si="359">IF($BJ241&lt;=GJ$210,ROUND(_xlfn.IFS($BJ$207="u_inc",$BJ241/GJ$210,$BJ$207="u_rand",GI91,$BJ$207="u_norm",GI146)*ROUNDDOWN(((GJ$208-GJ$209)/GJ$207),0),0)*GJ$207+GJ$209,"")</f>
        <v>56</v>
      </c>
      <c r="GK241" s="28">
        <f t="shared" si="359"/>
        <v>19.2</v>
      </c>
      <c r="GL241" s="28">
        <f t="shared" si="359"/>
        <v>8</v>
      </c>
      <c r="GM241" s="28">
        <f t="shared" si="359"/>
        <v>42</v>
      </c>
      <c r="GN241" s="28">
        <f t="shared" si="359"/>
        <v>2</v>
      </c>
      <c r="GO241" s="28">
        <f t="shared" si="359"/>
        <v>45</v>
      </c>
      <c r="GP241" s="28" t="str">
        <f t="shared" si="359"/>
        <v/>
      </c>
      <c r="GQ241" s="28" t="str">
        <f t="shared" si="359"/>
        <v/>
      </c>
      <c r="GR241" s="28" t="str">
        <f t="shared" si="359"/>
        <v/>
      </c>
      <c r="GS241" s="28">
        <f t="shared" si="359"/>
        <v>8.6</v>
      </c>
      <c r="GT241" s="28">
        <f t="shared" si="359"/>
        <v>35</v>
      </c>
      <c r="GU241" s="28">
        <f t="shared" si="359"/>
        <v>7.2</v>
      </c>
      <c r="GV241" s="28">
        <f t="shared" si="359"/>
        <v>24</v>
      </c>
      <c r="GW241" s="28">
        <f t="shared" si="359"/>
        <v>48</v>
      </c>
      <c r="GX241" s="28">
        <f t="shared" si="359"/>
        <v>18</v>
      </c>
      <c r="GY241" s="28">
        <f t="shared" si="359"/>
        <v>4</v>
      </c>
      <c r="GZ241" s="28">
        <f t="shared" si="359"/>
        <v>56</v>
      </c>
      <c r="HA241" s="28">
        <f t="shared" si="359"/>
        <v>4</v>
      </c>
      <c r="HB241" s="28">
        <f t="shared" si="359"/>
        <v>0.87</v>
      </c>
      <c r="HC241" s="28">
        <f t="shared" si="359"/>
        <v>20</v>
      </c>
      <c r="HD241" s="28">
        <f t="shared" si="359"/>
        <v>15</v>
      </c>
      <c r="HE241" s="28">
        <f t="shared" si="359"/>
        <v>1.2000000000000002</v>
      </c>
      <c r="HF241" s="28">
        <f t="shared" si="359"/>
        <v>6</v>
      </c>
      <c r="HG241" s="28">
        <f t="shared" si="359"/>
        <v>2.95</v>
      </c>
      <c r="HH241" s="28" t="str">
        <f t="shared" si="359"/>
        <v/>
      </c>
      <c r="HI241" s="28">
        <f t="shared" si="359"/>
        <v>20</v>
      </c>
      <c r="HJ241" s="28" t="str">
        <f t="shared" si="359"/>
        <v/>
      </c>
      <c r="HK241" s="28">
        <f t="shared" si="359"/>
        <v>15</v>
      </c>
      <c r="HL241" s="28">
        <f t="shared" si="359"/>
        <v>50</v>
      </c>
      <c r="HM241" s="28">
        <f t="shared" si="359"/>
        <v>0</v>
      </c>
      <c r="HN241" s="28">
        <f t="shared" si="359"/>
        <v>9</v>
      </c>
      <c r="HO241" s="28">
        <f t="shared" si="359"/>
        <v>0</v>
      </c>
      <c r="HP241" s="28">
        <f t="shared" si="359"/>
        <v>56</v>
      </c>
      <c r="HQ241" s="28">
        <f t="shared" si="359"/>
        <v>84</v>
      </c>
      <c r="HR241" s="28" t="str">
        <f t="shared" si="359"/>
        <v/>
      </c>
      <c r="HS241" s="28">
        <f t="shared" si="359"/>
        <v>18.68</v>
      </c>
      <c r="HT241" s="28">
        <f t="shared" si="359"/>
        <v>28</v>
      </c>
      <c r="HU241" s="28">
        <f t="shared" si="359"/>
        <v>14.7</v>
      </c>
      <c r="HV241" s="28">
        <f t="shared" si="359"/>
        <v>21</v>
      </c>
      <c r="HW241" s="28">
        <f t="shared" si="359"/>
        <v>30</v>
      </c>
      <c r="HX241" s="28" t="str">
        <f t="shared" si="359"/>
        <v/>
      </c>
      <c r="HY241" s="28">
        <f t="shared" si="359"/>
        <v>0.6</v>
      </c>
      <c r="HZ241" s="28">
        <f t="shared" si="359"/>
        <v>40</v>
      </c>
      <c r="IA241" s="28">
        <f t="shared" si="359"/>
        <v>3</v>
      </c>
      <c r="IB241" s="28" t="str">
        <f t="shared" si="359"/>
        <v/>
      </c>
      <c r="IC241" s="28" t="str">
        <f t="shared" si="359"/>
        <v/>
      </c>
      <c r="ID241" s="28">
        <f t="shared" si="359"/>
        <v>11.200000000000001</v>
      </c>
      <c r="IE241" s="28">
        <f t="shared" si="359"/>
        <v>8</v>
      </c>
      <c r="IF241" s="28">
        <f t="shared" si="359"/>
        <v>56</v>
      </c>
      <c r="IG241" s="28" t="str">
        <f t="shared" si="359"/>
        <v/>
      </c>
      <c r="IH241" s="28">
        <f t="shared" si="359"/>
        <v>3.5</v>
      </c>
      <c r="II241" s="28">
        <f t="shared" si="359"/>
        <v>4</v>
      </c>
      <c r="IJ241" s="28" t="str">
        <f t="shared" si="359"/>
        <v/>
      </c>
      <c r="IK241" s="28" t="str">
        <f t="shared" si="359"/>
        <v/>
      </c>
      <c r="IL241" s="28">
        <f t="shared" si="359"/>
        <v>35</v>
      </c>
      <c r="IM241" s="28">
        <f t="shared" si="359"/>
        <v>79.8</v>
      </c>
      <c r="IN241" s="28">
        <f t="shared" si="359"/>
        <v>0.89999999999999991</v>
      </c>
      <c r="IO241" s="28">
        <f t="shared" si="359"/>
        <v>12.6</v>
      </c>
      <c r="IP241" s="28">
        <f t="shared" si="359"/>
        <v>35</v>
      </c>
      <c r="IQ241" s="28" t="str">
        <f t="shared" si="359"/>
        <v/>
      </c>
      <c r="IR241" s="28">
        <f t="shared" si="359"/>
        <v>3</v>
      </c>
      <c r="IS241" s="28">
        <f t="shared" si="359"/>
        <v>18</v>
      </c>
      <c r="IT241" s="28" t="str">
        <f t="shared" si="359"/>
        <v/>
      </c>
      <c r="IU241" s="28" t="str">
        <f t="shared" si="359"/>
        <v/>
      </c>
      <c r="IV241" s="28">
        <f t="shared" ref="IV241:JC241" si="360">IF($BJ241&lt;=IV$210,ROUND(_xlfn.IFS($BJ$207="u_inc",$BJ241/IV$210,$BJ$207="u_rand",IU91,$BJ$207="u_norm",IU146)*ROUNDDOWN(((IV$208-IV$209)/IV$207),0),0)*IV$207+IV$209,"")</f>
        <v>45</v>
      </c>
      <c r="IW241" s="28">
        <f t="shared" si="360"/>
        <v>40</v>
      </c>
      <c r="IX241" s="28">
        <f t="shared" si="360"/>
        <v>1.7000000000000002</v>
      </c>
      <c r="IY241" s="28">
        <f t="shared" si="360"/>
        <v>48</v>
      </c>
      <c r="IZ241" s="28" t="str">
        <f t="shared" si="360"/>
        <v/>
      </c>
      <c r="JA241" s="28">
        <f t="shared" si="360"/>
        <v>0.70000000000000007</v>
      </c>
      <c r="JB241" s="28">
        <f t="shared" si="360"/>
        <v>56</v>
      </c>
      <c r="JC241" s="28">
        <f t="shared" si="360"/>
        <v>3</v>
      </c>
    </row>
    <row r="242" spans="6:263" x14ac:dyDescent="0.45">
      <c r="F242" s="7">
        <f t="shared" si="320"/>
        <v>0.95666532449268982</v>
      </c>
      <c r="G242" s="7">
        <f t="shared" si="320"/>
        <v>0.45519910680837888</v>
      </c>
      <c r="H242" s="7">
        <f t="shared" si="315"/>
        <v>0.61730507557154868</v>
      </c>
      <c r="I242" s="7">
        <f t="shared" si="315"/>
        <v>0.88364224177023498</v>
      </c>
      <c r="J242" s="7">
        <f t="shared" ref="J242:AD254" si="361">MOD(J241*(2^31-1)*48271,(2^31-1))/(2^31-1)</f>
        <v>0.55419142896039009</v>
      </c>
      <c r="K242" s="7">
        <f t="shared" si="361"/>
        <v>0.73828440985562482</v>
      </c>
      <c r="L242" s="7">
        <f t="shared" si="361"/>
        <v>3.6959955951645952E-2</v>
      </c>
      <c r="M242" s="7">
        <f t="shared" si="361"/>
        <v>0.12936497066606067</v>
      </c>
      <c r="N242" s="7">
        <f t="shared" si="361"/>
        <v>6.8147049317204889E-2</v>
      </c>
      <c r="O242" s="7">
        <f t="shared" si="361"/>
        <v>0.26328739117052752</v>
      </c>
      <c r="P242" s="7">
        <f t="shared" si="361"/>
        <v>0.49715340533161229</v>
      </c>
      <c r="Q242" s="7">
        <f t="shared" si="361"/>
        <v>0.85884595702348554</v>
      </c>
      <c r="R242" s="7">
        <f t="shared" si="361"/>
        <v>0.67915928069462961</v>
      </c>
      <c r="S242" s="7">
        <f t="shared" si="361"/>
        <v>1.6440730549600317E-2</v>
      </c>
      <c r="T242" s="7">
        <f t="shared" si="361"/>
        <v>0.39553013928026431</v>
      </c>
      <c r="U242" s="7">
        <f t="shared" si="361"/>
        <v>0.89119585970938009</v>
      </c>
      <c r="V242" s="7">
        <f t="shared" si="361"/>
        <v>0.10154411993061384</v>
      </c>
      <c r="W242" s="7">
        <f t="shared" si="361"/>
        <v>0.56373361012140921</v>
      </c>
      <c r="X242" s="7">
        <f t="shared" si="361"/>
        <v>1.1444145353252135E-2</v>
      </c>
      <c r="Y242" s="7">
        <f t="shared" si="361"/>
        <v>0.5367166160311162</v>
      </c>
      <c r="Z242" s="7">
        <f t="shared" si="361"/>
        <v>0.93318615245315528</v>
      </c>
      <c r="AA242" s="7">
        <f t="shared" si="361"/>
        <v>8.3917129823899428E-2</v>
      </c>
      <c r="AB242" s="7">
        <f t="shared" si="361"/>
        <v>0.1669247053409576</v>
      </c>
      <c r="AC242" s="7">
        <f t="shared" si="361"/>
        <v>0.7526292161795447</v>
      </c>
      <c r="AD242" s="7">
        <f t="shared" si="361"/>
        <v>0.20132977431701951</v>
      </c>
      <c r="BJ242">
        <v>15</v>
      </c>
      <c r="BK242" s="7"/>
      <c r="BL242" s="28">
        <f t="shared" ref="BL242:DW242" si="362">IF($BJ242&lt;=BL$210,ROUND(_xlfn.IFS($BJ$207="u_inc",$BJ242/BL$210,$BJ$207="u_rand",BK92,$BJ$207="u_norm",BK147)*ROUNDDOWN(((BL$208-BL$209)/BL$207),0),0)*BL$207+BL$209,"")</f>
        <v>24</v>
      </c>
      <c r="BM242" s="28">
        <f t="shared" si="362"/>
        <v>45</v>
      </c>
      <c r="BN242" s="28">
        <f t="shared" si="362"/>
        <v>6.6</v>
      </c>
      <c r="BO242" s="28">
        <f t="shared" si="362"/>
        <v>20</v>
      </c>
      <c r="BP242" s="28" t="str">
        <f t="shared" si="362"/>
        <v/>
      </c>
      <c r="BQ242" s="28" t="str">
        <f t="shared" si="362"/>
        <v/>
      </c>
      <c r="BR242" s="28">
        <f t="shared" si="362"/>
        <v>27</v>
      </c>
      <c r="BS242" s="28" t="str">
        <f t="shared" si="362"/>
        <v/>
      </c>
      <c r="BT242" s="28" t="str">
        <f t="shared" si="362"/>
        <v/>
      </c>
      <c r="BU242" s="28">
        <f t="shared" si="362"/>
        <v>26</v>
      </c>
      <c r="BV242" s="28">
        <f t="shared" si="362"/>
        <v>69</v>
      </c>
      <c r="BW242" s="28" t="str">
        <f t="shared" si="362"/>
        <v/>
      </c>
      <c r="BX242" s="28" t="str">
        <f t="shared" si="362"/>
        <v/>
      </c>
      <c r="BY242" s="28" t="str">
        <f t="shared" si="362"/>
        <v/>
      </c>
      <c r="BZ242" s="28">
        <f t="shared" si="362"/>
        <v>44</v>
      </c>
      <c r="CA242" s="28">
        <f t="shared" si="362"/>
        <v>24</v>
      </c>
      <c r="CB242" s="28">
        <f t="shared" si="362"/>
        <v>6</v>
      </c>
      <c r="CC242" s="28">
        <f t="shared" si="362"/>
        <v>14</v>
      </c>
      <c r="CD242" s="28">
        <f t="shared" si="362"/>
        <v>8</v>
      </c>
      <c r="CE242" s="28">
        <f t="shared" si="362"/>
        <v>6.4</v>
      </c>
      <c r="CF242" s="28">
        <f t="shared" si="362"/>
        <v>40</v>
      </c>
      <c r="CG242" s="28">
        <f t="shared" si="362"/>
        <v>11.899999999999999</v>
      </c>
      <c r="CH242" s="28">
        <f t="shared" si="362"/>
        <v>75</v>
      </c>
      <c r="CI242" s="28">
        <f t="shared" si="362"/>
        <v>44</v>
      </c>
      <c r="CJ242" s="28">
        <f t="shared" si="362"/>
        <v>22.700000000000003</v>
      </c>
      <c r="CK242" s="28" t="str">
        <f t="shared" si="362"/>
        <v/>
      </c>
      <c r="CL242" s="28">
        <f t="shared" si="362"/>
        <v>35</v>
      </c>
      <c r="CM242" s="28" t="str">
        <f t="shared" si="362"/>
        <v/>
      </c>
      <c r="CN242" s="28">
        <f t="shared" si="362"/>
        <v>68</v>
      </c>
      <c r="CO242" s="28" t="str">
        <f t="shared" si="362"/>
        <v/>
      </c>
      <c r="CP242" s="28" t="str">
        <f t="shared" si="362"/>
        <v/>
      </c>
      <c r="CQ242" s="28">
        <f t="shared" si="362"/>
        <v>72</v>
      </c>
      <c r="CR242" s="28">
        <f t="shared" si="362"/>
        <v>2.06</v>
      </c>
      <c r="CS242" s="28">
        <f t="shared" si="362"/>
        <v>1.7999999999999998</v>
      </c>
      <c r="CT242" s="28">
        <f t="shared" si="362"/>
        <v>28</v>
      </c>
      <c r="CU242" s="28" t="str">
        <f t="shared" si="362"/>
        <v/>
      </c>
      <c r="CV242" s="28">
        <f t="shared" si="362"/>
        <v>60</v>
      </c>
      <c r="CW242" s="28">
        <f t="shared" si="362"/>
        <v>48</v>
      </c>
      <c r="CX242" s="28">
        <f t="shared" si="362"/>
        <v>7</v>
      </c>
      <c r="CY242" s="28">
        <f t="shared" si="362"/>
        <v>0.70000000000000007</v>
      </c>
      <c r="CZ242" s="28">
        <f t="shared" si="362"/>
        <v>10</v>
      </c>
      <c r="DA242" s="28" t="str">
        <f t="shared" si="362"/>
        <v/>
      </c>
      <c r="DB242" s="28">
        <f t="shared" si="362"/>
        <v>10</v>
      </c>
      <c r="DC242" s="28" t="str">
        <f t="shared" si="362"/>
        <v/>
      </c>
      <c r="DD242" s="28" t="str">
        <f t="shared" si="362"/>
        <v/>
      </c>
      <c r="DE242" s="28">
        <f t="shared" si="362"/>
        <v>0</v>
      </c>
      <c r="DF242" s="28">
        <f t="shared" si="362"/>
        <v>66</v>
      </c>
      <c r="DG242" s="28">
        <f t="shared" si="362"/>
        <v>9</v>
      </c>
      <c r="DH242" s="28">
        <f t="shared" si="362"/>
        <v>11.600000000000001</v>
      </c>
      <c r="DI242" s="28">
        <f t="shared" si="362"/>
        <v>60</v>
      </c>
      <c r="DJ242" s="28">
        <f t="shared" si="362"/>
        <v>40</v>
      </c>
      <c r="DK242" s="28" t="str">
        <f t="shared" si="362"/>
        <v/>
      </c>
      <c r="DL242" s="28" t="str">
        <f t="shared" si="362"/>
        <v/>
      </c>
      <c r="DM242" s="28">
        <f t="shared" si="362"/>
        <v>25</v>
      </c>
      <c r="DN242" s="28">
        <f t="shared" si="362"/>
        <v>42</v>
      </c>
      <c r="DO242" s="28" t="str">
        <f t="shared" si="362"/>
        <v/>
      </c>
      <c r="DP242" s="28">
        <f t="shared" si="362"/>
        <v>25</v>
      </c>
      <c r="DQ242" s="28">
        <f t="shared" si="362"/>
        <v>22.400000000000002</v>
      </c>
      <c r="DR242" s="28">
        <f t="shared" si="362"/>
        <v>42</v>
      </c>
      <c r="DS242" s="28">
        <f t="shared" si="362"/>
        <v>48.6</v>
      </c>
      <c r="DT242" s="28">
        <f t="shared" si="362"/>
        <v>7</v>
      </c>
      <c r="DU242" s="28">
        <f t="shared" si="362"/>
        <v>18</v>
      </c>
      <c r="DV242" s="28">
        <f t="shared" si="362"/>
        <v>48</v>
      </c>
      <c r="DW242" s="28" t="str">
        <f t="shared" si="362"/>
        <v/>
      </c>
      <c r="DX242" s="28">
        <f t="shared" ref="DX242:GI242" si="363">IF($BJ242&lt;=DX$210,ROUND(_xlfn.IFS($BJ$207="u_inc",$BJ242/DX$210,$BJ$207="u_rand",DW92,$BJ$207="u_norm",DW147)*ROUNDDOWN(((DX$208-DX$209)/DX$207),0),0)*DX$207+DX$209,"")</f>
        <v>30</v>
      </c>
      <c r="DY242" s="28">
        <f t="shared" si="363"/>
        <v>11</v>
      </c>
      <c r="DZ242" s="28" t="str">
        <f t="shared" si="363"/>
        <v/>
      </c>
      <c r="EA242" s="28" t="str">
        <f t="shared" si="363"/>
        <v/>
      </c>
      <c r="EB242" s="28">
        <f t="shared" si="363"/>
        <v>45</v>
      </c>
      <c r="EC242" s="28">
        <f t="shared" si="363"/>
        <v>25</v>
      </c>
      <c r="ED242" s="28" t="str">
        <f t="shared" si="363"/>
        <v/>
      </c>
      <c r="EE242" s="28">
        <f t="shared" si="363"/>
        <v>60</v>
      </c>
      <c r="EF242" s="28">
        <f t="shared" si="363"/>
        <v>56</v>
      </c>
      <c r="EG242" s="28" t="str">
        <f t="shared" si="363"/>
        <v/>
      </c>
      <c r="EH242" s="28">
        <f t="shared" si="363"/>
        <v>1</v>
      </c>
      <c r="EI242" s="28">
        <f t="shared" si="363"/>
        <v>7</v>
      </c>
      <c r="EJ242" s="28">
        <f t="shared" si="363"/>
        <v>44</v>
      </c>
      <c r="EK242" s="28">
        <f t="shared" si="363"/>
        <v>29.6</v>
      </c>
      <c r="EL242" s="28">
        <f t="shared" si="363"/>
        <v>26</v>
      </c>
      <c r="EM242" s="28">
        <f t="shared" si="363"/>
        <v>46</v>
      </c>
      <c r="EN242" s="28">
        <f t="shared" si="363"/>
        <v>12</v>
      </c>
      <c r="EO242" s="28">
        <f t="shared" si="363"/>
        <v>48</v>
      </c>
      <c r="EP242" s="28">
        <f t="shared" si="363"/>
        <v>48</v>
      </c>
      <c r="EQ242" s="28">
        <f t="shared" si="363"/>
        <v>49</v>
      </c>
      <c r="ER242" s="28" t="str">
        <f t="shared" si="363"/>
        <v/>
      </c>
      <c r="ES242" s="28" t="str">
        <f t="shared" si="363"/>
        <v/>
      </c>
      <c r="ET242" s="28">
        <f t="shared" si="363"/>
        <v>5</v>
      </c>
      <c r="EU242" s="28">
        <f t="shared" si="363"/>
        <v>1</v>
      </c>
      <c r="EV242" s="28">
        <f t="shared" si="363"/>
        <v>12</v>
      </c>
      <c r="EW242" s="28" t="str">
        <f t="shared" si="363"/>
        <v/>
      </c>
      <c r="EX242" s="28">
        <f t="shared" si="363"/>
        <v>54</v>
      </c>
      <c r="EY242" s="28">
        <f t="shared" si="363"/>
        <v>3.5</v>
      </c>
      <c r="EZ242" s="28">
        <f t="shared" si="363"/>
        <v>3.2</v>
      </c>
      <c r="FA242" s="28">
        <f t="shared" si="363"/>
        <v>4.4000000000000004</v>
      </c>
      <c r="FB242" s="28">
        <f t="shared" si="363"/>
        <v>15</v>
      </c>
      <c r="FC242" s="28">
        <f t="shared" si="363"/>
        <v>48</v>
      </c>
      <c r="FD242" s="28">
        <f t="shared" si="363"/>
        <v>10</v>
      </c>
      <c r="FE242" s="28">
        <f t="shared" si="363"/>
        <v>45</v>
      </c>
      <c r="FF242" s="28">
        <f t="shared" si="363"/>
        <v>24</v>
      </c>
      <c r="FG242" s="28">
        <f t="shared" si="363"/>
        <v>2.2000000000000002</v>
      </c>
      <c r="FH242" s="28">
        <f t="shared" si="363"/>
        <v>13</v>
      </c>
      <c r="FI242" s="28">
        <f t="shared" si="363"/>
        <v>65</v>
      </c>
      <c r="FJ242" s="28">
        <f t="shared" si="363"/>
        <v>1</v>
      </c>
      <c r="FK242" s="28" t="str">
        <f t="shared" si="363"/>
        <v/>
      </c>
      <c r="FL242" s="28">
        <f t="shared" si="363"/>
        <v>15</v>
      </c>
      <c r="FM242" s="28" t="str">
        <f t="shared" si="363"/>
        <v/>
      </c>
      <c r="FN242" s="28">
        <f t="shared" si="363"/>
        <v>32</v>
      </c>
      <c r="FO242" s="28" t="str">
        <f t="shared" si="363"/>
        <v/>
      </c>
      <c r="FP242" s="28" t="str">
        <f t="shared" si="363"/>
        <v/>
      </c>
      <c r="FQ242" s="28">
        <f t="shared" si="363"/>
        <v>72</v>
      </c>
      <c r="FR242" s="28">
        <f t="shared" si="363"/>
        <v>72</v>
      </c>
      <c r="FS242" s="28" t="str">
        <f t="shared" si="363"/>
        <v/>
      </c>
      <c r="FT242" s="28" t="str">
        <f t="shared" si="363"/>
        <v/>
      </c>
      <c r="FU242" s="28">
        <f t="shared" si="363"/>
        <v>3.5</v>
      </c>
      <c r="FV242" s="28" t="str">
        <f t="shared" si="363"/>
        <v/>
      </c>
      <c r="FW242" s="28">
        <f t="shared" si="363"/>
        <v>2.8</v>
      </c>
      <c r="FX242" s="28">
        <f t="shared" si="363"/>
        <v>51.5</v>
      </c>
      <c r="FY242" s="28">
        <f t="shared" si="363"/>
        <v>40</v>
      </c>
      <c r="FZ242" s="28" t="str">
        <f t="shared" si="363"/>
        <v/>
      </c>
      <c r="GA242" s="28">
        <f t="shared" si="363"/>
        <v>1.6</v>
      </c>
      <c r="GB242" s="28">
        <f t="shared" si="363"/>
        <v>34</v>
      </c>
      <c r="GC242" s="28" t="str">
        <f t="shared" si="363"/>
        <v/>
      </c>
      <c r="GD242" s="28" t="str">
        <f t="shared" si="363"/>
        <v/>
      </c>
      <c r="GE242" s="28">
        <f t="shared" si="363"/>
        <v>57</v>
      </c>
      <c r="GF242" s="28">
        <f t="shared" si="363"/>
        <v>14</v>
      </c>
      <c r="GG242" s="28" t="str">
        <f t="shared" si="363"/>
        <v/>
      </c>
      <c r="GH242" s="28">
        <f t="shared" si="363"/>
        <v>1</v>
      </c>
      <c r="GI242" s="28">
        <f t="shared" si="363"/>
        <v>5.2</v>
      </c>
      <c r="GJ242" s="28">
        <f t="shared" ref="GJ242:IU242" si="364">IF($BJ242&lt;=GJ$210,ROUND(_xlfn.IFS($BJ$207="u_inc",$BJ242/GJ$210,$BJ$207="u_rand",GI92,$BJ$207="u_norm",GI147)*ROUNDDOWN(((GJ$208-GJ$209)/GJ$207),0),0)*GJ$207+GJ$209,"")</f>
        <v>32</v>
      </c>
      <c r="GK242" s="28">
        <f t="shared" si="364"/>
        <v>33.299999999999997</v>
      </c>
      <c r="GL242" s="28">
        <f t="shared" si="364"/>
        <v>8</v>
      </c>
      <c r="GM242" s="28">
        <f t="shared" si="364"/>
        <v>21</v>
      </c>
      <c r="GN242" s="28">
        <f t="shared" si="364"/>
        <v>14</v>
      </c>
      <c r="GO242" s="28">
        <f t="shared" si="364"/>
        <v>40</v>
      </c>
      <c r="GP242" s="28" t="str">
        <f t="shared" si="364"/>
        <v/>
      </c>
      <c r="GQ242" s="28" t="str">
        <f t="shared" si="364"/>
        <v/>
      </c>
      <c r="GR242" s="28" t="str">
        <f t="shared" si="364"/>
        <v/>
      </c>
      <c r="GS242" s="28">
        <f t="shared" si="364"/>
        <v>2</v>
      </c>
      <c r="GT242" s="28">
        <f t="shared" si="364"/>
        <v>45</v>
      </c>
      <c r="GU242" s="28">
        <f t="shared" si="364"/>
        <v>10.4</v>
      </c>
      <c r="GV242" s="28">
        <f t="shared" si="364"/>
        <v>4</v>
      </c>
      <c r="GW242" s="28">
        <f t="shared" si="364"/>
        <v>42</v>
      </c>
      <c r="GX242" s="28">
        <f t="shared" si="364"/>
        <v>32</v>
      </c>
      <c r="GY242" s="28">
        <f t="shared" si="364"/>
        <v>3.4000000000000004</v>
      </c>
      <c r="GZ242" s="28">
        <f t="shared" si="364"/>
        <v>80</v>
      </c>
      <c r="HA242" s="28">
        <f t="shared" si="364"/>
        <v>4</v>
      </c>
      <c r="HB242" s="28">
        <f t="shared" si="364"/>
        <v>0.63</v>
      </c>
      <c r="HC242" s="28">
        <f t="shared" si="364"/>
        <v>50</v>
      </c>
      <c r="HD242" s="28">
        <f t="shared" si="364"/>
        <v>25</v>
      </c>
      <c r="HE242" s="28">
        <f t="shared" si="364"/>
        <v>3.4000000000000004</v>
      </c>
      <c r="HF242" s="28">
        <f t="shared" si="364"/>
        <v>30</v>
      </c>
      <c r="HG242" s="28">
        <f t="shared" si="364"/>
        <v>4.05</v>
      </c>
      <c r="HH242" s="28" t="str">
        <f t="shared" si="364"/>
        <v/>
      </c>
      <c r="HI242" s="28">
        <f t="shared" si="364"/>
        <v>6</v>
      </c>
      <c r="HJ242" s="28" t="str">
        <f t="shared" si="364"/>
        <v/>
      </c>
      <c r="HK242" s="28">
        <f t="shared" si="364"/>
        <v>16</v>
      </c>
      <c r="HL242" s="28">
        <f t="shared" si="364"/>
        <v>40</v>
      </c>
      <c r="HM242" s="28">
        <f t="shared" si="364"/>
        <v>54</v>
      </c>
      <c r="HN242" s="28">
        <f t="shared" si="364"/>
        <v>9</v>
      </c>
      <c r="HO242" s="28">
        <f t="shared" si="364"/>
        <v>40</v>
      </c>
      <c r="HP242" s="28">
        <f t="shared" si="364"/>
        <v>72</v>
      </c>
      <c r="HQ242" s="28">
        <f t="shared" si="364"/>
        <v>36</v>
      </c>
      <c r="HR242" s="28" t="str">
        <f t="shared" si="364"/>
        <v/>
      </c>
      <c r="HS242" s="28">
        <f t="shared" si="364"/>
        <v>19.16</v>
      </c>
      <c r="HT242" s="28">
        <f t="shared" si="364"/>
        <v>24</v>
      </c>
      <c r="HU242" s="28">
        <f t="shared" si="364"/>
        <v>9.2999999999999989</v>
      </c>
      <c r="HV242" s="28">
        <f t="shared" si="364"/>
        <v>9</v>
      </c>
      <c r="HW242" s="28">
        <f t="shared" si="364"/>
        <v>6</v>
      </c>
      <c r="HX242" s="28" t="str">
        <f t="shared" si="364"/>
        <v/>
      </c>
      <c r="HY242" s="28">
        <f t="shared" si="364"/>
        <v>1.5</v>
      </c>
      <c r="HZ242" s="28">
        <f t="shared" si="364"/>
        <v>24.8</v>
      </c>
      <c r="IA242" s="28">
        <f t="shared" si="364"/>
        <v>78</v>
      </c>
      <c r="IB242" s="28" t="str">
        <f t="shared" si="364"/>
        <v/>
      </c>
      <c r="IC242" s="28" t="str">
        <f t="shared" si="364"/>
        <v/>
      </c>
      <c r="ID242" s="28">
        <f t="shared" si="364"/>
        <v>0.8</v>
      </c>
      <c r="IE242" s="28">
        <f t="shared" si="364"/>
        <v>4</v>
      </c>
      <c r="IF242" s="28">
        <f t="shared" si="364"/>
        <v>77</v>
      </c>
      <c r="IG242" s="28" t="str">
        <f t="shared" si="364"/>
        <v/>
      </c>
      <c r="IH242" s="28">
        <f t="shared" si="364"/>
        <v>4</v>
      </c>
      <c r="II242" s="28">
        <f t="shared" si="364"/>
        <v>48</v>
      </c>
      <c r="IJ242" s="28" t="str">
        <f t="shared" si="364"/>
        <v/>
      </c>
      <c r="IK242" s="28" t="str">
        <f t="shared" si="364"/>
        <v/>
      </c>
      <c r="IL242" s="28">
        <f t="shared" si="364"/>
        <v>41</v>
      </c>
      <c r="IM242" s="28">
        <f t="shared" si="364"/>
        <v>62.999999999999993</v>
      </c>
      <c r="IN242" s="28">
        <f t="shared" si="364"/>
        <v>4.8</v>
      </c>
      <c r="IO242" s="28">
        <f t="shared" si="364"/>
        <v>11.4</v>
      </c>
      <c r="IP242" s="28">
        <f t="shared" si="364"/>
        <v>10</v>
      </c>
      <c r="IQ242" s="28" t="str">
        <f t="shared" si="364"/>
        <v/>
      </c>
      <c r="IR242" s="28">
        <f t="shared" si="364"/>
        <v>83.399999999999991</v>
      </c>
      <c r="IS242" s="28">
        <f t="shared" si="364"/>
        <v>20.7</v>
      </c>
      <c r="IT242" s="28" t="str">
        <f t="shared" si="364"/>
        <v/>
      </c>
      <c r="IU242" s="28" t="str">
        <f t="shared" si="364"/>
        <v/>
      </c>
      <c r="IV242" s="28">
        <f t="shared" ref="IV242:JC242" si="365">IF($BJ242&lt;=IV$210,ROUND(_xlfn.IFS($BJ$207="u_inc",$BJ242/IV$210,$BJ$207="u_rand",IU92,$BJ$207="u_norm",IU147)*ROUNDDOWN(((IV$208-IV$209)/IV$207),0),0)*IV$207+IV$209,"")</f>
        <v>90</v>
      </c>
      <c r="IW242" s="28">
        <f t="shared" si="365"/>
        <v>55</v>
      </c>
      <c r="IX242" s="28">
        <f t="shared" si="365"/>
        <v>1</v>
      </c>
      <c r="IY242" s="28">
        <f t="shared" si="365"/>
        <v>12</v>
      </c>
      <c r="IZ242" s="28" t="str">
        <f t="shared" si="365"/>
        <v/>
      </c>
      <c r="JA242" s="28">
        <f t="shared" si="365"/>
        <v>1.1000000000000001</v>
      </c>
      <c r="JB242" s="28">
        <f t="shared" si="365"/>
        <v>40</v>
      </c>
      <c r="JC242" s="28">
        <f t="shared" si="365"/>
        <v>51</v>
      </c>
    </row>
    <row r="243" spans="6:263" x14ac:dyDescent="0.45">
      <c r="F243" s="7">
        <f t="shared" si="320"/>
        <v>0.19187858663121171</v>
      </c>
      <c r="G243" s="7">
        <f t="shared" si="320"/>
        <v>0.9160847472567506</v>
      </c>
      <c r="H243" s="7">
        <f t="shared" si="320"/>
        <v>0.93330291422703437</v>
      </c>
      <c r="I243" s="7">
        <f t="shared" si="320"/>
        <v>0.29465249101382329</v>
      </c>
      <c r="J243" s="7">
        <f t="shared" si="361"/>
        <v>0.37446734699162998</v>
      </c>
      <c r="K243" s="7">
        <f t="shared" si="361"/>
        <v>0.72674814086721662</v>
      </c>
      <c r="L243" s="7">
        <f t="shared" si="361"/>
        <v>9.4033741901644388E-2</v>
      </c>
      <c r="M243" s="7">
        <f t="shared" si="361"/>
        <v>0.57649902141489973</v>
      </c>
      <c r="N243" s="7">
        <f t="shared" si="361"/>
        <v>0.52621759079686259</v>
      </c>
      <c r="O243" s="7">
        <f t="shared" si="361"/>
        <v>0.14565919253307358</v>
      </c>
      <c r="P243" s="7">
        <f t="shared" si="361"/>
        <v>9.2028762256740018E-2</v>
      </c>
      <c r="Q243" s="7">
        <f t="shared" si="361"/>
        <v>0.35319148067067913</v>
      </c>
      <c r="R243" s="7">
        <f t="shared" si="361"/>
        <v>0.69763841046841746</v>
      </c>
      <c r="S243" s="7">
        <f t="shared" si="361"/>
        <v>0.61050435975683126</v>
      </c>
      <c r="T243" s="7">
        <f t="shared" si="361"/>
        <v>0.63535319763950682</v>
      </c>
      <c r="U243" s="7">
        <f t="shared" si="361"/>
        <v>0.91534403148821741</v>
      </c>
      <c r="V243" s="7">
        <f t="shared" si="361"/>
        <v>0.63621317066075889</v>
      </c>
      <c r="W243" s="7">
        <f t="shared" si="361"/>
        <v>0.98509417054480597</v>
      </c>
      <c r="X243" s="7">
        <f t="shared" si="361"/>
        <v>0.42034034683384947</v>
      </c>
      <c r="Y243" s="7">
        <f t="shared" si="361"/>
        <v>0.84777243800823221</v>
      </c>
      <c r="Z243" s="7">
        <f t="shared" si="361"/>
        <v>0.82876506626082824</v>
      </c>
      <c r="AA243" s="7">
        <f t="shared" si="361"/>
        <v>0.76377372944903266</v>
      </c>
      <c r="AB243" s="7">
        <f t="shared" si="361"/>
        <v>0.62245151336419002</v>
      </c>
      <c r="AC243" s="7">
        <f t="shared" si="361"/>
        <v>0.16489420280088402</v>
      </c>
      <c r="AD243" s="7">
        <f t="shared" si="361"/>
        <v>0.38953605684895815</v>
      </c>
      <c r="BJ243">
        <v>16</v>
      </c>
      <c r="BK243" s="7"/>
      <c r="BL243" s="28" t="str">
        <f t="shared" ref="BL243:DW243" si="366">IF($BJ243&lt;=BL$210,ROUND(_xlfn.IFS($BJ$207="u_inc",$BJ243/BL$210,$BJ$207="u_rand",BK93,$BJ$207="u_norm",BK148)*ROUNDDOWN(((BL$208-BL$209)/BL$207),0),0)*BL$207+BL$209,"")</f>
        <v/>
      </c>
      <c r="BM243" s="28">
        <f t="shared" si="366"/>
        <v>24</v>
      </c>
      <c r="BN243" s="28" t="str">
        <f t="shared" si="366"/>
        <v/>
      </c>
      <c r="BO243" s="28" t="str">
        <f t="shared" si="366"/>
        <v/>
      </c>
      <c r="BP243" s="28" t="str">
        <f t="shared" si="366"/>
        <v/>
      </c>
      <c r="BQ243" s="28" t="str">
        <f t="shared" si="366"/>
        <v/>
      </c>
      <c r="BR243" s="28" t="str">
        <f t="shared" si="366"/>
        <v/>
      </c>
      <c r="BS243" s="28" t="str">
        <f t="shared" si="366"/>
        <v/>
      </c>
      <c r="BT243" s="28" t="str">
        <f t="shared" si="366"/>
        <v/>
      </c>
      <c r="BU243" s="28" t="str">
        <f t="shared" si="366"/>
        <v/>
      </c>
      <c r="BV243" s="28" t="str">
        <f t="shared" si="366"/>
        <v/>
      </c>
      <c r="BW243" s="28" t="str">
        <f t="shared" si="366"/>
        <v/>
      </c>
      <c r="BX243" s="28" t="str">
        <f t="shared" si="366"/>
        <v/>
      </c>
      <c r="BY243" s="28" t="str">
        <f t="shared" si="366"/>
        <v/>
      </c>
      <c r="BZ243" s="28" t="str">
        <f t="shared" si="366"/>
        <v/>
      </c>
      <c r="CA243" s="28" t="str">
        <f t="shared" si="366"/>
        <v/>
      </c>
      <c r="CB243" s="28">
        <f t="shared" si="366"/>
        <v>36</v>
      </c>
      <c r="CC243" s="28" t="str">
        <f t="shared" si="366"/>
        <v/>
      </c>
      <c r="CD243" s="28" t="str">
        <f t="shared" si="366"/>
        <v/>
      </c>
      <c r="CE243" s="28">
        <f t="shared" si="366"/>
        <v>13.600000000000001</v>
      </c>
      <c r="CF243" s="28" t="str">
        <f t="shared" si="366"/>
        <v/>
      </c>
      <c r="CG243" s="28" t="str">
        <f t="shared" si="366"/>
        <v/>
      </c>
      <c r="CH243" s="28">
        <f t="shared" si="366"/>
        <v>15</v>
      </c>
      <c r="CI243" s="28" t="str">
        <f t="shared" si="366"/>
        <v/>
      </c>
      <c r="CJ243" s="28">
        <f t="shared" si="366"/>
        <v>62.900000000000006</v>
      </c>
      <c r="CK243" s="28" t="str">
        <f t="shared" si="366"/>
        <v/>
      </c>
      <c r="CL243" s="28">
        <f t="shared" si="366"/>
        <v>7.5</v>
      </c>
      <c r="CM243" s="28" t="str">
        <f t="shared" si="366"/>
        <v/>
      </c>
      <c r="CN243" s="28" t="str">
        <f t="shared" si="366"/>
        <v/>
      </c>
      <c r="CO243" s="28" t="str">
        <f t="shared" si="366"/>
        <v/>
      </c>
      <c r="CP243" s="28" t="str">
        <f t="shared" si="366"/>
        <v/>
      </c>
      <c r="CQ243" s="28" t="str">
        <f t="shared" si="366"/>
        <v/>
      </c>
      <c r="CR243" s="28" t="str">
        <f t="shared" si="366"/>
        <v/>
      </c>
      <c r="CS243" s="28" t="str">
        <f t="shared" si="366"/>
        <v/>
      </c>
      <c r="CT243" s="28" t="str">
        <f t="shared" si="366"/>
        <v/>
      </c>
      <c r="CU243" s="28" t="str">
        <f t="shared" si="366"/>
        <v/>
      </c>
      <c r="CV243" s="28" t="str">
        <f t="shared" si="366"/>
        <v/>
      </c>
      <c r="CW243" s="28" t="str">
        <f t="shared" si="366"/>
        <v/>
      </c>
      <c r="CX243" s="28" t="str">
        <f t="shared" si="366"/>
        <v/>
      </c>
      <c r="CY243" s="28" t="str">
        <f t="shared" si="366"/>
        <v/>
      </c>
      <c r="CZ243" s="28" t="str">
        <f t="shared" si="366"/>
        <v/>
      </c>
      <c r="DA243" s="28" t="str">
        <f t="shared" si="366"/>
        <v/>
      </c>
      <c r="DB243" s="28" t="str">
        <f t="shared" si="366"/>
        <v/>
      </c>
      <c r="DC243" s="28" t="str">
        <f t="shared" si="366"/>
        <v/>
      </c>
      <c r="DD243" s="28" t="str">
        <f t="shared" si="366"/>
        <v/>
      </c>
      <c r="DE243" s="28">
        <f t="shared" si="366"/>
        <v>81</v>
      </c>
      <c r="DF243" s="28">
        <f t="shared" si="366"/>
        <v>72</v>
      </c>
      <c r="DG243" s="28">
        <f t="shared" si="366"/>
        <v>81</v>
      </c>
      <c r="DH243" s="28">
        <f t="shared" si="366"/>
        <v>3.6</v>
      </c>
      <c r="DI243" s="28" t="str">
        <f t="shared" si="366"/>
        <v/>
      </c>
      <c r="DJ243" s="28" t="str">
        <f t="shared" si="366"/>
        <v/>
      </c>
      <c r="DK243" s="28" t="str">
        <f t="shared" si="366"/>
        <v/>
      </c>
      <c r="DL243" s="28" t="str">
        <f t="shared" si="366"/>
        <v/>
      </c>
      <c r="DM243" s="28">
        <f t="shared" si="366"/>
        <v>21.200000000000003</v>
      </c>
      <c r="DN243" s="28" t="str">
        <f t="shared" si="366"/>
        <v/>
      </c>
      <c r="DO243" s="28" t="str">
        <f t="shared" si="366"/>
        <v/>
      </c>
      <c r="DP243" s="28" t="str">
        <f t="shared" si="366"/>
        <v/>
      </c>
      <c r="DQ243" s="28" t="str">
        <f t="shared" si="366"/>
        <v/>
      </c>
      <c r="DR243" s="28" t="str">
        <f t="shared" si="366"/>
        <v/>
      </c>
      <c r="DS243" s="28">
        <f t="shared" si="366"/>
        <v>15.6</v>
      </c>
      <c r="DT243" s="28" t="str">
        <f t="shared" si="366"/>
        <v/>
      </c>
      <c r="DU243" s="28" t="str">
        <f t="shared" si="366"/>
        <v/>
      </c>
      <c r="DV243" s="28">
        <f t="shared" si="366"/>
        <v>40</v>
      </c>
      <c r="DW243" s="28" t="str">
        <f t="shared" si="366"/>
        <v/>
      </c>
      <c r="DX243" s="28" t="str">
        <f t="shared" ref="DX243:GI243" si="367">IF($BJ243&lt;=DX$210,ROUND(_xlfn.IFS($BJ$207="u_inc",$BJ243/DX$210,$BJ$207="u_rand",DW93,$BJ$207="u_norm",DW148)*ROUNDDOWN(((DX$208-DX$209)/DX$207),0),0)*DX$207+DX$209,"")</f>
        <v/>
      </c>
      <c r="DY243" s="28" t="str">
        <f t="shared" si="367"/>
        <v/>
      </c>
      <c r="DZ243" s="28" t="str">
        <f t="shared" si="367"/>
        <v/>
      </c>
      <c r="EA243" s="28" t="str">
        <f t="shared" si="367"/>
        <v/>
      </c>
      <c r="EB243" s="28">
        <f t="shared" si="367"/>
        <v>48</v>
      </c>
      <c r="EC243" s="28">
        <f t="shared" si="367"/>
        <v>37</v>
      </c>
      <c r="ED243" s="28" t="str">
        <f t="shared" si="367"/>
        <v/>
      </c>
      <c r="EE243" s="28" t="str">
        <f t="shared" si="367"/>
        <v/>
      </c>
      <c r="EF243" s="28">
        <f t="shared" si="367"/>
        <v>60</v>
      </c>
      <c r="EG243" s="28" t="str">
        <f t="shared" si="367"/>
        <v/>
      </c>
      <c r="EH243" s="28">
        <f t="shared" si="367"/>
        <v>13</v>
      </c>
      <c r="EI243" s="28" t="str">
        <f t="shared" si="367"/>
        <v/>
      </c>
      <c r="EJ243" s="28">
        <f t="shared" si="367"/>
        <v>36</v>
      </c>
      <c r="EK243" s="28">
        <f t="shared" si="367"/>
        <v>28</v>
      </c>
      <c r="EL243" s="28">
        <f t="shared" si="367"/>
        <v>10</v>
      </c>
      <c r="EM243" s="28">
        <f t="shared" si="367"/>
        <v>43</v>
      </c>
      <c r="EN243" s="28" t="str">
        <f t="shared" si="367"/>
        <v/>
      </c>
      <c r="EO243" s="28" t="str">
        <f t="shared" si="367"/>
        <v/>
      </c>
      <c r="EP243" s="28" t="str">
        <f t="shared" si="367"/>
        <v/>
      </c>
      <c r="EQ243" s="28" t="str">
        <f t="shared" si="367"/>
        <v/>
      </c>
      <c r="ER243" s="28" t="str">
        <f t="shared" si="367"/>
        <v/>
      </c>
      <c r="ES243" s="28" t="str">
        <f t="shared" si="367"/>
        <v/>
      </c>
      <c r="ET243" s="28" t="str">
        <f t="shared" si="367"/>
        <v/>
      </c>
      <c r="EU243" s="28" t="str">
        <f t="shared" si="367"/>
        <v/>
      </c>
      <c r="EV243" s="28" t="str">
        <f t="shared" si="367"/>
        <v/>
      </c>
      <c r="EW243" s="28" t="str">
        <f t="shared" si="367"/>
        <v/>
      </c>
      <c r="EX243" s="28" t="str">
        <f t="shared" si="367"/>
        <v/>
      </c>
      <c r="EY243" s="28" t="str">
        <f t="shared" si="367"/>
        <v/>
      </c>
      <c r="EZ243" s="28">
        <f t="shared" si="367"/>
        <v>0.8</v>
      </c>
      <c r="FA243" s="28" t="str">
        <f t="shared" si="367"/>
        <v/>
      </c>
      <c r="FB243" s="28">
        <f t="shared" si="367"/>
        <v>0</v>
      </c>
      <c r="FC243" s="28" t="str">
        <f t="shared" si="367"/>
        <v/>
      </c>
      <c r="FD243" s="28" t="str">
        <f t="shared" si="367"/>
        <v/>
      </c>
      <c r="FE243" s="28" t="str">
        <f t="shared" si="367"/>
        <v/>
      </c>
      <c r="FF243" s="28">
        <f t="shared" si="367"/>
        <v>36</v>
      </c>
      <c r="FG243" s="28" t="str">
        <f t="shared" si="367"/>
        <v/>
      </c>
      <c r="FH243" s="28" t="str">
        <f t="shared" si="367"/>
        <v/>
      </c>
      <c r="FI243" s="28" t="str">
        <f t="shared" si="367"/>
        <v/>
      </c>
      <c r="FJ243" s="28">
        <f t="shared" si="367"/>
        <v>13</v>
      </c>
      <c r="FK243" s="28" t="str">
        <f t="shared" si="367"/>
        <v/>
      </c>
      <c r="FL243" s="28" t="str">
        <f t="shared" si="367"/>
        <v/>
      </c>
      <c r="FM243" s="28" t="str">
        <f t="shared" si="367"/>
        <v/>
      </c>
      <c r="FN243" s="28" t="str">
        <f t="shared" si="367"/>
        <v/>
      </c>
      <c r="FO243" s="28" t="str">
        <f t="shared" si="367"/>
        <v/>
      </c>
      <c r="FP243" s="28" t="str">
        <f t="shared" si="367"/>
        <v/>
      </c>
      <c r="FQ243" s="28" t="str">
        <f t="shared" si="367"/>
        <v/>
      </c>
      <c r="FR243" s="28">
        <f t="shared" si="367"/>
        <v>68</v>
      </c>
      <c r="FS243" s="28" t="str">
        <f t="shared" si="367"/>
        <v/>
      </c>
      <c r="FT243" s="28" t="str">
        <f t="shared" si="367"/>
        <v/>
      </c>
      <c r="FU243" s="28" t="str">
        <f t="shared" si="367"/>
        <v/>
      </c>
      <c r="FV243" s="28" t="str">
        <f t="shared" si="367"/>
        <v/>
      </c>
      <c r="FW243" s="28" t="str">
        <f t="shared" si="367"/>
        <v/>
      </c>
      <c r="FX243" s="28">
        <f t="shared" si="367"/>
        <v>5.9</v>
      </c>
      <c r="FY243" s="28" t="str">
        <f t="shared" si="367"/>
        <v/>
      </c>
      <c r="FZ243" s="28" t="str">
        <f t="shared" si="367"/>
        <v/>
      </c>
      <c r="GA243" s="28" t="str">
        <f t="shared" si="367"/>
        <v/>
      </c>
      <c r="GB243" s="28">
        <f t="shared" si="367"/>
        <v>28</v>
      </c>
      <c r="GC243" s="28" t="str">
        <f t="shared" si="367"/>
        <v/>
      </c>
      <c r="GD243" s="28" t="str">
        <f t="shared" si="367"/>
        <v/>
      </c>
      <c r="GE243" s="28" t="str">
        <f t="shared" si="367"/>
        <v/>
      </c>
      <c r="GF243" s="28" t="str">
        <f t="shared" si="367"/>
        <v/>
      </c>
      <c r="GG243" s="28" t="str">
        <f t="shared" si="367"/>
        <v/>
      </c>
      <c r="GH243" s="28" t="str">
        <f t="shared" si="367"/>
        <v/>
      </c>
      <c r="GI243" s="28" t="str">
        <f t="shared" si="367"/>
        <v/>
      </c>
      <c r="GJ243" s="28" t="str">
        <f t="shared" ref="GJ243:IU243" si="368">IF($BJ243&lt;=GJ$210,ROUND(_xlfn.IFS($BJ$207="u_inc",$BJ243/GJ$210,$BJ$207="u_rand",GI93,$BJ$207="u_norm",GI148)*ROUNDDOWN(((GJ$208-GJ$209)/GJ$207),0),0)*GJ$207+GJ$209,"")</f>
        <v/>
      </c>
      <c r="GK243" s="28">
        <f t="shared" si="368"/>
        <v>19.8</v>
      </c>
      <c r="GL243" s="28" t="str">
        <f t="shared" si="368"/>
        <v/>
      </c>
      <c r="GM243" s="28">
        <f t="shared" si="368"/>
        <v>56</v>
      </c>
      <c r="GN243" s="28" t="str">
        <f t="shared" si="368"/>
        <v/>
      </c>
      <c r="GO243" s="28" t="str">
        <f t="shared" si="368"/>
        <v/>
      </c>
      <c r="GP243" s="28" t="str">
        <f t="shared" si="368"/>
        <v/>
      </c>
      <c r="GQ243" s="28" t="str">
        <f t="shared" si="368"/>
        <v/>
      </c>
      <c r="GR243" s="28" t="str">
        <f t="shared" si="368"/>
        <v/>
      </c>
      <c r="GS243" s="28">
        <f t="shared" si="368"/>
        <v>1.4000000000000001</v>
      </c>
      <c r="GT243" s="28" t="str">
        <f t="shared" si="368"/>
        <v/>
      </c>
      <c r="GU243" s="28">
        <f t="shared" si="368"/>
        <v>4</v>
      </c>
      <c r="GV243" s="28">
        <f t="shared" si="368"/>
        <v>6</v>
      </c>
      <c r="GW243" s="28">
        <f t="shared" si="368"/>
        <v>54</v>
      </c>
      <c r="GX243" s="28" t="str">
        <f t="shared" si="368"/>
        <v/>
      </c>
      <c r="GY243" s="28">
        <f t="shared" si="368"/>
        <v>3.8000000000000003</v>
      </c>
      <c r="GZ243" s="28" t="str">
        <f t="shared" si="368"/>
        <v/>
      </c>
      <c r="HA243" s="28" t="str">
        <f t="shared" si="368"/>
        <v/>
      </c>
      <c r="HB243" s="28">
        <f t="shared" si="368"/>
        <v>1.47</v>
      </c>
      <c r="HC243" s="28" t="str">
        <f t="shared" si="368"/>
        <v/>
      </c>
      <c r="HD243" s="28">
        <f t="shared" si="368"/>
        <v>10</v>
      </c>
      <c r="HE243" s="28" t="str">
        <f t="shared" si="368"/>
        <v/>
      </c>
      <c r="HF243" s="28" t="str">
        <f t="shared" si="368"/>
        <v/>
      </c>
      <c r="HG243" s="28" t="str">
        <f t="shared" si="368"/>
        <v/>
      </c>
      <c r="HH243" s="28" t="str">
        <f t="shared" si="368"/>
        <v/>
      </c>
      <c r="HI243" s="28" t="str">
        <f t="shared" si="368"/>
        <v/>
      </c>
      <c r="HJ243" s="28" t="str">
        <f t="shared" si="368"/>
        <v/>
      </c>
      <c r="HK243" s="28" t="str">
        <f t="shared" si="368"/>
        <v/>
      </c>
      <c r="HL243" s="28" t="str">
        <f t="shared" si="368"/>
        <v/>
      </c>
      <c r="HM243" s="28" t="str">
        <f t="shared" si="368"/>
        <v/>
      </c>
      <c r="HN243" s="28" t="str">
        <f t="shared" si="368"/>
        <v/>
      </c>
      <c r="HO243" s="28" t="str">
        <f t="shared" si="368"/>
        <v/>
      </c>
      <c r="HP243" s="28">
        <f t="shared" si="368"/>
        <v>48</v>
      </c>
      <c r="HQ243" s="28">
        <f t="shared" si="368"/>
        <v>48</v>
      </c>
      <c r="HR243" s="28" t="str">
        <f t="shared" si="368"/>
        <v/>
      </c>
      <c r="HS243" s="28">
        <f t="shared" si="368"/>
        <v>4.68</v>
      </c>
      <c r="HT243" s="28" t="str">
        <f t="shared" si="368"/>
        <v/>
      </c>
      <c r="HU243" s="28" t="str">
        <f t="shared" si="368"/>
        <v/>
      </c>
      <c r="HV243" s="28" t="str">
        <f t="shared" si="368"/>
        <v/>
      </c>
      <c r="HW243" s="28" t="str">
        <f t="shared" si="368"/>
        <v/>
      </c>
      <c r="HX243" s="28" t="str">
        <f t="shared" si="368"/>
        <v/>
      </c>
      <c r="HY243" s="28">
        <f t="shared" si="368"/>
        <v>3.5999999999999996</v>
      </c>
      <c r="HZ243" s="28" t="str">
        <f t="shared" si="368"/>
        <v/>
      </c>
      <c r="IA243" s="28" t="str">
        <f t="shared" si="368"/>
        <v/>
      </c>
      <c r="IB243" s="28" t="str">
        <f t="shared" si="368"/>
        <v/>
      </c>
      <c r="IC243" s="28" t="str">
        <f t="shared" si="368"/>
        <v/>
      </c>
      <c r="ID243" s="28">
        <f t="shared" si="368"/>
        <v>4.8000000000000007</v>
      </c>
      <c r="IE243" s="28">
        <f t="shared" si="368"/>
        <v>2</v>
      </c>
      <c r="IF243" s="28" t="str">
        <f t="shared" si="368"/>
        <v/>
      </c>
      <c r="IG243" s="28" t="str">
        <f t="shared" si="368"/>
        <v/>
      </c>
      <c r="IH243" s="28">
        <f t="shared" si="368"/>
        <v>10.5</v>
      </c>
      <c r="II243" s="28" t="str">
        <f t="shared" si="368"/>
        <v/>
      </c>
      <c r="IJ243" s="28" t="str">
        <f t="shared" si="368"/>
        <v/>
      </c>
      <c r="IK243" s="28" t="str">
        <f t="shared" si="368"/>
        <v/>
      </c>
      <c r="IL243" s="28" t="str">
        <f t="shared" si="368"/>
        <v/>
      </c>
      <c r="IM243" s="28" t="str">
        <f t="shared" si="368"/>
        <v/>
      </c>
      <c r="IN243" s="28" t="str">
        <f t="shared" si="368"/>
        <v/>
      </c>
      <c r="IO243" s="28" t="str">
        <f t="shared" si="368"/>
        <v/>
      </c>
      <c r="IP243" s="28" t="str">
        <f t="shared" si="368"/>
        <v/>
      </c>
      <c r="IQ243" s="28" t="str">
        <f t="shared" si="368"/>
        <v/>
      </c>
      <c r="IR243" s="28">
        <f t="shared" si="368"/>
        <v>38.4</v>
      </c>
      <c r="IS243" s="28">
        <f t="shared" si="368"/>
        <v>20.7</v>
      </c>
      <c r="IT243" s="28" t="str">
        <f t="shared" si="368"/>
        <v/>
      </c>
      <c r="IU243" s="28" t="str">
        <f t="shared" si="368"/>
        <v/>
      </c>
      <c r="IV243" s="28" t="str">
        <f t="shared" ref="IV243:JC243" si="369">IF($BJ243&lt;=IV$210,ROUND(_xlfn.IFS($BJ$207="u_inc",$BJ243/IV$210,$BJ$207="u_rand",IU93,$BJ$207="u_norm",IU148)*ROUNDDOWN(((IV$208-IV$209)/IV$207),0),0)*IV$207+IV$209,"")</f>
        <v/>
      </c>
      <c r="IW243" s="28" t="str">
        <f t="shared" si="369"/>
        <v/>
      </c>
      <c r="IX243" s="28" t="str">
        <f t="shared" si="369"/>
        <v/>
      </c>
      <c r="IY243" s="28" t="str">
        <f t="shared" si="369"/>
        <v/>
      </c>
      <c r="IZ243" s="28" t="str">
        <f t="shared" si="369"/>
        <v/>
      </c>
      <c r="JA243" s="28">
        <f t="shared" si="369"/>
        <v>0.2</v>
      </c>
      <c r="JB243" s="28" t="str">
        <f t="shared" si="369"/>
        <v/>
      </c>
      <c r="JC243" s="28" t="str">
        <f t="shared" si="369"/>
        <v/>
      </c>
    </row>
    <row r="244" spans="6:263" x14ac:dyDescent="0.45">
      <c r="F244" s="7">
        <f t="shared" si="320"/>
        <v>0.17125527522119474</v>
      </c>
      <c r="G244" s="7">
        <f t="shared" si="320"/>
        <v>0.32683483060767632</v>
      </c>
      <c r="H244" s="7">
        <f t="shared" si="320"/>
        <v>0.46497265317708841</v>
      </c>
      <c r="I244" s="7">
        <f t="shared" si="320"/>
        <v>0.17039372826479082</v>
      </c>
      <c r="J244" s="7">
        <f t="shared" si="361"/>
        <v>0.91330663297013692</v>
      </c>
      <c r="K244" s="7">
        <f t="shared" si="361"/>
        <v>0.85950780141144423</v>
      </c>
      <c r="L244" s="7">
        <f t="shared" si="361"/>
        <v>0.10275533427612639</v>
      </c>
      <c r="M244" s="7">
        <f t="shared" si="361"/>
        <v>0.18426271862548901</v>
      </c>
      <c r="N244" s="7">
        <f t="shared" si="361"/>
        <v>4.9325355351588392E-2</v>
      </c>
      <c r="O244" s="7">
        <f t="shared" si="361"/>
        <v>0.11488276399433742</v>
      </c>
      <c r="P244" s="7">
        <f t="shared" si="361"/>
        <v>0.32038289509731482</v>
      </c>
      <c r="Q244" s="7">
        <f t="shared" si="361"/>
        <v>0.90596345435174341</v>
      </c>
      <c r="R244" s="7">
        <f t="shared" si="361"/>
        <v>0.70371172097684431</v>
      </c>
      <c r="S244" s="7">
        <f t="shared" si="361"/>
        <v>0.65594982200113583</v>
      </c>
      <c r="T244" s="7">
        <f t="shared" si="361"/>
        <v>0.13420325663602131</v>
      </c>
      <c r="U244" s="7">
        <f t="shared" si="361"/>
        <v>0.57174396774347125</v>
      </c>
      <c r="V244" s="7">
        <f t="shared" si="361"/>
        <v>0.64596096549460713</v>
      </c>
      <c r="W244" s="7">
        <f t="shared" si="361"/>
        <v>0.48070636833119501</v>
      </c>
      <c r="X244" s="7">
        <f t="shared" si="361"/>
        <v>0.24888201674860064</v>
      </c>
      <c r="Y244" s="7">
        <f t="shared" si="361"/>
        <v>0.82335509537875429</v>
      </c>
      <c r="Z244" s="7">
        <f t="shared" si="361"/>
        <v>0.31851347643812816</v>
      </c>
      <c r="AA244" s="7">
        <f t="shared" si="361"/>
        <v>0.12169423425649024</v>
      </c>
      <c r="AB244" s="7">
        <f t="shared" si="361"/>
        <v>0.35700160281593057</v>
      </c>
      <c r="AC244" s="7">
        <f t="shared" si="361"/>
        <v>0.608063401471853</v>
      </c>
      <c r="AD244" s="7">
        <f t="shared" si="361"/>
        <v>0.29500015605939561</v>
      </c>
      <c r="BJ244">
        <v>17</v>
      </c>
      <c r="BK244" s="7"/>
      <c r="BL244" s="28" t="str">
        <f t="shared" ref="BL244:DW244" si="370">IF($BJ244&lt;=BL$210,ROUND(_xlfn.IFS($BJ$207="u_inc",$BJ244/BL$210,$BJ$207="u_rand",BK94,$BJ$207="u_norm",BK149)*ROUNDDOWN(((BL$208-BL$209)/BL$207),0),0)*BL$207+BL$209,"")</f>
        <v/>
      </c>
      <c r="BM244" s="28">
        <f t="shared" si="370"/>
        <v>81</v>
      </c>
      <c r="BN244" s="28" t="str">
        <f t="shared" si="370"/>
        <v/>
      </c>
      <c r="BO244" s="28" t="str">
        <f t="shared" si="370"/>
        <v/>
      </c>
      <c r="BP244" s="28" t="str">
        <f t="shared" si="370"/>
        <v/>
      </c>
      <c r="BQ244" s="28" t="str">
        <f t="shared" si="370"/>
        <v/>
      </c>
      <c r="BR244" s="28" t="str">
        <f t="shared" si="370"/>
        <v/>
      </c>
      <c r="BS244" s="28" t="str">
        <f t="shared" si="370"/>
        <v/>
      </c>
      <c r="BT244" s="28" t="str">
        <f t="shared" si="370"/>
        <v/>
      </c>
      <c r="BU244" s="28" t="str">
        <f t="shared" si="370"/>
        <v/>
      </c>
      <c r="BV244" s="28" t="str">
        <f t="shared" si="370"/>
        <v/>
      </c>
      <c r="BW244" s="28" t="str">
        <f t="shared" si="370"/>
        <v/>
      </c>
      <c r="BX244" s="28" t="str">
        <f t="shared" si="370"/>
        <v/>
      </c>
      <c r="BY244" s="28" t="str">
        <f t="shared" si="370"/>
        <v/>
      </c>
      <c r="BZ244" s="28" t="str">
        <f t="shared" si="370"/>
        <v/>
      </c>
      <c r="CA244" s="28" t="str">
        <f t="shared" si="370"/>
        <v/>
      </c>
      <c r="CB244" s="28">
        <f t="shared" si="370"/>
        <v>33</v>
      </c>
      <c r="CC244" s="28" t="str">
        <f t="shared" si="370"/>
        <v/>
      </c>
      <c r="CD244" s="28" t="str">
        <f t="shared" si="370"/>
        <v/>
      </c>
      <c r="CE244" s="28">
        <f t="shared" si="370"/>
        <v>12</v>
      </c>
      <c r="CF244" s="28" t="str">
        <f t="shared" si="370"/>
        <v/>
      </c>
      <c r="CG244" s="28" t="str">
        <f t="shared" si="370"/>
        <v/>
      </c>
      <c r="CH244" s="28">
        <f t="shared" si="370"/>
        <v>75</v>
      </c>
      <c r="CI244" s="28" t="str">
        <f t="shared" si="370"/>
        <v/>
      </c>
      <c r="CJ244" s="28">
        <f t="shared" si="370"/>
        <v>15.700000000000001</v>
      </c>
      <c r="CK244" s="28" t="str">
        <f t="shared" si="370"/>
        <v/>
      </c>
      <c r="CL244" s="28">
        <f t="shared" si="370"/>
        <v>25.5</v>
      </c>
      <c r="CM244" s="28" t="str">
        <f t="shared" si="370"/>
        <v/>
      </c>
      <c r="CN244" s="28" t="str">
        <f t="shared" si="370"/>
        <v/>
      </c>
      <c r="CO244" s="28" t="str">
        <f t="shared" si="370"/>
        <v/>
      </c>
      <c r="CP244" s="28" t="str">
        <f t="shared" si="370"/>
        <v/>
      </c>
      <c r="CQ244" s="28" t="str">
        <f t="shared" si="370"/>
        <v/>
      </c>
      <c r="CR244" s="28" t="str">
        <f t="shared" si="370"/>
        <v/>
      </c>
      <c r="CS244" s="28" t="str">
        <f t="shared" si="370"/>
        <v/>
      </c>
      <c r="CT244" s="28" t="str">
        <f t="shared" si="370"/>
        <v/>
      </c>
      <c r="CU244" s="28" t="str">
        <f t="shared" si="370"/>
        <v/>
      </c>
      <c r="CV244" s="28" t="str">
        <f t="shared" si="370"/>
        <v/>
      </c>
      <c r="CW244" s="28" t="str">
        <f t="shared" si="370"/>
        <v/>
      </c>
      <c r="CX244" s="28" t="str">
        <f t="shared" si="370"/>
        <v/>
      </c>
      <c r="CY244" s="28" t="str">
        <f t="shared" si="370"/>
        <v/>
      </c>
      <c r="CZ244" s="28" t="str">
        <f t="shared" si="370"/>
        <v/>
      </c>
      <c r="DA244" s="28" t="str">
        <f t="shared" si="370"/>
        <v/>
      </c>
      <c r="DB244" s="28" t="str">
        <f t="shared" si="370"/>
        <v/>
      </c>
      <c r="DC244" s="28" t="str">
        <f t="shared" si="370"/>
        <v/>
      </c>
      <c r="DD244" s="28" t="str">
        <f t="shared" si="370"/>
        <v/>
      </c>
      <c r="DE244" s="28">
        <f t="shared" si="370"/>
        <v>6</v>
      </c>
      <c r="DF244" s="28">
        <f t="shared" si="370"/>
        <v>6</v>
      </c>
      <c r="DG244" s="28">
        <f t="shared" si="370"/>
        <v>9</v>
      </c>
      <c r="DH244" s="28">
        <f t="shared" si="370"/>
        <v>44.400000000000006</v>
      </c>
      <c r="DI244" s="28" t="str">
        <f t="shared" si="370"/>
        <v/>
      </c>
      <c r="DJ244" s="28" t="str">
        <f t="shared" si="370"/>
        <v/>
      </c>
      <c r="DK244" s="28" t="str">
        <f t="shared" si="370"/>
        <v/>
      </c>
      <c r="DL244" s="28" t="str">
        <f t="shared" si="370"/>
        <v/>
      </c>
      <c r="DM244" s="28">
        <f t="shared" si="370"/>
        <v>14.200000000000001</v>
      </c>
      <c r="DN244" s="28" t="str">
        <f t="shared" si="370"/>
        <v/>
      </c>
      <c r="DO244" s="28" t="str">
        <f t="shared" si="370"/>
        <v/>
      </c>
      <c r="DP244" s="28" t="str">
        <f t="shared" si="370"/>
        <v/>
      </c>
      <c r="DQ244" s="28" t="str">
        <f t="shared" si="370"/>
        <v/>
      </c>
      <c r="DR244" s="28" t="str">
        <f t="shared" si="370"/>
        <v/>
      </c>
      <c r="DS244" s="28">
        <f t="shared" si="370"/>
        <v>0.6</v>
      </c>
      <c r="DT244" s="28" t="str">
        <f t="shared" si="370"/>
        <v/>
      </c>
      <c r="DU244" s="28" t="str">
        <f t="shared" si="370"/>
        <v/>
      </c>
      <c r="DV244" s="28">
        <f t="shared" si="370"/>
        <v>86</v>
      </c>
      <c r="DW244" s="28" t="str">
        <f t="shared" si="370"/>
        <v/>
      </c>
      <c r="DX244" s="28" t="str">
        <f t="shared" ref="DX244:GI244" si="371">IF($BJ244&lt;=DX$210,ROUND(_xlfn.IFS($BJ$207="u_inc",$BJ244/DX$210,$BJ$207="u_rand",DW94,$BJ$207="u_norm",DW149)*ROUNDDOWN(((DX$208-DX$209)/DX$207),0),0)*DX$207+DX$209,"")</f>
        <v/>
      </c>
      <c r="DY244" s="28" t="str">
        <f t="shared" si="371"/>
        <v/>
      </c>
      <c r="DZ244" s="28" t="str">
        <f t="shared" si="371"/>
        <v/>
      </c>
      <c r="EA244" s="28" t="str">
        <f t="shared" si="371"/>
        <v/>
      </c>
      <c r="EB244" s="28">
        <f t="shared" si="371"/>
        <v>6</v>
      </c>
      <c r="EC244" s="28">
        <f t="shared" si="371"/>
        <v>8</v>
      </c>
      <c r="ED244" s="28" t="str">
        <f t="shared" si="371"/>
        <v/>
      </c>
      <c r="EE244" s="28" t="str">
        <f t="shared" si="371"/>
        <v/>
      </c>
      <c r="EF244" s="28">
        <f t="shared" si="371"/>
        <v>76</v>
      </c>
      <c r="EG244" s="28" t="str">
        <f t="shared" si="371"/>
        <v/>
      </c>
      <c r="EH244" s="28">
        <f t="shared" si="371"/>
        <v>0</v>
      </c>
      <c r="EI244" s="28" t="str">
        <f t="shared" si="371"/>
        <v/>
      </c>
      <c r="EJ244" s="28">
        <f t="shared" si="371"/>
        <v>44</v>
      </c>
      <c r="EK244" s="28">
        <f t="shared" si="371"/>
        <v>13.600000000000001</v>
      </c>
      <c r="EL244" s="28">
        <f t="shared" si="371"/>
        <v>0</v>
      </c>
      <c r="EM244" s="28">
        <f t="shared" si="371"/>
        <v>5</v>
      </c>
      <c r="EN244" s="28" t="str">
        <f t="shared" si="371"/>
        <v/>
      </c>
      <c r="EO244" s="28" t="str">
        <f t="shared" si="371"/>
        <v/>
      </c>
      <c r="EP244" s="28" t="str">
        <f t="shared" si="371"/>
        <v/>
      </c>
      <c r="EQ244" s="28" t="str">
        <f t="shared" si="371"/>
        <v/>
      </c>
      <c r="ER244" s="28" t="str">
        <f t="shared" si="371"/>
        <v/>
      </c>
      <c r="ES244" s="28" t="str">
        <f t="shared" si="371"/>
        <v/>
      </c>
      <c r="ET244" s="28" t="str">
        <f t="shared" si="371"/>
        <v/>
      </c>
      <c r="EU244" s="28" t="str">
        <f t="shared" si="371"/>
        <v/>
      </c>
      <c r="EV244" s="28" t="str">
        <f t="shared" si="371"/>
        <v/>
      </c>
      <c r="EW244" s="28" t="str">
        <f t="shared" si="371"/>
        <v/>
      </c>
      <c r="EX244" s="28" t="str">
        <f t="shared" si="371"/>
        <v/>
      </c>
      <c r="EY244" s="28" t="str">
        <f t="shared" si="371"/>
        <v/>
      </c>
      <c r="EZ244" s="28">
        <f t="shared" si="371"/>
        <v>7.2</v>
      </c>
      <c r="FA244" s="28" t="str">
        <f t="shared" si="371"/>
        <v/>
      </c>
      <c r="FB244" s="28">
        <f t="shared" si="371"/>
        <v>3</v>
      </c>
      <c r="FC244" s="28" t="str">
        <f t="shared" si="371"/>
        <v/>
      </c>
      <c r="FD244" s="28" t="str">
        <f t="shared" si="371"/>
        <v/>
      </c>
      <c r="FE244" s="28" t="str">
        <f t="shared" si="371"/>
        <v/>
      </c>
      <c r="FF244" s="28">
        <f t="shared" si="371"/>
        <v>0</v>
      </c>
      <c r="FG244" s="28" t="str">
        <f t="shared" si="371"/>
        <v/>
      </c>
      <c r="FH244" s="28" t="str">
        <f t="shared" si="371"/>
        <v/>
      </c>
      <c r="FI244" s="28" t="str">
        <f t="shared" si="371"/>
        <v/>
      </c>
      <c r="FJ244" s="28">
        <f t="shared" si="371"/>
        <v>15</v>
      </c>
      <c r="FK244" s="28" t="str">
        <f t="shared" si="371"/>
        <v/>
      </c>
      <c r="FL244" s="28" t="str">
        <f t="shared" si="371"/>
        <v/>
      </c>
      <c r="FM244" s="28" t="str">
        <f t="shared" si="371"/>
        <v/>
      </c>
      <c r="FN244" s="28" t="str">
        <f t="shared" si="371"/>
        <v/>
      </c>
      <c r="FO244" s="28" t="str">
        <f t="shared" si="371"/>
        <v/>
      </c>
      <c r="FP244" s="28" t="str">
        <f t="shared" si="371"/>
        <v/>
      </c>
      <c r="FQ244" s="28" t="str">
        <f t="shared" si="371"/>
        <v/>
      </c>
      <c r="FR244" s="28">
        <f t="shared" si="371"/>
        <v>12</v>
      </c>
      <c r="FS244" s="28" t="str">
        <f t="shared" si="371"/>
        <v/>
      </c>
      <c r="FT244" s="28" t="str">
        <f t="shared" si="371"/>
        <v/>
      </c>
      <c r="FU244" s="28" t="str">
        <f t="shared" si="371"/>
        <v/>
      </c>
      <c r="FV244" s="28" t="str">
        <f t="shared" si="371"/>
        <v/>
      </c>
      <c r="FW244" s="28" t="str">
        <f t="shared" si="371"/>
        <v/>
      </c>
      <c r="FX244" s="28">
        <f t="shared" si="371"/>
        <v>22.3</v>
      </c>
      <c r="FY244" s="28" t="str">
        <f t="shared" si="371"/>
        <v/>
      </c>
      <c r="FZ244" s="28" t="str">
        <f t="shared" si="371"/>
        <v/>
      </c>
      <c r="GA244" s="28" t="str">
        <f t="shared" si="371"/>
        <v/>
      </c>
      <c r="GB244" s="28">
        <f t="shared" si="371"/>
        <v>20</v>
      </c>
      <c r="GC244" s="28" t="str">
        <f t="shared" si="371"/>
        <v/>
      </c>
      <c r="GD244" s="28" t="str">
        <f t="shared" si="371"/>
        <v/>
      </c>
      <c r="GE244" s="28" t="str">
        <f t="shared" si="371"/>
        <v/>
      </c>
      <c r="GF244" s="28" t="str">
        <f t="shared" si="371"/>
        <v/>
      </c>
      <c r="GG244" s="28" t="str">
        <f t="shared" si="371"/>
        <v/>
      </c>
      <c r="GH244" s="28" t="str">
        <f t="shared" si="371"/>
        <v/>
      </c>
      <c r="GI244" s="28" t="str">
        <f t="shared" si="371"/>
        <v/>
      </c>
      <c r="GJ244" s="28" t="str">
        <f t="shared" ref="GJ244:IU244" si="372">IF($BJ244&lt;=GJ$210,ROUND(_xlfn.IFS($BJ$207="u_inc",$BJ244/GJ$210,$BJ$207="u_rand",GI94,$BJ$207="u_norm",GI149)*ROUNDDOWN(((GJ$208-GJ$209)/GJ$207),0),0)*GJ$207+GJ$209,"")</f>
        <v/>
      </c>
      <c r="GK244" s="28">
        <f t="shared" si="372"/>
        <v>4.2</v>
      </c>
      <c r="GL244" s="28" t="str">
        <f t="shared" si="372"/>
        <v/>
      </c>
      <c r="GM244" s="28">
        <f t="shared" si="372"/>
        <v>70</v>
      </c>
      <c r="GN244" s="28" t="str">
        <f t="shared" si="372"/>
        <v/>
      </c>
      <c r="GO244" s="28" t="str">
        <f t="shared" si="372"/>
        <v/>
      </c>
      <c r="GP244" s="28" t="str">
        <f t="shared" si="372"/>
        <v/>
      </c>
      <c r="GQ244" s="28" t="str">
        <f t="shared" si="372"/>
        <v/>
      </c>
      <c r="GR244" s="28" t="str">
        <f t="shared" si="372"/>
        <v/>
      </c>
      <c r="GS244" s="28">
        <f t="shared" si="372"/>
        <v>14.4</v>
      </c>
      <c r="GT244" s="28" t="str">
        <f t="shared" si="372"/>
        <v/>
      </c>
      <c r="GU244" s="28">
        <f t="shared" si="372"/>
        <v>0</v>
      </c>
      <c r="GV244" s="28">
        <f t="shared" si="372"/>
        <v>12</v>
      </c>
      <c r="GW244" s="28">
        <f t="shared" si="372"/>
        <v>12</v>
      </c>
      <c r="GX244" s="28" t="str">
        <f t="shared" si="372"/>
        <v/>
      </c>
      <c r="GY244" s="28">
        <f t="shared" si="372"/>
        <v>0.4</v>
      </c>
      <c r="GZ244" s="28" t="str">
        <f t="shared" si="372"/>
        <v/>
      </c>
      <c r="HA244" s="28" t="str">
        <f t="shared" si="372"/>
        <v/>
      </c>
      <c r="HB244" s="28">
        <f t="shared" si="372"/>
        <v>0.3</v>
      </c>
      <c r="HC244" s="28" t="str">
        <f t="shared" si="372"/>
        <v/>
      </c>
      <c r="HD244" s="28">
        <f t="shared" si="372"/>
        <v>45</v>
      </c>
      <c r="HE244" s="28" t="str">
        <f t="shared" si="372"/>
        <v/>
      </c>
      <c r="HF244" s="28" t="str">
        <f t="shared" si="372"/>
        <v/>
      </c>
      <c r="HG244" s="28" t="str">
        <f t="shared" si="372"/>
        <v/>
      </c>
      <c r="HH244" s="28" t="str">
        <f t="shared" si="372"/>
        <v/>
      </c>
      <c r="HI244" s="28" t="str">
        <f t="shared" si="372"/>
        <v/>
      </c>
      <c r="HJ244" s="28" t="str">
        <f t="shared" si="372"/>
        <v/>
      </c>
      <c r="HK244" s="28" t="str">
        <f t="shared" si="372"/>
        <v/>
      </c>
      <c r="HL244" s="28" t="str">
        <f t="shared" si="372"/>
        <v/>
      </c>
      <c r="HM244" s="28" t="str">
        <f t="shared" si="372"/>
        <v/>
      </c>
      <c r="HN244" s="28" t="str">
        <f t="shared" si="372"/>
        <v/>
      </c>
      <c r="HO244" s="28" t="str">
        <f t="shared" si="372"/>
        <v/>
      </c>
      <c r="HP244" s="28">
        <f t="shared" si="372"/>
        <v>76</v>
      </c>
      <c r="HQ244" s="28">
        <f t="shared" si="372"/>
        <v>36</v>
      </c>
      <c r="HR244" s="28" t="str">
        <f t="shared" si="372"/>
        <v/>
      </c>
      <c r="HS244" s="28">
        <f t="shared" si="372"/>
        <v>11.16</v>
      </c>
      <c r="HT244" s="28" t="str">
        <f t="shared" si="372"/>
        <v/>
      </c>
      <c r="HU244" s="28" t="str">
        <f t="shared" si="372"/>
        <v/>
      </c>
      <c r="HV244" s="28" t="str">
        <f t="shared" si="372"/>
        <v/>
      </c>
      <c r="HW244" s="28" t="str">
        <f t="shared" si="372"/>
        <v/>
      </c>
      <c r="HX244" s="28" t="str">
        <f t="shared" si="372"/>
        <v/>
      </c>
      <c r="HY244" s="28">
        <f t="shared" si="372"/>
        <v>5.7</v>
      </c>
      <c r="HZ244" s="28" t="str">
        <f t="shared" si="372"/>
        <v/>
      </c>
      <c r="IA244" s="28" t="str">
        <f t="shared" si="372"/>
        <v/>
      </c>
      <c r="IB244" s="28" t="str">
        <f t="shared" si="372"/>
        <v/>
      </c>
      <c r="IC244" s="28" t="str">
        <f t="shared" si="372"/>
        <v/>
      </c>
      <c r="ID244" s="28">
        <f t="shared" si="372"/>
        <v>13.600000000000001</v>
      </c>
      <c r="IE244" s="28">
        <f t="shared" si="372"/>
        <v>18</v>
      </c>
      <c r="IF244" s="28" t="str">
        <f t="shared" si="372"/>
        <v/>
      </c>
      <c r="IG244" s="28" t="str">
        <f t="shared" si="372"/>
        <v/>
      </c>
      <c r="IH244" s="28">
        <f t="shared" si="372"/>
        <v>28.5</v>
      </c>
      <c r="II244" s="28" t="str">
        <f t="shared" si="372"/>
        <v/>
      </c>
      <c r="IJ244" s="28" t="str">
        <f t="shared" si="372"/>
        <v/>
      </c>
      <c r="IK244" s="28" t="str">
        <f t="shared" si="372"/>
        <v/>
      </c>
      <c r="IL244" s="28" t="str">
        <f t="shared" si="372"/>
        <v/>
      </c>
      <c r="IM244" s="28" t="str">
        <f t="shared" si="372"/>
        <v/>
      </c>
      <c r="IN244" s="28" t="str">
        <f t="shared" si="372"/>
        <v/>
      </c>
      <c r="IO244" s="28" t="str">
        <f t="shared" si="372"/>
        <v/>
      </c>
      <c r="IP244" s="28" t="str">
        <f t="shared" si="372"/>
        <v/>
      </c>
      <c r="IQ244" s="28" t="str">
        <f t="shared" si="372"/>
        <v/>
      </c>
      <c r="IR244" s="28">
        <f t="shared" si="372"/>
        <v>63</v>
      </c>
      <c r="IS244" s="28">
        <f t="shared" si="372"/>
        <v>8.1</v>
      </c>
      <c r="IT244" s="28" t="str">
        <f t="shared" si="372"/>
        <v/>
      </c>
      <c r="IU244" s="28" t="str">
        <f t="shared" si="372"/>
        <v/>
      </c>
      <c r="IV244" s="28" t="str">
        <f t="shared" ref="IV244:JC244" si="373">IF($BJ244&lt;=IV$210,ROUND(_xlfn.IFS($BJ$207="u_inc",$BJ244/IV$210,$BJ$207="u_rand",IU94,$BJ$207="u_norm",IU149)*ROUNDDOWN(((IV$208-IV$209)/IV$207),0),0)*IV$207+IV$209,"")</f>
        <v/>
      </c>
      <c r="IW244" s="28" t="str">
        <f t="shared" si="373"/>
        <v/>
      </c>
      <c r="IX244" s="28" t="str">
        <f t="shared" si="373"/>
        <v/>
      </c>
      <c r="IY244" s="28" t="str">
        <f t="shared" si="373"/>
        <v/>
      </c>
      <c r="IZ244" s="28" t="str">
        <f t="shared" si="373"/>
        <v/>
      </c>
      <c r="JA244" s="28">
        <f t="shared" si="373"/>
        <v>1.6</v>
      </c>
      <c r="JB244" s="28" t="str">
        <f t="shared" si="373"/>
        <v/>
      </c>
      <c r="JC244" s="28" t="str">
        <f t="shared" si="373"/>
        <v/>
      </c>
    </row>
    <row r="245" spans="6:263" x14ac:dyDescent="0.45">
      <c r="F245" s="7">
        <f t="shared" si="320"/>
        <v>0.66339020229102585</v>
      </c>
      <c r="G245" s="7">
        <f t="shared" si="320"/>
        <v>0.64410826314432001</v>
      </c>
      <c r="H245" s="7">
        <f t="shared" si="320"/>
        <v>0.6949415112356383</v>
      </c>
      <c r="I245" s="7">
        <f t="shared" si="320"/>
        <v>7.565706971830552E-2</v>
      </c>
      <c r="J245" s="7">
        <f t="shared" si="361"/>
        <v>0.22448010147757833</v>
      </c>
      <c r="K245" s="7">
        <f t="shared" si="361"/>
        <v>0.30108193182436838</v>
      </c>
      <c r="L245" s="7">
        <f t="shared" si="361"/>
        <v>0.10274084289685863</v>
      </c>
      <c r="M245" s="7">
        <f t="shared" si="361"/>
        <v>0.54569077098075802</v>
      </c>
      <c r="N245" s="7">
        <f t="shared" si="361"/>
        <v>0.98422817652310624</v>
      </c>
      <c r="O245" s="7">
        <f t="shared" si="361"/>
        <v>0.50590077066137495</v>
      </c>
      <c r="P245" s="7">
        <f t="shared" si="361"/>
        <v>0.20272924248256219</v>
      </c>
      <c r="Q245" s="7">
        <f t="shared" si="361"/>
        <v>0.76190501300706759</v>
      </c>
      <c r="R245" s="7">
        <f t="shared" si="361"/>
        <v>0.86848327325120722</v>
      </c>
      <c r="S245" s="7">
        <f t="shared" si="361"/>
        <v>0.35385781682741729</v>
      </c>
      <c r="T245" s="7">
        <f t="shared" si="361"/>
        <v>0.1254010773847816</v>
      </c>
      <c r="U245" s="7">
        <f t="shared" si="361"/>
        <v>0.65306694510069996</v>
      </c>
      <c r="V245" s="7">
        <f t="shared" si="361"/>
        <v>0.18176539017901075</v>
      </c>
      <c r="W245" s="7">
        <f t="shared" si="361"/>
        <v>0.1771057151151382</v>
      </c>
      <c r="X245" s="7">
        <f t="shared" si="361"/>
        <v>0.78383047170184106</v>
      </c>
      <c r="Y245" s="7">
        <f t="shared" si="361"/>
        <v>0.17380902784588237</v>
      </c>
      <c r="Z245" s="7">
        <f t="shared" si="361"/>
        <v>0.96402114488371704</v>
      </c>
      <c r="AA245" s="7">
        <f t="shared" si="361"/>
        <v>0.30238179504050955</v>
      </c>
      <c r="AB245" s="7">
        <f t="shared" si="361"/>
        <v>0.82436952778341688</v>
      </c>
      <c r="AC245" s="7">
        <f t="shared" si="361"/>
        <v>0.82845244781507754</v>
      </c>
      <c r="AD245" s="7">
        <f t="shared" si="361"/>
        <v>0.95253314308474457</v>
      </c>
      <c r="BJ245">
        <v>18</v>
      </c>
      <c r="BK245" s="7"/>
      <c r="BL245" s="28" t="str">
        <f t="shared" ref="BL245:DW245" si="374">IF($BJ245&lt;=BL$210,ROUND(_xlfn.IFS($BJ$207="u_inc",$BJ245/BL$210,$BJ$207="u_rand",BK95,$BJ$207="u_norm",BK150)*ROUNDDOWN(((BL$208-BL$209)/BL$207),0),0)*BL$207+BL$209,"")</f>
        <v/>
      </c>
      <c r="BM245" s="28">
        <f t="shared" si="374"/>
        <v>9</v>
      </c>
      <c r="BN245" s="28" t="str">
        <f t="shared" si="374"/>
        <v/>
      </c>
      <c r="BO245" s="28" t="str">
        <f t="shared" si="374"/>
        <v/>
      </c>
      <c r="BP245" s="28" t="str">
        <f t="shared" si="374"/>
        <v/>
      </c>
      <c r="BQ245" s="28" t="str">
        <f t="shared" si="374"/>
        <v/>
      </c>
      <c r="BR245" s="28" t="str">
        <f t="shared" si="374"/>
        <v/>
      </c>
      <c r="BS245" s="28" t="str">
        <f t="shared" si="374"/>
        <v/>
      </c>
      <c r="BT245" s="28" t="str">
        <f t="shared" si="374"/>
        <v/>
      </c>
      <c r="BU245" s="28" t="str">
        <f t="shared" si="374"/>
        <v/>
      </c>
      <c r="BV245" s="28" t="str">
        <f t="shared" si="374"/>
        <v/>
      </c>
      <c r="BW245" s="28" t="str">
        <f t="shared" si="374"/>
        <v/>
      </c>
      <c r="BX245" s="28" t="str">
        <f t="shared" si="374"/>
        <v/>
      </c>
      <c r="BY245" s="28" t="str">
        <f t="shared" si="374"/>
        <v/>
      </c>
      <c r="BZ245" s="28" t="str">
        <f t="shared" si="374"/>
        <v/>
      </c>
      <c r="CA245" s="28" t="str">
        <f t="shared" si="374"/>
        <v/>
      </c>
      <c r="CB245" s="28">
        <f t="shared" si="374"/>
        <v>36</v>
      </c>
      <c r="CC245" s="28" t="str">
        <f t="shared" si="374"/>
        <v/>
      </c>
      <c r="CD245" s="28" t="str">
        <f t="shared" si="374"/>
        <v/>
      </c>
      <c r="CE245" s="28">
        <f t="shared" si="374"/>
        <v>11.200000000000001</v>
      </c>
      <c r="CF245" s="28" t="str">
        <f t="shared" si="374"/>
        <v/>
      </c>
      <c r="CG245" s="28" t="str">
        <f t="shared" si="374"/>
        <v/>
      </c>
      <c r="CH245" s="28">
        <f t="shared" si="374"/>
        <v>40</v>
      </c>
      <c r="CI245" s="28" t="str">
        <f t="shared" si="374"/>
        <v/>
      </c>
      <c r="CJ245" s="28">
        <f t="shared" si="374"/>
        <v>13.100000000000001</v>
      </c>
      <c r="CK245" s="28" t="str">
        <f t="shared" si="374"/>
        <v/>
      </c>
      <c r="CL245" s="28">
        <f t="shared" si="374"/>
        <v>31.5</v>
      </c>
      <c r="CM245" s="28" t="str">
        <f t="shared" si="374"/>
        <v/>
      </c>
      <c r="CN245" s="28" t="str">
        <f t="shared" si="374"/>
        <v/>
      </c>
      <c r="CO245" s="28" t="str">
        <f t="shared" si="374"/>
        <v/>
      </c>
      <c r="CP245" s="28" t="str">
        <f t="shared" si="374"/>
        <v/>
      </c>
      <c r="CQ245" s="28" t="str">
        <f t="shared" si="374"/>
        <v/>
      </c>
      <c r="CR245" s="28" t="str">
        <f t="shared" si="374"/>
        <v/>
      </c>
      <c r="CS245" s="28" t="str">
        <f t="shared" si="374"/>
        <v/>
      </c>
      <c r="CT245" s="28" t="str">
        <f t="shared" si="374"/>
        <v/>
      </c>
      <c r="CU245" s="28" t="str">
        <f t="shared" si="374"/>
        <v/>
      </c>
      <c r="CV245" s="28" t="str">
        <f t="shared" si="374"/>
        <v/>
      </c>
      <c r="CW245" s="28" t="str">
        <f t="shared" si="374"/>
        <v/>
      </c>
      <c r="CX245" s="28" t="str">
        <f t="shared" si="374"/>
        <v/>
      </c>
      <c r="CY245" s="28" t="str">
        <f t="shared" si="374"/>
        <v/>
      </c>
      <c r="CZ245" s="28" t="str">
        <f t="shared" si="374"/>
        <v/>
      </c>
      <c r="DA245" s="28" t="str">
        <f t="shared" si="374"/>
        <v/>
      </c>
      <c r="DB245" s="28" t="str">
        <f t="shared" si="374"/>
        <v/>
      </c>
      <c r="DC245" s="28" t="str">
        <f t="shared" si="374"/>
        <v/>
      </c>
      <c r="DD245" s="28" t="str">
        <f t="shared" si="374"/>
        <v/>
      </c>
      <c r="DE245" s="28">
        <f t="shared" si="374"/>
        <v>38</v>
      </c>
      <c r="DF245" s="28">
        <f t="shared" si="374"/>
        <v>6</v>
      </c>
      <c r="DG245" s="28">
        <f t="shared" si="374"/>
        <v>27</v>
      </c>
      <c r="DH245" s="28">
        <f t="shared" si="374"/>
        <v>45.6</v>
      </c>
      <c r="DI245" s="28" t="str">
        <f t="shared" si="374"/>
        <v/>
      </c>
      <c r="DJ245" s="28" t="str">
        <f t="shared" si="374"/>
        <v/>
      </c>
      <c r="DK245" s="28" t="str">
        <f t="shared" si="374"/>
        <v/>
      </c>
      <c r="DL245" s="28" t="str">
        <f t="shared" si="374"/>
        <v/>
      </c>
      <c r="DM245" s="28">
        <f t="shared" si="374"/>
        <v>0.60000000000000009</v>
      </c>
      <c r="DN245" s="28" t="str">
        <f t="shared" si="374"/>
        <v/>
      </c>
      <c r="DO245" s="28" t="str">
        <f t="shared" si="374"/>
        <v/>
      </c>
      <c r="DP245" s="28" t="str">
        <f t="shared" si="374"/>
        <v/>
      </c>
      <c r="DQ245" s="28" t="str">
        <f t="shared" si="374"/>
        <v/>
      </c>
      <c r="DR245" s="28" t="str">
        <f t="shared" si="374"/>
        <v/>
      </c>
      <c r="DS245" s="28">
        <f t="shared" si="374"/>
        <v>57.599999999999994</v>
      </c>
      <c r="DT245" s="28" t="str">
        <f t="shared" si="374"/>
        <v/>
      </c>
      <c r="DU245" s="28" t="str">
        <f t="shared" si="374"/>
        <v/>
      </c>
      <c r="DV245" s="28">
        <f t="shared" si="374"/>
        <v>10</v>
      </c>
      <c r="DW245" s="28" t="str">
        <f t="shared" si="374"/>
        <v/>
      </c>
      <c r="DX245" s="28" t="str">
        <f t="shared" ref="DX245:GI245" si="375">IF($BJ245&lt;=DX$210,ROUND(_xlfn.IFS($BJ$207="u_inc",$BJ245/DX$210,$BJ$207="u_rand",DW95,$BJ$207="u_norm",DW150)*ROUNDDOWN(((DX$208-DX$209)/DX$207),0),0)*DX$207+DX$209,"")</f>
        <v/>
      </c>
      <c r="DY245" s="28" t="str">
        <f t="shared" si="375"/>
        <v/>
      </c>
      <c r="DZ245" s="28" t="str">
        <f t="shared" si="375"/>
        <v/>
      </c>
      <c r="EA245" s="28" t="str">
        <f t="shared" si="375"/>
        <v/>
      </c>
      <c r="EB245" s="28">
        <f t="shared" si="375"/>
        <v>36</v>
      </c>
      <c r="EC245" s="28">
        <f t="shared" si="375"/>
        <v>8</v>
      </c>
      <c r="ED245" s="28" t="str">
        <f t="shared" si="375"/>
        <v/>
      </c>
      <c r="EE245" s="28" t="str">
        <f t="shared" si="375"/>
        <v/>
      </c>
      <c r="EF245" s="28">
        <f t="shared" si="375"/>
        <v>12</v>
      </c>
      <c r="EG245" s="28" t="str">
        <f t="shared" si="375"/>
        <v/>
      </c>
      <c r="EH245" s="28">
        <f t="shared" si="375"/>
        <v>0</v>
      </c>
      <c r="EI245" s="28" t="str">
        <f t="shared" si="375"/>
        <v/>
      </c>
      <c r="EJ245" s="28">
        <f t="shared" si="375"/>
        <v>18</v>
      </c>
      <c r="EK245" s="28">
        <f t="shared" si="375"/>
        <v>42.400000000000006</v>
      </c>
      <c r="EL245" s="28">
        <f t="shared" si="375"/>
        <v>12</v>
      </c>
      <c r="EM245" s="28">
        <f t="shared" si="375"/>
        <v>51</v>
      </c>
      <c r="EN245" s="28" t="str">
        <f t="shared" si="375"/>
        <v/>
      </c>
      <c r="EO245" s="28" t="str">
        <f t="shared" si="375"/>
        <v/>
      </c>
      <c r="EP245" s="28" t="str">
        <f t="shared" si="375"/>
        <v/>
      </c>
      <c r="EQ245" s="28" t="str">
        <f t="shared" si="375"/>
        <v/>
      </c>
      <c r="ER245" s="28" t="str">
        <f t="shared" si="375"/>
        <v/>
      </c>
      <c r="ES245" s="28" t="str">
        <f t="shared" si="375"/>
        <v/>
      </c>
      <c r="ET245" s="28" t="str">
        <f t="shared" si="375"/>
        <v/>
      </c>
      <c r="EU245" s="28" t="str">
        <f t="shared" si="375"/>
        <v/>
      </c>
      <c r="EV245" s="28" t="str">
        <f t="shared" si="375"/>
        <v/>
      </c>
      <c r="EW245" s="28" t="str">
        <f t="shared" si="375"/>
        <v/>
      </c>
      <c r="EX245" s="28" t="str">
        <f t="shared" si="375"/>
        <v/>
      </c>
      <c r="EY245" s="28" t="str">
        <f t="shared" si="375"/>
        <v/>
      </c>
      <c r="EZ245" s="28">
        <f t="shared" si="375"/>
        <v>10.4</v>
      </c>
      <c r="FA245" s="28" t="str">
        <f t="shared" si="375"/>
        <v/>
      </c>
      <c r="FB245" s="28">
        <f t="shared" si="375"/>
        <v>84</v>
      </c>
      <c r="FC245" s="28" t="str">
        <f t="shared" si="375"/>
        <v/>
      </c>
      <c r="FD245" s="28" t="str">
        <f t="shared" si="375"/>
        <v/>
      </c>
      <c r="FE245" s="28" t="str">
        <f t="shared" si="375"/>
        <v/>
      </c>
      <c r="FF245" s="28">
        <f t="shared" si="375"/>
        <v>66</v>
      </c>
      <c r="FG245" s="28" t="str">
        <f t="shared" si="375"/>
        <v/>
      </c>
      <c r="FH245" s="28" t="str">
        <f t="shared" si="375"/>
        <v/>
      </c>
      <c r="FI245" s="28" t="str">
        <f t="shared" si="375"/>
        <v/>
      </c>
      <c r="FJ245" s="28">
        <f t="shared" si="375"/>
        <v>2</v>
      </c>
      <c r="FK245" s="28" t="str">
        <f t="shared" si="375"/>
        <v/>
      </c>
      <c r="FL245" s="28" t="str">
        <f t="shared" si="375"/>
        <v/>
      </c>
      <c r="FM245" s="28" t="str">
        <f t="shared" si="375"/>
        <v/>
      </c>
      <c r="FN245" s="28" t="str">
        <f t="shared" si="375"/>
        <v/>
      </c>
      <c r="FO245" s="28" t="str">
        <f t="shared" si="375"/>
        <v/>
      </c>
      <c r="FP245" s="28" t="str">
        <f t="shared" si="375"/>
        <v/>
      </c>
      <c r="FQ245" s="28" t="str">
        <f t="shared" si="375"/>
        <v/>
      </c>
      <c r="FR245" s="28">
        <f t="shared" si="375"/>
        <v>24</v>
      </c>
      <c r="FS245" s="28" t="str">
        <f t="shared" si="375"/>
        <v/>
      </c>
      <c r="FT245" s="28" t="str">
        <f t="shared" si="375"/>
        <v/>
      </c>
      <c r="FU245" s="28" t="str">
        <f t="shared" si="375"/>
        <v/>
      </c>
      <c r="FV245" s="28" t="str">
        <f t="shared" si="375"/>
        <v/>
      </c>
      <c r="FW245" s="28" t="str">
        <f t="shared" si="375"/>
        <v/>
      </c>
      <c r="FX245" s="28">
        <f t="shared" si="375"/>
        <v>38.200000000000003</v>
      </c>
      <c r="FY245" s="28" t="str">
        <f t="shared" si="375"/>
        <v/>
      </c>
      <c r="FZ245" s="28" t="str">
        <f t="shared" si="375"/>
        <v/>
      </c>
      <c r="GA245" s="28" t="str">
        <f t="shared" si="375"/>
        <v/>
      </c>
      <c r="GB245" s="28">
        <f t="shared" si="375"/>
        <v>54</v>
      </c>
      <c r="GC245" s="28" t="str">
        <f t="shared" si="375"/>
        <v/>
      </c>
      <c r="GD245" s="28" t="str">
        <f t="shared" si="375"/>
        <v/>
      </c>
      <c r="GE245" s="28" t="str">
        <f t="shared" si="375"/>
        <v/>
      </c>
      <c r="GF245" s="28" t="str">
        <f t="shared" si="375"/>
        <v/>
      </c>
      <c r="GG245" s="28" t="str">
        <f t="shared" si="375"/>
        <v/>
      </c>
      <c r="GH245" s="28" t="str">
        <f t="shared" si="375"/>
        <v/>
      </c>
      <c r="GI245" s="28" t="str">
        <f t="shared" si="375"/>
        <v/>
      </c>
      <c r="GJ245" s="28" t="str">
        <f t="shared" ref="GJ245:IU245" si="376">IF($BJ245&lt;=GJ$210,ROUND(_xlfn.IFS($BJ$207="u_inc",$BJ245/GJ$210,$BJ$207="u_rand",GI95,$BJ$207="u_norm",GI150)*ROUNDDOWN(((GJ$208-GJ$209)/GJ$207),0),0)*GJ$207+GJ$209,"")</f>
        <v/>
      </c>
      <c r="GK245" s="28">
        <f t="shared" si="376"/>
        <v>66.3</v>
      </c>
      <c r="GL245" s="28" t="str">
        <f t="shared" si="376"/>
        <v/>
      </c>
      <c r="GM245" s="28">
        <f t="shared" si="376"/>
        <v>77</v>
      </c>
      <c r="GN245" s="28" t="str">
        <f t="shared" si="376"/>
        <v/>
      </c>
      <c r="GO245" s="28" t="str">
        <f t="shared" si="376"/>
        <v/>
      </c>
      <c r="GP245" s="28" t="str">
        <f t="shared" si="376"/>
        <v/>
      </c>
      <c r="GQ245" s="28" t="str">
        <f t="shared" si="376"/>
        <v/>
      </c>
      <c r="GR245" s="28" t="str">
        <f t="shared" si="376"/>
        <v/>
      </c>
      <c r="GS245" s="28">
        <f t="shared" si="376"/>
        <v>18.2</v>
      </c>
      <c r="GT245" s="28" t="str">
        <f t="shared" si="376"/>
        <v/>
      </c>
      <c r="GU245" s="28">
        <f t="shared" si="376"/>
        <v>0.8</v>
      </c>
      <c r="GV245" s="28">
        <f t="shared" si="376"/>
        <v>12</v>
      </c>
      <c r="GW245" s="28">
        <f t="shared" si="376"/>
        <v>18</v>
      </c>
      <c r="GX245" s="28" t="str">
        <f t="shared" si="376"/>
        <v/>
      </c>
      <c r="GY245" s="28">
        <f t="shared" si="376"/>
        <v>5.2</v>
      </c>
      <c r="GZ245" s="28" t="str">
        <f t="shared" si="376"/>
        <v/>
      </c>
      <c r="HA245" s="28" t="str">
        <f t="shared" si="376"/>
        <v/>
      </c>
      <c r="HB245" s="28">
        <f t="shared" si="376"/>
        <v>0.99</v>
      </c>
      <c r="HC245" s="28" t="str">
        <f t="shared" si="376"/>
        <v/>
      </c>
      <c r="HD245" s="28">
        <f t="shared" si="376"/>
        <v>15</v>
      </c>
      <c r="HE245" s="28" t="str">
        <f t="shared" si="376"/>
        <v/>
      </c>
      <c r="HF245" s="28" t="str">
        <f t="shared" si="376"/>
        <v/>
      </c>
      <c r="HG245" s="28" t="str">
        <f t="shared" si="376"/>
        <v/>
      </c>
      <c r="HH245" s="28" t="str">
        <f t="shared" si="376"/>
        <v/>
      </c>
      <c r="HI245" s="28" t="str">
        <f t="shared" si="376"/>
        <v/>
      </c>
      <c r="HJ245" s="28" t="str">
        <f t="shared" si="376"/>
        <v/>
      </c>
      <c r="HK245" s="28" t="str">
        <f t="shared" si="376"/>
        <v/>
      </c>
      <c r="HL245" s="28" t="str">
        <f t="shared" si="376"/>
        <v/>
      </c>
      <c r="HM245" s="28" t="str">
        <f t="shared" si="376"/>
        <v/>
      </c>
      <c r="HN245" s="28" t="str">
        <f t="shared" si="376"/>
        <v/>
      </c>
      <c r="HO245" s="28" t="str">
        <f t="shared" si="376"/>
        <v/>
      </c>
      <c r="HP245" s="28">
        <f t="shared" si="376"/>
        <v>56</v>
      </c>
      <c r="HQ245" s="28">
        <f t="shared" si="376"/>
        <v>12</v>
      </c>
      <c r="HR245" s="28" t="str">
        <f t="shared" si="376"/>
        <v/>
      </c>
      <c r="HS245" s="28">
        <f t="shared" si="376"/>
        <v>9.8800000000000008</v>
      </c>
      <c r="HT245" s="28" t="str">
        <f t="shared" si="376"/>
        <v/>
      </c>
      <c r="HU245" s="28" t="str">
        <f t="shared" si="376"/>
        <v/>
      </c>
      <c r="HV245" s="28" t="str">
        <f t="shared" si="376"/>
        <v/>
      </c>
      <c r="HW245" s="28" t="str">
        <f t="shared" si="376"/>
        <v/>
      </c>
      <c r="HX245" s="28" t="str">
        <f t="shared" si="376"/>
        <v/>
      </c>
      <c r="HY245" s="28">
        <f t="shared" si="376"/>
        <v>3.3</v>
      </c>
      <c r="HZ245" s="28" t="str">
        <f t="shared" si="376"/>
        <v/>
      </c>
      <c r="IA245" s="28" t="str">
        <f t="shared" si="376"/>
        <v/>
      </c>
      <c r="IB245" s="28" t="str">
        <f t="shared" si="376"/>
        <v/>
      </c>
      <c r="IC245" s="28" t="str">
        <f t="shared" si="376"/>
        <v/>
      </c>
      <c r="ID245" s="28">
        <f t="shared" si="376"/>
        <v>5.6000000000000005</v>
      </c>
      <c r="IE245" s="28">
        <f t="shared" si="376"/>
        <v>14</v>
      </c>
      <c r="IF245" s="28" t="str">
        <f t="shared" si="376"/>
        <v/>
      </c>
      <c r="IG245" s="28" t="str">
        <f t="shared" si="376"/>
        <v/>
      </c>
      <c r="IH245" s="28">
        <f t="shared" si="376"/>
        <v>6</v>
      </c>
      <c r="II245" s="28" t="str">
        <f t="shared" si="376"/>
        <v/>
      </c>
      <c r="IJ245" s="28" t="str">
        <f t="shared" si="376"/>
        <v/>
      </c>
      <c r="IK245" s="28" t="str">
        <f t="shared" si="376"/>
        <v/>
      </c>
      <c r="IL245" s="28" t="str">
        <f t="shared" si="376"/>
        <v/>
      </c>
      <c r="IM245" s="28" t="str">
        <f t="shared" si="376"/>
        <v/>
      </c>
      <c r="IN245" s="28" t="str">
        <f t="shared" si="376"/>
        <v/>
      </c>
      <c r="IO245" s="28" t="str">
        <f t="shared" si="376"/>
        <v/>
      </c>
      <c r="IP245" s="28" t="str">
        <f t="shared" si="376"/>
        <v/>
      </c>
      <c r="IQ245" s="28" t="str">
        <f t="shared" si="376"/>
        <v/>
      </c>
      <c r="IR245" s="28">
        <f t="shared" si="376"/>
        <v>75.599999999999994</v>
      </c>
      <c r="IS245" s="28">
        <f t="shared" si="376"/>
        <v>18</v>
      </c>
      <c r="IT245" s="28" t="str">
        <f t="shared" si="376"/>
        <v/>
      </c>
      <c r="IU245" s="28" t="str">
        <f t="shared" si="376"/>
        <v/>
      </c>
      <c r="IV245" s="28" t="str">
        <f t="shared" ref="IV245:JC245" si="377">IF($BJ245&lt;=IV$210,ROUND(_xlfn.IFS($BJ$207="u_inc",$BJ245/IV$210,$BJ$207="u_rand",IU95,$BJ$207="u_norm",IU150)*ROUNDDOWN(((IV$208-IV$209)/IV$207),0),0)*IV$207+IV$209,"")</f>
        <v/>
      </c>
      <c r="IW245" s="28" t="str">
        <f t="shared" si="377"/>
        <v/>
      </c>
      <c r="IX245" s="28" t="str">
        <f t="shared" si="377"/>
        <v/>
      </c>
      <c r="IY245" s="28" t="str">
        <f t="shared" si="377"/>
        <v/>
      </c>
      <c r="IZ245" s="28" t="str">
        <f t="shared" si="377"/>
        <v/>
      </c>
      <c r="JA245" s="28">
        <f t="shared" si="377"/>
        <v>1.1000000000000001</v>
      </c>
      <c r="JB245" s="28" t="str">
        <f t="shared" si="377"/>
        <v/>
      </c>
      <c r="JC245" s="28" t="str">
        <f t="shared" si="377"/>
        <v/>
      </c>
    </row>
    <row r="246" spans="6:263" x14ac:dyDescent="0.45">
      <c r="F246" s="7">
        <f t="shared" si="320"/>
        <v>0.50845479010998029</v>
      </c>
      <c r="G246" s="7">
        <f t="shared" si="320"/>
        <v>0.74997023947069896</v>
      </c>
      <c r="H246" s="7">
        <f t="shared" si="320"/>
        <v>0.52168885549609034</v>
      </c>
      <c r="I246" s="7">
        <f t="shared" si="320"/>
        <v>4.2412372325739064E-2</v>
      </c>
      <c r="J246" s="7">
        <f t="shared" si="361"/>
        <v>0.87897842418354866</v>
      </c>
      <c r="K246" s="7">
        <f t="shared" si="361"/>
        <v>0.52593109408669692</v>
      </c>
      <c r="L246" s="7">
        <f t="shared" si="361"/>
        <v>0.40322747426257816</v>
      </c>
      <c r="M246" s="7">
        <f t="shared" si="361"/>
        <v>3.9206012170392095E-2</v>
      </c>
      <c r="N246" s="7">
        <f t="shared" si="361"/>
        <v>0.67830894686202936</v>
      </c>
      <c r="O246" s="7">
        <f t="shared" si="361"/>
        <v>0.33610059522842084</v>
      </c>
      <c r="P246" s="7">
        <f t="shared" si="361"/>
        <v>0.9432638757597952</v>
      </c>
      <c r="Q246" s="7">
        <f t="shared" si="361"/>
        <v>0.91688286416087428</v>
      </c>
      <c r="R246" s="7">
        <f t="shared" si="361"/>
        <v>0.55608310902308822</v>
      </c>
      <c r="S246" s="7">
        <f t="shared" si="361"/>
        <v>7.0676076258847531E-2</v>
      </c>
      <c r="T246" s="7">
        <f t="shared" si="361"/>
        <v>0.23540644079232889</v>
      </c>
      <c r="U246" s="7">
        <f t="shared" si="361"/>
        <v>0.19450695588928971</v>
      </c>
      <c r="V246" s="7">
        <f t="shared" si="361"/>
        <v>0.99714933102817704</v>
      </c>
      <c r="W246" s="7">
        <f t="shared" si="361"/>
        <v>6.9974322835902839E-2</v>
      </c>
      <c r="X246" s="7">
        <f t="shared" si="361"/>
        <v>0.28069951957124262</v>
      </c>
      <c r="Y246" s="7">
        <f t="shared" si="361"/>
        <v>0.93558314858730096</v>
      </c>
      <c r="Z246" s="7">
        <f t="shared" si="361"/>
        <v>0.26468468190388972</v>
      </c>
      <c r="AA246" s="7">
        <f t="shared" si="361"/>
        <v>0.27162840043736081</v>
      </c>
      <c r="AB246" s="7">
        <f t="shared" si="361"/>
        <v>0.1414756333182918</v>
      </c>
      <c r="AC246" s="7">
        <f t="shared" si="361"/>
        <v>0.22810848161024436</v>
      </c>
      <c r="AD246" s="7">
        <f t="shared" si="361"/>
        <v>0.72734984370290756</v>
      </c>
      <c r="BJ246">
        <v>19</v>
      </c>
      <c r="BK246" s="7"/>
      <c r="BL246" s="28" t="str">
        <f t="shared" ref="BL246:DW246" si="378">IF($BJ246&lt;=BL$210,ROUND(_xlfn.IFS($BJ$207="u_inc",$BJ246/BL$210,$BJ$207="u_rand",BK96,$BJ$207="u_norm",BK151)*ROUNDDOWN(((BL$208-BL$209)/BL$207),0),0)*BL$207+BL$209,"")</f>
        <v/>
      </c>
      <c r="BM246" s="28">
        <f t="shared" si="378"/>
        <v>45</v>
      </c>
      <c r="BN246" s="28" t="str">
        <f t="shared" si="378"/>
        <v/>
      </c>
      <c r="BO246" s="28" t="str">
        <f t="shared" si="378"/>
        <v/>
      </c>
      <c r="BP246" s="28" t="str">
        <f t="shared" si="378"/>
        <v/>
      </c>
      <c r="BQ246" s="28" t="str">
        <f t="shared" si="378"/>
        <v/>
      </c>
      <c r="BR246" s="28" t="str">
        <f t="shared" si="378"/>
        <v/>
      </c>
      <c r="BS246" s="28" t="str">
        <f t="shared" si="378"/>
        <v/>
      </c>
      <c r="BT246" s="28" t="str">
        <f t="shared" si="378"/>
        <v/>
      </c>
      <c r="BU246" s="28" t="str">
        <f t="shared" si="378"/>
        <v/>
      </c>
      <c r="BV246" s="28" t="str">
        <f t="shared" si="378"/>
        <v/>
      </c>
      <c r="BW246" s="28" t="str">
        <f t="shared" si="378"/>
        <v/>
      </c>
      <c r="BX246" s="28" t="str">
        <f t="shared" si="378"/>
        <v/>
      </c>
      <c r="BY246" s="28" t="str">
        <f t="shared" si="378"/>
        <v/>
      </c>
      <c r="BZ246" s="28" t="str">
        <f t="shared" si="378"/>
        <v/>
      </c>
      <c r="CA246" s="28" t="str">
        <f t="shared" si="378"/>
        <v/>
      </c>
      <c r="CB246" s="28">
        <f t="shared" si="378"/>
        <v>15</v>
      </c>
      <c r="CC246" s="28" t="str">
        <f t="shared" si="378"/>
        <v/>
      </c>
      <c r="CD246" s="28" t="str">
        <f t="shared" si="378"/>
        <v/>
      </c>
      <c r="CE246" s="28">
        <f t="shared" si="378"/>
        <v>5.6000000000000005</v>
      </c>
      <c r="CF246" s="28" t="str">
        <f t="shared" si="378"/>
        <v/>
      </c>
      <c r="CG246" s="28" t="str">
        <f t="shared" si="378"/>
        <v/>
      </c>
      <c r="CH246" s="28">
        <f t="shared" si="378"/>
        <v>25</v>
      </c>
      <c r="CI246" s="28" t="str">
        <f t="shared" si="378"/>
        <v/>
      </c>
      <c r="CJ246" s="28">
        <f t="shared" si="378"/>
        <v>25.900000000000002</v>
      </c>
      <c r="CK246" s="28" t="str">
        <f t="shared" si="378"/>
        <v/>
      </c>
      <c r="CL246" s="28">
        <f t="shared" si="378"/>
        <v>27</v>
      </c>
      <c r="CM246" s="28" t="str">
        <f t="shared" si="378"/>
        <v/>
      </c>
      <c r="CN246" s="28" t="str">
        <f t="shared" si="378"/>
        <v/>
      </c>
      <c r="CO246" s="28" t="str">
        <f t="shared" si="378"/>
        <v/>
      </c>
      <c r="CP246" s="28" t="str">
        <f t="shared" si="378"/>
        <v/>
      </c>
      <c r="CQ246" s="28" t="str">
        <f t="shared" si="378"/>
        <v/>
      </c>
      <c r="CR246" s="28" t="str">
        <f t="shared" si="378"/>
        <v/>
      </c>
      <c r="CS246" s="28" t="str">
        <f t="shared" si="378"/>
        <v/>
      </c>
      <c r="CT246" s="28" t="str">
        <f t="shared" si="378"/>
        <v/>
      </c>
      <c r="CU246" s="28" t="str">
        <f t="shared" si="378"/>
        <v/>
      </c>
      <c r="CV246" s="28" t="str">
        <f t="shared" si="378"/>
        <v/>
      </c>
      <c r="CW246" s="28" t="str">
        <f t="shared" si="378"/>
        <v/>
      </c>
      <c r="CX246" s="28" t="str">
        <f t="shared" si="378"/>
        <v/>
      </c>
      <c r="CY246" s="28" t="str">
        <f t="shared" si="378"/>
        <v/>
      </c>
      <c r="CZ246" s="28" t="str">
        <f t="shared" si="378"/>
        <v/>
      </c>
      <c r="DA246" s="28" t="str">
        <f t="shared" si="378"/>
        <v/>
      </c>
      <c r="DB246" s="28" t="str">
        <f t="shared" si="378"/>
        <v/>
      </c>
      <c r="DC246" s="28" t="str">
        <f t="shared" si="378"/>
        <v/>
      </c>
      <c r="DD246" s="28" t="str">
        <f t="shared" si="378"/>
        <v/>
      </c>
      <c r="DE246" s="28">
        <f t="shared" si="378"/>
        <v>60</v>
      </c>
      <c r="DF246" s="28">
        <f t="shared" si="378"/>
        <v>36</v>
      </c>
      <c r="DG246" s="28">
        <f t="shared" si="378"/>
        <v>9</v>
      </c>
      <c r="DH246" s="28">
        <f t="shared" si="378"/>
        <v>32</v>
      </c>
      <c r="DI246" s="28" t="str">
        <f t="shared" si="378"/>
        <v/>
      </c>
      <c r="DJ246" s="28" t="str">
        <f t="shared" si="378"/>
        <v/>
      </c>
      <c r="DK246" s="28" t="str">
        <f t="shared" si="378"/>
        <v/>
      </c>
      <c r="DL246" s="28" t="str">
        <f t="shared" si="378"/>
        <v/>
      </c>
      <c r="DM246" s="28">
        <f t="shared" si="378"/>
        <v>22</v>
      </c>
      <c r="DN246" s="28" t="str">
        <f t="shared" si="378"/>
        <v/>
      </c>
      <c r="DO246" s="28" t="str">
        <f t="shared" si="378"/>
        <v/>
      </c>
      <c r="DP246" s="28" t="str">
        <f t="shared" si="378"/>
        <v/>
      </c>
      <c r="DQ246" s="28" t="str">
        <f t="shared" si="378"/>
        <v/>
      </c>
      <c r="DR246" s="28" t="str">
        <f t="shared" si="378"/>
        <v/>
      </c>
      <c r="DS246" s="28">
        <f t="shared" si="378"/>
        <v>0.6</v>
      </c>
      <c r="DT246" s="28" t="str">
        <f t="shared" si="378"/>
        <v/>
      </c>
      <c r="DU246" s="28" t="str">
        <f t="shared" si="378"/>
        <v/>
      </c>
      <c r="DV246" s="28">
        <f t="shared" si="378"/>
        <v>4</v>
      </c>
      <c r="DW246" s="28" t="str">
        <f t="shared" si="378"/>
        <v/>
      </c>
      <c r="DX246" s="28" t="str">
        <f t="shared" ref="DX246:GI246" si="379">IF($BJ246&lt;=DX$210,ROUND(_xlfn.IFS($BJ$207="u_inc",$BJ246/DX$210,$BJ$207="u_rand",DW96,$BJ$207="u_norm",DW151)*ROUNDDOWN(((DX$208-DX$209)/DX$207),0),0)*DX$207+DX$209,"")</f>
        <v/>
      </c>
      <c r="DY246" s="28" t="str">
        <f t="shared" si="379"/>
        <v/>
      </c>
      <c r="DZ246" s="28" t="str">
        <f t="shared" si="379"/>
        <v/>
      </c>
      <c r="EA246" s="28" t="str">
        <f t="shared" si="379"/>
        <v/>
      </c>
      <c r="EB246" s="28">
        <f t="shared" si="379"/>
        <v>45</v>
      </c>
      <c r="EC246" s="28">
        <f t="shared" si="379"/>
        <v>28</v>
      </c>
      <c r="ED246" s="28" t="str">
        <f t="shared" si="379"/>
        <v/>
      </c>
      <c r="EE246" s="28" t="str">
        <f t="shared" si="379"/>
        <v/>
      </c>
      <c r="EF246" s="28">
        <f t="shared" si="379"/>
        <v>44</v>
      </c>
      <c r="EG246" s="28" t="str">
        <f t="shared" si="379"/>
        <v/>
      </c>
      <c r="EH246" s="28">
        <f t="shared" si="379"/>
        <v>17</v>
      </c>
      <c r="EI246" s="28" t="str">
        <f t="shared" si="379"/>
        <v/>
      </c>
      <c r="EJ246" s="28">
        <f t="shared" si="379"/>
        <v>26</v>
      </c>
      <c r="EK246" s="28">
        <f t="shared" si="379"/>
        <v>14.4</v>
      </c>
      <c r="EL246" s="28">
        <f t="shared" si="379"/>
        <v>20</v>
      </c>
      <c r="EM246" s="28">
        <f t="shared" si="379"/>
        <v>50</v>
      </c>
      <c r="EN246" s="28" t="str">
        <f t="shared" si="379"/>
        <v/>
      </c>
      <c r="EO246" s="28" t="str">
        <f t="shared" si="379"/>
        <v/>
      </c>
      <c r="EP246" s="28" t="str">
        <f t="shared" si="379"/>
        <v/>
      </c>
      <c r="EQ246" s="28" t="str">
        <f t="shared" si="379"/>
        <v/>
      </c>
      <c r="ER246" s="28" t="str">
        <f t="shared" si="379"/>
        <v/>
      </c>
      <c r="ES246" s="28" t="str">
        <f t="shared" si="379"/>
        <v/>
      </c>
      <c r="ET246" s="28" t="str">
        <f t="shared" si="379"/>
        <v/>
      </c>
      <c r="EU246" s="28" t="str">
        <f t="shared" si="379"/>
        <v/>
      </c>
      <c r="EV246" s="28" t="str">
        <f t="shared" si="379"/>
        <v/>
      </c>
      <c r="EW246" s="28" t="str">
        <f t="shared" si="379"/>
        <v/>
      </c>
      <c r="EX246" s="28" t="str">
        <f t="shared" si="379"/>
        <v/>
      </c>
      <c r="EY246" s="28" t="str">
        <f t="shared" si="379"/>
        <v/>
      </c>
      <c r="EZ246" s="28">
        <f t="shared" si="379"/>
        <v>4.8000000000000007</v>
      </c>
      <c r="FA246" s="28" t="str">
        <f t="shared" si="379"/>
        <v/>
      </c>
      <c r="FB246" s="28">
        <f t="shared" si="379"/>
        <v>3</v>
      </c>
      <c r="FC246" s="28" t="str">
        <f t="shared" si="379"/>
        <v/>
      </c>
      <c r="FD246" s="28" t="str">
        <f t="shared" si="379"/>
        <v/>
      </c>
      <c r="FE246" s="28" t="str">
        <f t="shared" si="379"/>
        <v/>
      </c>
      <c r="FF246" s="28">
        <f t="shared" si="379"/>
        <v>12</v>
      </c>
      <c r="FG246" s="28" t="str">
        <f t="shared" si="379"/>
        <v/>
      </c>
      <c r="FH246" s="28" t="str">
        <f t="shared" si="379"/>
        <v/>
      </c>
      <c r="FI246" s="28" t="str">
        <f t="shared" si="379"/>
        <v/>
      </c>
      <c r="FJ246" s="28">
        <f t="shared" si="379"/>
        <v>1</v>
      </c>
      <c r="FK246" s="28" t="str">
        <f t="shared" si="379"/>
        <v/>
      </c>
      <c r="FL246" s="28" t="str">
        <f t="shared" si="379"/>
        <v/>
      </c>
      <c r="FM246" s="28" t="str">
        <f t="shared" si="379"/>
        <v/>
      </c>
      <c r="FN246" s="28" t="str">
        <f t="shared" si="379"/>
        <v/>
      </c>
      <c r="FO246" s="28" t="str">
        <f t="shared" si="379"/>
        <v/>
      </c>
      <c r="FP246" s="28" t="str">
        <f t="shared" si="379"/>
        <v/>
      </c>
      <c r="FQ246" s="28" t="str">
        <f t="shared" si="379"/>
        <v/>
      </c>
      <c r="FR246" s="28">
        <f t="shared" si="379"/>
        <v>4</v>
      </c>
      <c r="FS246" s="28" t="str">
        <f t="shared" si="379"/>
        <v/>
      </c>
      <c r="FT246" s="28" t="str">
        <f t="shared" si="379"/>
        <v/>
      </c>
      <c r="FU246" s="28" t="str">
        <f t="shared" si="379"/>
        <v/>
      </c>
      <c r="FV246" s="28" t="str">
        <f t="shared" si="379"/>
        <v/>
      </c>
      <c r="FW246" s="28" t="str">
        <f t="shared" si="379"/>
        <v/>
      </c>
      <c r="FX246" s="28">
        <f t="shared" si="379"/>
        <v>32.6</v>
      </c>
      <c r="FY246" s="28" t="str">
        <f t="shared" si="379"/>
        <v/>
      </c>
      <c r="FZ246" s="28" t="str">
        <f t="shared" si="379"/>
        <v/>
      </c>
      <c r="GA246" s="28" t="str">
        <f t="shared" si="379"/>
        <v/>
      </c>
      <c r="GB246" s="28">
        <f t="shared" si="379"/>
        <v>54</v>
      </c>
      <c r="GC246" s="28" t="str">
        <f t="shared" si="379"/>
        <v/>
      </c>
      <c r="GD246" s="28" t="str">
        <f t="shared" si="379"/>
        <v/>
      </c>
      <c r="GE246" s="28" t="str">
        <f t="shared" si="379"/>
        <v/>
      </c>
      <c r="GF246" s="28" t="str">
        <f t="shared" si="379"/>
        <v/>
      </c>
      <c r="GG246" s="28" t="str">
        <f t="shared" si="379"/>
        <v/>
      </c>
      <c r="GH246" s="28" t="str">
        <f t="shared" si="379"/>
        <v/>
      </c>
      <c r="GI246" s="28" t="str">
        <f t="shared" si="379"/>
        <v/>
      </c>
      <c r="GJ246" s="28" t="str">
        <f t="shared" ref="GJ246:IU246" si="380">IF($BJ246&lt;=GJ$210,ROUND(_xlfn.IFS($BJ$207="u_inc",$BJ246/GJ$210,$BJ$207="u_rand",GI96,$BJ$207="u_norm",GI151)*ROUNDDOWN(((GJ$208-GJ$209)/GJ$207),0),0)*GJ$207+GJ$209,"")</f>
        <v/>
      </c>
      <c r="GK246" s="28">
        <f t="shared" si="380"/>
        <v>62.4</v>
      </c>
      <c r="GL246" s="28" t="str">
        <f t="shared" si="380"/>
        <v/>
      </c>
      <c r="GM246" s="28">
        <f t="shared" si="380"/>
        <v>63</v>
      </c>
      <c r="GN246" s="28" t="str">
        <f t="shared" si="380"/>
        <v/>
      </c>
      <c r="GO246" s="28" t="str">
        <f t="shared" si="380"/>
        <v/>
      </c>
      <c r="GP246" s="28" t="str">
        <f t="shared" si="380"/>
        <v/>
      </c>
      <c r="GQ246" s="28" t="str">
        <f t="shared" si="380"/>
        <v/>
      </c>
      <c r="GR246" s="28" t="str">
        <f t="shared" si="380"/>
        <v/>
      </c>
      <c r="GS246" s="28">
        <f t="shared" si="380"/>
        <v>7.4</v>
      </c>
      <c r="GT246" s="28" t="str">
        <f t="shared" si="380"/>
        <v/>
      </c>
      <c r="GU246" s="28">
        <f t="shared" si="380"/>
        <v>10.4</v>
      </c>
      <c r="GV246" s="28">
        <f t="shared" si="380"/>
        <v>10</v>
      </c>
      <c r="GW246" s="28">
        <f t="shared" si="380"/>
        <v>60</v>
      </c>
      <c r="GX246" s="28" t="str">
        <f t="shared" si="380"/>
        <v/>
      </c>
      <c r="GY246" s="28">
        <f t="shared" si="380"/>
        <v>3.8000000000000003</v>
      </c>
      <c r="GZ246" s="28" t="str">
        <f t="shared" si="380"/>
        <v/>
      </c>
      <c r="HA246" s="28" t="str">
        <f t="shared" si="380"/>
        <v/>
      </c>
      <c r="HB246" s="28">
        <f t="shared" si="380"/>
        <v>1.41</v>
      </c>
      <c r="HC246" s="28" t="str">
        <f t="shared" si="380"/>
        <v/>
      </c>
      <c r="HD246" s="28">
        <f t="shared" si="380"/>
        <v>20</v>
      </c>
      <c r="HE246" s="28" t="str">
        <f t="shared" si="380"/>
        <v/>
      </c>
      <c r="HF246" s="28" t="str">
        <f t="shared" si="380"/>
        <v/>
      </c>
      <c r="HG246" s="28" t="str">
        <f t="shared" si="380"/>
        <v/>
      </c>
      <c r="HH246" s="28" t="str">
        <f t="shared" si="380"/>
        <v/>
      </c>
      <c r="HI246" s="28" t="str">
        <f t="shared" si="380"/>
        <v/>
      </c>
      <c r="HJ246" s="28" t="str">
        <f t="shared" si="380"/>
        <v/>
      </c>
      <c r="HK246" s="28" t="str">
        <f t="shared" si="380"/>
        <v/>
      </c>
      <c r="HL246" s="28" t="str">
        <f t="shared" si="380"/>
        <v/>
      </c>
      <c r="HM246" s="28" t="str">
        <f t="shared" si="380"/>
        <v/>
      </c>
      <c r="HN246" s="28" t="str">
        <f t="shared" si="380"/>
        <v/>
      </c>
      <c r="HO246" s="28" t="str">
        <f t="shared" si="380"/>
        <v/>
      </c>
      <c r="HP246" s="28">
        <f t="shared" si="380"/>
        <v>4</v>
      </c>
      <c r="HQ246" s="28">
        <f t="shared" si="380"/>
        <v>6</v>
      </c>
      <c r="HR246" s="28" t="str">
        <f t="shared" si="380"/>
        <v/>
      </c>
      <c r="HS246" s="28">
        <f t="shared" si="380"/>
        <v>3.04</v>
      </c>
      <c r="HT246" s="28" t="str">
        <f t="shared" si="380"/>
        <v/>
      </c>
      <c r="HU246" s="28" t="str">
        <f t="shared" si="380"/>
        <v/>
      </c>
      <c r="HV246" s="28" t="str">
        <f t="shared" si="380"/>
        <v/>
      </c>
      <c r="HW246" s="28" t="str">
        <f t="shared" si="380"/>
        <v/>
      </c>
      <c r="HX246" s="28" t="str">
        <f t="shared" si="380"/>
        <v/>
      </c>
      <c r="HY246" s="28">
        <f t="shared" si="380"/>
        <v>1.7999999999999998</v>
      </c>
      <c r="HZ246" s="28" t="str">
        <f t="shared" si="380"/>
        <v/>
      </c>
      <c r="IA246" s="28" t="str">
        <f t="shared" si="380"/>
        <v/>
      </c>
      <c r="IB246" s="28" t="str">
        <f t="shared" si="380"/>
        <v/>
      </c>
      <c r="IC246" s="28" t="str">
        <f t="shared" si="380"/>
        <v/>
      </c>
      <c r="ID246" s="28">
        <f t="shared" si="380"/>
        <v>2.4000000000000004</v>
      </c>
      <c r="IE246" s="28">
        <f t="shared" si="380"/>
        <v>48</v>
      </c>
      <c r="IF246" s="28" t="str">
        <f t="shared" si="380"/>
        <v/>
      </c>
      <c r="IG246" s="28" t="str">
        <f t="shared" si="380"/>
        <v/>
      </c>
      <c r="IH246" s="28">
        <f t="shared" si="380"/>
        <v>73</v>
      </c>
      <c r="II246" s="28" t="str">
        <f t="shared" si="380"/>
        <v/>
      </c>
      <c r="IJ246" s="28" t="str">
        <f t="shared" si="380"/>
        <v/>
      </c>
      <c r="IK246" s="28" t="str">
        <f t="shared" si="380"/>
        <v/>
      </c>
      <c r="IL246" s="28" t="str">
        <f t="shared" si="380"/>
        <v/>
      </c>
      <c r="IM246" s="28" t="str">
        <f t="shared" si="380"/>
        <v/>
      </c>
      <c r="IN246" s="28" t="str">
        <f t="shared" si="380"/>
        <v/>
      </c>
      <c r="IO246" s="28" t="str">
        <f t="shared" si="380"/>
        <v/>
      </c>
      <c r="IP246" s="28" t="str">
        <f t="shared" si="380"/>
        <v/>
      </c>
      <c r="IQ246" s="28" t="str">
        <f t="shared" si="380"/>
        <v/>
      </c>
      <c r="IR246" s="28">
        <f t="shared" si="380"/>
        <v>7.1999999999999993</v>
      </c>
      <c r="IS246" s="28">
        <f t="shared" si="380"/>
        <v>10.8</v>
      </c>
      <c r="IT246" s="28" t="str">
        <f t="shared" si="380"/>
        <v/>
      </c>
      <c r="IU246" s="28" t="str">
        <f t="shared" si="380"/>
        <v/>
      </c>
      <c r="IV246" s="28" t="str">
        <f t="shared" ref="IV246:JC246" si="381">IF($BJ246&lt;=IV$210,ROUND(_xlfn.IFS($BJ$207="u_inc",$BJ246/IV$210,$BJ$207="u_rand",IU96,$BJ$207="u_norm",IU151)*ROUNDDOWN(((IV$208-IV$209)/IV$207),0),0)*IV$207+IV$209,"")</f>
        <v/>
      </c>
      <c r="IW246" s="28" t="str">
        <f t="shared" si="381"/>
        <v/>
      </c>
      <c r="IX246" s="28" t="str">
        <f t="shared" si="381"/>
        <v/>
      </c>
      <c r="IY246" s="28" t="str">
        <f t="shared" si="381"/>
        <v/>
      </c>
      <c r="IZ246" s="28" t="str">
        <f t="shared" si="381"/>
        <v/>
      </c>
      <c r="JA246" s="28">
        <f t="shared" si="381"/>
        <v>1.8</v>
      </c>
      <c r="JB246" s="28" t="str">
        <f t="shared" si="381"/>
        <v/>
      </c>
      <c r="JC246" s="28" t="str">
        <f t="shared" si="381"/>
        <v/>
      </c>
    </row>
    <row r="247" spans="6:263" x14ac:dyDescent="0.45">
      <c r="F247" s="7">
        <f t="shared" si="320"/>
        <v>0.62117339885848266</v>
      </c>
      <c r="G247" s="7">
        <f t="shared" si="320"/>
        <v>0.81342949011057131</v>
      </c>
      <c r="H247" s="7">
        <f t="shared" si="320"/>
        <v>0.4427436517750582</v>
      </c>
      <c r="I247" s="7">
        <f t="shared" si="320"/>
        <v>0.28762453575042285</v>
      </c>
      <c r="J247" s="7">
        <f t="shared" si="361"/>
        <v>0.16751376407570848</v>
      </c>
      <c r="K247" s="7">
        <f t="shared" si="361"/>
        <v>0.21984265894621735</v>
      </c>
      <c r="L247" s="7">
        <f t="shared" si="361"/>
        <v>0.19341012891075116</v>
      </c>
      <c r="M247" s="7">
        <f t="shared" si="361"/>
        <v>0.51341347699678197</v>
      </c>
      <c r="N247" s="7">
        <f t="shared" si="361"/>
        <v>0.65117397701888069</v>
      </c>
      <c r="O247" s="7">
        <f t="shared" si="361"/>
        <v>0.91183227110273779</v>
      </c>
      <c r="P247" s="7">
        <f t="shared" si="361"/>
        <v>0.29054680107652525</v>
      </c>
      <c r="Q247" s="7">
        <f t="shared" si="361"/>
        <v>0.85273590956476331</v>
      </c>
      <c r="R247" s="7">
        <f t="shared" si="361"/>
        <v>0.68775565348926726</v>
      </c>
      <c r="S247" s="7">
        <f t="shared" si="361"/>
        <v>0.60487709082890162</v>
      </c>
      <c r="T247" s="7">
        <f t="shared" si="361"/>
        <v>0.30430348650752731</v>
      </c>
      <c r="U247" s="7">
        <f t="shared" si="361"/>
        <v>4.5267731903711209E-2</v>
      </c>
      <c r="V247" s="7">
        <f t="shared" si="361"/>
        <v>0.39535806113637895</v>
      </c>
      <c r="W247" s="7">
        <f t="shared" si="361"/>
        <v>0.73053761186568889</v>
      </c>
      <c r="X247" s="7">
        <f t="shared" si="361"/>
        <v>0.64650922345300632</v>
      </c>
      <c r="Y247" s="7">
        <f t="shared" si="361"/>
        <v>0.5341654576054613</v>
      </c>
      <c r="Z247" s="7">
        <f t="shared" si="361"/>
        <v>0.59428018266068783</v>
      </c>
      <c r="AA247" s="7">
        <f t="shared" si="361"/>
        <v>0.77451751184394468</v>
      </c>
      <c r="AB247" s="7">
        <f t="shared" si="361"/>
        <v>0.17029590726378183</v>
      </c>
      <c r="AC247" s="7">
        <f t="shared" si="361"/>
        <v>2.4515808105708942E-2</v>
      </c>
      <c r="AD247" s="7">
        <f t="shared" si="361"/>
        <v>0.90430538305281916</v>
      </c>
      <c r="BJ247">
        <v>20</v>
      </c>
      <c r="BK247" s="7"/>
      <c r="BL247" s="28" t="str">
        <f t="shared" ref="BL247:DW247" si="382">IF($BJ247&lt;=BL$210,ROUND(_xlfn.IFS($BJ$207="u_inc",$BJ247/BL$210,$BJ$207="u_rand",BK97,$BJ$207="u_norm",BK152)*ROUNDDOWN(((BL$208-BL$209)/BL$207),0),0)*BL$207+BL$209,"")</f>
        <v/>
      </c>
      <c r="BM247" s="28">
        <f t="shared" si="382"/>
        <v>93</v>
      </c>
      <c r="BN247" s="28" t="str">
        <f t="shared" si="382"/>
        <v/>
      </c>
      <c r="BO247" s="28" t="str">
        <f t="shared" si="382"/>
        <v/>
      </c>
      <c r="BP247" s="28" t="str">
        <f t="shared" si="382"/>
        <v/>
      </c>
      <c r="BQ247" s="28" t="str">
        <f t="shared" si="382"/>
        <v/>
      </c>
      <c r="BR247" s="28" t="str">
        <f t="shared" si="382"/>
        <v/>
      </c>
      <c r="BS247" s="28" t="str">
        <f t="shared" si="382"/>
        <v/>
      </c>
      <c r="BT247" s="28" t="str">
        <f t="shared" si="382"/>
        <v/>
      </c>
      <c r="BU247" s="28" t="str">
        <f t="shared" si="382"/>
        <v/>
      </c>
      <c r="BV247" s="28" t="str">
        <f t="shared" si="382"/>
        <v/>
      </c>
      <c r="BW247" s="28" t="str">
        <f t="shared" si="382"/>
        <v/>
      </c>
      <c r="BX247" s="28" t="str">
        <f t="shared" si="382"/>
        <v/>
      </c>
      <c r="BY247" s="28" t="str">
        <f t="shared" si="382"/>
        <v/>
      </c>
      <c r="BZ247" s="28" t="str">
        <f t="shared" si="382"/>
        <v/>
      </c>
      <c r="CA247" s="28" t="str">
        <f t="shared" si="382"/>
        <v/>
      </c>
      <c r="CB247" s="28">
        <f t="shared" si="382"/>
        <v>6</v>
      </c>
      <c r="CC247" s="28" t="str">
        <f t="shared" si="382"/>
        <v/>
      </c>
      <c r="CD247" s="28" t="str">
        <f t="shared" si="382"/>
        <v/>
      </c>
      <c r="CE247" s="28">
        <f t="shared" si="382"/>
        <v>8</v>
      </c>
      <c r="CF247" s="28" t="str">
        <f t="shared" si="382"/>
        <v/>
      </c>
      <c r="CG247" s="28" t="str">
        <f t="shared" si="382"/>
        <v/>
      </c>
      <c r="CH247" s="28">
        <f t="shared" si="382"/>
        <v>5</v>
      </c>
      <c r="CI247" s="28" t="str">
        <f t="shared" si="382"/>
        <v/>
      </c>
      <c r="CJ247" s="28">
        <f t="shared" si="382"/>
        <v>70.2</v>
      </c>
      <c r="CK247" s="28" t="str">
        <f t="shared" si="382"/>
        <v/>
      </c>
      <c r="CL247" s="28">
        <f t="shared" si="382"/>
        <v>14.5</v>
      </c>
      <c r="CM247" s="28" t="str">
        <f t="shared" si="382"/>
        <v/>
      </c>
      <c r="CN247" s="28" t="str">
        <f t="shared" si="382"/>
        <v/>
      </c>
      <c r="CO247" s="28" t="str">
        <f t="shared" si="382"/>
        <v/>
      </c>
      <c r="CP247" s="28" t="str">
        <f t="shared" si="382"/>
        <v/>
      </c>
      <c r="CQ247" s="28" t="str">
        <f t="shared" si="382"/>
        <v/>
      </c>
      <c r="CR247" s="28" t="str">
        <f t="shared" si="382"/>
        <v/>
      </c>
      <c r="CS247" s="28" t="str">
        <f t="shared" si="382"/>
        <v/>
      </c>
      <c r="CT247" s="28" t="str">
        <f t="shared" si="382"/>
        <v/>
      </c>
      <c r="CU247" s="28" t="str">
        <f t="shared" si="382"/>
        <v/>
      </c>
      <c r="CV247" s="28" t="str">
        <f t="shared" si="382"/>
        <v/>
      </c>
      <c r="CW247" s="28" t="str">
        <f t="shared" si="382"/>
        <v/>
      </c>
      <c r="CX247" s="28" t="str">
        <f t="shared" si="382"/>
        <v/>
      </c>
      <c r="CY247" s="28" t="str">
        <f t="shared" si="382"/>
        <v/>
      </c>
      <c r="CZ247" s="28" t="str">
        <f t="shared" si="382"/>
        <v/>
      </c>
      <c r="DA247" s="28" t="str">
        <f t="shared" si="382"/>
        <v/>
      </c>
      <c r="DB247" s="28" t="str">
        <f t="shared" si="382"/>
        <v/>
      </c>
      <c r="DC247" s="28" t="str">
        <f t="shared" si="382"/>
        <v/>
      </c>
      <c r="DD247" s="28" t="str">
        <f t="shared" si="382"/>
        <v/>
      </c>
      <c r="DE247" s="28">
        <f t="shared" si="382"/>
        <v>55</v>
      </c>
      <c r="DF247" s="28">
        <f t="shared" si="382"/>
        <v>48</v>
      </c>
      <c r="DG247" s="28">
        <f t="shared" si="382"/>
        <v>90</v>
      </c>
      <c r="DH247" s="28">
        <f t="shared" si="382"/>
        <v>9.2000000000000011</v>
      </c>
      <c r="DI247" s="28" t="str">
        <f t="shared" si="382"/>
        <v/>
      </c>
      <c r="DJ247" s="28" t="str">
        <f t="shared" si="382"/>
        <v/>
      </c>
      <c r="DK247" s="28" t="str">
        <f t="shared" si="382"/>
        <v/>
      </c>
      <c r="DL247" s="28" t="str">
        <f t="shared" si="382"/>
        <v/>
      </c>
      <c r="DM247" s="28">
        <f t="shared" si="382"/>
        <v>9.8000000000000007</v>
      </c>
      <c r="DN247" s="28" t="str">
        <f t="shared" si="382"/>
        <v/>
      </c>
      <c r="DO247" s="28" t="str">
        <f t="shared" si="382"/>
        <v/>
      </c>
      <c r="DP247" s="28" t="str">
        <f t="shared" si="382"/>
        <v/>
      </c>
      <c r="DQ247" s="28" t="str">
        <f t="shared" si="382"/>
        <v/>
      </c>
      <c r="DR247" s="28" t="str">
        <f t="shared" si="382"/>
        <v/>
      </c>
      <c r="DS247" s="28">
        <f t="shared" si="382"/>
        <v>21.599999999999998</v>
      </c>
      <c r="DT247" s="28" t="str">
        <f t="shared" si="382"/>
        <v/>
      </c>
      <c r="DU247" s="28" t="str">
        <f t="shared" si="382"/>
        <v/>
      </c>
      <c r="DV247" s="28">
        <f t="shared" si="382"/>
        <v>4</v>
      </c>
      <c r="DW247" s="28" t="str">
        <f t="shared" si="382"/>
        <v/>
      </c>
      <c r="DX247" s="28" t="str">
        <f t="shared" ref="DX247:GI247" si="383">IF($BJ247&lt;=DX$210,ROUND(_xlfn.IFS($BJ$207="u_inc",$BJ247/DX$210,$BJ$207="u_rand",DW97,$BJ$207="u_norm",DW152)*ROUNDDOWN(((DX$208-DX$209)/DX$207),0),0)*DX$207+DX$209,"")</f>
        <v/>
      </c>
      <c r="DY247" s="28" t="str">
        <f t="shared" si="383"/>
        <v/>
      </c>
      <c r="DZ247" s="28" t="str">
        <f t="shared" si="383"/>
        <v/>
      </c>
      <c r="EA247" s="28" t="str">
        <f t="shared" si="383"/>
        <v/>
      </c>
      <c r="EB247" s="28">
        <f t="shared" si="383"/>
        <v>6</v>
      </c>
      <c r="EC247" s="28">
        <f t="shared" si="383"/>
        <v>33</v>
      </c>
      <c r="ED247" s="28" t="str">
        <f t="shared" si="383"/>
        <v/>
      </c>
      <c r="EE247" s="28" t="str">
        <f t="shared" si="383"/>
        <v/>
      </c>
      <c r="EF247" s="28">
        <f t="shared" si="383"/>
        <v>60</v>
      </c>
      <c r="EG247" s="28" t="str">
        <f t="shared" si="383"/>
        <v/>
      </c>
      <c r="EH247" s="28">
        <f t="shared" si="383"/>
        <v>36</v>
      </c>
      <c r="EI247" s="28" t="str">
        <f t="shared" si="383"/>
        <v/>
      </c>
      <c r="EJ247" s="28">
        <f t="shared" si="383"/>
        <v>52</v>
      </c>
      <c r="EK247" s="28">
        <f t="shared" si="383"/>
        <v>51.2</v>
      </c>
      <c r="EL247" s="28">
        <f t="shared" si="383"/>
        <v>14</v>
      </c>
      <c r="EM247" s="28">
        <f t="shared" si="383"/>
        <v>80</v>
      </c>
      <c r="EN247" s="28" t="str">
        <f t="shared" si="383"/>
        <v/>
      </c>
      <c r="EO247" s="28" t="str">
        <f t="shared" si="383"/>
        <v/>
      </c>
      <c r="EP247" s="28" t="str">
        <f t="shared" si="383"/>
        <v/>
      </c>
      <c r="EQ247" s="28" t="str">
        <f t="shared" si="383"/>
        <v/>
      </c>
      <c r="ER247" s="28" t="str">
        <f t="shared" si="383"/>
        <v/>
      </c>
      <c r="ES247" s="28" t="str">
        <f t="shared" si="383"/>
        <v/>
      </c>
      <c r="ET247" s="28" t="str">
        <f t="shared" si="383"/>
        <v/>
      </c>
      <c r="EU247" s="28" t="str">
        <f t="shared" si="383"/>
        <v/>
      </c>
      <c r="EV247" s="28" t="str">
        <f t="shared" si="383"/>
        <v/>
      </c>
      <c r="EW247" s="28" t="str">
        <f t="shared" si="383"/>
        <v/>
      </c>
      <c r="EX247" s="28" t="str">
        <f t="shared" si="383"/>
        <v/>
      </c>
      <c r="EY247" s="28" t="str">
        <f t="shared" si="383"/>
        <v/>
      </c>
      <c r="EZ247" s="28">
        <f t="shared" si="383"/>
        <v>8.8000000000000007</v>
      </c>
      <c r="FA247" s="28" t="str">
        <f t="shared" si="383"/>
        <v/>
      </c>
      <c r="FB247" s="28">
        <f t="shared" si="383"/>
        <v>21</v>
      </c>
      <c r="FC247" s="28" t="str">
        <f t="shared" si="383"/>
        <v/>
      </c>
      <c r="FD247" s="28" t="str">
        <f t="shared" si="383"/>
        <v/>
      </c>
      <c r="FE247" s="28" t="str">
        <f t="shared" si="383"/>
        <v/>
      </c>
      <c r="FF247" s="28">
        <f t="shared" si="383"/>
        <v>24</v>
      </c>
      <c r="FG247" s="28" t="str">
        <f t="shared" si="383"/>
        <v/>
      </c>
      <c r="FH247" s="28" t="str">
        <f t="shared" si="383"/>
        <v/>
      </c>
      <c r="FI247" s="28" t="str">
        <f t="shared" si="383"/>
        <v/>
      </c>
      <c r="FJ247" s="28">
        <f t="shared" si="383"/>
        <v>13</v>
      </c>
      <c r="FK247" s="28" t="str">
        <f t="shared" si="383"/>
        <v/>
      </c>
      <c r="FL247" s="28" t="str">
        <f t="shared" si="383"/>
        <v/>
      </c>
      <c r="FM247" s="28" t="str">
        <f t="shared" si="383"/>
        <v/>
      </c>
      <c r="FN247" s="28" t="str">
        <f t="shared" si="383"/>
        <v/>
      </c>
      <c r="FO247" s="28" t="str">
        <f t="shared" si="383"/>
        <v/>
      </c>
      <c r="FP247" s="28" t="str">
        <f t="shared" si="383"/>
        <v/>
      </c>
      <c r="FQ247" s="28" t="str">
        <f t="shared" si="383"/>
        <v/>
      </c>
      <c r="FR247" s="28">
        <f t="shared" si="383"/>
        <v>68</v>
      </c>
      <c r="FS247" s="28" t="str">
        <f t="shared" si="383"/>
        <v/>
      </c>
      <c r="FT247" s="28" t="str">
        <f t="shared" si="383"/>
        <v/>
      </c>
      <c r="FU247" s="28" t="str">
        <f t="shared" si="383"/>
        <v/>
      </c>
      <c r="FV247" s="28" t="str">
        <f t="shared" si="383"/>
        <v/>
      </c>
      <c r="FW247" s="28" t="str">
        <f t="shared" si="383"/>
        <v/>
      </c>
      <c r="FX247" s="28">
        <f t="shared" si="383"/>
        <v>29.8</v>
      </c>
      <c r="FY247" s="28" t="str">
        <f t="shared" si="383"/>
        <v/>
      </c>
      <c r="FZ247" s="28" t="str">
        <f t="shared" si="383"/>
        <v/>
      </c>
      <c r="GA247" s="28" t="str">
        <f t="shared" si="383"/>
        <v/>
      </c>
      <c r="GB247" s="28">
        <f t="shared" si="383"/>
        <v>24</v>
      </c>
      <c r="GC247" s="28" t="str">
        <f t="shared" si="383"/>
        <v/>
      </c>
      <c r="GD247" s="28" t="str">
        <f t="shared" si="383"/>
        <v/>
      </c>
      <c r="GE247" s="28" t="str">
        <f t="shared" si="383"/>
        <v/>
      </c>
      <c r="GF247" s="28" t="str">
        <f t="shared" si="383"/>
        <v/>
      </c>
      <c r="GG247" s="28" t="str">
        <f t="shared" si="383"/>
        <v/>
      </c>
      <c r="GH247" s="28" t="str">
        <f t="shared" si="383"/>
        <v/>
      </c>
      <c r="GI247" s="28" t="str">
        <f t="shared" si="383"/>
        <v/>
      </c>
      <c r="GJ247" s="28" t="str">
        <f t="shared" ref="GJ247:IU247" si="384">IF($BJ247&lt;=GJ$210,ROUND(_xlfn.IFS($BJ$207="u_inc",$BJ247/GJ$210,$BJ$207="u_rand",GI97,$BJ$207="u_norm",GI152)*ROUNDDOWN(((GJ$208-GJ$209)/GJ$207),0),0)*GJ$207+GJ$209,"")</f>
        <v/>
      </c>
      <c r="GK247" s="28">
        <f t="shared" si="384"/>
        <v>43.8</v>
      </c>
      <c r="GL247" s="28" t="str">
        <f t="shared" si="384"/>
        <v/>
      </c>
      <c r="GM247" s="28">
        <f t="shared" si="384"/>
        <v>42</v>
      </c>
      <c r="GN247" s="28" t="str">
        <f t="shared" si="384"/>
        <v/>
      </c>
      <c r="GO247" s="28" t="str">
        <f t="shared" si="384"/>
        <v/>
      </c>
      <c r="GP247" s="28" t="str">
        <f t="shared" si="384"/>
        <v/>
      </c>
      <c r="GQ247" s="28" t="str">
        <f t="shared" si="384"/>
        <v/>
      </c>
      <c r="GR247" s="28" t="str">
        <f t="shared" si="384"/>
        <v/>
      </c>
      <c r="GS247" s="28">
        <f t="shared" si="384"/>
        <v>5.4</v>
      </c>
      <c r="GT247" s="28" t="str">
        <f t="shared" si="384"/>
        <v/>
      </c>
      <c r="GU247" s="28">
        <f t="shared" si="384"/>
        <v>8.8000000000000007</v>
      </c>
      <c r="GV247" s="28">
        <f t="shared" si="384"/>
        <v>12</v>
      </c>
      <c r="GW247" s="28">
        <f t="shared" si="384"/>
        <v>12</v>
      </c>
      <c r="GX247" s="28" t="str">
        <f t="shared" si="384"/>
        <v/>
      </c>
      <c r="GY247" s="28">
        <f t="shared" si="384"/>
        <v>1.6</v>
      </c>
      <c r="GZ247" s="28" t="str">
        <f t="shared" si="384"/>
        <v/>
      </c>
      <c r="HA247" s="28" t="str">
        <f t="shared" si="384"/>
        <v/>
      </c>
      <c r="HB247" s="28">
        <f t="shared" si="384"/>
        <v>0.75</v>
      </c>
      <c r="HC247" s="28" t="str">
        <f t="shared" si="384"/>
        <v/>
      </c>
      <c r="HD247" s="28">
        <f t="shared" si="384"/>
        <v>50</v>
      </c>
      <c r="HE247" s="28" t="str">
        <f t="shared" si="384"/>
        <v/>
      </c>
      <c r="HF247" s="28" t="str">
        <f t="shared" si="384"/>
        <v/>
      </c>
      <c r="HG247" s="28" t="str">
        <f t="shared" si="384"/>
        <v/>
      </c>
      <c r="HH247" s="28" t="str">
        <f t="shared" si="384"/>
        <v/>
      </c>
      <c r="HI247" s="28" t="str">
        <f t="shared" si="384"/>
        <v/>
      </c>
      <c r="HJ247" s="28" t="str">
        <f t="shared" si="384"/>
        <v/>
      </c>
      <c r="HK247" s="28" t="str">
        <f t="shared" si="384"/>
        <v/>
      </c>
      <c r="HL247" s="28" t="str">
        <f t="shared" si="384"/>
        <v/>
      </c>
      <c r="HM247" s="28" t="str">
        <f t="shared" si="384"/>
        <v/>
      </c>
      <c r="HN247" s="28" t="str">
        <f t="shared" si="384"/>
        <v/>
      </c>
      <c r="HO247" s="28" t="str">
        <f t="shared" si="384"/>
        <v/>
      </c>
      <c r="HP247" s="28">
        <f t="shared" si="384"/>
        <v>28</v>
      </c>
      <c r="HQ247" s="28">
        <f t="shared" si="384"/>
        <v>66</v>
      </c>
      <c r="HR247" s="28" t="str">
        <f t="shared" si="384"/>
        <v/>
      </c>
      <c r="HS247" s="28">
        <f t="shared" si="384"/>
        <v>10.68</v>
      </c>
      <c r="HT247" s="28" t="str">
        <f t="shared" si="384"/>
        <v/>
      </c>
      <c r="HU247" s="28" t="str">
        <f t="shared" si="384"/>
        <v/>
      </c>
      <c r="HV247" s="28" t="str">
        <f t="shared" si="384"/>
        <v/>
      </c>
      <c r="HW247" s="28" t="str">
        <f t="shared" si="384"/>
        <v/>
      </c>
      <c r="HX247" s="28" t="str">
        <f t="shared" si="384"/>
        <v/>
      </c>
      <c r="HY247" s="28">
        <f t="shared" si="384"/>
        <v>6</v>
      </c>
      <c r="HZ247" s="28" t="str">
        <f t="shared" si="384"/>
        <v/>
      </c>
      <c r="IA247" s="28" t="str">
        <f t="shared" si="384"/>
        <v/>
      </c>
      <c r="IB247" s="28" t="str">
        <f t="shared" si="384"/>
        <v/>
      </c>
      <c r="IC247" s="28" t="str">
        <f t="shared" si="384"/>
        <v/>
      </c>
      <c r="ID247" s="28">
        <f t="shared" si="384"/>
        <v>12.8</v>
      </c>
      <c r="IE247" s="28">
        <f t="shared" si="384"/>
        <v>38</v>
      </c>
      <c r="IF247" s="28" t="str">
        <f t="shared" si="384"/>
        <v/>
      </c>
      <c r="IG247" s="28" t="str">
        <f t="shared" si="384"/>
        <v/>
      </c>
      <c r="IH247" s="28">
        <f t="shared" si="384"/>
        <v>6</v>
      </c>
      <c r="II247" s="28" t="str">
        <f t="shared" si="384"/>
        <v/>
      </c>
      <c r="IJ247" s="28" t="str">
        <f t="shared" si="384"/>
        <v/>
      </c>
      <c r="IK247" s="28" t="str">
        <f t="shared" si="384"/>
        <v/>
      </c>
      <c r="IL247" s="28" t="str">
        <f t="shared" si="384"/>
        <v/>
      </c>
      <c r="IM247" s="28" t="str">
        <f t="shared" si="384"/>
        <v/>
      </c>
      <c r="IN247" s="28" t="str">
        <f t="shared" si="384"/>
        <v/>
      </c>
      <c r="IO247" s="28" t="str">
        <f t="shared" si="384"/>
        <v/>
      </c>
      <c r="IP247" s="28" t="str">
        <f t="shared" si="384"/>
        <v/>
      </c>
      <c r="IQ247" s="28" t="str">
        <f t="shared" si="384"/>
        <v/>
      </c>
      <c r="IR247" s="28">
        <f t="shared" si="384"/>
        <v>58.8</v>
      </c>
      <c r="IS247" s="28">
        <f t="shared" si="384"/>
        <v>15.3</v>
      </c>
      <c r="IT247" s="28" t="str">
        <f t="shared" si="384"/>
        <v/>
      </c>
      <c r="IU247" s="28" t="str">
        <f t="shared" si="384"/>
        <v/>
      </c>
      <c r="IV247" s="28" t="str">
        <f t="shared" ref="IV247:JC247" si="385">IF($BJ247&lt;=IV$210,ROUND(_xlfn.IFS($BJ$207="u_inc",$BJ247/IV$210,$BJ$207="u_rand",IU97,$BJ$207="u_norm",IU152)*ROUNDDOWN(((IV$208-IV$209)/IV$207),0),0)*IV$207+IV$209,"")</f>
        <v/>
      </c>
      <c r="IW247" s="28" t="str">
        <f t="shared" si="385"/>
        <v/>
      </c>
      <c r="IX247" s="28" t="str">
        <f t="shared" si="385"/>
        <v/>
      </c>
      <c r="IY247" s="28" t="str">
        <f t="shared" si="385"/>
        <v/>
      </c>
      <c r="IZ247" s="28" t="str">
        <f t="shared" si="385"/>
        <v/>
      </c>
      <c r="JA247" s="28">
        <f t="shared" si="385"/>
        <v>0.1</v>
      </c>
      <c r="JB247" s="28" t="str">
        <f t="shared" si="385"/>
        <v/>
      </c>
      <c r="JC247" s="28" t="str">
        <f t="shared" si="385"/>
        <v/>
      </c>
    </row>
    <row r="248" spans="6:263" x14ac:dyDescent="0.45">
      <c r="F248" s="7">
        <f t="shared" ref="F248:L263" si="386">MOD(F247*(2^31-1)*48271,(2^31-1))/(2^31-1)</f>
        <v>0.66113629781693983</v>
      </c>
      <c r="G248" s="7">
        <f t="shared" si="386"/>
        <v>5.491712738523126E-2</v>
      </c>
      <c r="H248" s="7">
        <f t="shared" si="386"/>
        <v>0.67881483383421548</v>
      </c>
      <c r="I248" s="7">
        <f t="shared" si="386"/>
        <v>0.92396520866265763</v>
      </c>
      <c r="J248" s="7">
        <f t="shared" si="361"/>
        <v>5.6905698523347127E-2</v>
      </c>
      <c r="K248" s="7">
        <f t="shared" si="361"/>
        <v>2.4989992857440371E-2</v>
      </c>
      <c r="L248" s="7">
        <f t="shared" si="361"/>
        <v>0.10033265086837702</v>
      </c>
      <c r="M248" s="7">
        <f t="shared" si="361"/>
        <v>0.98194811166354834</v>
      </c>
      <c r="N248" s="7">
        <f t="shared" si="361"/>
        <v>0.81904467838771855</v>
      </c>
      <c r="O248" s="7">
        <f t="shared" si="361"/>
        <v>5.5558400254490971E-2</v>
      </c>
      <c r="P248" s="7">
        <f t="shared" si="361"/>
        <v>0.98463476495101809</v>
      </c>
      <c r="Q248" s="7">
        <f t="shared" si="361"/>
        <v>0.41509060068758696</v>
      </c>
      <c r="R248" s="7">
        <f t="shared" si="361"/>
        <v>0.65314958042146154</v>
      </c>
      <c r="S248" s="7">
        <f t="shared" si="361"/>
        <v>2.2051401912258659E-2</v>
      </c>
      <c r="T248" s="7">
        <f t="shared" si="361"/>
        <v>3.3597204849867709E-2</v>
      </c>
      <c r="U248" s="7">
        <f t="shared" si="361"/>
        <v>0.11868672404377104</v>
      </c>
      <c r="V248" s="7">
        <f t="shared" si="361"/>
        <v>0.32896911414757796</v>
      </c>
      <c r="W248" s="7">
        <f t="shared" si="361"/>
        <v>0.78106236866724787</v>
      </c>
      <c r="X248" s="7">
        <f t="shared" si="361"/>
        <v>0.64672530006930484</v>
      </c>
      <c r="Y248" s="7">
        <f t="shared" si="361"/>
        <v>0.70080407322421856</v>
      </c>
      <c r="Z248" s="7">
        <f t="shared" si="361"/>
        <v>0.49869721406078765</v>
      </c>
      <c r="AA248" s="7">
        <f t="shared" si="361"/>
        <v>0.73481421905328248</v>
      </c>
      <c r="AB248" s="7">
        <f t="shared" si="361"/>
        <v>0.35373953001282155</v>
      </c>
      <c r="AC248" s="7">
        <f t="shared" si="361"/>
        <v>0.40257307067633286</v>
      </c>
      <c r="AD248" s="7">
        <f t="shared" si="361"/>
        <v>0.72514534263179886</v>
      </c>
      <c r="BJ248">
        <v>21</v>
      </c>
      <c r="BK248" s="7"/>
      <c r="BL248" s="28" t="str">
        <f t="shared" ref="BL248:DW248" si="387">IF($BJ248&lt;=BL$210,ROUND(_xlfn.IFS($BJ$207="u_inc",$BJ248/BL$210,$BJ$207="u_rand",BK98,$BJ$207="u_norm",BK153)*ROUNDDOWN(((BL$208-BL$209)/BL$207),0),0)*BL$207+BL$209,"")</f>
        <v/>
      </c>
      <c r="BM248" s="28" t="str">
        <f t="shared" si="387"/>
        <v/>
      </c>
      <c r="BN248" s="28" t="str">
        <f t="shared" si="387"/>
        <v/>
      </c>
      <c r="BO248" s="28" t="str">
        <f t="shared" si="387"/>
        <v/>
      </c>
      <c r="BP248" s="28" t="str">
        <f t="shared" si="387"/>
        <v/>
      </c>
      <c r="BQ248" s="28" t="str">
        <f t="shared" si="387"/>
        <v/>
      </c>
      <c r="BR248" s="28" t="str">
        <f t="shared" si="387"/>
        <v/>
      </c>
      <c r="BS248" s="28" t="str">
        <f t="shared" si="387"/>
        <v/>
      </c>
      <c r="BT248" s="28" t="str">
        <f t="shared" si="387"/>
        <v/>
      </c>
      <c r="BU248" s="28" t="str">
        <f t="shared" si="387"/>
        <v/>
      </c>
      <c r="BV248" s="28" t="str">
        <f t="shared" si="387"/>
        <v/>
      </c>
      <c r="BW248" s="28" t="str">
        <f t="shared" si="387"/>
        <v/>
      </c>
      <c r="BX248" s="28" t="str">
        <f t="shared" si="387"/>
        <v/>
      </c>
      <c r="BY248" s="28" t="str">
        <f t="shared" si="387"/>
        <v/>
      </c>
      <c r="BZ248" s="28" t="str">
        <f t="shared" si="387"/>
        <v/>
      </c>
      <c r="CA248" s="28" t="str">
        <f t="shared" si="387"/>
        <v/>
      </c>
      <c r="CB248" s="28" t="str">
        <f t="shared" si="387"/>
        <v/>
      </c>
      <c r="CC248" s="28" t="str">
        <f t="shared" si="387"/>
        <v/>
      </c>
      <c r="CD248" s="28" t="str">
        <f t="shared" si="387"/>
        <v/>
      </c>
      <c r="CE248" s="28" t="str">
        <f t="shared" si="387"/>
        <v/>
      </c>
      <c r="CF248" s="28" t="str">
        <f t="shared" si="387"/>
        <v/>
      </c>
      <c r="CG248" s="28" t="str">
        <f t="shared" si="387"/>
        <v/>
      </c>
      <c r="CH248" s="28" t="str">
        <f t="shared" si="387"/>
        <v/>
      </c>
      <c r="CI248" s="28" t="str">
        <f t="shared" si="387"/>
        <v/>
      </c>
      <c r="CJ248" s="28" t="str">
        <f t="shared" si="387"/>
        <v/>
      </c>
      <c r="CK248" s="28" t="str">
        <f t="shared" si="387"/>
        <v/>
      </c>
      <c r="CL248" s="28" t="str">
        <f t="shared" si="387"/>
        <v/>
      </c>
      <c r="CM248" s="28" t="str">
        <f t="shared" si="387"/>
        <v/>
      </c>
      <c r="CN248" s="28" t="str">
        <f t="shared" si="387"/>
        <v/>
      </c>
      <c r="CO248" s="28" t="str">
        <f t="shared" si="387"/>
        <v/>
      </c>
      <c r="CP248" s="28" t="str">
        <f t="shared" si="387"/>
        <v/>
      </c>
      <c r="CQ248" s="28" t="str">
        <f t="shared" si="387"/>
        <v/>
      </c>
      <c r="CR248" s="28" t="str">
        <f t="shared" si="387"/>
        <v/>
      </c>
      <c r="CS248" s="28" t="str">
        <f t="shared" si="387"/>
        <v/>
      </c>
      <c r="CT248" s="28" t="str">
        <f t="shared" si="387"/>
        <v/>
      </c>
      <c r="CU248" s="28" t="str">
        <f t="shared" si="387"/>
        <v/>
      </c>
      <c r="CV248" s="28" t="str">
        <f t="shared" si="387"/>
        <v/>
      </c>
      <c r="CW248" s="28" t="str">
        <f t="shared" si="387"/>
        <v/>
      </c>
      <c r="CX248" s="28" t="str">
        <f t="shared" si="387"/>
        <v/>
      </c>
      <c r="CY248" s="28" t="str">
        <f t="shared" si="387"/>
        <v/>
      </c>
      <c r="CZ248" s="28" t="str">
        <f t="shared" si="387"/>
        <v/>
      </c>
      <c r="DA248" s="28" t="str">
        <f t="shared" si="387"/>
        <v/>
      </c>
      <c r="DB248" s="28" t="str">
        <f t="shared" si="387"/>
        <v/>
      </c>
      <c r="DC248" s="28" t="str">
        <f t="shared" si="387"/>
        <v/>
      </c>
      <c r="DD248" s="28" t="str">
        <f t="shared" si="387"/>
        <v/>
      </c>
      <c r="DE248" s="28" t="str">
        <f t="shared" si="387"/>
        <v/>
      </c>
      <c r="DF248" s="28" t="str">
        <f t="shared" si="387"/>
        <v/>
      </c>
      <c r="DG248" s="28" t="str">
        <f t="shared" si="387"/>
        <v/>
      </c>
      <c r="DH248" s="28" t="str">
        <f t="shared" si="387"/>
        <v/>
      </c>
      <c r="DI248" s="28" t="str">
        <f t="shared" si="387"/>
        <v/>
      </c>
      <c r="DJ248" s="28" t="str">
        <f t="shared" si="387"/>
        <v/>
      </c>
      <c r="DK248" s="28" t="str">
        <f t="shared" si="387"/>
        <v/>
      </c>
      <c r="DL248" s="28" t="str">
        <f t="shared" si="387"/>
        <v/>
      </c>
      <c r="DM248" s="28" t="str">
        <f t="shared" si="387"/>
        <v/>
      </c>
      <c r="DN248" s="28" t="str">
        <f t="shared" si="387"/>
        <v/>
      </c>
      <c r="DO248" s="28" t="str">
        <f t="shared" si="387"/>
        <v/>
      </c>
      <c r="DP248" s="28" t="str">
        <f t="shared" si="387"/>
        <v/>
      </c>
      <c r="DQ248" s="28" t="str">
        <f t="shared" si="387"/>
        <v/>
      </c>
      <c r="DR248" s="28" t="str">
        <f t="shared" si="387"/>
        <v/>
      </c>
      <c r="DS248" s="28" t="str">
        <f t="shared" si="387"/>
        <v/>
      </c>
      <c r="DT248" s="28" t="str">
        <f t="shared" si="387"/>
        <v/>
      </c>
      <c r="DU248" s="28" t="str">
        <f t="shared" si="387"/>
        <v/>
      </c>
      <c r="DV248" s="28" t="str">
        <f t="shared" si="387"/>
        <v/>
      </c>
      <c r="DW248" s="28" t="str">
        <f t="shared" si="387"/>
        <v/>
      </c>
      <c r="DX248" s="28" t="str">
        <f t="shared" ref="DX248:GI248" si="388">IF($BJ248&lt;=DX$210,ROUND(_xlfn.IFS($BJ$207="u_inc",$BJ248/DX$210,$BJ$207="u_rand",DW98,$BJ$207="u_norm",DW153)*ROUNDDOWN(((DX$208-DX$209)/DX$207),0),0)*DX$207+DX$209,"")</f>
        <v/>
      </c>
      <c r="DY248" s="28" t="str">
        <f t="shared" si="388"/>
        <v/>
      </c>
      <c r="DZ248" s="28" t="str">
        <f t="shared" si="388"/>
        <v/>
      </c>
      <c r="EA248" s="28" t="str">
        <f t="shared" si="388"/>
        <v/>
      </c>
      <c r="EB248" s="28" t="str">
        <f t="shared" si="388"/>
        <v/>
      </c>
      <c r="EC248" s="28" t="str">
        <f t="shared" si="388"/>
        <v/>
      </c>
      <c r="ED248" s="28" t="str">
        <f t="shared" si="388"/>
        <v/>
      </c>
      <c r="EE248" s="28" t="str">
        <f t="shared" si="388"/>
        <v/>
      </c>
      <c r="EF248" s="28" t="str">
        <f t="shared" si="388"/>
        <v/>
      </c>
      <c r="EG248" s="28" t="str">
        <f t="shared" si="388"/>
        <v/>
      </c>
      <c r="EH248" s="28" t="str">
        <f t="shared" si="388"/>
        <v/>
      </c>
      <c r="EI248" s="28" t="str">
        <f t="shared" si="388"/>
        <v/>
      </c>
      <c r="EJ248" s="28" t="str">
        <f t="shared" si="388"/>
        <v/>
      </c>
      <c r="EK248" s="28" t="str">
        <f t="shared" si="388"/>
        <v/>
      </c>
      <c r="EL248" s="28" t="str">
        <f t="shared" si="388"/>
        <v/>
      </c>
      <c r="EM248" s="28" t="str">
        <f t="shared" si="388"/>
        <v/>
      </c>
      <c r="EN248" s="28" t="str">
        <f t="shared" si="388"/>
        <v/>
      </c>
      <c r="EO248" s="28" t="str">
        <f t="shared" si="388"/>
        <v/>
      </c>
      <c r="EP248" s="28" t="str">
        <f t="shared" si="388"/>
        <v/>
      </c>
      <c r="EQ248" s="28" t="str">
        <f t="shared" si="388"/>
        <v/>
      </c>
      <c r="ER248" s="28" t="str">
        <f t="shared" si="388"/>
        <v/>
      </c>
      <c r="ES248" s="28" t="str">
        <f t="shared" si="388"/>
        <v/>
      </c>
      <c r="ET248" s="28" t="str">
        <f t="shared" si="388"/>
        <v/>
      </c>
      <c r="EU248" s="28" t="str">
        <f t="shared" si="388"/>
        <v/>
      </c>
      <c r="EV248" s="28" t="str">
        <f t="shared" si="388"/>
        <v/>
      </c>
      <c r="EW248" s="28" t="str">
        <f t="shared" si="388"/>
        <v/>
      </c>
      <c r="EX248" s="28" t="str">
        <f t="shared" si="388"/>
        <v/>
      </c>
      <c r="EY248" s="28" t="str">
        <f t="shared" si="388"/>
        <v/>
      </c>
      <c r="EZ248" s="28" t="str">
        <f t="shared" si="388"/>
        <v/>
      </c>
      <c r="FA248" s="28" t="str">
        <f t="shared" si="388"/>
        <v/>
      </c>
      <c r="FB248" s="28" t="str">
        <f t="shared" si="388"/>
        <v/>
      </c>
      <c r="FC248" s="28" t="str">
        <f t="shared" si="388"/>
        <v/>
      </c>
      <c r="FD248" s="28" t="str">
        <f t="shared" si="388"/>
        <v/>
      </c>
      <c r="FE248" s="28" t="str">
        <f t="shared" si="388"/>
        <v/>
      </c>
      <c r="FF248" s="28" t="str">
        <f t="shared" si="388"/>
        <v/>
      </c>
      <c r="FG248" s="28" t="str">
        <f t="shared" si="388"/>
        <v/>
      </c>
      <c r="FH248" s="28" t="str">
        <f t="shared" si="388"/>
        <v/>
      </c>
      <c r="FI248" s="28" t="str">
        <f t="shared" si="388"/>
        <v/>
      </c>
      <c r="FJ248" s="28" t="str">
        <f t="shared" si="388"/>
        <v/>
      </c>
      <c r="FK248" s="28" t="str">
        <f t="shared" si="388"/>
        <v/>
      </c>
      <c r="FL248" s="28" t="str">
        <f t="shared" si="388"/>
        <v/>
      </c>
      <c r="FM248" s="28" t="str">
        <f t="shared" si="388"/>
        <v/>
      </c>
      <c r="FN248" s="28" t="str">
        <f t="shared" si="388"/>
        <v/>
      </c>
      <c r="FO248" s="28" t="str">
        <f t="shared" si="388"/>
        <v/>
      </c>
      <c r="FP248" s="28" t="str">
        <f t="shared" si="388"/>
        <v/>
      </c>
      <c r="FQ248" s="28" t="str">
        <f t="shared" si="388"/>
        <v/>
      </c>
      <c r="FR248" s="28" t="str">
        <f t="shared" si="388"/>
        <v/>
      </c>
      <c r="FS248" s="28" t="str">
        <f t="shared" si="388"/>
        <v/>
      </c>
      <c r="FT248" s="28" t="str">
        <f t="shared" si="388"/>
        <v/>
      </c>
      <c r="FU248" s="28" t="str">
        <f t="shared" si="388"/>
        <v/>
      </c>
      <c r="FV248" s="28" t="str">
        <f t="shared" si="388"/>
        <v/>
      </c>
      <c r="FW248" s="28" t="str">
        <f t="shared" si="388"/>
        <v/>
      </c>
      <c r="FX248" s="28" t="str">
        <f t="shared" si="388"/>
        <v/>
      </c>
      <c r="FY248" s="28" t="str">
        <f t="shared" si="388"/>
        <v/>
      </c>
      <c r="FZ248" s="28" t="str">
        <f t="shared" si="388"/>
        <v/>
      </c>
      <c r="GA248" s="28" t="str">
        <f t="shared" si="388"/>
        <v/>
      </c>
      <c r="GB248" s="28" t="str">
        <f t="shared" si="388"/>
        <v/>
      </c>
      <c r="GC248" s="28" t="str">
        <f t="shared" si="388"/>
        <v/>
      </c>
      <c r="GD248" s="28" t="str">
        <f t="shared" si="388"/>
        <v/>
      </c>
      <c r="GE248" s="28" t="str">
        <f t="shared" si="388"/>
        <v/>
      </c>
      <c r="GF248" s="28" t="str">
        <f t="shared" si="388"/>
        <v/>
      </c>
      <c r="GG248" s="28" t="str">
        <f t="shared" si="388"/>
        <v/>
      </c>
      <c r="GH248" s="28" t="str">
        <f t="shared" si="388"/>
        <v/>
      </c>
      <c r="GI248" s="28" t="str">
        <f t="shared" si="388"/>
        <v/>
      </c>
      <c r="GJ248" s="28" t="str">
        <f t="shared" ref="GJ248:IU248" si="389">IF($BJ248&lt;=GJ$210,ROUND(_xlfn.IFS($BJ$207="u_inc",$BJ248/GJ$210,$BJ$207="u_rand",GI98,$BJ$207="u_norm",GI153)*ROUNDDOWN(((GJ$208-GJ$209)/GJ$207),0),0)*GJ$207+GJ$209,"")</f>
        <v/>
      </c>
      <c r="GK248" s="28" t="str">
        <f t="shared" si="389"/>
        <v/>
      </c>
      <c r="GL248" s="28" t="str">
        <f t="shared" si="389"/>
        <v/>
      </c>
      <c r="GM248" s="28" t="str">
        <f t="shared" si="389"/>
        <v/>
      </c>
      <c r="GN248" s="28" t="str">
        <f t="shared" si="389"/>
        <v/>
      </c>
      <c r="GO248" s="28" t="str">
        <f t="shared" si="389"/>
        <v/>
      </c>
      <c r="GP248" s="28" t="str">
        <f t="shared" si="389"/>
        <v/>
      </c>
      <c r="GQ248" s="28" t="str">
        <f t="shared" si="389"/>
        <v/>
      </c>
      <c r="GR248" s="28" t="str">
        <f t="shared" si="389"/>
        <v/>
      </c>
      <c r="GS248" s="28" t="str">
        <f t="shared" si="389"/>
        <v/>
      </c>
      <c r="GT248" s="28" t="str">
        <f t="shared" si="389"/>
        <v/>
      </c>
      <c r="GU248" s="28" t="str">
        <f t="shared" si="389"/>
        <v/>
      </c>
      <c r="GV248" s="28" t="str">
        <f t="shared" si="389"/>
        <v/>
      </c>
      <c r="GW248" s="28" t="str">
        <f t="shared" si="389"/>
        <v/>
      </c>
      <c r="GX248" s="28" t="str">
        <f t="shared" si="389"/>
        <v/>
      </c>
      <c r="GY248" s="28" t="str">
        <f t="shared" si="389"/>
        <v/>
      </c>
      <c r="GZ248" s="28" t="str">
        <f t="shared" si="389"/>
        <v/>
      </c>
      <c r="HA248" s="28" t="str">
        <f t="shared" si="389"/>
        <v/>
      </c>
      <c r="HB248" s="28" t="str">
        <f t="shared" si="389"/>
        <v/>
      </c>
      <c r="HC248" s="28" t="str">
        <f t="shared" si="389"/>
        <v/>
      </c>
      <c r="HD248" s="28" t="str">
        <f t="shared" si="389"/>
        <v/>
      </c>
      <c r="HE248" s="28" t="str">
        <f t="shared" si="389"/>
        <v/>
      </c>
      <c r="HF248" s="28" t="str">
        <f t="shared" si="389"/>
        <v/>
      </c>
      <c r="HG248" s="28" t="str">
        <f t="shared" si="389"/>
        <v/>
      </c>
      <c r="HH248" s="28" t="str">
        <f t="shared" si="389"/>
        <v/>
      </c>
      <c r="HI248" s="28" t="str">
        <f t="shared" si="389"/>
        <v/>
      </c>
      <c r="HJ248" s="28" t="str">
        <f t="shared" si="389"/>
        <v/>
      </c>
      <c r="HK248" s="28" t="str">
        <f t="shared" si="389"/>
        <v/>
      </c>
      <c r="HL248" s="28" t="str">
        <f t="shared" si="389"/>
        <v/>
      </c>
      <c r="HM248" s="28" t="str">
        <f t="shared" si="389"/>
        <v/>
      </c>
      <c r="HN248" s="28" t="str">
        <f t="shared" si="389"/>
        <v/>
      </c>
      <c r="HO248" s="28" t="str">
        <f t="shared" si="389"/>
        <v/>
      </c>
      <c r="HP248" s="28" t="str">
        <f t="shared" si="389"/>
        <v/>
      </c>
      <c r="HQ248" s="28" t="str">
        <f t="shared" si="389"/>
        <v/>
      </c>
      <c r="HR248" s="28" t="str">
        <f t="shared" si="389"/>
        <v/>
      </c>
      <c r="HS248" s="28" t="str">
        <f t="shared" si="389"/>
        <v/>
      </c>
      <c r="HT248" s="28" t="str">
        <f t="shared" si="389"/>
        <v/>
      </c>
      <c r="HU248" s="28" t="str">
        <f t="shared" si="389"/>
        <v/>
      </c>
      <c r="HV248" s="28" t="str">
        <f t="shared" si="389"/>
        <v/>
      </c>
      <c r="HW248" s="28" t="str">
        <f t="shared" si="389"/>
        <v/>
      </c>
      <c r="HX248" s="28" t="str">
        <f t="shared" si="389"/>
        <v/>
      </c>
      <c r="HY248" s="28" t="str">
        <f t="shared" si="389"/>
        <v/>
      </c>
      <c r="HZ248" s="28" t="str">
        <f t="shared" si="389"/>
        <v/>
      </c>
      <c r="IA248" s="28" t="str">
        <f t="shared" si="389"/>
        <v/>
      </c>
      <c r="IB248" s="28" t="str">
        <f t="shared" si="389"/>
        <v/>
      </c>
      <c r="IC248" s="28" t="str">
        <f t="shared" si="389"/>
        <v/>
      </c>
      <c r="ID248" s="28" t="str">
        <f t="shared" si="389"/>
        <v/>
      </c>
      <c r="IE248" s="28" t="str">
        <f t="shared" si="389"/>
        <v/>
      </c>
      <c r="IF248" s="28" t="str">
        <f t="shared" si="389"/>
        <v/>
      </c>
      <c r="IG248" s="28" t="str">
        <f t="shared" si="389"/>
        <v/>
      </c>
      <c r="IH248" s="28" t="str">
        <f t="shared" si="389"/>
        <v/>
      </c>
      <c r="II248" s="28" t="str">
        <f t="shared" si="389"/>
        <v/>
      </c>
      <c r="IJ248" s="28" t="str">
        <f t="shared" si="389"/>
        <v/>
      </c>
      <c r="IK248" s="28" t="str">
        <f t="shared" si="389"/>
        <v/>
      </c>
      <c r="IL248" s="28" t="str">
        <f t="shared" si="389"/>
        <v/>
      </c>
      <c r="IM248" s="28" t="str">
        <f t="shared" si="389"/>
        <v/>
      </c>
      <c r="IN248" s="28" t="str">
        <f t="shared" si="389"/>
        <v/>
      </c>
      <c r="IO248" s="28" t="str">
        <f t="shared" si="389"/>
        <v/>
      </c>
      <c r="IP248" s="28" t="str">
        <f t="shared" si="389"/>
        <v/>
      </c>
      <c r="IQ248" s="28" t="str">
        <f t="shared" si="389"/>
        <v/>
      </c>
      <c r="IR248" s="28" t="str">
        <f t="shared" si="389"/>
        <v/>
      </c>
      <c r="IS248" s="28" t="str">
        <f t="shared" si="389"/>
        <v/>
      </c>
      <c r="IT248" s="28" t="str">
        <f t="shared" si="389"/>
        <v/>
      </c>
      <c r="IU248" s="28" t="str">
        <f t="shared" si="389"/>
        <v/>
      </c>
      <c r="IV248" s="28" t="str">
        <f t="shared" ref="IV248:JC248" si="390">IF($BJ248&lt;=IV$210,ROUND(_xlfn.IFS($BJ$207="u_inc",$BJ248/IV$210,$BJ$207="u_rand",IU98,$BJ$207="u_norm",IU153)*ROUNDDOWN(((IV$208-IV$209)/IV$207),0),0)*IV$207+IV$209,"")</f>
        <v/>
      </c>
      <c r="IW248" s="28" t="str">
        <f t="shared" si="390"/>
        <v/>
      </c>
      <c r="IX248" s="28" t="str">
        <f t="shared" si="390"/>
        <v/>
      </c>
      <c r="IY248" s="28" t="str">
        <f t="shared" si="390"/>
        <v/>
      </c>
      <c r="IZ248" s="28" t="str">
        <f t="shared" si="390"/>
        <v/>
      </c>
      <c r="JA248" s="28" t="str">
        <f t="shared" si="390"/>
        <v/>
      </c>
      <c r="JB248" s="28" t="str">
        <f t="shared" si="390"/>
        <v/>
      </c>
      <c r="JC248" s="28" t="str">
        <f t="shared" si="390"/>
        <v/>
      </c>
    </row>
    <row r="249" spans="6:263" x14ac:dyDescent="0.45">
      <c r="F249" s="7">
        <f t="shared" si="386"/>
        <v>0.71023192150063441</v>
      </c>
      <c r="G249" s="7">
        <f t="shared" si="386"/>
        <v>0.90465601249814775</v>
      </c>
      <c r="H249" s="7">
        <f t="shared" si="386"/>
        <v>7.0844011414257821E-2</v>
      </c>
      <c r="I249" s="7">
        <f t="shared" si="386"/>
        <v>0.72458735514645811</v>
      </c>
      <c r="J249" s="7">
        <f t="shared" si="361"/>
        <v>0.89497342048910145</v>
      </c>
      <c r="K249" s="7">
        <f t="shared" si="361"/>
        <v>0.29194522150417102</v>
      </c>
      <c r="L249" s="7">
        <f t="shared" si="361"/>
        <v>0.1573900674271351</v>
      </c>
      <c r="M249" s="7">
        <f t="shared" si="361"/>
        <v>0.61729811114133248</v>
      </c>
      <c r="N249" s="7">
        <f t="shared" si="361"/>
        <v>0.10567045356411042</v>
      </c>
      <c r="O249" s="7">
        <f t="shared" si="361"/>
        <v>0.8595386845336942</v>
      </c>
      <c r="P249" s="7">
        <f t="shared" si="361"/>
        <v>0.3047389505918785</v>
      </c>
      <c r="Q249" s="7">
        <f t="shared" si="361"/>
        <v>0.83838579051121409</v>
      </c>
      <c r="R249" s="7">
        <f t="shared" si="361"/>
        <v>0.18339652436943563</v>
      </c>
      <c r="S249" s="7">
        <f t="shared" si="361"/>
        <v>0.44322170663775023</v>
      </c>
      <c r="T249" s="7">
        <f t="shared" si="361"/>
        <v>0.77067530796428929</v>
      </c>
      <c r="U249" s="7">
        <f t="shared" si="361"/>
        <v>0.12685631687140853</v>
      </c>
      <c r="V249" s="7">
        <f t="shared" si="361"/>
        <v>0.66810901773539788</v>
      </c>
      <c r="W249" s="7">
        <f t="shared" si="361"/>
        <v>0.66159793672226275</v>
      </c>
      <c r="X249" s="7">
        <f t="shared" si="361"/>
        <v>7.6959645411446523E-2</v>
      </c>
      <c r="Y249" s="7">
        <f t="shared" si="361"/>
        <v>0.51341860625586411</v>
      </c>
      <c r="Z249" s="7">
        <f t="shared" si="361"/>
        <v>0.61321992828194982</v>
      </c>
      <c r="AA249" s="7">
        <f t="shared" si="361"/>
        <v>0.21716792099977281</v>
      </c>
      <c r="AB249" s="7">
        <f t="shared" si="361"/>
        <v>0.36085324890951309</v>
      </c>
      <c r="AC249" s="7">
        <f t="shared" si="361"/>
        <v>0.60469461726243356</v>
      </c>
      <c r="AD249" s="7">
        <f t="shared" si="361"/>
        <v>0.49083417956290498</v>
      </c>
      <c r="BJ249">
        <v>22</v>
      </c>
      <c r="BK249" s="7"/>
      <c r="BL249" s="28" t="str">
        <f t="shared" ref="BL249:DW249" si="391">IF($BJ249&lt;=BL$210,ROUND(_xlfn.IFS($BJ$207="u_inc",$BJ249/BL$210,$BJ$207="u_rand",BK99,$BJ$207="u_norm",BK154)*ROUNDDOWN(((BL$208-BL$209)/BL$207),0),0)*BL$207+BL$209,"")</f>
        <v/>
      </c>
      <c r="BM249" s="28" t="str">
        <f t="shared" si="391"/>
        <v/>
      </c>
      <c r="BN249" s="28" t="str">
        <f t="shared" si="391"/>
        <v/>
      </c>
      <c r="BO249" s="28" t="str">
        <f t="shared" si="391"/>
        <v/>
      </c>
      <c r="BP249" s="28" t="str">
        <f t="shared" si="391"/>
        <v/>
      </c>
      <c r="BQ249" s="28" t="str">
        <f t="shared" si="391"/>
        <v/>
      </c>
      <c r="BR249" s="28" t="str">
        <f t="shared" si="391"/>
        <v/>
      </c>
      <c r="BS249" s="28" t="str">
        <f t="shared" si="391"/>
        <v/>
      </c>
      <c r="BT249" s="28" t="str">
        <f t="shared" si="391"/>
        <v/>
      </c>
      <c r="BU249" s="28" t="str">
        <f t="shared" si="391"/>
        <v/>
      </c>
      <c r="BV249" s="28" t="str">
        <f t="shared" si="391"/>
        <v/>
      </c>
      <c r="BW249" s="28" t="str">
        <f t="shared" si="391"/>
        <v/>
      </c>
      <c r="BX249" s="28" t="str">
        <f t="shared" si="391"/>
        <v/>
      </c>
      <c r="BY249" s="28" t="str">
        <f t="shared" si="391"/>
        <v/>
      </c>
      <c r="BZ249" s="28" t="str">
        <f t="shared" si="391"/>
        <v/>
      </c>
      <c r="CA249" s="28" t="str">
        <f t="shared" si="391"/>
        <v/>
      </c>
      <c r="CB249" s="28" t="str">
        <f t="shared" si="391"/>
        <v/>
      </c>
      <c r="CC249" s="28" t="str">
        <f t="shared" si="391"/>
        <v/>
      </c>
      <c r="CD249" s="28" t="str">
        <f t="shared" si="391"/>
        <v/>
      </c>
      <c r="CE249" s="28" t="str">
        <f t="shared" si="391"/>
        <v/>
      </c>
      <c r="CF249" s="28" t="str">
        <f t="shared" si="391"/>
        <v/>
      </c>
      <c r="CG249" s="28" t="str">
        <f t="shared" si="391"/>
        <v/>
      </c>
      <c r="CH249" s="28" t="str">
        <f t="shared" si="391"/>
        <v/>
      </c>
      <c r="CI249" s="28" t="str">
        <f t="shared" si="391"/>
        <v/>
      </c>
      <c r="CJ249" s="28" t="str">
        <f t="shared" si="391"/>
        <v/>
      </c>
      <c r="CK249" s="28" t="str">
        <f t="shared" si="391"/>
        <v/>
      </c>
      <c r="CL249" s="28" t="str">
        <f t="shared" si="391"/>
        <v/>
      </c>
      <c r="CM249" s="28" t="str">
        <f t="shared" si="391"/>
        <v/>
      </c>
      <c r="CN249" s="28" t="str">
        <f t="shared" si="391"/>
        <v/>
      </c>
      <c r="CO249" s="28" t="str">
        <f t="shared" si="391"/>
        <v/>
      </c>
      <c r="CP249" s="28" t="str">
        <f t="shared" si="391"/>
        <v/>
      </c>
      <c r="CQ249" s="28" t="str">
        <f t="shared" si="391"/>
        <v/>
      </c>
      <c r="CR249" s="28" t="str">
        <f t="shared" si="391"/>
        <v/>
      </c>
      <c r="CS249" s="28" t="str">
        <f t="shared" si="391"/>
        <v/>
      </c>
      <c r="CT249" s="28" t="str">
        <f t="shared" si="391"/>
        <v/>
      </c>
      <c r="CU249" s="28" t="str">
        <f t="shared" si="391"/>
        <v/>
      </c>
      <c r="CV249" s="28" t="str">
        <f t="shared" si="391"/>
        <v/>
      </c>
      <c r="CW249" s="28" t="str">
        <f t="shared" si="391"/>
        <v/>
      </c>
      <c r="CX249" s="28" t="str">
        <f t="shared" si="391"/>
        <v/>
      </c>
      <c r="CY249" s="28" t="str">
        <f t="shared" si="391"/>
        <v/>
      </c>
      <c r="CZ249" s="28" t="str">
        <f t="shared" si="391"/>
        <v/>
      </c>
      <c r="DA249" s="28" t="str">
        <f t="shared" si="391"/>
        <v/>
      </c>
      <c r="DB249" s="28" t="str">
        <f t="shared" si="391"/>
        <v/>
      </c>
      <c r="DC249" s="28" t="str">
        <f t="shared" si="391"/>
        <v/>
      </c>
      <c r="DD249" s="28" t="str">
        <f t="shared" si="391"/>
        <v/>
      </c>
      <c r="DE249" s="28" t="str">
        <f t="shared" si="391"/>
        <v/>
      </c>
      <c r="DF249" s="28" t="str">
        <f t="shared" si="391"/>
        <v/>
      </c>
      <c r="DG249" s="28" t="str">
        <f t="shared" si="391"/>
        <v/>
      </c>
      <c r="DH249" s="28" t="str">
        <f t="shared" si="391"/>
        <v/>
      </c>
      <c r="DI249" s="28" t="str">
        <f t="shared" si="391"/>
        <v/>
      </c>
      <c r="DJ249" s="28" t="str">
        <f t="shared" si="391"/>
        <v/>
      </c>
      <c r="DK249" s="28" t="str">
        <f t="shared" si="391"/>
        <v/>
      </c>
      <c r="DL249" s="28" t="str">
        <f t="shared" si="391"/>
        <v/>
      </c>
      <c r="DM249" s="28" t="str">
        <f t="shared" si="391"/>
        <v/>
      </c>
      <c r="DN249" s="28" t="str">
        <f t="shared" si="391"/>
        <v/>
      </c>
      <c r="DO249" s="28" t="str">
        <f t="shared" si="391"/>
        <v/>
      </c>
      <c r="DP249" s="28" t="str">
        <f t="shared" si="391"/>
        <v/>
      </c>
      <c r="DQ249" s="28" t="str">
        <f t="shared" si="391"/>
        <v/>
      </c>
      <c r="DR249" s="28" t="str">
        <f t="shared" si="391"/>
        <v/>
      </c>
      <c r="DS249" s="28" t="str">
        <f t="shared" si="391"/>
        <v/>
      </c>
      <c r="DT249" s="28" t="str">
        <f t="shared" si="391"/>
        <v/>
      </c>
      <c r="DU249" s="28" t="str">
        <f t="shared" si="391"/>
        <v/>
      </c>
      <c r="DV249" s="28" t="str">
        <f t="shared" si="391"/>
        <v/>
      </c>
      <c r="DW249" s="28" t="str">
        <f t="shared" si="391"/>
        <v/>
      </c>
      <c r="DX249" s="28" t="str">
        <f t="shared" ref="DX249:GI249" si="392">IF($BJ249&lt;=DX$210,ROUND(_xlfn.IFS($BJ$207="u_inc",$BJ249/DX$210,$BJ$207="u_rand",DW99,$BJ$207="u_norm",DW154)*ROUNDDOWN(((DX$208-DX$209)/DX$207),0),0)*DX$207+DX$209,"")</f>
        <v/>
      </c>
      <c r="DY249" s="28" t="str">
        <f t="shared" si="392"/>
        <v/>
      </c>
      <c r="DZ249" s="28" t="str">
        <f t="shared" si="392"/>
        <v/>
      </c>
      <c r="EA249" s="28" t="str">
        <f t="shared" si="392"/>
        <v/>
      </c>
      <c r="EB249" s="28" t="str">
        <f t="shared" si="392"/>
        <v/>
      </c>
      <c r="EC249" s="28" t="str">
        <f t="shared" si="392"/>
        <v/>
      </c>
      <c r="ED249" s="28" t="str">
        <f t="shared" si="392"/>
        <v/>
      </c>
      <c r="EE249" s="28" t="str">
        <f t="shared" si="392"/>
        <v/>
      </c>
      <c r="EF249" s="28" t="str">
        <f t="shared" si="392"/>
        <v/>
      </c>
      <c r="EG249" s="28" t="str">
        <f t="shared" si="392"/>
        <v/>
      </c>
      <c r="EH249" s="28" t="str">
        <f t="shared" si="392"/>
        <v/>
      </c>
      <c r="EI249" s="28" t="str">
        <f t="shared" si="392"/>
        <v/>
      </c>
      <c r="EJ249" s="28" t="str">
        <f t="shared" si="392"/>
        <v/>
      </c>
      <c r="EK249" s="28" t="str">
        <f t="shared" si="392"/>
        <v/>
      </c>
      <c r="EL249" s="28" t="str">
        <f t="shared" si="392"/>
        <v/>
      </c>
      <c r="EM249" s="28" t="str">
        <f t="shared" si="392"/>
        <v/>
      </c>
      <c r="EN249" s="28" t="str">
        <f t="shared" si="392"/>
        <v/>
      </c>
      <c r="EO249" s="28" t="str">
        <f t="shared" si="392"/>
        <v/>
      </c>
      <c r="EP249" s="28" t="str">
        <f t="shared" si="392"/>
        <v/>
      </c>
      <c r="EQ249" s="28" t="str">
        <f t="shared" si="392"/>
        <v/>
      </c>
      <c r="ER249" s="28" t="str">
        <f t="shared" si="392"/>
        <v/>
      </c>
      <c r="ES249" s="28" t="str">
        <f t="shared" si="392"/>
        <v/>
      </c>
      <c r="ET249" s="28" t="str">
        <f t="shared" si="392"/>
        <v/>
      </c>
      <c r="EU249" s="28" t="str">
        <f t="shared" si="392"/>
        <v/>
      </c>
      <c r="EV249" s="28" t="str">
        <f t="shared" si="392"/>
        <v/>
      </c>
      <c r="EW249" s="28" t="str">
        <f t="shared" si="392"/>
        <v/>
      </c>
      <c r="EX249" s="28" t="str">
        <f t="shared" si="392"/>
        <v/>
      </c>
      <c r="EY249" s="28" t="str">
        <f t="shared" si="392"/>
        <v/>
      </c>
      <c r="EZ249" s="28" t="str">
        <f t="shared" si="392"/>
        <v/>
      </c>
      <c r="FA249" s="28" t="str">
        <f t="shared" si="392"/>
        <v/>
      </c>
      <c r="FB249" s="28" t="str">
        <f t="shared" si="392"/>
        <v/>
      </c>
      <c r="FC249" s="28" t="str">
        <f t="shared" si="392"/>
        <v/>
      </c>
      <c r="FD249" s="28" t="str">
        <f t="shared" si="392"/>
        <v/>
      </c>
      <c r="FE249" s="28" t="str">
        <f t="shared" si="392"/>
        <v/>
      </c>
      <c r="FF249" s="28" t="str">
        <f t="shared" si="392"/>
        <v/>
      </c>
      <c r="FG249" s="28" t="str">
        <f t="shared" si="392"/>
        <v/>
      </c>
      <c r="FH249" s="28" t="str">
        <f t="shared" si="392"/>
        <v/>
      </c>
      <c r="FI249" s="28" t="str">
        <f t="shared" si="392"/>
        <v/>
      </c>
      <c r="FJ249" s="28" t="str">
        <f t="shared" si="392"/>
        <v/>
      </c>
      <c r="FK249" s="28" t="str">
        <f t="shared" si="392"/>
        <v/>
      </c>
      <c r="FL249" s="28" t="str">
        <f t="shared" si="392"/>
        <v/>
      </c>
      <c r="FM249" s="28" t="str">
        <f t="shared" si="392"/>
        <v/>
      </c>
      <c r="FN249" s="28" t="str">
        <f t="shared" si="392"/>
        <v/>
      </c>
      <c r="FO249" s="28" t="str">
        <f t="shared" si="392"/>
        <v/>
      </c>
      <c r="FP249" s="28" t="str">
        <f t="shared" si="392"/>
        <v/>
      </c>
      <c r="FQ249" s="28" t="str">
        <f t="shared" si="392"/>
        <v/>
      </c>
      <c r="FR249" s="28" t="str">
        <f t="shared" si="392"/>
        <v/>
      </c>
      <c r="FS249" s="28" t="str">
        <f t="shared" si="392"/>
        <v/>
      </c>
      <c r="FT249" s="28" t="str">
        <f t="shared" si="392"/>
        <v/>
      </c>
      <c r="FU249" s="28" t="str">
        <f t="shared" si="392"/>
        <v/>
      </c>
      <c r="FV249" s="28" t="str">
        <f t="shared" si="392"/>
        <v/>
      </c>
      <c r="FW249" s="28" t="str">
        <f t="shared" si="392"/>
        <v/>
      </c>
      <c r="FX249" s="28" t="str">
        <f t="shared" si="392"/>
        <v/>
      </c>
      <c r="FY249" s="28" t="str">
        <f t="shared" si="392"/>
        <v/>
      </c>
      <c r="FZ249" s="28" t="str">
        <f t="shared" si="392"/>
        <v/>
      </c>
      <c r="GA249" s="28" t="str">
        <f t="shared" si="392"/>
        <v/>
      </c>
      <c r="GB249" s="28" t="str">
        <f t="shared" si="392"/>
        <v/>
      </c>
      <c r="GC249" s="28" t="str">
        <f t="shared" si="392"/>
        <v/>
      </c>
      <c r="GD249" s="28" t="str">
        <f t="shared" si="392"/>
        <v/>
      </c>
      <c r="GE249" s="28" t="str">
        <f t="shared" si="392"/>
        <v/>
      </c>
      <c r="GF249" s="28" t="str">
        <f t="shared" si="392"/>
        <v/>
      </c>
      <c r="GG249" s="28" t="str">
        <f t="shared" si="392"/>
        <v/>
      </c>
      <c r="GH249" s="28" t="str">
        <f t="shared" si="392"/>
        <v/>
      </c>
      <c r="GI249" s="28" t="str">
        <f t="shared" si="392"/>
        <v/>
      </c>
      <c r="GJ249" s="28" t="str">
        <f t="shared" ref="GJ249:IU249" si="393">IF($BJ249&lt;=GJ$210,ROUND(_xlfn.IFS($BJ$207="u_inc",$BJ249/GJ$210,$BJ$207="u_rand",GI99,$BJ$207="u_norm",GI154)*ROUNDDOWN(((GJ$208-GJ$209)/GJ$207),0),0)*GJ$207+GJ$209,"")</f>
        <v/>
      </c>
      <c r="GK249" s="28" t="str">
        <f t="shared" si="393"/>
        <v/>
      </c>
      <c r="GL249" s="28" t="str">
        <f t="shared" si="393"/>
        <v/>
      </c>
      <c r="GM249" s="28" t="str">
        <f t="shared" si="393"/>
        <v/>
      </c>
      <c r="GN249" s="28" t="str">
        <f t="shared" si="393"/>
        <v/>
      </c>
      <c r="GO249" s="28" t="str">
        <f t="shared" si="393"/>
        <v/>
      </c>
      <c r="GP249" s="28" t="str">
        <f t="shared" si="393"/>
        <v/>
      </c>
      <c r="GQ249" s="28" t="str">
        <f t="shared" si="393"/>
        <v/>
      </c>
      <c r="GR249" s="28" t="str">
        <f t="shared" si="393"/>
        <v/>
      </c>
      <c r="GS249" s="28" t="str">
        <f t="shared" si="393"/>
        <v/>
      </c>
      <c r="GT249" s="28" t="str">
        <f t="shared" si="393"/>
        <v/>
      </c>
      <c r="GU249" s="28" t="str">
        <f t="shared" si="393"/>
        <v/>
      </c>
      <c r="GV249" s="28" t="str">
        <f t="shared" si="393"/>
        <v/>
      </c>
      <c r="GW249" s="28" t="str">
        <f t="shared" si="393"/>
        <v/>
      </c>
      <c r="GX249" s="28" t="str">
        <f t="shared" si="393"/>
        <v/>
      </c>
      <c r="GY249" s="28" t="str">
        <f t="shared" si="393"/>
        <v/>
      </c>
      <c r="GZ249" s="28" t="str">
        <f t="shared" si="393"/>
        <v/>
      </c>
      <c r="HA249" s="28" t="str">
        <f t="shared" si="393"/>
        <v/>
      </c>
      <c r="HB249" s="28" t="str">
        <f t="shared" si="393"/>
        <v/>
      </c>
      <c r="HC249" s="28" t="str">
        <f t="shared" si="393"/>
        <v/>
      </c>
      <c r="HD249" s="28" t="str">
        <f t="shared" si="393"/>
        <v/>
      </c>
      <c r="HE249" s="28" t="str">
        <f t="shared" si="393"/>
        <v/>
      </c>
      <c r="HF249" s="28" t="str">
        <f t="shared" si="393"/>
        <v/>
      </c>
      <c r="HG249" s="28" t="str">
        <f t="shared" si="393"/>
        <v/>
      </c>
      <c r="HH249" s="28" t="str">
        <f t="shared" si="393"/>
        <v/>
      </c>
      <c r="HI249" s="28" t="str">
        <f t="shared" si="393"/>
        <v/>
      </c>
      <c r="HJ249" s="28" t="str">
        <f t="shared" si="393"/>
        <v/>
      </c>
      <c r="HK249" s="28" t="str">
        <f t="shared" si="393"/>
        <v/>
      </c>
      <c r="HL249" s="28" t="str">
        <f t="shared" si="393"/>
        <v/>
      </c>
      <c r="HM249" s="28" t="str">
        <f t="shared" si="393"/>
        <v/>
      </c>
      <c r="HN249" s="28" t="str">
        <f t="shared" si="393"/>
        <v/>
      </c>
      <c r="HO249" s="28" t="str">
        <f t="shared" si="393"/>
        <v/>
      </c>
      <c r="HP249" s="28" t="str">
        <f t="shared" si="393"/>
        <v/>
      </c>
      <c r="HQ249" s="28" t="str">
        <f t="shared" si="393"/>
        <v/>
      </c>
      <c r="HR249" s="28" t="str">
        <f t="shared" si="393"/>
        <v/>
      </c>
      <c r="HS249" s="28" t="str">
        <f t="shared" si="393"/>
        <v/>
      </c>
      <c r="HT249" s="28" t="str">
        <f t="shared" si="393"/>
        <v/>
      </c>
      <c r="HU249" s="28" t="str">
        <f t="shared" si="393"/>
        <v/>
      </c>
      <c r="HV249" s="28" t="str">
        <f t="shared" si="393"/>
        <v/>
      </c>
      <c r="HW249" s="28" t="str">
        <f t="shared" si="393"/>
        <v/>
      </c>
      <c r="HX249" s="28" t="str">
        <f t="shared" si="393"/>
        <v/>
      </c>
      <c r="HY249" s="28" t="str">
        <f t="shared" si="393"/>
        <v/>
      </c>
      <c r="HZ249" s="28" t="str">
        <f t="shared" si="393"/>
        <v/>
      </c>
      <c r="IA249" s="28" t="str">
        <f t="shared" si="393"/>
        <v/>
      </c>
      <c r="IB249" s="28" t="str">
        <f t="shared" si="393"/>
        <v/>
      </c>
      <c r="IC249" s="28" t="str">
        <f t="shared" si="393"/>
        <v/>
      </c>
      <c r="ID249" s="28" t="str">
        <f t="shared" si="393"/>
        <v/>
      </c>
      <c r="IE249" s="28" t="str">
        <f t="shared" si="393"/>
        <v/>
      </c>
      <c r="IF249" s="28" t="str">
        <f t="shared" si="393"/>
        <v/>
      </c>
      <c r="IG249" s="28" t="str">
        <f t="shared" si="393"/>
        <v/>
      </c>
      <c r="IH249" s="28" t="str">
        <f t="shared" si="393"/>
        <v/>
      </c>
      <c r="II249" s="28" t="str">
        <f t="shared" si="393"/>
        <v/>
      </c>
      <c r="IJ249" s="28" t="str">
        <f t="shared" si="393"/>
        <v/>
      </c>
      <c r="IK249" s="28" t="str">
        <f t="shared" si="393"/>
        <v/>
      </c>
      <c r="IL249" s="28" t="str">
        <f t="shared" si="393"/>
        <v/>
      </c>
      <c r="IM249" s="28" t="str">
        <f t="shared" si="393"/>
        <v/>
      </c>
      <c r="IN249" s="28" t="str">
        <f t="shared" si="393"/>
        <v/>
      </c>
      <c r="IO249" s="28" t="str">
        <f t="shared" si="393"/>
        <v/>
      </c>
      <c r="IP249" s="28" t="str">
        <f t="shared" si="393"/>
        <v/>
      </c>
      <c r="IQ249" s="28" t="str">
        <f t="shared" si="393"/>
        <v/>
      </c>
      <c r="IR249" s="28" t="str">
        <f t="shared" si="393"/>
        <v/>
      </c>
      <c r="IS249" s="28" t="str">
        <f t="shared" si="393"/>
        <v/>
      </c>
      <c r="IT249" s="28" t="str">
        <f t="shared" si="393"/>
        <v/>
      </c>
      <c r="IU249" s="28" t="str">
        <f t="shared" si="393"/>
        <v/>
      </c>
      <c r="IV249" s="28" t="str">
        <f t="shared" ref="IV249:JC249" si="394">IF($BJ249&lt;=IV$210,ROUND(_xlfn.IFS($BJ$207="u_inc",$BJ249/IV$210,$BJ$207="u_rand",IU99,$BJ$207="u_norm",IU154)*ROUNDDOWN(((IV$208-IV$209)/IV$207),0),0)*IV$207+IV$209,"")</f>
        <v/>
      </c>
      <c r="IW249" s="28" t="str">
        <f t="shared" si="394"/>
        <v/>
      </c>
      <c r="IX249" s="28" t="str">
        <f t="shared" si="394"/>
        <v/>
      </c>
      <c r="IY249" s="28" t="str">
        <f t="shared" si="394"/>
        <v/>
      </c>
      <c r="IZ249" s="28" t="str">
        <f t="shared" si="394"/>
        <v/>
      </c>
      <c r="JA249" s="28" t="str">
        <f t="shared" si="394"/>
        <v/>
      </c>
      <c r="JB249" s="28" t="str">
        <f t="shared" si="394"/>
        <v/>
      </c>
      <c r="JC249" s="28" t="str">
        <f t="shared" si="394"/>
        <v/>
      </c>
    </row>
    <row r="250" spans="6:263" x14ac:dyDescent="0.45">
      <c r="F250" s="7">
        <f t="shared" si="386"/>
        <v>0.60508275712145621</v>
      </c>
      <c r="G250" s="7">
        <f t="shared" si="386"/>
        <v>0.65037929809204265</v>
      </c>
      <c r="H250" s="7">
        <f t="shared" si="386"/>
        <v>0.71127497763897984</v>
      </c>
      <c r="I250" s="7">
        <f t="shared" si="386"/>
        <v>0.55622027467760271</v>
      </c>
      <c r="J250" s="7">
        <f t="shared" si="361"/>
        <v>0.2619804294137193</v>
      </c>
      <c r="K250" s="7">
        <f t="shared" si="361"/>
        <v>0.48778722783913242</v>
      </c>
      <c r="L250" s="7">
        <f t="shared" si="361"/>
        <v>0.37594477523860742</v>
      </c>
      <c r="M250" s="7">
        <f t="shared" si="361"/>
        <v>0.59712290325999395</v>
      </c>
      <c r="N250" s="7">
        <f t="shared" si="361"/>
        <v>0.81846399317424001</v>
      </c>
      <c r="O250" s="7">
        <f t="shared" si="361"/>
        <v>0.79184112595014322</v>
      </c>
      <c r="P250" s="7">
        <f t="shared" si="361"/>
        <v>5.3884020565954975E-2</v>
      </c>
      <c r="Q250" s="7">
        <f t="shared" si="361"/>
        <v>0.72049376681470023</v>
      </c>
      <c r="R250" s="7">
        <f t="shared" si="361"/>
        <v>0.73362783702724976</v>
      </c>
      <c r="S250" s="7">
        <f t="shared" si="361"/>
        <v>0.75500111084198629</v>
      </c>
      <c r="T250" s="7">
        <f t="shared" si="361"/>
        <v>0.26779074420583937</v>
      </c>
      <c r="U250" s="7">
        <f t="shared" si="361"/>
        <v>0.48127169976070139</v>
      </c>
      <c r="V250" s="7">
        <f t="shared" si="361"/>
        <v>0.29039510539285612</v>
      </c>
      <c r="W250" s="7">
        <f t="shared" si="361"/>
        <v>0.99400352034438566</v>
      </c>
      <c r="X250" s="7">
        <f t="shared" si="361"/>
        <v>0.91904365593522952</v>
      </c>
      <c r="Y250" s="7">
        <f t="shared" si="361"/>
        <v>0.22954257681478865</v>
      </c>
      <c r="Z250" s="7">
        <f t="shared" si="361"/>
        <v>0.73915809799877841</v>
      </c>
      <c r="AA250" s="7">
        <f t="shared" si="361"/>
        <v>0.91271458003330719</v>
      </c>
      <c r="AB250" s="7">
        <f t="shared" si="361"/>
        <v>0.74717811110763721</v>
      </c>
      <c r="AC250" s="7">
        <f t="shared" si="361"/>
        <v>0.21386987493087997</v>
      </c>
      <c r="AD250" s="7">
        <f t="shared" si="361"/>
        <v>5.6681680985112524E-2</v>
      </c>
      <c r="BJ250">
        <v>23</v>
      </c>
      <c r="BK250" s="7"/>
      <c r="BL250" s="28" t="str">
        <f t="shared" ref="BL250:DW250" si="395">IF($BJ250&lt;=BL$210,ROUND(_xlfn.IFS($BJ$207="u_inc",$BJ250/BL$210,$BJ$207="u_rand",BK100,$BJ$207="u_norm",BK155)*ROUNDDOWN(((BL$208-BL$209)/BL$207),0),0)*BL$207+BL$209,"")</f>
        <v/>
      </c>
      <c r="BM250" s="28" t="str">
        <f t="shared" si="395"/>
        <v/>
      </c>
      <c r="BN250" s="28" t="str">
        <f t="shared" si="395"/>
        <v/>
      </c>
      <c r="BO250" s="28" t="str">
        <f t="shared" si="395"/>
        <v/>
      </c>
      <c r="BP250" s="28" t="str">
        <f t="shared" si="395"/>
        <v/>
      </c>
      <c r="BQ250" s="28" t="str">
        <f t="shared" si="395"/>
        <v/>
      </c>
      <c r="BR250" s="28" t="str">
        <f t="shared" si="395"/>
        <v/>
      </c>
      <c r="BS250" s="28" t="str">
        <f t="shared" si="395"/>
        <v/>
      </c>
      <c r="BT250" s="28" t="str">
        <f t="shared" si="395"/>
        <v/>
      </c>
      <c r="BU250" s="28" t="str">
        <f t="shared" si="395"/>
        <v/>
      </c>
      <c r="BV250" s="28" t="str">
        <f t="shared" si="395"/>
        <v/>
      </c>
      <c r="BW250" s="28" t="str">
        <f t="shared" si="395"/>
        <v/>
      </c>
      <c r="BX250" s="28" t="str">
        <f t="shared" si="395"/>
        <v/>
      </c>
      <c r="BY250" s="28" t="str">
        <f t="shared" si="395"/>
        <v/>
      </c>
      <c r="BZ250" s="28" t="str">
        <f t="shared" si="395"/>
        <v/>
      </c>
      <c r="CA250" s="28" t="str">
        <f t="shared" si="395"/>
        <v/>
      </c>
      <c r="CB250" s="28" t="str">
        <f t="shared" si="395"/>
        <v/>
      </c>
      <c r="CC250" s="28" t="str">
        <f t="shared" si="395"/>
        <v/>
      </c>
      <c r="CD250" s="28" t="str">
        <f t="shared" si="395"/>
        <v/>
      </c>
      <c r="CE250" s="28" t="str">
        <f t="shared" si="395"/>
        <v/>
      </c>
      <c r="CF250" s="28" t="str">
        <f t="shared" si="395"/>
        <v/>
      </c>
      <c r="CG250" s="28" t="str">
        <f t="shared" si="395"/>
        <v/>
      </c>
      <c r="CH250" s="28" t="str">
        <f t="shared" si="395"/>
        <v/>
      </c>
      <c r="CI250" s="28" t="str">
        <f t="shared" si="395"/>
        <v/>
      </c>
      <c r="CJ250" s="28" t="str">
        <f t="shared" si="395"/>
        <v/>
      </c>
      <c r="CK250" s="28" t="str">
        <f t="shared" si="395"/>
        <v/>
      </c>
      <c r="CL250" s="28" t="str">
        <f t="shared" si="395"/>
        <v/>
      </c>
      <c r="CM250" s="28" t="str">
        <f t="shared" si="395"/>
        <v/>
      </c>
      <c r="CN250" s="28" t="str">
        <f t="shared" si="395"/>
        <v/>
      </c>
      <c r="CO250" s="28" t="str">
        <f t="shared" si="395"/>
        <v/>
      </c>
      <c r="CP250" s="28" t="str">
        <f t="shared" si="395"/>
        <v/>
      </c>
      <c r="CQ250" s="28" t="str">
        <f t="shared" si="395"/>
        <v/>
      </c>
      <c r="CR250" s="28" t="str">
        <f t="shared" si="395"/>
        <v/>
      </c>
      <c r="CS250" s="28" t="str">
        <f t="shared" si="395"/>
        <v/>
      </c>
      <c r="CT250" s="28" t="str">
        <f t="shared" si="395"/>
        <v/>
      </c>
      <c r="CU250" s="28" t="str">
        <f t="shared" si="395"/>
        <v/>
      </c>
      <c r="CV250" s="28" t="str">
        <f t="shared" si="395"/>
        <v/>
      </c>
      <c r="CW250" s="28" t="str">
        <f t="shared" si="395"/>
        <v/>
      </c>
      <c r="CX250" s="28" t="str">
        <f t="shared" si="395"/>
        <v/>
      </c>
      <c r="CY250" s="28" t="str">
        <f t="shared" si="395"/>
        <v/>
      </c>
      <c r="CZ250" s="28" t="str">
        <f t="shared" si="395"/>
        <v/>
      </c>
      <c r="DA250" s="28" t="str">
        <f t="shared" si="395"/>
        <v/>
      </c>
      <c r="DB250" s="28" t="str">
        <f t="shared" si="395"/>
        <v/>
      </c>
      <c r="DC250" s="28" t="str">
        <f t="shared" si="395"/>
        <v/>
      </c>
      <c r="DD250" s="28" t="str">
        <f t="shared" si="395"/>
        <v/>
      </c>
      <c r="DE250" s="28" t="str">
        <f t="shared" si="395"/>
        <v/>
      </c>
      <c r="DF250" s="28" t="str">
        <f t="shared" si="395"/>
        <v/>
      </c>
      <c r="DG250" s="28" t="str">
        <f t="shared" si="395"/>
        <v/>
      </c>
      <c r="DH250" s="28" t="str">
        <f t="shared" si="395"/>
        <v/>
      </c>
      <c r="DI250" s="28" t="str">
        <f t="shared" si="395"/>
        <v/>
      </c>
      <c r="DJ250" s="28" t="str">
        <f t="shared" si="395"/>
        <v/>
      </c>
      <c r="DK250" s="28" t="str">
        <f t="shared" si="395"/>
        <v/>
      </c>
      <c r="DL250" s="28" t="str">
        <f t="shared" si="395"/>
        <v/>
      </c>
      <c r="DM250" s="28" t="str">
        <f t="shared" si="395"/>
        <v/>
      </c>
      <c r="DN250" s="28" t="str">
        <f t="shared" si="395"/>
        <v/>
      </c>
      <c r="DO250" s="28" t="str">
        <f t="shared" si="395"/>
        <v/>
      </c>
      <c r="DP250" s="28" t="str">
        <f t="shared" si="395"/>
        <v/>
      </c>
      <c r="DQ250" s="28" t="str">
        <f t="shared" si="395"/>
        <v/>
      </c>
      <c r="DR250" s="28" t="str">
        <f t="shared" si="395"/>
        <v/>
      </c>
      <c r="DS250" s="28" t="str">
        <f t="shared" si="395"/>
        <v/>
      </c>
      <c r="DT250" s="28" t="str">
        <f t="shared" si="395"/>
        <v/>
      </c>
      <c r="DU250" s="28" t="str">
        <f t="shared" si="395"/>
        <v/>
      </c>
      <c r="DV250" s="28" t="str">
        <f t="shared" si="395"/>
        <v/>
      </c>
      <c r="DW250" s="28" t="str">
        <f t="shared" si="395"/>
        <v/>
      </c>
      <c r="DX250" s="28" t="str">
        <f t="shared" ref="DX250:GI250" si="396">IF($BJ250&lt;=DX$210,ROUND(_xlfn.IFS($BJ$207="u_inc",$BJ250/DX$210,$BJ$207="u_rand",DW100,$BJ$207="u_norm",DW155)*ROUNDDOWN(((DX$208-DX$209)/DX$207),0),0)*DX$207+DX$209,"")</f>
        <v/>
      </c>
      <c r="DY250" s="28" t="str">
        <f t="shared" si="396"/>
        <v/>
      </c>
      <c r="DZ250" s="28" t="str">
        <f t="shared" si="396"/>
        <v/>
      </c>
      <c r="EA250" s="28" t="str">
        <f t="shared" si="396"/>
        <v/>
      </c>
      <c r="EB250" s="28" t="str">
        <f t="shared" si="396"/>
        <v/>
      </c>
      <c r="EC250" s="28" t="str">
        <f t="shared" si="396"/>
        <v/>
      </c>
      <c r="ED250" s="28" t="str">
        <f t="shared" si="396"/>
        <v/>
      </c>
      <c r="EE250" s="28" t="str">
        <f t="shared" si="396"/>
        <v/>
      </c>
      <c r="EF250" s="28" t="str">
        <f t="shared" si="396"/>
        <v/>
      </c>
      <c r="EG250" s="28" t="str">
        <f t="shared" si="396"/>
        <v/>
      </c>
      <c r="EH250" s="28" t="str">
        <f t="shared" si="396"/>
        <v/>
      </c>
      <c r="EI250" s="28" t="str">
        <f t="shared" si="396"/>
        <v/>
      </c>
      <c r="EJ250" s="28" t="str">
        <f t="shared" si="396"/>
        <v/>
      </c>
      <c r="EK250" s="28" t="str">
        <f t="shared" si="396"/>
        <v/>
      </c>
      <c r="EL250" s="28" t="str">
        <f t="shared" si="396"/>
        <v/>
      </c>
      <c r="EM250" s="28" t="str">
        <f t="shared" si="396"/>
        <v/>
      </c>
      <c r="EN250" s="28" t="str">
        <f t="shared" si="396"/>
        <v/>
      </c>
      <c r="EO250" s="28" t="str">
        <f t="shared" si="396"/>
        <v/>
      </c>
      <c r="EP250" s="28" t="str">
        <f t="shared" si="396"/>
        <v/>
      </c>
      <c r="EQ250" s="28" t="str">
        <f t="shared" si="396"/>
        <v/>
      </c>
      <c r="ER250" s="28" t="str">
        <f t="shared" si="396"/>
        <v/>
      </c>
      <c r="ES250" s="28" t="str">
        <f t="shared" si="396"/>
        <v/>
      </c>
      <c r="ET250" s="28" t="str">
        <f t="shared" si="396"/>
        <v/>
      </c>
      <c r="EU250" s="28" t="str">
        <f t="shared" si="396"/>
        <v/>
      </c>
      <c r="EV250" s="28" t="str">
        <f t="shared" si="396"/>
        <v/>
      </c>
      <c r="EW250" s="28" t="str">
        <f t="shared" si="396"/>
        <v/>
      </c>
      <c r="EX250" s="28" t="str">
        <f t="shared" si="396"/>
        <v/>
      </c>
      <c r="EY250" s="28" t="str">
        <f t="shared" si="396"/>
        <v/>
      </c>
      <c r="EZ250" s="28" t="str">
        <f t="shared" si="396"/>
        <v/>
      </c>
      <c r="FA250" s="28" t="str">
        <f t="shared" si="396"/>
        <v/>
      </c>
      <c r="FB250" s="28" t="str">
        <f t="shared" si="396"/>
        <v/>
      </c>
      <c r="FC250" s="28" t="str">
        <f t="shared" si="396"/>
        <v/>
      </c>
      <c r="FD250" s="28" t="str">
        <f t="shared" si="396"/>
        <v/>
      </c>
      <c r="FE250" s="28" t="str">
        <f t="shared" si="396"/>
        <v/>
      </c>
      <c r="FF250" s="28" t="str">
        <f t="shared" si="396"/>
        <v/>
      </c>
      <c r="FG250" s="28" t="str">
        <f t="shared" si="396"/>
        <v/>
      </c>
      <c r="FH250" s="28" t="str">
        <f t="shared" si="396"/>
        <v/>
      </c>
      <c r="FI250" s="28" t="str">
        <f t="shared" si="396"/>
        <v/>
      </c>
      <c r="FJ250" s="28" t="str">
        <f t="shared" si="396"/>
        <v/>
      </c>
      <c r="FK250" s="28" t="str">
        <f t="shared" si="396"/>
        <v/>
      </c>
      <c r="FL250" s="28" t="str">
        <f t="shared" si="396"/>
        <v/>
      </c>
      <c r="FM250" s="28" t="str">
        <f t="shared" si="396"/>
        <v/>
      </c>
      <c r="FN250" s="28" t="str">
        <f t="shared" si="396"/>
        <v/>
      </c>
      <c r="FO250" s="28" t="str">
        <f t="shared" si="396"/>
        <v/>
      </c>
      <c r="FP250" s="28" t="str">
        <f t="shared" si="396"/>
        <v/>
      </c>
      <c r="FQ250" s="28" t="str">
        <f t="shared" si="396"/>
        <v/>
      </c>
      <c r="FR250" s="28" t="str">
        <f t="shared" si="396"/>
        <v/>
      </c>
      <c r="FS250" s="28" t="str">
        <f t="shared" si="396"/>
        <v/>
      </c>
      <c r="FT250" s="28" t="str">
        <f t="shared" si="396"/>
        <v/>
      </c>
      <c r="FU250" s="28" t="str">
        <f t="shared" si="396"/>
        <v/>
      </c>
      <c r="FV250" s="28" t="str">
        <f t="shared" si="396"/>
        <v/>
      </c>
      <c r="FW250" s="28" t="str">
        <f t="shared" si="396"/>
        <v/>
      </c>
      <c r="FX250" s="28" t="str">
        <f t="shared" si="396"/>
        <v/>
      </c>
      <c r="FY250" s="28" t="str">
        <f t="shared" si="396"/>
        <v/>
      </c>
      <c r="FZ250" s="28" t="str">
        <f t="shared" si="396"/>
        <v/>
      </c>
      <c r="GA250" s="28" t="str">
        <f t="shared" si="396"/>
        <v/>
      </c>
      <c r="GB250" s="28" t="str">
        <f t="shared" si="396"/>
        <v/>
      </c>
      <c r="GC250" s="28" t="str">
        <f t="shared" si="396"/>
        <v/>
      </c>
      <c r="GD250" s="28" t="str">
        <f t="shared" si="396"/>
        <v/>
      </c>
      <c r="GE250" s="28" t="str">
        <f t="shared" si="396"/>
        <v/>
      </c>
      <c r="GF250" s="28" t="str">
        <f t="shared" si="396"/>
        <v/>
      </c>
      <c r="GG250" s="28" t="str">
        <f t="shared" si="396"/>
        <v/>
      </c>
      <c r="GH250" s="28" t="str">
        <f t="shared" si="396"/>
        <v/>
      </c>
      <c r="GI250" s="28" t="str">
        <f t="shared" si="396"/>
        <v/>
      </c>
      <c r="GJ250" s="28" t="str">
        <f t="shared" ref="GJ250:IU250" si="397">IF($BJ250&lt;=GJ$210,ROUND(_xlfn.IFS($BJ$207="u_inc",$BJ250/GJ$210,$BJ$207="u_rand",GI100,$BJ$207="u_norm",GI155)*ROUNDDOWN(((GJ$208-GJ$209)/GJ$207),0),0)*GJ$207+GJ$209,"")</f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ref="IV250:JC250" si="398">IF($BJ250&lt;=IV$210,ROUND(_xlfn.IFS($BJ$207="u_inc",$BJ250/IV$210,$BJ$207="u_rand",IU100,$BJ$207="u_norm",IU155)*ROUNDDOWN(((IV$208-IV$209)/IV$207),0),0)*IV$207+IV$209,"")</f>
        <v/>
      </c>
      <c r="IW250" s="28" t="str">
        <f t="shared" si="398"/>
        <v/>
      </c>
      <c r="IX250" s="28" t="str">
        <f t="shared" si="398"/>
        <v/>
      </c>
      <c r="IY250" s="28" t="str">
        <f t="shared" si="398"/>
        <v/>
      </c>
      <c r="IZ250" s="28" t="str">
        <f t="shared" si="398"/>
        <v/>
      </c>
      <c r="JA250" s="28" t="str">
        <f t="shared" si="398"/>
        <v/>
      </c>
      <c r="JB250" s="28" t="str">
        <f t="shared" si="398"/>
        <v/>
      </c>
      <c r="JC250" s="28" t="str">
        <f t="shared" si="398"/>
        <v/>
      </c>
    </row>
    <row r="251" spans="6:263" x14ac:dyDescent="0.45">
      <c r="F251" s="7">
        <f t="shared" si="386"/>
        <v>0.94976900981262746</v>
      </c>
      <c r="G251" s="7">
        <f t="shared" si="386"/>
        <v>0.45909820099319248</v>
      </c>
      <c r="H251" s="7">
        <f t="shared" si="386"/>
        <v>0.95444561119864024</v>
      </c>
      <c r="I251" s="7">
        <f t="shared" si="386"/>
        <v>0.30887896256003483</v>
      </c>
      <c r="J251" s="7">
        <f t="shared" si="361"/>
        <v>5.7308229644460709E-2</v>
      </c>
      <c r="K251" s="7">
        <f t="shared" si="361"/>
        <v>0.97727502276062739</v>
      </c>
      <c r="L251" s="7">
        <f t="shared" si="361"/>
        <v>0.23024554281972606</v>
      </c>
      <c r="M251" s="7">
        <f t="shared" si="361"/>
        <v>0.7196632631680292</v>
      </c>
      <c r="N251" s="7">
        <f t="shared" si="361"/>
        <v>7.5414513738553277E-2</v>
      </c>
      <c r="O251" s="7">
        <f t="shared" si="361"/>
        <v>0.96299073936556967</v>
      </c>
      <c r="P251" s="7">
        <f t="shared" si="361"/>
        <v>3.5556739212738692E-2</v>
      </c>
      <c r="Q251" s="7">
        <f t="shared" si="361"/>
        <v>0.9546179123942824</v>
      </c>
      <c r="R251" s="7">
        <f t="shared" si="361"/>
        <v>0.94932114237422172</v>
      </c>
      <c r="S251" s="7">
        <f t="shared" si="361"/>
        <v>0.65862145352113133</v>
      </c>
      <c r="T251" s="7">
        <f t="shared" si="361"/>
        <v>0.52701356007112821</v>
      </c>
      <c r="U251" s="7">
        <f t="shared" si="361"/>
        <v>0.46621914881571158</v>
      </c>
      <c r="V251" s="7">
        <f t="shared" si="361"/>
        <v>0.6621324185571319</v>
      </c>
      <c r="W251" s="7">
        <f t="shared" si="361"/>
        <v>0.54393054383989914</v>
      </c>
      <c r="X251" s="7">
        <f t="shared" si="361"/>
        <v>0.15631564946673607</v>
      </c>
      <c r="Y251" s="7">
        <f t="shared" si="361"/>
        <v>0.24972542666351674</v>
      </c>
      <c r="Z251" s="7">
        <f t="shared" si="361"/>
        <v>0.90054849903124778</v>
      </c>
      <c r="AA251" s="7">
        <f t="shared" si="361"/>
        <v>0.64549278777348473</v>
      </c>
      <c r="AB251" s="7">
        <f t="shared" si="361"/>
        <v>3.4601276756544258E-2</v>
      </c>
      <c r="AC251" s="7">
        <f t="shared" si="361"/>
        <v>0.71273278850723654</v>
      </c>
      <c r="AD251" s="7">
        <f t="shared" si="361"/>
        <v>8.1422832366741651E-2</v>
      </c>
      <c r="BJ251">
        <v>24</v>
      </c>
      <c r="BK251" s="7"/>
      <c r="BL251" s="28" t="str">
        <f t="shared" ref="BL251:DW251" si="399">IF($BJ251&lt;=BL$210,ROUND(_xlfn.IFS($BJ$207="u_inc",$BJ251/BL$210,$BJ$207="u_rand",BK101,$BJ$207="u_norm",BK156)*ROUNDDOWN(((BL$208-BL$209)/BL$207),0),0)*BL$207+BL$209,"")</f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ref="DX251:GI251" si="400">IF($BJ251&lt;=DX$210,ROUND(_xlfn.IFS($BJ$207="u_inc",$BJ251/DX$210,$BJ$207="u_rand",DW101,$BJ$207="u_norm",DW156)*ROUNDDOWN(((DX$208-DX$209)/DX$207),0),0)*DX$207+DX$209,"")</f>
        <v/>
      </c>
      <c r="DY251" s="28" t="str">
        <f t="shared" si="400"/>
        <v/>
      </c>
      <c r="DZ251" s="28" t="str">
        <f t="shared" si="400"/>
        <v/>
      </c>
      <c r="EA251" s="28" t="str">
        <f t="shared" si="400"/>
        <v/>
      </c>
      <c r="EB251" s="28" t="str">
        <f t="shared" si="400"/>
        <v/>
      </c>
      <c r="EC251" s="28" t="str">
        <f t="shared" si="400"/>
        <v/>
      </c>
      <c r="ED251" s="28" t="str">
        <f t="shared" si="400"/>
        <v/>
      </c>
      <c r="EE251" s="28" t="str">
        <f t="shared" si="400"/>
        <v/>
      </c>
      <c r="EF251" s="28" t="str">
        <f t="shared" si="400"/>
        <v/>
      </c>
      <c r="EG251" s="28" t="str">
        <f t="shared" si="400"/>
        <v/>
      </c>
      <c r="EH251" s="28" t="str">
        <f t="shared" si="400"/>
        <v/>
      </c>
      <c r="EI251" s="28" t="str">
        <f t="shared" si="400"/>
        <v/>
      </c>
      <c r="EJ251" s="28" t="str">
        <f t="shared" si="400"/>
        <v/>
      </c>
      <c r="EK251" s="28" t="str">
        <f t="shared" si="400"/>
        <v/>
      </c>
      <c r="EL251" s="28" t="str">
        <f t="shared" si="400"/>
        <v/>
      </c>
      <c r="EM251" s="28" t="str">
        <f t="shared" si="400"/>
        <v/>
      </c>
      <c r="EN251" s="28" t="str">
        <f t="shared" si="400"/>
        <v/>
      </c>
      <c r="EO251" s="28" t="str">
        <f t="shared" si="400"/>
        <v/>
      </c>
      <c r="EP251" s="28" t="str">
        <f t="shared" si="400"/>
        <v/>
      </c>
      <c r="EQ251" s="28" t="str">
        <f t="shared" si="400"/>
        <v/>
      </c>
      <c r="ER251" s="28" t="str">
        <f t="shared" si="400"/>
        <v/>
      </c>
      <c r="ES251" s="28" t="str">
        <f t="shared" si="400"/>
        <v/>
      </c>
      <c r="ET251" s="28" t="str">
        <f t="shared" si="400"/>
        <v/>
      </c>
      <c r="EU251" s="28" t="str">
        <f t="shared" si="400"/>
        <v/>
      </c>
      <c r="EV251" s="28" t="str">
        <f t="shared" si="400"/>
        <v/>
      </c>
      <c r="EW251" s="28" t="str">
        <f t="shared" si="400"/>
        <v/>
      </c>
      <c r="EX251" s="28" t="str">
        <f t="shared" si="400"/>
        <v/>
      </c>
      <c r="EY251" s="28" t="str">
        <f t="shared" si="400"/>
        <v/>
      </c>
      <c r="EZ251" s="28" t="str">
        <f t="shared" si="400"/>
        <v/>
      </c>
      <c r="FA251" s="28" t="str">
        <f t="shared" si="400"/>
        <v/>
      </c>
      <c r="FB251" s="28" t="str">
        <f t="shared" si="400"/>
        <v/>
      </c>
      <c r="FC251" s="28" t="str">
        <f t="shared" si="400"/>
        <v/>
      </c>
      <c r="FD251" s="28" t="str">
        <f t="shared" si="400"/>
        <v/>
      </c>
      <c r="FE251" s="28" t="str">
        <f t="shared" si="400"/>
        <v/>
      </c>
      <c r="FF251" s="28" t="str">
        <f t="shared" si="400"/>
        <v/>
      </c>
      <c r="FG251" s="28" t="str">
        <f t="shared" si="400"/>
        <v/>
      </c>
      <c r="FH251" s="28" t="str">
        <f t="shared" si="400"/>
        <v/>
      </c>
      <c r="FI251" s="28" t="str">
        <f t="shared" si="400"/>
        <v/>
      </c>
      <c r="FJ251" s="28" t="str">
        <f t="shared" si="400"/>
        <v/>
      </c>
      <c r="FK251" s="28" t="str">
        <f t="shared" si="400"/>
        <v/>
      </c>
      <c r="FL251" s="28" t="str">
        <f t="shared" si="400"/>
        <v/>
      </c>
      <c r="FM251" s="28" t="str">
        <f t="shared" si="400"/>
        <v/>
      </c>
      <c r="FN251" s="28" t="str">
        <f t="shared" si="400"/>
        <v/>
      </c>
      <c r="FO251" s="28" t="str">
        <f t="shared" si="400"/>
        <v/>
      </c>
      <c r="FP251" s="28" t="str">
        <f t="shared" si="400"/>
        <v/>
      </c>
      <c r="FQ251" s="28" t="str">
        <f t="shared" si="400"/>
        <v/>
      </c>
      <c r="FR251" s="28" t="str">
        <f t="shared" si="400"/>
        <v/>
      </c>
      <c r="FS251" s="28" t="str">
        <f t="shared" si="400"/>
        <v/>
      </c>
      <c r="FT251" s="28" t="str">
        <f t="shared" si="400"/>
        <v/>
      </c>
      <c r="FU251" s="28" t="str">
        <f t="shared" si="400"/>
        <v/>
      </c>
      <c r="FV251" s="28" t="str">
        <f t="shared" si="400"/>
        <v/>
      </c>
      <c r="FW251" s="28" t="str">
        <f t="shared" si="400"/>
        <v/>
      </c>
      <c r="FX251" s="28" t="str">
        <f t="shared" si="400"/>
        <v/>
      </c>
      <c r="FY251" s="28" t="str">
        <f t="shared" si="400"/>
        <v/>
      </c>
      <c r="FZ251" s="28" t="str">
        <f t="shared" si="400"/>
        <v/>
      </c>
      <c r="GA251" s="28" t="str">
        <f t="shared" si="400"/>
        <v/>
      </c>
      <c r="GB251" s="28" t="str">
        <f t="shared" si="400"/>
        <v/>
      </c>
      <c r="GC251" s="28" t="str">
        <f t="shared" si="400"/>
        <v/>
      </c>
      <c r="GD251" s="28" t="str">
        <f t="shared" si="400"/>
        <v/>
      </c>
      <c r="GE251" s="28" t="str">
        <f t="shared" si="400"/>
        <v/>
      </c>
      <c r="GF251" s="28" t="str">
        <f t="shared" si="400"/>
        <v/>
      </c>
      <c r="GG251" s="28" t="str">
        <f t="shared" si="400"/>
        <v/>
      </c>
      <c r="GH251" s="28" t="str">
        <f t="shared" si="400"/>
        <v/>
      </c>
      <c r="GI251" s="28" t="str">
        <f t="shared" si="400"/>
        <v/>
      </c>
      <c r="GJ251" s="28" t="str">
        <f t="shared" ref="GJ251:IU251" si="401">IF($BJ251&lt;=GJ$210,ROUND(_xlfn.IFS($BJ$207="u_inc",$BJ251/GJ$210,$BJ$207="u_rand",GI101,$BJ$207="u_norm",GI156)*ROUNDDOWN(((GJ$208-GJ$209)/GJ$207),0),0)*GJ$207+GJ$209,"")</f>
        <v/>
      </c>
      <c r="GK251" s="28" t="str">
        <f t="shared" si="401"/>
        <v/>
      </c>
      <c r="GL251" s="28" t="str">
        <f t="shared" si="401"/>
        <v/>
      </c>
      <c r="GM251" s="28" t="str">
        <f t="shared" si="401"/>
        <v/>
      </c>
      <c r="GN251" s="28" t="str">
        <f t="shared" si="401"/>
        <v/>
      </c>
      <c r="GO251" s="28" t="str">
        <f t="shared" si="401"/>
        <v/>
      </c>
      <c r="GP251" s="28" t="str">
        <f t="shared" si="401"/>
        <v/>
      </c>
      <c r="GQ251" s="28" t="str">
        <f t="shared" si="401"/>
        <v/>
      </c>
      <c r="GR251" s="28" t="str">
        <f t="shared" si="401"/>
        <v/>
      </c>
      <c r="GS251" s="28" t="str">
        <f t="shared" si="401"/>
        <v/>
      </c>
      <c r="GT251" s="28" t="str">
        <f t="shared" si="401"/>
        <v/>
      </c>
      <c r="GU251" s="28" t="str">
        <f t="shared" si="401"/>
        <v/>
      </c>
      <c r="GV251" s="28" t="str">
        <f t="shared" si="401"/>
        <v/>
      </c>
      <c r="GW251" s="28" t="str">
        <f t="shared" si="401"/>
        <v/>
      </c>
      <c r="GX251" s="28" t="str">
        <f t="shared" si="401"/>
        <v/>
      </c>
      <c r="GY251" s="28" t="str">
        <f t="shared" si="401"/>
        <v/>
      </c>
      <c r="GZ251" s="28" t="str">
        <f t="shared" si="401"/>
        <v/>
      </c>
      <c r="HA251" s="28" t="str">
        <f t="shared" si="401"/>
        <v/>
      </c>
      <c r="HB251" s="28" t="str">
        <f t="shared" si="401"/>
        <v/>
      </c>
      <c r="HC251" s="28" t="str">
        <f t="shared" si="401"/>
        <v/>
      </c>
      <c r="HD251" s="28" t="str">
        <f t="shared" si="401"/>
        <v/>
      </c>
      <c r="HE251" s="28" t="str">
        <f t="shared" si="401"/>
        <v/>
      </c>
      <c r="HF251" s="28" t="str">
        <f t="shared" si="401"/>
        <v/>
      </c>
      <c r="HG251" s="28" t="str">
        <f t="shared" si="401"/>
        <v/>
      </c>
      <c r="HH251" s="28" t="str">
        <f t="shared" si="401"/>
        <v/>
      </c>
      <c r="HI251" s="28" t="str">
        <f t="shared" si="401"/>
        <v/>
      </c>
      <c r="HJ251" s="28" t="str">
        <f t="shared" si="401"/>
        <v/>
      </c>
      <c r="HK251" s="28" t="str">
        <f t="shared" si="401"/>
        <v/>
      </c>
      <c r="HL251" s="28" t="str">
        <f t="shared" si="401"/>
        <v/>
      </c>
      <c r="HM251" s="28" t="str">
        <f t="shared" si="401"/>
        <v/>
      </c>
      <c r="HN251" s="28" t="str">
        <f t="shared" si="401"/>
        <v/>
      </c>
      <c r="HO251" s="28" t="str">
        <f t="shared" si="401"/>
        <v/>
      </c>
      <c r="HP251" s="28" t="str">
        <f t="shared" si="401"/>
        <v/>
      </c>
      <c r="HQ251" s="28" t="str">
        <f t="shared" si="401"/>
        <v/>
      </c>
      <c r="HR251" s="28" t="str">
        <f t="shared" si="401"/>
        <v/>
      </c>
      <c r="HS251" s="28" t="str">
        <f t="shared" si="401"/>
        <v/>
      </c>
      <c r="HT251" s="28" t="str">
        <f t="shared" si="401"/>
        <v/>
      </c>
      <c r="HU251" s="28" t="str">
        <f t="shared" si="401"/>
        <v/>
      </c>
      <c r="HV251" s="28" t="str">
        <f t="shared" si="401"/>
        <v/>
      </c>
      <c r="HW251" s="28" t="str">
        <f t="shared" si="401"/>
        <v/>
      </c>
      <c r="HX251" s="28" t="str">
        <f t="shared" si="401"/>
        <v/>
      </c>
      <c r="HY251" s="28" t="str">
        <f t="shared" si="401"/>
        <v/>
      </c>
      <c r="HZ251" s="28" t="str">
        <f t="shared" si="401"/>
        <v/>
      </c>
      <c r="IA251" s="28" t="str">
        <f t="shared" si="401"/>
        <v/>
      </c>
      <c r="IB251" s="28" t="str">
        <f t="shared" si="401"/>
        <v/>
      </c>
      <c r="IC251" s="28" t="str">
        <f t="shared" si="401"/>
        <v/>
      </c>
      <c r="ID251" s="28" t="str">
        <f t="shared" si="401"/>
        <v/>
      </c>
      <c r="IE251" s="28" t="str">
        <f t="shared" si="401"/>
        <v/>
      </c>
      <c r="IF251" s="28" t="str">
        <f t="shared" si="401"/>
        <v/>
      </c>
      <c r="IG251" s="28" t="str">
        <f t="shared" si="401"/>
        <v/>
      </c>
      <c r="IH251" s="28" t="str">
        <f t="shared" si="401"/>
        <v/>
      </c>
      <c r="II251" s="28" t="str">
        <f t="shared" si="401"/>
        <v/>
      </c>
      <c r="IJ251" s="28" t="str">
        <f t="shared" si="401"/>
        <v/>
      </c>
      <c r="IK251" s="28" t="str">
        <f t="shared" si="401"/>
        <v/>
      </c>
      <c r="IL251" s="28" t="str">
        <f t="shared" si="401"/>
        <v/>
      </c>
      <c r="IM251" s="28" t="str">
        <f t="shared" si="401"/>
        <v/>
      </c>
      <c r="IN251" s="28" t="str">
        <f t="shared" si="401"/>
        <v/>
      </c>
      <c r="IO251" s="28" t="str">
        <f t="shared" si="401"/>
        <v/>
      </c>
      <c r="IP251" s="28" t="str">
        <f t="shared" si="401"/>
        <v/>
      </c>
      <c r="IQ251" s="28" t="str">
        <f t="shared" si="401"/>
        <v/>
      </c>
      <c r="IR251" s="28" t="str">
        <f t="shared" si="401"/>
        <v/>
      </c>
      <c r="IS251" s="28" t="str">
        <f t="shared" si="401"/>
        <v/>
      </c>
      <c r="IT251" s="28" t="str">
        <f t="shared" si="401"/>
        <v/>
      </c>
      <c r="IU251" s="28" t="str">
        <f t="shared" si="401"/>
        <v/>
      </c>
      <c r="IV251" s="28" t="str">
        <f t="shared" ref="IV251:JC251" si="402">IF($BJ251&lt;=IV$210,ROUND(_xlfn.IFS($BJ$207="u_inc",$BJ251/IV$210,$BJ$207="u_rand",IU101,$BJ$207="u_norm",IU156)*ROUNDDOWN(((IV$208-IV$209)/IV$207),0),0)*IV$207+IV$209,"")</f>
        <v/>
      </c>
      <c r="IW251" s="28" t="str">
        <f t="shared" si="402"/>
        <v/>
      </c>
      <c r="IX251" s="28" t="str">
        <f t="shared" si="402"/>
        <v/>
      </c>
      <c r="IY251" s="28" t="str">
        <f t="shared" si="402"/>
        <v/>
      </c>
      <c r="IZ251" s="28" t="str">
        <f t="shared" si="402"/>
        <v/>
      </c>
      <c r="JA251" s="28" t="str">
        <f t="shared" si="402"/>
        <v/>
      </c>
      <c r="JB251" s="28" t="str">
        <f t="shared" si="402"/>
        <v/>
      </c>
      <c r="JC251" s="28" t="str">
        <f t="shared" si="402"/>
        <v/>
      </c>
    </row>
    <row r="252" spans="6:263" x14ac:dyDescent="0.45">
      <c r="F252" s="7">
        <f t="shared" si="386"/>
        <v>0.29987266534002155</v>
      </c>
      <c r="G252" s="7">
        <f t="shared" si="386"/>
        <v>0.129260142393997</v>
      </c>
      <c r="H252" s="7">
        <f t="shared" si="386"/>
        <v>4.4098169563383874E-2</v>
      </c>
      <c r="I252" s="7">
        <f t="shared" si="386"/>
        <v>0.89640173544008361</v>
      </c>
      <c r="J252" s="7">
        <f t="shared" si="361"/>
        <v>0.32555316776295806</v>
      </c>
      <c r="K252" s="7">
        <f t="shared" si="361"/>
        <v>4.2623678242146822E-2</v>
      </c>
      <c r="L252" s="7">
        <f t="shared" si="361"/>
        <v>0.18259745099702732</v>
      </c>
      <c r="M252" s="7">
        <f t="shared" si="361"/>
        <v>0.86537638393481098</v>
      </c>
      <c r="N252" s="7">
        <f t="shared" si="361"/>
        <v>0.33399267370532859</v>
      </c>
      <c r="O252" s="7">
        <f t="shared" si="361"/>
        <v>0.52597991541306488</v>
      </c>
      <c r="P252" s="7">
        <f t="shared" si="361"/>
        <v>0.35935853810951046</v>
      </c>
      <c r="Q252" s="7">
        <f t="shared" si="361"/>
        <v>0.36124918440415021</v>
      </c>
      <c r="R252" s="7">
        <f t="shared" si="361"/>
        <v>0.68086354605893773</v>
      </c>
      <c r="S252" s="7">
        <f t="shared" si="361"/>
        <v>0.31618291852818009</v>
      </c>
      <c r="T252" s="7">
        <f t="shared" si="361"/>
        <v>0.4715581934300988</v>
      </c>
      <c r="U252" s="7">
        <f t="shared" si="361"/>
        <v>0.86453248321289777</v>
      </c>
      <c r="V252" s="7">
        <f t="shared" si="361"/>
        <v>0.79397617131191123</v>
      </c>
      <c r="W252" s="7">
        <f t="shared" si="361"/>
        <v>7.128169577162792E-2</v>
      </c>
      <c r="X252" s="7">
        <f t="shared" si="361"/>
        <v>0.51271540881726674</v>
      </c>
      <c r="Y252" s="7">
        <f t="shared" si="361"/>
        <v>0.49607047461721604</v>
      </c>
      <c r="Z252" s="7">
        <f t="shared" si="361"/>
        <v>0.37659673736272226</v>
      </c>
      <c r="AA252" s="7">
        <f t="shared" si="361"/>
        <v>0.58235861388144949</v>
      </c>
      <c r="AB252" s="7">
        <f t="shared" si="361"/>
        <v>0.23823031514800633</v>
      </c>
      <c r="AC252" s="7">
        <f t="shared" si="361"/>
        <v>0.32443403281477934</v>
      </c>
      <c r="AD252" s="7">
        <f t="shared" si="361"/>
        <v>0.36154117498618604</v>
      </c>
      <c r="BJ252">
        <v>25</v>
      </c>
      <c r="BK252" s="7"/>
      <c r="BL252" s="28" t="str">
        <f t="shared" ref="BL252:DW252" si="403">IF($BJ252&lt;=BL$210,ROUND(_xlfn.IFS($BJ$207="u_inc",$BJ252/BL$210,$BJ$207="u_rand",BK102,$BJ$207="u_norm",BK157)*ROUNDDOWN(((BL$208-BL$209)/BL$207),0),0)*BL$207+BL$209,"")</f>
        <v/>
      </c>
      <c r="BM252" s="28" t="str">
        <f t="shared" si="403"/>
        <v/>
      </c>
      <c r="BN252" s="28" t="str">
        <f t="shared" si="403"/>
        <v/>
      </c>
      <c r="BO252" s="28" t="str">
        <f t="shared" si="403"/>
        <v/>
      </c>
      <c r="BP252" s="28" t="str">
        <f t="shared" si="403"/>
        <v/>
      </c>
      <c r="BQ252" s="28" t="str">
        <f t="shared" si="403"/>
        <v/>
      </c>
      <c r="BR252" s="28" t="str">
        <f t="shared" si="403"/>
        <v/>
      </c>
      <c r="BS252" s="28" t="str">
        <f t="shared" si="403"/>
        <v/>
      </c>
      <c r="BT252" s="28" t="str">
        <f t="shared" si="403"/>
        <v/>
      </c>
      <c r="BU252" s="28" t="str">
        <f t="shared" si="403"/>
        <v/>
      </c>
      <c r="BV252" s="28" t="str">
        <f t="shared" si="403"/>
        <v/>
      </c>
      <c r="BW252" s="28" t="str">
        <f t="shared" si="403"/>
        <v/>
      </c>
      <c r="BX252" s="28" t="str">
        <f t="shared" si="403"/>
        <v/>
      </c>
      <c r="BY252" s="28" t="str">
        <f t="shared" si="403"/>
        <v/>
      </c>
      <c r="BZ252" s="28" t="str">
        <f t="shared" si="403"/>
        <v/>
      </c>
      <c r="CA252" s="28" t="str">
        <f t="shared" si="403"/>
        <v/>
      </c>
      <c r="CB252" s="28" t="str">
        <f t="shared" si="403"/>
        <v/>
      </c>
      <c r="CC252" s="28" t="str">
        <f t="shared" si="403"/>
        <v/>
      </c>
      <c r="CD252" s="28" t="str">
        <f t="shared" si="403"/>
        <v/>
      </c>
      <c r="CE252" s="28" t="str">
        <f t="shared" si="403"/>
        <v/>
      </c>
      <c r="CF252" s="28" t="str">
        <f t="shared" si="403"/>
        <v/>
      </c>
      <c r="CG252" s="28" t="str">
        <f t="shared" si="403"/>
        <v/>
      </c>
      <c r="CH252" s="28" t="str">
        <f t="shared" si="403"/>
        <v/>
      </c>
      <c r="CI252" s="28" t="str">
        <f t="shared" si="403"/>
        <v/>
      </c>
      <c r="CJ252" s="28" t="str">
        <f t="shared" si="403"/>
        <v/>
      </c>
      <c r="CK252" s="28" t="str">
        <f t="shared" si="403"/>
        <v/>
      </c>
      <c r="CL252" s="28" t="str">
        <f t="shared" si="403"/>
        <v/>
      </c>
      <c r="CM252" s="28" t="str">
        <f t="shared" si="403"/>
        <v/>
      </c>
      <c r="CN252" s="28" t="str">
        <f t="shared" si="403"/>
        <v/>
      </c>
      <c r="CO252" s="28" t="str">
        <f t="shared" si="403"/>
        <v/>
      </c>
      <c r="CP252" s="28" t="str">
        <f t="shared" si="403"/>
        <v/>
      </c>
      <c r="CQ252" s="28" t="str">
        <f t="shared" si="403"/>
        <v/>
      </c>
      <c r="CR252" s="28" t="str">
        <f t="shared" si="403"/>
        <v/>
      </c>
      <c r="CS252" s="28" t="str">
        <f t="shared" si="403"/>
        <v/>
      </c>
      <c r="CT252" s="28" t="str">
        <f t="shared" si="403"/>
        <v/>
      </c>
      <c r="CU252" s="28" t="str">
        <f t="shared" si="403"/>
        <v/>
      </c>
      <c r="CV252" s="28" t="str">
        <f t="shared" si="403"/>
        <v/>
      </c>
      <c r="CW252" s="28" t="str">
        <f t="shared" si="403"/>
        <v/>
      </c>
      <c r="CX252" s="28" t="str">
        <f t="shared" si="403"/>
        <v/>
      </c>
      <c r="CY252" s="28" t="str">
        <f t="shared" si="403"/>
        <v/>
      </c>
      <c r="CZ252" s="28" t="str">
        <f t="shared" si="403"/>
        <v/>
      </c>
      <c r="DA252" s="28" t="str">
        <f t="shared" si="403"/>
        <v/>
      </c>
      <c r="DB252" s="28" t="str">
        <f t="shared" si="403"/>
        <v/>
      </c>
      <c r="DC252" s="28" t="str">
        <f t="shared" si="403"/>
        <v/>
      </c>
      <c r="DD252" s="28" t="str">
        <f t="shared" si="403"/>
        <v/>
      </c>
      <c r="DE252" s="28" t="str">
        <f t="shared" si="403"/>
        <v/>
      </c>
      <c r="DF252" s="28" t="str">
        <f t="shared" si="403"/>
        <v/>
      </c>
      <c r="DG252" s="28" t="str">
        <f t="shared" si="403"/>
        <v/>
      </c>
      <c r="DH252" s="28" t="str">
        <f t="shared" si="403"/>
        <v/>
      </c>
      <c r="DI252" s="28" t="str">
        <f t="shared" si="403"/>
        <v/>
      </c>
      <c r="DJ252" s="28" t="str">
        <f t="shared" si="403"/>
        <v/>
      </c>
      <c r="DK252" s="28" t="str">
        <f t="shared" si="403"/>
        <v/>
      </c>
      <c r="DL252" s="28" t="str">
        <f t="shared" si="403"/>
        <v/>
      </c>
      <c r="DM252" s="28" t="str">
        <f t="shared" si="403"/>
        <v/>
      </c>
      <c r="DN252" s="28" t="str">
        <f t="shared" si="403"/>
        <v/>
      </c>
      <c r="DO252" s="28" t="str">
        <f t="shared" si="403"/>
        <v/>
      </c>
      <c r="DP252" s="28" t="str">
        <f t="shared" si="403"/>
        <v/>
      </c>
      <c r="DQ252" s="28" t="str">
        <f t="shared" si="403"/>
        <v/>
      </c>
      <c r="DR252" s="28" t="str">
        <f t="shared" si="403"/>
        <v/>
      </c>
      <c r="DS252" s="28" t="str">
        <f t="shared" si="403"/>
        <v/>
      </c>
      <c r="DT252" s="28" t="str">
        <f t="shared" si="403"/>
        <v/>
      </c>
      <c r="DU252" s="28" t="str">
        <f t="shared" si="403"/>
        <v/>
      </c>
      <c r="DV252" s="28" t="str">
        <f t="shared" si="403"/>
        <v/>
      </c>
      <c r="DW252" s="28" t="str">
        <f t="shared" si="403"/>
        <v/>
      </c>
      <c r="DX252" s="28" t="str">
        <f t="shared" ref="DX252:GI252" si="404">IF($BJ252&lt;=DX$210,ROUND(_xlfn.IFS($BJ$207="u_inc",$BJ252/DX$210,$BJ$207="u_rand",DW102,$BJ$207="u_norm",DW157)*ROUNDDOWN(((DX$208-DX$209)/DX$207),0),0)*DX$207+DX$209,"")</f>
        <v/>
      </c>
      <c r="DY252" s="28" t="str">
        <f t="shared" si="404"/>
        <v/>
      </c>
      <c r="DZ252" s="28" t="str">
        <f t="shared" si="404"/>
        <v/>
      </c>
      <c r="EA252" s="28" t="str">
        <f t="shared" si="404"/>
        <v/>
      </c>
      <c r="EB252" s="28" t="str">
        <f t="shared" si="404"/>
        <v/>
      </c>
      <c r="EC252" s="28" t="str">
        <f t="shared" si="404"/>
        <v/>
      </c>
      <c r="ED252" s="28" t="str">
        <f t="shared" si="404"/>
        <v/>
      </c>
      <c r="EE252" s="28" t="str">
        <f t="shared" si="404"/>
        <v/>
      </c>
      <c r="EF252" s="28" t="str">
        <f t="shared" si="404"/>
        <v/>
      </c>
      <c r="EG252" s="28" t="str">
        <f t="shared" si="404"/>
        <v/>
      </c>
      <c r="EH252" s="28" t="str">
        <f t="shared" si="404"/>
        <v/>
      </c>
      <c r="EI252" s="28" t="str">
        <f t="shared" si="404"/>
        <v/>
      </c>
      <c r="EJ252" s="28" t="str">
        <f t="shared" si="404"/>
        <v/>
      </c>
      <c r="EK252" s="28" t="str">
        <f t="shared" si="404"/>
        <v/>
      </c>
      <c r="EL252" s="28" t="str">
        <f t="shared" si="404"/>
        <v/>
      </c>
      <c r="EM252" s="28" t="str">
        <f t="shared" si="404"/>
        <v/>
      </c>
      <c r="EN252" s="28" t="str">
        <f t="shared" si="404"/>
        <v/>
      </c>
      <c r="EO252" s="28" t="str">
        <f t="shared" si="404"/>
        <v/>
      </c>
      <c r="EP252" s="28" t="str">
        <f t="shared" si="404"/>
        <v/>
      </c>
      <c r="EQ252" s="28" t="str">
        <f t="shared" si="404"/>
        <v/>
      </c>
      <c r="ER252" s="28" t="str">
        <f t="shared" si="404"/>
        <v/>
      </c>
      <c r="ES252" s="28" t="str">
        <f t="shared" si="404"/>
        <v/>
      </c>
      <c r="ET252" s="28" t="str">
        <f t="shared" si="404"/>
        <v/>
      </c>
      <c r="EU252" s="28" t="str">
        <f t="shared" si="404"/>
        <v/>
      </c>
      <c r="EV252" s="28" t="str">
        <f t="shared" si="404"/>
        <v/>
      </c>
      <c r="EW252" s="28" t="str">
        <f t="shared" si="404"/>
        <v/>
      </c>
      <c r="EX252" s="28" t="str">
        <f t="shared" si="404"/>
        <v/>
      </c>
      <c r="EY252" s="28" t="str">
        <f t="shared" si="404"/>
        <v/>
      </c>
      <c r="EZ252" s="28" t="str">
        <f t="shared" si="404"/>
        <v/>
      </c>
      <c r="FA252" s="28" t="str">
        <f t="shared" si="404"/>
        <v/>
      </c>
      <c r="FB252" s="28" t="str">
        <f t="shared" si="404"/>
        <v/>
      </c>
      <c r="FC252" s="28" t="str">
        <f t="shared" si="404"/>
        <v/>
      </c>
      <c r="FD252" s="28" t="str">
        <f t="shared" si="404"/>
        <v/>
      </c>
      <c r="FE252" s="28" t="str">
        <f t="shared" si="404"/>
        <v/>
      </c>
      <c r="FF252" s="28" t="str">
        <f t="shared" si="404"/>
        <v/>
      </c>
      <c r="FG252" s="28" t="str">
        <f t="shared" si="404"/>
        <v/>
      </c>
      <c r="FH252" s="28" t="str">
        <f t="shared" si="404"/>
        <v/>
      </c>
      <c r="FI252" s="28" t="str">
        <f t="shared" si="404"/>
        <v/>
      </c>
      <c r="FJ252" s="28" t="str">
        <f t="shared" si="404"/>
        <v/>
      </c>
      <c r="FK252" s="28" t="str">
        <f t="shared" si="404"/>
        <v/>
      </c>
      <c r="FL252" s="28" t="str">
        <f t="shared" si="404"/>
        <v/>
      </c>
      <c r="FM252" s="28" t="str">
        <f t="shared" si="404"/>
        <v/>
      </c>
      <c r="FN252" s="28" t="str">
        <f t="shared" si="404"/>
        <v/>
      </c>
      <c r="FO252" s="28" t="str">
        <f t="shared" si="404"/>
        <v/>
      </c>
      <c r="FP252" s="28" t="str">
        <f t="shared" si="404"/>
        <v/>
      </c>
      <c r="FQ252" s="28" t="str">
        <f t="shared" si="404"/>
        <v/>
      </c>
      <c r="FR252" s="28" t="str">
        <f t="shared" si="404"/>
        <v/>
      </c>
      <c r="FS252" s="28" t="str">
        <f t="shared" si="404"/>
        <v/>
      </c>
      <c r="FT252" s="28" t="str">
        <f t="shared" si="404"/>
        <v/>
      </c>
      <c r="FU252" s="28" t="str">
        <f t="shared" si="404"/>
        <v/>
      </c>
      <c r="FV252" s="28" t="str">
        <f t="shared" si="404"/>
        <v/>
      </c>
      <c r="FW252" s="28" t="str">
        <f t="shared" si="404"/>
        <v/>
      </c>
      <c r="FX252" s="28" t="str">
        <f t="shared" si="404"/>
        <v/>
      </c>
      <c r="FY252" s="28" t="str">
        <f t="shared" si="404"/>
        <v/>
      </c>
      <c r="FZ252" s="28" t="str">
        <f t="shared" si="404"/>
        <v/>
      </c>
      <c r="GA252" s="28" t="str">
        <f t="shared" si="404"/>
        <v/>
      </c>
      <c r="GB252" s="28" t="str">
        <f t="shared" si="404"/>
        <v/>
      </c>
      <c r="GC252" s="28" t="str">
        <f t="shared" si="404"/>
        <v/>
      </c>
      <c r="GD252" s="28" t="str">
        <f t="shared" si="404"/>
        <v/>
      </c>
      <c r="GE252" s="28" t="str">
        <f t="shared" si="404"/>
        <v/>
      </c>
      <c r="GF252" s="28" t="str">
        <f t="shared" si="404"/>
        <v/>
      </c>
      <c r="GG252" s="28" t="str">
        <f t="shared" si="404"/>
        <v/>
      </c>
      <c r="GH252" s="28" t="str">
        <f t="shared" si="404"/>
        <v/>
      </c>
      <c r="GI252" s="28" t="str">
        <f t="shared" si="404"/>
        <v/>
      </c>
      <c r="GJ252" s="28" t="str">
        <f t="shared" ref="GJ252:IU252" si="405">IF($BJ252&lt;=GJ$210,ROUND(_xlfn.IFS($BJ$207="u_inc",$BJ252/GJ$210,$BJ$207="u_rand",GI102,$BJ$207="u_norm",GI157)*ROUNDDOWN(((GJ$208-GJ$209)/GJ$207),0),0)*GJ$207+GJ$209,"")</f>
        <v/>
      </c>
      <c r="GK252" s="28" t="str">
        <f t="shared" si="405"/>
        <v/>
      </c>
      <c r="GL252" s="28" t="str">
        <f t="shared" si="405"/>
        <v/>
      </c>
      <c r="GM252" s="28" t="str">
        <f t="shared" si="405"/>
        <v/>
      </c>
      <c r="GN252" s="28" t="str">
        <f t="shared" si="405"/>
        <v/>
      </c>
      <c r="GO252" s="28" t="str">
        <f t="shared" si="405"/>
        <v/>
      </c>
      <c r="GP252" s="28" t="str">
        <f t="shared" si="405"/>
        <v/>
      </c>
      <c r="GQ252" s="28" t="str">
        <f t="shared" si="405"/>
        <v/>
      </c>
      <c r="GR252" s="28" t="str">
        <f t="shared" si="405"/>
        <v/>
      </c>
      <c r="GS252" s="28" t="str">
        <f t="shared" si="405"/>
        <v/>
      </c>
      <c r="GT252" s="28" t="str">
        <f t="shared" si="405"/>
        <v/>
      </c>
      <c r="GU252" s="28" t="str">
        <f t="shared" si="405"/>
        <v/>
      </c>
      <c r="GV252" s="28" t="str">
        <f t="shared" si="405"/>
        <v/>
      </c>
      <c r="GW252" s="28" t="str">
        <f t="shared" si="405"/>
        <v/>
      </c>
      <c r="GX252" s="28" t="str">
        <f t="shared" si="405"/>
        <v/>
      </c>
      <c r="GY252" s="28" t="str">
        <f t="shared" si="405"/>
        <v/>
      </c>
      <c r="GZ252" s="28" t="str">
        <f t="shared" si="405"/>
        <v/>
      </c>
      <c r="HA252" s="28" t="str">
        <f t="shared" si="405"/>
        <v/>
      </c>
      <c r="HB252" s="28" t="str">
        <f t="shared" si="405"/>
        <v/>
      </c>
      <c r="HC252" s="28" t="str">
        <f t="shared" si="405"/>
        <v/>
      </c>
      <c r="HD252" s="28" t="str">
        <f t="shared" si="405"/>
        <v/>
      </c>
      <c r="HE252" s="28" t="str">
        <f t="shared" si="405"/>
        <v/>
      </c>
      <c r="HF252" s="28" t="str">
        <f t="shared" si="405"/>
        <v/>
      </c>
      <c r="HG252" s="28" t="str">
        <f t="shared" si="405"/>
        <v/>
      </c>
      <c r="HH252" s="28" t="str">
        <f t="shared" si="405"/>
        <v/>
      </c>
      <c r="HI252" s="28" t="str">
        <f t="shared" si="405"/>
        <v/>
      </c>
      <c r="HJ252" s="28" t="str">
        <f t="shared" si="405"/>
        <v/>
      </c>
      <c r="HK252" s="28" t="str">
        <f t="shared" si="405"/>
        <v/>
      </c>
      <c r="HL252" s="28" t="str">
        <f t="shared" si="405"/>
        <v/>
      </c>
      <c r="HM252" s="28" t="str">
        <f t="shared" si="405"/>
        <v/>
      </c>
      <c r="HN252" s="28" t="str">
        <f t="shared" si="405"/>
        <v/>
      </c>
      <c r="HO252" s="28" t="str">
        <f t="shared" si="405"/>
        <v/>
      </c>
      <c r="HP252" s="28" t="str">
        <f t="shared" si="405"/>
        <v/>
      </c>
      <c r="HQ252" s="28" t="str">
        <f t="shared" si="405"/>
        <v/>
      </c>
      <c r="HR252" s="28" t="str">
        <f t="shared" si="405"/>
        <v/>
      </c>
      <c r="HS252" s="28" t="str">
        <f t="shared" si="405"/>
        <v/>
      </c>
      <c r="HT252" s="28" t="str">
        <f t="shared" si="405"/>
        <v/>
      </c>
      <c r="HU252" s="28" t="str">
        <f t="shared" si="405"/>
        <v/>
      </c>
      <c r="HV252" s="28" t="str">
        <f t="shared" si="405"/>
        <v/>
      </c>
      <c r="HW252" s="28" t="str">
        <f t="shared" si="405"/>
        <v/>
      </c>
      <c r="HX252" s="28" t="str">
        <f t="shared" si="405"/>
        <v/>
      </c>
      <c r="HY252" s="28" t="str">
        <f t="shared" si="405"/>
        <v/>
      </c>
      <c r="HZ252" s="28" t="str">
        <f t="shared" si="405"/>
        <v/>
      </c>
      <c r="IA252" s="28" t="str">
        <f t="shared" si="405"/>
        <v/>
      </c>
      <c r="IB252" s="28" t="str">
        <f t="shared" si="405"/>
        <v/>
      </c>
      <c r="IC252" s="28" t="str">
        <f t="shared" si="405"/>
        <v/>
      </c>
      <c r="ID252" s="28" t="str">
        <f t="shared" si="405"/>
        <v/>
      </c>
      <c r="IE252" s="28" t="str">
        <f t="shared" si="405"/>
        <v/>
      </c>
      <c r="IF252" s="28" t="str">
        <f t="shared" si="405"/>
        <v/>
      </c>
      <c r="IG252" s="28" t="str">
        <f t="shared" si="405"/>
        <v/>
      </c>
      <c r="IH252" s="28" t="str">
        <f t="shared" si="405"/>
        <v/>
      </c>
      <c r="II252" s="28" t="str">
        <f t="shared" si="405"/>
        <v/>
      </c>
      <c r="IJ252" s="28" t="str">
        <f t="shared" si="405"/>
        <v/>
      </c>
      <c r="IK252" s="28" t="str">
        <f t="shared" si="405"/>
        <v/>
      </c>
      <c r="IL252" s="28" t="str">
        <f t="shared" si="405"/>
        <v/>
      </c>
      <c r="IM252" s="28" t="str">
        <f t="shared" si="405"/>
        <v/>
      </c>
      <c r="IN252" s="28" t="str">
        <f t="shared" si="405"/>
        <v/>
      </c>
      <c r="IO252" s="28" t="str">
        <f t="shared" si="405"/>
        <v/>
      </c>
      <c r="IP252" s="28" t="str">
        <f t="shared" si="405"/>
        <v/>
      </c>
      <c r="IQ252" s="28" t="str">
        <f t="shared" si="405"/>
        <v/>
      </c>
      <c r="IR252" s="28" t="str">
        <f t="shared" si="405"/>
        <v/>
      </c>
      <c r="IS252" s="28" t="str">
        <f t="shared" si="405"/>
        <v/>
      </c>
      <c r="IT252" s="28" t="str">
        <f t="shared" si="405"/>
        <v/>
      </c>
      <c r="IU252" s="28" t="str">
        <f t="shared" si="405"/>
        <v/>
      </c>
      <c r="IV252" s="28" t="str">
        <f t="shared" ref="IV252:JC252" si="406">IF($BJ252&lt;=IV$210,ROUND(_xlfn.IFS($BJ$207="u_inc",$BJ252/IV$210,$BJ$207="u_rand",IU102,$BJ$207="u_norm",IU157)*ROUNDDOWN(((IV$208-IV$209)/IV$207),0),0)*IV$207+IV$209,"")</f>
        <v/>
      </c>
      <c r="IW252" s="28" t="str">
        <f t="shared" si="406"/>
        <v/>
      </c>
      <c r="IX252" s="28" t="str">
        <f t="shared" si="406"/>
        <v/>
      </c>
      <c r="IY252" s="28" t="str">
        <f t="shared" si="406"/>
        <v/>
      </c>
      <c r="IZ252" s="28" t="str">
        <f t="shared" si="406"/>
        <v/>
      </c>
      <c r="JA252" s="28" t="str">
        <f t="shared" si="406"/>
        <v/>
      </c>
      <c r="JB252" s="28" t="str">
        <f t="shared" si="406"/>
        <v/>
      </c>
      <c r="JC252" s="28" t="str">
        <f t="shared" si="406"/>
        <v/>
      </c>
    </row>
    <row r="253" spans="6:263" x14ac:dyDescent="0.45">
      <c r="F253" s="7">
        <f t="shared" si="386"/>
        <v>0.15342862818084127</v>
      </c>
      <c r="G253" s="7">
        <f t="shared" si="386"/>
        <v>0.51633350062944627</v>
      </c>
      <c r="H253" s="7">
        <f t="shared" si="386"/>
        <v>0.66274299410299542</v>
      </c>
      <c r="I253" s="7">
        <f t="shared" si="386"/>
        <v>0.2081714282781684</v>
      </c>
      <c r="J253" s="7">
        <f t="shared" si="361"/>
        <v>0.77696108574837497</v>
      </c>
      <c r="K253" s="7">
        <f t="shared" si="361"/>
        <v>0.4875724266691005</v>
      </c>
      <c r="L253" s="7">
        <f t="shared" si="361"/>
        <v>0.16155707750541953</v>
      </c>
      <c r="M253" s="7">
        <f t="shared" si="361"/>
        <v>0.58342891725871193</v>
      </c>
      <c r="N253" s="7">
        <f t="shared" si="361"/>
        <v>0.16035242991538365</v>
      </c>
      <c r="O253" s="7">
        <f t="shared" si="361"/>
        <v>0.57649690405302534</v>
      </c>
      <c r="P253" s="7">
        <f t="shared" si="361"/>
        <v>0.59599308417923424</v>
      </c>
      <c r="Q253" s="7">
        <f t="shared" si="361"/>
        <v>0.85938037273445189</v>
      </c>
      <c r="R253" s="7">
        <f t="shared" si="361"/>
        <v>0.96423181098151567</v>
      </c>
      <c r="S253" s="7">
        <f t="shared" si="361"/>
        <v>0.46566027377995672</v>
      </c>
      <c r="T253" s="7">
        <f t="shared" si="361"/>
        <v>0.58555506429893667</v>
      </c>
      <c r="U253" s="7">
        <f t="shared" si="361"/>
        <v>0.84749716978869272</v>
      </c>
      <c r="V253" s="7">
        <f t="shared" si="361"/>
        <v>2.3765397269169521E-2</v>
      </c>
      <c r="W253" s="7">
        <f t="shared" si="361"/>
        <v>0.8387365922512191</v>
      </c>
      <c r="X253" s="7">
        <f t="shared" si="361"/>
        <v>0.28549901828425889</v>
      </c>
      <c r="Y253" s="7">
        <f t="shared" si="361"/>
        <v>0.81788024763477973</v>
      </c>
      <c r="Z253" s="7">
        <f t="shared" si="361"/>
        <v>0.70110923596709462</v>
      </c>
      <c r="AA253" s="7">
        <f t="shared" si="361"/>
        <v>3.2650671448861558E-2</v>
      </c>
      <c r="AB253" s="7">
        <f t="shared" si="361"/>
        <v>0.61554250941404254</v>
      </c>
      <c r="AC253" s="7">
        <f t="shared" si="361"/>
        <v>0.75519800221323874</v>
      </c>
      <c r="AD253" s="7">
        <f t="shared" si="361"/>
        <v>0.95405775818697069</v>
      </c>
      <c r="BJ253">
        <v>26</v>
      </c>
      <c r="BK253" s="7"/>
      <c r="BL253" s="28" t="str">
        <f t="shared" ref="BL253:DW253" si="407">IF($BJ253&lt;=BL$210,ROUND(_xlfn.IFS($BJ$207="u_inc",$BJ253/BL$210,$BJ$207="u_rand",BK103,$BJ$207="u_norm",BK158)*ROUNDDOWN(((BL$208-BL$209)/BL$207),0),0)*BL$207+BL$209,"")</f>
        <v/>
      </c>
      <c r="BM253" s="28" t="str">
        <f t="shared" si="407"/>
        <v/>
      </c>
      <c r="BN253" s="28" t="str">
        <f t="shared" si="407"/>
        <v/>
      </c>
      <c r="BO253" s="28" t="str">
        <f t="shared" si="407"/>
        <v/>
      </c>
      <c r="BP253" s="28" t="str">
        <f t="shared" si="407"/>
        <v/>
      </c>
      <c r="BQ253" s="28" t="str">
        <f t="shared" si="407"/>
        <v/>
      </c>
      <c r="BR253" s="28" t="str">
        <f t="shared" si="407"/>
        <v/>
      </c>
      <c r="BS253" s="28" t="str">
        <f t="shared" si="407"/>
        <v/>
      </c>
      <c r="BT253" s="28" t="str">
        <f t="shared" si="407"/>
        <v/>
      </c>
      <c r="BU253" s="28" t="str">
        <f t="shared" si="407"/>
        <v/>
      </c>
      <c r="BV253" s="28" t="str">
        <f t="shared" si="407"/>
        <v/>
      </c>
      <c r="BW253" s="28" t="str">
        <f t="shared" si="407"/>
        <v/>
      </c>
      <c r="BX253" s="28" t="str">
        <f t="shared" si="407"/>
        <v/>
      </c>
      <c r="BY253" s="28" t="str">
        <f t="shared" si="407"/>
        <v/>
      </c>
      <c r="BZ253" s="28" t="str">
        <f t="shared" si="407"/>
        <v/>
      </c>
      <c r="CA253" s="28" t="str">
        <f t="shared" si="407"/>
        <v/>
      </c>
      <c r="CB253" s="28" t="str">
        <f t="shared" si="407"/>
        <v/>
      </c>
      <c r="CC253" s="28" t="str">
        <f t="shared" si="407"/>
        <v/>
      </c>
      <c r="CD253" s="28" t="str">
        <f t="shared" si="407"/>
        <v/>
      </c>
      <c r="CE253" s="28" t="str">
        <f t="shared" si="407"/>
        <v/>
      </c>
      <c r="CF253" s="28" t="str">
        <f t="shared" si="407"/>
        <v/>
      </c>
      <c r="CG253" s="28" t="str">
        <f t="shared" si="407"/>
        <v/>
      </c>
      <c r="CH253" s="28" t="str">
        <f t="shared" si="407"/>
        <v/>
      </c>
      <c r="CI253" s="28" t="str">
        <f t="shared" si="407"/>
        <v/>
      </c>
      <c r="CJ253" s="28" t="str">
        <f t="shared" si="407"/>
        <v/>
      </c>
      <c r="CK253" s="28" t="str">
        <f t="shared" si="407"/>
        <v/>
      </c>
      <c r="CL253" s="28" t="str">
        <f t="shared" si="407"/>
        <v/>
      </c>
      <c r="CM253" s="28" t="str">
        <f t="shared" si="407"/>
        <v/>
      </c>
      <c r="CN253" s="28" t="str">
        <f t="shared" si="407"/>
        <v/>
      </c>
      <c r="CO253" s="28" t="str">
        <f t="shared" si="407"/>
        <v/>
      </c>
      <c r="CP253" s="28" t="str">
        <f t="shared" si="407"/>
        <v/>
      </c>
      <c r="CQ253" s="28" t="str">
        <f t="shared" si="407"/>
        <v/>
      </c>
      <c r="CR253" s="28" t="str">
        <f t="shared" si="407"/>
        <v/>
      </c>
      <c r="CS253" s="28" t="str">
        <f t="shared" si="407"/>
        <v/>
      </c>
      <c r="CT253" s="28" t="str">
        <f t="shared" si="407"/>
        <v/>
      </c>
      <c r="CU253" s="28" t="str">
        <f t="shared" si="407"/>
        <v/>
      </c>
      <c r="CV253" s="28" t="str">
        <f t="shared" si="407"/>
        <v/>
      </c>
      <c r="CW253" s="28" t="str">
        <f t="shared" si="407"/>
        <v/>
      </c>
      <c r="CX253" s="28" t="str">
        <f t="shared" si="407"/>
        <v/>
      </c>
      <c r="CY253" s="28" t="str">
        <f t="shared" si="407"/>
        <v/>
      </c>
      <c r="CZ253" s="28" t="str">
        <f t="shared" si="407"/>
        <v/>
      </c>
      <c r="DA253" s="28" t="str">
        <f t="shared" si="407"/>
        <v/>
      </c>
      <c r="DB253" s="28" t="str">
        <f t="shared" si="407"/>
        <v/>
      </c>
      <c r="DC253" s="28" t="str">
        <f t="shared" si="407"/>
        <v/>
      </c>
      <c r="DD253" s="28" t="str">
        <f t="shared" si="407"/>
        <v/>
      </c>
      <c r="DE253" s="28" t="str">
        <f t="shared" si="407"/>
        <v/>
      </c>
      <c r="DF253" s="28" t="str">
        <f t="shared" si="407"/>
        <v/>
      </c>
      <c r="DG253" s="28" t="str">
        <f t="shared" si="407"/>
        <v/>
      </c>
      <c r="DH253" s="28" t="str">
        <f t="shared" si="407"/>
        <v/>
      </c>
      <c r="DI253" s="28" t="str">
        <f t="shared" si="407"/>
        <v/>
      </c>
      <c r="DJ253" s="28" t="str">
        <f t="shared" si="407"/>
        <v/>
      </c>
      <c r="DK253" s="28" t="str">
        <f t="shared" si="407"/>
        <v/>
      </c>
      <c r="DL253" s="28" t="str">
        <f t="shared" si="407"/>
        <v/>
      </c>
      <c r="DM253" s="28" t="str">
        <f t="shared" si="407"/>
        <v/>
      </c>
      <c r="DN253" s="28" t="str">
        <f t="shared" si="407"/>
        <v/>
      </c>
      <c r="DO253" s="28" t="str">
        <f t="shared" si="407"/>
        <v/>
      </c>
      <c r="DP253" s="28" t="str">
        <f t="shared" si="407"/>
        <v/>
      </c>
      <c r="DQ253" s="28" t="str">
        <f t="shared" si="407"/>
        <v/>
      </c>
      <c r="DR253" s="28" t="str">
        <f t="shared" si="407"/>
        <v/>
      </c>
      <c r="DS253" s="28" t="str">
        <f t="shared" si="407"/>
        <v/>
      </c>
      <c r="DT253" s="28" t="str">
        <f t="shared" si="407"/>
        <v/>
      </c>
      <c r="DU253" s="28" t="str">
        <f t="shared" si="407"/>
        <v/>
      </c>
      <c r="DV253" s="28" t="str">
        <f t="shared" si="407"/>
        <v/>
      </c>
      <c r="DW253" s="28" t="str">
        <f t="shared" si="407"/>
        <v/>
      </c>
      <c r="DX253" s="28" t="str">
        <f t="shared" ref="DX253:GI253" si="408">IF($BJ253&lt;=DX$210,ROUND(_xlfn.IFS($BJ$207="u_inc",$BJ253/DX$210,$BJ$207="u_rand",DW103,$BJ$207="u_norm",DW158)*ROUNDDOWN(((DX$208-DX$209)/DX$207),0),0)*DX$207+DX$209,"")</f>
        <v/>
      </c>
      <c r="DY253" s="28" t="str">
        <f t="shared" si="408"/>
        <v/>
      </c>
      <c r="DZ253" s="28" t="str">
        <f t="shared" si="408"/>
        <v/>
      </c>
      <c r="EA253" s="28" t="str">
        <f t="shared" si="408"/>
        <v/>
      </c>
      <c r="EB253" s="28" t="str">
        <f t="shared" si="408"/>
        <v/>
      </c>
      <c r="EC253" s="28" t="str">
        <f t="shared" si="408"/>
        <v/>
      </c>
      <c r="ED253" s="28" t="str">
        <f t="shared" si="408"/>
        <v/>
      </c>
      <c r="EE253" s="28" t="str">
        <f t="shared" si="408"/>
        <v/>
      </c>
      <c r="EF253" s="28" t="str">
        <f t="shared" si="408"/>
        <v/>
      </c>
      <c r="EG253" s="28" t="str">
        <f t="shared" si="408"/>
        <v/>
      </c>
      <c r="EH253" s="28" t="str">
        <f t="shared" si="408"/>
        <v/>
      </c>
      <c r="EI253" s="28" t="str">
        <f t="shared" si="408"/>
        <v/>
      </c>
      <c r="EJ253" s="28" t="str">
        <f t="shared" si="408"/>
        <v/>
      </c>
      <c r="EK253" s="28" t="str">
        <f t="shared" si="408"/>
        <v/>
      </c>
      <c r="EL253" s="28" t="str">
        <f t="shared" si="408"/>
        <v/>
      </c>
      <c r="EM253" s="28" t="str">
        <f t="shared" si="408"/>
        <v/>
      </c>
      <c r="EN253" s="28" t="str">
        <f t="shared" si="408"/>
        <v/>
      </c>
      <c r="EO253" s="28" t="str">
        <f t="shared" si="408"/>
        <v/>
      </c>
      <c r="EP253" s="28" t="str">
        <f t="shared" si="408"/>
        <v/>
      </c>
      <c r="EQ253" s="28" t="str">
        <f t="shared" si="408"/>
        <v/>
      </c>
      <c r="ER253" s="28" t="str">
        <f t="shared" si="408"/>
        <v/>
      </c>
      <c r="ES253" s="28" t="str">
        <f t="shared" si="408"/>
        <v/>
      </c>
      <c r="ET253" s="28" t="str">
        <f t="shared" si="408"/>
        <v/>
      </c>
      <c r="EU253" s="28" t="str">
        <f t="shared" si="408"/>
        <v/>
      </c>
      <c r="EV253" s="28" t="str">
        <f t="shared" si="408"/>
        <v/>
      </c>
      <c r="EW253" s="28" t="str">
        <f t="shared" si="408"/>
        <v/>
      </c>
      <c r="EX253" s="28" t="str">
        <f t="shared" si="408"/>
        <v/>
      </c>
      <c r="EY253" s="28" t="str">
        <f t="shared" si="408"/>
        <v/>
      </c>
      <c r="EZ253" s="28" t="str">
        <f t="shared" si="408"/>
        <v/>
      </c>
      <c r="FA253" s="28" t="str">
        <f t="shared" si="408"/>
        <v/>
      </c>
      <c r="FB253" s="28" t="str">
        <f t="shared" si="408"/>
        <v/>
      </c>
      <c r="FC253" s="28" t="str">
        <f t="shared" si="408"/>
        <v/>
      </c>
      <c r="FD253" s="28" t="str">
        <f t="shared" si="408"/>
        <v/>
      </c>
      <c r="FE253" s="28" t="str">
        <f t="shared" si="408"/>
        <v/>
      </c>
      <c r="FF253" s="28" t="str">
        <f t="shared" si="408"/>
        <v/>
      </c>
      <c r="FG253" s="28" t="str">
        <f t="shared" si="408"/>
        <v/>
      </c>
      <c r="FH253" s="28" t="str">
        <f t="shared" si="408"/>
        <v/>
      </c>
      <c r="FI253" s="28" t="str">
        <f t="shared" si="408"/>
        <v/>
      </c>
      <c r="FJ253" s="28" t="str">
        <f t="shared" si="408"/>
        <v/>
      </c>
      <c r="FK253" s="28" t="str">
        <f t="shared" si="408"/>
        <v/>
      </c>
      <c r="FL253" s="28" t="str">
        <f t="shared" si="408"/>
        <v/>
      </c>
      <c r="FM253" s="28" t="str">
        <f t="shared" si="408"/>
        <v/>
      </c>
      <c r="FN253" s="28" t="str">
        <f t="shared" si="408"/>
        <v/>
      </c>
      <c r="FO253" s="28" t="str">
        <f t="shared" si="408"/>
        <v/>
      </c>
      <c r="FP253" s="28" t="str">
        <f t="shared" si="408"/>
        <v/>
      </c>
      <c r="FQ253" s="28" t="str">
        <f t="shared" si="408"/>
        <v/>
      </c>
      <c r="FR253" s="28" t="str">
        <f t="shared" si="408"/>
        <v/>
      </c>
      <c r="FS253" s="28" t="str">
        <f t="shared" si="408"/>
        <v/>
      </c>
      <c r="FT253" s="28" t="str">
        <f t="shared" si="408"/>
        <v/>
      </c>
      <c r="FU253" s="28" t="str">
        <f t="shared" si="408"/>
        <v/>
      </c>
      <c r="FV253" s="28" t="str">
        <f t="shared" si="408"/>
        <v/>
      </c>
      <c r="FW253" s="28" t="str">
        <f t="shared" si="408"/>
        <v/>
      </c>
      <c r="FX253" s="28" t="str">
        <f t="shared" si="408"/>
        <v/>
      </c>
      <c r="FY253" s="28" t="str">
        <f t="shared" si="408"/>
        <v/>
      </c>
      <c r="FZ253" s="28" t="str">
        <f t="shared" si="408"/>
        <v/>
      </c>
      <c r="GA253" s="28" t="str">
        <f t="shared" si="408"/>
        <v/>
      </c>
      <c r="GB253" s="28" t="str">
        <f t="shared" si="408"/>
        <v/>
      </c>
      <c r="GC253" s="28" t="str">
        <f t="shared" si="408"/>
        <v/>
      </c>
      <c r="GD253" s="28" t="str">
        <f t="shared" si="408"/>
        <v/>
      </c>
      <c r="GE253" s="28" t="str">
        <f t="shared" si="408"/>
        <v/>
      </c>
      <c r="GF253" s="28" t="str">
        <f t="shared" si="408"/>
        <v/>
      </c>
      <c r="GG253" s="28" t="str">
        <f t="shared" si="408"/>
        <v/>
      </c>
      <c r="GH253" s="28" t="str">
        <f t="shared" si="408"/>
        <v/>
      </c>
      <c r="GI253" s="28" t="str">
        <f t="shared" si="408"/>
        <v/>
      </c>
      <c r="GJ253" s="28" t="str">
        <f t="shared" ref="GJ253:IU253" si="409">IF($BJ253&lt;=GJ$210,ROUND(_xlfn.IFS($BJ$207="u_inc",$BJ253/GJ$210,$BJ$207="u_rand",GI103,$BJ$207="u_norm",GI158)*ROUNDDOWN(((GJ$208-GJ$209)/GJ$207),0),0)*GJ$207+GJ$209,"")</f>
        <v/>
      </c>
      <c r="GK253" s="28" t="str">
        <f t="shared" si="409"/>
        <v/>
      </c>
      <c r="GL253" s="28" t="str">
        <f t="shared" si="409"/>
        <v/>
      </c>
      <c r="GM253" s="28" t="str">
        <f t="shared" si="409"/>
        <v/>
      </c>
      <c r="GN253" s="28" t="str">
        <f t="shared" si="409"/>
        <v/>
      </c>
      <c r="GO253" s="28" t="str">
        <f t="shared" si="409"/>
        <v/>
      </c>
      <c r="GP253" s="28" t="str">
        <f t="shared" si="409"/>
        <v/>
      </c>
      <c r="GQ253" s="28" t="str">
        <f t="shared" si="409"/>
        <v/>
      </c>
      <c r="GR253" s="28" t="str">
        <f t="shared" si="409"/>
        <v/>
      </c>
      <c r="GS253" s="28" t="str">
        <f t="shared" si="409"/>
        <v/>
      </c>
      <c r="GT253" s="28" t="str">
        <f t="shared" si="409"/>
        <v/>
      </c>
      <c r="GU253" s="28" t="str">
        <f t="shared" si="409"/>
        <v/>
      </c>
      <c r="GV253" s="28" t="str">
        <f t="shared" si="409"/>
        <v/>
      </c>
      <c r="GW253" s="28" t="str">
        <f t="shared" si="409"/>
        <v/>
      </c>
      <c r="GX253" s="28" t="str">
        <f t="shared" si="409"/>
        <v/>
      </c>
      <c r="GY253" s="28" t="str">
        <f t="shared" si="409"/>
        <v/>
      </c>
      <c r="GZ253" s="28" t="str">
        <f t="shared" si="409"/>
        <v/>
      </c>
      <c r="HA253" s="28" t="str">
        <f t="shared" si="409"/>
        <v/>
      </c>
      <c r="HB253" s="28" t="str">
        <f t="shared" si="409"/>
        <v/>
      </c>
      <c r="HC253" s="28" t="str">
        <f t="shared" si="409"/>
        <v/>
      </c>
      <c r="HD253" s="28" t="str">
        <f t="shared" si="409"/>
        <v/>
      </c>
      <c r="HE253" s="28" t="str">
        <f t="shared" si="409"/>
        <v/>
      </c>
      <c r="HF253" s="28" t="str">
        <f t="shared" si="409"/>
        <v/>
      </c>
      <c r="HG253" s="28" t="str">
        <f t="shared" si="409"/>
        <v/>
      </c>
      <c r="HH253" s="28" t="str">
        <f t="shared" si="409"/>
        <v/>
      </c>
      <c r="HI253" s="28" t="str">
        <f t="shared" si="409"/>
        <v/>
      </c>
      <c r="HJ253" s="28" t="str">
        <f t="shared" si="409"/>
        <v/>
      </c>
      <c r="HK253" s="28" t="str">
        <f t="shared" si="409"/>
        <v/>
      </c>
      <c r="HL253" s="28" t="str">
        <f t="shared" si="409"/>
        <v/>
      </c>
      <c r="HM253" s="28" t="str">
        <f t="shared" si="409"/>
        <v/>
      </c>
      <c r="HN253" s="28" t="str">
        <f t="shared" si="409"/>
        <v/>
      </c>
      <c r="HO253" s="28" t="str">
        <f t="shared" si="409"/>
        <v/>
      </c>
      <c r="HP253" s="28" t="str">
        <f t="shared" si="409"/>
        <v/>
      </c>
      <c r="HQ253" s="28" t="str">
        <f t="shared" si="409"/>
        <v/>
      </c>
      <c r="HR253" s="28" t="str">
        <f t="shared" si="409"/>
        <v/>
      </c>
      <c r="HS253" s="28" t="str">
        <f t="shared" si="409"/>
        <v/>
      </c>
      <c r="HT253" s="28" t="str">
        <f t="shared" si="409"/>
        <v/>
      </c>
      <c r="HU253" s="28" t="str">
        <f t="shared" si="409"/>
        <v/>
      </c>
      <c r="HV253" s="28" t="str">
        <f t="shared" si="409"/>
        <v/>
      </c>
      <c r="HW253" s="28" t="str">
        <f t="shared" si="409"/>
        <v/>
      </c>
      <c r="HX253" s="28" t="str">
        <f t="shared" si="409"/>
        <v/>
      </c>
      <c r="HY253" s="28" t="str">
        <f t="shared" si="409"/>
        <v/>
      </c>
      <c r="HZ253" s="28" t="str">
        <f t="shared" si="409"/>
        <v/>
      </c>
      <c r="IA253" s="28" t="str">
        <f t="shared" si="409"/>
        <v/>
      </c>
      <c r="IB253" s="28" t="str">
        <f t="shared" si="409"/>
        <v/>
      </c>
      <c r="IC253" s="28" t="str">
        <f t="shared" si="409"/>
        <v/>
      </c>
      <c r="ID253" s="28" t="str">
        <f t="shared" si="409"/>
        <v/>
      </c>
      <c r="IE253" s="28" t="str">
        <f t="shared" si="409"/>
        <v/>
      </c>
      <c r="IF253" s="28" t="str">
        <f t="shared" si="409"/>
        <v/>
      </c>
      <c r="IG253" s="28" t="str">
        <f t="shared" si="409"/>
        <v/>
      </c>
      <c r="IH253" s="28" t="str">
        <f t="shared" si="409"/>
        <v/>
      </c>
      <c r="II253" s="28" t="str">
        <f t="shared" si="409"/>
        <v/>
      </c>
      <c r="IJ253" s="28" t="str">
        <f t="shared" si="409"/>
        <v/>
      </c>
      <c r="IK253" s="28" t="str">
        <f t="shared" si="409"/>
        <v/>
      </c>
      <c r="IL253" s="28" t="str">
        <f t="shared" si="409"/>
        <v/>
      </c>
      <c r="IM253" s="28" t="str">
        <f t="shared" si="409"/>
        <v/>
      </c>
      <c r="IN253" s="28" t="str">
        <f t="shared" si="409"/>
        <v/>
      </c>
      <c r="IO253" s="28" t="str">
        <f t="shared" si="409"/>
        <v/>
      </c>
      <c r="IP253" s="28" t="str">
        <f t="shared" si="409"/>
        <v/>
      </c>
      <c r="IQ253" s="28" t="str">
        <f t="shared" si="409"/>
        <v/>
      </c>
      <c r="IR253" s="28" t="str">
        <f t="shared" si="409"/>
        <v/>
      </c>
      <c r="IS253" s="28" t="str">
        <f t="shared" si="409"/>
        <v/>
      </c>
      <c r="IT253" s="28" t="str">
        <f t="shared" si="409"/>
        <v/>
      </c>
      <c r="IU253" s="28" t="str">
        <f t="shared" si="409"/>
        <v/>
      </c>
      <c r="IV253" s="28" t="str">
        <f t="shared" ref="IV253:JC253" si="410">IF($BJ253&lt;=IV$210,ROUND(_xlfn.IFS($BJ$207="u_inc",$BJ253/IV$210,$BJ$207="u_rand",IU103,$BJ$207="u_norm",IU158)*ROUNDDOWN(((IV$208-IV$209)/IV$207),0),0)*IV$207+IV$209,"")</f>
        <v/>
      </c>
      <c r="IW253" s="28" t="str">
        <f t="shared" si="410"/>
        <v/>
      </c>
      <c r="IX253" s="28" t="str">
        <f t="shared" si="410"/>
        <v/>
      </c>
      <c r="IY253" s="28" t="str">
        <f t="shared" si="410"/>
        <v/>
      </c>
      <c r="IZ253" s="28" t="str">
        <f t="shared" si="410"/>
        <v/>
      </c>
      <c r="JA253" s="28" t="str">
        <f t="shared" si="410"/>
        <v/>
      </c>
      <c r="JB253" s="28" t="str">
        <f t="shared" si="410"/>
        <v/>
      </c>
      <c r="JC253" s="28" t="str">
        <f t="shared" si="410"/>
        <v/>
      </c>
    </row>
    <row r="254" spans="6:263" x14ac:dyDescent="0.45">
      <c r="F254" s="7">
        <f t="shared" si="386"/>
        <v>0.15331091738925823</v>
      </c>
      <c r="G254" s="7">
        <f t="shared" si="386"/>
        <v>0.93440888399929223</v>
      </c>
      <c r="H254" s="7">
        <f t="shared" si="386"/>
        <v>0.26706834568971227</v>
      </c>
      <c r="I254" s="7">
        <f t="shared" si="386"/>
        <v>0.64301441546669902</v>
      </c>
      <c r="J254" s="7">
        <f t="shared" si="361"/>
        <v>0.6885701598080668</v>
      </c>
      <c r="K254" s="7">
        <f t="shared" si="361"/>
        <v>0.60860774415014673</v>
      </c>
      <c r="L254" s="7">
        <f t="shared" si="361"/>
        <v>0.52168826410625513</v>
      </c>
      <c r="M254" s="7">
        <f t="shared" ref="M254:AD268" si="411">MOD(M253*(2^31-1)*48271,(2^31-1))/(2^31-1)</f>
        <v>0.69726499528496755</v>
      </c>
      <c r="N254" s="7">
        <f t="shared" si="411"/>
        <v>0.37214444548457137</v>
      </c>
      <c r="O254" s="7">
        <f t="shared" si="411"/>
        <v>8.2055543587568933E-2</v>
      </c>
      <c r="P254" s="7">
        <f t="shared" si="411"/>
        <v>0.18216641581718176</v>
      </c>
      <c r="Q254" s="7">
        <f t="shared" si="411"/>
        <v>0.14997226472477068</v>
      </c>
      <c r="R254" s="7">
        <f t="shared" si="411"/>
        <v>0.43374788874469133</v>
      </c>
      <c r="S254" s="7">
        <f t="shared" si="411"/>
        <v>0.88707563229234687</v>
      </c>
      <c r="T254" s="7">
        <f t="shared" si="411"/>
        <v>0.3285087739715859</v>
      </c>
      <c r="U254" s="7">
        <f t="shared" si="411"/>
        <v>0.53588286998490009</v>
      </c>
      <c r="V254" s="7">
        <f t="shared" si="411"/>
        <v>0.17949158008186686</v>
      </c>
      <c r="W254" s="7">
        <f t="shared" si="411"/>
        <v>0.65404455859868071</v>
      </c>
      <c r="X254" s="7">
        <f t="shared" si="411"/>
        <v>0.32311159946169316</v>
      </c>
      <c r="Y254" s="7">
        <f t="shared" si="411"/>
        <v>0.89743357845462557</v>
      </c>
      <c r="Z254" s="7">
        <f t="shared" si="411"/>
        <v>0.243929367626053</v>
      </c>
      <c r="AA254" s="7">
        <f t="shared" si="411"/>
        <v>8.056150799643319E-2</v>
      </c>
      <c r="AB254" s="7">
        <f t="shared" si="411"/>
        <v>0.85247192524954296</v>
      </c>
      <c r="AC254" s="7">
        <f t="shared" si="411"/>
        <v>0.16276483524719479</v>
      </c>
      <c r="AD254" s="7">
        <f t="shared" si="411"/>
        <v>0.32204544326385737</v>
      </c>
      <c r="BJ254">
        <v>27</v>
      </c>
      <c r="BK254" s="7"/>
      <c r="BL254" s="28" t="str">
        <f t="shared" ref="BL254:DW254" si="412">IF($BJ254&lt;=BL$210,ROUND(_xlfn.IFS($BJ$207="u_inc",$BJ254/BL$210,$BJ$207="u_rand",BK104,$BJ$207="u_norm",BK159)*ROUNDDOWN(((BL$208-BL$209)/BL$207),0),0)*BL$207+BL$209,"")</f>
        <v/>
      </c>
      <c r="BM254" s="28" t="str">
        <f t="shared" si="412"/>
        <v/>
      </c>
      <c r="BN254" s="28" t="str">
        <f t="shared" si="412"/>
        <v/>
      </c>
      <c r="BO254" s="28" t="str">
        <f t="shared" si="412"/>
        <v/>
      </c>
      <c r="BP254" s="28" t="str">
        <f t="shared" si="412"/>
        <v/>
      </c>
      <c r="BQ254" s="28" t="str">
        <f t="shared" si="412"/>
        <v/>
      </c>
      <c r="BR254" s="28" t="str">
        <f t="shared" si="412"/>
        <v/>
      </c>
      <c r="BS254" s="28" t="str">
        <f t="shared" si="412"/>
        <v/>
      </c>
      <c r="BT254" s="28" t="str">
        <f t="shared" si="412"/>
        <v/>
      </c>
      <c r="BU254" s="28" t="str">
        <f t="shared" si="412"/>
        <v/>
      </c>
      <c r="BV254" s="28" t="str">
        <f t="shared" si="412"/>
        <v/>
      </c>
      <c r="BW254" s="28" t="str">
        <f t="shared" si="412"/>
        <v/>
      </c>
      <c r="BX254" s="28" t="str">
        <f t="shared" si="412"/>
        <v/>
      </c>
      <c r="BY254" s="28" t="str">
        <f t="shared" si="412"/>
        <v/>
      </c>
      <c r="BZ254" s="28" t="str">
        <f t="shared" si="412"/>
        <v/>
      </c>
      <c r="CA254" s="28" t="str">
        <f t="shared" si="412"/>
        <v/>
      </c>
      <c r="CB254" s="28" t="str">
        <f t="shared" si="412"/>
        <v/>
      </c>
      <c r="CC254" s="28" t="str">
        <f t="shared" si="412"/>
        <v/>
      </c>
      <c r="CD254" s="28" t="str">
        <f t="shared" si="412"/>
        <v/>
      </c>
      <c r="CE254" s="28" t="str">
        <f t="shared" si="412"/>
        <v/>
      </c>
      <c r="CF254" s="28" t="str">
        <f t="shared" si="412"/>
        <v/>
      </c>
      <c r="CG254" s="28" t="str">
        <f t="shared" si="412"/>
        <v/>
      </c>
      <c r="CH254" s="28" t="str">
        <f t="shared" si="412"/>
        <v/>
      </c>
      <c r="CI254" s="28" t="str">
        <f t="shared" si="412"/>
        <v/>
      </c>
      <c r="CJ254" s="28" t="str">
        <f t="shared" si="412"/>
        <v/>
      </c>
      <c r="CK254" s="28" t="str">
        <f t="shared" si="412"/>
        <v/>
      </c>
      <c r="CL254" s="28" t="str">
        <f t="shared" si="412"/>
        <v/>
      </c>
      <c r="CM254" s="28" t="str">
        <f t="shared" si="412"/>
        <v/>
      </c>
      <c r="CN254" s="28" t="str">
        <f t="shared" si="412"/>
        <v/>
      </c>
      <c r="CO254" s="28" t="str">
        <f t="shared" si="412"/>
        <v/>
      </c>
      <c r="CP254" s="28" t="str">
        <f t="shared" si="412"/>
        <v/>
      </c>
      <c r="CQ254" s="28" t="str">
        <f t="shared" si="412"/>
        <v/>
      </c>
      <c r="CR254" s="28" t="str">
        <f t="shared" si="412"/>
        <v/>
      </c>
      <c r="CS254" s="28" t="str">
        <f t="shared" si="412"/>
        <v/>
      </c>
      <c r="CT254" s="28" t="str">
        <f t="shared" si="412"/>
        <v/>
      </c>
      <c r="CU254" s="28" t="str">
        <f t="shared" si="412"/>
        <v/>
      </c>
      <c r="CV254" s="28" t="str">
        <f t="shared" si="412"/>
        <v/>
      </c>
      <c r="CW254" s="28" t="str">
        <f t="shared" si="412"/>
        <v/>
      </c>
      <c r="CX254" s="28" t="str">
        <f t="shared" si="412"/>
        <v/>
      </c>
      <c r="CY254" s="28" t="str">
        <f t="shared" si="412"/>
        <v/>
      </c>
      <c r="CZ254" s="28" t="str">
        <f t="shared" si="412"/>
        <v/>
      </c>
      <c r="DA254" s="28" t="str">
        <f t="shared" si="412"/>
        <v/>
      </c>
      <c r="DB254" s="28" t="str">
        <f t="shared" si="412"/>
        <v/>
      </c>
      <c r="DC254" s="28" t="str">
        <f t="shared" si="412"/>
        <v/>
      </c>
      <c r="DD254" s="28" t="str">
        <f t="shared" si="412"/>
        <v/>
      </c>
      <c r="DE254" s="28" t="str">
        <f t="shared" si="412"/>
        <v/>
      </c>
      <c r="DF254" s="28" t="str">
        <f t="shared" si="412"/>
        <v/>
      </c>
      <c r="DG254" s="28" t="str">
        <f t="shared" si="412"/>
        <v/>
      </c>
      <c r="DH254" s="28" t="str">
        <f t="shared" si="412"/>
        <v/>
      </c>
      <c r="DI254" s="28" t="str">
        <f t="shared" si="412"/>
        <v/>
      </c>
      <c r="DJ254" s="28" t="str">
        <f t="shared" si="412"/>
        <v/>
      </c>
      <c r="DK254" s="28" t="str">
        <f t="shared" si="412"/>
        <v/>
      </c>
      <c r="DL254" s="28" t="str">
        <f t="shared" si="412"/>
        <v/>
      </c>
      <c r="DM254" s="28" t="str">
        <f t="shared" si="412"/>
        <v/>
      </c>
      <c r="DN254" s="28" t="str">
        <f t="shared" si="412"/>
        <v/>
      </c>
      <c r="DO254" s="28" t="str">
        <f t="shared" si="412"/>
        <v/>
      </c>
      <c r="DP254" s="28" t="str">
        <f t="shared" si="412"/>
        <v/>
      </c>
      <c r="DQ254" s="28" t="str">
        <f t="shared" si="412"/>
        <v/>
      </c>
      <c r="DR254" s="28" t="str">
        <f t="shared" si="412"/>
        <v/>
      </c>
      <c r="DS254" s="28" t="str">
        <f t="shared" si="412"/>
        <v/>
      </c>
      <c r="DT254" s="28" t="str">
        <f t="shared" si="412"/>
        <v/>
      </c>
      <c r="DU254" s="28" t="str">
        <f t="shared" si="412"/>
        <v/>
      </c>
      <c r="DV254" s="28" t="str">
        <f t="shared" si="412"/>
        <v/>
      </c>
      <c r="DW254" s="28" t="str">
        <f t="shared" si="412"/>
        <v/>
      </c>
      <c r="DX254" s="28" t="str">
        <f t="shared" ref="DX254:GI254" si="413">IF($BJ254&lt;=DX$210,ROUND(_xlfn.IFS($BJ$207="u_inc",$BJ254/DX$210,$BJ$207="u_rand",DW104,$BJ$207="u_norm",DW159)*ROUNDDOWN(((DX$208-DX$209)/DX$207),0),0)*DX$207+DX$209,"")</f>
        <v/>
      </c>
      <c r="DY254" s="28" t="str">
        <f t="shared" si="413"/>
        <v/>
      </c>
      <c r="DZ254" s="28" t="str">
        <f t="shared" si="413"/>
        <v/>
      </c>
      <c r="EA254" s="28" t="str">
        <f t="shared" si="413"/>
        <v/>
      </c>
      <c r="EB254" s="28" t="str">
        <f t="shared" si="413"/>
        <v/>
      </c>
      <c r="EC254" s="28" t="str">
        <f t="shared" si="413"/>
        <v/>
      </c>
      <c r="ED254" s="28" t="str">
        <f t="shared" si="413"/>
        <v/>
      </c>
      <c r="EE254" s="28" t="str">
        <f t="shared" si="413"/>
        <v/>
      </c>
      <c r="EF254" s="28" t="str">
        <f t="shared" si="413"/>
        <v/>
      </c>
      <c r="EG254" s="28" t="str">
        <f t="shared" si="413"/>
        <v/>
      </c>
      <c r="EH254" s="28" t="str">
        <f t="shared" si="413"/>
        <v/>
      </c>
      <c r="EI254" s="28" t="str">
        <f t="shared" si="413"/>
        <v/>
      </c>
      <c r="EJ254" s="28" t="str">
        <f t="shared" si="413"/>
        <v/>
      </c>
      <c r="EK254" s="28" t="str">
        <f t="shared" si="413"/>
        <v/>
      </c>
      <c r="EL254" s="28" t="str">
        <f t="shared" si="413"/>
        <v/>
      </c>
      <c r="EM254" s="28" t="str">
        <f t="shared" si="413"/>
        <v/>
      </c>
      <c r="EN254" s="28" t="str">
        <f t="shared" si="413"/>
        <v/>
      </c>
      <c r="EO254" s="28" t="str">
        <f t="shared" si="413"/>
        <v/>
      </c>
      <c r="EP254" s="28" t="str">
        <f t="shared" si="413"/>
        <v/>
      </c>
      <c r="EQ254" s="28" t="str">
        <f t="shared" si="413"/>
        <v/>
      </c>
      <c r="ER254" s="28" t="str">
        <f t="shared" si="413"/>
        <v/>
      </c>
      <c r="ES254" s="28" t="str">
        <f t="shared" si="413"/>
        <v/>
      </c>
      <c r="ET254" s="28" t="str">
        <f t="shared" si="413"/>
        <v/>
      </c>
      <c r="EU254" s="28" t="str">
        <f t="shared" si="413"/>
        <v/>
      </c>
      <c r="EV254" s="28" t="str">
        <f t="shared" si="413"/>
        <v/>
      </c>
      <c r="EW254" s="28" t="str">
        <f t="shared" si="413"/>
        <v/>
      </c>
      <c r="EX254" s="28" t="str">
        <f t="shared" si="413"/>
        <v/>
      </c>
      <c r="EY254" s="28" t="str">
        <f t="shared" si="413"/>
        <v/>
      </c>
      <c r="EZ254" s="28" t="str">
        <f t="shared" si="413"/>
        <v/>
      </c>
      <c r="FA254" s="28" t="str">
        <f t="shared" si="413"/>
        <v/>
      </c>
      <c r="FB254" s="28" t="str">
        <f t="shared" si="413"/>
        <v/>
      </c>
      <c r="FC254" s="28" t="str">
        <f t="shared" si="413"/>
        <v/>
      </c>
      <c r="FD254" s="28" t="str">
        <f t="shared" si="413"/>
        <v/>
      </c>
      <c r="FE254" s="28" t="str">
        <f t="shared" si="413"/>
        <v/>
      </c>
      <c r="FF254" s="28" t="str">
        <f t="shared" si="413"/>
        <v/>
      </c>
      <c r="FG254" s="28" t="str">
        <f t="shared" si="413"/>
        <v/>
      </c>
      <c r="FH254" s="28" t="str">
        <f t="shared" si="413"/>
        <v/>
      </c>
      <c r="FI254" s="28" t="str">
        <f t="shared" si="413"/>
        <v/>
      </c>
      <c r="FJ254" s="28" t="str">
        <f t="shared" si="413"/>
        <v/>
      </c>
      <c r="FK254" s="28" t="str">
        <f t="shared" si="413"/>
        <v/>
      </c>
      <c r="FL254" s="28" t="str">
        <f t="shared" si="413"/>
        <v/>
      </c>
      <c r="FM254" s="28" t="str">
        <f t="shared" si="413"/>
        <v/>
      </c>
      <c r="FN254" s="28" t="str">
        <f t="shared" si="413"/>
        <v/>
      </c>
      <c r="FO254" s="28" t="str">
        <f t="shared" si="413"/>
        <v/>
      </c>
      <c r="FP254" s="28" t="str">
        <f t="shared" si="413"/>
        <v/>
      </c>
      <c r="FQ254" s="28" t="str">
        <f t="shared" si="413"/>
        <v/>
      </c>
      <c r="FR254" s="28" t="str">
        <f t="shared" si="413"/>
        <v/>
      </c>
      <c r="FS254" s="28" t="str">
        <f t="shared" si="413"/>
        <v/>
      </c>
      <c r="FT254" s="28" t="str">
        <f t="shared" si="413"/>
        <v/>
      </c>
      <c r="FU254" s="28" t="str">
        <f t="shared" si="413"/>
        <v/>
      </c>
      <c r="FV254" s="28" t="str">
        <f t="shared" si="413"/>
        <v/>
      </c>
      <c r="FW254" s="28" t="str">
        <f t="shared" si="413"/>
        <v/>
      </c>
      <c r="FX254" s="28" t="str">
        <f t="shared" si="413"/>
        <v/>
      </c>
      <c r="FY254" s="28" t="str">
        <f t="shared" si="413"/>
        <v/>
      </c>
      <c r="FZ254" s="28" t="str">
        <f t="shared" si="413"/>
        <v/>
      </c>
      <c r="GA254" s="28" t="str">
        <f t="shared" si="413"/>
        <v/>
      </c>
      <c r="GB254" s="28" t="str">
        <f t="shared" si="413"/>
        <v/>
      </c>
      <c r="GC254" s="28" t="str">
        <f t="shared" si="413"/>
        <v/>
      </c>
      <c r="GD254" s="28" t="str">
        <f t="shared" si="413"/>
        <v/>
      </c>
      <c r="GE254" s="28" t="str">
        <f t="shared" si="413"/>
        <v/>
      </c>
      <c r="GF254" s="28" t="str">
        <f t="shared" si="413"/>
        <v/>
      </c>
      <c r="GG254" s="28" t="str">
        <f t="shared" si="413"/>
        <v/>
      </c>
      <c r="GH254" s="28" t="str">
        <f t="shared" si="413"/>
        <v/>
      </c>
      <c r="GI254" s="28" t="str">
        <f t="shared" si="413"/>
        <v/>
      </c>
      <c r="GJ254" s="28" t="str">
        <f t="shared" ref="GJ254:IU254" si="414">IF($BJ254&lt;=GJ$210,ROUND(_xlfn.IFS($BJ$207="u_inc",$BJ254/GJ$210,$BJ$207="u_rand",GI104,$BJ$207="u_norm",GI159)*ROUNDDOWN(((GJ$208-GJ$209)/GJ$207),0),0)*GJ$207+GJ$209,"")</f>
        <v/>
      </c>
      <c r="GK254" s="28" t="str">
        <f t="shared" si="414"/>
        <v/>
      </c>
      <c r="GL254" s="28" t="str">
        <f t="shared" si="414"/>
        <v/>
      </c>
      <c r="GM254" s="28" t="str">
        <f t="shared" si="414"/>
        <v/>
      </c>
      <c r="GN254" s="28" t="str">
        <f t="shared" si="414"/>
        <v/>
      </c>
      <c r="GO254" s="28" t="str">
        <f t="shared" si="414"/>
        <v/>
      </c>
      <c r="GP254" s="28" t="str">
        <f t="shared" si="414"/>
        <v/>
      </c>
      <c r="GQ254" s="28" t="str">
        <f t="shared" si="414"/>
        <v/>
      </c>
      <c r="GR254" s="28" t="str">
        <f t="shared" si="414"/>
        <v/>
      </c>
      <c r="GS254" s="28" t="str">
        <f t="shared" si="414"/>
        <v/>
      </c>
      <c r="GT254" s="28" t="str">
        <f t="shared" si="414"/>
        <v/>
      </c>
      <c r="GU254" s="28" t="str">
        <f t="shared" si="414"/>
        <v/>
      </c>
      <c r="GV254" s="28" t="str">
        <f t="shared" si="414"/>
        <v/>
      </c>
      <c r="GW254" s="28" t="str">
        <f t="shared" si="414"/>
        <v/>
      </c>
      <c r="GX254" s="28" t="str">
        <f t="shared" si="414"/>
        <v/>
      </c>
      <c r="GY254" s="28" t="str">
        <f t="shared" si="414"/>
        <v/>
      </c>
      <c r="GZ254" s="28" t="str">
        <f t="shared" si="414"/>
        <v/>
      </c>
      <c r="HA254" s="28" t="str">
        <f t="shared" si="414"/>
        <v/>
      </c>
      <c r="HB254" s="28" t="str">
        <f t="shared" si="414"/>
        <v/>
      </c>
      <c r="HC254" s="28" t="str">
        <f t="shared" si="414"/>
        <v/>
      </c>
      <c r="HD254" s="28" t="str">
        <f t="shared" si="414"/>
        <v/>
      </c>
      <c r="HE254" s="28" t="str">
        <f t="shared" si="414"/>
        <v/>
      </c>
      <c r="HF254" s="28" t="str">
        <f t="shared" si="414"/>
        <v/>
      </c>
      <c r="HG254" s="28" t="str">
        <f t="shared" si="414"/>
        <v/>
      </c>
      <c r="HH254" s="28" t="str">
        <f t="shared" si="414"/>
        <v/>
      </c>
      <c r="HI254" s="28" t="str">
        <f t="shared" si="414"/>
        <v/>
      </c>
      <c r="HJ254" s="28" t="str">
        <f t="shared" si="414"/>
        <v/>
      </c>
      <c r="HK254" s="28" t="str">
        <f t="shared" si="414"/>
        <v/>
      </c>
      <c r="HL254" s="28" t="str">
        <f t="shared" si="414"/>
        <v/>
      </c>
      <c r="HM254" s="28" t="str">
        <f t="shared" si="414"/>
        <v/>
      </c>
      <c r="HN254" s="28" t="str">
        <f t="shared" si="414"/>
        <v/>
      </c>
      <c r="HO254" s="28" t="str">
        <f t="shared" si="414"/>
        <v/>
      </c>
      <c r="HP254" s="28" t="str">
        <f t="shared" si="414"/>
        <v/>
      </c>
      <c r="HQ254" s="28" t="str">
        <f t="shared" si="414"/>
        <v/>
      </c>
      <c r="HR254" s="28" t="str">
        <f t="shared" si="414"/>
        <v/>
      </c>
      <c r="HS254" s="28" t="str">
        <f t="shared" si="414"/>
        <v/>
      </c>
      <c r="HT254" s="28" t="str">
        <f t="shared" si="414"/>
        <v/>
      </c>
      <c r="HU254" s="28" t="str">
        <f t="shared" si="414"/>
        <v/>
      </c>
      <c r="HV254" s="28" t="str">
        <f t="shared" si="414"/>
        <v/>
      </c>
      <c r="HW254" s="28" t="str">
        <f t="shared" si="414"/>
        <v/>
      </c>
      <c r="HX254" s="28" t="str">
        <f t="shared" si="414"/>
        <v/>
      </c>
      <c r="HY254" s="28" t="str">
        <f t="shared" si="414"/>
        <v/>
      </c>
      <c r="HZ254" s="28" t="str">
        <f t="shared" si="414"/>
        <v/>
      </c>
      <c r="IA254" s="28" t="str">
        <f t="shared" si="414"/>
        <v/>
      </c>
      <c r="IB254" s="28" t="str">
        <f t="shared" si="414"/>
        <v/>
      </c>
      <c r="IC254" s="28" t="str">
        <f t="shared" si="414"/>
        <v/>
      </c>
      <c r="ID254" s="28" t="str">
        <f t="shared" si="414"/>
        <v/>
      </c>
      <c r="IE254" s="28" t="str">
        <f t="shared" si="414"/>
        <v/>
      </c>
      <c r="IF254" s="28" t="str">
        <f t="shared" si="414"/>
        <v/>
      </c>
      <c r="IG254" s="28" t="str">
        <f t="shared" si="414"/>
        <v/>
      </c>
      <c r="IH254" s="28" t="str">
        <f t="shared" si="414"/>
        <v/>
      </c>
      <c r="II254" s="28" t="str">
        <f t="shared" si="414"/>
        <v/>
      </c>
      <c r="IJ254" s="28" t="str">
        <f t="shared" si="414"/>
        <v/>
      </c>
      <c r="IK254" s="28" t="str">
        <f t="shared" si="414"/>
        <v/>
      </c>
      <c r="IL254" s="28" t="str">
        <f t="shared" si="414"/>
        <v/>
      </c>
      <c r="IM254" s="28" t="str">
        <f t="shared" si="414"/>
        <v/>
      </c>
      <c r="IN254" s="28" t="str">
        <f t="shared" si="414"/>
        <v/>
      </c>
      <c r="IO254" s="28" t="str">
        <f t="shared" si="414"/>
        <v/>
      </c>
      <c r="IP254" s="28" t="str">
        <f t="shared" si="414"/>
        <v/>
      </c>
      <c r="IQ254" s="28" t="str">
        <f t="shared" si="414"/>
        <v/>
      </c>
      <c r="IR254" s="28" t="str">
        <f t="shared" si="414"/>
        <v/>
      </c>
      <c r="IS254" s="28" t="str">
        <f t="shared" si="414"/>
        <v/>
      </c>
      <c r="IT254" s="28" t="str">
        <f t="shared" si="414"/>
        <v/>
      </c>
      <c r="IU254" s="28" t="str">
        <f t="shared" si="414"/>
        <v/>
      </c>
      <c r="IV254" s="28" t="str">
        <f t="shared" ref="IV254:JC254" si="415">IF($BJ254&lt;=IV$210,ROUND(_xlfn.IFS($BJ$207="u_inc",$BJ254/IV$210,$BJ$207="u_rand",IU104,$BJ$207="u_norm",IU159)*ROUNDDOWN(((IV$208-IV$209)/IV$207),0),0)*IV$207+IV$209,"")</f>
        <v/>
      </c>
      <c r="IW254" s="28" t="str">
        <f t="shared" si="415"/>
        <v/>
      </c>
      <c r="IX254" s="28" t="str">
        <f t="shared" si="415"/>
        <v/>
      </c>
      <c r="IY254" s="28" t="str">
        <f t="shared" si="415"/>
        <v/>
      </c>
      <c r="IZ254" s="28" t="str">
        <f t="shared" si="415"/>
        <v/>
      </c>
      <c r="JA254" s="28" t="str">
        <f t="shared" si="415"/>
        <v/>
      </c>
      <c r="JB254" s="28" t="str">
        <f t="shared" si="415"/>
        <v/>
      </c>
      <c r="JC254" s="28" t="str">
        <f t="shared" si="415"/>
        <v/>
      </c>
    </row>
    <row r="255" spans="6:263" x14ac:dyDescent="0.45">
      <c r="F255" s="7">
        <f t="shared" si="386"/>
        <v>0.47129329688441629</v>
      </c>
      <c r="G255" s="7">
        <f t="shared" si="386"/>
        <v>0.85123952983470608</v>
      </c>
      <c r="H255" s="7">
        <f t="shared" si="386"/>
        <v>0.65611478810017687</v>
      </c>
      <c r="I255" s="7">
        <f t="shared" si="386"/>
        <v>0.94884899302797809</v>
      </c>
      <c r="J255" s="7">
        <f t="shared" si="386"/>
        <v>0.97018409518999238</v>
      </c>
      <c r="K255" s="7">
        <f t="shared" si="386"/>
        <v>0.10441787173245934</v>
      </c>
      <c r="L255" s="7">
        <f t="shared" si="386"/>
        <v>0.41419667304223251</v>
      </c>
      <c r="M255" s="7">
        <f t="shared" si="411"/>
        <v>0.67858740067043688</v>
      </c>
      <c r="N255" s="7">
        <f t="shared" si="411"/>
        <v>0.78452798574442417</v>
      </c>
      <c r="O255" s="7">
        <f t="shared" si="411"/>
        <v>0.90314451554005248</v>
      </c>
      <c r="P255" s="7">
        <f t="shared" si="411"/>
        <v>0.35505791118138375</v>
      </c>
      <c r="Q255" s="7">
        <f t="shared" si="411"/>
        <v>0.31119052940569375</v>
      </c>
      <c r="R255" s="7">
        <f t="shared" si="411"/>
        <v>0.44433759499543235</v>
      </c>
      <c r="S255" s="7">
        <f t="shared" si="411"/>
        <v>2.7846383875164381E-2</v>
      </c>
      <c r="T255" s="7">
        <f t="shared" si="411"/>
        <v>0.44702838242381271</v>
      </c>
      <c r="U255" s="7">
        <f t="shared" si="411"/>
        <v>0.60201704111044152</v>
      </c>
      <c r="V255" s="7">
        <f t="shared" si="411"/>
        <v>0.23806213179512981</v>
      </c>
      <c r="W255" s="7">
        <f t="shared" si="411"/>
        <v>0.38488811691519254</v>
      </c>
      <c r="X255" s="7">
        <f t="shared" si="411"/>
        <v>0.92001761538908711</v>
      </c>
      <c r="Y255" s="7">
        <f t="shared" si="411"/>
        <v>1.6265583232168847E-2</v>
      </c>
      <c r="Z255" s="7">
        <f t="shared" si="411"/>
        <v>0.71450467720371891</v>
      </c>
      <c r="AA255" s="7">
        <f t="shared" si="411"/>
        <v>0.78455249582629305</v>
      </c>
      <c r="AB255" s="7">
        <f t="shared" si="411"/>
        <v>0.67230372069045141</v>
      </c>
      <c r="AC255" s="7">
        <f t="shared" si="411"/>
        <v>0.82136221733939008</v>
      </c>
      <c r="AD255" s="7">
        <f t="shared" si="411"/>
        <v>0.45559178965892261</v>
      </c>
      <c r="BJ255">
        <v>28</v>
      </c>
      <c r="BK255" s="7"/>
      <c r="BL255" s="28" t="str">
        <f t="shared" ref="BL255:DW255" si="416">IF($BJ255&lt;=BL$210,ROUND(_xlfn.IFS($BJ$207="u_inc",$BJ255/BL$210,$BJ$207="u_rand",BK105,$BJ$207="u_norm",BK160)*ROUNDDOWN(((BL$208-BL$209)/BL$207),0),0)*BL$207+BL$209,"")</f>
        <v/>
      </c>
      <c r="BM255" s="28" t="str">
        <f t="shared" si="416"/>
        <v/>
      </c>
      <c r="BN255" s="28" t="str">
        <f t="shared" si="416"/>
        <v/>
      </c>
      <c r="BO255" s="28" t="str">
        <f t="shared" si="416"/>
        <v/>
      </c>
      <c r="BP255" s="28" t="str">
        <f t="shared" si="416"/>
        <v/>
      </c>
      <c r="BQ255" s="28" t="str">
        <f t="shared" si="416"/>
        <v/>
      </c>
      <c r="BR255" s="28" t="str">
        <f t="shared" si="416"/>
        <v/>
      </c>
      <c r="BS255" s="28" t="str">
        <f t="shared" si="416"/>
        <v/>
      </c>
      <c r="BT255" s="28" t="str">
        <f t="shared" si="416"/>
        <v/>
      </c>
      <c r="BU255" s="28" t="str">
        <f t="shared" si="416"/>
        <v/>
      </c>
      <c r="BV255" s="28" t="str">
        <f t="shared" si="416"/>
        <v/>
      </c>
      <c r="BW255" s="28" t="str">
        <f t="shared" si="416"/>
        <v/>
      </c>
      <c r="BX255" s="28" t="str">
        <f t="shared" si="416"/>
        <v/>
      </c>
      <c r="BY255" s="28" t="str">
        <f t="shared" si="416"/>
        <v/>
      </c>
      <c r="BZ255" s="28" t="str">
        <f t="shared" si="416"/>
        <v/>
      </c>
      <c r="CA255" s="28" t="str">
        <f t="shared" si="416"/>
        <v/>
      </c>
      <c r="CB255" s="28" t="str">
        <f t="shared" si="416"/>
        <v/>
      </c>
      <c r="CC255" s="28" t="str">
        <f t="shared" si="416"/>
        <v/>
      </c>
      <c r="CD255" s="28" t="str">
        <f t="shared" si="416"/>
        <v/>
      </c>
      <c r="CE255" s="28" t="str">
        <f t="shared" si="416"/>
        <v/>
      </c>
      <c r="CF255" s="28" t="str">
        <f t="shared" si="416"/>
        <v/>
      </c>
      <c r="CG255" s="28" t="str">
        <f t="shared" si="416"/>
        <v/>
      </c>
      <c r="CH255" s="28" t="str">
        <f t="shared" si="416"/>
        <v/>
      </c>
      <c r="CI255" s="28" t="str">
        <f t="shared" si="416"/>
        <v/>
      </c>
      <c r="CJ255" s="28" t="str">
        <f t="shared" si="416"/>
        <v/>
      </c>
      <c r="CK255" s="28" t="str">
        <f t="shared" si="416"/>
        <v/>
      </c>
      <c r="CL255" s="28" t="str">
        <f t="shared" si="416"/>
        <v/>
      </c>
      <c r="CM255" s="28" t="str">
        <f t="shared" si="416"/>
        <v/>
      </c>
      <c r="CN255" s="28" t="str">
        <f t="shared" si="416"/>
        <v/>
      </c>
      <c r="CO255" s="28" t="str">
        <f t="shared" si="416"/>
        <v/>
      </c>
      <c r="CP255" s="28" t="str">
        <f t="shared" si="416"/>
        <v/>
      </c>
      <c r="CQ255" s="28" t="str">
        <f t="shared" si="416"/>
        <v/>
      </c>
      <c r="CR255" s="28" t="str">
        <f t="shared" si="416"/>
        <v/>
      </c>
      <c r="CS255" s="28" t="str">
        <f t="shared" si="416"/>
        <v/>
      </c>
      <c r="CT255" s="28" t="str">
        <f t="shared" si="416"/>
        <v/>
      </c>
      <c r="CU255" s="28" t="str">
        <f t="shared" si="416"/>
        <v/>
      </c>
      <c r="CV255" s="28" t="str">
        <f t="shared" si="416"/>
        <v/>
      </c>
      <c r="CW255" s="28" t="str">
        <f t="shared" si="416"/>
        <v/>
      </c>
      <c r="CX255" s="28" t="str">
        <f t="shared" si="416"/>
        <v/>
      </c>
      <c r="CY255" s="28" t="str">
        <f t="shared" si="416"/>
        <v/>
      </c>
      <c r="CZ255" s="28" t="str">
        <f t="shared" si="416"/>
        <v/>
      </c>
      <c r="DA255" s="28" t="str">
        <f t="shared" si="416"/>
        <v/>
      </c>
      <c r="DB255" s="28" t="str">
        <f t="shared" si="416"/>
        <v/>
      </c>
      <c r="DC255" s="28" t="str">
        <f t="shared" si="416"/>
        <v/>
      </c>
      <c r="DD255" s="28" t="str">
        <f t="shared" si="416"/>
        <v/>
      </c>
      <c r="DE255" s="28" t="str">
        <f t="shared" si="416"/>
        <v/>
      </c>
      <c r="DF255" s="28" t="str">
        <f t="shared" si="416"/>
        <v/>
      </c>
      <c r="DG255" s="28" t="str">
        <f t="shared" si="416"/>
        <v/>
      </c>
      <c r="DH255" s="28" t="str">
        <f t="shared" si="416"/>
        <v/>
      </c>
      <c r="DI255" s="28" t="str">
        <f t="shared" si="416"/>
        <v/>
      </c>
      <c r="DJ255" s="28" t="str">
        <f t="shared" si="416"/>
        <v/>
      </c>
      <c r="DK255" s="28" t="str">
        <f t="shared" si="416"/>
        <v/>
      </c>
      <c r="DL255" s="28" t="str">
        <f t="shared" si="416"/>
        <v/>
      </c>
      <c r="DM255" s="28" t="str">
        <f t="shared" si="416"/>
        <v/>
      </c>
      <c r="DN255" s="28" t="str">
        <f t="shared" si="416"/>
        <v/>
      </c>
      <c r="DO255" s="28" t="str">
        <f t="shared" si="416"/>
        <v/>
      </c>
      <c r="DP255" s="28" t="str">
        <f t="shared" si="416"/>
        <v/>
      </c>
      <c r="DQ255" s="28" t="str">
        <f t="shared" si="416"/>
        <v/>
      </c>
      <c r="DR255" s="28" t="str">
        <f t="shared" si="416"/>
        <v/>
      </c>
      <c r="DS255" s="28" t="str">
        <f t="shared" si="416"/>
        <v/>
      </c>
      <c r="DT255" s="28" t="str">
        <f t="shared" si="416"/>
        <v/>
      </c>
      <c r="DU255" s="28" t="str">
        <f t="shared" si="416"/>
        <v/>
      </c>
      <c r="DV255" s="28" t="str">
        <f t="shared" si="416"/>
        <v/>
      </c>
      <c r="DW255" s="28" t="str">
        <f t="shared" si="416"/>
        <v/>
      </c>
      <c r="DX255" s="28" t="str">
        <f t="shared" ref="DX255:GI255" si="417">IF($BJ255&lt;=DX$210,ROUND(_xlfn.IFS($BJ$207="u_inc",$BJ255/DX$210,$BJ$207="u_rand",DW105,$BJ$207="u_norm",DW160)*ROUNDDOWN(((DX$208-DX$209)/DX$207),0),0)*DX$207+DX$209,"")</f>
        <v/>
      </c>
      <c r="DY255" s="28" t="str">
        <f t="shared" si="417"/>
        <v/>
      </c>
      <c r="DZ255" s="28" t="str">
        <f t="shared" si="417"/>
        <v/>
      </c>
      <c r="EA255" s="28" t="str">
        <f t="shared" si="417"/>
        <v/>
      </c>
      <c r="EB255" s="28" t="str">
        <f t="shared" si="417"/>
        <v/>
      </c>
      <c r="EC255" s="28" t="str">
        <f t="shared" si="417"/>
        <v/>
      </c>
      <c r="ED255" s="28" t="str">
        <f t="shared" si="417"/>
        <v/>
      </c>
      <c r="EE255" s="28" t="str">
        <f t="shared" si="417"/>
        <v/>
      </c>
      <c r="EF255" s="28" t="str">
        <f t="shared" si="417"/>
        <v/>
      </c>
      <c r="EG255" s="28" t="str">
        <f t="shared" si="417"/>
        <v/>
      </c>
      <c r="EH255" s="28" t="str">
        <f t="shared" si="417"/>
        <v/>
      </c>
      <c r="EI255" s="28" t="str">
        <f t="shared" si="417"/>
        <v/>
      </c>
      <c r="EJ255" s="28" t="str">
        <f t="shared" si="417"/>
        <v/>
      </c>
      <c r="EK255" s="28" t="str">
        <f t="shared" si="417"/>
        <v/>
      </c>
      <c r="EL255" s="28" t="str">
        <f t="shared" si="417"/>
        <v/>
      </c>
      <c r="EM255" s="28" t="str">
        <f t="shared" si="417"/>
        <v/>
      </c>
      <c r="EN255" s="28" t="str">
        <f t="shared" si="417"/>
        <v/>
      </c>
      <c r="EO255" s="28" t="str">
        <f t="shared" si="417"/>
        <v/>
      </c>
      <c r="EP255" s="28" t="str">
        <f t="shared" si="417"/>
        <v/>
      </c>
      <c r="EQ255" s="28" t="str">
        <f t="shared" si="417"/>
        <v/>
      </c>
      <c r="ER255" s="28" t="str">
        <f t="shared" si="417"/>
        <v/>
      </c>
      <c r="ES255" s="28" t="str">
        <f t="shared" si="417"/>
        <v/>
      </c>
      <c r="ET255" s="28" t="str">
        <f t="shared" si="417"/>
        <v/>
      </c>
      <c r="EU255" s="28" t="str">
        <f t="shared" si="417"/>
        <v/>
      </c>
      <c r="EV255" s="28" t="str">
        <f t="shared" si="417"/>
        <v/>
      </c>
      <c r="EW255" s="28" t="str">
        <f t="shared" si="417"/>
        <v/>
      </c>
      <c r="EX255" s="28" t="str">
        <f t="shared" si="417"/>
        <v/>
      </c>
      <c r="EY255" s="28" t="str">
        <f t="shared" si="417"/>
        <v/>
      </c>
      <c r="EZ255" s="28" t="str">
        <f t="shared" si="417"/>
        <v/>
      </c>
      <c r="FA255" s="28" t="str">
        <f t="shared" si="417"/>
        <v/>
      </c>
      <c r="FB255" s="28" t="str">
        <f t="shared" si="417"/>
        <v/>
      </c>
      <c r="FC255" s="28" t="str">
        <f t="shared" si="417"/>
        <v/>
      </c>
      <c r="FD255" s="28" t="str">
        <f t="shared" si="417"/>
        <v/>
      </c>
      <c r="FE255" s="28" t="str">
        <f t="shared" si="417"/>
        <v/>
      </c>
      <c r="FF255" s="28" t="str">
        <f t="shared" si="417"/>
        <v/>
      </c>
      <c r="FG255" s="28" t="str">
        <f t="shared" si="417"/>
        <v/>
      </c>
      <c r="FH255" s="28" t="str">
        <f t="shared" si="417"/>
        <v/>
      </c>
      <c r="FI255" s="28" t="str">
        <f t="shared" si="417"/>
        <v/>
      </c>
      <c r="FJ255" s="28" t="str">
        <f t="shared" si="417"/>
        <v/>
      </c>
      <c r="FK255" s="28" t="str">
        <f t="shared" si="417"/>
        <v/>
      </c>
      <c r="FL255" s="28" t="str">
        <f t="shared" si="417"/>
        <v/>
      </c>
      <c r="FM255" s="28" t="str">
        <f t="shared" si="417"/>
        <v/>
      </c>
      <c r="FN255" s="28" t="str">
        <f t="shared" si="417"/>
        <v/>
      </c>
      <c r="FO255" s="28" t="str">
        <f t="shared" si="417"/>
        <v/>
      </c>
      <c r="FP255" s="28" t="str">
        <f t="shared" si="417"/>
        <v/>
      </c>
      <c r="FQ255" s="28" t="str">
        <f t="shared" si="417"/>
        <v/>
      </c>
      <c r="FR255" s="28" t="str">
        <f t="shared" si="417"/>
        <v/>
      </c>
      <c r="FS255" s="28" t="str">
        <f t="shared" si="417"/>
        <v/>
      </c>
      <c r="FT255" s="28" t="str">
        <f t="shared" si="417"/>
        <v/>
      </c>
      <c r="FU255" s="28" t="str">
        <f t="shared" si="417"/>
        <v/>
      </c>
      <c r="FV255" s="28" t="str">
        <f t="shared" si="417"/>
        <v/>
      </c>
      <c r="FW255" s="28" t="str">
        <f t="shared" si="417"/>
        <v/>
      </c>
      <c r="FX255" s="28" t="str">
        <f t="shared" si="417"/>
        <v/>
      </c>
      <c r="FY255" s="28" t="str">
        <f t="shared" si="417"/>
        <v/>
      </c>
      <c r="FZ255" s="28" t="str">
        <f t="shared" si="417"/>
        <v/>
      </c>
      <c r="GA255" s="28" t="str">
        <f t="shared" si="417"/>
        <v/>
      </c>
      <c r="GB255" s="28" t="str">
        <f t="shared" si="417"/>
        <v/>
      </c>
      <c r="GC255" s="28" t="str">
        <f t="shared" si="417"/>
        <v/>
      </c>
      <c r="GD255" s="28" t="str">
        <f t="shared" si="417"/>
        <v/>
      </c>
      <c r="GE255" s="28" t="str">
        <f t="shared" si="417"/>
        <v/>
      </c>
      <c r="GF255" s="28" t="str">
        <f t="shared" si="417"/>
        <v/>
      </c>
      <c r="GG255" s="28" t="str">
        <f t="shared" si="417"/>
        <v/>
      </c>
      <c r="GH255" s="28" t="str">
        <f t="shared" si="417"/>
        <v/>
      </c>
      <c r="GI255" s="28" t="str">
        <f t="shared" si="417"/>
        <v/>
      </c>
      <c r="GJ255" s="28" t="str">
        <f t="shared" ref="GJ255:IU255" si="418">IF($BJ255&lt;=GJ$210,ROUND(_xlfn.IFS($BJ$207="u_inc",$BJ255/GJ$210,$BJ$207="u_rand",GI105,$BJ$207="u_norm",GI160)*ROUNDDOWN(((GJ$208-GJ$209)/GJ$207),0),0)*GJ$207+GJ$209,"")</f>
        <v/>
      </c>
      <c r="GK255" s="28" t="str">
        <f t="shared" si="418"/>
        <v/>
      </c>
      <c r="GL255" s="28" t="str">
        <f t="shared" si="418"/>
        <v/>
      </c>
      <c r="GM255" s="28" t="str">
        <f t="shared" si="418"/>
        <v/>
      </c>
      <c r="GN255" s="28" t="str">
        <f t="shared" si="418"/>
        <v/>
      </c>
      <c r="GO255" s="28" t="str">
        <f t="shared" si="418"/>
        <v/>
      </c>
      <c r="GP255" s="28" t="str">
        <f t="shared" si="418"/>
        <v/>
      </c>
      <c r="GQ255" s="28" t="str">
        <f t="shared" si="418"/>
        <v/>
      </c>
      <c r="GR255" s="28" t="str">
        <f t="shared" si="418"/>
        <v/>
      </c>
      <c r="GS255" s="28" t="str">
        <f t="shared" si="418"/>
        <v/>
      </c>
      <c r="GT255" s="28" t="str">
        <f t="shared" si="418"/>
        <v/>
      </c>
      <c r="GU255" s="28" t="str">
        <f t="shared" si="418"/>
        <v/>
      </c>
      <c r="GV255" s="28" t="str">
        <f t="shared" si="418"/>
        <v/>
      </c>
      <c r="GW255" s="28" t="str">
        <f t="shared" si="418"/>
        <v/>
      </c>
      <c r="GX255" s="28" t="str">
        <f t="shared" si="418"/>
        <v/>
      </c>
      <c r="GY255" s="28" t="str">
        <f t="shared" si="418"/>
        <v/>
      </c>
      <c r="GZ255" s="28" t="str">
        <f t="shared" si="418"/>
        <v/>
      </c>
      <c r="HA255" s="28" t="str">
        <f t="shared" si="418"/>
        <v/>
      </c>
      <c r="HB255" s="28" t="str">
        <f t="shared" si="418"/>
        <v/>
      </c>
      <c r="HC255" s="28" t="str">
        <f t="shared" si="418"/>
        <v/>
      </c>
      <c r="HD255" s="28" t="str">
        <f t="shared" si="418"/>
        <v/>
      </c>
      <c r="HE255" s="28" t="str">
        <f t="shared" si="418"/>
        <v/>
      </c>
      <c r="HF255" s="28" t="str">
        <f t="shared" si="418"/>
        <v/>
      </c>
      <c r="HG255" s="28" t="str">
        <f t="shared" si="418"/>
        <v/>
      </c>
      <c r="HH255" s="28" t="str">
        <f t="shared" si="418"/>
        <v/>
      </c>
      <c r="HI255" s="28" t="str">
        <f t="shared" si="418"/>
        <v/>
      </c>
      <c r="HJ255" s="28" t="str">
        <f t="shared" si="418"/>
        <v/>
      </c>
      <c r="HK255" s="28" t="str">
        <f t="shared" si="418"/>
        <v/>
      </c>
      <c r="HL255" s="28" t="str">
        <f t="shared" si="418"/>
        <v/>
      </c>
      <c r="HM255" s="28" t="str">
        <f t="shared" si="418"/>
        <v/>
      </c>
      <c r="HN255" s="28" t="str">
        <f t="shared" si="418"/>
        <v/>
      </c>
      <c r="HO255" s="28" t="str">
        <f t="shared" si="418"/>
        <v/>
      </c>
      <c r="HP255" s="28" t="str">
        <f t="shared" si="418"/>
        <v/>
      </c>
      <c r="HQ255" s="28" t="str">
        <f t="shared" si="418"/>
        <v/>
      </c>
      <c r="HR255" s="28" t="str">
        <f t="shared" si="418"/>
        <v/>
      </c>
      <c r="HS255" s="28" t="str">
        <f t="shared" si="418"/>
        <v/>
      </c>
      <c r="HT255" s="28" t="str">
        <f t="shared" si="418"/>
        <v/>
      </c>
      <c r="HU255" s="28" t="str">
        <f t="shared" si="418"/>
        <v/>
      </c>
      <c r="HV255" s="28" t="str">
        <f t="shared" si="418"/>
        <v/>
      </c>
      <c r="HW255" s="28" t="str">
        <f t="shared" si="418"/>
        <v/>
      </c>
      <c r="HX255" s="28" t="str">
        <f t="shared" si="418"/>
        <v/>
      </c>
      <c r="HY255" s="28" t="str">
        <f t="shared" si="418"/>
        <v/>
      </c>
      <c r="HZ255" s="28" t="str">
        <f t="shared" si="418"/>
        <v/>
      </c>
      <c r="IA255" s="28" t="str">
        <f t="shared" si="418"/>
        <v/>
      </c>
      <c r="IB255" s="28" t="str">
        <f t="shared" si="418"/>
        <v/>
      </c>
      <c r="IC255" s="28" t="str">
        <f t="shared" si="418"/>
        <v/>
      </c>
      <c r="ID255" s="28" t="str">
        <f t="shared" si="418"/>
        <v/>
      </c>
      <c r="IE255" s="28" t="str">
        <f t="shared" si="418"/>
        <v/>
      </c>
      <c r="IF255" s="28" t="str">
        <f t="shared" si="418"/>
        <v/>
      </c>
      <c r="IG255" s="28" t="str">
        <f t="shared" si="418"/>
        <v/>
      </c>
      <c r="IH255" s="28" t="str">
        <f t="shared" si="418"/>
        <v/>
      </c>
      <c r="II255" s="28" t="str">
        <f t="shared" si="418"/>
        <v/>
      </c>
      <c r="IJ255" s="28" t="str">
        <f t="shared" si="418"/>
        <v/>
      </c>
      <c r="IK255" s="28" t="str">
        <f t="shared" si="418"/>
        <v/>
      </c>
      <c r="IL255" s="28" t="str">
        <f t="shared" si="418"/>
        <v/>
      </c>
      <c r="IM255" s="28" t="str">
        <f t="shared" si="418"/>
        <v/>
      </c>
      <c r="IN255" s="28" t="str">
        <f t="shared" si="418"/>
        <v/>
      </c>
      <c r="IO255" s="28" t="str">
        <f t="shared" si="418"/>
        <v/>
      </c>
      <c r="IP255" s="28" t="str">
        <f t="shared" si="418"/>
        <v/>
      </c>
      <c r="IQ255" s="28" t="str">
        <f t="shared" si="418"/>
        <v/>
      </c>
      <c r="IR255" s="28" t="str">
        <f t="shared" si="418"/>
        <v/>
      </c>
      <c r="IS255" s="28" t="str">
        <f t="shared" si="418"/>
        <v/>
      </c>
      <c r="IT255" s="28" t="str">
        <f t="shared" si="418"/>
        <v/>
      </c>
      <c r="IU255" s="28" t="str">
        <f t="shared" si="418"/>
        <v/>
      </c>
      <c r="IV255" s="28" t="str">
        <f t="shared" ref="IV255:JC255" si="419">IF($BJ255&lt;=IV$210,ROUND(_xlfn.IFS($BJ$207="u_inc",$BJ255/IV$210,$BJ$207="u_rand",IU105,$BJ$207="u_norm",IU160)*ROUNDDOWN(((IV$208-IV$209)/IV$207),0),0)*IV$207+IV$209,"")</f>
        <v/>
      </c>
      <c r="IW255" s="28" t="str">
        <f t="shared" si="419"/>
        <v/>
      </c>
      <c r="IX255" s="28" t="str">
        <f t="shared" si="419"/>
        <v/>
      </c>
      <c r="IY255" s="28" t="str">
        <f t="shared" si="419"/>
        <v/>
      </c>
      <c r="IZ255" s="28" t="str">
        <f t="shared" si="419"/>
        <v/>
      </c>
      <c r="JA255" s="28" t="str">
        <f t="shared" si="419"/>
        <v/>
      </c>
      <c r="JB255" s="28" t="str">
        <f t="shared" si="419"/>
        <v/>
      </c>
      <c r="JC255" s="28" t="str">
        <f t="shared" si="419"/>
        <v/>
      </c>
    </row>
    <row r="256" spans="6:263" x14ac:dyDescent="0.45">
      <c r="F256" s="7">
        <f t="shared" si="386"/>
        <v>0.79873390765801722</v>
      </c>
      <c r="G256" s="7">
        <f t="shared" si="386"/>
        <v>0.18334465109898926</v>
      </c>
      <c r="H256" s="7">
        <f t="shared" si="386"/>
        <v>0.31693638363710436</v>
      </c>
      <c r="I256" s="7">
        <f t="shared" si="386"/>
        <v>0.88974245353124215</v>
      </c>
      <c r="J256" s="7">
        <f t="shared" si="386"/>
        <v>0.75645891612230753</v>
      </c>
      <c r="K256" s="7">
        <f t="shared" si="386"/>
        <v>0.35508639754498678</v>
      </c>
      <c r="L256" s="7">
        <f t="shared" si="386"/>
        <v>0.68760442160424051</v>
      </c>
      <c r="M256" s="7">
        <f t="shared" si="411"/>
        <v>9.2417762657822006E-2</v>
      </c>
      <c r="N256" s="7">
        <f t="shared" si="411"/>
        <v>0.95039986909851426</v>
      </c>
      <c r="O256" s="7">
        <f t="shared" si="411"/>
        <v>0.68890963387159143</v>
      </c>
      <c r="P256" s="7">
        <f t="shared" si="411"/>
        <v>4.3063657378341843E-4</v>
      </c>
      <c r="Q256" s="7">
        <f t="shared" si="411"/>
        <v>0.47804494224397698</v>
      </c>
      <c r="R256" s="7">
        <f t="shared" si="411"/>
        <v>0.62004802451471241</v>
      </c>
      <c r="S256" s="7">
        <f t="shared" si="411"/>
        <v>0.17279603805988841</v>
      </c>
      <c r="T256" s="7">
        <f t="shared" si="411"/>
        <v>0.50704797986291716</v>
      </c>
      <c r="U256" s="7">
        <f t="shared" si="411"/>
        <v>0.96459144212519354</v>
      </c>
      <c r="V256" s="7">
        <f t="shared" si="411"/>
        <v>0.49716388271058159</v>
      </c>
      <c r="W256" s="7">
        <f t="shared" si="411"/>
        <v>0.93429161325762589</v>
      </c>
      <c r="X256" s="7">
        <f t="shared" si="411"/>
        <v>0.17031244662139214</v>
      </c>
      <c r="Y256" s="7">
        <f t="shared" si="411"/>
        <v>0.15596820002233991</v>
      </c>
      <c r="Z256" s="7">
        <f t="shared" si="411"/>
        <v>0.8552733007144524</v>
      </c>
      <c r="AA256" s="7">
        <f t="shared" si="411"/>
        <v>0.1335260309900744</v>
      </c>
      <c r="AB256" s="7">
        <f t="shared" si="411"/>
        <v>0.77290144878109057</v>
      </c>
      <c r="AC256" s="7">
        <f t="shared" si="411"/>
        <v>0.97559318969752318</v>
      </c>
      <c r="AD256" s="7">
        <f t="shared" si="411"/>
        <v>0.87127862585302374</v>
      </c>
      <c r="BJ256">
        <v>29</v>
      </c>
      <c r="BK256" s="7"/>
      <c r="BL256" s="28" t="str">
        <f t="shared" ref="BL256:DW256" si="420">IF($BJ256&lt;=BL$210,ROUND(_xlfn.IFS($BJ$207="u_inc",$BJ256/BL$210,$BJ$207="u_rand",BK106,$BJ$207="u_norm",BK161)*ROUNDDOWN(((BL$208-BL$209)/BL$207),0),0)*BL$207+BL$209,"")</f>
        <v/>
      </c>
      <c r="BM256" s="28" t="str">
        <f t="shared" si="420"/>
        <v/>
      </c>
      <c r="BN256" s="28" t="str">
        <f t="shared" si="420"/>
        <v/>
      </c>
      <c r="BO256" s="28" t="str">
        <f t="shared" si="420"/>
        <v/>
      </c>
      <c r="BP256" s="28" t="str">
        <f t="shared" si="420"/>
        <v/>
      </c>
      <c r="BQ256" s="28" t="str">
        <f t="shared" si="420"/>
        <v/>
      </c>
      <c r="BR256" s="28" t="str">
        <f t="shared" si="420"/>
        <v/>
      </c>
      <c r="BS256" s="28" t="str">
        <f t="shared" si="420"/>
        <v/>
      </c>
      <c r="BT256" s="28" t="str">
        <f t="shared" si="420"/>
        <v/>
      </c>
      <c r="BU256" s="28" t="str">
        <f t="shared" si="420"/>
        <v/>
      </c>
      <c r="BV256" s="28" t="str">
        <f t="shared" si="420"/>
        <v/>
      </c>
      <c r="BW256" s="28" t="str">
        <f t="shared" si="420"/>
        <v/>
      </c>
      <c r="BX256" s="28" t="str">
        <f t="shared" si="420"/>
        <v/>
      </c>
      <c r="BY256" s="28" t="str">
        <f t="shared" si="420"/>
        <v/>
      </c>
      <c r="BZ256" s="28" t="str">
        <f t="shared" si="420"/>
        <v/>
      </c>
      <c r="CA256" s="28" t="str">
        <f t="shared" si="420"/>
        <v/>
      </c>
      <c r="CB256" s="28" t="str">
        <f t="shared" si="420"/>
        <v/>
      </c>
      <c r="CC256" s="28" t="str">
        <f t="shared" si="420"/>
        <v/>
      </c>
      <c r="CD256" s="28" t="str">
        <f t="shared" si="420"/>
        <v/>
      </c>
      <c r="CE256" s="28" t="str">
        <f t="shared" si="420"/>
        <v/>
      </c>
      <c r="CF256" s="28" t="str">
        <f t="shared" si="420"/>
        <v/>
      </c>
      <c r="CG256" s="28" t="str">
        <f t="shared" si="420"/>
        <v/>
      </c>
      <c r="CH256" s="28" t="str">
        <f t="shared" si="420"/>
        <v/>
      </c>
      <c r="CI256" s="28" t="str">
        <f t="shared" si="420"/>
        <v/>
      </c>
      <c r="CJ256" s="28" t="str">
        <f t="shared" si="420"/>
        <v/>
      </c>
      <c r="CK256" s="28" t="str">
        <f t="shared" si="420"/>
        <v/>
      </c>
      <c r="CL256" s="28" t="str">
        <f t="shared" si="420"/>
        <v/>
      </c>
      <c r="CM256" s="28" t="str">
        <f t="shared" si="420"/>
        <v/>
      </c>
      <c r="CN256" s="28" t="str">
        <f t="shared" si="420"/>
        <v/>
      </c>
      <c r="CO256" s="28" t="str">
        <f t="shared" si="420"/>
        <v/>
      </c>
      <c r="CP256" s="28" t="str">
        <f t="shared" si="420"/>
        <v/>
      </c>
      <c r="CQ256" s="28" t="str">
        <f t="shared" si="420"/>
        <v/>
      </c>
      <c r="CR256" s="28" t="str">
        <f t="shared" si="420"/>
        <v/>
      </c>
      <c r="CS256" s="28" t="str">
        <f t="shared" si="420"/>
        <v/>
      </c>
      <c r="CT256" s="28" t="str">
        <f t="shared" si="420"/>
        <v/>
      </c>
      <c r="CU256" s="28" t="str">
        <f t="shared" si="420"/>
        <v/>
      </c>
      <c r="CV256" s="28" t="str">
        <f t="shared" si="420"/>
        <v/>
      </c>
      <c r="CW256" s="28" t="str">
        <f t="shared" si="420"/>
        <v/>
      </c>
      <c r="CX256" s="28" t="str">
        <f t="shared" si="420"/>
        <v/>
      </c>
      <c r="CY256" s="28" t="str">
        <f t="shared" si="420"/>
        <v/>
      </c>
      <c r="CZ256" s="28" t="str">
        <f t="shared" si="420"/>
        <v/>
      </c>
      <c r="DA256" s="28" t="str">
        <f t="shared" si="420"/>
        <v/>
      </c>
      <c r="DB256" s="28" t="str">
        <f t="shared" si="420"/>
        <v/>
      </c>
      <c r="DC256" s="28" t="str">
        <f t="shared" si="420"/>
        <v/>
      </c>
      <c r="DD256" s="28" t="str">
        <f t="shared" si="420"/>
        <v/>
      </c>
      <c r="DE256" s="28" t="str">
        <f t="shared" si="420"/>
        <v/>
      </c>
      <c r="DF256" s="28" t="str">
        <f t="shared" si="420"/>
        <v/>
      </c>
      <c r="DG256" s="28" t="str">
        <f t="shared" si="420"/>
        <v/>
      </c>
      <c r="DH256" s="28" t="str">
        <f t="shared" si="420"/>
        <v/>
      </c>
      <c r="DI256" s="28" t="str">
        <f t="shared" si="420"/>
        <v/>
      </c>
      <c r="DJ256" s="28" t="str">
        <f t="shared" si="420"/>
        <v/>
      </c>
      <c r="DK256" s="28" t="str">
        <f t="shared" si="420"/>
        <v/>
      </c>
      <c r="DL256" s="28" t="str">
        <f t="shared" si="420"/>
        <v/>
      </c>
      <c r="DM256" s="28" t="str">
        <f t="shared" si="420"/>
        <v/>
      </c>
      <c r="DN256" s="28" t="str">
        <f t="shared" si="420"/>
        <v/>
      </c>
      <c r="DO256" s="28" t="str">
        <f t="shared" si="420"/>
        <v/>
      </c>
      <c r="DP256" s="28" t="str">
        <f t="shared" si="420"/>
        <v/>
      </c>
      <c r="DQ256" s="28" t="str">
        <f t="shared" si="420"/>
        <v/>
      </c>
      <c r="DR256" s="28" t="str">
        <f t="shared" si="420"/>
        <v/>
      </c>
      <c r="DS256" s="28" t="str">
        <f t="shared" si="420"/>
        <v/>
      </c>
      <c r="DT256" s="28" t="str">
        <f t="shared" si="420"/>
        <v/>
      </c>
      <c r="DU256" s="28" t="str">
        <f t="shared" si="420"/>
        <v/>
      </c>
      <c r="DV256" s="28" t="str">
        <f t="shared" si="420"/>
        <v/>
      </c>
      <c r="DW256" s="28" t="str">
        <f t="shared" si="420"/>
        <v/>
      </c>
      <c r="DX256" s="28" t="str">
        <f t="shared" ref="DX256:GI256" si="421">IF($BJ256&lt;=DX$210,ROUND(_xlfn.IFS($BJ$207="u_inc",$BJ256/DX$210,$BJ$207="u_rand",DW106,$BJ$207="u_norm",DW161)*ROUNDDOWN(((DX$208-DX$209)/DX$207),0),0)*DX$207+DX$209,"")</f>
        <v/>
      </c>
      <c r="DY256" s="28" t="str">
        <f t="shared" si="421"/>
        <v/>
      </c>
      <c r="DZ256" s="28" t="str">
        <f t="shared" si="421"/>
        <v/>
      </c>
      <c r="EA256" s="28" t="str">
        <f t="shared" si="421"/>
        <v/>
      </c>
      <c r="EB256" s="28" t="str">
        <f t="shared" si="421"/>
        <v/>
      </c>
      <c r="EC256" s="28" t="str">
        <f t="shared" si="421"/>
        <v/>
      </c>
      <c r="ED256" s="28" t="str">
        <f t="shared" si="421"/>
        <v/>
      </c>
      <c r="EE256" s="28" t="str">
        <f t="shared" si="421"/>
        <v/>
      </c>
      <c r="EF256" s="28" t="str">
        <f t="shared" si="421"/>
        <v/>
      </c>
      <c r="EG256" s="28" t="str">
        <f t="shared" si="421"/>
        <v/>
      </c>
      <c r="EH256" s="28" t="str">
        <f t="shared" si="421"/>
        <v/>
      </c>
      <c r="EI256" s="28" t="str">
        <f t="shared" si="421"/>
        <v/>
      </c>
      <c r="EJ256" s="28" t="str">
        <f t="shared" si="421"/>
        <v/>
      </c>
      <c r="EK256" s="28" t="str">
        <f t="shared" si="421"/>
        <v/>
      </c>
      <c r="EL256" s="28" t="str">
        <f t="shared" si="421"/>
        <v/>
      </c>
      <c r="EM256" s="28" t="str">
        <f t="shared" si="421"/>
        <v/>
      </c>
      <c r="EN256" s="28" t="str">
        <f t="shared" si="421"/>
        <v/>
      </c>
      <c r="EO256" s="28" t="str">
        <f t="shared" si="421"/>
        <v/>
      </c>
      <c r="EP256" s="28" t="str">
        <f t="shared" si="421"/>
        <v/>
      </c>
      <c r="EQ256" s="28" t="str">
        <f t="shared" si="421"/>
        <v/>
      </c>
      <c r="ER256" s="28" t="str">
        <f t="shared" si="421"/>
        <v/>
      </c>
      <c r="ES256" s="28" t="str">
        <f t="shared" si="421"/>
        <v/>
      </c>
      <c r="ET256" s="28" t="str">
        <f t="shared" si="421"/>
        <v/>
      </c>
      <c r="EU256" s="28" t="str">
        <f t="shared" si="421"/>
        <v/>
      </c>
      <c r="EV256" s="28" t="str">
        <f t="shared" si="421"/>
        <v/>
      </c>
      <c r="EW256" s="28" t="str">
        <f t="shared" si="421"/>
        <v/>
      </c>
      <c r="EX256" s="28" t="str">
        <f t="shared" si="421"/>
        <v/>
      </c>
      <c r="EY256" s="28" t="str">
        <f t="shared" si="421"/>
        <v/>
      </c>
      <c r="EZ256" s="28" t="str">
        <f t="shared" si="421"/>
        <v/>
      </c>
      <c r="FA256" s="28" t="str">
        <f t="shared" si="421"/>
        <v/>
      </c>
      <c r="FB256" s="28" t="str">
        <f t="shared" si="421"/>
        <v/>
      </c>
      <c r="FC256" s="28" t="str">
        <f t="shared" si="421"/>
        <v/>
      </c>
      <c r="FD256" s="28" t="str">
        <f t="shared" si="421"/>
        <v/>
      </c>
      <c r="FE256" s="28" t="str">
        <f t="shared" si="421"/>
        <v/>
      </c>
      <c r="FF256" s="28" t="str">
        <f t="shared" si="421"/>
        <v/>
      </c>
      <c r="FG256" s="28" t="str">
        <f t="shared" si="421"/>
        <v/>
      </c>
      <c r="FH256" s="28" t="str">
        <f t="shared" si="421"/>
        <v/>
      </c>
      <c r="FI256" s="28" t="str">
        <f t="shared" si="421"/>
        <v/>
      </c>
      <c r="FJ256" s="28" t="str">
        <f t="shared" si="421"/>
        <v/>
      </c>
      <c r="FK256" s="28" t="str">
        <f t="shared" si="421"/>
        <v/>
      </c>
      <c r="FL256" s="28" t="str">
        <f t="shared" si="421"/>
        <v/>
      </c>
      <c r="FM256" s="28" t="str">
        <f t="shared" si="421"/>
        <v/>
      </c>
      <c r="FN256" s="28" t="str">
        <f t="shared" si="421"/>
        <v/>
      </c>
      <c r="FO256" s="28" t="str">
        <f t="shared" si="421"/>
        <v/>
      </c>
      <c r="FP256" s="28" t="str">
        <f t="shared" si="421"/>
        <v/>
      </c>
      <c r="FQ256" s="28" t="str">
        <f t="shared" si="421"/>
        <v/>
      </c>
      <c r="FR256" s="28" t="str">
        <f t="shared" si="421"/>
        <v/>
      </c>
      <c r="FS256" s="28" t="str">
        <f t="shared" si="421"/>
        <v/>
      </c>
      <c r="FT256" s="28" t="str">
        <f t="shared" si="421"/>
        <v/>
      </c>
      <c r="FU256" s="28" t="str">
        <f t="shared" si="421"/>
        <v/>
      </c>
      <c r="FV256" s="28" t="str">
        <f t="shared" si="421"/>
        <v/>
      </c>
      <c r="FW256" s="28" t="str">
        <f t="shared" si="421"/>
        <v/>
      </c>
      <c r="FX256" s="28" t="str">
        <f t="shared" si="421"/>
        <v/>
      </c>
      <c r="FY256" s="28" t="str">
        <f t="shared" si="421"/>
        <v/>
      </c>
      <c r="FZ256" s="28" t="str">
        <f t="shared" si="421"/>
        <v/>
      </c>
      <c r="GA256" s="28" t="str">
        <f t="shared" si="421"/>
        <v/>
      </c>
      <c r="GB256" s="28" t="str">
        <f t="shared" si="421"/>
        <v/>
      </c>
      <c r="GC256" s="28" t="str">
        <f t="shared" si="421"/>
        <v/>
      </c>
      <c r="GD256" s="28" t="str">
        <f t="shared" si="421"/>
        <v/>
      </c>
      <c r="GE256" s="28" t="str">
        <f t="shared" si="421"/>
        <v/>
      </c>
      <c r="GF256" s="28" t="str">
        <f t="shared" si="421"/>
        <v/>
      </c>
      <c r="GG256" s="28" t="str">
        <f t="shared" si="421"/>
        <v/>
      </c>
      <c r="GH256" s="28" t="str">
        <f t="shared" si="421"/>
        <v/>
      </c>
      <c r="GI256" s="28" t="str">
        <f t="shared" si="421"/>
        <v/>
      </c>
      <c r="GJ256" s="28" t="str">
        <f t="shared" ref="GJ256:IU256" si="422">IF($BJ256&lt;=GJ$210,ROUND(_xlfn.IFS($BJ$207="u_inc",$BJ256/GJ$210,$BJ$207="u_rand",GI106,$BJ$207="u_norm",GI161)*ROUNDDOWN(((GJ$208-GJ$209)/GJ$207),0),0)*GJ$207+GJ$209,"")</f>
        <v/>
      </c>
      <c r="GK256" s="28" t="str">
        <f t="shared" si="422"/>
        <v/>
      </c>
      <c r="GL256" s="28" t="str">
        <f t="shared" si="422"/>
        <v/>
      </c>
      <c r="GM256" s="28" t="str">
        <f t="shared" si="422"/>
        <v/>
      </c>
      <c r="GN256" s="28" t="str">
        <f t="shared" si="422"/>
        <v/>
      </c>
      <c r="GO256" s="28" t="str">
        <f t="shared" si="422"/>
        <v/>
      </c>
      <c r="GP256" s="28" t="str">
        <f t="shared" si="422"/>
        <v/>
      </c>
      <c r="GQ256" s="28" t="str">
        <f t="shared" si="422"/>
        <v/>
      </c>
      <c r="GR256" s="28" t="str">
        <f t="shared" si="422"/>
        <v/>
      </c>
      <c r="GS256" s="28" t="str">
        <f t="shared" si="422"/>
        <v/>
      </c>
      <c r="GT256" s="28" t="str">
        <f t="shared" si="422"/>
        <v/>
      </c>
      <c r="GU256" s="28" t="str">
        <f t="shared" si="422"/>
        <v/>
      </c>
      <c r="GV256" s="28" t="str">
        <f t="shared" si="422"/>
        <v/>
      </c>
      <c r="GW256" s="28" t="str">
        <f t="shared" si="422"/>
        <v/>
      </c>
      <c r="GX256" s="28" t="str">
        <f t="shared" si="422"/>
        <v/>
      </c>
      <c r="GY256" s="28" t="str">
        <f t="shared" si="422"/>
        <v/>
      </c>
      <c r="GZ256" s="28" t="str">
        <f t="shared" si="422"/>
        <v/>
      </c>
      <c r="HA256" s="28" t="str">
        <f t="shared" si="422"/>
        <v/>
      </c>
      <c r="HB256" s="28" t="str">
        <f t="shared" si="422"/>
        <v/>
      </c>
      <c r="HC256" s="28" t="str">
        <f t="shared" si="422"/>
        <v/>
      </c>
      <c r="HD256" s="28" t="str">
        <f t="shared" si="422"/>
        <v/>
      </c>
      <c r="HE256" s="28" t="str">
        <f t="shared" si="422"/>
        <v/>
      </c>
      <c r="HF256" s="28" t="str">
        <f t="shared" si="422"/>
        <v/>
      </c>
      <c r="HG256" s="28" t="str">
        <f t="shared" si="422"/>
        <v/>
      </c>
      <c r="HH256" s="28" t="str">
        <f t="shared" si="422"/>
        <v/>
      </c>
      <c r="HI256" s="28" t="str">
        <f t="shared" si="422"/>
        <v/>
      </c>
      <c r="HJ256" s="28" t="str">
        <f t="shared" si="422"/>
        <v/>
      </c>
      <c r="HK256" s="28" t="str">
        <f t="shared" si="422"/>
        <v/>
      </c>
      <c r="HL256" s="28" t="str">
        <f t="shared" si="422"/>
        <v/>
      </c>
      <c r="HM256" s="28" t="str">
        <f t="shared" si="422"/>
        <v/>
      </c>
      <c r="HN256" s="28" t="str">
        <f t="shared" si="422"/>
        <v/>
      </c>
      <c r="HO256" s="28" t="str">
        <f t="shared" si="422"/>
        <v/>
      </c>
      <c r="HP256" s="28" t="str">
        <f t="shared" si="422"/>
        <v/>
      </c>
      <c r="HQ256" s="28" t="str">
        <f t="shared" si="422"/>
        <v/>
      </c>
      <c r="HR256" s="28" t="str">
        <f t="shared" si="422"/>
        <v/>
      </c>
      <c r="HS256" s="28" t="str">
        <f t="shared" si="422"/>
        <v/>
      </c>
      <c r="HT256" s="28" t="str">
        <f t="shared" si="422"/>
        <v/>
      </c>
      <c r="HU256" s="28" t="str">
        <f t="shared" si="422"/>
        <v/>
      </c>
      <c r="HV256" s="28" t="str">
        <f t="shared" si="422"/>
        <v/>
      </c>
      <c r="HW256" s="28" t="str">
        <f t="shared" si="422"/>
        <v/>
      </c>
      <c r="HX256" s="28" t="str">
        <f t="shared" si="422"/>
        <v/>
      </c>
      <c r="HY256" s="28" t="str">
        <f t="shared" si="422"/>
        <v/>
      </c>
      <c r="HZ256" s="28" t="str">
        <f t="shared" si="422"/>
        <v/>
      </c>
      <c r="IA256" s="28" t="str">
        <f t="shared" si="422"/>
        <v/>
      </c>
      <c r="IB256" s="28" t="str">
        <f t="shared" si="422"/>
        <v/>
      </c>
      <c r="IC256" s="28" t="str">
        <f t="shared" si="422"/>
        <v/>
      </c>
      <c r="ID256" s="28" t="str">
        <f t="shared" si="422"/>
        <v/>
      </c>
      <c r="IE256" s="28" t="str">
        <f t="shared" si="422"/>
        <v/>
      </c>
      <c r="IF256" s="28" t="str">
        <f t="shared" si="422"/>
        <v/>
      </c>
      <c r="IG256" s="28" t="str">
        <f t="shared" si="422"/>
        <v/>
      </c>
      <c r="IH256" s="28" t="str">
        <f t="shared" si="422"/>
        <v/>
      </c>
      <c r="II256" s="28" t="str">
        <f t="shared" si="422"/>
        <v/>
      </c>
      <c r="IJ256" s="28" t="str">
        <f t="shared" si="422"/>
        <v/>
      </c>
      <c r="IK256" s="28" t="str">
        <f t="shared" si="422"/>
        <v/>
      </c>
      <c r="IL256" s="28" t="str">
        <f t="shared" si="422"/>
        <v/>
      </c>
      <c r="IM256" s="28" t="str">
        <f t="shared" si="422"/>
        <v/>
      </c>
      <c r="IN256" s="28" t="str">
        <f t="shared" si="422"/>
        <v/>
      </c>
      <c r="IO256" s="28" t="str">
        <f t="shared" si="422"/>
        <v/>
      </c>
      <c r="IP256" s="28" t="str">
        <f t="shared" si="422"/>
        <v/>
      </c>
      <c r="IQ256" s="28" t="str">
        <f t="shared" si="422"/>
        <v/>
      </c>
      <c r="IR256" s="28" t="str">
        <f t="shared" si="422"/>
        <v/>
      </c>
      <c r="IS256" s="28" t="str">
        <f t="shared" si="422"/>
        <v/>
      </c>
      <c r="IT256" s="28" t="str">
        <f t="shared" si="422"/>
        <v/>
      </c>
      <c r="IU256" s="28" t="str">
        <f t="shared" si="422"/>
        <v/>
      </c>
      <c r="IV256" s="28" t="str">
        <f t="shared" ref="IV256:JC256" si="423">IF($BJ256&lt;=IV$210,ROUND(_xlfn.IFS($BJ$207="u_inc",$BJ256/IV$210,$BJ$207="u_rand",IU106,$BJ$207="u_norm",IU161)*ROUNDDOWN(((IV$208-IV$209)/IV$207),0),0)*IV$207+IV$209,"")</f>
        <v/>
      </c>
      <c r="IW256" s="28" t="str">
        <f t="shared" si="423"/>
        <v/>
      </c>
      <c r="IX256" s="28" t="str">
        <f t="shared" si="423"/>
        <v/>
      </c>
      <c r="IY256" s="28" t="str">
        <f t="shared" si="423"/>
        <v/>
      </c>
      <c r="IZ256" s="28" t="str">
        <f t="shared" si="423"/>
        <v/>
      </c>
      <c r="JA256" s="28" t="str">
        <f t="shared" si="423"/>
        <v/>
      </c>
      <c r="JB256" s="28" t="str">
        <f t="shared" si="423"/>
        <v/>
      </c>
      <c r="JC256" s="28" t="str">
        <f t="shared" si="423"/>
        <v/>
      </c>
    </row>
    <row r="257" spans="6:263" x14ac:dyDescent="0.45">
      <c r="F257" s="7">
        <f t="shared" si="386"/>
        <v>0.68445656014813883</v>
      </c>
      <c r="G257" s="7">
        <f t="shared" si="386"/>
        <v>0.22965319931025299</v>
      </c>
      <c r="H257" s="7">
        <f t="shared" si="386"/>
        <v>0.83617454666466196</v>
      </c>
      <c r="I257" s="7">
        <f t="shared" si="386"/>
        <v>0.75797440659160464</v>
      </c>
      <c r="J257" s="7">
        <f t="shared" si="386"/>
        <v>2.8340139905149182E-2</v>
      </c>
      <c r="K257" s="7">
        <f t="shared" si="386"/>
        <v>0.37549589405557882</v>
      </c>
      <c r="L257" s="7">
        <f t="shared" si="386"/>
        <v>0.35303525829363391</v>
      </c>
      <c r="M257" s="7">
        <f t="shared" si="411"/>
        <v>9.7821255725725212E-2</v>
      </c>
      <c r="N257" s="7">
        <f t="shared" si="411"/>
        <v>0.75208125438172424</v>
      </c>
      <c r="O257" s="7">
        <f t="shared" si="411"/>
        <v>0.35693661559230488</v>
      </c>
      <c r="P257" s="7">
        <f t="shared" si="411"/>
        <v>0.78725805309939112</v>
      </c>
      <c r="Q257" s="7">
        <f t="shared" si="411"/>
        <v>0.70740705901170475</v>
      </c>
      <c r="R257" s="7">
        <f t="shared" si="411"/>
        <v>0.33819134968248726</v>
      </c>
      <c r="S257" s="7">
        <f t="shared" si="411"/>
        <v>3.7553188874178189E-2</v>
      </c>
      <c r="T257" s="7">
        <f t="shared" si="411"/>
        <v>0.71303596287641491</v>
      </c>
      <c r="U257" s="7">
        <f t="shared" si="411"/>
        <v>0.79350282521615867</v>
      </c>
      <c r="V257" s="7">
        <f t="shared" si="411"/>
        <v>0.59778232248396723</v>
      </c>
      <c r="W257" s="7">
        <f t="shared" si="411"/>
        <v>0.19046355885940769</v>
      </c>
      <c r="X257" s="7">
        <f t="shared" si="411"/>
        <v>0.15211086121951736</v>
      </c>
      <c r="Y257" s="7">
        <f t="shared" si="411"/>
        <v>0.7409832783699889</v>
      </c>
      <c r="Z257" s="7">
        <f t="shared" si="411"/>
        <v>0.89749878733302413</v>
      </c>
      <c r="AA257" s="7">
        <f t="shared" si="411"/>
        <v>0.43504192188151269</v>
      </c>
      <c r="AB257" s="7">
        <f t="shared" si="411"/>
        <v>0.72583411202106352</v>
      </c>
      <c r="AC257" s="7">
        <f t="shared" si="411"/>
        <v>0.85885988914354694</v>
      </c>
      <c r="AD257" s="7">
        <f t="shared" si="411"/>
        <v>0.49054855131104058</v>
      </c>
      <c r="BJ257">
        <v>30</v>
      </c>
      <c r="BK257" s="7"/>
      <c r="BL257" s="28" t="str">
        <f t="shared" ref="BL257:DW257" si="424">IF($BJ257&lt;=BL$210,ROUND(_xlfn.IFS($BJ$207="u_inc",$BJ257/BL$210,$BJ$207="u_rand",BK107,$BJ$207="u_norm",BK162)*ROUNDDOWN(((BL$208-BL$209)/BL$207),0),0)*BL$207+BL$209,"")</f>
        <v/>
      </c>
      <c r="BM257" s="28" t="str">
        <f t="shared" si="424"/>
        <v/>
      </c>
      <c r="BN257" s="28" t="str">
        <f t="shared" si="424"/>
        <v/>
      </c>
      <c r="BO257" s="28" t="str">
        <f t="shared" si="424"/>
        <v/>
      </c>
      <c r="BP257" s="28" t="str">
        <f t="shared" si="424"/>
        <v/>
      </c>
      <c r="BQ257" s="28" t="str">
        <f t="shared" si="424"/>
        <v/>
      </c>
      <c r="BR257" s="28" t="str">
        <f t="shared" si="424"/>
        <v/>
      </c>
      <c r="BS257" s="28" t="str">
        <f t="shared" si="424"/>
        <v/>
      </c>
      <c r="BT257" s="28" t="str">
        <f t="shared" si="424"/>
        <v/>
      </c>
      <c r="BU257" s="28" t="str">
        <f t="shared" si="424"/>
        <v/>
      </c>
      <c r="BV257" s="28" t="str">
        <f t="shared" si="424"/>
        <v/>
      </c>
      <c r="BW257" s="28" t="str">
        <f t="shared" si="424"/>
        <v/>
      </c>
      <c r="BX257" s="28" t="str">
        <f t="shared" si="424"/>
        <v/>
      </c>
      <c r="BY257" s="28" t="str">
        <f t="shared" si="424"/>
        <v/>
      </c>
      <c r="BZ257" s="28" t="str">
        <f t="shared" si="424"/>
        <v/>
      </c>
      <c r="CA257" s="28" t="str">
        <f t="shared" si="424"/>
        <v/>
      </c>
      <c r="CB257" s="28" t="str">
        <f t="shared" si="424"/>
        <v/>
      </c>
      <c r="CC257" s="28" t="str">
        <f t="shared" si="424"/>
        <v/>
      </c>
      <c r="CD257" s="28" t="str">
        <f t="shared" si="424"/>
        <v/>
      </c>
      <c r="CE257" s="28" t="str">
        <f t="shared" si="424"/>
        <v/>
      </c>
      <c r="CF257" s="28" t="str">
        <f t="shared" si="424"/>
        <v/>
      </c>
      <c r="CG257" s="28" t="str">
        <f t="shared" si="424"/>
        <v/>
      </c>
      <c r="CH257" s="28" t="str">
        <f t="shared" si="424"/>
        <v/>
      </c>
      <c r="CI257" s="28" t="str">
        <f t="shared" si="424"/>
        <v/>
      </c>
      <c r="CJ257" s="28" t="str">
        <f t="shared" si="424"/>
        <v/>
      </c>
      <c r="CK257" s="28" t="str">
        <f t="shared" si="424"/>
        <v/>
      </c>
      <c r="CL257" s="28" t="str">
        <f t="shared" si="424"/>
        <v/>
      </c>
      <c r="CM257" s="28" t="str">
        <f t="shared" si="424"/>
        <v/>
      </c>
      <c r="CN257" s="28" t="str">
        <f t="shared" si="424"/>
        <v/>
      </c>
      <c r="CO257" s="28" t="str">
        <f t="shared" si="424"/>
        <v/>
      </c>
      <c r="CP257" s="28" t="str">
        <f t="shared" si="424"/>
        <v/>
      </c>
      <c r="CQ257" s="28" t="str">
        <f t="shared" si="424"/>
        <v/>
      </c>
      <c r="CR257" s="28" t="str">
        <f t="shared" si="424"/>
        <v/>
      </c>
      <c r="CS257" s="28" t="str">
        <f t="shared" si="424"/>
        <v/>
      </c>
      <c r="CT257" s="28" t="str">
        <f t="shared" si="424"/>
        <v/>
      </c>
      <c r="CU257" s="28" t="str">
        <f t="shared" si="424"/>
        <v/>
      </c>
      <c r="CV257" s="28" t="str">
        <f t="shared" si="424"/>
        <v/>
      </c>
      <c r="CW257" s="28" t="str">
        <f t="shared" si="424"/>
        <v/>
      </c>
      <c r="CX257" s="28" t="str">
        <f t="shared" si="424"/>
        <v/>
      </c>
      <c r="CY257" s="28" t="str">
        <f t="shared" si="424"/>
        <v/>
      </c>
      <c r="CZ257" s="28" t="str">
        <f t="shared" si="424"/>
        <v/>
      </c>
      <c r="DA257" s="28" t="str">
        <f t="shared" si="424"/>
        <v/>
      </c>
      <c r="DB257" s="28" t="str">
        <f t="shared" si="424"/>
        <v/>
      </c>
      <c r="DC257" s="28" t="str">
        <f t="shared" si="424"/>
        <v/>
      </c>
      <c r="DD257" s="28" t="str">
        <f t="shared" si="424"/>
        <v/>
      </c>
      <c r="DE257" s="28" t="str">
        <f t="shared" si="424"/>
        <v/>
      </c>
      <c r="DF257" s="28" t="str">
        <f t="shared" si="424"/>
        <v/>
      </c>
      <c r="DG257" s="28" t="str">
        <f t="shared" si="424"/>
        <v/>
      </c>
      <c r="DH257" s="28" t="str">
        <f t="shared" si="424"/>
        <v/>
      </c>
      <c r="DI257" s="28" t="str">
        <f t="shared" si="424"/>
        <v/>
      </c>
      <c r="DJ257" s="28" t="str">
        <f t="shared" si="424"/>
        <v/>
      </c>
      <c r="DK257" s="28" t="str">
        <f t="shared" si="424"/>
        <v/>
      </c>
      <c r="DL257" s="28" t="str">
        <f t="shared" si="424"/>
        <v/>
      </c>
      <c r="DM257" s="28" t="str">
        <f t="shared" si="424"/>
        <v/>
      </c>
      <c r="DN257" s="28" t="str">
        <f t="shared" si="424"/>
        <v/>
      </c>
      <c r="DO257" s="28" t="str">
        <f t="shared" si="424"/>
        <v/>
      </c>
      <c r="DP257" s="28" t="str">
        <f t="shared" si="424"/>
        <v/>
      </c>
      <c r="DQ257" s="28" t="str">
        <f t="shared" si="424"/>
        <v/>
      </c>
      <c r="DR257" s="28" t="str">
        <f t="shared" si="424"/>
        <v/>
      </c>
      <c r="DS257" s="28" t="str">
        <f t="shared" si="424"/>
        <v/>
      </c>
      <c r="DT257" s="28" t="str">
        <f t="shared" si="424"/>
        <v/>
      </c>
      <c r="DU257" s="28" t="str">
        <f t="shared" si="424"/>
        <v/>
      </c>
      <c r="DV257" s="28" t="str">
        <f t="shared" si="424"/>
        <v/>
      </c>
      <c r="DW257" s="28" t="str">
        <f t="shared" si="424"/>
        <v/>
      </c>
      <c r="DX257" s="28" t="str">
        <f t="shared" ref="DX257:GI257" si="425">IF($BJ257&lt;=DX$210,ROUND(_xlfn.IFS($BJ$207="u_inc",$BJ257/DX$210,$BJ$207="u_rand",DW107,$BJ$207="u_norm",DW162)*ROUNDDOWN(((DX$208-DX$209)/DX$207),0),0)*DX$207+DX$209,"")</f>
        <v/>
      </c>
      <c r="DY257" s="28" t="str">
        <f t="shared" si="425"/>
        <v/>
      </c>
      <c r="DZ257" s="28" t="str">
        <f t="shared" si="425"/>
        <v/>
      </c>
      <c r="EA257" s="28" t="str">
        <f t="shared" si="425"/>
        <v/>
      </c>
      <c r="EB257" s="28" t="str">
        <f t="shared" si="425"/>
        <v/>
      </c>
      <c r="EC257" s="28" t="str">
        <f t="shared" si="425"/>
        <v/>
      </c>
      <c r="ED257" s="28" t="str">
        <f t="shared" si="425"/>
        <v/>
      </c>
      <c r="EE257" s="28" t="str">
        <f t="shared" si="425"/>
        <v/>
      </c>
      <c r="EF257" s="28" t="str">
        <f t="shared" si="425"/>
        <v/>
      </c>
      <c r="EG257" s="28" t="str">
        <f t="shared" si="425"/>
        <v/>
      </c>
      <c r="EH257" s="28" t="str">
        <f t="shared" si="425"/>
        <v/>
      </c>
      <c r="EI257" s="28" t="str">
        <f t="shared" si="425"/>
        <v/>
      </c>
      <c r="EJ257" s="28" t="str">
        <f t="shared" si="425"/>
        <v/>
      </c>
      <c r="EK257" s="28" t="str">
        <f t="shared" si="425"/>
        <v/>
      </c>
      <c r="EL257" s="28" t="str">
        <f t="shared" si="425"/>
        <v/>
      </c>
      <c r="EM257" s="28" t="str">
        <f t="shared" si="425"/>
        <v/>
      </c>
      <c r="EN257" s="28" t="str">
        <f t="shared" si="425"/>
        <v/>
      </c>
      <c r="EO257" s="28" t="str">
        <f t="shared" si="425"/>
        <v/>
      </c>
      <c r="EP257" s="28" t="str">
        <f t="shared" si="425"/>
        <v/>
      </c>
      <c r="EQ257" s="28" t="str">
        <f t="shared" si="425"/>
        <v/>
      </c>
      <c r="ER257" s="28" t="str">
        <f t="shared" si="425"/>
        <v/>
      </c>
      <c r="ES257" s="28" t="str">
        <f t="shared" si="425"/>
        <v/>
      </c>
      <c r="ET257" s="28" t="str">
        <f t="shared" si="425"/>
        <v/>
      </c>
      <c r="EU257" s="28" t="str">
        <f t="shared" si="425"/>
        <v/>
      </c>
      <c r="EV257" s="28" t="str">
        <f t="shared" si="425"/>
        <v/>
      </c>
      <c r="EW257" s="28" t="str">
        <f t="shared" si="425"/>
        <v/>
      </c>
      <c r="EX257" s="28" t="str">
        <f t="shared" si="425"/>
        <v/>
      </c>
      <c r="EY257" s="28" t="str">
        <f t="shared" si="425"/>
        <v/>
      </c>
      <c r="EZ257" s="28" t="str">
        <f t="shared" si="425"/>
        <v/>
      </c>
      <c r="FA257" s="28" t="str">
        <f t="shared" si="425"/>
        <v/>
      </c>
      <c r="FB257" s="28" t="str">
        <f t="shared" si="425"/>
        <v/>
      </c>
      <c r="FC257" s="28" t="str">
        <f t="shared" si="425"/>
        <v/>
      </c>
      <c r="FD257" s="28" t="str">
        <f t="shared" si="425"/>
        <v/>
      </c>
      <c r="FE257" s="28" t="str">
        <f t="shared" si="425"/>
        <v/>
      </c>
      <c r="FF257" s="28" t="str">
        <f t="shared" si="425"/>
        <v/>
      </c>
      <c r="FG257" s="28" t="str">
        <f t="shared" si="425"/>
        <v/>
      </c>
      <c r="FH257" s="28" t="str">
        <f t="shared" si="425"/>
        <v/>
      </c>
      <c r="FI257" s="28" t="str">
        <f t="shared" si="425"/>
        <v/>
      </c>
      <c r="FJ257" s="28" t="str">
        <f t="shared" si="425"/>
        <v/>
      </c>
      <c r="FK257" s="28" t="str">
        <f t="shared" si="425"/>
        <v/>
      </c>
      <c r="FL257" s="28" t="str">
        <f t="shared" si="425"/>
        <v/>
      </c>
      <c r="FM257" s="28" t="str">
        <f t="shared" si="425"/>
        <v/>
      </c>
      <c r="FN257" s="28" t="str">
        <f t="shared" si="425"/>
        <v/>
      </c>
      <c r="FO257" s="28" t="str">
        <f t="shared" si="425"/>
        <v/>
      </c>
      <c r="FP257" s="28" t="str">
        <f t="shared" si="425"/>
        <v/>
      </c>
      <c r="FQ257" s="28" t="str">
        <f t="shared" si="425"/>
        <v/>
      </c>
      <c r="FR257" s="28" t="str">
        <f t="shared" si="425"/>
        <v/>
      </c>
      <c r="FS257" s="28" t="str">
        <f t="shared" si="425"/>
        <v/>
      </c>
      <c r="FT257" s="28" t="str">
        <f t="shared" si="425"/>
        <v/>
      </c>
      <c r="FU257" s="28" t="str">
        <f t="shared" si="425"/>
        <v/>
      </c>
      <c r="FV257" s="28" t="str">
        <f t="shared" si="425"/>
        <v/>
      </c>
      <c r="FW257" s="28" t="str">
        <f t="shared" si="425"/>
        <v/>
      </c>
      <c r="FX257" s="28" t="str">
        <f t="shared" si="425"/>
        <v/>
      </c>
      <c r="FY257" s="28" t="str">
        <f t="shared" si="425"/>
        <v/>
      </c>
      <c r="FZ257" s="28" t="str">
        <f t="shared" si="425"/>
        <v/>
      </c>
      <c r="GA257" s="28" t="str">
        <f t="shared" si="425"/>
        <v/>
      </c>
      <c r="GB257" s="28" t="str">
        <f t="shared" si="425"/>
        <v/>
      </c>
      <c r="GC257" s="28" t="str">
        <f t="shared" si="425"/>
        <v/>
      </c>
      <c r="GD257" s="28" t="str">
        <f t="shared" si="425"/>
        <v/>
      </c>
      <c r="GE257" s="28" t="str">
        <f t="shared" si="425"/>
        <v/>
      </c>
      <c r="GF257" s="28" t="str">
        <f t="shared" si="425"/>
        <v/>
      </c>
      <c r="GG257" s="28" t="str">
        <f t="shared" si="425"/>
        <v/>
      </c>
      <c r="GH257" s="28" t="str">
        <f t="shared" si="425"/>
        <v/>
      </c>
      <c r="GI257" s="28" t="str">
        <f t="shared" si="425"/>
        <v/>
      </c>
      <c r="GJ257" s="28" t="str">
        <f t="shared" ref="GJ257:IU257" si="426">IF($BJ257&lt;=GJ$210,ROUND(_xlfn.IFS($BJ$207="u_inc",$BJ257/GJ$210,$BJ$207="u_rand",GI107,$BJ$207="u_norm",GI162)*ROUNDDOWN(((GJ$208-GJ$209)/GJ$207),0),0)*GJ$207+GJ$209,"")</f>
        <v/>
      </c>
      <c r="GK257" s="28" t="str">
        <f t="shared" si="426"/>
        <v/>
      </c>
      <c r="GL257" s="28" t="str">
        <f t="shared" si="426"/>
        <v/>
      </c>
      <c r="GM257" s="28" t="str">
        <f t="shared" si="426"/>
        <v/>
      </c>
      <c r="GN257" s="28" t="str">
        <f t="shared" si="426"/>
        <v/>
      </c>
      <c r="GO257" s="28" t="str">
        <f t="shared" si="426"/>
        <v/>
      </c>
      <c r="GP257" s="28" t="str">
        <f t="shared" si="426"/>
        <v/>
      </c>
      <c r="GQ257" s="28" t="str">
        <f t="shared" si="426"/>
        <v/>
      </c>
      <c r="GR257" s="28" t="str">
        <f t="shared" si="426"/>
        <v/>
      </c>
      <c r="GS257" s="28" t="str">
        <f t="shared" si="426"/>
        <v/>
      </c>
      <c r="GT257" s="28" t="str">
        <f t="shared" si="426"/>
        <v/>
      </c>
      <c r="GU257" s="28" t="str">
        <f t="shared" si="426"/>
        <v/>
      </c>
      <c r="GV257" s="28" t="str">
        <f t="shared" si="426"/>
        <v/>
      </c>
      <c r="GW257" s="28" t="str">
        <f t="shared" si="426"/>
        <v/>
      </c>
      <c r="GX257" s="28" t="str">
        <f t="shared" si="426"/>
        <v/>
      </c>
      <c r="GY257" s="28" t="str">
        <f t="shared" si="426"/>
        <v/>
      </c>
      <c r="GZ257" s="28" t="str">
        <f t="shared" si="426"/>
        <v/>
      </c>
      <c r="HA257" s="28" t="str">
        <f t="shared" si="426"/>
        <v/>
      </c>
      <c r="HB257" s="28" t="str">
        <f t="shared" si="426"/>
        <v/>
      </c>
      <c r="HC257" s="28" t="str">
        <f t="shared" si="426"/>
        <v/>
      </c>
      <c r="HD257" s="28" t="str">
        <f t="shared" si="426"/>
        <v/>
      </c>
      <c r="HE257" s="28" t="str">
        <f t="shared" si="426"/>
        <v/>
      </c>
      <c r="HF257" s="28" t="str">
        <f t="shared" si="426"/>
        <v/>
      </c>
      <c r="HG257" s="28" t="str">
        <f t="shared" si="426"/>
        <v/>
      </c>
      <c r="HH257" s="28" t="str">
        <f t="shared" si="426"/>
        <v/>
      </c>
      <c r="HI257" s="28" t="str">
        <f t="shared" si="426"/>
        <v/>
      </c>
      <c r="HJ257" s="28" t="str">
        <f t="shared" si="426"/>
        <v/>
      </c>
      <c r="HK257" s="28" t="str">
        <f t="shared" si="426"/>
        <v/>
      </c>
      <c r="HL257" s="28" t="str">
        <f t="shared" si="426"/>
        <v/>
      </c>
      <c r="HM257" s="28" t="str">
        <f t="shared" si="426"/>
        <v/>
      </c>
      <c r="HN257" s="28" t="str">
        <f t="shared" si="426"/>
        <v/>
      </c>
      <c r="HO257" s="28" t="str">
        <f t="shared" si="426"/>
        <v/>
      </c>
      <c r="HP257" s="28" t="str">
        <f t="shared" si="426"/>
        <v/>
      </c>
      <c r="HQ257" s="28" t="str">
        <f t="shared" si="426"/>
        <v/>
      </c>
      <c r="HR257" s="28" t="str">
        <f t="shared" si="426"/>
        <v/>
      </c>
      <c r="HS257" s="28" t="str">
        <f t="shared" si="426"/>
        <v/>
      </c>
      <c r="HT257" s="28" t="str">
        <f t="shared" si="426"/>
        <v/>
      </c>
      <c r="HU257" s="28" t="str">
        <f t="shared" si="426"/>
        <v/>
      </c>
      <c r="HV257" s="28" t="str">
        <f t="shared" si="426"/>
        <v/>
      </c>
      <c r="HW257" s="28" t="str">
        <f t="shared" si="426"/>
        <v/>
      </c>
      <c r="HX257" s="28" t="str">
        <f t="shared" si="426"/>
        <v/>
      </c>
      <c r="HY257" s="28" t="str">
        <f t="shared" si="426"/>
        <v/>
      </c>
      <c r="HZ257" s="28" t="str">
        <f t="shared" si="426"/>
        <v/>
      </c>
      <c r="IA257" s="28" t="str">
        <f t="shared" si="426"/>
        <v/>
      </c>
      <c r="IB257" s="28" t="str">
        <f t="shared" si="426"/>
        <v/>
      </c>
      <c r="IC257" s="28" t="str">
        <f t="shared" si="426"/>
        <v/>
      </c>
      <c r="ID257" s="28" t="str">
        <f t="shared" si="426"/>
        <v/>
      </c>
      <c r="IE257" s="28" t="str">
        <f t="shared" si="426"/>
        <v/>
      </c>
      <c r="IF257" s="28" t="str">
        <f t="shared" si="426"/>
        <v/>
      </c>
      <c r="IG257" s="28" t="str">
        <f t="shared" si="426"/>
        <v/>
      </c>
      <c r="IH257" s="28" t="str">
        <f t="shared" si="426"/>
        <v/>
      </c>
      <c r="II257" s="28" t="str">
        <f t="shared" si="426"/>
        <v/>
      </c>
      <c r="IJ257" s="28" t="str">
        <f t="shared" si="426"/>
        <v/>
      </c>
      <c r="IK257" s="28" t="str">
        <f t="shared" si="426"/>
        <v/>
      </c>
      <c r="IL257" s="28" t="str">
        <f t="shared" si="426"/>
        <v/>
      </c>
      <c r="IM257" s="28" t="str">
        <f t="shared" si="426"/>
        <v/>
      </c>
      <c r="IN257" s="28" t="str">
        <f t="shared" si="426"/>
        <v/>
      </c>
      <c r="IO257" s="28" t="str">
        <f t="shared" si="426"/>
        <v/>
      </c>
      <c r="IP257" s="28" t="str">
        <f t="shared" si="426"/>
        <v/>
      </c>
      <c r="IQ257" s="28" t="str">
        <f t="shared" si="426"/>
        <v/>
      </c>
      <c r="IR257" s="28" t="str">
        <f t="shared" si="426"/>
        <v/>
      </c>
      <c r="IS257" s="28" t="str">
        <f t="shared" si="426"/>
        <v/>
      </c>
      <c r="IT257" s="28" t="str">
        <f t="shared" si="426"/>
        <v/>
      </c>
      <c r="IU257" s="28" t="str">
        <f t="shared" si="426"/>
        <v/>
      </c>
      <c r="IV257" s="28" t="str">
        <f t="shared" ref="IV257:JC257" si="427">IF($BJ257&lt;=IV$210,ROUND(_xlfn.IFS($BJ$207="u_inc",$BJ257/IV$210,$BJ$207="u_rand",IU107,$BJ$207="u_norm",IU162)*ROUNDDOWN(((IV$208-IV$209)/IV$207),0),0)*IV$207+IV$209,"")</f>
        <v/>
      </c>
      <c r="IW257" s="28" t="str">
        <f t="shared" si="427"/>
        <v/>
      </c>
      <c r="IX257" s="28" t="str">
        <f t="shared" si="427"/>
        <v/>
      </c>
      <c r="IY257" s="28" t="str">
        <f t="shared" si="427"/>
        <v/>
      </c>
      <c r="IZ257" s="28" t="str">
        <f t="shared" si="427"/>
        <v/>
      </c>
      <c r="JA257" s="28" t="str">
        <f t="shared" si="427"/>
        <v/>
      </c>
      <c r="JB257" s="28" t="str">
        <f t="shared" si="427"/>
        <v/>
      </c>
      <c r="JC257" s="28" t="str">
        <f t="shared" si="427"/>
        <v/>
      </c>
    </row>
    <row r="258" spans="6:263" x14ac:dyDescent="0.45">
      <c r="F258" s="7">
        <f t="shared" si="386"/>
        <v>0.40261491080867823</v>
      </c>
      <c r="G258" s="7">
        <f t="shared" si="386"/>
        <v>0.58958390522263193</v>
      </c>
      <c r="H258" s="7">
        <f t="shared" si="386"/>
        <v>0.98154204989855276</v>
      </c>
      <c r="I258" s="7">
        <f t="shared" si="386"/>
        <v>0.18258058334820931</v>
      </c>
      <c r="J258" s="7">
        <f t="shared" si="386"/>
        <v>6.8933614561768998E-3</v>
      </c>
      <c r="K258" s="7">
        <f t="shared" si="386"/>
        <v>0.56230195684465667</v>
      </c>
      <c r="L258" s="7">
        <f t="shared" si="386"/>
        <v>0.36495309200368498</v>
      </c>
      <c r="M258" s="7">
        <f t="shared" si="411"/>
        <v>0.92983513648148397</v>
      </c>
      <c r="N258" s="7">
        <f t="shared" si="411"/>
        <v>0.71423026021301295</v>
      </c>
      <c r="O258" s="7">
        <f t="shared" si="411"/>
        <v>0.68737125615001249</v>
      </c>
      <c r="P258" s="7">
        <f t="shared" si="411"/>
        <v>0.73348116070659886</v>
      </c>
      <c r="Q258" s="7">
        <f t="shared" si="411"/>
        <v>0.24614555400151086</v>
      </c>
      <c r="R258" s="7">
        <f t="shared" si="411"/>
        <v>0.83464052334178263</v>
      </c>
      <c r="S258" s="7">
        <f t="shared" si="411"/>
        <v>0.72998014545532885</v>
      </c>
      <c r="T258" s="7">
        <f t="shared" si="411"/>
        <v>0.95896400742184562</v>
      </c>
      <c r="U258" s="7">
        <f t="shared" si="411"/>
        <v>0.17487600919551963</v>
      </c>
      <c r="V258" s="7">
        <f t="shared" si="411"/>
        <v>0.55048862358112294</v>
      </c>
      <c r="W258" s="7">
        <f t="shared" si="411"/>
        <v>0.86644970246891007</v>
      </c>
      <c r="X258" s="7">
        <f t="shared" si="411"/>
        <v>0.5433819273223085</v>
      </c>
      <c r="Y258" s="7">
        <f t="shared" si="411"/>
        <v>3.8301977346791877E-3</v>
      </c>
      <c r="Z258" s="7">
        <f t="shared" si="411"/>
        <v>0.16396335240638041</v>
      </c>
      <c r="AA258" s="7">
        <f t="shared" si="411"/>
        <v>0.90861114249965691</v>
      </c>
      <c r="AB258" s="7">
        <f t="shared" si="411"/>
        <v>0.73842136875652775</v>
      </c>
      <c r="AC258" s="7">
        <f t="shared" si="411"/>
        <v>2.570884815683069E-2</v>
      </c>
      <c r="AD258" s="7">
        <f t="shared" si="411"/>
        <v>0.26912033523857609</v>
      </c>
      <c r="BJ258">
        <v>31</v>
      </c>
      <c r="BK258" s="7"/>
      <c r="BL258" s="28" t="str">
        <f t="shared" ref="BL258:DW258" si="428">IF($BJ258&lt;=BL$210,ROUND(_xlfn.IFS($BJ$207="u_inc",$BJ258/BL$210,$BJ$207="u_rand",BK108,$BJ$207="u_norm",BK163)*ROUNDDOWN(((BL$208-BL$209)/BL$207),0),0)*BL$207+BL$209,"")</f>
        <v/>
      </c>
      <c r="BM258" s="28" t="str">
        <f t="shared" si="428"/>
        <v/>
      </c>
      <c r="BN258" s="28" t="str">
        <f t="shared" si="428"/>
        <v/>
      </c>
      <c r="BO258" s="28" t="str">
        <f t="shared" si="428"/>
        <v/>
      </c>
      <c r="BP258" s="28" t="str">
        <f t="shared" si="428"/>
        <v/>
      </c>
      <c r="BQ258" s="28" t="str">
        <f t="shared" si="428"/>
        <v/>
      </c>
      <c r="BR258" s="28" t="str">
        <f t="shared" si="428"/>
        <v/>
      </c>
      <c r="BS258" s="28" t="str">
        <f t="shared" si="428"/>
        <v/>
      </c>
      <c r="BT258" s="28" t="str">
        <f t="shared" si="428"/>
        <v/>
      </c>
      <c r="BU258" s="28" t="str">
        <f t="shared" si="428"/>
        <v/>
      </c>
      <c r="BV258" s="28" t="str">
        <f t="shared" si="428"/>
        <v/>
      </c>
      <c r="BW258" s="28" t="str">
        <f t="shared" si="428"/>
        <v/>
      </c>
      <c r="BX258" s="28" t="str">
        <f t="shared" si="428"/>
        <v/>
      </c>
      <c r="BY258" s="28" t="str">
        <f t="shared" si="428"/>
        <v/>
      </c>
      <c r="BZ258" s="28" t="str">
        <f t="shared" si="428"/>
        <v/>
      </c>
      <c r="CA258" s="28" t="str">
        <f t="shared" si="428"/>
        <v/>
      </c>
      <c r="CB258" s="28" t="str">
        <f t="shared" si="428"/>
        <v/>
      </c>
      <c r="CC258" s="28" t="str">
        <f t="shared" si="428"/>
        <v/>
      </c>
      <c r="CD258" s="28" t="str">
        <f t="shared" si="428"/>
        <v/>
      </c>
      <c r="CE258" s="28" t="str">
        <f t="shared" si="428"/>
        <v/>
      </c>
      <c r="CF258" s="28" t="str">
        <f t="shared" si="428"/>
        <v/>
      </c>
      <c r="CG258" s="28" t="str">
        <f t="shared" si="428"/>
        <v/>
      </c>
      <c r="CH258" s="28" t="str">
        <f t="shared" si="428"/>
        <v/>
      </c>
      <c r="CI258" s="28" t="str">
        <f t="shared" si="428"/>
        <v/>
      </c>
      <c r="CJ258" s="28" t="str">
        <f t="shared" si="428"/>
        <v/>
      </c>
      <c r="CK258" s="28" t="str">
        <f t="shared" si="428"/>
        <v/>
      </c>
      <c r="CL258" s="28" t="str">
        <f t="shared" si="428"/>
        <v/>
      </c>
      <c r="CM258" s="28" t="str">
        <f t="shared" si="428"/>
        <v/>
      </c>
      <c r="CN258" s="28" t="str">
        <f t="shared" si="428"/>
        <v/>
      </c>
      <c r="CO258" s="28" t="str">
        <f t="shared" si="428"/>
        <v/>
      </c>
      <c r="CP258" s="28" t="str">
        <f t="shared" si="428"/>
        <v/>
      </c>
      <c r="CQ258" s="28" t="str">
        <f t="shared" si="428"/>
        <v/>
      </c>
      <c r="CR258" s="28" t="str">
        <f t="shared" si="428"/>
        <v/>
      </c>
      <c r="CS258" s="28" t="str">
        <f t="shared" si="428"/>
        <v/>
      </c>
      <c r="CT258" s="28" t="str">
        <f t="shared" si="428"/>
        <v/>
      </c>
      <c r="CU258" s="28" t="str">
        <f t="shared" si="428"/>
        <v/>
      </c>
      <c r="CV258" s="28" t="str">
        <f t="shared" si="428"/>
        <v/>
      </c>
      <c r="CW258" s="28" t="str">
        <f t="shared" si="428"/>
        <v/>
      </c>
      <c r="CX258" s="28" t="str">
        <f t="shared" si="428"/>
        <v/>
      </c>
      <c r="CY258" s="28" t="str">
        <f t="shared" si="428"/>
        <v/>
      </c>
      <c r="CZ258" s="28" t="str">
        <f t="shared" si="428"/>
        <v/>
      </c>
      <c r="DA258" s="28" t="str">
        <f t="shared" si="428"/>
        <v/>
      </c>
      <c r="DB258" s="28" t="str">
        <f t="shared" si="428"/>
        <v/>
      </c>
      <c r="DC258" s="28" t="str">
        <f t="shared" si="428"/>
        <v/>
      </c>
      <c r="DD258" s="28" t="str">
        <f t="shared" si="428"/>
        <v/>
      </c>
      <c r="DE258" s="28" t="str">
        <f t="shared" si="428"/>
        <v/>
      </c>
      <c r="DF258" s="28" t="str">
        <f t="shared" si="428"/>
        <v/>
      </c>
      <c r="DG258" s="28" t="str">
        <f t="shared" si="428"/>
        <v/>
      </c>
      <c r="DH258" s="28" t="str">
        <f t="shared" si="428"/>
        <v/>
      </c>
      <c r="DI258" s="28" t="str">
        <f t="shared" si="428"/>
        <v/>
      </c>
      <c r="DJ258" s="28" t="str">
        <f t="shared" si="428"/>
        <v/>
      </c>
      <c r="DK258" s="28" t="str">
        <f t="shared" si="428"/>
        <v/>
      </c>
      <c r="DL258" s="28" t="str">
        <f t="shared" si="428"/>
        <v/>
      </c>
      <c r="DM258" s="28" t="str">
        <f t="shared" si="428"/>
        <v/>
      </c>
      <c r="DN258" s="28" t="str">
        <f t="shared" si="428"/>
        <v/>
      </c>
      <c r="DO258" s="28" t="str">
        <f t="shared" si="428"/>
        <v/>
      </c>
      <c r="DP258" s="28" t="str">
        <f t="shared" si="428"/>
        <v/>
      </c>
      <c r="DQ258" s="28" t="str">
        <f t="shared" si="428"/>
        <v/>
      </c>
      <c r="DR258" s="28" t="str">
        <f t="shared" si="428"/>
        <v/>
      </c>
      <c r="DS258" s="28" t="str">
        <f t="shared" si="428"/>
        <v/>
      </c>
      <c r="DT258" s="28" t="str">
        <f t="shared" si="428"/>
        <v/>
      </c>
      <c r="DU258" s="28" t="str">
        <f t="shared" si="428"/>
        <v/>
      </c>
      <c r="DV258" s="28" t="str">
        <f t="shared" si="428"/>
        <v/>
      </c>
      <c r="DW258" s="28" t="str">
        <f t="shared" si="428"/>
        <v/>
      </c>
      <c r="DX258" s="28" t="str">
        <f t="shared" ref="DX258:GI258" si="429">IF($BJ258&lt;=DX$210,ROUND(_xlfn.IFS($BJ$207="u_inc",$BJ258/DX$210,$BJ$207="u_rand",DW108,$BJ$207="u_norm",DW163)*ROUNDDOWN(((DX$208-DX$209)/DX$207),0),0)*DX$207+DX$209,"")</f>
        <v/>
      </c>
      <c r="DY258" s="28" t="str">
        <f t="shared" si="429"/>
        <v/>
      </c>
      <c r="DZ258" s="28" t="str">
        <f t="shared" si="429"/>
        <v/>
      </c>
      <c r="EA258" s="28" t="str">
        <f t="shared" si="429"/>
        <v/>
      </c>
      <c r="EB258" s="28" t="str">
        <f t="shared" si="429"/>
        <v/>
      </c>
      <c r="EC258" s="28" t="str">
        <f t="shared" si="429"/>
        <v/>
      </c>
      <c r="ED258" s="28" t="str">
        <f t="shared" si="429"/>
        <v/>
      </c>
      <c r="EE258" s="28" t="str">
        <f t="shared" si="429"/>
        <v/>
      </c>
      <c r="EF258" s="28" t="str">
        <f t="shared" si="429"/>
        <v/>
      </c>
      <c r="EG258" s="28" t="str">
        <f t="shared" si="429"/>
        <v/>
      </c>
      <c r="EH258" s="28" t="str">
        <f t="shared" si="429"/>
        <v/>
      </c>
      <c r="EI258" s="28" t="str">
        <f t="shared" si="429"/>
        <v/>
      </c>
      <c r="EJ258" s="28" t="str">
        <f t="shared" si="429"/>
        <v/>
      </c>
      <c r="EK258" s="28" t="str">
        <f t="shared" si="429"/>
        <v/>
      </c>
      <c r="EL258" s="28" t="str">
        <f t="shared" si="429"/>
        <v/>
      </c>
      <c r="EM258" s="28" t="str">
        <f t="shared" si="429"/>
        <v/>
      </c>
      <c r="EN258" s="28" t="str">
        <f t="shared" si="429"/>
        <v/>
      </c>
      <c r="EO258" s="28" t="str">
        <f t="shared" si="429"/>
        <v/>
      </c>
      <c r="EP258" s="28" t="str">
        <f t="shared" si="429"/>
        <v/>
      </c>
      <c r="EQ258" s="28" t="str">
        <f t="shared" si="429"/>
        <v/>
      </c>
      <c r="ER258" s="28" t="str">
        <f t="shared" si="429"/>
        <v/>
      </c>
      <c r="ES258" s="28" t="str">
        <f t="shared" si="429"/>
        <v/>
      </c>
      <c r="ET258" s="28" t="str">
        <f t="shared" si="429"/>
        <v/>
      </c>
      <c r="EU258" s="28" t="str">
        <f t="shared" si="429"/>
        <v/>
      </c>
      <c r="EV258" s="28" t="str">
        <f t="shared" si="429"/>
        <v/>
      </c>
      <c r="EW258" s="28" t="str">
        <f t="shared" si="429"/>
        <v/>
      </c>
      <c r="EX258" s="28" t="str">
        <f t="shared" si="429"/>
        <v/>
      </c>
      <c r="EY258" s="28" t="str">
        <f t="shared" si="429"/>
        <v/>
      </c>
      <c r="EZ258" s="28" t="str">
        <f t="shared" si="429"/>
        <v/>
      </c>
      <c r="FA258" s="28" t="str">
        <f t="shared" si="429"/>
        <v/>
      </c>
      <c r="FB258" s="28" t="str">
        <f t="shared" si="429"/>
        <v/>
      </c>
      <c r="FC258" s="28" t="str">
        <f t="shared" si="429"/>
        <v/>
      </c>
      <c r="FD258" s="28" t="str">
        <f t="shared" si="429"/>
        <v/>
      </c>
      <c r="FE258" s="28" t="str">
        <f t="shared" si="429"/>
        <v/>
      </c>
      <c r="FF258" s="28" t="str">
        <f t="shared" si="429"/>
        <v/>
      </c>
      <c r="FG258" s="28" t="str">
        <f t="shared" si="429"/>
        <v/>
      </c>
      <c r="FH258" s="28" t="str">
        <f t="shared" si="429"/>
        <v/>
      </c>
      <c r="FI258" s="28" t="str">
        <f t="shared" si="429"/>
        <v/>
      </c>
      <c r="FJ258" s="28" t="str">
        <f t="shared" si="429"/>
        <v/>
      </c>
      <c r="FK258" s="28" t="str">
        <f t="shared" si="429"/>
        <v/>
      </c>
      <c r="FL258" s="28" t="str">
        <f t="shared" si="429"/>
        <v/>
      </c>
      <c r="FM258" s="28" t="str">
        <f t="shared" si="429"/>
        <v/>
      </c>
      <c r="FN258" s="28" t="str">
        <f t="shared" si="429"/>
        <v/>
      </c>
      <c r="FO258" s="28" t="str">
        <f t="shared" si="429"/>
        <v/>
      </c>
      <c r="FP258" s="28" t="str">
        <f t="shared" si="429"/>
        <v/>
      </c>
      <c r="FQ258" s="28" t="str">
        <f t="shared" si="429"/>
        <v/>
      </c>
      <c r="FR258" s="28" t="str">
        <f t="shared" si="429"/>
        <v/>
      </c>
      <c r="FS258" s="28" t="str">
        <f t="shared" si="429"/>
        <v/>
      </c>
      <c r="FT258" s="28" t="str">
        <f t="shared" si="429"/>
        <v/>
      </c>
      <c r="FU258" s="28" t="str">
        <f t="shared" si="429"/>
        <v/>
      </c>
      <c r="FV258" s="28" t="str">
        <f t="shared" si="429"/>
        <v/>
      </c>
      <c r="FW258" s="28" t="str">
        <f t="shared" si="429"/>
        <v/>
      </c>
      <c r="FX258" s="28" t="str">
        <f t="shared" si="429"/>
        <v/>
      </c>
      <c r="FY258" s="28" t="str">
        <f t="shared" si="429"/>
        <v/>
      </c>
      <c r="FZ258" s="28" t="str">
        <f t="shared" si="429"/>
        <v/>
      </c>
      <c r="GA258" s="28" t="str">
        <f t="shared" si="429"/>
        <v/>
      </c>
      <c r="GB258" s="28" t="str">
        <f t="shared" si="429"/>
        <v/>
      </c>
      <c r="GC258" s="28" t="str">
        <f t="shared" si="429"/>
        <v/>
      </c>
      <c r="GD258" s="28" t="str">
        <f t="shared" si="429"/>
        <v/>
      </c>
      <c r="GE258" s="28" t="str">
        <f t="shared" si="429"/>
        <v/>
      </c>
      <c r="GF258" s="28" t="str">
        <f t="shared" si="429"/>
        <v/>
      </c>
      <c r="GG258" s="28" t="str">
        <f t="shared" si="429"/>
        <v/>
      </c>
      <c r="GH258" s="28" t="str">
        <f t="shared" si="429"/>
        <v/>
      </c>
      <c r="GI258" s="28" t="str">
        <f t="shared" si="429"/>
        <v/>
      </c>
      <c r="GJ258" s="28" t="str">
        <f t="shared" ref="GJ258:IU258" si="430">IF($BJ258&lt;=GJ$210,ROUND(_xlfn.IFS($BJ$207="u_inc",$BJ258/GJ$210,$BJ$207="u_rand",GI108,$BJ$207="u_norm",GI163)*ROUNDDOWN(((GJ$208-GJ$209)/GJ$207),0),0)*GJ$207+GJ$209,"")</f>
        <v/>
      </c>
      <c r="GK258" s="28" t="str">
        <f t="shared" si="430"/>
        <v/>
      </c>
      <c r="GL258" s="28" t="str">
        <f t="shared" si="430"/>
        <v/>
      </c>
      <c r="GM258" s="28" t="str">
        <f t="shared" si="430"/>
        <v/>
      </c>
      <c r="GN258" s="28" t="str">
        <f t="shared" si="430"/>
        <v/>
      </c>
      <c r="GO258" s="28" t="str">
        <f t="shared" si="430"/>
        <v/>
      </c>
      <c r="GP258" s="28" t="str">
        <f t="shared" si="430"/>
        <v/>
      </c>
      <c r="GQ258" s="28" t="str">
        <f t="shared" si="430"/>
        <v/>
      </c>
      <c r="GR258" s="28" t="str">
        <f t="shared" si="430"/>
        <v/>
      </c>
      <c r="GS258" s="28" t="str">
        <f t="shared" si="430"/>
        <v/>
      </c>
      <c r="GT258" s="28" t="str">
        <f t="shared" si="430"/>
        <v/>
      </c>
      <c r="GU258" s="28" t="str">
        <f t="shared" si="430"/>
        <v/>
      </c>
      <c r="GV258" s="28" t="str">
        <f t="shared" si="430"/>
        <v/>
      </c>
      <c r="GW258" s="28" t="str">
        <f t="shared" si="430"/>
        <v/>
      </c>
      <c r="GX258" s="28" t="str">
        <f t="shared" si="430"/>
        <v/>
      </c>
      <c r="GY258" s="28" t="str">
        <f t="shared" si="430"/>
        <v/>
      </c>
      <c r="GZ258" s="28" t="str">
        <f t="shared" si="430"/>
        <v/>
      </c>
      <c r="HA258" s="28" t="str">
        <f t="shared" si="430"/>
        <v/>
      </c>
      <c r="HB258" s="28" t="str">
        <f t="shared" si="430"/>
        <v/>
      </c>
      <c r="HC258" s="28" t="str">
        <f t="shared" si="430"/>
        <v/>
      </c>
      <c r="HD258" s="28" t="str">
        <f t="shared" si="430"/>
        <v/>
      </c>
      <c r="HE258" s="28" t="str">
        <f t="shared" si="430"/>
        <v/>
      </c>
      <c r="HF258" s="28" t="str">
        <f t="shared" si="430"/>
        <v/>
      </c>
      <c r="HG258" s="28" t="str">
        <f t="shared" si="430"/>
        <v/>
      </c>
      <c r="HH258" s="28" t="str">
        <f t="shared" si="430"/>
        <v/>
      </c>
      <c r="HI258" s="28" t="str">
        <f t="shared" si="430"/>
        <v/>
      </c>
      <c r="HJ258" s="28" t="str">
        <f t="shared" si="430"/>
        <v/>
      </c>
      <c r="HK258" s="28" t="str">
        <f t="shared" si="430"/>
        <v/>
      </c>
      <c r="HL258" s="28" t="str">
        <f t="shared" si="430"/>
        <v/>
      </c>
      <c r="HM258" s="28" t="str">
        <f t="shared" si="430"/>
        <v/>
      </c>
      <c r="HN258" s="28" t="str">
        <f t="shared" si="430"/>
        <v/>
      </c>
      <c r="HO258" s="28" t="str">
        <f t="shared" si="430"/>
        <v/>
      </c>
      <c r="HP258" s="28" t="str">
        <f t="shared" si="430"/>
        <v/>
      </c>
      <c r="HQ258" s="28" t="str">
        <f t="shared" si="430"/>
        <v/>
      </c>
      <c r="HR258" s="28" t="str">
        <f t="shared" si="430"/>
        <v/>
      </c>
      <c r="HS258" s="28" t="str">
        <f t="shared" si="430"/>
        <v/>
      </c>
      <c r="HT258" s="28" t="str">
        <f t="shared" si="430"/>
        <v/>
      </c>
      <c r="HU258" s="28" t="str">
        <f t="shared" si="430"/>
        <v/>
      </c>
      <c r="HV258" s="28" t="str">
        <f t="shared" si="430"/>
        <v/>
      </c>
      <c r="HW258" s="28" t="str">
        <f t="shared" si="430"/>
        <v/>
      </c>
      <c r="HX258" s="28" t="str">
        <f t="shared" si="430"/>
        <v/>
      </c>
      <c r="HY258" s="28" t="str">
        <f t="shared" si="430"/>
        <v/>
      </c>
      <c r="HZ258" s="28" t="str">
        <f t="shared" si="430"/>
        <v/>
      </c>
      <c r="IA258" s="28" t="str">
        <f t="shared" si="430"/>
        <v/>
      </c>
      <c r="IB258" s="28" t="str">
        <f t="shared" si="430"/>
        <v/>
      </c>
      <c r="IC258" s="28" t="str">
        <f t="shared" si="430"/>
        <v/>
      </c>
      <c r="ID258" s="28" t="str">
        <f t="shared" si="430"/>
        <v/>
      </c>
      <c r="IE258" s="28" t="str">
        <f t="shared" si="430"/>
        <v/>
      </c>
      <c r="IF258" s="28" t="str">
        <f t="shared" si="430"/>
        <v/>
      </c>
      <c r="IG258" s="28" t="str">
        <f t="shared" si="430"/>
        <v/>
      </c>
      <c r="IH258" s="28" t="str">
        <f t="shared" si="430"/>
        <v/>
      </c>
      <c r="II258" s="28" t="str">
        <f t="shared" si="430"/>
        <v/>
      </c>
      <c r="IJ258" s="28" t="str">
        <f t="shared" si="430"/>
        <v/>
      </c>
      <c r="IK258" s="28" t="str">
        <f t="shared" si="430"/>
        <v/>
      </c>
      <c r="IL258" s="28" t="str">
        <f t="shared" si="430"/>
        <v/>
      </c>
      <c r="IM258" s="28" t="str">
        <f t="shared" si="430"/>
        <v/>
      </c>
      <c r="IN258" s="28" t="str">
        <f t="shared" si="430"/>
        <v/>
      </c>
      <c r="IO258" s="28" t="str">
        <f t="shared" si="430"/>
        <v/>
      </c>
      <c r="IP258" s="28" t="str">
        <f t="shared" si="430"/>
        <v/>
      </c>
      <c r="IQ258" s="28" t="str">
        <f t="shared" si="430"/>
        <v/>
      </c>
      <c r="IR258" s="28" t="str">
        <f t="shared" si="430"/>
        <v/>
      </c>
      <c r="IS258" s="28" t="str">
        <f t="shared" si="430"/>
        <v/>
      </c>
      <c r="IT258" s="28" t="str">
        <f t="shared" si="430"/>
        <v/>
      </c>
      <c r="IU258" s="28" t="str">
        <f t="shared" si="430"/>
        <v/>
      </c>
      <c r="IV258" s="28" t="str">
        <f t="shared" ref="IV258:JC258" si="431">IF($BJ258&lt;=IV$210,ROUND(_xlfn.IFS($BJ$207="u_inc",$BJ258/IV$210,$BJ$207="u_rand",IU108,$BJ$207="u_norm",IU163)*ROUNDDOWN(((IV$208-IV$209)/IV$207),0),0)*IV$207+IV$209,"")</f>
        <v/>
      </c>
      <c r="IW258" s="28" t="str">
        <f t="shared" si="431"/>
        <v/>
      </c>
      <c r="IX258" s="28" t="str">
        <f t="shared" si="431"/>
        <v/>
      </c>
      <c r="IY258" s="28" t="str">
        <f t="shared" si="431"/>
        <v/>
      </c>
      <c r="IZ258" s="28" t="str">
        <f t="shared" si="431"/>
        <v/>
      </c>
      <c r="JA258" s="28" t="str">
        <f t="shared" si="431"/>
        <v/>
      </c>
      <c r="JB258" s="28" t="str">
        <f t="shared" si="431"/>
        <v/>
      </c>
      <c r="JC258" s="28" t="str">
        <f t="shared" si="431"/>
        <v/>
      </c>
    </row>
    <row r="259" spans="6:263" x14ac:dyDescent="0.45">
      <c r="F259" s="7">
        <f t="shared" si="386"/>
        <v>0.62435964570583757</v>
      </c>
      <c r="G259" s="7">
        <f t="shared" si="386"/>
        <v>0.80468900166670276</v>
      </c>
      <c r="H259" s="7">
        <f t="shared" si="386"/>
        <v>1.6290653038905305E-2</v>
      </c>
      <c r="I259" s="7">
        <f t="shared" si="386"/>
        <v>0.34733880141160395</v>
      </c>
      <c r="J259" s="7">
        <f t="shared" si="386"/>
        <v>0.74945085111514242</v>
      </c>
      <c r="K259" s="7">
        <f t="shared" si="386"/>
        <v>0.87775884842395724</v>
      </c>
      <c r="L259" s="7">
        <f t="shared" si="386"/>
        <v>0.65070410987860716</v>
      </c>
      <c r="M259" s="7">
        <f t="shared" si="411"/>
        <v>7.187309771397761E-2</v>
      </c>
      <c r="N259" s="7">
        <f t="shared" si="411"/>
        <v>0.6088907423470592</v>
      </c>
      <c r="O259" s="7">
        <f t="shared" si="411"/>
        <v>9.7905617252879593E-2</v>
      </c>
      <c r="P259" s="7">
        <f t="shared" si="411"/>
        <v>0.86910846823319254</v>
      </c>
      <c r="Q259" s="7">
        <f t="shared" si="411"/>
        <v>0.69203720693105697</v>
      </c>
      <c r="R259" s="7">
        <f t="shared" si="411"/>
        <v>0.93270223118956308</v>
      </c>
      <c r="S259" s="7">
        <f t="shared" si="411"/>
        <v>0.87160127417724642</v>
      </c>
      <c r="T259" s="7">
        <f t="shared" si="411"/>
        <v>0.15160225990768628</v>
      </c>
      <c r="U259" s="7">
        <f t="shared" si="411"/>
        <v>0.43983987692736082</v>
      </c>
      <c r="V259" s="7">
        <f t="shared" si="411"/>
        <v>0.636348884383379</v>
      </c>
      <c r="W259" s="7">
        <f t="shared" si="411"/>
        <v>0.3935878767602089</v>
      </c>
      <c r="X259" s="7">
        <f t="shared" si="411"/>
        <v>0.58901377515355768</v>
      </c>
      <c r="Y259" s="7">
        <f t="shared" si="411"/>
        <v>0.88747485069906096</v>
      </c>
      <c r="Z259" s="7">
        <f t="shared" si="411"/>
        <v>0.67498400838812067</v>
      </c>
      <c r="AA259" s="7">
        <f t="shared" si="411"/>
        <v>0.56845960094056069</v>
      </c>
      <c r="AB259" s="7">
        <f t="shared" si="411"/>
        <v>0.33789124634950013</v>
      </c>
      <c r="AC259" s="7">
        <f t="shared" si="411"/>
        <v>0.99180937837427918</v>
      </c>
      <c r="AD259" s="7">
        <f t="shared" si="411"/>
        <v>0.70770230130651146</v>
      </c>
      <c r="BJ259">
        <v>32</v>
      </c>
      <c r="BK259" s="7"/>
      <c r="BL259" s="28" t="str">
        <f t="shared" ref="BL259:DW259" si="432">IF($BJ259&lt;=BL$210,ROUND(_xlfn.IFS($BJ$207="u_inc",$BJ259/BL$210,$BJ$207="u_rand",BK109,$BJ$207="u_norm",BK164)*ROUNDDOWN(((BL$208-BL$209)/BL$207),0),0)*BL$207+BL$209,"")</f>
        <v/>
      </c>
      <c r="BM259" s="28" t="str">
        <f t="shared" si="432"/>
        <v/>
      </c>
      <c r="BN259" s="28" t="str">
        <f t="shared" si="432"/>
        <v/>
      </c>
      <c r="BO259" s="28" t="str">
        <f t="shared" si="432"/>
        <v/>
      </c>
      <c r="BP259" s="28" t="str">
        <f t="shared" si="432"/>
        <v/>
      </c>
      <c r="BQ259" s="28" t="str">
        <f t="shared" si="432"/>
        <v/>
      </c>
      <c r="BR259" s="28" t="str">
        <f t="shared" si="432"/>
        <v/>
      </c>
      <c r="BS259" s="28" t="str">
        <f t="shared" si="432"/>
        <v/>
      </c>
      <c r="BT259" s="28" t="str">
        <f t="shared" si="432"/>
        <v/>
      </c>
      <c r="BU259" s="28" t="str">
        <f t="shared" si="432"/>
        <v/>
      </c>
      <c r="BV259" s="28" t="str">
        <f t="shared" si="432"/>
        <v/>
      </c>
      <c r="BW259" s="28" t="str">
        <f t="shared" si="432"/>
        <v/>
      </c>
      <c r="BX259" s="28" t="str">
        <f t="shared" si="432"/>
        <v/>
      </c>
      <c r="BY259" s="28" t="str">
        <f t="shared" si="432"/>
        <v/>
      </c>
      <c r="BZ259" s="28" t="str">
        <f t="shared" si="432"/>
        <v/>
      </c>
      <c r="CA259" s="28" t="str">
        <f t="shared" si="432"/>
        <v/>
      </c>
      <c r="CB259" s="28" t="str">
        <f t="shared" si="432"/>
        <v/>
      </c>
      <c r="CC259" s="28" t="str">
        <f t="shared" si="432"/>
        <v/>
      </c>
      <c r="CD259" s="28" t="str">
        <f t="shared" si="432"/>
        <v/>
      </c>
      <c r="CE259" s="28" t="str">
        <f t="shared" si="432"/>
        <v/>
      </c>
      <c r="CF259" s="28" t="str">
        <f t="shared" si="432"/>
        <v/>
      </c>
      <c r="CG259" s="28" t="str">
        <f t="shared" si="432"/>
        <v/>
      </c>
      <c r="CH259" s="28" t="str">
        <f t="shared" si="432"/>
        <v/>
      </c>
      <c r="CI259" s="28" t="str">
        <f t="shared" si="432"/>
        <v/>
      </c>
      <c r="CJ259" s="28" t="str">
        <f t="shared" si="432"/>
        <v/>
      </c>
      <c r="CK259" s="28" t="str">
        <f t="shared" si="432"/>
        <v/>
      </c>
      <c r="CL259" s="28" t="str">
        <f t="shared" si="432"/>
        <v/>
      </c>
      <c r="CM259" s="28" t="str">
        <f t="shared" si="432"/>
        <v/>
      </c>
      <c r="CN259" s="28" t="str">
        <f t="shared" si="432"/>
        <v/>
      </c>
      <c r="CO259" s="28" t="str">
        <f t="shared" si="432"/>
        <v/>
      </c>
      <c r="CP259" s="28" t="str">
        <f t="shared" si="432"/>
        <v/>
      </c>
      <c r="CQ259" s="28" t="str">
        <f t="shared" si="432"/>
        <v/>
      </c>
      <c r="CR259" s="28" t="str">
        <f t="shared" si="432"/>
        <v/>
      </c>
      <c r="CS259" s="28" t="str">
        <f t="shared" si="432"/>
        <v/>
      </c>
      <c r="CT259" s="28" t="str">
        <f t="shared" si="432"/>
        <v/>
      </c>
      <c r="CU259" s="28" t="str">
        <f t="shared" si="432"/>
        <v/>
      </c>
      <c r="CV259" s="28" t="str">
        <f t="shared" si="432"/>
        <v/>
      </c>
      <c r="CW259" s="28" t="str">
        <f t="shared" si="432"/>
        <v/>
      </c>
      <c r="CX259" s="28" t="str">
        <f t="shared" si="432"/>
        <v/>
      </c>
      <c r="CY259" s="28" t="str">
        <f t="shared" si="432"/>
        <v/>
      </c>
      <c r="CZ259" s="28" t="str">
        <f t="shared" si="432"/>
        <v/>
      </c>
      <c r="DA259" s="28" t="str">
        <f t="shared" si="432"/>
        <v/>
      </c>
      <c r="DB259" s="28" t="str">
        <f t="shared" si="432"/>
        <v/>
      </c>
      <c r="DC259" s="28" t="str">
        <f t="shared" si="432"/>
        <v/>
      </c>
      <c r="DD259" s="28" t="str">
        <f t="shared" si="432"/>
        <v/>
      </c>
      <c r="DE259" s="28" t="str">
        <f t="shared" si="432"/>
        <v/>
      </c>
      <c r="DF259" s="28" t="str">
        <f t="shared" si="432"/>
        <v/>
      </c>
      <c r="DG259" s="28" t="str">
        <f t="shared" si="432"/>
        <v/>
      </c>
      <c r="DH259" s="28" t="str">
        <f t="shared" si="432"/>
        <v/>
      </c>
      <c r="DI259" s="28" t="str">
        <f t="shared" si="432"/>
        <v/>
      </c>
      <c r="DJ259" s="28" t="str">
        <f t="shared" si="432"/>
        <v/>
      </c>
      <c r="DK259" s="28" t="str">
        <f t="shared" si="432"/>
        <v/>
      </c>
      <c r="DL259" s="28" t="str">
        <f t="shared" si="432"/>
        <v/>
      </c>
      <c r="DM259" s="28" t="str">
        <f t="shared" si="432"/>
        <v/>
      </c>
      <c r="DN259" s="28" t="str">
        <f t="shared" si="432"/>
        <v/>
      </c>
      <c r="DO259" s="28" t="str">
        <f t="shared" si="432"/>
        <v/>
      </c>
      <c r="DP259" s="28" t="str">
        <f t="shared" si="432"/>
        <v/>
      </c>
      <c r="DQ259" s="28" t="str">
        <f t="shared" si="432"/>
        <v/>
      </c>
      <c r="DR259" s="28" t="str">
        <f t="shared" si="432"/>
        <v/>
      </c>
      <c r="DS259" s="28" t="str">
        <f t="shared" si="432"/>
        <v/>
      </c>
      <c r="DT259" s="28" t="str">
        <f t="shared" si="432"/>
        <v/>
      </c>
      <c r="DU259" s="28" t="str">
        <f t="shared" si="432"/>
        <v/>
      </c>
      <c r="DV259" s="28" t="str">
        <f t="shared" si="432"/>
        <v/>
      </c>
      <c r="DW259" s="28" t="str">
        <f t="shared" si="432"/>
        <v/>
      </c>
      <c r="DX259" s="28" t="str">
        <f t="shared" ref="DX259:GI259" si="433">IF($BJ259&lt;=DX$210,ROUND(_xlfn.IFS($BJ$207="u_inc",$BJ259/DX$210,$BJ$207="u_rand",DW109,$BJ$207="u_norm",DW164)*ROUNDDOWN(((DX$208-DX$209)/DX$207),0),0)*DX$207+DX$209,"")</f>
        <v/>
      </c>
      <c r="DY259" s="28" t="str">
        <f t="shared" si="433"/>
        <v/>
      </c>
      <c r="DZ259" s="28" t="str">
        <f t="shared" si="433"/>
        <v/>
      </c>
      <c r="EA259" s="28" t="str">
        <f t="shared" si="433"/>
        <v/>
      </c>
      <c r="EB259" s="28" t="str">
        <f t="shared" si="433"/>
        <v/>
      </c>
      <c r="EC259" s="28" t="str">
        <f t="shared" si="433"/>
        <v/>
      </c>
      <c r="ED259" s="28" t="str">
        <f t="shared" si="433"/>
        <v/>
      </c>
      <c r="EE259" s="28" t="str">
        <f t="shared" si="433"/>
        <v/>
      </c>
      <c r="EF259" s="28" t="str">
        <f t="shared" si="433"/>
        <v/>
      </c>
      <c r="EG259" s="28" t="str">
        <f t="shared" si="433"/>
        <v/>
      </c>
      <c r="EH259" s="28" t="str">
        <f t="shared" si="433"/>
        <v/>
      </c>
      <c r="EI259" s="28" t="str">
        <f t="shared" si="433"/>
        <v/>
      </c>
      <c r="EJ259" s="28" t="str">
        <f t="shared" si="433"/>
        <v/>
      </c>
      <c r="EK259" s="28" t="str">
        <f t="shared" si="433"/>
        <v/>
      </c>
      <c r="EL259" s="28" t="str">
        <f t="shared" si="433"/>
        <v/>
      </c>
      <c r="EM259" s="28" t="str">
        <f t="shared" si="433"/>
        <v/>
      </c>
      <c r="EN259" s="28" t="str">
        <f t="shared" si="433"/>
        <v/>
      </c>
      <c r="EO259" s="28" t="str">
        <f t="shared" si="433"/>
        <v/>
      </c>
      <c r="EP259" s="28" t="str">
        <f t="shared" si="433"/>
        <v/>
      </c>
      <c r="EQ259" s="28" t="str">
        <f t="shared" si="433"/>
        <v/>
      </c>
      <c r="ER259" s="28" t="str">
        <f t="shared" si="433"/>
        <v/>
      </c>
      <c r="ES259" s="28" t="str">
        <f t="shared" si="433"/>
        <v/>
      </c>
      <c r="ET259" s="28" t="str">
        <f t="shared" si="433"/>
        <v/>
      </c>
      <c r="EU259" s="28" t="str">
        <f t="shared" si="433"/>
        <v/>
      </c>
      <c r="EV259" s="28" t="str">
        <f t="shared" si="433"/>
        <v/>
      </c>
      <c r="EW259" s="28" t="str">
        <f t="shared" si="433"/>
        <v/>
      </c>
      <c r="EX259" s="28" t="str">
        <f t="shared" si="433"/>
        <v/>
      </c>
      <c r="EY259" s="28" t="str">
        <f t="shared" si="433"/>
        <v/>
      </c>
      <c r="EZ259" s="28" t="str">
        <f t="shared" si="433"/>
        <v/>
      </c>
      <c r="FA259" s="28" t="str">
        <f t="shared" si="433"/>
        <v/>
      </c>
      <c r="FB259" s="28" t="str">
        <f t="shared" si="433"/>
        <v/>
      </c>
      <c r="FC259" s="28" t="str">
        <f t="shared" si="433"/>
        <v/>
      </c>
      <c r="FD259" s="28" t="str">
        <f t="shared" si="433"/>
        <v/>
      </c>
      <c r="FE259" s="28" t="str">
        <f t="shared" si="433"/>
        <v/>
      </c>
      <c r="FF259" s="28" t="str">
        <f t="shared" si="433"/>
        <v/>
      </c>
      <c r="FG259" s="28" t="str">
        <f t="shared" si="433"/>
        <v/>
      </c>
      <c r="FH259" s="28" t="str">
        <f t="shared" si="433"/>
        <v/>
      </c>
      <c r="FI259" s="28" t="str">
        <f t="shared" si="433"/>
        <v/>
      </c>
      <c r="FJ259" s="28" t="str">
        <f t="shared" si="433"/>
        <v/>
      </c>
      <c r="FK259" s="28" t="str">
        <f t="shared" si="433"/>
        <v/>
      </c>
      <c r="FL259" s="28" t="str">
        <f t="shared" si="433"/>
        <v/>
      </c>
      <c r="FM259" s="28" t="str">
        <f t="shared" si="433"/>
        <v/>
      </c>
      <c r="FN259" s="28" t="str">
        <f t="shared" si="433"/>
        <v/>
      </c>
      <c r="FO259" s="28" t="str">
        <f t="shared" si="433"/>
        <v/>
      </c>
      <c r="FP259" s="28" t="str">
        <f t="shared" si="433"/>
        <v/>
      </c>
      <c r="FQ259" s="28" t="str">
        <f t="shared" si="433"/>
        <v/>
      </c>
      <c r="FR259" s="28" t="str">
        <f t="shared" si="433"/>
        <v/>
      </c>
      <c r="FS259" s="28" t="str">
        <f t="shared" si="433"/>
        <v/>
      </c>
      <c r="FT259" s="28" t="str">
        <f t="shared" si="433"/>
        <v/>
      </c>
      <c r="FU259" s="28" t="str">
        <f t="shared" si="433"/>
        <v/>
      </c>
      <c r="FV259" s="28" t="str">
        <f t="shared" si="433"/>
        <v/>
      </c>
      <c r="FW259" s="28" t="str">
        <f t="shared" si="433"/>
        <v/>
      </c>
      <c r="FX259" s="28" t="str">
        <f t="shared" si="433"/>
        <v/>
      </c>
      <c r="FY259" s="28" t="str">
        <f t="shared" si="433"/>
        <v/>
      </c>
      <c r="FZ259" s="28" t="str">
        <f t="shared" si="433"/>
        <v/>
      </c>
      <c r="GA259" s="28" t="str">
        <f t="shared" si="433"/>
        <v/>
      </c>
      <c r="GB259" s="28" t="str">
        <f t="shared" si="433"/>
        <v/>
      </c>
      <c r="GC259" s="28" t="str">
        <f t="shared" si="433"/>
        <v/>
      </c>
      <c r="GD259" s="28" t="str">
        <f t="shared" si="433"/>
        <v/>
      </c>
      <c r="GE259" s="28" t="str">
        <f t="shared" si="433"/>
        <v/>
      </c>
      <c r="GF259" s="28" t="str">
        <f t="shared" si="433"/>
        <v/>
      </c>
      <c r="GG259" s="28" t="str">
        <f t="shared" si="433"/>
        <v/>
      </c>
      <c r="GH259" s="28" t="str">
        <f t="shared" si="433"/>
        <v/>
      </c>
      <c r="GI259" s="28" t="str">
        <f t="shared" si="433"/>
        <v/>
      </c>
      <c r="GJ259" s="28" t="str">
        <f t="shared" ref="GJ259:IU259" si="434">IF($BJ259&lt;=GJ$210,ROUND(_xlfn.IFS($BJ$207="u_inc",$BJ259/GJ$210,$BJ$207="u_rand",GI109,$BJ$207="u_norm",GI164)*ROUNDDOWN(((GJ$208-GJ$209)/GJ$207),0),0)*GJ$207+GJ$209,"")</f>
        <v/>
      </c>
      <c r="GK259" s="28" t="str">
        <f t="shared" si="434"/>
        <v/>
      </c>
      <c r="GL259" s="28" t="str">
        <f t="shared" si="434"/>
        <v/>
      </c>
      <c r="GM259" s="28" t="str">
        <f t="shared" si="434"/>
        <v/>
      </c>
      <c r="GN259" s="28" t="str">
        <f t="shared" si="434"/>
        <v/>
      </c>
      <c r="GO259" s="28" t="str">
        <f t="shared" si="434"/>
        <v/>
      </c>
      <c r="GP259" s="28" t="str">
        <f t="shared" si="434"/>
        <v/>
      </c>
      <c r="GQ259" s="28" t="str">
        <f t="shared" si="434"/>
        <v/>
      </c>
      <c r="GR259" s="28" t="str">
        <f t="shared" si="434"/>
        <v/>
      </c>
      <c r="GS259" s="28" t="str">
        <f t="shared" si="434"/>
        <v/>
      </c>
      <c r="GT259" s="28" t="str">
        <f t="shared" si="434"/>
        <v/>
      </c>
      <c r="GU259" s="28" t="str">
        <f t="shared" si="434"/>
        <v/>
      </c>
      <c r="GV259" s="28" t="str">
        <f t="shared" si="434"/>
        <v/>
      </c>
      <c r="GW259" s="28" t="str">
        <f t="shared" si="434"/>
        <v/>
      </c>
      <c r="GX259" s="28" t="str">
        <f t="shared" si="434"/>
        <v/>
      </c>
      <c r="GY259" s="28" t="str">
        <f t="shared" si="434"/>
        <v/>
      </c>
      <c r="GZ259" s="28" t="str">
        <f t="shared" si="434"/>
        <v/>
      </c>
      <c r="HA259" s="28" t="str">
        <f t="shared" si="434"/>
        <v/>
      </c>
      <c r="HB259" s="28" t="str">
        <f t="shared" si="434"/>
        <v/>
      </c>
      <c r="HC259" s="28" t="str">
        <f t="shared" si="434"/>
        <v/>
      </c>
      <c r="HD259" s="28" t="str">
        <f t="shared" si="434"/>
        <v/>
      </c>
      <c r="HE259" s="28" t="str">
        <f t="shared" si="434"/>
        <v/>
      </c>
      <c r="HF259" s="28" t="str">
        <f t="shared" si="434"/>
        <v/>
      </c>
      <c r="HG259" s="28" t="str">
        <f t="shared" si="434"/>
        <v/>
      </c>
      <c r="HH259" s="28" t="str">
        <f t="shared" si="434"/>
        <v/>
      </c>
      <c r="HI259" s="28" t="str">
        <f t="shared" si="434"/>
        <v/>
      </c>
      <c r="HJ259" s="28" t="str">
        <f t="shared" si="434"/>
        <v/>
      </c>
      <c r="HK259" s="28" t="str">
        <f t="shared" si="434"/>
        <v/>
      </c>
      <c r="HL259" s="28" t="str">
        <f t="shared" si="434"/>
        <v/>
      </c>
      <c r="HM259" s="28" t="str">
        <f t="shared" si="434"/>
        <v/>
      </c>
      <c r="HN259" s="28" t="str">
        <f t="shared" si="434"/>
        <v/>
      </c>
      <c r="HO259" s="28" t="str">
        <f t="shared" si="434"/>
        <v/>
      </c>
      <c r="HP259" s="28" t="str">
        <f t="shared" si="434"/>
        <v/>
      </c>
      <c r="HQ259" s="28" t="str">
        <f t="shared" si="434"/>
        <v/>
      </c>
      <c r="HR259" s="28" t="str">
        <f t="shared" si="434"/>
        <v/>
      </c>
      <c r="HS259" s="28" t="str">
        <f t="shared" si="434"/>
        <v/>
      </c>
      <c r="HT259" s="28" t="str">
        <f t="shared" si="434"/>
        <v/>
      </c>
      <c r="HU259" s="28" t="str">
        <f t="shared" si="434"/>
        <v/>
      </c>
      <c r="HV259" s="28" t="str">
        <f t="shared" si="434"/>
        <v/>
      </c>
      <c r="HW259" s="28" t="str">
        <f t="shared" si="434"/>
        <v/>
      </c>
      <c r="HX259" s="28" t="str">
        <f t="shared" si="434"/>
        <v/>
      </c>
      <c r="HY259" s="28" t="str">
        <f t="shared" si="434"/>
        <v/>
      </c>
      <c r="HZ259" s="28" t="str">
        <f t="shared" si="434"/>
        <v/>
      </c>
      <c r="IA259" s="28" t="str">
        <f t="shared" si="434"/>
        <v/>
      </c>
      <c r="IB259" s="28" t="str">
        <f t="shared" si="434"/>
        <v/>
      </c>
      <c r="IC259" s="28" t="str">
        <f t="shared" si="434"/>
        <v/>
      </c>
      <c r="ID259" s="28" t="str">
        <f t="shared" si="434"/>
        <v/>
      </c>
      <c r="IE259" s="28" t="str">
        <f t="shared" si="434"/>
        <v/>
      </c>
      <c r="IF259" s="28" t="str">
        <f t="shared" si="434"/>
        <v/>
      </c>
      <c r="IG259" s="28" t="str">
        <f t="shared" si="434"/>
        <v/>
      </c>
      <c r="IH259" s="28" t="str">
        <f t="shared" si="434"/>
        <v/>
      </c>
      <c r="II259" s="28" t="str">
        <f t="shared" si="434"/>
        <v/>
      </c>
      <c r="IJ259" s="28" t="str">
        <f t="shared" si="434"/>
        <v/>
      </c>
      <c r="IK259" s="28" t="str">
        <f t="shared" si="434"/>
        <v/>
      </c>
      <c r="IL259" s="28" t="str">
        <f t="shared" si="434"/>
        <v/>
      </c>
      <c r="IM259" s="28" t="str">
        <f t="shared" si="434"/>
        <v/>
      </c>
      <c r="IN259" s="28" t="str">
        <f t="shared" si="434"/>
        <v/>
      </c>
      <c r="IO259" s="28" t="str">
        <f t="shared" si="434"/>
        <v/>
      </c>
      <c r="IP259" s="28" t="str">
        <f t="shared" si="434"/>
        <v/>
      </c>
      <c r="IQ259" s="28" t="str">
        <f t="shared" si="434"/>
        <v/>
      </c>
      <c r="IR259" s="28" t="str">
        <f t="shared" si="434"/>
        <v/>
      </c>
      <c r="IS259" s="28" t="str">
        <f t="shared" si="434"/>
        <v/>
      </c>
      <c r="IT259" s="28" t="str">
        <f t="shared" si="434"/>
        <v/>
      </c>
      <c r="IU259" s="28" t="str">
        <f t="shared" si="434"/>
        <v/>
      </c>
      <c r="IV259" s="28" t="str">
        <f t="shared" ref="IV259:JC259" si="435">IF($BJ259&lt;=IV$210,ROUND(_xlfn.IFS($BJ$207="u_inc",$BJ259/IV$210,$BJ$207="u_rand",IU109,$BJ$207="u_norm",IU164)*ROUNDDOWN(((IV$208-IV$209)/IV$207),0),0)*IV$207+IV$209,"")</f>
        <v/>
      </c>
      <c r="IW259" s="28" t="str">
        <f t="shared" si="435"/>
        <v/>
      </c>
      <c r="IX259" s="28" t="str">
        <f t="shared" si="435"/>
        <v/>
      </c>
      <c r="IY259" s="28" t="str">
        <f t="shared" si="435"/>
        <v/>
      </c>
      <c r="IZ259" s="28" t="str">
        <f t="shared" si="435"/>
        <v/>
      </c>
      <c r="JA259" s="28" t="str">
        <f t="shared" si="435"/>
        <v/>
      </c>
      <c r="JB259" s="28" t="str">
        <f t="shared" si="435"/>
        <v/>
      </c>
      <c r="JC259" s="28" t="str">
        <f t="shared" si="435"/>
        <v/>
      </c>
    </row>
    <row r="260" spans="6:263" x14ac:dyDescent="0.45">
      <c r="F260" s="7">
        <f t="shared" si="386"/>
        <v>0.46445786648637516</v>
      </c>
      <c r="G260" s="7">
        <f t="shared" si="386"/>
        <v>0.14279945341069225</v>
      </c>
      <c r="H260" s="7">
        <f t="shared" si="386"/>
        <v>0.36611284099803904</v>
      </c>
      <c r="I260" s="7">
        <f t="shared" si="386"/>
        <v>0.39128293953430043</v>
      </c>
      <c r="J260" s="7">
        <f t="shared" si="386"/>
        <v>0.74203417903838409</v>
      </c>
      <c r="K260" s="7">
        <f t="shared" si="386"/>
        <v>0.29737227284227136</v>
      </c>
      <c r="L260" s="7">
        <f t="shared" si="386"/>
        <v>0.1380879502455182</v>
      </c>
      <c r="M260" s="7">
        <f t="shared" si="411"/>
        <v>0.38629975141319434</v>
      </c>
      <c r="N260" s="7">
        <f t="shared" si="411"/>
        <v>0.76502383489395676</v>
      </c>
      <c r="O260" s="7">
        <f t="shared" si="411"/>
        <v>2.050413751066855E-3</v>
      </c>
      <c r="P260" s="7">
        <f t="shared" si="411"/>
        <v>0.73487008443794688</v>
      </c>
      <c r="Q260" s="7">
        <f t="shared" si="411"/>
        <v>0.32801576905325791</v>
      </c>
      <c r="R260" s="7">
        <f t="shared" si="411"/>
        <v>0.4694017513978303</v>
      </c>
      <c r="S260" s="7">
        <f t="shared" si="411"/>
        <v>6.5105809860446395E-2</v>
      </c>
      <c r="T260" s="7">
        <f t="shared" si="411"/>
        <v>0.99268800392406431</v>
      </c>
      <c r="U260" s="7">
        <f t="shared" si="411"/>
        <v>0.51069916063486565</v>
      </c>
      <c r="V260" s="7">
        <f t="shared" si="411"/>
        <v>0.19699807008588596</v>
      </c>
      <c r="W260" s="7">
        <f t="shared" si="411"/>
        <v>0.8803990920448671</v>
      </c>
      <c r="X260" s="7">
        <f t="shared" si="411"/>
        <v>0.28394043738205937</v>
      </c>
      <c r="Y260" s="7">
        <f t="shared" si="411"/>
        <v>0.29851809437317683</v>
      </c>
      <c r="Z260" s="7">
        <f t="shared" si="411"/>
        <v>0.15306890297358339</v>
      </c>
      <c r="AA260" s="7">
        <f t="shared" si="411"/>
        <v>0.11339700180729712</v>
      </c>
      <c r="AB260" s="7">
        <f t="shared" si="411"/>
        <v>0.34835253672131922</v>
      </c>
      <c r="AC260" s="7">
        <f t="shared" si="411"/>
        <v>0.63050350483064699</v>
      </c>
      <c r="AD260" s="7">
        <f t="shared" si="411"/>
        <v>0.49778636661255099</v>
      </c>
      <c r="BJ260">
        <v>33</v>
      </c>
      <c r="BK260" s="7"/>
      <c r="BL260" s="28" t="str">
        <f t="shared" ref="BL260:DW260" si="436">IF($BJ260&lt;=BL$210,ROUND(_xlfn.IFS($BJ$207="u_inc",$BJ260/BL$210,$BJ$207="u_rand",BK110,$BJ$207="u_norm",BK165)*ROUNDDOWN(((BL$208-BL$209)/BL$207),0),0)*BL$207+BL$209,"")</f>
        <v/>
      </c>
      <c r="BM260" s="28" t="str">
        <f t="shared" si="436"/>
        <v/>
      </c>
      <c r="BN260" s="28" t="str">
        <f t="shared" si="436"/>
        <v/>
      </c>
      <c r="BO260" s="28" t="str">
        <f t="shared" si="436"/>
        <v/>
      </c>
      <c r="BP260" s="28" t="str">
        <f t="shared" si="436"/>
        <v/>
      </c>
      <c r="BQ260" s="28" t="str">
        <f t="shared" si="436"/>
        <v/>
      </c>
      <c r="BR260" s="28" t="str">
        <f t="shared" si="436"/>
        <v/>
      </c>
      <c r="BS260" s="28" t="str">
        <f t="shared" si="436"/>
        <v/>
      </c>
      <c r="BT260" s="28" t="str">
        <f t="shared" si="436"/>
        <v/>
      </c>
      <c r="BU260" s="28" t="str">
        <f t="shared" si="436"/>
        <v/>
      </c>
      <c r="BV260" s="28" t="str">
        <f t="shared" si="436"/>
        <v/>
      </c>
      <c r="BW260" s="28" t="str">
        <f t="shared" si="436"/>
        <v/>
      </c>
      <c r="BX260" s="28" t="str">
        <f t="shared" si="436"/>
        <v/>
      </c>
      <c r="BY260" s="28" t="str">
        <f t="shared" si="436"/>
        <v/>
      </c>
      <c r="BZ260" s="28" t="str">
        <f t="shared" si="436"/>
        <v/>
      </c>
      <c r="CA260" s="28" t="str">
        <f t="shared" si="436"/>
        <v/>
      </c>
      <c r="CB260" s="28" t="str">
        <f t="shared" si="436"/>
        <v/>
      </c>
      <c r="CC260" s="28" t="str">
        <f t="shared" si="436"/>
        <v/>
      </c>
      <c r="CD260" s="28" t="str">
        <f t="shared" si="436"/>
        <v/>
      </c>
      <c r="CE260" s="28" t="str">
        <f t="shared" si="436"/>
        <v/>
      </c>
      <c r="CF260" s="28" t="str">
        <f t="shared" si="436"/>
        <v/>
      </c>
      <c r="CG260" s="28" t="str">
        <f t="shared" si="436"/>
        <v/>
      </c>
      <c r="CH260" s="28" t="str">
        <f t="shared" si="436"/>
        <v/>
      </c>
      <c r="CI260" s="28" t="str">
        <f t="shared" si="436"/>
        <v/>
      </c>
      <c r="CJ260" s="28" t="str">
        <f t="shared" si="436"/>
        <v/>
      </c>
      <c r="CK260" s="28" t="str">
        <f t="shared" si="436"/>
        <v/>
      </c>
      <c r="CL260" s="28" t="str">
        <f t="shared" si="436"/>
        <v/>
      </c>
      <c r="CM260" s="28" t="str">
        <f t="shared" si="436"/>
        <v/>
      </c>
      <c r="CN260" s="28" t="str">
        <f t="shared" si="436"/>
        <v/>
      </c>
      <c r="CO260" s="28" t="str">
        <f t="shared" si="436"/>
        <v/>
      </c>
      <c r="CP260" s="28" t="str">
        <f t="shared" si="436"/>
        <v/>
      </c>
      <c r="CQ260" s="28" t="str">
        <f t="shared" si="436"/>
        <v/>
      </c>
      <c r="CR260" s="28" t="str">
        <f t="shared" si="436"/>
        <v/>
      </c>
      <c r="CS260" s="28" t="str">
        <f t="shared" si="436"/>
        <v/>
      </c>
      <c r="CT260" s="28" t="str">
        <f t="shared" si="436"/>
        <v/>
      </c>
      <c r="CU260" s="28" t="str">
        <f t="shared" si="436"/>
        <v/>
      </c>
      <c r="CV260" s="28" t="str">
        <f t="shared" si="436"/>
        <v/>
      </c>
      <c r="CW260" s="28" t="str">
        <f t="shared" si="436"/>
        <v/>
      </c>
      <c r="CX260" s="28" t="str">
        <f t="shared" si="436"/>
        <v/>
      </c>
      <c r="CY260" s="28" t="str">
        <f t="shared" si="436"/>
        <v/>
      </c>
      <c r="CZ260" s="28" t="str">
        <f t="shared" si="436"/>
        <v/>
      </c>
      <c r="DA260" s="28" t="str">
        <f t="shared" si="436"/>
        <v/>
      </c>
      <c r="DB260" s="28" t="str">
        <f t="shared" si="436"/>
        <v/>
      </c>
      <c r="DC260" s="28" t="str">
        <f t="shared" si="436"/>
        <v/>
      </c>
      <c r="DD260" s="28" t="str">
        <f t="shared" si="436"/>
        <v/>
      </c>
      <c r="DE260" s="28" t="str">
        <f t="shared" si="436"/>
        <v/>
      </c>
      <c r="DF260" s="28" t="str">
        <f t="shared" si="436"/>
        <v/>
      </c>
      <c r="DG260" s="28" t="str">
        <f t="shared" si="436"/>
        <v/>
      </c>
      <c r="DH260" s="28" t="str">
        <f t="shared" si="436"/>
        <v/>
      </c>
      <c r="DI260" s="28" t="str">
        <f t="shared" si="436"/>
        <v/>
      </c>
      <c r="DJ260" s="28" t="str">
        <f t="shared" si="436"/>
        <v/>
      </c>
      <c r="DK260" s="28" t="str">
        <f t="shared" si="436"/>
        <v/>
      </c>
      <c r="DL260" s="28" t="str">
        <f t="shared" si="436"/>
        <v/>
      </c>
      <c r="DM260" s="28" t="str">
        <f t="shared" si="436"/>
        <v/>
      </c>
      <c r="DN260" s="28" t="str">
        <f t="shared" si="436"/>
        <v/>
      </c>
      <c r="DO260" s="28" t="str">
        <f t="shared" si="436"/>
        <v/>
      </c>
      <c r="DP260" s="28" t="str">
        <f t="shared" si="436"/>
        <v/>
      </c>
      <c r="DQ260" s="28" t="str">
        <f t="shared" si="436"/>
        <v/>
      </c>
      <c r="DR260" s="28" t="str">
        <f t="shared" si="436"/>
        <v/>
      </c>
      <c r="DS260" s="28" t="str">
        <f t="shared" si="436"/>
        <v/>
      </c>
      <c r="DT260" s="28" t="str">
        <f t="shared" si="436"/>
        <v/>
      </c>
      <c r="DU260" s="28" t="str">
        <f t="shared" si="436"/>
        <v/>
      </c>
      <c r="DV260" s="28" t="str">
        <f t="shared" si="436"/>
        <v/>
      </c>
      <c r="DW260" s="28" t="str">
        <f t="shared" si="436"/>
        <v/>
      </c>
      <c r="DX260" s="28" t="str">
        <f t="shared" ref="DX260:GI260" si="437">IF($BJ260&lt;=DX$210,ROUND(_xlfn.IFS($BJ$207="u_inc",$BJ260/DX$210,$BJ$207="u_rand",DW110,$BJ$207="u_norm",DW165)*ROUNDDOWN(((DX$208-DX$209)/DX$207),0),0)*DX$207+DX$209,"")</f>
        <v/>
      </c>
      <c r="DY260" s="28" t="str">
        <f t="shared" si="437"/>
        <v/>
      </c>
      <c r="DZ260" s="28" t="str">
        <f t="shared" si="437"/>
        <v/>
      </c>
      <c r="EA260" s="28" t="str">
        <f t="shared" si="437"/>
        <v/>
      </c>
      <c r="EB260" s="28" t="str">
        <f t="shared" si="437"/>
        <v/>
      </c>
      <c r="EC260" s="28" t="str">
        <f t="shared" si="437"/>
        <v/>
      </c>
      <c r="ED260" s="28" t="str">
        <f t="shared" si="437"/>
        <v/>
      </c>
      <c r="EE260" s="28" t="str">
        <f t="shared" si="437"/>
        <v/>
      </c>
      <c r="EF260" s="28" t="str">
        <f t="shared" si="437"/>
        <v/>
      </c>
      <c r="EG260" s="28" t="str">
        <f t="shared" si="437"/>
        <v/>
      </c>
      <c r="EH260" s="28" t="str">
        <f t="shared" si="437"/>
        <v/>
      </c>
      <c r="EI260" s="28" t="str">
        <f t="shared" si="437"/>
        <v/>
      </c>
      <c r="EJ260" s="28" t="str">
        <f t="shared" si="437"/>
        <v/>
      </c>
      <c r="EK260" s="28" t="str">
        <f t="shared" si="437"/>
        <v/>
      </c>
      <c r="EL260" s="28" t="str">
        <f t="shared" si="437"/>
        <v/>
      </c>
      <c r="EM260" s="28" t="str">
        <f t="shared" si="437"/>
        <v/>
      </c>
      <c r="EN260" s="28" t="str">
        <f t="shared" si="437"/>
        <v/>
      </c>
      <c r="EO260" s="28" t="str">
        <f t="shared" si="437"/>
        <v/>
      </c>
      <c r="EP260" s="28" t="str">
        <f t="shared" si="437"/>
        <v/>
      </c>
      <c r="EQ260" s="28" t="str">
        <f t="shared" si="437"/>
        <v/>
      </c>
      <c r="ER260" s="28" t="str">
        <f t="shared" si="437"/>
        <v/>
      </c>
      <c r="ES260" s="28" t="str">
        <f t="shared" si="437"/>
        <v/>
      </c>
      <c r="ET260" s="28" t="str">
        <f t="shared" si="437"/>
        <v/>
      </c>
      <c r="EU260" s="28" t="str">
        <f t="shared" si="437"/>
        <v/>
      </c>
      <c r="EV260" s="28" t="str">
        <f t="shared" si="437"/>
        <v/>
      </c>
      <c r="EW260" s="28" t="str">
        <f t="shared" si="437"/>
        <v/>
      </c>
      <c r="EX260" s="28" t="str">
        <f t="shared" si="437"/>
        <v/>
      </c>
      <c r="EY260" s="28" t="str">
        <f t="shared" si="437"/>
        <v/>
      </c>
      <c r="EZ260" s="28" t="str">
        <f t="shared" si="437"/>
        <v/>
      </c>
      <c r="FA260" s="28" t="str">
        <f t="shared" si="437"/>
        <v/>
      </c>
      <c r="FB260" s="28" t="str">
        <f t="shared" si="437"/>
        <v/>
      </c>
      <c r="FC260" s="28" t="str">
        <f t="shared" si="437"/>
        <v/>
      </c>
      <c r="FD260" s="28" t="str">
        <f t="shared" si="437"/>
        <v/>
      </c>
      <c r="FE260" s="28" t="str">
        <f t="shared" si="437"/>
        <v/>
      </c>
      <c r="FF260" s="28" t="str">
        <f t="shared" si="437"/>
        <v/>
      </c>
      <c r="FG260" s="28" t="str">
        <f t="shared" si="437"/>
        <v/>
      </c>
      <c r="FH260" s="28" t="str">
        <f t="shared" si="437"/>
        <v/>
      </c>
      <c r="FI260" s="28" t="str">
        <f t="shared" si="437"/>
        <v/>
      </c>
      <c r="FJ260" s="28" t="str">
        <f t="shared" si="437"/>
        <v/>
      </c>
      <c r="FK260" s="28" t="str">
        <f t="shared" si="437"/>
        <v/>
      </c>
      <c r="FL260" s="28" t="str">
        <f t="shared" si="437"/>
        <v/>
      </c>
      <c r="FM260" s="28" t="str">
        <f t="shared" si="437"/>
        <v/>
      </c>
      <c r="FN260" s="28" t="str">
        <f t="shared" si="437"/>
        <v/>
      </c>
      <c r="FO260" s="28" t="str">
        <f t="shared" si="437"/>
        <v/>
      </c>
      <c r="FP260" s="28" t="str">
        <f t="shared" si="437"/>
        <v/>
      </c>
      <c r="FQ260" s="28" t="str">
        <f t="shared" si="437"/>
        <v/>
      </c>
      <c r="FR260" s="28" t="str">
        <f t="shared" si="437"/>
        <v/>
      </c>
      <c r="FS260" s="28" t="str">
        <f t="shared" si="437"/>
        <v/>
      </c>
      <c r="FT260" s="28" t="str">
        <f t="shared" si="437"/>
        <v/>
      </c>
      <c r="FU260" s="28" t="str">
        <f t="shared" si="437"/>
        <v/>
      </c>
      <c r="FV260" s="28" t="str">
        <f t="shared" si="437"/>
        <v/>
      </c>
      <c r="FW260" s="28" t="str">
        <f t="shared" si="437"/>
        <v/>
      </c>
      <c r="FX260" s="28" t="str">
        <f t="shared" si="437"/>
        <v/>
      </c>
      <c r="FY260" s="28" t="str">
        <f t="shared" si="437"/>
        <v/>
      </c>
      <c r="FZ260" s="28" t="str">
        <f t="shared" si="437"/>
        <v/>
      </c>
      <c r="GA260" s="28" t="str">
        <f t="shared" si="437"/>
        <v/>
      </c>
      <c r="GB260" s="28" t="str">
        <f t="shared" si="437"/>
        <v/>
      </c>
      <c r="GC260" s="28" t="str">
        <f t="shared" si="437"/>
        <v/>
      </c>
      <c r="GD260" s="28" t="str">
        <f t="shared" si="437"/>
        <v/>
      </c>
      <c r="GE260" s="28" t="str">
        <f t="shared" si="437"/>
        <v/>
      </c>
      <c r="GF260" s="28" t="str">
        <f t="shared" si="437"/>
        <v/>
      </c>
      <c r="GG260" s="28" t="str">
        <f t="shared" si="437"/>
        <v/>
      </c>
      <c r="GH260" s="28" t="str">
        <f t="shared" si="437"/>
        <v/>
      </c>
      <c r="GI260" s="28" t="str">
        <f t="shared" si="437"/>
        <v/>
      </c>
      <c r="GJ260" s="28" t="str">
        <f t="shared" ref="GJ260:IU260" si="438">IF($BJ260&lt;=GJ$210,ROUND(_xlfn.IFS($BJ$207="u_inc",$BJ260/GJ$210,$BJ$207="u_rand",GI110,$BJ$207="u_norm",GI165)*ROUNDDOWN(((GJ$208-GJ$209)/GJ$207),0),0)*GJ$207+GJ$209,"")</f>
        <v/>
      </c>
      <c r="GK260" s="28" t="str">
        <f t="shared" si="438"/>
        <v/>
      </c>
      <c r="GL260" s="28" t="str">
        <f t="shared" si="438"/>
        <v/>
      </c>
      <c r="GM260" s="28" t="str">
        <f t="shared" si="438"/>
        <v/>
      </c>
      <c r="GN260" s="28" t="str">
        <f t="shared" si="438"/>
        <v/>
      </c>
      <c r="GO260" s="28" t="str">
        <f t="shared" si="438"/>
        <v/>
      </c>
      <c r="GP260" s="28" t="str">
        <f t="shared" si="438"/>
        <v/>
      </c>
      <c r="GQ260" s="28" t="str">
        <f t="shared" si="438"/>
        <v/>
      </c>
      <c r="GR260" s="28" t="str">
        <f t="shared" si="438"/>
        <v/>
      </c>
      <c r="GS260" s="28" t="str">
        <f t="shared" si="438"/>
        <v/>
      </c>
      <c r="GT260" s="28" t="str">
        <f t="shared" si="438"/>
        <v/>
      </c>
      <c r="GU260" s="28" t="str">
        <f t="shared" si="438"/>
        <v/>
      </c>
      <c r="GV260" s="28" t="str">
        <f t="shared" si="438"/>
        <v/>
      </c>
      <c r="GW260" s="28" t="str">
        <f t="shared" si="438"/>
        <v/>
      </c>
      <c r="GX260" s="28" t="str">
        <f t="shared" si="438"/>
        <v/>
      </c>
      <c r="GY260" s="28" t="str">
        <f t="shared" si="438"/>
        <v/>
      </c>
      <c r="GZ260" s="28" t="str">
        <f t="shared" si="438"/>
        <v/>
      </c>
      <c r="HA260" s="28" t="str">
        <f t="shared" si="438"/>
        <v/>
      </c>
      <c r="HB260" s="28" t="str">
        <f t="shared" si="438"/>
        <v/>
      </c>
      <c r="HC260" s="28" t="str">
        <f t="shared" si="438"/>
        <v/>
      </c>
      <c r="HD260" s="28" t="str">
        <f t="shared" si="438"/>
        <v/>
      </c>
      <c r="HE260" s="28" t="str">
        <f t="shared" si="438"/>
        <v/>
      </c>
      <c r="HF260" s="28" t="str">
        <f t="shared" si="438"/>
        <v/>
      </c>
      <c r="HG260" s="28" t="str">
        <f t="shared" si="438"/>
        <v/>
      </c>
      <c r="HH260" s="28" t="str">
        <f t="shared" si="438"/>
        <v/>
      </c>
      <c r="HI260" s="28" t="str">
        <f t="shared" si="438"/>
        <v/>
      </c>
      <c r="HJ260" s="28" t="str">
        <f t="shared" si="438"/>
        <v/>
      </c>
      <c r="HK260" s="28" t="str">
        <f t="shared" si="438"/>
        <v/>
      </c>
      <c r="HL260" s="28" t="str">
        <f t="shared" si="438"/>
        <v/>
      </c>
      <c r="HM260" s="28" t="str">
        <f t="shared" si="438"/>
        <v/>
      </c>
      <c r="HN260" s="28" t="str">
        <f t="shared" si="438"/>
        <v/>
      </c>
      <c r="HO260" s="28" t="str">
        <f t="shared" si="438"/>
        <v/>
      </c>
      <c r="HP260" s="28" t="str">
        <f t="shared" si="438"/>
        <v/>
      </c>
      <c r="HQ260" s="28" t="str">
        <f t="shared" si="438"/>
        <v/>
      </c>
      <c r="HR260" s="28" t="str">
        <f t="shared" si="438"/>
        <v/>
      </c>
      <c r="HS260" s="28" t="str">
        <f t="shared" si="438"/>
        <v/>
      </c>
      <c r="HT260" s="28" t="str">
        <f t="shared" si="438"/>
        <v/>
      </c>
      <c r="HU260" s="28" t="str">
        <f t="shared" si="438"/>
        <v/>
      </c>
      <c r="HV260" s="28" t="str">
        <f t="shared" si="438"/>
        <v/>
      </c>
      <c r="HW260" s="28" t="str">
        <f t="shared" si="438"/>
        <v/>
      </c>
      <c r="HX260" s="28" t="str">
        <f t="shared" si="438"/>
        <v/>
      </c>
      <c r="HY260" s="28" t="str">
        <f t="shared" si="438"/>
        <v/>
      </c>
      <c r="HZ260" s="28" t="str">
        <f t="shared" si="438"/>
        <v/>
      </c>
      <c r="IA260" s="28" t="str">
        <f t="shared" si="438"/>
        <v/>
      </c>
      <c r="IB260" s="28" t="str">
        <f t="shared" si="438"/>
        <v/>
      </c>
      <c r="IC260" s="28" t="str">
        <f t="shared" si="438"/>
        <v/>
      </c>
      <c r="ID260" s="28" t="str">
        <f t="shared" si="438"/>
        <v/>
      </c>
      <c r="IE260" s="28" t="str">
        <f t="shared" si="438"/>
        <v/>
      </c>
      <c r="IF260" s="28" t="str">
        <f t="shared" si="438"/>
        <v/>
      </c>
      <c r="IG260" s="28" t="str">
        <f t="shared" si="438"/>
        <v/>
      </c>
      <c r="IH260" s="28" t="str">
        <f t="shared" si="438"/>
        <v/>
      </c>
      <c r="II260" s="28" t="str">
        <f t="shared" si="438"/>
        <v/>
      </c>
      <c r="IJ260" s="28" t="str">
        <f t="shared" si="438"/>
        <v/>
      </c>
      <c r="IK260" s="28" t="str">
        <f t="shared" si="438"/>
        <v/>
      </c>
      <c r="IL260" s="28" t="str">
        <f t="shared" si="438"/>
        <v/>
      </c>
      <c r="IM260" s="28" t="str">
        <f t="shared" si="438"/>
        <v/>
      </c>
      <c r="IN260" s="28" t="str">
        <f t="shared" si="438"/>
        <v/>
      </c>
      <c r="IO260" s="28" t="str">
        <f t="shared" si="438"/>
        <v/>
      </c>
      <c r="IP260" s="28" t="str">
        <f t="shared" si="438"/>
        <v/>
      </c>
      <c r="IQ260" s="28" t="str">
        <f t="shared" si="438"/>
        <v/>
      </c>
      <c r="IR260" s="28" t="str">
        <f t="shared" si="438"/>
        <v/>
      </c>
      <c r="IS260" s="28" t="str">
        <f t="shared" si="438"/>
        <v/>
      </c>
      <c r="IT260" s="28" t="str">
        <f t="shared" si="438"/>
        <v/>
      </c>
      <c r="IU260" s="28" t="str">
        <f t="shared" si="438"/>
        <v/>
      </c>
      <c r="IV260" s="28" t="str">
        <f t="shared" ref="IV260:JC260" si="439">IF($BJ260&lt;=IV$210,ROUND(_xlfn.IFS($BJ$207="u_inc",$BJ260/IV$210,$BJ$207="u_rand",IU110,$BJ$207="u_norm",IU165)*ROUNDDOWN(((IV$208-IV$209)/IV$207),0),0)*IV$207+IV$209,"")</f>
        <v/>
      </c>
      <c r="IW260" s="28" t="str">
        <f t="shared" si="439"/>
        <v/>
      </c>
      <c r="IX260" s="28" t="str">
        <f t="shared" si="439"/>
        <v/>
      </c>
      <c r="IY260" s="28" t="str">
        <f t="shared" si="439"/>
        <v/>
      </c>
      <c r="IZ260" s="28" t="str">
        <f t="shared" si="439"/>
        <v/>
      </c>
      <c r="JA260" s="28" t="str">
        <f t="shared" si="439"/>
        <v/>
      </c>
      <c r="JB260" s="28" t="str">
        <f t="shared" si="439"/>
        <v/>
      </c>
      <c r="JC260" s="28" t="str">
        <f t="shared" si="439"/>
        <v/>
      </c>
    </row>
    <row r="261" spans="6:263" x14ac:dyDescent="0.45">
      <c r="F261" s="7">
        <f t="shared" si="386"/>
        <v>0.84567316381524926</v>
      </c>
      <c r="G261" s="7">
        <f t="shared" si="386"/>
        <v>7.2415587526008296E-2</v>
      </c>
      <c r="H261" s="7">
        <f t="shared" si="386"/>
        <v>0.63294781634255681</v>
      </c>
      <c r="I261" s="7">
        <f t="shared" si="386"/>
        <v>0.61877426021675308</v>
      </c>
      <c r="J261" s="7">
        <f t="shared" si="386"/>
        <v>0.73185636183799074</v>
      </c>
      <c r="K261" s="7">
        <f t="shared" si="386"/>
        <v>0.45698236928180902</v>
      </c>
      <c r="L261" s="7">
        <f t="shared" si="386"/>
        <v>0.64344630140971681</v>
      </c>
      <c r="M261" s="7">
        <f t="shared" si="411"/>
        <v>7.5300466304319191E-2</v>
      </c>
      <c r="N261" s="7">
        <f t="shared" si="411"/>
        <v>0.46553416618403709</v>
      </c>
      <c r="O261" s="7">
        <f t="shared" si="411"/>
        <v>0.97552217774815964</v>
      </c>
      <c r="P261" s="7">
        <f t="shared" si="411"/>
        <v>0.91384590413134825</v>
      </c>
      <c r="Q261" s="7">
        <f t="shared" si="411"/>
        <v>0.64918796981181393</v>
      </c>
      <c r="R261" s="7">
        <f t="shared" si="411"/>
        <v>0.49194172466729846</v>
      </c>
      <c r="S261" s="7">
        <f t="shared" si="411"/>
        <v>0.72254777360826161</v>
      </c>
      <c r="T261" s="7">
        <f t="shared" si="411"/>
        <v>4.2637418509757809E-2</v>
      </c>
      <c r="U261" s="7">
        <f t="shared" si="411"/>
        <v>0.95918300559706193</v>
      </c>
      <c r="V261" s="7">
        <f t="shared" si="411"/>
        <v>0.29384111580152117</v>
      </c>
      <c r="W261" s="7">
        <f t="shared" si="411"/>
        <v>0.74457209778231204</v>
      </c>
      <c r="X261" s="7">
        <f t="shared" si="411"/>
        <v>8.8852869388113209E-2</v>
      </c>
      <c r="Y261" s="7">
        <f t="shared" si="411"/>
        <v>0.76693348761970803</v>
      </c>
      <c r="Z261" s="7">
        <f t="shared" si="411"/>
        <v>0.78901543784375094</v>
      </c>
      <c r="AA261" s="7">
        <f t="shared" si="411"/>
        <v>0.78667424003904418</v>
      </c>
      <c r="AB261" s="7">
        <f t="shared" si="411"/>
        <v>0.32530007479959172</v>
      </c>
      <c r="AC261" s="7">
        <f t="shared" si="411"/>
        <v>3.4681680162754691E-2</v>
      </c>
      <c r="AD261" s="7">
        <f t="shared" si="411"/>
        <v>0.6457027544480296</v>
      </c>
      <c r="BJ261">
        <v>34</v>
      </c>
      <c r="BK261" s="7"/>
      <c r="BL261" s="28" t="str">
        <f t="shared" ref="BL261:DW261" si="440">IF($BJ261&lt;=BL$210,ROUND(_xlfn.IFS($BJ$207="u_inc",$BJ261/BL$210,$BJ$207="u_rand",BK111,$BJ$207="u_norm",BK166)*ROUNDDOWN(((BL$208-BL$209)/BL$207),0),0)*BL$207+BL$209,"")</f>
        <v/>
      </c>
      <c r="BM261" s="28" t="str">
        <f t="shared" si="440"/>
        <v/>
      </c>
      <c r="BN261" s="28" t="str">
        <f t="shared" si="440"/>
        <v/>
      </c>
      <c r="BO261" s="28" t="str">
        <f t="shared" si="440"/>
        <v/>
      </c>
      <c r="BP261" s="28" t="str">
        <f t="shared" si="440"/>
        <v/>
      </c>
      <c r="BQ261" s="28" t="str">
        <f t="shared" si="440"/>
        <v/>
      </c>
      <c r="BR261" s="28" t="str">
        <f t="shared" si="440"/>
        <v/>
      </c>
      <c r="BS261" s="28" t="str">
        <f t="shared" si="440"/>
        <v/>
      </c>
      <c r="BT261" s="28" t="str">
        <f t="shared" si="440"/>
        <v/>
      </c>
      <c r="BU261" s="28" t="str">
        <f t="shared" si="440"/>
        <v/>
      </c>
      <c r="BV261" s="28" t="str">
        <f t="shared" si="440"/>
        <v/>
      </c>
      <c r="BW261" s="28" t="str">
        <f t="shared" si="440"/>
        <v/>
      </c>
      <c r="BX261" s="28" t="str">
        <f t="shared" si="440"/>
        <v/>
      </c>
      <c r="BY261" s="28" t="str">
        <f t="shared" si="440"/>
        <v/>
      </c>
      <c r="BZ261" s="28" t="str">
        <f t="shared" si="440"/>
        <v/>
      </c>
      <c r="CA261" s="28" t="str">
        <f t="shared" si="440"/>
        <v/>
      </c>
      <c r="CB261" s="28" t="str">
        <f t="shared" si="440"/>
        <v/>
      </c>
      <c r="CC261" s="28" t="str">
        <f t="shared" si="440"/>
        <v/>
      </c>
      <c r="CD261" s="28" t="str">
        <f t="shared" si="440"/>
        <v/>
      </c>
      <c r="CE261" s="28" t="str">
        <f t="shared" si="440"/>
        <v/>
      </c>
      <c r="CF261" s="28" t="str">
        <f t="shared" si="440"/>
        <v/>
      </c>
      <c r="CG261" s="28" t="str">
        <f t="shared" si="440"/>
        <v/>
      </c>
      <c r="CH261" s="28" t="str">
        <f t="shared" si="440"/>
        <v/>
      </c>
      <c r="CI261" s="28" t="str">
        <f t="shared" si="440"/>
        <v/>
      </c>
      <c r="CJ261" s="28" t="str">
        <f t="shared" si="440"/>
        <v/>
      </c>
      <c r="CK261" s="28" t="str">
        <f t="shared" si="440"/>
        <v/>
      </c>
      <c r="CL261" s="28" t="str">
        <f t="shared" si="440"/>
        <v/>
      </c>
      <c r="CM261" s="28" t="str">
        <f t="shared" si="440"/>
        <v/>
      </c>
      <c r="CN261" s="28" t="str">
        <f t="shared" si="440"/>
        <v/>
      </c>
      <c r="CO261" s="28" t="str">
        <f t="shared" si="440"/>
        <v/>
      </c>
      <c r="CP261" s="28" t="str">
        <f t="shared" si="440"/>
        <v/>
      </c>
      <c r="CQ261" s="28" t="str">
        <f t="shared" si="440"/>
        <v/>
      </c>
      <c r="CR261" s="28" t="str">
        <f t="shared" si="440"/>
        <v/>
      </c>
      <c r="CS261" s="28" t="str">
        <f t="shared" si="440"/>
        <v/>
      </c>
      <c r="CT261" s="28" t="str">
        <f t="shared" si="440"/>
        <v/>
      </c>
      <c r="CU261" s="28" t="str">
        <f t="shared" si="440"/>
        <v/>
      </c>
      <c r="CV261" s="28" t="str">
        <f t="shared" si="440"/>
        <v/>
      </c>
      <c r="CW261" s="28" t="str">
        <f t="shared" si="440"/>
        <v/>
      </c>
      <c r="CX261" s="28" t="str">
        <f t="shared" si="440"/>
        <v/>
      </c>
      <c r="CY261" s="28" t="str">
        <f t="shared" si="440"/>
        <v/>
      </c>
      <c r="CZ261" s="28" t="str">
        <f t="shared" si="440"/>
        <v/>
      </c>
      <c r="DA261" s="28" t="str">
        <f t="shared" si="440"/>
        <v/>
      </c>
      <c r="DB261" s="28" t="str">
        <f t="shared" si="440"/>
        <v/>
      </c>
      <c r="DC261" s="28" t="str">
        <f t="shared" si="440"/>
        <v/>
      </c>
      <c r="DD261" s="28" t="str">
        <f t="shared" si="440"/>
        <v/>
      </c>
      <c r="DE261" s="28" t="str">
        <f t="shared" si="440"/>
        <v/>
      </c>
      <c r="DF261" s="28" t="str">
        <f t="shared" si="440"/>
        <v/>
      </c>
      <c r="DG261" s="28" t="str">
        <f t="shared" si="440"/>
        <v/>
      </c>
      <c r="DH261" s="28" t="str">
        <f t="shared" si="440"/>
        <v/>
      </c>
      <c r="DI261" s="28" t="str">
        <f t="shared" si="440"/>
        <v/>
      </c>
      <c r="DJ261" s="28" t="str">
        <f t="shared" si="440"/>
        <v/>
      </c>
      <c r="DK261" s="28" t="str">
        <f t="shared" si="440"/>
        <v/>
      </c>
      <c r="DL261" s="28" t="str">
        <f t="shared" si="440"/>
        <v/>
      </c>
      <c r="DM261" s="28" t="str">
        <f t="shared" si="440"/>
        <v/>
      </c>
      <c r="DN261" s="28" t="str">
        <f t="shared" si="440"/>
        <v/>
      </c>
      <c r="DO261" s="28" t="str">
        <f t="shared" si="440"/>
        <v/>
      </c>
      <c r="DP261" s="28" t="str">
        <f t="shared" si="440"/>
        <v/>
      </c>
      <c r="DQ261" s="28" t="str">
        <f t="shared" si="440"/>
        <v/>
      </c>
      <c r="DR261" s="28" t="str">
        <f t="shared" si="440"/>
        <v/>
      </c>
      <c r="DS261" s="28" t="str">
        <f t="shared" si="440"/>
        <v/>
      </c>
      <c r="DT261" s="28" t="str">
        <f t="shared" si="440"/>
        <v/>
      </c>
      <c r="DU261" s="28" t="str">
        <f t="shared" si="440"/>
        <v/>
      </c>
      <c r="DV261" s="28" t="str">
        <f t="shared" si="440"/>
        <v/>
      </c>
      <c r="DW261" s="28" t="str">
        <f t="shared" si="440"/>
        <v/>
      </c>
      <c r="DX261" s="28" t="str">
        <f t="shared" ref="DX261:GI261" si="441">IF($BJ261&lt;=DX$210,ROUND(_xlfn.IFS($BJ$207="u_inc",$BJ261/DX$210,$BJ$207="u_rand",DW111,$BJ$207="u_norm",DW166)*ROUNDDOWN(((DX$208-DX$209)/DX$207),0),0)*DX$207+DX$209,"")</f>
        <v/>
      </c>
      <c r="DY261" s="28" t="str">
        <f t="shared" si="441"/>
        <v/>
      </c>
      <c r="DZ261" s="28" t="str">
        <f t="shared" si="441"/>
        <v/>
      </c>
      <c r="EA261" s="28" t="str">
        <f t="shared" si="441"/>
        <v/>
      </c>
      <c r="EB261" s="28" t="str">
        <f t="shared" si="441"/>
        <v/>
      </c>
      <c r="EC261" s="28" t="str">
        <f t="shared" si="441"/>
        <v/>
      </c>
      <c r="ED261" s="28" t="str">
        <f t="shared" si="441"/>
        <v/>
      </c>
      <c r="EE261" s="28" t="str">
        <f t="shared" si="441"/>
        <v/>
      </c>
      <c r="EF261" s="28" t="str">
        <f t="shared" si="441"/>
        <v/>
      </c>
      <c r="EG261" s="28" t="str">
        <f t="shared" si="441"/>
        <v/>
      </c>
      <c r="EH261" s="28" t="str">
        <f t="shared" si="441"/>
        <v/>
      </c>
      <c r="EI261" s="28" t="str">
        <f t="shared" si="441"/>
        <v/>
      </c>
      <c r="EJ261" s="28" t="str">
        <f t="shared" si="441"/>
        <v/>
      </c>
      <c r="EK261" s="28" t="str">
        <f t="shared" si="441"/>
        <v/>
      </c>
      <c r="EL261" s="28" t="str">
        <f t="shared" si="441"/>
        <v/>
      </c>
      <c r="EM261" s="28" t="str">
        <f t="shared" si="441"/>
        <v/>
      </c>
      <c r="EN261" s="28" t="str">
        <f t="shared" si="441"/>
        <v/>
      </c>
      <c r="EO261" s="28" t="str">
        <f t="shared" si="441"/>
        <v/>
      </c>
      <c r="EP261" s="28" t="str">
        <f t="shared" si="441"/>
        <v/>
      </c>
      <c r="EQ261" s="28" t="str">
        <f t="shared" si="441"/>
        <v/>
      </c>
      <c r="ER261" s="28" t="str">
        <f t="shared" si="441"/>
        <v/>
      </c>
      <c r="ES261" s="28" t="str">
        <f t="shared" si="441"/>
        <v/>
      </c>
      <c r="ET261" s="28" t="str">
        <f t="shared" si="441"/>
        <v/>
      </c>
      <c r="EU261" s="28" t="str">
        <f t="shared" si="441"/>
        <v/>
      </c>
      <c r="EV261" s="28" t="str">
        <f t="shared" si="441"/>
        <v/>
      </c>
      <c r="EW261" s="28" t="str">
        <f t="shared" si="441"/>
        <v/>
      </c>
      <c r="EX261" s="28" t="str">
        <f t="shared" si="441"/>
        <v/>
      </c>
      <c r="EY261" s="28" t="str">
        <f t="shared" si="441"/>
        <v/>
      </c>
      <c r="EZ261" s="28" t="str">
        <f t="shared" si="441"/>
        <v/>
      </c>
      <c r="FA261" s="28" t="str">
        <f t="shared" si="441"/>
        <v/>
      </c>
      <c r="FB261" s="28" t="str">
        <f t="shared" si="441"/>
        <v/>
      </c>
      <c r="FC261" s="28" t="str">
        <f t="shared" si="441"/>
        <v/>
      </c>
      <c r="FD261" s="28" t="str">
        <f t="shared" si="441"/>
        <v/>
      </c>
      <c r="FE261" s="28" t="str">
        <f t="shared" si="441"/>
        <v/>
      </c>
      <c r="FF261" s="28" t="str">
        <f t="shared" si="441"/>
        <v/>
      </c>
      <c r="FG261" s="28" t="str">
        <f t="shared" si="441"/>
        <v/>
      </c>
      <c r="FH261" s="28" t="str">
        <f t="shared" si="441"/>
        <v/>
      </c>
      <c r="FI261" s="28" t="str">
        <f t="shared" si="441"/>
        <v/>
      </c>
      <c r="FJ261" s="28" t="str">
        <f t="shared" si="441"/>
        <v/>
      </c>
      <c r="FK261" s="28" t="str">
        <f t="shared" si="441"/>
        <v/>
      </c>
      <c r="FL261" s="28" t="str">
        <f t="shared" si="441"/>
        <v/>
      </c>
      <c r="FM261" s="28" t="str">
        <f t="shared" si="441"/>
        <v/>
      </c>
      <c r="FN261" s="28" t="str">
        <f t="shared" si="441"/>
        <v/>
      </c>
      <c r="FO261" s="28" t="str">
        <f t="shared" si="441"/>
        <v/>
      </c>
      <c r="FP261" s="28" t="str">
        <f t="shared" si="441"/>
        <v/>
      </c>
      <c r="FQ261" s="28" t="str">
        <f t="shared" si="441"/>
        <v/>
      </c>
      <c r="FR261" s="28" t="str">
        <f t="shared" si="441"/>
        <v/>
      </c>
      <c r="FS261" s="28" t="str">
        <f t="shared" si="441"/>
        <v/>
      </c>
      <c r="FT261" s="28" t="str">
        <f t="shared" si="441"/>
        <v/>
      </c>
      <c r="FU261" s="28" t="str">
        <f t="shared" si="441"/>
        <v/>
      </c>
      <c r="FV261" s="28" t="str">
        <f t="shared" si="441"/>
        <v/>
      </c>
      <c r="FW261" s="28" t="str">
        <f t="shared" si="441"/>
        <v/>
      </c>
      <c r="FX261" s="28" t="str">
        <f t="shared" si="441"/>
        <v/>
      </c>
      <c r="FY261" s="28" t="str">
        <f t="shared" si="441"/>
        <v/>
      </c>
      <c r="FZ261" s="28" t="str">
        <f t="shared" si="441"/>
        <v/>
      </c>
      <c r="GA261" s="28" t="str">
        <f t="shared" si="441"/>
        <v/>
      </c>
      <c r="GB261" s="28" t="str">
        <f t="shared" si="441"/>
        <v/>
      </c>
      <c r="GC261" s="28" t="str">
        <f t="shared" si="441"/>
        <v/>
      </c>
      <c r="GD261" s="28" t="str">
        <f t="shared" si="441"/>
        <v/>
      </c>
      <c r="GE261" s="28" t="str">
        <f t="shared" si="441"/>
        <v/>
      </c>
      <c r="GF261" s="28" t="str">
        <f t="shared" si="441"/>
        <v/>
      </c>
      <c r="GG261" s="28" t="str">
        <f t="shared" si="441"/>
        <v/>
      </c>
      <c r="GH261" s="28" t="str">
        <f t="shared" si="441"/>
        <v/>
      </c>
      <c r="GI261" s="28" t="str">
        <f t="shared" si="441"/>
        <v/>
      </c>
      <c r="GJ261" s="28" t="str">
        <f t="shared" ref="GJ261:IU261" si="442">IF($BJ261&lt;=GJ$210,ROUND(_xlfn.IFS($BJ$207="u_inc",$BJ261/GJ$210,$BJ$207="u_rand",GI111,$BJ$207="u_norm",GI166)*ROUNDDOWN(((GJ$208-GJ$209)/GJ$207),0),0)*GJ$207+GJ$209,"")</f>
        <v/>
      </c>
      <c r="GK261" s="28" t="str">
        <f t="shared" si="442"/>
        <v/>
      </c>
      <c r="GL261" s="28" t="str">
        <f t="shared" si="442"/>
        <v/>
      </c>
      <c r="GM261" s="28" t="str">
        <f t="shared" si="442"/>
        <v/>
      </c>
      <c r="GN261" s="28" t="str">
        <f t="shared" si="442"/>
        <v/>
      </c>
      <c r="GO261" s="28" t="str">
        <f t="shared" si="442"/>
        <v/>
      </c>
      <c r="GP261" s="28" t="str">
        <f t="shared" si="442"/>
        <v/>
      </c>
      <c r="GQ261" s="28" t="str">
        <f t="shared" si="442"/>
        <v/>
      </c>
      <c r="GR261" s="28" t="str">
        <f t="shared" si="442"/>
        <v/>
      </c>
      <c r="GS261" s="28" t="str">
        <f t="shared" si="442"/>
        <v/>
      </c>
      <c r="GT261" s="28" t="str">
        <f t="shared" si="442"/>
        <v/>
      </c>
      <c r="GU261" s="28" t="str">
        <f t="shared" si="442"/>
        <v/>
      </c>
      <c r="GV261" s="28" t="str">
        <f t="shared" si="442"/>
        <v/>
      </c>
      <c r="GW261" s="28" t="str">
        <f t="shared" si="442"/>
        <v/>
      </c>
      <c r="GX261" s="28" t="str">
        <f t="shared" si="442"/>
        <v/>
      </c>
      <c r="GY261" s="28" t="str">
        <f t="shared" si="442"/>
        <v/>
      </c>
      <c r="GZ261" s="28" t="str">
        <f t="shared" si="442"/>
        <v/>
      </c>
      <c r="HA261" s="28" t="str">
        <f t="shared" si="442"/>
        <v/>
      </c>
      <c r="HB261" s="28" t="str">
        <f t="shared" si="442"/>
        <v/>
      </c>
      <c r="HC261" s="28" t="str">
        <f t="shared" si="442"/>
        <v/>
      </c>
      <c r="HD261" s="28" t="str">
        <f t="shared" si="442"/>
        <v/>
      </c>
      <c r="HE261" s="28" t="str">
        <f t="shared" si="442"/>
        <v/>
      </c>
      <c r="HF261" s="28" t="str">
        <f t="shared" si="442"/>
        <v/>
      </c>
      <c r="HG261" s="28" t="str">
        <f t="shared" si="442"/>
        <v/>
      </c>
      <c r="HH261" s="28" t="str">
        <f t="shared" si="442"/>
        <v/>
      </c>
      <c r="HI261" s="28" t="str">
        <f t="shared" si="442"/>
        <v/>
      </c>
      <c r="HJ261" s="28" t="str">
        <f t="shared" si="442"/>
        <v/>
      </c>
      <c r="HK261" s="28" t="str">
        <f t="shared" si="442"/>
        <v/>
      </c>
      <c r="HL261" s="28" t="str">
        <f t="shared" si="442"/>
        <v/>
      </c>
      <c r="HM261" s="28" t="str">
        <f t="shared" si="442"/>
        <v/>
      </c>
      <c r="HN261" s="28" t="str">
        <f t="shared" si="442"/>
        <v/>
      </c>
      <c r="HO261" s="28" t="str">
        <f t="shared" si="442"/>
        <v/>
      </c>
      <c r="HP261" s="28" t="str">
        <f t="shared" si="442"/>
        <v/>
      </c>
      <c r="HQ261" s="28" t="str">
        <f t="shared" si="442"/>
        <v/>
      </c>
      <c r="HR261" s="28" t="str">
        <f t="shared" si="442"/>
        <v/>
      </c>
      <c r="HS261" s="28" t="str">
        <f t="shared" si="442"/>
        <v/>
      </c>
      <c r="HT261" s="28" t="str">
        <f t="shared" si="442"/>
        <v/>
      </c>
      <c r="HU261" s="28" t="str">
        <f t="shared" si="442"/>
        <v/>
      </c>
      <c r="HV261" s="28" t="str">
        <f t="shared" si="442"/>
        <v/>
      </c>
      <c r="HW261" s="28" t="str">
        <f t="shared" si="442"/>
        <v/>
      </c>
      <c r="HX261" s="28" t="str">
        <f t="shared" si="442"/>
        <v/>
      </c>
      <c r="HY261" s="28" t="str">
        <f t="shared" si="442"/>
        <v/>
      </c>
      <c r="HZ261" s="28" t="str">
        <f t="shared" si="442"/>
        <v/>
      </c>
      <c r="IA261" s="28" t="str">
        <f t="shared" si="442"/>
        <v/>
      </c>
      <c r="IB261" s="28" t="str">
        <f t="shared" si="442"/>
        <v/>
      </c>
      <c r="IC261" s="28" t="str">
        <f t="shared" si="442"/>
        <v/>
      </c>
      <c r="ID261" s="28" t="str">
        <f t="shared" si="442"/>
        <v/>
      </c>
      <c r="IE261" s="28" t="str">
        <f t="shared" si="442"/>
        <v/>
      </c>
      <c r="IF261" s="28" t="str">
        <f t="shared" si="442"/>
        <v/>
      </c>
      <c r="IG261" s="28" t="str">
        <f t="shared" si="442"/>
        <v/>
      </c>
      <c r="IH261" s="28" t="str">
        <f t="shared" si="442"/>
        <v/>
      </c>
      <c r="II261" s="28" t="str">
        <f t="shared" si="442"/>
        <v/>
      </c>
      <c r="IJ261" s="28" t="str">
        <f t="shared" si="442"/>
        <v/>
      </c>
      <c r="IK261" s="28" t="str">
        <f t="shared" si="442"/>
        <v/>
      </c>
      <c r="IL261" s="28" t="str">
        <f t="shared" si="442"/>
        <v/>
      </c>
      <c r="IM261" s="28" t="str">
        <f t="shared" si="442"/>
        <v/>
      </c>
      <c r="IN261" s="28" t="str">
        <f t="shared" si="442"/>
        <v/>
      </c>
      <c r="IO261" s="28" t="str">
        <f t="shared" si="442"/>
        <v/>
      </c>
      <c r="IP261" s="28" t="str">
        <f t="shared" si="442"/>
        <v/>
      </c>
      <c r="IQ261" s="28" t="str">
        <f t="shared" si="442"/>
        <v/>
      </c>
      <c r="IR261" s="28" t="str">
        <f t="shared" si="442"/>
        <v/>
      </c>
      <c r="IS261" s="28" t="str">
        <f t="shared" si="442"/>
        <v/>
      </c>
      <c r="IT261" s="28" t="str">
        <f t="shared" si="442"/>
        <v/>
      </c>
      <c r="IU261" s="28" t="str">
        <f t="shared" si="442"/>
        <v/>
      </c>
      <c r="IV261" s="28" t="str">
        <f t="shared" ref="IV261:JC261" si="443">IF($BJ261&lt;=IV$210,ROUND(_xlfn.IFS($BJ$207="u_inc",$BJ261/IV$210,$BJ$207="u_rand",IU111,$BJ$207="u_norm",IU166)*ROUNDDOWN(((IV$208-IV$209)/IV$207),0),0)*IV$207+IV$209,"")</f>
        <v/>
      </c>
      <c r="IW261" s="28" t="str">
        <f t="shared" si="443"/>
        <v/>
      </c>
      <c r="IX261" s="28" t="str">
        <f t="shared" si="443"/>
        <v/>
      </c>
      <c r="IY261" s="28" t="str">
        <f t="shared" si="443"/>
        <v/>
      </c>
      <c r="IZ261" s="28" t="str">
        <f t="shared" si="443"/>
        <v/>
      </c>
      <c r="JA261" s="28" t="str">
        <f t="shared" si="443"/>
        <v/>
      </c>
      <c r="JB261" s="28" t="str">
        <f t="shared" si="443"/>
        <v/>
      </c>
      <c r="JC261" s="28" t="str">
        <f t="shared" si="443"/>
        <v/>
      </c>
    </row>
    <row r="262" spans="6:263" x14ac:dyDescent="0.45">
      <c r="F262" s="7">
        <f t="shared" si="386"/>
        <v>0.48929052589893829</v>
      </c>
      <c r="G262" s="7">
        <f t="shared" si="386"/>
        <v>0.57282546794639222</v>
      </c>
      <c r="H262" s="7">
        <f t="shared" si="386"/>
        <v>2.4042671557535731E-2</v>
      </c>
      <c r="I262" s="7">
        <f t="shared" si="386"/>
        <v>0.85231492288984123</v>
      </c>
      <c r="J262" s="7">
        <f t="shared" si="386"/>
        <v>0.43844228165151655</v>
      </c>
      <c r="K262" s="7">
        <f t="shared" si="386"/>
        <v>0.99594760220309142</v>
      </c>
      <c r="L262" s="7">
        <f t="shared" si="386"/>
        <v>0.79641534844246475</v>
      </c>
      <c r="M262" s="7">
        <f t="shared" si="411"/>
        <v>0.82880897579193535</v>
      </c>
      <c r="N262" s="7">
        <f t="shared" si="411"/>
        <v>0.79973586965339993</v>
      </c>
      <c r="O262" s="7">
        <f t="shared" si="411"/>
        <v>0.43104208141148187</v>
      </c>
      <c r="P262" s="7">
        <f t="shared" si="411"/>
        <v>0.25563832430897204</v>
      </c>
      <c r="Q262" s="7">
        <f t="shared" si="411"/>
        <v>0.95249078606837001</v>
      </c>
      <c r="R262" s="7">
        <f t="shared" si="411"/>
        <v>0.51899141516489511</v>
      </c>
      <c r="S262" s="7">
        <f t="shared" si="411"/>
        <v>0.10357984439636574</v>
      </c>
      <c r="T262" s="7">
        <f t="shared" si="411"/>
        <v>0.15082888451909129</v>
      </c>
      <c r="U262" s="7">
        <f t="shared" si="411"/>
        <v>0.72286317577718906</v>
      </c>
      <c r="V262" s="7">
        <f t="shared" si="411"/>
        <v>4.5008552281655626E-3</v>
      </c>
      <c r="W262" s="7">
        <f t="shared" si="411"/>
        <v>0.23973204998287001</v>
      </c>
      <c r="X262" s="7">
        <f t="shared" si="411"/>
        <v>1.6858233612430391E-2</v>
      </c>
      <c r="Y262" s="7">
        <f t="shared" si="411"/>
        <v>0.64638089092745488</v>
      </c>
      <c r="Z262" s="7">
        <f t="shared" si="411"/>
        <v>0.56420015569971882</v>
      </c>
      <c r="AA262" s="7">
        <f t="shared" si="411"/>
        <v>0.55224092470120678</v>
      </c>
      <c r="AB262" s="7">
        <f t="shared" si="411"/>
        <v>0.55991065109144456</v>
      </c>
      <c r="AC262" s="7">
        <f t="shared" si="411"/>
        <v>0.11938313633174781</v>
      </c>
      <c r="AD262" s="7">
        <f t="shared" si="411"/>
        <v>0.71765996083508243</v>
      </c>
      <c r="BJ262">
        <v>35</v>
      </c>
      <c r="BK262" s="7"/>
      <c r="BL262" s="28" t="str">
        <f t="shared" ref="BL262:DW262" si="444">IF($BJ262&lt;=BL$210,ROUND(_xlfn.IFS($BJ$207="u_inc",$BJ262/BL$210,$BJ$207="u_rand",BK112,$BJ$207="u_norm",BK167)*ROUNDDOWN(((BL$208-BL$209)/BL$207),0),0)*BL$207+BL$209,"")</f>
        <v/>
      </c>
      <c r="BM262" s="28" t="str">
        <f t="shared" si="444"/>
        <v/>
      </c>
      <c r="BN262" s="28" t="str">
        <f t="shared" si="444"/>
        <v/>
      </c>
      <c r="BO262" s="28" t="str">
        <f t="shared" si="444"/>
        <v/>
      </c>
      <c r="BP262" s="28" t="str">
        <f t="shared" si="444"/>
        <v/>
      </c>
      <c r="BQ262" s="28" t="str">
        <f t="shared" si="444"/>
        <v/>
      </c>
      <c r="BR262" s="28" t="str">
        <f t="shared" si="444"/>
        <v/>
      </c>
      <c r="BS262" s="28" t="str">
        <f t="shared" si="444"/>
        <v/>
      </c>
      <c r="BT262" s="28" t="str">
        <f t="shared" si="444"/>
        <v/>
      </c>
      <c r="BU262" s="28" t="str">
        <f t="shared" si="444"/>
        <v/>
      </c>
      <c r="BV262" s="28" t="str">
        <f t="shared" si="444"/>
        <v/>
      </c>
      <c r="BW262" s="28" t="str">
        <f t="shared" si="444"/>
        <v/>
      </c>
      <c r="BX262" s="28" t="str">
        <f t="shared" si="444"/>
        <v/>
      </c>
      <c r="BY262" s="28" t="str">
        <f t="shared" si="444"/>
        <v/>
      </c>
      <c r="BZ262" s="28" t="str">
        <f t="shared" si="444"/>
        <v/>
      </c>
      <c r="CA262" s="28" t="str">
        <f t="shared" si="444"/>
        <v/>
      </c>
      <c r="CB262" s="28" t="str">
        <f t="shared" si="444"/>
        <v/>
      </c>
      <c r="CC262" s="28" t="str">
        <f t="shared" si="444"/>
        <v/>
      </c>
      <c r="CD262" s="28" t="str">
        <f t="shared" si="444"/>
        <v/>
      </c>
      <c r="CE262" s="28" t="str">
        <f t="shared" si="444"/>
        <v/>
      </c>
      <c r="CF262" s="28" t="str">
        <f t="shared" si="444"/>
        <v/>
      </c>
      <c r="CG262" s="28" t="str">
        <f t="shared" si="444"/>
        <v/>
      </c>
      <c r="CH262" s="28" t="str">
        <f t="shared" si="444"/>
        <v/>
      </c>
      <c r="CI262" s="28" t="str">
        <f t="shared" si="444"/>
        <v/>
      </c>
      <c r="CJ262" s="28" t="str">
        <f t="shared" si="444"/>
        <v/>
      </c>
      <c r="CK262" s="28" t="str">
        <f t="shared" si="444"/>
        <v/>
      </c>
      <c r="CL262" s="28" t="str">
        <f t="shared" si="444"/>
        <v/>
      </c>
      <c r="CM262" s="28" t="str">
        <f t="shared" si="444"/>
        <v/>
      </c>
      <c r="CN262" s="28" t="str">
        <f t="shared" si="444"/>
        <v/>
      </c>
      <c r="CO262" s="28" t="str">
        <f t="shared" si="444"/>
        <v/>
      </c>
      <c r="CP262" s="28" t="str">
        <f t="shared" si="444"/>
        <v/>
      </c>
      <c r="CQ262" s="28" t="str">
        <f t="shared" si="444"/>
        <v/>
      </c>
      <c r="CR262" s="28" t="str">
        <f t="shared" si="444"/>
        <v/>
      </c>
      <c r="CS262" s="28" t="str">
        <f t="shared" si="444"/>
        <v/>
      </c>
      <c r="CT262" s="28" t="str">
        <f t="shared" si="444"/>
        <v/>
      </c>
      <c r="CU262" s="28" t="str">
        <f t="shared" si="444"/>
        <v/>
      </c>
      <c r="CV262" s="28" t="str">
        <f t="shared" si="444"/>
        <v/>
      </c>
      <c r="CW262" s="28" t="str">
        <f t="shared" si="444"/>
        <v/>
      </c>
      <c r="CX262" s="28" t="str">
        <f t="shared" si="444"/>
        <v/>
      </c>
      <c r="CY262" s="28" t="str">
        <f t="shared" si="444"/>
        <v/>
      </c>
      <c r="CZ262" s="28" t="str">
        <f t="shared" si="444"/>
        <v/>
      </c>
      <c r="DA262" s="28" t="str">
        <f t="shared" si="444"/>
        <v/>
      </c>
      <c r="DB262" s="28" t="str">
        <f t="shared" si="444"/>
        <v/>
      </c>
      <c r="DC262" s="28" t="str">
        <f t="shared" si="444"/>
        <v/>
      </c>
      <c r="DD262" s="28" t="str">
        <f t="shared" si="444"/>
        <v/>
      </c>
      <c r="DE262" s="28" t="str">
        <f t="shared" si="444"/>
        <v/>
      </c>
      <c r="DF262" s="28" t="str">
        <f t="shared" si="444"/>
        <v/>
      </c>
      <c r="DG262" s="28" t="str">
        <f t="shared" si="444"/>
        <v/>
      </c>
      <c r="DH262" s="28" t="str">
        <f t="shared" si="444"/>
        <v/>
      </c>
      <c r="DI262" s="28" t="str">
        <f t="shared" si="444"/>
        <v/>
      </c>
      <c r="DJ262" s="28" t="str">
        <f t="shared" si="444"/>
        <v/>
      </c>
      <c r="DK262" s="28" t="str">
        <f t="shared" si="444"/>
        <v/>
      </c>
      <c r="DL262" s="28" t="str">
        <f t="shared" si="444"/>
        <v/>
      </c>
      <c r="DM262" s="28" t="str">
        <f t="shared" si="444"/>
        <v/>
      </c>
      <c r="DN262" s="28" t="str">
        <f t="shared" si="444"/>
        <v/>
      </c>
      <c r="DO262" s="28" t="str">
        <f t="shared" si="444"/>
        <v/>
      </c>
      <c r="DP262" s="28" t="str">
        <f t="shared" si="444"/>
        <v/>
      </c>
      <c r="DQ262" s="28" t="str">
        <f t="shared" si="444"/>
        <v/>
      </c>
      <c r="DR262" s="28" t="str">
        <f t="shared" si="444"/>
        <v/>
      </c>
      <c r="DS262" s="28" t="str">
        <f t="shared" si="444"/>
        <v/>
      </c>
      <c r="DT262" s="28" t="str">
        <f t="shared" si="444"/>
        <v/>
      </c>
      <c r="DU262" s="28" t="str">
        <f t="shared" si="444"/>
        <v/>
      </c>
      <c r="DV262" s="28" t="str">
        <f t="shared" si="444"/>
        <v/>
      </c>
      <c r="DW262" s="28" t="str">
        <f t="shared" si="444"/>
        <v/>
      </c>
      <c r="DX262" s="28" t="str">
        <f t="shared" ref="DX262:GI262" si="445">IF($BJ262&lt;=DX$210,ROUND(_xlfn.IFS($BJ$207="u_inc",$BJ262/DX$210,$BJ$207="u_rand",DW112,$BJ$207="u_norm",DW167)*ROUNDDOWN(((DX$208-DX$209)/DX$207),0),0)*DX$207+DX$209,"")</f>
        <v/>
      </c>
      <c r="DY262" s="28" t="str">
        <f t="shared" si="445"/>
        <v/>
      </c>
      <c r="DZ262" s="28" t="str">
        <f t="shared" si="445"/>
        <v/>
      </c>
      <c r="EA262" s="28" t="str">
        <f t="shared" si="445"/>
        <v/>
      </c>
      <c r="EB262" s="28" t="str">
        <f t="shared" si="445"/>
        <v/>
      </c>
      <c r="EC262" s="28" t="str">
        <f t="shared" si="445"/>
        <v/>
      </c>
      <c r="ED262" s="28" t="str">
        <f t="shared" si="445"/>
        <v/>
      </c>
      <c r="EE262" s="28" t="str">
        <f t="shared" si="445"/>
        <v/>
      </c>
      <c r="EF262" s="28" t="str">
        <f t="shared" si="445"/>
        <v/>
      </c>
      <c r="EG262" s="28" t="str">
        <f t="shared" si="445"/>
        <v/>
      </c>
      <c r="EH262" s="28" t="str">
        <f t="shared" si="445"/>
        <v/>
      </c>
      <c r="EI262" s="28" t="str">
        <f t="shared" si="445"/>
        <v/>
      </c>
      <c r="EJ262" s="28" t="str">
        <f t="shared" si="445"/>
        <v/>
      </c>
      <c r="EK262" s="28" t="str">
        <f t="shared" si="445"/>
        <v/>
      </c>
      <c r="EL262" s="28" t="str">
        <f t="shared" si="445"/>
        <v/>
      </c>
      <c r="EM262" s="28" t="str">
        <f t="shared" si="445"/>
        <v/>
      </c>
      <c r="EN262" s="28" t="str">
        <f t="shared" si="445"/>
        <v/>
      </c>
      <c r="EO262" s="28" t="str">
        <f t="shared" si="445"/>
        <v/>
      </c>
      <c r="EP262" s="28" t="str">
        <f t="shared" si="445"/>
        <v/>
      </c>
      <c r="EQ262" s="28" t="str">
        <f t="shared" si="445"/>
        <v/>
      </c>
      <c r="ER262" s="28" t="str">
        <f t="shared" si="445"/>
        <v/>
      </c>
      <c r="ES262" s="28" t="str">
        <f t="shared" si="445"/>
        <v/>
      </c>
      <c r="ET262" s="28" t="str">
        <f t="shared" si="445"/>
        <v/>
      </c>
      <c r="EU262" s="28" t="str">
        <f t="shared" si="445"/>
        <v/>
      </c>
      <c r="EV262" s="28" t="str">
        <f t="shared" si="445"/>
        <v/>
      </c>
      <c r="EW262" s="28" t="str">
        <f t="shared" si="445"/>
        <v/>
      </c>
      <c r="EX262" s="28" t="str">
        <f t="shared" si="445"/>
        <v/>
      </c>
      <c r="EY262" s="28" t="str">
        <f t="shared" si="445"/>
        <v/>
      </c>
      <c r="EZ262" s="28" t="str">
        <f t="shared" si="445"/>
        <v/>
      </c>
      <c r="FA262" s="28" t="str">
        <f t="shared" si="445"/>
        <v/>
      </c>
      <c r="FB262" s="28" t="str">
        <f t="shared" si="445"/>
        <v/>
      </c>
      <c r="FC262" s="28" t="str">
        <f t="shared" si="445"/>
        <v/>
      </c>
      <c r="FD262" s="28" t="str">
        <f t="shared" si="445"/>
        <v/>
      </c>
      <c r="FE262" s="28" t="str">
        <f t="shared" si="445"/>
        <v/>
      </c>
      <c r="FF262" s="28" t="str">
        <f t="shared" si="445"/>
        <v/>
      </c>
      <c r="FG262" s="28" t="str">
        <f t="shared" si="445"/>
        <v/>
      </c>
      <c r="FH262" s="28" t="str">
        <f t="shared" si="445"/>
        <v/>
      </c>
      <c r="FI262" s="28" t="str">
        <f t="shared" si="445"/>
        <v/>
      </c>
      <c r="FJ262" s="28" t="str">
        <f t="shared" si="445"/>
        <v/>
      </c>
      <c r="FK262" s="28" t="str">
        <f t="shared" si="445"/>
        <v/>
      </c>
      <c r="FL262" s="28" t="str">
        <f t="shared" si="445"/>
        <v/>
      </c>
      <c r="FM262" s="28" t="str">
        <f t="shared" si="445"/>
        <v/>
      </c>
      <c r="FN262" s="28" t="str">
        <f t="shared" si="445"/>
        <v/>
      </c>
      <c r="FO262" s="28" t="str">
        <f t="shared" si="445"/>
        <v/>
      </c>
      <c r="FP262" s="28" t="str">
        <f t="shared" si="445"/>
        <v/>
      </c>
      <c r="FQ262" s="28" t="str">
        <f t="shared" si="445"/>
        <v/>
      </c>
      <c r="FR262" s="28" t="str">
        <f t="shared" si="445"/>
        <v/>
      </c>
      <c r="FS262" s="28" t="str">
        <f t="shared" si="445"/>
        <v/>
      </c>
      <c r="FT262" s="28" t="str">
        <f t="shared" si="445"/>
        <v/>
      </c>
      <c r="FU262" s="28" t="str">
        <f t="shared" si="445"/>
        <v/>
      </c>
      <c r="FV262" s="28" t="str">
        <f t="shared" si="445"/>
        <v/>
      </c>
      <c r="FW262" s="28" t="str">
        <f t="shared" si="445"/>
        <v/>
      </c>
      <c r="FX262" s="28" t="str">
        <f t="shared" si="445"/>
        <v/>
      </c>
      <c r="FY262" s="28" t="str">
        <f t="shared" si="445"/>
        <v/>
      </c>
      <c r="FZ262" s="28" t="str">
        <f t="shared" si="445"/>
        <v/>
      </c>
      <c r="GA262" s="28" t="str">
        <f t="shared" si="445"/>
        <v/>
      </c>
      <c r="GB262" s="28" t="str">
        <f t="shared" si="445"/>
        <v/>
      </c>
      <c r="GC262" s="28" t="str">
        <f t="shared" si="445"/>
        <v/>
      </c>
      <c r="GD262" s="28" t="str">
        <f t="shared" si="445"/>
        <v/>
      </c>
      <c r="GE262" s="28" t="str">
        <f t="shared" si="445"/>
        <v/>
      </c>
      <c r="GF262" s="28" t="str">
        <f t="shared" si="445"/>
        <v/>
      </c>
      <c r="GG262" s="28" t="str">
        <f t="shared" si="445"/>
        <v/>
      </c>
      <c r="GH262" s="28" t="str">
        <f t="shared" si="445"/>
        <v/>
      </c>
      <c r="GI262" s="28" t="str">
        <f t="shared" si="445"/>
        <v/>
      </c>
      <c r="GJ262" s="28" t="str">
        <f t="shared" ref="GJ262:IU262" si="446">IF($BJ262&lt;=GJ$210,ROUND(_xlfn.IFS($BJ$207="u_inc",$BJ262/GJ$210,$BJ$207="u_rand",GI112,$BJ$207="u_norm",GI167)*ROUNDDOWN(((GJ$208-GJ$209)/GJ$207),0),0)*GJ$207+GJ$209,"")</f>
        <v/>
      </c>
      <c r="GK262" s="28" t="str">
        <f t="shared" si="446"/>
        <v/>
      </c>
      <c r="GL262" s="28" t="str">
        <f t="shared" si="446"/>
        <v/>
      </c>
      <c r="GM262" s="28" t="str">
        <f t="shared" si="446"/>
        <v/>
      </c>
      <c r="GN262" s="28" t="str">
        <f t="shared" si="446"/>
        <v/>
      </c>
      <c r="GO262" s="28" t="str">
        <f t="shared" si="446"/>
        <v/>
      </c>
      <c r="GP262" s="28" t="str">
        <f t="shared" si="446"/>
        <v/>
      </c>
      <c r="GQ262" s="28" t="str">
        <f t="shared" si="446"/>
        <v/>
      </c>
      <c r="GR262" s="28" t="str">
        <f t="shared" si="446"/>
        <v/>
      </c>
      <c r="GS262" s="28" t="str">
        <f t="shared" si="446"/>
        <v/>
      </c>
      <c r="GT262" s="28" t="str">
        <f t="shared" si="446"/>
        <v/>
      </c>
      <c r="GU262" s="28" t="str">
        <f t="shared" si="446"/>
        <v/>
      </c>
      <c r="GV262" s="28" t="str">
        <f t="shared" si="446"/>
        <v/>
      </c>
      <c r="GW262" s="28" t="str">
        <f t="shared" si="446"/>
        <v/>
      </c>
      <c r="GX262" s="28" t="str">
        <f t="shared" si="446"/>
        <v/>
      </c>
      <c r="GY262" s="28" t="str">
        <f t="shared" si="446"/>
        <v/>
      </c>
      <c r="GZ262" s="28" t="str">
        <f t="shared" si="446"/>
        <v/>
      </c>
      <c r="HA262" s="28" t="str">
        <f t="shared" si="446"/>
        <v/>
      </c>
      <c r="HB262" s="28" t="str">
        <f t="shared" si="446"/>
        <v/>
      </c>
      <c r="HC262" s="28" t="str">
        <f t="shared" si="446"/>
        <v/>
      </c>
      <c r="HD262" s="28" t="str">
        <f t="shared" si="446"/>
        <v/>
      </c>
      <c r="HE262" s="28" t="str">
        <f t="shared" si="446"/>
        <v/>
      </c>
      <c r="HF262" s="28" t="str">
        <f t="shared" si="446"/>
        <v/>
      </c>
      <c r="HG262" s="28" t="str">
        <f t="shared" si="446"/>
        <v/>
      </c>
      <c r="HH262" s="28" t="str">
        <f t="shared" si="446"/>
        <v/>
      </c>
      <c r="HI262" s="28" t="str">
        <f t="shared" si="446"/>
        <v/>
      </c>
      <c r="HJ262" s="28" t="str">
        <f t="shared" si="446"/>
        <v/>
      </c>
      <c r="HK262" s="28" t="str">
        <f t="shared" si="446"/>
        <v/>
      </c>
      <c r="HL262" s="28" t="str">
        <f t="shared" si="446"/>
        <v/>
      </c>
      <c r="HM262" s="28" t="str">
        <f t="shared" si="446"/>
        <v/>
      </c>
      <c r="HN262" s="28" t="str">
        <f t="shared" si="446"/>
        <v/>
      </c>
      <c r="HO262" s="28" t="str">
        <f t="shared" si="446"/>
        <v/>
      </c>
      <c r="HP262" s="28" t="str">
        <f t="shared" si="446"/>
        <v/>
      </c>
      <c r="HQ262" s="28" t="str">
        <f t="shared" si="446"/>
        <v/>
      </c>
      <c r="HR262" s="28" t="str">
        <f t="shared" si="446"/>
        <v/>
      </c>
      <c r="HS262" s="28" t="str">
        <f t="shared" si="446"/>
        <v/>
      </c>
      <c r="HT262" s="28" t="str">
        <f t="shared" si="446"/>
        <v/>
      </c>
      <c r="HU262" s="28" t="str">
        <f t="shared" si="446"/>
        <v/>
      </c>
      <c r="HV262" s="28" t="str">
        <f t="shared" si="446"/>
        <v/>
      </c>
      <c r="HW262" s="28" t="str">
        <f t="shared" si="446"/>
        <v/>
      </c>
      <c r="HX262" s="28" t="str">
        <f t="shared" si="446"/>
        <v/>
      </c>
      <c r="HY262" s="28" t="str">
        <f t="shared" si="446"/>
        <v/>
      </c>
      <c r="HZ262" s="28" t="str">
        <f t="shared" si="446"/>
        <v/>
      </c>
      <c r="IA262" s="28" t="str">
        <f t="shared" si="446"/>
        <v/>
      </c>
      <c r="IB262" s="28" t="str">
        <f t="shared" si="446"/>
        <v/>
      </c>
      <c r="IC262" s="28" t="str">
        <f t="shared" si="446"/>
        <v/>
      </c>
      <c r="ID262" s="28" t="str">
        <f t="shared" si="446"/>
        <v/>
      </c>
      <c r="IE262" s="28" t="str">
        <f t="shared" si="446"/>
        <v/>
      </c>
      <c r="IF262" s="28" t="str">
        <f t="shared" si="446"/>
        <v/>
      </c>
      <c r="IG262" s="28" t="str">
        <f t="shared" si="446"/>
        <v/>
      </c>
      <c r="IH262" s="28" t="str">
        <f t="shared" si="446"/>
        <v/>
      </c>
      <c r="II262" s="28" t="str">
        <f t="shared" si="446"/>
        <v/>
      </c>
      <c r="IJ262" s="28" t="str">
        <f t="shared" si="446"/>
        <v/>
      </c>
      <c r="IK262" s="28" t="str">
        <f t="shared" si="446"/>
        <v/>
      </c>
      <c r="IL262" s="28" t="str">
        <f t="shared" si="446"/>
        <v/>
      </c>
      <c r="IM262" s="28" t="str">
        <f t="shared" si="446"/>
        <v/>
      </c>
      <c r="IN262" s="28" t="str">
        <f t="shared" si="446"/>
        <v/>
      </c>
      <c r="IO262" s="28" t="str">
        <f t="shared" si="446"/>
        <v/>
      </c>
      <c r="IP262" s="28" t="str">
        <f t="shared" si="446"/>
        <v/>
      </c>
      <c r="IQ262" s="28" t="str">
        <f t="shared" si="446"/>
        <v/>
      </c>
      <c r="IR262" s="28" t="str">
        <f t="shared" si="446"/>
        <v/>
      </c>
      <c r="IS262" s="28" t="str">
        <f t="shared" si="446"/>
        <v/>
      </c>
      <c r="IT262" s="28" t="str">
        <f t="shared" si="446"/>
        <v/>
      </c>
      <c r="IU262" s="28" t="str">
        <f t="shared" si="446"/>
        <v/>
      </c>
      <c r="IV262" s="28" t="str">
        <f t="shared" ref="IV262:JC262" si="447">IF($BJ262&lt;=IV$210,ROUND(_xlfn.IFS($BJ$207="u_inc",$BJ262/IV$210,$BJ$207="u_rand",IU112,$BJ$207="u_norm",IU167)*ROUNDDOWN(((IV$208-IV$209)/IV$207),0),0)*IV$207+IV$209,"")</f>
        <v/>
      </c>
      <c r="IW262" s="28" t="str">
        <f t="shared" si="447"/>
        <v/>
      </c>
      <c r="IX262" s="28" t="str">
        <f t="shared" si="447"/>
        <v/>
      </c>
      <c r="IY262" s="28" t="str">
        <f t="shared" si="447"/>
        <v/>
      </c>
      <c r="IZ262" s="28" t="str">
        <f t="shared" si="447"/>
        <v/>
      </c>
      <c r="JA262" s="28" t="str">
        <f t="shared" si="447"/>
        <v/>
      </c>
      <c r="JB262" s="28" t="str">
        <f t="shared" si="447"/>
        <v/>
      </c>
      <c r="JC262" s="28" t="str">
        <f t="shared" si="447"/>
        <v/>
      </c>
    </row>
    <row r="263" spans="6:263" x14ac:dyDescent="0.45">
      <c r="F263" s="7">
        <f t="shared" si="386"/>
        <v>0.5429756676512657</v>
      </c>
      <c r="G263" s="7">
        <f t="shared" si="386"/>
        <v>0.8581632402996362</v>
      </c>
      <c r="H263" s="7">
        <f t="shared" si="386"/>
        <v>0.56379875380722744</v>
      </c>
      <c r="I263" s="7">
        <f t="shared" si="386"/>
        <v>9.3642815525477194E-2</v>
      </c>
      <c r="J263" s="7">
        <f t="shared" si="386"/>
        <v>4.7377600356646628E-2</v>
      </c>
      <c r="K263" s="7">
        <f t="shared" si="386"/>
        <v>0.38670594542599562</v>
      </c>
      <c r="L263" s="7">
        <f t="shared" si="386"/>
        <v>0.76528466621659919</v>
      </c>
      <c r="M263" s="7">
        <f t="shared" si="411"/>
        <v>0.43807045251041205</v>
      </c>
      <c r="N263" s="7">
        <f t="shared" si="411"/>
        <v>5.016403927009741E-2</v>
      </c>
      <c r="O263" s="7">
        <f t="shared" si="411"/>
        <v>0.83231181364148477</v>
      </c>
      <c r="P263" s="7">
        <f t="shared" si="411"/>
        <v>0.91755271838863972</v>
      </c>
      <c r="Q263" s="7">
        <f t="shared" si="411"/>
        <v>0.68273430628829368</v>
      </c>
      <c r="R263" s="7">
        <f t="shared" si="411"/>
        <v>0.23460142465056918</v>
      </c>
      <c r="S263" s="7">
        <f t="shared" si="411"/>
        <v>0.90266885697034605</v>
      </c>
      <c r="T263" s="7">
        <f t="shared" si="411"/>
        <v>0.66108462105555676</v>
      </c>
      <c r="U263" s="7">
        <f t="shared" si="411"/>
        <v>0.32835794069262125</v>
      </c>
      <c r="V263" s="7">
        <f t="shared" si="411"/>
        <v>0.26078271877988368</v>
      </c>
      <c r="W263" s="7">
        <f t="shared" si="411"/>
        <v>0.10578472311877865</v>
      </c>
      <c r="X263" s="7">
        <f t="shared" si="411"/>
        <v>0.76379470562739049</v>
      </c>
      <c r="Y263" s="7">
        <f t="shared" si="411"/>
        <v>0.45198595917410495</v>
      </c>
      <c r="Z263" s="7">
        <f t="shared" si="411"/>
        <v>0.50571578112697035</v>
      </c>
      <c r="AA263" s="7">
        <f t="shared" si="411"/>
        <v>0.22167625195424828</v>
      </c>
      <c r="AB263" s="7">
        <f t="shared" si="411"/>
        <v>0.44703883512273379</v>
      </c>
      <c r="AC263" s="7">
        <f t="shared" si="411"/>
        <v>0.74337386979878595</v>
      </c>
      <c r="AD263" s="7">
        <f t="shared" si="411"/>
        <v>0.16396947026437589</v>
      </c>
      <c r="BJ263">
        <v>36</v>
      </c>
      <c r="BK263" s="7"/>
      <c r="BL263" s="28" t="str">
        <f t="shared" ref="BL263:DW263" si="448">IF($BJ263&lt;=BL$210,ROUND(_xlfn.IFS($BJ$207="u_inc",$BJ263/BL$210,$BJ$207="u_rand",BK113,$BJ$207="u_norm",BK168)*ROUNDDOWN(((BL$208-BL$209)/BL$207),0),0)*BL$207+BL$209,"")</f>
        <v/>
      </c>
      <c r="BM263" s="28" t="str">
        <f t="shared" si="448"/>
        <v/>
      </c>
      <c r="BN263" s="28" t="str">
        <f t="shared" si="448"/>
        <v/>
      </c>
      <c r="BO263" s="28" t="str">
        <f t="shared" si="448"/>
        <v/>
      </c>
      <c r="BP263" s="28" t="str">
        <f t="shared" si="448"/>
        <v/>
      </c>
      <c r="BQ263" s="28" t="str">
        <f t="shared" si="448"/>
        <v/>
      </c>
      <c r="BR263" s="28" t="str">
        <f t="shared" si="448"/>
        <v/>
      </c>
      <c r="BS263" s="28" t="str">
        <f t="shared" si="448"/>
        <v/>
      </c>
      <c r="BT263" s="28" t="str">
        <f t="shared" si="448"/>
        <v/>
      </c>
      <c r="BU263" s="28" t="str">
        <f t="shared" si="448"/>
        <v/>
      </c>
      <c r="BV263" s="28" t="str">
        <f t="shared" si="448"/>
        <v/>
      </c>
      <c r="BW263" s="28" t="str">
        <f t="shared" si="448"/>
        <v/>
      </c>
      <c r="BX263" s="28" t="str">
        <f t="shared" si="448"/>
        <v/>
      </c>
      <c r="BY263" s="28" t="str">
        <f t="shared" si="448"/>
        <v/>
      </c>
      <c r="BZ263" s="28" t="str">
        <f t="shared" si="448"/>
        <v/>
      </c>
      <c r="CA263" s="28" t="str">
        <f t="shared" si="448"/>
        <v/>
      </c>
      <c r="CB263" s="28" t="str">
        <f t="shared" si="448"/>
        <v/>
      </c>
      <c r="CC263" s="28" t="str">
        <f t="shared" si="448"/>
        <v/>
      </c>
      <c r="CD263" s="28" t="str">
        <f t="shared" si="448"/>
        <v/>
      </c>
      <c r="CE263" s="28" t="str">
        <f t="shared" si="448"/>
        <v/>
      </c>
      <c r="CF263" s="28" t="str">
        <f t="shared" si="448"/>
        <v/>
      </c>
      <c r="CG263" s="28" t="str">
        <f t="shared" si="448"/>
        <v/>
      </c>
      <c r="CH263" s="28" t="str">
        <f t="shared" si="448"/>
        <v/>
      </c>
      <c r="CI263" s="28" t="str">
        <f t="shared" si="448"/>
        <v/>
      </c>
      <c r="CJ263" s="28" t="str">
        <f t="shared" si="448"/>
        <v/>
      </c>
      <c r="CK263" s="28" t="str">
        <f t="shared" si="448"/>
        <v/>
      </c>
      <c r="CL263" s="28" t="str">
        <f t="shared" si="448"/>
        <v/>
      </c>
      <c r="CM263" s="28" t="str">
        <f t="shared" si="448"/>
        <v/>
      </c>
      <c r="CN263" s="28" t="str">
        <f t="shared" si="448"/>
        <v/>
      </c>
      <c r="CO263" s="28" t="str">
        <f t="shared" si="448"/>
        <v/>
      </c>
      <c r="CP263" s="28" t="str">
        <f t="shared" si="448"/>
        <v/>
      </c>
      <c r="CQ263" s="28" t="str">
        <f t="shared" si="448"/>
        <v/>
      </c>
      <c r="CR263" s="28" t="str">
        <f t="shared" si="448"/>
        <v/>
      </c>
      <c r="CS263" s="28" t="str">
        <f t="shared" si="448"/>
        <v/>
      </c>
      <c r="CT263" s="28" t="str">
        <f t="shared" si="448"/>
        <v/>
      </c>
      <c r="CU263" s="28" t="str">
        <f t="shared" si="448"/>
        <v/>
      </c>
      <c r="CV263" s="28" t="str">
        <f t="shared" si="448"/>
        <v/>
      </c>
      <c r="CW263" s="28" t="str">
        <f t="shared" si="448"/>
        <v/>
      </c>
      <c r="CX263" s="28" t="str">
        <f t="shared" si="448"/>
        <v/>
      </c>
      <c r="CY263" s="28" t="str">
        <f t="shared" si="448"/>
        <v/>
      </c>
      <c r="CZ263" s="28" t="str">
        <f t="shared" si="448"/>
        <v/>
      </c>
      <c r="DA263" s="28" t="str">
        <f t="shared" si="448"/>
        <v/>
      </c>
      <c r="DB263" s="28" t="str">
        <f t="shared" si="448"/>
        <v/>
      </c>
      <c r="DC263" s="28" t="str">
        <f t="shared" si="448"/>
        <v/>
      </c>
      <c r="DD263" s="28" t="str">
        <f t="shared" si="448"/>
        <v/>
      </c>
      <c r="DE263" s="28" t="str">
        <f t="shared" si="448"/>
        <v/>
      </c>
      <c r="DF263" s="28" t="str">
        <f t="shared" si="448"/>
        <v/>
      </c>
      <c r="DG263" s="28" t="str">
        <f t="shared" si="448"/>
        <v/>
      </c>
      <c r="DH263" s="28" t="str">
        <f t="shared" si="448"/>
        <v/>
      </c>
      <c r="DI263" s="28" t="str">
        <f t="shared" si="448"/>
        <v/>
      </c>
      <c r="DJ263" s="28" t="str">
        <f t="shared" si="448"/>
        <v/>
      </c>
      <c r="DK263" s="28" t="str">
        <f t="shared" si="448"/>
        <v/>
      </c>
      <c r="DL263" s="28" t="str">
        <f t="shared" si="448"/>
        <v/>
      </c>
      <c r="DM263" s="28" t="str">
        <f t="shared" si="448"/>
        <v/>
      </c>
      <c r="DN263" s="28" t="str">
        <f t="shared" si="448"/>
        <v/>
      </c>
      <c r="DO263" s="28" t="str">
        <f t="shared" si="448"/>
        <v/>
      </c>
      <c r="DP263" s="28" t="str">
        <f t="shared" si="448"/>
        <v/>
      </c>
      <c r="DQ263" s="28" t="str">
        <f t="shared" si="448"/>
        <v/>
      </c>
      <c r="DR263" s="28" t="str">
        <f t="shared" si="448"/>
        <v/>
      </c>
      <c r="DS263" s="28" t="str">
        <f t="shared" si="448"/>
        <v/>
      </c>
      <c r="DT263" s="28" t="str">
        <f t="shared" si="448"/>
        <v/>
      </c>
      <c r="DU263" s="28" t="str">
        <f t="shared" si="448"/>
        <v/>
      </c>
      <c r="DV263" s="28" t="str">
        <f t="shared" si="448"/>
        <v/>
      </c>
      <c r="DW263" s="28" t="str">
        <f t="shared" si="448"/>
        <v/>
      </c>
      <c r="DX263" s="28" t="str">
        <f t="shared" ref="DX263:GI263" si="449">IF($BJ263&lt;=DX$210,ROUND(_xlfn.IFS($BJ$207="u_inc",$BJ263/DX$210,$BJ$207="u_rand",DW113,$BJ$207="u_norm",DW168)*ROUNDDOWN(((DX$208-DX$209)/DX$207),0),0)*DX$207+DX$209,"")</f>
        <v/>
      </c>
      <c r="DY263" s="28" t="str">
        <f t="shared" si="449"/>
        <v/>
      </c>
      <c r="DZ263" s="28" t="str">
        <f t="shared" si="449"/>
        <v/>
      </c>
      <c r="EA263" s="28" t="str">
        <f t="shared" si="449"/>
        <v/>
      </c>
      <c r="EB263" s="28" t="str">
        <f t="shared" si="449"/>
        <v/>
      </c>
      <c r="EC263" s="28" t="str">
        <f t="shared" si="449"/>
        <v/>
      </c>
      <c r="ED263" s="28" t="str">
        <f t="shared" si="449"/>
        <v/>
      </c>
      <c r="EE263" s="28" t="str">
        <f t="shared" si="449"/>
        <v/>
      </c>
      <c r="EF263" s="28" t="str">
        <f t="shared" si="449"/>
        <v/>
      </c>
      <c r="EG263" s="28" t="str">
        <f t="shared" si="449"/>
        <v/>
      </c>
      <c r="EH263" s="28" t="str">
        <f t="shared" si="449"/>
        <v/>
      </c>
      <c r="EI263" s="28" t="str">
        <f t="shared" si="449"/>
        <v/>
      </c>
      <c r="EJ263" s="28" t="str">
        <f t="shared" si="449"/>
        <v/>
      </c>
      <c r="EK263" s="28" t="str">
        <f t="shared" si="449"/>
        <v/>
      </c>
      <c r="EL263" s="28" t="str">
        <f t="shared" si="449"/>
        <v/>
      </c>
      <c r="EM263" s="28" t="str">
        <f t="shared" si="449"/>
        <v/>
      </c>
      <c r="EN263" s="28" t="str">
        <f t="shared" si="449"/>
        <v/>
      </c>
      <c r="EO263" s="28" t="str">
        <f t="shared" si="449"/>
        <v/>
      </c>
      <c r="EP263" s="28" t="str">
        <f t="shared" si="449"/>
        <v/>
      </c>
      <c r="EQ263" s="28" t="str">
        <f t="shared" si="449"/>
        <v/>
      </c>
      <c r="ER263" s="28" t="str">
        <f t="shared" si="449"/>
        <v/>
      </c>
      <c r="ES263" s="28" t="str">
        <f t="shared" si="449"/>
        <v/>
      </c>
      <c r="ET263" s="28" t="str">
        <f t="shared" si="449"/>
        <v/>
      </c>
      <c r="EU263" s="28" t="str">
        <f t="shared" si="449"/>
        <v/>
      </c>
      <c r="EV263" s="28" t="str">
        <f t="shared" si="449"/>
        <v/>
      </c>
      <c r="EW263" s="28" t="str">
        <f t="shared" si="449"/>
        <v/>
      </c>
      <c r="EX263" s="28" t="str">
        <f t="shared" si="449"/>
        <v/>
      </c>
      <c r="EY263" s="28" t="str">
        <f t="shared" si="449"/>
        <v/>
      </c>
      <c r="EZ263" s="28" t="str">
        <f t="shared" si="449"/>
        <v/>
      </c>
      <c r="FA263" s="28" t="str">
        <f t="shared" si="449"/>
        <v/>
      </c>
      <c r="FB263" s="28" t="str">
        <f t="shared" si="449"/>
        <v/>
      </c>
      <c r="FC263" s="28" t="str">
        <f t="shared" si="449"/>
        <v/>
      </c>
      <c r="FD263" s="28" t="str">
        <f t="shared" si="449"/>
        <v/>
      </c>
      <c r="FE263" s="28" t="str">
        <f t="shared" si="449"/>
        <v/>
      </c>
      <c r="FF263" s="28" t="str">
        <f t="shared" si="449"/>
        <v/>
      </c>
      <c r="FG263" s="28" t="str">
        <f t="shared" si="449"/>
        <v/>
      </c>
      <c r="FH263" s="28" t="str">
        <f t="shared" si="449"/>
        <v/>
      </c>
      <c r="FI263" s="28" t="str">
        <f t="shared" si="449"/>
        <v/>
      </c>
      <c r="FJ263" s="28" t="str">
        <f t="shared" si="449"/>
        <v/>
      </c>
      <c r="FK263" s="28" t="str">
        <f t="shared" si="449"/>
        <v/>
      </c>
      <c r="FL263" s="28" t="str">
        <f t="shared" si="449"/>
        <v/>
      </c>
      <c r="FM263" s="28" t="str">
        <f t="shared" si="449"/>
        <v/>
      </c>
      <c r="FN263" s="28" t="str">
        <f t="shared" si="449"/>
        <v/>
      </c>
      <c r="FO263" s="28" t="str">
        <f t="shared" si="449"/>
        <v/>
      </c>
      <c r="FP263" s="28" t="str">
        <f t="shared" si="449"/>
        <v/>
      </c>
      <c r="FQ263" s="28" t="str">
        <f t="shared" si="449"/>
        <v/>
      </c>
      <c r="FR263" s="28" t="str">
        <f t="shared" si="449"/>
        <v/>
      </c>
      <c r="FS263" s="28" t="str">
        <f t="shared" si="449"/>
        <v/>
      </c>
      <c r="FT263" s="28" t="str">
        <f t="shared" si="449"/>
        <v/>
      </c>
      <c r="FU263" s="28" t="str">
        <f t="shared" si="449"/>
        <v/>
      </c>
      <c r="FV263" s="28" t="str">
        <f t="shared" si="449"/>
        <v/>
      </c>
      <c r="FW263" s="28" t="str">
        <f t="shared" si="449"/>
        <v/>
      </c>
      <c r="FX263" s="28" t="str">
        <f t="shared" si="449"/>
        <v/>
      </c>
      <c r="FY263" s="28" t="str">
        <f t="shared" si="449"/>
        <v/>
      </c>
      <c r="FZ263" s="28" t="str">
        <f t="shared" si="449"/>
        <v/>
      </c>
      <c r="GA263" s="28" t="str">
        <f t="shared" si="449"/>
        <v/>
      </c>
      <c r="GB263" s="28" t="str">
        <f t="shared" si="449"/>
        <v/>
      </c>
      <c r="GC263" s="28" t="str">
        <f t="shared" si="449"/>
        <v/>
      </c>
      <c r="GD263" s="28" t="str">
        <f t="shared" si="449"/>
        <v/>
      </c>
      <c r="GE263" s="28" t="str">
        <f t="shared" si="449"/>
        <v/>
      </c>
      <c r="GF263" s="28" t="str">
        <f t="shared" si="449"/>
        <v/>
      </c>
      <c r="GG263" s="28" t="str">
        <f t="shared" si="449"/>
        <v/>
      </c>
      <c r="GH263" s="28" t="str">
        <f t="shared" si="449"/>
        <v/>
      </c>
      <c r="GI263" s="28" t="str">
        <f t="shared" si="449"/>
        <v/>
      </c>
      <c r="GJ263" s="28" t="str">
        <f t="shared" ref="GJ263:IU263" si="450">IF($BJ263&lt;=GJ$210,ROUND(_xlfn.IFS($BJ$207="u_inc",$BJ263/GJ$210,$BJ$207="u_rand",GI113,$BJ$207="u_norm",GI168)*ROUNDDOWN(((GJ$208-GJ$209)/GJ$207),0),0)*GJ$207+GJ$209,"")</f>
        <v/>
      </c>
      <c r="GK263" s="28" t="str">
        <f t="shared" si="450"/>
        <v/>
      </c>
      <c r="GL263" s="28" t="str">
        <f t="shared" si="450"/>
        <v/>
      </c>
      <c r="GM263" s="28" t="str">
        <f t="shared" si="450"/>
        <v/>
      </c>
      <c r="GN263" s="28" t="str">
        <f t="shared" si="450"/>
        <v/>
      </c>
      <c r="GO263" s="28" t="str">
        <f t="shared" si="450"/>
        <v/>
      </c>
      <c r="GP263" s="28" t="str">
        <f t="shared" si="450"/>
        <v/>
      </c>
      <c r="GQ263" s="28" t="str">
        <f t="shared" si="450"/>
        <v/>
      </c>
      <c r="GR263" s="28" t="str">
        <f t="shared" si="450"/>
        <v/>
      </c>
      <c r="GS263" s="28" t="str">
        <f t="shared" si="450"/>
        <v/>
      </c>
      <c r="GT263" s="28" t="str">
        <f t="shared" si="450"/>
        <v/>
      </c>
      <c r="GU263" s="28" t="str">
        <f t="shared" si="450"/>
        <v/>
      </c>
      <c r="GV263" s="28" t="str">
        <f t="shared" si="450"/>
        <v/>
      </c>
      <c r="GW263" s="28" t="str">
        <f t="shared" si="450"/>
        <v/>
      </c>
      <c r="GX263" s="28" t="str">
        <f t="shared" si="450"/>
        <v/>
      </c>
      <c r="GY263" s="28" t="str">
        <f t="shared" si="450"/>
        <v/>
      </c>
      <c r="GZ263" s="28" t="str">
        <f t="shared" si="450"/>
        <v/>
      </c>
      <c r="HA263" s="28" t="str">
        <f t="shared" si="450"/>
        <v/>
      </c>
      <c r="HB263" s="28" t="str">
        <f t="shared" si="450"/>
        <v/>
      </c>
      <c r="HC263" s="28" t="str">
        <f t="shared" si="450"/>
        <v/>
      </c>
      <c r="HD263" s="28" t="str">
        <f t="shared" si="450"/>
        <v/>
      </c>
      <c r="HE263" s="28" t="str">
        <f t="shared" si="450"/>
        <v/>
      </c>
      <c r="HF263" s="28" t="str">
        <f t="shared" si="450"/>
        <v/>
      </c>
      <c r="HG263" s="28" t="str">
        <f t="shared" si="450"/>
        <v/>
      </c>
      <c r="HH263" s="28" t="str">
        <f t="shared" si="450"/>
        <v/>
      </c>
      <c r="HI263" s="28" t="str">
        <f t="shared" si="450"/>
        <v/>
      </c>
      <c r="HJ263" s="28" t="str">
        <f t="shared" si="450"/>
        <v/>
      </c>
      <c r="HK263" s="28" t="str">
        <f t="shared" si="450"/>
        <v/>
      </c>
      <c r="HL263" s="28" t="str">
        <f t="shared" si="450"/>
        <v/>
      </c>
      <c r="HM263" s="28" t="str">
        <f t="shared" si="450"/>
        <v/>
      </c>
      <c r="HN263" s="28" t="str">
        <f t="shared" si="450"/>
        <v/>
      </c>
      <c r="HO263" s="28" t="str">
        <f t="shared" si="450"/>
        <v/>
      </c>
      <c r="HP263" s="28" t="str">
        <f t="shared" si="450"/>
        <v/>
      </c>
      <c r="HQ263" s="28" t="str">
        <f t="shared" si="450"/>
        <v/>
      </c>
      <c r="HR263" s="28" t="str">
        <f t="shared" si="450"/>
        <v/>
      </c>
      <c r="HS263" s="28" t="str">
        <f t="shared" si="450"/>
        <v/>
      </c>
      <c r="HT263" s="28" t="str">
        <f t="shared" si="450"/>
        <v/>
      </c>
      <c r="HU263" s="28" t="str">
        <f t="shared" si="450"/>
        <v/>
      </c>
      <c r="HV263" s="28" t="str">
        <f t="shared" si="450"/>
        <v/>
      </c>
      <c r="HW263" s="28" t="str">
        <f t="shared" si="450"/>
        <v/>
      </c>
      <c r="HX263" s="28" t="str">
        <f t="shared" si="450"/>
        <v/>
      </c>
      <c r="HY263" s="28" t="str">
        <f t="shared" si="450"/>
        <v/>
      </c>
      <c r="HZ263" s="28" t="str">
        <f t="shared" si="450"/>
        <v/>
      </c>
      <c r="IA263" s="28" t="str">
        <f t="shared" si="450"/>
        <v/>
      </c>
      <c r="IB263" s="28" t="str">
        <f t="shared" si="450"/>
        <v/>
      </c>
      <c r="IC263" s="28" t="str">
        <f t="shared" si="450"/>
        <v/>
      </c>
      <c r="ID263" s="28" t="str">
        <f t="shared" si="450"/>
        <v/>
      </c>
      <c r="IE263" s="28" t="str">
        <f t="shared" si="450"/>
        <v/>
      </c>
      <c r="IF263" s="28" t="str">
        <f t="shared" si="450"/>
        <v/>
      </c>
      <c r="IG263" s="28" t="str">
        <f t="shared" si="450"/>
        <v/>
      </c>
      <c r="IH263" s="28" t="str">
        <f t="shared" si="450"/>
        <v/>
      </c>
      <c r="II263" s="28" t="str">
        <f t="shared" si="450"/>
        <v/>
      </c>
      <c r="IJ263" s="28" t="str">
        <f t="shared" si="450"/>
        <v/>
      </c>
      <c r="IK263" s="28" t="str">
        <f t="shared" si="450"/>
        <v/>
      </c>
      <c r="IL263" s="28" t="str">
        <f t="shared" si="450"/>
        <v/>
      </c>
      <c r="IM263" s="28" t="str">
        <f t="shared" si="450"/>
        <v/>
      </c>
      <c r="IN263" s="28" t="str">
        <f t="shared" si="450"/>
        <v/>
      </c>
      <c r="IO263" s="28" t="str">
        <f t="shared" si="450"/>
        <v/>
      </c>
      <c r="IP263" s="28" t="str">
        <f t="shared" si="450"/>
        <v/>
      </c>
      <c r="IQ263" s="28" t="str">
        <f t="shared" si="450"/>
        <v/>
      </c>
      <c r="IR263" s="28" t="str">
        <f t="shared" si="450"/>
        <v/>
      </c>
      <c r="IS263" s="28" t="str">
        <f t="shared" si="450"/>
        <v/>
      </c>
      <c r="IT263" s="28" t="str">
        <f t="shared" si="450"/>
        <v/>
      </c>
      <c r="IU263" s="28" t="str">
        <f t="shared" si="450"/>
        <v/>
      </c>
      <c r="IV263" s="28" t="str">
        <f t="shared" ref="IV263:JC263" si="451">IF($BJ263&lt;=IV$210,ROUND(_xlfn.IFS($BJ$207="u_inc",$BJ263/IV$210,$BJ$207="u_rand",IU113,$BJ$207="u_norm",IU168)*ROUNDDOWN(((IV$208-IV$209)/IV$207),0),0)*IV$207+IV$209,"")</f>
        <v/>
      </c>
      <c r="IW263" s="28" t="str">
        <f t="shared" si="451"/>
        <v/>
      </c>
      <c r="IX263" s="28" t="str">
        <f t="shared" si="451"/>
        <v/>
      </c>
      <c r="IY263" s="28" t="str">
        <f t="shared" si="451"/>
        <v/>
      </c>
      <c r="IZ263" s="28" t="str">
        <f t="shared" si="451"/>
        <v/>
      </c>
      <c r="JA263" s="28" t="str">
        <f t="shared" si="451"/>
        <v/>
      </c>
      <c r="JB263" s="28" t="str">
        <f t="shared" si="451"/>
        <v/>
      </c>
      <c r="JC263" s="28" t="str">
        <f t="shared" si="451"/>
        <v/>
      </c>
    </row>
    <row r="264" spans="6:263" x14ac:dyDescent="0.45">
      <c r="F264" s="7">
        <f t="shared" ref="F264:O279" si="452">MOD(F263*(2^31-1)*48271,(2^31-1))/(2^31-1)</f>
        <v>0.97845319424683841</v>
      </c>
      <c r="G264" s="7">
        <f t="shared" si="452"/>
        <v>0.397772503736323</v>
      </c>
      <c r="H264" s="7">
        <f t="shared" si="452"/>
        <v>0.12964502867760372</v>
      </c>
      <c r="I264" s="7">
        <f t="shared" si="452"/>
        <v>0.23234823030994656</v>
      </c>
      <c r="J264" s="7">
        <f t="shared" si="452"/>
        <v>0.96414681568934901</v>
      </c>
      <c r="K264" s="7">
        <f t="shared" si="452"/>
        <v>0.68269165823361444</v>
      </c>
      <c r="L264" s="7">
        <f t="shared" si="452"/>
        <v>5.6122941456792384E-2</v>
      </c>
      <c r="M264" s="7">
        <f t="shared" si="411"/>
        <v>9.8813130100636332E-2</v>
      </c>
      <c r="N264" s="7">
        <f t="shared" si="411"/>
        <v>0.46833960687198656</v>
      </c>
      <c r="O264" s="7">
        <f t="shared" si="411"/>
        <v>0.52355628810988564</v>
      </c>
      <c r="P264" s="7">
        <f t="shared" si="411"/>
        <v>0.1872693380281652</v>
      </c>
      <c r="Q264" s="7">
        <f t="shared" si="411"/>
        <v>0.26769884222545609</v>
      </c>
      <c r="R264" s="7">
        <f t="shared" si="411"/>
        <v>0.4453693076248138</v>
      </c>
      <c r="S264" s="7">
        <f t="shared" si="411"/>
        <v>0.72839481557178998</v>
      </c>
      <c r="T264" s="7">
        <f t="shared" si="411"/>
        <v>0.21574297277989934</v>
      </c>
      <c r="U264" s="7">
        <f t="shared" si="411"/>
        <v>0.16615517352062983</v>
      </c>
      <c r="V264" s="7">
        <f t="shared" si="411"/>
        <v>0.24261822376522152</v>
      </c>
      <c r="W264" s="7">
        <f t="shared" si="411"/>
        <v>0.33436966656445044</v>
      </c>
      <c r="X264" s="7">
        <f t="shared" si="411"/>
        <v>0.13423533976740917</v>
      </c>
      <c r="Y264" s="7">
        <f t="shared" si="411"/>
        <v>0.81423529321990684</v>
      </c>
      <c r="Z264" s="7">
        <f t="shared" si="411"/>
        <v>0.40647077998447734</v>
      </c>
      <c r="AA264" s="7">
        <f t="shared" si="411"/>
        <v>0.53435808351932002</v>
      </c>
      <c r="AB264" s="7">
        <f t="shared" si="411"/>
        <v>1.1610209481609152E-2</v>
      </c>
      <c r="AC264" s="7">
        <f t="shared" si="411"/>
        <v>0.40006905719641084</v>
      </c>
      <c r="AD264" s="7">
        <f t="shared" si="411"/>
        <v>0.97029913168880122</v>
      </c>
      <c r="BJ264">
        <v>37</v>
      </c>
      <c r="BK264" s="7"/>
      <c r="BL264" s="28" t="str">
        <f t="shared" ref="BL264:DW264" si="453">IF($BJ264&lt;=BL$210,ROUND(_xlfn.IFS($BJ$207="u_inc",$BJ264/BL$210,$BJ$207="u_rand",BK114,$BJ$207="u_norm",BK169)*ROUNDDOWN(((BL$208-BL$209)/BL$207),0),0)*BL$207+BL$209,"")</f>
        <v/>
      </c>
      <c r="BM264" s="28" t="str">
        <f t="shared" si="453"/>
        <v/>
      </c>
      <c r="BN264" s="28" t="str">
        <f t="shared" si="453"/>
        <v/>
      </c>
      <c r="BO264" s="28" t="str">
        <f t="shared" si="453"/>
        <v/>
      </c>
      <c r="BP264" s="28" t="str">
        <f t="shared" si="453"/>
        <v/>
      </c>
      <c r="BQ264" s="28" t="str">
        <f t="shared" si="453"/>
        <v/>
      </c>
      <c r="BR264" s="28" t="str">
        <f t="shared" si="453"/>
        <v/>
      </c>
      <c r="BS264" s="28" t="str">
        <f t="shared" si="453"/>
        <v/>
      </c>
      <c r="BT264" s="28" t="str">
        <f t="shared" si="453"/>
        <v/>
      </c>
      <c r="BU264" s="28" t="str">
        <f t="shared" si="453"/>
        <v/>
      </c>
      <c r="BV264" s="28" t="str">
        <f t="shared" si="453"/>
        <v/>
      </c>
      <c r="BW264" s="28" t="str">
        <f t="shared" si="453"/>
        <v/>
      </c>
      <c r="BX264" s="28" t="str">
        <f t="shared" si="453"/>
        <v/>
      </c>
      <c r="BY264" s="28" t="str">
        <f t="shared" si="453"/>
        <v/>
      </c>
      <c r="BZ264" s="28" t="str">
        <f t="shared" si="453"/>
        <v/>
      </c>
      <c r="CA264" s="28" t="str">
        <f t="shared" si="453"/>
        <v/>
      </c>
      <c r="CB264" s="28" t="str">
        <f t="shared" si="453"/>
        <v/>
      </c>
      <c r="CC264" s="28" t="str">
        <f t="shared" si="453"/>
        <v/>
      </c>
      <c r="CD264" s="28" t="str">
        <f t="shared" si="453"/>
        <v/>
      </c>
      <c r="CE264" s="28" t="str">
        <f t="shared" si="453"/>
        <v/>
      </c>
      <c r="CF264" s="28" t="str">
        <f t="shared" si="453"/>
        <v/>
      </c>
      <c r="CG264" s="28" t="str">
        <f t="shared" si="453"/>
        <v/>
      </c>
      <c r="CH264" s="28" t="str">
        <f t="shared" si="453"/>
        <v/>
      </c>
      <c r="CI264" s="28" t="str">
        <f t="shared" si="453"/>
        <v/>
      </c>
      <c r="CJ264" s="28" t="str">
        <f t="shared" si="453"/>
        <v/>
      </c>
      <c r="CK264" s="28" t="str">
        <f t="shared" si="453"/>
        <v/>
      </c>
      <c r="CL264" s="28" t="str">
        <f t="shared" si="453"/>
        <v/>
      </c>
      <c r="CM264" s="28" t="str">
        <f t="shared" si="453"/>
        <v/>
      </c>
      <c r="CN264" s="28" t="str">
        <f t="shared" si="453"/>
        <v/>
      </c>
      <c r="CO264" s="28" t="str">
        <f t="shared" si="453"/>
        <v/>
      </c>
      <c r="CP264" s="28" t="str">
        <f t="shared" si="453"/>
        <v/>
      </c>
      <c r="CQ264" s="28" t="str">
        <f t="shared" si="453"/>
        <v/>
      </c>
      <c r="CR264" s="28" t="str">
        <f t="shared" si="453"/>
        <v/>
      </c>
      <c r="CS264" s="28" t="str">
        <f t="shared" si="453"/>
        <v/>
      </c>
      <c r="CT264" s="28" t="str">
        <f t="shared" si="453"/>
        <v/>
      </c>
      <c r="CU264" s="28" t="str">
        <f t="shared" si="453"/>
        <v/>
      </c>
      <c r="CV264" s="28" t="str">
        <f t="shared" si="453"/>
        <v/>
      </c>
      <c r="CW264" s="28" t="str">
        <f t="shared" si="453"/>
        <v/>
      </c>
      <c r="CX264" s="28" t="str">
        <f t="shared" si="453"/>
        <v/>
      </c>
      <c r="CY264" s="28" t="str">
        <f t="shared" si="453"/>
        <v/>
      </c>
      <c r="CZ264" s="28" t="str">
        <f t="shared" si="453"/>
        <v/>
      </c>
      <c r="DA264" s="28" t="str">
        <f t="shared" si="453"/>
        <v/>
      </c>
      <c r="DB264" s="28" t="str">
        <f t="shared" si="453"/>
        <v/>
      </c>
      <c r="DC264" s="28" t="str">
        <f t="shared" si="453"/>
        <v/>
      </c>
      <c r="DD264" s="28" t="str">
        <f t="shared" si="453"/>
        <v/>
      </c>
      <c r="DE264" s="28" t="str">
        <f t="shared" si="453"/>
        <v/>
      </c>
      <c r="DF264" s="28" t="str">
        <f t="shared" si="453"/>
        <v/>
      </c>
      <c r="DG264" s="28" t="str">
        <f t="shared" si="453"/>
        <v/>
      </c>
      <c r="DH264" s="28" t="str">
        <f t="shared" si="453"/>
        <v/>
      </c>
      <c r="DI264" s="28" t="str">
        <f t="shared" si="453"/>
        <v/>
      </c>
      <c r="DJ264" s="28" t="str">
        <f t="shared" si="453"/>
        <v/>
      </c>
      <c r="DK264" s="28" t="str">
        <f t="shared" si="453"/>
        <v/>
      </c>
      <c r="DL264" s="28" t="str">
        <f t="shared" si="453"/>
        <v/>
      </c>
      <c r="DM264" s="28" t="str">
        <f t="shared" si="453"/>
        <v/>
      </c>
      <c r="DN264" s="28" t="str">
        <f t="shared" si="453"/>
        <v/>
      </c>
      <c r="DO264" s="28" t="str">
        <f t="shared" si="453"/>
        <v/>
      </c>
      <c r="DP264" s="28" t="str">
        <f t="shared" si="453"/>
        <v/>
      </c>
      <c r="DQ264" s="28" t="str">
        <f t="shared" si="453"/>
        <v/>
      </c>
      <c r="DR264" s="28" t="str">
        <f t="shared" si="453"/>
        <v/>
      </c>
      <c r="DS264" s="28" t="str">
        <f t="shared" si="453"/>
        <v/>
      </c>
      <c r="DT264" s="28" t="str">
        <f t="shared" si="453"/>
        <v/>
      </c>
      <c r="DU264" s="28" t="str">
        <f t="shared" si="453"/>
        <v/>
      </c>
      <c r="DV264" s="28" t="str">
        <f t="shared" si="453"/>
        <v/>
      </c>
      <c r="DW264" s="28" t="str">
        <f t="shared" si="453"/>
        <v/>
      </c>
      <c r="DX264" s="28" t="str">
        <f t="shared" ref="DX264:GI264" si="454">IF($BJ264&lt;=DX$210,ROUND(_xlfn.IFS($BJ$207="u_inc",$BJ264/DX$210,$BJ$207="u_rand",DW114,$BJ$207="u_norm",DW169)*ROUNDDOWN(((DX$208-DX$209)/DX$207),0),0)*DX$207+DX$209,"")</f>
        <v/>
      </c>
      <c r="DY264" s="28" t="str">
        <f t="shared" si="454"/>
        <v/>
      </c>
      <c r="DZ264" s="28" t="str">
        <f t="shared" si="454"/>
        <v/>
      </c>
      <c r="EA264" s="28" t="str">
        <f t="shared" si="454"/>
        <v/>
      </c>
      <c r="EB264" s="28" t="str">
        <f t="shared" si="454"/>
        <v/>
      </c>
      <c r="EC264" s="28" t="str">
        <f t="shared" si="454"/>
        <v/>
      </c>
      <c r="ED264" s="28" t="str">
        <f t="shared" si="454"/>
        <v/>
      </c>
      <c r="EE264" s="28" t="str">
        <f t="shared" si="454"/>
        <v/>
      </c>
      <c r="EF264" s="28" t="str">
        <f t="shared" si="454"/>
        <v/>
      </c>
      <c r="EG264" s="28" t="str">
        <f t="shared" si="454"/>
        <v/>
      </c>
      <c r="EH264" s="28" t="str">
        <f t="shared" si="454"/>
        <v/>
      </c>
      <c r="EI264" s="28" t="str">
        <f t="shared" si="454"/>
        <v/>
      </c>
      <c r="EJ264" s="28" t="str">
        <f t="shared" si="454"/>
        <v/>
      </c>
      <c r="EK264" s="28" t="str">
        <f t="shared" si="454"/>
        <v/>
      </c>
      <c r="EL264" s="28" t="str">
        <f t="shared" si="454"/>
        <v/>
      </c>
      <c r="EM264" s="28" t="str">
        <f t="shared" si="454"/>
        <v/>
      </c>
      <c r="EN264" s="28" t="str">
        <f t="shared" si="454"/>
        <v/>
      </c>
      <c r="EO264" s="28" t="str">
        <f t="shared" si="454"/>
        <v/>
      </c>
      <c r="EP264" s="28" t="str">
        <f t="shared" si="454"/>
        <v/>
      </c>
      <c r="EQ264" s="28" t="str">
        <f t="shared" si="454"/>
        <v/>
      </c>
      <c r="ER264" s="28" t="str">
        <f t="shared" si="454"/>
        <v/>
      </c>
      <c r="ES264" s="28" t="str">
        <f t="shared" si="454"/>
        <v/>
      </c>
      <c r="ET264" s="28" t="str">
        <f t="shared" si="454"/>
        <v/>
      </c>
      <c r="EU264" s="28" t="str">
        <f t="shared" si="454"/>
        <v/>
      </c>
      <c r="EV264" s="28" t="str">
        <f t="shared" si="454"/>
        <v/>
      </c>
      <c r="EW264" s="28" t="str">
        <f t="shared" si="454"/>
        <v/>
      </c>
      <c r="EX264" s="28" t="str">
        <f t="shared" si="454"/>
        <v/>
      </c>
      <c r="EY264" s="28" t="str">
        <f t="shared" si="454"/>
        <v/>
      </c>
      <c r="EZ264" s="28" t="str">
        <f t="shared" si="454"/>
        <v/>
      </c>
      <c r="FA264" s="28" t="str">
        <f t="shared" si="454"/>
        <v/>
      </c>
      <c r="FB264" s="28" t="str">
        <f t="shared" si="454"/>
        <v/>
      </c>
      <c r="FC264" s="28" t="str">
        <f t="shared" si="454"/>
        <v/>
      </c>
      <c r="FD264" s="28" t="str">
        <f t="shared" si="454"/>
        <v/>
      </c>
      <c r="FE264" s="28" t="str">
        <f t="shared" si="454"/>
        <v/>
      </c>
      <c r="FF264" s="28" t="str">
        <f t="shared" si="454"/>
        <v/>
      </c>
      <c r="FG264" s="28" t="str">
        <f t="shared" si="454"/>
        <v/>
      </c>
      <c r="FH264" s="28" t="str">
        <f t="shared" si="454"/>
        <v/>
      </c>
      <c r="FI264" s="28" t="str">
        <f t="shared" si="454"/>
        <v/>
      </c>
      <c r="FJ264" s="28" t="str">
        <f t="shared" si="454"/>
        <v/>
      </c>
      <c r="FK264" s="28" t="str">
        <f t="shared" si="454"/>
        <v/>
      </c>
      <c r="FL264" s="28" t="str">
        <f t="shared" si="454"/>
        <v/>
      </c>
      <c r="FM264" s="28" t="str">
        <f t="shared" si="454"/>
        <v/>
      </c>
      <c r="FN264" s="28" t="str">
        <f t="shared" si="454"/>
        <v/>
      </c>
      <c r="FO264" s="28" t="str">
        <f t="shared" si="454"/>
        <v/>
      </c>
      <c r="FP264" s="28" t="str">
        <f t="shared" si="454"/>
        <v/>
      </c>
      <c r="FQ264" s="28" t="str">
        <f t="shared" si="454"/>
        <v/>
      </c>
      <c r="FR264" s="28" t="str">
        <f t="shared" si="454"/>
        <v/>
      </c>
      <c r="FS264" s="28" t="str">
        <f t="shared" si="454"/>
        <v/>
      </c>
      <c r="FT264" s="28" t="str">
        <f t="shared" si="454"/>
        <v/>
      </c>
      <c r="FU264" s="28" t="str">
        <f t="shared" si="454"/>
        <v/>
      </c>
      <c r="FV264" s="28" t="str">
        <f t="shared" si="454"/>
        <v/>
      </c>
      <c r="FW264" s="28" t="str">
        <f t="shared" si="454"/>
        <v/>
      </c>
      <c r="FX264" s="28" t="str">
        <f t="shared" si="454"/>
        <v/>
      </c>
      <c r="FY264" s="28" t="str">
        <f t="shared" si="454"/>
        <v/>
      </c>
      <c r="FZ264" s="28" t="str">
        <f t="shared" si="454"/>
        <v/>
      </c>
      <c r="GA264" s="28" t="str">
        <f t="shared" si="454"/>
        <v/>
      </c>
      <c r="GB264" s="28" t="str">
        <f t="shared" si="454"/>
        <v/>
      </c>
      <c r="GC264" s="28" t="str">
        <f t="shared" si="454"/>
        <v/>
      </c>
      <c r="GD264" s="28" t="str">
        <f t="shared" si="454"/>
        <v/>
      </c>
      <c r="GE264" s="28" t="str">
        <f t="shared" si="454"/>
        <v/>
      </c>
      <c r="GF264" s="28" t="str">
        <f t="shared" si="454"/>
        <v/>
      </c>
      <c r="GG264" s="28" t="str">
        <f t="shared" si="454"/>
        <v/>
      </c>
      <c r="GH264" s="28" t="str">
        <f t="shared" si="454"/>
        <v/>
      </c>
      <c r="GI264" s="28" t="str">
        <f t="shared" si="454"/>
        <v/>
      </c>
      <c r="GJ264" s="28" t="str">
        <f t="shared" ref="GJ264:IU264" si="455">IF($BJ264&lt;=GJ$210,ROUND(_xlfn.IFS($BJ$207="u_inc",$BJ264/GJ$210,$BJ$207="u_rand",GI114,$BJ$207="u_norm",GI169)*ROUNDDOWN(((GJ$208-GJ$209)/GJ$207),0),0)*GJ$207+GJ$209,"")</f>
        <v/>
      </c>
      <c r="GK264" s="28" t="str">
        <f t="shared" si="455"/>
        <v/>
      </c>
      <c r="GL264" s="28" t="str">
        <f t="shared" si="455"/>
        <v/>
      </c>
      <c r="GM264" s="28" t="str">
        <f t="shared" si="455"/>
        <v/>
      </c>
      <c r="GN264" s="28" t="str">
        <f t="shared" si="455"/>
        <v/>
      </c>
      <c r="GO264" s="28" t="str">
        <f t="shared" si="455"/>
        <v/>
      </c>
      <c r="GP264" s="28" t="str">
        <f t="shared" si="455"/>
        <v/>
      </c>
      <c r="GQ264" s="28" t="str">
        <f t="shared" si="455"/>
        <v/>
      </c>
      <c r="GR264" s="28" t="str">
        <f t="shared" si="455"/>
        <v/>
      </c>
      <c r="GS264" s="28" t="str">
        <f t="shared" si="455"/>
        <v/>
      </c>
      <c r="GT264" s="28" t="str">
        <f t="shared" si="455"/>
        <v/>
      </c>
      <c r="GU264" s="28" t="str">
        <f t="shared" si="455"/>
        <v/>
      </c>
      <c r="GV264" s="28" t="str">
        <f t="shared" si="455"/>
        <v/>
      </c>
      <c r="GW264" s="28" t="str">
        <f t="shared" si="455"/>
        <v/>
      </c>
      <c r="GX264" s="28" t="str">
        <f t="shared" si="455"/>
        <v/>
      </c>
      <c r="GY264" s="28" t="str">
        <f t="shared" si="455"/>
        <v/>
      </c>
      <c r="GZ264" s="28" t="str">
        <f t="shared" si="455"/>
        <v/>
      </c>
      <c r="HA264" s="28" t="str">
        <f t="shared" si="455"/>
        <v/>
      </c>
      <c r="HB264" s="28" t="str">
        <f t="shared" si="455"/>
        <v/>
      </c>
      <c r="HC264" s="28" t="str">
        <f t="shared" si="455"/>
        <v/>
      </c>
      <c r="HD264" s="28" t="str">
        <f t="shared" si="455"/>
        <v/>
      </c>
      <c r="HE264" s="28" t="str">
        <f t="shared" si="455"/>
        <v/>
      </c>
      <c r="HF264" s="28" t="str">
        <f t="shared" si="455"/>
        <v/>
      </c>
      <c r="HG264" s="28" t="str">
        <f t="shared" si="455"/>
        <v/>
      </c>
      <c r="HH264" s="28" t="str">
        <f t="shared" si="455"/>
        <v/>
      </c>
      <c r="HI264" s="28" t="str">
        <f t="shared" si="455"/>
        <v/>
      </c>
      <c r="HJ264" s="28" t="str">
        <f t="shared" si="455"/>
        <v/>
      </c>
      <c r="HK264" s="28" t="str">
        <f t="shared" si="455"/>
        <v/>
      </c>
      <c r="HL264" s="28" t="str">
        <f t="shared" si="455"/>
        <v/>
      </c>
      <c r="HM264" s="28" t="str">
        <f t="shared" si="455"/>
        <v/>
      </c>
      <c r="HN264" s="28" t="str">
        <f t="shared" si="455"/>
        <v/>
      </c>
      <c r="HO264" s="28" t="str">
        <f t="shared" si="455"/>
        <v/>
      </c>
      <c r="HP264" s="28" t="str">
        <f t="shared" si="455"/>
        <v/>
      </c>
      <c r="HQ264" s="28" t="str">
        <f t="shared" si="455"/>
        <v/>
      </c>
      <c r="HR264" s="28" t="str">
        <f t="shared" si="455"/>
        <v/>
      </c>
      <c r="HS264" s="28" t="str">
        <f t="shared" si="455"/>
        <v/>
      </c>
      <c r="HT264" s="28" t="str">
        <f t="shared" si="455"/>
        <v/>
      </c>
      <c r="HU264" s="28" t="str">
        <f t="shared" si="455"/>
        <v/>
      </c>
      <c r="HV264" s="28" t="str">
        <f t="shared" si="455"/>
        <v/>
      </c>
      <c r="HW264" s="28" t="str">
        <f t="shared" si="455"/>
        <v/>
      </c>
      <c r="HX264" s="28" t="str">
        <f t="shared" si="455"/>
        <v/>
      </c>
      <c r="HY264" s="28" t="str">
        <f t="shared" si="455"/>
        <v/>
      </c>
      <c r="HZ264" s="28" t="str">
        <f t="shared" si="455"/>
        <v/>
      </c>
      <c r="IA264" s="28" t="str">
        <f t="shared" si="455"/>
        <v/>
      </c>
      <c r="IB264" s="28" t="str">
        <f t="shared" si="455"/>
        <v/>
      </c>
      <c r="IC264" s="28" t="str">
        <f t="shared" si="455"/>
        <v/>
      </c>
      <c r="ID264" s="28" t="str">
        <f t="shared" si="455"/>
        <v/>
      </c>
      <c r="IE264" s="28" t="str">
        <f t="shared" si="455"/>
        <v/>
      </c>
      <c r="IF264" s="28" t="str">
        <f t="shared" si="455"/>
        <v/>
      </c>
      <c r="IG264" s="28" t="str">
        <f t="shared" si="455"/>
        <v/>
      </c>
      <c r="IH264" s="28" t="str">
        <f t="shared" si="455"/>
        <v/>
      </c>
      <c r="II264" s="28" t="str">
        <f t="shared" si="455"/>
        <v/>
      </c>
      <c r="IJ264" s="28" t="str">
        <f t="shared" si="455"/>
        <v/>
      </c>
      <c r="IK264" s="28" t="str">
        <f t="shared" si="455"/>
        <v/>
      </c>
      <c r="IL264" s="28" t="str">
        <f t="shared" si="455"/>
        <v/>
      </c>
      <c r="IM264" s="28" t="str">
        <f t="shared" si="455"/>
        <v/>
      </c>
      <c r="IN264" s="28" t="str">
        <f t="shared" si="455"/>
        <v/>
      </c>
      <c r="IO264" s="28" t="str">
        <f t="shared" si="455"/>
        <v/>
      </c>
      <c r="IP264" s="28" t="str">
        <f t="shared" si="455"/>
        <v/>
      </c>
      <c r="IQ264" s="28" t="str">
        <f t="shared" si="455"/>
        <v/>
      </c>
      <c r="IR264" s="28" t="str">
        <f t="shared" si="455"/>
        <v/>
      </c>
      <c r="IS264" s="28" t="str">
        <f t="shared" si="455"/>
        <v/>
      </c>
      <c r="IT264" s="28" t="str">
        <f t="shared" si="455"/>
        <v/>
      </c>
      <c r="IU264" s="28" t="str">
        <f t="shared" si="455"/>
        <v/>
      </c>
      <c r="IV264" s="28" t="str">
        <f t="shared" ref="IV264:JC264" si="456">IF($BJ264&lt;=IV$210,ROUND(_xlfn.IFS($BJ$207="u_inc",$BJ264/IV$210,$BJ$207="u_rand",IU114,$BJ$207="u_norm",IU169)*ROUNDDOWN(((IV$208-IV$209)/IV$207),0),0)*IV$207+IV$209,"")</f>
        <v/>
      </c>
      <c r="IW264" s="28" t="str">
        <f t="shared" si="456"/>
        <v/>
      </c>
      <c r="IX264" s="28" t="str">
        <f t="shared" si="456"/>
        <v/>
      </c>
      <c r="IY264" s="28" t="str">
        <f t="shared" si="456"/>
        <v/>
      </c>
      <c r="IZ264" s="28" t="str">
        <f t="shared" si="456"/>
        <v/>
      </c>
      <c r="JA264" s="28" t="str">
        <f t="shared" si="456"/>
        <v/>
      </c>
      <c r="JB264" s="28" t="str">
        <f t="shared" si="456"/>
        <v/>
      </c>
      <c r="JC264" s="28" t="str">
        <f t="shared" si="456"/>
        <v/>
      </c>
    </row>
    <row r="265" spans="6:263" x14ac:dyDescent="0.45">
      <c r="F265" s="7">
        <f t="shared" si="452"/>
        <v>0.91413948913763254</v>
      </c>
      <c r="G265" s="7">
        <f t="shared" si="452"/>
        <v>0.87652785604657968</v>
      </c>
      <c r="H265" s="7">
        <f t="shared" si="452"/>
        <v>9.51792966086321E-2</v>
      </c>
      <c r="I265" s="7">
        <f t="shared" si="452"/>
        <v>0.68142529143086883</v>
      </c>
      <c r="J265" s="7">
        <f t="shared" si="452"/>
        <v>0.33094014056536375</v>
      </c>
      <c r="K265" s="7">
        <f t="shared" si="452"/>
        <v>0.20903459480453032</v>
      </c>
      <c r="L265" s="7">
        <f t="shared" si="452"/>
        <v>0.11050706082512954</v>
      </c>
      <c r="M265" s="7">
        <f t="shared" si="411"/>
        <v>0.80860308781666823</v>
      </c>
      <c r="N265" s="7">
        <f t="shared" si="411"/>
        <v>0.2211633176641368</v>
      </c>
      <c r="O265" s="7">
        <f t="shared" si="411"/>
        <v>0.58558335229083125</v>
      </c>
      <c r="P265" s="7">
        <f t="shared" si="411"/>
        <v>0.67821595756253972</v>
      </c>
      <c r="Q265" s="7">
        <f t="shared" si="411"/>
        <v>9.0813064990012474E-2</v>
      </c>
      <c r="R265" s="7">
        <f t="shared" si="411"/>
        <v>0.42184835738588516</v>
      </c>
      <c r="S265" s="7">
        <f t="shared" si="411"/>
        <v>0.34614246587555036</v>
      </c>
      <c r="T265" s="7">
        <f t="shared" si="411"/>
        <v>0.12903905852187381</v>
      </c>
      <c r="U265" s="7">
        <f t="shared" si="411"/>
        <v>0.47638101432303948</v>
      </c>
      <c r="V265" s="7">
        <f t="shared" si="411"/>
        <v>0.42427937100840701</v>
      </c>
      <c r="W265" s="7">
        <f t="shared" si="411"/>
        <v>0.35817473258738158</v>
      </c>
      <c r="X265" s="7">
        <f t="shared" si="411"/>
        <v>0.67408591260858153</v>
      </c>
      <c r="Y265" s="7">
        <f t="shared" si="411"/>
        <v>0.95183901812501204</v>
      </c>
      <c r="Z265" s="7">
        <f t="shared" si="411"/>
        <v>0.75102063070564562</v>
      </c>
      <c r="AA265" s="7">
        <f t="shared" si="411"/>
        <v>0.99904956109777543</v>
      </c>
      <c r="AB265" s="7">
        <f t="shared" si="411"/>
        <v>0.43642188675534999</v>
      </c>
      <c r="AC265" s="7">
        <f t="shared" si="411"/>
        <v>0.7334599279488716</v>
      </c>
      <c r="AD265" s="7">
        <f t="shared" si="411"/>
        <v>0.30938575012115099</v>
      </c>
      <c r="BJ265">
        <v>38</v>
      </c>
      <c r="BK265" s="7"/>
      <c r="BL265" s="28" t="str">
        <f t="shared" ref="BL265:DW265" si="457">IF($BJ265&lt;=BL$210,ROUND(_xlfn.IFS($BJ$207="u_inc",$BJ265/BL$210,$BJ$207="u_rand",BK115,$BJ$207="u_norm",BK170)*ROUNDDOWN(((BL$208-BL$209)/BL$207),0),0)*BL$207+BL$209,"")</f>
        <v/>
      </c>
      <c r="BM265" s="28" t="str">
        <f t="shared" si="457"/>
        <v/>
      </c>
      <c r="BN265" s="28" t="str">
        <f t="shared" si="457"/>
        <v/>
      </c>
      <c r="BO265" s="28" t="str">
        <f t="shared" si="457"/>
        <v/>
      </c>
      <c r="BP265" s="28" t="str">
        <f t="shared" si="457"/>
        <v/>
      </c>
      <c r="BQ265" s="28" t="str">
        <f t="shared" si="457"/>
        <v/>
      </c>
      <c r="BR265" s="28" t="str">
        <f t="shared" si="457"/>
        <v/>
      </c>
      <c r="BS265" s="28" t="str">
        <f t="shared" si="457"/>
        <v/>
      </c>
      <c r="BT265" s="28" t="str">
        <f t="shared" si="457"/>
        <v/>
      </c>
      <c r="BU265" s="28" t="str">
        <f t="shared" si="457"/>
        <v/>
      </c>
      <c r="BV265" s="28" t="str">
        <f t="shared" si="457"/>
        <v/>
      </c>
      <c r="BW265" s="28" t="str">
        <f t="shared" si="457"/>
        <v/>
      </c>
      <c r="BX265" s="28" t="str">
        <f t="shared" si="457"/>
        <v/>
      </c>
      <c r="BY265" s="28" t="str">
        <f t="shared" si="457"/>
        <v/>
      </c>
      <c r="BZ265" s="28" t="str">
        <f t="shared" si="457"/>
        <v/>
      </c>
      <c r="CA265" s="28" t="str">
        <f t="shared" si="457"/>
        <v/>
      </c>
      <c r="CB265" s="28" t="str">
        <f t="shared" si="457"/>
        <v/>
      </c>
      <c r="CC265" s="28" t="str">
        <f t="shared" si="457"/>
        <v/>
      </c>
      <c r="CD265" s="28" t="str">
        <f t="shared" si="457"/>
        <v/>
      </c>
      <c r="CE265" s="28" t="str">
        <f t="shared" si="457"/>
        <v/>
      </c>
      <c r="CF265" s="28" t="str">
        <f t="shared" si="457"/>
        <v/>
      </c>
      <c r="CG265" s="28" t="str">
        <f t="shared" si="457"/>
        <v/>
      </c>
      <c r="CH265" s="28" t="str">
        <f t="shared" si="457"/>
        <v/>
      </c>
      <c r="CI265" s="28" t="str">
        <f t="shared" si="457"/>
        <v/>
      </c>
      <c r="CJ265" s="28" t="str">
        <f t="shared" si="457"/>
        <v/>
      </c>
      <c r="CK265" s="28" t="str">
        <f t="shared" si="457"/>
        <v/>
      </c>
      <c r="CL265" s="28" t="str">
        <f t="shared" si="457"/>
        <v/>
      </c>
      <c r="CM265" s="28" t="str">
        <f t="shared" si="457"/>
        <v/>
      </c>
      <c r="CN265" s="28" t="str">
        <f t="shared" si="457"/>
        <v/>
      </c>
      <c r="CO265" s="28" t="str">
        <f t="shared" si="457"/>
        <v/>
      </c>
      <c r="CP265" s="28" t="str">
        <f t="shared" si="457"/>
        <v/>
      </c>
      <c r="CQ265" s="28" t="str">
        <f t="shared" si="457"/>
        <v/>
      </c>
      <c r="CR265" s="28" t="str">
        <f t="shared" si="457"/>
        <v/>
      </c>
      <c r="CS265" s="28" t="str">
        <f t="shared" si="457"/>
        <v/>
      </c>
      <c r="CT265" s="28" t="str">
        <f t="shared" si="457"/>
        <v/>
      </c>
      <c r="CU265" s="28" t="str">
        <f t="shared" si="457"/>
        <v/>
      </c>
      <c r="CV265" s="28" t="str">
        <f t="shared" si="457"/>
        <v/>
      </c>
      <c r="CW265" s="28" t="str">
        <f t="shared" si="457"/>
        <v/>
      </c>
      <c r="CX265" s="28" t="str">
        <f t="shared" si="457"/>
        <v/>
      </c>
      <c r="CY265" s="28" t="str">
        <f t="shared" si="457"/>
        <v/>
      </c>
      <c r="CZ265" s="28" t="str">
        <f t="shared" si="457"/>
        <v/>
      </c>
      <c r="DA265" s="28" t="str">
        <f t="shared" si="457"/>
        <v/>
      </c>
      <c r="DB265" s="28" t="str">
        <f t="shared" si="457"/>
        <v/>
      </c>
      <c r="DC265" s="28" t="str">
        <f t="shared" si="457"/>
        <v/>
      </c>
      <c r="DD265" s="28" t="str">
        <f t="shared" si="457"/>
        <v/>
      </c>
      <c r="DE265" s="28" t="str">
        <f t="shared" si="457"/>
        <v/>
      </c>
      <c r="DF265" s="28" t="str">
        <f t="shared" si="457"/>
        <v/>
      </c>
      <c r="DG265" s="28" t="str">
        <f t="shared" si="457"/>
        <v/>
      </c>
      <c r="DH265" s="28" t="str">
        <f t="shared" si="457"/>
        <v/>
      </c>
      <c r="DI265" s="28" t="str">
        <f t="shared" si="457"/>
        <v/>
      </c>
      <c r="DJ265" s="28" t="str">
        <f t="shared" si="457"/>
        <v/>
      </c>
      <c r="DK265" s="28" t="str">
        <f t="shared" si="457"/>
        <v/>
      </c>
      <c r="DL265" s="28" t="str">
        <f t="shared" si="457"/>
        <v/>
      </c>
      <c r="DM265" s="28" t="str">
        <f t="shared" si="457"/>
        <v/>
      </c>
      <c r="DN265" s="28" t="str">
        <f t="shared" si="457"/>
        <v/>
      </c>
      <c r="DO265" s="28" t="str">
        <f t="shared" si="457"/>
        <v/>
      </c>
      <c r="DP265" s="28" t="str">
        <f t="shared" si="457"/>
        <v/>
      </c>
      <c r="DQ265" s="28" t="str">
        <f t="shared" si="457"/>
        <v/>
      </c>
      <c r="DR265" s="28" t="str">
        <f t="shared" si="457"/>
        <v/>
      </c>
      <c r="DS265" s="28" t="str">
        <f t="shared" si="457"/>
        <v/>
      </c>
      <c r="DT265" s="28" t="str">
        <f t="shared" si="457"/>
        <v/>
      </c>
      <c r="DU265" s="28" t="str">
        <f t="shared" si="457"/>
        <v/>
      </c>
      <c r="DV265" s="28" t="str">
        <f t="shared" si="457"/>
        <v/>
      </c>
      <c r="DW265" s="28" t="str">
        <f t="shared" si="457"/>
        <v/>
      </c>
      <c r="DX265" s="28" t="str">
        <f t="shared" ref="DX265:GI265" si="458">IF($BJ265&lt;=DX$210,ROUND(_xlfn.IFS($BJ$207="u_inc",$BJ265/DX$210,$BJ$207="u_rand",DW115,$BJ$207="u_norm",DW170)*ROUNDDOWN(((DX$208-DX$209)/DX$207),0),0)*DX$207+DX$209,"")</f>
        <v/>
      </c>
      <c r="DY265" s="28" t="str">
        <f t="shared" si="458"/>
        <v/>
      </c>
      <c r="DZ265" s="28" t="str">
        <f t="shared" si="458"/>
        <v/>
      </c>
      <c r="EA265" s="28" t="str">
        <f t="shared" si="458"/>
        <v/>
      </c>
      <c r="EB265" s="28" t="str">
        <f t="shared" si="458"/>
        <v/>
      </c>
      <c r="EC265" s="28" t="str">
        <f t="shared" si="458"/>
        <v/>
      </c>
      <c r="ED265" s="28" t="str">
        <f t="shared" si="458"/>
        <v/>
      </c>
      <c r="EE265" s="28" t="str">
        <f t="shared" si="458"/>
        <v/>
      </c>
      <c r="EF265" s="28" t="str">
        <f t="shared" si="458"/>
        <v/>
      </c>
      <c r="EG265" s="28" t="str">
        <f t="shared" si="458"/>
        <v/>
      </c>
      <c r="EH265" s="28" t="str">
        <f t="shared" si="458"/>
        <v/>
      </c>
      <c r="EI265" s="28" t="str">
        <f t="shared" si="458"/>
        <v/>
      </c>
      <c r="EJ265" s="28" t="str">
        <f t="shared" si="458"/>
        <v/>
      </c>
      <c r="EK265" s="28" t="str">
        <f t="shared" si="458"/>
        <v/>
      </c>
      <c r="EL265" s="28" t="str">
        <f t="shared" si="458"/>
        <v/>
      </c>
      <c r="EM265" s="28" t="str">
        <f t="shared" si="458"/>
        <v/>
      </c>
      <c r="EN265" s="28" t="str">
        <f t="shared" si="458"/>
        <v/>
      </c>
      <c r="EO265" s="28" t="str">
        <f t="shared" si="458"/>
        <v/>
      </c>
      <c r="EP265" s="28" t="str">
        <f t="shared" si="458"/>
        <v/>
      </c>
      <c r="EQ265" s="28" t="str">
        <f t="shared" si="458"/>
        <v/>
      </c>
      <c r="ER265" s="28" t="str">
        <f t="shared" si="458"/>
        <v/>
      </c>
      <c r="ES265" s="28" t="str">
        <f t="shared" si="458"/>
        <v/>
      </c>
      <c r="ET265" s="28" t="str">
        <f t="shared" si="458"/>
        <v/>
      </c>
      <c r="EU265" s="28" t="str">
        <f t="shared" si="458"/>
        <v/>
      </c>
      <c r="EV265" s="28" t="str">
        <f t="shared" si="458"/>
        <v/>
      </c>
      <c r="EW265" s="28" t="str">
        <f t="shared" si="458"/>
        <v/>
      </c>
      <c r="EX265" s="28" t="str">
        <f t="shared" si="458"/>
        <v/>
      </c>
      <c r="EY265" s="28" t="str">
        <f t="shared" si="458"/>
        <v/>
      </c>
      <c r="EZ265" s="28" t="str">
        <f t="shared" si="458"/>
        <v/>
      </c>
      <c r="FA265" s="28" t="str">
        <f t="shared" si="458"/>
        <v/>
      </c>
      <c r="FB265" s="28" t="str">
        <f t="shared" si="458"/>
        <v/>
      </c>
      <c r="FC265" s="28" t="str">
        <f t="shared" si="458"/>
        <v/>
      </c>
      <c r="FD265" s="28" t="str">
        <f t="shared" si="458"/>
        <v/>
      </c>
      <c r="FE265" s="28" t="str">
        <f t="shared" si="458"/>
        <v/>
      </c>
      <c r="FF265" s="28" t="str">
        <f t="shared" si="458"/>
        <v/>
      </c>
      <c r="FG265" s="28" t="str">
        <f t="shared" si="458"/>
        <v/>
      </c>
      <c r="FH265" s="28" t="str">
        <f t="shared" si="458"/>
        <v/>
      </c>
      <c r="FI265" s="28" t="str">
        <f t="shared" si="458"/>
        <v/>
      </c>
      <c r="FJ265" s="28" t="str">
        <f t="shared" si="458"/>
        <v/>
      </c>
      <c r="FK265" s="28" t="str">
        <f t="shared" si="458"/>
        <v/>
      </c>
      <c r="FL265" s="28" t="str">
        <f t="shared" si="458"/>
        <v/>
      </c>
      <c r="FM265" s="28" t="str">
        <f t="shared" si="458"/>
        <v/>
      </c>
      <c r="FN265" s="28" t="str">
        <f t="shared" si="458"/>
        <v/>
      </c>
      <c r="FO265" s="28" t="str">
        <f t="shared" si="458"/>
        <v/>
      </c>
      <c r="FP265" s="28" t="str">
        <f t="shared" si="458"/>
        <v/>
      </c>
      <c r="FQ265" s="28" t="str">
        <f t="shared" si="458"/>
        <v/>
      </c>
      <c r="FR265" s="28" t="str">
        <f t="shared" si="458"/>
        <v/>
      </c>
      <c r="FS265" s="28" t="str">
        <f t="shared" si="458"/>
        <v/>
      </c>
      <c r="FT265" s="28" t="str">
        <f t="shared" si="458"/>
        <v/>
      </c>
      <c r="FU265" s="28" t="str">
        <f t="shared" si="458"/>
        <v/>
      </c>
      <c r="FV265" s="28" t="str">
        <f t="shared" si="458"/>
        <v/>
      </c>
      <c r="FW265" s="28" t="str">
        <f t="shared" si="458"/>
        <v/>
      </c>
      <c r="FX265" s="28" t="str">
        <f t="shared" si="458"/>
        <v/>
      </c>
      <c r="FY265" s="28" t="str">
        <f t="shared" si="458"/>
        <v/>
      </c>
      <c r="FZ265" s="28" t="str">
        <f t="shared" si="458"/>
        <v/>
      </c>
      <c r="GA265" s="28" t="str">
        <f t="shared" si="458"/>
        <v/>
      </c>
      <c r="GB265" s="28" t="str">
        <f t="shared" si="458"/>
        <v/>
      </c>
      <c r="GC265" s="28" t="str">
        <f t="shared" si="458"/>
        <v/>
      </c>
      <c r="GD265" s="28" t="str">
        <f t="shared" si="458"/>
        <v/>
      </c>
      <c r="GE265" s="28" t="str">
        <f t="shared" si="458"/>
        <v/>
      </c>
      <c r="GF265" s="28" t="str">
        <f t="shared" si="458"/>
        <v/>
      </c>
      <c r="GG265" s="28" t="str">
        <f t="shared" si="458"/>
        <v/>
      </c>
      <c r="GH265" s="28" t="str">
        <f t="shared" si="458"/>
        <v/>
      </c>
      <c r="GI265" s="28" t="str">
        <f t="shared" si="458"/>
        <v/>
      </c>
      <c r="GJ265" s="28" t="str">
        <f t="shared" ref="GJ265:IU265" si="459">IF($BJ265&lt;=GJ$210,ROUND(_xlfn.IFS($BJ$207="u_inc",$BJ265/GJ$210,$BJ$207="u_rand",GI115,$BJ$207="u_norm",GI170)*ROUNDDOWN(((GJ$208-GJ$209)/GJ$207),0),0)*GJ$207+GJ$209,"")</f>
        <v/>
      </c>
      <c r="GK265" s="28" t="str">
        <f t="shared" si="459"/>
        <v/>
      </c>
      <c r="GL265" s="28" t="str">
        <f t="shared" si="459"/>
        <v/>
      </c>
      <c r="GM265" s="28" t="str">
        <f t="shared" si="459"/>
        <v/>
      </c>
      <c r="GN265" s="28" t="str">
        <f t="shared" si="459"/>
        <v/>
      </c>
      <c r="GO265" s="28" t="str">
        <f t="shared" si="459"/>
        <v/>
      </c>
      <c r="GP265" s="28" t="str">
        <f t="shared" si="459"/>
        <v/>
      </c>
      <c r="GQ265" s="28" t="str">
        <f t="shared" si="459"/>
        <v/>
      </c>
      <c r="GR265" s="28" t="str">
        <f t="shared" si="459"/>
        <v/>
      </c>
      <c r="GS265" s="28" t="str">
        <f t="shared" si="459"/>
        <v/>
      </c>
      <c r="GT265" s="28" t="str">
        <f t="shared" si="459"/>
        <v/>
      </c>
      <c r="GU265" s="28" t="str">
        <f t="shared" si="459"/>
        <v/>
      </c>
      <c r="GV265" s="28" t="str">
        <f t="shared" si="459"/>
        <v/>
      </c>
      <c r="GW265" s="28" t="str">
        <f t="shared" si="459"/>
        <v/>
      </c>
      <c r="GX265" s="28" t="str">
        <f t="shared" si="459"/>
        <v/>
      </c>
      <c r="GY265" s="28" t="str">
        <f t="shared" si="459"/>
        <v/>
      </c>
      <c r="GZ265" s="28" t="str">
        <f t="shared" si="459"/>
        <v/>
      </c>
      <c r="HA265" s="28" t="str">
        <f t="shared" si="459"/>
        <v/>
      </c>
      <c r="HB265" s="28" t="str">
        <f t="shared" si="459"/>
        <v/>
      </c>
      <c r="HC265" s="28" t="str">
        <f t="shared" si="459"/>
        <v/>
      </c>
      <c r="HD265" s="28" t="str">
        <f t="shared" si="459"/>
        <v/>
      </c>
      <c r="HE265" s="28" t="str">
        <f t="shared" si="459"/>
        <v/>
      </c>
      <c r="HF265" s="28" t="str">
        <f t="shared" si="459"/>
        <v/>
      </c>
      <c r="HG265" s="28" t="str">
        <f t="shared" si="459"/>
        <v/>
      </c>
      <c r="HH265" s="28" t="str">
        <f t="shared" si="459"/>
        <v/>
      </c>
      <c r="HI265" s="28" t="str">
        <f t="shared" si="459"/>
        <v/>
      </c>
      <c r="HJ265" s="28" t="str">
        <f t="shared" si="459"/>
        <v/>
      </c>
      <c r="HK265" s="28" t="str">
        <f t="shared" si="459"/>
        <v/>
      </c>
      <c r="HL265" s="28" t="str">
        <f t="shared" si="459"/>
        <v/>
      </c>
      <c r="HM265" s="28" t="str">
        <f t="shared" si="459"/>
        <v/>
      </c>
      <c r="HN265" s="28" t="str">
        <f t="shared" si="459"/>
        <v/>
      </c>
      <c r="HO265" s="28" t="str">
        <f t="shared" si="459"/>
        <v/>
      </c>
      <c r="HP265" s="28" t="str">
        <f t="shared" si="459"/>
        <v/>
      </c>
      <c r="HQ265" s="28" t="str">
        <f t="shared" si="459"/>
        <v/>
      </c>
      <c r="HR265" s="28" t="str">
        <f t="shared" si="459"/>
        <v/>
      </c>
      <c r="HS265" s="28" t="str">
        <f t="shared" si="459"/>
        <v/>
      </c>
      <c r="HT265" s="28" t="str">
        <f t="shared" si="459"/>
        <v/>
      </c>
      <c r="HU265" s="28" t="str">
        <f t="shared" si="459"/>
        <v/>
      </c>
      <c r="HV265" s="28" t="str">
        <f t="shared" si="459"/>
        <v/>
      </c>
      <c r="HW265" s="28" t="str">
        <f t="shared" si="459"/>
        <v/>
      </c>
      <c r="HX265" s="28" t="str">
        <f t="shared" si="459"/>
        <v/>
      </c>
      <c r="HY265" s="28" t="str">
        <f t="shared" si="459"/>
        <v/>
      </c>
      <c r="HZ265" s="28" t="str">
        <f t="shared" si="459"/>
        <v/>
      </c>
      <c r="IA265" s="28" t="str">
        <f t="shared" si="459"/>
        <v/>
      </c>
      <c r="IB265" s="28" t="str">
        <f t="shared" si="459"/>
        <v/>
      </c>
      <c r="IC265" s="28" t="str">
        <f t="shared" si="459"/>
        <v/>
      </c>
      <c r="ID265" s="28" t="str">
        <f t="shared" si="459"/>
        <v/>
      </c>
      <c r="IE265" s="28" t="str">
        <f t="shared" si="459"/>
        <v/>
      </c>
      <c r="IF265" s="28" t="str">
        <f t="shared" si="459"/>
        <v/>
      </c>
      <c r="IG265" s="28" t="str">
        <f t="shared" si="459"/>
        <v/>
      </c>
      <c r="IH265" s="28" t="str">
        <f t="shared" si="459"/>
        <v/>
      </c>
      <c r="II265" s="28" t="str">
        <f t="shared" si="459"/>
        <v/>
      </c>
      <c r="IJ265" s="28" t="str">
        <f t="shared" si="459"/>
        <v/>
      </c>
      <c r="IK265" s="28" t="str">
        <f t="shared" si="459"/>
        <v/>
      </c>
      <c r="IL265" s="28" t="str">
        <f t="shared" si="459"/>
        <v/>
      </c>
      <c r="IM265" s="28" t="str">
        <f t="shared" si="459"/>
        <v/>
      </c>
      <c r="IN265" s="28" t="str">
        <f t="shared" si="459"/>
        <v/>
      </c>
      <c r="IO265" s="28" t="str">
        <f t="shared" si="459"/>
        <v/>
      </c>
      <c r="IP265" s="28" t="str">
        <f t="shared" si="459"/>
        <v/>
      </c>
      <c r="IQ265" s="28" t="str">
        <f t="shared" si="459"/>
        <v/>
      </c>
      <c r="IR265" s="28" t="str">
        <f t="shared" si="459"/>
        <v/>
      </c>
      <c r="IS265" s="28" t="str">
        <f t="shared" si="459"/>
        <v/>
      </c>
      <c r="IT265" s="28" t="str">
        <f t="shared" si="459"/>
        <v/>
      </c>
      <c r="IU265" s="28" t="str">
        <f t="shared" si="459"/>
        <v/>
      </c>
      <c r="IV265" s="28" t="str">
        <f t="shared" ref="IV265:JC265" si="460">IF($BJ265&lt;=IV$210,ROUND(_xlfn.IFS($BJ$207="u_inc",$BJ265/IV$210,$BJ$207="u_rand",IU115,$BJ$207="u_norm",IU170)*ROUNDDOWN(((IV$208-IV$209)/IV$207),0),0)*IV$207+IV$209,"")</f>
        <v/>
      </c>
      <c r="IW265" s="28" t="str">
        <f t="shared" si="460"/>
        <v/>
      </c>
      <c r="IX265" s="28" t="str">
        <f t="shared" si="460"/>
        <v/>
      </c>
      <c r="IY265" s="28" t="str">
        <f t="shared" si="460"/>
        <v/>
      </c>
      <c r="IZ265" s="28" t="str">
        <f t="shared" si="460"/>
        <v/>
      </c>
      <c r="JA265" s="28" t="str">
        <f t="shared" si="460"/>
        <v/>
      </c>
      <c r="JB265" s="28" t="str">
        <f t="shared" si="460"/>
        <v/>
      </c>
      <c r="JC265" s="28" t="str">
        <f t="shared" si="460"/>
        <v/>
      </c>
    </row>
    <row r="266" spans="6:263" x14ac:dyDescent="0.45">
      <c r="F266" s="7">
        <f t="shared" si="452"/>
        <v>0.42728016266006985</v>
      </c>
      <c r="G266" s="7">
        <f t="shared" si="452"/>
        <v>0.87613922444923742</v>
      </c>
      <c r="H266" s="7">
        <f t="shared" si="452"/>
        <v>0.39982659528023873</v>
      </c>
      <c r="I266" s="7">
        <f t="shared" si="452"/>
        <v>8.0242659468316782E-2</v>
      </c>
      <c r="J266" s="7">
        <f t="shared" si="452"/>
        <v>0.81152523067385207</v>
      </c>
      <c r="K266" s="7">
        <f t="shared" si="452"/>
        <v>0.30892580948254367</v>
      </c>
      <c r="L266" s="7">
        <f t="shared" si="452"/>
        <v>0.28633308982771499</v>
      </c>
      <c r="M266" s="7">
        <f t="shared" si="411"/>
        <v>7.9651998393075546E-2</v>
      </c>
      <c r="N266" s="7">
        <f t="shared" si="411"/>
        <v>0.77450696554710485</v>
      </c>
      <c r="O266" s="7">
        <f t="shared" si="411"/>
        <v>0.6939984307130791</v>
      </c>
      <c r="P266" s="7">
        <f t="shared" si="411"/>
        <v>0.16248750135418377</v>
      </c>
      <c r="Q266" s="7">
        <f t="shared" si="411"/>
        <v>0.63746013289199221</v>
      </c>
      <c r="R266" s="7">
        <f t="shared" si="411"/>
        <v>4.2059374061440759E-2</v>
      </c>
      <c r="S266" s="7">
        <f t="shared" si="411"/>
        <v>0.64297027869288359</v>
      </c>
      <c r="T266" s="7">
        <f t="shared" si="411"/>
        <v>0.84439390937071013</v>
      </c>
      <c r="U266" s="7">
        <f t="shared" si="411"/>
        <v>0.3879423874374211</v>
      </c>
      <c r="V266" s="7">
        <f t="shared" si="411"/>
        <v>0.38951794681582502</v>
      </c>
      <c r="W266" s="7">
        <f t="shared" si="411"/>
        <v>0.45251672549756089</v>
      </c>
      <c r="X266" s="7">
        <f t="shared" si="411"/>
        <v>0.80108752884021384</v>
      </c>
      <c r="Y266" s="7">
        <f t="shared" si="411"/>
        <v>0.2212439124571364</v>
      </c>
      <c r="Z266" s="7">
        <f t="shared" si="411"/>
        <v>0.51686479221883452</v>
      </c>
      <c r="AA266" s="7">
        <f t="shared" si="411"/>
        <v>0.12136375071544375</v>
      </c>
      <c r="AB266" s="7">
        <f t="shared" si="411"/>
        <v>0.52089556749951815</v>
      </c>
      <c r="AC266" s="7">
        <f t="shared" si="411"/>
        <v>0.84418201998070908</v>
      </c>
      <c r="AD266" s="7">
        <f t="shared" si="411"/>
        <v>0.35954409807899224</v>
      </c>
      <c r="BJ266">
        <v>39</v>
      </c>
      <c r="BK266" s="7"/>
      <c r="BL266" s="28" t="str">
        <f t="shared" ref="BL266:DW266" si="461">IF($BJ266&lt;=BL$210,ROUND(_xlfn.IFS($BJ$207="u_inc",$BJ266/BL$210,$BJ$207="u_rand",BK116,$BJ$207="u_norm",BK171)*ROUNDDOWN(((BL$208-BL$209)/BL$207),0),0)*BL$207+BL$209,"")</f>
        <v/>
      </c>
      <c r="BM266" s="28" t="str">
        <f t="shared" si="461"/>
        <v/>
      </c>
      <c r="BN266" s="28" t="str">
        <f t="shared" si="461"/>
        <v/>
      </c>
      <c r="BO266" s="28" t="str">
        <f t="shared" si="461"/>
        <v/>
      </c>
      <c r="BP266" s="28" t="str">
        <f t="shared" si="461"/>
        <v/>
      </c>
      <c r="BQ266" s="28" t="str">
        <f t="shared" si="461"/>
        <v/>
      </c>
      <c r="BR266" s="28" t="str">
        <f t="shared" si="461"/>
        <v/>
      </c>
      <c r="BS266" s="28" t="str">
        <f t="shared" si="461"/>
        <v/>
      </c>
      <c r="BT266" s="28" t="str">
        <f t="shared" si="461"/>
        <v/>
      </c>
      <c r="BU266" s="28" t="str">
        <f t="shared" si="461"/>
        <v/>
      </c>
      <c r="BV266" s="28" t="str">
        <f t="shared" si="461"/>
        <v/>
      </c>
      <c r="BW266" s="28" t="str">
        <f t="shared" si="461"/>
        <v/>
      </c>
      <c r="BX266" s="28" t="str">
        <f t="shared" si="461"/>
        <v/>
      </c>
      <c r="BY266" s="28" t="str">
        <f t="shared" si="461"/>
        <v/>
      </c>
      <c r="BZ266" s="28" t="str">
        <f t="shared" si="461"/>
        <v/>
      </c>
      <c r="CA266" s="28" t="str">
        <f t="shared" si="461"/>
        <v/>
      </c>
      <c r="CB266" s="28" t="str">
        <f t="shared" si="461"/>
        <v/>
      </c>
      <c r="CC266" s="28" t="str">
        <f t="shared" si="461"/>
        <v/>
      </c>
      <c r="CD266" s="28" t="str">
        <f t="shared" si="461"/>
        <v/>
      </c>
      <c r="CE266" s="28" t="str">
        <f t="shared" si="461"/>
        <v/>
      </c>
      <c r="CF266" s="28" t="str">
        <f t="shared" si="461"/>
        <v/>
      </c>
      <c r="CG266" s="28" t="str">
        <f t="shared" si="461"/>
        <v/>
      </c>
      <c r="CH266" s="28" t="str">
        <f t="shared" si="461"/>
        <v/>
      </c>
      <c r="CI266" s="28" t="str">
        <f t="shared" si="461"/>
        <v/>
      </c>
      <c r="CJ266" s="28" t="str">
        <f t="shared" si="461"/>
        <v/>
      </c>
      <c r="CK266" s="28" t="str">
        <f t="shared" si="461"/>
        <v/>
      </c>
      <c r="CL266" s="28" t="str">
        <f t="shared" si="461"/>
        <v/>
      </c>
      <c r="CM266" s="28" t="str">
        <f t="shared" si="461"/>
        <v/>
      </c>
      <c r="CN266" s="28" t="str">
        <f t="shared" si="461"/>
        <v/>
      </c>
      <c r="CO266" s="28" t="str">
        <f t="shared" si="461"/>
        <v/>
      </c>
      <c r="CP266" s="28" t="str">
        <f t="shared" si="461"/>
        <v/>
      </c>
      <c r="CQ266" s="28" t="str">
        <f t="shared" si="461"/>
        <v/>
      </c>
      <c r="CR266" s="28" t="str">
        <f t="shared" si="461"/>
        <v/>
      </c>
      <c r="CS266" s="28" t="str">
        <f t="shared" si="461"/>
        <v/>
      </c>
      <c r="CT266" s="28" t="str">
        <f t="shared" si="461"/>
        <v/>
      </c>
      <c r="CU266" s="28" t="str">
        <f t="shared" si="461"/>
        <v/>
      </c>
      <c r="CV266" s="28" t="str">
        <f t="shared" si="461"/>
        <v/>
      </c>
      <c r="CW266" s="28" t="str">
        <f t="shared" si="461"/>
        <v/>
      </c>
      <c r="CX266" s="28" t="str">
        <f t="shared" si="461"/>
        <v/>
      </c>
      <c r="CY266" s="28" t="str">
        <f t="shared" si="461"/>
        <v/>
      </c>
      <c r="CZ266" s="28" t="str">
        <f t="shared" si="461"/>
        <v/>
      </c>
      <c r="DA266" s="28" t="str">
        <f t="shared" si="461"/>
        <v/>
      </c>
      <c r="DB266" s="28" t="str">
        <f t="shared" si="461"/>
        <v/>
      </c>
      <c r="DC266" s="28" t="str">
        <f t="shared" si="461"/>
        <v/>
      </c>
      <c r="DD266" s="28" t="str">
        <f t="shared" si="461"/>
        <v/>
      </c>
      <c r="DE266" s="28" t="str">
        <f t="shared" si="461"/>
        <v/>
      </c>
      <c r="DF266" s="28" t="str">
        <f t="shared" si="461"/>
        <v/>
      </c>
      <c r="DG266" s="28" t="str">
        <f t="shared" si="461"/>
        <v/>
      </c>
      <c r="DH266" s="28" t="str">
        <f t="shared" si="461"/>
        <v/>
      </c>
      <c r="DI266" s="28" t="str">
        <f t="shared" si="461"/>
        <v/>
      </c>
      <c r="DJ266" s="28" t="str">
        <f t="shared" si="461"/>
        <v/>
      </c>
      <c r="DK266" s="28" t="str">
        <f t="shared" si="461"/>
        <v/>
      </c>
      <c r="DL266" s="28" t="str">
        <f t="shared" si="461"/>
        <v/>
      </c>
      <c r="DM266" s="28" t="str">
        <f t="shared" si="461"/>
        <v/>
      </c>
      <c r="DN266" s="28" t="str">
        <f t="shared" si="461"/>
        <v/>
      </c>
      <c r="DO266" s="28" t="str">
        <f t="shared" si="461"/>
        <v/>
      </c>
      <c r="DP266" s="28" t="str">
        <f t="shared" si="461"/>
        <v/>
      </c>
      <c r="DQ266" s="28" t="str">
        <f t="shared" si="461"/>
        <v/>
      </c>
      <c r="DR266" s="28" t="str">
        <f t="shared" si="461"/>
        <v/>
      </c>
      <c r="DS266" s="28" t="str">
        <f t="shared" si="461"/>
        <v/>
      </c>
      <c r="DT266" s="28" t="str">
        <f t="shared" si="461"/>
        <v/>
      </c>
      <c r="DU266" s="28" t="str">
        <f t="shared" si="461"/>
        <v/>
      </c>
      <c r="DV266" s="28" t="str">
        <f t="shared" si="461"/>
        <v/>
      </c>
      <c r="DW266" s="28" t="str">
        <f t="shared" si="461"/>
        <v/>
      </c>
      <c r="DX266" s="28" t="str">
        <f t="shared" ref="DX266:GI266" si="462">IF($BJ266&lt;=DX$210,ROUND(_xlfn.IFS($BJ$207="u_inc",$BJ266/DX$210,$BJ$207="u_rand",DW116,$BJ$207="u_norm",DW171)*ROUNDDOWN(((DX$208-DX$209)/DX$207),0),0)*DX$207+DX$209,"")</f>
        <v/>
      </c>
      <c r="DY266" s="28" t="str">
        <f t="shared" si="462"/>
        <v/>
      </c>
      <c r="DZ266" s="28" t="str">
        <f t="shared" si="462"/>
        <v/>
      </c>
      <c r="EA266" s="28" t="str">
        <f t="shared" si="462"/>
        <v/>
      </c>
      <c r="EB266" s="28" t="str">
        <f t="shared" si="462"/>
        <v/>
      </c>
      <c r="EC266" s="28" t="str">
        <f t="shared" si="462"/>
        <v/>
      </c>
      <c r="ED266" s="28" t="str">
        <f t="shared" si="462"/>
        <v/>
      </c>
      <c r="EE266" s="28" t="str">
        <f t="shared" si="462"/>
        <v/>
      </c>
      <c r="EF266" s="28" t="str">
        <f t="shared" si="462"/>
        <v/>
      </c>
      <c r="EG266" s="28" t="str">
        <f t="shared" si="462"/>
        <v/>
      </c>
      <c r="EH266" s="28" t="str">
        <f t="shared" si="462"/>
        <v/>
      </c>
      <c r="EI266" s="28" t="str">
        <f t="shared" si="462"/>
        <v/>
      </c>
      <c r="EJ266" s="28" t="str">
        <f t="shared" si="462"/>
        <v/>
      </c>
      <c r="EK266" s="28" t="str">
        <f t="shared" si="462"/>
        <v/>
      </c>
      <c r="EL266" s="28" t="str">
        <f t="shared" si="462"/>
        <v/>
      </c>
      <c r="EM266" s="28" t="str">
        <f t="shared" si="462"/>
        <v/>
      </c>
      <c r="EN266" s="28" t="str">
        <f t="shared" si="462"/>
        <v/>
      </c>
      <c r="EO266" s="28" t="str">
        <f t="shared" si="462"/>
        <v/>
      </c>
      <c r="EP266" s="28" t="str">
        <f t="shared" si="462"/>
        <v/>
      </c>
      <c r="EQ266" s="28" t="str">
        <f t="shared" si="462"/>
        <v/>
      </c>
      <c r="ER266" s="28" t="str">
        <f t="shared" si="462"/>
        <v/>
      </c>
      <c r="ES266" s="28" t="str">
        <f t="shared" si="462"/>
        <v/>
      </c>
      <c r="ET266" s="28" t="str">
        <f t="shared" si="462"/>
        <v/>
      </c>
      <c r="EU266" s="28" t="str">
        <f t="shared" si="462"/>
        <v/>
      </c>
      <c r="EV266" s="28" t="str">
        <f t="shared" si="462"/>
        <v/>
      </c>
      <c r="EW266" s="28" t="str">
        <f t="shared" si="462"/>
        <v/>
      </c>
      <c r="EX266" s="28" t="str">
        <f t="shared" si="462"/>
        <v/>
      </c>
      <c r="EY266" s="28" t="str">
        <f t="shared" si="462"/>
        <v/>
      </c>
      <c r="EZ266" s="28" t="str">
        <f t="shared" si="462"/>
        <v/>
      </c>
      <c r="FA266" s="28" t="str">
        <f t="shared" si="462"/>
        <v/>
      </c>
      <c r="FB266" s="28" t="str">
        <f t="shared" si="462"/>
        <v/>
      </c>
      <c r="FC266" s="28" t="str">
        <f t="shared" si="462"/>
        <v/>
      </c>
      <c r="FD266" s="28" t="str">
        <f t="shared" si="462"/>
        <v/>
      </c>
      <c r="FE266" s="28" t="str">
        <f t="shared" si="462"/>
        <v/>
      </c>
      <c r="FF266" s="28" t="str">
        <f t="shared" si="462"/>
        <v/>
      </c>
      <c r="FG266" s="28" t="str">
        <f t="shared" si="462"/>
        <v/>
      </c>
      <c r="FH266" s="28" t="str">
        <f t="shared" si="462"/>
        <v/>
      </c>
      <c r="FI266" s="28" t="str">
        <f t="shared" si="462"/>
        <v/>
      </c>
      <c r="FJ266" s="28" t="str">
        <f t="shared" si="462"/>
        <v/>
      </c>
      <c r="FK266" s="28" t="str">
        <f t="shared" si="462"/>
        <v/>
      </c>
      <c r="FL266" s="28" t="str">
        <f t="shared" si="462"/>
        <v/>
      </c>
      <c r="FM266" s="28" t="str">
        <f t="shared" si="462"/>
        <v/>
      </c>
      <c r="FN266" s="28" t="str">
        <f t="shared" si="462"/>
        <v/>
      </c>
      <c r="FO266" s="28" t="str">
        <f t="shared" si="462"/>
        <v/>
      </c>
      <c r="FP266" s="28" t="str">
        <f t="shared" si="462"/>
        <v/>
      </c>
      <c r="FQ266" s="28" t="str">
        <f t="shared" si="462"/>
        <v/>
      </c>
      <c r="FR266" s="28" t="str">
        <f t="shared" si="462"/>
        <v/>
      </c>
      <c r="FS266" s="28" t="str">
        <f t="shared" si="462"/>
        <v/>
      </c>
      <c r="FT266" s="28" t="str">
        <f t="shared" si="462"/>
        <v/>
      </c>
      <c r="FU266" s="28" t="str">
        <f t="shared" si="462"/>
        <v/>
      </c>
      <c r="FV266" s="28" t="str">
        <f t="shared" si="462"/>
        <v/>
      </c>
      <c r="FW266" s="28" t="str">
        <f t="shared" si="462"/>
        <v/>
      </c>
      <c r="FX266" s="28" t="str">
        <f t="shared" si="462"/>
        <v/>
      </c>
      <c r="FY266" s="28" t="str">
        <f t="shared" si="462"/>
        <v/>
      </c>
      <c r="FZ266" s="28" t="str">
        <f t="shared" si="462"/>
        <v/>
      </c>
      <c r="GA266" s="28" t="str">
        <f t="shared" si="462"/>
        <v/>
      </c>
      <c r="GB266" s="28" t="str">
        <f t="shared" si="462"/>
        <v/>
      </c>
      <c r="GC266" s="28" t="str">
        <f t="shared" si="462"/>
        <v/>
      </c>
      <c r="GD266" s="28" t="str">
        <f t="shared" si="462"/>
        <v/>
      </c>
      <c r="GE266" s="28" t="str">
        <f t="shared" si="462"/>
        <v/>
      </c>
      <c r="GF266" s="28" t="str">
        <f t="shared" si="462"/>
        <v/>
      </c>
      <c r="GG266" s="28" t="str">
        <f t="shared" si="462"/>
        <v/>
      </c>
      <c r="GH266" s="28" t="str">
        <f t="shared" si="462"/>
        <v/>
      </c>
      <c r="GI266" s="28" t="str">
        <f t="shared" si="462"/>
        <v/>
      </c>
      <c r="GJ266" s="28" t="str">
        <f t="shared" ref="GJ266:IU266" si="463">IF($BJ266&lt;=GJ$210,ROUND(_xlfn.IFS($BJ$207="u_inc",$BJ266/GJ$210,$BJ$207="u_rand",GI116,$BJ$207="u_norm",GI171)*ROUNDDOWN(((GJ$208-GJ$209)/GJ$207),0),0)*GJ$207+GJ$209,"")</f>
        <v/>
      </c>
      <c r="GK266" s="28" t="str">
        <f t="shared" si="463"/>
        <v/>
      </c>
      <c r="GL266" s="28" t="str">
        <f t="shared" si="463"/>
        <v/>
      </c>
      <c r="GM266" s="28" t="str">
        <f t="shared" si="463"/>
        <v/>
      </c>
      <c r="GN266" s="28" t="str">
        <f t="shared" si="463"/>
        <v/>
      </c>
      <c r="GO266" s="28" t="str">
        <f t="shared" si="463"/>
        <v/>
      </c>
      <c r="GP266" s="28" t="str">
        <f t="shared" si="463"/>
        <v/>
      </c>
      <c r="GQ266" s="28" t="str">
        <f t="shared" si="463"/>
        <v/>
      </c>
      <c r="GR266" s="28" t="str">
        <f t="shared" si="463"/>
        <v/>
      </c>
      <c r="GS266" s="28" t="str">
        <f t="shared" si="463"/>
        <v/>
      </c>
      <c r="GT266" s="28" t="str">
        <f t="shared" si="463"/>
        <v/>
      </c>
      <c r="GU266" s="28" t="str">
        <f t="shared" si="463"/>
        <v/>
      </c>
      <c r="GV266" s="28" t="str">
        <f t="shared" si="463"/>
        <v/>
      </c>
      <c r="GW266" s="28" t="str">
        <f t="shared" si="463"/>
        <v/>
      </c>
      <c r="GX266" s="28" t="str">
        <f t="shared" si="463"/>
        <v/>
      </c>
      <c r="GY266" s="28" t="str">
        <f t="shared" si="463"/>
        <v/>
      </c>
      <c r="GZ266" s="28" t="str">
        <f t="shared" si="463"/>
        <v/>
      </c>
      <c r="HA266" s="28" t="str">
        <f t="shared" si="463"/>
        <v/>
      </c>
      <c r="HB266" s="28" t="str">
        <f t="shared" si="463"/>
        <v/>
      </c>
      <c r="HC266" s="28" t="str">
        <f t="shared" si="463"/>
        <v/>
      </c>
      <c r="HD266" s="28" t="str">
        <f t="shared" si="463"/>
        <v/>
      </c>
      <c r="HE266" s="28" t="str">
        <f t="shared" si="463"/>
        <v/>
      </c>
      <c r="HF266" s="28" t="str">
        <f t="shared" si="463"/>
        <v/>
      </c>
      <c r="HG266" s="28" t="str">
        <f t="shared" si="463"/>
        <v/>
      </c>
      <c r="HH266" s="28" t="str">
        <f t="shared" si="463"/>
        <v/>
      </c>
      <c r="HI266" s="28" t="str">
        <f t="shared" si="463"/>
        <v/>
      </c>
      <c r="HJ266" s="28" t="str">
        <f t="shared" si="463"/>
        <v/>
      </c>
      <c r="HK266" s="28" t="str">
        <f t="shared" si="463"/>
        <v/>
      </c>
      <c r="HL266" s="28" t="str">
        <f t="shared" si="463"/>
        <v/>
      </c>
      <c r="HM266" s="28" t="str">
        <f t="shared" si="463"/>
        <v/>
      </c>
      <c r="HN266" s="28" t="str">
        <f t="shared" si="463"/>
        <v/>
      </c>
      <c r="HO266" s="28" t="str">
        <f t="shared" si="463"/>
        <v/>
      </c>
      <c r="HP266" s="28" t="str">
        <f t="shared" si="463"/>
        <v/>
      </c>
      <c r="HQ266" s="28" t="str">
        <f t="shared" si="463"/>
        <v/>
      </c>
      <c r="HR266" s="28" t="str">
        <f t="shared" si="463"/>
        <v/>
      </c>
      <c r="HS266" s="28" t="str">
        <f t="shared" si="463"/>
        <v/>
      </c>
      <c r="HT266" s="28" t="str">
        <f t="shared" si="463"/>
        <v/>
      </c>
      <c r="HU266" s="28" t="str">
        <f t="shared" si="463"/>
        <v/>
      </c>
      <c r="HV266" s="28" t="str">
        <f t="shared" si="463"/>
        <v/>
      </c>
      <c r="HW266" s="28" t="str">
        <f t="shared" si="463"/>
        <v/>
      </c>
      <c r="HX266" s="28" t="str">
        <f t="shared" si="463"/>
        <v/>
      </c>
      <c r="HY266" s="28" t="str">
        <f t="shared" si="463"/>
        <v/>
      </c>
      <c r="HZ266" s="28" t="str">
        <f t="shared" si="463"/>
        <v/>
      </c>
      <c r="IA266" s="28" t="str">
        <f t="shared" si="463"/>
        <v/>
      </c>
      <c r="IB266" s="28" t="str">
        <f t="shared" si="463"/>
        <v/>
      </c>
      <c r="IC266" s="28" t="str">
        <f t="shared" si="463"/>
        <v/>
      </c>
      <c r="ID266" s="28" t="str">
        <f t="shared" si="463"/>
        <v/>
      </c>
      <c r="IE266" s="28" t="str">
        <f t="shared" si="463"/>
        <v/>
      </c>
      <c r="IF266" s="28" t="str">
        <f t="shared" si="463"/>
        <v/>
      </c>
      <c r="IG266" s="28" t="str">
        <f t="shared" si="463"/>
        <v/>
      </c>
      <c r="IH266" s="28" t="str">
        <f t="shared" si="463"/>
        <v/>
      </c>
      <c r="II266" s="28" t="str">
        <f t="shared" si="463"/>
        <v/>
      </c>
      <c r="IJ266" s="28" t="str">
        <f t="shared" si="463"/>
        <v/>
      </c>
      <c r="IK266" s="28" t="str">
        <f t="shared" si="463"/>
        <v/>
      </c>
      <c r="IL266" s="28" t="str">
        <f t="shared" si="463"/>
        <v/>
      </c>
      <c r="IM266" s="28" t="str">
        <f t="shared" si="463"/>
        <v/>
      </c>
      <c r="IN266" s="28" t="str">
        <f t="shared" si="463"/>
        <v/>
      </c>
      <c r="IO266" s="28" t="str">
        <f t="shared" si="463"/>
        <v/>
      </c>
      <c r="IP266" s="28" t="str">
        <f t="shared" si="463"/>
        <v/>
      </c>
      <c r="IQ266" s="28" t="str">
        <f t="shared" si="463"/>
        <v/>
      </c>
      <c r="IR266" s="28" t="str">
        <f t="shared" si="463"/>
        <v/>
      </c>
      <c r="IS266" s="28" t="str">
        <f t="shared" si="463"/>
        <v/>
      </c>
      <c r="IT266" s="28" t="str">
        <f t="shared" si="463"/>
        <v/>
      </c>
      <c r="IU266" s="28" t="str">
        <f t="shared" si="463"/>
        <v/>
      </c>
      <c r="IV266" s="28" t="str">
        <f t="shared" ref="IV266:JC266" si="464">IF($BJ266&lt;=IV$210,ROUND(_xlfn.IFS($BJ$207="u_inc",$BJ266/IV$210,$BJ$207="u_rand",IU116,$BJ$207="u_norm",IU171)*ROUNDDOWN(((IV$208-IV$209)/IV$207),0),0)*IV$207+IV$209,"")</f>
        <v/>
      </c>
      <c r="IW266" s="28" t="str">
        <f t="shared" si="464"/>
        <v/>
      </c>
      <c r="IX266" s="28" t="str">
        <f t="shared" si="464"/>
        <v/>
      </c>
      <c r="IY266" s="28" t="str">
        <f t="shared" si="464"/>
        <v/>
      </c>
      <c r="IZ266" s="28" t="str">
        <f t="shared" si="464"/>
        <v/>
      </c>
      <c r="JA266" s="28" t="str">
        <f t="shared" si="464"/>
        <v/>
      </c>
      <c r="JB266" s="28" t="str">
        <f t="shared" si="464"/>
        <v/>
      </c>
      <c r="JC266" s="28" t="str">
        <f t="shared" si="464"/>
        <v/>
      </c>
    </row>
    <row r="267" spans="6:263" x14ac:dyDescent="0.45">
      <c r="F267" s="7">
        <f t="shared" si="452"/>
        <v>0.24073176423121792</v>
      </c>
      <c r="G267" s="7">
        <f t="shared" si="452"/>
        <v>0.11650338914082543</v>
      </c>
      <c r="H267" s="7">
        <f t="shared" si="452"/>
        <v>2.9580772402501093E-2</v>
      </c>
      <c r="I267" s="7">
        <f t="shared" si="452"/>
        <v>0.3934151951192949</v>
      </c>
      <c r="J267" s="7">
        <f t="shared" si="452"/>
        <v>0.13440985751077991</v>
      </c>
      <c r="K267" s="7">
        <f t="shared" si="452"/>
        <v>0.15774953186407198</v>
      </c>
      <c r="L267" s="7">
        <f t="shared" si="452"/>
        <v>0.58457907363054296</v>
      </c>
      <c r="M267" s="7">
        <f t="shared" si="411"/>
        <v>0.88161443214938717</v>
      </c>
      <c r="N267" s="7">
        <f t="shared" si="411"/>
        <v>0.22573392429656067</v>
      </c>
      <c r="O267" s="7">
        <f t="shared" si="411"/>
        <v>0.99824895104311828</v>
      </c>
      <c r="P267" s="7">
        <f t="shared" si="411"/>
        <v>0.43417786780473677</v>
      </c>
      <c r="Q267" s="7">
        <f t="shared" si="411"/>
        <v>0.83807482935398581</v>
      </c>
      <c r="R267" s="7">
        <f t="shared" si="411"/>
        <v>0.2480453198068055</v>
      </c>
      <c r="S267" s="7">
        <f t="shared" si="411"/>
        <v>0.81832278418276594</v>
      </c>
      <c r="T267" s="7">
        <f t="shared" si="411"/>
        <v>0.73839923354722525</v>
      </c>
      <c r="U267" s="7">
        <f t="shared" si="411"/>
        <v>0.36698399175283686</v>
      </c>
      <c r="V267" s="7">
        <f t="shared" si="411"/>
        <v>0.4208107466906359</v>
      </c>
      <c r="W267" s="7">
        <f t="shared" si="411"/>
        <v>0.43485649276285271</v>
      </c>
      <c r="X267" s="7">
        <f t="shared" si="411"/>
        <v>0.29610464596008168</v>
      </c>
      <c r="Y267" s="7">
        <f t="shared" si="411"/>
        <v>0.66489821843099695</v>
      </c>
      <c r="Z267" s="7">
        <f t="shared" si="411"/>
        <v>0.58038519536162969</v>
      </c>
      <c r="AA267" s="7">
        <f t="shared" si="411"/>
        <v>0.34961078518517819</v>
      </c>
      <c r="AB267" s="7">
        <f t="shared" si="411"/>
        <v>0.14993876924269775</v>
      </c>
      <c r="AC267" s="7">
        <f t="shared" si="411"/>
        <v>0.51028648880789362</v>
      </c>
      <c r="AD267" s="7">
        <f t="shared" si="411"/>
        <v>0.55315837103554899</v>
      </c>
      <c r="BJ267">
        <v>40</v>
      </c>
      <c r="BK267" s="7"/>
      <c r="BL267" s="28" t="str">
        <f t="shared" ref="BL267:DW267" si="465">IF($BJ267&lt;=BL$210,ROUND(_xlfn.IFS($BJ$207="u_inc",$BJ267/BL$210,$BJ$207="u_rand",BK117,$BJ$207="u_norm",BK172)*ROUNDDOWN(((BL$208-BL$209)/BL$207),0),0)*BL$207+BL$209,"")</f>
        <v/>
      </c>
      <c r="BM267" s="28" t="str">
        <f t="shared" si="465"/>
        <v/>
      </c>
      <c r="BN267" s="28" t="str">
        <f t="shared" si="465"/>
        <v/>
      </c>
      <c r="BO267" s="28" t="str">
        <f t="shared" si="465"/>
        <v/>
      </c>
      <c r="BP267" s="28" t="str">
        <f t="shared" si="465"/>
        <v/>
      </c>
      <c r="BQ267" s="28" t="str">
        <f t="shared" si="465"/>
        <v/>
      </c>
      <c r="BR267" s="28" t="str">
        <f t="shared" si="465"/>
        <v/>
      </c>
      <c r="BS267" s="28" t="str">
        <f t="shared" si="465"/>
        <v/>
      </c>
      <c r="BT267" s="28" t="str">
        <f t="shared" si="465"/>
        <v/>
      </c>
      <c r="BU267" s="28" t="str">
        <f t="shared" si="465"/>
        <v/>
      </c>
      <c r="BV267" s="28" t="str">
        <f t="shared" si="465"/>
        <v/>
      </c>
      <c r="BW267" s="28" t="str">
        <f t="shared" si="465"/>
        <v/>
      </c>
      <c r="BX267" s="28" t="str">
        <f t="shared" si="465"/>
        <v/>
      </c>
      <c r="BY267" s="28" t="str">
        <f t="shared" si="465"/>
        <v/>
      </c>
      <c r="BZ267" s="28" t="str">
        <f t="shared" si="465"/>
        <v/>
      </c>
      <c r="CA267" s="28" t="str">
        <f t="shared" si="465"/>
        <v/>
      </c>
      <c r="CB267" s="28" t="str">
        <f t="shared" si="465"/>
        <v/>
      </c>
      <c r="CC267" s="28" t="str">
        <f t="shared" si="465"/>
        <v/>
      </c>
      <c r="CD267" s="28" t="str">
        <f t="shared" si="465"/>
        <v/>
      </c>
      <c r="CE267" s="28" t="str">
        <f t="shared" si="465"/>
        <v/>
      </c>
      <c r="CF267" s="28" t="str">
        <f t="shared" si="465"/>
        <v/>
      </c>
      <c r="CG267" s="28" t="str">
        <f t="shared" si="465"/>
        <v/>
      </c>
      <c r="CH267" s="28" t="str">
        <f t="shared" si="465"/>
        <v/>
      </c>
      <c r="CI267" s="28" t="str">
        <f t="shared" si="465"/>
        <v/>
      </c>
      <c r="CJ267" s="28" t="str">
        <f t="shared" si="465"/>
        <v/>
      </c>
      <c r="CK267" s="28" t="str">
        <f t="shared" si="465"/>
        <v/>
      </c>
      <c r="CL267" s="28" t="str">
        <f t="shared" si="465"/>
        <v/>
      </c>
      <c r="CM267" s="28" t="str">
        <f t="shared" si="465"/>
        <v/>
      </c>
      <c r="CN267" s="28" t="str">
        <f t="shared" si="465"/>
        <v/>
      </c>
      <c r="CO267" s="28" t="str">
        <f t="shared" si="465"/>
        <v/>
      </c>
      <c r="CP267" s="28" t="str">
        <f t="shared" si="465"/>
        <v/>
      </c>
      <c r="CQ267" s="28" t="str">
        <f t="shared" si="465"/>
        <v/>
      </c>
      <c r="CR267" s="28" t="str">
        <f t="shared" si="465"/>
        <v/>
      </c>
      <c r="CS267" s="28" t="str">
        <f t="shared" si="465"/>
        <v/>
      </c>
      <c r="CT267" s="28" t="str">
        <f t="shared" si="465"/>
        <v/>
      </c>
      <c r="CU267" s="28" t="str">
        <f t="shared" si="465"/>
        <v/>
      </c>
      <c r="CV267" s="28" t="str">
        <f t="shared" si="465"/>
        <v/>
      </c>
      <c r="CW267" s="28" t="str">
        <f t="shared" si="465"/>
        <v/>
      </c>
      <c r="CX267" s="28" t="str">
        <f t="shared" si="465"/>
        <v/>
      </c>
      <c r="CY267" s="28" t="str">
        <f t="shared" si="465"/>
        <v/>
      </c>
      <c r="CZ267" s="28" t="str">
        <f t="shared" si="465"/>
        <v/>
      </c>
      <c r="DA267" s="28" t="str">
        <f t="shared" si="465"/>
        <v/>
      </c>
      <c r="DB267" s="28" t="str">
        <f t="shared" si="465"/>
        <v/>
      </c>
      <c r="DC267" s="28" t="str">
        <f t="shared" si="465"/>
        <v/>
      </c>
      <c r="DD267" s="28" t="str">
        <f t="shared" si="465"/>
        <v/>
      </c>
      <c r="DE267" s="28" t="str">
        <f t="shared" si="465"/>
        <v/>
      </c>
      <c r="DF267" s="28" t="str">
        <f t="shared" si="465"/>
        <v/>
      </c>
      <c r="DG267" s="28" t="str">
        <f t="shared" si="465"/>
        <v/>
      </c>
      <c r="DH267" s="28" t="str">
        <f t="shared" si="465"/>
        <v/>
      </c>
      <c r="DI267" s="28" t="str">
        <f t="shared" si="465"/>
        <v/>
      </c>
      <c r="DJ267" s="28" t="str">
        <f t="shared" si="465"/>
        <v/>
      </c>
      <c r="DK267" s="28" t="str">
        <f t="shared" si="465"/>
        <v/>
      </c>
      <c r="DL267" s="28" t="str">
        <f t="shared" si="465"/>
        <v/>
      </c>
      <c r="DM267" s="28" t="str">
        <f t="shared" si="465"/>
        <v/>
      </c>
      <c r="DN267" s="28" t="str">
        <f t="shared" si="465"/>
        <v/>
      </c>
      <c r="DO267" s="28" t="str">
        <f t="shared" si="465"/>
        <v/>
      </c>
      <c r="DP267" s="28" t="str">
        <f t="shared" si="465"/>
        <v/>
      </c>
      <c r="DQ267" s="28" t="str">
        <f t="shared" si="465"/>
        <v/>
      </c>
      <c r="DR267" s="28" t="str">
        <f t="shared" si="465"/>
        <v/>
      </c>
      <c r="DS267" s="28" t="str">
        <f t="shared" si="465"/>
        <v/>
      </c>
      <c r="DT267" s="28" t="str">
        <f t="shared" si="465"/>
        <v/>
      </c>
      <c r="DU267" s="28" t="str">
        <f t="shared" si="465"/>
        <v/>
      </c>
      <c r="DV267" s="28" t="str">
        <f t="shared" si="465"/>
        <v/>
      </c>
      <c r="DW267" s="28" t="str">
        <f t="shared" si="465"/>
        <v/>
      </c>
      <c r="DX267" s="28" t="str">
        <f t="shared" ref="DX267:GI267" si="466">IF($BJ267&lt;=DX$210,ROUND(_xlfn.IFS($BJ$207="u_inc",$BJ267/DX$210,$BJ$207="u_rand",DW117,$BJ$207="u_norm",DW172)*ROUNDDOWN(((DX$208-DX$209)/DX$207),0),0)*DX$207+DX$209,"")</f>
        <v/>
      </c>
      <c r="DY267" s="28" t="str">
        <f t="shared" si="466"/>
        <v/>
      </c>
      <c r="DZ267" s="28" t="str">
        <f t="shared" si="466"/>
        <v/>
      </c>
      <c r="EA267" s="28" t="str">
        <f t="shared" si="466"/>
        <v/>
      </c>
      <c r="EB267" s="28" t="str">
        <f t="shared" si="466"/>
        <v/>
      </c>
      <c r="EC267" s="28" t="str">
        <f t="shared" si="466"/>
        <v/>
      </c>
      <c r="ED267" s="28" t="str">
        <f t="shared" si="466"/>
        <v/>
      </c>
      <c r="EE267" s="28" t="str">
        <f t="shared" si="466"/>
        <v/>
      </c>
      <c r="EF267" s="28" t="str">
        <f t="shared" si="466"/>
        <v/>
      </c>
      <c r="EG267" s="28" t="str">
        <f t="shared" si="466"/>
        <v/>
      </c>
      <c r="EH267" s="28" t="str">
        <f t="shared" si="466"/>
        <v/>
      </c>
      <c r="EI267" s="28" t="str">
        <f t="shared" si="466"/>
        <v/>
      </c>
      <c r="EJ267" s="28" t="str">
        <f t="shared" si="466"/>
        <v/>
      </c>
      <c r="EK267" s="28" t="str">
        <f t="shared" si="466"/>
        <v/>
      </c>
      <c r="EL267" s="28" t="str">
        <f t="shared" si="466"/>
        <v/>
      </c>
      <c r="EM267" s="28" t="str">
        <f t="shared" si="466"/>
        <v/>
      </c>
      <c r="EN267" s="28" t="str">
        <f t="shared" si="466"/>
        <v/>
      </c>
      <c r="EO267" s="28" t="str">
        <f t="shared" si="466"/>
        <v/>
      </c>
      <c r="EP267" s="28" t="str">
        <f t="shared" si="466"/>
        <v/>
      </c>
      <c r="EQ267" s="28" t="str">
        <f t="shared" si="466"/>
        <v/>
      </c>
      <c r="ER267" s="28" t="str">
        <f t="shared" si="466"/>
        <v/>
      </c>
      <c r="ES267" s="28" t="str">
        <f t="shared" si="466"/>
        <v/>
      </c>
      <c r="ET267" s="28" t="str">
        <f t="shared" si="466"/>
        <v/>
      </c>
      <c r="EU267" s="28" t="str">
        <f t="shared" si="466"/>
        <v/>
      </c>
      <c r="EV267" s="28" t="str">
        <f t="shared" si="466"/>
        <v/>
      </c>
      <c r="EW267" s="28" t="str">
        <f t="shared" si="466"/>
        <v/>
      </c>
      <c r="EX267" s="28" t="str">
        <f t="shared" si="466"/>
        <v/>
      </c>
      <c r="EY267" s="28" t="str">
        <f t="shared" si="466"/>
        <v/>
      </c>
      <c r="EZ267" s="28" t="str">
        <f t="shared" si="466"/>
        <v/>
      </c>
      <c r="FA267" s="28" t="str">
        <f t="shared" si="466"/>
        <v/>
      </c>
      <c r="FB267" s="28" t="str">
        <f t="shared" si="466"/>
        <v/>
      </c>
      <c r="FC267" s="28" t="str">
        <f t="shared" si="466"/>
        <v/>
      </c>
      <c r="FD267" s="28" t="str">
        <f t="shared" si="466"/>
        <v/>
      </c>
      <c r="FE267" s="28" t="str">
        <f t="shared" si="466"/>
        <v/>
      </c>
      <c r="FF267" s="28" t="str">
        <f t="shared" si="466"/>
        <v/>
      </c>
      <c r="FG267" s="28" t="str">
        <f t="shared" si="466"/>
        <v/>
      </c>
      <c r="FH267" s="28" t="str">
        <f t="shared" si="466"/>
        <v/>
      </c>
      <c r="FI267" s="28" t="str">
        <f t="shared" si="466"/>
        <v/>
      </c>
      <c r="FJ267" s="28" t="str">
        <f t="shared" si="466"/>
        <v/>
      </c>
      <c r="FK267" s="28" t="str">
        <f t="shared" si="466"/>
        <v/>
      </c>
      <c r="FL267" s="28" t="str">
        <f t="shared" si="466"/>
        <v/>
      </c>
      <c r="FM267" s="28" t="str">
        <f t="shared" si="466"/>
        <v/>
      </c>
      <c r="FN267" s="28" t="str">
        <f t="shared" si="466"/>
        <v/>
      </c>
      <c r="FO267" s="28" t="str">
        <f t="shared" si="466"/>
        <v/>
      </c>
      <c r="FP267" s="28" t="str">
        <f t="shared" si="466"/>
        <v/>
      </c>
      <c r="FQ267" s="28" t="str">
        <f t="shared" si="466"/>
        <v/>
      </c>
      <c r="FR267" s="28" t="str">
        <f t="shared" si="466"/>
        <v/>
      </c>
      <c r="FS267" s="28" t="str">
        <f t="shared" si="466"/>
        <v/>
      </c>
      <c r="FT267" s="28" t="str">
        <f t="shared" si="466"/>
        <v/>
      </c>
      <c r="FU267" s="28" t="str">
        <f t="shared" si="466"/>
        <v/>
      </c>
      <c r="FV267" s="28" t="str">
        <f t="shared" si="466"/>
        <v/>
      </c>
      <c r="FW267" s="28" t="str">
        <f t="shared" si="466"/>
        <v/>
      </c>
      <c r="FX267" s="28" t="str">
        <f t="shared" si="466"/>
        <v/>
      </c>
      <c r="FY267" s="28" t="str">
        <f t="shared" si="466"/>
        <v/>
      </c>
      <c r="FZ267" s="28" t="str">
        <f t="shared" si="466"/>
        <v/>
      </c>
      <c r="GA267" s="28" t="str">
        <f t="shared" si="466"/>
        <v/>
      </c>
      <c r="GB267" s="28" t="str">
        <f t="shared" si="466"/>
        <v/>
      </c>
      <c r="GC267" s="28" t="str">
        <f t="shared" si="466"/>
        <v/>
      </c>
      <c r="GD267" s="28" t="str">
        <f t="shared" si="466"/>
        <v/>
      </c>
      <c r="GE267" s="28" t="str">
        <f t="shared" si="466"/>
        <v/>
      </c>
      <c r="GF267" s="28" t="str">
        <f t="shared" si="466"/>
        <v/>
      </c>
      <c r="GG267" s="28" t="str">
        <f t="shared" si="466"/>
        <v/>
      </c>
      <c r="GH267" s="28" t="str">
        <f t="shared" si="466"/>
        <v/>
      </c>
      <c r="GI267" s="28" t="str">
        <f t="shared" si="466"/>
        <v/>
      </c>
      <c r="GJ267" s="28" t="str">
        <f t="shared" ref="GJ267:IU267" si="467">IF($BJ267&lt;=GJ$210,ROUND(_xlfn.IFS($BJ$207="u_inc",$BJ267/GJ$210,$BJ$207="u_rand",GI117,$BJ$207="u_norm",GI172)*ROUNDDOWN(((GJ$208-GJ$209)/GJ$207),0),0)*GJ$207+GJ$209,"")</f>
        <v/>
      </c>
      <c r="GK267" s="28" t="str">
        <f t="shared" si="467"/>
        <v/>
      </c>
      <c r="GL267" s="28" t="str">
        <f t="shared" si="467"/>
        <v/>
      </c>
      <c r="GM267" s="28" t="str">
        <f t="shared" si="467"/>
        <v/>
      </c>
      <c r="GN267" s="28" t="str">
        <f t="shared" si="467"/>
        <v/>
      </c>
      <c r="GO267" s="28" t="str">
        <f t="shared" si="467"/>
        <v/>
      </c>
      <c r="GP267" s="28" t="str">
        <f t="shared" si="467"/>
        <v/>
      </c>
      <c r="GQ267" s="28" t="str">
        <f t="shared" si="467"/>
        <v/>
      </c>
      <c r="GR267" s="28" t="str">
        <f t="shared" si="467"/>
        <v/>
      </c>
      <c r="GS267" s="28" t="str">
        <f t="shared" si="467"/>
        <v/>
      </c>
      <c r="GT267" s="28" t="str">
        <f t="shared" si="467"/>
        <v/>
      </c>
      <c r="GU267" s="28" t="str">
        <f t="shared" si="467"/>
        <v/>
      </c>
      <c r="GV267" s="28" t="str">
        <f t="shared" si="467"/>
        <v/>
      </c>
      <c r="GW267" s="28" t="str">
        <f t="shared" si="467"/>
        <v/>
      </c>
      <c r="GX267" s="28" t="str">
        <f t="shared" si="467"/>
        <v/>
      </c>
      <c r="GY267" s="28" t="str">
        <f t="shared" si="467"/>
        <v/>
      </c>
      <c r="GZ267" s="28" t="str">
        <f t="shared" si="467"/>
        <v/>
      </c>
      <c r="HA267" s="28" t="str">
        <f t="shared" si="467"/>
        <v/>
      </c>
      <c r="HB267" s="28" t="str">
        <f t="shared" si="467"/>
        <v/>
      </c>
      <c r="HC267" s="28" t="str">
        <f t="shared" si="467"/>
        <v/>
      </c>
      <c r="HD267" s="28" t="str">
        <f t="shared" si="467"/>
        <v/>
      </c>
      <c r="HE267" s="28" t="str">
        <f t="shared" si="467"/>
        <v/>
      </c>
      <c r="HF267" s="28" t="str">
        <f t="shared" si="467"/>
        <v/>
      </c>
      <c r="HG267" s="28" t="str">
        <f t="shared" si="467"/>
        <v/>
      </c>
      <c r="HH267" s="28" t="str">
        <f t="shared" si="467"/>
        <v/>
      </c>
      <c r="HI267" s="28" t="str">
        <f t="shared" si="467"/>
        <v/>
      </c>
      <c r="HJ267" s="28" t="str">
        <f t="shared" si="467"/>
        <v/>
      </c>
      <c r="HK267" s="28" t="str">
        <f t="shared" si="467"/>
        <v/>
      </c>
      <c r="HL267" s="28" t="str">
        <f t="shared" si="467"/>
        <v/>
      </c>
      <c r="HM267" s="28" t="str">
        <f t="shared" si="467"/>
        <v/>
      </c>
      <c r="HN267" s="28" t="str">
        <f t="shared" si="467"/>
        <v/>
      </c>
      <c r="HO267" s="28" t="str">
        <f t="shared" si="467"/>
        <v/>
      </c>
      <c r="HP267" s="28" t="str">
        <f t="shared" si="467"/>
        <v/>
      </c>
      <c r="HQ267" s="28" t="str">
        <f t="shared" si="467"/>
        <v/>
      </c>
      <c r="HR267" s="28" t="str">
        <f t="shared" si="467"/>
        <v/>
      </c>
      <c r="HS267" s="28" t="str">
        <f t="shared" si="467"/>
        <v/>
      </c>
      <c r="HT267" s="28" t="str">
        <f t="shared" si="467"/>
        <v/>
      </c>
      <c r="HU267" s="28" t="str">
        <f t="shared" si="467"/>
        <v/>
      </c>
      <c r="HV267" s="28" t="str">
        <f t="shared" si="467"/>
        <v/>
      </c>
      <c r="HW267" s="28" t="str">
        <f t="shared" si="467"/>
        <v/>
      </c>
      <c r="HX267" s="28" t="str">
        <f t="shared" si="467"/>
        <v/>
      </c>
      <c r="HY267" s="28" t="str">
        <f t="shared" si="467"/>
        <v/>
      </c>
      <c r="HZ267" s="28" t="str">
        <f t="shared" si="467"/>
        <v/>
      </c>
      <c r="IA267" s="28" t="str">
        <f t="shared" si="467"/>
        <v/>
      </c>
      <c r="IB267" s="28" t="str">
        <f t="shared" si="467"/>
        <v/>
      </c>
      <c r="IC267" s="28" t="str">
        <f t="shared" si="467"/>
        <v/>
      </c>
      <c r="ID267" s="28" t="str">
        <f t="shared" si="467"/>
        <v/>
      </c>
      <c r="IE267" s="28" t="str">
        <f t="shared" si="467"/>
        <v/>
      </c>
      <c r="IF267" s="28" t="str">
        <f t="shared" si="467"/>
        <v/>
      </c>
      <c r="IG267" s="28" t="str">
        <f t="shared" si="467"/>
        <v/>
      </c>
      <c r="IH267" s="28" t="str">
        <f t="shared" si="467"/>
        <v/>
      </c>
      <c r="II267" s="28" t="str">
        <f t="shared" si="467"/>
        <v/>
      </c>
      <c r="IJ267" s="28" t="str">
        <f t="shared" si="467"/>
        <v/>
      </c>
      <c r="IK267" s="28" t="str">
        <f t="shared" si="467"/>
        <v/>
      </c>
      <c r="IL267" s="28" t="str">
        <f t="shared" si="467"/>
        <v/>
      </c>
      <c r="IM267" s="28" t="str">
        <f t="shared" si="467"/>
        <v/>
      </c>
      <c r="IN267" s="28" t="str">
        <f t="shared" si="467"/>
        <v/>
      </c>
      <c r="IO267" s="28" t="str">
        <f t="shared" si="467"/>
        <v/>
      </c>
      <c r="IP267" s="28" t="str">
        <f t="shared" si="467"/>
        <v/>
      </c>
      <c r="IQ267" s="28" t="str">
        <f t="shared" si="467"/>
        <v/>
      </c>
      <c r="IR267" s="28" t="str">
        <f t="shared" si="467"/>
        <v/>
      </c>
      <c r="IS267" s="28" t="str">
        <f t="shared" si="467"/>
        <v/>
      </c>
      <c r="IT267" s="28" t="str">
        <f t="shared" si="467"/>
        <v/>
      </c>
      <c r="IU267" s="28" t="str">
        <f t="shared" si="467"/>
        <v/>
      </c>
      <c r="IV267" s="28" t="str">
        <f t="shared" ref="IV267:JC267" si="468">IF($BJ267&lt;=IV$210,ROUND(_xlfn.IFS($BJ$207="u_inc",$BJ267/IV$210,$BJ$207="u_rand",IU117,$BJ$207="u_norm",IU172)*ROUNDDOWN(((IV$208-IV$209)/IV$207),0),0)*IV$207+IV$209,"")</f>
        <v/>
      </c>
      <c r="IW267" s="28" t="str">
        <f t="shared" si="468"/>
        <v/>
      </c>
      <c r="IX267" s="28" t="str">
        <f t="shared" si="468"/>
        <v/>
      </c>
      <c r="IY267" s="28" t="str">
        <f t="shared" si="468"/>
        <v/>
      </c>
      <c r="IZ267" s="28" t="str">
        <f t="shared" si="468"/>
        <v/>
      </c>
      <c r="JA267" s="28" t="str">
        <f t="shared" si="468"/>
        <v/>
      </c>
      <c r="JB267" s="28" t="str">
        <f t="shared" si="468"/>
        <v/>
      </c>
      <c r="JC267" s="28" t="str">
        <f t="shared" si="468"/>
        <v/>
      </c>
    </row>
    <row r="268" spans="6:263" x14ac:dyDescent="0.45">
      <c r="F268" s="7">
        <f t="shared" si="452"/>
        <v>0.36299120511998945</v>
      </c>
      <c r="G268" s="7">
        <f t="shared" si="452"/>
        <v>0.73509721678453366</v>
      </c>
      <c r="H268" s="7">
        <f t="shared" si="452"/>
        <v>0.89346464113028001</v>
      </c>
      <c r="I268" s="7">
        <f t="shared" si="452"/>
        <v>0.5448836034838499</v>
      </c>
      <c r="J268" s="7">
        <f t="shared" si="452"/>
        <v>9.8231902857419062E-2</v>
      </c>
      <c r="K268" s="7">
        <f t="shared" si="452"/>
        <v>0.72765261061845932</v>
      </c>
      <c r="L268" s="7">
        <f t="shared" si="452"/>
        <v>0.21646321994087808</v>
      </c>
      <c r="M268" s="7">
        <f t="shared" si="411"/>
        <v>0.41025428306788869</v>
      </c>
      <c r="N268" s="7">
        <f t="shared" si="411"/>
        <v>0.40225971927971566</v>
      </c>
      <c r="O268" s="7">
        <f t="shared" si="411"/>
        <v>0.47511580236028683</v>
      </c>
      <c r="P268" s="7">
        <f t="shared" ref="P268:AD283" si="469">MOD(P267*(2^31-1)*48271,(2^31-1))/(2^31-1)</f>
        <v>0.19985680244856366</v>
      </c>
      <c r="Q268" s="7">
        <f t="shared" si="469"/>
        <v>0.71008774624675874</v>
      </c>
      <c r="R268" s="7">
        <f t="shared" si="469"/>
        <v>0.39563239430805314</v>
      </c>
      <c r="S268" s="7">
        <f t="shared" si="469"/>
        <v>0.25911528629209629</v>
      </c>
      <c r="T268" s="7">
        <f t="shared" si="469"/>
        <v>0.2694025581094448</v>
      </c>
      <c r="U268" s="7">
        <f t="shared" si="469"/>
        <v>0.68426590118755859</v>
      </c>
      <c r="V268" s="7">
        <f t="shared" si="469"/>
        <v>0.95555350368635428</v>
      </c>
      <c r="W268" s="7">
        <f t="shared" si="469"/>
        <v>0.95776215566218004</v>
      </c>
      <c r="X268" s="7">
        <f t="shared" si="469"/>
        <v>0.26736513910226761</v>
      </c>
      <c r="Y268" s="7">
        <f t="shared" si="469"/>
        <v>0.30190188265494161</v>
      </c>
      <c r="Z268" s="7">
        <f t="shared" si="469"/>
        <v>0.77376530122652898</v>
      </c>
      <c r="AA268" s="7">
        <f t="shared" si="469"/>
        <v>6.2211673735739513E-2</v>
      </c>
      <c r="AB268" s="7">
        <f t="shared" si="469"/>
        <v>0.69433011426326363</v>
      </c>
      <c r="AC268" s="7">
        <f t="shared" si="469"/>
        <v>3.9101245831279663E-2</v>
      </c>
      <c r="AD268" s="7">
        <f t="shared" si="469"/>
        <v>0.5077282569872813</v>
      </c>
      <c r="BJ268">
        <v>41</v>
      </c>
      <c r="BK268" s="7"/>
      <c r="BL268" s="28" t="str">
        <f t="shared" ref="BL268:DW268" si="470">IF($BJ268&lt;=BL$210,ROUND(_xlfn.IFS($BJ$207="u_inc",$BJ268/BL$210,$BJ$207="u_rand",BK118,$BJ$207="u_norm",BK173)*ROUNDDOWN(((BL$208-BL$209)/BL$207),0),0)*BL$207+BL$209,"")</f>
        <v/>
      </c>
      <c r="BM268" s="28" t="str">
        <f t="shared" si="470"/>
        <v/>
      </c>
      <c r="BN268" s="28" t="str">
        <f t="shared" si="470"/>
        <v/>
      </c>
      <c r="BO268" s="28" t="str">
        <f t="shared" si="470"/>
        <v/>
      </c>
      <c r="BP268" s="28" t="str">
        <f t="shared" si="470"/>
        <v/>
      </c>
      <c r="BQ268" s="28" t="str">
        <f t="shared" si="470"/>
        <v/>
      </c>
      <c r="BR268" s="28" t="str">
        <f t="shared" si="470"/>
        <v/>
      </c>
      <c r="BS268" s="28" t="str">
        <f t="shared" si="470"/>
        <v/>
      </c>
      <c r="BT268" s="28" t="str">
        <f t="shared" si="470"/>
        <v/>
      </c>
      <c r="BU268" s="28" t="str">
        <f t="shared" si="470"/>
        <v/>
      </c>
      <c r="BV268" s="28" t="str">
        <f t="shared" si="470"/>
        <v/>
      </c>
      <c r="BW268" s="28" t="str">
        <f t="shared" si="470"/>
        <v/>
      </c>
      <c r="BX268" s="28" t="str">
        <f t="shared" si="470"/>
        <v/>
      </c>
      <c r="BY268" s="28" t="str">
        <f t="shared" si="470"/>
        <v/>
      </c>
      <c r="BZ268" s="28" t="str">
        <f t="shared" si="470"/>
        <v/>
      </c>
      <c r="CA268" s="28" t="str">
        <f t="shared" si="470"/>
        <v/>
      </c>
      <c r="CB268" s="28" t="str">
        <f t="shared" si="470"/>
        <v/>
      </c>
      <c r="CC268" s="28" t="str">
        <f t="shared" si="470"/>
        <v/>
      </c>
      <c r="CD268" s="28" t="str">
        <f t="shared" si="470"/>
        <v/>
      </c>
      <c r="CE268" s="28" t="str">
        <f t="shared" si="470"/>
        <v/>
      </c>
      <c r="CF268" s="28" t="str">
        <f t="shared" si="470"/>
        <v/>
      </c>
      <c r="CG268" s="28" t="str">
        <f t="shared" si="470"/>
        <v/>
      </c>
      <c r="CH268" s="28" t="str">
        <f t="shared" si="470"/>
        <v/>
      </c>
      <c r="CI268" s="28" t="str">
        <f t="shared" si="470"/>
        <v/>
      </c>
      <c r="CJ268" s="28" t="str">
        <f t="shared" si="470"/>
        <v/>
      </c>
      <c r="CK268" s="28" t="str">
        <f t="shared" si="470"/>
        <v/>
      </c>
      <c r="CL268" s="28" t="str">
        <f t="shared" si="470"/>
        <v/>
      </c>
      <c r="CM268" s="28" t="str">
        <f t="shared" si="470"/>
        <v/>
      </c>
      <c r="CN268" s="28" t="str">
        <f t="shared" si="470"/>
        <v/>
      </c>
      <c r="CO268" s="28" t="str">
        <f t="shared" si="470"/>
        <v/>
      </c>
      <c r="CP268" s="28" t="str">
        <f t="shared" si="470"/>
        <v/>
      </c>
      <c r="CQ268" s="28" t="str">
        <f t="shared" si="470"/>
        <v/>
      </c>
      <c r="CR268" s="28" t="str">
        <f t="shared" si="470"/>
        <v/>
      </c>
      <c r="CS268" s="28" t="str">
        <f t="shared" si="470"/>
        <v/>
      </c>
      <c r="CT268" s="28" t="str">
        <f t="shared" si="470"/>
        <v/>
      </c>
      <c r="CU268" s="28" t="str">
        <f t="shared" si="470"/>
        <v/>
      </c>
      <c r="CV268" s="28" t="str">
        <f t="shared" si="470"/>
        <v/>
      </c>
      <c r="CW268" s="28" t="str">
        <f t="shared" si="470"/>
        <v/>
      </c>
      <c r="CX268" s="28" t="str">
        <f t="shared" si="470"/>
        <v/>
      </c>
      <c r="CY268" s="28" t="str">
        <f t="shared" si="470"/>
        <v/>
      </c>
      <c r="CZ268" s="28" t="str">
        <f t="shared" si="470"/>
        <v/>
      </c>
      <c r="DA268" s="28" t="str">
        <f t="shared" si="470"/>
        <v/>
      </c>
      <c r="DB268" s="28" t="str">
        <f t="shared" si="470"/>
        <v/>
      </c>
      <c r="DC268" s="28" t="str">
        <f t="shared" si="470"/>
        <v/>
      </c>
      <c r="DD268" s="28" t="str">
        <f t="shared" si="470"/>
        <v/>
      </c>
      <c r="DE268" s="28" t="str">
        <f t="shared" si="470"/>
        <v/>
      </c>
      <c r="DF268" s="28" t="str">
        <f t="shared" si="470"/>
        <v/>
      </c>
      <c r="DG268" s="28" t="str">
        <f t="shared" si="470"/>
        <v/>
      </c>
      <c r="DH268" s="28" t="str">
        <f t="shared" si="470"/>
        <v/>
      </c>
      <c r="DI268" s="28" t="str">
        <f t="shared" si="470"/>
        <v/>
      </c>
      <c r="DJ268" s="28" t="str">
        <f t="shared" si="470"/>
        <v/>
      </c>
      <c r="DK268" s="28" t="str">
        <f t="shared" si="470"/>
        <v/>
      </c>
      <c r="DL268" s="28" t="str">
        <f t="shared" si="470"/>
        <v/>
      </c>
      <c r="DM268" s="28" t="str">
        <f t="shared" si="470"/>
        <v/>
      </c>
      <c r="DN268" s="28" t="str">
        <f t="shared" si="470"/>
        <v/>
      </c>
      <c r="DO268" s="28" t="str">
        <f t="shared" si="470"/>
        <v/>
      </c>
      <c r="DP268" s="28" t="str">
        <f t="shared" si="470"/>
        <v/>
      </c>
      <c r="DQ268" s="28" t="str">
        <f t="shared" si="470"/>
        <v/>
      </c>
      <c r="DR268" s="28" t="str">
        <f t="shared" si="470"/>
        <v/>
      </c>
      <c r="DS268" s="28" t="str">
        <f t="shared" si="470"/>
        <v/>
      </c>
      <c r="DT268" s="28" t="str">
        <f t="shared" si="470"/>
        <v/>
      </c>
      <c r="DU268" s="28" t="str">
        <f t="shared" si="470"/>
        <v/>
      </c>
      <c r="DV268" s="28" t="str">
        <f t="shared" si="470"/>
        <v/>
      </c>
      <c r="DW268" s="28" t="str">
        <f t="shared" si="470"/>
        <v/>
      </c>
      <c r="DX268" s="28" t="str">
        <f t="shared" ref="DX268:GI268" si="471">IF($BJ268&lt;=DX$210,ROUND(_xlfn.IFS($BJ$207="u_inc",$BJ268/DX$210,$BJ$207="u_rand",DW118,$BJ$207="u_norm",DW173)*ROUNDDOWN(((DX$208-DX$209)/DX$207),0),0)*DX$207+DX$209,"")</f>
        <v/>
      </c>
      <c r="DY268" s="28" t="str">
        <f t="shared" si="471"/>
        <v/>
      </c>
      <c r="DZ268" s="28" t="str">
        <f t="shared" si="471"/>
        <v/>
      </c>
      <c r="EA268" s="28" t="str">
        <f t="shared" si="471"/>
        <v/>
      </c>
      <c r="EB268" s="28" t="str">
        <f t="shared" si="471"/>
        <v/>
      </c>
      <c r="EC268" s="28" t="str">
        <f t="shared" si="471"/>
        <v/>
      </c>
      <c r="ED268" s="28" t="str">
        <f t="shared" si="471"/>
        <v/>
      </c>
      <c r="EE268" s="28" t="str">
        <f t="shared" si="471"/>
        <v/>
      </c>
      <c r="EF268" s="28" t="str">
        <f t="shared" si="471"/>
        <v/>
      </c>
      <c r="EG268" s="28" t="str">
        <f t="shared" si="471"/>
        <v/>
      </c>
      <c r="EH268" s="28" t="str">
        <f t="shared" si="471"/>
        <v/>
      </c>
      <c r="EI268" s="28" t="str">
        <f t="shared" si="471"/>
        <v/>
      </c>
      <c r="EJ268" s="28" t="str">
        <f t="shared" si="471"/>
        <v/>
      </c>
      <c r="EK268" s="28" t="str">
        <f t="shared" si="471"/>
        <v/>
      </c>
      <c r="EL268" s="28" t="str">
        <f t="shared" si="471"/>
        <v/>
      </c>
      <c r="EM268" s="28" t="str">
        <f t="shared" si="471"/>
        <v/>
      </c>
      <c r="EN268" s="28" t="str">
        <f t="shared" si="471"/>
        <v/>
      </c>
      <c r="EO268" s="28" t="str">
        <f t="shared" si="471"/>
        <v/>
      </c>
      <c r="EP268" s="28" t="str">
        <f t="shared" si="471"/>
        <v/>
      </c>
      <c r="EQ268" s="28" t="str">
        <f t="shared" si="471"/>
        <v/>
      </c>
      <c r="ER268" s="28" t="str">
        <f t="shared" si="471"/>
        <v/>
      </c>
      <c r="ES268" s="28" t="str">
        <f t="shared" si="471"/>
        <v/>
      </c>
      <c r="ET268" s="28" t="str">
        <f t="shared" si="471"/>
        <v/>
      </c>
      <c r="EU268" s="28" t="str">
        <f t="shared" si="471"/>
        <v/>
      </c>
      <c r="EV268" s="28" t="str">
        <f t="shared" si="471"/>
        <v/>
      </c>
      <c r="EW268" s="28" t="str">
        <f t="shared" si="471"/>
        <v/>
      </c>
      <c r="EX268" s="28" t="str">
        <f t="shared" si="471"/>
        <v/>
      </c>
      <c r="EY268" s="28" t="str">
        <f t="shared" si="471"/>
        <v/>
      </c>
      <c r="EZ268" s="28" t="str">
        <f t="shared" si="471"/>
        <v/>
      </c>
      <c r="FA268" s="28" t="str">
        <f t="shared" si="471"/>
        <v/>
      </c>
      <c r="FB268" s="28" t="str">
        <f t="shared" si="471"/>
        <v/>
      </c>
      <c r="FC268" s="28" t="str">
        <f t="shared" si="471"/>
        <v/>
      </c>
      <c r="FD268" s="28" t="str">
        <f t="shared" si="471"/>
        <v/>
      </c>
      <c r="FE268" s="28" t="str">
        <f t="shared" si="471"/>
        <v/>
      </c>
      <c r="FF268" s="28" t="str">
        <f t="shared" si="471"/>
        <v/>
      </c>
      <c r="FG268" s="28" t="str">
        <f t="shared" si="471"/>
        <v/>
      </c>
      <c r="FH268" s="28" t="str">
        <f t="shared" si="471"/>
        <v/>
      </c>
      <c r="FI268" s="28" t="str">
        <f t="shared" si="471"/>
        <v/>
      </c>
      <c r="FJ268" s="28" t="str">
        <f t="shared" si="471"/>
        <v/>
      </c>
      <c r="FK268" s="28" t="str">
        <f t="shared" si="471"/>
        <v/>
      </c>
      <c r="FL268" s="28" t="str">
        <f t="shared" si="471"/>
        <v/>
      </c>
      <c r="FM268" s="28" t="str">
        <f t="shared" si="471"/>
        <v/>
      </c>
      <c r="FN268" s="28" t="str">
        <f t="shared" si="471"/>
        <v/>
      </c>
      <c r="FO268" s="28" t="str">
        <f t="shared" si="471"/>
        <v/>
      </c>
      <c r="FP268" s="28" t="str">
        <f t="shared" si="471"/>
        <v/>
      </c>
      <c r="FQ268" s="28" t="str">
        <f t="shared" si="471"/>
        <v/>
      </c>
      <c r="FR268" s="28" t="str">
        <f t="shared" si="471"/>
        <v/>
      </c>
      <c r="FS268" s="28" t="str">
        <f t="shared" si="471"/>
        <v/>
      </c>
      <c r="FT268" s="28" t="str">
        <f t="shared" si="471"/>
        <v/>
      </c>
      <c r="FU268" s="28" t="str">
        <f t="shared" si="471"/>
        <v/>
      </c>
      <c r="FV268" s="28" t="str">
        <f t="shared" si="471"/>
        <v/>
      </c>
      <c r="FW268" s="28" t="str">
        <f t="shared" si="471"/>
        <v/>
      </c>
      <c r="FX268" s="28" t="str">
        <f t="shared" si="471"/>
        <v/>
      </c>
      <c r="FY268" s="28" t="str">
        <f t="shared" si="471"/>
        <v/>
      </c>
      <c r="FZ268" s="28" t="str">
        <f t="shared" si="471"/>
        <v/>
      </c>
      <c r="GA268" s="28" t="str">
        <f t="shared" si="471"/>
        <v/>
      </c>
      <c r="GB268" s="28" t="str">
        <f t="shared" si="471"/>
        <v/>
      </c>
      <c r="GC268" s="28" t="str">
        <f t="shared" si="471"/>
        <v/>
      </c>
      <c r="GD268" s="28" t="str">
        <f t="shared" si="471"/>
        <v/>
      </c>
      <c r="GE268" s="28" t="str">
        <f t="shared" si="471"/>
        <v/>
      </c>
      <c r="GF268" s="28" t="str">
        <f t="shared" si="471"/>
        <v/>
      </c>
      <c r="GG268" s="28" t="str">
        <f t="shared" si="471"/>
        <v/>
      </c>
      <c r="GH268" s="28" t="str">
        <f t="shared" si="471"/>
        <v/>
      </c>
      <c r="GI268" s="28" t="str">
        <f t="shared" si="471"/>
        <v/>
      </c>
      <c r="GJ268" s="28" t="str">
        <f t="shared" ref="GJ268:IU268" si="472">IF($BJ268&lt;=GJ$210,ROUND(_xlfn.IFS($BJ$207="u_inc",$BJ268/GJ$210,$BJ$207="u_rand",GI118,$BJ$207="u_norm",GI173)*ROUNDDOWN(((GJ$208-GJ$209)/GJ$207),0),0)*GJ$207+GJ$209,"")</f>
        <v/>
      </c>
      <c r="GK268" s="28" t="str">
        <f t="shared" si="472"/>
        <v/>
      </c>
      <c r="GL268" s="28" t="str">
        <f t="shared" si="472"/>
        <v/>
      </c>
      <c r="GM268" s="28" t="str">
        <f t="shared" si="472"/>
        <v/>
      </c>
      <c r="GN268" s="28" t="str">
        <f t="shared" si="472"/>
        <v/>
      </c>
      <c r="GO268" s="28" t="str">
        <f t="shared" si="472"/>
        <v/>
      </c>
      <c r="GP268" s="28" t="str">
        <f t="shared" si="472"/>
        <v/>
      </c>
      <c r="GQ268" s="28" t="str">
        <f t="shared" si="472"/>
        <v/>
      </c>
      <c r="GR268" s="28" t="str">
        <f t="shared" si="472"/>
        <v/>
      </c>
      <c r="GS268" s="28" t="str">
        <f t="shared" si="472"/>
        <v/>
      </c>
      <c r="GT268" s="28" t="str">
        <f t="shared" si="472"/>
        <v/>
      </c>
      <c r="GU268" s="28" t="str">
        <f t="shared" si="472"/>
        <v/>
      </c>
      <c r="GV268" s="28" t="str">
        <f t="shared" si="472"/>
        <v/>
      </c>
      <c r="GW268" s="28" t="str">
        <f t="shared" si="472"/>
        <v/>
      </c>
      <c r="GX268" s="28" t="str">
        <f t="shared" si="472"/>
        <v/>
      </c>
      <c r="GY268" s="28" t="str">
        <f t="shared" si="472"/>
        <v/>
      </c>
      <c r="GZ268" s="28" t="str">
        <f t="shared" si="472"/>
        <v/>
      </c>
      <c r="HA268" s="28" t="str">
        <f t="shared" si="472"/>
        <v/>
      </c>
      <c r="HB268" s="28" t="str">
        <f t="shared" si="472"/>
        <v/>
      </c>
      <c r="HC268" s="28" t="str">
        <f t="shared" si="472"/>
        <v/>
      </c>
      <c r="HD268" s="28" t="str">
        <f t="shared" si="472"/>
        <v/>
      </c>
      <c r="HE268" s="28" t="str">
        <f t="shared" si="472"/>
        <v/>
      </c>
      <c r="HF268" s="28" t="str">
        <f t="shared" si="472"/>
        <v/>
      </c>
      <c r="HG268" s="28" t="str">
        <f t="shared" si="472"/>
        <v/>
      </c>
      <c r="HH268" s="28" t="str">
        <f t="shared" si="472"/>
        <v/>
      </c>
      <c r="HI268" s="28" t="str">
        <f t="shared" si="472"/>
        <v/>
      </c>
      <c r="HJ268" s="28" t="str">
        <f t="shared" si="472"/>
        <v/>
      </c>
      <c r="HK268" s="28" t="str">
        <f t="shared" si="472"/>
        <v/>
      </c>
      <c r="HL268" s="28" t="str">
        <f t="shared" si="472"/>
        <v/>
      </c>
      <c r="HM268" s="28" t="str">
        <f t="shared" si="472"/>
        <v/>
      </c>
      <c r="HN268" s="28" t="str">
        <f t="shared" si="472"/>
        <v/>
      </c>
      <c r="HO268" s="28" t="str">
        <f t="shared" si="472"/>
        <v/>
      </c>
      <c r="HP268" s="28" t="str">
        <f t="shared" si="472"/>
        <v/>
      </c>
      <c r="HQ268" s="28" t="str">
        <f t="shared" si="472"/>
        <v/>
      </c>
      <c r="HR268" s="28" t="str">
        <f t="shared" si="472"/>
        <v/>
      </c>
      <c r="HS268" s="28" t="str">
        <f t="shared" si="472"/>
        <v/>
      </c>
      <c r="HT268" s="28" t="str">
        <f t="shared" si="472"/>
        <v/>
      </c>
      <c r="HU268" s="28" t="str">
        <f t="shared" si="472"/>
        <v/>
      </c>
      <c r="HV268" s="28" t="str">
        <f t="shared" si="472"/>
        <v/>
      </c>
      <c r="HW268" s="28" t="str">
        <f t="shared" si="472"/>
        <v/>
      </c>
      <c r="HX268" s="28" t="str">
        <f t="shared" si="472"/>
        <v/>
      </c>
      <c r="HY268" s="28" t="str">
        <f t="shared" si="472"/>
        <v/>
      </c>
      <c r="HZ268" s="28" t="str">
        <f t="shared" si="472"/>
        <v/>
      </c>
      <c r="IA268" s="28" t="str">
        <f t="shared" si="472"/>
        <v/>
      </c>
      <c r="IB268" s="28" t="str">
        <f t="shared" si="472"/>
        <v/>
      </c>
      <c r="IC268" s="28" t="str">
        <f t="shared" si="472"/>
        <v/>
      </c>
      <c r="ID268" s="28" t="str">
        <f t="shared" si="472"/>
        <v/>
      </c>
      <c r="IE268" s="28" t="str">
        <f t="shared" si="472"/>
        <v/>
      </c>
      <c r="IF268" s="28" t="str">
        <f t="shared" si="472"/>
        <v/>
      </c>
      <c r="IG268" s="28" t="str">
        <f t="shared" si="472"/>
        <v/>
      </c>
      <c r="IH268" s="28" t="str">
        <f t="shared" si="472"/>
        <v/>
      </c>
      <c r="II268" s="28" t="str">
        <f t="shared" si="472"/>
        <v/>
      </c>
      <c r="IJ268" s="28" t="str">
        <f t="shared" si="472"/>
        <v/>
      </c>
      <c r="IK268" s="28" t="str">
        <f t="shared" si="472"/>
        <v/>
      </c>
      <c r="IL268" s="28" t="str">
        <f t="shared" si="472"/>
        <v/>
      </c>
      <c r="IM268" s="28" t="str">
        <f t="shared" si="472"/>
        <v/>
      </c>
      <c r="IN268" s="28" t="str">
        <f t="shared" si="472"/>
        <v/>
      </c>
      <c r="IO268" s="28" t="str">
        <f t="shared" si="472"/>
        <v/>
      </c>
      <c r="IP268" s="28" t="str">
        <f t="shared" si="472"/>
        <v/>
      </c>
      <c r="IQ268" s="28" t="str">
        <f t="shared" si="472"/>
        <v/>
      </c>
      <c r="IR268" s="28" t="str">
        <f t="shared" si="472"/>
        <v/>
      </c>
      <c r="IS268" s="28" t="str">
        <f t="shared" si="472"/>
        <v/>
      </c>
      <c r="IT268" s="28" t="str">
        <f t="shared" si="472"/>
        <v/>
      </c>
      <c r="IU268" s="28" t="str">
        <f t="shared" si="472"/>
        <v/>
      </c>
      <c r="IV268" s="28" t="str">
        <f t="shared" ref="IV268:JC268" si="473">IF($BJ268&lt;=IV$210,ROUND(_xlfn.IFS($BJ$207="u_inc",$BJ268/IV$210,$BJ$207="u_rand",IU118,$BJ$207="u_norm",IU173)*ROUNDDOWN(((IV$208-IV$209)/IV$207),0),0)*IV$207+IV$209,"")</f>
        <v/>
      </c>
      <c r="IW268" s="28" t="str">
        <f t="shared" si="473"/>
        <v/>
      </c>
      <c r="IX268" s="28" t="str">
        <f t="shared" si="473"/>
        <v/>
      </c>
      <c r="IY268" s="28" t="str">
        <f t="shared" si="473"/>
        <v/>
      </c>
      <c r="IZ268" s="28" t="str">
        <f t="shared" si="473"/>
        <v/>
      </c>
      <c r="JA268" s="28" t="str">
        <f t="shared" si="473"/>
        <v/>
      </c>
      <c r="JB268" s="28" t="str">
        <f t="shared" si="473"/>
        <v/>
      </c>
      <c r="JC268" s="28" t="str">
        <f t="shared" si="473"/>
        <v/>
      </c>
    </row>
    <row r="269" spans="6:263" x14ac:dyDescent="0.45">
      <c r="F269" s="7">
        <f t="shared" si="452"/>
        <v>0.9484623470103658</v>
      </c>
      <c r="G269" s="7">
        <f t="shared" si="452"/>
        <v>0.87775140622526004</v>
      </c>
      <c r="H269" s="7">
        <f t="shared" si="452"/>
        <v>0.43169199974820577</v>
      </c>
      <c r="I269" s="7">
        <f t="shared" si="452"/>
        <v>7.6423768921021262E-2</v>
      </c>
      <c r="J269" s="7">
        <f t="shared" si="452"/>
        <v>0.75218283047535583</v>
      </c>
      <c r="K269" s="7">
        <f t="shared" si="452"/>
        <v>0.51916716365104876</v>
      </c>
      <c r="L269" s="7">
        <f t="shared" si="452"/>
        <v>0.89608976612616786</v>
      </c>
      <c r="M269" s="7">
        <f t="shared" si="452"/>
        <v>0.38449797005602065</v>
      </c>
      <c r="N269" s="7">
        <f t="shared" si="452"/>
        <v>0.47890935115465399</v>
      </c>
      <c r="O269" s="7">
        <f t="shared" si="452"/>
        <v>0.31489573340625304</v>
      </c>
      <c r="P269" s="7">
        <f t="shared" si="469"/>
        <v>0.28771099461601629</v>
      </c>
      <c r="Q269" s="7">
        <f t="shared" si="469"/>
        <v>0.64559907729066868</v>
      </c>
      <c r="R269" s="7">
        <f t="shared" si="469"/>
        <v>0.57130564403315343</v>
      </c>
      <c r="S269" s="7">
        <f t="shared" si="469"/>
        <v>0.75398460577893289</v>
      </c>
      <c r="T269" s="7">
        <f t="shared" si="469"/>
        <v>0.33088250101119399</v>
      </c>
      <c r="U269" s="7">
        <f t="shared" si="469"/>
        <v>0.19931622464177953</v>
      </c>
      <c r="V269" s="7">
        <f t="shared" si="469"/>
        <v>0.52317644400670027</v>
      </c>
      <c r="W269" s="7">
        <f t="shared" si="469"/>
        <v>0.13701596909063682</v>
      </c>
      <c r="X269" s="7">
        <f t="shared" si="469"/>
        <v>0.98262960556085666</v>
      </c>
      <c r="Y269" s="7">
        <f t="shared" si="469"/>
        <v>0.10577763668530511</v>
      </c>
      <c r="Z269" s="7">
        <f t="shared" si="469"/>
        <v>0.42485550577978393</v>
      </c>
      <c r="AA269" s="7">
        <f t="shared" si="469"/>
        <v>1.9702897881950669E-2</v>
      </c>
      <c r="AB269" s="7">
        <f t="shared" si="469"/>
        <v>8.9456019964747144E-3</v>
      </c>
      <c r="AC269" s="7">
        <f t="shared" si="469"/>
        <v>0.45623752170067167</v>
      </c>
      <c r="AD269" s="7">
        <f t="shared" si="469"/>
        <v>0.55069303305386241</v>
      </c>
      <c r="BJ269">
        <v>42</v>
      </c>
      <c r="BK269" s="7"/>
      <c r="BL269" s="28" t="str">
        <f t="shared" ref="BL269:DW269" si="474">IF($BJ269&lt;=BL$210,ROUND(_xlfn.IFS($BJ$207="u_inc",$BJ269/BL$210,$BJ$207="u_rand",BK119,$BJ$207="u_norm",BK174)*ROUNDDOWN(((BL$208-BL$209)/BL$207),0),0)*BL$207+BL$209,"")</f>
        <v/>
      </c>
      <c r="BM269" s="28" t="str">
        <f t="shared" si="474"/>
        <v/>
      </c>
      <c r="BN269" s="28" t="str">
        <f t="shared" si="474"/>
        <v/>
      </c>
      <c r="BO269" s="28" t="str">
        <f t="shared" si="474"/>
        <v/>
      </c>
      <c r="BP269" s="28" t="str">
        <f t="shared" si="474"/>
        <v/>
      </c>
      <c r="BQ269" s="28" t="str">
        <f t="shared" si="474"/>
        <v/>
      </c>
      <c r="BR269" s="28" t="str">
        <f t="shared" si="474"/>
        <v/>
      </c>
      <c r="BS269" s="28" t="str">
        <f t="shared" si="474"/>
        <v/>
      </c>
      <c r="BT269" s="28" t="str">
        <f t="shared" si="474"/>
        <v/>
      </c>
      <c r="BU269" s="28" t="str">
        <f t="shared" si="474"/>
        <v/>
      </c>
      <c r="BV269" s="28" t="str">
        <f t="shared" si="474"/>
        <v/>
      </c>
      <c r="BW269" s="28" t="str">
        <f t="shared" si="474"/>
        <v/>
      </c>
      <c r="BX269" s="28" t="str">
        <f t="shared" si="474"/>
        <v/>
      </c>
      <c r="BY269" s="28" t="str">
        <f t="shared" si="474"/>
        <v/>
      </c>
      <c r="BZ269" s="28" t="str">
        <f t="shared" si="474"/>
        <v/>
      </c>
      <c r="CA269" s="28" t="str">
        <f t="shared" si="474"/>
        <v/>
      </c>
      <c r="CB269" s="28" t="str">
        <f t="shared" si="474"/>
        <v/>
      </c>
      <c r="CC269" s="28" t="str">
        <f t="shared" si="474"/>
        <v/>
      </c>
      <c r="CD269" s="28" t="str">
        <f t="shared" si="474"/>
        <v/>
      </c>
      <c r="CE269" s="28" t="str">
        <f t="shared" si="474"/>
        <v/>
      </c>
      <c r="CF269" s="28" t="str">
        <f t="shared" si="474"/>
        <v/>
      </c>
      <c r="CG269" s="28" t="str">
        <f t="shared" si="474"/>
        <v/>
      </c>
      <c r="CH269" s="28" t="str">
        <f t="shared" si="474"/>
        <v/>
      </c>
      <c r="CI269" s="28" t="str">
        <f t="shared" si="474"/>
        <v/>
      </c>
      <c r="CJ269" s="28" t="str">
        <f t="shared" si="474"/>
        <v/>
      </c>
      <c r="CK269" s="28" t="str">
        <f t="shared" si="474"/>
        <v/>
      </c>
      <c r="CL269" s="28" t="str">
        <f t="shared" si="474"/>
        <v/>
      </c>
      <c r="CM269" s="28" t="str">
        <f t="shared" si="474"/>
        <v/>
      </c>
      <c r="CN269" s="28" t="str">
        <f t="shared" si="474"/>
        <v/>
      </c>
      <c r="CO269" s="28" t="str">
        <f t="shared" si="474"/>
        <v/>
      </c>
      <c r="CP269" s="28" t="str">
        <f t="shared" si="474"/>
        <v/>
      </c>
      <c r="CQ269" s="28" t="str">
        <f t="shared" si="474"/>
        <v/>
      </c>
      <c r="CR269" s="28" t="str">
        <f t="shared" si="474"/>
        <v/>
      </c>
      <c r="CS269" s="28" t="str">
        <f t="shared" si="474"/>
        <v/>
      </c>
      <c r="CT269" s="28" t="str">
        <f t="shared" si="474"/>
        <v/>
      </c>
      <c r="CU269" s="28" t="str">
        <f t="shared" si="474"/>
        <v/>
      </c>
      <c r="CV269" s="28" t="str">
        <f t="shared" si="474"/>
        <v/>
      </c>
      <c r="CW269" s="28" t="str">
        <f t="shared" si="474"/>
        <v/>
      </c>
      <c r="CX269" s="28" t="str">
        <f t="shared" si="474"/>
        <v/>
      </c>
      <c r="CY269" s="28" t="str">
        <f t="shared" si="474"/>
        <v/>
      </c>
      <c r="CZ269" s="28" t="str">
        <f t="shared" si="474"/>
        <v/>
      </c>
      <c r="DA269" s="28" t="str">
        <f t="shared" si="474"/>
        <v/>
      </c>
      <c r="DB269" s="28" t="str">
        <f t="shared" si="474"/>
        <v/>
      </c>
      <c r="DC269" s="28" t="str">
        <f t="shared" si="474"/>
        <v/>
      </c>
      <c r="DD269" s="28" t="str">
        <f t="shared" si="474"/>
        <v/>
      </c>
      <c r="DE269" s="28" t="str">
        <f t="shared" si="474"/>
        <v/>
      </c>
      <c r="DF269" s="28" t="str">
        <f t="shared" si="474"/>
        <v/>
      </c>
      <c r="DG269" s="28" t="str">
        <f t="shared" si="474"/>
        <v/>
      </c>
      <c r="DH269" s="28" t="str">
        <f t="shared" si="474"/>
        <v/>
      </c>
      <c r="DI269" s="28" t="str">
        <f t="shared" si="474"/>
        <v/>
      </c>
      <c r="DJ269" s="28" t="str">
        <f t="shared" si="474"/>
        <v/>
      </c>
      <c r="DK269" s="28" t="str">
        <f t="shared" si="474"/>
        <v/>
      </c>
      <c r="DL269" s="28" t="str">
        <f t="shared" si="474"/>
        <v/>
      </c>
      <c r="DM269" s="28" t="str">
        <f t="shared" si="474"/>
        <v/>
      </c>
      <c r="DN269" s="28" t="str">
        <f t="shared" si="474"/>
        <v/>
      </c>
      <c r="DO269" s="28" t="str">
        <f t="shared" si="474"/>
        <v/>
      </c>
      <c r="DP269" s="28" t="str">
        <f t="shared" si="474"/>
        <v/>
      </c>
      <c r="DQ269" s="28" t="str">
        <f t="shared" si="474"/>
        <v/>
      </c>
      <c r="DR269" s="28" t="str">
        <f t="shared" si="474"/>
        <v/>
      </c>
      <c r="DS269" s="28" t="str">
        <f t="shared" si="474"/>
        <v/>
      </c>
      <c r="DT269" s="28" t="str">
        <f t="shared" si="474"/>
        <v/>
      </c>
      <c r="DU269" s="28" t="str">
        <f t="shared" si="474"/>
        <v/>
      </c>
      <c r="DV269" s="28" t="str">
        <f t="shared" si="474"/>
        <v/>
      </c>
      <c r="DW269" s="28" t="str">
        <f t="shared" si="474"/>
        <v/>
      </c>
      <c r="DX269" s="28" t="str">
        <f t="shared" ref="DX269:GI269" si="475">IF($BJ269&lt;=DX$210,ROUND(_xlfn.IFS($BJ$207="u_inc",$BJ269/DX$210,$BJ$207="u_rand",DW119,$BJ$207="u_norm",DW174)*ROUNDDOWN(((DX$208-DX$209)/DX$207),0),0)*DX$207+DX$209,"")</f>
        <v/>
      </c>
      <c r="DY269" s="28" t="str">
        <f t="shared" si="475"/>
        <v/>
      </c>
      <c r="DZ269" s="28" t="str">
        <f t="shared" si="475"/>
        <v/>
      </c>
      <c r="EA269" s="28" t="str">
        <f t="shared" si="475"/>
        <v/>
      </c>
      <c r="EB269" s="28" t="str">
        <f t="shared" si="475"/>
        <v/>
      </c>
      <c r="EC269" s="28" t="str">
        <f t="shared" si="475"/>
        <v/>
      </c>
      <c r="ED269" s="28" t="str">
        <f t="shared" si="475"/>
        <v/>
      </c>
      <c r="EE269" s="28" t="str">
        <f t="shared" si="475"/>
        <v/>
      </c>
      <c r="EF269" s="28" t="str">
        <f t="shared" si="475"/>
        <v/>
      </c>
      <c r="EG269" s="28" t="str">
        <f t="shared" si="475"/>
        <v/>
      </c>
      <c r="EH269" s="28" t="str">
        <f t="shared" si="475"/>
        <v/>
      </c>
      <c r="EI269" s="28" t="str">
        <f t="shared" si="475"/>
        <v/>
      </c>
      <c r="EJ269" s="28" t="str">
        <f t="shared" si="475"/>
        <v/>
      </c>
      <c r="EK269" s="28" t="str">
        <f t="shared" si="475"/>
        <v/>
      </c>
      <c r="EL269" s="28" t="str">
        <f t="shared" si="475"/>
        <v/>
      </c>
      <c r="EM269" s="28" t="str">
        <f t="shared" si="475"/>
        <v/>
      </c>
      <c r="EN269" s="28" t="str">
        <f t="shared" si="475"/>
        <v/>
      </c>
      <c r="EO269" s="28" t="str">
        <f t="shared" si="475"/>
        <v/>
      </c>
      <c r="EP269" s="28" t="str">
        <f t="shared" si="475"/>
        <v/>
      </c>
      <c r="EQ269" s="28" t="str">
        <f t="shared" si="475"/>
        <v/>
      </c>
      <c r="ER269" s="28" t="str">
        <f t="shared" si="475"/>
        <v/>
      </c>
      <c r="ES269" s="28" t="str">
        <f t="shared" si="475"/>
        <v/>
      </c>
      <c r="ET269" s="28" t="str">
        <f t="shared" si="475"/>
        <v/>
      </c>
      <c r="EU269" s="28" t="str">
        <f t="shared" si="475"/>
        <v/>
      </c>
      <c r="EV269" s="28" t="str">
        <f t="shared" si="475"/>
        <v/>
      </c>
      <c r="EW269" s="28" t="str">
        <f t="shared" si="475"/>
        <v/>
      </c>
      <c r="EX269" s="28" t="str">
        <f t="shared" si="475"/>
        <v/>
      </c>
      <c r="EY269" s="28" t="str">
        <f t="shared" si="475"/>
        <v/>
      </c>
      <c r="EZ269" s="28" t="str">
        <f t="shared" si="475"/>
        <v/>
      </c>
      <c r="FA269" s="28" t="str">
        <f t="shared" si="475"/>
        <v/>
      </c>
      <c r="FB269" s="28" t="str">
        <f t="shared" si="475"/>
        <v/>
      </c>
      <c r="FC269" s="28" t="str">
        <f t="shared" si="475"/>
        <v/>
      </c>
      <c r="FD269" s="28" t="str">
        <f t="shared" si="475"/>
        <v/>
      </c>
      <c r="FE269" s="28" t="str">
        <f t="shared" si="475"/>
        <v/>
      </c>
      <c r="FF269" s="28" t="str">
        <f t="shared" si="475"/>
        <v/>
      </c>
      <c r="FG269" s="28" t="str">
        <f t="shared" si="475"/>
        <v/>
      </c>
      <c r="FH269" s="28" t="str">
        <f t="shared" si="475"/>
        <v/>
      </c>
      <c r="FI269" s="28" t="str">
        <f t="shared" si="475"/>
        <v/>
      </c>
      <c r="FJ269" s="28" t="str">
        <f t="shared" si="475"/>
        <v/>
      </c>
      <c r="FK269" s="28" t="str">
        <f t="shared" si="475"/>
        <v/>
      </c>
      <c r="FL269" s="28" t="str">
        <f t="shared" si="475"/>
        <v/>
      </c>
      <c r="FM269" s="28" t="str">
        <f t="shared" si="475"/>
        <v/>
      </c>
      <c r="FN269" s="28" t="str">
        <f t="shared" si="475"/>
        <v/>
      </c>
      <c r="FO269" s="28" t="str">
        <f t="shared" si="475"/>
        <v/>
      </c>
      <c r="FP269" s="28" t="str">
        <f t="shared" si="475"/>
        <v/>
      </c>
      <c r="FQ269" s="28" t="str">
        <f t="shared" si="475"/>
        <v/>
      </c>
      <c r="FR269" s="28" t="str">
        <f t="shared" si="475"/>
        <v/>
      </c>
      <c r="FS269" s="28" t="str">
        <f t="shared" si="475"/>
        <v/>
      </c>
      <c r="FT269" s="28" t="str">
        <f t="shared" si="475"/>
        <v/>
      </c>
      <c r="FU269" s="28" t="str">
        <f t="shared" si="475"/>
        <v/>
      </c>
      <c r="FV269" s="28" t="str">
        <f t="shared" si="475"/>
        <v/>
      </c>
      <c r="FW269" s="28" t="str">
        <f t="shared" si="475"/>
        <v/>
      </c>
      <c r="FX269" s="28" t="str">
        <f t="shared" si="475"/>
        <v/>
      </c>
      <c r="FY269" s="28" t="str">
        <f t="shared" si="475"/>
        <v/>
      </c>
      <c r="FZ269" s="28" t="str">
        <f t="shared" si="475"/>
        <v/>
      </c>
      <c r="GA269" s="28" t="str">
        <f t="shared" si="475"/>
        <v/>
      </c>
      <c r="GB269" s="28" t="str">
        <f t="shared" si="475"/>
        <v/>
      </c>
      <c r="GC269" s="28" t="str">
        <f t="shared" si="475"/>
        <v/>
      </c>
      <c r="GD269" s="28" t="str">
        <f t="shared" si="475"/>
        <v/>
      </c>
      <c r="GE269" s="28" t="str">
        <f t="shared" si="475"/>
        <v/>
      </c>
      <c r="GF269" s="28" t="str">
        <f t="shared" si="475"/>
        <v/>
      </c>
      <c r="GG269" s="28" t="str">
        <f t="shared" si="475"/>
        <v/>
      </c>
      <c r="GH269" s="28" t="str">
        <f t="shared" si="475"/>
        <v/>
      </c>
      <c r="GI269" s="28" t="str">
        <f t="shared" si="475"/>
        <v/>
      </c>
      <c r="GJ269" s="28" t="str">
        <f t="shared" ref="GJ269:IU269" si="476">IF($BJ269&lt;=GJ$210,ROUND(_xlfn.IFS($BJ$207="u_inc",$BJ269/GJ$210,$BJ$207="u_rand",GI119,$BJ$207="u_norm",GI174)*ROUNDDOWN(((GJ$208-GJ$209)/GJ$207),0),0)*GJ$207+GJ$209,"")</f>
        <v/>
      </c>
      <c r="GK269" s="28" t="str">
        <f t="shared" si="476"/>
        <v/>
      </c>
      <c r="GL269" s="28" t="str">
        <f t="shared" si="476"/>
        <v/>
      </c>
      <c r="GM269" s="28" t="str">
        <f t="shared" si="476"/>
        <v/>
      </c>
      <c r="GN269" s="28" t="str">
        <f t="shared" si="476"/>
        <v/>
      </c>
      <c r="GO269" s="28" t="str">
        <f t="shared" si="476"/>
        <v/>
      </c>
      <c r="GP269" s="28" t="str">
        <f t="shared" si="476"/>
        <v/>
      </c>
      <c r="GQ269" s="28" t="str">
        <f t="shared" si="476"/>
        <v/>
      </c>
      <c r="GR269" s="28" t="str">
        <f t="shared" si="476"/>
        <v/>
      </c>
      <c r="GS269" s="28" t="str">
        <f t="shared" si="476"/>
        <v/>
      </c>
      <c r="GT269" s="28" t="str">
        <f t="shared" si="476"/>
        <v/>
      </c>
      <c r="GU269" s="28" t="str">
        <f t="shared" si="476"/>
        <v/>
      </c>
      <c r="GV269" s="28" t="str">
        <f t="shared" si="476"/>
        <v/>
      </c>
      <c r="GW269" s="28" t="str">
        <f t="shared" si="476"/>
        <v/>
      </c>
      <c r="GX269" s="28" t="str">
        <f t="shared" si="476"/>
        <v/>
      </c>
      <c r="GY269" s="28" t="str">
        <f t="shared" si="476"/>
        <v/>
      </c>
      <c r="GZ269" s="28" t="str">
        <f t="shared" si="476"/>
        <v/>
      </c>
      <c r="HA269" s="28" t="str">
        <f t="shared" si="476"/>
        <v/>
      </c>
      <c r="HB269" s="28" t="str">
        <f t="shared" si="476"/>
        <v/>
      </c>
      <c r="HC269" s="28" t="str">
        <f t="shared" si="476"/>
        <v/>
      </c>
      <c r="HD269" s="28" t="str">
        <f t="shared" si="476"/>
        <v/>
      </c>
      <c r="HE269" s="28" t="str">
        <f t="shared" si="476"/>
        <v/>
      </c>
      <c r="HF269" s="28" t="str">
        <f t="shared" si="476"/>
        <v/>
      </c>
      <c r="HG269" s="28" t="str">
        <f t="shared" si="476"/>
        <v/>
      </c>
      <c r="HH269" s="28" t="str">
        <f t="shared" si="476"/>
        <v/>
      </c>
      <c r="HI269" s="28" t="str">
        <f t="shared" si="476"/>
        <v/>
      </c>
      <c r="HJ269" s="28" t="str">
        <f t="shared" si="476"/>
        <v/>
      </c>
      <c r="HK269" s="28" t="str">
        <f t="shared" si="476"/>
        <v/>
      </c>
      <c r="HL269" s="28" t="str">
        <f t="shared" si="476"/>
        <v/>
      </c>
      <c r="HM269" s="28" t="str">
        <f t="shared" si="476"/>
        <v/>
      </c>
      <c r="HN269" s="28" t="str">
        <f t="shared" si="476"/>
        <v/>
      </c>
      <c r="HO269" s="28" t="str">
        <f t="shared" si="476"/>
        <v/>
      </c>
      <c r="HP269" s="28" t="str">
        <f t="shared" si="476"/>
        <v/>
      </c>
      <c r="HQ269" s="28" t="str">
        <f t="shared" si="476"/>
        <v/>
      </c>
      <c r="HR269" s="28" t="str">
        <f t="shared" si="476"/>
        <v/>
      </c>
      <c r="HS269" s="28" t="str">
        <f t="shared" si="476"/>
        <v/>
      </c>
      <c r="HT269" s="28" t="str">
        <f t="shared" si="476"/>
        <v/>
      </c>
      <c r="HU269" s="28" t="str">
        <f t="shared" si="476"/>
        <v/>
      </c>
      <c r="HV269" s="28" t="str">
        <f t="shared" si="476"/>
        <v/>
      </c>
      <c r="HW269" s="28" t="str">
        <f t="shared" si="476"/>
        <v/>
      </c>
      <c r="HX269" s="28" t="str">
        <f t="shared" si="476"/>
        <v/>
      </c>
      <c r="HY269" s="28" t="str">
        <f t="shared" si="476"/>
        <v/>
      </c>
      <c r="HZ269" s="28" t="str">
        <f t="shared" si="476"/>
        <v/>
      </c>
      <c r="IA269" s="28" t="str">
        <f t="shared" si="476"/>
        <v/>
      </c>
      <c r="IB269" s="28" t="str">
        <f t="shared" si="476"/>
        <v/>
      </c>
      <c r="IC269" s="28" t="str">
        <f t="shared" si="476"/>
        <v/>
      </c>
      <c r="ID269" s="28" t="str">
        <f t="shared" si="476"/>
        <v/>
      </c>
      <c r="IE269" s="28" t="str">
        <f t="shared" si="476"/>
        <v/>
      </c>
      <c r="IF269" s="28" t="str">
        <f t="shared" si="476"/>
        <v/>
      </c>
      <c r="IG269" s="28" t="str">
        <f t="shared" si="476"/>
        <v/>
      </c>
      <c r="IH269" s="28" t="str">
        <f t="shared" si="476"/>
        <v/>
      </c>
      <c r="II269" s="28" t="str">
        <f t="shared" si="476"/>
        <v/>
      </c>
      <c r="IJ269" s="28" t="str">
        <f t="shared" si="476"/>
        <v/>
      </c>
      <c r="IK269" s="28" t="str">
        <f t="shared" si="476"/>
        <v/>
      </c>
      <c r="IL269" s="28" t="str">
        <f t="shared" si="476"/>
        <v/>
      </c>
      <c r="IM269" s="28" t="str">
        <f t="shared" si="476"/>
        <v/>
      </c>
      <c r="IN269" s="28" t="str">
        <f t="shared" si="476"/>
        <v/>
      </c>
      <c r="IO269" s="28" t="str">
        <f t="shared" si="476"/>
        <v/>
      </c>
      <c r="IP269" s="28" t="str">
        <f t="shared" si="476"/>
        <v/>
      </c>
      <c r="IQ269" s="28" t="str">
        <f t="shared" si="476"/>
        <v/>
      </c>
      <c r="IR269" s="28" t="str">
        <f t="shared" si="476"/>
        <v/>
      </c>
      <c r="IS269" s="28" t="str">
        <f t="shared" si="476"/>
        <v/>
      </c>
      <c r="IT269" s="28" t="str">
        <f t="shared" si="476"/>
        <v/>
      </c>
      <c r="IU269" s="28" t="str">
        <f t="shared" si="476"/>
        <v/>
      </c>
      <c r="IV269" s="28" t="str">
        <f t="shared" ref="IV269:JC269" si="477">IF($BJ269&lt;=IV$210,ROUND(_xlfn.IFS($BJ$207="u_inc",$BJ269/IV$210,$BJ$207="u_rand",IU119,$BJ$207="u_norm",IU174)*ROUNDDOWN(((IV$208-IV$209)/IV$207),0),0)*IV$207+IV$209,"")</f>
        <v/>
      </c>
      <c r="IW269" s="28" t="str">
        <f t="shared" si="477"/>
        <v/>
      </c>
      <c r="IX269" s="28" t="str">
        <f t="shared" si="477"/>
        <v/>
      </c>
      <c r="IY269" s="28" t="str">
        <f t="shared" si="477"/>
        <v/>
      </c>
      <c r="IZ269" s="28" t="str">
        <f t="shared" si="477"/>
        <v/>
      </c>
      <c r="JA269" s="28" t="str">
        <f t="shared" si="477"/>
        <v/>
      </c>
      <c r="JB269" s="28" t="str">
        <f t="shared" si="477"/>
        <v/>
      </c>
      <c r="JC269" s="28" t="str">
        <f t="shared" si="477"/>
        <v/>
      </c>
    </row>
    <row r="270" spans="6:263" x14ac:dyDescent="0.45">
      <c r="F270" s="7">
        <f t="shared" si="452"/>
        <v>0.22595253736989226</v>
      </c>
      <c r="G270" s="7">
        <f t="shared" si="452"/>
        <v>0.93812989952886938</v>
      </c>
      <c r="H270" s="7">
        <f t="shared" si="452"/>
        <v>0.20451984564052889</v>
      </c>
      <c r="I270" s="7">
        <f t="shared" si="452"/>
        <v>5.1749586617457488E-2</v>
      </c>
      <c r="J270" s="7">
        <f t="shared" si="452"/>
        <v>0.61740987590393515</v>
      </c>
      <c r="K270" s="7">
        <f t="shared" si="452"/>
        <v>0.71815659977409829</v>
      </c>
      <c r="L270" s="7">
        <f t="shared" si="452"/>
        <v>0.1491006762483626</v>
      </c>
      <c r="M270" s="7">
        <f t="shared" si="452"/>
        <v>0.10151257417235178</v>
      </c>
      <c r="N270" s="7">
        <f t="shared" si="452"/>
        <v>0.43328958630249348</v>
      </c>
      <c r="O270" s="7">
        <f t="shared" si="452"/>
        <v>0.33194725324024782</v>
      </c>
      <c r="P270" s="7">
        <f t="shared" si="469"/>
        <v>9.7421109721726323E-2</v>
      </c>
      <c r="Q270" s="7">
        <f t="shared" si="469"/>
        <v>0.71305989786659363</v>
      </c>
      <c r="R270" s="7">
        <f t="shared" si="469"/>
        <v>0.49474312434659484</v>
      </c>
      <c r="S270" s="7">
        <f t="shared" si="469"/>
        <v>0.5909055548677713</v>
      </c>
      <c r="T270" s="7">
        <f t="shared" si="469"/>
        <v>2.9206311343799491E-2</v>
      </c>
      <c r="U270" s="7">
        <f t="shared" si="469"/>
        <v>0.19347968334028481</v>
      </c>
      <c r="V270" s="7">
        <f t="shared" si="469"/>
        <v>0.25012864742899715</v>
      </c>
      <c r="W270" s="7">
        <f t="shared" si="469"/>
        <v>0.89784397412922423</v>
      </c>
      <c r="X270" s="7">
        <f t="shared" si="469"/>
        <v>0.51369002811316866</v>
      </c>
      <c r="Y270" s="7">
        <f t="shared" si="469"/>
        <v>0.9923004363627641</v>
      </c>
      <c r="Z270" s="7">
        <f t="shared" si="469"/>
        <v>0.20011949595069489</v>
      </c>
      <c r="AA270" s="7">
        <f t="shared" si="469"/>
        <v>7.8583659640785147E-2</v>
      </c>
      <c r="AB270" s="7">
        <f t="shared" si="469"/>
        <v>0.81315397183092031</v>
      </c>
      <c r="AC270" s="7">
        <f t="shared" si="469"/>
        <v>4.1410013121278032E-2</v>
      </c>
      <c r="AD270" s="7">
        <f t="shared" si="469"/>
        <v>0.50339854299249065</v>
      </c>
      <c r="BJ270">
        <v>43</v>
      </c>
      <c r="BK270" s="7"/>
      <c r="BL270" s="28" t="str">
        <f t="shared" ref="BL270:DW270" si="478">IF($BJ270&lt;=BL$210,ROUND(_xlfn.IFS($BJ$207="u_inc",$BJ270/BL$210,$BJ$207="u_rand",BK120,$BJ$207="u_norm",BK175)*ROUNDDOWN(((BL$208-BL$209)/BL$207),0),0)*BL$207+BL$209,"")</f>
        <v/>
      </c>
      <c r="BM270" s="28" t="str">
        <f t="shared" si="478"/>
        <v/>
      </c>
      <c r="BN270" s="28" t="str">
        <f t="shared" si="478"/>
        <v/>
      </c>
      <c r="BO270" s="28" t="str">
        <f t="shared" si="478"/>
        <v/>
      </c>
      <c r="BP270" s="28" t="str">
        <f t="shared" si="478"/>
        <v/>
      </c>
      <c r="BQ270" s="28" t="str">
        <f t="shared" si="478"/>
        <v/>
      </c>
      <c r="BR270" s="28" t="str">
        <f t="shared" si="478"/>
        <v/>
      </c>
      <c r="BS270" s="28" t="str">
        <f t="shared" si="478"/>
        <v/>
      </c>
      <c r="BT270" s="28" t="str">
        <f t="shared" si="478"/>
        <v/>
      </c>
      <c r="BU270" s="28" t="str">
        <f t="shared" si="478"/>
        <v/>
      </c>
      <c r="BV270" s="28" t="str">
        <f t="shared" si="478"/>
        <v/>
      </c>
      <c r="BW270" s="28" t="str">
        <f t="shared" si="478"/>
        <v/>
      </c>
      <c r="BX270" s="28" t="str">
        <f t="shared" si="478"/>
        <v/>
      </c>
      <c r="BY270" s="28" t="str">
        <f t="shared" si="478"/>
        <v/>
      </c>
      <c r="BZ270" s="28" t="str">
        <f t="shared" si="478"/>
        <v/>
      </c>
      <c r="CA270" s="28" t="str">
        <f t="shared" si="478"/>
        <v/>
      </c>
      <c r="CB270" s="28" t="str">
        <f t="shared" si="478"/>
        <v/>
      </c>
      <c r="CC270" s="28" t="str">
        <f t="shared" si="478"/>
        <v/>
      </c>
      <c r="CD270" s="28" t="str">
        <f t="shared" si="478"/>
        <v/>
      </c>
      <c r="CE270" s="28" t="str">
        <f t="shared" si="478"/>
        <v/>
      </c>
      <c r="CF270" s="28" t="str">
        <f t="shared" si="478"/>
        <v/>
      </c>
      <c r="CG270" s="28" t="str">
        <f t="shared" si="478"/>
        <v/>
      </c>
      <c r="CH270" s="28" t="str">
        <f t="shared" si="478"/>
        <v/>
      </c>
      <c r="CI270" s="28" t="str">
        <f t="shared" si="478"/>
        <v/>
      </c>
      <c r="CJ270" s="28" t="str">
        <f t="shared" si="478"/>
        <v/>
      </c>
      <c r="CK270" s="28" t="str">
        <f t="shared" si="478"/>
        <v/>
      </c>
      <c r="CL270" s="28" t="str">
        <f t="shared" si="478"/>
        <v/>
      </c>
      <c r="CM270" s="28" t="str">
        <f t="shared" si="478"/>
        <v/>
      </c>
      <c r="CN270" s="28" t="str">
        <f t="shared" si="478"/>
        <v/>
      </c>
      <c r="CO270" s="28" t="str">
        <f t="shared" si="478"/>
        <v/>
      </c>
      <c r="CP270" s="28" t="str">
        <f t="shared" si="478"/>
        <v/>
      </c>
      <c r="CQ270" s="28" t="str">
        <f t="shared" si="478"/>
        <v/>
      </c>
      <c r="CR270" s="28" t="str">
        <f t="shared" si="478"/>
        <v/>
      </c>
      <c r="CS270" s="28" t="str">
        <f t="shared" si="478"/>
        <v/>
      </c>
      <c r="CT270" s="28" t="str">
        <f t="shared" si="478"/>
        <v/>
      </c>
      <c r="CU270" s="28" t="str">
        <f t="shared" si="478"/>
        <v/>
      </c>
      <c r="CV270" s="28" t="str">
        <f t="shared" si="478"/>
        <v/>
      </c>
      <c r="CW270" s="28" t="str">
        <f t="shared" si="478"/>
        <v/>
      </c>
      <c r="CX270" s="28" t="str">
        <f t="shared" si="478"/>
        <v/>
      </c>
      <c r="CY270" s="28" t="str">
        <f t="shared" si="478"/>
        <v/>
      </c>
      <c r="CZ270" s="28" t="str">
        <f t="shared" si="478"/>
        <v/>
      </c>
      <c r="DA270" s="28" t="str">
        <f t="shared" si="478"/>
        <v/>
      </c>
      <c r="DB270" s="28" t="str">
        <f t="shared" si="478"/>
        <v/>
      </c>
      <c r="DC270" s="28" t="str">
        <f t="shared" si="478"/>
        <v/>
      </c>
      <c r="DD270" s="28" t="str">
        <f t="shared" si="478"/>
        <v/>
      </c>
      <c r="DE270" s="28" t="str">
        <f t="shared" si="478"/>
        <v/>
      </c>
      <c r="DF270" s="28" t="str">
        <f t="shared" si="478"/>
        <v/>
      </c>
      <c r="DG270" s="28" t="str">
        <f t="shared" si="478"/>
        <v/>
      </c>
      <c r="DH270" s="28" t="str">
        <f t="shared" si="478"/>
        <v/>
      </c>
      <c r="DI270" s="28" t="str">
        <f t="shared" si="478"/>
        <v/>
      </c>
      <c r="DJ270" s="28" t="str">
        <f t="shared" si="478"/>
        <v/>
      </c>
      <c r="DK270" s="28" t="str">
        <f t="shared" si="478"/>
        <v/>
      </c>
      <c r="DL270" s="28" t="str">
        <f t="shared" si="478"/>
        <v/>
      </c>
      <c r="DM270" s="28" t="str">
        <f t="shared" si="478"/>
        <v/>
      </c>
      <c r="DN270" s="28" t="str">
        <f t="shared" si="478"/>
        <v/>
      </c>
      <c r="DO270" s="28" t="str">
        <f t="shared" si="478"/>
        <v/>
      </c>
      <c r="DP270" s="28" t="str">
        <f t="shared" si="478"/>
        <v/>
      </c>
      <c r="DQ270" s="28" t="str">
        <f t="shared" si="478"/>
        <v/>
      </c>
      <c r="DR270" s="28" t="str">
        <f t="shared" si="478"/>
        <v/>
      </c>
      <c r="DS270" s="28" t="str">
        <f t="shared" si="478"/>
        <v/>
      </c>
      <c r="DT270" s="28" t="str">
        <f t="shared" si="478"/>
        <v/>
      </c>
      <c r="DU270" s="28" t="str">
        <f t="shared" si="478"/>
        <v/>
      </c>
      <c r="DV270" s="28" t="str">
        <f t="shared" si="478"/>
        <v/>
      </c>
      <c r="DW270" s="28" t="str">
        <f t="shared" si="478"/>
        <v/>
      </c>
      <c r="DX270" s="28" t="str">
        <f t="shared" ref="DX270:GI270" si="479">IF($BJ270&lt;=DX$210,ROUND(_xlfn.IFS($BJ$207="u_inc",$BJ270/DX$210,$BJ$207="u_rand",DW120,$BJ$207="u_norm",DW175)*ROUNDDOWN(((DX$208-DX$209)/DX$207),0),0)*DX$207+DX$209,"")</f>
        <v/>
      </c>
      <c r="DY270" s="28" t="str">
        <f t="shared" si="479"/>
        <v/>
      </c>
      <c r="DZ270" s="28" t="str">
        <f t="shared" si="479"/>
        <v/>
      </c>
      <c r="EA270" s="28" t="str">
        <f t="shared" si="479"/>
        <v/>
      </c>
      <c r="EB270" s="28" t="str">
        <f t="shared" si="479"/>
        <v/>
      </c>
      <c r="EC270" s="28" t="str">
        <f t="shared" si="479"/>
        <v/>
      </c>
      <c r="ED270" s="28" t="str">
        <f t="shared" si="479"/>
        <v/>
      </c>
      <c r="EE270" s="28" t="str">
        <f t="shared" si="479"/>
        <v/>
      </c>
      <c r="EF270" s="28" t="str">
        <f t="shared" si="479"/>
        <v/>
      </c>
      <c r="EG270" s="28" t="str">
        <f t="shared" si="479"/>
        <v/>
      </c>
      <c r="EH270" s="28" t="str">
        <f t="shared" si="479"/>
        <v/>
      </c>
      <c r="EI270" s="28" t="str">
        <f t="shared" si="479"/>
        <v/>
      </c>
      <c r="EJ270" s="28" t="str">
        <f t="shared" si="479"/>
        <v/>
      </c>
      <c r="EK270" s="28" t="str">
        <f t="shared" si="479"/>
        <v/>
      </c>
      <c r="EL270" s="28" t="str">
        <f t="shared" si="479"/>
        <v/>
      </c>
      <c r="EM270" s="28" t="str">
        <f t="shared" si="479"/>
        <v/>
      </c>
      <c r="EN270" s="28" t="str">
        <f t="shared" si="479"/>
        <v/>
      </c>
      <c r="EO270" s="28" t="str">
        <f t="shared" si="479"/>
        <v/>
      </c>
      <c r="EP270" s="28" t="str">
        <f t="shared" si="479"/>
        <v/>
      </c>
      <c r="EQ270" s="28" t="str">
        <f t="shared" si="479"/>
        <v/>
      </c>
      <c r="ER270" s="28" t="str">
        <f t="shared" si="479"/>
        <v/>
      </c>
      <c r="ES270" s="28" t="str">
        <f t="shared" si="479"/>
        <v/>
      </c>
      <c r="ET270" s="28" t="str">
        <f t="shared" si="479"/>
        <v/>
      </c>
      <c r="EU270" s="28" t="str">
        <f t="shared" si="479"/>
        <v/>
      </c>
      <c r="EV270" s="28" t="str">
        <f t="shared" si="479"/>
        <v/>
      </c>
      <c r="EW270" s="28" t="str">
        <f t="shared" si="479"/>
        <v/>
      </c>
      <c r="EX270" s="28" t="str">
        <f t="shared" si="479"/>
        <v/>
      </c>
      <c r="EY270" s="28" t="str">
        <f t="shared" si="479"/>
        <v/>
      </c>
      <c r="EZ270" s="28" t="str">
        <f t="shared" si="479"/>
        <v/>
      </c>
      <c r="FA270" s="28" t="str">
        <f t="shared" si="479"/>
        <v/>
      </c>
      <c r="FB270" s="28" t="str">
        <f t="shared" si="479"/>
        <v/>
      </c>
      <c r="FC270" s="28" t="str">
        <f t="shared" si="479"/>
        <v/>
      </c>
      <c r="FD270" s="28" t="str">
        <f t="shared" si="479"/>
        <v/>
      </c>
      <c r="FE270" s="28" t="str">
        <f t="shared" si="479"/>
        <v/>
      </c>
      <c r="FF270" s="28" t="str">
        <f t="shared" si="479"/>
        <v/>
      </c>
      <c r="FG270" s="28" t="str">
        <f t="shared" si="479"/>
        <v/>
      </c>
      <c r="FH270" s="28" t="str">
        <f t="shared" si="479"/>
        <v/>
      </c>
      <c r="FI270" s="28" t="str">
        <f t="shared" si="479"/>
        <v/>
      </c>
      <c r="FJ270" s="28" t="str">
        <f t="shared" si="479"/>
        <v/>
      </c>
      <c r="FK270" s="28" t="str">
        <f t="shared" si="479"/>
        <v/>
      </c>
      <c r="FL270" s="28" t="str">
        <f t="shared" si="479"/>
        <v/>
      </c>
      <c r="FM270" s="28" t="str">
        <f t="shared" si="479"/>
        <v/>
      </c>
      <c r="FN270" s="28" t="str">
        <f t="shared" si="479"/>
        <v/>
      </c>
      <c r="FO270" s="28" t="str">
        <f t="shared" si="479"/>
        <v/>
      </c>
      <c r="FP270" s="28" t="str">
        <f t="shared" si="479"/>
        <v/>
      </c>
      <c r="FQ270" s="28" t="str">
        <f t="shared" si="479"/>
        <v/>
      </c>
      <c r="FR270" s="28" t="str">
        <f t="shared" si="479"/>
        <v/>
      </c>
      <c r="FS270" s="28" t="str">
        <f t="shared" si="479"/>
        <v/>
      </c>
      <c r="FT270" s="28" t="str">
        <f t="shared" si="479"/>
        <v/>
      </c>
      <c r="FU270" s="28" t="str">
        <f t="shared" si="479"/>
        <v/>
      </c>
      <c r="FV270" s="28" t="str">
        <f t="shared" si="479"/>
        <v/>
      </c>
      <c r="FW270" s="28" t="str">
        <f t="shared" si="479"/>
        <v/>
      </c>
      <c r="FX270" s="28" t="str">
        <f t="shared" si="479"/>
        <v/>
      </c>
      <c r="FY270" s="28" t="str">
        <f t="shared" si="479"/>
        <v/>
      </c>
      <c r="FZ270" s="28" t="str">
        <f t="shared" si="479"/>
        <v/>
      </c>
      <c r="GA270" s="28" t="str">
        <f t="shared" si="479"/>
        <v/>
      </c>
      <c r="GB270" s="28" t="str">
        <f t="shared" si="479"/>
        <v/>
      </c>
      <c r="GC270" s="28" t="str">
        <f t="shared" si="479"/>
        <v/>
      </c>
      <c r="GD270" s="28" t="str">
        <f t="shared" si="479"/>
        <v/>
      </c>
      <c r="GE270" s="28" t="str">
        <f t="shared" si="479"/>
        <v/>
      </c>
      <c r="GF270" s="28" t="str">
        <f t="shared" si="479"/>
        <v/>
      </c>
      <c r="GG270" s="28" t="str">
        <f t="shared" si="479"/>
        <v/>
      </c>
      <c r="GH270" s="28" t="str">
        <f t="shared" si="479"/>
        <v/>
      </c>
      <c r="GI270" s="28" t="str">
        <f t="shared" si="479"/>
        <v/>
      </c>
      <c r="GJ270" s="28" t="str">
        <f t="shared" ref="GJ270:IU270" si="480">IF($BJ270&lt;=GJ$210,ROUND(_xlfn.IFS($BJ$207="u_inc",$BJ270/GJ$210,$BJ$207="u_rand",GI120,$BJ$207="u_norm",GI175)*ROUNDDOWN(((GJ$208-GJ$209)/GJ$207),0),0)*GJ$207+GJ$209,"")</f>
        <v/>
      </c>
      <c r="GK270" s="28" t="str">
        <f t="shared" si="480"/>
        <v/>
      </c>
      <c r="GL270" s="28" t="str">
        <f t="shared" si="480"/>
        <v/>
      </c>
      <c r="GM270" s="28" t="str">
        <f t="shared" si="480"/>
        <v/>
      </c>
      <c r="GN270" s="28" t="str">
        <f t="shared" si="480"/>
        <v/>
      </c>
      <c r="GO270" s="28" t="str">
        <f t="shared" si="480"/>
        <v/>
      </c>
      <c r="GP270" s="28" t="str">
        <f t="shared" si="480"/>
        <v/>
      </c>
      <c r="GQ270" s="28" t="str">
        <f t="shared" si="480"/>
        <v/>
      </c>
      <c r="GR270" s="28" t="str">
        <f t="shared" si="480"/>
        <v/>
      </c>
      <c r="GS270" s="28" t="str">
        <f t="shared" si="480"/>
        <v/>
      </c>
      <c r="GT270" s="28" t="str">
        <f t="shared" si="480"/>
        <v/>
      </c>
      <c r="GU270" s="28" t="str">
        <f t="shared" si="480"/>
        <v/>
      </c>
      <c r="GV270" s="28" t="str">
        <f t="shared" si="480"/>
        <v/>
      </c>
      <c r="GW270" s="28" t="str">
        <f t="shared" si="480"/>
        <v/>
      </c>
      <c r="GX270" s="28" t="str">
        <f t="shared" si="480"/>
        <v/>
      </c>
      <c r="GY270" s="28" t="str">
        <f t="shared" si="480"/>
        <v/>
      </c>
      <c r="GZ270" s="28" t="str">
        <f t="shared" si="480"/>
        <v/>
      </c>
      <c r="HA270" s="28" t="str">
        <f t="shared" si="480"/>
        <v/>
      </c>
      <c r="HB270" s="28" t="str">
        <f t="shared" si="480"/>
        <v/>
      </c>
      <c r="HC270" s="28" t="str">
        <f t="shared" si="480"/>
        <v/>
      </c>
      <c r="HD270" s="28" t="str">
        <f t="shared" si="480"/>
        <v/>
      </c>
      <c r="HE270" s="28" t="str">
        <f t="shared" si="480"/>
        <v/>
      </c>
      <c r="HF270" s="28" t="str">
        <f t="shared" si="480"/>
        <v/>
      </c>
      <c r="HG270" s="28" t="str">
        <f t="shared" si="480"/>
        <v/>
      </c>
      <c r="HH270" s="28" t="str">
        <f t="shared" si="480"/>
        <v/>
      </c>
      <c r="HI270" s="28" t="str">
        <f t="shared" si="480"/>
        <v/>
      </c>
      <c r="HJ270" s="28" t="str">
        <f t="shared" si="480"/>
        <v/>
      </c>
      <c r="HK270" s="28" t="str">
        <f t="shared" si="480"/>
        <v/>
      </c>
      <c r="HL270" s="28" t="str">
        <f t="shared" si="480"/>
        <v/>
      </c>
      <c r="HM270" s="28" t="str">
        <f t="shared" si="480"/>
        <v/>
      </c>
      <c r="HN270" s="28" t="str">
        <f t="shared" si="480"/>
        <v/>
      </c>
      <c r="HO270" s="28" t="str">
        <f t="shared" si="480"/>
        <v/>
      </c>
      <c r="HP270" s="28" t="str">
        <f t="shared" si="480"/>
        <v/>
      </c>
      <c r="HQ270" s="28" t="str">
        <f t="shared" si="480"/>
        <v/>
      </c>
      <c r="HR270" s="28" t="str">
        <f t="shared" si="480"/>
        <v/>
      </c>
      <c r="HS270" s="28" t="str">
        <f t="shared" si="480"/>
        <v/>
      </c>
      <c r="HT270" s="28" t="str">
        <f t="shared" si="480"/>
        <v/>
      </c>
      <c r="HU270" s="28" t="str">
        <f t="shared" si="480"/>
        <v/>
      </c>
      <c r="HV270" s="28" t="str">
        <f t="shared" si="480"/>
        <v/>
      </c>
      <c r="HW270" s="28" t="str">
        <f t="shared" si="480"/>
        <v/>
      </c>
      <c r="HX270" s="28" t="str">
        <f t="shared" si="480"/>
        <v/>
      </c>
      <c r="HY270" s="28" t="str">
        <f t="shared" si="480"/>
        <v/>
      </c>
      <c r="HZ270" s="28" t="str">
        <f t="shared" si="480"/>
        <v/>
      </c>
      <c r="IA270" s="28" t="str">
        <f t="shared" si="480"/>
        <v/>
      </c>
      <c r="IB270" s="28" t="str">
        <f t="shared" si="480"/>
        <v/>
      </c>
      <c r="IC270" s="28" t="str">
        <f t="shared" si="480"/>
        <v/>
      </c>
      <c r="ID270" s="28" t="str">
        <f t="shared" si="480"/>
        <v/>
      </c>
      <c r="IE270" s="28" t="str">
        <f t="shared" si="480"/>
        <v/>
      </c>
      <c r="IF270" s="28" t="str">
        <f t="shared" si="480"/>
        <v/>
      </c>
      <c r="IG270" s="28" t="str">
        <f t="shared" si="480"/>
        <v/>
      </c>
      <c r="IH270" s="28" t="str">
        <f t="shared" si="480"/>
        <v/>
      </c>
      <c r="II270" s="28" t="str">
        <f t="shared" si="480"/>
        <v/>
      </c>
      <c r="IJ270" s="28" t="str">
        <f t="shared" si="480"/>
        <v/>
      </c>
      <c r="IK270" s="28" t="str">
        <f t="shared" si="480"/>
        <v/>
      </c>
      <c r="IL270" s="28" t="str">
        <f t="shared" si="480"/>
        <v/>
      </c>
      <c r="IM270" s="28" t="str">
        <f t="shared" si="480"/>
        <v/>
      </c>
      <c r="IN270" s="28" t="str">
        <f t="shared" si="480"/>
        <v/>
      </c>
      <c r="IO270" s="28" t="str">
        <f t="shared" si="480"/>
        <v/>
      </c>
      <c r="IP270" s="28" t="str">
        <f t="shared" si="480"/>
        <v/>
      </c>
      <c r="IQ270" s="28" t="str">
        <f t="shared" si="480"/>
        <v/>
      </c>
      <c r="IR270" s="28" t="str">
        <f t="shared" si="480"/>
        <v/>
      </c>
      <c r="IS270" s="28" t="str">
        <f t="shared" si="480"/>
        <v/>
      </c>
      <c r="IT270" s="28" t="str">
        <f t="shared" si="480"/>
        <v/>
      </c>
      <c r="IU270" s="28" t="str">
        <f t="shared" si="480"/>
        <v/>
      </c>
      <c r="IV270" s="28" t="str">
        <f t="shared" ref="IV270:JC270" si="481">IF($BJ270&lt;=IV$210,ROUND(_xlfn.IFS($BJ$207="u_inc",$BJ270/IV$210,$BJ$207="u_rand",IU120,$BJ$207="u_norm",IU175)*ROUNDDOWN(((IV$208-IV$209)/IV$207),0),0)*IV$207+IV$209,"")</f>
        <v/>
      </c>
      <c r="IW270" s="28" t="str">
        <f t="shared" si="481"/>
        <v/>
      </c>
      <c r="IX270" s="28" t="str">
        <f t="shared" si="481"/>
        <v/>
      </c>
      <c r="IY270" s="28" t="str">
        <f t="shared" si="481"/>
        <v/>
      </c>
      <c r="IZ270" s="28" t="str">
        <f t="shared" si="481"/>
        <v/>
      </c>
      <c r="JA270" s="28" t="str">
        <f t="shared" si="481"/>
        <v/>
      </c>
      <c r="JB270" s="28" t="str">
        <f t="shared" si="481"/>
        <v/>
      </c>
      <c r="JC270" s="28" t="str">
        <f t="shared" si="481"/>
        <v/>
      </c>
    </row>
    <row r="271" spans="6:263" x14ac:dyDescent="0.45">
      <c r="F271" s="7">
        <f t="shared" si="452"/>
        <v>0.95493138206886663</v>
      </c>
      <c r="G271" s="7">
        <f t="shared" si="452"/>
        <v>0.46838015805388811</v>
      </c>
      <c r="H271" s="7">
        <f t="shared" si="452"/>
        <v>0.37746891396933652</v>
      </c>
      <c r="I271" s="7">
        <f t="shared" si="452"/>
        <v>4.2956112903988044E-3</v>
      </c>
      <c r="J271" s="7">
        <f t="shared" si="452"/>
        <v>0.99211975885188197</v>
      </c>
      <c r="K271" s="7">
        <f t="shared" si="452"/>
        <v>0.1372276954991872</v>
      </c>
      <c r="L271" s="7">
        <f t="shared" si="452"/>
        <v>0.23874318471119887</v>
      </c>
      <c r="M271" s="7">
        <f t="shared" si="452"/>
        <v>0.11346787359261321</v>
      </c>
      <c r="N271" s="7">
        <f t="shared" si="452"/>
        <v>0.32162040766404032</v>
      </c>
      <c r="O271" s="7">
        <f t="shared" si="452"/>
        <v>0.42586116000351548</v>
      </c>
      <c r="P271" s="7">
        <f t="shared" si="469"/>
        <v>0.6143873774513543</v>
      </c>
      <c r="Q271" s="7">
        <f t="shared" si="469"/>
        <v>0.11432991834093346</v>
      </c>
      <c r="R271" s="7">
        <f t="shared" si="469"/>
        <v>0.74535533447999291</v>
      </c>
      <c r="S271" s="7">
        <f t="shared" si="469"/>
        <v>0.60203902218585792</v>
      </c>
      <c r="T271" s="7">
        <f t="shared" si="469"/>
        <v>0.81785487654519029</v>
      </c>
      <c r="U271" s="7">
        <f t="shared" si="469"/>
        <v>0.45779451888883232</v>
      </c>
      <c r="V271" s="7">
        <f t="shared" si="469"/>
        <v>0.95994004512202924</v>
      </c>
      <c r="W271" s="7">
        <f t="shared" si="469"/>
        <v>0.82647519178058726</v>
      </c>
      <c r="X271" s="7">
        <f t="shared" si="469"/>
        <v>0.33134705076522525</v>
      </c>
      <c r="Y271" s="7">
        <f t="shared" si="469"/>
        <v>0.33436366698442199</v>
      </c>
      <c r="Z271" s="7">
        <f t="shared" si="469"/>
        <v>0.96818903599315742</v>
      </c>
      <c r="AA271" s="7">
        <f t="shared" si="469"/>
        <v>0.31183452033988879</v>
      </c>
      <c r="AB271" s="7">
        <f t="shared" si="469"/>
        <v>0.75537425035395389</v>
      </c>
      <c r="AC271" s="7">
        <f t="shared" si="469"/>
        <v>0.90274337721184983</v>
      </c>
      <c r="AD271" s="7">
        <f t="shared" si="469"/>
        <v>0.55106879051358848</v>
      </c>
      <c r="BJ271">
        <v>44</v>
      </c>
      <c r="BK271" s="7"/>
      <c r="BL271" s="28" t="str">
        <f t="shared" ref="BL271:DW271" si="482">IF($BJ271&lt;=BL$210,ROUND(_xlfn.IFS($BJ$207="u_inc",$BJ271/BL$210,$BJ$207="u_rand",BK121,$BJ$207="u_norm",BK176)*ROUNDDOWN(((BL$208-BL$209)/BL$207),0),0)*BL$207+BL$209,"")</f>
        <v/>
      </c>
      <c r="BM271" s="28" t="str">
        <f t="shared" si="482"/>
        <v/>
      </c>
      <c r="BN271" s="28" t="str">
        <f t="shared" si="482"/>
        <v/>
      </c>
      <c r="BO271" s="28" t="str">
        <f t="shared" si="482"/>
        <v/>
      </c>
      <c r="BP271" s="28" t="str">
        <f t="shared" si="482"/>
        <v/>
      </c>
      <c r="BQ271" s="28" t="str">
        <f t="shared" si="482"/>
        <v/>
      </c>
      <c r="BR271" s="28" t="str">
        <f t="shared" si="482"/>
        <v/>
      </c>
      <c r="BS271" s="28" t="str">
        <f t="shared" si="482"/>
        <v/>
      </c>
      <c r="BT271" s="28" t="str">
        <f t="shared" si="482"/>
        <v/>
      </c>
      <c r="BU271" s="28" t="str">
        <f t="shared" si="482"/>
        <v/>
      </c>
      <c r="BV271" s="28" t="str">
        <f t="shared" si="482"/>
        <v/>
      </c>
      <c r="BW271" s="28" t="str">
        <f t="shared" si="482"/>
        <v/>
      </c>
      <c r="BX271" s="28" t="str">
        <f t="shared" si="482"/>
        <v/>
      </c>
      <c r="BY271" s="28" t="str">
        <f t="shared" si="482"/>
        <v/>
      </c>
      <c r="BZ271" s="28" t="str">
        <f t="shared" si="482"/>
        <v/>
      </c>
      <c r="CA271" s="28" t="str">
        <f t="shared" si="482"/>
        <v/>
      </c>
      <c r="CB271" s="28" t="str">
        <f t="shared" si="482"/>
        <v/>
      </c>
      <c r="CC271" s="28" t="str">
        <f t="shared" si="482"/>
        <v/>
      </c>
      <c r="CD271" s="28" t="str">
        <f t="shared" si="482"/>
        <v/>
      </c>
      <c r="CE271" s="28" t="str">
        <f t="shared" si="482"/>
        <v/>
      </c>
      <c r="CF271" s="28" t="str">
        <f t="shared" si="482"/>
        <v/>
      </c>
      <c r="CG271" s="28" t="str">
        <f t="shared" si="482"/>
        <v/>
      </c>
      <c r="CH271" s="28" t="str">
        <f t="shared" si="482"/>
        <v/>
      </c>
      <c r="CI271" s="28" t="str">
        <f t="shared" si="482"/>
        <v/>
      </c>
      <c r="CJ271" s="28" t="str">
        <f t="shared" si="482"/>
        <v/>
      </c>
      <c r="CK271" s="28" t="str">
        <f t="shared" si="482"/>
        <v/>
      </c>
      <c r="CL271" s="28" t="str">
        <f t="shared" si="482"/>
        <v/>
      </c>
      <c r="CM271" s="28" t="str">
        <f t="shared" si="482"/>
        <v/>
      </c>
      <c r="CN271" s="28" t="str">
        <f t="shared" si="482"/>
        <v/>
      </c>
      <c r="CO271" s="28" t="str">
        <f t="shared" si="482"/>
        <v/>
      </c>
      <c r="CP271" s="28" t="str">
        <f t="shared" si="482"/>
        <v/>
      </c>
      <c r="CQ271" s="28" t="str">
        <f t="shared" si="482"/>
        <v/>
      </c>
      <c r="CR271" s="28" t="str">
        <f t="shared" si="482"/>
        <v/>
      </c>
      <c r="CS271" s="28" t="str">
        <f t="shared" si="482"/>
        <v/>
      </c>
      <c r="CT271" s="28" t="str">
        <f t="shared" si="482"/>
        <v/>
      </c>
      <c r="CU271" s="28" t="str">
        <f t="shared" si="482"/>
        <v/>
      </c>
      <c r="CV271" s="28" t="str">
        <f t="shared" si="482"/>
        <v/>
      </c>
      <c r="CW271" s="28" t="str">
        <f t="shared" si="482"/>
        <v/>
      </c>
      <c r="CX271" s="28" t="str">
        <f t="shared" si="482"/>
        <v/>
      </c>
      <c r="CY271" s="28" t="str">
        <f t="shared" si="482"/>
        <v/>
      </c>
      <c r="CZ271" s="28" t="str">
        <f t="shared" si="482"/>
        <v/>
      </c>
      <c r="DA271" s="28" t="str">
        <f t="shared" si="482"/>
        <v/>
      </c>
      <c r="DB271" s="28" t="str">
        <f t="shared" si="482"/>
        <v/>
      </c>
      <c r="DC271" s="28" t="str">
        <f t="shared" si="482"/>
        <v/>
      </c>
      <c r="DD271" s="28" t="str">
        <f t="shared" si="482"/>
        <v/>
      </c>
      <c r="DE271" s="28" t="str">
        <f t="shared" si="482"/>
        <v/>
      </c>
      <c r="DF271" s="28" t="str">
        <f t="shared" si="482"/>
        <v/>
      </c>
      <c r="DG271" s="28" t="str">
        <f t="shared" si="482"/>
        <v/>
      </c>
      <c r="DH271" s="28" t="str">
        <f t="shared" si="482"/>
        <v/>
      </c>
      <c r="DI271" s="28" t="str">
        <f t="shared" si="482"/>
        <v/>
      </c>
      <c r="DJ271" s="28" t="str">
        <f t="shared" si="482"/>
        <v/>
      </c>
      <c r="DK271" s="28" t="str">
        <f t="shared" si="482"/>
        <v/>
      </c>
      <c r="DL271" s="28" t="str">
        <f t="shared" si="482"/>
        <v/>
      </c>
      <c r="DM271" s="28" t="str">
        <f t="shared" si="482"/>
        <v/>
      </c>
      <c r="DN271" s="28" t="str">
        <f t="shared" si="482"/>
        <v/>
      </c>
      <c r="DO271" s="28" t="str">
        <f t="shared" si="482"/>
        <v/>
      </c>
      <c r="DP271" s="28" t="str">
        <f t="shared" si="482"/>
        <v/>
      </c>
      <c r="DQ271" s="28" t="str">
        <f t="shared" si="482"/>
        <v/>
      </c>
      <c r="DR271" s="28" t="str">
        <f t="shared" si="482"/>
        <v/>
      </c>
      <c r="DS271" s="28" t="str">
        <f t="shared" si="482"/>
        <v/>
      </c>
      <c r="DT271" s="28" t="str">
        <f t="shared" si="482"/>
        <v/>
      </c>
      <c r="DU271" s="28" t="str">
        <f t="shared" si="482"/>
        <v/>
      </c>
      <c r="DV271" s="28" t="str">
        <f t="shared" si="482"/>
        <v/>
      </c>
      <c r="DW271" s="28" t="str">
        <f t="shared" si="482"/>
        <v/>
      </c>
      <c r="DX271" s="28" t="str">
        <f t="shared" ref="DX271:GI271" si="483">IF($BJ271&lt;=DX$210,ROUND(_xlfn.IFS($BJ$207="u_inc",$BJ271/DX$210,$BJ$207="u_rand",DW121,$BJ$207="u_norm",DW176)*ROUNDDOWN(((DX$208-DX$209)/DX$207),0),0)*DX$207+DX$209,"")</f>
        <v/>
      </c>
      <c r="DY271" s="28" t="str">
        <f t="shared" si="483"/>
        <v/>
      </c>
      <c r="DZ271" s="28" t="str">
        <f t="shared" si="483"/>
        <v/>
      </c>
      <c r="EA271" s="28" t="str">
        <f t="shared" si="483"/>
        <v/>
      </c>
      <c r="EB271" s="28" t="str">
        <f t="shared" si="483"/>
        <v/>
      </c>
      <c r="EC271" s="28" t="str">
        <f t="shared" si="483"/>
        <v/>
      </c>
      <c r="ED271" s="28" t="str">
        <f t="shared" si="483"/>
        <v/>
      </c>
      <c r="EE271" s="28" t="str">
        <f t="shared" si="483"/>
        <v/>
      </c>
      <c r="EF271" s="28" t="str">
        <f t="shared" si="483"/>
        <v/>
      </c>
      <c r="EG271" s="28" t="str">
        <f t="shared" si="483"/>
        <v/>
      </c>
      <c r="EH271" s="28" t="str">
        <f t="shared" si="483"/>
        <v/>
      </c>
      <c r="EI271" s="28" t="str">
        <f t="shared" si="483"/>
        <v/>
      </c>
      <c r="EJ271" s="28" t="str">
        <f t="shared" si="483"/>
        <v/>
      </c>
      <c r="EK271" s="28" t="str">
        <f t="shared" si="483"/>
        <v/>
      </c>
      <c r="EL271" s="28" t="str">
        <f t="shared" si="483"/>
        <v/>
      </c>
      <c r="EM271" s="28" t="str">
        <f t="shared" si="483"/>
        <v/>
      </c>
      <c r="EN271" s="28" t="str">
        <f t="shared" si="483"/>
        <v/>
      </c>
      <c r="EO271" s="28" t="str">
        <f t="shared" si="483"/>
        <v/>
      </c>
      <c r="EP271" s="28" t="str">
        <f t="shared" si="483"/>
        <v/>
      </c>
      <c r="EQ271" s="28" t="str">
        <f t="shared" si="483"/>
        <v/>
      </c>
      <c r="ER271" s="28" t="str">
        <f t="shared" si="483"/>
        <v/>
      </c>
      <c r="ES271" s="28" t="str">
        <f t="shared" si="483"/>
        <v/>
      </c>
      <c r="ET271" s="28" t="str">
        <f t="shared" si="483"/>
        <v/>
      </c>
      <c r="EU271" s="28" t="str">
        <f t="shared" si="483"/>
        <v/>
      </c>
      <c r="EV271" s="28" t="str">
        <f t="shared" si="483"/>
        <v/>
      </c>
      <c r="EW271" s="28" t="str">
        <f t="shared" si="483"/>
        <v/>
      </c>
      <c r="EX271" s="28" t="str">
        <f t="shared" si="483"/>
        <v/>
      </c>
      <c r="EY271" s="28" t="str">
        <f t="shared" si="483"/>
        <v/>
      </c>
      <c r="EZ271" s="28" t="str">
        <f t="shared" si="483"/>
        <v/>
      </c>
      <c r="FA271" s="28" t="str">
        <f t="shared" si="483"/>
        <v/>
      </c>
      <c r="FB271" s="28" t="str">
        <f t="shared" si="483"/>
        <v/>
      </c>
      <c r="FC271" s="28" t="str">
        <f t="shared" si="483"/>
        <v/>
      </c>
      <c r="FD271" s="28" t="str">
        <f t="shared" si="483"/>
        <v/>
      </c>
      <c r="FE271" s="28" t="str">
        <f t="shared" si="483"/>
        <v/>
      </c>
      <c r="FF271" s="28" t="str">
        <f t="shared" si="483"/>
        <v/>
      </c>
      <c r="FG271" s="28" t="str">
        <f t="shared" si="483"/>
        <v/>
      </c>
      <c r="FH271" s="28" t="str">
        <f t="shared" si="483"/>
        <v/>
      </c>
      <c r="FI271" s="28" t="str">
        <f t="shared" si="483"/>
        <v/>
      </c>
      <c r="FJ271" s="28" t="str">
        <f t="shared" si="483"/>
        <v/>
      </c>
      <c r="FK271" s="28" t="str">
        <f t="shared" si="483"/>
        <v/>
      </c>
      <c r="FL271" s="28" t="str">
        <f t="shared" si="483"/>
        <v/>
      </c>
      <c r="FM271" s="28" t="str">
        <f t="shared" si="483"/>
        <v/>
      </c>
      <c r="FN271" s="28" t="str">
        <f t="shared" si="483"/>
        <v/>
      </c>
      <c r="FO271" s="28" t="str">
        <f t="shared" si="483"/>
        <v/>
      </c>
      <c r="FP271" s="28" t="str">
        <f t="shared" si="483"/>
        <v/>
      </c>
      <c r="FQ271" s="28" t="str">
        <f t="shared" si="483"/>
        <v/>
      </c>
      <c r="FR271" s="28" t="str">
        <f t="shared" si="483"/>
        <v/>
      </c>
      <c r="FS271" s="28" t="str">
        <f t="shared" si="483"/>
        <v/>
      </c>
      <c r="FT271" s="28" t="str">
        <f t="shared" si="483"/>
        <v/>
      </c>
      <c r="FU271" s="28" t="str">
        <f t="shared" si="483"/>
        <v/>
      </c>
      <c r="FV271" s="28" t="str">
        <f t="shared" si="483"/>
        <v/>
      </c>
      <c r="FW271" s="28" t="str">
        <f t="shared" si="483"/>
        <v/>
      </c>
      <c r="FX271" s="28" t="str">
        <f t="shared" si="483"/>
        <v/>
      </c>
      <c r="FY271" s="28" t="str">
        <f t="shared" si="483"/>
        <v/>
      </c>
      <c r="FZ271" s="28" t="str">
        <f t="shared" si="483"/>
        <v/>
      </c>
      <c r="GA271" s="28" t="str">
        <f t="shared" si="483"/>
        <v/>
      </c>
      <c r="GB271" s="28" t="str">
        <f t="shared" si="483"/>
        <v/>
      </c>
      <c r="GC271" s="28" t="str">
        <f t="shared" si="483"/>
        <v/>
      </c>
      <c r="GD271" s="28" t="str">
        <f t="shared" si="483"/>
        <v/>
      </c>
      <c r="GE271" s="28" t="str">
        <f t="shared" si="483"/>
        <v/>
      </c>
      <c r="GF271" s="28" t="str">
        <f t="shared" si="483"/>
        <v/>
      </c>
      <c r="GG271" s="28" t="str">
        <f t="shared" si="483"/>
        <v/>
      </c>
      <c r="GH271" s="28" t="str">
        <f t="shared" si="483"/>
        <v/>
      </c>
      <c r="GI271" s="28" t="str">
        <f t="shared" si="483"/>
        <v/>
      </c>
      <c r="GJ271" s="28" t="str">
        <f t="shared" ref="GJ271:IU271" si="484">IF($BJ271&lt;=GJ$210,ROUND(_xlfn.IFS($BJ$207="u_inc",$BJ271/GJ$210,$BJ$207="u_rand",GI121,$BJ$207="u_norm",GI176)*ROUNDDOWN(((GJ$208-GJ$209)/GJ$207),0),0)*GJ$207+GJ$209,"")</f>
        <v/>
      </c>
      <c r="GK271" s="28" t="str">
        <f t="shared" si="484"/>
        <v/>
      </c>
      <c r="GL271" s="28" t="str">
        <f t="shared" si="484"/>
        <v/>
      </c>
      <c r="GM271" s="28" t="str">
        <f t="shared" si="484"/>
        <v/>
      </c>
      <c r="GN271" s="28" t="str">
        <f t="shared" si="484"/>
        <v/>
      </c>
      <c r="GO271" s="28" t="str">
        <f t="shared" si="484"/>
        <v/>
      </c>
      <c r="GP271" s="28" t="str">
        <f t="shared" si="484"/>
        <v/>
      </c>
      <c r="GQ271" s="28" t="str">
        <f t="shared" si="484"/>
        <v/>
      </c>
      <c r="GR271" s="28" t="str">
        <f t="shared" si="484"/>
        <v/>
      </c>
      <c r="GS271" s="28" t="str">
        <f t="shared" si="484"/>
        <v/>
      </c>
      <c r="GT271" s="28" t="str">
        <f t="shared" si="484"/>
        <v/>
      </c>
      <c r="GU271" s="28" t="str">
        <f t="shared" si="484"/>
        <v/>
      </c>
      <c r="GV271" s="28" t="str">
        <f t="shared" si="484"/>
        <v/>
      </c>
      <c r="GW271" s="28" t="str">
        <f t="shared" si="484"/>
        <v/>
      </c>
      <c r="GX271" s="28" t="str">
        <f t="shared" si="484"/>
        <v/>
      </c>
      <c r="GY271" s="28" t="str">
        <f t="shared" si="484"/>
        <v/>
      </c>
      <c r="GZ271" s="28" t="str">
        <f t="shared" si="484"/>
        <v/>
      </c>
      <c r="HA271" s="28" t="str">
        <f t="shared" si="484"/>
        <v/>
      </c>
      <c r="HB271" s="28" t="str">
        <f t="shared" si="484"/>
        <v/>
      </c>
      <c r="HC271" s="28" t="str">
        <f t="shared" si="484"/>
        <v/>
      </c>
      <c r="HD271" s="28" t="str">
        <f t="shared" si="484"/>
        <v/>
      </c>
      <c r="HE271" s="28" t="str">
        <f t="shared" si="484"/>
        <v/>
      </c>
      <c r="HF271" s="28" t="str">
        <f t="shared" si="484"/>
        <v/>
      </c>
      <c r="HG271" s="28" t="str">
        <f t="shared" si="484"/>
        <v/>
      </c>
      <c r="HH271" s="28" t="str">
        <f t="shared" si="484"/>
        <v/>
      </c>
      <c r="HI271" s="28" t="str">
        <f t="shared" si="484"/>
        <v/>
      </c>
      <c r="HJ271" s="28" t="str">
        <f t="shared" si="484"/>
        <v/>
      </c>
      <c r="HK271" s="28" t="str">
        <f t="shared" si="484"/>
        <v/>
      </c>
      <c r="HL271" s="28" t="str">
        <f t="shared" si="484"/>
        <v/>
      </c>
      <c r="HM271" s="28" t="str">
        <f t="shared" si="484"/>
        <v/>
      </c>
      <c r="HN271" s="28" t="str">
        <f t="shared" si="484"/>
        <v/>
      </c>
      <c r="HO271" s="28" t="str">
        <f t="shared" si="484"/>
        <v/>
      </c>
      <c r="HP271" s="28" t="str">
        <f t="shared" si="484"/>
        <v/>
      </c>
      <c r="HQ271" s="28" t="str">
        <f t="shared" si="484"/>
        <v/>
      </c>
      <c r="HR271" s="28" t="str">
        <f t="shared" si="484"/>
        <v/>
      </c>
      <c r="HS271" s="28" t="str">
        <f t="shared" si="484"/>
        <v/>
      </c>
      <c r="HT271" s="28" t="str">
        <f t="shared" si="484"/>
        <v/>
      </c>
      <c r="HU271" s="28" t="str">
        <f t="shared" si="484"/>
        <v/>
      </c>
      <c r="HV271" s="28" t="str">
        <f t="shared" si="484"/>
        <v/>
      </c>
      <c r="HW271" s="28" t="str">
        <f t="shared" si="484"/>
        <v/>
      </c>
      <c r="HX271" s="28" t="str">
        <f t="shared" si="484"/>
        <v/>
      </c>
      <c r="HY271" s="28" t="str">
        <f t="shared" si="484"/>
        <v/>
      </c>
      <c r="HZ271" s="28" t="str">
        <f t="shared" si="484"/>
        <v/>
      </c>
      <c r="IA271" s="28" t="str">
        <f t="shared" si="484"/>
        <v/>
      </c>
      <c r="IB271" s="28" t="str">
        <f t="shared" si="484"/>
        <v/>
      </c>
      <c r="IC271" s="28" t="str">
        <f t="shared" si="484"/>
        <v/>
      </c>
      <c r="ID271" s="28" t="str">
        <f t="shared" si="484"/>
        <v/>
      </c>
      <c r="IE271" s="28" t="str">
        <f t="shared" si="484"/>
        <v/>
      </c>
      <c r="IF271" s="28" t="str">
        <f t="shared" si="484"/>
        <v/>
      </c>
      <c r="IG271" s="28" t="str">
        <f t="shared" si="484"/>
        <v/>
      </c>
      <c r="IH271" s="28" t="str">
        <f t="shared" si="484"/>
        <v/>
      </c>
      <c r="II271" s="28" t="str">
        <f t="shared" si="484"/>
        <v/>
      </c>
      <c r="IJ271" s="28" t="str">
        <f t="shared" si="484"/>
        <v/>
      </c>
      <c r="IK271" s="28" t="str">
        <f t="shared" si="484"/>
        <v/>
      </c>
      <c r="IL271" s="28" t="str">
        <f t="shared" si="484"/>
        <v/>
      </c>
      <c r="IM271" s="28" t="str">
        <f t="shared" si="484"/>
        <v/>
      </c>
      <c r="IN271" s="28" t="str">
        <f t="shared" si="484"/>
        <v/>
      </c>
      <c r="IO271" s="28" t="str">
        <f t="shared" si="484"/>
        <v/>
      </c>
      <c r="IP271" s="28" t="str">
        <f t="shared" si="484"/>
        <v/>
      </c>
      <c r="IQ271" s="28" t="str">
        <f t="shared" si="484"/>
        <v/>
      </c>
      <c r="IR271" s="28" t="str">
        <f t="shared" si="484"/>
        <v/>
      </c>
      <c r="IS271" s="28" t="str">
        <f t="shared" si="484"/>
        <v/>
      </c>
      <c r="IT271" s="28" t="str">
        <f t="shared" si="484"/>
        <v/>
      </c>
      <c r="IU271" s="28" t="str">
        <f t="shared" si="484"/>
        <v/>
      </c>
      <c r="IV271" s="28" t="str">
        <f t="shared" ref="IV271:JC271" si="485">IF($BJ271&lt;=IV$210,ROUND(_xlfn.IFS($BJ$207="u_inc",$BJ271/IV$210,$BJ$207="u_rand",IU121,$BJ$207="u_norm",IU176)*ROUNDDOWN(((IV$208-IV$209)/IV$207),0),0)*IV$207+IV$209,"")</f>
        <v/>
      </c>
      <c r="IW271" s="28" t="str">
        <f t="shared" si="485"/>
        <v/>
      </c>
      <c r="IX271" s="28" t="str">
        <f t="shared" si="485"/>
        <v/>
      </c>
      <c r="IY271" s="28" t="str">
        <f t="shared" si="485"/>
        <v/>
      </c>
      <c r="IZ271" s="28" t="str">
        <f t="shared" si="485"/>
        <v/>
      </c>
      <c r="JA271" s="28" t="str">
        <f t="shared" si="485"/>
        <v/>
      </c>
      <c r="JB271" s="28" t="str">
        <f t="shared" si="485"/>
        <v/>
      </c>
      <c r="JC271" s="28" t="str">
        <f t="shared" si="485"/>
        <v/>
      </c>
    </row>
    <row r="272" spans="6:263" x14ac:dyDescent="0.45">
      <c r="F272" s="7">
        <f t="shared" si="452"/>
        <v>0.49274384625849493</v>
      </c>
      <c r="G272" s="7">
        <f t="shared" si="452"/>
        <v>0.17860941923158682</v>
      </c>
      <c r="H272" s="7">
        <f t="shared" si="452"/>
        <v>0.80194621384234455</v>
      </c>
      <c r="I272" s="7">
        <f t="shared" si="452"/>
        <v>0.35345259884067465</v>
      </c>
      <c r="J272" s="7">
        <f t="shared" si="452"/>
        <v>0.61287953919399507</v>
      </c>
      <c r="K272" s="7">
        <f t="shared" si="452"/>
        <v>0.11808944126502119</v>
      </c>
      <c r="L272" s="7">
        <f t="shared" si="452"/>
        <v>0.37226919428085403</v>
      </c>
      <c r="M272" s="7">
        <f t="shared" si="452"/>
        <v>0.20772618903206949</v>
      </c>
      <c r="N272" s="7">
        <f t="shared" si="452"/>
        <v>0.93869835088900211</v>
      </c>
      <c r="O272" s="7">
        <f t="shared" si="452"/>
        <v>0.74405452969672836</v>
      </c>
      <c r="P272" s="7">
        <f t="shared" si="469"/>
        <v>9.3096954325724832E-2</v>
      </c>
      <c r="Q272" s="7">
        <f t="shared" si="469"/>
        <v>0.81948823519958569</v>
      </c>
      <c r="R272" s="7">
        <f t="shared" si="469"/>
        <v>4.7350683737243847E-2</v>
      </c>
      <c r="S272" s="7">
        <f t="shared" si="469"/>
        <v>2.5639933545906067E-2</v>
      </c>
      <c r="T272" s="7">
        <f t="shared" si="469"/>
        <v>0.67274571288039242</v>
      </c>
      <c r="U272" s="7">
        <f t="shared" si="469"/>
        <v>0.19922128282451129</v>
      </c>
      <c r="V272" s="7">
        <f t="shared" si="469"/>
        <v>0.26591808547541412</v>
      </c>
      <c r="W272" s="7">
        <f t="shared" si="469"/>
        <v>0.78398244072868606</v>
      </c>
      <c r="X272" s="7">
        <f t="shared" si="469"/>
        <v>0.45348748818667955</v>
      </c>
      <c r="Y272" s="7">
        <f t="shared" si="469"/>
        <v>6.8569005033266267E-2</v>
      </c>
      <c r="Z272" s="7">
        <f t="shared" si="469"/>
        <v>0.45295642570264472</v>
      </c>
      <c r="AA272" s="7">
        <f t="shared" si="469"/>
        <v>0.56413132677047106</v>
      </c>
      <c r="AB272" s="7">
        <f t="shared" si="469"/>
        <v>0.67043883570956009</v>
      </c>
      <c r="AC272" s="7">
        <f t="shared" si="469"/>
        <v>0.3255613932039409</v>
      </c>
      <c r="AD272" s="7">
        <f t="shared" si="469"/>
        <v>0.64158688142969589</v>
      </c>
      <c r="BJ272">
        <v>45</v>
      </c>
      <c r="BK272" s="7"/>
      <c r="BL272" s="28" t="str">
        <f t="shared" ref="BL272:DW272" si="486">IF($BJ272&lt;=BL$210,ROUND(_xlfn.IFS($BJ$207="u_inc",$BJ272/BL$210,$BJ$207="u_rand",BK122,$BJ$207="u_norm",BK177)*ROUNDDOWN(((BL$208-BL$209)/BL$207),0),0)*BL$207+BL$209,"")</f>
        <v/>
      </c>
      <c r="BM272" s="28" t="str">
        <f t="shared" si="486"/>
        <v/>
      </c>
      <c r="BN272" s="28" t="str">
        <f t="shared" si="486"/>
        <v/>
      </c>
      <c r="BO272" s="28" t="str">
        <f t="shared" si="486"/>
        <v/>
      </c>
      <c r="BP272" s="28" t="str">
        <f t="shared" si="486"/>
        <v/>
      </c>
      <c r="BQ272" s="28" t="str">
        <f t="shared" si="486"/>
        <v/>
      </c>
      <c r="BR272" s="28" t="str">
        <f t="shared" si="486"/>
        <v/>
      </c>
      <c r="BS272" s="28" t="str">
        <f t="shared" si="486"/>
        <v/>
      </c>
      <c r="BT272" s="28" t="str">
        <f t="shared" si="486"/>
        <v/>
      </c>
      <c r="BU272" s="28" t="str">
        <f t="shared" si="486"/>
        <v/>
      </c>
      <c r="BV272" s="28" t="str">
        <f t="shared" si="486"/>
        <v/>
      </c>
      <c r="BW272" s="28" t="str">
        <f t="shared" si="486"/>
        <v/>
      </c>
      <c r="BX272" s="28" t="str">
        <f t="shared" si="486"/>
        <v/>
      </c>
      <c r="BY272" s="28" t="str">
        <f t="shared" si="486"/>
        <v/>
      </c>
      <c r="BZ272" s="28" t="str">
        <f t="shared" si="486"/>
        <v/>
      </c>
      <c r="CA272" s="28" t="str">
        <f t="shared" si="486"/>
        <v/>
      </c>
      <c r="CB272" s="28" t="str">
        <f t="shared" si="486"/>
        <v/>
      </c>
      <c r="CC272" s="28" t="str">
        <f t="shared" si="486"/>
        <v/>
      </c>
      <c r="CD272" s="28" t="str">
        <f t="shared" si="486"/>
        <v/>
      </c>
      <c r="CE272" s="28" t="str">
        <f t="shared" si="486"/>
        <v/>
      </c>
      <c r="CF272" s="28" t="str">
        <f t="shared" si="486"/>
        <v/>
      </c>
      <c r="CG272" s="28" t="str">
        <f t="shared" si="486"/>
        <v/>
      </c>
      <c r="CH272" s="28" t="str">
        <f t="shared" si="486"/>
        <v/>
      </c>
      <c r="CI272" s="28" t="str">
        <f t="shared" si="486"/>
        <v/>
      </c>
      <c r="CJ272" s="28" t="str">
        <f t="shared" si="486"/>
        <v/>
      </c>
      <c r="CK272" s="28" t="str">
        <f t="shared" si="486"/>
        <v/>
      </c>
      <c r="CL272" s="28" t="str">
        <f t="shared" si="486"/>
        <v/>
      </c>
      <c r="CM272" s="28" t="str">
        <f t="shared" si="486"/>
        <v/>
      </c>
      <c r="CN272" s="28" t="str">
        <f t="shared" si="486"/>
        <v/>
      </c>
      <c r="CO272" s="28" t="str">
        <f t="shared" si="486"/>
        <v/>
      </c>
      <c r="CP272" s="28" t="str">
        <f t="shared" si="486"/>
        <v/>
      </c>
      <c r="CQ272" s="28" t="str">
        <f t="shared" si="486"/>
        <v/>
      </c>
      <c r="CR272" s="28" t="str">
        <f t="shared" si="486"/>
        <v/>
      </c>
      <c r="CS272" s="28" t="str">
        <f t="shared" si="486"/>
        <v/>
      </c>
      <c r="CT272" s="28" t="str">
        <f t="shared" si="486"/>
        <v/>
      </c>
      <c r="CU272" s="28" t="str">
        <f t="shared" si="486"/>
        <v/>
      </c>
      <c r="CV272" s="28" t="str">
        <f t="shared" si="486"/>
        <v/>
      </c>
      <c r="CW272" s="28" t="str">
        <f t="shared" si="486"/>
        <v/>
      </c>
      <c r="CX272" s="28" t="str">
        <f t="shared" si="486"/>
        <v/>
      </c>
      <c r="CY272" s="28" t="str">
        <f t="shared" si="486"/>
        <v/>
      </c>
      <c r="CZ272" s="28" t="str">
        <f t="shared" si="486"/>
        <v/>
      </c>
      <c r="DA272" s="28" t="str">
        <f t="shared" si="486"/>
        <v/>
      </c>
      <c r="DB272" s="28" t="str">
        <f t="shared" si="486"/>
        <v/>
      </c>
      <c r="DC272" s="28" t="str">
        <f t="shared" si="486"/>
        <v/>
      </c>
      <c r="DD272" s="28" t="str">
        <f t="shared" si="486"/>
        <v/>
      </c>
      <c r="DE272" s="28" t="str">
        <f t="shared" si="486"/>
        <v/>
      </c>
      <c r="DF272" s="28" t="str">
        <f t="shared" si="486"/>
        <v/>
      </c>
      <c r="DG272" s="28" t="str">
        <f t="shared" si="486"/>
        <v/>
      </c>
      <c r="DH272" s="28" t="str">
        <f t="shared" si="486"/>
        <v/>
      </c>
      <c r="DI272" s="28" t="str">
        <f t="shared" si="486"/>
        <v/>
      </c>
      <c r="DJ272" s="28" t="str">
        <f t="shared" si="486"/>
        <v/>
      </c>
      <c r="DK272" s="28" t="str">
        <f t="shared" si="486"/>
        <v/>
      </c>
      <c r="DL272" s="28" t="str">
        <f t="shared" si="486"/>
        <v/>
      </c>
      <c r="DM272" s="28" t="str">
        <f t="shared" si="486"/>
        <v/>
      </c>
      <c r="DN272" s="28" t="str">
        <f t="shared" si="486"/>
        <v/>
      </c>
      <c r="DO272" s="28" t="str">
        <f t="shared" si="486"/>
        <v/>
      </c>
      <c r="DP272" s="28" t="str">
        <f t="shared" si="486"/>
        <v/>
      </c>
      <c r="DQ272" s="28" t="str">
        <f t="shared" si="486"/>
        <v/>
      </c>
      <c r="DR272" s="28" t="str">
        <f t="shared" si="486"/>
        <v/>
      </c>
      <c r="DS272" s="28" t="str">
        <f t="shared" si="486"/>
        <v/>
      </c>
      <c r="DT272" s="28" t="str">
        <f t="shared" si="486"/>
        <v/>
      </c>
      <c r="DU272" s="28" t="str">
        <f t="shared" si="486"/>
        <v/>
      </c>
      <c r="DV272" s="28" t="str">
        <f t="shared" si="486"/>
        <v/>
      </c>
      <c r="DW272" s="28" t="str">
        <f t="shared" si="486"/>
        <v/>
      </c>
      <c r="DX272" s="28" t="str">
        <f t="shared" ref="DX272:GI272" si="487">IF($BJ272&lt;=DX$210,ROUND(_xlfn.IFS($BJ$207="u_inc",$BJ272/DX$210,$BJ$207="u_rand",DW122,$BJ$207="u_norm",DW177)*ROUNDDOWN(((DX$208-DX$209)/DX$207),0),0)*DX$207+DX$209,"")</f>
        <v/>
      </c>
      <c r="DY272" s="28" t="str">
        <f t="shared" si="487"/>
        <v/>
      </c>
      <c r="DZ272" s="28" t="str">
        <f t="shared" si="487"/>
        <v/>
      </c>
      <c r="EA272" s="28" t="str">
        <f t="shared" si="487"/>
        <v/>
      </c>
      <c r="EB272" s="28" t="str">
        <f t="shared" si="487"/>
        <v/>
      </c>
      <c r="EC272" s="28" t="str">
        <f t="shared" si="487"/>
        <v/>
      </c>
      <c r="ED272" s="28" t="str">
        <f t="shared" si="487"/>
        <v/>
      </c>
      <c r="EE272" s="28" t="str">
        <f t="shared" si="487"/>
        <v/>
      </c>
      <c r="EF272" s="28" t="str">
        <f t="shared" si="487"/>
        <v/>
      </c>
      <c r="EG272" s="28" t="str">
        <f t="shared" si="487"/>
        <v/>
      </c>
      <c r="EH272" s="28" t="str">
        <f t="shared" si="487"/>
        <v/>
      </c>
      <c r="EI272" s="28" t="str">
        <f t="shared" si="487"/>
        <v/>
      </c>
      <c r="EJ272" s="28" t="str">
        <f t="shared" si="487"/>
        <v/>
      </c>
      <c r="EK272" s="28" t="str">
        <f t="shared" si="487"/>
        <v/>
      </c>
      <c r="EL272" s="28" t="str">
        <f t="shared" si="487"/>
        <v/>
      </c>
      <c r="EM272" s="28" t="str">
        <f t="shared" si="487"/>
        <v/>
      </c>
      <c r="EN272" s="28" t="str">
        <f t="shared" si="487"/>
        <v/>
      </c>
      <c r="EO272" s="28" t="str">
        <f t="shared" si="487"/>
        <v/>
      </c>
      <c r="EP272" s="28" t="str">
        <f t="shared" si="487"/>
        <v/>
      </c>
      <c r="EQ272" s="28" t="str">
        <f t="shared" si="487"/>
        <v/>
      </c>
      <c r="ER272" s="28" t="str">
        <f t="shared" si="487"/>
        <v/>
      </c>
      <c r="ES272" s="28" t="str">
        <f t="shared" si="487"/>
        <v/>
      </c>
      <c r="ET272" s="28" t="str">
        <f t="shared" si="487"/>
        <v/>
      </c>
      <c r="EU272" s="28" t="str">
        <f t="shared" si="487"/>
        <v/>
      </c>
      <c r="EV272" s="28" t="str">
        <f t="shared" si="487"/>
        <v/>
      </c>
      <c r="EW272" s="28" t="str">
        <f t="shared" si="487"/>
        <v/>
      </c>
      <c r="EX272" s="28" t="str">
        <f t="shared" si="487"/>
        <v/>
      </c>
      <c r="EY272" s="28" t="str">
        <f t="shared" si="487"/>
        <v/>
      </c>
      <c r="EZ272" s="28" t="str">
        <f t="shared" si="487"/>
        <v/>
      </c>
      <c r="FA272" s="28" t="str">
        <f t="shared" si="487"/>
        <v/>
      </c>
      <c r="FB272" s="28" t="str">
        <f t="shared" si="487"/>
        <v/>
      </c>
      <c r="FC272" s="28" t="str">
        <f t="shared" si="487"/>
        <v/>
      </c>
      <c r="FD272" s="28" t="str">
        <f t="shared" si="487"/>
        <v/>
      </c>
      <c r="FE272" s="28" t="str">
        <f t="shared" si="487"/>
        <v/>
      </c>
      <c r="FF272" s="28" t="str">
        <f t="shared" si="487"/>
        <v/>
      </c>
      <c r="FG272" s="28" t="str">
        <f t="shared" si="487"/>
        <v/>
      </c>
      <c r="FH272" s="28" t="str">
        <f t="shared" si="487"/>
        <v/>
      </c>
      <c r="FI272" s="28" t="str">
        <f t="shared" si="487"/>
        <v/>
      </c>
      <c r="FJ272" s="28" t="str">
        <f t="shared" si="487"/>
        <v/>
      </c>
      <c r="FK272" s="28" t="str">
        <f t="shared" si="487"/>
        <v/>
      </c>
      <c r="FL272" s="28" t="str">
        <f t="shared" si="487"/>
        <v/>
      </c>
      <c r="FM272" s="28" t="str">
        <f t="shared" si="487"/>
        <v/>
      </c>
      <c r="FN272" s="28" t="str">
        <f t="shared" si="487"/>
        <v/>
      </c>
      <c r="FO272" s="28" t="str">
        <f t="shared" si="487"/>
        <v/>
      </c>
      <c r="FP272" s="28" t="str">
        <f t="shared" si="487"/>
        <v/>
      </c>
      <c r="FQ272" s="28" t="str">
        <f t="shared" si="487"/>
        <v/>
      </c>
      <c r="FR272" s="28" t="str">
        <f t="shared" si="487"/>
        <v/>
      </c>
      <c r="FS272" s="28" t="str">
        <f t="shared" si="487"/>
        <v/>
      </c>
      <c r="FT272" s="28" t="str">
        <f t="shared" si="487"/>
        <v/>
      </c>
      <c r="FU272" s="28" t="str">
        <f t="shared" si="487"/>
        <v/>
      </c>
      <c r="FV272" s="28" t="str">
        <f t="shared" si="487"/>
        <v/>
      </c>
      <c r="FW272" s="28" t="str">
        <f t="shared" si="487"/>
        <v/>
      </c>
      <c r="FX272" s="28" t="str">
        <f t="shared" si="487"/>
        <v/>
      </c>
      <c r="FY272" s="28" t="str">
        <f t="shared" si="487"/>
        <v/>
      </c>
      <c r="FZ272" s="28" t="str">
        <f t="shared" si="487"/>
        <v/>
      </c>
      <c r="GA272" s="28" t="str">
        <f t="shared" si="487"/>
        <v/>
      </c>
      <c r="GB272" s="28" t="str">
        <f t="shared" si="487"/>
        <v/>
      </c>
      <c r="GC272" s="28" t="str">
        <f t="shared" si="487"/>
        <v/>
      </c>
      <c r="GD272" s="28" t="str">
        <f t="shared" si="487"/>
        <v/>
      </c>
      <c r="GE272" s="28" t="str">
        <f t="shared" si="487"/>
        <v/>
      </c>
      <c r="GF272" s="28" t="str">
        <f t="shared" si="487"/>
        <v/>
      </c>
      <c r="GG272" s="28" t="str">
        <f t="shared" si="487"/>
        <v/>
      </c>
      <c r="GH272" s="28" t="str">
        <f t="shared" si="487"/>
        <v/>
      </c>
      <c r="GI272" s="28" t="str">
        <f t="shared" si="487"/>
        <v/>
      </c>
      <c r="GJ272" s="28" t="str">
        <f t="shared" ref="GJ272:IU272" si="488">IF($BJ272&lt;=GJ$210,ROUND(_xlfn.IFS($BJ$207="u_inc",$BJ272/GJ$210,$BJ$207="u_rand",GI122,$BJ$207="u_norm",GI177)*ROUNDDOWN(((GJ$208-GJ$209)/GJ$207),0),0)*GJ$207+GJ$209,"")</f>
        <v/>
      </c>
      <c r="GK272" s="28" t="str">
        <f t="shared" si="488"/>
        <v/>
      </c>
      <c r="GL272" s="28" t="str">
        <f t="shared" si="488"/>
        <v/>
      </c>
      <c r="GM272" s="28" t="str">
        <f t="shared" si="488"/>
        <v/>
      </c>
      <c r="GN272" s="28" t="str">
        <f t="shared" si="488"/>
        <v/>
      </c>
      <c r="GO272" s="28" t="str">
        <f t="shared" si="488"/>
        <v/>
      </c>
      <c r="GP272" s="28" t="str">
        <f t="shared" si="488"/>
        <v/>
      </c>
      <c r="GQ272" s="28" t="str">
        <f t="shared" si="488"/>
        <v/>
      </c>
      <c r="GR272" s="28" t="str">
        <f t="shared" si="488"/>
        <v/>
      </c>
      <c r="GS272" s="28" t="str">
        <f t="shared" si="488"/>
        <v/>
      </c>
      <c r="GT272" s="28" t="str">
        <f t="shared" si="488"/>
        <v/>
      </c>
      <c r="GU272" s="28" t="str">
        <f t="shared" si="488"/>
        <v/>
      </c>
      <c r="GV272" s="28" t="str">
        <f t="shared" si="488"/>
        <v/>
      </c>
      <c r="GW272" s="28" t="str">
        <f t="shared" si="488"/>
        <v/>
      </c>
      <c r="GX272" s="28" t="str">
        <f t="shared" si="488"/>
        <v/>
      </c>
      <c r="GY272" s="28" t="str">
        <f t="shared" si="488"/>
        <v/>
      </c>
      <c r="GZ272" s="28" t="str">
        <f t="shared" si="488"/>
        <v/>
      </c>
      <c r="HA272" s="28" t="str">
        <f t="shared" si="488"/>
        <v/>
      </c>
      <c r="HB272" s="28" t="str">
        <f t="shared" si="488"/>
        <v/>
      </c>
      <c r="HC272" s="28" t="str">
        <f t="shared" si="488"/>
        <v/>
      </c>
      <c r="HD272" s="28" t="str">
        <f t="shared" si="488"/>
        <v/>
      </c>
      <c r="HE272" s="28" t="str">
        <f t="shared" si="488"/>
        <v/>
      </c>
      <c r="HF272" s="28" t="str">
        <f t="shared" si="488"/>
        <v/>
      </c>
      <c r="HG272" s="28" t="str">
        <f t="shared" si="488"/>
        <v/>
      </c>
      <c r="HH272" s="28" t="str">
        <f t="shared" si="488"/>
        <v/>
      </c>
      <c r="HI272" s="28" t="str">
        <f t="shared" si="488"/>
        <v/>
      </c>
      <c r="HJ272" s="28" t="str">
        <f t="shared" si="488"/>
        <v/>
      </c>
      <c r="HK272" s="28" t="str">
        <f t="shared" si="488"/>
        <v/>
      </c>
      <c r="HL272" s="28" t="str">
        <f t="shared" si="488"/>
        <v/>
      </c>
      <c r="HM272" s="28" t="str">
        <f t="shared" si="488"/>
        <v/>
      </c>
      <c r="HN272" s="28" t="str">
        <f t="shared" si="488"/>
        <v/>
      </c>
      <c r="HO272" s="28" t="str">
        <f t="shared" si="488"/>
        <v/>
      </c>
      <c r="HP272" s="28" t="str">
        <f t="shared" si="488"/>
        <v/>
      </c>
      <c r="HQ272" s="28" t="str">
        <f t="shared" si="488"/>
        <v/>
      </c>
      <c r="HR272" s="28" t="str">
        <f t="shared" si="488"/>
        <v/>
      </c>
      <c r="HS272" s="28" t="str">
        <f t="shared" si="488"/>
        <v/>
      </c>
      <c r="HT272" s="28" t="str">
        <f t="shared" si="488"/>
        <v/>
      </c>
      <c r="HU272" s="28" t="str">
        <f t="shared" si="488"/>
        <v/>
      </c>
      <c r="HV272" s="28" t="str">
        <f t="shared" si="488"/>
        <v/>
      </c>
      <c r="HW272" s="28" t="str">
        <f t="shared" si="488"/>
        <v/>
      </c>
      <c r="HX272" s="28" t="str">
        <f t="shared" si="488"/>
        <v/>
      </c>
      <c r="HY272" s="28" t="str">
        <f t="shared" si="488"/>
        <v/>
      </c>
      <c r="HZ272" s="28" t="str">
        <f t="shared" si="488"/>
        <v/>
      </c>
      <c r="IA272" s="28" t="str">
        <f t="shared" si="488"/>
        <v/>
      </c>
      <c r="IB272" s="28" t="str">
        <f t="shared" si="488"/>
        <v/>
      </c>
      <c r="IC272" s="28" t="str">
        <f t="shared" si="488"/>
        <v/>
      </c>
      <c r="ID272" s="28" t="str">
        <f t="shared" si="488"/>
        <v/>
      </c>
      <c r="IE272" s="28" t="str">
        <f t="shared" si="488"/>
        <v/>
      </c>
      <c r="IF272" s="28" t="str">
        <f t="shared" si="488"/>
        <v/>
      </c>
      <c r="IG272" s="28" t="str">
        <f t="shared" si="488"/>
        <v/>
      </c>
      <c r="IH272" s="28" t="str">
        <f t="shared" si="488"/>
        <v/>
      </c>
      <c r="II272" s="28" t="str">
        <f t="shared" si="488"/>
        <v/>
      </c>
      <c r="IJ272" s="28" t="str">
        <f t="shared" si="488"/>
        <v/>
      </c>
      <c r="IK272" s="28" t="str">
        <f t="shared" si="488"/>
        <v/>
      </c>
      <c r="IL272" s="28" t="str">
        <f t="shared" si="488"/>
        <v/>
      </c>
      <c r="IM272" s="28" t="str">
        <f t="shared" si="488"/>
        <v/>
      </c>
      <c r="IN272" s="28" t="str">
        <f t="shared" si="488"/>
        <v/>
      </c>
      <c r="IO272" s="28" t="str">
        <f t="shared" si="488"/>
        <v/>
      </c>
      <c r="IP272" s="28" t="str">
        <f t="shared" si="488"/>
        <v/>
      </c>
      <c r="IQ272" s="28" t="str">
        <f t="shared" si="488"/>
        <v/>
      </c>
      <c r="IR272" s="28" t="str">
        <f t="shared" si="488"/>
        <v/>
      </c>
      <c r="IS272" s="28" t="str">
        <f t="shared" si="488"/>
        <v/>
      </c>
      <c r="IT272" s="28" t="str">
        <f t="shared" si="488"/>
        <v/>
      </c>
      <c r="IU272" s="28" t="str">
        <f t="shared" si="488"/>
        <v/>
      </c>
      <c r="IV272" s="28" t="str">
        <f t="shared" ref="IV272:JC272" si="489">IF($BJ272&lt;=IV$210,ROUND(_xlfn.IFS($BJ$207="u_inc",$BJ272/IV$210,$BJ$207="u_rand",IU122,$BJ$207="u_norm",IU177)*ROUNDDOWN(((IV$208-IV$209)/IV$207),0),0)*IV$207+IV$209,"")</f>
        <v/>
      </c>
      <c r="IW272" s="28" t="str">
        <f t="shared" si="489"/>
        <v/>
      </c>
      <c r="IX272" s="28" t="str">
        <f t="shared" si="489"/>
        <v/>
      </c>
      <c r="IY272" s="28" t="str">
        <f t="shared" si="489"/>
        <v/>
      </c>
      <c r="IZ272" s="28" t="str">
        <f t="shared" si="489"/>
        <v/>
      </c>
      <c r="JA272" s="28" t="str">
        <f t="shared" si="489"/>
        <v/>
      </c>
      <c r="JB272" s="28" t="str">
        <f t="shared" si="489"/>
        <v/>
      </c>
      <c r="JC272" s="28" t="str">
        <f t="shared" si="489"/>
        <v/>
      </c>
    </row>
    <row r="273" spans="6:263" x14ac:dyDescent="0.45">
      <c r="F273" s="7">
        <f t="shared" si="452"/>
        <v>0.2382027438088333</v>
      </c>
      <c r="G273" s="7">
        <f t="shared" si="452"/>
        <v>0.65527572792734756</v>
      </c>
      <c r="H273" s="7">
        <f t="shared" si="452"/>
        <v>0.74568838381473368</v>
      </c>
      <c r="I273" s="7">
        <f t="shared" si="452"/>
        <v>0.51039863820671971</v>
      </c>
      <c r="J273" s="7">
        <f t="shared" si="452"/>
        <v>0.30823643333662137</v>
      </c>
      <c r="K273" s="7">
        <f t="shared" si="452"/>
        <v>0.29541930383789322</v>
      </c>
      <c r="L273" s="7">
        <f t="shared" si="452"/>
        <v>0.80627713110590216</v>
      </c>
      <c r="M273" s="7">
        <f t="shared" si="452"/>
        <v>0.15087076702661381</v>
      </c>
      <c r="N273" s="7">
        <f t="shared" si="452"/>
        <v>0.90809576302212469</v>
      </c>
      <c r="O273" s="7">
        <f t="shared" si="452"/>
        <v>0.25620299077415976</v>
      </c>
      <c r="P273" s="7">
        <f t="shared" si="469"/>
        <v>0.88308225706363197</v>
      </c>
      <c r="Q273" s="7">
        <f t="shared" si="469"/>
        <v>0.51660131919970798</v>
      </c>
      <c r="R273" s="7">
        <f t="shared" si="469"/>
        <v>0.66485468049759733</v>
      </c>
      <c r="S273" s="7">
        <f t="shared" si="469"/>
        <v>0.6652321944316999</v>
      </c>
      <c r="T273" s="7">
        <f t="shared" si="469"/>
        <v>0.10830644942275548</v>
      </c>
      <c r="U273" s="7">
        <f t="shared" si="469"/>
        <v>0.61054322198524291</v>
      </c>
      <c r="V273" s="7">
        <f t="shared" si="469"/>
        <v>0.13190398371401429</v>
      </c>
      <c r="W273" s="7">
        <f t="shared" si="469"/>
        <v>0.61639641440305692</v>
      </c>
      <c r="X273" s="7">
        <f t="shared" si="469"/>
        <v>0.29454225920817922</v>
      </c>
      <c r="Y273" s="7">
        <f t="shared" si="469"/>
        <v>0.89444196079598826</v>
      </c>
      <c r="Z273" s="7">
        <f t="shared" si="469"/>
        <v>0.65962509236281042</v>
      </c>
      <c r="AA273" s="7">
        <f t="shared" si="469"/>
        <v>0.18327453741024927</v>
      </c>
      <c r="AB273" s="7">
        <f t="shared" si="469"/>
        <v>0.75303853617656913</v>
      </c>
      <c r="AC273" s="7">
        <f t="shared" si="469"/>
        <v>0.17401134743076346</v>
      </c>
      <c r="AD273" s="7">
        <f t="shared" si="469"/>
        <v>4.0353492852465013E-2</v>
      </c>
      <c r="BJ273">
        <v>46</v>
      </c>
      <c r="BK273" s="7"/>
      <c r="BL273" s="28" t="str">
        <f t="shared" ref="BL273:DW273" si="490">IF($BJ273&lt;=BL$210,ROUND(_xlfn.IFS($BJ$207="u_inc",$BJ273/BL$210,$BJ$207="u_rand",BK123,$BJ$207="u_norm",BK178)*ROUNDDOWN(((BL$208-BL$209)/BL$207),0),0)*BL$207+BL$209,"")</f>
        <v/>
      </c>
      <c r="BM273" s="28" t="str">
        <f t="shared" si="490"/>
        <v/>
      </c>
      <c r="BN273" s="28" t="str">
        <f t="shared" si="490"/>
        <v/>
      </c>
      <c r="BO273" s="28" t="str">
        <f t="shared" si="490"/>
        <v/>
      </c>
      <c r="BP273" s="28" t="str">
        <f t="shared" si="490"/>
        <v/>
      </c>
      <c r="BQ273" s="28" t="str">
        <f t="shared" si="490"/>
        <v/>
      </c>
      <c r="BR273" s="28" t="str">
        <f t="shared" si="490"/>
        <v/>
      </c>
      <c r="BS273" s="28" t="str">
        <f t="shared" si="490"/>
        <v/>
      </c>
      <c r="BT273" s="28" t="str">
        <f t="shared" si="490"/>
        <v/>
      </c>
      <c r="BU273" s="28" t="str">
        <f t="shared" si="490"/>
        <v/>
      </c>
      <c r="BV273" s="28" t="str">
        <f t="shared" si="490"/>
        <v/>
      </c>
      <c r="BW273" s="28" t="str">
        <f t="shared" si="490"/>
        <v/>
      </c>
      <c r="BX273" s="28" t="str">
        <f t="shared" si="490"/>
        <v/>
      </c>
      <c r="BY273" s="28" t="str">
        <f t="shared" si="490"/>
        <v/>
      </c>
      <c r="BZ273" s="28" t="str">
        <f t="shared" si="490"/>
        <v/>
      </c>
      <c r="CA273" s="28" t="str">
        <f t="shared" si="490"/>
        <v/>
      </c>
      <c r="CB273" s="28" t="str">
        <f t="shared" si="490"/>
        <v/>
      </c>
      <c r="CC273" s="28" t="str">
        <f t="shared" si="490"/>
        <v/>
      </c>
      <c r="CD273" s="28" t="str">
        <f t="shared" si="490"/>
        <v/>
      </c>
      <c r="CE273" s="28" t="str">
        <f t="shared" si="490"/>
        <v/>
      </c>
      <c r="CF273" s="28" t="str">
        <f t="shared" si="490"/>
        <v/>
      </c>
      <c r="CG273" s="28" t="str">
        <f t="shared" si="490"/>
        <v/>
      </c>
      <c r="CH273" s="28" t="str">
        <f t="shared" si="490"/>
        <v/>
      </c>
      <c r="CI273" s="28" t="str">
        <f t="shared" si="490"/>
        <v/>
      </c>
      <c r="CJ273" s="28" t="str">
        <f t="shared" si="490"/>
        <v/>
      </c>
      <c r="CK273" s="28" t="str">
        <f t="shared" si="490"/>
        <v/>
      </c>
      <c r="CL273" s="28" t="str">
        <f t="shared" si="490"/>
        <v/>
      </c>
      <c r="CM273" s="28" t="str">
        <f t="shared" si="490"/>
        <v/>
      </c>
      <c r="CN273" s="28" t="str">
        <f t="shared" si="490"/>
        <v/>
      </c>
      <c r="CO273" s="28" t="str">
        <f t="shared" si="490"/>
        <v/>
      </c>
      <c r="CP273" s="28" t="str">
        <f t="shared" si="490"/>
        <v/>
      </c>
      <c r="CQ273" s="28" t="str">
        <f t="shared" si="490"/>
        <v/>
      </c>
      <c r="CR273" s="28" t="str">
        <f t="shared" si="490"/>
        <v/>
      </c>
      <c r="CS273" s="28" t="str">
        <f t="shared" si="490"/>
        <v/>
      </c>
      <c r="CT273" s="28" t="str">
        <f t="shared" si="490"/>
        <v/>
      </c>
      <c r="CU273" s="28" t="str">
        <f t="shared" si="490"/>
        <v/>
      </c>
      <c r="CV273" s="28" t="str">
        <f t="shared" si="490"/>
        <v/>
      </c>
      <c r="CW273" s="28" t="str">
        <f t="shared" si="490"/>
        <v/>
      </c>
      <c r="CX273" s="28" t="str">
        <f t="shared" si="490"/>
        <v/>
      </c>
      <c r="CY273" s="28" t="str">
        <f t="shared" si="490"/>
        <v/>
      </c>
      <c r="CZ273" s="28" t="str">
        <f t="shared" si="490"/>
        <v/>
      </c>
      <c r="DA273" s="28" t="str">
        <f t="shared" si="490"/>
        <v/>
      </c>
      <c r="DB273" s="28" t="str">
        <f t="shared" si="490"/>
        <v/>
      </c>
      <c r="DC273" s="28" t="str">
        <f t="shared" si="490"/>
        <v/>
      </c>
      <c r="DD273" s="28" t="str">
        <f t="shared" si="490"/>
        <v/>
      </c>
      <c r="DE273" s="28" t="str">
        <f t="shared" si="490"/>
        <v/>
      </c>
      <c r="DF273" s="28" t="str">
        <f t="shared" si="490"/>
        <v/>
      </c>
      <c r="DG273" s="28" t="str">
        <f t="shared" si="490"/>
        <v/>
      </c>
      <c r="DH273" s="28" t="str">
        <f t="shared" si="490"/>
        <v/>
      </c>
      <c r="DI273" s="28" t="str">
        <f t="shared" si="490"/>
        <v/>
      </c>
      <c r="DJ273" s="28" t="str">
        <f t="shared" si="490"/>
        <v/>
      </c>
      <c r="DK273" s="28" t="str">
        <f t="shared" si="490"/>
        <v/>
      </c>
      <c r="DL273" s="28" t="str">
        <f t="shared" si="490"/>
        <v/>
      </c>
      <c r="DM273" s="28" t="str">
        <f t="shared" si="490"/>
        <v/>
      </c>
      <c r="DN273" s="28" t="str">
        <f t="shared" si="490"/>
        <v/>
      </c>
      <c r="DO273" s="28" t="str">
        <f t="shared" si="490"/>
        <v/>
      </c>
      <c r="DP273" s="28" t="str">
        <f t="shared" si="490"/>
        <v/>
      </c>
      <c r="DQ273" s="28" t="str">
        <f t="shared" si="490"/>
        <v/>
      </c>
      <c r="DR273" s="28" t="str">
        <f t="shared" si="490"/>
        <v/>
      </c>
      <c r="DS273" s="28" t="str">
        <f t="shared" si="490"/>
        <v/>
      </c>
      <c r="DT273" s="28" t="str">
        <f t="shared" si="490"/>
        <v/>
      </c>
      <c r="DU273" s="28" t="str">
        <f t="shared" si="490"/>
        <v/>
      </c>
      <c r="DV273" s="28" t="str">
        <f t="shared" si="490"/>
        <v/>
      </c>
      <c r="DW273" s="28" t="str">
        <f t="shared" si="490"/>
        <v/>
      </c>
      <c r="DX273" s="28" t="str">
        <f t="shared" ref="DX273:GI273" si="491">IF($BJ273&lt;=DX$210,ROUND(_xlfn.IFS($BJ$207="u_inc",$BJ273/DX$210,$BJ$207="u_rand",DW123,$BJ$207="u_norm",DW178)*ROUNDDOWN(((DX$208-DX$209)/DX$207),0),0)*DX$207+DX$209,"")</f>
        <v/>
      </c>
      <c r="DY273" s="28" t="str">
        <f t="shared" si="491"/>
        <v/>
      </c>
      <c r="DZ273" s="28" t="str">
        <f t="shared" si="491"/>
        <v/>
      </c>
      <c r="EA273" s="28" t="str">
        <f t="shared" si="491"/>
        <v/>
      </c>
      <c r="EB273" s="28" t="str">
        <f t="shared" si="491"/>
        <v/>
      </c>
      <c r="EC273" s="28" t="str">
        <f t="shared" si="491"/>
        <v/>
      </c>
      <c r="ED273" s="28" t="str">
        <f t="shared" si="491"/>
        <v/>
      </c>
      <c r="EE273" s="28" t="str">
        <f t="shared" si="491"/>
        <v/>
      </c>
      <c r="EF273" s="28" t="str">
        <f t="shared" si="491"/>
        <v/>
      </c>
      <c r="EG273" s="28" t="str">
        <f t="shared" si="491"/>
        <v/>
      </c>
      <c r="EH273" s="28" t="str">
        <f t="shared" si="491"/>
        <v/>
      </c>
      <c r="EI273" s="28" t="str">
        <f t="shared" si="491"/>
        <v/>
      </c>
      <c r="EJ273" s="28" t="str">
        <f t="shared" si="491"/>
        <v/>
      </c>
      <c r="EK273" s="28" t="str">
        <f t="shared" si="491"/>
        <v/>
      </c>
      <c r="EL273" s="28" t="str">
        <f t="shared" si="491"/>
        <v/>
      </c>
      <c r="EM273" s="28" t="str">
        <f t="shared" si="491"/>
        <v/>
      </c>
      <c r="EN273" s="28" t="str">
        <f t="shared" si="491"/>
        <v/>
      </c>
      <c r="EO273" s="28" t="str">
        <f t="shared" si="491"/>
        <v/>
      </c>
      <c r="EP273" s="28" t="str">
        <f t="shared" si="491"/>
        <v/>
      </c>
      <c r="EQ273" s="28" t="str">
        <f t="shared" si="491"/>
        <v/>
      </c>
      <c r="ER273" s="28" t="str">
        <f t="shared" si="491"/>
        <v/>
      </c>
      <c r="ES273" s="28" t="str">
        <f t="shared" si="491"/>
        <v/>
      </c>
      <c r="ET273" s="28" t="str">
        <f t="shared" si="491"/>
        <v/>
      </c>
      <c r="EU273" s="28" t="str">
        <f t="shared" si="491"/>
        <v/>
      </c>
      <c r="EV273" s="28" t="str">
        <f t="shared" si="491"/>
        <v/>
      </c>
      <c r="EW273" s="28" t="str">
        <f t="shared" si="491"/>
        <v/>
      </c>
      <c r="EX273" s="28" t="str">
        <f t="shared" si="491"/>
        <v/>
      </c>
      <c r="EY273" s="28" t="str">
        <f t="shared" si="491"/>
        <v/>
      </c>
      <c r="EZ273" s="28" t="str">
        <f t="shared" si="491"/>
        <v/>
      </c>
      <c r="FA273" s="28" t="str">
        <f t="shared" si="491"/>
        <v/>
      </c>
      <c r="FB273" s="28" t="str">
        <f t="shared" si="491"/>
        <v/>
      </c>
      <c r="FC273" s="28" t="str">
        <f t="shared" si="491"/>
        <v/>
      </c>
      <c r="FD273" s="28" t="str">
        <f t="shared" si="491"/>
        <v/>
      </c>
      <c r="FE273" s="28" t="str">
        <f t="shared" si="491"/>
        <v/>
      </c>
      <c r="FF273" s="28" t="str">
        <f t="shared" si="491"/>
        <v/>
      </c>
      <c r="FG273" s="28" t="str">
        <f t="shared" si="491"/>
        <v/>
      </c>
      <c r="FH273" s="28" t="str">
        <f t="shared" si="491"/>
        <v/>
      </c>
      <c r="FI273" s="28" t="str">
        <f t="shared" si="491"/>
        <v/>
      </c>
      <c r="FJ273" s="28" t="str">
        <f t="shared" si="491"/>
        <v/>
      </c>
      <c r="FK273" s="28" t="str">
        <f t="shared" si="491"/>
        <v/>
      </c>
      <c r="FL273" s="28" t="str">
        <f t="shared" si="491"/>
        <v/>
      </c>
      <c r="FM273" s="28" t="str">
        <f t="shared" si="491"/>
        <v/>
      </c>
      <c r="FN273" s="28" t="str">
        <f t="shared" si="491"/>
        <v/>
      </c>
      <c r="FO273" s="28" t="str">
        <f t="shared" si="491"/>
        <v/>
      </c>
      <c r="FP273" s="28" t="str">
        <f t="shared" si="491"/>
        <v/>
      </c>
      <c r="FQ273" s="28" t="str">
        <f t="shared" si="491"/>
        <v/>
      </c>
      <c r="FR273" s="28" t="str">
        <f t="shared" si="491"/>
        <v/>
      </c>
      <c r="FS273" s="28" t="str">
        <f t="shared" si="491"/>
        <v/>
      </c>
      <c r="FT273" s="28" t="str">
        <f t="shared" si="491"/>
        <v/>
      </c>
      <c r="FU273" s="28" t="str">
        <f t="shared" si="491"/>
        <v/>
      </c>
      <c r="FV273" s="28" t="str">
        <f t="shared" si="491"/>
        <v/>
      </c>
      <c r="FW273" s="28" t="str">
        <f t="shared" si="491"/>
        <v/>
      </c>
      <c r="FX273" s="28" t="str">
        <f t="shared" si="491"/>
        <v/>
      </c>
      <c r="FY273" s="28" t="str">
        <f t="shared" si="491"/>
        <v/>
      </c>
      <c r="FZ273" s="28" t="str">
        <f t="shared" si="491"/>
        <v/>
      </c>
      <c r="GA273" s="28" t="str">
        <f t="shared" si="491"/>
        <v/>
      </c>
      <c r="GB273" s="28" t="str">
        <f t="shared" si="491"/>
        <v/>
      </c>
      <c r="GC273" s="28" t="str">
        <f t="shared" si="491"/>
        <v/>
      </c>
      <c r="GD273" s="28" t="str">
        <f t="shared" si="491"/>
        <v/>
      </c>
      <c r="GE273" s="28" t="str">
        <f t="shared" si="491"/>
        <v/>
      </c>
      <c r="GF273" s="28" t="str">
        <f t="shared" si="491"/>
        <v/>
      </c>
      <c r="GG273" s="28" t="str">
        <f t="shared" si="491"/>
        <v/>
      </c>
      <c r="GH273" s="28" t="str">
        <f t="shared" si="491"/>
        <v/>
      </c>
      <c r="GI273" s="28" t="str">
        <f t="shared" si="491"/>
        <v/>
      </c>
      <c r="GJ273" s="28" t="str">
        <f t="shared" ref="GJ273:IU273" si="492">IF($BJ273&lt;=GJ$210,ROUND(_xlfn.IFS($BJ$207="u_inc",$BJ273/GJ$210,$BJ$207="u_rand",GI123,$BJ$207="u_norm",GI178)*ROUNDDOWN(((GJ$208-GJ$209)/GJ$207),0),0)*GJ$207+GJ$209,"")</f>
        <v/>
      </c>
      <c r="GK273" s="28" t="str">
        <f t="shared" si="492"/>
        <v/>
      </c>
      <c r="GL273" s="28" t="str">
        <f t="shared" si="492"/>
        <v/>
      </c>
      <c r="GM273" s="28" t="str">
        <f t="shared" si="492"/>
        <v/>
      </c>
      <c r="GN273" s="28" t="str">
        <f t="shared" si="492"/>
        <v/>
      </c>
      <c r="GO273" s="28" t="str">
        <f t="shared" si="492"/>
        <v/>
      </c>
      <c r="GP273" s="28" t="str">
        <f t="shared" si="492"/>
        <v/>
      </c>
      <c r="GQ273" s="28" t="str">
        <f t="shared" si="492"/>
        <v/>
      </c>
      <c r="GR273" s="28" t="str">
        <f t="shared" si="492"/>
        <v/>
      </c>
      <c r="GS273" s="28" t="str">
        <f t="shared" si="492"/>
        <v/>
      </c>
      <c r="GT273" s="28" t="str">
        <f t="shared" si="492"/>
        <v/>
      </c>
      <c r="GU273" s="28" t="str">
        <f t="shared" si="492"/>
        <v/>
      </c>
      <c r="GV273" s="28" t="str">
        <f t="shared" si="492"/>
        <v/>
      </c>
      <c r="GW273" s="28" t="str">
        <f t="shared" si="492"/>
        <v/>
      </c>
      <c r="GX273" s="28" t="str">
        <f t="shared" si="492"/>
        <v/>
      </c>
      <c r="GY273" s="28" t="str">
        <f t="shared" si="492"/>
        <v/>
      </c>
      <c r="GZ273" s="28" t="str">
        <f t="shared" si="492"/>
        <v/>
      </c>
      <c r="HA273" s="28" t="str">
        <f t="shared" si="492"/>
        <v/>
      </c>
      <c r="HB273" s="28" t="str">
        <f t="shared" si="492"/>
        <v/>
      </c>
      <c r="HC273" s="28" t="str">
        <f t="shared" si="492"/>
        <v/>
      </c>
      <c r="HD273" s="28" t="str">
        <f t="shared" si="492"/>
        <v/>
      </c>
      <c r="HE273" s="28" t="str">
        <f t="shared" si="492"/>
        <v/>
      </c>
      <c r="HF273" s="28" t="str">
        <f t="shared" si="492"/>
        <v/>
      </c>
      <c r="HG273" s="28" t="str">
        <f t="shared" si="492"/>
        <v/>
      </c>
      <c r="HH273" s="28" t="str">
        <f t="shared" si="492"/>
        <v/>
      </c>
      <c r="HI273" s="28" t="str">
        <f t="shared" si="492"/>
        <v/>
      </c>
      <c r="HJ273" s="28" t="str">
        <f t="shared" si="492"/>
        <v/>
      </c>
      <c r="HK273" s="28" t="str">
        <f t="shared" si="492"/>
        <v/>
      </c>
      <c r="HL273" s="28" t="str">
        <f t="shared" si="492"/>
        <v/>
      </c>
      <c r="HM273" s="28" t="str">
        <f t="shared" si="492"/>
        <v/>
      </c>
      <c r="HN273" s="28" t="str">
        <f t="shared" si="492"/>
        <v/>
      </c>
      <c r="HO273" s="28" t="str">
        <f t="shared" si="492"/>
        <v/>
      </c>
      <c r="HP273" s="28" t="str">
        <f t="shared" si="492"/>
        <v/>
      </c>
      <c r="HQ273" s="28" t="str">
        <f t="shared" si="492"/>
        <v/>
      </c>
      <c r="HR273" s="28" t="str">
        <f t="shared" si="492"/>
        <v/>
      </c>
      <c r="HS273" s="28" t="str">
        <f t="shared" si="492"/>
        <v/>
      </c>
      <c r="HT273" s="28" t="str">
        <f t="shared" si="492"/>
        <v/>
      </c>
      <c r="HU273" s="28" t="str">
        <f t="shared" si="492"/>
        <v/>
      </c>
      <c r="HV273" s="28" t="str">
        <f t="shared" si="492"/>
        <v/>
      </c>
      <c r="HW273" s="28" t="str">
        <f t="shared" si="492"/>
        <v/>
      </c>
      <c r="HX273" s="28" t="str">
        <f t="shared" si="492"/>
        <v/>
      </c>
      <c r="HY273" s="28" t="str">
        <f t="shared" si="492"/>
        <v/>
      </c>
      <c r="HZ273" s="28" t="str">
        <f t="shared" si="492"/>
        <v/>
      </c>
      <c r="IA273" s="28" t="str">
        <f t="shared" si="492"/>
        <v/>
      </c>
      <c r="IB273" s="28" t="str">
        <f t="shared" si="492"/>
        <v/>
      </c>
      <c r="IC273" s="28" t="str">
        <f t="shared" si="492"/>
        <v/>
      </c>
      <c r="ID273" s="28" t="str">
        <f t="shared" si="492"/>
        <v/>
      </c>
      <c r="IE273" s="28" t="str">
        <f t="shared" si="492"/>
        <v/>
      </c>
      <c r="IF273" s="28" t="str">
        <f t="shared" si="492"/>
        <v/>
      </c>
      <c r="IG273" s="28" t="str">
        <f t="shared" si="492"/>
        <v/>
      </c>
      <c r="IH273" s="28" t="str">
        <f t="shared" si="492"/>
        <v/>
      </c>
      <c r="II273" s="28" t="str">
        <f t="shared" si="492"/>
        <v/>
      </c>
      <c r="IJ273" s="28" t="str">
        <f t="shared" si="492"/>
        <v/>
      </c>
      <c r="IK273" s="28" t="str">
        <f t="shared" si="492"/>
        <v/>
      </c>
      <c r="IL273" s="28" t="str">
        <f t="shared" si="492"/>
        <v/>
      </c>
      <c r="IM273" s="28" t="str">
        <f t="shared" si="492"/>
        <v/>
      </c>
      <c r="IN273" s="28" t="str">
        <f t="shared" si="492"/>
        <v/>
      </c>
      <c r="IO273" s="28" t="str">
        <f t="shared" si="492"/>
        <v/>
      </c>
      <c r="IP273" s="28" t="str">
        <f t="shared" si="492"/>
        <v/>
      </c>
      <c r="IQ273" s="28" t="str">
        <f t="shared" si="492"/>
        <v/>
      </c>
      <c r="IR273" s="28" t="str">
        <f t="shared" si="492"/>
        <v/>
      </c>
      <c r="IS273" s="28" t="str">
        <f t="shared" si="492"/>
        <v/>
      </c>
      <c r="IT273" s="28" t="str">
        <f t="shared" si="492"/>
        <v/>
      </c>
      <c r="IU273" s="28" t="str">
        <f t="shared" si="492"/>
        <v/>
      </c>
      <c r="IV273" s="28" t="str">
        <f t="shared" ref="IV273:JC273" si="493">IF($BJ273&lt;=IV$210,ROUND(_xlfn.IFS($BJ$207="u_inc",$BJ273/IV$210,$BJ$207="u_rand",IU123,$BJ$207="u_norm",IU178)*ROUNDDOWN(((IV$208-IV$209)/IV$207),0),0)*IV$207+IV$209,"")</f>
        <v/>
      </c>
      <c r="IW273" s="28" t="str">
        <f t="shared" si="493"/>
        <v/>
      </c>
      <c r="IX273" s="28" t="str">
        <f t="shared" si="493"/>
        <v/>
      </c>
      <c r="IY273" s="28" t="str">
        <f t="shared" si="493"/>
        <v/>
      </c>
      <c r="IZ273" s="28" t="str">
        <f t="shared" si="493"/>
        <v/>
      </c>
      <c r="JA273" s="28" t="str">
        <f t="shared" si="493"/>
        <v/>
      </c>
      <c r="JB273" s="28" t="str">
        <f t="shared" si="493"/>
        <v/>
      </c>
      <c r="JC273" s="28" t="str">
        <f t="shared" si="493"/>
        <v/>
      </c>
    </row>
    <row r="274" spans="6:263" x14ac:dyDescent="0.45">
      <c r="F274" s="7">
        <f t="shared" si="452"/>
        <v>0.2846463961920917</v>
      </c>
      <c r="G274" s="7">
        <f t="shared" si="452"/>
        <v>0.81466278099206402</v>
      </c>
      <c r="H274" s="7">
        <f t="shared" si="452"/>
        <v>0.12397512100822065</v>
      </c>
      <c r="I274" s="7">
        <f t="shared" si="452"/>
        <v>0.45266487656750942</v>
      </c>
      <c r="J274" s="7">
        <f t="shared" si="452"/>
        <v>0.88087359204929028</v>
      </c>
      <c r="K274" s="7">
        <f t="shared" si="452"/>
        <v>0.1852155589429734</v>
      </c>
      <c r="L274" s="7">
        <f t="shared" si="452"/>
        <v>0.80339561300510332</v>
      </c>
      <c r="M274" s="7">
        <f t="shared" si="452"/>
        <v>0.68279514167587974</v>
      </c>
      <c r="N274" s="7">
        <f t="shared" si="452"/>
        <v>0.69057684097931571</v>
      </c>
      <c r="O274" s="7">
        <f t="shared" si="452"/>
        <v>0.17456765946679173</v>
      </c>
      <c r="P274" s="7">
        <f t="shared" si="469"/>
        <v>0.26363071858120651</v>
      </c>
      <c r="Q274" s="7">
        <f t="shared" si="469"/>
        <v>0.86227908910358286</v>
      </c>
      <c r="R274" s="7">
        <f t="shared" si="469"/>
        <v>0.20028229951871665</v>
      </c>
      <c r="S274" s="7">
        <f t="shared" si="469"/>
        <v>0.4232574125860154</v>
      </c>
      <c r="T274" s="7">
        <f t="shared" si="469"/>
        <v>6.0620085830157662E-2</v>
      </c>
      <c r="U274" s="7">
        <f t="shared" si="469"/>
        <v>0.53186844965995683</v>
      </c>
      <c r="V274" s="7">
        <f t="shared" si="469"/>
        <v>0.13719785918351163</v>
      </c>
      <c r="W274" s="7">
        <f t="shared" si="469"/>
        <v>7.1319649960528891E-2</v>
      </c>
      <c r="X274" s="7">
        <f t="shared" si="469"/>
        <v>0.84939423801814873</v>
      </c>
      <c r="Y274" s="7">
        <f t="shared" si="469"/>
        <v>0.60788958315173613</v>
      </c>
      <c r="Z274" s="7">
        <f t="shared" si="469"/>
        <v>0.76283344522250507</v>
      </c>
      <c r="AA274" s="7">
        <f t="shared" si="469"/>
        <v>0.84519533014166881</v>
      </c>
      <c r="AB274" s="7">
        <f t="shared" si="469"/>
        <v>0.92317977916597382</v>
      </c>
      <c r="AC274" s="7">
        <f t="shared" si="469"/>
        <v>0.70175183038308842</v>
      </c>
      <c r="AD274" s="7">
        <f t="shared" si="469"/>
        <v>0.90345348133866377</v>
      </c>
      <c r="BJ274">
        <v>47</v>
      </c>
      <c r="BK274" s="7"/>
      <c r="BL274" s="28" t="str">
        <f t="shared" ref="BL274:DW274" si="494">IF($BJ274&lt;=BL$210,ROUND(_xlfn.IFS($BJ$207="u_inc",$BJ274/BL$210,$BJ$207="u_rand",BK124,$BJ$207="u_norm",BK179)*ROUNDDOWN(((BL$208-BL$209)/BL$207),0),0)*BL$207+BL$209,"")</f>
        <v/>
      </c>
      <c r="BM274" s="28" t="str">
        <f t="shared" si="494"/>
        <v/>
      </c>
      <c r="BN274" s="28" t="str">
        <f t="shared" si="494"/>
        <v/>
      </c>
      <c r="BO274" s="28" t="str">
        <f t="shared" si="494"/>
        <v/>
      </c>
      <c r="BP274" s="28" t="str">
        <f t="shared" si="494"/>
        <v/>
      </c>
      <c r="BQ274" s="28" t="str">
        <f t="shared" si="494"/>
        <v/>
      </c>
      <c r="BR274" s="28" t="str">
        <f t="shared" si="494"/>
        <v/>
      </c>
      <c r="BS274" s="28" t="str">
        <f t="shared" si="494"/>
        <v/>
      </c>
      <c r="BT274" s="28" t="str">
        <f t="shared" si="494"/>
        <v/>
      </c>
      <c r="BU274" s="28" t="str">
        <f t="shared" si="494"/>
        <v/>
      </c>
      <c r="BV274" s="28" t="str">
        <f t="shared" si="494"/>
        <v/>
      </c>
      <c r="BW274" s="28" t="str">
        <f t="shared" si="494"/>
        <v/>
      </c>
      <c r="BX274" s="28" t="str">
        <f t="shared" si="494"/>
        <v/>
      </c>
      <c r="BY274" s="28" t="str">
        <f t="shared" si="494"/>
        <v/>
      </c>
      <c r="BZ274" s="28" t="str">
        <f t="shared" si="494"/>
        <v/>
      </c>
      <c r="CA274" s="28" t="str">
        <f t="shared" si="494"/>
        <v/>
      </c>
      <c r="CB274" s="28" t="str">
        <f t="shared" si="494"/>
        <v/>
      </c>
      <c r="CC274" s="28" t="str">
        <f t="shared" si="494"/>
        <v/>
      </c>
      <c r="CD274" s="28" t="str">
        <f t="shared" si="494"/>
        <v/>
      </c>
      <c r="CE274" s="28" t="str">
        <f t="shared" si="494"/>
        <v/>
      </c>
      <c r="CF274" s="28" t="str">
        <f t="shared" si="494"/>
        <v/>
      </c>
      <c r="CG274" s="28" t="str">
        <f t="shared" si="494"/>
        <v/>
      </c>
      <c r="CH274" s="28" t="str">
        <f t="shared" si="494"/>
        <v/>
      </c>
      <c r="CI274" s="28" t="str">
        <f t="shared" si="494"/>
        <v/>
      </c>
      <c r="CJ274" s="28" t="str">
        <f t="shared" si="494"/>
        <v/>
      </c>
      <c r="CK274" s="28" t="str">
        <f t="shared" si="494"/>
        <v/>
      </c>
      <c r="CL274" s="28" t="str">
        <f t="shared" si="494"/>
        <v/>
      </c>
      <c r="CM274" s="28" t="str">
        <f t="shared" si="494"/>
        <v/>
      </c>
      <c r="CN274" s="28" t="str">
        <f t="shared" si="494"/>
        <v/>
      </c>
      <c r="CO274" s="28" t="str">
        <f t="shared" si="494"/>
        <v/>
      </c>
      <c r="CP274" s="28" t="str">
        <f t="shared" si="494"/>
        <v/>
      </c>
      <c r="CQ274" s="28" t="str">
        <f t="shared" si="494"/>
        <v/>
      </c>
      <c r="CR274" s="28" t="str">
        <f t="shared" si="494"/>
        <v/>
      </c>
      <c r="CS274" s="28" t="str">
        <f t="shared" si="494"/>
        <v/>
      </c>
      <c r="CT274" s="28" t="str">
        <f t="shared" si="494"/>
        <v/>
      </c>
      <c r="CU274" s="28" t="str">
        <f t="shared" si="494"/>
        <v/>
      </c>
      <c r="CV274" s="28" t="str">
        <f t="shared" si="494"/>
        <v/>
      </c>
      <c r="CW274" s="28" t="str">
        <f t="shared" si="494"/>
        <v/>
      </c>
      <c r="CX274" s="28" t="str">
        <f t="shared" si="494"/>
        <v/>
      </c>
      <c r="CY274" s="28" t="str">
        <f t="shared" si="494"/>
        <v/>
      </c>
      <c r="CZ274" s="28" t="str">
        <f t="shared" si="494"/>
        <v/>
      </c>
      <c r="DA274" s="28" t="str">
        <f t="shared" si="494"/>
        <v/>
      </c>
      <c r="DB274" s="28" t="str">
        <f t="shared" si="494"/>
        <v/>
      </c>
      <c r="DC274" s="28" t="str">
        <f t="shared" si="494"/>
        <v/>
      </c>
      <c r="DD274" s="28" t="str">
        <f t="shared" si="494"/>
        <v/>
      </c>
      <c r="DE274" s="28" t="str">
        <f t="shared" si="494"/>
        <v/>
      </c>
      <c r="DF274" s="28" t="str">
        <f t="shared" si="494"/>
        <v/>
      </c>
      <c r="DG274" s="28" t="str">
        <f t="shared" si="494"/>
        <v/>
      </c>
      <c r="DH274" s="28" t="str">
        <f t="shared" si="494"/>
        <v/>
      </c>
      <c r="DI274" s="28" t="str">
        <f t="shared" si="494"/>
        <v/>
      </c>
      <c r="DJ274" s="28" t="str">
        <f t="shared" si="494"/>
        <v/>
      </c>
      <c r="DK274" s="28" t="str">
        <f t="shared" si="494"/>
        <v/>
      </c>
      <c r="DL274" s="28" t="str">
        <f t="shared" si="494"/>
        <v/>
      </c>
      <c r="DM274" s="28" t="str">
        <f t="shared" si="494"/>
        <v/>
      </c>
      <c r="DN274" s="28" t="str">
        <f t="shared" si="494"/>
        <v/>
      </c>
      <c r="DO274" s="28" t="str">
        <f t="shared" si="494"/>
        <v/>
      </c>
      <c r="DP274" s="28" t="str">
        <f t="shared" si="494"/>
        <v/>
      </c>
      <c r="DQ274" s="28" t="str">
        <f t="shared" si="494"/>
        <v/>
      </c>
      <c r="DR274" s="28" t="str">
        <f t="shared" si="494"/>
        <v/>
      </c>
      <c r="DS274" s="28" t="str">
        <f t="shared" si="494"/>
        <v/>
      </c>
      <c r="DT274" s="28" t="str">
        <f t="shared" si="494"/>
        <v/>
      </c>
      <c r="DU274" s="28" t="str">
        <f t="shared" si="494"/>
        <v/>
      </c>
      <c r="DV274" s="28" t="str">
        <f t="shared" si="494"/>
        <v/>
      </c>
      <c r="DW274" s="28" t="str">
        <f t="shared" si="494"/>
        <v/>
      </c>
      <c r="DX274" s="28" t="str">
        <f t="shared" ref="DX274:GI274" si="495">IF($BJ274&lt;=DX$210,ROUND(_xlfn.IFS($BJ$207="u_inc",$BJ274/DX$210,$BJ$207="u_rand",DW124,$BJ$207="u_norm",DW179)*ROUNDDOWN(((DX$208-DX$209)/DX$207),0),0)*DX$207+DX$209,"")</f>
        <v/>
      </c>
      <c r="DY274" s="28" t="str">
        <f t="shared" si="495"/>
        <v/>
      </c>
      <c r="DZ274" s="28" t="str">
        <f t="shared" si="495"/>
        <v/>
      </c>
      <c r="EA274" s="28" t="str">
        <f t="shared" si="495"/>
        <v/>
      </c>
      <c r="EB274" s="28" t="str">
        <f t="shared" si="495"/>
        <v/>
      </c>
      <c r="EC274" s="28" t="str">
        <f t="shared" si="495"/>
        <v/>
      </c>
      <c r="ED274" s="28" t="str">
        <f t="shared" si="495"/>
        <v/>
      </c>
      <c r="EE274" s="28" t="str">
        <f t="shared" si="495"/>
        <v/>
      </c>
      <c r="EF274" s="28" t="str">
        <f t="shared" si="495"/>
        <v/>
      </c>
      <c r="EG274" s="28" t="str">
        <f t="shared" si="495"/>
        <v/>
      </c>
      <c r="EH274" s="28" t="str">
        <f t="shared" si="495"/>
        <v/>
      </c>
      <c r="EI274" s="28" t="str">
        <f t="shared" si="495"/>
        <v/>
      </c>
      <c r="EJ274" s="28" t="str">
        <f t="shared" si="495"/>
        <v/>
      </c>
      <c r="EK274" s="28" t="str">
        <f t="shared" si="495"/>
        <v/>
      </c>
      <c r="EL274" s="28" t="str">
        <f t="shared" si="495"/>
        <v/>
      </c>
      <c r="EM274" s="28" t="str">
        <f t="shared" si="495"/>
        <v/>
      </c>
      <c r="EN274" s="28" t="str">
        <f t="shared" si="495"/>
        <v/>
      </c>
      <c r="EO274" s="28" t="str">
        <f t="shared" si="495"/>
        <v/>
      </c>
      <c r="EP274" s="28" t="str">
        <f t="shared" si="495"/>
        <v/>
      </c>
      <c r="EQ274" s="28" t="str">
        <f t="shared" si="495"/>
        <v/>
      </c>
      <c r="ER274" s="28" t="str">
        <f t="shared" si="495"/>
        <v/>
      </c>
      <c r="ES274" s="28" t="str">
        <f t="shared" si="495"/>
        <v/>
      </c>
      <c r="ET274" s="28" t="str">
        <f t="shared" si="495"/>
        <v/>
      </c>
      <c r="EU274" s="28" t="str">
        <f t="shared" si="495"/>
        <v/>
      </c>
      <c r="EV274" s="28" t="str">
        <f t="shared" si="495"/>
        <v/>
      </c>
      <c r="EW274" s="28" t="str">
        <f t="shared" si="495"/>
        <v/>
      </c>
      <c r="EX274" s="28" t="str">
        <f t="shared" si="495"/>
        <v/>
      </c>
      <c r="EY274" s="28" t="str">
        <f t="shared" si="495"/>
        <v/>
      </c>
      <c r="EZ274" s="28" t="str">
        <f t="shared" si="495"/>
        <v/>
      </c>
      <c r="FA274" s="28" t="str">
        <f t="shared" si="495"/>
        <v/>
      </c>
      <c r="FB274" s="28" t="str">
        <f t="shared" si="495"/>
        <v/>
      </c>
      <c r="FC274" s="28" t="str">
        <f t="shared" si="495"/>
        <v/>
      </c>
      <c r="FD274" s="28" t="str">
        <f t="shared" si="495"/>
        <v/>
      </c>
      <c r="FE274" s="28" t="str">
        <f t="shared" si="495"/>
        <v/>
      </c>
      <c r="FF274" s="28" t="str">
        <f t="shared" si="495"/>
        <v/>
      </c>
      <c r="FG274" s="28" t="str">
        <f t="shared" si="495"/>
        <v/>
      </c>
      <c r="FH274" s="28" t="str">
        <f t="shared" si="495"/>
        <v/>
      </c>
      <c r="FI274" s="28" t="str">
        <f t="shared" si="495"/>
        <v/>
      </c>
      <c r="FJ274" s="28" t="str">
        <f t="shared" si="495"/>
        <v/>
      </c>
      <c r="FK274" s="28" t="str">
        <f t="shared" si="495"/>
        <v/>
      </c>
      <c r="FL274" s="28" t="str">
        <f t="shared" si="495"/>
        <v/>
      </c>
      <c r="FM274" s="28" t="str">
        <f t="shared" si="495"/>
        <v/>
      </c>
      <c r="FN274" s="28" t="str">
        <f t="shared" si="495"/>
        <v/>
      </c>
      <c r="FO274" s="28" t="str">
        <f t="shared" si="495"/>
        <v/>
      </c>
      <c r="FP274" s="28" t="str">
        <f t="shared" si="495"/>
        <v/>
      </c>
      <c r="FQ274" s="28" t="str">
        <f t="shared" si="495"/>
        <v/>
      </c>
      <c r="FR274" s="28" t="str">
        <f t="shared" si="495"/>
        <v/>
      </c>
      <c r="FS274" s="28" t="str">
        <f t="shared" si="495"/>
        <v/>
      </c>
      <c r="FT274" s="28" t="str">
        <f t="shared" si="495"/>
        <v/>
      </c>
      <c r="FU274" s="28" t="str">
        <f t="shared" si="495"/>
        <v/>
      </c>
      <c r="FV274" s="28" t="str">
        <f t="shared" si="495"/>
        <v/>
      </c>
      <c r="FW274" s="28" t="str">
        <f t="shared" si="495"/>
        <v/>
      </c>
      <c r="FX274" s="28" t="str">
        <f t="shared" si="495"/>
        <v/>
      </c>
      <c r="FY274" s="28" t="str">
        <f t="shared" si="495"/>
        <v/>
      </c>
      <c r="FZ274" s="28" t="str">
        <f t="shared" si="495"/>
        <v/>
      </c>
      <c r="GA274" s="28" t="str">
        <f t="shared" si="495"/>
        <v/>
      </c>
      <c r="GB274" s="28" t="str">
        <f t="shared" si="495"/>
        <v/>
      </c>
      <c r="GC274" s="28" t="str">
        <f t="shared" si="495"/>
        <v/>
      </c>
      <c r="GD274" s="28" t="str">
        <f t="shared" si="495"/>
        <v/>
      </c>
      <c r="GE274" s="28" t="str">
        <f t="shared" si="495"/>
        <v/>
      </c>
      <c r="GF274" s="28" t="str">
        <f t="shared" si="495"/>
        <v/>
      </c>
      <c r="GG274" s="28" t="str">
        <f t="shared" si="495"/>
        <v/>
      </c>
      <c r="GH274" s="28" t="str">
        <f t="shared" si="495"/>
        <v/>
      </c>
      <c r="GI274" s="28" t="str">
        <f t="shared" si="495"/>
        <v/>
      </c>
      <c r="GJ274" s="28" t="str">
        <f t="shared" ref="GJ274:IU274" si="496">IF($BJ274&lt;=GJ$210,ROUND(_xlfn.IFS($BJ$207="u_inc",$BJ274/GJ$210,$BJ$207="u_rand",GI124,$BJ$207="u_norm",GI179)*ROUNDDOWN(((GJ$208-GJ$209)/GJ$207),0),0)*GJ$207+GJ$209,"")</f>
        <v/>
      </c>
      <c r="GK274" s="28" t="str">
        <f t="shared" si="496"/>
        <v/>
      </c>
      <c r="GL274" s="28" t="str">
        <f t="shared" si="496"/>
        <v/>
      </c>
      <c r="GM274" s="28" t="str">
        <f t="shared" si="496"/>
        <v/>
      </c>
      <c r="GN274" s="28" t="str">
        <f t="shared" si="496"/>
        <v/>
      </c>
      <c r="GO274" s="28" t="str">
        <f t="shared" si="496"/>
        <v/>
      </c>
      <c r="GP274" s="28" t="str">
        <f t="shared" si="496"/>
        <v/>
      </c>
      <c r="GQ274" s="28" t="str">
        <f t="shared" si="496"/>
        <v/>
      </c>
      <c r="GR274" s="28" t="str">
        <f t="shared" si="496"/>
        <v/>
      </c>
      <c r="GS274" s="28" t="str">
        <f t="shared" si="496"/>
        <v/>
      </c>
      <c r="GT274" s="28" t="str">
        <f t="shared" si="496"/>
        <v/>
      </c>
      <c r="GU274" s="28" t="str">
        <f t="shared" si="496"/>
        <v/>
      </c>
      <c r="GV274" s="28" t="str">
        <f t="shared" si="496"/>
        <v/>
      </c>
      <c r="GW274" s="28" t="str">
        <f t="shared" si="496"/>
        <v/>
      </c>
      <c r="GX274" s="28" t="str">
        <f t="shared" si="496"/>
        <v/>
      </c>
      <c r="GY274" s="28" t="str">
        <f t="shared" si="496"/>
        <v/>
      </c>
      <c r="GZ274" s="28" t="str">
        <f t="shared" si="496"/>
        <v/>
      </c>
      <c r="HA274" s="28" t="str">
        <f t="shared" si="496"/>
        <v/>
      </c>
      <c r="HB274" s="28" t="str">
        <f t="shared" si="496"/>
        <v/>
      </c>
      <c r="HC274" s="28" t="str">
        <f t="shared" si="496"/>
        <v/>
      </c>
      <c r="HD274" s="28" t="str">
        <f t="shared" si="496"/>
        <v/>
      </c>
      <c r="HE274" s="28" t="str">
        <f t="shared" si="496"/>
        <v/>
      </c>
      <c r="HF274" s="28" t="str">
        <f t="shared" si="496"/>
        <v/>
      </c>
      <c r="HG274" s="28" t="str">
        <f t="shared" si="496"/>
        <v/>
      </c>
      <c r="HH274" s="28" t="str">
        <f t="shared" si="496"/>
        <v/>
      </c>
      <c r="HI274" s="28" t="str">
        <f t="shared" si="496"/>
        <v/>
      </c>
      <c r="HJ274" s="28" t="str">
        <f t="shared" si="496"/>
        <v/>
      </c>
      <c r="HK274" s="28" t="str">
        <f t="shared" si="496"/>
        <v/>
      </c>
      <c r="HL274" s="28" t="str">
        <f t="shared" si="496"/>
        <v/>
      </c>
      <c r="HM274" s="28" t="str">
        <f t="shared" si="496"/>
        <v/>
      </c>
      <c r="HN274" s="28" t="str">
        <f t="shared" si="496"/>
        <v/>
      </c>
      <c r="HO274" s="28" t="str">
        <f t="shared" si="496"/>
        <v/>
      </c>
      <c r="HP274" s="28" t="str">
        <f t="shared" si="496"/>
        <v/>
      </c>
      <c r="HQ274" s="28" t="str">
        <f t="shared" si="496"/>
        <v/>
      </c>
      <c r="HR274" s="28" t="str">
        <f t="shared" si="496"/>
        <v/>
      </c>
      <c r="HS274" s="28" t="str">
        <f t="shared" si="496"/>
        <v/>
      </c>
      <c r="HT274" s="28" t="str">
        <f t="shared" si="496"/>
        <v/>
      </c>
      <c r="HU274" s="28" t="str">
        <f t="shared" si="496"/>
        <v/>
      </c>
      <c r="HV274" s="28" t="str">
        <f t="shared" si="496"/>
        <v/>
      </c>
      <c r="HW274" s="28" t="str">
        <f t="shared" si="496"/>
        <v/>
      </c>
      <c r="HX274" s="28" t="str">
        <f t="shared" si="496"/>
        <v/>
      </c>
      <c r="HY274" s="28" t="str">
        <f t="shared" si="496"/>
        <v/>
      </c>
      <c r="HZ274" s="28" t="str">
        <f t="shared" si="496"/>
        <v/>
      </c>
      <c r="IA274" s="28" t="str">
        <f t="shared" si="496"/>
        <v/>
      </c>
      <c r="IB274" s="28" t="str">
        <f t="shared" si="496"/>
        <v/>
      </c>
      <c r="IC274" s="28" t="str">
        <f t="shared" si="496"/>
        <v/>
      </c>
      <c r="ID274" s="28" t="str">
        <f t="shared" si="496"/>
        <v/>
      </c>
      <c r="IE274" s="28" t="str">
        <f t="shared" si="496"/>
        <v/>
      </c>
      <c r="IF274" s="28" t="str">
        <f t="shared" si="496"/>
        <v/>
      </c>
      <c r="IG274" s="28" t="str">
        <f t="shared" si="496"/>
        <v/>
      </c>
      <c r="IH274" s="28" t="str">
        <f t="shared" si="496"/>
        <v/>
      </c>
      <c r="II274" s="28" t="str">
        <f t="shared" si="496"/>
        <v/>
      </c>
      <c r="IJ274" s="28" t="str">
        <f t="shared" si="496"/>
        <v/>
      </c>
      <c r="IK274" s="28" t="str">
        <f t="shared" si="496"/>
        <v/>
      </c>
      <c r="IL274" s="28" t="str">
        <f t="shared" si="496"/>
        <v/>
      </c>
      <c r="IM274" s="28" t="str">
        <f t="shared" si="496"/>
        <v/>
      </c>
      <c r="IN274" s="28" t="str">
        <f t="shared" si="496"/>
        <v/>
      </c>
      <c r="IO274" s="28" t="str">
        <f t="shared" si="496"/>
        <v/>
      </c>
      <c r="IP274" s="28" t="str">
        <f t="shared" si="496"/>
        <v/>
      </c>
      <c r="IQ274" s="28" t="str">
        <f t="shared" si="496"/>
        <v/>
      </c>
      <c r="IR274" s="28" t="str">
        <f t="shared" si="496"/>
        <v/>
      </c>
      <c r="IS274" s="28" t="str">
        <f t="shared" si="496"/>
        <v/>
      </c>
      <c r="IT274" s="28" t="str">
        <f t="shared" si="496"/>
        <v/>
      </c>
      <c r="IU274" s="28" t="str">
        <f t="shared" si="496"/>
        <v/>
      </c>
      <c r="IV274" s="28" t="str">
        <f t="shared" ref="IV274:JC274" si="497">IF($BJ274&lt;=IV$210,ROUND(_xlfn.IFS($BJ$207="u_inc",$BJ274/IV$210,$BJ$207="u_rand",IU124,$BJ$207="u_norm",IU179)*ROUNDDOWN(((IV$208-IV$209)/IV$207),0),0)*IV$207+IV$209,"")</f>
        <v/>
      </c>
      <c r="IW274" s="28" t="str">
        <f t="shared" si="497"/>
        <v/>
      </c>
      <c r="IX274" s="28" t="str">
        <f t="shared" si="497"/>
        <v/>
      </c>
      <c r="IY274" s="28" t="str">
        <f t="shared" si="497"/>
        <v/>
      </c>
      <c r="IZ274" s="28" t="str">
        <f t="shared" si="497"/>
        <v/>
      </c>
      <c r="JA274" s="28" t="str">
        <f t="shared" si="497"/>
        <v/>
      </c>
      <c r="JB274" s="28" t="str">
        <f t="shared" si="497"/>
        <v/>
      </c>
      <c r="JC274" s="28" t="str">
        <f t="shared" si="497"/>
        <v/>
      </c>
    </row>
    <row r="275" spans="6:263" x14ac:dyDescent="0.45">
      <c r="F275" s="7">
        <f t="shared" si="452"/>
        <v>0.16619058845852994</v>
      </c>
      <c r="G275" s="7">
        <f t="shared" si="452"/>
        <v>0.58710126792411377</v>
      </c>
      <c r="H275" s="7">
        <f t="shared" si="452"/>
        <v>0.40306618781903114</v>
      </c>
      <c r="I275" s="7">
        <f t="shared" si="452"/>
        <v>0.58625679024786537</v>
      </c>
      <c r="J275" s="7">
        <f t="shared" si="452"/>
        <v>0.6491618112889872</v>
      </c>
      <c r="K275" s="7">
        <f t="shared" si="452"/>
        <v>0.54024573626939476</v>
      </c>
      <c r="L275" s="7">
        <f t="shared" si="452"/>
        <v>0.7096353693444446</v>
      </c>
      <c r="M275" s="7">
        <f t="shared" si="452"/>
        <v>0.20428383639281794</v>
      </c>
      <c r="N275" s="7">
        <f t="shared" si="452"/>
        <v>0.83469091254970562</v>
      </c>
      <c r="O275" s="7">
        <f t="shared" si="452"/>
        <v>0.55549012150405441</v>
      </c>
      <c r="P275" s="7">
        <f t="shared" si="469"/>
        <v>0.71841663341895523</v>
      </c>
      <c r="Q275" s="7">
        <f t="shared" si="469"/>
        <v>7.3910119046415257E-2</v>
      </c>
      <c r="R275" s="7">
        <f t="shared" si="469"/>
        <v>0.8268800679719448</v>
      </c>
      <c r="S275" s="7">
        <f t="shared" si="469"/>
        <v>5.8562939548195775E-2</v>
      </c>
      <c r="T275" s="7">
        <f t="shared" si="469"/>
        <v>0.19216310754053439</v>
      </c>
      <c r="U275" s="7">
        <f t="shared" si="469"/>
        <v>0.82193353577607009</v>
      </c>
      <c r="V275" s="7">
        <f t="shared" si="469"/>
        <v>0.67786064728994888</v>
      </c>
      <c r="W275" s="7">
        <f t="shared" si="469"/>
        <v>0.67082324469034715</v>
      </c>
      <c r="X275" s="7">
        <f t="shared" si="469"/>
        <v>0.10926337405539274</v>
      </c>
      <c r="Y275" s="7">
        <f t="shared" si="469"/>
        <v>0.43806831745340874</v>
      </c>
      <c r="Z275" s="7">
        <f t="shared" si="469"/>
        <v>0.73323433554416262</v>
      </c>
      <c r="AA275" s="7">
        <f t="shared" si="469"/>
        <v>0.42378126849596448</v>
      </c>
      <c r="AB275" s="7">
        <f t="shared" si="469"/>
        <v>0.81112012072052808</v>
      </c>
      <c r="AC275" s="7">
        <f t="shared" si="469"/>
        <v>0.26260442205826029</v>
      </c>
      <c r="AD275" s="7">
        <f t="shared" si="469"/>
        <v>0.60299769863625885</v>
      </c>
      <c r="BJ275">
        <v>48</v>
      </c>
      <c r="BK275" s="7"/>
      <c r="BL275" s="28" t="str">
        <f t="shared" ref="BL275:DW275" si="498">IF($BJ275&lt;=BL$210,ROUND(_xlfn.IFS($BJ$207="u_inc",$BJ275/BL$210,$BJ$207="u_rand",BK125,$BJ$207="u_norm",BK180)*ROUNDDOWN(((BL$208-BL$209)/BL$207),0),0)*BL$207+BL$209,"")</f>
        <v/>
      </c>
      <c r="BM275" s="28" t="str">
        <f t="shared" si="498"/>
        <v/>
      </c>
      <c r="BN275" s="28" t="str">
        <f t="shared" si="498"/>
        <v/>
      </c>
      <c r="BO275" s="28" t="str">
        <f t="shared" si="498"/>
        <v/>
      </c>
      <c r="BP275" s="28" t="str">
        <f t="shared" si="498"/>
        <v/>
      </c>
      <c r="BQ275" s="28" t="str">
        <f t="shared" si="498"/>
        <v/>
      </c>
      <c r="BR275" s="28" t="str">
        <f t="shared" si="498"/>
        <v/>
      </c>
      <c r="BS275" s="28" t="str">
        <f t="shared" si="498"/>
        <v/>
      </c>
      <c r="BT275" s="28" t="str">
        <f t="shared" si="498"/>
        <v/>
      </c>
      <c r="BU275" s="28" t="str">
        <f t="shared" si="498"/>
        <v/>
      </c>
      <c r="BV275" s="28" t="str">
        <f t="shared" si="498"/>
        <v/>
      </c>
      <c r="BW275" s="28" t="str">
        <f t="shared" si="498"/>
        <v/>
      </c>
      <c r="BX275" s="28" t="str">
        <f t="shared" si="498"/>
        <v/>
      </c>
      <c r="BY275" s="28" t="str">
        <f t="shared" si="498"/>
        <v/>
      </c>
      <c r="BZ275" s="28" t="str">
        <f t="shared" si="498"/>
        <v/>
      </c>
      <c r="CA275" s="28" t="str">
        <f t="shared" si="498"/>
        <v/>
      </c>
      <c r="CB275" s="28" t="str">
        <f t="shared" si="498"/>
        <v/>
      </c>
      <c r="CC275" s="28" t="str">
        <f t="shared" si="498"/>
        <v/>
      </c>
      <c r="CD275" s="28" t="str">
        <f t="shared" si="498"/>
        <v/>
      </c>
      <c r="CE275" s="28" t="str">
        <f t="shared" si="498"/>
        <v/>
      </c>
      <c r="CF275" s="28" t="str">
        <f t="shared" si="498"/>
        <v/>
      </c>
      <c r="CG275" s="28" t="str">
        <f t="shared" si="498"/>
        <v/>
      </c>
      <c r="CH275" s="28" t="str">
        <f t="shared" si="498"/>
        <v/>
      </c>
      <c r="CI275" s="28" t="str">
        <f t="shared" si="498"/>
        <v/>
      </c>
      <c r="CJ275" s="28" t="str">
        <f t="shared" si="498"/>
        <v/>
      </c>
      <c r="CK275" s="28" t="str">
        <f t="shared" si="498"/>
        <v/>
      </c>
      <c r="CL275" s="28" t="str">
        <f t="shared" si="498"/>
        <v/>
      </c>
      <c r="CM275" s="28" t="str">
        <f t="shared" si="498"/>
        <v/>
      </c>
      <c r="CN275" s="28" t="str">
        <f t="shared" si="498"/>
        <v/>
      </c>
      <c r="CO275" s="28" t="str">
        <f t="shared" si="498"/>
        <v/>
      </c>
      <c r="CP275" s="28" t="str">
        <f t="shared" si="498"/>
        <v/>
      </c>
      <c r="CQ275" s="28" t="str">
        <f t="shared" si="498"/>
        <v/>
      </c>
      <c r="CR275" s="28" t="str">
        <f t="shared" si="498"/>
        <v/>
      </c>
      <c r="CS275" s="28" t="str">
        <f t="shared" si="498"/>
        <v/>
      </c>
      <c r="CT275" s="28" t="str">
        <f t="shared" si="498"/>
        <v/>
      </c>
      <c r="CU275" s="28" t="str">
        <f t="shared" si="498"/>
        <v/>
      </c>
      <c r="CV275" s="28" t="str">
        <f t="shared" si="498"/>
        <v/>
      </c>
      <c r="CW275" s="28" t="str">
        <f t="shared" si="498"/>
        <v/>
      </c>
      <c r="CX275" s="28" t="str">
        <f t="shared" si="498"/>
        <v/>
      </c>
      <c r="CY275" s="28" t="str">
        <f t="shared" si="498"/>
        <v/>
      </c>
      <c r="CZ275" s="28" t="str">
        <f t="shared" si="498"/>
        <v/>
      </c>
      <c r="DA275" s="28" t="str">
        <f t="shared" si="498"/>
        <v/>
      </c>
      <c r="DB275" s="28" t="str">
        <f t="shared" si="498"/>
        <v/>
      </c>
      <c r="DC275" s="28" t="str">
        <f t="shared" si="498"/>
        <v/>
      </c>
      <c r="DD275" s="28" t="str">
        <f t="shared" si="498"/>
        <v/>
      </c>
      <c r="DE275" s="28" t="str">
        <f t="shared" si="498"/>
        <v/>
      </c>
      <c r="DF275" s="28" t="str">
        <f t="shared" si="498"/>
        <v/>
      </c>
      <c r="DG275" s="28" t="str">
        <f t="shared" si="498"/>
        <v/>
      </c>
      <c r="DH275" s="28" t="str">
        <f t="shared" si="498"/>
        <v/>
      </c>
      <c r="DI275" s="28" t="str">
        <f t="shared" si="498"/>
        <v/>
      </c>
      <c r="DJ275" s="28" t="str">
        <f t="shared" si="498"/>
        <v/>
      </c>
      <c r="DK275" s="28" t="str">
        <f t="shared" si="498"/>
        <v/>
      </c>
      <c r="DL275" s="28" t="str">
        <f t="shared" si="498"/>
        <v/>
      </c>
      <c r="DM275" s="28" t="str">
        <f t="shared" si="498"/>
        <v/>
      </c>
      <c r="DN275" s="28" t="str">
        <f t="shared" si="498"/>
        <v/>
      </c>
      <c r="DO275" s="28" t="str">
        <f t="shared" si="498"/>
        <v/>
      </c>
      <c r="DP275" s="28" t="str">
        <f t="shared" si="498"/>
        <v/>
      </c>
      <c r="DQ275" s="28" t="str">
        <f t="shared" si="498"/>
        <v/>
      </c>
      <c r="DR275" s="28" t="str">
        <f t="shared" si="498"/>
        <v/>
      </c>
      <c r="DS275" s="28" t="str">
        <f t="shared" si="498"/>
        <v/>
      </c>
      <c r="DT275" s="28" t="str">
        <f t="shared" si="498"/>
        <v/>
      </c>
      <c r="DU275" s="28" t="str">
        <f t="shared" si="498"/>
        <v/>
      </c>
      <c r="DV275" s="28" t="str">
        <f t="shared" si="498"/>
        <v/>
      </c>
      <c r="DW275" s="28" t="str">
        <f t="shared" si="498"/>
        <v/>
      </c>
      <c r="DX275" s="28" t="str">
        <f t="shared" ref="DX275:GI275" si="499">IF($BJ275&lt;=DX$210,ROUND(_xlfn.IFS($BJ$207="u_inc",$BJ275/DX$210,$BJ$207="u_rand",DW125,$BJ$207="u_norm",DW180)*ROUNDDOWN(((DX$208-DX$209)/DX$207),0),0)*DX$207+DX$209,"")</f>
        <v/>
      </c>
      <c r="DY275" s="28" t="str">
        <f t="shared" si="499"/>
        <v/>
      </c>
      <c r="DZ275" s="28" t="str">
        <f t="shared" si="499"/>
        <v/>
      </c>
      <c r="EA275" s="28" t="str">
        <f t="shared" si="499"/>
        <v/>
      </c>
      <c r="EB275" s="28" t="str">
        <f t="shared" si="499"/>
        <v/>
      </c>
      <c r="EC275" s="28" t="str">
        <f t="shared" si="499"/>
        <v/>
      </c>
      <c r="ED275" s="28" t="str">
        <f t="shared" si="499"/>
        <v/>
      </c>
      <c r="EE275" s="28" t="str">
        <f t="shared" si="499"/>
        <v/>
      </c>
      <c r="EF275" s="28" t="str">
        <f t="shared" si="499"/>
        <v/>
      </c>
      <c r="EG275" s="28" t="str">
        <f t="shared" si="499"/>
        <v/>
      </c>
      <c r="EH275" s="28" t="str">
        <f t="shared" si="499"/>
        <v/>
      </c>
      <c r="EI275" s="28" t="str">
        <f t="shared" si="499"/>
        <v/>
      </c>
      <c r="EJ275" s="28" t="str">
        <f t="shared" si="499"/>
        <v/>
      </c>
      <c r="EK275" s="28" t="str">
        <f t="shared" si="499"/>
        <v/>
      </c>
      <c r="EL275" s="28" t="str">
        <f t="shared" si="499"/>
        <v/>
      </c>
      <c r="EM275" s="28" t="str">
        <f t="shared" si="499"/>
        <v/>
      </c>
      <c r="EN275" s="28" t="str">
        <f t="shared" si="499"/>
        <v/>
      </c>
      <c r="EO275" s="28" t="str">
        <f t="shared" si="499"/>
        <v/>
      </c>
      <c r="EP275" s="28" t="str">
        <f t="shared" si="499"/>
        <v/>
      </c>
      <c r="EQ275" s="28" t="str">
        <f t="shared" si="499"/>
        <v/>
      </c>
      <c r="ER275" s="28" t="str">
        <f t="shared" si="499"/>
        <v/>
      </c>
      <c r="ES275" s="28" t="str">
        <f t="shared" si="499"/>
        <v/>
      </c>
      <c r="ET275" s="28" t="str">
        <f t="shared" si="499"/>
        <v/>
      </c>
      <c r="EU275" s="28" t="str">
        <f t="shared" si="499"/>
        <v/>
      </c>
      <c r="EV275" s="28" t="str">
        <f t="shared" si="499"/>
        <v/>
      </c>
      <c r="EW275" s="28" t="str">
        <f t="shared" si="499"/>
        <v/>
      </c>
      <c r="EX275" s="28" t="str">
        <f t="shared" si="499"/>
        <v/>
      </c>
      <c r="EY275" s="28" t="str">
        <f t="shared" si="499"/>
        <v/>
      </c>
      <c r="EZ275" s="28" t="str">
        <f t="shared" si="499"/>
        <v/>
      </c>
      <c r="FA275" s="28" t="str">
        <f t="shared" si="499"/>
        <v/>
      </c>
      <c r="FB275" s="28" t="str">
        <f t="shared" si="499"/>
        <v/>
      </c>
      <c r="FC275" s="28" t="str">
        <f t="shared" si="499"/>
        <v/>
      </c>
      <c r="FD275" s="28" t="str">
        <f t="shared" si="499"/>
        <v/>
      </c>
      <c r="FE275" s="28" t="str">
        <f t="shared" si="499"/>
        <v/>
      </c>
      <c r="FF275" s="28" t="str">
        <f t="shared" si="499"/>
        <v/>
      </c>
      <c r="FG275" s="28" t="str">
        <f t="shared" si="499"/>
        <v/>
      </c>
      <c r="FH275" s="28" t="str">
        <f t="shared" si="499"/>
        <v/>
      </c>
      <c r="FI275" s="28" t="str">
        <f t="shared" si="499"/>
        <v/>
      </c>
      <c r="FJ275" s="28" t="str">
        <f t="shared" si="499"/>
        <v/>
      </c>
      <c r="FK275" s="28" t="str">
        <f t="shared" si="499"/>
        <v/>
      </c>
      <c r="FL275" s="28" t="str">
        <f t="shared" si="499"/>
        <v/>
      </c>
      <c r="FM275" s="28" t="str">
        <f t="shared" si="499"/>
        <v/>
      </c>
      <c r="FN275" s="28" t="str">
        <f t="shared" si="499"/>
        <v/>
      </c>
      <c r="FO275" s="28" t="str">
        <f t="shared" si="499"/>
        <v/>
      </c>
      <c r="FP275" s="28" t="str">
        <f t="shared" si="499"/>
        <v/>
      </c>
      <c r="FQ275" s="28" t="str">
        <f t="shared" si="499"/>
        <v/>
      </c>
      <c r="FR275" s="28" t="str">
        <f t="shared" si="499"/>
        <v/>
      </c>
      <c r="FS275" s="28" t="str">
        <f t="shared" si="499"/>
        <v/>
      </c>
      <c r="FT275" s="28" t="str">
        <f t="shared" si="499"/>
        <v/>
      </c>
      <c r="FU275" s="28" t="str">
        <f t="shared" si="499"/>
        <v/>
      </c>
      <c r="FV275" s="28" t="str">
        <f t="shared" si="499"/>
        <v/>
      </c>
      <c r="FW275" s="28" t="str">
        <f t="shared" si="499"/>
        <v/>
      </c>
      <c r="FX275" s="28" t="str">
        <f t="shared" si="499"/>
        <v/>
      </c>
      <c r="FY275" s="28" t="str">
        <f t="shared" si="499"/>
        <v/>
      </c>
      <c r="FZ275" s="28" t="str">
        <f t="shared" si="499"/>
        <v/>
      </c>
      <c r="GA275" s="28" t="str">
        <f t="shared" si="499"/>
        <v/>
      </c>
      <c r="GB275" s="28" t="str">
        <f t="shared" si="499"/>
        <v/>
      </c>
      <c r="GC275" s="28" t="str">
        <f t="shared" si="499"/>
        <v/>
      </c>
      <c r="GD275" s="28" t="str">
        <f t="shared" si="499"/>
        <v/>
      </c>
      <c r="GE275" s="28" t="str">
        <f t="shared" si="499"/>
        <v/>
      </c>
      <c r="GF275" s="28" t="str">
        <f t="shared" si="499"/>
        <v/>
      </c>
      <c r="GG275" s="28" t="str">
        <f t="shared" si="499"/>
        <v/>
      </c>
      <c r="GH275" s="28" t="str">
        <f t="shared" si="499"/>
        <v/>
      </c>
      <c r="GI275" s="28" t="str">
        <f t="shared" si="499"/>
        <v/>
      </c>
      <c r="GJ275" s="28" t="str">
        <f t="shared" ref="GJ275:IU275" si="500">IF($BJ275&lt;=GJ$210,ROUND(_xlfn.IFS($BJ$207="u_inc",$BJ275/GJ$210,$BJ$207="u_rand",GI125,$BJ$207="u_norm",GI180)*ROUNDDOWN(((GJ$208-GJ$209)/GJ$207),0),0)*GJ$207+GJ$209,"")</f>
        <v/>
      </c>
      <c r="GK275" s="28" t="str">
        <f t="shared" si="500"/>
        <v/>
      </c>
      <c r="GL275" s="28" t="str">
        <f t="shared" si="500"/>
        <v/>
      </c>
      <c r="GM275" s="28" t="str">
        <f t="shared" si="500"/>
        <v/>
      </c>
      <c r="GN275" s="28" t="str">
        <f t="shared" si="500"/>
        <v/>
      </c>
      <c r="GO275" s="28" t="str">
        <f t="shared" si="500"/>
        <v/>
      </c>
      <c r="GP275" s="28" t="str">
        <f t="shared" si="500"/>
        <v/>
      </c>
      <c r="GQ275" s="28" t="str">
        <f t="shared" si="500"/>
        <v/>
      </c>
      <c r="GR275" s="28" t="str">
        <f t="shared" si="500"/>
        <v/>
      </c>
      <c r="GS275" s="28" t="str">
        <f t="shared" si="500"/>
        <v/>
      </c>
      <c r="GT275" s="28" t="str">
        <f t="shared" si="500"/>
        <v/>
      </c>
      <c r="GU275" s="28" t="str">
        <f t="shared" si="500"/>
        <v/>
      </c>
      <c r="GV275" s="28" t="str">
        <f t="shared" si="500"/>
        <v/>
      </c>
      <c r="GW275" s="28" t="str">
        <f t="shared" si="500"/>
        <v/>
      </c>
      <c r="GX275" s="28" t="str">
        <f t="shared" si="500"/>
        <v/>
      </c>
      <c r="GY275" s="28" t="str">
        <f t="shared" si="500"/>
        <v/>
      </c>
      <c r="GZ275" s="28" t="str">
        <f t="shared" si="500"/>
        <v/>
      </c>
      <c r="HA275" s="28" t="str">
        <f t="shared" si="500"/>
        <v/>
      </c>
      <c r="HB275" s="28" t="str">
        <f t="shared" si="500"/>
        <v/>
      </c>
      <c r="HC275" s="28" t="str">
        <f t="shared" si="500"/>
        <v/>
      </c>
      <c r="HD275" s="28" t="str">
        <f t="shared" si="500"/>
        <v/>
      </c>
      <c r="HE275" s="28" t="str">
        <f t="shared" si="500"/>
        <v/>
      </c>
      <c r="HF275" s="28" t="str">
        <f t="shared" si="500"/>
        <v/>
      </c>
      <c r="HG275" s="28" t="str">
        <f t="shared" si="500"/>
        <v/>
      </c>
      <c r="HH275" s="28" t="str">
        <f t="shared" si="500"/>
        <v/>
      </c>
      <c r="HI275" s="28" t="str">
        <f t="shared" si="500"/>
        <v/>
      </c>
      <c r="HJ275" s="28" t="str">
        <f t="shared" si="500"/>
        <v/>
      </c>
      <c r="HK275" s="28" t="str">
        <f t="shared" si="500"/>
        <v/>
      </c>
      <c r="HL275" s="28" t="str">
        <f t="shared" si="500"/>
        <v/>
      </c>
      <c r="HM275" s="28" t="str">
        <f t="shared" si="500"/>
        <v/>
      </c>
      <c r="HN275" s="28" t="str">
        <f t="shared" si="500"/>
        <v/>
      </c>
      <c r="HO275" s="28" t="str">
        <f t="shared" si="500"/>
        <v/>
      </c>
      <c r="HP275" s="28" t="str">
        <f t="shared" si="500"/>
        <v/>
      </c>
      <c r="HQ275" s="28" t="str">
        <f t="shared" si="500"/>
        <v/>
      </c>
      <c r="HR275" s="28" t="str">
        <f t="shared" si="500"/>
        <v/>
      </c>
      <c r="HS275" s="28" t="str">
        <f t="shared" si="500"/>
        <v/>
      </c>
      <c r="HT275" s="28" t="str">
        <f t="shared" si="500"/>
        <v/>
      </c>
      <c r="HU275" s="28" t="str">
        <f t="shared" si="500"/>
        <v/>
      </c>
      <c r="HV275" s="28" t="str">
        <f t="shared" si="500"/>
        <v/>
      </c>
      <c r="HW275" s="28" t="str">
        <f t="shared" si="500"/>
        <v/>
      </c>
      <c r="HX275" s="28" t="str">
        <f t="shared" si="500"/>
        <v/>
      </c>
      <c r="HY275" s="28" t="str">
        <f t="shared" si="500"/>
        <v/>
      </c>
      <c r="HZ275" s="28" t="str">
        <f t="shared" si="500"/>
        <v/>
      </c>
      <c r="IA275" s="28" t="str">
        <f t="shared" si="500"/>
        <v/>
      </c>
      <c r="IB275" s="28" t="str">
        <f t="shared" si="500"/>
        <v/>
      </c>
      <c r="IC275" s="28" t="str">
        <f t="shared" si="500"/>
        <v/>
      </c>
      <c r="ID275" s="28" t="str">
        <f t="shared" si="500"/>
        <v/>
      </c>
      <c r="IE275" s="28" t="str">
        <f t="shared" si="500"/>
        <v/>
      </c>
      <c r="IF275" s="28" t="str">
        <f t="shared" si="500"/>
        <v/>
      </c>
      <c r="IG275" s="28" t="str">
        <f t="shared" si="500"/>
        <v/>
      </c>
      <c r="IH275" s="28" t="str">
        <f t="shared" si="500"/>
        <v/>
      </c>
      <c r="II275" s="28" t="str">
        <f t="shared" si="500"/>
        <v/>
      </c>
      <c r="IJ275" s="28" t="str">
        <f t="shared" si="500"/>
        <v/>
      </c>
      <c r="IK275" s="28" t="str">
        <f t="shared" si="500"/>
        <v/>
      </c>
      <c r="IL275" s="28" t="str">
        <f t="shared" si="500"/>
        <v/>
      </c>
      <c r="IM275" s="28" t="str">
        <f t="shared" si="500"/>
        <v/>
      </c>
      <c r="IN275" s="28" t="str">
        <f t="shared" si="500"/>
        <v/>
      </c>
      <c r="IO275" s="28" t="str">
        <f t="shared" si="500"/>
        <v/>
      </c>
      <c r="IP275" s="28" t="str">
        <f t="shared" si="500"/>
        <v/>
      </c>
      <c r="IQ275" s="28" t="str">
        <f t="shared" si="500"/>
        <v/>
      </c>
      <c r="IR275" s="28" t="str">
        <f t="shared" si="500"/>
        <v/>
      </c>
      <c r="IS275" s="28" t="str">
        <f t="shared" si="500"/>
        <v/>
      </c>
      <c r="IT275" s="28" t="str">
        <f t="shared" si="500"/>
        <v/>
      </c>
      <c r="IU275" s="28" t="str">
        <f t="shared" si="500"/>
        <v/>
      </c>
      <c r="IV275" s="28" t="str">
        <f t="shared" ref="IV275:JC275" si="501">IF($BJ275&lt;=IV$210,ROUND(_xlfn.IFS($BJ$207="u_inc",$BJ275/IV$210,$BJ$207="u_rand",IU125,$BJ$207="u_norm",IU180)*ROUNDDOWN(((IV$208-IV$209)/IV$207),0),0)*IV$207+IV$209,"")</f>
        <v/>
      </c>
      <c r="IW275" s="28" t="str">
        <f t="shared" si="501"/>
        <v/>
      </c>
      <c r="IX275" s="28" t="str">
        <f t="shared" si="501"/>
        <v/>
      </c>
      <c r="IY275" s="28" t="str">
        <f t="shared" si="501"/>
        <v/>
      </c>
      <c r="IZ275" s="28" t="str">
        <f t="shared" si="501"/>
        <v/>
      </c>
      <c r="JA275" s="28" t="str">
        <f t="shared" si="501"/>
        <v/>
      </c>
      <c r="JB275" s="28" t="str">
        <f t="shared" si="501"/>
        <v/>
      </c>
      <c r="JC275" s="28" t="str">
        <f t="shared" si="501"/>
        <v/>
      </c>
    </row>
    <row r="276" spans="6:263" x14ac:dyDescent="0.45">
      <c r="F276" s="7">
        <f t="shared" si="452"/>
        <v>0.18589548169909767</v>
      </c>
      <c r="G276" s="7">
        <f t="shared" si="452"/>
        <v>0.96530396489673476</v>
      </c>
      <c r="H276" s="7">
        <f t="shared" si="452"/>
        <v>0.40795221245286623</v>
      </c>
      <c r="I276" s="7">
        <f t="shared" si="452"/>
        <v>0.20152205471020287</v>
      </c>
      <c r="J276" s="7">
        <f t="shared" si="452"/>
        <v>0.6897927307010594</v>
      </c>
      <c r="K276" s="7">
        <f t="shared" si="452"/>
        <v>0.20193545995370274</v>
      </c>
      <c r="L276" s="7">
        <f t="shared" si="452"/>
        <v>0.80891362568778624</v>
      </c>
      <c r="M276" s="7">
        <f t="shared" si="452"/>
        <v>0.98506651771490761</v>
      </c>
      <c r="N276" s="7">
        <f t="shared" si="452"/>
        <v>0.36503968684237437</v>
      </c>
      <c r="O276" s="7">
        <f t="shared" si="452"/>
        <v>6.3655122212905021E-2</v>
      </c>
      <c r="P276" s="7">
        <f t="shared" si="469"/>
        <v>0.68931176638664293</v>
      </c>
      <c r="Q276" s="7">
        <f t="shared" si="469"/>
        <v>0.71535648951090713</v>
      </c>
      <c r="R276" s="7">
        <f t="shared" si="469"/>
        <v>0.32776107374940117</v>
      </c>
      <c r="S276" s="7">
        <f t="shared" si="469"/>
        <v>0.89165493095836368</v>
      </c>
      <c r="T276" s="7">
        <f t="shared" si="469"/>
        <v>0.90536408913571575</v>
      </c>
      <c r="U276" s="7">
        <f t="shared" si="469"/>
        <v>0.55370544667993926</v>
      </c>
      <c r="V276" s="7">
        <f t="shared" si="469"/>
        <v>1.1305333120424921E-2</v>
      </c>
      <c r="W276" s="7">
        <f t="shared" si="469"/>
        <v>0.30884444774540348</v>
      </c>
      <c r="X276" s="7">
        <f t="shared" si="469"/>
        <v>0.25232902786337258</v>
      </c>
      <c r="Y276" s="7">
        <f t="shared" si="469"/>
        <v>0.99575179349433252</v>
      </c>
      <c r="Z276" s="7">
        <f t="shared" si="469"/>
        <v>0.95461105227219456</v>
      </c>
      <c r="AA276" s="7">
        <f t="shared" si="469"/>
        <v>0.34561156870127263</v>
      </c>
      <c r="AB276" s="7">
        <f t="shared" si="469"/>
        <v>0.57934730061299511</v>
      </c>
      <c r="AC276" s="7">
        <f t="shared" si="469"/>
        <v>0.17805717428124379</v>
      </c>
      <c r="AD276" s="7">
        <f t="shared" si="469"/>
        <v>0.30191087084911339</v>
      </c>
      <c r="BF276" t="str">
        <f>BI289</f>
        <v/>
      </c>
      <c r="BJ276">
        <v>49</v>
      </c>
      <c r="BK276" s="7"/>
      <c r="BL276" s="28" t="str">
        <f t="shared" ref="BL276:DW276" si="502">IF($BJ276&lt;=BL$210,ROUND(_xlfn.IFS($BJ$207="u_inc",$BJ276/BL$210,$BJ$207="u_rand",BK126,$BJ$207="u_norm",BK181)*ROUNDDOWN(((BL$208-BL$209)/BL$207),0),0)*BL$207+BL$209,"")</f>
        <v/>
      </c>
      <c r="BM276" s="28" t="str">
        <f t="shared" si="502"/>
        <v/>
      </c>
      <c r="BN276" s="28" t="str">
        <f t="shared" si="502"/>
        <v/>
      </c>
      <c r="BO276" s="28" t="str">
        <f t="shared" si="502"/>
        <v/>
      </c>
      <c r="BP276" s="28" t="str">
        <f t="shared" si="502"/>
        <v/>
      </c>
      <c r="BQ276" s="28" t="str">
        <f t="shared" si="502"/>
        <v/>
      </c>
      <c r="BR276" s="28" t="str">
        <f t="shared" si="502"/>
        <v/>
      </c>
      <c r="BS276" s="28" t="str">
        <f t="shared" si="502"/>
        <v/>
      </c>
      <c r="BT276" s="28" t="str">
        <f t="shared" si="502"/>
        <v/>
      </c>
      <c r="BU276" s="28" t="str">
        <f t="shared" si="502"/>
        <v/>
      </c>
      <c r="BV276" s="28" t="str">
        <f t="shared" si="502"/>
        <v/>
      </c>
      <c r="BW276" s="28" t="str">
        <f t="shared" si="502"/>
        <v/>
      </c>
      <c r="BX276" s="28" t="str">
        <f t="shared" si="502"/>
        <v/>
      </c>
      <c r="BY276" s="28" t="str">
        <f t="shared" si="502"/>
        <v/>
      </c>
      <c r="BZ276" s="28" t="str">
        <f t="shared" si="502"/>
        <v/>
      </c>
      <c r="CA276" s="28" t="str">
        <f t="shared" si="502"/>
        <v/>
      </c>
      <c r="CB276" s="28" t="str">
        <f t="shared" si="502"/>
        <v/>
      </c>
      <c r="CC276" s="28" t="str">
        <f t="shared" si="502"/>
        <v/>
      </c>
      <c r="CD276" s="28" t="str">
        <f t="shared" si="502"/>
        <v/>
      </c>
      <c r="CE276" s="28" t="str">
        <f t="shared" si="502"/>
        <v/>
      </c>
      <c r="CF276" s="28" t="str">
        <f t="shared" si="502"/>
        <v/>
      </c>
      <c r="CG276" s="28" t="str">
        <f t="shared" si="502"/>
        <v/>
      </c>
      <c r="CH276" s="28" t="str">
        <f t="shared" si="502"/>
        <v/>
      </c>
      <c r="CI276" s="28" t="str">
        <f t="shared" si="502"/>
        <v/>
      </c>
      <c r="CJ276" s="28" t="str">
        <f t="shared" si="502"/>
        <v/>
      </c>
      <c r="CK276" s="28" t="str">
        <f t="shared" si="502"/>
        <v/>
      </c>
      <c r="CL276" s="28" t="str">
        <f t="shared" si="502"/>
        <v/>
      </c>
      <c r="CM276" s="28" t="str">
        <f t="shared" si="502"/>
        <v/>
      </c>
      <c r="CN276" s="28" t="str">
        <f t="shared" si="502"/>
        <v/>
      </c>
      <c r="CO276" s="28" t="str">
        <f t="shared" si="502"/>
        <v/>
      </c>
      <c r="CP276" s="28" t="str">
        <f t="shared" si="502"/>
        <v/>
      </c>
      <c r="CQ276" s="28" t="str">
        <f t="shared" si="502"/>
        <v/>
      </c>
      <c r="CR276" s="28" t="str">
        <f t="shared" si="502"/>
        <v/>
      </c>
      <c r="CS276" s="28" t="str">
        <f t="shared" si="502"/>
        <v/>
      </c>
      <c r="CT276" s="28" t="str">
        <f t="shared" si="502"/>
        <v/>
      </c>
      <c r="CU276" s="28" t="str">
        <f t="shared" si="502"/>
        <v/>
      </c>
      <c r="CV276" s="28" t="str">
        <f t="shared" si="502"/>
        <v/>
      </c>
      <c r="CW276" s="28" t="str">
        <f t="shared" si="502"/>
        <v/>
      </c>
      <c r="CX276" s="28" t="str">
        <f t="shared" si="502"/>
        <v/>
      </c>
      <c r="CY276" s="28" t="str">
        <f t="shared" si="502"/>
        <v/>
      </c>
      <c r="CZ276" s="28" t="str">
        <f t="shared" si="502"/>
        <v/>
      </c>
      <c r="DA276" s="28" t="str">
        <f t="shared" si="502"/>
        <v/>
      </c>
      <c r="DB276" s="28" t="str">
        <f t="shared" si="502"/>
        <v/>
      </c>
      <c r="DC276" s="28" t="str">
        <f t="shared" si="502"/>
        <v/>
      </c>
      <c r="DD276" s="28" t="str">
        <f t="shared" si="502"/>
        <v/>
      </c>
      <c r="DE276" s="28" t="str">
        <f t="shared" si="502"/>
        <v/>
      </c>
      <c r="DF276" s="28" t="str">
        <f t="shared" si="502"/>
        <v/>
      </c>
      <c r="DG276" s="28" t="str">
        <f t="shared" si="502"/>
        <v/>
      </c>
      <c r="DH276" s="28" t="str">
        <f t="shared" si="502"/>
        <v/>
      </c>
      <c r="DI276" s="28" t="str">
        <f t="shared" si="502"/>
        <v/>
      </c>
      <c r="DJ276" s="28" t="str">
        <f t="shared" si="502"/>
        <v/>
      </c>
      <c r="DK276" s="28" t="str">
        <f t="shared" si="502"/>
        <v/>
      </c>
      <c r="DL276" s="28" t="str">
        <f t="shared" si="502"/>
        <v/>
      </c>
      <c r="DM276" s="28" t="str">
        <f t="shared" si="502"/>
        <v/>
      </c>
      <c r="DN276" s="28" t="str">
        <f t="shared" si="502"/>
        <v/>
      </c>
      <c r="DO276" s="28" t="str">
        <f t="shared" si="502"/>
        <v/>
      </c>
      <c r="DP276" s="28" t="str">
        <f t="shared" si="502"/>
        <v/>
      </c>
      <c r="DQ276" s="28" t="str">
        <f t="shared" si="502"/>
        <v/>
      </c>
      <c r="DR276" s="28" t="str">
        <f t="shared" si="502"/>
        <v/>
      </c>
      <c r="DS276" s="28" t="str">
        <f t="shared" si="502"/>
        <v/>
      </c>
      <c r="DT276" s="28" t="str">
        <f t="shared" si="502"/>
        <v/>
      </c>
      <c r="DU276" s="28" t="str">
        <f t="shared" si="502"/>
        <v/>
      </c>
      <c r="DV276" s="28" t="str">
        <f t="shared" si="502"/>
        <v/>
      </c>
      <c r="DW276" s="28" t="str">
        <f t="shared" si="502"/>
        <v/>
      </c>
      <c r="DX276" s="28" t="str">
        <f t="shared" ref="DX276:GI276" si="503">IF($BJ276&lt;=DX$210,ROUND(_xlfn.IFS($BJ$207="u_inc",$BJ276/DX$210,$BJ$207="u_rand",DW126,$BJ$207="u_norm",DW181)*ROUNDDOWN(((DX$208-DX$209)/DX$207),0),0)*DX$207+DX$209,"")</f>
        <v/>
      </c>
      <c r="DY276" s="28" t="str">
        <f t="shared" si="503"/>
        <v/>
      </c>
      <c r="DZ276" s="28" t="str">
        <f t="shared" si="503"/>
        <v/>
      </c>
      <c r="EA276" s="28" t="str">
        <f t="shared" si="503"/>
        <v/>
      </c>
      <c r="EB276" s="28" t="str">
        <f t="shared" si="503"/>
        <v/>
      </c>
      <c r="EC276" s="28" t="str">
        <f t="shared" si="503"/>
        <v/>
      </c>
      <c r="ED276" s="28" t="str">
        <f t="shared" si="503"/>
        <v/>
      </c>
      <c r="EE276" s="28" t="str">
        <f t="shared" si="503"/>
        <v/>
      </c>
      <c r="EF276" s="28" t="str">
        <f t="shared" si="503"/>
        <v/>
      </c>
      <c r="EG276" s="28" t="str">
        <f t="shared" si="503"/>
        <v/>
      </c>
      <c r="EH276" s="28" t="str">
        <f t="shared" si="503"/>
        <v/>
      </c>
      <c r="EI276" s="28" t="str">
        <f t="shared" si="503"/>
        <v/>
      </c>
      <c r="EJ276" s="28" t="str">
        <f t="shared" si="503"/>
        <v/>
      </c>
      <c r="EK276" s="28" t="str">
        <f t="shared" si="503"/>
        <v/>
      </c>
      <c r="EL276" s="28" t="str">
        <f t="shared" si="503"/>
        <v/>
      </c>
      <c r="EM276" s="28" t="str">
        <f t="shared" si="503"/>
        <v/>
      </c>
      <c r="EN276" s="28" t="str">
        <f t="shared" si="503"/>
        <v/>
      </c>
      <c r="EO276" s="28" t="str">
        <f t="shared" si="503"/>
        <v/>
      </c>
      <c r="EP276" s="28" t="str">
        <f t="shared" si="503"/>
        <v/>
      </c>
      <c r="EQ276" s="28" t="str">
        <f t="shared" si="503"/>
        <v/>
      </c>
      <c r="ER276" s="28" t="str">
        <f t="shared" si="503"/>
        <v/>
      </c>
      <c r="ES276" s="28" t="str">
        <f t="shared" si="503"/>
        <v/>
      </c>
      <c r="ET276" s="28" t="str">
        <f t="shared" si="503"/>
        <v/>
      </c>
      <c r="EU276" s="28" t="str">
        <f t="shared" si="503"/>
        <v/>
      </c>
      <c r="EV276" s="28" t="str">
        <f t="shared" si="503"/>
        <v/>
      </c>
      <c r="EW276" s="28" t="str">
        <f t="shared" si="503"/>
        <v/>
      </c>
      <c r="EX276" s="28" t="str">
        <f t="shared" si="503"/>
        <v/>
      </c>
      <c r="EY276" s="28" t="str">
        <f t="shared" si="503"/>
        <v/>
      </c>
      <c r="EZ276" s="28" t="str">
        <f t="shared" si="503"/>
        <v/>
      </c>
      <c r="FA276" s="28" t="str">
        <f t="shared" si="503"/>
        <v/>
      </c>
      <c r="FB276" s="28" t="str">
        <f t="shared" si="503"/>
        <v/>
      </c>
      <c r="FC276" s="28" t="str">
        <f t="shared" si="503"/>
        <v/>
      </c>
      <c r="FD276" s="28" t="str">
        <f t="shared" si="503"/>
        <v/>
      </c>
      <c r="FE276" s="28" t="str">
        <f t="shared" si="503"/>
        <v/>
      </c>
      <c r="FF276" s="28" t="str">
        <f t="shared" si="503"/>
        <v/>
      </c>
      <c r="FG276" s="28" t="str">
        <f t="shared" si="503"/>
        <v/>
      </c>
      <c r="FH276" s="28" t="str">
        <f t="shared" si="503"/>
        <v/>
      </c>
      <c r="FI276" s="28" t="str">
        <f t="shared" si="503"/>
        <v/>
      </c>
      <c r="FJ276" s="28" t="str">
        <f t="shared" si="503"/>
        <v/>
      </c>
      <c r="FK276" s="28" t="str">
        <f t="shared" si="503"/>
        <v/>
      </c>
      <c r="FL276" s="28" t="str">
        <f t="shared" si="503"/>
        <v/>
      </c>
      <c r="FM276" s="28" t="str">
        <f t="shared" si="503"/>
        <v/>
      </c>
      <c r="FN276" s="28" t="str">
        <f t="shared" si="503"/>
        <v/>
      </c>
      <c r="FO276" s="28" t="str">
        <f t="shared" si="503"/>
        <v/>
      </c>
      <c r="FP276" s="28" t="str">
        <f t="shared" si="503"/>
        <v/>
      </c>
      <c r="FQ276" s="28" t="str">
        <f t="shared" si="503"/>
        <v/>
      </c>
      <c r="FR276" s="28" t="str">
        <f t="shared" si="503"/>
        <v/>
      </c>
      <c r="FS276" s="28" t="str">
        <f t="shared" si="503"/>
        <v/>
      </c>
      <c r="FT276" s="28" t="str">
        <f t="shared" si="503"/>
        <v/>
      </c>
      <c r="FU276" s="28" t="str">
        <f t="shared" si="503"/>
        <v/>
      </c>
      <c r="FV276" s="28" t="str">
        <f t="shared" si="503"/>
        <v/>
      </c>
      <c r="FW276" s="28" t="str">
        <f t="shared" si="503"/>
        <v/>
      </c>
      <c r="FX276" s="28" t="str">
        <f t="shared" si="503"/>
        <v/>
      </c>
      <c r="FY276" s="28" t="str">
        <f t="shared" si="503"/>
        <v/>
      </c>
      <c r="FZ276" s="28" t="str">
        <f t="shared" si="503"/>
        <v/>
      </c>
      <c r="GA276" s="28" t="str">
        <f t="shared" si="503"/>
        <v/>
      </c>
      <c r="GB276" s="28" t="str">
        <f t="shared" si="503"/>
        <v/>
      </c>
      <c r="GC276" s="28" t="str">
        <f t="shared" si="503"/>
        <v/>
      </c>
      <c r="GD276" s="28" t="str">
        <f t="shared" si="503"/>
        <v/>
      </c>
      <c r="GE276" s="28" t="str">
        <f t="shared" si="503"/>
        <v/>
      </c>
      <c r="GF276" s="28" t="str">
        <f t="shared" si="503"/>
        <v/>
      </c>
      <c r="GG276" s="28" t="str">
        <f t="shared" si="503"/>
        <v/>
      </c>
      <c r="GH276" s="28" t="str">
        <f t="shared" si="503"/>
        <v/>
      </c>
      <c r="GI276" s="28" t="str">
        <f t="shared" si="503"/>
        <v/>
      </c>
      <c r="GJ276" s="28" t="str">
        <f t="shared" ref="GJ276:IU276" si="504">IF($BJ276&lt;=GJ$210,ROUND(_xlfn.IFS($BJ$207="u_inc",$BJ276/GJ$210,$BJ$207="u_rand",GI126,$BJ$207="u_norm",GI181)*ROUNDDOWN(((GJ$208-GJ$209)/GJ$207),0),0)*GJ$207+GJ$209,"")</f>
        <v/>
      </c>
      <c r="GK276" s="28" t="str">
        <f t="shared" si="504"/>
        <v/>
      </c>
      <c r="GL276" s="28" t="str">
        <f t="shared" si="504"/>
        <v/>
      </c>
      <c r="GM276" s="28" t="str">
        <f t="shared" si="504"/>
        <v/>
      </c>
      <c r="GN276" s="28" t="str">
        <f t="shared" si="504"/>
        <v/>
      </c>
      <c r="GO276" s="28" t="str">
        <f t="shared" si="504"/>
        <v/>
      </c>
      <c r="GP276" s="28" t="str">
        <f t="shared" si="504"/>
        <v/>
      </c>
      <c r="GQ276" s="28" t="str">
        <f t="shared" si="504"/>
        <v/>
      </c>
      <c r="GR276" s="28" t="str">
        <f t="shared" si="504"/>
        <v/>
      </c>
      <c r="GS276" s="28" t="str">
        <f t="shared" si="504"/>
        <v/>
      </c>
      <c r="GT276" s="28" t="str">
        <f t="shared" si="504"/>
        <v/>
      </c>
      <c r="GU276" s="28" t="str">
        <f t="shared" si="504"/>
        <v/>
      </c>
      <c r="GV276" s="28" t="str">
        <f t="shared" si="504"/>
        <v/>
      </c>
      <c r="GW276" s="28" t="str">
        <f t="shared" si="504"/>
        <v/>
      </c>
      <c r="GX276" s="28" t="str">
        <f t="shared" si="504"/>
        <v/>
      </c>
      <c r="GY276" s="28" t="str">
        <f t="shared" si="504"/>
        <v/>
      </c>
      <c r="GZ276" s="28" t="str">
        <f t="shared" si="504"/>
        <v/>
      </c>
      <c r="HA276" s="28" t="str">
        <f t="shared" si="504"/>
        <v/>
      </c>
      <c r="HB276" s="28" t="str">
        <f t="shared" si="504"/>
        <v/>
      </c>
      <c r="HC276" s="28" t="str">
        <f t="shared" si="504"/>
        <v/>
      </c>
      <c r="HD276" s="28" t="str">
        <f t="shared" si="504"/>
        <v/>
      </c>
      <c r="HE276" s="28" t="str">
        <f t="shared" si="504"/>
        <v/>
      </c>
      <c r="HF276" s="28" t="str">
        <f t="shared" si="504"/>
        <v/>
      </c>
      <c r="HG276" s="28" t="str">
        <f t="shared" si="504"/>
        <v/>
      </c>
      <c r="HH276" s="28" t="str">
        <f t="shared" si="504"/>
        <v/>
      </c>
      <c r="HI276" s="28" t="str">
        <f t="shared" si="504"/>
        <v/>
      </c>
      <c r="HJ276" s="28" t="str">
        <f t="shared" si="504"/>
        <v/>
      </c>
      <c r="HK276" s="28" t="str">
        <f t="shared" si="504"/>
        <v/>
      </c>
      <c r="HL276" s="28" t="str">
        <f t="shared" si="504"/>
        <v/>
      </c>
      <c r="HM276" s="28" t="str">
        <f t="shared" si="504"/>
        <v/>
      </c>
      <c r="HN276" s="28" t="str">
        <f t="shared" si="504"/>
        <v/>
      </c>
      <c r="HO276" s="28" t="str">
        <f t="shared" si="504"/>
        <v/>
      </c>
      <c r="HP276" s="28" t="str">
        <f t="shared" si="504"/>
        <v/>
      </c>
      <c r="HQ276" s="28" t="str">
        <f t="shared" si="504"/>
        <v/>
      </c>
      <c r="HR276" s="28" t="str">
        <f t="shared" si="504"/>
        <v/>
      </c>
      <c r="HS276" s="28" t="str">
        <f t="shared" si="504"/>
        <v/>
      </c>
      <c r="HT276" s="28" t="str">
        <f t="shared" si="504"/>
        <v/>
      </c>
      <c r="HU276" s="28" t="str">
        <f t="shared" si="504"/>
        <v/>
      </c>
      <c r="HV276" s="28" t="str">
        <f t="shared" si="504"/>
        <v/>
      </c>
      <c r="HW276" s="28" t="str">
        <f t="shared" si="504"/>
        <v/>
      </c>
      <c r="HX276" s="28" t="str">
        <f t="shared" si="504"/>
        <v/>
      </c>
      <c r="HY276" s="28" t="str">
        <f t="shared" si="504"/>
        <v/>
      </c>
      <c r="HZ276" s="28" t="str">
        <f t="shared" si="504"/>
        <v/>
      </c>
      <c r="IA276" s="28" t="str">
        <f t="shared" si="504"/>
        <v/>
      </c>
      <c r="IB276" s="28" t="str">
        <f t="shared" si="504"/>
        <v/>
      </c>
      <c r="IC276" s="28" t="str">
        <f t="shared" si="504"/>
        <v/>
      </c>
      <c r="ID276" s="28" t="str">
        <f t="shared" si="504"/>
        <v/>
      </c>
      <c r="IE276" s="28" t="str">
        <f t="shared" si="504"/>
        <v/>
      </c>
      <c r="IF276" s="28" t="str">
        <f t="shared" si="504"/>
        <v/>
      </c>
      <c r="IG276" s="28" t="str">
        <f t="shared" si="504"/>
        <v/>
      </c>
      <c r="IH276" s="28" t="str">
        <f t="shared" si="504"/>
        <v/>
      </c>
      <c r="II276" s="28" t="str">
        <f t="shared" si="504"/>
        <v/>
      </c>
      <c r="IJ276" s="28" t="str">
        <f t="shared" si="504"/>
        <v/>
      </c>
      <c r="IK276" s="28" t="str">
        <f t="shared" si="504"/>
        <v/>
      </c>
      <c r="IL276" s="28" t="str">
        <f t="shared" si="504"/>
        <v/>
      </c>
      <c r="IM276" s="28" t="str">
        <f t="shared" si="504"/>
        <v/>
      </c>
      <c r="IN276" s="28" t="str">
        <f t="shared" si="504"/>
        <v/>
      </c>
      <c r="IO276" s="28" t="str">
        <f t="shared" si="504"/>
        <v/>
      </c>
      <c r="IP276" s="28" t="str">
        <f t="shared" si="504"/>
        <v/>
      </c>
      <c r="IQ276" s="28" t="str">
        <f t="shared" si="504"/>
        <v/>
      </c>
      <c r="IR276" s="28" t="str">
        <f t="shared" si="504"/>
        <v/>
      </c>
      <c r="IS276" s="28" t="str">
        <f t="shared" si="504"/>
        <v/>
      </c>
      <c r="IT276" s="28" t="str">
        <f t="shared" si="504"/>
        <v/>
      </c>
      <c r="IU276" s="28" t="str">
        <f t="shared" si="504"/>
        <v/>
      </c>
      <c r="IV276" s="28" t="str">
        <f t="shared" ref="IV276:JC276" si="505">IF($BJ276&lt;=IV$210,ROUND(_xlfn.IFS($BJ$207="u_inc",$BJ276/IV$210,$BJ$207="u_rand",IU126,$BJ$207="u_norm",IU181)*ROUNDDOWN(((IV$208-IV$209)/IV$207),0),0)*IV$207+IV$209,"")</f>
        <v/>
      </c>
      <c r="IW276" s="28" t="str">
        <f t="shared" si="505"/>
        <v/>
      </c>
      <c r="IX276" s="28" t="str">
        <f t="shared" si="505"/>
        <v/>
      </c>
      <c r="IY276" s="28" t="str">
        <f t="shared" si="505"/>
        <v/>
      </c>
      <c r="IZ276" s="28" t="str">
        <f t="shared" si="505"/>
        <v/>
      </c>
      <c r="JA276" s="28" t="str">
        <f t="shared" si="505"/>
        <v/>
      </c>
      <c r="JB276" s="28" t="str">
        <f t="shared" si="505"/>
        <v/>
      </c>
      <c r="JC276" s="28" t="str">
        <f t="shared" si="505"/>
        <v/>
      </c>
    </row>
    <row r="277" spans="6:263" x14ac:dyDescent="0.45">
      <c r="F277" s="7">
        <f t="shared" si="452"/>
        <v>0.36079709714315694</v>
      </c>
      <c r="G277" s="7">
        <f t="shared" si="452"/>
        <v>0.18768953028493074</v>
      </c>
      <c r="H277" s="7">
        <f t="shared" si="452"/>
        <v>0.26124731230607595</v>
      </c>
      <c r="I277" s="7">
        <f t="shared" si="452"/>
        <v>0.67110291620302154</v>
      </c>
      <c r="J277" s="7">
        <f t="shared" si="452"/>
        <v>0.9849036708403861</v>
      </c>
      <c r="K277" s="7">
        <f t="shared" si="452"/>
        <v>0.62658742518470967</v>
      </c>
      <c r="L277" s="7">
        <f t="shared" si="452"/>
        <v>6.9625575127837055E-2</v>
      </c>
      <c r="M277" s="7">
        <f t="shared" si="452"/>
        <v>0.14587661630747684</v>
      </c>
      <c r="N277" s="7">
        <f t="shared" si="452"/>
        <v>0.83072356825262472</v>
      </c>
      <c r="O277" s="7">
        <f t="shared" si="452"/>
        <v>0.69640433913860678</v>
      </c>
      <c r="P277" s="7">
        <f t="shared" si="469"/>
        <v>0.76827524964151683</v>
      </c>
      <c r="Q277" s="7">
        <f t="shared" si="469"/>
        <v>0.97310518099605348</v>
      </c>
      <c r="R277" s="7">
        <f t="shared" si="469"/>
        <v>0.35479095734413291</v>
      </c>
      <c r="S277" s="7">
        <f t="shared" si="469"/>
        <v>7.5172291172282912E-2</v>
      </c>
      <c r="T277" s="7">
        <f t="shared" si="469"/>
        <v>0.82994667013638967</v>
      </c>
      <c r="U277" s="7">
        <f t="shared" si="469"/>
        <v>0.915616687347934</v>
      </c>
      <c r="V277" s="7">
        <f t="shared" si="469"/>
        <v>0.719735056031372</v>
      </c>
      <c r="W277" s="7">
        <f t="shared" si="469"/>
        <v>0.2303371183715468</v>
      </c>
      <c r="X277" s="7">
        <f t="shared" si="469"/>
        <v>0.17450399285857751</v>
      </c>
      <c r="Y277" s="7">
        <f t="shared" si="469"/>
        <v>0.93482376492341224</v>
      </c>
      <c r="Z277" s="7">
        <f t="shared" si="469"/>
        <v>3.0104231103371938E-2</v>
      </c>
      <c r="AA277" s="7">
        <f t="shared" si="469"/>
        <v>1.6032779131099944E-2</v>
      </c>
      <c r="AB277" s="7">
        <f t="shared" si="469"/>
        <v>0.67354788988528214</v>
      </c>
      <c r="AC277" s="7">
        <f t="shared" si="469"/>
        <v>0.99785972991858596</v>
      </c>
      <c r="AD277" s="7">
        <f t="shared" si="469"/>
        <v>0.53964675755223579</v>
      </c>
      <c r="BJ277">
        <v>50</v>
      </c>
      <c r="BK277" s="7"/>
      <c r="BL277" s="28" t="str">
        <f t="shared" ref="BL277:DW277" si="506">IF($BJ277&lt;=BL$210,ROUND(_xlfn.IFS($BJ$207="u_inc",$BJ277/BL$210,$BJ$207="u_rand",BK127,$BJ$207="u_norm",BK182)*ROUNDDOWN(((BL$208-BL$209)/BL$207),0),0)*BL$207+BL$209,"")</f>
        <v/>
      </c>
      <c r="BM277" s="28" t="str">
        <f t="shared" si="506"/>
        <v/>
      </c>
      <c r="BN277" s="28" t="str">
        <f t="shared" si="506"/>
        <v/>
      </c>
      <c r="BO277" s="28" t="str">
        <f t="shared" si="506"/>
        <v/>
      </c>
      <c r="BP277" s="28" t="str">
        <f t="shared" si="506"/>
        <v/>
      </c>
      <c r="BQ277" s="28" t="str">
        <f t="shared" si="506"/>
        <v/>
      </c>
      <c r="BR277" s="28" t="str">
        <f t="shared" si="506"/>
        <v/>
      </c>
      <c r="BS277" s="28" t="str">
        <f t="shared" si="506"/>
        <v/>
      </c>
      <c r="BT277" s="28" t="str">
        <f t="shared" si="506"/>
        <v/>
      </c>
      <c r="BU277" s="28" t="str">
        <f t="shared" si="506"/>
        <v/>
      </c>
      <c r="BV277" s="28" t="str">
        <f t="shared" si="506"/>
        <v/>
      </c>
      <c r="BW277" s="28" t="str">
        <f t="shared" si="506"/>
        <v/>
      </c>
      <c r="BX277" s="28" t="str">
        <f t="shared" si="506"/>
        <v/>
      </c>
      <c r="BY277" s="28" t="str">
        <f t="shared" si="506"/>
        <v/>
      </c>
      <c r="BZ277" s="28" t="str">
        <f t="shared" si="506"/>
        <v/>
      </c>
      <c r="CA277" s="28" t="str">
        <f t="shared" si="506"/>
        <v/>
      </c>
      <c r="CB277" s="28" t="str">
        <f t="shared" si="506"/>
        <v/>
      </c>
      <c r="CC277" s="28" t="str">
        <f t="shared" si="506"/>
        <v/>
      </c>
      <c r="CD277" s="28" t="str">
        <f t="shared" si="506"/>
        <v/>
      </c>
      <c r="CE277" s="28" t="str">
        <f t="shared" si="506"/>
        <v/>
      </c>
      <c r="CF277" s="28" t="str">
        <f t="shared" si="506"/>
        <v/>
      </c>
      <c r="CG277" s="28" t="str">
        <f t="shared" si="506"/>
        <v/>
      </c>
      <c r="CH277" s="28" t="str">
        <f t="shared" si="506"/>
        <v/>
      </c>
      <c r="CI277" s="28" t="str">
        <f t="shared" si="506"/>
        <v/>
      </c>
      <c r="CJ277" s="28" t="str">
        <f t="shared" si="506"/>
        <v/>
      </c>
      <c r="CK277" s="28" t="str">
        <f t="shared" si="506"/>
        <v/>
      </c>
      <c r="CL277" s="28" t="str">
        <f t="shared" si="506"/>
        <v/>
      </c>
      <c r="CM277" s="28" t="str">
        <f t="shared" si="506"/>
        <v/>
      </c>
      <c r="CN277" s="28" t="str">
        <f t="shared" si="506"/>
        <v/>
      </c>
      <c r="CO277" s="28" t="str">
        <f t="shared" si="506"/>
        <v/>
      </c>
      <c r="CP277" s="28" t="str">
        <f t="shared" si="506"/>
        <v/>
      </c>
      <c r="CQ277" s="28" t="str">
        <f t="shared" si="506"/>
        <v/>
      </c>
      <c r="CR277" s="28" t="str">
        <f t="shared" si="506"/>
        <v/>
      </c>
      <c r="CS277" s="28" t="str">
        <f t="shared" si="506"/>
        <v/>
      </c>
      <c r="CT277" s="28" t="str">
        <f t="shared" si="506"/>
        <v/>
      </c>
      <c r="CU277" s="28" t="str">
        <f t="shared" si="506"/>
        <v/>
      </c>
      <c r="CV277" s="28" t="str">
        <f t="shared" si="506"/>
        <v/>
      </c>
      <c r="CW277" s="28" t="str">
        <f t="shared" si="506"/>
        <v/>
      </c>
      <c r="CX277" s="28" t="str">
        <f t="shared" si="506"/>
        <v/>
      </c>
      <c r="CY277" s="28" t="str">
        <f t="shared" si="506"/>
        <v/>
      </c>
      <c r="CZ277" s="28" t="str">
        <f t="shared" si="506"/>
        <v/>
      </c>
      <c r="DA277" s="28" t="str">
        <f t="shared" si="506"/>
        <v/>
      </c>
      <c r="DB277" s="28" t="str">
        <f t="shared" si="506"/>
        <v/>
      </c>
      <c r="DC277" s="28" t="str">
        <f t="shared" si="506"/>
        <v/>
      </c>
      <c r="DD277" s="28" t="str">
        <f t="shared" si="506"/>
        <v/>
      </c>
      <c r="DE277" s="28" t="str">
        <f t="shared" si="506"/>
        <v/>
      </c>
      <c r="DF277" s="28" t="str">
        <f t="shared" si="506"/>
        <v/>
      </c>
      <c r="DG277" s="28" t="str">
        <f t="shared" si="506"/>
        <v/>
      </c>
      <c r="DH277" s="28" t="str">
        <f t="shared" si="506"/>
        <v/>
      </c>
      <c r="DI277" s="28" t="str">
        <f t="shared" si="506"/>
        <v/>
      </c>
      <c r="DJ277" s="28" t="str">
        <f t="shared" si="506"/>
        <v/>
      </c>
      <c r="DK277" s="28" t="str">
        <f t="shared" si="506"/>
        <v/>
      </c>
      <c r="DL277" s="28" t="str">
        <f t="shared" si="506"/>
        <v/>
      </c>
      <c r="DM277" s="28" t="str">
        <f t="shared" si="506"/>
        <v/>
      </c>
      <c r="DN277" s="28" t="str">
        <f t="shared" si="506"/>
        <v/>
      </c>
      <c r="DO277" s="28" t="str">
        <f t="shared" si="506"/>
        <v/>
      </c>
      <c r="DP277" s="28" t="str">
        <f t="shared" si="506"/>
        <v/>
      </c>
      <c r="DQ277" s="28" t="str">
        <f t="shared" si="506"/>
        <v/>
      </c>
      <c r="DR277" s="28" t="str">
        <f t="shared" si="506"/>
        <v/>
      </c>
      <c r="DS277" s="28" t="str">
        <f t="shared" si="506"/>
        <v/>
      </c>
      <c r="DT277" s="28" t="str">
        <f t="shared" si="506"/>
        <v/>
      </c>
      <c r="DU277" s="28" t="str">
        <f t="shared" si="506"/>
        <v/>
      </c>
      <c r="DV277" s="28" t="str">
        <f t="shared" si="506"/>
        <v/>
      </c>
      <c r="DW277" s="28" t="str">
        <f t="shared" si="506"/>
        <v/>
      </c>
      <c r="DX277" s="28" t="str">
        <f t="shared" ref="DX277:GI277" si="507">IF($BJ277&lt;=DX$210,ROUND(_xlfn.IFS($BJ$207="u_inc",$BJ277/DX$210,$BJ$207="u_rand",DW127,$BJ$207="u_norm",DW182)*ROUNDDOWN(((DX$208-DX$209)/DX$207),0),0)*DX$207+DX$209,"")</f>
        <v/>
      </c>
      <c r="DY277" s="28" t="str">
        <f t="shared" si="507"/>
        <v/>
      </c>
      <c r="DZ277" s="28" t="str">
        <f t="shared" si="507"/>
        <v/>
      </c>
      <c r="EA277" s="28" t="str">
        <f t="shared" si="507"/>
        <v/>
      </c>
      <c r="EB277" s="28" t="str">
        <f t="shared" si="507"/>
        <v/>
      </c>
      <c r="EC277" s="28" t="str">
        <f t="shared" si="507"/>
        <v/>
      </c>
      <c r="ED277" s="28" t="str">
        <f t="shared" si="507"/>
        <v/>
      </c>
      <c r="EE277" s="28" t="str">
        <f t="shared" si="507"/>
        <v/>
      </c>
      <c r="EF277" s="28" t="str">
        <f t="shared" si="507"/>
        <v/>
      </c>
      <c r="EG277" s="28" t="str">
        <f t="shared" si="507"/>
        <v/>
      </c>
      <c r="EH277" s="28" t="str">
        <f t="shared" si="507"/>
        <v/>
      </c>
      <c r="EI277" s="28" t="str">
        <f t="shared" si="507"/>
        <v/>
      </c>
      <c r="EJ277" s="28" t="str">
        <f t="shared" si="507"/>
        <v/>
      </c>
      <c r="EK277" s="28" t="str">
        <f t="shared" si="507"/>
        <v/>
      </c>
      <c r="EL277" s="28" t="str">
        <f t="shared" si="507"/>
        <v/>
      </c>
      <c r="EM277" s="28" t="str">
        <f t="shared" si="507"/>
        <v/>
      </c>
      <c r="EN277" s="28" t="str">
        <f t="shared" si="507"/>
        <v/>
      </c>
      <c r="EO277" s="28" t="str">
        <f t="shared" si="507"/>
        <v/>
      </c>
      <c r="EP277" s="28" t="str">
        <f t="shared" si="507"/>
        <v/>
      </c>
      <c r="EQ277" s="28" t="str">
        <f t="shared" si="507"/>
        <v/>
      </c>
      <c r="ER277" s="28" t="str">
        <f t="shared" si="507"/>
        <v/>
      </c>
      <c r="ES277" s="28" t="str">
        <f t="shared" si="507"/>
        <v/>
      </c>
      <c r="ET277" s="28" t="str">
        <f t="shared" si="507"/>
        <v/>
      </c>
      <c r="EU277" s="28" t="str">
        <f t="shared" si="507"/>
        <v/>
      </c>
      <c r="EV277" s="28" t="str">
        <f t="shared" si="507"/>
        <v/>
      </c>
      <c r="EW277" s="28" t="str">
        <f t="shared" si="507"/>
        <v/>
      </c>
      <c r="EX277" s="28" t="str">
        <f t="shared" si="507"/>
        <v/>
      </c>
      <c r="EY277" s="28" t="str">
        <f t="shared" si="507"/>
        <v/>
      </c>
      <c r="EZ277" s="28" t="str">
        <f t="shared" si="507"/>
        <v/>
      </c>
      <c r="FA277" s="28" t="str">
        <f t="shared" si="507"/>
        <v/>
      </c>
      <c r="FB277" s="28" t="str">
        <f t="shared" si="507"/>
        <v/>
      </c>
      <c r="FC277" s="28" t="str">
        <f t="shared" si="507"/>
        <v/>
      </c>
      <c r="FD277" s="28" t="str">
        <f t="shared" si="507"/>
        <v/>
      </c>
      <c r="FE277" s="28" t="str">
        <f t="shared" si="507"/>
        <v/>
      </c>
      <c r="FF277" s="28" t="str">
        <f t="shared" si="507"/>
        <v/>
      </c>
      <c r="FG277" s="28" t="str">
        <f t="shared" si="507"/>
        <v/>
      </c>
      <c r="FH277" s="28" t="str">
        <f t="shared" si="507"/>
        <v/>
      </c>
      <c r="FI277" s="28" t="str">
        <f t="shared" si="507"/>
        <v/>
      </c>
      <c r="FJ277" s="28" t="str">
        <f t="shared" si="507"/>
        <v/>
      </c>
      <c r="FK277" s="28" t="str">
        <f t="shared" si="507"/>
        <v/>
      </c>
      <c r="FL277" s="28" t="str">
        <f t="shared" si="507"/>
        <v/>
      </c>
      <c r="FM277" s="28" t="str">
        <f t="shared" si="507"/>
        <v/>
      </c>
      <c r="FN277" s="28" t="str">
        <f t="shared" si="507"/>
        <v/>
      </c>
      <c r="FO277" s="28" t="str">
        <f t="shared" si="507"/>
        <v/>
      </c>
      <c r="FP277" s="28" t="str">
        <f t="shared" si="507"/>
        <v/>
      </c>
      <c r="FQ277" s="28" t="str">
        <f t="shared" si="507"/>
        <v/>
      </c>
      <c r="FR277" s="28" t="str">
        <f t="shared" si="507"/>
        <v/>
      </c>
      <c r="FS277" s="28" t="str">
        <f t="shared" si="507"/>
        <v/>
      </c>
      <c r="FT277" s="28" t="str">
        <f t="shared" si="507"/>
        <v/>
      </c>
      <c r="FU277" s="28" t="str">
        <f t="shared" si="507"/>
        <v/>
      </c>
      <c r="FV277" s="28" t="str">
        <f t="shared" si="507"/>
        <v/>
      </c>
      <c r="FW277" s="28" t="str">
        <f t="shared" si="507"/>
        <v/>
      </c>
      <c r="FX277" s="28" t="str">
        <f t="shared" si="507"/>
        <v/>
      </c>
      <c r="FY277" s="28" t="str">
        <f t="shared" si="507"/>
        <v/>
      </c>
      <c r="FZ277" s="28" t="str">
        <f t="shared" si="507"/>
        <v/>
      </c>
      <c r="GA277" s="28" t="str">
        <f t="shared" si="507"/>
        <v/>
      </c>
      <c r="GB277" s="28" t="str">
        <f t="shared" si="507"/>
        <v/>
      </c>
      <c r="GC277" s="28" t="str">
        <f t="shared" si="507"/>
        <v/>
      </c>
      <c r="GD277" s="28" t="str">
        <f t="shared" si="507"/>
        <v/>
      </c>
      <c r="GE277" s="28" t="str">
        <f t="shared" si="507"/>
        <v/>
      </c>
      <c r="GF277" s="28" t="str">
        <f t="shared" si="507"/>
        <v/>
      </c>
      <c r="GG277" s="28" t="str">
        <f t="shared" si="507"/>
        <v/>
      </c>
      <c r="GH277" s="28" t="str">
        <f t="shared" si="507"/>
        <v/>
      </c>
      <c r="GI277" s="28" t="str">
        <f t="shared" si="507"/>
        <v/>
      </c>
      <c r="GJ277" s="28" t="str">
        <f t="shared" ref="GJ277:IU277" si="508">IF($BJ277&lt;=GJ$210,ROUND(_xlfn.IFS($BJ$207="u_inc",$BJ277/GJ$210,$BJ$207="u_rand",GI127,$BJ$207="u_norm",GI182)*ROUNDDOWN(((GJ$208-GJ$209)/GJ$207),0),0)*GJ$207+GJ$209,"")</f>
        <v/>
      </c>
      <c r="GK277" s="28" t="str">
        <f t="shared" si="508"/>
        <v/>
      </c>
      <c r="GL277" s="28" t="str">
        <f t="shared" si="508"/>
        <v/>
      </c>
      <c r="GM277" s="28" t="str">
        <f t="shared" si="508"/>
        <v/>
      </c>
      <c r="GN277" s="28" t="str">
        <f t="shared" si="508"/>
        <v/>
      </c>
      <c r="GO277" s="28" t="str">
        <f t="shared" si="508"/>
        <v/>
      </c>
      <c r="GP277" s="28" t="str">
        <f t="shared" si="508"/>
        <v/>
      </c>
      <c r="GQ277" s="28" t="str">
        <f t="shared" si="508"/>
        <v/>
      </c>
      <c r="GR277" s="28" t="str">
        <f t="shared" si="508"/>
        <v/>
      </c>
      <c r="GS277" s="28" t="str">
        <f t="shared" si="508"/>
        <v/>
      </c>
      <c r="GT277" s="28" t="str">
        <f t="shared" si="508"/>
        <v/>
      </c>
      <c r="GU277" s="28" t="str">
        <f t="shared" si="508"/>
        <v/>
      </c>
      <c r="GV277" s="28" t="str">
        <f t="shared" si="508"/>
        <v/>
      </c>
      <c r="GW277" s="28" t="str">
        <f t="shared" si="508"/>
        <v/>
      </c>
      <c r="GX277" s="28" t="str">
        <f t="shared" si="508"/>
        <v/>
      </c>
      <c r="GY277" s="28" t="str">
        <f t="shared" si="508"/>
        <v/>
      </c>
      <c r="GZ277" s="28" t="str">
        <f t="shared" si="508"/>
        <v/>
      </c>
      <c r="HA277" s="28" t="str">
        <f t="shared" si="508"/>
        <v/>
      </c>
      <c r="HB277" s="28" t="str">
        <f t="shared" si="508"/>
        <v/>
      </c>
      <c r="HC277" s="28" t="str">
        <f t="shared" si="508"/>
        <v/>
      </c>
      <c r="HD277" s="28" t="str">
        <f t="shared" si="508"/>
        <v/>
      </c>
      <c r="HE277" s="28" t="str">
        <f t="shared" si="508"/>
        <v/>
      </c>
      <c r="HF277" s="28" t="str">
        <f t="shared" si="508"/>
        <v/>
      </c>
      <c r="HG277" s="28" t="str">
        <f t="shared" si="508"/>
        <v/>
      </c>
      <c r="HH277" s="28" t="str">
        <f t="shared" si="508"/>
        <v/>
      </c>
      <c r="HI277" s="28" t="str">
        <f t="shared" si="508"/>
        <v/>
      </c>
      <c r="HJ277" s="28" t="str">
        <f t="shared" si="508"/>
        <v/>
      </c>
      <c r="HK277" s="28" t="str">
        <f t="shared" si="508"/>
        <v/>
      </c>
      <c r="HL277" s="28" t="str">
        <f t="shared" si="508"/>
        <v/>
      </c>
      <c r="HM277" s="28" t="str">
        <f t="shared" si="508"/>
        <v/>
      </c>
      <c r="HN277" s="28" t="str">
        <f t="shared" si="508"/>
        <v/>
      </c>
      <c r="HO277" s="28" t="str">
        <f t="shared" si="508"/>
        <v/>
      </c>
      <c r="HP277" s="28" t="str">
        <f t="shared" si="508"/>
        <v/>
      </c>
      <c r="HQ277" s="28" t="str">
        <f t="shared" si="508"/>
        <v/>
      </c>
      <c r="HR277" s="28" t="str">
        <f t="shared" si="508"/>
        <v/>
      </c>
      <c r="HS277" s="28" t="str">
        <f t="shared" si="508"/>
        <v/>
      </c>
      <c r="HT277" s="28" t="str">
        <f t="shared" si="508"/>
        <v/>
      </c>
      <c r="HU277" s="28" t="str">
        <f t="shared" si="508"/>
        <v/>
      </c>
      <c r="HV277" s="28" t="str">
        <f t="shared" si="508"/>
        <v/>
      </c>
      <c r="HW277" s="28" t="str">
        <f t="shared" si="508"/>
        <v/>
      </c>
      <c r="HX277" s="28" t="str">
        <f t="shared" si="508"/>
        <v/>
      </c>
      <c r="HY277" s="28" t="str">
        <f t="shared" si="508"/>
        <v/>
      </c>
      <c r="HZ277" s="28" t="str">
        <f t="shared" si="508"/>
        <v/>
      </c>
      <c r="IA277" s="28" t="str">
        <f t="shared" si="508"/>
        <v/>
      </c>
      <c r="IB277" s="28" t="str">
        <f t="shared" si="508"/>
        <v/>
      </c>
      <c r="IC277" s="28" t="str">
        <f t="shared" si="508"/>
        <v/>
      </c>
      <c r="ID277" s="28" t="str">
        <f t="shared" si="508"/>
        <v/>
      </c>
      <c r="IE277" s="28" t="str">
        <f t="shared" si="508"/>
        <v/>
      </c>
      <c r="IF277" s="28" t="str">
        <f t="shared" si="508"/>
        <v/>
      </c>
      <c r="IG277" s="28" t="str">
        <f t="shared" si="508"/>
        <v/>
      </c>
      <c r="IH277" s="28" t="str">
        <f t="shared" si="508"/>
        <v/>
      </c>
      <c r="II277" s="28" t="str">
        <f t="shared" si="508"/>
        <v/>
      </c>
      <c r="IJ277" s="28" t="str">
        <f t="shared" si="508"/>
        <v/>
      </c>
      <c r="IK277" s="28" t="str">
        <f t="shared" si="508"/>
        <v/>
      </c>
      <c r="IL277" s="28" t="str">
        <f t="shared" si="508"/>
        <v/>
      </c>
      <c r="IM277" s="28" t="str">
        <f t="shared" si="508"/>
        <v/>
      </c>
      <c r="IN277" s="28" t="str">
        <f t="shared" si="508"/>
        <v/>
      </c>
      <c r="IO277" s="28" t="str">
        <f t="shared" si="508"/>
        <v/>
      </c>
      <c r="IP277" s="28" t="str">
        <f t="shared" si="508"/>
        <v/>
      </c>
      <c r="IQ277" s="28" t="str">
        <f t="shared" si="508"/>
        <v/>
      </c>
      <c r="IR277" s="28" t="str">
        <f t="shared" si="508"/>
        <v/>
      </c>
      <c r="IS277" s="28" t="str">
        <f t="shared" si="508"/>
        <v/>
      </c>
      <c r="IT277" s="28" t="str">
        <f t="shared" si="508"/>
        <v/>
      </c>
      <c r="IU277" s="28" t="str">
        <f t="shared" si="508"/>
        <v/>
      </c>
      <c r="IV277" s="28" t="str">
        <f t="shared" ref="IV277:JC277" si="509">IF($BJ277&lt;=IV$210,ROUND(_xlfn.IFS($BJ$207="u_inc",$BJ277/IV$210,$BJ$207="u_rand",IU127,$BJ$207="u_norm",IU182)*ROUNDDOWN(((IV$208-IV$209)/IV$207),0),0)*IV$207+IV$209,"")</f>
        <v/>
      </c>
      <c r="IW277" s="28" t="str">
        <f t="shared" si="509"/>
        <v/>
      </c>
      <c r="IX277" s="28" t="str">
        <f t="shared" si="509"/>
        <v/>
      </c>
      <c r="IY277" s="28" t="str">
        <f t="shared" si="509"/>
        <v/>
      </c>
      <c r="IZ277" s="28" t="str">
        <f t="shared" si="509"/>
        <v/>
      </c>
      <c r="JA277" s="28" t="str">
        <f t="shared" si="509"/>
        <v/>
      </c>
      <c r="JB277" s="28" t="str">
        <f t="shared" si="509"/>
        <v/>
      </c>
      <c r="JC277" s="28" t="str">
        <f t="shared" si="509"/>
        <v/>
      </c>
    </row>
    <row r="278" spans="6:263" ht="18" x14ac:dyDescent="0.55000000000000004">
      <c r="F278" s="7">
        <f t="shared" si="452"/>
        <v>3.667619732985096E-2</v>
      </c>
      <c r="G278" s="7">
        <f t="shared" si="452"/>
        <v>0.9613163838914206</v>
      </c>
      <c r="H278" s="7">
        <f t="shared" si="452"/>
        <v>0.66901232659305088</v>
      </c>
      <c r="I278" s="7">
        <f t="shared" si="452"/>
        <v>0.80886803605075364</v>
      </c>
      <c r="J278" s="7">
        <f t="shared" si="452"/>
        <v>0.28509513627975019</v>
      </c>
      <c r="K278" s="7">
        <f t="shared" si="452"/>
        <v>1.6010911211376503E-3</v>
      </c>
      <c r="L278" s="7">
        <f t="shared" si="452"/>
        <v>0.89613699582225503</v>
      </c>
      <c r="M278" s="7">
        <f t="shared" si="452"/>
        <v>0.61014577821369553</v>
      </c>
      <c r="N278" s="7">
        <f t="shared" si="452"/>
        <v>0.85736312244895996</v>
      </c>
      <c r="O278" s="7">
        <f t="shared" si="452"/>
        <v>0.13385455968503587</v>
      </c>
      <c r="P278" s="7">
        <f t="shared" si="469"/>
        <v>0.41457544565879528</v>
      </c>
      <c r="Q278" s="7">
        <f t="shared" si="469"/>
        <v>0.7601918604970872</v>
      </c>
      <c r="R278" s="7">
        <f t="shared" si="469"/>
        <v>0.11430195864024663</v>
      </c>
      <c r="S278" s="7">
        <f t="shared" si="469"/>
        <v>0.64166717726814892</v>
      </c>
      <c r="T278" s="7">
        <f t="shared" si="469"/>
        <v>0.35571415366405351</v>
      </c>
      <c r="U278" s="7">
        <f t="shared" si="469"/>
        <v>0.73311497212067012</v>
      </c>
      <c r="V278" s="7">
        <f t="shared" si="469"/>
        <v>0.33088969035581206</v>
      </c>
      <c r="W278" s="7">
        <f t="shared" si="469"/>
        <v>0.60304091293506368</v>
      </c>
      <c r="X278" s="7">
        <f t="shared" si="469"/>
        <v>0.48223927639529074</v>
      </c>
      <c r="Y278" s="7">
        <f t="shared" si="469"/>
        <v>0.877956618032398</v>
      </c>
      <c r="Z278" s="7">
        <f t="shared" si="469"/>
        <v>0.16133959086674246</v>
      </c>
      <c r="AA278" s="7">
        <f t="shared" si="469"/>
        <v>0.91828143732542244</v>
      </c>
      <c r="AB278" s="7">
        <f t="shared" si="469"/>
        <v>0.83019265245189544</v>
      </c>
      <c r="AC278" s="7">
        <f t="shared" si="469"/>
        <v>0.68702290006308953</v>
      </c>
      <c r="AD278" s="7">
        <f t="shared" si="469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52"/>
        <v>0.39672130923565541</v>
      </c>
      <c r="G279" s="7">
        <f t="shared" si="452"/>
        <v>0.70316682276463449</v>
      </c>
      <c r="H279" s="7">
        <f t="shared" si="452"/>
        <v>0.89401697315928386</v>
      </c>
      <c r="I279" s="7">
        <f t="shared" si="452"/>
        <v>0.86896820593111601</v>
      </c>
      <c r="J279" s="7">
        <f t="shared" si="452"/>
        <v>0.82732335982253935</v>
      </c>
      <c r="K279" s="7">
        <f t="shared" si="452"/>
        <v>0.28626950843551641</v>
      </c>
      <c r="L279" s="7">
        <f t="shared" si="452"/>
        <v>0.42892533607265232</v>
      </c>
      <c r="M279" s="7">
        <f t="shared" si="452"/>
        <v>0.34686015329643161</v>
      </c>
      <c r="N279" s="7">
        <f t="shared" si="452"/>
        <v>0.77528373374384074</v>
      </c>
      <c r="O279" s="7">
        <f t="shared" si="452"/>
        <v>0.29345055636644857</v>
      </c>
      <c r="P279" s="7">
        <f t="shared" si="469"/>
        <v>0.97133739570683675</v>
      </c>
      <c r="Q279" s="7">
        <f t="shared" si="469"/>
        <v>0.22129805489503687</v>
      </c>
      <c r="R279" s="7">
        <f t="shared" si="469"/>
        <v>0.46984552334521223</v>
      </c>
      <c r="S279" s="7">
        <f t="shared" si="469"/>
        <v>0.91631391081787361</v>
      </c>
      <c r="T279" s="7">
        <f t="shared" si="469"/>
        <v>0.67791151752598189</v>
      </c>
      <c r="U279" s="7">
        <f t="shared" si="469"/>
        <v>0.19281923686751129</v>
      </c>
      <c r="V279" s="7">
        <f t="shared" si="469"/>
        <v>0.37624316540371772</v>
      </c>
      <c r="W279" s="7">
        <f t="shared" si="469"/>
        <v>0.38790828845831954</v>
      </c>
      <c r="X279" s="7">
        <f t="shared" si="469"/>
        <v>0.1721108770799408</v>
      </c>
      <c r="Y279" s="7">
        <f t="shared" si="469"/>
        <v>0.84390904188338156</v>
      </c>
      <c r="Z279" s="7">
        <f t="shared" si="469"/>
        <v>2.3390728525533679E-2</v>
      </c>
      <c r="AA279" s="7">
        <f t="shared" si="469"/>
        <v>0.36326113546419009</v>
      </c>
      <c r="AB279" s="7">
        <f t="shared" si="469"/>
        <v>0.22952650544677233</v>
      </c>
      <c r="AC279" s="7">
        <f t="shared" si="469"/>
        <v>0.28240894539393901</v>
      </c>
      <c r="AD279" s="7">
        <f t="shared" si="469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45">
      <c r="F280" s="7">
        <f t="shared" ref="F280:U295" si="510">MOD(F279*(2^31-1)*48271,(2^31-1))/(2^31-1)</f>
        <v>0.13431811432089569</v>
      </c>
      <c r="G280" s="7">
        <f t="shared" si="510"/>
        <v>0.56570167167377738</v>
      </c>
      <c r="H280" s="7">
        <f t="shared" si="510"/>
        <v>9.3311371790855829E-2</v>
      </c>
      <c r="I280" s="7">
        <f t="shared" si="510"/>
        <v>0.96426850090002103</v>
      </c>
      <c r="J280" s="7">
        <f t="shared" si="510"/>
        <v>0.72590199379525244</v>
      </c>
      <c r="K280" s="7">
        <f t="shared" si="510"/>
        <v>0.51544169081162738</v>
      </c>
      <c r="L280" s="7">
        <f t="shared" si="510"/>
        <v>0.65489756299876489</v>
      </c>
      <c r="M280" s="7">
        <f t="shared" si="510"/>
        <v>0.2864597720496635</v>
      </c>
      <c r="N280" s="7">
        <f t="shared" si="510"/>
        <v>0.72111154893464946</v>
      </c>
      <c r="O280" s="7">
        <f t="shared" si="510"/>
        <v>0.15180636483794374</v>
      </c>
      <c r="P280" s="7">
        <f t="shared" si="469"/>
        <v>0.42742816471840633</v>
      </c>
      <c r="Q280" s="7">
        <f t="shared" si="469"/>
        <v>0.2784078383252061</v>
      </c>
      <c r="R280" s="7">
        <f t="shared" si="469"/>
        <v>0.91325739673956174</v>
      </c>
      <c r="S280" s="7">
        <f t="shared" si="469"/>
        <v>0.38878908957763997</v>
      </c>
      <c r="T280" s="7">
        <f t="shared" si="469"/>
        <v>0.46686249667166846</v>
      </c>
      <c r="U280" s="7">
        <f t="shared" si="469"/>
        <v>0.57738283163746018</v>
      </c>
      <c r="V280" s="7">
        <f t="shared" si="469"/>
        <v>0.63383720285903533</v>
      </c>
      <c r="W280" s="7">
        <f t="shared" si="469"/>
        <v>0.72099217154131834</v>
      </c>
      <c r="X280" s="7">
        <f t="shared" si="469"/>
        <v>0.96414752582281249</v>
      </c>
      <c r="Y280" s="7">
        <f t="shared" si="469"/>
        <v>0.33336075271170623</v>
      </c>
      <c r="Z280" s="7">
        <f t="shared" si="469"/>
        <v>9.3856656036272954E-2</v>
      </c>
      <c r="AA280" s="7">
        <f t="shared" si="469"/>
        <v>0.97826999192045538</v>
      </c>
      <c r="AB280" s="7">
        <f t="shared" si="469"/>
        <v>0.47394442114697044</v>
      </c>
      <c r="AC280" s="7">
        <f t="shared" si="469"/>
        <v>0.16220311083002162</v>
      </c>
      <c r="AD280" s="7">
        <f t="shared" si="469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>IFERROR(ROUND(((ROUND(BL$78*ROUNDDOWN(($BF280-$BE280)/$BG280,0),0)*$BG280+$BE280)*BL281),1-(1+INT(LOG10(ABS(((ROUND(BL$78*ROUNDDOWN(($BF280-$BE280)/$BG280,0),0)*$BG280+$BE280)*BL281)))))),"")</f>
        <v>2</v>
      </c>
      <c r="BM280" s="3">
        <f t="shared" ref="BM280" si="511">IFERROR(ROUND(((ROUND(BM$78*ROUNDDOWN(($BF280-$BE280)/$BG280,0),0)*$BG280+$BE280)*BM281),1-(1+INT(LOG10(ABS(((ROUND(BM$78*ROUNDDOWN(($BF280-$BE280)/$BG280,0),0)*$BG280+$BE280)*BM281)))))),"")</f>
        <v>3</v>
      </c>
      <c r="BN280" s="3">
        <f t="shared" ref="BN280" si="512">IFERROR(ROUND(((ROUND(BN$78*ROUNDDOWN(($BF280-$BE280)/$BG280,0),0)*$BG280+$BE280)*BN281),1-(1+INT(LOG10(ABS(((ROUND(BN$78*ROUNDDOWN(($BF280-$BE280)/$BG280,0),0)*$BG280+$BE280)*BN281)))))),"")</f>
        <v>0.6</v>
      </c>
      <c r="BO280" s="3">
        <f t="shared" ref="BO280" si="513">IFERROR(ROUND(((ROUND(BO$78*ROUNDDOWN(($BF280-$BE280)/$BG280,0),0)*$BG280+$BE280)*BO281),1-(1+INT(LOG10(ABS(((ROUND(BO$78*ROUNDDOWN(($BF280-$BE280)/$BG280,0),0)*$BG280+$BE280)*BO281)))))),"")</f>
        <v>2</v>
      </c>
      <c r="BP280" s="3">
        <f t="shared" ref="BP280" si="514">IFERROR(ROUND(((ROUND(BP$78*ROUNDDOWN(($BF280-$BE280)/$BG280,0),0)*$BG280+$BE280)*BP281),1-(1+INT(LOG10(ABS(((ROUND(BP$78*ROUNDDOWN(($BF280-$BE280)/$BG280,0),0)*$BG280+$BE280)*BP281)))))),"")</f>
        <v>0.7</v>
      </c>
      <c r="BQ280" s="3">
        <f t="shared" ref="BQ280" si="515">IFERROR(ROUND(((ROUND(BQ$78*ROUNDDOWN(($BF280-$BE280)/$BG280,0),0)*$BG280+$BE280)*BQ281),1-(1+INT(LOG10(ABS(((ROUND(BQ$78*ROUNDDOWN(($BF280-$BE280)/$BG280,0),0)*$BG280+$BE280)*BQ281)))))),"")</f>
        <v>5</v>
      </c>
      <c r="BR280" s="3">
        <f t="shared" ref="BR280" si="516">IFERROR(ROUND(((ROUND(BR$78*ROUNDDOWN(($BF280-$BE280)/$BG280,0),0)*$BG280+$BE280)*BR281),1-(1+INT(LOG10(ABS(((ROUND(BR$78*ROUNDDOWN(($BF280-$BE280)/$BG280,0),0)*$BG280+$BE280)*BR281)))))),"")</f>
        <v>3</v>
      </c>
      <c r="BS280" s="3">
        <f t="shared" ref="BS280" si="517">IFERROR(ROUND(((ROUND(BS$78*ROUNDDOWN(($BF280-$BE280)/$BG280,0),0)*$BG280+$BE280)*BS281),1-(1+INT(LOG10(ABS(((ROUND(BS$78*ROUNDDOWN(($BF280-$BE280)/$BG280,0),0)*$BG280+$BE280)*BS281)))))),"")</f>
        <v>5</v>
      </c>
      <c r="BT280" s="3">
        <f t="shared" ref="BT280" si="518">IFERROR(ROUND(((ROUND(BT$78*ROUNDDOWN(($BF280-$BE280)/$BG280,0),0)*$BG280+$BE280)*BT281),1-(1+INT(LOG10(ABS(((ROUND(BT$78*ROUNDDOWN(($BF280-$BE280)/$BG280,0),0)*$BG280+$BE280)*BT281)))))),"")</f>
        <v>3</v>
      </c>
      <c r="BU280" s="3">
        <f t="shared" ref="BU280" si="519">IFERROR(ROUND(((ROUND(BU$78*ROUNDDOWN(($BF280-$BE280)/$BG280,0),0)*$BG280+$BE280)*BU281),1-(1+INT(LOG10(ABS(((ROUND(BU$78*ROUNDDOWN(($BF280-$BE280)/$BG280,0),0)*$BG280+$BE280)*BU281)))))),"")</f>
        <v>1</v>
      </c>
      <c r="BV280" s="3">
        <f t="shared" ref="BV280" si="520">IFERROR(ROUND(((ROUND(BV$78*ROUNDDOWN(($BF280-$BE280)/$BG280,0),0)*$BG280+$BE280)*BV281),1-(1+INT(LOG10(ABS(((ROUND(BV$78*ROUNDDOWN(($BF280-$BE280)/$BG280,0),0)*$BG280+$BE280)*BV281)))))),"")</f>
        <v>3</v>
      </c>
      <c r="BW280" s="3">
        <f t="shared" ref="BW280" si="521">IFERROR(ROUND(((ROUND(BW$78*ROUNDDOWN(($BF280-$BE280)/$BG280,0),0)*$BG280+$BE280)*BW281),1-(1+INT(LOG10(ABS(((ROUND(BW$78*ROUNDDOWN(($BF280-$BE280)/$BG280,0),0)*$BG280+$BE280)*BW281)))))),"")</f>
        <v>0.2</v>
      </c>
      <c r="BX280" s="3">
        <f t="shared" ref="BX280" si="522">IFERROR(ROUND(((ROUND(BX$78*ROUNDDOWN(($BF280-$BE280)/$BG280,0),0)*$BG280+$BE280)*BX281),1-(1+INT(LOG10(ABS(((ROUND(BX$78*ROUNDDOWN(($BF280-$BE280)/$BG280,0),0)*$BG280+$BE280)*BX281)))))),"")</f>
        <v>0.8</v>
      </c>
      <c r="BY280" s="3">
        <f t="shared" ref="BY280" si="523">IFERROR(ROUND(((ROUND(BY$78*ROUNDDOWN(($BF280-$BE280)/$BG280,0),0)*$BG280+$BE280)*BY281),1-(1+INT(LOG10(ABS(((ROUND(BY$78*ROUNDDOWN(($BF280-$BE280)/$BG280,0),0)*$BG280+$BE280)*BY281)))))),"")</f>
        <v>7</v>
      </c>
      <c r="BZ280" s="3">
        <f t="shared" ref="BZ280" si="524">IFERROR(ROUND(((ROUND(BZ$78*ROUNDDOWN(($BF280-$BE280)/$BG280,0),0)*$BG280+$BE280)*BZ281),1-(1+INT(LOG10(ABS(((ROUND(BZ$78*ROUNDDOWN(($BF280-$BE280)/$BG280,0),0)*$BG280+$BE280)*BZ281)))))),"")</f>
        <v>4</v>
      </c>
      <c r="CA280" s="3">
        <f t="shared" ref="CA280" si="525">IFERROR(ROUND(((ROUND(CA$78*ROUNDDOWN(($BF280-$BE280)/$BG280,0),0)*$BG280+$BE280)*CA281),1-(1+INT(LOG10(ABS(((ROUND(CA$78*ROUNDDOWN(($BF280-$BE280)/$BG280,0),0)*$BG280+$BE280)*CA281)))))),"")</f>
        <v>3</v>
      </c>
      <c r="CB280" s="3">
        <f t="shared" ref="CB280" si="526">IFERROR(ROUND(((ROUND(CB$78*ROUNDDOWN(($BF280-$BE280)/$BG280,0),0)*$BG280+$BE280)*CB281),1-(1+INT(LOG10(ABS(((ROUND(CB$78*ROUNDDOWN(($BF280-$BE280)/$BG280,0),0)*$BG280+$BE280)*CB281)))))),"")</f>
        <v>3</v>
      </c>
      <c r="CC280" s="3">
        <f t="shared" ref="CC280" si="527">IFERROR(ROUND(((ROUND(CC$78*ROUNDDOWN(($BF280-$BE280)/$BG280,0),0)*$BG280+$BE280)*CC281),1-(1+INT(LOG10(ABS(((ROUND(CC$78*ROUNDDOWN(($BF280-$BE280)/$BG280,0),0)*$BG280+$BE280)*CC281)))))),"")</f>
        <v>2</v>
      </c>
      <c r="CD280" s="3">
        <f t="shared" ref="CD280" si="528">IFERROR(ROUND(((ROUND(CD$78*ROUNDDOWN(($BF280-$BE280)/$BG280,0),0)*$BG280+$BE280)*CD281),1-(1+INT(LOG10(ABS(((ROUND(CD$78*ROUNDDOWN(($BF280-$BE280)/$BG280,0),0)*$BG280+$BE280)*CD281)))))),"")</f>
        <v>8</v>
      </c>
      <c r="CE280" s="3">
        <f t="shared" ref="CE280" si="529">IFERROR(ROUND(((ROUND(CE$78*ROUNDDOWN(($BF280-$BE280)/$BG280,0),0)*$BG280+$BE280)*CE281),1-(1+INT(LOG10(ABS(((ROUND(CE$78*ROUNDDOWN(($BF280-$BE280)/$BG280,0),0)*$BG280+$BE280)*CE281)))))),"")</f>
        <v>0.8</v>
      </c>
      <c r="CF280" s="3">
        <f t="shared" ref="CF280" si="530">IFERROR(ROUND(((ROUND(CF$78*ROUNDDOWN(($BF280-$BE280)/$BG280,0),0)*$BG280+$BE280)*CF281),1-(1+INT(LOG10(ABS(((ROUND(CF$78*ROUNDDOWN(($BF280-$BE280)/$BG280,0),0)*$BG280+$BE280)*CF281)))))),"")</f>
        <v>2</v>
      </c>
      <c r="CG280" s="3">
        <f t="shared" ref="CG280" si="531">IFERROR(ROUND(((ROUND(CG$78*ROUNDDOWN(($BF280-$BE280)/$BG280,0),0)*$BG280+$BE280)*CG281),1-(1+INT(LOG10(ABS(((ROUND(CG$78*ROUNDDOWN(($BF280-$BE280)/$BG280,0),0)*$BG280+$BE280)*CG281)))))),"")</f>
        <v>0.7</v>
      </c>
      <c r="CH280" s="3">
        <f t="shared" ref="CH280" si="532">IFERROR(ROUND(((ROUND(CH$78*ROUNDDOWN(($BF280-$BE280)/$BG280,0),0)*$BG280+$BE280)*CH281),1-(1+INT(LOG10(ABS(((ROUND(CH$78*ROUNDDOWN(($BF280-$BE280)/$BG280,0),0)*$BG280+$BE280)*CH281)))))),"")</f>
        <v>5</v>
      </c>
      <c r="CI280" s="3">
        <f t="shared" ref="CI280" si="533">IFERROR(ROUND(((ROUND(CI$78*ROUNDDOWN(($BF280-$BE280)/$BG280,0),0)*$BG280+$BE280)*CI281),1-(1+INT(LOG10(ABS(((ROUND(CI$78*ROUNDDOWN(($BF280-$BE280)/$BG280,0),0)*$BG280+$BE280)*CI281)))))),"")</f>
        <v>2</v>
      </c>
      <c r="CJ280" s="3">
        <f t="shared" ref="CJ280" si="534">IFERROR(ROUND(((ROUND(CJ$78*ROUNDDOWN(($BF280-$BE280)/$BG280,0),0)*$BG280+$BE280)*CJ281),1-(1+INT(LOG10(ABS(((ROUND(CJ$78*ROUNDDOWN(($BF280-$BE280)/$BG280,0),0)*$BG280+$BE280)*CJ281)))))),"")</f>
        <v>0.1</v>
      </c>
      <c r="CK280" s="3">
        <f t="shared" ref="CK280" si="535">IFERROR(ROUND(((ROUND(CK$78*ROUNDDOWN(($BF280-$BE280)/$BG280,0),0)*$BG280+$BE280)*CK281),1-(1+INT(LOG10(ABS(((ROUND(CK$78*ROUNDDOWN(($BF280-$BE280)/$BG280,0),0)*$BG280+$BE280)*CK281)))))),"")</f>
        <v>0.8</v>
      </c>
      <c r="CL280" s="3">
        <f t="shared" ref="CL280" si="536">IFERROR(ROUND(((ROUND(CL$78*ROUNDDOWN(($BF280-$BE280)/$BG280,0),0)*$BG280+$BE280)*CL281),1-(1+INT(LOG10(ABS(((ROUND(CL$78*ROUNDDOWN(($BF280-$BE280)/$BG280,0),0)*$BG280+$BE280)*CL281)))))),"")</f>
        <v>0.5</v>
      </c>
      <c r="CM280" s="3">
        <f t="shared" ref="CM280" si="537">IFERROR(ROUND(((ROUND(CM$78*ROUNDDOWN(($BF280-$BE280)/$BG280,0),0)*$BG280+$BE280)*CM281),1-(1+INT(LOG10(ABS(((ROUND(CM$78*ROUNDDOWN(($BF280-$BE280)/$BG280,0),0)*$BG280+$BE280)*CM281)))))),"")</f>
        <v>4</v>
      </c>
      <c r="CN280" s="3">
        <f t="shared" ref="CN280" si="538">IFERROR(ROUND(((ROUND(CN$78*ROUNDDOWN(($BF280-$BE280)/$BG280,0),0)*$BG280+$BE280)*CN281),1-(1+INT(LOG10(ABS(((ROUND(CN$78*ROUNDDOWN(($BF280-$BE280)/$BG280,0),0)*$BG280+$BE280)*CN281)))))),"")</f>
        <v>2</v>
      </c>
      <c r="CO280" s="3">
        <f t="shared" ref="CO280" si="539">IFERROR(ROUND(((ROUND(CO$78*ROUNDDOWN(($BF280-$BE280)/$BG280,0),0)*$BG280+$BE280)*CO281),1-(1+INT(LOG10(ABS(((ROUND(CO$78*ROUNDDOWN(($BF280-$BE280)/$BG280,0),0)*$BG280+$BE280)*CO281)))))),"")</f>
        <v>0.3</v>
      </c>
      <c r="CP280" s="3">
        <f t="shared" ref="CP280" si="540">IFERROR(ROUND(((ROUND(CP$78*ROUNDDOWN(($BF280-$BE280)/$BG280,0),0)*$BG280+$BE280)*CP281),1-(1+INT(LOG10(ABS(((ROUND(CP$78*ROUNDDOWN(($BF280-$BE280)/$BG280,0),0)*$BG280+$BE280)*CP281)))))),"")</f>
        <v>1</v>
      </c>
      <c r="CQ280" s="3">
        <f t="shared" ref="CQ280" si="541">IFERROR(ROUND(((ROUND(CQ$78*ROUNDDOWN(($BF280-$BE280)/$BG280,0),0)*$BG280+$BE280)*CQ281),1-(1+INT(LOG10(ABS(((ROUND(CQ$78*ROUNDDOWN(($BF280-$BE280)/$BG280,0),0)*$BG280+$BE280)*CQ281)))))),"")</f>
        <v>4</v>
      </c>
      <c r="CR280" s="3">
        <f t="shared" ref="CR280" si="542">IFERROR(ROUND(((ROUND(CR$78*ROUNDDOWN(($BF280-$BE280)/$BG280,0),0)*$BG280+$BE280)*CR281),1-(1+INT(LOG10(ABS(((ROUND(CR$78*ROUNDDOWN(($BF280-$BE280)/$BG280,0),0)*$BG280+$BE280)*CR281)))))),"")</f>
        <v>0.02</v>
      </c>
      <c r="CS280" s="3">
        <f t="shared" ref="CS280" si="543">IFERROR(ROUND(((ROUND(CS$78*ROUNDDOWN(($BF280-$BE280)/$BG280,0),0)*$BG280+$BE280)*CS281),1-(1+INT(LOG10(ABS(((ROUND(CS$78*ROUNDDOWN(($BF280-$BE280)/$BG280,0),0)*$BG280+$BE280)*CS281)))))),"")</f>
        <v>0.3</v>
      </c>
      <c r="CT280" s="3">
        <f t="shared" ref="CT280" si="544">IFERROR(ROUND(((ROUND(CT$78*ROUNDDOWN(($BF280-$BE280)/$BG280,0),0)*$BG280+$BE280)*CT281),1-(1+INT(LOG10(ABS(((ROUND(CT$78*ROUNDDOWN(($BF280-$BE280)/$BG280,0),0)*$BG280+$BE280)*CT281)))))),"")</f>
        <v>7</v>
      </c>
      <c r="CU280" s="3">
        <f t="shared" ref="CU280" si="545">IFERROR(ROUND(((ROUND(CU$78*ROUNDDOWN(($BF280-$BE280)/$BG280,0),0)*$BG280+$BE280)*CU281),1-(1+INT(LOG10(ABS(((ROUND(CU$78*ROUNDDOWN(($BF280-$BE280)/$BG280,0),0)*$BG280+$BE280)*CU281)))))),"")</f>
        <v>2</v>
      </c>
      <c r="CV280" s="3">
        <f t="shared" ref="CV280" si="546">IFERROR(ROUND(((ROUND(CV$78*ROUNDDOWN(($BF280-$BE280)/$BG280,0),0)*$BG280+$BE280)*CV281),1-(1+INT(LOG10(ABS(((ROUND(CV$78*ROUNDDOWN(($BF280-$BE280)/$BG280,0),0)*$BG280+$BE280)*CV281)))))),"")</f>
        <v>2</v>
      </c>
      <c r="CW280" s="3">
        <f t="shared" ref="CW280" si="547">IFERROR(ROUND(((ROUND(CW$78*ROUNDDOWN(($BF280-$BE280)/$BG280,0),0)*$BG280+$BE280)*CW281),1-(1+INT(LOG10(ABS(((ROUND(CW$78*ROUNDDOWN(($BF280-$BE280)/$BG280,0),0)*$BG280+$BE280)*CW281)))))),"")</f>
        <v>3</v>
      </c>
      <c r="CX280" s="3">
        <f t="shared" ref="CX280" si="548">IFERROR(ROUND(((ROUND(CX$78*ROUNDDOWN(($BF280-$BE280)/$BG280,0),0)*$BG280+$BE280)*CX281),1-(1+INT(LOG10(ABS(((ROUND(CX$78*ROUNDDOWN(($BF280-$BE280)/$BG280,0),0)*$BG280+$BE280)*CX281)))))),"")</f>
        <v>7</v>
      </c>
      <c r="CY280" s="3">
        <f t="shared" ref="CY280" si="549">IFERROR(ROUND(((ROUND(CY$78*ROUNDDOWN(($BF280-$BE280)/$BG280,0),0)*$BG280+$BE280)*CY281),1-(1+INT(LOG10(ABS(((ROUND(CY$78*ROUNDDOWN(($BF280-$BE280)/$BG280,0),0)*$BG280+$BE280)*CY281)))))),"")</f>
        <v>0.1</v>
      </c>
      <c r="CZ280" s="3">
        <f t="shared" ref="CZ280" si="550">IFERROR(ROUND(((ROUND(CZ$78*ROUNDDOWN(($BF280-$BE280)/$BG280,0),0)*$BG280+$BE280)*CZ281),1-(1+INT(LOG10(ABS(((ROUND(CZ$78*ROUNDDOWN(($BF280-$BE280)/$BG280,0),0)*$BG280+$BE280)*CZ281)))))),"")</f>
        <v>5</v>
      </c>
      <c r="DA280" s="3">
        <f t="shared" ref="DA280" si="551">IFERROR(ROUND(((ROUND(DA$78*ROUNDDOWN(($BF280-$BE280)/$BG280,0),0)*$BG280+$BE280)*DA281),1-(1+INT(LOG10(ABS(((ROUND(DA$78*ROUNDDOWN(($BF280-$BE280)/$BG280,0),0)*$BG280+$BE280)*DA281)))))),"")</f>
        <v>2</v>
      </c>
      <c r="DB280" s="3">
        <f t="shared" ref="DB280" si="552">IFERROR(ROUND(((ROUND(DB$78*ROUNDDOWN(($BF280-$BE280)/$BG280,0),0)*$BG280+$BE280)*DB281),1-(1+INT(LOG10(ABS(((ROUND(DB$78*ROUNDDOWN(($BF280-$BE280)/$BG280,0),0)*$BG280+$BE280)*DB281)))))),"")</f>
        <v>5</v>
      </c>
      <c r="DC280" s="3">
        <f t="shared" ref="DC280" si="553">IFERROR(ROUND(((ROUND(DC$78*ROUNDDOWN(($BF280-$BE280)/$BG280,0),0)*$BG280+$BE280)*DC281),1-(1+INT(LOG10(ABS(((ROUND(DC$78*ROUNDDOWN(($BF280-$BE280)/$BG280,0),0)*$BG280+$BE280)*DC281)))))),"")</f>
        <v>2</v>
      </c>
      <c r="DD280" s="3">
        <f t="shared" ref="DD280" si="554">IFERROR(ROUND(((ROUND(DD$78*ROUNDDOWN(($BF280-$BE280)/$BG280,0),0)*$BG280+$BE280)*DD281),1-(1+INT(LOG10(ABS(((ROUND(DD$78*ROUNDDOWN(($BF280-$BE280)/$BG280,0),0)*$BG280+$BE280)*DD281)))))),"")</f>
        <v>0.3</v>
      </c>
      <c r="DE280" s="3">
        <f t="shared" ref="DE280" si="555">IFERROR(ROUND(((ROUND(DE$78*ROUNDDOWN(($BF280-$BE280)/$BG280,0),0)*$BG280+$BE280)*DE281),1-(1+INT(LOG10(ABS(((ROUND(DE$78*ROUNDDOWN(($BF280-$BE280)/$BG280,0),0)*$BG280+$BE280)*DE281)))))),"")</f>
        <v>1</v>
      </c>
      <c r="DF280" s="3">
        <f t="shared" ref="DF280" si="556">IFERROR(ROUND(((ROUND(DF$78*ROUNDDOWN(($BF280-$BE280)/$BG280,0),0)*$BG280+$BE280)*DF281),1-(1+INT(LOG10(ABS(((ROUND(DF$78*ROUNDDOWN(($BF280-$BE280)/$BG280,0),0)*$BG280+$BE280)*DF281)))))),"")</f>
        <v>6</v>
      </c>
      <c r="DG280" s="3">
        <f t="shared" ref="DG280" si="557">IFERROR(ROUND(((ROUND(DG$78*ROUNDDOWN(($BF280-$BE280)/$BG280,0),0)*$BG280+$BE280)*DG281),1-(1+INT(LOG10(ABS(((ROUND(DG$78*ROUNDDOWN(($BF280-$BE280)/$BG280,0),0)*$BG280+$BE280)*DG281)))))),"")</f>
        <v>9</v>
      </c>
      <c r="DH280" s="3">
        <f t="shared" ref="DH280" si="558">IFERROR(ROUND(((ROUND(DH$78*ROUNDDOWN(($BF280-$BE280)/$BG280,0),0)*$BG280+$BE280)*DH281),1-(1+INT(LOG10(ABS(((ROUND(DH$78*ROUNDDOWN(($BF280-$BE280)/$BG280,0),0)*$BG280+$BE280)*DH281)))))),"")</f>
        <v>0.4</v>
      </c>
      <c r="DI280" s="3">
        <f t="shared" ref="DI280" si="559">IFERROR(ROUND(((ROUND(DI$78*ROUNDDOWN(($BF280-$BE280)/$BG280,0),0)*$BG280+$BE280)*DI281),1-(1+INT(LOG10(ABS(((ROUND(DI$78*ROUNDDOWN(($BF280-$BE280)/$BG280,0),0)*$BG280+$BE280)*DI281)))))),"")</f>
        <v>5</v>
      </c>
      <c r="DJ280" s="3">
        <f t="shared" ref="DJ280" si="560">IFERROR(ROUND(((ROUND(DJ$78*ROUNDDOWN(($BF280-$BE280)/$BG280,0),0)*$BG280+$BE280)*DJ281),1-(1+INT(LOG10(ABS(((ROUND(DJ$78*ROUNDDOWN(($BF280-$BE280)/$BG280,0),0)*$BG280+$BE280)*DJ281)))))),"")</f>
        <v>4</v>
      </c>
      <c r="DK280" s="3">
        <f t="shared" ref="DK280" si="561">IFERROR(ROUND(((ROUND(DK$78*ROUNDDOWN(($BF280-$BE280)/$BG280,0),0)*$BG280+$BE280)*DK281),1-(1+INT(LOG10(ABS(((ROUND(DK$78*ROUNDDOWN(($BF280-$BE280)/$BG280,0),0)*$BG280+$BE280)*DK281)))))),"")</f>
        <v>6</v>
      </c>
      <c r="DL280" s="3">
        <f t="shared" ref="DL280" si="562">IFERROR(ROUND(((ROUND(DL$78*ROUNDDOWN(($BF280-$BE280)/$BG280,0),0)*$BG280+$BE280)*DL281),1-(1+INT(LOG10(ABS(((ROUND(DL$78*ROUNDDOWN(($BF280-$BE280)/$BG280,0),0)*$BG280+$BE280)*DL281)))))),"")</f>
        <v>1</v>
      </c>
      <c r="DM280" s="3">
        <f t="shared" ref="DM280" si="563">IFERROR(ROUND(((ROUND(DM$78*ROUNDDOWN(($BF280-$BE280)/$BG280,0),0)*$BG280+$BE280)*DM281),1-(1+INT(LOG10(ABS(((ROUND(DM$78*ROUNDDOWN(($BF280-$BE280)/$BG280,0),0)*$BG280+$BE280)*DM281)))))),"")</f>
        <v>0.2</v>
      </c>
      <c r="DN280" s="3">
        <f t="shared" ref="DN280" si="564">IFERROR(ROUND(((ROUND(DN$78*ROUNDDOWN(($BF280-$BE280)/$BG280,0),0)*$BG280+$BE280)*DN281),1-(1+INT(LOG10(ABS(((ROUND(DN$78*ROUNDDOWN(($BF280-$BE280)/$BG280,0),0)*$BG280+$BE280)*DN281)))))),"")</f>
        <v>7</v>
      </c>
      <c r="DO280" s="3">
        <f t="shared" ref="DO280" si="565">IFERROR(ROUND(((ROUND(DO$78*ROUNDDOWN(($BF280-$BE280)/$BG280,0),0)*$BG280+$BE280)*DO281),1-(1+INT(LOG10(ABS(((ROUND(DO$78*ROUNDDOWN(($BF280-$BE280)/$BG280,0),0)*$BG280+$BE280)*DO281)))))),"")</f>
        <v>0.2</v>
      </c>
      <c r="DP280" s="3">
        <f t="shared" ref="DP280" si="566">IFERROR(ROUND(((ROUND(DP$78*ROUNDDOWN(($BF280-$BE280)/$BG280,0),0)*$BG280+$BE280)*DP281),1-(1+INT(LOG10(ABS(((ROUND(DP$78*ROUNDDOWN(($BF280-$BE280)/$BG280,0),0)*$BG280+$BE280)*DP281)))))),"")</f>
        <v>1</v>
      </c>
      <c r="DQ280" s="3">
        <f t="shared" ref="DQ280" si="567">IFERROR(ROUND(((ROUND(DQ$78*ROUNDDOWN(($BF280-$BE280)/$BG280,0),0)*$BG280+$BE280)*DQ281),1-(1+INT(LOG10(ABS(((ROUND(DQ$78*ROUNDDOWN(($BF280-$BE280)/$BG280,0),0)*$BG280+$BE280)*DQ281)))))),"")</f>
        <v>0.2</v>
      </c>
      <c r="DR280" s="3">
        <f t="shared" ref="DR280" si="568">IFERROR(ROUND(((ROUND(DR$78*ROUNDDOWN(($BF280-$BE280)/$BG280,0),0)*$BG280+$BE280)*DR281),1-(1+INT(LOG10(ABS(((ROUND(DR$78*ROUNDDOWN(($BF280-$BE280)/$BG280,0),0)*$BG280+$BE280)*DR281)))))),"")</f>
        <v>3</v>
      </c>
      <c r="DS280" s="3">
        <f t="shared" ref="DS280" si="569">IFERROR(ROUND(((ROUND(DS$78*ROUNDDOWN(($BF280-$BE280)/$BG280,0),0)*$BG280+$BE280)*DS281),1-(1+INT(LOG10(ABS(((ROUND(DS$78*ROUNDDOWN(($BF280-$BE280)/$BG280,0),0)*$BG280+$BE280)*DS281)))))),"")</f>
        <v>0.6</v>
      </c>
      <c r="DT280" s="3">
        <f t="shared" ref="DT280" si="570">IFERROR(ROUND(((ROUND(DT$78*ROUNDDOWN(($BF280-$BE280)/$BG280,0),0)*$BG280+$BE280)*DT281),1-(1+INT(LOG10(ABS(((ROUND(DT$78*ROUNDDOWN(($BF280-$BE280)/$BG280,0),0)*$BG280+$BE280)*DT281)))))),"")</f>
        <v>7</v>
      </c>
      <c r="DU280" s="3">
        <f t="shared" ref="DU280" si="571">IFERROR(ROUND(((ROUND(DU$78*ROUNDDOWN(($BF280-$BE280)/$BG280,0),0)*$BG280+$BE280)*DU281),1-(1+INT(LOG10(ABS(((ROUND(DU$78*ROUNDDOWN(($BF280-$BE280)/$BG280,0),0)*$BG280+$BE280)*DU281)))))),"")</f>
        <v>3</v>
      </c>
      <c r="DV280" s="3">
        <f t="shared" ref="DV280" si="572">IFERROR(ROUND(((ROUND(DV$78*ROUNDDOWN(($BF280-$BE280)/$BG280,0),0)*$BG280+$BE280)*DV281),1-(1+INT(LOG10(ABS(((ROUND(DV$78*ROUNDDOWN(($BF280-$BE280)/$BG280,0),0)*$BG280+$BE280)*DV281)))))),"")</f>
        <v>2</v>
      </c>
      <c r="DW280" s="3">
        <f t="shared" ref="DW280" si="573">IFERROR(ROUND(((ROUND(DW$78*ROUNDDOWN(($BF280-$BE280)/$BG280,0),0)*$BG280+$BE280)*DW281),1-(1+INT(LOG10(ABS(((ROUND(DW$78*ROUNDDOWN(($BF280-$BE280)/$BG280,0),0)*$BG280+$BE280)*DW281)))))),"")</f>
        <v>4</v>
      </c>
      <c r="DX280" s="3">
        <f t="shared" ref="DX280" si="574">IFERROR(ROUND(((ROUND(DX$78*ROUNDDOWN(($BF280-$BE280)/$BG280,0),0)*$BG280+$BE280)*DX281),1-(1+INT(LOG10(ABS(((ROUND(DX$78*ROUNDDOWN(($BF280-$BE280)/$BG280,0),0)*$BG280+$BE280)*DX281)))))),"")</f>
        <v>6</v>
      </c>
      <c r="DY280" s="3">
        <f t="shared" ref="DY280" si="575">IFERROR(ROUND(((ROUND(DY$78*ROUNDDOWN(($BF280-$BE280)/$BG280,0),0)*$BG280+$BE280)*DY281),1-(1+INT(LOG10(ABS(((ROUND(DY$78*ROUNDDOWN(($BF280-$BE280)/$BG280,0),0)*$BG280+$BE280)*DY281)))))),"")</f>
        <v>0.5</v>
      </c>
      <c r="DZ280" s="3">
        <f t="shared" ref="DZ280" si="576">IFERROR(ROUND(((ROUND(DZ$78*ROUNDDOWN(($BF280-$BE280)/$BG280,0),0)*$BG280+$BE280)*DZ281),1-(1+INT(LOG10(ABS(((ROUND(DZ$78*ROUNDDOWN(($BF280-$BE280)/$BG280,0),0)*$BG280+$BE280)*DZ281)))))),"")</f>
        <v>1</v>
      </c>
      <c r="EA280" s="3">
        <f t="shared" ref="EA280" si="577">IFERROR(ROUND(((ROUND(EA$78*ROUNDDOWN(($BF280-$BE280)/$BG280,0),0)*$BG280+$BE280)*EA281),1-(1+INT(LOG10(ABS(((ROUND(EA$78*ROUNDDOWN(($BF280-$BE280)/$BG280,0),0)*$BG280+$BE280)*EA281)))))),"")</f>
        <v>7</v>
      </c>
      <c r="EB280" s="3">
        <f t="shared" ref="EB280" si="578">IFERROR(ROUND(((ROUND(EB$78*ROUNDDOWN(($BF280-$BE280)/$BG280,0),0)*$BG280+$BE280)*EB281),1-(1+INT(LOG10(ABS(((ROUND(EB$78*ROUNDDOWN(($BF280-$BE280)/$BG280,0),0)*$BG280+$BE280)*EB281)))))),"")</f>
        <v>3</v>
      </c>
      <c r="EC280" s="3">
        <f t="shared" ref="EC280" si="579">IFERROR(ROUND(((ROUND(EC$78*ROUNDDOWN(($BF280-$BE280)/$BG280,0),0)*$BG280+$BE280)*EC281),1-(1+INT(LOG10(ABS(((ROUND(EC$78*ROUNDDOWN(($BF280-$BE280)/$BG280,0),0)*$BG280+$BE280)*EC281)))))),"")</f>
        <v>1</v>
      </c>
      <c r="ED280" s="3">
        <f t="shared" ref="ED280" si="580">IFERROR(ROUND(((ROUND(ED$78*ROUNDDOWN(($BF280-$BE280)/$BG280,0),0)*$BG280+$BE280)*ED281),1-(1+INT(LOG10(ABS(((ROUND(ED$78*ROUNDDOWN(($BF280-$BE280)/$BG280,0),0)*$BG280+$BE280)*ED281)))))),"")</f>
        <v>0.09</v>
      </c>
      <c r="EE280" s="3">
        <f t="shared" ref="EE280" si="581">IFERROR(ROUND(((ROUND(EE$78*ROUNDDOWN(($BF280-$BE280)/$BG280,0),0)*$BG280+$BE280)*EE281),1-(1+INT(LOG10(ABS(((ROUND(EE$78*ROUNDDOWN(($BF280-$BE280)/$BG280,0),0)*$BG280+$BE280)*EE281)))))),"")</f>
        <v>6</v>
      </c>
      <c r="EF280" s="3">
        <f t="shared" ref="EF280" si="582">IFERROR(ROUND(((ROUND(EF$78*ROUNDDOWN(($BF280-$BE280)/$BG280,0),0)*$BG280+$BE280)*EF281),1-(1+INT(LOG10(ABS(((ROUND(EF$78*ROUNDDOWN(($BF280-$BE280)/$BG280,0),0)*$BG280+$BE280)*EF281)))))),"")</f>
        <v>4</v>
      </c>
      <c r="EG280" s="3">
        <f t="shared" ref="EG280" si="583">IFERROR(ROUND(((ROUND(EG$78*ROUNDDOWN(($BF280-$BE280)/$BG280,0),0)*$BG280+$BE280)*EG281),1-(1+INT(LOG10(ABS(((ROUND(EG$78*ROUNDDOWN(($BF280-$BE280)/$BG280,0),0)*$BG280+$BE280)*EG281)))))),"")</f>
        <v>0.1</v>
      </c>
      <c r="EH280" s="3">
        <f t="shared" ref="EH280" si="584">IFERROR(ROUND(((ROUND(EH$78*ROUNDDOWN(($BF280-$BE280)/$BG280,0),0)*$BG280+$BE280)*EH281),1-(1+INT(LOG10(ABS(((ROUND(EH$78*ROUNDDOWN(($BF280-$BE280)/$BG280,0),0)*$BG280+$BE280)*EH281)))))),"")</f>
        <v>1</v>
      </c>
      <c r="EI280" s="3">
        <f t="shared" ref="EI280" si="585">IFERROR(ROUND(((ROUND(EI$78*ROUNDDOWN(($BF280-$BE280)/$BG280,0),0)*$BG280+$BE280)*EI281),1-(1+INT(LOG10(ABS(((ROUND(EI$78*ROUNDDOWN(($BF280-$BE280)/$BG280,0),0)*$BG280+$BE280)*EI281)))))),"")</f>
        <v>7</v>
      </c>
      <c r="EJ280" s="3">
        <f t="shared" ref="EJ280" si="586">IFERROR(ROUND(((ROUND(EJ$78*ROUNDDOWN(($BF280-$BE280)/$BG280,0),0)*$BG280+$BE280)*EJ281),1-(1+INT(LOG10(ABS(((ROUND(EJ$78*ROUNDDOWN(($BF280-$BE280)/$BG280,0),0)*$BG280+$BE280)*EJ281)))))),"")</f>
        <v>2</v>
      </c>
      <c r="EK280" s="3">
        <f t="shared" ref="EK280" si="587">IFERROR(ROUND(((ROUND(EK$78*ROUNDDOWN(($BF280-$BE280)/$BG280,0),0)*$BG280+$BE280)*EK281),1-(1+INT(LOG10(ABS(((ROUND(EK$78*ROUNDDOWN(($BF280-$BE280)/$BG280,0),0)*$BG280+$BE280)*EK281)))))),"")</f>
        <v>0.8</v>
      </c>
      <c r="EL280" s="3">
        <f t="shared" ref="EL280" si="588">IFERROR(ROUND(((ROUND(EL$78*ROUNDDOWN(($BF280-$BE280)/$BG280,0),0)*$BG280+$BE280)*EL281),1-(1+INT(LOG10(ABS(((ROUND(EL$78*ROUNDDOWN(($BF280-$BE280)/$BG280,0),0)*$BG280+$BE280)*EL281)))))),"")</f>
        <v>2</v>
      </c>
      <c r="EM280" s="3">
        <f t="shared" ref="EM280" si="589">IFERROR(ROUND(((ROUND(EM$78*ROUNDDOWN(($BF280-$BE280)/$BG280,0),0)*$BG280+$BE280)*EM281),1-(1+INT(LOG10(ABS(((ROUND(EM$78*ROUNDDOWN(($BF280-$BE280)/$BG280,0),0)*$BG280+$BE280)*EM281)))))),"")</f>
        <v>1</v>
      </c>
      <c r="EN280" s="3">
        <f t="shared" ref="EN280" si="590">IFERROR(ROUND(((ROUND(EN$78*ROUNDDOWN(($BF280-$BE280)/$BG280,0),0)*$BG280+$BE280)*EN281),1-(1+INT(LOG10(ABS(((ROUND(EN$78*ROUNDDOWN(($BF280-$BE280)/$BG280,0),0)*$BG280+$BE280)*EN281)))))),"")</f>
        <v>2</v>
      </c>
      <c r="EO280" s="3">
        <f t="shared" ref="EO280" si="591">IFERROR(ROUND(((ROUND(EO$78*ROUNDDOWN(($BF280-$BE280)/$BG280,0),0)*$BG280+$BE280)*EO281),1-(1+INT(LOG10(ABS(((ROUND(EO$78*ROUNDDOWN(($BF280-$BE280)/$BG280,0),0)*$BG280+$BE280)*EO281)))))),"")</f>
        <v>2</v>
      </c>
      <c r="EP280" s="3">
        <f t="shared" ref="EP280" si="592">IFERROR(ROUND(((ROUND(EP$78*ROUNDDOWN(($BF280-$BE280)/$BG280,0),0)*$BG280+$BE280)*EP281),1-(1+INT(LOG10(ABS(((ROUND(EP$78*ROUNDDOWN(($BF280-$BE280)/$BG280,0),0)*$BG280+$BE280)*EP281)))))),"")</f>
        <v>1</v>
      </c>
      <c r="EQ280" s="3">
        <f t="shared" ref="EQ280" si="593">IFERROR(ROUND(((ROUND(EQ$78*ROUNDDOWN(($BF280-$BE280)/$BG280,0),0)*$BG280+$BE280)*EQ281),1-(1+INT(LOG10(ABS(((ROUND(EQ$78*ROUNDDOWN(($BF280-$BE280)/$BG280,0),0)*$BG280+$BE280)*EQ281)))))),"")</f>
        <v>7</v>
      </c>
      <c r="ER280" s="3">
        <f t="shared" ref="ER280" si="594">IFERROR(ROUND(((ROUND(ER$78*ROUNDDOWN(($BF280-$BE280)/$BG280,0),0)*$BG280+$BE280)*ER281),1-(1+INT(LOG10(ABS(((ROUND(ER$78*ROUNDDOWN(($BF280-$BE280)/$BG280,0),0)*$BG280+$BE280)*ER281)))))),"")</f>
        <v>0.3</v>
      </c>
      <c r="ES280" s="3">
        <f t="shared" ref="ES280" si="595">IFERROR(ROUND(((ROUND(ES$78*ROUNDDOWN(($BF280-$BE280)/$BG280,0),0)*$BG280+$BE280)*ES281),1-(1+INT(LOG10(ABS(((ROUND(ES$78*ROUNDDOWN(($BF280-$BE280)/$BG280,0),0)*$BG280+$BE280)*ES281)))))),"")</f>
        <v>3</v>
      </c>
      <c r="ET280" s="3">
        <f t="shared" ref="ET280" si="596">IFERROR(ROUND(((ROUND(ET$78*ROUNDDOWN(($BF280-$BE280)/$BG280,0),0)*$BG280+$BE280)*ET281),1-(1+INT(LOG10(ABS(((ROUND(ET$78*ROUNDDOWN(($BF280-$BE280)/$BG280,0),0)*$BG280+$BE280)*ET281)))))),"")</f>
        <v>5</v>
      </c>
      <c r="EU280" s="3">
        <f t="shared" ref="EU280" si="597">IFERROR(ROUND(((ROUND(EU$78*ROUNDDOWN(($BF280-$BE280)/$BG280,0),0)*$BG280+$BE280)*EU281),1-(1+INT(LOG10(ABS(((ROUND(EU$78*ROUNDDOWN(($BF280-$BE280)/$BG280,0),0)*$BG280+$BE280)*EU281)))))),"")</f>
        <v>1</v>
      </c>
      <c r="EV280" s="3">
        <f t="shared" ref="EV280" si="598">IFERROR(ROUND(((ROUND(EV$78*ROUNDDOWN(($BF280-$BE280)/$BG280,0),0)*$BG280+$BE280)*EV281),1-(1+INT(LOG10(ABS(((ROUND(EV$78*ROUNDDOWN(($BF280-$BE280)/$BG280,0),0)*$BG280+$BE280)*EV281)))))),"")</f>
        <v>3</v>
      </c>
      <c r="EW280" s="3">
        <f t="shared" ref="EW280" si="599">IFERROR(ROUND(((ROUND(EW$78*ROUNDDOWN(($BF280-$BE280)/$BG280,0),0)*$BG280+$BE280)*EW281),1-(1+INT(LOG10(ABS(((ROUND(EW$78*ROUNDDOWN(($BF280-$BE280)/$BG280,0),0)*$BG280+$BE280)*EW281)))))),"")</f>
        <v>3</v>
      </c>
      <c r="EX280" s="3">
        <f t="shared" ref="EX280" si="600">IFERROR(ROUND(((ROUND(EX$78*ROUNDDOWN(($BF280-$BE280)/$BG280,0),0)*$BG280+$BE280)*EX281),1-(1+INT(LOG10(ABS(((ROUND(EX$78*ROUNDDOWN(($BF280-$BE280)/$BG280,0),0)*$BG280+$BE280)*EX281)))))),"")</f>
        <v>1</v>
      </c>
      <c r="EY280" s="3">
        <f t="shared" ref="EY280" si="601">IFERROR(ROUND(((ROUND(EY$78*ROUNDDOWN(($BF280-$BE280)/$BG280,0),0)*$BG280+$BE280)*EY281),1-(1+INT(LOG10(ABS(((ROUND(EY$78*ROUNDDOWN(($BF280-$BE280)/$BG280,0),0)*$BG280+$BE280)*EY281)))))),"")</f>
        <v>0.7</v>
      </c>
      <c r="EZ280" s="3">
        <f t="shared" ref="EZ280" si="602">IFERROR(ROUND(((ROUND(EZ$78*ROUNDDOWN(($BF280-$BE280)/$BG280,0),0)*$BG280+$BE280)*EZ281),1-(1+INT(LOG10(ABS(((ROUND(EZ$78*ROUNDDOWN(($BF280-$BE280)/$BG280,0),0)*$BG280+$BE280)*EZ281)))))),"")</f>
        <v>0.8</v>
      </c>
      <c r="FA280" s="3">
        <f t="shared" ref="FA280" si="603">IFERROR(ROUND(((ROUND(FA$78*ROUNDDOWN(($BF280-$BE280)/$BG280,0),0)*$BG280+$BE280)*FA281),1-(1+INT(LOG10(ABS(((ROUND(FA$78*ROUNDDOWN(($BF280-$BE280)/$BG280,0),0)*$BG280+$BE280)*FA281)))))),"")</f>
        <v>0.4</v>
      </c>
      <c r="FB280" s="3">
        <f t="shared" ref="FB280" si="604">IFERROR(ROUND(((ROUND(FB$78*ROUNDDOWN(($BF280-$BE280)/$BG280,0),0)*$BG280+$BE280)*FB281),1-(1+INT(LOG10(ABS(((ROUND(FB$78*ROUNDDOWN(($BF280-$BE280)/$BG280,0),0)*$BG280+$BE280)*FB281)))))),"")</f>
        <v>3</v>
      </c>
      <c r="FC280" s="3">
        <f t="shared" ref="FC280" si="605">IFERROR(ROUND(((ROUND(FC$78*ROUNDDOWN(($BF280-$BE280)/$BG280,0),0)*$BG280+$BE280)*FC281),1-(1+INT(LOG10(ABS(((ROUND(FC$78*ROUNDDOWN(($BF280-$BE280)/$BG280,0),0)*$BG280+$BE280)*FC281)))))),"")</f>
        <v>4</v>
      </c>
      <c r="FD280" s="3">
        <f t="shared" ref="FD280" si="606">IFERROR(ROUND(((ROUND(FD$78*ROUNDDOWN(($BF280-$BE280)/$BG280,0),0)*$BG280+$BE280)*FD281),1-(1+INT(LOG10(ABS(((ROUND(FD$78*ROUNDDOWN(($BF280-$BE280)/$BG280,0),0)*$BG280+$BE280)*FD281)))))),"")</f>
        <v>5</v>
      </c>
      <c r="FE280" s="3">
        <f t="shared" ref="FE280" si="607">IFERROR(ROUND(((ROUND(FE$78*ROUNDDOWN(($BF280-$BE280)/$BG280,0),0)*$BG280+$BE280)*FE281),1-(1+INT(LOG10(ABS(((ROUND(FE$78*ROUNDDOWN(($BF280-$BE280)/$BG280,0),0)*$BG280+$BE280)*FE281)))))),"")</f>
        <v>5</v>
      </c>
      <c r="FF280" s="3">
        <f t="shared" ref="FF280" si="608">IFERROR(ROUND(((ROUND(FF$78*ROUNDDOWN(($BF280-$BE280)/$BG280,0),0)*$BG280+$BE280)*FF281),1-(1+INT(LOG10(ABS(((ROUND(FF$78*ROUNDDOWN(($BF280-$BE280)/$BG280,0),0)*$BG280+$BE280)*FF281)))))),"")</f>
        <v>6</v>
      </c>
      <c r="FG280" s="3">
        <f t="shared" ref="FG280" si="609">IFERROR(ROUND(((ROUND(FG$78*ROUNDDOWN(($BF280-$BE280)/$BG280,0),0)*$BG280+$BE280)*FG281),1-(1+INT(LOG10(ABS(((ROUND(FG$78*ROUNDDOWN(($BF280-$BE280)/$BG280,0),0)*$BG280+$BE280)*FG281)))))),"")</f>
        <v>0.1</v>
      </c>
      <c r="FH280" s="3">
        <f t="shared" ref="FH280" si="610">IFERROR(ROUND(((ROUND(FH$78*ROUNDDOWN(($BF280-$BE280)/$BG280,0),0)*$BG280+$BE280)*FH281),1-(1+INT(LOG10(ABS(((ROUND(FH$78*ROUNDDOWN(($BF280-$BE280)/$BG280,0),0)*$BG280+$BE280)*FH281)))))),"")</f>
        <v>1</v>
      </c>
      <c r="FI280" s="3">
        <f t="shared" ref="FI280" si="611">IFERROR(ROUND(((ROUND(FI$78*ROUNDDOWN(($BF280-$BE280)/$BG280,0),0)*$BG280+$BE280)*FI281),1-(1+INT(LOG10(ABS(((ROUND(FI$78*ROUNDDOWN(($BF280-$BE280)/$BG280,0),0)*$BG280+$BE280)*FI281)))))),"")</f>
        <v>5</v>
      </c>
      <c r="FJ280" s="3">
        <f t="shared" ref="FJ280" si="612">IFERROR(ROUND(((ROUND(FJ$78*ROUNDDOWN(($BF280-$BE280)/$BG280,0),0)*$BG280+$BE280)*FJ281),1-(1+INT(LOG10(ABS(((ROUND(FJ$78*ROUNDDOWN(($BF280-$BE280)/$BG280,0),0)*$BG280+$BE280)*FJ281)))))),"")</f>
        <v>1</v>
      </c>
      <c r="FK280" s="3">
        <f t="shared" ref="FK280" si="613">IFERROR(ROUND(((ROUND(FK$78*ROUNDDOWN(($BF280-$BE280)/$BG280,0),0)*$BG280+$BE280)*FK281),1-(1+INT(LOG10(ABS(((ROUND(FK$78*ROUNDDOWN(($BF280-$BE280)/$BG280,0),0)*$BG280+$BE280)*FK281)))))),"")</f>
        <v>0.9</v>
      </c>
      <c r="FL280" s="3">
        <f t="shared" ref="FL280" si="614">IFERROR(ROUND(((ROUND(FL$78*ROUNDDOWN(($BF280-$BE280)/$BG280,0),0)*$BG280+$BE280)*FL281),1-(1+INT(LOG10(ABS(((ROUND(FL$78*ROUNDDOWN(($BF280-$BE280)/$BG280,0),0)*$BG280+$BE280)*FL281)))))),"")</f>
        <v>5</v>
      </c>
      <c r="FM280" s="3">
        <f t="shared" ref="FM280" si="615">IFERROR(ROUND(((ROUND(FM$78*ROUNDDOWN(($BF280-$BE280)/$BG280,0),0)*$BG280+$BE280)*FM281),1-(1+INT(LOG10(ABS(((ROUND(FM$78*ROUNDDOWN(($BF280-$BE280)/$BG280,0),0)*$BG280+$BE280)*FM281)))))),"")</f>
        <v>1</v>
      </c>
      <c r="FN280" s="3">
        <f t="shared" ref="FN280" si="616">IFERROR(ROUND(((ROUND(FN$78*ROUNDDOWN(($BF280-$BE280)/$BG280,0),0)*$BG280+$BE280)*FN281),1-(1+INT(LOG10(ABS(((ROUND(FN$78*ROUNDDOWN(($BF280-$BE280)/$BG280,0),0)*$BG280+$BE280)*FN281)))))),"")</f>
        <v>4</v>
      </c>
      <c r="FO280" s="3">
        <f t="shared" ref="FO280" si="617">IFERROR(ROUND(((ROUND(FO$78*ROUNDDOWN(($BF280-$BE280)/$BG280,0),0)*$BG280+$BE280)*FO281),1-(1+INT(LOG10(ABS(((ROUND(FO$78*ROUNDDOWN(($BF280-$BE280)/$BG280,0),0)*$BG280+$BE280)*FO281)))))),"")</f>
        <v>0.1</v>
      </c>
      <c r="FP280" s="3">
        <f t="shared" ref="FP280" si="618">IFERROR(ROUND(((ROUND(FP$78*ROUNDDOWN(($BF280-$BE280)/$BG280,0),0)*$BG280+$BE280)*FP281),1-(1+INT(LOG10(ABS(((ROUND(FP$78*ROUNDDOWN(($BF280-$BE280)/$BG280,0),0)*$BG280+$BE280)*FP281)))))),"")</f>
        <v>3</v>
      </c>
      <c r="FQ280" s="3">
        <f t="shared" ref="FQ280" si="619">IFERROR(ROUND(((ROUND(FQ$78*ROUNDDOWN(($BF280-$BE280)/$BG280,0),0)*$BG280+$BE280)*FQ281),1-(1+INT(LOG10(ABS(((ROUND(FQ$78*ROUNDDOWN(($BF280-$BE280)/$BG280,0),0)*$BG280+$BE280)*FQ281)))))),"")</f>
        <v>1</v>
      </c>
      <c r="FR280" s="3">
        <f t="shared" ref="FR280" si="620">IFERROR(ROUND(((ROUND(FR$78*ROUNDDOWN(($BF280-$BE280)/$BG280,0),0)*$BG280+$BE280)*FR281),1-(1+INT(LOG10(ABS(((ROUND(FR$78*ROUNDDOWN(($BF280-$BE280)/$BG280,0),0)*$BG280+$BE280)*FR281)))))),"")</f>
        <v>4</v>
      </c>
      <c r="FS280" s="3">
        <f t="shared" ref="FS280" si="621">IFERROR(ROUND(((ROUND(FS$78*ROUNDDOWN(($BF280-$BE280)/$BG280,0),0)*$BG280+$BE280)*FS281),1-(1+INT(LOG10(ABS(((ROUND(FS$78*ROUNDDOWN(($BF280-$BE280)/$BG280,0),0)*$BG280+$BE280)*FS281)))))),"")</f>
        <v>5</v>
      </c>
      <c r="FT280" s="3">
        <f t="shared" ref="FT280" si="622">IFERROR(ROUND(((ROUND(FT$78*ROUNDDOWN(($BF280-$BE280)/$BG280,0),0)*$BG280+$BE280)*FT281),1-(1+INT(LOG10(ABS(((ROUND(FT$78*ROUNDDOWN(($BF280-$BE280)/$BG280,0),0)*$BG280+$BE280)*FT281)))))),"")</f>
        <v>3</v>
      </c>
      <c r="FU280" s="3">
        <f t="shared" ref="FU280" si="623">IFERROR(ROUND(((ROUND(FU$78*ROUNDDOWN(($BF280-$BE280)/$BG280,0),0)*$BG280+$BE280)*FU281),1-(1+INT(LOG10(ABS(((ROUND(FU$78*ROUNDDOWN(($BF280-$BE280)/$BG280,0),0)*$BG280+$BE280)*FU281)))))),"")</f>
        <v>0.5</v>
      </c>
      <c r="FV280" s="3">
        <f t="shared" ref="FV280" si="624">IFERROR(ROUND(((ROUND(FV$78*ROUNDDOWN(($BF280-$BE280)/$BG280,0),0)*$BG280+$BE280)*FV281),1-(1+INT(LOG10(ABS(((ROUND(FV$78*ROUNDDOWN(($BF280-$BE280)/$BG280,0),0)*$BG280+$BE280)*FV281)))))),"")</f>
        <v>0.04</v>
      </c>
      <c r="FW280" s="3">
        <f t="shared" ref="FW280" si="625">IFERROR(ROUND(((ROUND(FW$78*ROUNDDOWN(($BF280-$BE280)/$BG280,0),0)*$BG280+$BE280)*FW281),1-(1+INT(LOG10(ABS(((ROUND(FW$78*ROUNDDOWN(($BF280-$BE280)/$BG280,0),0)*$BG280+$BE280)*FW281)))))),"")</f>
        <v>0.7</v>
      </c>
      <c r="FX280" s="3">
        <f t="shared" ref="FX280" si="626">IFERROR(ROUND(((ROUND(FX$78*ROUNDDOWN(($BF280-$BE280)/$BG280,0),0)*$BG280+$BE280)*FX281),1-(1+INT(LOG10(ABS(((ROUND(FX$78*ROUNDDOWN(($BF280-$BE280)/$BG280,0),0)*$BG280+$BE280)*FX281)))))),"")</f>
        <v>0.1</v>
      </c>
      <c r="FY280" s="3">
        <f t="shared" ref="FY280" si="627">IFERROR(ROUND(((ROUND(FY$78*ROUNDDOWN(($BF280-$BE280)/$BG280,0),0)*$BG280+$BE280)*FY281),1-(1+INT(LOG10(ABS(((ROUND(FY$78*ROUNDDOWN(($BF280-$BE280)/$BG280,0),0)*$BG280+$BE280)*FY281)))))),"")</f>
        <v>4</v>
      </c>
      <c r="FZ280" s="3">
        <f t="shared" ref="FZ280" si="628">IFERROR(ROUND(((ROUND(FZ$78*ROUNDDOWN(($BF280-$BE280)/$BG280,0),0)*$BG280+$BE280)*FZ281),1-(1+INT(LOG10(ABS(((ROUND(FZ$78*ROUNDDOWN(($BF280-$BE280)/$BG280,0),0)*$BG280+$BE280)*FZ281)))))),"")</f>
        <v>5</v>
      </c>
      <c r="GA280" s="3">
        <f t="shared" ref="GA280" si="629">IFERROR(ROUND(((ROUND(GA$78*ROUNDDOWN(($BF280-$BE280)/$BG280,0),0)*$BG280+$BE280)*GA281),1-(1+INT(LOG10(ABS(((ROUND(GA$78*ROUNDDOWN(($BF280-$BE280)/$BG280,0),0)*$BG280+$BE280)*GA281)))))),"")</f>
        <v>0.8</v>
      </c>
      <c r="GB280" s="3">
        <f t="shared" ref="GB280" si="630">IFERROR(ROUND(((ROUND(GB$78*ROUNDDOWN(($BF280-$BE280)/$BG280,0),0)*$BG280+$BE280)*GB281),1-(1+INT(LOG10(ABS(((ROUND(GB$78*ROUNDDOWN(($BF280-$BE280)/$BG280,0),0)*$BG280+$BE280)*GB281)))))),"")</f>
        <v>2</v>
      </c>
      <c r="GC280" s="3">
        <f t="shared" ref="GC280" si="631">IFERROR(ROUND(((ROUND(GC$78*ROUNDDOWN(($BF280-$BE280)/$BG280,0),0)*$BG280+$BE280)*GC281),1-(1+INT(LOG10(ABS(((ROUND(GC$78*ROUNDDOWN(($BF280-$BE280)/$BG280,0),0)*$BG280+$BE280)*GC281)))))),"")</f>
        <v>2</v>
      </c>
      <c r="GD280" s="3">
        <f t="shared" ref="GD280" si="632">IFERROR(ROUND(((ROUND(GD$78*ROUNDDOWN(($BF280-$BE280)/$BG280,0),0)*$BG280+$BE280)*GD281),1-(1+INT(LOG10(ABS(((ROUND(GD$78*ROUNDDOWN(($BF280-$BE280)/$BG280,0),0)*$BG280+$BE280)*GD281)))))),"")</f>
        <v>2</v>
      </c>
      <c r="GE280" s="3">
        <f t="shared" ref="GE280" si="633">IFERROR(ROUND(((ROUND(GE$78*ROUNDDOWN(($BF280-$BE280)/$BG280,0),0)*$BG280+$BE280)*GE281),1-(1+INT(LOG10(ABS(((ROUND(GE$78*ROUNDDOWN(($BF280-$BE280)/$BG280,0),0)*$BG280+$BE280)*GE281)))))),"")</f>
        <v>3</v>
      </c>
      <c r="GF280" s="3">
        <f t="shared" ref="GF280" si="634">IFERROR(ROUND(((ROUND(GF$78*ROUNDDOWN(($BF280-$BE280)/$BG280,0),0)*$BG280+$BE280)*GF281),1-(1+INT(LOG10(ABS(((ROUND(GF$78*ROUNDDOWN(($BF280-$BE280)/$BG280,0),0)*$BG280+$BE280)*GF281)))))),"")</f>
        <v>7</v>
      </c>
      <c r="GG280" s="3">
        <f t="shared" ref="GG280" si="635">IFERROR(ROUND(((ROUND(GG$78*ROUNDDOWN(($BF280-$BE280)/$BG280,0),0)*$BG280+$BE280)*GG281),1-(1+INT(LOG10(ABS(((ROUND(GG$78*ROUNDDOWN(($BF280-$BE280)/$BG280,0),0)*$BG280+$BE280)*GG281)))))),"")</f>
        <v>1</v>
      </c>
      <c r="GH280" s="3">
        <f t="shared" ref="GH280" si="636">IFERROR(ROUND(((ROUND(GH$78*ROUNDDOWN(($BF280-$BE280)/$BG280,0),0)*$BG280+$BE280)*GH281),1-(1+INT(LOG10(ABS(((ROUND(GH$78*ROUNDDOWN(($BF280-$BE280)/$BG280,0),0)*$BG280+$BE280)*GH281)))))),"")</f>
        <v>1</v>
      </c>
      <c r="GI280" s="3">
        <f t="shared" ref="GI280" si="637">IFERROR(ROUND(((ROUND(GI$78*ROUNDDOWN(($BF280-$BE280)/$BG280,0),0)*$BG280+$BE280)*GI281),1-(1+INT(LOG10(ABS(((ROUND(GI$78*ROUNDDOWN(($BF280-$BE280)/$BG280,0),0)*$BG280+$BE280)*GI281)))))),"")</f>
        <v>0.4</v>
      </c>
      <c r="GJ280" s="3">
        <f t="shared" ref="GJ280" si="638">IFERROR(ROUND(((ROUND(GJ$78*ROUNDDOWN(($BF280-$BE280)/$BG280,0),0)*$BG280+$BE280)*GJ281),1-(1+INT(LOG10(ABS(((ROUND(GJ$78*ROUNDDOWN(($BF280-$BE280)/$BG280,0),0)*$BG280+$BE280)*GJ281)))))),"")</f>
        <v>4</v>
      </c>
      <c r="GK280" s="3">
        <f t="shared" ref="GK280" si="639">IFERROR(ROUND(((ROUND(GK$78*ROUNDDOWN(($BF280-$BE280)/$BG280,0),0)*$BG280+$BE280)*GK281),1-(1+INT(LOG10(ABS(((ROUND(GK$78*ROUNDDOWN(($BF280-$BE280)/$BG280,0),0)*$BG280+$BE280)*GK281)))))),"")</f>
        <v>0.3</v>
      </c>
      <c r="GL280" s="3">
        <f t="shared" ref="GL280" si="640">IFERROR(ROUND(((ROUND(GL$78*ROUNDDOWN(($BF280-$BE280)/$BG280,0),0)*$BG280+$BE280)*GL281),1-(1+INT(LOG10(ABS(((ROUND(GL$78*ROUNDDOWN(($BF280-$BE280)/$BG280,0),0)*$BG280+$BE280)*GL281)))))),"")</f>
        <v>4</v>
      </c>
      <c r="GM280" s="3">
        <f t="shared" ref="GM280" si="641">IFERROR(ROUND(((ROUND(GM$78*ROUNDDOWN(($BF280-$BE280)/$BG280,0),0)*$BG280+$BE280)*GM281),1-(1+INT(LOG10(ABS(((ROUND(GM$78*ROUNDDOWN(($BF280-$BE280)/$BG280,0),0)*$BG280+$BE280)*GM281)))))),"")</f>
        <v>7</v>
      </c>
      <c r="GN280" s="3">
        <f t="shared" ref="GN280" si="642">IFERROR(ROUND(((ROUND(GN$78*ROUNDDOWN(($BF280-$BE280)/$BG280,0),0)*$BG280+$BE280)*GN281),1-(1+INT(LOG10(ABS(((ROUND(GN$78*ROUNDDOWN(($BF280-$BE280)/$BG280,0),0)*$BG280+$BE280)*GN281)))))),"")</f>
        <v>1</v>
      </c>
      <c r="GO280" s="3">
        <f t="shared" ref="GO280" si="643">IFERROR(ROUND(((ROUND(GO$78*ROUNDDOWN(($BF280-$BE280)/$BG280,0),0)*$BG280+$BE280)*GO281),1-(1+INT(LOG10(ABS(((ROUND(GO$78*ROUNDDOWN(($BF280-$BE280)/$BG280,0),0)*$BG280+$BE280)*GO281)))))),"")</f>
        <v>5</v>
      </c>
      <c r="GP280" s="3">
        <f t="shared" ref="GP280" si="644">IFERROR(ROUND(((ROUND(GP$78*ROUNDDOWN(($BF280-$BE280)/$BG280,0),0)*$BG280+$BE280)*GP281),1-(1+INT(LOG10(ABS(((ROUND(GP$78*ROUNDDOWN(($BF280-$BE280)/$BG280,0),0)*$BG280+$BE280)*GP281)))))),"")</f>
        <v>3</v>
      </c>
      <c r="GQ280" s="3">
        <f t="shared" ref="GQ280" si="645">IFERROR(ROUND(((ROUND(GQ$78*ROUNDDOWN(($BF280-$BE280)/$BG280,0),0)*$BG280+$BE280)*GQ281),1-(1+INT(LOG10(ABS(((ROUND(GQ$78*ROUNDDOWN(($BF280-$BE280)/$BG280,0),0)*$BG280+$BE280)*GQ281)))))),"")</f>
        <v>7</v>
      </c>
      <c r="GR280" s="3">
        <f t="shared" ref="GR280" si="646">IFERROR(ROUND(((ROUND(GR$78*ROUNDDOWN(($BF280-$BE280)/$BG280,0),0)*$BG280+$BE280)*GR281),1-(1+INT(LOG10(ABS(((ROUND(GR$78*ROUNDDOWN(($BF280-$BE280)/$BG280,0),0)*$BG280+$BE280)*GR281)))))),"")</f>
        <v>2</v>
      </c>
      <c r="GS280" s="3">
        <f t="shared" ref="GS280" si="647">IFERROR(ROUND(((ROUND(GS$78*ROUNDDOWN(($BF280-$BE280)/$BG280,0),0)*$BG280+$BE280)*GS281),1-(1+INT(LOG10(ABS(((ROUND(GS$78*ROUNDDOWN(($BF280-$BE280)/$BG280,0),0)*$BG280+$BE280)*GS281)))))),"")</f>
        <v>0.2</v>
      </c>
      <c r="GT280" s="3">
        <f t="shared" ref="GT280" si="648">IFERROR(ROUND(((ROUND(GT$78*ROUNDDOWN(($BF280-$BE280)/$BG280,0),0)*$BG280+$BE280)*GT281),1-(1+INT(LOG10(ABS(((ROUND(GT$78*ROUNDDOWN(($BF280-$BE280)/$BG280,0),0)*$BG280+$BE280)*GT281)))))),"")</f>
        <v>5</v>
      </c>
      <c r="GU280" s="3">
        <f t="shared" ref="GU280" si="649">IFERROR(ROUND(((ROUND(GU$78*ROUNDDOWN(($BF280-$BE280)/$BG280,0),0)*$BG280+$BE280)*GU281),1-(1+INT(LOG10(ABS(((ROUND(GU$78*ROUNDDOWN(($BF280-$BE280)/$BG280,0),0)*$BG280+$BE280)*GU281)))))),"")</f>
        <v>0.8</v>
      </c>
      <c r="GV280" s="3">
        <f t="shared" ref="GV280" si="650">IFERROR(ROUND(((ROUND(GV$78*ROUNDDOWN(($BF280-$BE280)/$BG280,0),0)*$BG280+$BE280)*GV281),1-(1+INT(LOG10(ABS(((ROUND(GV$78*ROUNDDOWN(($BF280-$BE280)/$BG280,0),0)*$BG280+$BE280)*GV281)))))),"")</f>
        <v>2</v>
      </c>
      <c r="GW280" s="3">
        <f t="shared" ref="GW280" si="651">IFERROR(ROUND(((ROUND(GW$78*ROUNDDOWN(($BF280-$BE280)/$BG280,0),0)*$BG280+$BE280)*GW281),1-(1+INT(LOG10(ABS(((ROUND(GW$78*ROUNDDOWN(($BF280-$BE280)/$BG280,0),0)*$BG280+$BE280)*GW281)))))),"")</f>
        <v>6</v>
      </c>
      <c r="GX280" s="3">
        <f t="shared" ref="GX280" si="652">IFERROR(ROUND(((ROUND(GX$78*ROUNDDOWN(($BF280-$BE280)/$BG280,0),0)*$BG280+$BE280)*GX281),1-(1+INT(LOG10(ABS(((ROUND(GX$78*ROUNDDOWN(($BF280-$BE280)/$BG280,0),0)*$BG280+$BE280)*GX281)))))),"")</f>
        <v>2</v>
      </c>
      <c r="GY280" s="3">
        <f t="shared" ref="GY280" si="653">IFERROR(ROUND(((ROUND(GY$78*ROUNDDOWN(($BF280-$BE280)/$BG280,0),0)*$BG280+$BE280)*GY281),1-(1+INT(LOG10(ABS(((ROUND(GY$78*ROUNDDOWN(($BF280-$BE280)/$BG280,0),0)*$BG280+$BE280)*GY281)))))),"")</f>
        <v>0.2</v>
      </c>
      <c r="GZ280" s="3">
        <f t="shared" ref="GZ280" si="654">IFERROR(ROUND(((ROUND(GZ$78*ROUNDDOWN(($BF280-$BE280)/$BG280,0),0)*$BG280+$BE280)*GZ281),1-(1+INT(LOG10(ABS(((ROUND(GZ$78*ROUNDDOWN(($BF280-$BE280)/$BG280,0),0)*$BG280+$BE280)*GZ281)))))),"")</f>
        <v>8</v>
      </c>
      <c r="HA280" s="3">
        <f t="shared" ref="HA280" si="655">IFERROR(ROUND(((ROUND(HA$78*ROUNDDOWN(($BF280-$BE280)/$BG280,0),0)*$BG280+$BE280)*HA281),1-(1+INT(LOG10(ABS(((ROUND(HA$78*ROUNDDOWN(($BF280-$BE280)/$BG280,0),0)*$BG280+$BE280)*HA281)))))),"")</f>
        <v>4</v>
      </c>
      <c r="HB280" s="3">
        <f t="shared" ref="HB280" si="656">IFERROR(ROUND(((ROUND(HB$78*ROUNDDOWN(($BF280-$BE280)/$BG280,0),0)*$BG280+$BE280)*HB281),1-(1+INT(LOG10(ABS(((ROUND(HB$78*ROUNDDOWN(($BF280-$BE280)/$BG280,0),0)*$BG280+$BE280)*HB281)))))),"")</f>
        <v>0.03</v>
      </c>
      <c r="HC280" s="3">
        <f t="shared" ref="HC280" si="657">IFERROR(ROUND(((ROUND(HC$78*ROUNDDOWN(($BF280-$BE280)/$BG280,0),0)*$BG280+$BE280)*HC281),1-(1+INT(LOG10(ABS(((ROUND(HC$78*ROUNDDOWN(($BF280-$BE280)/$BG280,0),0)*$BG280+$BE280)*HC281)))))),"")</f>
        <v>5</v>
      </c>
      <c r="HD280" s="3">
        <f t="shared" ref="HD280" si="658">IFERROR(ROUND(((ROUND(HD$78*ROUNDDOWN(($BF280-$BE280)/$BG280,0),0)*$BG280+$BE280)*HD281),1-(1+INT(LOG10(ABS(((ROUND(HD$78*ROUNDDOWN(($BF280-$BE280)/$BG280,0),0)*$BG280+$BE280)*HD281)))))),"")</f>
        <v>5</v>
      </c>
      <c r="HE280" s="3">
        <f t="shared" ref="HE280" si="659">IFERROR(ROUND(((ROUND(HE$78*ROUNDDOWN(($BF280-$BE280)/$BG280,0),0)*$BG280+$BE280)*HE281),1-(1+INT(LOG10(ABS(((ROUND(HE$78*ROUNDDOWN(($BF280-$BE280)/$BG280,0),0)*$BG280+$BE280)*HE281)))))),"")</f>
        <v>0.2</v>
      </c>
      <c r="HF280" s="3">
        <f t="shared" ref="HF280" si="660">IFERROR(ROUND(((ROUND(HF$78*ROUNDDOWN(($BF280-$BE280)/$BG280,0),0)*$BG280+$BE280)*HF281),1-(1+INT(LOG10(ABS(((ROUND(HF$78*ROUNDDOWN(($BF280-$BE280)/$BG280,0),0)*$BG280+$BE280)*HF281)))))),"")</f>
        <v>6</v>
      </c>
      <c r="HG280" s="3">
        <f t="shared" ref="HG280" si="661">IFERROR(ROUND(((ROUND(HG$78*ROUNDDOWN(($BF280-$BE280)/$BG280,0),0)*$BG280+$BE280)*HG281),1-(1+INT(LOG10(ABS(((ROUND(HG$78*ROUNDDOWN(($BF280-$BE280)/$BG280,0),0)*$BG280+$BE280)*HG281)))))),"")</f>
        <v>0.05</v>
      </c>
      <c r="HH280" s="3">
        <f t="shared" ref="HH280" si="662">IFERROR(ROUND(((ROUND(HH$78*ROUNDDOWN(($BF280-$BE280)/$BG280,0),0)*$BG280+$BE280)*HH281),1-(1+INT(LOG10(ABS(((ROUND(HH$78*ROUNDDOWN(($BF280-$BE280)/$BG280,0),0)*$BG280+$BE280)*HH281)))))),"")</f>
        <v>0.01</v>
      </c>
      <c r="HI280" s="3">
        <f t="shared" ref="HI280" si="663">IFERROR(ROUND(((ROUND(HI$78*ROUNDDOWN(($BF280-$BE280)/$BG280,0),0)*$BG280+$BE280)*HI281),1-(1+INT(LOG10(ABS(((ROUND(HI$78*ROUNDDOWN(($BF280-$BE280)/$BG280,0),0)*$BG280+$BE280)*HI281)))))),"")</f>
        <v>2</v>
      </c>
      <c r="HJ280" s="3">
        <f t="shared" ref="HJ280" si="664">IFERROR(ROUND(((ROUND(HJ$78*ROUNDDOWN(($BF280-$BE280)/$BG280,0),0)*$BG280+$BE280)*HJ281),1-(1+INT(LOG10(ABS(((ROUND(HJ$78*ROUNDDOWN(($BF280-$BE280)/$BG280,0),0)*$BG280+$BE280)*HJ281)))))),"")</f>
        <v>0.2</v>
      </c>
      <c r="HK280" s="3">
        <f t="shared" ref="HK280" si="665">IFERROR(ROUND(((ROUND(HK$78*ROUNDDOWN(($BF280-$BE280)/$BG280,0),0)*$BG280+$BE280)*HK281),1-(1+INT(LOG10(ABS(((ROUND(HK$78*ROUNDDOWN(($BF280-$BE280)/$BG280,0),0)*$BG280+$BE280)*HK281)))))),"")</f>
        <v>1</v>
      </c>
      <c r="HL280" s="3">
        <f t="shared" ref="HL280" si="666">IFERROR(ROUND(((ROUND(HL$78*ROUNDDOWN(($BF280-$BE280)/$BG280,0),0)*$BG280+$BE280)*HL281),1-(1+INT(LOG10(ABS(((ROUND(HL$78*ROUNDDOWN(($BF280-$BE280)/$BG280,0),0)*$BG280+$BE280)*HL281)))))),"")</f>
        <v>5</v>
      </c>
      <c r="HM280" s="3">
        <f t="shared" ref="HM280" si="667">IFERROR(ROUND(((ROUND(HM$78*ROUNDDOWN(($BF280-$BE280)/$BG280,0),0)*$BG280+$BE280)*HM281),1-(1+INT(LOG10(ABS(((ROUND(HM$78*ROUNDDOWN(($BF280-$BE280)/$BG280,0),0)*$BG280+$BE280)*HM281)))))),"")</f>
        <v>3</v>
      </c>
      <c r="HN280" s="3">
        <f t="shared" ref="HN280" si="668">IFERROR(ROUND(((ROUND(HN$78*ROUNDDOWN(($BF280-$BE280)/$BG280,0),0)*$BG280+$BE280)*HN281),1-(1+INT(LOG10(ABS(((ROUND(HN$78*ROUNDDOWN(($BF280-$BE280)/$BG280,0),0)*$BG280+$BE280)*HN281)))))),"")</f>
        <v>3</v>
      </c>
      <c r="HO280" s="3">
        <f t="shared" ref="HO280" si="669">IFERROR(ROUND(((ROUND(HO$78*ROUNDDOWN(($BF280-$BE280)/$BG280,0),0)*$BG280+$BE280)*HO281),1-(1+INT(LOG10(ABS(((ROUND(HO$78*ROUNDDOWN(($BF280-$BE280)/$BG280,0),0)*$BG280+$BE280)*HO281)))))),"")</f>
        <v>5</v>
      </c>
      <c r="HP280" s="3">
        <f t="shared" ref="HP280" si="670">IFERROR(ROUND(((ROUND(HP$78*ROUNDDOWN(($BF280-$BE280)/$BG280,0),0)*$BG280+$BE280)*HP281),1-(1+INT(LOG10(ABS(((ROUND(HP$78*ROUNDDOWN(($BF280-$BE280)/$BG280,0),0)*$BG280+$BE280)*HP281)))))),"")</f>
        <v>4</v>
      </c>
      <c r="HQ280" s="3">
        <f t="shared" ref="HQ280" si="671">IFERROR(ROUND(((ROUND(HQ$78*ROUNDDOWN(($BF280-$BE280)/$BG280,0),0)*$BG280+$BE280)*HQ281),1-(1+INT(LOG10(ABS(((ROUND(HQ$78*ROUNDDOWN(($BF280-$BE280)/$BG280,0),0)*$BG280+$BE280)*HQ281)))))),"")</f>
        <v>6</v>
      </c>
      <c r="HR280" s="3">
        <f t="shared" ref="HR280" si="672">IFERROR(ROUND(((ROUND(HR$78*ROUNDDOWN(($BF280-$BE280)/$BG280,0),0)*$BG280+$BE280)*HR281),1-(1+INT(LOG10(ABS(((ROUND(HR$78*ROUNDDOWN(($BF280-$BE280)/$BG280,0),0)*$BG280+$BE280)*HR281)))))),"")</f>
        <v>1</v>
      </c>
      <c r="HS280" s="3">
        <f t="shared" ref="HS280" si="673">IFERROR(ROUND(((ROUND(HS$78*ROUNDDOWN(($BF280-$BE280)/$BG280,0),0)*$BG280+$BE280)*HS281),1-(1+INT(LOG10(ABS(((ROUND(HS$78*ROUNDDOWN(($BF280-$BE280)/$BG280,0),0)*$BG280+$BE280)*HS281)))))),"")</f>
        <v>0.04</v>
      </c>
      <c r="HT280" s="3">
        <f t="shared" ref="HT280" si="674">IFERROR(ROUND(((ROUND(HT$78*ROUNDDOWN(($BF280-$BE280)/$BG280,0),0)*$BG280+$BE280)*HT281),1-(1+INT(LOG10(ABS(((ROUND(HT$78*ROUNDDOWN(($BF280-$BE280)/$BG280,0),0)*$BG280+$BE280)*HT281)))))),"")</f>
        <v>2</v>
      </c>
      <c r="HU280" s="3">
        <f t="shared" ref="HU280" si="675">IFERROR(ROUND(((ROUND(HU$78*ROUNDDOWN(($BF280-$BE280)/$BG280,0),0)*$BG280+$BE280)*HU281),1-(1+INT(LOG10(ABS(((ROUND(HU$78*ROUNDDOWN(($BF280-$BE280)/$BG280,0),0)*$BG280+$BE280)*HU281)))))),"")</f>
        <v>0.3</v>
      </c>
      <c r="HV280" s="3">
        <f t="shared" ref="HV280" si="676">IFERROR(ROUND(((ROUND(HV$78*ROUNDDOWN(($BF280-$BE280)/$BG280,0),0)*$BG280+$BE280)*HV281),1-(1+INT(LOG10(ABS(((ROUND(HV$78*ROUNDDOWN(($BF280-$BE280)/$BG280,0),0)*$BG280+$BE280)*HV281)))))),"")</f>
        <v>3</v>
      </c>
      <c r="HW280" s="3">
        <f t="shared" ref="HW280" si="677">IFERROR(ROUND(((ROUND(HW$78*ROUNDDOWN(($BF280-$BE280)/$BG280,0),0)*$BG280+$BE280)*HW281),1-(1+INT(LOG10(ABS(((ROUND(HW$78*ROUNDDOWN(($BF280-$BE280)/$BG280,0),0)*$BG280+$BE280)*HW281)))))),"")</f>
        <v>6</v>
      </c>
      <c r="HX280" s="3">
        <f t="shared" ref="HX280" si="678">IFERROR(ROUND(((ROUND(HX$78*ROUNDDOWN(($BF280-$BE280)/$BG280,0),0)*$BG280+$BE280)*HX281),1-(1+INT(LOG10(ABS(((ROUND(HX$78*ROUNDDOWN(($BF280-$BE280)/$BG280,0),0)*$BG280+$BE280)*HX281)))))),"")</f>
        <v>6</v>
      </c>
      <c r="HY280" s="3">
        <f t="shared" ref="HY280" si="679">IFERROR(ROUND(((ROUND(HY$78*ROUNDDOWN(($BF280-$BE280)/$BG280,0),0)*$BG280+$BE280)*HY281),1-(1+INT(LOG10(ABS(((ROUND(HY$78*ROUNDDOWN(($BF280-$BE280)/$BG280,0),0)*$BG280+$BE280)*HY281)))))),"")</f>
        <v>0.3</v>
      </c>
      <c r="HZ280" s="3">
        <f t="shared" ref="HZ280" si="680">IFERROR(ROUND(((ROUND(HZ$78*ROUNDDOWN(($BF280-$BE280)/$BG280,0),0)*$BG280+$BE280)*HZ281),1-(1+INT(LOG10(ABS(((ROUND(HZ$78*ROUNDDOWN(($BF280-$BE280)/$BG280,0),0)*$BG280+$BE280)*HZ281)))))),"")</f>
        <v>0.4</v>
      </c>
      <c r="IA280" s="3">
        <f t="shared" ref="IA280" si="681">IFERROR(ROUND(((ROUND(IA$78*ROUNDDOWN(($BF280-$BE280)/$BG280,0),0)*$BG280+$BE280)*IA281),1-(1+INT(LOG10(ABS(((ROUND(IA$78*ROUNDDOWN(($BF280-$BE280)/$BG280,0),0)*$BG280+$BE280)*IA281)))))),"")</f>
        <v>3</v>
      </c>
      <c r="IB280" s="3">
        <f t="shared" ref="IB280" si="682">IFERROR(ROUND(((ROUND(IB$78*ROUNDDOWN(($BF280-$BE280)/$BG280,0),0)*$BG280+$BE280)*IB281),1-(1+INT(LOG10(ABS(((ROUND(IB$78*ROUNDDOWN(($BF280-$BE280)/$BG280,0),0)*$BG280+$BE280)*IB281)))))),"")</f>
        <v>3</v>
      </c>
      <c r="IC280" s="3">
        <f t="shared" ref="IC280" si="683">IFERROR(ROUND(((ROUND(IC$78*ROUNDDOWN(($BF280-$BE280)/$BG280,0),0)*$BG280+$BE280)*IC281),1-(1+INT(LOG10(ABS(((ROUND(IC$78*ROUNDDOWN(($BF280-$BE280)/$BG280,0),0)*$BG280+$BE280)*IC281)))))),"")</f>
        <v>0.9</v>
      </c>
      <c r="ID280" s="3">
        <f t="shared" ref="ID280" si="684">IFERROR(ROUND(((ROUND(ID$78*ROUNDDOWN(($BF280-$BE280)/$BG280,0),0)*$BG280+$BE280)*ID281),1-(1+INT(LOG10(ABS(((ROUND(ID$78*ROUNDDOWN(($BF280-$BE280)/$BG280,0),0)*$BG280+$BE280)*ID281)))))),"")</f>
        <v>0.8</v>
      </c>
      <c r="IE280" s="3">
        <f t="shared" ref="IE280" si="685">IFERROR(ROUND(((ROUND(IE$78*ROUNDDOWN(($BF280-$BE280)/$BG280,0),0)*$BG280+$BE280)*IE281),1-(1+INT(LOG10(ABS(((ROUND(IE$78*ROUNDDOWN(($BF280-$BE280)/$BG280,0),0)*$BG280+$BE280)*IE281)))))),"")</f>
        <v>2</v>
      </c>
      <c r="IF280" s="3">
        <f t="shared" ref="IF280" si="686">IFERROR(ROUND(((ROUND(IF$78*ROUNDDOWN(($BF280-$BE280)/$BG280,0),0)*$BG280+$BE280)*IF281),1-(1+INT(LOG10(ABS(((ROUND(IF$78*ROUNDDOWN(($BF280-$BE280)/$BG280,0),0)*$BG280+$BE280)*IF281)))))),"")</f>
        <v>7</v>
      </c>
      <c r="IG280" s="3">
        <f t="shared" ref="IG280" si="687">IFERROR(ROUND(((ROUND(IG$78*ROUNDDOWN(($BF280-$BE280)/$BG280,0),0)*$BG280+$BE280)*IG281),1-(1+INT(LOG10(ABS(((ROUND(IG$78*ROUNDDOWN(($BF280-$BE280)/$BG280,0),0)*$BG280+$BE280)*IG281)))))),"")</f>
        <v>2</v>
      </c>
      <c r="IH280" s="3">
        <f t="shared" ref="IH280" si="688">IFERROR(ROUND(((ROUND(IH$78*ROUNDDOWN(($BF280-$BE280)/$BG280,0),0)*$BG280+$BE280)*IH281),1-(1+INT(LOG10(ABS(((ROUND(IH$78*ROUNDDOWN(($BF280-$BE280)/$BG280,0),0)*$BG280+$BE280)*IH281)))))),"")</f>
        <v>0.5</v>
      </c>
      <c r="II280" s="3">
        <f t="shared" ref="II280" si="689">IFERROR(ROUND(((ROUND(II$78*ROUNDDOWN(($BF280-$BE280)/$BG280,0),0)*$BG280+$BE280)*II281),1-(1+INT(LOG10(ABS(((ROUND(II$78*ROUNDDOWN(($BF280-$BE280)/$BG280,0),0)*$BG280+$BE280)*II281)))))),"")</f>
        <v>4</v>
      </c>
      <c r="IJ280" s="3">
        <f t="shared" ref="IJ280" si="690">IFERROR(ROUND(((ROUND(IJ$78*ROUNDDOWN(($BF280-$BE280)/$BG280,0),0)*$BG280+$BE280)*IJ281),1-(1+INT(LOG10(ABS(((ROUND(IJ$78*ROUNDDOWN(($BF280-$BE280)/$BG280,0),0)*$BG280+$BE280)*IJ281)))))),"")</f>
        <v>0.5</v>
      </c>
      <c r="IK280" s="3">
        <f t="shared" ref="IK280" si="691">IFERROR(ROUND(((ROUND(IK$78*ROUNDDOWN(($BF280-$BE280)/$BG280,0),0)*$BG280+$BE280)*IK281),1-(1+INT(LOG10(ABS(((ROUND(IK$78*ROUNDDOWN(($BF280-$BE280)/$BG280,0),0)*$BG280+$BE280)*IK281)))))),"")</f>
        <v>2</v>
      </c>
      <c r="IL280" s="3">
        <f t="shared" ref="IL280" si="692">IFERROR(ROUND(((ROUND(IL$78*ROUNDDOWN(($BF280-$BE280)/$BG280,0),0)*$BG280+$BE280)*IL281),1-(1+INT(LOG10(ABS(((ROUND(IL$78*ROUNDDOWN(($BF280-$BE280)/$BG280,0),0)*$BG280+$BE280)*IL281)))))),"")</f>
        <v>1</v>
      </c>
      <c r="IM280" s="3">
        <f t="shared" ref="IM280" si="693">IFERROR(ROUND(((ROUND(IM$78*ROUNDDOWN(($BF280-$BE280)/$BG280,0),0)*$BG280+$BE280)*IM281),1-(1+INT(LOG10(ABS(((ROUND(IM$78*ROUNDDOWN(($BF280-$BE280)/$BG280,0),0)*$BG280+$BE280)*IM281)))))),"")</f>
        <v>0.7</v>
      </c>
      <c r="IN280" s="3">
        <f t="shared" ref="IN280" si="694">IFERROR(ROUND(((ROUND(IN$78*ROUNDDOWN(($BF280-$BE280)/$BG280,0),0)*$BG280+$BE280)*IN281),1-(1+INT(LOG10(ABS(((ROUND(IN$78*ROUNDDOWN(($BF280-$BE280)/$BG280,0),0)*$BG280+$BE280)*IN281)))))),"")</f>
        <v>0.3</v>
      </c>
      <c r="IO280" s="3">
        <f t="shared" ref="IO280" si="695">IFERROR(ROUND(((ROUND(IO$78*ROUNDDOWN(($BF280-$BE280)/$BG280,0),0)*$BG280+$BE280)*IO281),1-(1+INT(LOG10(ABS(((ROUND(IO$78*ROUNDDOWN(($BF280-$BE280)/$BG280,0),0)*$BG280+$BE280)*IO281)))))),"")</f>
        <v>0.6</v>
      </c>
      <c r="IP280" s="3">
        <f t="shared" ref="IP280" si="696">IFERROR(ROUND(((ROUND(IP$78*ROUNDDOWN(($BF280-$BE280)/$BG280,0),0)*$BG280+$BE280)*IP281),1-(1+INT(LOG10(ABS(((ROUND(IP$78*ROUNDDOWN(($BF280-$BE280)/$BG280,0),0)*$BG280+$BE280)*IP281)))))),"")</f>
        <v>5</v>
      </c>
      <c r="IQ280" s="3">
        <f t="shared" ref="IQ280" si="697">IFERROR(ROUND(((ROUND(IQ$78*ROUNDDOWN(($BF280-$BE280)/$BG280,0),0)*$BG280+$BE280)*IQ281),1-(1+INT(LOG10(ABS(((ROUND(IQ$78*ROUNDDOWN(($BF280-$BE280)/$BG280,0),0)*$BG280+$BE280)*IQ281)))))),"")</f>
        <v>4</v>
      </c>
      <c r="IR280" s="3">
        <f t="shared" ref="IR280" si="698">IFERROR(ROUND(((ROUND(IR$78*ROUNDDOWN(($BF280-$BE280)/$BG280,0),0)*$BG280+$BE280)*IR281),1-(1+INT(LOG10(ABS(((ROUND(IR$78*ROUNDDOWN(($BF280-$BE280)/$BG280,0),0)*$BG280+$BE280)*IR281)))))),"")</f>
        <v>0.6</v>
      </c>
      <c r="IS280" s="3">
        <f t="shared" ref="IS280" si="699">IFERROR(ROUND(((ROUND(IS$78*ROUNDDOWN(($BF280-$BE280)/$BG280,0),0)*$BG280+$BE280)*IS281),1-(1+INT(LOG10(ABS(((ROUND(IS$78*ROUNDDOWN(($BF280-$BE280)/$BG280,0),0)*$BG280+$BE280)*IS281)))))),"")</f>
        <v>0.9</v>
      </c>
      <c r="IT280" s="3">
        <f t="shared" ref="IT280" si="700">IFERROR(ROUND(((ROUND(IT$78*ROUNDDOWN(($BF280-$BE280)/$BG280,0),0)*$BG280+$BE280)*IT281),1-(1+INT(LOG10(ABS(((ROUND(IT$78*ROUNDDOWN(($BF280-$BE280)/$BG280,0),0)*$BG280+$BE280)*IT281)))))),"")</f>
        <v>3</v>
      </c>
      <c r="IU280" s="3">
        <f t="shared" ref="IU280" si="701">IFERROR(ROUND(((ROUND(IU$78*ROUNDDOWN(($BF280-$BE280)/$BG280,0),0)*$BG280+$BE280)*IU281),1-(1+INT(LOG10(ABS(((ROUND(IU$78*ROUNDDOWN(($BF280-$BE280)/$BG280,0),0)*$BG280+$BE280)*IU281)))))),"")</f>
        <v>6</v>
      </c>
      <c r="IV280" s="3">
        <f t="shared" ref="IV280" si="702">IFERROR(ROUND(((ROUND(IV$78*ROUNDDOWN(($BF280-$BE280)/$BG280,0),0)*$BG280+$BE280)*IV281),1-(1+INT(LOG10(ABS(((ROUND(IV$78*ROUNDDOWN(($BF280-$BE280)/$BG280,0),0)*$BG280+$BE280)*IV281)))))),"")</f>
        <v>9</v>
      </c>
      <c r="IW280" s="3">
        <f t="shared" ref="IW280" si="703">IFERROR(ROUND(((ROUND(IW$78*ROUNDDOWN(($BF280-$BE280)/$BG280,0),0)*$BG280+$BE280)*IW281),1-(1+INT(LOG10(ABS(((ROUND(IW$78*ROUNDDOWN(($BF280-$BE280)/$BG280,0),0)*$BG280+$BE280)*IW281)))))),"")</f>
        <v>5</v>
      </c>
      <c r="IX280" s="3">
        <f t="shared" ref="IX280" si="704">IFERROR(ROUND(((ROUND(IX$78*ROUNDDOWN(($BF280-$BE280)/$BG280,0),0)*$BG280+$BE280)*IX281),1-(1+INT(LOG10(ABS(((ROUND(IX$78*ROUNDDOWN(($BF280-$BE280)/$BG280,0),0)*$BG280+$BE280)*IX281)))))),"")</f>
        <v>0.1</v>
      </c>
      <c r="IY280" s="3">
        <f t="shared" ref="IY280" si="705">IFERROR(ROUND(((ROUND(IY$78*ROUNDDOWN(($BF280-$BE280)/$BG280,0),0)*$BG280+$BE280)*IY281),1-(1+INT(LOG10(ABS(((ROUND(IY$78*ROUNDDOWN(($BF280-$BE280)/$BG280,0),0)*$BG280+$BE280)*IY281)))))),"")</f>
        <v>1</v>
      </c>
      <c r="IZ280" s="3">
        <f t="shared" ref="IZ280" si="706">IFERROR(ROUND(((ROUND(IZ$78*ROUNDDOWN(($BF280-$BE280)/$BG280,0),0)*$BG280+$BE280)*IZ281),1-(1+INT(LOG10(ABS(((ROUND(IZ$78*ROUNDDOWN(($BF280-$BE280)/$BG280,0),0)*$BG280+$BE280)*IZ281)))))),"")</f>
        <v>0.4</v>
      </c>
      <c r="JA280" s="3">
        <f t="shared" ref="JA280" si="707">IFERROR(ROUND(((ROUND(JA$78*ROUNDDOWN(($BF280-$BE280)/$BG280,0),0)*$BG280+$BE280)*JA281),1-(1+INT(LOG10(ABS(((ROUND(JA$78*ROUNDDOWN(($BF280-$BE280)/$BG280,0),0)*$BG280+$BE280)*JA281)))))),"")</f>
        <v>0.1</v>
      </c>
      <c r="JB280" s="3">
        <f t="shared" ref="JB280" si="708">IFERROR(ROUND(((ROUND(JB$78*ROUNDDOWN(($BF280-$BE280)/$BG280,0),0)*$BG280+$BE280)*JB281),1-(1+INT(LOG10(ABS(((ROUND(JB$78*ROUNDDOWN(($BF280-$BE280)/$BG280,0),0)*$BG280+$BE280)*JB281)))))),"")</f>
        <v>2</v>
      </c>
      <c r="JC280" s="3">
        <f t="shared" ref="JC280" si="709">IFERROR(ROUND(((ROUND(JC$78*ROUNDDOWN(($BF280-$BE280)/$BG280,0),0)*$BG280+$BE280)*JC281),1-(1+INT(LOG10(ABS(((ROUND(JC$78*ROUNDDOWN(($BF280-$BE280)/$BG280,0),0)*$BG280+$BE280)*JC281)))))),"")</f>
        <v>3</v>
      </c>
    </row>
    <row r="281" spans="6:263" x14ac:dyDescent="0.45">
      <c r="F281" s="7">
        <f t="shared" si="510"/>
        <v>0.66969638395574704</v>
      </c>
      <c r="G281" s="7">
        <f t="shared" si="510"/>
        <v>0.98539336490695983</v>
      </c>
      <c r="H281" s="7">
        <f t="shared" si="510"/>
        <v>0.23322771640179107</v>
      </c>
      <c r="I281" s="7">
        <f t="shared" si="510"/>
        <v>0.20480694491640056</v>
      </c>
      <c r="J281" s="7">
        <f t="shared" si="510"/>
        <v>1.514249062870745E-2</v>
      </c>
      <c r="K281" s="7">
        <f t="shared" si="510"/>
        <v>0.88585716806624881</v>
      </c>
      <c r="L281" s="7">
        <f t="shared" si="510"/>
        <v>0.5602635133826469</v>
      </c>
      <c r="M281" s="7">
        <f t="shared" si="510"/>
        <v>0.69965660930595208</v>
      </c>
      <c r="N281" s="7">
        <f t="shared" si="510"/>
        <v>0.77557862446437531</v>
      </c>
      <c r="O281" s="7">
        <f t="shared" si="510"/>
        <v>0.84503709238257119</v>
      </c>
      <c r="P281" s="7">
        <f t="shared" si="469"/>
        <v>0.38493912219299892</v>
      </c>
      <c r="Q281" s="7">
        <f t="shared" si="469"/>
        <v>2.4763796024380155E-2</v>
      </c>
      <c r="R281" s="7">
        <f t="shared" si="469"/>
        <v>0.84779801538577215</v>
      </c>
      <c r="S281" s="7">
        <f t="shared" si="469"/>
        <v>0.23814300225961163</v>
      </c>
      <c r="T281" s="7">
        <f t="shared" si="469"/>
        <v>0.91957683810944524</v>
      </c>
      <c r="U281" s="7">
        <f t="shared" si="469"/>
        <v>0.84666597184104186</v>
      </c>
      <c r="V281" s="7">
        <f t="shared" si="469"/>
        <v>0.95561920849402393</v>
      </c>
      <c r="W281" s="7">
        <f t="shared" si="469"/>
        <v>1.3112470979389022E-2</v>
      </c>
      <c r="X281" s="7">
        <f t="shared" si="469"/>
        <v>0.36521899298076471</v>
      </c>
      <c r="Y281" s="7">
        <f t="shared" si="469"/>
        <v>0.65689414677065527</v>
      </c>
      <c r="Z281" s="7">
        <f t="shared" si="469"/>
        <v>0.55464352693159302</v>
      </c>
      <c r="AA281" s="7">
        <f t="shared" si="469"/>
        <v>7.077999230044893E-2</v>
      </c>
      <c r="AB281" s="7">
        <f t="shared" si="469"/>
        <v>0.77115318541003075</v>
      </c>
      <c r="AC281" s="7">
        <f t="shared" si="469"/>
        <v>0.70636287597304348</v>
      </c>
      <c r="AD281" s="7">
        <f t="shared" si="469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710">IFERROR(ROUND(BM$79*ROUNDDOWN(($BF281-$BE281)/$BG281,0),0)*$BG281+$BE281,"")</f>
        <v>96.3</v>
      </c>
      <c r="BN281" s="3">
        <f t="shared" si="710"/>
        <v>13.8</v>
      </c>
      <c r="BO281" s="3">
        <f t="shared" si="710"/>
        <v>23.800000000000004</v>
      </c>
      <c r="BP281" s="3">
        <f t="shared" si="710"/>
        <v>29.000000000000004</v>
      </c>
      <c r="BQ281" s="3">
        <f t="shared" si="710"/>
        <v>64</v>
      </c>
      <c r="BR281" s="3">
        <f t="shared" si="710"/>
        <v>36.200000000000003</v>
      </c>
      <c r="BS281" s="3">
        <f t="shared" si="710"/>
        <v>56.500000000000007</v>
      </c>
      <c r="BT281" s="3">
        <f t="shared" si="710"/>
        <v>46.2</v>
      </c>
      <c r="BU281" s="3">
        <f t="shared" si="710"/>
        <v>41.900000000000006</v>
      </c>
      <c r="BV281" s="3">
        <f t="shared" si="710"/>
        <v>97.7</v>
      </c>
      <c r="BW281" s="3">
        <f t="shared" si="710"/>
        <v>28.000000000000004</v>
      </c>
      <c r="BX281" s="3">
        <f t="shared" si="710"/>
        <v>19.500000000000004</v>
      </c>
      <c r="BY281" s="3">
        <f t="shared" si="710"/>
        <v>95.6</v>
      </c>
      <c r="BZ281" s="3">
        <f t="shared" si="710"/>
        <v>51.7</v>
      </c>
      <c r="CA281" s="3">
        <f t="shared" si="710"/>
        <v>36.800000000000004</v>
      </c>
      <c r="CB281" s="3">
        <f t="shared" si="710"/>
        <v>39.1</v>
      </c>
      <c r="CC281" s="3">
        <f t="shared" si="710"/>
        <v>29.6</v>
      </c>
      <c r="CD281" s="3">
        <f t="shared" si="710"/>
        <v>97.6</v>
      </c>
      <c r="CE281" s="3">
        <f t="shared" si="710"/>
        <v>13.9</v>
      </c>
      <c r="CF281" s="3">
        <f t="shared" si="710"/>
        <v>42.2</v>
      </c>
      <c r="CG281" s="3">
        <f t="shared" si="710"/>
        <v>28.400000000000002</v>
      </c>
      <c r="CH281" s="3">
        <f t="shared" si="710"/>
        <v>85.5</v>
      </c>
      <c r="CI281" s="3">
        <f t="shared" si="710"/>
        <v>71.7</v>
      </c>
      <c r="CJ281" s="3">
        <f t="shared" si="710"/>
        <v>81.400000000000006</v>
      </c>
      <c r="CK281" s="3">
        <f t="shared" si="710"/>
        <v>17.500000000000004</v>
      </c>
      <c r="CL281" s="3">
        <f t="shared" si="710"/>
        <v>48.7</v>
      </c>
      <c r="CM281" s="3">
        <f t="shared" si="710"/>
        <v>87.7</v>
      </c>
      <c r="CN281" s="3">
        <f t="shared" si="710"/>
        <v>95.3</v>
      </c>
      <c r="CO281" s="3">
        <f t="shared" si="710"/>
        <v>7.2</v>
      </c>
      <c r="CP281" s="3">
        <f t="shared" si="710"/>
        <v>18.700000000000003</v>
      </c>
      <c r="CQ281" s="3">
        <f t="shared" si="710"/>
        <v>77.599999999999994</v>
      </c>
      <c r="CR281" s="3">
        <f t="shared" si="710"/>
        <v>3.0000000000000004</v>
      </c>
      <c r="CS281" s="3">
        <f t="shared" si="710"/>
        <v>3.0000000000000004</v>
      </c>
      <c r="CT281" s="3">
        <f t="shared" si="710"/>
        <v>94.2</v>
      </c>
      <c r="CU281" s="3">
        <f t="shared" si="710"/>
        <v>32.5</v>
      </c>
      <c r="CV281" s="3">
        <f t="shared" si="710"/>
        <v>68.599999999999994</v>
      </c>
      <c r="CW281" s="3">
        <f t="shared" si="710"/>
        <v>52.2</v>
      </c>
      <c r="CX281" s="3">
        <f t="shared" si="710"/>
        <v>75.599999999999994</v>
      </c>
      <c r="CY281" s="3">
        <f t="shared" si="710"/>
        <v>3.0000000000000004</v>
      </c>
      <c r="CZ281" s="3">
        <f t="shared" si="710"/>
        <v>92.5</v>
      </c>
      <c r="DA281" s="3">
        <f t="shared" si="710"/>
        <v>28.300000000000004</v>
      </c>
      <c r="DB281" s="3">
        <f t="shared" si="710"/>
        <v>53.400000000000006</v>
      </c>
      <c r="DC281" s="3">
        <f t="shared" si="710"/>
        <v>61.500000000000007</v>
      </c>
      <c r="DD281" s="3">
        <f t="shared" si="710"/>
        <v>38.500000000000007</v>
      </c>
      <c r="DE281" s="3">
        <f t="shared" si="710"/>
        <v>84.4</v>
      </c>
      <c r="DF281" s="3">
        <f t="shared" si="710"/>
        <v>86.7</v>
      </c>
      <c r="DG281" s="3">
        <f t="shared" si="710"/>
        <v>96.5</v>
      </c>
      <c r="DH281" s="3">
        <f t="shared" si="710"/>
        <v>48.6</v>
      </c>
      <c r="DI281" s="3">
        <f t="shared" si="710"/>
        <v>89.5</v>
      </c>
      <c r="DJ281" s="3">
        <f t="shared" si="710"/>
        <v>45.000000000000007</v>
      </c>
      <c r="DK281" s="3">
        <f t="shared" si="710"/>
        <v>91.7</v>
      </c>
      <c r="DL281" s="3">
        <f t="shared" si="710"/>
        <v>77.7</v>
      </c>
      <c r="DM281" s="3">
        <f t="shared" si="710"/>
        <v>27.300000000000004</v>
      </c>
      <c r="DN281" s="3">
        <f t="shared" si="710"/>
        <v>79.2</v>
      </c>
      <c r="DO281" s="3">
        <f t="shared" si="710"/>
        <v>50.7</v>
      </c>
      <c r="DP281" s="3">
        <f t="shared" si="710"/>
        <v>27.000000000000004</v>
      </c>
      <c r="DQ281" s="3">
        <f t="shared" si="710"/>
        <v>42.2</v>
      </c>
      <c r="DR281" s="3">
        <f t="shared" si="710"/>
        <v>77.400000000000006</v>
      </c>
      <c r="DS281" s="3">
        <f t="shared" si="710"/>
        <v>60.000000000000007</v>
      </c>
      <c r="DT281" s="3">
        <f t="shared" si="710"/>
        <v>87.4</v>
      </c>
      <c r="DU281" s="3">
        <f t="shared" si="710"/>
        <v>34.700000000000003</v>
      </c>
      <c r="DV281" s="3">
        <f t="shared" si="710"/>
        <v>91.8</v>
      </c>
      <c r="DW281" s="3">
        <f t="shared" si="710"/>
        <v>89.8</v>
      </c>
      <c r="DX281" s="3">
        <f t="shared" si="710"/>
        <v>67.399999999999991</v>
      </c>
      <c r="DY281" s="3">
        <f t="shared" ref="DY281:GJ281" si="711">IFERROR(ROUND(DY$79*ROUNDDOWN(($BF281-$BE281)/$BG281,0),0)*$BG281+$BE281,"")</f>
        <v>25.700000000000003</v>
      </c>
      <c r="DZ281" s="3">
        <f t="shared" si="711"/>
        <v>73.3</v>
      </c>
      <c r="EA281" s="3">
        <f t="shared" si="711"/>
        <v>76.099999999999994</v>
      </c>
      <c r="EB281" s="3">
        <f t="shared" si="711"/>
        <v>64.7</v>
      </c>
      <c r="EC281" s="3">
        <f t="shared" si="711"/>
        <v>48.400000000000006</v>
      </c>
      <c r="ED281" s="3">
        <f t="shared" si="711"/>
        <v>2.5000000000000004</v>
      </c>
      <c r="EE281" s="3">
        <f t="shared" si="711"/>
        <v>97.4</v>
      </c>
      <c r="EF281" s="3">
        <f t="shared" si="711"/>
        <v>98.6</v>
      </c>
      <c r="EG281" s="3">
        <f t="shared" si="711"/>
        <v>95.1</v>
      </c>
      <c r="EH281" s="3">
        <f t="shared" si="711"/>
        <v>41.300000000000004</v>
      </c>
      <c r="EI281" s="3">
        <f t="shared" si="711"/>
        <v>70.7</v>
      </c>
      <c r="EJ281" s="3">
        <f t="shared" si="711"/>
        <v>57.000000000000007</v>
      </c>
      <c r="EK281" s="3">
        <f t="shared" si="711"/>
        <v>68.2</v>
      </c>
      <c r="EL281" s="3">
        <f t="shared" si="711"/>
        <v>37</v>
      </c>
      <c r="EM281" s="3">
        <f t="shared" si="711"/>
        <v>88.6</v>
      </c>
      <c r="EN281" s="3">
        <f t="shared" si="711"/>
        <v>30.400000000000002</v>
      </c>
      <c r="EO281" s="3">
        <f t="shared" si="711"/>
        <v>48.2</v>
      </c>
      <c r="EP281" s="3">
        <f t="shared" si="711"/>
        <v>81.8</v>
      </c>
      <c r="EQ281" s="3">
        <f t="shared" si="711"/>
        <v>76.2</v>
      </c>
      <c r="ER281" s="3">
        <f t="shared" si="711"/>
        <v>92.4</v>
      </c>
      <c r="ES281" s="3">
        <f t="shared" si="711"/>
        <v>39.500000000000007</v>
      </c>
      <c r="ET281" s="3">
        <f t="shared" si="711"/>
        <v>73.599999999999994</v>
      </c>
      <c r="EU281" s="3">
        <f t="shared" si="711"/>
        <v>33.6</v>
      </c>
      <c r="EV281" s="3">
        <f t="shared" si="711"/>
        <v>34.700000000000003</v>
      </c>
      <c r="EW281" s="3">
        <f t="shared" si="711"/>
        <v>38.400000000000006</v>
      </c>
      <c r="EX281" s="3">
        <f t="shared" si="711"/>
        <v>99.7</v>
      </c>
      <c r="EY281" s="3">
        <f t="shared" si="711"/>
        <v>10.8</v>
      </c>
      <c r="EZ281" s="3">
        <f t="shared" si="711"/>
        <v>18.600000000000001</v>
      </c>
      <c r="FA281" s="3">
        <f t="shared" si="711"/>
        <v>6.9</v>
      </c>
      <c r="FB281" s="3">
        <f t="shared" si="711"/>
        <v>87.1</v>
      </c>
      <c r="FC281" s="3">
        <f t="shared" si="711"/>
        <v>62.300000000000004</v>
      </c>
      <c r="FD281" s="3">
        <f t="shared" si="711"/>
        <v>45.7</v>
      </c>
      <c r="FE281" s="3">
        <f t="shared" si="711"/>
        <v>90.4</v>
      </c>
      <c r="FF281" s="3">
        <f t="shared" si="711"/>
        <v>79.400000000000006</v>
      </c>
      <c r="FG281" s="3">
        <f t="shared" si="711"/>
        <v>3.2</v>
      </c>
      <c r="FH281" s="3">
        <f t="shared" si="711"/>
        <v>22.200000000000003</v>
      </c>
      <c r="FI281" s="3">
        <f t="shared" si="711"/>
        <v>79.2</v>
      </c>
      <c r="FJ281" s="3">
        <f t="shared" si="711"/>
        <v>15.5</v>
      </c>
      <c r="FK281" s="3">
        <f t="shared" si="711"/>
        <v>69.3</v>
      </c>
      <c r="FL281" s="3">
        <f t="shared" si="711"/>
        <v>51.000000000000007</v>
      </c>
      <c r="FM281" s="3">
        <f t="shared" si="711"/>
        <v>34.1</v>
      </c>
      <c r="FN281" s="3">
        <f t="shared" si="711"/>
        <v>52.000000000000007</v>
      </c>
      <c r="FO281" s="3">
        <f t="shared" si="711"/>
        <v>36.800000000000004</v>
      </c>
      <c r="FP281" s="3">
        <f t="shared" si="711"/>
        <v>40.400000000000006</v>
      </c>
      <c r="FQ281" s="3">
        <f t="shared" si="711"/>
        <v>97.6</v>
      </c>
      <c r="FR281" s="3">
        <f t="shared" si="711"/>
        <v>86.1</v>
      </c>
      <c r="FS281" s="3">
        <f t="shared" si="711"/>
        <v>82.2</v>
      </c>
      <c r="FT281" s="3">
        <f t="shared" si="711"/>
        <v>25.300000000000004</v>
      </c>
      <c r="FU281" s="3">
        <f t="shared" si="711"/>
        <v>10.8</v>
      </c>
      <c r="FV281" s="3">
        <f t="shared" si="711"/>
        <v>29.500000000000004</v>
      </c>
      <c r="FW281" s="3">
        <f t="shared" si="711"/>
        <v>46.300000000000004</v>
      </c>
      <c r="FX281" s="3">
        <f t="shared" si="711"/>
        <v>59.6</v>
      </c>
      <c r="FY281" s="3">
        <f t="shared" si="711"/>
        <v>70.2</v>
      </c>
      <c r="FZ281" s="3">
        <f t="shared" si="711"/>
        <v>89</v>
      </c>
      <c r="GA281" s="3">
        <f t="shared" si="711"/>
        <v>21.000000000000004</v>
      </c>
      <c r="GB281" s="3">
        <f t="shared" si="711"/>
        <v>69</v>
      </c>
      <c r="GC281" s="3">
        <f t="shared" si="711"/>
        <v>61.300000000000004</v>
      </c>
      <c r="GD281" s="3">
        <f t="shared" si="711"/>
        <v>19.800000000000004</v>
      </c>
      <c r="GE281" s="3">
        <f t="shared" si="711"/>
        <v>72</v>
      </c>
      <c r="GF281" s="3">
        <f t="shared" si="711"/>
        <v>76.599999999999994</v>
      </c>
      <c r="GG281" s="3">
        <f t="shared" si="711"/>
        <v>49.000000000000007</v>
      </c>
      <c r="GH281" s="3">
        <f t="shared" si="711"/>
        <v>31.200000000000003</v>
      </c>
      <c r="GI281" s="3">
        <f t="shared" si="711"/>
        <v>7</v>
      </c>
      <c r="GJ281" s="3">
        <f t="shared" si="711"/>
        <v>58.800000000000004</v>
      </c>
      <c r="GK281" s="3">
        <f t="shared" ref="GK281:IV281" si="712">IFERROR(ROUND(GK$79*ROUNDDOWN(($BF281-$BE281)/$BG281,0),0)*$BG281+$BE281,"")</f>
        <v>70.5</v>
      </c>
      <c r="GL281" s="3">
        <f t="shared" si="712"/>
        <v>58.000000000000007</v>
      </c>
      <c r="GM281" s="3">
        <f t="shared" si="712"/>
        <v>98.7</v>
      </c>
      <c r="GN281" s="3">
        <f t="shared" si="712"/>
        <v>15.3</v>
      </c>
      <c r="GO281" s="3">
        <f t="shared" si="712"/>
        <v>56.500000000000007</v>
      </c>
      <c r="GP281" s="3">
        <f t="shared" si="712"/>
        <v>69.3</v>
      </c>
      <c r="GQ281" s="3">
        <f t="shared" si="712"/>
        <v>83.3</v>
      </c>
      <c r="GR281" s="3">
        <f t="shared" si="712"/>
        <v>72.3</v>
      </c>
      <c r="GS281" s="3">
        <f t="shared" si="712"/>
        <v>24.700000000000003</v>
      </c>
      <c r="GT281" s="3">
        <f t="shared" si="712"/>
        <v>76.900000000000006</v>
      </c>
      <c r="GU281" s="3">
        <f t="shared" si="712"/>
        <v>11.5</v>
      </c>
      <c r="GV281" s="3">
        <f t="shared" si="712"/>
        <v>44.7</v>
      </c>
      <c r="GW281" s="3">
        <f t="shared" si="712"/>
        <v>76.8</v>
      </c>
      <c r="GX281" s="3">
        <f t="shared" si="712"/>
        <v>44.2</v>
      </c>
      <c r="GY281" s="3">
        <f t="shared" si="712"/>
        <v>6.6</v>
      </c>
      <c r="GZ281" s="3">
        <f t="shared" si="712"/>
        <v>93.4</v>
      </c>
      <c r="HA281" s="3">
        <f t="shared" si="712"/>
        <v>44.000000000000007</v>
      </c>
      <c r="HB281" s="3">
        <f t="shared" si="712"/>
        <v>1.5000000000000002</v>
      </c>
      <c r="HC281" s="3">
        <f t="shared" si="712"/>
        <v>57.900000000000006</v>
      </c>
      <c r="HD281" s="3">
        <f t="shared" si="712"/>
        <v>66.7</v>
      </c>
      <c r="HE281" s="3">
        <f t="shared" si="712"/>
        <v>3.4000000000000004</v>
      </c>
      <c r="HF281" s="3">
        <f t="shared" si="712"/>
        <v>72</v>
      </c>
      <c r="HG281" s="3">
        <f t="shared" si="712"/>
        <v>6</v>
      </c>
      <c r="HH281" s="3">
        <f t="shared" si="712"/>
        <v>0.2</v>
      </c>
      <c r="HI281" s="3">
        <f t="shared" si="712"/>
        <v>27.500000000000004</v>
      </c>
      <c r="HJ281" s="3">
        <f t="shared" si="712"/>
        <v>9.9</v>
      </c>
      <c r="HK281" s="3">
        <f t="shared" si="712"/>
        <v>18.500000000000004</v>
      </c>
      <c r="HL281" s="3">
        <f t="shared" si="712"/>
        <v>52.6</v>
      </c>
      <c r="HM281" s="3">
        <f t="shared" si="712"/>
        <v>98.2</v>
      </c>
      <c r="HN281" s="3">
        <f t="shared" si="712"/>
        <v>36.1</v>
      </c>
      <c r="HO281" s="3">
        <f t="shared" si="712"/>
        <v>52.900000000000006</v>
      </c>
      <c r="HP281" s="3">
        <f t="shared" si="712"/>
        <v>84.3</v>
      </c>
      <c r="HQ281" s="3">
        <f t="shared" si="712"/>
        <v>88.3</v>
      </c>
      <c r="HR281" s="3">
        <f t="shared" si="712"/>
        <v>39.900000000000006</v>
      </c>
      <c r="HS281" s="3">
        <f t="shared" si="712"/>
        <v>25.200000000000003</v>
      </c>
      <c r="HT281" s="3">
        <f t="shared" si="712"/>
        <v>31.200000000000003</v>
      </c>
      <c r="HU281" s="3">
        <f t="shared" si="712"/>
        <v>22.6</v>
      </c>
      <c r="HV281" s="3">
        <f t="shared" si="712"/>
        <v>76.900000000000006</v>
      </c>
      <c r="HW281" s="3">
        <f t="shared" si="712"/>
        <v>61.400000000000006</v>
      </c>
      <c r="HX281" s="3">
        <f t="shared" si="712"/>
        <v>93</v>
      </c>
      <c r="HY281" s="3">
        <f t="shared" si="712"/>
        <v>6.9</v>
      </c>
      <c r="HZ281" s="3">
        <f t="shared" si="712"/>
        <v>49.2</v>
      </c>
      <c r="IA281" s="3">
        <f t="shared" si="712"/>
        <v>86.4</v>
      </c>
      <c r="IB281" s="3">
        <f t="shared" si="712"/>
        <v>52.7</v>
      </c>
      <c r="IC281" s="3">
        <f t="shared" si="712"/>
        <v>26.1</v>
      </c>
      <c r="ID281" s="3">
        <f t="shared" si="712"/>
        <v>15.1</v>
      </c>
      <c r="IE281" s="3">
        <f t="shared" si="712"/>
        <v>51.400000000000006</v>
      </c>
      <c r="IF281" s="3">
        <f t="shared" si="712"/>
        <v>87.6</v>
      </c>
      <c r="IG281" s="3">
        <f t="shared" si="712"/>
        <v>64</v>
      </c>
      <c r="IH281" s="3">
        <f t="shared" si="712"/>
        <v>75.3</v>
      </c>
      <c r="II281" s="3">
        <f t="shared" si="712"/>
        <v>94</v>
      </c>
      <c r="IJ281" s="3">
        <f t="shared" si="712"/>
        <v>14.5</v>
      </c>
      <c r="IK281" s="3">
        <f t="shared" si="712"/>
        <v>32.200000000000003</v>
      </c>
      <c r="IL281" s="3">
        <f t="shared" si="712"/>
        <v>45.900000000000006</v>
      </c>
      <c r="IM281" s="3">
        <f t="shared" si="712"/>
        <v>80.599999999999994</v>
      </c>
      <c r="IN281" s="3">
        <f t="shared" si="712"/>
        <v>12.200000000000001</v>
      </c>
      <c r="IO281" s="3">
        <f t="shared" si="712"/>
        <v>16.3</v>
      </c>
      <c r="IP281" s="3">
        <f t="shared" si="712"/>
        <v>71.7</v>
      </c>
      <c r="IQ281" s="3">
        <f t="shared" si="712"/>
        <v>98</v>
      </c>
      <c r="IR281" s="3">
        <f t="shared" si="712"/>
        <v>91.6</v>
      </c>
      <c r="IS281" s="3">
        <f t="shared" si="712"/>
        <v>26.800000000000004</v>
      </c>
      <c r="IT281" s="3">
        <f t="shared" si="712"/>
        <v>49.400000000000006</v>
      </c>
      <c r="IU281" s="3">
        <f t="shared" si="712"/>
        <v>83.6</v>
      </c>
      <c r="IV281" s="3">
        <f t="shared" si="712"/>
        <v>99.5</v>
      </c>
      <c r="IW281" s="3">
        <f t="shared" ref="IW281:JC281" si="713">IFERROR(ROUND(IW$79*ROUNDDOWN(($BF281-$BE281)/$BG281,0),0)*$BG281+$BE281,"")</f>
        <v>65.899999999999991</v>
      </c>
      <c r="IX281" s="3">
        <f t="shared" si="713"/>
        <v>1.8000000000000003</v>
      </c>
      <c r="IY281" s="3">
        <f t="shared" si="713"/>
        <v>80.7</v>
      </c>
      <c r="IZ281" s="3">
        <f t="shared" si="713"/>
        <v>6.6</v>
      </c>
      <c r="JA281" s="3">
        <f t="shared" si="713"/>
        <v>1.9000000000000001</v>
      </c>
      <c r="JB281" s="3">
        <f t="shared" si="713"/>
        <v>60.1</v>
      </c>
      <c r="JC281" s="3">
        <f t="shared" si="713"/>
        <v>52.400000000000006</v>
      </c>
    </row>
    <row r="282" spans="6:263" x14ac:dyDescent="0.45">
      <c r="F282" s="7">
        <f t="shared" si="510"/>
        <v>0.91414992786671501</v>
      </c>
      <c r="G282" s="7">
        <f t="shared" si="510"/>
        <v>0.92311742385994522</v>
      </c>
      <c r="H282" s="7">
        <f t="shared" si="510"/>
        <v>0.13509843085664253</v>
      </c>
      <c r="I282" s="7">
        <f t="shared" si="510"/>
        <v>0.23603805957177565</v>
      </c>
      <c r="J282" s="7">
        <f t="shared" si="510"/>
        <v>0.94316513833737237</v>
      </c>
      <c r="K282" s="7">
        <f t="shared" si="510"/>
        <v>0.21135972589783358</v>
      </c>
      <c r="L282" s="7">
        <f t="shared" si="510"/>
        <v>0.48005449375140224</v>
      </c>
      <c r="M282" s="7">
        <f t="shared" si="510"/>
        <v>0.12418780761034591</v>
      </c>
      <c r="N282" s="7">
        <f t="shared" si="510"/>
        <v>0.95578151985806481</v>
      </c>
      <c r="O282" s="7">
        <f t="shared" si="510"/>
        <v>0.78548639909619766</v>
      </c>
      <c r="P282" s="7">
        <f t="shared" si="469"/>
        <v>0.39636737825179819</v>
      </c>
      <c r="Q282" s="7">
        <f t="shared" si="469"/>
        <v>0.37319789285454802</v>
      </c>
      <c r="R282" s="7">
        <f t="shared" si="469"/>
        <v>5.800068660546126E-2</v>
      </c>
      <c r="S282" s="7">
        <f t="shared" si="469"/>
        <v>0.40086207371245236</v>
      </c>
      <c r="T282" s="7">
        <f t="shared" si="469"/>
        <v>0.89355238103007539</v>
      </c>
      <c r="U282" s="7">
        <f t="shared" si="469"/>
        <v>0.41312673893437102</v>
      </c>
      <c r="V282" s="7">
        <f t="shared" si="469"/>
        <v>0.69481321503166726</v>
      </c>
      <c r="W282" s="7">
        <f t="shared" si="469"/>
        <v>0.95208664608750804</v>
      </c>
      <c r="X282" s="7">
        <f t="shared" si="469"/>
        <v>0.48601017449331013</v>
      </c>
      <c r="Y282" s="7">
        <f t="shared" si="469"/>
        <v>0.93735876629937387</v>
      </c>
      <c r="Z282" s="7">
        <f t="shared" si="469"/>
        <v>0.19768851492446313</v>
      </c>
      <c r="AA282" s="7">
        <f t="shared" si="469"/>
        <v>0.62100833497057129</v>
      </c>
      <c r="AB282" s="7">
        <f t="shared" si="469"/>
        <v>0.33541292759376251</v>
      </c>
      <c r="AC282" s="7">
        <f t="shared" si="469"/>
        <v>0.84238609477988724</v>
      </c>
      <c r="AD282" s="7">
        <f t="shared" si="469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>IFERROR((ROUND(BL$80*ROUNDDOWN(($BF282-$BE282)/$BG282,0),0)*$BG282+$BE282)*BL281,"")</f>
        <v>0</v>
      </c>
      <c r="BM282" s="3">
        <f t="shared" ref="BM282" si="714">IFERROR((ROUND(BM$80*ROUNDDOWN(($BF282-$BE282)/$BG282,0),0)*$BG282+$BE282)*BM281,"")</f>
        <v>0</v>
      </c>
      <c r="BN282" s="3">
        <f t="shared" ref="BN282" si="715">IFERROR((ROUND(BN$80*ROUNDDOWN(($BF282-$BE282)/$BG282,0),0)*$BG282+$BE282)*BN281,"")</f>
        <v>0</v>
      </c>
      <c r="BO282" s="3">
        <f t="shared" ref="BO282" si="716">IFERROR((ROUND(BO$80*ROUNDDOWN(($BF282-$BE282)/$BG282,0),0)*$BG282+$BE282)*BO281,"")</f>
        <v>0</v>
      </c>
      <c r="BP282" s="3">
        <f t="shared" ref="BP282" si="717">IFERROR((ROUND(BP$80*ROUNDDOWN(($BF282-$BE282)/$BG282,0),0)*$BG282+$BE282)*BP281,"")</f>
        <v>0</v>
      </c>
      <c r="BQ282" s="3">
        <f t="shared" ref="BQ282" si="718">IFERROR((ROUND(BQ$80*ROUNDDOWN(($BF282-$BE282)/$BG282,0),0)*$BG282+$BE282)*BQ281,"")</f>
        <v>0</v>
      </c>
      <c r="BR282" s="3">
        <f t="shared" ref="BR282" si="719">IFERROR((ROUND(BR$80*ROUNDDOWN(($BF282-$BE282)/$BG282,0),0)*$BG282+$BE282)*BR281,"")</f>
        <v>0</v>
      </c>
      <c r="BS282" s="3">
        <f t="shared" ref="BS282" si="720">IFERROR((ROUND(BS$80*ROUNDDOWN(($BF282-$BE282)/$BG282,0),0)*$BG282+$BE282)*BS281,"")</f>
        <v>0</v>
      </c>
      <c r="BT282" s="3">
        <f t="shared" ref="BT282" si="721">IFERROR((ROUND(BT$80*ROUNDDOWN(($BF282-$BE282)/$BG282,0),0)*$BG282+$BE282)*BT281,"")</f>
        <v>0</v>
      </c>
      <c r="BU282" s="3">
        <f t="shared" ref="BU282" si="722">IFERROR((ROUND(BU$80*ROUNDDOWN(($BF282-$BE282)/$BG282,0),0)*$BG282+$BE282)*BU281,"")</f>
        <v>0</v>
      </c>
      <c r="BV282" s="3">
        <f t="shared" ref="BV282" si="723">IFERROR((ROUND(BV$80*ROUNDDOWN(($BF282-$BE282)/$BG282,0),0)*$BG282+$BE282)*BV281,"")</f>
        <v>0</v>
      </c>
      <c r="BW282" s="3">
        <f t="shared" ref="BW282" si="724">IFERROR((ROUND(BW$80*ROUNDDOWN(($BF282-$BE282)/$BG282,0),0)*$BG282+$BE282)*BW281,"")</f>
        <v>0</v>
      </c>
      <c r="BX282" s="3">
        <f t="shared" ref="BX282" si="725">IFERROR((ROUND(BX$80*ROUNDDOWN(($BF282-$BE282)/$BG282,0),0)*$BG282+$BE282)*BX281,"")</f>
        <v>0</v>
      </c>
      <c r="BY282" s="3">
        <f t="shared" ref="BY282" si="726">IFERROR((ROUND(BY$80*ROUNDDOWN(($BF282-$BE282)/$BG282,0),0)*$BG282+$BE282)*BY281,"")</f>
        <v>0</v>
      </c>
      <c r="BZ282" s="3">
        <f t="shared" ref="BZ282" si="727">IFERROR((ROUND(BZ$80*ROUNDDOWN(($BF282-$BE282)/$BG282,0),0)*$BG282+$BE282)*BZ281,"")</f>
        <v>0</v>
      </c>
      <c r="CA282" s="3">
        <f t="shared" ref="CA282" si="728">IFERROR((ROUND(CA$80*ROUNDDOWN(($BF282-$BE282)/$BG282,0),0)*$BG282+$BE282)*CA281,"")</f>
        <v>0</v>
      </c>
      <c r="CB282" s="3">
        <f t="shared" ref="CB282" si="729">IFERROR((ROUND(CB$80*ROUNDDOWN(($BF282-$BE282)/$BG282,0),0)*$BG282+$BE282)*CB281,"")</f>
        <v>0</v>
      </c>
      <c r="CC282" s="3">
        <f t="shared" ref="CC282" si="730">IFERROR((ROUND(CC$80*ROUNDDOWN(($BF282-$BE282)/$BG282,0),0)*$BG282+$BE282)*CC281,"")</f>
        <v>0</v>
      </c>
      <c r="CD282" s="3">
        <f t="shared" ref="CD282" si="731">IFERROR((ROUND(CD$80*ROUNDDOWN(($BF282-$BE282)/$BG282,0),0)*$BG282+$BE282)*CD281,"")</f>
        <v>0</v>
      </c>
      <c r="CE282" s="3">
        <f t="shared" ref="CE282" si="732">IFERROR((ROUND(CE$80*ROUNDDOWN(($BF282-$BE282)/$BG282,0),0)*$BG282+$BE282)*CE281,"")</f>
        <v>0</v>
      </c>
      <c r="CF282" s="3">
        <f t="shared" ref="CF282" si="733">IFERROR((ROUND(CF$80*ROUNDDOWN(($BF282-$BE282)/$BG282,0),0)*$BG282+$BE282)*CF281,"")</f>
        <v>0</v>
      </c>
      <c r="CG282" s="3">
        <f t="shared" ref="CG282" si="734">IFERROR((ROUND(CG$80*ROUNDDOWN(($BF282-$BE282)/$BG282,0),0)*$BG282+$BE282)*CG281,"")</f>
        <v>0</v>
      </c>
      <c r="CH282" s="3">
        <f t="shared" ref="CH282" si="735">IFERROR((ROUND(CH$80*ROUNDDOWN(($BF282-$BE282)/$BG282,0),0)*$BG282+$BE282)*CH281,"")</f>
        <v>0</v>
      </c>
      <c r="CI282" s="3">
        <f t="shared" ref="CI282" si="736">IFERROR((ROUND(CI$80*ROUNDDOWN(($BF282-$BE282)/$BG282,0),0)*$BG282+$BE282)*CI281,"")</f>
        <v>0</v>
      </c>
      <c r="CJ282" s="3">
        <f t="shared" ref="CJ282" si="737">IFERROR((ROUND(CJ$80*ROUNDDOWN(($BF282-$BE282)/$BG282,0),0)*$BG282+$BE282)*CJ281,"")</f>
        <v>0</v>
      </c>
      <c r="CK282" s="3">
        <f t="shared" ref="CK282" si="738">IFERROR((ROUND(CK$80*ROUNDDOWN(($BF282-$BE282)/$BG282,0),0)*$BG282+$BE282)*CK281,"")</f>
        <v>0</v>
      </c>
      <c r="CL282" s="3">
        <f t="shared" ref="CL282" si="739">IFERROR((ROUND(CL$80*ROUNDDOWN(($BF282-$BE282)/$BG282,0),0)*$BG282+$BE282)*CL281,"")</f>
        <v>0</v>
      </c>
      <c r="CM282" s="3">
        <f t="shared" ref="CM282" si="740">IFERROR((ROUND(CM$80*ROUNDDOWN(($BF282-$BE282)/$BG282,0),0)*$BG282+$BE282)*CM281,"")</f>
        <v>0</v>
      </c>
      <c r="CN282" s="3">
        <f t="shared" ref="CN282" si="741">IFERROR((ROUND(CN$80*ROUNDDOWN(($BF282-$BE282)/$BG282,0),0)*$BG282+$BE282)*CN281,"")</f>
        <v>0</v>
      </c>
      <c r="CO282" s="3">
        <f t="shared" ref="CO282" si="742">IFERROR((ROUND(CO$80*ROUNDDOWN(($BF282-$BE282)/$BG282,0),0)*$BG282+$BE282)*CO281,"")</f>
        <v>0</v>
      </c>
      <c r="CP282" s="3">
        <f t="shared" ref="CP282" si="743">IFERROR((ROUND(CP$80*ROUNDDOWN(($BF282-$BE282)/$BG282,0),0)*$BG282+$BE282)*CP281,"")</f>
        <v>0</v>
      </c>
      <c r="CQ282" s="3">
        <f t="shared" ref="CQ282" si="744">IFERROR((ROUND(CQ$80*ROUNDDOWN(($BF282-$BE282)/$BG282,0),0)*$BG282+$BE282)*CQ281,"")</f>
        <v>0</v>
      </c>
      <c r="CR282" s="3">
        <f t="shared" ref="CR282" si="745">IFERROR((ROUND(CR$80*ROUNDDOWN(($BF282-$BE282)/$BG282,0),0)*$BG282+$BE282)*CR281,"")</f>
        <v>0</v>
      </c>
      <c r="CS282" s="3">
        <f t="shared" ref="CS282" si="746">IFERROR((ROUND(CS$80*ROUNDDOWN(($BF282-$BE282)/$BG282,0),0)*$BG282+$BE282)*CS281,"")</f>
        <v>0</v>
      </c>
      <c r="CT282" s="3">
        <f t="shared" ref="CT282" si="747">IFERROR((ROUND(CT$80*ROUNDDOWN(($BF282-$BE282)/$BG282,0),0)*$BG282+$BE282)*CT281,"")</f>
        <v>0</v>
      </c>
      <c r="CU282" s="3">
        <f t="shared" ref="CU282" si="748">IFERROR((ROUND(CU$80*ROUNDDOWN(($BF282-$BE282)/$BG282,0),0)*$BG282+$BE282)*CU281,"")</f>
        <v>0</v>
      </c>
      <c r="CV282" s="3">
        <f t="shared" ref="CV282" si="749">IFERROR((ROUND(CV$80*ROUNDDOWN(($BF282-$BE282)/$BG282,0),0)*$BG282+$BE282)*CV281,"")</f>
        <v>0</v>
      </c>
      <c r="CW282" s="3">
        <f t="shared" ref="CW282" si="750">IFERROR((ROUND(CW$80*ROUNDDOWN(($BF282-$BE282)/$BG282,0),0)*$BG282+$BE282)*CW281,"")</f>
        <v>0</v>
      </c>
      <c r="CX282" s="3">
        <f t="shared" ref="CX282" si="751">IFERROR((ROUND(CX$80*ROUNDDOWN(($BF282-$BE282)/$BG282,0),0)*$BG282+$BE282)*CX281,"")</f>
        <v>0</v>
      </c>
      <c r="CY282" s="3">
        <f t="shared" ref="CY282" si="752">IFERROR((ROUND(CY$80*ROUNDDOWN(($BF282-$BE282)/$BG282,0),0)*$BG282+$BE282)*CY281,"")</f>
        <v>0</v>
      </c>
      <c r="CZ282" s="3">
        <f t="shared" ref="CZ282" si="753">IFERROR((ROUND(CZ$80*ROUNDDOWN(($BF282-$BE282)/$BG282,0),0)*$BG282+$BE282)*CZ281,"")</f>
        <v>0</v>
      </c>
      <c r="DA282" s="3">
        <f t="shared" ref="DA282" si="754">IFERROR((ROUND(DA$80*ROUNDDOWN(($BF282-$BE282)/$BG282,0),0)*$BG282+$BE282)*DA281,"")</f>
        <v>0</v>
      </c>
      <c r="DB282" s="3">
        <f t="shared" ref="DB282" si="755">IFERROR((ROUND(DB$80*ROUNDDOWN(($BF282-$BE282)/$BG282,0),0)*$BG282+$BE282)*DB281,"")</f>
        <v>0</v>
      </c>
      <c r="DC282" s="3">
        <f t="shared" ref="DC282" si="756">IFERROR((ROUND(DC$80*ROUNDDOWN(($BF282-$BE282)/$BG282,0),0)*$BG282+$BE282)*DC281,"")</f>
        <v>0</v>
      </c>
      <c r="DD282" s="3">
        <f t="shared" ref="DD282" si="757">IFERROR((ROUND(DD$80*ROUNDDOWN(($BF282-$BE282)/$BG282,0),0)*$BG282+$BE282)*DD281,"")</f>
        <v>0</v>
      </c>
      <c r="DE282" s="3">
        <f t="shared" ref="DE282" si="758">IFERROR((ROUND(DE$80*ROUNDDOWN(($BF282-$BE282)/$BG282,0),0)*$BG282+$BE282)*DE281,"")</f>
        <v>0</v>
      </c>
      <c r="DF282" s="3">
        <f t="shared" ref="DF282" si="759">IFERROR((ROUND(DF$80*ROUNDDOWN(($BF282-$BE282)/$BG282,0),0)*$BG282+$BE282)*DF281,"")</f>
        <v>0</v>
      </c>
      <c r="DG282" s="3">
        <f t="shared" ref="DG282" si="760">IFERROR((ROUND(DG$80*ROUNDDOWN(($BF282-$BE282)/$BG282,0),0)*$BG282+$BE282)*DG281,"")</f>
        <v>0</v>
      </c>
      <c r="DH282" s="3">
        <f t="shared" ref="DH282" si="761">IFERROR((ROUND(DH$80*ROUNDDOWN(($BF282-$BE282)/$BG282,0),0)*$BG282+$BE282)*DH281,"")</f>
        <v>0</v>
      </c>
      <c r="DI282" s="3">
        <f t="shared" ref="DI282" si="762">IFERROR((ROUND(DI$80*ROUNDDOWN(($BF282-$BE282)/$BG282,0),0)*$BG282+$BE282)*DI281,"")</f>
        <v>0</v>
      </c>
      <c r="DJ282" s="3">
        <f t="shared" ref="DJ282" si="763">IFERROR((ROUND(DJ$80*ROUNDDOWN(($BF282-$BE282)/$BG282,0),0)*$BG282+$BE282)*DJ281,"")</f>
        <v>0</v>
      </c>
      <c r="DK282" s="3">
        <f t="shared" ref="DK282" si="764">IFERROR((ROUND(DK$80*ROUNDDOWN(($BF282-$BE282)/$BG282,0),0)*$BG282+$BE282)*DK281,"")</f>
        <v>0</v>
      </c>
      <c r="DL282" s="3">
        <f t="shared" ref="DL282" si="765">IFERROR((ROUND(DL$80*ROUNDDOWN(($BF282-$BE282)/$BG282,0),0)*$BG282+$BE282)*DL281,"")</f>
        <v>0</v>
      </c>
      <c r="DM282" s="3">
        <f t="shared" ref="DM282" si="766">IFERROR((ROUND(DM$80*ROUNDDOWN(($BF282-$BE282)/$BG282,0),0)*$BG282+$BE282)*DM281,"")</f>
        <v>0</v>
      </c>
      <c r="DN282" s="3">
        <f t="shared" ref="DN282" si="767">IFERROR((ROUND(DN$80*ROUNDDOWN(($BF282-$BE282)/$BG282,0),0)*$BG282+$BE282)*DN281,"")</f>
        <v>0</v>
      </c>
      <c r="DO282" s="3">
        <f t="shared" ref="DO282" si="768">IFERROR((ROUND(DO$80*ROUNDDOWN(($BF282-$BE282)/$BG282,0),0)*$BG282+$BE282)*DO281,"")</f>
        <v>0</v>
      </c>
      <c r="DP282" s="3">
        <f t="shared" ref="DP282" si="769">IFERROR((ROUND(DP$80*ROUNDDOWN(($BF282-$BE282)/$BG282,0),0)*$BG282+$BE282)*DP281,"")</f>
        <v>0</v>
      </c>
      <c r="DQ282" s="3">
        <f t="shared" ref="DQ282" si="770">IFERROR((ROUND(DQ$80*ROUNDDOWN(($BF282-$BE282)/$BG282,0),0)*$BG282+$BE282)*DQ281,"")</f>
        <v>0</v>
      </c>
      <c r="DR282" s="3">
        <f t="shared" ref="DR282" si="771">IFERROR((ROUND(DR$80*ROUNDDOWN(($BF282-$BE282)/$BG282,0),0)*$BG282+$BE282)*DR281,"")</f>
        <v>0</v>
      </c>
      <c r="DS282" s="3">
        <f t="shared" ref="DS282" si="772">IFERROR((ROUND(DS$80*ROUNDDOWN(($BF282-$BE282)/$BG282,0),0)*$BG282+$BE282)*DS281,"")</f>
        <v>0</v>
      </c>
      <c r="DT282" s="3">
        <f t="shared" ref="DT282" si="773">IFERROR((ROUND(DT$80*ROUNDDOWN(($BF282-$BE282)/$BG282,0),0)*$BG282+$BE282)*DT281,"")</f>
        <v>0</v>
      </c>
      <c r="DU282" s="3">
        <f t="shared" ref="DU282" si="774">IFERROR((ROUND(DU$80*ROUNDDOWN(($BF282-$BE282)/$BG282,0),0)*$BG282+$BE282)*DU281,"")</f>
        <v>0</v>
      </c>
      <c r="DV282" s="3">
        <f t="shared" ref="DV282" si="775">IFERROR((ROUND(DV$80*ROUNDDOWN(($BF282-$BE282)/$BG282,0),0)*$BG282+$BE282)*DV281,"")</f>
        <v>0</v>
      </c>
      <c r="DW282" s="3">
        <f t="shared" ref="DW282" si="776">IFERROR((ROUND(DW$80*ROUNDDOWN(($BF282-$BE282)/$BG282,0),0)*$BG282+$BE282)*DW281,"")</f>
        <v>0</v>
      </c>
      <c r="DX282" s="3">
        <f t="shared" ref="DX282" si="777">IFERROR((ROUND(DX$80*ROUNDDOWN(($BF282-$BE282)/$BG282,0),0)*$BG282+$BE282)*DX281,"")</f>
        <v>0</v>
      </c>
      <c r="DY282" s="3">
        <f t="shared" ref="DY282" si="778">IFERROR((ROUND(DY$80*ROUNDDOWN(($BF282-$BE282)/$BG282,0),0)*$BG282+$BE282)*DY281,"")</f>
        <v>0</v>
      </c>
      <c r="DZ282" s="3">
        <f t="shared" ref="DZ282" si="779">IFERROR((ROUND(DZ$80*ROUNDDOWN(($BF282-$BE282)/$BG282,0),0)*$BG282+$BE282)*DZ281,"")</f>
        <v>0</v>
      </c>
      <c r="EA282" s="3">
        <f t="shared" ref="EA282" si="780">IFERROR((ROUND(EA$80*ROUNDDOWN(($BF282-$BE282)/$BG282,0),0)*$BG282+$BE282)*EA281,"")</f>
        <v>0</v>
      </c>
      <c r="EB282" s="3">
        <f t="shared" ref="EB282" si="781">IFERROR((ROUND(EB$80*ROUNDDOWN(($BF282-$BE282)/$BG282,0),0)*$BG282+$BE282)*EB281,"")</f>
        <v>0</v>
      </c>
      <c r="EC282" s="3">
        <f t="shared" ref="EC282" si="782">IFERROR((ROUND(EC$80*ROUNDDOWN(($BF282-$BE282)/$BG282,0),0)*$BG282+$BE282)*EC281,"")</f>
        <v>0</v>
      </c>
      <c r="ED282" s="3">
        <f t="shared" ref="ED282" si="783">IFERROR((ROUND(ED$80*ROUNDDOWN(($BF282-$BE282)/$BG282,0),0)*$BG282+$BE282)*ED281,"")</f>
        <v>0</v>
      </c>
      <c r="EE282" s="3">
        <f t="shared" ref="EE282" si="784">IFERROR((ROUND(EE$80*ROUNDDOWN(($BF282-$BE282)/$BG282,0),0)*$BG282+$BE282)*EE281,"")</f>
        <v>0</v>
      </c>
      <c r="EF282" s="3">
        <f t="shared" ref="EF282" si="785">IFERROR((ROUND(EF$80*ROUNDDOWN(($BF282-$BE282)/$BG282,0),0)*$BG282+$BE282)*EF281,"")</f>
        <v>0</v>
      </c>
      <c r="EG282" s="3">
        <f t="shared" ref="EG282" si="786">IFERROR((ROUND(EG$80*ROUNDDOWN(($BF282-$BE282)/$BG282,0),0)*$BG282+$BE282)*EG281,"")</f>
        <v>0</v>
      </c>
      <c r="EH282" s="3">
        <f t="shared" ref="EH282" si="787">IFERROR((ROUND(EH$80*ROUNDDOWN(($BF282-$BE282)/$BG282,0),0)*$BG282+$BE282)*EH281,"")</f>
        <v>0</v>
      </c>
      <c r="EI282" s="3">
        <f t="shared" ref="EI282" si="788">IFERROR((ROUND(EI$80*ROUNDDOWN(($BF282-$BE282)/$BG282,0),0)*$BG282+$BE282)*EI281,"")</f>
        <v>0</v>
      </c>
      <c r="EJ282" s="3">
        <f t="shared" ref="EJ282" si="789">IFERROR((ROUND(EJ$80*ROUNDDOWN(($BF282-$BE282)/$BG282,0),0)*$BG282+$BE282)*EJ281,"")</f>
        <v>0</v>
      </c>
      <c r="EK282" s="3">
        <f t="shared" ref="EK282" si="790">IFERROR((ROUND(EK$80*ROUNDDOWN(($BF282-$BE282)/$BG282,0),0)*$BG282+$BE282)*EK281,"")</f>
        <v>0</v>
      </c>
      <c r="EL282" s="3">
        <f t="shared" ref="EL282" si="791">IFERROR((ROUND(EL$80*ROUNDDOWN(($BF282-$BE282)/$BG282,0),0)*$BG282+$BE282)*EL281,"")</f>
        <v>0</v>
      </c>
      <c r="EM282" s="3">
        <f t="shared" ref="EM282" si="792">IFERROR((ROUND(EM$80*ROUNDDOWN(($BF282-$BE282)/$BG282,0),0)*$BG282+$BE282)*EM281,"")</f>
        <v>0</v>
      </c>
      <c r="EN282" s="3">
        <f t="shared" ref="EN282" si="793">IFERROR((ROUND(EN$80*ROUNDDOWN(($BF282-$BE282)/$BG282,0),0)*$BG282+$BE282)*EN281,"")</f>
        <v>0</v>
      </c>
      <c r="EO282" s="3">
        <f t="shared" ref="EO282" si="794">IFERROR((ROUND(EO$80*ROUNDDOWN(($BF282-$BE282)/$BG282,0),0)*$BG282+$BE282)*EO281,"")</f>
        <v>0</v>
      </c>
      <c r="EP282" s="3">
        <f t="shared" ref="EP282" si="795">IFERROR((ROUND(EP$80*ROUNDDOWN(($BF282-$BE282)/$BG282,0),0)*$BG282+$BE282)*EP281,"")</f>
        <v>0</v>
      </c>
      <c r="EQ282" s="3">
        <f t="shared" ref="EQ282" si="796">IFERROR((ROUND(EQ$80*ROUNDDOWN(($BF282-$BE282)/$BG282,0),0)*$BG282+$BE282)*EQ281,"")</f>
        <v>0</v>
      </c>
      <c r="ER282" s="3">
        <f t="shared" ref="ER282" si="797">IFERROR((ROUND(ER$80*ROUNDDOWN(($BF282-$BE282)/$BG282,0),0)*$BG282+$BE282)*ER281,"")</f>
        <v>0</v>
      </c>
      <c r="ES282" s="3">
        <f t="shared" ref="ES282" si="798">IFERROR((ROUND(ES$80*ROUNDDOWN(($BF282-$BE282)/$BG282,0),0)*$BG282+$BE282)*ES281,"")</f>
        <v>0</v>
      </c>
      <c r="ET282" s="3">
        <f t="shared" ref="ET282" si="799">IFERROR((ROUND(ET$80*ROUNDDOWN(($BF282-$BE282)/$BG282,0),0)*$BG282+$BE282)*ET281,"")</f>
        <v>0</v>
      </c>
      <c r="EU282" s="3">
        <f t="shared" ref="EU282" si="800">IFERROR((ROUND(EU$80*ROUNDDOWN(($BF282-$BE282)/$BG282,0),0)*$BG282+$BE282)*EU281,"")</f>
        <v>0</v>
      </c>
      <c r="EV282" s="3">
        <f t="shared" ref="EV282" si="801">IFERROR((ROUND(EV$80*ROUNDDOWN(($BF282-$BE282)/$BG282,0),0)*$BG282+$BE282)*EV281,"")</f>
        <v>0</v>
      </c>
      <c r="EW282" s="3">
        <f t="shared" ref="EW282" si="802">IFERROR((ROUND(EW$80*ROUNDDOWN(($BF282-$BE282)/$BG282,0),0)*$BG282+$BE282)*EW281,"")</f>
        <v>0</v>
      </c>
      <c r="EX282" s="3">
        <f t="shared" ref="EX282" si="803">IFERROR((ROUND(EX$80*ROUNDDOWN(($BF282-$BE282)/$BG282,0),0)*$BG282+$BE282)*EX281,"")</f>
        <v>0</v>
      </c>
      <c r="EY282" s="3">
        <f t="shared" ref="EY282" si="804">IFERROR((ROUND(EY$80*ROUNDDOWN(($BF282-$BE282)/$BG282,0),0)*$BG282+$BE282)*EY281,"")</f>
        <v>0</v>
      </c>
      <c r="EZ282" s="3">
        <f t="shared" ref="EZ282" si="805">IFERROR((ROUND(EZ$80*ROUNDDOWN(($BF282-$BE282)/$BG282,0),0)*$BG282+$BE282)*EZ281,"")</f>
        <v>0</v>
      </c>
      <c r="FA282" s="3">
        <f t="shared" ref="FA282" si="806">IFERROR((ROUND(FA$80*ROUNDDOWN(($BF282-$BE282)/$BG282,0),0)*$BG282+$BE282)*FA281,"")</f>
        <v>0</v>
      </c>
      <c r="FB282" s="3">
        <f t="shared" ref="FB282" si="807">IFERROR((ROUND(FB$80*ROUNDDOWN(($BF282-$BE282)/$BG282,0),0)*$BG282+$BE282)*FB281,"")</f>
        <v>0</v>
      </c>
      <c r="FC282" s="3">
        <f t="shared" ref="FC282" si="808">IFERROR((ROUND(FC$80*ROUNDDOWN(($BF282-$BE282)/$BG282,0),0)*$BG282+$BE282)*FC281,"")</f>
        <v>0</v>
      </c>
      <c r="FD282" s="3">
        <f t="shared" ref="FD282" si="809">IFERROR((ROUND(FD$80*ROUNDDOWN(($BF282-$BE282)/$BG282,0),0)*$BG282+$BE282)*FD281,"")</f>
        <v>0</v>
      </c>
      <c r="FE282" s="3">
        <f t="shared" ref="FE282" si="810">IFERROR((ROUND(FE$80*ROUNDDOWN(($BF282-$BE282)/$BG282,0),0)*$BG282+$BE282)*FE281,"")</f>
        <v>0</v>
      </c>
      <c r="FF282" s="3">
        <f t="shared" ref="FF282" si="811">IFERROR((ROUND(FF$80*ROUNDDOWN(($BF282-$BE282)/$BG282,0),0)*$BG282+$BE282)*FF281,"")</f>
        <v>0</v>
      </c>
      <c r="FG282" s="3">
        <f t="shared" ref="FG282" si="812">IFERROR((ROUND(FG$80*ROUNDDOWN(($BF282-$BE282)/$BG282,0),0)*$BG282+$BE282)*FG281,"")</f>
        <v>0</v>
      </c>
      <c r="FH282" s="3">
        <f t="shared" ref="FH282" si="813">IFERROR((ROUND(FH$80*ROUNDDOWN(($BF282-$BE282)/$BG282,0),0)*$BG282+$BE282)*FH281,"")</f>
        <v>0</v>
      </c>
      <c r="FI282" s="3">
        <f t="shared" ref="FI282" si="814">IFERROR((ROUND(FI$80*ROUNDDOWN(($BF282-$BE282)/$BG282,0),0)*$BG282+$BE282)*FI281,"")</f>
        <v>0</v>
      </c>
      <c r="FJ282" s="3">
        <f t="shared" ref="FJ282" si="815">IFERROR((ROUND(FJ$80*ROUNDDOWN(($BF282-$BE282)/$BG282,0),0)*$BG282+$BE282)*FJ281,"")</f>
        <v>0</v>
      </c>
      <c r="FK282" s="3">
        <f t="shared" ref="FK282" si="816">IFERROR((ROUND(FK$80*ROUNDDOWN(($BF282-$BE282)/$BG282,0),0)*$BG282+$BE282)*FK281,"")</f>
        <v>0</v>
      </c>
      <c r="FL282" s="3">
        <f t="shared" ref="FL282" si="817">IFERROR((ROUND(FL$80*ROUNDDOWN(($BF282-$BE282)/$BG282,0),0)*$BG282+$BE282)*FL281,"")</f>
        <v>0</v>
      </c>
      <c r="FM282" s="3">
        <f t="shared" ref="FM282" si="818">IFERROR((ROUND(FM$80*ROUNDDOWN(($BF282-$BE282)/$BG282,0),0)*$BG282+$BE282)*FM281,"")</f>
        <v>0</v>
      </c>
      <c r="FN282" s="3">
        <f t="shared" ref="FN282" si="819">IFERROR((ROUND(FN$80*ROUNDDOWN(($BF282-$BE282)/$BG282,0),0)*$BG282+$BE282)*FN281,"")</f>
        <v>0</v>
      </c>
      <c r="FO282" s="3">
        <f t="shared" ref="FO282" si="820">IFERROR((ROUND(FO$80*ROUNDDOWN(($BF282-$BE282)/$BG282,0),0)*$BG282+$BE282)*FO281,"")</f>
        <v>0</v>
      </c>
      <c r="FP282" s="3">
        <f t="shared" ref="FP282" si="821">IFERROR((ROUND(FP$80*ROUNDDOWN(($BF282-$BE282)/$BG282,0),0)*$BG282+$BE282)*FP281,"")</f>
        <v>0</v>
      </c>
      <c r="FQ282" s="3">
        <f t="shared" ref="FQ282" si="822">IFERROR((ROUND(FQ$80*ROUNDDOWN(($BF282-$BE282)/$BG282,0),0)*$BG282+$BE282)*FQ281,"")</f>
        <v>0</v>
      </c>
      <c r="FR282" s="3">
        <f t="shared" ref="FR282" si="823">IFERROR((ROUND(FR$80*ROUNDDOWN(($BF282-$BE282)/$BG282,0),0)*$BG282+$BE282)*FR281,"")</f>
        <v>0</v>
      </c>
      <c r="FS282" s="3">
        <f t="shared" ref="FS282" si="824">IFERROR((ROUND(FS$80*ROUNDDOWN(($BF282-$BE282)/$BG282,0),0)*$BG282+$BE282)*FS281,"")</f>
        <v>0</v>
      </c>
      <c r="FT282" s="3">
        <f t="shared" ref="FT282" si="825">IFERROR((ROUND(FT$80*ROUNDDOWN(($BF282-$BE282)/$BG282,0),0)*$BG282+$BE282)*FT281,"")</f>
        <v>0</v>
      </c>
      <c r="FU282" s="3">
        <f t="shared" ref="FU282" si="826">IFERROR((ROUND(FU$80*ROUNDDOWN(($BF282-$BE282)/$BG282,0),0)*$BG282+$BE282)*FU281,"")</f>
        <v>0</v>
      </c>
      <c r="FV282" s="3">
        <f t="shared" ref="FV282" si="827">IFERROR((ROUND(FV$80*ROUNDDOWN(($BF282-$BE282)/$BG282,0),0)*$BG282+$BE282)*FV281,"")</f>
        <v>0</v>
      </c>
      <c r="FW282" s="3">
        <f t="shared" ref="FW282" si="828">IFERROR((ROUND(FW$80*ROUNDDOWN(($BF282-$BE282)/$BG282,0),0)*$BG282+$BE282)*FW281,"")</f>
        <v>0</v>
      </c>
      <c r="FX282" s="3">
        <f t="shared" ref="FX282" si="829">IFERROR((ROUND(FX$80*ROUNDDOWN(($BF282-$BE282)/$BG282,0),0)*$BG282+$BE282)*FX281,"")</f>
        <v>0</v>
      </c>
      <c r="FY282" s="3">
        <f t="shared" ref="FY282" si="830">IFERROR((ROUND(FY$80*ROUNDDOWN(($BF282-$BE282)/$BG282,0),0)*$BG282+$BE282)*FY281,"")</f>
        <v>0</v>
      </c>
      <c r="FZ282" s="3">
        <f t="shared" ref="FZ282" si="831">IFERROR((ROUND(FZ$80*ROUNDDOWN(($BF282-$BE282)/$BG282,0),0)*$BG282+$BE282)*FZ281,"")</f>
        <v>0</v>
      </c>
      <c r="GA282" s="3">
        <f t="shared" ref="GA282" si="832">IFERROR((ROUND(GA$80*ROUNDDOWN(($BF282-$BE282)/$BG282,0),0)*$BG282+$BE282)*GA281,"")</f>
        <v>0</v>
      </c>
      <c r="GB282" s="3">
        <f t="shared" ref="GB282" si="833">IFERROR((ROUND(GB$80*ROUNDDOWN(($BF282-$BE282)/$BG282,0),0)*$BG282+$BE282)*GB281,"")</f>
        <v>0</v>
      </c>
      <c r="GC282" s="3">
        <f t="shared" ref="GC282" si="834">IFERROR((ROUND(GC$80*ROUNDDOWN(($BF282-$BE282)/$BG282,0),0)*$BG282+$BE282)*GC281,"")</f>
        <v>0</v>
      </c>
      <c r="GD282" s="3">
        <f t="shared" ref="GD282" si="835">IFERROR((ROUND(GD$80*ROUNDDOWN(($BF282-$BE282)/$BG282,0),0)*$BG282+$BE282)*GD281,"")</f>
        <v>0</v>
      </c>
      <c r="GE282" s="3">
        <f t="shared" ref="GE282" si="836">IFERROR((ROUND(GE$80*ROUNDDOWN(($BF282-$BE282)/$BG282,0),0)*$BG282+$BE282)*GE281,"")</f>
        <v>0</v>
      </c>
      <c r="GF282" s="3">
        <f t="shared" ref="GF282" si="837">IFERROR((ROUND(GF$80*ROUNDDOWN(($BF282-$BE282)/$BG282,0),0)*$BG282+$BE282)*GF281,"")</f>
        <v>0</v>
      </c>
      <c r="GG282" s="3">
        <f t="shared" ref="GG282" si="838">IFERROR((ROUND(GG$80*ROUNDDOWN(($BF282-$BE282)/$BG282,0),0)*$BG282+$BE282)*GG281,"")</f>
        <v>0</v>
      </c>
      <c r="GH282" s="3">
        <f t="shared" ref="GH282" si="839">IFERROR((ROUND(GH$80*ROUNDDOWN(($BF282-$BE282)/$BG282,0),0)*$BG282+$BE282)*GH281,"")</f>
        <v>0</v>
      </c>
      <c r="GI282" s="3">
        <f t="shared" ref="GI282" si="840">IFERROR((ROUND(GI$80*ROUNDDOWN(($BF282-$BE282)/$BG282,0),0)*$BG282+$BE282)*GI281,"")</f>
        <v>0</v>
      </c>
      <c r="GJ282" s="3">
        <f t="shared" ref="GJ282" si="841">IFERROR((ROUND(GJ$80*ROUNDDOWN(($BF282-$BE282)/$BG282,0),0)*$BG282+$BE282)*GJ281,"")</f>
        <v>0</v>
      </c>
      <c r="GK282" s="3">
        <f t="shared" ref="GK282" si="842">IFERROR((ROUND(GK$80*ROUNDDOWN(($BF282-$BE282)/$BG282,0),0)*$BG282+$BE282)*GK281,"")</f>
        <v>0</v>
      </c>
      <c r="GL282" s="3">
        <f t="shared" ref="GL282" si="843">IFERROR((ROUND(GL$80*ROUNDDOWN(($BF282-$BE282)/$BG282,0),0)*$BG282+$BE282)*GL281,"")</f>
        <v>0</v>
      </c>
      <c r="GM282" s="3">
        <f t="shared" ref="GM282" si="844">IFERROR((ROUND(GM$80*ROUNDDOWN(($BF282-$BE282)/$BG282,0),0)*$BG282+$BE282)*GM281,"")</f>
        <v>0</v>
      </c>
      <c r="GN282" s="3">
        <f t="shared" ref="GN282" si="845">IFERROR((ROUND(GN$80*ROUNDDOWN(($BF282-$BE282)/$BG282,0),0)*$BG282+$BE282)*GN281,"")</f>
        <v>0</v>
      </c>
      <c r="GO282" s="3">
        <f t="shared" ref="GO282" si="846">IFERROR((ROUND(GO$80*ROUNDDOWN(($BF282-$BE282)/$BG282,0),0)*$BG282+$BE282)*GO281,"")</f>
        <v>0</v>
      </c>
      <c r="GP282" s="3">
        <f t="shared" ref="GP282" si="847">IFERROR((ROUND(GP$80*ROUNDDOWN(($BF282-$BE282)/$BG282,0),0)*$BG282+$BE282)*GP281,"")</f>
        <v>0</v>
      </c>
      <c r="GQ282" s="3">
        <f t="shared" ref="GQ282" si="848">IFERROR((ROUND(GQ$80*ROUNDDOWN(($BF282-$BE282)/$BG282,0),0)*$BG282+$BE282)*GQ281,"")</f>
        <v>0</v>
      </c>
      <c r="GR282" s="3">
        <f t="shared" ref="GR282" si="849">IFERROR((ROUND(GR$80*ROUNDDOWN(($BF282-$BE282)/$BG282,0),0)*$BG282+$BE282)*GR281,"")</f>
        <v>0</v>
      </c>
      <c r="GS282" s="3">
        <f t="shared" ref="GS282" si="850">IFERROR((ROUND(GS$80*ROUNDDOWN(($BF282-$BE282)/$BG282,0),0)*$BG282+$BE282)*GS281,"")</f>
        <v>0</v>
      </c>
      <c r="GT282" s="3">
        <f t="shared" ref="GT282" si="851">IFERROR((ROUND(GT$80*ROUNDDOWN(($BF282-$BE282)/$BG282,0),0)*$BG282+$BE282)*GT281,"")</f>
        <v>0</v>
      </c>
      <c r="GU282" s="3">
        <f t="shared" ref="GU282" si="852">IFERROR((ROUND(GU$80*ROUNDDOWN(($BF282-$BE282)/$BG282,0),0)*$BG282+$BE282)*GU281,"")</f>
        <v>0</v>
      </c>
      <c r="GV282" s="3">
        <f t="shared" ref="GV282" si="853">IFERROR((ROUND(GV$80*ROUNDDOWN(($BF282-$BE282)/$BG282,0),0)*$BG282+$BE282)*GV281,"")</f>
        <v>0</v>
      </c>
      <c r="GW282" s="3">
        <f t="shared" ref="GW282" si="854">IFERROR((ROUND(GW$80*ROUNDDOWN(($BF282-$BE282)/$BG282,0),0)*$BG282+$BE282)*GW281,"")</f>
        <v>0</v>
      </c>
      <c r="GX282" s="3">
        <f t="shared" ref="GX282" si="855">IFERROR((ROUND(GX$80*ROUNDDOWN(($BF282-$BE282)/$BG282,0),0)*$BG282+$BE282)*GX281,"")</f>
        <v>0</v>
      </c>
      <c r="GY282" s="3">
        <f t="shared" ref="GY282" si="856">IFERROR((ROUND(GY$80*ROUNDDOWN(($BF282-$BE282)/$BG282,0),0)*$BG282+$BE282)*GY281,"")</f>
        <v>0</v>
      </c>
      <c r="GZ282" s="3">
        <f t="shared" ref="GZ282" si="857">IFERROR((ROUND(GZ$80*ROUNDDOWN(($BF282-$BE282)/$BG282,0),0)*$BG282+$BE282)*GZ281,"")</f>
        <v>0</v>
      </c>
      <c r="HA282" s="3">
        <f t="shared" ref="HA282" si="858">IFERROR((ROUND(HA$80*ROUNDDOWN(($BF282-$BE282)/$BG282,0),0)*$BG282+$BE282)*HA281,"")</f>
        <v>0</v>
      </c>
      <c r="HB282" s="3">
        <f t="shared" ref="HB282" si="859">IFERROR((ROUND(HB$80*ROUNDDOWN(($BF282-$BE282)/$BG282,0),0)*$BG282+$BE282)*HB281,"")</f>
        <v>0</v>
      </c>
      <c r="HC282" s="3">
        <f t="shared" ref="HC282" si="860">IFERROR((ROUND(HC$80*ROUNDDOWN(($BF282-$BE282)/$BG282,0),0)*$BG282+$BE282)*HC281,"")</f>
        <v>0</v>
      </c>
      <c r="HD282" s="3">
        <f t="shared" ref="HD282" si="861">IFERROR((ROUND(HD$80*ROUNDDOWN(($BF282-$BE282)/$BG282,0),0)*$BG282+$BE282)*HD281,"")</f>
        <v>0</v>
      </c>
      <c r="HE282" s="3">
        <f t="shared" ref="HE282" si="862">IFERROR((ROUND(HE$80*ROUNDDOWN(($BF282-$BE282)/$BG282,0),0)*$BG282+$BE282)*HE281,"")</f>
        <v>0</v>
      </c>
      <c r="HF282" s="3">
        <f t="shared" ref="HF282" si="863">IFERROR((ROUND(HF$80*ROUNDDOWN(($BF282-$BE282)/$BG282,0),0)*$BG282+$BE282)*HF281,"")</f>
        <v>0</v>
      </c>
      <c r="HG282" s="3">
        <f t="shared" ref="HG282" si="864">IFERROR((ROUND(HG$80*ROUNDDOWN(($BF282-$BE282)/$BG282,0),0)*$BG282+$BE282)*HG281,"")</f>
        <v>0</v>
      </c>
      <c r="HH282" s="3">
        <f t="shared" ref="HH282" si="865">IFERROR((ROUND(HH$80*ROUNDDOWN(($BF282-$BE282)/$BG282,0),0)*$BG282+$BE282)*HH281,"")</f>
        <v>0</v>
      </c>
      <c r="HI282" s="3">
        <f t="shared" ref="HI282" si="866">IFERROR((ROUND(HI$80*ROUNDDOWN(($BF282-$BE282)/$BG282,0),0)*$BG282+$BE282)*HI281,"")</f>
        <v>0</v>
      </c>
      <c r="HJ282" s="3">
        <f t="shared" ref="HJ282" si="867">IFERROR((ROUND(HJ$80*ROUNDDOWN(($BF282-$BE282)/$BG282,0),0)*$BG282+$BE282)*HJ281,"")</f>
        <v>0</v>
      </c>
      <c r="HK282" s="3">
        <f t="shared" ref="HK282" si="868">IFERROR((ROUND(HK$80*ROUNDDOWN(($BF282-$BE282)/$BG282,0),0)*$BG282+$BE282)*HK281,"")</f>
        <v>0</v>
      </c>
      <c r="HL282" s="3">
        <f t="shared" ref="HL282" si="869">IFERROR((ROUND(HL$80*ROUNDDOWN(($BF282-$BE282)/$BG282,0),0)*$BG282+$BE282)*HL281,"")</f>
        <v>0</v>
      </c>
      <c r="HM282" s="3">
        <f t="shared" ref="HM282" si="870">IFERROR((ROUND(HM$80*ROUNDDOWN(($BF282-$BE282)/$BG282,0),0)*$BG282+$BE282)*HM281,"")</f>
        <v>0</v>
      </c>
      <c r="HN282" s="3">
        <f t="shared" ref="HN282" si="871">IFERROR((ROUND(HN$80*ROUNDDOWN(($BF282-$BE282)/$BG282,0),0)*$BG282+$BE282)*HN281,"")</f>
        <v>0</v>
      </c>
      <c r="HO282" s="3">
        <f t="shared" ref="HO282" si="872">IFERROR((ROUND(HO$80*ROUNDDOWN(($BF282-$BE282)/$BG282,0),0)*$BG282+$BE282)*HO281,"")</f>
        <v>0</v>
      </c>
      <c r="HP282" s="3">
        <f t="shared" ref="HP282" si="873">IFERROR((ROUND(HP$80*ROUNDDOWN(($BF282-$BE282)/$BG282,0),0)*$BG282+$BE282)*HP281,"")</f>
        <v>0</v>
      </c>
      <c r="HQ282" s="3">
        <f t="shared" ref="HQ282" si="874">IFERROR((ROUND(HQ$80*ROUNDDOWN(($BF282-$BE282)/$BG282,0),0)*$BG282+$BE282)*HQ281,"")</f>
        <v>0</v>
      </c>
      <c r="HR282" s="3">
        <f t="shared" ref="HR282" si="875">IFERROR((ROUND(HR$80*ROUNDDOWN(($BF282-$BE282)/$BG282,0),0)*$BG282+$BE282)*HR281,"")</f>
        <v>0</v>
      </c>
      <c r="HS282" s="3">
        <f t="shared" ref="HS282" si="876">IFERROR((ROUND(HS$80*ROUNDDOWN(($BF282-$BE282)/$BG282,0),0)*$BG282+$BE282)*HS281,"")</f>
        <v>0</v>
      </c>
      <c r="HT282" s="3">
        <f t="shared" ref="HT282" si="877">IFERROR((ROUND(HT$80*ROUNDDOWN(($BF282-$BE282)/$BG282,0),0)*$BG282+$BE282)*HT281,"")</f>
        <v>0</v>
      </c>
      <c r="HU282" s="3">
        <f t="shared" ref="HU282" si="878">IFERROR((ROUND(HU$80*ROUNDDOWN(($BF282-$BE282)/$BG282,0),0)*$BG282+$BE282)*HU281,"")</f>
        <v>0</v>
      </c>
      <c r="HV282" s="3">
        <f t="shared" ref="HV282" si="879">IFERROR((ROUND(HV$80*ROUNDDOWN(($BF282-$BE282)/$BG282,0),0)*$BG282+$BE282)*HV281,"")</f>
        <v>0</v>
      </c>
      <c r="HW282" s="3">
        <f t="shared" ref="HW282" si="880">IFERROR((ROUND(HW$80*ROUNDDOWN(($BF282-$BE282)/$BG282,0),0)*$BG282+$BE282)*HW281,"")</f>
        <v>0</v>
      </c>
      <c r="HX282" s="3">
        <f t="shared" ref="HX282" si="881">IFERROR((ROUND(HX$80*ROUNDDOWN(($BF282-$BE282)/$BG282,0),0)*$BG282+$BE282)*HX281,"")</f>
        <v>0</v>
      </c>
      <c r="HY282" s="3">
        <f t="shared" ref="HY282" si="882">IFERROR((ROUND(HY$80*ROUNDDOWN(($BF282-$BE282)/$BG282,0),0)*$BG282+$BE282)*HY281,"")</f>
        <v>0</v>
      </c>
      <c r="HZ282" s="3">
        <f t="shared" ref="HZ282" si="883">IFERROR((ROUND(HZ$80*ROUNDDOWN(($BF282-$BE282)/$BG282,0),0)*$BG282+$BE282)*HZ281,"")</f>
        <v>0</v>
      </c>
      <c r="IA282" s="3">
        <f t="shared" ref="IA282" si="884">IFERROR((ROUND(IA$80*ROUNDDOWN(($BF282-$BE282)/$BG282,0),0)*$BG282+$BE282)*IA281,"")</f>
        <v>0</v>
      </c>
      <c r="IB282" s="3">
        <f t="shared" ref="IB282" si="885">IFERROR((ROUND(IB$80*ROUNDDOWN(($BF282-$BE282)/$BG282,0),0)*$BG282+$BE282)*IB281,"")</f>
        <v>0</v>
      </c>
      <c r="IC282" s="3">
        <f t="shared" ref="IC282" si="886">IFERROR((ROUND(IC$80*ROUNDDOWN(($BF282-$BE282)/$BG282,0),0)*$BG282+$BE282)*IC281,"")</f>
        <v>0</v>
      </c>
      <c r="ID282" s="3">
        <f t="shared" ref="ID282" si="887">IFERROR((ROUND(ID$80*ROUNDDOWN(($BF282-$BE282)/$BG282,0),0)*$BG282+$BE282)*ID281,"")</f>
        <v>0</v>
      </c>
      <c r="IE282" s="3">
        <f t="shared" ref="IE282" si="888">IFERROR((ROUND(IE$80*ROUNDDOWN(($BF282-$BE282)/$BG282,0),0)*$BG282+$BE282)*IE281,"")</f>
        <v>0</v>
      </c>
      <c r="IF282" s="3">
        <f t="shared" ref="IF282" si="889">IFERROR((ROUND(IF$80*ROUNDDOWN(($BF282-$BE282)/$BG282,0),0)*$BG282+$BE282)*IF281,"")</f>
        <v>0</v>
      </c>
      <c r="IG282" s="3">
        <f t="shared" ref="IG282" si="890">IFERROR((ROUND(IG$80*ROUNDDOWN(($BF282-$BE282)/$BG282,0),0)*$BG282+$BE282)*IG281,"")</f>
        <v>0</v>
      </c>
      <c r="IH282" s="3">
        <f t="shared" ref="IH282" si="891">IFERROR((ROUND(IH$80*ROUNDDOWN(($BF282-$BE282)/$BG282,0),0)*$BG282+$BE282)*IH281,"")</f>
        <v>0</v>
      </c>
      <c r="II282" s="3">
        <f t="shared" ref="II282" si="892">IFERROR((ROUND(II$80*ROUNDDOWN(($BF282-$BE282)/$BG282,0),0)*$BG282+$BE282)*II281,"")</f>
        <v>0</v>
      </c>
      <c r="IJ282" s="3">
        <f t="shared" ref="IJ282" si="893">IFERROR((ROUND(IJ$80*ROUNDDOWN(($BF282-$BE282)/$BG282,0),0)*$BG282+$BE282)*IJ281,"")</f>
        <v>0</v>
      </c>
      <c r="IK282" s="3">
        <f t="shared" ref="IK282" si="894">IFERROR((ROUND(IK$80*ROUNDDOWN(($BF282-$BE282)/$BG282,0),0)*$BG282+$BE282)*IK281,"")</f>
        <v>0</v>
      </c>
      <c r="IL282" s="3">
        <f t="shared" ref="IL282" si="895">IFERROR((ROUND(IL$80*ROUNDDOWN(($BF282-$BE282)/$BG282,0),0)*$BG282+$BE282)*IL281,"")</f>
        <v>0</v>
      </c>
      <c r="IM282" s="3">
        <f t="shared" ref="IM282" si="896">IFERROR((ROUND(IM$80*ROUNDDOWN(($BF282-$BE282)/$BG282,0),0)*$BG282+$BE282)*IM281,"")</f>
        <v>0</v>
      </c>
      <c r="IN282" s="3">
        <f t="shared" ref="IN282" si="897">IFERROR((ROUND(IN$80*ROUNDDOWN(($BF282-$BE282)/$BG282,0),0)*$BG282+$BE282)*IN281,"")</f>
        <v>0</v>
      </c>
      <c r="IO282" s="3">
        <f t="shared" ref="IO282" si="898">IFERROR((ROUND(IO$80*ROUNDDOWN(($BF282-$BE282)/$BG282,0),0)*$BG282+$BE282)*IO281,"")</f>
        <v>0</v>
      </c>
      <c r="IP282" s="3">
        <f t="shared" ref="IP282" si="899">IFERROR((ROUND(IP$80*ROUNDDOWN(($BF282-$BE282)/$BG282,0),0)*$BG282+$BE282)*IP281,"")</f>
        <v>0</v>
      </c>
      <c r="IQ282" s="3">
        <f t="shared" ref="IQ282" si="900">IFERROR((ROUND(IQ$80*ROUNDDOWN(($BF282-$BE282)/$BG282,0),0)*$BG282+$BE282)*IQ281,"")</f>
        <v>0</v>
      </c>
      <c r="IR282" s="3">
        <f t="shared" ref="IR282" si="901">IFERROR((ROUND(IR$80*ROUNDDOWN(($BF282-$BE282)/$BG282,0),0)*$BG282+$BE282)*IR281,"")</f>
        <v>0</v>
      </c>
      <c r="IS282" s="3">
        <f t="shared" ref="IS282" si="902">IFERROR((ROUND(IS$80*ROUNDDOWN(($BF282-$BE282)/$BG282,0),0)*$BG282+$BE282)*IS281,"")</f>
        <v>0</v>
      </c>
      <c r="IT282" s="3">
        <f t="shared" ref="IT282" si="903">IFERROR((ROUND(IT$80*ROUNDDOWN(($BF282-$BE282)/$BG282,0),0)*$BG282+$BE282)*IT281,"")</f>
        <v>0</v>
      </c>
      <c r="IU282" s="3">
        <f t="shared" ref="IU282" si="904">IFERROR((ROUND(IU$80*ROUNDDOWN(($BF282-$BE282)/$BG282,0),0)*$BG282+$BE282)*IU281,"")</f>
        <v>0</v>
      </c>
      <c r="IV282" s="3">
        <f t="shared" ref="IV282" si="905">IFERROR((ROUND(IV$80*ROUNDDOWN(($BF282-$BE282)/$BG282,0),0)*$BG282+$BE282)*IV281,"")</f>
        <v>0</v>
      </c>
      <c r="IW282" s="3">
        <f t="shared" ref="IW282" si="906">IFERROR((ROUND(IW$80*ROUNDDOWN(($BF282-$BE282)/$BG282,0),0)*$BG282+$BE282)*IW281,"")</f>
        <v>0</v>
      </c>
      <c r="IX282" s="3">
        <f t="shared" ref="IX282" si="907">IFERROR((ROUND(IX$80*ROUNDDOWN(($BF282-$BE282)/$BG282,0),0)*$BG282+$BE282)*IX281,"")</f>
        <v>0</v>
      </c>
      <c r="IY282" s="3">
        <f t="shared" ref="IY282" si="908">IFERROR((ROUND(IY$80*ROUNDDOWN(($BF282-$BE282)/$BG282,0),0)*$BG282+$BE282)*IY281,"")</f>
        <v>0</v>
      </c>
      <c r="IZ282" s="3">
        <f t="shared" ref="IZ282" si="909">IFERROR((ROUND(IZ$80*ROUNDDOWN(($BF282-$BE282)/$BG282,0),0)*$BG282+$BE282)*IZ281,"")</f>
        <v>0</v>
      </c>
      <c r="JA282" s="3">
        <f t="shared" ref="JA282" si="910">IFERROR((ROUND(JA$80*ROUNDDOWN(($BF282-$BE282)/$BG282,0),0)*$BG282+$BE282)*JA281,"")</f>
        <v>0</v>
      </c>
      <c r="JB282" s="3">
        <f t="shared" ref="JB282" si="911">IFERROR((ROUND(JB$80*ROUNDDOWN(($BF282-$BE282)/$BG282,0),0)*$BG282+$BE282)*JB281,"")</f>
        <v>0</v>
      </c>
      <c r="JC282" s="3">
        <f t="shared" ref="JC282" si="912">IFERROR((ROUND(JC$80*ROUNDDOWN(($BF282-$BE282)/$BG282,0),0)*$BG282+$BE282)*JC281,"")</f>
        <v>0</v>
      </c>
    </row>
    <row r="283" spans="6:263" ht="14.65" thickBot="1" x14ac:dyDescent="0.5">
      <c r="F283" s="7">
        <f t="shared" si="510"/>
        <v>0.93116805419845883</v>
      </c>
      <c r="G283" s="7">
        <f t="shared" si="510"/>
        <v>0.80116714341620321</v>
      </c>
      <c r="H283" s="7">
        <f t="shared" si="510"/>
        <v>0.33635588099079017</v>
      </c>
      <c r="I283" s="7">
        <f t="shared" si="510"/>
        <v>0.79317358918170144</v>
      </c>
      <c r="J283" s="7">
        <f t="shared" si="510"/>
        <v>0.52439268330316646</v>
      </c>
      <c r="K283" s="7">
        <f t="shared" si="510"/>
        <v>0.54532881432461033</v>
      </c>
      <c r="L283" s="7">
        <f t="shared" si="510"/>
        <v>0.71046787393766819</v>
      </c>
      <c r="M283" s="7">
        <f t="shared" si="510"/>
        <v>0.66966115900765222</v>
      </c>
      <c r="N283" s="7">
        <f t="shared" si="510"/>
        <v>0.52974506864778004</v>
      </c>
      <c r="O283" s="7">
        <f t="shared" si="510"/>
        <v>0.21397077255601565</v>
      </c>
      <c r="P283" s="7">
        <f t="shared" si="469"/>
        <v>4.9715592549050037E-2</v>
      </c>
      <c r="Q283" s="7">
        <f t="shared" si="469"/>
        <v>0.63548598188696703</v>
      </c>
      <c r="R283" s="7">
        <f t="shared" si="469"/>
        <v>0.75114313222055473</v>
      </c>
      <c r="S283" s="7">
        <f t="shared" si="469"/>
        <v>1.3160173787344328E-2</v>
      </c>
      <c r="T283" s="7">
        <f t="shared" si="469"/>
        <v>0.66698470277105681</v>
      </c>
      <c r="U283" s="7">
        <f t="shared" si="469"/>
        <v>4.0815101024142979E-2</v>
      </c>
      <c r="V283" s="7">
        <f t="shared" si="469"/>
        <v>0.32870279360967819</v>
      </c>
      <c r="W283" s="7">
        <f t="shared" si="469"/>
        <v>0.17449329009954506</v>
      </c>
      <c r="X283" s="7">
        <f t="shared" si="469"/>
        <v>0.19713296657294638</v>
      </c>
      <c r="Y283" s="7">
        <f t="shared" si="469"/>
        <v>0.24500803707400712</v>
      </c>
      <c r="Z283" s="7">
        <f t="shared" si="469"/>
        <v>0.6223039187594801</v>
      </c>
      <c r="AA283" s="7">
        <f t="shared" si="469"/>
        <v>0.69333736444513194</v>
      </c>
      <c r="AB283" s="7">
        <f t="shared" si="469"/>
        <v>0.71742787850900924</v>
      </c>
      <c r="AC283" s="7">
        <f t="shared" si="469"/>
        <v>0.81918111993893106</v>
      </c>
      <c r="AD283" s="7">
        <f t="shared" si="469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913">IFERROR(ROUND(BM$81*ROUNDDOWN(($BF283-$BE283)/$BG283,0),0)*$BG283+$BE283,"")</f>
        <v>20</v>
      </c>
      <c r="BN283" s="3">
        <f t="shared" si="913"/>
        <v>15</v>
      </c>
      <c r="BO283" s="3">
        <f t="shared" si="913"/>
        <v>10</v>
      </c>
      <c r="BP283" s="3">
        <f t="shared" si="913"/>
        <v>5</v>
      </c>
      <c r="BQ283" s="3">
        <f t="shared" si="913"/>
        <v>5</v>
      </c>
      <c r="BR283" s="3">
        <f t="shared" si="913"/>
        <v>15</v>
      </c>
      <c r="BS283" s="3">
        <f t="shared" si="913"/>
        <v>5</v>
      </c>
      <c r="BT283" s="3">
        <f t="shared" si="913"/>
        <v>10</v>
      </c>
      <c r="BU283" s="3">
        <f t="shared" si="913"/>
        <v>10</v>
      </c>
      <c r="BV283" s="3">
        <f t="shared" si="913"/>
        <v>15</v>
      </c>
      <c r="BW283" s="3">
        <f t="shared" si="913"/>
        <v>5</v>
      </c>
      <c r="BX283" s="3">
        <f t="shared" si="913"/>
        <v>5</v>
      </c>
      <c r="BY283" s="3">
        <f t="shared" si="913"/>
        <v>10</v>
      </c>
      <c r="BZ283" s="3">
        <f t="shared" si="913"/>
        <v>15</v>
      </c>
      <c r="CA283" s="3">
        <f t="shared" si="913"/>
        <v>10</v>
      </c>
      <c r="CB283" s="3">
        <f t="shared" si="913"/>
        <v>15</v>
      </c>
      <c r="CC283" s="3">
        <f t="shared" si="913"/>
        <v>10</v>
      </c>
      <c r="CD283" s="3">
        <f t="shared" si="913"/>
        <v>10</v>
      </c>
      <c r="CE283" s="3">
        <f t="shared" si="913"/>
        <v>20</v>
      </c>
      <c r="CF283" s="3">
        <f t="shared" si="913"/>
        <v>10</v>
      </c>
      <c r="CG283" s="3">
        <f t="shared" si="913"/>
        <v>15</v>
      </c>
      <c r="CH283" s="3">
        <f t="shared" si="913"/>
        <v>20</v>
      </c>
      <c r="CI283" s="3">
        <f t="shared" si="913"/>
        <v>10</v>
      </c>
      <c r="CJ283" s="3">
        <f t="shared" si="913"/>
        <v>15</v>
      </c>
      <c r="CK283" s="3">
        <f t="shared" si="913"/>
        <v>5</v>
      </c>
      <c r="CL283" s="3">
        <f t="shared" si="913"/>
        <v>20</v>
      </c>
      <c r="CM283" s="3">
        <f t="shared" si="913"/>
        <v>5</v>
      </c>
      <c r="CN283" s="3">
        <f t="shared" si="913"/>
        <v>10</v>
      </c>
      <c r="CO283" s="3">
        <f t="shared" si="913"/>
        <v>5</v>
      </c>
      <c r="CP283" s="3">
        <f t="shared" si="913"/>
        <v>5</v>
      </c>
      <c r="CQ283" s="3">
        <f t="shared" si="913"/>
        <v>15</v>
      </c>
      <c r="CR283" s="3">
        <f t="shared" si="913"/>
        <v>10</v>
      </c>
      <c r="CS283" s="3">
        <f t="shared" si="913"/>
        <v>10</v>
      </c>
      <c r="CT283" s="3">
        <f t="shared" si="913"/>
        <v>10</v>
      </c>
      <c r="CU283" s="3">
        <f t="shared" si="913"/>
        <v>10</v>
      </c>
      <c r="CV283" s="3">
        <f t="shared" si="913"/>
        <v>10</v>
      </c>
      <c r="CW283" s="3">
        <f t="shared" si="913"/>
        <v>15</v>
      </c>
      <c r="CX283" s="3">
        <f t="shared" si="913"/>
        <v>15</v>
      </c>
      <c r="CY283" s="3">
        <f t="shared" si="913"/>
        <v>15</v>
      </c>
      <c r="CZ283" s="3">
        <f t="shared" si="913"/>
        <v>10</v>
      </c>
      <c r="DA283" s="3">
        <f t="shared" si="913"/>
        <v>10</v>
      </c>
      <c r="DB283" s="3">
        <f t="shared" si="913"/>
        <v>10</v>
      </c>
      <c r="DC283" s="3">
        <f t="shared" si="913"/>
        <v>10</v>
      </c>
      <c r="DD283" s="3">
        <f t="shared" si="913"/>
        <v>5</v>
      </c>
      <c r="DE283" s="3">
        <f t="shared" si="913"/>
        <v>15</v>
      </c>
      <c r="DF283" s="3">
        <f t="shared" si="913"/>
        <v>20</v>
      </c>
      <c r="DG283" s="3">
        <f t="shared" si="913"/>
        <v>20</v>
      </c>
      <c r="DH283" s="3">
        <f t="shared" si="913"/>
        <v>20</v>
      </c>
      <c r="DI283" s="3">
        <f t="shared" si="913"/>
        <v>15</v>
      </c>
      <c r="DJ283" s="3">
        <f t="shared" si="913"/>
        <v>10</v>
      </c>
      <c r="DK283" s="3">
        <f t="shared" si="913"/>
        <v>10</v>
      </c>
      <c r="DL283" s="3">
        <f t="shared" si="913"/>
        <v>10</v>
      </c>
      <c r="DM283" s="3">
        <f t="shared" si="913"/>
        <v>20</v>
      </c>
      <c r="DN283" s="3">
        <f t="shared" si="913"/>
        <v>10</v>
      </c>
      <c r="DO283" s="3">
        <f t="shared" si="913"/>
        <v>5</v>
      </c>
      <c r="DP283" s="3">
        <f t="shared" si="913"/>
        <v>10</v>
      </c>
      <c r="DQ283" s="3">
        <f t="shared" si="913"/>
        <v>10</v>
      </c>
      <c r="DR283" s="3">
        <f t="shared" si="913"/>
        <v>15</v>
      </c>
      <c r="DS283" s="3">
        <f t="shared" si="913"/>
        <v>20</v>
      </c>
      <c r="DT283" s="3">
        <f t="shared" si="913"/>
        <v>15</v>
      </c>
      <c r="DU283" s="3">
        <f t="shared" si="913"/>
        <v>10</v>
      </c>
      <c r="DV283" s="3">
        <f t="shared" si="913"/>
        <v>15</v>
      </c>
      <c r="DW283" s="3">
        <f t="shared" si="913"/>
        <v>5</v>
      </c>
      <c r="DX283" s="3">
        <f t="shared" si="913"/>
        <v>15</v>
      </c>
      <c r="DY283" s="3">
        <f t="shared" ref="DY283:GJ283" si="914">IFERROR(ROUND(DY$81*ROUNDDOWN(($BF283-$BE283)/$BG283,0),0)*$BG283+$BE283,"")</f>
        <v>15</v>
      </c>
      <c r="DZ283" s="3">
        <f t="shared" si="914"/>
        <v>5</v>
      </c>
      <c r="EA283" s="3">
        <f t="shared" si="914"/>
        <v>5</v>
      </c>
      <c r="EB283" s="3">
        <f t="shared" si="914"/>
        <v>15</v>
      </c>
      <c r="EC283" s="3">
        <f t="shared" si="914"/>
        <v>20</v>
      </c>
      <c r="ED283" s="3">
        <f t="shared" si="914"/>
        <v>5</v>
      </c>
      <c r="EE283" s="3">
        <f t="shared" si="914"/>
        <v>15</v>
      </c>
      <c r="EF283" s="3">
        <f t="shared" si="914"/>
        <v>20</v>
      </c>
      <c r="EG283" s="3">
        <f t="shared" si="914"/>
        <v>10</v>
      </c>
      <c r="EH283" s="3">
        <f t="shared" si="914"/>
        <v>20</v>
      </c>
      <c r="EI283" s="3">
        <f t="shared" si="914"/>
        <v>15</v>
      </c>
      <c r="EJ283" s="3">
        <f t="shared" si="914"/>
        <v>15</v>
      </c>
      <c r="EK283" s="3">
        <f t="shared" si="914"/>
        <v>20</v>
      </c>
      <c r="EL283" s="3">
        <f t="shared" si="914"/>
        <v>15</v>
      </c>
      <c r="EM283" s="3">
        <f t="shared" si="914"/>
        <v>20</v>
      </c>
      <c r="EN283" s="3">
        <f t="shared" si="914"/>
        <v>15</v>
      </c>
      <c r="EO283" s="3">
        <f t="shared" si="914"/>
        <v>15</v>
      </c>
      <c r="EP283" s="3">
        <f t="shared" si="914"/>
        <v>15</v>
      </c>
      <c r="EQ283" s="3">
        <f t="shared" si="914"/>
        <v>15</v>
      </c>
      <c r="ER283" s="3">
        <f t="shared" si="914"/>
        <v>5</v>
      </c>
      <c r="ES283" s="3">
        <f t="shared" si="914"/>
        <v>5</v>
      </c>
      <c r="ET283" s="3">
        <f t="shared" si="914"/>
        <v>10</v>
      </c>
      <c r="EU283" s="3">
        <f t="shared" si="914"/>
        <v>15</v>
      </c>
      <c r="EV283" s="3">
        <f t="shared" si="914"/>
        <v>10</v>
      </c>
      <c r="EW283" s="3">
        <f t="shared" si="914"/>
        <v>5</v>
      </c>
      <c r="EX283" s="3">
        <f t="shared" si="914"/>
        <v>10</v>
      </c>
      <c r="EY283" s="3">
        <f t="shared" si="914"/>
        <v>15</v>
      </c>
      <c r="EZ283" s="3">
        <f t="shared" si="914"/>
        <v>20</v>
      </c>
      <c r="FA283" s="3">
        <f t="shared" si="914"/>
        <v>10</v>
      </c>
      <c r="FB283" s="3">
        <f t="shared" si="914"/>
        <v>20</v>
      </c>
      <c r="FC283" s="3">
        <f t="shared" si="914"/>
        <v>15</v>
      </c>
      <c r="FD283" s="3">
        <f t="shared" si="914"/>
        <v>15</v>
      </c>
      <c r="FE283" s="3">
        <f t="shared" si="914"/>
        <v>15</v>
      </c>
      <c r="FF283" s="3">
        <f t="shared" si="914"/>
        <v>20</v>
      </c>
      <c r="FG283" s="3">
        <f t="shared" si="914"/>
        <v>10</v>
      </c>
      <c r="FH283" s="3">
        <f t="shared" si="914"/>
        <v>10</v>
      </c>
      <c r="FI283" s="3">
        <f t="shared" si="914"/>
        <v>10</v>
      </c>
      <c r="FJ283" s="3">
        <f t="shared" si="914"/>
        <v>20</v>
      </c>
      <c r="FK283" s="3">
        <f t="shared" si="914"/>
        <v>10</v>
      </c>
      <c r="FL283" s="3">
        <f t="shared" si="914"/>
        <v>15</v>
      </c>
      <c r="FM283" s="3">
        <f t="shared" si="914"/>
        <v>5</v>
      </c>
      <c r="FN283" s="3">
        <f t="shared" si="914"/>
        <v>10</v>
      </c>
      <c r="FO283" s="3">
        <f t="shared" si="914"/>
        <v>5</v>
      </c>
      <c r="FP283" s="3">
        <f t="shared" si="914"/>
        <v>5</v>
      </c>
      <c r="FQ283" s="3">
        <f t="shared" si="914"/>
        <v>15</v>
      </c>
      <c r="FR283" s="3">
        <f t="shared" si="914"/>
        <v>20</v>
      </c>
      <c r="FS283" s="3">
        <f t="shared" si="914"/>
        <v>10</v>
      </c>
      <c r="FT283" s="3">
        <f t="shared" si="914"/>
        <v>5</v>
      </c>
      <c r="FU283" s="3">
        <f t="shared" si="914"/>
        <v>10</v>
      </c>
      <c r="FV283" s="3">
        <f t="shared" si="914"/>
        <v>5</v>
      </c>
      <c r="FW283" s="3">
        <f t="shared" si="914"/>
        <v>10</v>
      </c>
      <c r="FX283" s="3">
        <f t="shared" si="914"/>
        <v>20</v>
      </c>
      <c r="FY283" s="3">
        <f t="shared" si="914"/>
        <v>15</v>
      </c>
      <c r="FZ283" s="3">
        <f t="shared" si="914"/>
        <v>5</v>
      </c>
      <c r="GA283" s="3">
        <f t="shared" si="914"/>
        <v>10</v>
      </c>
      <c r="GB283" s="3">
        <f t="shared" si="914"/>
        <v>15</v>
      </c>
      <c r="GC283" s="3">
        <f t="shared" si="914"/>
        <v>10</v>
      </c>
      <c r="GD283" s="3">
        <f t="shared" si="914"/>
        <v>5</v>
      </c>
      <c r="GE283" s="3">
        <f t="shared" si="914"/>
        <v>15</v>
      </c>
      <c r="GF283" s="3">
        <f t="shared" si="914"/>
        <v>15</v>
      </c>
      <c r="GG283" s="3">
        <f t="shared" si="914"/>
        <v>10</v>
      </c>
      <c r="GH283" s="3">
        <f t="shared" si="914"/>
        <v>10</v>
      </c>
      <c r="GI283" s="3">
        <f t="shared" si="914"/>
        <v>10</v>
      </c>
      <c r="GJ283" s="3">
        <f t="shared" si="914"/>
        <v>15</v>
      </c>
      <c r="GK283" s="3">
        <f t="shared" ref="GK283:IV283" si="915">IFERROR(ROUND(GK$81*ROUNDDOWN(($BF283-$BE283)/$BG283,0),0)*$BG283+$BE283,"")</f>
        <v>20</v>
      </c>
      <c r="GL283" s="3">
        <f t="shared" si="915"/>
        <v>10</v>
      </c>
      <c r="GM283" s="3">
        <f t="shared" si="915"/>
        <v>20</v>
      </c>
      <c r="GN283" s="3">
        <f t="shared" si="915"/>
        <v>10</v>
      </c>
      <c r="GO283" s="3">
        <f t="shared" si="915"/>
        <v>15</v>
      </c>
      <c r="GP283" s="3">
        <f t="shared" si="915"/>
        <v>5</v>
      </c>
      <c r="GQ283" s="3">
        <f t="shared" si="915"/>
        <v>5</v>
      </c>
      <c r="GR283" s="3">
        <f t="shared" si="915"/>
        <v>5</v>
      </c>
      <c r="GS283" s="3">
        <f t="shared" si="915"/>
        <v>15</v>
      </c>
      <c r="GT283" s="3">
        <f t="shared" si="915"/>
        <v>10</v>
      </c>
      <c r="GU283" s="3">
        <f t="shared" si="915"/>
        <v>20</v>
      </c>
      <c r="GV283" s="3">
        <f t="shared" si="915"/>
        <v>20</v>
      </c>
      <c r="GW283" s="3">
        <f t="shared" si="915"/>
        <v>20</v>
      </c>
      <c r="GX283" s="3">
        <f t="shared" si="915"/>
        <v>10</v>
      </c>
      <c r="GY283" s="3">
        <f t="shared" si="915"/>
        <v>20</v>
      </c>
      <c r="GZ283" s="3">
        <f t="shared" si="915"/>
        <v>15</v>
      </c>
      <c r="HA283" s="3">
        <f t="shared" si="915"/>
        <v>15</v>
      </c>
      <c r="HB283" s="3">
        <f t="shared" si="915"/>
        <v>20</v>
      </c>
      <c r="HC283" s="3">
        <f t="shared" si="915"/>
        <v>10</v>
      </c>
      <c r="HD283" s="3">
        <f t="shared" si="915"/>
        <v>15</v>
      </c>
      <c r="HE283" s="3">
        <f t="shared" si="915"/>
        <v>10</v>
      </c>
      <c r="HF283" s="3">
        <f t="shared" si="915"/>
        <v>15</v>
      </c>
      <c r="HG283" s="3">
        <f t="shared" si="915"/>
        <v>10</v>
      </c>
      <c r="HH283" s="3">
        <f t="shared" si="915"/>
        <v>5</v>
      </c>
      <c r="HI283" s="3">
        <f t="shared" si="915"/>
        <v>10</v>
      </c>
      <c r="HJ283" s="3">
        <f t="shared" si="915"/>
        <v>5</v>
      </c>
      <c r="HK283" s="3">
        <f t="shared" si="915"/>
        <v>10</v>
      </c>
      <c r="HL283" s="3">
        <f t="shared" si="915"/>
        <v>15</v>
      </c>
      <c r="HM283" s="3">
        <f t="shared" si="915"/>
        <v>10</v>
      </c>
      <c r="HN283" s="3">
        <f t="shared" si="915"/>
        <v>15</v>
      </c>
      <c r="HO283" s="3">
        <f t="shared" si="915"/>
        <v>10</v>
      </c>
      <c r="HP283" s="3">
        <f t="shared" si="915"/>
        <v>20</v>
      </c>
      <c r="HQ283" s="3">
        <f t="shared" si="915"/>
        <v>15</v>
      </c>
      <c r="HR283" s="3">
        <f t="shared" si="915"/>
        <v>5</v>
      </c>
      <c r="HS283" s="3">
        <f t="shared" si="915"/>
        <v>15</v>
      </c>
      <c r="HT283" s="3">
        <f t="shared" si="915"/>
        <v>10</v>
      </c>
      <c r="HU283" s="3">
        <f t="shared" si="915"/>
        <v>15</v>
      </c>
      <c r="HV283" s="3">
        <f t="shared" si="915"/>
        <v>15</v>
      </c>
      <c r="HW283" s="3">
        <f t="shared" si="915"/>
        <v>10</v>
      </c>
      <c r="HX283" s="3">
        <f t="shared" si="915"/>
        <v>10</v>
      </c>
      <c r="HY283" s="3">
        <f t="shared" si="915"/>
        <v>20</v>
      </c>
      <c r="HZ283" s="3">
        <f t="shared" si="915"/>
        <v>15</v>
      </c>
      <c r="IA283" s="3">
        <f t="shared" si="915"/>
        <v>10</v>
      </c>
      <c r="IB283" s="3">
        <f t="shared" si="915"/>
        <v>10</v>
      </c>
      <c r="IC283" s="3">
        <f t="shared" si="915"/>
        <v>5</v>
      </c>
      <c r="ID283" s="3">
        <f t="shared" si="915"/>
        <v>20</v>
      </c>
      <c r="IE283" s="3">
        <f t="shared" si="915"/>
        <v>20</v>
      </c>
      <c r="IF283" s="3">
        <f t="shared" si="915"/>
        <v>10</v>
      </c>
      <c r="IG283" s="3">
        <f t="shared" si="915"/>
        <v>5</v>
      </c>
      <c r="IH283" s="3">
        <f t="shared" si="915"/>
        <v>20</v>
      </c>
      <c r="II283" s="3">
        <f t="shared" si="915"/>
        <v>15</v>
      </c>
      <c r="IJ283" s="3">
        <f t="shared" si="915"/>
        <v>10</v>
      </c>
      <c r="IK283" s="3">
        <f t="shared" si="915"/>
        <v>5</v>
      </c>
      <c r="IL283" s="3">
        <f t="shared" si="915"/>
        <v>15</v>
      </c>
      <c r="IM283" s="3">
        <f t="shared" si="915"/>
        <v>15</v>
      </c>
      <c r="IN283" s="3">
        <f t="shared" si="915"/>
        <v>10</v>
      </c>
      <c r="IO283" s="3">
        <f t="shared" si="915"/>
        <v>10</v>
      </c>
      <c r="IP283" s="3">
        <f t="shared" si="915"/>
        <v>15</v>
      </c>
      <c r="IQ283" s="3">
        <f t="shared" si="915"/>
        <v>5</v>
      </c>
      <c r="IR283" s="3">
        <f t="shared" si="915"/>
        <v>20</v>
      </c>
      <c r="IS283" s="3">
        <f t="shared" si="915"/>
        <v>20</v>
      </c>
      <c r="IT283" s="3">
        <f t="shared" si="915"/>
        <v>5</v>
      </c>
      <c r="IU283" s="3">
        <f t="shared" si="915"/>
        <v>5</v>
      </c>
      <c r="IV283" s="3">
        <f t="shared" si="915"/>
        <v>10</v>
      </c>
      <c r="IW283" s="3">
        <f t="shared" ref="IW283:JC283" si="916">IFERROR(ROUND(IW$81*ROUNDDOWN(($BF283-$BE283)/$BG283,0),0)*$BG283+$BE283,"")</f>
        <v>10</v>
      </c>
      <c r="IX283" s="3">
        <f t="shared" si="916"/>
        <v>10</v>
      </c>
      <c r="IY283" s="3">
        <f t="shared" si="916"/>
        <v>10</v>
      </c>
      <c r="IZ283" s="3">
        <f t="shared" si="916"/>
        <v>5</v>
      </c>
      <c r="JA283" s="3">
        <f t="shared" si="916"/>
        <v>15</v>
      </c>
      <c r="JB283" s="3">
        <f t="shared" si="916"/>
        <v>10</v>
      </c>
      <c r="JC283" s="3">
        <f t="shared" si="916"/>
        <v>10</v>
      </c>
    </row>
    <row r="284" spans="6:263" x14ac:dyDescent="0.45">
      <c r="F284" s="7">
        <f t="shared" si="510"/>
        <v>0.41314421380550798</v>
      </c>
      <c r="G284" s="7">
        <f t="shared" si="510"/>
        <v>0.13917984354271545</v>
      </c>
      <c r="H284" s="7">
        <f t="shared" si="510"/>
        <v>0.23473130643122425</v>
      </c>
      <c r="I284" s="7">
        <f t="shared" si="510"/>
        <v>0.28232338991124339</v>
      </c>
      <c r="J284" s="7">
        <f t="shared" si="510"/>
        <v>0.95921572715007497</v>
      </c>
      <c r="K284" s="7">
        <f t="shared" si="510"/>
        <v>0.56719626326449046</v>
      </c>
      <c r="L284" s="7">
        <f t="shared" si="510"/>
        <v>0.99474284518265299</v>
      </c>
      <c r="M284" s="7">
        <f t="shared" si="510"/>
        <v>0.21380645838277715</v>
      </c>
      <c r="N284" s="7">
        <f t="shared" si="510"/>
        <v>0.32420869698943977</v>
      </c>
      <c r="O284" s="7">
        <f t="shared" si="510"/>
        <v>0.58316205143144451</v>
      </c>
      <c r="P284" s="7">
        <f t="shared" si="510"/>
        <v>0.82136793519433959</v>
      </c>
      <c r="Q284" s="7">
        <f t="shared" si="510"/>
        <v>0.54383166578776743</v>
      </c>
      <c r="R284" s="7">
        <f t="shared" si="510"/>
        <v>0.43013541839557484</v>
      </c>
      <c r="S284" s="7">
        <f t="shared" si="510"/>
        <v>0.2547488888980583</v>
      </c>
      <c r="T284" s="7">
        <f t="shared" si="510"/>
        <v>1.8587461681378755E-2</v>
      </c>
      <c r="U284" s="7">
        <f t="shared" si="510"/>
        <v>0.18574153640574848</v>
      </c>
      <c r="V284" s="7">
        <f t="shared" ref="V284:AD299" si="917">MOD(V283*(2^31-1)*48271,(2^31-1))/(2^31-1)</f>
        <v>0.81255033277559574</v>
      </c>
      <c r="W284" s="7">
        <f t="shared" si="917"/>
        <v>0.96560639513917568</v>
      </c>
      <c r="X284" s="7">
        <f t="shared" si="917"/>
        <v>0.80542944269507633</v>
      </c>
      <c r="Y284" s="7">
        <f t="shared" si="917"/>
        <v>0.78295759939726328</v>
      </c>
      <c r="Z284" s="7">
        <f t="shared" si="917"/>
        <v>0.23246243886298615</v>
      </c>
      <c r="AA284" s="7">
        <f t="shared" si="917"/>
        <v>8.7919130962304373E-2</v>
      </c>
      <c r="AB284" s="7">
        <f t="shared" si="917"/>
        <v>0.96112350838311178</v>
      </c>
      <c r="AC284" s="7">
        <f t="shared" si="917"/>
        <v>0.69184057213917405</v>
      </c>
      <c r="AD284" s="7">
        <f t="shared" si="917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918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918"/>
        <v>3.3000000000000002E-2</v>
      </c>
      <c r="BO284" s="7">
        <f t="shared" si="918"/>
        <v>7.2999999999999995E-2</v>
      </c>
      <c r="BP284" s="7">
        <f t="shared" si="918"/>
        <v>8.0000000000000002E-3</v>
      </c>
      <c r="BQ284" s="7">
        <f t="shared" si="918"/>
        <v>8.5000000000000006E-2</v>
      </c>
      <c r="BR284" s="7">
        <f t="shared" si="918"/>
        <v>1E-3</v>
      </c>
      <c r="BS284" s="7">
        <f t="shared" si="918"/>
        <v>6.0000000000000001E-3</v>
      </c>
      <c r="BT284" s="7">
        <f t="shared" si="918"/>
        <v>7.3999999999999996E-2</v>
      </c>
      <c r="BU284" s="7">
        <f t="shared" si="918"/>
        <v>8.4000000000000005E-2</v>
      </c>
      <c r="BV284" s="7">
        <f t="shared" si="918"/>
        <v>7.0000000000000001E-3</v>
      </c>
      <c r="BW284" s="7">
        <f t="shared" si="918"/>
        <v>3.2000000000000001E-2</v>
      </c>
      <c r="BX284" s="7">
        <f t="shared" si="918"/>
        <v>3.2000000000000001E-2</v>
      </c>
      <c r="BY284" s="7">
        <f t="shared" si="918"/>
        <v>9.6000000000000002E-2</v>
      </c>
      <c r="BZ284" s="7">
        <f t="shared" si="918"/>
        <v>4.2999999999999997E-2</v>
      </c>
      <c r="CA284" s="7">
        <f t="shared" si="918"/>
        <v>4.8000000000000001E-2</v>
      </c>
      <c r="CB284" s="7">
        <f t="shared" si="918"/>
        <v>7.5999999999999998E-2</v>
      </c>
      <c r="CC284" s="7">
        <f t="shared" si="918"/>
        <v>7.9000000000000001E-2</v>
      </c>
      <c r="CD284" s="7">
        <f t="shared" si="918"/>
        <v>0.08</v>
      </c>
      <c r="CE284" s="7">
        <f t="shared" si="918"/>
        <v>2.7E-2</v>
      </c>
      <c r="CF284" s="7">
        <f t="shared" si="918"/>
        <v>1.4999999999999999E-2</v>
      </c>
      <c r="CG284" s="7">
        <f t="shared" si="918"/>
        <v>5.1999999999999998E-2</v>
      </c>
      <c r="CH284" s="7">
        <f t="shared" si="918"/>
        <v>1.9E-2</v>
      </c>
      <c r="CI284" s="7">
        <f t="shared" si="918"/>
        <v>8.7999999999999995E-2</v>
      </c>
      <c r="CJ284" s="7">
        <f t="shared" si="918"/>
        <v>1.2E-2</v>
      </c>
      <c r="CK284" s="7">
        <f t="shared" si="918"/>
        <v>6.8000000000000005E-2</v>
      </c>
      <c r="CL284" s="7">
        <f t="shared" si="918"/>
        <v>3.2000000000000001E-2</v>
      </c>
      <c r="CM284" s="7">
        <f t="shared" si="918"/>
        <v>1.9E-2</v>
      </c>
      <c r="CN284" s="7">
        <f t="shared" si="918"/>
        <v>7.6999999999999999E-2</v>
      </c>
      <c r="CO284" s="7">
        <f t="shared" si="918"/>
        <v>0.02</v>
      </c>
      <c r="CP284" s="7">
        <f t="shared" si="918"/>
        <v>7.9000000000000001E-2</v>
      </c>
      <c r="CQ284" s="7">
        <f t="shared" si="918"/>
        <v>7.0000000000000007E-2</v>
      </c>
      <c r="CR284" s="7">
        <f t="shared" si="918"/>
        <v>7.6999999999999999E-2</v>
      </c>
      <c r="CS284" s="7">
        <f t="shared" si="918"/>
        <v>7.1999999999999995E-2</v>
      </c>
      <c r="CT284" s="7">
        <f t="shared" si="918"/>
        <v>4.0000000000000001E-3</v>
      </c>
      <c r="CU284" s="7">
        <f t="shared" si="918"/>
        <v>2.3E-2</v>
      </c>
      <c r="CV284" s="7">
        <f t="shared" si="918"/>
        <v>6.2E-2</v>
      </c>
      <c r="CW284" s="7">
        <f t="shared" si="918"/>
        <v>7.3999999999999996E-2</v>
      </c>
      <c r="CX284" s="7">
        <f t="shared" si="918"/>
        <v>1.4999999999999999E-2</v>
      </c>
      <c r="CY284" s="7">
        <f t="shared" si="918"/>
        <v>6.4000000000000001E-2</v>
      </c>
      <c r="CZ284" s="7">
        <f t="shared" si="918"/>
        <v>7.5999999999999998E-2</v>
      </c>
      <c r="DA284" s="7">
        <f t="shared" si="918"/>
        <v>3.3000000000000002E-2</v>
      </c>
      <c r="DB284" s="7">
        <f t="shared" si="918"/>
        <v>4.3999999999999997E-2</v>
      </c>
      <c r="DC284" s="7">
        <f t="shared" si="918"/>
        <v>3.3000000000000002E-2</v>
      </c>
      <c r="DD284" s="7">
        <f t="shared" si="918"/>
        <v>6.8000000000000005E-2</v>
      </c>
      <c r="DE284" s="7">
        <f t="shared" si="918"/>
        <v>7.1999999999999995E-2</v>
      </c>
      <c r="DF284" s="7">
        <f t="shared" si="918"/>
        <v>7.2999999999999995E-2</v>
      </c>
      <c r="DG284" s="7">
        <f t="shared" si="918"/>
        <v>1.6E-2</v>
      </c>
      <c r="DH284" s="7">
        <f t="shared" si="918"/>
        <v>3.6999999999999998E-2</v>
      </c>
      <c r="DI284" s="7">
        <f t="shared" si="918"/>
        <v>2.4E-2</v>
      </c>
      <c r="DJ284" s="7">
        <f t="shared" si="918"/>
        <v>5.8000000000000003E-2</v>
      </c>
      <c r="DK284" s="7">
        <f t="shared" si="918"/>
        <v>6.5000000000000002E-2</v>
      </c>
      <c r="DL284" s="7">
        <f t="shared" si="918"/>
        <v>6.4000000000000001E-2</v>
      </c>
      <c r="DM284" s="7">
        <f t="shared" si="918"/>
        <v>8.2000000000000003E-2</v>
      </c>
      <c r="DN284" s="7">
        <f t="shared" si="918"/>
        <v>9.2999999999999999E-2</v>
      </c>
      <c r="DO284" s="7">
        <f t="shared" si="918"/>
        <v>4.9000000000000002E-2</v>
      </c>
      <c r="DP284" s="7">
        <f t="shared" si="918"/>
        <v>9.2999999999999999E-2</v>
      </c>
      <c r="DQ284" s="7">
        <f t="shared" si="918"/>
        <v>3.0000000000000001E-3</v>
      </c>
      <c r="DR284" s="7">
        <f t="shared" si="918"/>
        <v>6.4000000000000001E-2</v>
      </c>
      <c r="DS284" s="7">
        <f t="shared" si="918"/>
        <v>2.8000000000000001E-2</v>
      </c>
      <c r="DT284" s="7">
        <f t="shared" si="918"/>
        <v>8.1000000000000003E-2</v>
      </c>
      <c r="DU284" s="7">
        <f t="shared" si="918"/>
        <v>7.4999999999999997E-2</v>
      </c>
      <c r="DV284" s="7">
        <f t="shared" si="918"/>
        <v>4.5999999999999999E-2</v>
      </c>
      <c r="DW284" s="7">
        <f t="shared" si="918"/>
        <v>2.5999999999999999E-2</v>
      </c>
      <c r="DX284" s="7">
        <f t="shared" si="918"/>
        <v>0.08</v>
      </c>
      <c r="DY284" s="7">
        <f t="shared" ref="DY284:GJ284" si="919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919"/>
        <v>7.9000000000000001E-2</v>
      </c>
      <c r="EA284" s="7">
        <f t="shared" si="919"/>
        <v>6.6000000000000003E-2</v>
      </c>
      <c r="EB284" s="7">
        <f t="shared" si="919"/>
        <v>6.7000000000000004E-2</v>
      </c>
      <c r="EC284" s="7">
        <f t="shared" si="919"/>
        <v>4.5999999999999999E-2</v>
      </c>
      <c r="ED284" s="7">
        <f t="shared" si="919"/>
        <v>1.4E-2</v>
      </c>
      <c r="EE284" s="7">
        <f t="shared" si="919"/>
        <v>2.8000000000000001E-2</v>
      </c>
      <c r="EF284" s="7">
        <f t="shared" si="919"/>
        <v>3.2000000000000001E-2</v>
      </c>
      <c r="EG284" s="7">
        <f t="shared" si="919"/>
        <v>1.7999999999999999E-2</v>
      </c>
      <c r="EH284" s="7">
        <f t="shared" si="919"/>
        <v>6.6000000000000003E-2</v>
      </c>
      <c r="EI284" s="7">
        <f t="shared" si="919"/>
        <v>6.5000000000000002E-2</v>
      </c>
      <c r="EJ284" s="7">
        <f t="shared" si="919"/>
        <v>2.5000000000000001E-2</v>
      </c>
      <c r="EK284" s="7">
        <f t="shared" si="919"/>
        <v>1.6E-2</v>
      </c>
      <c r="EL284" s="7">
        <f t="shared" si="919"/>
        <v>5.7000000000000002E-2</v>
      </c>
      <c r="EM284" s="7">
        <f t="shared" si="919"/>
        <v>6.3E-2</v>
      </c>
      <c r="EN284" s="7">
        <f t="shared" si="919"/>
        <v>6.7000000000000004E-2</v>
      </c>
      <c r="EO284" s="7">
        <f t="shared" si="919"/>
        <v>6.8000000000000005E-2</v>
      </c>
      <c r="EP284" s="7">
        <f t="shared" si="919"/>
        <v>8.5000000000000006E-2</v>
      </c>
      <c r="EQ284" s="7">
        <f t="shared" si="919"/>
        <v>5.0999999999999997E-2</v>
      </c>
      <c r="ER284" s="7">
        <f t="shared" si="919"/>
        <v>9.7000000000000003E-2</v>
      </c>
      <c r="ES284" s="7">
        <f t="shared" si="919"/>
        <v>0.03</v>
      </c>
      <c r="ET284" s="7">
        <f t="shared" si="919"/>
        <v>2.4E-2</v>
      </c>
      <c r="EU284" s="7">
        <f t="shared" si="919"/>
        <v>9.8000000000000004E-2</v>
      </c>
      <c r="EV284" s="7">
        <f t="shared" si="919"/>
        <v>9.2999999999999999E-2</v>
      </c>
      <c r="EW284" s="7">
        <f t="shared" si="919"/>
        <v>8.2000000000000003E-2</v>
      </c>
      <c r="EX284" s="7">
        <f t="shared" si="919"/>
        <v>0.04</v>
      </c>
      <c r="EY284" s="7">
        <f t="shared" si="919"/>
        <v>4.7E-2</v>
      </c>
      <c r="EZ284" s="7">
        <f t="shared" si="919"/>
        <v>4.7E-2</v>
      </c>
      <c r="FA284" s="7">
        <f t="shared" si="919"/>
        <v>8.6999999999999994E-2</v>
      </c>
      <c r="FB284" s="7">
        <f t="shared" si="919"/>
        <v>2.5000000000000001E-2</v>
      </c>
      <c r="FC284" s="7">
        <f t="shared" si="919"/>
        <v>5.8000000000000003E-2</v>
      </c>
      <c r="FD284" s="7">
        <f t="shared" si="919"/>
        <v>9.0999999999999998E-2</v>
      </c>
      <c r="FE284" s="7">
        <f t="shared" si="919"/>
        <v>1.6E-2</v>
      </c>
      <c r="FF284" s="7">
        <f t="shared" si="919"/>
        <v>0.01</v>
      </c>
      <c r="FG284" s="7">
        <f t="shared" si="919"/>
        <v>1.2E-2</v>
      </c>
      <c r="FH284" s="7">
        <f t="shared" si="919"/>
        <v>1.7999999999999999E-2</v>
      </c>
      <c r="FI284" s="7">
        <f t="shared" si="919"/>
        <v>5.2999999999999999E-2</v>
      </c>
      <c r="FJ284" s="7">
        <f t="shared" si="919"/>
        <v>5.2999999999999999E-2</v>
      </c>
      <c r="FK284" s="7">
        <f t="shared" si="919"/>
        <v>5.5E-2</v>
      </c>
      <c r="FL284" s="7">
        <f t="shared" si="919"/>
        <v>1.7999999999999999E-2</v>
      </c>
      <c r="FM284" s="7">
        <f t="shared" si="919"/>
        <v>4.1000000000000002E-2</v>
      </c>
      <c r="FN284" s="7">
        <f t="shared" si="919"/>
        <v>9.4E-2</v>
      </c>
      <c r="FO284" s="7">
        <f t="shared" si="919"/>
        <v>0.08</v>
      </c>
      <c r="FP284" s="7">
        <f t="shared" si="919"/>
        <v>6.0999999999999999E-2</v>
      </c>
      <c r="FQ284" s="7">
        <f t="shared" si="919"/>
        <v>5.2999999999999999E-2</v>
      </c>
      <c r="FR284" s="7">
        <f t="shared" si="919"/>
        <v>3.2000000000000001E-2</v>
      </c>
      <c r="FS284" s="7">
        <f t="shared" si="919"/>
        <v>8.4000000000000005E-2</v>
      </c>
      <c r="FT284" s="7">
        <f t="shared" si="919"/>
        <v>2E-3</v>
      </c>
      <c r="FU284" s="7">
        <f t="shared" si="919"/>
        <v>8.7999999999999995E-2</v>
      </c>
      <c r="FV284" s="7">
        <f t="shared" si="919"/>
        <v>2.3E-2</v>
      </c>
      <c r="FW284" s="7">
        <f t="shared" si="919"/>
        <v>7.5999999999999998E-2</v>
      </c>
      <c r="FX284" s="7">
        <f t="shared" si="919"/>
        <v>4.3999999999999997E-2</v>
      </c>
      <c r="FY284" s="7">
        <f t="shared" si="919"/>
        <v>4.8000000000000001E-2</v>
      </c>
      <c r="FZ284" s="7">
        <f t="shared" si="919"/>
        <v>2.9000000000000001E-2</v>
      </c>
      <c r="GA284" s="7">
        <f t="shared" si="919"/>
        <v>8.1000000000000003E-2</v>
      </c>
      <c r="GB284" s="7">
        <f t="shared" si="919"/>
        <v>4.0000000000000001E-3</v>
      </c>
      <c r="GC284" s="7">
        <f t="shared" si="919"/>
        <v>3.5000000000000003E-2</v>
      </c>
      <c r="GD284" s="7">
        <f t="shared" si="919"/>
        <v>3.6999999999999998E-2</v>
      </c>
      <c r="GE284" s="7">
        <f t="shared" si="919"/>
        <v>1.0999999999999999E-2</v>
      </c>
      <c r="GF284" s="7">
        <f t="shared" si="919"/>
        <v>4.5999999999999999E-2</v>
      </c>
      <c r="GG284" s="7">
        <f t="shared" si="919"/>
        <v>9.5000000000000001E-2</v>
      </c>
      <c r="GH284" s="7">
        <f t="shared" si="919"/>
        <v>2.3E-2</v>
      </c>
      <c r="GI284" s="7">
        <f t="shared" si="919"/>
        <v>7.5999999999999998E-2</v>
      </c>
      <c r="GJ284" s="7">
        <f t="shared" si="919"/>
        <v>5.5E-2</v>
      </c>
      <c r="GK284" s="7">
        <f t="shared" ref="GK284:IV284" si="920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920"/>
        <v>2.4E-2</v>
      </c>
      <c r="GM284" s="7">
        <f t="shared" si="920"/>
        <v>6.2E-2</v>
      </c>
      <c r="GN284" s="7">
        <f t="shared" si="920"/>
        <v>5.8999999999999997E-2</v>
      </c>
      <c r="GO284" s="7">
        <f t="shared" si="920"/>
        <v>1.7000000000000001E-2</v>
      </c>
      <c r="GP284" s="7">
        <f t="shared" si="920"/>
        <v>2.1000000000000001E-2</v>
      </c>
      <c r="GQ284" s="7">
        <f t="shared" si="920"/>
        <v>0.08</v>
      </c>
      <c r="GR284" s="7">
        <f t="shared" si="920"/>
        <v>9.2999999999999999E-2</v>
      </c>
      <c r="GS284" s="7">
        <f t="shared" si="920"/>
        <v>7.4999999999999997E-2</v>
      </c>
      <c r="GT284" s="7">
        <f t="shared" si="920"/>
        <v>5.8000000000000003E-2</v>
      </c>
      <c r="GU284" s="7">
        <f t="shared" si="920"/>
        <v>1.7000000000000001E-2</v>
      </c>
      <c r="GV284" s="7">
        <f t="shared" si="920"/>
        <v>4.3999999999999997E-2</v>
      </c>
      <c r="GW284" s="7">
        <f t="shared" si="920"/>
        <v>7.0000000000000001E-3</v>
      </c>
      <c r="GX284" s="7">
        <f t="shared" si="920"/>
        <v>1.4E-2</v>
      </c>
      <c r="GY284" s="7">
        <f t="shared" si="920"/>
        <v>2.4E-2</v>
      </c>
      <c r="GZ284" s="7">
        <f t="shared" si="920"/>
        <v>6.3E-2</v>
      </c>
      <c r="HA284" s="7">
        <f t="shared" si="920"/>
        <v>9.0999999999999998E-2</v>
      </c>
      <c r="HB284" s="7">
        <f t="shared" si="920"/>
        <v>7.4999999999999997E-2</v>
      </c>
      <c r="HC284" s="7">
        <f t="shared" si="920"/>
        <v>5.7000000000000002E-2</v>
      </c>
      <c r="HD284" s="7">
        <f t="shared" si="920"/>
        <v>5.2999999999999999E-2</v>
      </c>
      <c r="HE284" s="7">
        <f t="shared" si="920"/>
        <v>8.9999999999999993E-3</v>
      </c>
      <c r="HF284" s="7">
        <f t="shared" si="920"/>
        <v>1.2E-2</v>
      </c>
      <c r="HG284" s="7">
        <f t="shared" si="920"/>
        <v>8.5000000000000006E-2</v>
      </c>
      <c r="HH284" s="7">
        <f t="shared" si="920"/>
        <v>0.02</v>
      </c>
      <c r="HI284" s="7">
        <f t="shared" si="920"/>
        <v>9.1999999999999998E-2</v>
      </c>
      <c r="HJ284" s="7">
        <f t="shared" si="920"/>
        <v>6.0999999999999999E-2</v>
      </c>
      <c r="HK284" s="7">
        <f t="shared" si="920"/>
        <v>3.9E-2</v>
      </c>
      <c r="HL284" s="7">
        <f t="shared" si="920"/>
        <v>2E-3</v>
      </c>
      <c r="HM284" s="7">
        <f t="shared" si="920"/>
        <v>6.2E-2</v>
      </c>
      <c r="HN284" s="7">
        <f t="shared" si="920"/>
        <v>6.5000000000000002E-2</v>
      </c>
      <c r="HO284" s="7">
        <f t="shared" si="920"/>
        <v>9.9000000000000005E-2</v>
      </c>
      <c r="HP284" s="7">
        <f t="shared" si="920"/>
        <v>6.7000000000000004E-2</v>
      </c>
      <c r="HQ284" s="7">
        <f t="shared" si="920"/>
        <v>1.4999999999999999E-2</v>
      </c>
      <c r="HR284" s="7">
        <f t="shared" si="920"/>
        <v>3.5000000000000003E-2</v>
      </c>
      <c r="HS284" s="7">
        <f t="shared" si="920"/>
        <v>3.5000000000000003E-2</v>
      </c>
      <c r="HT284" s="7">
        <f t="shared" si="920"/>
        <v>3.5999999999999997E-2</v>
      </c>
      <c r="HU284" s="7">
        <f t="shared" si="920"/>
        <v>4.9000000000000002E-2</v>
      </c>
      <c r="HV284" s="7">
        <f t="shared" si="920"/>
        <v>2.8000000000000001E-2</v>
      </c>
      <c r="HW284" s="7">
        <f t="shared" si="920"/>
        <v>2.7E-2</v>
      </c>
      <c r="HX284" s="7">
        <f t="shared" si="920"/>
        <v>9.0999999999999998E-2</v>
      </c>
      <c r="HY284" s="7">
        <f t="shared" si="920"/>
        <v>8.2000000000000003E-2</v>
      </c>
      <c r="HZ284" s="7">
        <f t="shared" si="920"/>
        <v>1.7000000000000001E-2</v>
      </c>
      <c r="IA284" s="7">
        <f t="shared" si="920"/>
        <v>3.6999999999999998E-2</v>
      </c>
      <c r="IB284" s="7">
        <f t="shared" si="920"/>
        <v>5.8000000000000003E-2</v>
      </c>
      <c r="IC284" s="7">
        <f t="shared" si="920"/>
        <v>0.08</v>
      </c>
      <c r="ID284" s="7">
        <f t="shared" si="920"/>
        <v>5.8999999999999997E-2</v>
      </c>
      <c r="IE284" s="7">
        <f t="shared" si="920"/>
        <v>5.1999999999999998E-2</v>
      </c>
      <c r="IF284" s="7">
        <f t="shared" si="920"/>
        <v>2.8000000000000001E-2</v>
      </c>
      <c r="IG284" s="7">
        <f t="shared" si="920"/>
        <v>3.5000000000000003E-2</v>
      </c>
      <c r="IH284" s="7">
        <f t="shared" si="920"/>
        <v>1.7000000000000001E-2</v>
      </c>
      <c r="II284" s="7">
        <f t="shared" si="920"/>
        <v>4.3999999999999997E-2</v>
      </c>
      <c r="IJ284" s="7">
        <f t="shared" si="920"/>
        <v>2.5999999999999999E-2</v>
      </c>
      <c r="IK284" s="7">
        <f t="shared" si="920"/>
        <v>7.1999999999999995E-2</v>
      </c>
      <c r="IL284" s="7">
        <f t="shared" si="920"/>
        <v>3.2000000000000001E-2</v>
      </c>
      <c r="IM284" s="7">
        <f t="shared" si="920"/>
        <v>7.1999999999999995E-2</v>
      </c>
      <c r="IN284" s="7">
        <f t="shared" si="920"/>
        <v>2.1999999999999999E-2</v>
      </c>
      <c r="IO284" s="7">
        <f t="shared" si="920"/>
        <v>2.5999999999999999E-2</v>
      </c>
      <c r="IP284" s="7">
        <f t="shared" si="920"/>
        <v>7.9000000000000001E-2</v>
      </c>
      <c r="IQ284" s="7">
        <f t="shared" si="920"/>
        <v>0.06</v>
      </c>
      <c r="IR284" s="7">
        <f t="shared" si="920"/>
        <v>4.3999999999999997E-2</v>
      </c>
      <c r="IS284" s="7">
        <f t="shared" si="920"/>
        <v>9.9000000000000005E-2</v>
      </c>
      <c r="IT284" s="7">
        <f t="shared" si="920"/>
        <v>1.4999999999999999E-2</v>
      </c>
      <c r="IU284" s="7">
        <f t="shared" si="920"/>
        <v>7.3999999999999996E-2</v>
      </c>
      <c r="IV284" s="7">
        <f t="shared" si="920"/>
        <v>9.2999999999999999E-2</v>
      </c>
      <c r="IW284" s="7">
        <f t="shared" ref="IW284:JC284" si="921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921"/>
        <v>1.2E-2</v>
      </c>
      <c r="IY284" s="7">
        <f t="shared" si="921"/>
        <v>5.2999999999999999E-2</v>
      </c>
      <c r="IZ284" s="7">
        <f t="shared" si="921"/>
        <v>5.0999999999999997E-2</v>
      </c>
      <c r="JA284" s="7">
        <f t="shared" si="921"/>
        <v>6.0000000000000001E-3</v>
      </c>
      <c r="JB284" s="7">
        <f t="shared" si="921"/>
        <v>5.6000000000000001E-2</v>
      </c>
      <c r="JC284" s="7">
        <f t="shared" si="921"/>
        <v>3.3000000000000002E-2</v>
      </c>
    </row>
    <row r="285" spans="6:263" x14ac:dyDescent="0.45">
      <c r="F285" s="7">
        <f t="shared" si="510"/>
        <v>0.88434460567512763</v>
      </c>
      <c r="G285" s="7">
        <f t="shared" si="510"/>
        <v>0.35022765041805226</v>
      </c>
      <c r="H285" s="7">
        <f t="shared" si="510"/>
        <v>0.71489274162561289</v>
      </c>
      <c r="I285" s="7">
        <f t="shared" si="510"/>
        <v>3.2354405630544945E-2</v>
      </c>
      <c r="J285" s="7">
        <f t="shared" si="510"/>
        <v>0.30236526127083474</v>
      </c>
      <c r="K285" s="7">
        <f t="shared" si="510"/>
        <v>0.13082404021677749</v>
      </c>
      <c r="L285" s="7">
        <f t="shared" si="510"/>
        <v>0.23187981184193857</v>
      </c>
      <c r="M285" s="7">
        <f t="shared" si="510"/>
        <v>0.65155259503589602</v>
      </c>
      <c r="N285" s="7">
        <f t="shared" si="510"/>
        <v>0.87801237724628878</v>
      </c>
      <c r="O285" s="7">
        <f t="shared" si="510"/>
        <v>0.8153846472573395</v>
      </c>
      <c r="P285" s="7">
        <f t="shared" si="510"/>
        <v>0.25159976596552869</v>
      </c>
      <c r="Q285" s="7">
        <f t="shared" si="510"/>
        <v>0.29833924132321926</v>
      </c>
      <c r="R285" s="7">
        <f t="shared" si="510"/>
        <v>6.6781372794313995E-2</v>
      </c>
      <c r="S285" s="7">
        <f t="shared" si="510"/>
        <v>0.98361599817109113</v>
      </c>
      <c r="T285" s="7">
        <f t="shared" si="510"/>
        <v>0.23536282183386517</v>
      </c>
      <c r="U285" s="7">
        <f t="shared" si="510"/>
        <v>0.92970384188448263</v>
      </c>
      <c r="V285" s="7">
        <f t="shared" si="917"/>
        <v>0.61711341078258741</v>
      </c>
      <c r="W285" s="7">
        <f t="shared" si="917"/>
        <v>0.78629976314785877</v>
      </c>
      <c r="X285" s="7">
        <f t="shared" si="917"/>
        <v>0.88462833402893892</v>
      </c>
      <c r="Y285" s="7">
        <f t="shared" si="917"/>
        <v>0.14628050529690484</v>
      </c>
      <c r="Z285" s="7">
        <f t="shared" si="917"/>
        <v>0.1943863552037563</v>
      </c>
      <c r="AA285" s="7">
        <f t="shared" si="917"/>
        <v>0.94437068139406422</v>
      </c>
      <c r="AB285" s="7">
        <f t="shared" si="917"/>
        <v>0.3928731611896647</v>
      </c>
      <c r="AC285" s="7">
        <f t="shared" si="917"/>
        <v>0.83625773006875892</v>
      </c>
      <c r="AD285" s="7">
        <f t="shared" si="917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922">IFERROR(ROUND(BM$83*ROUNDDOWN(($BF285-$BE285)/$BG285,0),0)*$BG285+$BE285,"")</f>
        <v>5.3</v>
      </c>
      <c r="BN285" s="7">
        <f t="shared" si="922"/>
        <v>3.3000000000000003</v>
      </c>
      <c r="BO285" s="7">
        <f t="shared" si="922"/>
        <v>7.3</v>
      </c>
      <c r="BP285" s="7">
        <f t="shared" si="922"/>
        <v>0.8</v>
      </c>
      <c r="BQ285" s="7">
        <f t="shared" si="922"/>
        <v>8.5</v>
      </c>
      <c r="BR285" s="7">
        <f t="shared" si="922"/>
        <v>0.1</v>
      </c>
      <c r="BS285" s="7">
        <f t="shared" si="922"/>
        <v>0.6</v>
      </c>
      <c r="BT285" s="7">
        <f t="shared" si="922"/>
        <v>7.4</v>
      </c>
      <c r="BU285" s="7">
        <f t="shared" si="922"/>
        <v>8.4</v>
      </c>
      <c r="BV285" s="7">
        <f t="shared" si="922"/>
        <v>0.70000000000000007</v>
      </c>
      <c r="BW285" s="7">
        <f t="shared" si="922"/>
        <v>3.2</v>
      </c>
      <c r="BX285" s="7">
        <f t="shared" si="922"/>
        <v>3.2</v>
      </c>
      <c r="BY285" s="7">
        <f t="shared" si="922"/>
        <v>9.6</v>
      </c>
      <c r="BZ285" s="7">
        <f t="shared" si="922"/>
        <v>4.3</v>
      </c>
      <c r="CA285" s="7">
        <f t="shared" si="922"/>
        <v>4.8</v>
      </c>
      <c r="CB285" s="7">
        <f t="shared" si="922"/>
        <v>7.6</v>
      </c>
      <c r="CC285" s="7">
        <f t="shared" si="922"/>
        <v>7.9</v>
      </c>
      <c r="CD285" s="7">
        <f t="shared" si="922"/>
        <v>8</v>
      </c>
      <c r="CE285" s="7">
        <f t="shared" si="922"/>
        <v>2.7</v>
      </c>
      <c r="CF285" s="7">
        <f t="shared" si="922"/>
        <v>1.5000000000000002</v>
      </c>
      <c r="CG285" s="7">
        <f t="shared" si="922"/>
        <v>5.2</v>
      </c>
      <c r="CH285" s="7">
        <f t="shared" si="922"/>
        <v>1.9000000000000001</v>
      </c>
      <c r="CI285" s="7">
        <f t="shared" si="922"/>
        <v>8.8000000000000007</v>
      </c>
      <c r="CJ285" s="7">
        <f t="shared" si="922"/>
        <v>1.2000000000000002</v>
      </c>
      <c r="CK285" s="7">
        <f t="shared" si="922"/>
        <v>6.8</v>
      </c>
      <c r="CL285" s="7">
        <f t="shared" si="922"/>
        <v>3.2</v>
      </c>
      <c r="CM285" s="7">
        <f t="shared" si="922"/>
        <v>1.9000000000000001</v>
      </c>
      <c r="CN285" s="7">
        <f t="shared" si="922"/>
        <v>7.7</v>
      </c>
      <c r="CO285" s="7">
        <f t="shared" si="922"/>
        <v>2</v>
      </c>
      <c r="CP285" s="7">
        <f t="shared" si="922"/>
        <v>7.9</v>
      </c>
      <c r="CQ285" s="7">
        <f t="shared" si="922"/>
        <v>7</v>
      </c>
      <c r="CR285" s="7">
        <f t="shared" si="922"/>
        <v>7.7</v>
      </c>
      <c r="CS285" s="7">
        <f t="shared" si="922"/>
        <v>7.2</v>
      </c>
      <c r="CT285" s="7">
        <f t="shared" si="922"/>
        <v>0.4</v>
      </c>
      <c r="CU285" s="7">
        <f t="shared" si="922"/>
        <v>2.3000000000000003</v>
      </c>
      <c r="CV285" s="7">
        <f t="shared" si="922"/>
        <v>6.2</v>
      </c>
      <c r="CW285" s="7">
        <f t="shared" si="922"/>
        <v>7.4</v>
      </c>
      <c r="CX285" s="7">
        <f t="shared" si="922"/>
        <v>1.5000000000000002</v>
      </c>
      <c r="CY285" s="7">
        <f t="shared" si="922"/>
        <v>6.4</v>
      </c>
      <c r="CZ285" s="7">
        <f t="shared" si="922"/>
        <v>7.6</v>
      </c>
      <c r="DA285" s="7">
        <f t="shared" si="922"/>
        <v>3.3000000000000003</v>
      </c>
      <c r="DB285" s="7">
        <f t="shared" si="922"/>
        <v>4.3999999999999995</v>
      </c>
      <c r="DC285" s="7">
        <f t="shared" si="922"/>
        <v>3.3000000000000003</v>
      </c>
      <c r="DD285" s="7">
        <f t="shared" si="922"/>
        <v>6.8</v>
      </c>
      <c r="DE285" s="7">
        <f t="shared" si="922"/>
        <v>7.2</v>
      </c>
      <c r="DF285" s="7">
        <f t="shared" si="922"/>
        <v>7.3</v>
      </c>
      <c r="DG285" s="7">
        <f t="shared" si="922"/>
        <v>1.6</v>
      </c>
      <c r="DH285" s="7">
        <f t="shared" si="922"/>
        <v>3.7</v>
      </c>
      <c r="DI285" s="7">
        <f t="shared" si="922"/>
        <v>2.4000000000000004</v>
      </c>
      <c r="DJ285" s="7">
        <f t="shared" si="922"/>
        <v>5.8</v>
      </c>
      <c r="DK285" s="7">
        <f t="shared" si="922"/>
        <v>6.5</v>
      </c>
      <c r="DL285" s="7">
        <f t="shared" si="922"/>
        <v>6.4</v>
      </c>
      <c r="DM285" s="7">
        <f t="shared" si="922"/>
        <v>8.1999999999999993</v>
      </c>
      <c r="DN285" s="7">
        <f t="shared" si="922"/>
        <v>9.3000000000000007</v>
      </c>
      <c r="DO285" s="7">
        <f t="shared" si="922"/>
        <v>4.9000000000000004</v>
      </c>
      <c r="DP285" s="7">
        <f t="shared" si="922"/>
        <v>9.3000000000000007</v>
      </c>
      <c r="DQ285" s="7">
        <f t="shared" si="922"/>
        <v>0.30000000000000004</v>
      </c>
      <c r="DR285" s="7">
        <f t="shared" si="922"/>
        <v>6.4</v>
      </c>
      <c r="DS285" s="7">
        <f t="shared" si="922"/>
        <v>2.8000000000000003</v>
      </c>
      <c r="DT285" s="7">
        <f t="shared" si="922"/>
        <v>8.1</v>
      </c>
      <c r="DU285" s="7">
        <f t="shared" si="922"/>
        <v>7.5</v>
      </c>
      <c r="DV285" s="7">
        <f t="shared" si="922"/>
        <v>4.5999999999999996</v>
      </c>
      <c r="DW285" s="7">
        <f t="shared" si="922"/>
        <v>2.6</v>
      </c>
      <c r="DX285" s="7">
        <f t="shared" si="922"/>
        <v>8</v>
      </c>
      <c r="DY285" s="7">
        <f t="shared" ref="DY285:GJ285" si="923">IFERROR(ROUND(DY$83*ROUNDDOWN(($BF285-$BE285)/$BG285,0),0)*$BG285+$BE285,"")</f>
        <v>9.7000000000000011</v>
      </c>
      <c r="DZ285" s="7">
        <f t="shared" si="923"/>
        <v>7.9</v>
      </c>
      <c r="EA285" s="7">
        <f t="shared" si="923"/>
        <v>6.6</v>
      </c>
      <c r="EB285" s="7">
        <f t="shared" si="923"/>
        <v>6.7</v>
      </c>
      <c r="EC285" s="7">
        <f t="shared" si="923"/>
        <v>4.5999999999999996</v>
      </c>
      <c r="ED285" s="7">
        <f t="shared" si="923"/>
        <v>1.4000000000000001</v>
      </c>
      <c r="EE285" s="7">
        <f t="shared" si="923"/>
        <v>2.8000000000000003</v>
      </c>
      <c r="EF285" s="7">
        <f t="shared" si="923"/>
        <v>3.2</v>
      </c>
      <c r="EG285" s="7">
        <f t="shared" si="923"/>
        <v>1.8000000000000003</v>
      </c>
      <c r="EH285" s="7">
        <f t="shared" si="923"/>
        <v>6.6</v>
      </c>
      <c r="EI285" s="7">
        <f t="shared" si="923"/>
        <v>6.5</v>
      </c>
      <c r="EJ285" s="7">
        <f t="shared" si="923"/>
        <v>2.5000000000000004</v>
      </c>
      <c r="EK285" s="7">
        <f t="shared" si="923"/>
        <v>1.6</v>
      </c>
      <c r="EL285" s="7">
        <f t="shared" si="923"/>
        <v>5.7</v>
      </c>
      <c r="EM285" s="7">
        <f t="shared" si="923"/>
        <v>6.3</v>
      </c>
      <c r="EN285" s="7">
        <f t="shared" si="923"/>
        <v>6.7</v>
      </c>
      <c r="EO285" s="7">
        <f t="shared" si="923"/>
        <v>6.8</v>
      </c>
      <c r="EP285" s="7">
        <f t="shared" si="923"/>
        <v>8.5</v>
      </c>
      <c r="EQ285" s="7">
        <f t="shared" si="923"/>
        <v>5.0999999999999996</v>
      </c>
      <c r="ER285" s="7">
        <f t="shared" si="923"/>
        <v>9.7000000000000011</v>
      </c>
      <c r="ES285" s="7">
        <f t="shared" si="923"/>
        <v>3.0000000000000004</v>
      </c>
      <c r="ET285" s="7">
        <f t="shared" si="923"/>
        <v>2.4000000000000004</v>
      </c>
      <c r="EU285" s="7">
        <f t="shared" si="923"/>
        <v>9.8000000000000007</v>
      </c>
      <c r="EV285" s="7">
        <f t="shared" si="923"/>
        <v>9.3000000000000007</v>
      </c>
      <c r="EW285" s="7">
        <f t="shared" si="923"/>
        <v>8.1999999999999993</v>
      </c>
      <c r="EX285" s="7">
        <f t="shared" si="923"/>
        <v>4</v>
      </c>
      <c r="EY285" s="7">
        <f t="shared" si="923"/>
        <v>4.7</v>
      </c>
      <c r="EZ285" s="7">
        <f t="shared" si="923"/>
        <v>4.7</v>
      </c>
      <c r="FA285" s="7">
        <f t="shared" si="923"/>
        <v>8.6999999999999993</v>
      </c>
      <c r="FB285" s="7">
        <f t="shared" si="923"/>
        <v>2.5000000000000004</v>
      </c>
      <c r="FC285" s="7">
        <f t="shared" si="923"/>
        <v>5.8</v>
      </c>
      <c r="FD285" s="7">
        <f t="shared" si="923"/>
        <v>9.1</v>
      </c>
      <c r="FE285" s="7">
        <f t="shared" si="923"/>
        <v>1.6</v>
      </c>
      <c r="FF285" s="7">
        <f t="shared" si="923"/>
        <v>1</v>
      </c>
      <c r="FG285" s="7">
        <f t="shared" si="923"/>
        <v>1.2000000000000002</v>
      </c>
      <c r="FH285" s="7">
        <f t="shared" si="923"/>
        <v>1.8000000000000003</v>
      </c>
      <c r="FI285" s="7">
        <f t="shared" si="923"/>
        <v>5.3</v>
      </c>
      <c r="FJ285" s="7">
        <f t="shared" si="923"/>
        <v>5.3</v>
      </c>
      <c r="FK285" s="7">
        <f t="shared" si="923"/>
        <v>5.5</v>
      </c>
      <c r="FL285" s="7">
        <f t="shared" si="923"/>
        <v>1.8000000000000003</v>
      </c>
      <c r="FM285" s="7">
        <f t="shared" si="923"/>
        <v>4.0999999999999996</v>
      </c>
      <c r="FN285" s="7">
        <f t="shared" si="923"/>
        <v>9.4</v>
      </c>
      <c r="FO285" s="7">
        <f t="shared" si="923"/>
        <v>8</v>
      </c>
      <c r="FP285" s="7">
        <f t="shared" si="923"/>
        <v>6.1</v>
      </c>
      <c r="FQ285" s="7">
        <f t="shared" si="923"/>
        <v>5.3</v>
      </c>
      <c r="FR285" s="7">
        <f t="shared" si="923"/>
        <v>3.2</v>
      </c>
      <c r="FS285" s="7">
        <f t="shared" si="923"/>
        <v>8.4</v>
      </c>
      <c r="FT285" s="7">
        <f t="shared" si="923"/>
        <v>0.2</v>
      </c>
      <c r="FU285" s="7">
        <f t="shared" si="923"/>
        <v>8.8000000000000007</v>
      </c>
      <c r="FV285" s="7">
        <f t="shared" si="923"/>
        <v>2.3000000000000003</v>
      </c>
      <c r="FW285" s="7">
        <f t="shared" si="923"/>
        <v>7.6</v>
      </c>
      <c r="FX285" s="7">
        <f t="shared" si="923"/>
        <v>4.3999999999999995</v>
      </c>
      <c r="FY285" s="7">
        <f t="shared" si="923"/>
        <v>4.8</v>
      </c>
      <c r="FZ285" s="7">
        <f t="shared" si="923"/>
        <v>2.9000000000000004</v>
      </c>
      <c r="GA285" s="7">
        <f t="shared" si="923"/>
        <v>8.1</v>
      </c>
      <c r="GB285" s="7">
        <f t="shared" si="923"/>
        <v>0.4</v>
      </c>
      <c r="GC285" s="7">
        <f t="shared" si="923"/>
        <v>3.5000000000000004</v>
      </c>
      <c r="GD285" s="7">
        <f t="shared" si="923"/>
        <v>3.7</v>
      </c>
      <c r="GE285" s="7">
        <f t="shared" si="923"/>
        <v>1.1000000000000001</v>
      </c>
      <c r="GF285" s="7">
        <f t="shared" si="923"/>
        <v>4.5999999999999996</v>
      </c>
      <c r="GG285" s="7">
        <f t="shared" si="923"/>
        <v>9.5</v>
      </c>
      <c r="GH285" s="7">
        <f t="shared" si="923"/>
        <v>2.3000000000000003</v>
      </c>
      <c r="GI285" s="7">
        <f t="shared" si="923"/>
        <v>7.6</v>
      </c>
      <c r="GJ285" s="7">
        <f t="shared" si="923"/>
        <v>5.5</v>
      </c>
      <c r="GK285" s="7">
        <f t="shared" ref="GK285:IV285" si="924">IFERROR(ROUND(GK$83*ROUNDDOWN(($BF285-$BE285)/$BG285,0),0)*$BG285+$BE285,"")</f>
        <v>6.4</v>
      </c>
      <c r="GL285" s="7">
        <f t="shared" si="924"/>
        <v>2.4000000000000004</v>
      </c>
      <c r="GM285" s="7">
        <f t="shared" si="924"/>
        <v>6.2</v>
      </c>
      <c r="GN285" s="7">
        <f t="shared" si="924"/>
        <v>5.9</v>
      </c>
      <c r="GO285" s="7">
        <f t="shared" si="924"/>
        <v>1.7000000000000002</v>
      </c>
      <c r="GP285" s="7">
        <f t="shared" si="924"/>
        <v>2.1</v>
      </c>
      <c r="GQ285" s="7">
        <f t="shared" si="924"/>
        <v>8</v>
      </c>
      <c r="GR285" s="7">
        <f t="shared" si="924"/>
        <v>9.3000000000000007</v>
      </c>
      <c r="GS285" s="7">
        <f t="shared" si="924"/>
        <v>7.5</v>
      </c>
      <c r="GT285" s="7">
        <f t="shared" si="924"/>
        <v>5.8</v>
      </c>
      <c r="GU285" s="7">
        <f t="shared" si="924"/>
        <v>1.7000000000000002</v>
      </c>
      <c r="GV285" s="7">
        <f t="shared" si="924"/>
        <v>4.3999999999999995</v>
      </c>
      <c r="GW285" s="7">
        <f t="shared" si="924"/>
        <v>0.70000000000000007</v>
      </c>
      <c r="GX285" s="7">
        <f t="shared" si="924"/>
        <v>1.4000000000000001</v>
      </c>
      <c r="GY285" s="7">
        <f t="shared" si="924"/>
        <v>2.4000000000000004</v>
      </c>
      <c r="GZ285" s="7">
        <f t="shared" si="924"/>
        <v>6.3</v>
      </c>
      <c r="HA285" s="7">
        <f t="shared" si="924"/>
        <v>9.1</v>
      </c>
      <c r="HB285" s="7">
        <f t="shared" si="924"/>
        <v>7.5</v>
      </c>
      <c r="HC285" s="7">
        <f t="shared" si="924"/>
        <v>5.7</v>
      </c>
      <c r="HD285" s="7">
        <f t="shared" si="924"/>
        <v>5.3</v>
      </c>
      <c r="HE285" s="7">
        <f t="shared" si="924"/>
        <v>0.9</v>
      </c>
      <c r="HF285" s="7">
        <f t="shared" si="924"/>
        <v>1.2000000000000002</v>
      </c>
      <c r="HG285" s="7">
        <f t="shared" si="924"/>
        <v>8.5</v>
      </c>
      <c r="HH285" s="7">
        <f t="shared" si="924"/>
        <v>2</v>
      </c>
      <c r="HI285" s="7">
        <f t="shared" si="924"/>
        <v>9.1999999999999993</v>
      </c>
      <c r="HJ285" s="7">
        <f t="shared" si="924"/>
        <v>6.1</v>
      </c>
      <c r="HK285" s="7">
        <f t="shared" si="924"/>
        <v>3.9000000000000004</v>
      </c>
      <c r="HL285" s="7">
        <f t="shared" si="924"/>
        <v>0.2</v>
      </c>
      <c r="HM285" s="7">
        <f t="shared" si="924"/>
        <v>6.2</v>
      </c>
      <c r="HN285" s="7">
        <f t="shared" si="924"/>
        <v>6.5</v>
      </c>
      <c r="HO285" s="7">
        <f t="shared" si="924"/>
        <v>9.9</v>
      </c>
      <c r="HP285" s="7">
        <f t="shared" si="924"/>
        <v>6.7</v>
      </c>
      <c r="HQ285" s="7">
        <f t="shared" si="924"/>
        <v>1.5000000000000002</v>
      </c>
      <c r="HR285" s="7">
        <f t="shared" si="924"/>
        <v>3.5000000000000004</v>
      </c>
      <c r="HS285" s="7">
        <f t="shared" si="924"/>
        <v>3.5000000000000004</v>
      </c>
      <c r="HT285" s="7">
        <f t="shared" si="924"/>
        <v>3.6</v>
      </c>
      <c r="HU285" s="7">
        <f t="shared" si="924"/>
        <v>4.9000000000000004</v>
      </c>
      <c r="HV285" s="7">
        <f t="shared" si="924"/>
        <v>2.8000000000000003</v>
      </c>
      <c r="HW285" s="7">
        <f t="shared" si="924"/>
        <v>2.7</v>
      </c>
      <c r="HX285" s="7">
        <f t="shared" si="924"/>
        <v>9.1</v>
      </c>
      <c r="HY285" s="7">
        <f t="shared" si="924"/>
        <v>8.1999999999999993</v>
      </c>
      <c r="HZ285" s="7">
        <f t="shared" si="924"/>
        <v>1.7000000000000002</v>
      </c>
      <c r="IA285" s="7">
        <f t="shared" si="924"/>
        <v>3.7</v>
      </c>
      <c r="IB285" s="7">
        <f t="shared" si="924"/>
        <v>5.8</v>
      </c>
      <c r="IC285" s="7">
        <f t="shared" si="924"/>
        <v>8</v>
      </c>
      <c r="ID285" s="7">
        <f t="shared" si="924"/>
        <v>5.9</v>
      </c>
      <c r="IE285" s="7">
        <f t="shared" si="924"/>
        <v>5.2</v>
      </c>
      <c r="IF285" s="7">
        <f t="shared" si="924"/>
        <v>2.8000000000000003</v>
      </c>
      <c r="IG285" s="7">
        <f t="shared" si="924"/>
        <v>3.5000000000000004</v>
      </c>
      <c r="IH285" s="7">
        <f t="shared" si="924"/>
        <v>1.7000000000000002</v>
      </c>
      <c r="II285" s="7">
        <f t="shared" si="924"/>
        <v>4.3999999999999995</v>
      </c>
      <c r="IJ285" s="7">
        <f t="shared" si="924"/>
        <v>2.6</v>
      </c>
      <c r="IK285" s="7">
        <f t="shared" si="924"/>
        <v>7.2</v>
      </c>
      <c r="IL285" s="7">
        <f t="shared" si="924"/>
        <v>3.2</v>
      </c>
      <c r="IM285" s="7">
        <f t="shared" si="924"/>
        <v>7.2</v>
      </c>
      <c r="IN285" s="7">
        <f t="shared" si="924"/>
        <v>2.2000000000000002</v>
      </c>
      <c r="IO285" s="7">
        <f t="shared" si="924"/>
        <v>2.6</v>
      </c>
      <c r="IP285" s="7">
        <f t="shared" si="924"/>
        <v>7.9</v>
      </c>
      <c r="IQ285" s="7">
        <f t="shared" si="924"/>
        <v>6</v>
      </c>
      <c r="IR285" s="7">
        <f t="shared" si="924"/>
        <v>4.3999999999999995</v>
      </c>
      <c r="IS285" s="7">
        <f t="shared" si="924"/>
        <v>9.9</v>
      </c>
      <c r="IT285" s="7">
        <f t="shared" si="924"/>
        <v>1.5000000000000002</v>
      </c>
      <c r="IU285" s="7">
        <f t="shared" si="924"/>
        <v>7.4</v>
      </c>
      <c r="IV285" s="7">
        <f t="shared" si="924"/>
        <v>9.3000000000000007</v>
      </c>
      <c r="IW285" s="7">
        <f t="shared" ref="IW285:JC285" si="925">IFERROR(ROUND(IW$83*ROUNDDOWN(($BF285-$BE285)/$BG285,0),0)*$BG285+$BE285,"")</f>
        <v>7.2</v>
      </c>
      <c r="IX285" s="7">
        <f t="shared" si="925"/>
        <v>1.2000000000000002</v>
      </c>
      <c r="IY285" s="7">
        <f t="shared" si="925"/>
        <v>5.3</v>
      </c>
      <c r="IZ285" s="7">
        <f t="shared" si="925"/>
        <v>5.0999999999999996</v>
      </c>
      <c r="JA285" s="7">
        <f t="shared" si="925"/>
        <v>0.6</v>
      </c>
      <c r="JB285" s="7">
        <f t="shared" si="925"/>
        <v>5.6</v>
      </c>
      <c r="JC285" s="7">
        <f t="shared" si="925"/>
        <v>3.3000000000000003</v>
      </c>
    </row>
    <row r="286" spans="6:263" x14ac:dyDescent="0.45">
      <c r="F286" s="7">
        <f t="shared" si="510"/>
        <v>0.19846054408627586</v>
      </c>
      <c r="G286" s="7">
        <f t="shared" si="510"/>
        <v>0.83891332980194755</v>
      </c>
      <c r="H286" s="7">
        <f t="shared" si="510"/>
        <v>0.58753100996256391</v>
      </c>
      <c r="I286" s="7">
        <f t="shared" si="510"/>
        <v>0.77951419203519545</v>
      </c>
      <c r="J286" s="7">
        <f t="shared" si="510"/>
        <v>0.47352680446278622</v>
      </c>
      <c r="K286" s="7">
        <f t="shared" si="510"/>
        <v>7.2453040663363897E-3</v>
      </c>
      <c r="L286" s="7">
        <f t="shared" si="510"/>
        <v>7.0397422216086386E-2</v>
      </c>
      <c r="M286" s="7">
        <f t="shared" si="510"/>
        <v>9.5314977734962003E-2</v>
      </c>
      <c r="N286" s="7">
        <f t="shared" si="510"/>
        <v>0.53546205560465443</v>
      </c>
      <c r="O286" s="7">
        <f t="shared" si="510"/>
        <v>0.43230775903552199</v>
      </c>
      <c r="P286" s="7">
        <f t="shared" si="510"/>
        <v>0.9723029220347772</v>
      </c>
      <c r="Q286" s="7">
        <f t="shared" si="510"/>
        <v>0.13351791311684899</v>
      </c>
      <c r="R286" s="7">
        <f t="shared" si="510"/>
        <v>0.60364615433087854</v>
      </c>
      <c r="S286" s="7">
        <f t="shared" si="510"/>
        <v>0.12784771673746767</v>
      </c>
      <c r="T286" s="7">
        <f t="shared" si="510"/>
        <v>0.19877274250554514</v>
      </c>
      <c r="U286" s="7">
        <f t="shared" si="510"/>
        <v>0.73415160585853811</v>
      </c>
      <c r="V286" s="7">
        <f t="shared" si="917"/>
        <v>0.68145188627832187</v>
      </c>
      <c r="W286" s="7">
        <f t="shared" si="917"/>
        <v>0.47586691029177369</v>
      </c>
      <c r="X286" s="7">
        <f t="shared" si="917"/>
        <v>0.89431191091160844</v>
      </c>
      <c r="Y286" s="7">
        <f t="shared" si="917"/>
        <v>0.10627118689300082</v>
      </c>
      <c r="Z286" s="7">
        <f t="shared" si="917"/>
        <v>0.22375204052019493</v>
      </c>
      <c r="AA286" s="7">
        <f t="shared" si="917"/>
        <v>0.71716157287227067</v>
      </c>
      <c r="AB286" s="7">
        <f t="shared" si="917"/>
        <v>0.38036378630453899</v>
      </c>
      <c r="AC286" s="7">
        <f t="shared" si="917"/>
        <v>0.99688814906258516</v>
      </c>
      <c r="AD286" s="7">
        <f t="shared" si="917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926">IFERROR(ROUND(BM$84*ROUNDDOWN(($BF286-$BE286)/$BG286,0),0)*$BG286+$BE286,"")</f>
        <v>0.01</v>
      </c>
      <c r="BN286" s="7">
        <f t="shared" si="926"/>
        <v>0.04</v>
      </c>
      <c r="BO286" s="7">
        <f t="shared" si="926"/>
        <v>0.04</v>
      </c>
      <c r="BP286" s="7">
        <f t="shared" si="926"/>
        <v>0.03</v>
      </c>
      <c r="BQ286" s="7">
        <f t="shared" si="926"/>
        <v>0.04</v>
      </c>
      <c r="BR286" s="7">
        <f t="shared" si="926"/>
        <v>0.04</v>
      </c>
      <c r="BS286" s="7">
        <f t="shared" si="926"/>
        <v>0.02</v>
      </c>
      <c r="BT286" s="7">
        <f t="shared" si="926"/>
        <v>0.02</v>
      </c>
      <c r="BU286" s="7">
        <f t="shared" si="926"/>
        <v>0.03</v>
      </c>
      <c r="BV286" s="7">
        <f t="shared" si="926"/>
        <v>0.03</v>
      </c>
      <c r="BW286" s="7">
        <f t="shared" si="926"/>
        <v>0.01</v>
      </c>
      <c r="BX286" s="7">
        <f t="shared" si="926"/>
        <v>0.04</v>
      </c>
      <c r="BY286" s="7">
        <f t="shared" si="926"/>
        <v>0.02</v>
      </c>
      <c r="BZ286" s="7">
        <f t="shared" si="926"/>
        <v>0.04</v>
      </c>
      <c r="CA286" s="7">
        <f t="shared" si="926"/>
        <v>0.05</v>
      </c>
      <c r="CB286" s="7">
        <f t="shared" si="926"/>
        <v>0.05</v>
      </c>
      <c r="CC286" s="7">
        <f t="shared" si="926"/>
        <v>0.03</v>
      </c>
      <c r="CD286" s="7">
        <f t="shared" si="926"/>
        <v>0.01</v>
      </c>
      <c r="CE286" s="7">
        <f t="shared" si="926"/>
        <v>0.04</v>
      </c>
      <c r="CF286" s="7">
        <f t="shared" si="926"/>
        <v>0.04</v>
      </c>
      <c r="CG286" s="7">
        <f t="shared" si="926"/>
        <v>0.03</v>
      </c>
      <c r="CH286" s="7">
        <f t="shared" si="926"/>
        <v>0.01</v>
      </c>
      <c r="CI286" s="7">
        <f t="shared" si="926"/>
        <v>0.02</v>
      </c>
      <c r="CJ286" s="7">
        <f t="shared" si="926"/>
        <v>0.03</v>
      </c>
      <c r="CK286" s="7">
        <f t="shared" si="926"/>
        <v>0.04</v>
      </c>
      <c r="CL286" s="7">
        <f t="shared" si="926"/>
        <v>0.02</v>
      </c>
      <c r="CM286" s="7">
        <f t="shared" si="926"/>
        <v>0.04</v>
      </c>
      <c r="CN286" s="7">
        <f t="shared" si="926"/>
        <v>0.04</v>
      </c>
      <c r="CO286" s="7">
        <f t="shared" si="926"/>
        <v>0.04</v>
      </c>
      <c r="CP286" s="7">
        <f t="shared" si="926"/>
        <v>0.05</v>
      </c>
      <c r="CQ286" s="7">
        <f t="shared" si="926"/>
        <v>0.03</v>
      </c>
      <c r="CR286" s="7">
        <f t="shared" si="926"/>
        <v>0.02</v>
      </c>
      <c r="CS286" s="7">
        <f t="shared" si="926"/>
        <v>0.02</v>
      </c>
      <c r="CT286" s="7">
        <f t="shared" si="926"/>
        <v>0.05</v>
      </c>
      <c r="CU286" s="7">
        <f t="shared" si="926"/>
        <v>0.02</v>
      </c>
      <c r="CV286" s="7">
        <f t="shared" si="926"/>
        <v>0.02</v>
      </c>
      <c r="CW286" s="7">
        <f t="shared" si="926"/>
        <v>0.04</v>
      </c>
      <c r="CX286" s="7">
        <f t="shared" si="926"/>
        <v>0.02</v>
      </c>
      <c r="CY286" s="7">
        <f t="shared" si="926"/>
        <v>0.05</v>
      </c>
      <c r="CZ286" s="7">
        <f t="shared" si="926"/>
        <v>0.04</v>
      </c>
      <c r="DA286" s="7">
        <f t="shared" si="926"/>
        <v>0.04</v>
      </c>
      <c r="DB286" s="7">
        <f t="shared" si="926"/>
        <v>0.01</v>
      </c>
      <c r="DC286" s="7">
        <f t="shared" si="926"/>
        <v>0.04</v>
      </c>
      <c r="DD286" s="7">
        <f t="shared" si="926"/>
        <v>0.02</v>
      </c>
      <c r="DE286" s="7">
        <f t="shared" si="926"/>
        <v>0.03</v>
      </c>
      <c r="DF286" s="7">
        <f t="shared" si="926"/>
        <v>0.03</v>
      </c>
      <c r="DG286" s="7">
        <f t="shared" si="926"/>
        <v>0.01</v>
      </c>
      <c r="DH286" s="7">
        <f t="shared" si="926"/>
        <v>0.05</v>
      </c>
      <c r="DI286" s="7">
        <f t="shared" si="926"/>
        <v>0.03</v>
      </c>
      <c r="DJ286" s="7">
        <f t="shared" si="926"/>
        <v>0.02</v>
      </c>
      <c r="DK286" s="7">
        <f t="shared" si="926"/>
        <v>0.03</v>
      </c>
      <c r="DL286" s="7">
        <f t="shared" si="926"/>
        <v>0.03</v>
      </c>
      <c r="DM286" s="7">
        <f t="shared" si="926"/>
        <v>0.04</v>
      </c>
      <c r="DN286" s="7">
        <f t="shared" si="926"/>
        <v>0.03</v>
      </c>
      <c r="DO286" s="7">
        <f t="shared" si="926"/>
        <v>0.04</v>
      </c>
      <c r="DP286" s="7">
        <f t="shared" si="926"/>
        <v>0.04</v>
      </c>
      <c r="DQ286" s="7">
        <f t="shared" si="926"/>
        <v>0.04</v>
      </c>
      <c r="DR286" s="7">
        <f t="shared" si="926"/>
        <v>0.03</v>
      </c>
      <c r="DS286" s="7">
        <f t="shared" si="926"/>
        <v>0.05</v>
      </c>
      <c r="DT286" s="7">
        <f t="shared" si="926"/>
        <v>0.04</v>
      </c>
      <c r="DU286" s="7">
        <f t="shared" si="926"/>
        <v>0.05</v>
      </c>
      <c r="DV286" s="7">
        <f t="shared" si="926"/>
        <v>0.01</v>
      </c>
      <c r="DW286" s="7">
        <f t="shared" si="926"/>
        <v>0.01</v>
      </c>
      <c r="DX286" s="7">
        <f t="shared" si="926"/>
        <v>0.04</v>
      </c>
      <c r="DY286" s="7">
        <f t="shared" ref="DY286:GJ286" si="927">IFERROR(ROUND(DY$84*ROUNDDOWN(($BF286-$BE286)/$BG286,0),0)*$BG286+$BE286,"")</f>
        <v>0.05</v>
      </c>
      <c r="DZ286" s="7">
        <f t="shared" si="927"/>
        <v>0.03</v>
      </c>
      <c r="EA286" s="7">
        <f t="shared" si="927"/>
        <v>0.02</v>
      </c>
      <c r="EB286" s="7">
        <f t="shared" si="927"/>
        <v>0.02</v>
      </c>
      <c r="EC286" s="7">
        <f t="shared" si="927"/>
        <v>0.03</v>
      </c>
      <c r="ED286" s="7">
        <f t="shared" si="927"/>
        <v>0.02</v>
      </c>
      <c r="EE286" s="7">
        <f t="shared" si="927"/>
        <v>0.04</v>
      </c>
      <c r="EF286" s="7">
        <f t="shared" si="927"/>
        <v>0.03</v>
      </c>
      <c r="EG286" s="7">
        <f t="shared" si="927"/>
        <v>0.04</v>
      </c>
      <c r="EH286" s="7">
        <f t="shared" si="927"/>
        <v>0.02</v>
      </c>
      <c r="EI286" s="7">
        <f t="shared" si="927"/>
        <v>0.02</v>
      </c>
      <c r="EJ286" s="7">
        <f t="shared" si="927"/>
        <v>0.05</v>
      </c>
      <c r="EK286" s="7">
        <f t="shared" si="927"/>
        <v>0.02</v>
      </c>
      <c r="EL286" s="7">
        <f t="shared" si="927"/>
        <v>0.03</v>
      </c>
      <c r="EM286" s="7">
        <f t="shared" si="927"/>
        <v>0.02</v>
      </c>
      <c r="EN286" s="7">
        <f t="shared" si="927"/>
        <v>0.04</v>
      </c>
      <c r="EO286" s="7">
        <f t="shared" si="927"/>
        <v>0.03</v>
      </c>
      <c r="EP286" s="7">
        <f t="shared" si="927"/>
        <v>0.03</v>
      </c>
      <c r="EQ286" s="7">
        <f t="shared" si="927"/>
        <v>0.02</v>
      </c>
      <c r="ER286" s="7">
        <f t="shared" si="927"/>
        <v>0.03</v>
      </c>
      <c r="ES286" s="7">
        <f t="shared" si="927"/>
        <v>0.03</v>
      </c>
      <c r="ET286" s="7">
        <f t="shared" si="927"/>
        <v>0.03</v>
      </c>
      <c r="EU286" s="7">
        <f t="shared" si="927"/>
        <v>0.02</v>
      </c>
      <c r="EV286" s="7">
        <f t="shared" si="927"/>
        <v>0.05</v>
      </c>
      <c r="EW286" s="7">
        <f t="shared" si="927"/>
        <v>0.04</v>
      </c>
      <c r="EX286" s="7">
        <f t="shared" si="927"/>
        <v>0.03</v>
      </c>
      <c r="EY286" s="7">
        <f t="shared" si="927"/>
        <v>0.05</v>
      </c>
      <c r="EZ286" s="7">
        <f t="shared" si="927"/>
        <v>0.02</v>
      </c>
      <c r="FA286" s="7">
        <f t="shared" si="927"/>
        <v>0.05</v>
      </c>
      <c r="FB286" s="7">
        <f t="shared" si="927"/>
        <v>0.02</v>
      </c>
      <c r="FC286" s="7">
        <f t="shared" si="927"/>
        <v>0.03</v>
      </c>
      <c r="FD286" s="7">
        <f t="shared" si="927"/>
        <v>0.01</v>
      </c>
      <c r="FE286" s="7">
        <f t="shared" si="927"/>
        <v>0.02</v>
      </c>
      <c r="FF286" s="7">
        <f t="shared" si="927"/>
        <v>0.03</v>
      </c>
      <c r="FG286" s="7">
        <f t="shared" si="927"/>
        <v>0.04</v>
      </c>
      <c r="FH286" s="7">
        <f t="shared" si="927"/>
        <v>0.02</v>
      </c>
      <c r="FI286" s="7">
        <f t="shared" si="927"/>
        <v>0.04</v>
      </c>
      <c r="FJ286" s="7">
        <f t="shared" si="927"/>
        <v>0.02</v>
      </c>
      <c r="FK286" s="7">
        <f t="shared" si="927"/>
        <v>0.05</v>
      </c>
      <c r="FL286" s="7">
        <f t="shared" si="927"/>
        <v>0.03</v>
      </c>
      <c r="FM286" s="7">
        <f t="shared" si="927"/>
        <v>0.03</v>
      </c>
      <c r="FN286" s="7">
        <f t="shared" si="927"/>
        <v>0.03</v>
      </c>
      <c r="FO286" s="7">
        <f t="shared" si="927"/>
        <v>0.03</v>
      </c>
      <c r="FP286" s="7">
        <f t="shared" si="927"/>
        <v>0.02</v>
      </c>
      <c r="FQ286" s="7">
        <f t="shared" si="927"/>
        <v>0.02</v>
      </c>
      <c r="FR286" s="7">
        <f t="shared" si="927"/>
        <v>0.03</v>
      </c>
      <c r="FS286" s="7">
        <f t="shared" si="927"/>
        <v>0.03</v>
      </c>
      <c r="FT286" s="7">
        <f t="shared" si="927"/>
        <v>0.02</v>
      </c>
      <c r="FU286" s="7">
        <f t="shared" si="927"/>
        <v>0.05</v>
      </c>
      <c r="FV286" s="7">
        <f t="shared" si="927"/>
        <v>0.01</v>
      </c>
      <c r="FW286" s="7">
        <f t="shared" si="927"/>
        <v>0.04</v>
      </c>
      <c r="FX286" s="7">
        <f t="shared" si="927"/>
        <v>0.03</v>
      </c>
      <c r="FY286" s="7">
        <f t="shared" si="927"/>
        <v>0.05</v>
      </c>
      <c r="FZ286" s="7">
        <f t="shared" si="927"/>
        <v>0.05</v>
      </c>
      <c r="GA286" s="7">
        <f t="shared" si="927"/>
        <v>0.05</v>
      </c>
      <c r="GB286" s="7">
        <f t="shared" si="927"/>
        <v>0.04</v>
      </c>
      <c r="GC286" s="7">
        <f t="shared" si="927"/>
        <v>0.05</v>
      </c>
      <c r="GD286" s="7">
        <f t="shared" si="927"/>
        <v>0.05</v>
      </c>
      <c r="GE286" s="7">
        <f t="shared" si="927"/>
        <v>0.02</v>
      </c>
      <c r="GF286" s="7">
        <f t="shared" si="927"/>
        <v>0.04</v>
      </c>
      <c r="GG286" s="7">
        <f t="shared" si="927"/>
        <v>0.01</v>
      </c>
      <c r="GH286" s="7">
        <f t="shared" si="927"/>
        <v>0.02</v>
      </c>
      <c r="GI286" s="7">
        <f t="shared" si="927"/>
        <v>0.02</v>
      </c>
      <c r="GJ286" s="7">
        <f t="shared" si="927"/>
        <v>0.04</v>
      </c>
      <c r="GK286" s="7">
        <f t="shared" ref="GK286:IV286" si="928">IFERROR(ROUND(GK$84*ROUNDDOWN(($BF286-$BE286)/$BG286,0),0)*$BG286+$BE286,"")</f>
        <v>0.02</v>
      </c>
      <c r="GL286" s="7">
        <f t="shared" si="928"/>
        <v>0.02</v>
      </c>
      <c r="GM286" s="7">
        <f t="shared" si="928"/>
        <v>0.04</v>
      </c>
      <c r="GN286" s="7">
        <f t="shared" si="928"/>
        <v>0.04</v>
      </c>
      <c r="GO286" s="7">
        <f t="shared" si="928"/>
        <v>0.02</v>
      </c>
      <c r="GP286" s="7">
        <f t="shared" si="928"/>
        <v>0.03</v>
      </c>
      <c r="GQ286" s="7">
        <f t="shared" si="928"/>
        <v>0.01</v>
      </c>
      <c r="GR286" s="7">
        <f t="shared" si="928"/>
        <v>0.01</v>
      </c>
      <c r="GS286" s="7">
        <f t="shared" si="928"/>
        <v>0.04</v>
      </c>
      <c r="GT286" s="7">
        <f t="shared" si="928"/>
        <v>0.02</v>
      </c>
      <c r="GU286" s="7">
        <f t="shared" si="928"/>
        <v>0.02</v>
      </c>
      <c r="GV286" s="7">
        <f t="shared" si="928"/>
        <v>0.01</v>
      </c>
      <c r="GW286" s="7">
        <f t="shared" si="928"/>
        <v>0.04</v>
      </c>
      <c r="GX286" s="7">
        <f t="shared" si="928"/>
        <v>0.04</v>
      </c>
      <c r="GY286" s="7">
        <f t="shared" si="928"/>
        <v>0.01</v>
      </c>
      <c r="GZ286" s="7">
        <f t="shared" si="928"/>
        <v>0.04</v>
      </c>
      <c r="HA286" s="7">
        <f t="shared" si="928"/>
        <v>0.04</v>
      </c>
      <c r="HB286" s="7">
        <f t="shared" si="928"/>
        <v>0.03</v>
      </c>
      <c r="HC286" s="7">
        <f t="shared" si="928"/>
        <v>0.04</v>
      </c>
      <c r="HD286" s="7">
        <f t="shared" si="928"/>
        <v>0.03</v>
      </c>
      <c r="HE286" s="7">
        <f t="shared" si="928"/>
        <v>0.04</v>
      </c>
      <c r="HF286" s="7">
        <f t="shared" si="928"/>
        <v>0.04</v>
      </c>
      <c r="HG286" s="7">
        <f t="shared" si="928"/>
        <v>0.04</v>
      </c>
      <c r="HH286" s="7">
        <f t="shared" si="928"/>
        <v>0.03</v>
      </c>
      <c r="HI286" s="7">
        <f t="shared" si="928"/>
        <v>0.05</v>
      </c>
      <c r="HJ286" s="7">
        <f t="shared" si="928"/>
        <v>0.05</v>
      </c>
      <c r="HK286" s="7">
        <f t="shared" si="928"/>
        <v>0.05</v>
      </c>
      <c r="HL286" s="7">
        <f t="shared" si="928"/>
        <v>0.03</v>
      </c>
      <c r="HM286" s="7">
        <f t="shared" si="928"/>
        <v>0.02</v>
      </c>
      <c r="HN286" s="7">
        <f t="shared" si="928"/>
        <v>0.03</v>
      </c>
      <c r="HO286" s="7">
        <f t="shared" si="928"/>
        <v>0.04</v>
      </c>
      <c r="HP286" s="7">
        <f t="shared" si="928"/>
        <v>0.04</v>
      </c>
      <c r="HQ286" s="7">
        <f t="shared" si="928"/>
        <v>0.03</v>
      </c>
      <c r="HR286" s="7">
        <f t="shared" si="928"/>
        <v>0.02</v>
      </c>
      <c r="HS286" s="7">
        <f t="shared" si="928"/>
        <v>0.02</v>
      </c>
      <c r="HT286" s="7">
        <f t="shared" si="928"/>
        <v>0.03</v>
      </c>
      <c r="HU286" s="7">
        <f t="shared" si="928"/>
        <v>0.05</v>
      </c>
      <c r="HV286" s="7">
        <f t="shared" si="928"/>
        <v>0.02</v>
      </c>
      <c r="HW286" s="7">
        <f t="shared" si="928"/>
        <v>0.04</v>
      </c>
      <c r="HX286" s="7">
        <f t="shared" si="928"/>
        <v>0.02</v>
      </c>
      <c r="HY286" s="7">
        <f t="shared" si="928"/>
        <v>0.04</v>
      </c>
      <c r="HZ286" s="7">
        <f t="shared" si="928"/>
        <v>0.02</v>
      </c>
      <c r="IA286" s="7">
        <f t="shared" si="928"/>
        <v>0.05</v>
      </c>
      <c r="IB286" s="7">
        <f t="shared" si="928"/>
        <v>0.05</v>
      </c>
      <c r="IC286" s="7">
        <f t="shared" si="928"/>
        <v>0.04</v>
      </c>
      <c r="ID286" s="7">
        <f t="shared" si="928"/>
        <v>0.04</v>
      </c>
      <c r="IE286" s="7">
        <f t="shared" si="928"/>
        <v>0.02</v>
      </c>
      <c r="IF286" s="7">
        <f t="shared" si="928"/>
        <v>0.03</v>
      </c>
      <c r="IG286" s="7">
        <f t="shared" si="928"/>
        <v>0.04</v>
      </c>
      <c r="IH286" s="7">
        <f t="shared" si="928"/>
        <v>0.04</v>
      </c>
      <c r="II286" s="7">
        <f t="shared" si="928"/>
        <v>0.02</v>
      </c>
      <c r="IJ286" s="7">
        <f t="shared" si="928"/>
        <v>0.05</v>
      </c>
      <c r="IK286" s="7">
        <f t="shared" si="928"/>
        <v>0.01</v>
      </c>
      <c r="IL286" s="7">
        <f t="shared" si="928"/>
        <v>0.02</v>
      </c>
      <c r="IM286" s="7">
        <f t="shared" si="928"/>
        <v>0.05</v>
      </c>
      <c r="IN286" s="7">
        <f t="shared" si="928"/>
        <v>0.04</v>
      </c>
      <c r="IO286" s="7">
        <f t="shared" si="928"/>
        <v>0.02</v>
      </c>
      <c r="IP286" s="7">
        <f t="shared" si="928"/>
        <v>0.02</v>
      </c>
      <c r="IQ286" s="7">
        <f t="shared" si="928"/>
        <v>0.04</v>
      </c>
      <c r="IR286" s="7">
        <f t="shared" si="928"/>
        <v>0.01</v>
      </c>
      <c r="IS286" s="7">
        <f t="shared" si="928"/>
        <v>0.05</v>
      </c>
      <c r="IT286" s="7">
        <f t="shared" si="928"/>
        <v>0.03</v>
      </c>
      <c r="IU286" s="7">
        <f t="shared" si="928"/>
        <v>0.04</v>
      </c>
      <c r="IV286" s="7">
        <f t="shared" si="928"/>
        <v>0.04</v>
      </c>
      <c r="IW286" s="7">
        <f t="shared" ref="IW286:JC286" si="929">IFERROR(ROUND(IW$84*ROUNDDOWN(($BF286-$BE286)/$BG286,0),0)*$BG286+$BE286,"")</f>
        <v>0.04</v>
      </c>
      <c r="IX286" s="7">
        <f t="shared" si="929"/>
        <v>0.02</v>
      </c>
      <c r="IY286" s="7">
        <f t="shared" si="929"/>
        <v>0.04</v>
      </c>
      <c r="IZ286" s="7">
        <f t="shared" si="929"/>
        <v>0.05</v>
      </c>
      <c r="JA286" s="7">
        <f t="shared" si="929"/>
        <v>0.03</v>
      </c>
      <c r="JB286" s="7">
        <f t="shared" si="929"/>
        <v>0.04</v>
      </c>
      <c r="JC286" s="7">
        <f t="shared" si="929"/>
        <v>0.02</v>
      </c>
    </row>
    <row r="287" spans="6:263" ht="18" x14ac:dyDescent="0.55000000000000004">
      <c r="F287" s="7">
        <f t="shared" si="510"/>
        <v>0.88892358862279153</v>
      </c>
      <c r="G287" s="7">
        <f t="shared" si="510"/>
        <v>0.18534286980766004</v>
      </c>
      <c r="H287" s="7">
        <f t="shared" si="510"/>
        <v>0.70938190292072567</v>
      </c>
      <c r="I287" s="7">
        <f t="shared" si="510"/>
        <v>0.92956373092232447</v>
      </c>
      <c r="J287" s="7">
        <f t="shared" si="510"/>
        <v>0.61237822315300727</v>
      </c>
      <c r="K287" s="7">
        <f t="shared" si="510"/>
        <v>0.73807258612386539</v>
      </c>
      <c r="L287" s="7">
        <f t="shared" si="510"/>
        <v>0.15396779270561775</v>
      </c>
      <c r="M287" s="7">
        <f t="shared" si="510"/>
        <v>0.94929024435081066</v>
      </c>
      <c r="N287" s="7">
        <f t="shared" si="510"/>
        <v>0.28888609227206841</v>
      </c>
      <c r="O287" s="7">
        <f t="shared" si="510"/>
        <v>0.92783640368275178</v>
      </c>
      <c r="P287" s="7">
        <f t="shared" si="510"/>
        <v>3.4349540730169763E-2</v>
      </c>
      <c r="Q287" s="7">
        <f t="shared" si="510"/>
        <v>4.3184063417457071E-2</v>
      </c>
      <c r="R287" s="7">
        <f t="shared" si="510"/>
        <v>0.60351570584043657</v>
      </c>
      <c r="S287" s="7">
        <f t="shared" si="510"/>
        <v>0.33713463430159474</v>
      </c>
      <c r="T287" s="7">
        <f t="shared" si="510"/>
        <v>0.95905348516956601</v>
      </c>
      <c r="U287" s="7">
        <f t="shared" si="510"/>
        <v>0.23216639749341011</v>
      </c>
      <c r="V287" s="7">
        <f t="shared" si="917"/>
        <v>0.36400254087709011</v>
      </c>
      <c r="W287" s="7">
        <f t="shared" si="917"/>
        <v>0.57162669420783718</v>
      </c>
      <c r="X287" s="7">
        <f t="shared" si="917"/>
        <v>0.33025161425129118</v>
      </c>
      <c r="Y287" s="7">
        <f t="shared" si="917"/>
        <v>0.81646251204258879</v>
      </c>
      <c r="Z287" s="7">
        <f t="shared" si="917"/>
        <v>0.73474795032979356</v>
      </c>
      <c r="AA287" s="7">
        <f t="shared" si="917"/>
        <v>0.1062841173756328</v>
      </c>
      <c r="AB287" s="7">
        <f t="shared" si="917"/>
        <v>0.54032870640062203</v>
      </c>
      <c r="AC287" s="7">
        <f t="shared" si="917"/>
        <v>0.78784340004801912</v>
      </c>
      <c r="AD287" s="7">
        <f t="shared" si="917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930">IFERROR(ROUND(BM$85*ROUNDDOWN(($BF287-$BE287)/$BG287,0),0)*$BG287+$BE287,"")</f>
        <v>1E-3</v>
      </c>
      <c r="BN287" s="7">
        <f t="shared" si="930"/>
        <v>1E-3</v>
      </c>
      <c r="BO287" s="7">
        <f t="shared" si="930"/>
        <v>1E-3</v>
      </c>
      <c r="BP287" s="7">
        <f t="shared" si="930"/>
        <v>1E-3</v>
      </c>
      <c r="BQ287" s="7">
        <f t="shared" si="930"/>
        <v>1E-3</v>
      </c>
      <c r="BR287" s="7">
        <f t="shared" si="930"/>
        <v>1E-3</v>
      </c>
      <c r="BS287" s="7">
        <f t="shared" si="930"/>
        <v>1E-3</v>
      </c>
      <c r="BT287" s="7">
        <f t="shared" si="930"/>
        <v>1E-3</v>
      </c>
      <c r="BU287" s="7">
        <f t="shared" si="930"/>
        <v>1E-3</v>
      </c>
      <c r="BV287" s="7">
        <f t="shared" si="930"/>
        <v>1E-3</v>
      </c>
      <c r="BW287" s="7">
        <f t="shared" si="930"/>
        <v>1E-3</v>
      </c>
      <c r="BX287" s="7">
        <f t="shared" si="930"/>
        <v>1E-3</v>
      </c>
      <c r="BY287" s="7">
        <f t="shared" si="930"/>
        <v>1E-3</v>
      </c>
      <c r="BZ287" s="7">
        <f t="shared" si="930"/>
        <v>1E-3</v>
      </c>
      <c r="CA287" s="7">
        <f t="shared" si="930"/>
        <v>1E-3</v>
      </c>
      <c r="CB287" s="7">
        <f t="shared" si="930"/>
        <v>1E-3</v>
      </c>
      <c r="CC287" s="7">
        <f t="shared" si="930"/>
        <v>1E-3</v>
      </c>
      <c r="CD287" s="7">
        <f t="shared" si="930"/>
        <v>1E-3</v>
      </c>
      <c r="CE287" s="7">
        <f t="shared" si="930"/>
        <v>1E-3</v>
      </c>
      <c r="CF287" s="7">
        <f t="shared" si="930"/>
        <v>1E-3</v>
      </c>
      <c r="CG287" s="7">
        <f t="shared" si="930"/>
        <v>1E-3</v>
      </c>
      <c r="CH287" s="7">
        <f t="shared" si="930"/>
        <v>1E-3</v>
      </c>
      <c r="CI287" s="7">
        <f t="shared" si="930"/>
        <v>1E-3</v>
      </c>
      <c r="CJ287" s="7">
        <f t="shared" si="930"/>
        <v>1E-3</v>
      </c>
      <c r="CK287" s="7">
        <f t="shared" si="930"/>
        <v>1E-3</v>
      </c>
      <c r="CL287" s="7">
        <f t="shared" si="930"/>
        <v>1E-3</v>
      </c>
      <c r="CM287" s="7">
        <f t="shared" si="930"/>
        <v>1E-3</v>
      </c>
      <c r="CN287" s="7">
        <f t="shared" si="930"/>
        <v>1E-3</v>
      </c>
      <c r="CO287" s="7">
        <f t="shared" si="930"/>
        <v>1E-3</v>
      </c>
      <c r="CP287" s="7">
        <f t="shared" si="930"/>
        <v>1E-3</v>
      </c>
      <c r="CQ287" s="7">
        <f t="shared" si="930"/>
        <v>1E-3</v>
      </c>
      <c r="CR287" s="7">
        <f t="shared" si="930"/>
        <v>1E-3</v>
      </c>
      <c r="CS287" s="7">
        <f t="shared" si="930"/>
        <v>1E-3</v>
      </c>
      <c r="CT287" s="7">
        <f t="shared" si="930"/>
        <v>1E-3</v>
      </c>
      <c r="CU287" s="7">
        <f t="shared" si="930"/>
        <v>1E-3</v>
      </c>
      <c r="CV287" s="7">
        <f t="shared" si="930"/>
        <v>1E-3</v>
      </c>
      <c r="CW287" s="7">
        <f t="shared" si="930"/>
        <v>1E-3</v>
      </c>
      <c r="CX287" s="7">
        <f t="shared" si="930"/>
        <v>1E-3</v>
      </c>
      <c r="CY287" s="7">
        <f t="shared" si="930"/>
        <v>1E-3</v>
      </c>
      <c r="CZ287" s="7">
        <f t="shared" si="930"/>
        <v>1E-3</v>
      </c>
      <c r="DA287" s="7">
        <f t="shared" si="930"/>
        <v>1E-3</v>
      </c>
      <c r="DB287" s="7">
        <f t="shared" si="930"/>
        <v>1E-3</v>
      </c>
      <c r="DC287" s="7">
        <f t="shared" si="930"/>
        <v>1E-3</v>
      </c>
      <c r="DD287" s="7">
        <f t="shared" si="930"/>
        <v>1E-3</v>
      </c>
      <c r="DE287" s="7">
        <f t="shared" si="930"/>
        <v>1E-3</v>
      </c>
      <c r="DF287" s="7">
        <f t="shared" si="930"/>
        <v>1E-3</v>
      </c>
      <c r="DG287" s="7">
        <f t="shared" si="930"/>
        <v>1E-3</v>
      </c>
      <c r="DH287" s="7">
        <f t="shared" si="930"/>
        <v>1E-3</v>
      </c>
      <c r="DI287" s="7">
        <f t="shared" si="930"/>
        <v>1E-3</v>
      </c>
      <c r="DJ287" s="7">
        <f t="shared" si="930"/>
        <v>1E-3</v>
      </c>
      <c r="DK287" s="7">
        <f t="shared" si="930"/>
        <v>1E-3</v>
      </c>
      <c r="DL287" s="7">
        <f t="shared" si="930"/>
        <v>1E-3</v>
      </c>
      <c r="DM287" s="7">
        <f t="shared" si="930"/>
        <v>1E-3</v>
      </c>
      <c r="DN287" s="7">
        <f t="shared" si="930"/>
        <v>1E-3</v>
      </c>
      <c r="DO287" s="7">
        <f t="shared" si="930"/>
        <v>1E-3</v>
      </c>
      <c r="DP287" s="7">
        <f t="shared" si="930"/>
        <v>1E-3</v>
      </c>
      <c r="DQ287" s="7">
        <f t="shared" si="930"/>
        <v>1E-3</v>
      </c>
      <c r="DR287" s="7">
        <f t="shared" si="930"/>
        <v>1E-3</v>
      </c>
      <c r="DS287" s="7">
        <f t="shared" si="930"/>
        <v>1E-3</v>
      </c>
      <c r="DT287" s="7">
        <f t="shared" si="930"/>
        <v>1E-3</v>
      </c>
      <c r="DU287" s="7">
        <f t="shared" si="930"/>
        <v>1E-3</v>
      </c>
      <c r="DV287" s="7">
        <f t="shared" si="930"/>
        <v>1E-3</v>
      </c>
      <c r="DW287" s="7">
        <f t="shared" si="930"/>
        <v>1E-3</v>
      </c>
      <c r="DX287" s="7">
        <f t="shared" si="930"/>
        <v>1E-3</v>
      </c>
      <c r="DY287" s="7">
        <f t="shared" ref="DY287:GJ287" si="931">IFERROR(ROUND(DY$85*ROUNDDOWN(($BF287-$BE287)/$BG287,0),0)*$BG287+$BE287,"")</f>
        <v>1E-3</v>
      </c>
      <c r="DZ287" s="7">
        <f t="shared" si="931"/>
        <v>1E-3</v>
      </c>
      <c r="EA287" s="7">
        <f t="shared" si="931"/>
        <v>1E-3</v>
      </c>
      <c r="EB287" s="7">
        <f t="shared" si="931"/>
        <v>1E-3</v>
      </c>
      <c r="EC287" s="7">
        <f t="shared" si="931"/>
        <v>1E-3</v>
      </c>
      <c r="ED287" s="7">
        <f t="shared" si="931"/>
        <v>1E-3</v>
      </c>
      <c r="EE287" s="7">
        <f t="shared" si="931"/>
        <v>1E-3</v>
      </c>
      <c r="EF287" s="7">
        <f t="shared" si="931"/>
        <v>1E-3</v>
      </c>
      <c r="EG287" s="7">
        <f t="shared" si="931"/>
        <v>1E-3</v>
      </c>
      <c r="EH287" s="7">
        <f t="shared" si="931"/>
        <v>1E-3</v>
      </c>
      <c r="EI287" s="7">
        <f t="shared" si="931"/>
        <v>1E-3</v>
      </c>
      <c r="EJ287" s="7">
        <f t="shared" si="931"/>
        <v>1E-3</v>
      </c>
      <c r="EK287" s="7">
        <f t="shared" si="931"/>
        <v>1E-3</v>
      </c>
      <c r="EL287" s="7">
        <f t="shared" si="931"/>
        <v>1E-3</v>
      </c>
      <c r="EM287" s="7">
        <f t="shared" si="931"/>
        <v>1E-3</v>
      </c>
      <c r="EN287" s="7">
        <f t="shared" si="931"/>
        <v>1E-3</v>
      </c>
      <c r="EO287" s="7">
        <f t="shared" si="931"/>
        <v>1E-3</v>
      </c>
      <c r="EP287" s="7">
        <f t="shared" si="931"/>
        <v>1E-3</v>
      </c>
      <c r="EQ287" s="7">
        <f t="shared" si="931"/>
        <v>1E-3</v>
      </c>
      <c r="ER287" s="7">
        <f t="shared" si="931"/>
        <v>1E-3</v>
      </c>
      <c r="ES287" s="7">
        <f t="shared" si="931"/>
        <v>1E-3</v>
      </c>
      <c r="ET287" s="7">
        <f t="shared" si="931"/>
        <v>1E-3</v>
      </c>
      <c r="EU287" s="7">
        <f t="shared" si="931"/>
        <v>1E-3</v>
      </c>
      <c r="EV287" s="7">
        <f t="shared" si="931"/>
        <v>1E-3</v>
      </c>
      <c r="EW287" s="7">
        <f t="shared" si="931"/>
        <v>1E-3</v>
      </c>
      <c r="EX287" s="7">
        <f t="shared" si="931"/>
        <v>1E-3</v>
      </c>
      <c r="EY287" s="7">
        <f t="shared" si="931"/>
        <v>1E-3</v>
      </c>
      <c r="EZ287" s="7">
        <f t="shared" si="931"/>
        <v>1E-3</v>
      </c>
      <c r="FA287" s="7">
        <f t="shared" si="931"/>
        <v>1E-3</v>
      </c>
      <c r="FB287" s="7">
        <f t="shared" si="931"/>
        <v>1E-3</v>
      </c>
      <c r="FC287" s="7">
        <f t="shared" si="931"/>
        <v>1E-3</v>
      </c>
      <c r="FD287" s="7">
        <f t="shared" si="931"/>
        <v>1E-3</v>
      </c>
      <c r="FE287" s="7">
        <f t="shared" si="931"/>
        <v>1E-3</v>
      </c>
      <c r="FF287" s="7">
        <f t="shared" si="931"/>
        <v>1E-3</v>
      </c>
      <c r="FG287" s="7">
        <f t="shared" si="931"/>
        <v>1E-3</v>
      </c>
      <c r="FH287" s="7">
        <f t="shared" si="931"/>
        <v>1E-3</v>
      </c>
      <c r="FI287" s="7">
        <f t="shared" si="931"/>
        <v>1E-3</v>
      </c>
      <c r="FJ287" s="7">
        <f t="shared" si="931"/>
        <v>1E-3</v>
      </c>
      <c r="FK287" s="7">
        <f t="shared" si="931"/>
        <v>1E-3</v>
      </c>
      <c r="FL287" s="7">
        <f t="shared" si="931"/>
        <v>1E-3</v>
      </c>
      <c r="FM287" s="7">
        <f t="shared" si="931"/>
        <v>1E-3</v>
      </c>
      <c r="FN287" s="7">
        <f t="shared" si="931"/>
        <v>1E-3</v>
      </c>
      <c r="FO287" s="7">
        <f t="shared" si="931"/>
        <v>1E-3</v>
      </c>
      <c r="FP287" s="7">
        <f t="shared" si="931"/>
        <v>1E-3</v>
      </c>
      <c r="FQ287" s="7">
        <f t="shared" si="931"/>
        <v>1E-3</v>
      </c>
      <c r="FR287" s="7">
        <f t="shared" si="931"/>
        <v>1E-3</v>
      </c>
      <c r="FS287" s="7">
        <f t="shared" si="931"/>
        <v>1E-3</v>
      </c>
      <c r="FT287" s="7">
        <f t="shared" si="931"/>
        <v>1E-3</v>
      </c>
      <c r="FU287" s="7">
        <f t="shared" si="931"/>
        <v>1E-3</v>
      </c>
      <c r="FV287" s="7">
        <f t="shared" si="931"/>
        <v>1E-3</v>
      </c>
      <c r="FW287" s="7">
        <f t="shared" si="931"/>
        <v>1E-3</v>
      </c>
      <c r="FX287" s="7">
        <f t="shared" si="931"/>
        <v>1E-3</v>
      </c>
      <c r="FY287" s="7">
        <f t="shared" si="931"/>
        <v>1E-3</v>
      </c>
      <c r="FZ287" s="7">
        <f t="shared" si="931"/>
        <v>1E-3</v>
      </c>
      <c r="GA287" s="7">
        <f t="shared" si="931"/>
        <v>1E-3</v>
      </c>
      <c r="GB287" s="7">
        <f t="shared" si="931"/>
        <v>1E-3</v>
      </c>
      <c r="GC287" s="7">
        <f t="shared" si="931"/>
        <v>1E-3</v>
      </c>
      <c r="GD287" s="7">
        <f t="shared" si="931"/>
        <v>1E-3</v>
      </c>
      <c r="GE287" s="7">
        <f t="shared" si="931"/>
        <v>1E-3</v>
      </c>
      <c r="GF287" s="7">
        <f t="shared" si="931"/>
        <v>1E-3</v>
      </c>
      <c r="GG287" s="7">
        <f t="shared" si="931"/>
        <v>1E-3</v>
      </c>
      <c r="GH287" s="7">
        <f t="shared" si="931"/>
        <v>1E-3</v>
      </c>
      <c r="GI287" s="7">
        <f t="shared" si="931"/>
        <v>1E-3</v>
      </c>
      <c r="GJ287" s="7">
        <f t="shared" si="931"/>
        <v>1E-3</v>
      </c>
      <c r="GK287" s="7">
        <f t="shared" ref="GK287:IV287" si="932">IFERROR(ROUND(GK$85*ROUNDDOWN(($BF287-$BE287)/$BG287,0),0)*$BG287+$BE287,"")</f>
        <v>1E-3</v>
      </c>
      <c r="GL287" s="7">
        <f t="shared" si="932"/>
        <v>1E-3</v>
      </c>
      <c r="GM287" s="7">
        <f t="shared" si="932"/>
        <v>1E-3</v>
      </c>
      <c r="GN287" s="7">
        <f t="shared" si="932"/>
        <v>1E-3</v>
      </c>
      <c r="GO287" s="7">
        <f t="shared" si="932"/>
        <v>1E-3</v>
      </c>
      <c r="GP287" s="7">
        <f t="shared" si="932"/>
        <v>1E-3</v>
      </c>
      <c r="GQ287" s="7">
        <f t="shared" si="932"/>
        <v>1E-3</v>
      </c>
      <c r="GR287" s="7">
        <f t="shared" si="932"/>
        <v>1E-3</v>
      </c>
      <c r="GS287" s="7">
        <f t="shared" si="932"/>
        <v>1E-3</v>
      </c>
      <c r="GT287" s="7">
        <f t="shared" si="932"/>
        <v>1E-3</v>
      </c>
      <c r="GU287" s="7">
        <f t="shared" si="932"/>
        <v>1E-3</v>
      </c>
      <c r="GV287" s="7">
        <f t="shared" si="932"/>
        <v>1E-3</v>
      </c>
      <c r="GW287" s="7">
        <f t="shared" si="932"/>
        <v>1E-3</v>
      </c>
      <c r="GX287" s="7">
        <f t="shared" si="932"/>
        <v>1E-3</v>
      </c>
      <c r="GY287" s="7">
        <f t="shared" si="932"/>
        <v>1E-3</v>
      </c>
      <c r="GZ287" s="7">
        <f t="shared" si="932"/>
        <v>1E-3</v>
      </c>
      <c r="HA287" s="7">
        <f t="shared" si="932"/>
        <v>1E-3</v>
      </c>
      <c r="HB287" s="7">
        <f t="shared" si="932"/>
        <v>1E-3</v>
      </c>
      <c r="HC287" s="7">
        <f t="shared" si="932"/>
        <v>1E-3</v>
      </c>
      <c r="HD287" s="7">
        <f t="shared" si="932"/>
        <v>1E-3</v>
      </c>
      <c r="HE287" s="7">
        <f t="shared" si="932"/>
        <v>1E-3</v>
      </c>
      <c r="HF287" s="7">
        <f t="shared" si="932"/>
        <v>1E-3</v>
      </c>
      <c r="HG287" s="7">
        <f t="shared" si="932"/>
        <v>1E-3</v>
      </c>
      <c r="HH287" s="7">
        <f t="shared" si="932"/>
        <v>1E-3</v>
      </c>
      <c r="HI287" s="7">
        <f t="shared" si="932"/>
        <v>1E-3</v>
      </c>
      <c r="HJ287" s="7">
        <f t="shared" si="932"/>
        <v>1E-3</v>
      </c>
      <c r="HK287" s="7">
        <f t="shared" si="932"/>
        <v>1E-3</v>
      </c>
      <c r="HL287" s="7">
        <f t="shared" si="932"/>
        <v>1E-3</v>
      </c>
      <c r="HM287" s="7">
        <f t="shared" si="932"/>
        <v>1E-3</v>
      </c>
      <c r="HN287" s="7">
        <f t="shared" si="932"/>
        <v>1E-3</v>
      </c>
      <c r="HO287" s="7">
        <f t="shared" si="932"/>
        <v>1E-3</v>
      </c>
      <c r="HP287" s="7">
        <f t="shared" si="932"/>
        <v>1E-3</v>
      </c>
      <c r="HQ287" s="7">
        <f t="shared" si="932"/>
        <v>1E-3</v>
      </c>
      <c r="HR287" s="7">
        <f t="shared" si="932"/>
        <v>1E-3</v>
      </c>
      <c r="HS287" s="7">
        <f t="shared" si="932"/>
        <v>1E-3</v>
      </c>
      <c r="HT287" s="7">
        <f t="shared" si="932"/>
        <v>1E-3</v>
      </c>
      <c r="HU287" s="7">
        <f t="shared" si="932"/>
        <v>1E-3</v>
      </c>
      <c r="HV287" s="7">
        <f t="shared" si="932"/>
        <v>1E-3</v>
      </c>
      <c r="HW287" s="7">
        <f t="shared" si="932"/>
        <v>1E-3</v>
      </c>
      <c r="HX287" s="7">
        <f t="shared" si="932"/>
        <v>1E-3</v>
      </c>
      <c r="HY287" s="7">
        <f t="shared" si="932"/>
        <v>1E-3</v>
      </c>
      <c r="HZ287" s="7">
        <f t="shared" si="932"/>
        <v>1E-3</v>
      </c>
      <c r="IA287" s="7">
        <f t="shared" si="932"/>
        <v>1E-3</v>
      </c>
      <c r="IB287" s="7">
        <f t="shared" si="932"/>
        <v>1E-3</v>
      </c>
      <c r="IC287" s="7">
        <f t="shared" si="932"/>
        <v>1E-3</v>
      </c>
      <c r="ID287" s="7">
        <f t="shared" si="932"/>
        <v>1E-3</v>
      </c>
      <c r="IE287" s="7">
        <f t="shared" si="932"/>
        <v>1E-3</v>
      </c>
      <c r="IF287" s="7">
        <f t="shared" si="932"/>
        <v>1E-3</v>
      </c>
      <c r="IG287" s="7">
        <f t="shared" si="932"/>
        <v>1E-3</v>
      </c>
      <c r="IH287" s="7">
        <f t="shared" si="932"/>
        <v>1E-3</v>
      </c>
      <c r="II287" s="7">
        <f t="shared" si="932"/>
        <v>1E-3</v>
      </c>
      <c r="IJ287" s="7">
        <f t="shared" si="932"/>
        <v>1E-3</v>
      </c>
      <c r="IK287" s="7">
        <f t="shared" si="932"/>
        <v>1E-3</v>
      </c>
      <c r="IL287" s="7">
        <f t="shared" si="932"/>
        <v>1E-3</v>
      </c>
      <c r="IM287" s="7">
        <f t="shared" si="932"/>
        <v>1E-3</v>
      </c>
      <c r="IN287" s="7">
        <f t="shared" si="932"/>
        <v>1E-3</v>
      </c>
      <c r="IO287" s="7">
        <f t="shared" si="932"/>
        <v>1E-3</v>
      </c>
      <c r="IP287" s="7">
        <f t="shared" si="932"/>
        <v>1E-3</v>
      </c>
      <c r="IQ287" s="7">
        <f t="shared" si="932"/>
        <v>1E-3</v>
      </c>
      <c r="IR287" s="7">
        <f t="shared" si="932"/>
        <v>1E-3</v>
      </c>
      <c r="IS287" s="7">
        <f t="shared" si="932"/>
        <v>1E-3</v>
      </c>
      <c r="IT287" s="7">
        <f t="shared" si="932"/>
        <v>1E-3</v>
      </c>
      <c r="IU287" s="7">
        <f t="shared" si="932"/>
        <v>1E-3</v>
      </c>
      <c r="IV287" s="7">
        <f t="shared" si="932"/>
        <v>1E-3</v>
      </c>
      <c r="IW287" s="7">
        <f t="shared" ref="IW287:JC287" si="933">IFERROR(ROUND(IW$85*ROUNDDOWN(($BF287-$BE287)/$BG287,0),0)*$BG287+$BE287,"")</f>
        <v>1E-3</v>
      </c>
      <c r="IX287" s="7">
        <f t="shared" si="933"/>
        <v>1E-3</v>
      </c>
      <c r="IY287" s="7">
        <f t="shared" si="933"/>
        <v>1E-3</v>
      </c>
      <c r="IZ287" s="7">
        <f t="shared" si="933"/>
        <v>1E-3</v>
      </c>
      <c r="JA287" s="7">
        <f t="shared" si="933"/>
        <v>1E-3</v>
      </c>
      <c r="JB287" s="7">
        <f t="shared" si="933"/>
        <v>1E-3</v>
      </c>
      <c r="JC287" s="7">
        <f t="shared" si="933"/>
        <v>1E-3</v>
      </c>
    </row>
    <row r="288" spans="6:263" x14ac:dyDescent="0.45">
      <c r="F288" s="7">
        <f t="shared" si="510"/>
        <v>0.23054641076854729</v>
      </c>
      <c r="G288" s="7">
        <f t="shared" si="510"/>
        <v>0.6856684855584374</v>
      </c>
      <c r="H288" s="7">
        <f t="shared" si="510"/>
        <v>0.57383588635075644</v>
      </c>
      <c r="I288" s="7">
        <f t="shared" si="510"/>
        <v>0.97085535152389446</v>
      </c>
      <c r="J288" s="7">
        <f t="shared" si="510"/>
        <v>0.10920981881637583</v>
      </c>
      <c r="K288" s="7">
        <f t="shared" si="510"/>
        <v>0.5018047851053089</v>
      </c>
      <c r="L288" s="7">
        <f t="shared" si="510"/>
        <v>0.17932169287433927</v>
      </c>
      <c r="M288" s="7">
        <f t="shared" si="510"/>
        <v>0.18938505798083966</v>
      </c>
      <c r="N288" s="7">
        <f t="shared" si="510"/>
        <v>0.82056006501454859</v>
      </c>
      <c r="O288" s="7">
        <f t="shared" si="510"/>
        <v>0.59104217011064397</v>
      </c>
      <c r="P288" s="7">
        <f t="shared" si="510"/>
        <v>8.668058602450443E-2</v>
      </c>
      <c r="Q288" s="7">
        <f t="shared" si="510"/>
        <v>0.53792522407040244</v>
      </c>
      <c r="R288" s="7">
        <f t="shared" si="510"/>
        <v>0.30663662371534695</v>
      </c>
      <c r="S288" s="7">
        <f t="shared" si="510"/>
        <v>0.82593237228036498</v>
      </c>
      <c r="T288" s="7">
        <f t="shared" si="510"/>
        <v>0.4707826201202267</v>
      </c>
      <c r="U288" s="7">
        <f t="shared" si="510"/>
        <v>0.90417340439938632</v>
      </c>
      <c r="V288" s="7">
        <f t="shared" si="917"/>
        <v>0.76665067801561704</v>
      </c>
      <c r="W288" s="7">
        <f t="shared" si="917"/>
        <v>0.99215610650934094</v>
      </c>
      <c r="X288" s="7">
        <f t="shared" si="917"/>
        <v>0.57567152407750088</v>
      </c>
      <c r="Y288" s="7">
        <f t="shared" si="917"/>
        <v>0.46191880780361538</v>
      </c>
      <c r="Z288" s="7">
        <f t="shared" si="917"/>
        <v>1.8310369466575965E-2</v>
      </c>
      <c r="AA288" s="7">
        <f t="shared" si="917"/>
        <v>0.44062983917101745</v>
      </c>
      <c r="AB288" s="7">
        <f t="shared" si="917"/>
        <v>0.20698666442510982</v>
      </c>
      <c r="AC288" s="7">
        <f t="shared" si="917"/>
        <v>0.98876371792925699</v>
      </c>
      <c r="AD288" s="7">
        <f t="shared" si="917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510"/>
        <v>0.70579420854607322</v>
      </c>
      <c r="G289" s="7">
        <f t="shared" si="510"/>
        <v>0.90346639133219908</v>
      </c>
      <c r="H289" s="7">
        <f t="shared" si="510"/>
        <v>0.63207003736499234</v>
      </c>
      <c r="I289" s="7">
        <f t="shared" si="510"/>
        <v>0.15867340991211748</v>
      </c>
      <c r="J289" s="7">
        <f t="shared" si="510"/>
        <v>0.66716408527789828</v>
      </c>
      <c r="K289" s="7">
        <f t="shared" si="510"/>
        <v>0.61878181836511092</v>
      </c>
      <c r="L289" s="7">
        <f t="shared" si="510"/>
        <v>3.7436737230716617E-2</v>
      </c>
      <c r="M289" s="7">
        <f t="shared" si="510"/>
        <v>0.80613379311102151</v>
      </c>
      <c r="N289" s="7">
        <f t="shared" si="510"/>
        <v>0.25489831727691847</v>
      </c>
      <c r="O289" s="7">
        <f t="shared" si="510"/>
        <v>0.19659341089268839</v>
      </c>
      <c r="P289" s="7">
        <f t="shared" si="510"/>
        <v>0.15856798885323478</v>
      </c>
      <c r="Q289" s="7">
        <f t="shared" si="510"/>
        <v>0.18849110239580791</v>
      </c>
      <c r="R289" s="7">
        <f t="shared" si="510"/>
        <v>0.65646336351356627</v>
      </c>
      <c r="S289" s="7">
        <f t="shared" si="510"/>
        <v>0.58154234550033801</v>
      </c>
      <c r="T289" s="7">
        <f t="shared" si="510"/>
        <v>0.14785582346276185</v>
      </c>
      <c r="U289" s="7">
        <f t="shared" si="510"/>
        <v>0.35440376277752395</v>
      </c>
      <c r="V289" s="7">
        <f t="shared" si="917"/>
        <v>0.99487849185004762</v>
      </c>
      <c r="W289" s="7">
        <f t="shared" si="917"/>
        <v>0.36741731239828157</v>
      </c>
      <c r="X289" s="7">
        <f t="shared" si="917"/>
        <v>0.24013874504721666</v>
      </c>
      <c r="Y289" s="7">
        <f t="shared" si="917"/>
        <v>0.2827714883176477</v>
      </c>
      <c r="Z289" s="7">
        <f t="shared" si="917"/>
        <v>0.85984452108845322</v>
      </c>
      <c r="AA289" s="7">
        <f t="shared" si="917"/>
        <v>0.64296662418309902</v>
      </c>
      <c r="AB289" s="7">
        <f t="shared" si="917"/>
        <v>0.45327846447624193</v>
      </c>
      <c r="AC289" s="7">
        <f t="shared" si="917"/>
        <v>0.61342816316216631</v>
      </c>
      <c r="AD289" s="7">
        <f t="shared" si="917"/>
        <v>0.85445076546373344</v>
      </c>
      <c r="BI289" s="110" t="str">
        <f>IF(nm_arr2&lt;&gt;"",nm_arr2,"")</f>
        <v/>
      </c>
      <c r="BK289" s="7"/>
    </row>
    <row r="290" spans="6:263" x14ac:dyDescent="0.45">
      <c r="F290" s="7">
        <f t="shared" si="510"/>
        <v>0.39224072750296479</v>
      </c>
      <c r="G290" s="7">
        <f t="shared" si="510"/>
        <v>0.22617599658024312</v>
      </c>
      <c r="H290" s="7">
        <f t="shared" si="510"/>
        <v>0.6527736455447849</v>
      </c>
      <c r="I290" s="7">
        <f t="shared" si="510"/>
        <v>0.32416986782297952</v>
      </c>
      <c r="J290" s="7">
        <f t="shared" si="510"/>
        <v>0.67756044942772042</v>
      </c>
      <c r="K290" s="7">
        <f t="shared" si="510"/>
        <v>0.21715430226975788</v>
      </c>
      <c r="L290" s="7">
        <f t="shared" si="510"/>
        <v>0.10874286392179451</v>
      </c>
      <c r="M290" s="7">
        <f t="shared" si="510"/>
        <v>0.88432726212047374</v>
      </c>
      <c r="N290" s="7">
        <f t="shared" si="510"/>
        <v>0.1966732741318053</v>
      </c>
      <c r="O290" s="7">
        <f t="shared" si="510"/>
        <v>0.76053720096151212</v>
      </c>
      <c r="P290" s="7">
        <f t="shared" si="510"/>
        <v>0.23538993449667001</v>
      </c>
      <c r="Q290" s="7">
        <f t="shared" si="510"/>
        <v>0.65400374804344208</v>
      </c>
      <c r="R290" s="7">
        <f t="shared" si="510"/>
        <v>0.14302016335680157</v>
      </c>
      <c r="S290" s="7">
        <f t="shared" si="510"/>
        <v>0.63055964681811616</v>
      </c>
      <c r="T290" s="7">
        <f t="shared" si="510"/>
        <v>0.14845437097756861</v>
      </c>
      <c r="U290" s="7">
        <f t="shared" si="510"/>
        <v>0.4240330338590001</v>
      </c>
      <c r="V290" s="7">
        <f t="shared" si="917"/>
        <v>0.77968009364776314</v>
      </c>
      <c r="W290" s="7">
        <f t="shared" si="917"/>
        <v>0.60108677744916028</v>
      </c>
      <c r="X290" s="7">
        <f t="shared" si="917"/>
        <v>0.73736217419494043</v>
      </c>
      <c r="Y290" s="7">
        <f t="shared" si="917"/>
        <v>0.66251258117263789</v>
      </c>
      <c r="Z290" s="7">
        <f t="shared" si="917"/>
        <v>0.55487746072694544</v>
      </c>
      <c r="AA290" s="7">
        <f t="shared" si="917"/>
        <v>0.64191594237550909</v>
      </c>
      <c r="AB290" s="7">
        <f t="shared" si="917"/>
        <v>0.2047587326749967</v>
      </c>
      <c r="AC290" s="7">
        <f t="shared" si="917"/>
        <v>0.79086400093085318</v>
      </c>
      <c r="AD290" s="7">
        <f t="shared" si="917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45">
      <c r="F291" s="7">
        <f t="shared" si="510"/>
        <v>0.8521572956126916</v>
      </c>
      <c r="G291" s="7">
        <f t="shared" si="510"/>
        <v>0.74153092491511763</v>
      </c>
      <c r="H291" s="7">
        <f t="shared" si="510"/>
        <v>3.6644092312382574E-2</v>
      </c>
      <c r="I291" s="7">
        <f t="shared" si="510"/>
        <v>3.689683044184783E-3</v>
      </c>
      <c r="J291" s="7">
        <f t="shared" si="510"/>
        <v>0.52045432548991144</v>
      </c>
      <c r="K291" s="7">
        <f t="shared" si="510"/>
        <v>0.25532486348195227</v>
      </c>
      <c r="L291" s="7">
        <f t="shared" si="510"/>
        <v>0.12678436894285697</v>
      </c>
      <c r="M291" s="7">
        <f t="shared" si="510"/>
        <v>0.36126981739013914</v>
      </c>
      <c r="N291" s="7">
        <f t="shared" si="510"/>
        <v>0.61561561637353879</v>
      </c>
      <c r="O291" s="7">
        <f t="shared" si="510"/>
        <v>0.89122761315257648</v>
      </c>
      <c r="P291" s="7">
        <f t="shared" si="510"/>
        <v>0.50752808875754851</v>
      </c>
      <c r="Q291" s="7">
        <f t="shared" si="510"/>
        <v>0.41492180499011733</v>
      </c>
      <c r="R291" s="7">
        <f t="shared" si="510"/>
        <v>0.72630539616863499</v>
      </c>
      <c r="S291" s="7">
        <f t="shared" si="510"/>
        <v>0.74471155728432892</v>
      </c>
      <c r="T291" s="7">
        <f t="shared" si="510"/>
        <v>4.0941458214512776E-2</v>
      </c>
      <c r="U291" s="7">
        <f t="shared" si="510"/>
        <v>0.49857740779341075</v>
      </c>
      <c r="V291" s="7">
        <f t="shared" si="917"/>
        <v>0.93780047117630039</v>
      </c>
      <c r="W291" s="7">
        <f t="shared" si="917"/>
        <v>5.9834248414185942E-2</v>
      </c>
      <c r="X291" s="7">
        <f t="shared" si="917"/>
        <v>0.20951056397031553</v>
      </c>
      <c r="Y291" s="7">
        <f t="shared" si="917"/>
        <v>0.14480578440465303</v>
      </c>
      <c r="Z291" s="7">
        <f t="shared" si="917"/>
        <v>0.48990675038188081</v>
      </c>
      <c r="AA291" s="7">
        <f t="shared" si="917"/>
        <v>0.92445440819694402</v>
      </c>
      <c r="AB291" s="7">
        <f t="shared" si="917"/>
        <v>0.90878495476617704</v>
      </c>
      <c r="AC291" s="7">
        <f t="shared" si="917"/>
        <v>0.79618893321426065</v>
      </c>
      <c r="AD291" s="7">
        <f t="shared" si="917"/>
        <v>0.46141282863049432</v>
      </c>
      <c r="BJ291">
        <v>1</v>
      </c>
      <c r="BK291" s="7"/>
      <c r="BL291" s="28">
        <f>IF($BJ291&lt;=BL$283,ROUND(_xlfn.IFS($BJ$280="u_inc",$BJ291/BL$283,$BJ$280="u_rand",BK78,$BJ$280="u_norm",BK133)*ROUNDDOWN(((BL$281-BL$282)/BL$280),0),0)*BL$280+BL$282,"")</f>
        <v>10</v>
      </c>
      <c r="BM291" s="28">
        <f t="shared" ref="BM291:DX292" si="934">IF($BJ291&lt;=BM$283,ROUND(_xlfn.IFS($BJ$280="u_inc",$BJ291/BM$283,$BJ$280="u_rand",BL78,$BJ$280="u_norm",BL133)*ROUNDDOWN(((BM$281-BM$282)/BM$280),0),0)*BM$280+BM$282,"")</f>
        <v>54</v>
      </c>
      <c r="BN291" s="28">
        <f t="shared" si="934"/>
        <v>4.8</v>
      </c>
      <c r="BO291" s="28">
        <f t="shared" si="934"/>
        <v>10</v>
      </c>
      <c r="BP291" s="28">
        <f t="shared" si="934"/>
        <v>23.099999999999998</v>
      </c>
      <c r="BQ291" s="28">
        <f t="shared" si="934"/>
        <v>15</v>
      </c>
      <c r="BR291" s="28">
        <f t="shared" si="934"/>
        <v>27</v>
      </c>
      <c r="BS291" s="28">
        <f t="shared" si="934"/>
        <v>40</v>
      </c>
      <c r="BT291" s="28">
        <f t="shared" si="934"/>
        <v>36</v>
      </c>
      <c r="BU291" s="28">
        <f t="shared" si="934"/>
        <v>30</v>
      </c>
      <c r="BV291" s="28">
        <f t="shared" si="934"/>
        <v>33</v>
      </c>
      <c r="BW291" s="28">
        <f t="shared" si="934"/>
        <v>8.4</v>
      </c>
      <c r="BX291" s="28">
        <f t="shared" si="934"/>
        <v>0.8</v>
      </c>
      <c r="BY291" s="28">
        <f t="shared" si="934"/>
        <v>35</v>
      </c>
      <c r="BZ291" s="28">
        <f t="shared" si="934"/>
        <v>32</v>
      </c>
      <c r="CA291" s="28">
        <f t="shared" si="934"/>
        <v>27</v>
      </c>
      <c r="CB291" s="28">
        <f t="shared" si="934"/>
        <v>27</v>
      </c>
      <c r="CC291" s="28">
        <f t="shared" si="934"/>
        <v>20</v>
      </c>
      <c r="CD291" s="28">
        <f t="shared" si="934"/>
        <v>64</v>
      </c>
      <c r="CE291" s="28">
        <f t="shared" si="934"/>
        <v>11.200000000000001</v>
      </c>
      <c r="CF291" s="28">
        <f t="shared" si="934"/>
        <v>22</v>
      </c>
      <c r="CG291" s="28">
        <f t="shared" si="934"/>
        <v>16.099999999999998</v>
      </c>
      <c r="CH291" s="28">
        <f t="shared" si="934"/>
        <v>20</v>
      </c>
      <c r="CI291" s="28">
        <f t="shared" si="934"/>
        <v>40</v>
      </c>
      <c r="CJ291" s="28">
        <f t="shared" si="934"/>
        <v>16.900000000000002</v>
      </c>
      <c r="CK291" s="28">
        <f t="shared" si="934"/>
        <v>0</v>
      </c>
      <c r="CL291" s="28">
        <f t="shared" si="934"/>
        <v>23</v>
      </c>
      <c r="CM291" s="28">
        <f t="shared" si="934"/>
        <v>8</v>
      </c>
      <c r="CN291" s="28">
        <f t="shared" si="934"/>
        <v>44</v>
      </c>
      <c r="CO291" s="28">
        <f t="shared" si="934"/>
        <v>1.5</v>
      </c>
      <c r="CP291" s="28">
        <f t="shared" si="934"/>
        <v>7</v>
      </c>
      <c r="CQ291" s="28">
        <f t="shared" si="934"/>
        <v>60</v>
      </c>
      <c r="CR291" s="28">
        <f t="shared" si="934"/>
        <v>1.5</v>
      </c>
      <c r="CS291" s="28">
        <f t="shared" si="934"/>
        <v>0.3</v>
      </c>
      <c r="CT291" s="28">
        <f t="shared" si="934"/>
        <v>91</v>
      </c>
      <c r="CU291" s="28">
        <f t="shared" si="934"/>
        <v>22</v>
      </c>
      <c r="CV291" s="28">
        <f t="shared" si="934"/>
        <v>44</v>
      </c>
      <c r="CW291" s="28">
        <f t="shared" si="934"/>
        <v>12</v>
      </c>
      <c r="CX291" s="28">
        <f t="shared" si="934"/>
        <v>42</v>
      </c>
      <c r="CY291" s="28">
        <f t="shared" si="934"/>
        <v>2.6</v>
      </c>
      <c r="CZ291" s="28">
        <f t="shared" si="934"/>
        <v>35</v>
      </c>
      <c r="DA291" s="28">
        <f t="shared" si="934"/>
        <v>16</v>
      </c>
      <c r="DB291" s="28">
        <f t="shared" si="934"/>
        <v>25</v>
      </c>
      <c r="DC291" s="28">
        <f t="shared" si="934"/>
        <v>60</v>
      </c>
      <c r="DD291" s="28">
        <f t="shared" si="934"/>
        <v>12.9</v>
      </c>
      <c r="DE291" s="28">
        <f t="shared" si="934"/>
        <v>6</v>
      </c>
      <c r="DF291" s="28">
        <f t="shared" si="934"/>
        <v>12</v>
      </c>
      <c r="DG291" s="28">
        <f t="shared" si="934"/>
        <v>63</v>
      </c>
      <c r="DH291" s="28">
        <f t="shared" si="934"/>
        <v>45.2</v>
      </c>
      <c r="DI291" s="28">
        <f t="shared" si="934"/>
        <v>5</v>
      </c>
      <c r="DJ291" s="28">
        <f t="shared" si="934"/>
        <v>24</v>
      </c>
      <c r="DK291" s="28">
        <f t="shared" si="934"/>
        <v>78</v>
      </c>
      <c r="DL291" s="28">
        <f t="shared" si="934"/>
        <v>47</v>
      </c>
      <c r="DM291" s="28">
        <f t="shared" si="934"/>
        <v>3.4000000000000004</v>
      </c>
      <c r="DN291" s="28">
        <f t="shared" si="934"/>
        <v>7</v>
      </c>
      <c r="DO291" s="28">
        <f t="shared" si="934"/>
        <v>44.400000000000006</v>
      </c>
      <c r="DP291" s="28">
        <f t="shared" si="934"/>
        <v>1</v>
      </c>
      <c r="DQ291" s="28">
        <f t="shared" si="934"/>
        <v>17.2</v>
      </c>
      <c r="DR291" s="28">
        <f t="shared" si="934"/>
        <v>3</v>
      </c>
      <c r="DS291" s="28">
        <f t="shared" si="934"/>
        <v>26.4</v>
      </c>
      <c r="DT291" s="28">
        <f t="shared" si="934"/>
        <v>7</v>
      </c>
      <c r="DU291" s="28">
        <f t="shared" si="934"/>
        <v>27</v>
      </c>
      <c r="DV291" s="28">
        <f t="shared" si="934"/>
        <v>72</v>
      </c>
      <c r="DW291" s="28">
        <f t="shared" si="934"/>
        <v>16</v>
      </c>
      <c r="DX291" s="28">
        <f t="shared" si="934"/>
        <v>30</v>
      </c>
      <c r="DY291" s="28">
        <f t="shared" ref="DY291:GJ294" si="935">IF($BJ291&lt;=DY$283,ROUND(_xlfn.IFS($BJ$280="u_inc",$BJ291/DY$283,$BJ$280="u_rand",DX78,$BJ$280="u_norm",DX133)*ROUNDDOWN(((DY$281-DY$282)/DY$280),0),0)*DY$280+DY$282,"")</f>
        <v>23</v>
      </c>
      <c r="DZ291" s="28">
        <f t="shared" si="935"/>
        <v>14</v>
      </c>
      <c r="EA291" s="28">
        <f t="shared" si="935"/>
        <v>14</v>
      </c>
      <c r="EB291" s="28">
        <f t="shared" si="935"/>
        <v>60</v>
      </c>
      <c r="EC291" s="28">
        <f t="shared" si="935"/>
        <v>20</v>
      </c>
      <c r="ED291" s="28">
        <f t="shared" si="935"/>
        <v>0.54</v>
      </c>
      <c r="EE291" s="28">
        <f t="shared" si="935"/>
        <v>36</v>
      </c>
      <c r="EF291" s="28">
        <f t="shared" si="935"/>
        <v>64</v>
      </c>
      <c r="EG291" s="28">
        <f t="shared" si="935"/>
        <v>37.1</v>
      </c>
      <c r="EH291" s="28">
        <f t="shared" si="935"/>
        <v>0</v>
      </c>
      <c r="EI291" s="28">
        <f t="shared" si="935"/>
        <v>21</v>
      </c>
      <c r="EJ291" s="28">
        <f t="shared" si="935"/>
        <v>54</v>
      </c>
      <c r="EK291" s="28">
        <f t="shared" si="935"/>
        <v>24</v>
      </c>
      <c r="EL291" s="28">
        <f t="shared" si="935"/>
        <v>4</v>
      </c>
      <c r="EM291" s="28">
        <f t="shared" si="935"/>
        <v>45</v>
      </c>
      <c r="EN291" s="28">
        <f t="shared" si="935"/>
        <v>4</v>
      </c>
      <c r="EO291" s="28">
        <f t="shared" si="935"/>
        <v>30</v>
      </c>
      <c r="EP291" s="28">
        <f t="shared" si="935"/>
        <v>34</v>
      </c>
      <c r="EQ291" s="28">
        <f t="shared" si="935"/>
        <v>14</v>
      </c>
      <c r="ER291" s="28">
        <f t="shared" si="935"/>
        <v>81</v>
      </c>
      <c r="ES291" s="28">
        <f t="shared" si="935"/>
        <v>0</v>
      </c>
      <c r="ET291" s="28">
        <f t="shared" si="935"/>
        <v>45</v>
      </c>
      <c r="EU291" s="28">
        <f t="shared" si="935"/>
        <v>22</v>
      </c>
      <c r="EV291" s="28">
        <f t="shared" si="935"/>
        <v>9</v>
      </c>
      <c r="EW291" s="28">
        <f t="shared" si="935"/>
        <v>27</v>
      </c>
      <c r="EX291" s="28">
        <f t="shared" si="935"/>
        <v>72</v>
      </c>
      <c r="EY291" s="28">
        <f t="shared" si="935"/>
        <v>1.4</v>
      </c>
      <c r="EZ291" s="28">
        <f t="shared" si="935"/>
        <v>12</v>
      </c>
      <c r="FA291" s="28">
        <f t="shared" si="935"/>
        <v>2.8000000000000003</v>
      </c>
      <c r="FB291" s="28">
        <f t="shared" si="935"/>
        <v>51</v>
      </c>
      <c r="FC291" s="28">
        <f t="shared" si="935"/>
        <v>20</v>
      </c>
      <c r="FD291" s="28">
        <f t="shared" si="935"/>
        <v>30</v>
      </c>
      <c r="FE291" s="28">
        <f t="shared" si="935"/>
        <v>90</v>
      </c>
      <c r="FF291" s="28">
        <f t="shared" si="935"/>
        <v>42</v>
      </c>
      <c r="FG291" s="28">
        <f t="shared" si="935"/>
        <v>2.4000000000000004</v>
      </c>
      <c r="FH291" s="28">
        <f t="shared" si="935"/>
        <v>7</v>
      </c>
      <c r="FI291" s="28">
        <f t="shared" si="935"/>
        <v>40</v>
      </c>
      <c r="FJ291" s="28">
        <f t="shared" si="935"/>
        <v>10</v>
      </c>
      <c r="FK291" s="28">
        <f t="shared" si="935"/>
        <v>64.8</v>
      </c>
      <c r="FL291" s="28">
        <f t="shared" si="935"/>
        <v>5</v>
      </c>
      <c r="FM291" s="28">
        <f t="shared" si="935"/>
        <v>32</v>
      </c>
      <c r="FN291" s="28">
        <f t="shared" si="935"/>
        <v>20</v>
      </c>
      <c r="FO291" s="28">
        <f t="shared" si="935"/>
        <v>24.8</v>
      </c>
      <c r="FP291" s="28">
        <f t="shared" si="935"/>
        <v>0</v>
      </c>
      <c r="FQ291" s="28">
        <f t="shared" si="935"/>
        <v>71</v>
      </c>
      <c r="FR291" s="28">
        <f t="shared" si="935"/>
        <v>12</v>
      </c>
      <c r="FS291" s="28">
        <f t="shared" si="935"/>
        <v>40</v>
      </c>
      <c r="FT291" s="28">
        <f t="shared" si="935"/>
        <v>15</v>
      </c>
      <c r="FU291" s="28">
        <f t="shared" si="935"/>
        <v>10.5</v>
      </c>
      <c r="FV291" s="28">
        <f t="shared" si="935"/>
        <v>13.200000000000001</v>
      </c>
      <c r="FW291" s="28">
        <f t="shared" si="935"/>
        <v>0</v>
      </c>
      <c r="FX291" s="28">
        <f t="shared" si="935"/>
        <v>8.3000000000000007</v>
      </c>
      <c r="FY291" s="28">
        <f t="shared" si="935"/>
        <v>0</v>
      </c>
      <c r="FZ291" s="28">
        <f t="shared" si="935"/>
        <v>50</v>
      </c>
      <c r="GA291" s="28">
        <f t="shared" si="935"/>
        <v>10.4</v>
      </c>
      <c r="GB291" s="28">
        <f t="shared" si="935"/>
        <v>26</v>
      </c>
      <c r="GC291" s="28">
        <f t="shared" si="935"/>
        <v>22</v>
      </c>
      <c r="GD291" s="28">
        <f t="shared" si="935"/>
        <v>8</v>
      </c>
      <c r="GE291" s="28">
        <f t="shared" si="935"/>
        <v>60</v>
      </c>
      <c r="GF291" s="28">
        <f t="shared" si="935"/>
        <v>28</v>
      </c>
      <c r="GG291" s="28">
        <f t="shared" si="935"/>
        <v>48</v>
      </c>
      <c r="GH291" s="28">
        <f t="shared" si="935"/>
        <v>9</v>
      </c>
      <c r="GI291" s="28">
        <f t="shared" si="935"/>
        <v>2.4000000000000004</v>
      </c>
      <c r="GJ291" s="28">
        <f t="shared" si="935"/>
        <v>32</v>
      </c>
      <c r="GK291" s="28">
        <f t="shared" ref="GK291:IV297" si="936">IF($BJ291&lt;=GK$283,ROUND(_xlfn.IFS($BJ$280="u_inc",$BJ291/GK$283,$BJ$280="u_rand",GJ78,$BJ$280="u_norm",GJ133)*ROUNDDOWN(((GK$281-GK$282)/GK$280),0),0)*GK$280+GK$282,"")</f>
        <v>49.5</v>
      </c>
      <c r="GL291" s="28">
        <f t="shared" si="936"/>
        <v>0</v>
      </c>
      <c r="GM291" s="28">
        <f t="shared" si="936"/>
        <v>63</v>
      </c>
      <c r="GN291" s="28">
        <f t="shared" si="936"/>
        <v>11</v>
      </c>
      <c r="GO291" s="28">
        <f t="shared" si="936"/>
        <v>40</v>
      </c>
      <c r="GP291" s="28">
        <f t="shared" si="936"/>
        <v>57</v>
      </c>
      <c r="GQ291" s="28">
        <f t="shared" si="936"/>
        <v>35</v>
      </c>
      <c r="GR291" s="28">
        <f t="shared" si="936"/>
        <v>58</v>
      </c>
      <c r="GS291" s="28">
        <f t="shared" si="936"/>
        <v>7.8000000000000007</v>
      </c>
      <c r="GT291" s="28">
        <f t="shared" si="936"/>
        <v>5</v>
      </c>
      <c r="GU291" s="28">
        <f t="shared" si="936"/>
        <v>7.2</v>
      </c>
      <c r="GV291" s="28">
        <f t="shared" si="936"/>
        <v>32</v>
      </c>
      <c r="GW291" s="28">
        <f t="shared" si="936"/>
        <v>30</v>
      </c>
      <c r="GX291" s="28">
        <f t="shared" si="936"/>
        <v>34</v>
      </c>
      <c r="GY291" s="28">
        <f t="shared" si="936"/>
        <v>3.4000000000000004</v>
      </c>
      <c r="GZ291" s="28">
        <f t="shared" si="936"/>
        <v>32</v>
      </c>
      <c r="HA291" s="28">
        <f t="shared" si="936"/>
        <v>40</v>
      </c>
      <c r="HB291" s="28">
        <f t="shared" si="936"/>
        <v>1.3499999999999999</v>
      </c>
      <c r="HC291" s="28">
        <f t="shared" si="936"/>
        <v>10</v>
      </c>
      <c r="HD291" s="28">
        <f t="shared" si="936"/>
        <v>60</v>
      </c>
      <c r="HE291" s="28">
        <f t="shared" si="936"/>
        <v>2.4000000000000004</v>
      </c>
      <c r="HF291" s="28">
        <f t="shared" si="936"/>
        <v>36</v>
      </c>
      <c r="HG291" s="28">
        <f t="shared" si="936"/>
        <v>4.75</v>
      </c>
      <c r="HH291" s="28">
        <f t="shared" si="936"/>
        <v>0.02</v>
      </c>
      <c r="HI291" s="28">
        <f t="shared" si="936"/>
        <v>16</v>
      </c>
      <c r="HJ291" s="28">
        <f t="shared" si="936"/>
        <v>7</v>
      </c>
      <c r="HK291" s="28">
        <f t="shared" si="936"/>
        <v>4</v>
      </c>
      <c r="HL291" s="28">
        <f t="shared" si="936"/>
        <v>35</v>
      </c>
      <c r="HM291" s="28">
        <f t="shared" si="936"/>
        <v>90</v>
      </c>
      <c r="HN291" s="28">
        <f t="shared" si="936"/>
        <v>12</v>
      </c>
      <c r="HO291" s="28">
        <f t="shared" si="936"/>
        <v>35</v>
      </c>
      <c r="HP291" s="28">
        <f t="shared" si="936"/>
        <v>76</v>
      </c>
      <c r="HQ291" s="28">
        <f t="shared" si="936"/>
        <v>36</v>
      </c>
      <c r="HR291" s="28">
        <f t="shared" si="936"/>
        <v>28</v>
      </c>
      <c r="HS291" s="28">
        <f t="shared" si="936"/>
        <v>8.4</v>
      </c>
      <c r="HT291" s="28">
        <f t="shared" si="936"/>
        <v>0</v>
      </c>
      <c r="HU291" s="28">
        <f t="shared" si="936"/>
        <v>14.399999999999999</v>
      </c>
      <c r="HV291" s="28">
        <f t="shared" si="936"/>
        <v>9</v>
      </c>
      <c r="HW291" s="28">
        <f t="shared" si="936"/>
        <v>24</v>
      </c>
      <c r="HX291" s="28">
        <f t="shared" si="936"/>
        <v>90</v>
      </c>
      <c r="HY291" s="28">
        <f t="shared" si="936"/>
        <v>4.2</v>
      </c>
      <c r="HZ291" s="28">
        <f t="shared" si="936"/>
        <v>19.200000000000003</v>
      </c>
      <c r="IA291" s="28">
        <f t="shared" si="936"/>
        <v>6</v>
      </c>
      <c r="IB291" s="28">
        <f t="shared" si="936"/>
        <v>15</v>
      </c>
      <c r="IC291" s="28">
        <f t="shared" si="936"/>
        <v>17.100000000000001</v>
      </c>
      <c r="ID291" s="28">
        <f t="shared" si="936"/>
        <v>4.8000000000000007</v>
      </c>
      <c r="IE291" s="28">
        <f t="shared" si="936"/>
        <v>26</v>
      </c>
      <c r="IF291" s="28">
        <f t="shared" si="936"/>
        <v>35</v>
      </c>
      <c r="IG291" s="28">
        <f t="shared" si="936"/>
        <v>52</v>
      </c>
      <c r="IH291" s="28">
        <f t="shared" si="936"/>
        <v>20.5</v>
      </c>
      <c r="II291" s="28">
        <f t="shared" si="936"/>
        <v>4</v>
      </c>
      <c r="IJ291" s="28">
        <f t="shared" si="936"/>
        <v>5.5</v>
      </c>
      <c r="IK291" s="28">
        <f t="shared" si="936"/>
        <v>12</v>
      </c>
      <c r="IL291" s="28">
        <f t="shared" si="936"/>
        <v>25</v>
      </c>
      <c r="IM291" s="28">
        <f t="shared" si="936"/>
        <v>16.099999999999998</v>
      </c>
      <c r="IN291" s="28">
        <f t="shared" si="936"/>
        <v>0.89999999999999991</v>
      </c>
      <c r="IO291" s="28">
        <f t="shared" si="936"/>
        <v>3</v>
      </c>
      <c r="IP291" s="28">
        <f t="shared" si="936"/>
        <v>25</v>
      </c>
      <c r="IQ291" s="28">
        <f t="shared" si="936"/>
        <v>72</v>
      </c>
      <c r="IR291" s="28">
        <f t="shared" si="936"/>
        <v>39</v>
      </c>
      <c r="IS291" s="28">
        <f t="shared" si="936"/>
        <v>1.8</v>
      </c>
      <c r="IT291" s="28">
        <f t="shared" si="936"/>
        <v>15</v>
      </c>
      <c r="IU291" s="28">
        <f t="shared" si="936"/>
        <v>54</v>
      </c>
      <c r="IV291" s="28">
        <f t="shared" si="936"/>
        <v>72</v>
      </c>
      <c r="IW291" s="28">
        <f t="shared" ref="IW291:JC301" si="937">IF($BJ291&lt;=IW$283,ROUND(_xlfn.IFS($BJ$280="u_inc",$BJ291/IW$283,$BJ$280="u_rand",IV78,$BJ$280="u_norm",IV133)*ROUNDDOWN(((IW$281-IW$282)/IW$280),0),0)*IW$280+IW$282,"")</f>
        <v>60</v>
      </c>
      <c r="IX291" s="28">
        <f t="shared" si="937"/>
        <v>1.3</v>
      </c>
      <c r="IY291" s="28">
        <f t="shared" si="937"/>
        <v>53</v>
      </c>
      <c r="IZ291" s="28">
        <f t="shared" si="937"/>
        <v>1.2000000000000002</v>
      </c>
      <c r="JA291" s="28">
        <f t="shared" si="937"/>
        <v>1.1000000000000001</v>
      </c>
      <c r="JB291" s="28">
        <f t="shared" si="937"/>
        <v>36</v>
      </c>
      <c r="JC291" s="28">
        <f t="shared" si="937"/>
        <v>15</v>
      </c>
    </row>
    <row r="292" spans="6:263" x14ac:dyDescent="0.45">
      <c r="F292" s="7">
        <f t="shared" si="510"/>
        <v>0.48481652023495014</v>
      </c>
      <c r="G292" s="7">
        <f t="shared" si="510"/>
        <v>0.43927657764371325</v>
      </c>
      <c r="H292" s="7">
        <f t="shared" si="510"/>
        <v>0.84698001101938081</v>
      </c>
      <c r="I292" s="7">
        <f t="shared" si="510"/>
        <v>0.10469022584366157</v>
      </c>
      <c r="J292" s="7">
        <f t="shared" si="510"/>
        <v>0.85074572351330224</v>
      </c>
      <c r="K292" s="7">
        <f t="shared" si="510"/>
        <v>0.7864851373184869</v>
      </c>
      <c r="L292" s="7">
        <f t="shared" si="510"/>
        <v>8.273240648337286E-3</v>
      </c>
      <c r="M292" s="7">
        <f t="shared" si="510"/>
        <v>0.85535523940592784</v>
      </c>
      <c r="N292" s="7">
        <f t="shared" si="510"/>
        <v>0.38141796709104347</v>
      </c>
      <c r="O292" s="7">
        <f t="shared" si="510"/>
        <v>0.44811448801686732</v>
      </c>
      <c r="P292" s="7">
        <f t="shared" si="510"/>
        <v>0.88837241562473235</v>
      </c>
      <c r="Q292" s="7">
        <f t="shared" si="510"/>
        <v>0.69044867795447296</v>
      </c>
      <c r="R292" s="7">
        <f t="shared" si="510"/>
        <v>0.4877784561774593</v>
      </c>
      <c r="S292" s="7">
        <f t="shared" si="510"/>
        <v>0.97158167183938515</v>
      </c>
      <c r="T292" s="7">
        <f t="shared" si="510"/>
        <v>0.28512947274610839</v>
      </c>
      <c r="U292" s="7">
        <f t="shared" si="510"/>
        <v>0.83005159573166243</v>
      </c>
      <c r="V292" s="7">
        <f t="shared" si="917"/>
        <v>0.56654415119744095</v>
      </c>
      <c r="W292" s="7">
        <f t="shared" si="917"/>
        <v>0.25900520116975773</v>
      </c>
      <c r="X292" s="7">
        <f t="shared" si="917"/>
        <v>0.28443341110108111</v>
      </c>
      <c r="Y292" s="7">
        <f t="shared" si="917"/>
        <v>0.9200189970061271</v>
      </c>
      <c r="Z292" s="7">
        <f t="shared" si="917"/>
        <v>0.28874768376757748</v>
      </c>
      <c r="AA292" s="7">
        <f t="shared" si="917"/>
        <v>0.33873807468392797</v>
      </c>
      <c r="AB292" s="7">
        <f t="shared" si="917"/>
        <v>0.95855151813409822</v>
      </c>
      <c r="AC292" s="7">
        <f t="shared" si="917"/>
        <v>0.83599518557823971</v>
      </c>
      <c r="AD292" s="7">
        <f t="shared" si="917"/>
        <v>0.85865082259227099</v>
      </c>
      <c r="BJ292">
        <v>2</v>
      </c>
      <c r="BK292" s="7"/>
      <c r="BL292" s="28">
        <f t="shared" ref="BL292:CA340" si="938">IF($BJ292&lt;=BL$283,ROUND(_xlfn.IFS($BJ$280="u_inc",$BJ292/BL$283,$BJ$280="u_rand",BK79,$BJ$280="u_norm",BK134)*ROUNDDOWN(((BL$281-BL$282)/BL$280),0),0)*BL$280+BL$282,"")</f>
        <v>6</v>
      </c>
      <c r="BM292" s="28">
        <f t="shared" si="938"/>
        <v>36</v>
      </c>
      <c r="BN292" s="28">
        <f t="shared" si="938"/>
        <v>13.2</v>
      </c>
      <c r="BO292" s="28">
        <f t="shared" si="938"/>
        <v>4</v>
      </c>
      <c r="BP292" s="28">
        <f t="shared" si="938"/>
        <v>7</v>
      </c>
      <c r="BQ292" s="28">
        <f t="shared" si="938"/>
        <v>15</v>
      </c>
      <c r="BR292" s="28">
        <f t="shared" si="938"/>
        <v>24</v>
      </c>
      <c r="BS292" s="28">
        <f t="shared" si="938"/>
        <v>20</v>
      </c>
      <c r="BT292" s="28">
        <f t="shared" si="938"/>
        <v>24</v>
      </c>
      <c r="BU292" s="28">
        <f t="shared" si="938"/>
        <v>19</v>
      </c>
      <c r="BV292" s="28">
        <f t="shared" si="938"/>
        <v>39</v>
      </c>
      <c r="BW292" s="28">
        <f t="shared" si="938"/>
        <v>27.400000000000002</v>
      </c>
      <c r="BX292" s="28">
        <f t="shared" si="938"/>
        <v>5.6000000000000005</v>
      </c>
      <c r="BY292" s="28">
        <f t="shared" si="938"/>
        <v>21</v>
      </c>
      <c r="BZ292" s="28">
        <f t="shared" si="938"/>
        <v>44</v>
      </c>
      <c r="CA292" s="28">
        <f t="shared" si="938"/>
        <v>18</v>
      </c>
      <c r="CB292" s="28">
        <f t="shared" si="934"/>
        <v>15</v>
      </c>
      <c r="CC292" s="28">
        <f t="shared" si="934"/>
        <v>10</v>
      </c>
      <c r="CD292" s="28">
        <f t="shared" si="934"/>
        <v>32</v>
      </c>
      <c r="CE292" s="28">
        <f t="shared" si="934"/>
        <v>13.600000000000001</v>
      </c>
      <c r="CF292" s="28">
        <f t="shared" si="934"/>
        <v>6</v>
      </c>
      <c r="CG292" s="28">
        <f t="shared" si="934"/>
        <v>11.899999999999999</v>
      </c>
      <c r="CH292" s="28">
        <f t="shared" si="934"/>
        <v>25</v>
      </c>
      <c r="CI292" s="28">
        <f t="shared" si="934"/>
        <v>60</v>
      </c>
      <c r="CJ292" s="28">
        <f t="shared" si="934"/>
        <v>58.400000000000006</v>
      </c>
      <c r="CK292" s="28">
        <f t="shared" si="934"/>
        <v>13.600000000000001</v>
      </c>
      <c r="CL292" s="28">
        <f t="shared" si="934"/>
        <v>8.5</v>
      </c>
      <c r="CM292" s="28">
        <f t="shared" si="934"/>
        <v>40</v>
      </c>
      <c r="CN292" s="28">
        <f t="shared" si="934"/>
        <v>82</v>
      </c>
      <c r="CO292" s="28">
        <f t="shared" si="934"/>
        <v>6.8999999999999995</v>
      </c>
      <c r="CP292" s="28">
        <f t="shared" si="934"/>
        <v>1</v>
      </c>
      <c r="CQ292" s="28">
        <f t="shared" si="934"/>
        <v>16</v>
      </c>
      <c r="CR292" s="28">
        <f t="shared" si="934"/>
        <v>2.3199999999999998</v>
      </c>
      <c r="CS292" s="28">
        <f t="shared" si="934"/>
        <v>0</v>
      </c>
      <c r="CT292" s="28">
        <f t="shared" si="934"/>
        <v>0</v>
      </c>
      <c r="CU292" s="28">
        <f t="shared" si="934"/>
        <v>30</v>
      </c>
      <c r="CV292" s="28">
        <f t="shared" si="934"/>
        <v>22</v>
      </c>
      <c r="CW292" s="28">
        <f t="shared" si="934"/>
        <v>36</v>
      </c>
      <c r="CX292" s="28">
        <f t="shared" si="934"/>
        <v>35</v>
      </c>
      <c r="CY292" s="28">
        <f t="shared" si="934"/>
        <v>2.3000000000000003</v>
      </c>
      <c r="CZ292" s="28">
        <f t="shared" si="934"/>
        <v>5</v>
      </c>
      <c r="DA292" s="28">
        <f t="shared" si="934"/>
        <v>26</v>
      </c>
      <c r="DB292" s="28">
        <f t="shared" si="934"/>
        <v>15</v>
      </c>
      <c r="DC292" s="28">
        <f t="shared" si="934"/>
        <v>32</v>
      </c>
      <c r="DD292" s="28">
        <f t="shared" si="934"/>
        <v>23.7</v>
      </c>
      <c r="DE292" s="28">
        <f t="shared" si="934"/>
        <v>32</v>
      </c>
      <c r="DF292" s="28">
        <f t="shared" si="934"/>
        <v>72</v>
      </c>
      <c r="DG292" s="28">
        <f t="shared" si="934"/>
        <v>81</v>
      </c>
      <c r="DH292" s="28">
        <f t="shared" si="934"/>
        <v>46.800000000000004</v>
      </c>
      <c r="DI292" s="28">
        <f t="shared" si="934"/>
        <v>40</v>
      </c>
      <c r="DJ292" s="28">
        <f t="shared" si="934"/>
        <v>40</v>
      </c>
      <c r="DK292" s="28">
        <f t="shared" si="934"/>
        <v>42</v>
      </c>
      <c r="DL292" s="28">
        <f t="shared" si="934"/>
        <v>71</v>
      </c>
      <c r="DM292" s="28">
        <f t="shared" si="934"/>
        <v>21.200000000000003</v>
      </c>
      <c r="DN292" s="28">
        <f t="shared" si="934"/>
        <v>21</v>
      </c>
      <c r="DO292" s="28">
        <f t="shared" si="934"/>
        <v>40</v>
      </c>
      <c r="DP292" s="28">
        <f t="shared" si="934"/>
        <v>14</v>
      </c>
      <c r="DQ292" s="28">
        <f t="shared" si="934"/>
        <v>11.4</v>
      </c>
      <c r="DR292" s="28">
        <f t="shared" si="934"/>
        <v>33</v>
      </c>
      <c r="DS292" s="28">
        <f t="shared" si="934"/>
        <v>46.199999999999996</v>
      </c>
      <c r="DT292" s="28">
        <f t="shared" si="934"/>
        <v>49</v>
      </c>
      <c r="DU292" s="28">
        <f t="shared" si="934"/>
        <v>30</v>
      </c>
      <c r="DV292" s="28">
        <f t="shared" si="934"/>
        <v>32</v>
      </c>
      <c r="DW292" s="28">
        <f t="shared" si="934"/>
        <v>80</v>
      </c>
      <c r="DX292" s="28">
        <f t="shared" si="934"/>
        <v>60</v>
      </c>
      <c r="DY292" s="28">
        <f t="shared" si="935"/>
        <v>17</v>
      </c>
      <c r="DZ292" s="28">
        <f t="shared" si="935"/>
        <v>19</v>
      </c>
      <c r="EA292" s="28">
        <f t="shared" si="935"/>
        <v>49</v>
      </c>
      <c r="EB292" s="28">
        <f t="shared" si="935"/>
        <v>48</v>
      </c>
      <c r="EC292" s="28">
        <f t="shared" si="935"/>
        <v>31</v>
      </c>
      <c r="ED292" s="28">
        <f t="shared" si="935"/>
        <v>1.17</v>
      </c>
      <c r="EE292" s="28">
        <f t="shared" si="935"/>
        <v>0</v>
      </c>
      <c r="EF292" s="28">
        <f t="shared" si="935"/>
        <v>92</v>
      </c>
      <c r="EG292" s="28">
        <f t="shared" si="935"/>
        <v>93.800000000000011</v>
      </c>
      <c r="EH292" s="28">
        <f t="shared" si="935"/>
        <v>39</v>
      </c>
      <c r="EI292" s="28">
        <f t="shared" si="935"/>
        <v>28</v>
      </c>
      <c r="EJ292" s="28">
        <f t="shared" si="935"/>
        <v>40</v>
      </c>
      <c r="EK292" s="28">
        <f t="shared" si="935"/>
        <v>38.400000000000006</v>
      </c>
      <c r="EL292" s="28">
        <f t="shared" si="935"/>
        <v>24</v>
      </c>
      <c r="EM292" s="28">
        <f t="shared" si="935"/>
        <v>33</v>
      </c>
      <c r="EN292" s="28">
        <f t="shared" si="935"/>
        <v>26</v>
      </c>
      <c r="EO292" s="28">
        <f t="shared" si="935"/>
        <v>14</v>
      </c>
      <c r="EP292" s="28">
        <f t="shared" si="935"/>
        <v>39</v>
      </c>
      <c r="EQ292" s="28">
        <f t="shared" si="935"/>
        <v>56</v>
      </c>
      <c r="ER292" s="28">
        <f t="shared" si="935"/>
        <v>70.5</v>
      </c>
      <c r="ES292" s="28">
        <f t="shared" si="935"/>
        <v>36</v>
      </c>
      <c r="ET292" s="28">
        <f t="shared" si="935"/>
        <v>30</v>
      </c>
      <c r="EU292" s="28">
        <f t="shared" si="935"/>
        <v>24</v>
      </c>
      <c r="EV292" s="28">
        <f t="shared" si="935"/>
        <v>12</v>
      </c>
      <c r="EW292" s="28">
        <f t="shared" si="935"/>
        <v>12</v>
      </c>
      <c r="EX292" s="28">
        <f t="shared" si="935"/>
        <v>38</v>
      </c>
      <c r="EY292" s="28">
        <f t="shared" si="935"/>
        <v>10.5</v>
      </c>
      <c r="EZ292" s="28">
        <f t="shared" si="935"/>
        <v>1.6</v>
      </c>
      <c r="FA292" s="28">
        <f t="shared" si="935"/>
        <v>1.2000000000000002</v>
      </c>
      <c r="FB292" s="28">
        <f t="shared" si="935"/>
        <v>6</v>
      </c>
      <c r="FC292" s="28">
        <f t="shared" si="935"/>
        <v>52</v>
      </c>
      <c r="FD292" s="28">
        <f t="shared" si="935"/>
        <v>30</v>
      </c>
      <c r="FE292" s="28">
        <f t="shared" si="935"/>
        <v>40</v>
      </c>
      <c r="FF292" s="28">
        <f t="shared" si="935"/>
        <v>72</v>
      </c>
      <c r="FG292" s="28">
        <f t="shared" si="935"/>
        <v>2.5</v>
      </c>
      <c r="FH292" s="28">
        <f t="shared" si="935"/>
        <v>1</v>
      </c>
      <c r="FI292" s="28">
        <f t="shared" si="935"/>
        <v>15</v>
      </c>
      <c r="FJ292" s="28">
        <f t="shared" si="935"/>
        <v>12</v>
      </c>
      <c r="FK292" s="28">
        <f t="shared" si="935"/>
        <v>10.8</v>
      </c>
      <c r="FL292" s="28">
        <f t="shared" si="935"/>
        <v>35</v>
      </c>
      <c r="FM292" s="28">
        <f t="shared" si="935"/>
        <v>17</v>
      </c>
      <c r="FN292" s="28">
        <f t="shared" si="935"/>
        <v>16</v>
      </c>
      <c r="FO292" s="28">
        <f t="shared" si="935"/>
        <v>19.100000000000001</v>
      </c>
      <c r="FP292" s="28">
        <f t="shared" si="935"/>
        <v>15</v>
      </c>
      <c r="FQ292" s="28">
        <f t="shared" si="935"/>
        <v>39</v>
      </c>
      <c r="FR292" s="28">
        <f t="shared" si="935"/>
        <v>84</v>
      </c>
      <c r="FS292" s="28">
        <f t="shared" si="935"/>
        <v>70</v>
      </c>
      <c r="FT292" s="28">
        <f t="shared" si="935"/>
        <v>21</v>
      </c>
      <c r="FU292" s="28">
        <f t="shared" si="935"/>
        <v>2.5</v>
      </c>
      <c r="FV292" s="28">
        <f t="shared" si="935"/>
        <v>3.16</v>
      </c>
      <c r="FW292" s="28">
        <f t="shared" si="935"/>
        <v>13.299999999999999</v>
      </c>
      <c r="FX292" s="28">
        <f t="shared" si="935"/>
        <v>27.6</v>
      </c>
      <c r="FY292" s="28">
        <f t="shared" si="935"/>
        <v>40</v>
      </c>
      <c r="FZ292" s="28">
        <f t="shared" si="935"/>
        <v>60</v>
      </c>
      <c r="GA292" s="28">
        <f t="shared" si="935"/>
        <v>18.400000000000002</v>
      </c>
      <c r="GB292" s="28">
        <f t="shared" si="935"/>
        <v>14</v>
      </c>
      <c r="GC292" s="28">
        <f t="shared" si="935"/>
        <v>42</v>
      </c>
      <c r="GD292" s="28">
        <f t="shared" si="935"/>
        <v>12</v>
      </c>
      <c r="GE292" s="28">
        <f t="shared" si="935"/>
        <v>15</v>
      </c>
      <c r="GF292" s="28">
        <f t="shared" si="935"/>
        <v>49</v>
      </c>
      <c r="GG292" s="28">
        <f t="shared" si="935"/>
        <v>37</v>
      </c>
      <c r="GH292" s="28">
        <f t="shared" si="935"/>
        <v>15</v>
      </c>
      <c r="GI292" s="28">
        <f t="shared" si="935"/>
        <v>2</v>
      </c>
      <c r="GJ292" s="28">
        <f t="shared" si="935"/>
        <v>4</v>
      </c>
      <c r="GK292" s="28">
        <f t="shared" si="936"/>
        <v>41.4</v>
      </c>
      <c r="GL292" s="28">
        <f t="shared" si="936"/>
        <v>40</v>
      </c>
      <c r="GM292" s="28">
        <f t="shared" si="936"/>
        <v>56</v>
      </c>
      <c r="GN292" s="28">
        <f t="shared" si="936"/>
        <v>15</v>
      </c>
      <c r="GO292" s="28">
        <f t="shared" si="936"/>
        <v>10</v>
      </c>
      <c r="GP292" s="28">
        <f t="shared" si="936"/>
        <v>39</v>
      </c>
      <c r="GQ292" s="28">
        <f t="shared" si="936"/>
        <v>56</v>
      </c>
      <c r="GR292" s="28">
        <f t="shared" si="936"/>
        <v>60</v>
      </c>
      <c r="GS292" s="28">
        <f t="shared" si="936"/>
        <v>17.8</v>
      </c>
      <c r="GT292" s="28">
        <f t="shared" si="936"/>
        <v>20</v>
      </c>
      <c r="GU292" s="28">
        <f t="shared" si="936"/>
        <v>8.8000000000000007</v>
      </c>
      <c r="GV292" s="28">
        <f t="shared" si="936"/>
        <v>6</v>
      </c>
      <c r="GW292" s="28">
        <f t="shared" si="936"/>
        <v>30</v>
      </c>
      <c r="GX292" s="28">
        <f t="shared" si="936"/>
        <v>34</v>
      </c>
      <c r="GY292" s="28">
        <f t="shared" si="936"/>
        <v>3</v>
      </c>
      <c r="GZ292" s="28">
        <f t="shared" si="936"/>
        <v>8</v>
      </c>
      <c r="HA292" s="28">
        <f t="shared" si="936"/>
        <v>40</v>
      </c>
      <c r="HB292" s="28">
        <f t="shared" si="936"/>
        <v>0.65999999999999992</v>
      </c>
      <c r="HC292" s="28">
        <f t="shared" si="936"/>
        <v>0</v>
      </c>
      <c r="HD292" s="28">
        <f t="shared" si="936"/>
        <v>40</v>
      </c>
      <c r="HE292" s="28">
        <f t="shared" si="936"/>
        <v>2.2000000000000002</v>
      </c>
      <c r="HF292" s="28">
        <f t="shared" si="936"/>
        <v>0</v>
      </c>
      <c r="HG292" s="28">
        <f t="shared" si="936"/>
        <v>4.3</v>
      </c>
      <c r="HH292" s="28">
        <f t="shared" si="936"/>
        <v>0.01</v>
      </c>
      <c r="HI292" s="28">
        <f t="shared" si="936"/>
        <v>0</v>
      </c>
      <c r="HJ292" s="28">
        <f t="shared" si="936"/>
        <v>2.6</v>
      </c>
      <c r="HK292" s="28">
        <f t="shared" si="936"/>
        <v>2</v>
      </c>
      <c r="HL292" s="28">
        <f t="shared" si="936"/>
        <v>10</v>
      </c>
      <c r="HM292" s="28">
        <f t="shared" si="936"/>
        <v>51</v>
      </c>
      <c r="HN292" s="28">
        <f t="shared" si="936"/>
        <v>36</v>
      </c>
      <c r="HO292" s="28">
        <f t="shared" si="936"/>
        <v>20</v>
      </c>
      <c r="HP292" s="28">
        <f t="shared" si="936"/>
        <v>44</v>
      </c>
      <c r="HQ292" s="28">
        <f t="shared" si="936"/>
        <v>72</v>
      </c>
      <c r="HR292" s="28">
        <f t="shared" si="936"/>
        <v>34</v>
      </c>
      <c r="HS292" s="28">
        <f t="shared" si="936"/>
        <v>10.040000000000001</v>
      </c>
      <c r="HT292" s="28">
        <f t="shared" si="936"/>
        <v>8</v>
      </c>
      <c r="HU292" s="28">
        <f t="shared" si="936"/>
        <v>6.8999999999999995</v>
      </c>
      <c r="HV292" s="28">
        <f t="shared" si="936"/>
        <v>18</v>
      </c>
      <c r="HW292" s="28">
        <f t="shared" si="936"/>
        <v>48</v>
      </c>
      <c r="HX292" s="28">
        <f t="shared" si="936"/>
        <v>54</v>
      </c>
      <c r="HY292" s="28">
        <f t="shared" si="936"/>
        <v>6.3</v>
      </c>
      <c r="HZ292" s="28">
        <f t="shared" si="936"/>
        <v>3.2</v>
      </c>
      <c r="IA292" s="28">
        <f t="shared" si="936"/>
        <v>42</v>
      </c>
      <c r="IB292" s="28">
        <f t="shared" si="936"/>
        <v>45</v>
      </c>
      <c r="IC292" s="28">
        <f t="shared" si="936"/>
        <v>13.5</v>
      </c>
      <c r="ID292" s="28">
        <f t="shared" si="936"/>
        <v>4</v>
      </c>
      <c r="IE292" s="28">
        <f t="shared" si="936"/>
        <v>8</v>
      </c>
      <c r="IF292" s="28">
        <f t="shared" si="936"/>
        <v>42</v>
      </c>
      <c r="IG292" s="28">
        <f t="shared" si="936"/>
        <v>56</v>
      </c>
      <c r="IH292" s="28">
        <f t="shared" si="936"/>
        <v>48</v>
      </c>
      <c r="II292" s="28">
        <f t="shared" si="936"/>
        <v>68</v>
      </c>
      <c r="IJ292" s="28">
        <f t="shared" si="936"/>
        <v>13.5</v>
      </c>
      <c r="IK292" s="28">
        <f t="shared" si="936"/>
        <v>4</v>
      </c>
      <c r="IL292" s="28">
        <f t="shared" si="936"/>
        <v>14</v>
      </c>
      <c r="IM292" s="28">
        <f t="shared" si="936"/>
        <v>37.099999999999994</v>
      </c>
      <c r="IN292" s="28">
        <f t="shared" si="936"/>
        <v>9.6</v>
      </c>
      <c r="IO292" s="28">
        <f t="shared" si="936"/>
        <v>1.7999999999999998</v>
      </c>
      <c r="IP292" s="28">
        <f t="shared" si="936"/>
        <v>10</v>
      </c>
      <c r="IQ292" s="28">
        <f t="shared" si="936"/>
        <v>68</v>
      </c>
      <c r="IR292" s="28">
        <f t="shared" si="936"/>
        <v>89.399999999999991</v>
      </c>
      <c r="IS292" s="28">
        <f t="shared" si="936"/>
        <v>24.3</v>
      </c>
      <c r="IT292" s="28">
        <f t="shared" si="936"/>
        <v>12</v>
      </c>
      <c r="IU292" s="28">
        <f t="shared" si="936"/>
        <v>36</v>
      </c>
      <c r="IV292" s="28">
        <f t="shared" si="936"/>
        <v>81</v>
      </c>
      <c r="IW292" s="28">
        <f t="shared" si="937"/>
        <v>65</v>
      </c>
      <c r="IX292" s="28">
        <f t="shared" si="937"/>
        <v>1.2000000000000002</v>
      </c>
      <c r="IY292" s="28">
        <f t="shared" si="937"/>
        <v>1</v>
      </c>
      <c r="IZ292" s="28">
        <f t="shared" si="937"/>
        <v>5.2</v>
      </c>
      <c r="JA292" s="28">
        <f t="shared" si="937"/>
        <v>0.1</v>
      </c>
      <c r="JB292" s="28">
        <f t="shared" si="937"/>
        <v>2</v>
      </c>
      <c r="JC292" s="28">
        <f t="shared" si="937"/>
        <v>30</v>
      </c>
    </row>
    <row r="293" spans="6:263" x14ac:dyDescent="0.45">
      <c r="F293" s="7">
        <f t="shared" si="510"/>
        <v>0.57824826127767948</v>
      </c>
      <c r="G293" s="7">
        <f t="shared" si="510"/>
        <v>0.31967943968236423</v>
      </c>
      <c r="H293" s="7">
        <f t="shared" si="510"/>
        <v>0.57211191652906679</v>
      </c>
      <c r="I293" s="7">
        <f t="shared" si="510"/>
        <v>0.50189169938764144</v>
      </c>
      <c r="J293" s="7">
        <f t="shared" si="510"/>
        <v>0.34681971061361011</v>
      </c>
      <c r="K293" s="7">
        <f t="shared" si="510"/>
        <v>0.42406350068005894</v>
      </c>
      <c r="L293" s="7">
        <f t="shared" si="510"/>
        <v>0.35759933588914544</v>
      </c>
      <c r="M293" s="7">
        <f t="shared" si="510"/>
        <v>0.85276136354206189</v>
      </c>
      <c r="N293" s="7">
        <f t="shared" si="510"/>
        <v>0.42668945175907086</v>
      </c>
      <c r="O293" s="7">
        <f t="shared" si="510"/>
        <v>0.93445106220173235</v>
      </c>
      <c r="P293" s="7">
        <f t="shared" si="510"/>
        <v>0.62487462145503359</v>
      </c>
      <c r="Q293" s="7">
        <f t="shared" si="510"/>
        <v>0.64813354036218185</v>
      </c>
      <c r="R293" s="7">
        <f t="shared" si="510"/>
        <v>0.55385814213839268</v>
      </c>
      <c r="S293" s="7">
        <f t="shared" si="510"/>
        <v>0.21888135896012251</v>
      </c>
      <c r="T293" s="7">
        <f t="shared" si="510"/>
        <v>0.48477892739920825</v>
      </c>
      <c r="U293" s="7">
        <f t="shared" si="510"/>
        <v>0.42057756307561767</v>
      </c>
      <c r="V293" s="7">
        <f t="shared" si="917"/>
        <v>0.65272245167415699</v>
      </c>
      <c r="W293" s="7">
        <f t="shared" si="917"/>
        <v>0.44006566537547187</v>
      </c>
      <c r="X293" s="7">
        <f t="shared" si="917"/>
        <v>0.88518726028743533</v>
      </c>
      <c r="Y293" s="7">
        <f t="shared" si="917"/>
        <v>0.23700448276335581</v>
      </c>
      <c r="Z293" s="7">
        <f t="shared" si="917"/>
        <v>0.13944314473282693</v>
      </c>
      <c r="AA293" s="7">
        <f t="shared" si="917"/>
        <v>0.22560306788683079</v>
      </c>
      <c r="AB293" s="7">
        <f t="shared" si="917"/>
        <v>0.24033185105786278</v>
      </c>
      <c r="AC293" s="7">
        <f t="shared" si="917"/>
        <v>0.32360304720867566</v>
      </c>
      <c r="AD293" s="7">
        <f t="shared" si="917"/>
        <v>0.93385735151071914</v>
      </c>
      <c r="BJ293">
        <v>3</v>
      </c>
      <c r="BK293" s="7"/>
      <c r="BL293" s="28">
        <f t="shared" si="938"/>
        <v>8</v>
      </c>
      <c r="BM293" s="28">
        <f t="shared" ref="BM293:DX296" si="939">IF($BJ293&lt;=BM$283,ROUND(_xlfn.IFS($BJ$280="u_inc",$BJ293/BM$283,$BJ$280="u_rand",BL80,$BJ$280="u_norm",BL135)*ROUNDDOWN(((BM$281-BM$282)/BM$280),0),0)*BM$280+BM$282,"")</f>
        <v>72</v>
      </c>
      <c r="BN293" s="28">
        <f t="shared" si="939"/>
        <v>4.8</v>
      </c>
      <c r="BO293" s="28">
        <f t="shared" si="939"/>
        <v>16</v>
      </c>
      <c r="BP293" s="28">
        <f t="shared" si="939"/>
        <v>13.299999999999999</v>
      </c>
      <c r="BQ293" s="28">
        <f t="shared" si="939"/>
        <v>25</v>
      </c>
      <c r="BR293" s="28">
        <f t="shared" si="939"/>
        <v>36</v>
      </c>
      <c r="BS293" s="28">
        <f t="shared" si="939"/>
        <v>40</v>
      </c>
      <c r="BT293" s="28">
        <f t="shared" si="939"/>
        <v>18</v>
      </c>
      <c r="BU293" s="28">
        <f t="shared" si="939"/>
        <v>11</v>
      </c>
      <c r="BV293" s="28">
        <f t="shared" si="939"/>
        <v>60</v>
      </c>
      <c r="BW293" s="28">
        <f t="shared" si="939"/>
        <v>25.8</v>
      </c>
      <c r="BX293" s="28">
        <f t="shared" si="939"/>
        <v>12.8</v>
      </c>
      <c r="BY293" s="28">
        <f t="shared" si="939"/>
        <v>7</v>
      </c>
      <c r="BZ293" s="28">
        <f t="shared" si="939"/>
        <v>28</v>
      </c>
      <c r="CA293" s="28">
        <f t="shared" si="939"/>
        <v>27</v>
      </c>
      <c r="CB293" s="28">
        <f t="shared" si="939"/>
        <v>33</v>
      </c>
      <c r="CC293" s="28">
        <f t="shared" si="939"/>
        <v>26</v>
      </c>
      <c r="CD293" s="28">
        <f t="shared" si="939"/>
        <v>72</v>
      </c>
      <c r="CE293" s="28">
        <f t="shared" si="939"/>
        <v>12.8</v>
      </c>
      <c r="CF293" s="28">
        <f t="shared" si="939"/>
        <v>12</v>
      </c>
      <c r="CG293" s="28">
        <f t="shared" si="939"/>
        <v>4.8999999999999995</v>
      </c>
      <c r="CH293" s="28">
        <f t="shared" si="939"/>
        <v>70</v>
      </c>
      <c r="CI293" s="28">
        <f t="shared" si="939"/>
        <v>68</v>
      </c>
      <c r="CJ293" s="28">
        <f t="shared" si="939"/>
        <v>2.5</v>
      </c>
      <c r="CK293" s="28">
        <f t="shared" si="939"/>
        <v>12</v>
      </c>
      <c r="CL293" s="28">
        <f t="shared" si="939"/>
        <v>21</v>
      </c>
      <c r="CM293" s="28">
        <f t="shared" si="939"/>
        <v>44</v>
      </c>
      <c r="CN293" s="28">
        <f t="shared" si="939"/>
        <v>80</v>
      </c>
      <c r="CO293" s="28">
        <f t="shared" si="939"/>
        <v>1.7999999999999998</v>
      </c>
      <c r="CP293" s="28">
        <f t="shared" si="939"/>
        <v>10</v>
      </c>
      <c r="CQ293" s="28">
        <f t="shared" si="939"/>
        <v>32</v>
      </c>
      <c r="CR293" s="28">
        <f t="shared" si="939"/>
        <v>1.58</v>
      </c>
      <c r="CS293" s="28">
        <f t="shared" si="939"/>
        <v>1.7999999999999998</v>
      </c>
      <c r="CT293" s="28">
        <f t="shared" si="939"/>
        <v>14</v>
      </c>
      <c r="CU293" s="28">
        <f t="shared" si="939"/>
        <v>26</v>
      </c>
      <c r="CV293" s="28">
        <f t="shared" si="939"/>
        <v>20</v>
      </c>
      <c r="CW293" s="28">
        <f t="shared" si="939"/>
        <v>39</v>
      </c>
      <c r="CX293" s="28">
        <f t="shared" si="939"/>
        <v>49</v>
      </c>
      <c r="CY293" s="28">
        <f t="shared" si="939"/>
        <v>2.1</v>
      </c>
      <c r="CZ293" s="28">
        <f t="shared" si="939"/>
        <v>50</v>
      </c>
      <c r="DA293" s="28">
        <f t="shared" si="939"/>
        <v>20</v>
      </c>
      <c r="DB293" s="28">
        <f t="shared" si="939"/>
        <v>5</v>
      </c>
      <c r="DC293" s="28">
        <f t="shared" si="939"/>
        <v>8</v>
      </c>
      <c r="DD293" s="28">
        <f t="shared" si="939"/>
        <v>32.4</v>
      </c>
      <c r="DE293" s="28">
        <f t="shared" si="939"/>
        <v>8</v>
      </c>
      <c r="DF293" s="28">
        <f t="shared" si="939"/>
        <v>24</v>
      </c>
      <c r="DG293" s="28">
        <f t="shared" si="939"/>
        <v>72</v>
      </c>
      <c r="DH293" s="28">
        <f t="shared" si="939"/>
        <v>31.6</v>
      </c>
      <c r="DI293" s="28">
        <f t="shared" si="939"/>
        <v>10</v>
      </c>
      <c r="DJ293" s="28">
        <f t="shared" si="939"/>
        <v>20</v>
      </c>
      <c r="DK293" s="28">
        <f t="shared" si="939"/>
        <v>84</v>
      </c>
      <c r="DL293" s="28">
        <f t="shared" si="939"/>
        <v>49</v>
      </c>
      <c r="DM293" s="28">
        <f t="shared" si="939"/>
        <v>12.600000000000001</v>
      </c>
      <c r="DN293" s="28">
        <f t="shared" si="939"/>
        <v>28</v>
      </c>
      <c r="DO293" s="28">
        <f t="shared" si="939"/>
        <v>44.400000000000006</v>
      </c>
      <c r="DP293" s="28">
        <f t="shared" si="939"/>
        <v>26</v>
      </c>
      <c r="DQ293" s="28">
        <f t="shared" si="939"/>
        <v>18.8</v>
      </c>
      <c r="DR293" s="28">
        <f t="shared" si="939"/>
        <v>72</v>
      </c>
      <c r="DS293" s="28">
        <f t="shared" si="939"/>
        <v>54.6</v>
      </c>
      <c r="DT293" s="28">
        <f t="shared" si="939"/>
        <v>77</v>
      </c>
      <c r="DU293" s="28">
        <f t="shared" si="939"/>
        <v>9</v>
      </c>
      <c r="DV293" s="28">
        <f t="shared" si="939"/>
        <v>6</v>
      </c>
      <c r="DW293" s="28">
        <f t="shared" si="939"/>
        <v>20</v>
      </c>
      <c r="DX293" s="28">
        <f t="shared" si="939"/>
        <v>30</v>
      </c>
      <c r="DY293" s="28">
        <f t="shared" si="935"/>
        <v>15.5</v>
      </c>
      <c r="DZ293" s="28">
        <f t="shared" si="935"/>
        <v>61</v>
      </c>
      <c r="EA293" s="28">
        <f t="shared" si="935"/>
        <v>49</v>
      </c>
      <c r="EB293" s="28">
        <f t="shared" si="935"/>
        <v>39</v>
      </c>
      <c r="EC293" s="28">
        <f t="shared" si="935"/>
        <v>5</v>
      </c>
      <c r="ED293" s="28">
        <f t="shared" si="935"/>
        <v>1.53</v>
      </c>
      <c r="EE293" s="28">
        <f t="shared" si="935"/>
        <v>24</v>
      </c>
      <c r="EF293" s="28">
        <f t="shared" si="935"/>
        <v>92</v>
      </c>
      <c r="EG293" s="28">
        <f t="shared" si="935"/>
        <v>19.700000000000003</v>
      </c>
      <c r="EH293" s="28">
        <f t="shared" si="935"/>
        <v>38</v>
      </c>
      <c r="EI293" s="28">
        <f t="shared" si="935"/>
        <v>56</v>
      </c>
      <c r="EJ293" s="28">
        <f t="shared" si="935"/>
        <v>52</v>
      </c>
      <c r="EK293" s="28">
        <f t="shared" si="935"/>
        <v>45.6</v>
      </c>
      <c r="EL293" s="28">
        <f t="shared" si="935"/>
        <v>34</v>
      </c>
      <c r="EM293" s="28">
        <f t="shared" si="935"/>
        <v>17</v>
      </c>
      <c r="EN293" s="28">
        <f t="shared" si="935"/>
        <v>2</v>
      </c>
      <c r="EO293" s="28">
        <f t="shared" si="935"/>
        <v>20</v>
      </c>
      <c r="EP293" s="28">
        <f t="shared" si="935"/>
        <v>34</v>
      </c>
      <c r="EQ293" s="28">
        <f t="shared" si="935"/>
        <v>63</v>
      </c>
      <c r="ER293" s="28">
        <f t="shared" si="935"/>
        <v>24.3</v>
      </c>
      <c r="ES293" s="28">
        <f t="shared" si="935"/>
        <v>24</v>
      </c>
      <c r="ET293" s="28">
        <f t="shared" si="935"/>
        <v>15</v>
      </c>
      <c r="EU293" s="28">
        <f t="shared" si="935"/>
        <v>14</v>
      </c>
      <c r="EV293" s="28">
        <f t="shared" si="935"/>
        <v>33</v>
      </c>
      <c r="EW293" s="28">
        <f t="shared" si="935"/>
        <v>21</v>
      </c>
      <c r="EX293" s="28">
        <f t="shared" si="935"/>
        <v>45</v>
      </c>
      <c r="EY293" s="28">
        <f t="shared" si="935"/>
        <v>2.0999999999999996</v>
      </c>
      <c r="EZ293" s="28">
        <f t="shared" si="935"/>
        <v>16.8</v>
      </c>
      <c r="FA293" s="28">
        <f t="shared" si="935"/>
        <v>4.4000000000000004</v>
      </c>
      <c r="FB293" s="28">
        <f t="shared" si="935"/>
        <v>81</v>
      </c>
      <c r="FC293" s="28">
        <f t="shared" si="935"/>
        <v>20</v>
      </c>
      <c r="FD293" s="28">
        <f t="shared" si="935"/>
        <v>5</v>
      </c>
      <c r="FE293" s="28">
        <f t="shared" si="935"/>
        <v>25</v>
      </c>
      <c r="FF293" s="28">
        <f t="shared" si="935"/>
        <v>66</v>
      </c>
      <c r="FG293" s="28">
        <f t="shared" si="935"/>
        <v>0.60000000000000009</v>
      </c>
      <c r="FH293" s="28">
        <f t="shared" si="935"/>
        <v>1</v>
      </c>
      <c r="FI293" s="28">
        <f t="shared" si="935"/>
        <v>55</v>
      </c>
      <c r="FJ293" s="28">
        <f t="shared" si="935"/>
        <v>0</v>
      </c>
      <c r="FK293" s="28">
        <f t="shared" si="935"/>
        <v>64.8</v>
      </c>
      <c r="FL293" s="28">
        <f t="shared" si="935"/>
        <v>50</v>
      </c>
      <c r="FM293" s="28">
        <f t="shared" si="935"/>
        <v>26</v>
      </c>
      <c r="FN293" s="28">
        <f t="shared" si="935"/>
        <v>12</v>
      </c>
      <c r="FO293" s="28">
        <f t="shared" si="935"/>
        <v>13.600000000000001</v>
      </c>
      <c r="FP293" s="28">
        <f t="shared" si="935"/>
        <v>9</v>
      </c>
      <c r="FQ293" s="28">
        <f t="shared" si="935"/>
        <v>39</v>
      </c>
      <c r="FR293" s="28">
        <f t="shared" si="935"/>
        <v>60</v>
      </c>
      <c r="FS293" s="28">
        <f t="shared" si="935"/>
        <v>65</v>
      </c>
      <c r="FT293" s="28">
        <f t="shared" si="935"/>
        <v>6</v>
      </c>
      <c r="FU293" s="28">
        <f t="shared" si="935"/>
        <v>8</v>
      </c>
      <c r="FV293" s="28">
        <f t="shared" si="935"/>
        <v>5.72</v>
      </c>
      <c r="FW293" s="28">
        <f t="shared" si="935"/>
        <v>32.9</v>
      </c>
      <c r="FX293" s="28">
        <f t="shared" si="935"/>
        <v>15.4</v>
      </c>
      <c r="FY293" s="28">
        <f t="shared" si="935"/>
        <v>16</v>
      </c>
      <c r="FZ293" s="28">
        <f t="shared" si="935"/>
        <v>15</v>
      </c>
      <c r="GA293" s="28">
        <f t="shared" si="935"/>
        <v>15.200000000000001</v>
      </c>
      <c r="GB293" s="28">
        <f t="shared" si="935"/>
        <v>66</v>
      </c>
      <c r="GC293" s="28">
        <f t="shared" si="935"/>
        <v>36</v>
      </c>
      <c r="GD293" s="28">
        <f t="shared" si="935"/>
        <v>8</v>
      </c>
      <c r="GE293" s="28">
        <f t="shared" si="935"/>
        <v>6</v>
      </c>
      <c r="GF293" s="28">
        <f t="shared" si="935"/>
        <v>56</v>
      </c>
      <c r="GG293" s="28">
        <f t="shared" si="935"/>
        <v>46</v>
      </c>
      <c r="GH293" s="28">
        <f t="shared" si="935"/>
        <v>12</v>
      </c>
      <c r="GI293" s="28">
        <f t="shared" si="935"/>
        <v>6.4</v>
      </c>
      <c r="GJ293" s="28">
        <f t="shared" si="935"/>
        <v>40</v>
      </c>
      <c r="GK293" s="28">
        <f t="shared" si="936"/>
        <v>32.699999999999996</v>
      </c>
      <c r="GL293" s="28">
        <f t="shared" si="936"/>
        <v>36</v>
      </c>
      <c r="GM293" s="28">
        <f t="shared" si="936"/>
        <v>14</v>
      </c>
      <c r="GN293" s="28">
        <f t="shared" si="936"/>
        <v>10</v>
      </c>
      <c r="GO293" s="28">
        <f t="shared" si="936"/>
        <v>25</v>
      </c>
      <c r="GP293" s="28">
        <f t="shared" si="936"/>
        <v>48</v>
      </c>
      <c r="GQ293" s="28">
        <f t="shared" si="936"/>
        <v>7</v>
      </c>
      <c r="GR293" s="28">
        <f t="shared" si="936"/>
        <v>52</v>
      </c>
      <c r="GS293" s="28">
        <f t="shared" si="936"/>
        <v>11.8</v>
      </c>
      <c r="GT293" s="28">
        <f t="shared" si="936"/>
        <v>60</v>
      </c>
      <c r="GU293" s="28">
        <f t="shared" si="936"/>
        <v>8</v>
      </c>
      <c r="GV293" s="28">
        <f t="shared" si="936"/>
        <v>32</v>
      </c>
      <c r="GW293" s="28">
        <f t="shared" si="936"/>
        <v>30</v>
      </c>
      <c r="GX293" s="28">
        <f t="shared" si="936"/>
        <v>44</v>
      </c>
      <c r="GY293" s="28">
        <f t="shared" si="936"/>
        <v>2.6</v>
      </c>
      <c r="GZ293" s="28">
        <f t="shared" si="936"/>
        <v>24</v>
      </c>
      <c r="HA293" s="28">
        <f t="shared" si="936"/>
        <v>8</v>
      </c>
      <c r="HB293" s="28">
        <f t="shared" si="936"/>
        <v>0.63</v>
      </c>
      <c r="HC293" s="28">
        <f t="shared" si="936"/>
        <v>50</v>
      </c>
      <c r="HD293" s="28">
        <f t="shared" si="936"/>
        <v>25</v>
      </c>
      <c r="HE293" s="28">
        <f t="shared" si="936"/>
        <v>1.6</v>
      </c>
      <c r="HF293" s="28">
        <f t="shared" si="936"/>
        <v>60</v>
      </c>
      <c r="HG293" s="28">
        <f t="shared" si="936"/>
        <v>0.65</v>
      </c>
      <c r="HH293" s="28">
        <f t="shared" si="936"/>
        <v>0.19</v>
      </c>
      <c r="HI293" s="28">
        <f t="shared" si="936"/>
        <v>14</v>
      </c>
      <c r="HJ293" s="28">
        <f t="shared" si="936"/>
        <v>1.6</v>
      </c>
      <c r="HK293" s="28">
        <f t="shared" si="936"/>
        <v>4</v>
      </c>
      <c r="HL293" s="28">
        <f t="shared" si="936"/>
        <v>0</v>
      </c>
      <c r="HM293" s="28">
        <f t="shared" si="936"/>
        <v>87</v>
      </c>
      <c r="HN293" s="28">
        <f t="shared" si="936"/>
        <v>3</v>
      </c>
      <c r="HO293" s="28">
        <f t="shared" si="936"/>
        <v>30</v>
      </c>
      <c r="HP293" s="28">
        <f t="shared" si="936"/>
        <v>76</v>
      </c>
      <c r="HQ293" s="28">
        <f t="shared" si="936"/>
        <v>48</v>
      </c>
      <c r="HR293" s="28">
        <f t="shared" si="936"/>
        <v>34</v>
      </c>
      <c r="HS293" s="28">
        <f t="shared" si="936"/>
        <v>14.68</v>
      </c>
      <c r="HT293" s="28">
        <f t="shared" si="936"/>
        <v>20</v>
      </c>
      <c r="HU293" s="28">
        <f t="shared" si="936"/>
        <v>6.3</v>
      </c>
      <c r="HV293" s="28">
        <f t="shared" si="936"/>
        <v>15</v>
      </c>
      <c r="HW293" s="28">
        <f t="shared" si="936"/>
        <v>30</v>
      </c>
      <c r="HX293" s="28">
        <f t="shared" si="936"/>
        <v>72</v>
      </c>
      <c r="HY293" s="28">
        <f t="shared" si="936"/>
        <v>6.6</v>
      </c>
      <c r="HZ293" s="28">
        <f t="shared" si="936"/>
        <v>28</v>
      </c>
      <c r="IA293" s="28">
        <f t="shared" si="936"/>
        <v>60</v>
      </c>
      <c r="IB293" s="28">
        <f t="shared" si="936"/>
        <v>12</v>
      </c>
      <c r="IC293" s="28">
        <f t="shared" si="936"/>
        <v>18.900000000000002</v>
      </c>
      <c r="ID293" s="28">
        <f t="shared" si="936"/>
        <v>10.4</v>
      </c>
      <c r="IE293" s="28">
        <f t="shared" si="936"/>
        <v>26</v>
      </c>
      <c r="IF293" s="28">
        <f t="shared" si="936"/>
        <v>0</v>
      </c>
      <c r="IG293" s="28">
        <f t="shared" si="936"/>
        <v>44</v>
      </c>
      <c r="IH293" s="28">
        <f t="shared" si="936"/>
        <v>53</v>
      </c>
      <c r="II293" s="28">
        <f t="shared" si="936"/>
        <v>64</v>
      </c>
      <c r="IJ293" s="28">
        <f t="shared" si="936"/>
        <v>6</v>
      </c>
      <c r="IK293" s="28">
        <f t="shared" si="936"/>
        <v>14</v>
      </c>
      <c r="IL293" s="28">
        <f t="shared" si="936"/>
        <v>29</v>
      </c>
      <c r="IM293" s="28">
        <f t="shared" si="936"/>
        <v>24.5</v>
      </c>
      <c r="IN293" s="28">
        <f t="shared" si="936"/>
        <v>3</v>
      </c>
      <c r="IO293" s="28">
        <f t="shared" si="936"/>
        <v>4.8</v>
      </c>
      <c r="IP293" s="28">
        <f t="shared" si="936"/>
        <v>45</v>
      </c>
      <c r="IQ293" s="28">
        <f t="shared" si="936"/>
        <v>12</v>
      </c>
      <c r="IR293" s="28">
        <f t="shared" si="936"/>
        <v>63.599999999999994</v>
      </c>
      <c r="IS293" s="28">
        <f t="shared" si="936"/>
        <v>24.3</v>
      </c>
      <c r="IT293" s="28">
        <f t="shared" si="936"/>
        <v>24</v>
      </c>
      <c r="IU293" s="28">
        <f t="shared" si="936"/>
        <v>24</v>
      </c>
      <c r="IV293" s="28">
        <f t="shared" si="936"/>
        <v>99</v>
      </c>
      <c r="IW293" s="28">
        <f t="shared" si="937"/>
        <v>35</v>
      </c>
      <c r="IX293" s="28">
        <f t="shared" si="937"/>
        <v>0.9</v>
      </c>
      <c r="IY293" s="28">
        <f t="shared" si="937"/>
        <v>58</v>
      </c>
      <c r="IZ293" s="28">
        <f t="shared" si="937"/>
        <v>2.8000000000000003</v>
      </c>
      <c r="JA293" s="28">
        <f t="shared" si="937"/>
        <v>1.8</v>
      </c>
      <c r="JB293" s="28">
        <f t="shared" si="937"/>
        <v>58</v>
      </c>
      <c r="JC293" s="28">
        <f t="shared" si="937"/>
        <v>33</v>
      </c>
    </row>
    <row r="294" spans="6:263" x14ac:dyDescent="0.45">
      <c r="F294" s="7">
        <f t="shared" si="510"/>
        <v>0.62182013486596766</v>
      </c>
      <c r="G294" s="7">
        <f t="shared" si="510"/>
        <v>0.24623290740243761</v>
      </c>
      <c r="H294" s="7">
        <f t="shared" si="510"/>
        <v>0.41432277458455541</v>
      </c>
      <c r="I294" s="7">
        <f t="shared" si="510"/>
        <v>0.81422114084205643</v>
      </c>
      <c r="J294" s="7">
        <f t="shared" si="510"/>
        <v>0.33425102957256653</v>
      </c>
      <c r="K294" s="7">
        <f t="shared" si="510"/>
        <v>0.96924132712615718</v>
      </c>
      <c r="L294" s="7">
        <f t="shared" si="510"/>
        <v>0.67754270493869795</v>
      </c>
      <c r="M294" s="7">
        <f t="shared" si="510"/>
        <v>0.64377953887161776</v>
      </c>
      <c r="N294" s="7">
        <f t="shared" si="510"/>
        <v>0.72652586210822956</v>
      </c>
      <c r="O294" s="7">
        <f t="shared" si="510"/>
        <v>0.88722353982144198</v>
      </c>
      <c r="P294" s="7">
        <f t="shared" si="510"/>
        <v>0.32285225592686434</v>
      </c>
      <c r="Q294" s="7">
        <f t="shared" si="510"/>
        <v>5.4126822880528322E-2</v>
      </c>
      <c r="R294" s="7">
        <f t="shared" si="510"/>
        <v>0.2863791623555027</v>
      </c>
      <c r="S294" s="7">
        <f t="shared" si="510"/>
        <v>0.62207836407333539</v>
      </c>
      <c r="T294" s="7">
        <f t="shared" si="510"/>
        <v>0.76360448718238827</v>
      </c>
      <c r="U294" s="7">
        <f t="shared" si="510"/>
        <v>0.6995472231412061</v>
      </c>
      <c r="V294" s="7">
        <f t="shared" si="917"/>
        <v>0.5654647632341202</v>
      </c>
      <c r="W294" s="7">
        <f t="shared" si="917"/>
        <v>0.40973333940363177</v>
      </c>
      <c r="X294" s="7">
        <f t="shared" si="917"/>
        <v>0.87424133479327026</v>
      </c>
      <c r="Y294" s="7">
        <f t="shared" si="917"/>
        <v>0.44338746994891554</v>
      </c>
      <c r="Z294" s="7">
        <f t="shared" si="917"/>
        <v>6.0039398288372625E-2</v>
      </c>
      <c r="AA294" s="7">
        <f t="shared" si="917"/>
        <v>8.5689965209779312E-2</v>
      </c>
      <c r="AB294" s="7">
        <f t="shared" si="917"/>
        <v>5.8782414094909287E-2</v>
      </c>
      <c r="AC294" s="7">
        <f t="shared" si="917"/>
        <v>0.64269180998331488</v>
      </c>
      <c r="AD294" s="7">
        <f t="shared" si="917"/>
        <v>0.22821477392139602</v>
      </c>
      <c r="BJ294">
        <v>4</v>
      </c>
      <c r="BK294" s="7"/>
      <c r="BL294" s="28">
        <f t="shared" si="938"/>
        <v>18</v>
      </c>
      <c r="BM294" s="28">
        <f t="shared" si="939"/>
        <v>30</v>
      </c>
      <c r="BN294" s="28">
        <f t="shared" si="939"/>
        <v>13.799999999999999</v>
      </c>
      <c r="BO294" s="28">
        <f t="shared" si="939"/>
        <v>16</v>
      </c>
      <c r="BP294" s="28">
        <f t="shared" si="939"/>
        <v>9.1</v>
      </c>
      <c r="BQ294" s="28">
        <f t="shared" si="939"/>
        <v>10</v>
      </c>
      <c r="BR294" s="28">
        <f t="shared" si="939"/>
        <v>3</v>
      </c>
      <c r="BS294" s="28">
        <f t="shared" si="939"/>
        <v>40</v>
      </c>
      <c r="BT294" s="28">
        <f t="shared" si="939"/>
        <v>6</v>
      </c>
      <c r="BU294" s="28">
        <f t="shared" si="939"/>
        <v>10</v>
      </c>
      <c r="BV294" s="28">
        <f t="shared" si="939"/>
        <v>30</v>
      </c>
      <c r="BW294" s="28">
        <f t="shared" si="939"/>
        <v>15.600000000000001</v>
      </c>
      <c r="BX294" s="28">
        <f t="shared" si="939"/>
        <v>0.8</v>
      </c>
      <c r="BY294" s="28">
        <f t="shared" si="939"/>
        <v>14</v>
      </c>
      <c r="BZ294" s="28">
        <f t="shared" si="939"/>
        <v>12</v>
      </c>
      <c r="CA294" s="28">
        <f t="shared" si="939"/>
        <v>21</v>
      </c>
      <c r="CB294" s="28">
        <f t="shared" si="939"/>
        <v>18</v>
      </c>
      <c r="CC294" s="28">
        <f t="shared" si="939"/>
        <v>22</v>
      </c>
      <c r="CD294" s="28">
        <f t="shared" si="939"/>
        <v>48</v>
      </c>
      <c r="CE294" s="28">
        <f t="shared" si="939"/>
        <v>4</v>
      </c>
      <c r="CF294" s="28">
        <f t="shared" si="939"/>
        <v>36</v>
      </c>
      <c r="CG294" s="28">
        <f t="shared" si="939"/>
        <v>11.2</v>
      </c>
      <c r="CH294" s="28">
        <f t="shared" si="939"/>
        <v>55</v>
      </c>
      <c r="CI294" s="28">
        <f t="shared" si="939"/>
        <v>58</v>
      </c>
      <c r="CJ294" s="28">
        <f t="shared" si="939"/>
        <v>40.5</v>
      </c>
      <c r="CK294" s="28">
        <f t="shared" si="939"/>
        <v>13.600000000000001</v>
      </c>
      <c r="CL294" s="28">
        <f t="shared" si="939"/>
        <v>2.5</v>
      </c>
      <c r="CM294" s="28">
        <f t="shared" si="939"/>
        <v>76</v>
      </c>
      <c r="CN294" s="28">
        <f t="shared" si="939"/>
        <v>6</v>
      </c>
      <c r="CO294" s="28">
        <f t="shared" si="939"/>
        <v>2.1</v>
      </c>
      <c r="CP294" s="28">
        <f t="shared" si="939"/>
        <v>1</v>
      </c>
      <c r="CQ294" s="28">
        <f t="shared" si="939"/>
        <v>8</v>
      </c>
      <c r="CR294" s="28">
        <f t="shared" si="939"/>
        <v>1.6</v>
      </c>
      <c r="CS294" s="28">
        <f t="shared" si="939"/>
        <v>0.89999999999999991</v>
      </c>
      <c r="CT294" s="28">
        <f t="shared" si="939"/>
        <v>42</v>
      </c>
      <c r="CU294" s="28">
        <f t="shared" si="939"/>
        <v>10</v>
      </c>
      <c r="CV294" s="28">
        <f t="shared" si="939"/>
        <v>12</v>
      </c>
      <c r="CW294" s="28">
        <f t="shared" si="939"/>
        <v>24</v>
      </c>
      <c r="CX294" s="28">
        <f t="shared" si="939"/>
        <v>49</v>
      </c>
      <c r="CY294" s="28">
        <f t="shared" si="939"/>
        <v>1.8</v>
      </c>
      <c r="CZ294" s="28">
        <f t="shared" si="939"/>
        <v>45</v>
      </c>
      <c r="DA294" s="28">
        <f t="shared" si="939"/>
        <v>12</v>
      </c>
      <c r="DB294" s="28">
        <f t="shared" si="939"/>
        <v>10</v>
      </c>
      <c r="DC294" s="28">
        <f t="shared" si="939"/>
        <v>24</v>
      </c>
      <c r="DD294" s="28">
        <f t="shared" si="939"/>
        <v>7.5</v>
      </c>
      <c r="DE294" s="28">
        <f t="shared" si="939"/>
        <v>7</v>
      </c>
      <c r="DF294" s="28">
        <f t="shared" si="939"/>
        <v>66</v>
      </c>
      <c r="DG294" s="28">
        <f t="shared" si="939"/>
        <v>81</v>
      </c>
      <c r="DH294" s="28">
        <f t="shared" si="939"/>
        <v>41.6</v>
      </c>
      <c r="DI294" s="28">
        <f t="shared" si="939"/>
        <v>75</v>
      </c>
      <c r="DJ294" s="28">
        <f t="shared" si="939"/>
        <v>28</v>
      </c>
      <c r="DK294" s="28">
        <f t="shared" si="939"/>
        <v>24</v>
      </c>
      <c r="DL294" s="28">
        <f t="shared" si="939"/>
        <v>16</v>
      </c>
      <c r="DM294" s="28">
        <f t="shared" si="939"/>
        <v>5.4</v>
      </c>
      <c r="DN294" s="28">
        <f t="shared" si="939"/>
        <v>63</v>
      </c>
      <c r="DO294" s="28">
        <f t="shared" si="939"/>
        <v>17.400000000000002</v>
      </c>
      <c r="DP294" s="28">
        <f t="shared" si="939"/>
        <v>0</v>
      </c>
      <c r="DQ294" s="28">
        <f t="shared" si="939"/>
        <v>19.200000000000003</v>
      </c>
      <c r="DR294" s="28">
        <f t="shared" si="939"/>
        <v>18</v>
      </c>
      <c r="DS294" s="28">
        <f t="shared" si="939"/>
        <v>33</v>
      </c>
      <c r="DT294" s="28">
        <f t="shared" si="939"/>
        <v>77</v>
      </c>
      <c r="DU294" s="28">
        <f t="shared" si="939"/>
        <v>24</v>
      </c>
      <c r="DV294" s="28">
        <f t="shared" si="939"/>
        <v>28</v>
      </c>
      <c r="DW294" s="28">
        <f t="shared" si="939"/>
        <v>68</v>
      </c>
      <c r="DX294" s="28">
        <f t="shared" si="939"/>
        <v>6</v>
      </c>
      <c r="DY294" s="28">
        <f t="shared" si="935"/>
        <v>16</v>
      </c>
      <c r="DZ294" s="28">
        <f t="shared" si="935"/>
        <v>38</v>
      </c>
      <c r="EA294" s="28">
        <f t="shared" si="935"/>
        <v>14</v>
      </c>
      <c r="EB294" s="28">
        <f t="shared" si="935"/>
        <v>0</v>
      </c>
      <c r="EC294" s="28">
        <f t="shared" si="935"/>
        <v>39</v>
      </c>
      <c r="ED294" s="28">
        <f t="shared" si="935"/>
        <v>2.0699999999999998</v>
      </c>
      <c r="EE294" s="28">
        <f t="shared" si="935"/>
        <v>0</v>
      </c>
      <c r="EF294" s="28">
        <f t="shared" si="935"/>
        <v>60</v>
      </c>
      <c r="EG294" s="28">
        <f t="shared" si="935"/>
        <v>82.2</v>
      </c>
      <c r="EH294" s="28">
        <f t="shared" si="935"/>
        <v>8</v>
      </c>
      <c r="EI294" s="28">
        <f t="shared" si="935"/>
        <v>63</v>
      </c>
      <c r="EJ294" s="28">
        <f t="shared" si="935"/>
        <v>32</v>
      </c>
      <c r="EK294" s="28">
        <f t="shared" si="935"/>
        <v>54.400000000000006</v>
      </c>
      <c r="EL294" s="28">
        <f t="shared" si="935"/>
        <v>36</v>
      </c>
      <c r="EM294" s="28">
        <f t="shared" si="935"/>
        <v>73</v>
      </c>
      <c r="EN294" s="28">
        <f t="shared" si="935"/>
        <v>26</v>
      </c>
      <c r="EO294" s="28">
        <f t="shared" si="935"/>
        <v>32</v>
      </c>
      <c r="EP294" s="28">
        <f t="shared" si="935"/>
        <v>60</v>
      </c>
      <c r="EQ294" s="28">
        <f t="shared" si="935"/>
        <v>49</v>
      </c>
      <c r="ER294" s="28">
        <f t="shared" si="935"/>
        <v>68.099999999999994</v>
      </c>
      <c r="ES294" s="28">
        <f t="shared" si="935"/>
        <v>0</v>
      </c>
      <c r="ET294" s="28">
        <f t="shared" si="935"/>
        <v>0</v>
      </c>
      <c r="EU294" s="28">
        <f t="shared" si="935"/>
        <v>14</v>
      </c>
      <c r="EV294" s="28">
        <f t="shared" si="935"/>
        <v>21</v>
      </c>
      <c r="EW294" s="28">
        <f t="shared" si="935"/>
        <v>12</v>
      </c>
      <c r="EX294" s="28">
        <f t="shared" si="935"/>
        <v>13</v>
      </c>
      <c r="EY294" s="28">
        <f t="shared" si="935"/>
        <v>4.1999999999999993</v>
      </c>
      <c r="EZ294" s="28">
        <f t="shared" si="935"/>
        <v>12.8</v>
      </c>
      <c r="FA294" s="28">
        <f t="shared" si="935"/>
        <v>6</v>
      </c>
      <c r="FB294" s="28">
        <f t="shared" si="935"/>
        <v>42</v>
      </c>
      <c r="FC294" s="28">
        <f t="shared" si="935"/>
        <v>56</v>
      </c>
      <c r="FD294" s="28">
        <f t="shared" si="935"/>
        <v>30</v>
      </c>
      <c r="FE294" s="28">
        <f t="shared" si="935"/>
        <v>65</v>
      </c>
      <c r="FF294" s="28">
        <f t="shared" si="935"/>
        <v>42</v>
      </c>
      <c r="FG294" s="28">
        <f t="shared" si="935"/>
        <v>2.7</v>
      </c>
      <c r="FH294" s="28">
        <f t="shared" si="935"/>
        <v>10</v>
      </c>
      <c r="FI294" s="28">
        <f t="shared" si="935"/>
        <v>25</v>
      </c>
      <c r="FJ294" s="28">
        <f t="shared" si="935"/>
        <v>6</v>
      </c>
      <c r="FK294" s="28">
        <f t="shared" si="935"/>
        <v>61.2</v>
      </c>
      <c r="FL294" s="28">
        <f t="shared" si="935"/>
        <v>10</v>
      </c>
      <c r="FM294" s="28">
        <f t="shared" si="935"/>
        <v>24</v>
      </c>
      <c r="FN294" s="28">
        <f t="shared" si="935"/>
        <v>4</v>
      </c>
      <c r="FO294" s="28">
        <f t="shared" si="935"/>
        <v>17.5</v>
      </c>
      <c r="FP294" s="28">
        <f t="shared" si="935"/>
        <v>3</v>
      </c>
      <c r="FQ294" s="28">
        <f t="shared" si="935"/>
        <v>8</v>
      </c>
      <c r="FR294" s="28">
        <f t="shared" si="935"/>
        <v>60</v>
      </c>
      <c r="FS294" s="28">
        <f t="shared" si="935"/>
        <v>75</v>
      </c>
      <c r="FT294" s="28">
        <f t="shared" si="935"/>
        <v>6</v>
      </c>
      <c r="FU294" s="28">
        <f t="shared" si="935"/>
        <v>0</v>
      </c>
      <c r="FV294" s="28">
        <f t="shared" si="935"/>
        <v>7.8</v>
      </c>
      <c r="FW294" s="28">
        <f t="shared" si="935"/>
        <v>4.8999999999999995</v>
      </c>
      <c r="FX294" s="28">
        <f t="shared" si="935"/>
        <v>24</v>
      </c>
      <c r="FY294" s="28">
        <f t="shared" si="935"/>
        <v>68</v>
      </c>
      <c r="FZ294" s="28">
        <f t="shared" si="935"/>
        <v>45</v>
      </c>
      <c r="GA294" s="28">
        <f t="shared" si="935"/>
        <v>0</v>
      </c>
      <c r="GB294" s="28">
        <f t="shared" si="935"/>
        <v>18</v>
      </c>
      <c r="GC294" s="28">
        <f t="shared" si="935"/>
        <v>46</v>
      </c>
      <c r="GD294" s="28">
        <f t="shared" si="935"/>
        <v>4</v>
      </c>
      <c r="GE294" s="28">
        <f t="shared" si="935"/>
        <v>9</v>
      </c>
      <c r="GF294" s="28">
        <f t="shared" si="935"/>
        <v>49</v>
      </c>
      <c r="GG294" s="28">
        <f t="shared" si="935"/>
        <v>35</v>
      </c>
      <c r="GH294" s="28">
        <f t="shared" si="935"/>
        <v>5</v>
      </c>
      <c r="GI294" s="28">
        <f t="shared" si="935"/>
        <v>3.2</v>
      </c>
      <c r="GJ294" s="28">
        <f t="shared" ref="GJ294:IU298" si="940">IF($BJ294&lt;=GJ$283,ROUND(_xlfn.IFS($BJ$280="u_inc",$BJ294/GJ$283,$BJ$280="u_rand",GI81,$BJ$280="u_norm",GI136)*ROUNDDOWN(((GJ$281-GJ$282)/GJ$280),0),0)*GJ$280+GJ$282,"")</f>
        <v>28</v>
      </c>
      <c r="GK294" s="28">
        <f t="shared" si="940"/>
        <v>37.5</v>
      </c>
      <c r="GL294" s="28">
        <f t="shared" si="940"/>
        <v>56</v>
      </c>
      <c r="GM294" s="28">
        <f t="shared" si="940"/>
        <v>35</v>
      </c>
      <c r="GN294" s="28">
        <f t="shared" si="940"/>
        <v>13</v>
      </c>
      <c r="GO294" s="28">
        <f t="shared" si="940"/>
        <v>25</v>
      </c>
      <c r="GP294" s="28">
        <f t="shared" si="940"/>
        <v>51</v>
      </c>
      <c r="GQ294" s="28">
        <f t="shared" si="940"/>
        <v>7</v>
      </c>
      <c r="GR294" s="28">
        <f t="shared" si="940"/>
        <v>2</v>
      </c>
      <c r="GS294" s="28">
        <f t="shared" si="940"/>
        <v>3.4000000000000004</v>
      </c>
      <c r="GT294" s="28">
        <f t="shared" si="940"/>
        <v>60</v>
      </c>
      <c r="GU294" s="28">
        <f t="shared" si="940"/>
        <v>3.2</v>
      </c>
      <c r="GV294" s="28">
        <f t="shared" si="940"/>
        <v>38</v>
      </c>
      <c r="GW294" s="28">
        <f t="shared" si="940"/>
        <v>72</v>
      </c>
      <c r="GX294" s="28">
        <f t="shared" si="940"/>
        <v>38</v>
      </c>
      <c r="GY294" s="28">
        <f t="shared" si="940"/>
        <v>3</v>
      </c>
      <c r="GZ294" s="28">
        <f t="shared" si="940"/>
        <v>80</v>
      </c>
      <c r="HA294" s="28">
        <f t="shared" si="940"/>
        <v>24</v>
      </c>
      <c r="HB294" s="28">
        <f t="shared" si="940"/>
        <v>0.92999999999999994</v>
      </c>
      <c r="HC294" s="28">
        <f t="shared" si="940"/>
        <v>50</v>
      </c>
      <c r="HD294" s="28">
        <f t="shared" si="940"/>
        <v>30</v>
      </c>
      <c r="HE294" s="28">
        <f t="shared" si="940"/>
        <v>2.8000000000000003</v>
      </c>
      <c r="HF294" s="28">
        <f t="shared" si="940"/>
        <v>36</v>
      </c>
      <c r="HG294" s="28">
        <f t="shared" si="940"/>
        <v>3.6500000000000004</v>
      </c>
      <c r="HH294" s="28">
        <f t="shared" si="940"/>
        <v>0.05</v>
      </c>
      <c r="HI294" s="28">
        <f t="shared" si="940"/>
        <v>0</v>
      </c>
      <c r="HJ294" s="28">
        <f t="shared" si="940"/>
        <v>2.6</v>
      </c>
      <c r="HK294" s="28">
        <f t="shared" si="940"/>
        <v>1</v>
      </c>
      <c r="HL294" s="28">
        <f t="shared" si="940"/>
        <v>20</v>
      </c>
      <c r="HM294" s="28">
        <f t="shared" si="940"/>
        <v>57</v>
      </c>
      <c r="HN294" s="28">
        <f t="shared" si="940"/>
        <v>18</v>
      </c>
      <c r="HO294" s="28">
        <f t="shared" si="940"/>
        <v>30</v>
      </c>
      <c r="HP294" s="28">
        <f t="shared" si="940"/>
        <v>24</v>
      </c>
      <c r="HQ294" s="28">
        <f t="shared" si="940"/>
        <v>84</v>
      </c>
      <c r="HR294" s="28">
        <f t="shared" si="940"/>
        <v>31</v>
      </c>
      <c r="HS294" s="28">
        <f t="shared" si="940"/>
        <v>1.92</v>
      </c>
      <c r="HT294" s="28">
        <f t="shared" si="940"/>
        <v>24</v>
      </c>
      <c r="HU294" s="28">
        <f t="shared" si="940"/>
        <v>9</v>
      </c>
      <c r="HV294" s="28">
        <f t="shared" si="940"/>
        <v>39</v>
      </c>
      <c r="HW294" s="28">
        <f t="shared" si="940"/>
        <v>30</v>
      </c>
      <c r="HX294" s="28">
        <f t="shared" si="940"/>
        <v>24</v>
      </c>
      <c r="HY294" s="28">
        <f t="shared" si="940"/>
        <v>1.5</v>
      </c>
      <c r="HZ294" s="28">
        <f t="shared" si="940"/>
        <v>48</v>
      </c>
      <c r="IA294" s="28">
        <f t="shared" si="940"/>
        <v>60</v>
      </c>
      <c r="IB294" s="28">
        <f t="shared" si="940"/>
        <v>21</v>
      </c>
      <c r="IC294" s="28">
        <f t="shared" si="940"/>
        <v>6.3</v>
      </c>
      <c r="ID294" s="28">
        <f t="shared" si="940"/>
        <v>2.4000000000000004</v>
      </c>
      <c r="IE294" s="28">
        <f t="shared" si="940"/>
        <v>48</v>
      </c>
      <c r="IF294" s="28">
        <f t="shared" si="940"/>
        <v>77</v>
      </c>
      <c r="IG294" s="28">
        <f t="shared" si="940"/>
        <v>24</v>
      </c>
      <c r="IH294" s="28">
        <f t="shared" si="940"/>
        <v>12</v>
      </c>
      <c r="II294" s="28">
        <f t="shared" si="940"/>
        <v>88</v>
      </c>
      <c r="IJ294" s="28">
        <f t="shared" si="940"/>
        <v>8.5</v>
      </c>
      <c r="IK294" s="28">
        <f t="shared" si="940"/>
        <v>6</v>
      </c>
      <c r="IL294" s="28">
        <f t="shared" si="940"/>
        <v>2</v>
      </c>
      <c r="IM294" s="28">
        <f t="shared" si="940"/>
        <v>43.4</v>
      </c>
      <c r="IN294" s="28">
        <f t="shared" si="940"/>
        <v>7.8</v>
      </c>
      <c r="IO294" s="28">
        <f t="shared" si="940"/>
        <v>6.6</v>
      </c>
      <c r="IP294" s="28">
        <f t="shared" si="940"/>
        <v>20</v>
      </c>
      <c r="IQ294" s="28">
        <f t="shared" si="940"/>
        <v>68</v>
      </c>
      <c r="IR294" s="28">
        <f t="shared" si="940"/>
        <v>1.2</v>
      </c>
      <c r="IS294" s="28">
        <f t="shared" si="940"/>
        <v>24.3</v>
      </c>
      <c r="IT294" s="28">
        <f t="shared" si="940"/>
        <v>45</v>
      </c>
      <c r="IU294" s="28">
        <f t="shared" si="940"/>
        <v>6</v>
      </c>
      <c r="IV294" s="28">
        <f t="shared" si="936"/>
        <v>18</v>
      </c>
      <c r="IW294" s="28">
        <f t="shared" si="937"/>
        <v>25</v>
      </c>
      <c r="IX294" s="28">
        <f t="shared" si="937"/>
        <v>0.5</v>
      </c>
      <c r="IY294" s="28">
        <f t="shared" si="937"/>
        <v>27</v>
      </c>
      <c r="IZ294" s="28">
        <f t="shared" si="937"/>
        <v>2</v>
      </c>
      <c r="JA294" s="28">
        <f t="shared" si="937"/>
        <v>0.1</v>
      </c>
      <c r="JB294" s="28">
        <f t="shared" si="937"/>
        <v>50</v>
      </c>
      <c r="JC294" s="28">
        <f t="shared" si="937"/>
        <v>24</v>
      </c>
    </row>
    <row r="295" spans="6:263" x14ac:dyDescent="0.45">
      <c r="F295" s="7">
        <f t="shared" si="510"/>
        <v>0.8797301151229675</v>
      </c>
      <c r="G295" s="7">
        <f t="shared" si="510"/>
        <v>0.90867322306552589</v>
      </c>
      <c r="H295" s="7">
        <f t="shared" si="510"/>
        <v>0.77465197107505612</v>
      </c>
      <c r="I295" s="7">
        <f t="shared" si="510"/>
        <v>0.26868958690608369</v>
      </c>
      <c r="J295" s="7">
        <f t="shared" si="510"/>
        <v>0.63144849735845276</v>
      </c>
      <c r="K295" s="7">
        <f t="shared" si="510"/>
        <v>0.24810170673211185</v>
      </c>
      <c r="L295" s="7">
        <f t="shared" si="510"/>
        <v>0.66391009588907945</v>
      </c>
      <c r="M295" s="7">
        <f t="shared" si="510"/>
        <v>0.88212087186152155</v>
      </c>
      <c r="N295" s="7">
        <f t="shared" si="510"/>
        <v>0.1298898263507941</v>
      </c>
      <c r="O295" s="7">
        <f t="shared" si="510"/>
        <v>0.16749072082689531</v>
      </c>
      <c r="P295" s="7">
        <f t="shared" si="510"/>
        <v>0.401245845668598</v>
      </c>
      <c r="Q295" s="7">
        <f t="shared" si="510"/>
        <v>0.75586726598249154</v>
      </c>
      <c r="R295" s="7">
        <f t="shared" si="510"/>
        <v>0.8085460624697367</v>
      </c>
      <c r="S295" s="7">
        <f t="shared" si="510"/>
        <v>0.34471218397128961</v>
      </c>
      <c r="T295" s="7">
        <f t="shared" si="510"/>
        <v>0.95220078106606421</v>
      </c>
      <c r="U295" s="7">
        <f t="shared" si="510"/>
        <v>0.84400824915804351</v>
      </c>
      <c r="V295" s="7">
        <f t="shared" si="917"/>
        <v>0.54958607421702987</v>
      </c>
      <c r="W295" s="7">
        <f t="shared" si="917"/>
        <v>0.23802635271010286</v>
      </c>
      <c r="X295" s="7">
        <f t="shared" si="917"/>
        <v>0.50347180594851815</v>
      </c>
      <c r="Y295" s="7">
        <f t="shared" si="917"/>
        <v>0.75656190410096291</v>
      </c>
      <c r="Z295" s="7">
        <f t="shared" si="917"/>
        <v>0.16179477803492676</v>
      </c>
      <c r="AA295" s="7">
        <f t="shared" si="917"/>
        <v>0.34031064125723703</v>
      </c>
      <c r="AB295" s="7">
        <f t="shared" si="917"/>
        <v>0.4859107753661977</v>
      </c>
      <c r="AC295" s="7">
        <f t="shared" si="917"/>
        <v>0.37635970459150137</v>
      </c>
      <c r="AD295" s="7">
        <f t="shared" si="917"/>
        <v>0.15535195970691365</v>
      </c>
      <c r="BJ295">
        <v>5</v>
      </c>
      <c r="BK295" s="7"/>
      <c r="BL295" s="28">
        <f t="shared" si="938"/>
        <v>14</v>
      </c>
      <c r="BM295" s="28">
        <f t="shared" si="939"/>
        <v>96</v>
      </c>
      <c r="BN295" s="28">
        <f t="shared" si="939"/>
        <v>4.8</v>
      </c>
      <c r="BO295" s="28">
        <f t="shared" si="939"/>
        <v>4</v>
      </c>
      <c r="BP295" s="28">
        <f t="shared" si="939"/>
        <v>2.0999999999999996</v>
      </c>
      <c r="BQ295" s="28">
        <f t="shared" si="939"/>
        <v>5</v>
      </c>
      <c r="BR295" s="28">
        <f t="shared" si="939"/>
        <v>3</v>
      </c>
      <c r="BS295" s="28">
        <f t="shared" si="939"/>
        <v>5</v>
      </c>
      <c r="BT295" s="28">
        <f t="shared" si="939"/>
        <v>3</v>
      </c>
      <c r="BU295" s="28">
        <f t="shared" si="939"/>
        <v>40</v>
      </c>
      <c r="BV295" s="28">
        <f t="shared" si="939"/>
        <v>0</v>
      </c>
      <c r="BW295" s="28">
        <f t="shared" si="939"/>
        <v>26</v>
      </c>
      <c r="BX295" s="28">
        <f t="shared" si="939"/>
        <v>0.8</v>
      </c>
      <c r="BY295" s="28">
        <f t="shared" si="939"/>
        <v>0</v>
      </c>
      <c r="BZ295" s="28">
        <f t="shared" si="939"/>
        <v>20</v>
      </c>
      <c r="CA295" s="28">
        <f t="shared" si="939"/>
        <v>18</v>
      </c>
      <c r="CB295" s="28">
        <f t="shared" si="939"/>
        <v>30</v>
      </c>
      <c r="CC295" s="28">
        <f t="shared" si="939"/>
        <v>16</v>
      </c>
      <c r="CD295" s="28">
        <f t="shared" si="939"/>
        <v>24</v>
      </c>
      <c r="CE295" s="28">
        <f t="shared" si="939"/>
        <v>1.6</v>
      </c>
      <c r="CF295" s="28">
        <f t="shared" si="939"/>
        <v>0</v>
      </c>
      <c r="CG295" s="28">
        <f t="shared" si="939"/>
        <v>8.3999999999999986</v>
      </c>
      <c r="CH295" s="28">
        <f t="shared" si="939"/>
        <v>80</v>
      </c>
      <c r="CI295" s="28">
        <f t="shared" si="939"/>
        <v>66</v>
      </c>
      <c r="CJ295" s="28">
        <f t="shared" si="939"/>
        <v>65</v>
      </c>
      <c r="CK295" s="28">
        <f t="shared" si="939"/>
        <v>0.8</v>
      </c>
      <c r="CL295" s="28">
        <f t="shared" si="939"/>
        <v>9.5</v>
      </c>
      <c r="CM295" s="28">
        <f t="shared" si="939"/>
        <v>32</v>
      </c>
      <c r="CN295" s="28">
        <f t="shared" si="939"/>
        <v>78</v>
      </c>
      <c r="CO295" s="28">
        <f t="shared" si="939"/>
        <v>6.8999999999999995</v>
      </c>
      <c r="CP295" s="28">
        <f t="shared" si="939"/>
        <v>10</v>
      </c>
      <c r="CQ295" s="28">
        <f t="shared" si="939"/>
        <v>60</v>
      </c>
      <c r="CR295" s="28">
        <f t="shared" si="939"/>
        <v>0</v>
      </c>
      <c r="CS295" s="28">
        <f t="shared" si="939"/>
        <v>2.6999999999999997</v>
      </c>
      <c r="CT295" s="28">
        <f t="shared" si="939"/>
        <v>49</v>
      </c>
      <c r="CU295" s="28">
        <f t="shared" si="939"/>
        <v>22</v>
      </c>
      <c r="CV295" s="28">
        <f t="shared" si="939"/>
        <v>10</v>
      </c>
      <c r="CW295" s="28">
        <f t="shared" si="939"/>
        <v>42</v>
      </c>
      <c r="CX295" s="28">
        <f t="shared" si="939"/>
        <v>70</v>
      </c>
      <c r="CY295" s="28">
        <f t="shared" si="939"/>
        <v>1.5</v>
      </c>
      <c r="CZ295" s="28">
        <f t="shared" si="939"/>
        <v>5</v>
      </c>
      <c r="DA295" s="28">
        <f t="shared" si="939"/>
        <v>20</v>
      </c>
      <c r="DB295" s="28">
        <f t="shared" si="939"/>
        <v>0</v>
      </c>
      <c r="DC295" s="28">
        <f t="shared" si="939"/>
        <v>32</v>
      </c>
      <c r="DD295" s="28">
        <f t="shared" si="939"/>
        <v>21.3</v>
      </c>
      <c r="DE295" s="28">
        <f t="shared" si="939"/>
        <v>13</v>
      </c>
      <c r="DF295" s="28">
        <f t="shared" si="939"/>
        <v>66</v>
      </c>
      <c r="DG295" s="28">
        <f t="shared" si="939"/>
        <v>45</v>
      </c>
      <c r="DH295" s="28">
        <f t="shared" si="939"/>
        <v>2.4000000000000004</v>
      </c>
      <c r="DI295" s="28">
        <f t="shared" si="939"/>
        <v>75</v>
      </c>
      <c r="DJ295" s="28">
        <f t="shared" si="939"/>
        <v>40</v>
      </c>
      <c r="DK295" s="28">
        <f t="shared" si="939"/>
        <v>6</v>
      </c>
      <c r="DL295" s="28">
        <f t="shared" si="939"/>
        <v>62</v>
      </c>
      <c r="DM295" s="28">
        <f t="shared" si="939"/>
        <v>10.8</v>
      </c>
      <c r="DN295" s="28">
        <f t="shared" si="939"/>
        <v>56</v>
      </c>
      <c r="DO295" s="28">
        <f t="shared" si="939"/>
        <v>12</v>
      </c>
      <c r="DP295" s="28">
        <f t="shared" si="939"/>
        <v>6</v>
      </c>
      <c r="DQ295" s="28">
        <f t="shared" si="939"/>
        <v>1.4000000000000001</v>
      </c>
      <c r="DR295" s="28">
        <f t="shared" si="939"/>
        <v>3</v>
      </c>
      <c r="DS295" s="28">
        <f t="shared" si="939"/>
        <v>49.199999999999996</v>
      </c>
      <c r="DT295" s="28">
        <f t="shared" si="939"/>
        <v>21</v>
      </c>
      <c r="DU295" s="28">
        <f t="shared" si="939"/>
        <v>6</v>
      </c>
      <c r="DV295" s="28">
        <f t="shared" si="939"/>
        <v>42</v>
      </c>
      <c r="DW295" s="28">
        <f t="shared" si="939"/>
        <v>52</v>
      </c>
      <c r="DX295" s="28">
        <f t="shared" si="939"/>
        <v>30</v>
      </c>
      <c r="DY295" s="28">
        <f t="shared" ref="DY295:GJ310" si="941">IF($BJ295&lt;=DY$283,ROUND(_xlfn.IFS($BJ$280="u_inc",$BJ295/DY$283,$BJ$280="u_rand",DX82,$BJ$280="u_norm",DX137)*ROUNDDOWN(((DY$281-DY$282)/DY$280),0),0)*DY$280+DY$282,"")</f>
        <v>11.5</v>
      </c>
      <c r="DZ295" s="28">
        <f t="shared" si="941"/>
        <v>58</v>
      </c>
      <c r="EA295" s="28">
        <f t="shared" si="941"/>
        <v>49</v>
      </c>
      <c r="EB295" s="28">
        <f t="shared" si="941"/>
        <v>39</v>
      </c>
      <c r="EC295" s="28">
        <f t="shared" si="941"/>
        <v>42</v>
      </c>
      <c r="ED295" s="28">
        <f t="shared" si="941"/>
        <v>1.53</v>
      </c>
      <c r="EE295" s="28">
        <f t="shared" si="941"/>
        <v>36</v>
      </c>
      <c r="EF295" s="28">
        <f t="shared" si="941"/>
        <v>12</v>
      </c>
      <c r="EG295" s="28">
        <f t="shared" si="941"/>
        <v>37.1</v>
      </c>
      <c r="EH295" s="28">
        <f t="shared" si="941"/>
        <v>38</v>
      </c>
      <c r="EI295" s="28">
        <f t="shared" si="941"/>
        <v>63</v>
      </c>
      <c r="EJ295" s="28">
        <f t="shared" si="941"/>
        <v>8</v>
      </c>
      <c r="EK295" s="28">
        <f t="shared" si="941"/>
        <v>46.400000000000006</v>
      </c>
      <c r="EL295" s="28">
        <f t="shared" si="941"/>
        <v>10</v>
      </c>
      <c r="EM295" s="28">
        <f t="shared" si="941"/>
        <v>6</v>
      </c>
      <c r="EN295" s="28">
        <f t="shared" si="941"/>
        <v>8</v>
      </c>
      <c r="EO295" s="28">
        <f t="shared" si="941"/>
        <v>4</v>
      </c>
      <c r="EP295" s="28">
        <f t="shared" si="941"/>
        <v>70</v>
      </c>
      <c r="EQ295" s="28">
        <f t="shared" si="941"/>
        <v>28</v>
      </c>
      <c r="ER295" s="28">
        <f t="shared" si="941"/>
        <v>25.5</v>
      </c>
      <c r="ES295" s="28">
        <f t="shared" si="941"/>
        <v>3</v>
      </c>
      <c r="ET295" s="28">
        <f t="shared" si="941"/>
        <v>10</v>
      </c>
      <c r="EU295" s="28">
        <f t="shared" si="941"/>
        <v>1</v>
      </c>
      <c r="EV295" s="28">
        <f t="shared" si="941"/>
        <v>15</v>
      </c>
      <c r="EW295" s="28">
        <f t="shared" si="941"/>
        <v>27</v>
      </c>
      <c r="EX295" s="28">
        <f t="shared" si="941"/>
        <v>3</v>
      </c>
      <c r="EY295" s="28">
        <f t="shared" si="941"/>
        <v>0.7</v>
      </c>
      <c r="EZ295" s="28">
        <f t="shared" si="941"/>
        <v>17.600000000000001</v>
      </c>
      <c r="FA295" s="28">
        <f t="shared" si="941"/>
        <v>5.2</v>
      </c>
      <c r="FB295" s="28">
        <f t="shared" si="941"/>
        <v>33</v>
      </c>
      <c r="FC295" s="28">
        <f t="shared" si="941"/>
        <v>36</v>
      </c>
      <c r="FD295" s="28">
        <f t="shared" si="941"/>
        <v>5</v>
      </c>
      <c r="FE295" s="28">
        <f t="shared" si="941"/>
        <v>75</v>
      </c>
      <c r="FF295" s="28">
        <f t="shared" si="941"/>
        <v>42</v>
      </c>
      <c r="FG295" s="28">
        <f t="shared" si="941"/>
        <v>1</v>
      </c>
      <c r="FH295" s="28">
        <f t="shared" si="941"/>
        <v>10</v>
      </c>
      <c r="FI295" s="28">
        <f t="shared" si="941"/>
        <v>60</v>
      </c>
      <c r="FJ295" s="28">
        <f t="shared" si="941"/>
        <v>9</v>
      </c>
      <c r="FK295" s="28">
        <f t="shared" si="941"/>
        <v>13.5</v>
      </c>
      <c r="FL295" s="28">
        <f t="shared" si="941"/>
        <v>20</v>
      </c>
      <c r="FM295" s="28">
        <f t="shared" si="941"/>
        <v>4</v>
      </c>
      <c r="FN295" s="28">
        <f t="shared" si="941"/>
        <v>28</v>
      </c>
      <c r="FO295" s="28">
        <f t="shared" si="941"/>
        <v>26.400000000000002</v>
      </c>
      <c r="FP295" s="28">
        <f t="shared" si="941"/>
        <v>30</v>
      </c>
      <c r="FQ295" s="28">
        <f t="shared" si="941"/>
        <v>80</v>
      </c>
      <c r="FR295" s="28">
        <f t="shared" si="941"/>
        <v>28</v>
      </c>
      <c r="FS295" s="28">
        <f t="shared" si="941"/>
        <v>0</v>
      </c>
      <c r="FT295" s="28">
        <f t="shared" si="941"/>
        <v>9</v>
      </c>
      <c r="FU295" s="28">
        <f t="shared" si="941"/>
        <v>0</v>
      </c>
      <c r="FV295" s="28">
        <f t="shared" si="941"/>
        <v>1.6400000000000001</v>
      </c>
      <c r="FW295" s="28">
        <f t="shared" si="941"/>
        <v>4.8999999999999995</v>
      </c>
      <c r="FX295" s="28">
        <f t="shared" si="941"/>
        <v>5.4</v>
      </c>
      <c r="FY295" s="28">
        <f t="shared" si="941"/>
        <v>28</v>
      </c>
      <c r="FZ295" s="28">
        <f t="shared" si="941"/>
        <v>60</v>
      </c>
      <c r="GA295" s="28">
        <f t="shared" si="941"/>
        <v>8.8000000000000007</v>
      </c>
      <c r="GB295" s="28">
        <f t="shared" si="941"/>
        <v>0</v>
      </c>
      <c r="GC295" s="28">
        <f t="shared" si="941"/>
        <v>44</v>
      </c>
      <c r="GD295" s="28">
        <f t="shared" si="941"/>
        <v>14</v>
      </c>
      <c r="GE295" s="28">
        <f t="shared" si="941"/>
        <v>66</v>
      </c>
      <c r="GF295" s="28">
        <f t="shared" si="941"/>
        <v>42</v>
      </c>
      <c r="GG295" s="28">
        <f t="shared" si="941"/>
        <v>10</v>
      </c>
      <c r="GH295" s="28">
        <f t="shared" si="941"/>
        <v>7</v>
      </c>
      <c r="GI295" s="28">
        <f t="shared" si="941"/>
        <v>1.2000000000000002</v>
      </c>
      <c r="GJ295" s="28">
        <f t="shared" si="941"/>
        <v>52</v>
      </c>
      <c r="GK295" s="28">
        <f t="shared" si="940"/>
        <v>28.5</v>
      </c>
      <c r="GL295" s="28">
        <f t="shared" si="940"/>
        <v>12</v>
      </c>
      <c r="GM295" s="28">
        <f t="shared" si="940"/>
        <v>21</v>
      </c>
      <c r="GN295" s="28">
        <f t="shared" si="940"/>
        <v>8</v>
      </c>
      <c r="GO295" s="28">
        <f t="shared" si="940"/>
        <v>40</v>
      </c>
      <c r="GP295" s="28">
        <f t="shared" si="940"/>
        <v>15</v>
      </c>
      <c r="GQ295" s="28">
        <f t="shared" si="940"/>
        <v>70</v>
      </c>
      <c r="GR295" s="28">
        <f t="shared" si="940"/>
        <v>28</v>
      </c>
      <c r="GS295" s="28">
        <f t="shared" si="940"/>
        <v>5.2</v>
      </c>
      <c r="GT295" s="28">
        <f t="shared" si="940"/>
        <v>25</v>
      </c>
      <c r="GU295" s="28">
        <f t="shared" si="940"/>
        <v>4</v>
      </c>
      <c r="GV295" s="28">
        <f t="shared" si="940"/>
        <v>32</v>
      </c>
      <c r="GW295" s="28">
        <f t="shared" si="940"/>
        <v>18</v>
      </c>
      <c r="GX295" s="28">
        <f t="shared" si="940"/>
        <v>34</v>
      </c>
      <c r="GY295" s="28">
        <f t="shared" si="940"/>
        <v>1.6</v>
      </c>
      <c r="GZ295" s="28">
        <f t="shared" si="940"/>
        <v>48</v>
      </c>
      <c r="HA295" s="28">
        <f t="shared" si="940"/>
        <v>24</v>
      </c>
      <c r="HB295" s="28">
        <f t="shared" si="940"/>
        <v>1.08</v>
      </c>
      <c r="HC295" s="28">
        <f t="shared" si="940"/>
        <v>10</v>
      </c>
      <c r="HD295" s="28">
        <f t="shared" si="940"/>
        <v>15</v>
      </c>
      <c r="HE295" s="28">
        <f t="shared" si="940"/>
        <v>1.6</v>
      </c>
      <c r="HF295" s="28">
        <f t="shared" si="940"/>
        <v>66</v>
      </c>
      <c r="HG295" s="28">
        <f t="shared" si="940"/>
        <v>6</v>
      </c>
      <c r="HH295" s="28">
        <f t="shared" si="940"/>
        <v>0</v>
      </c>
      <c r="HI295" s="28">
        <f t="shared" si="940"/>
        <v>22</v>
      </c>
      <c r="HJ295" s="28">
        <f t="shared" si="940"/>
        <v>6.8000000000000007</v>
      </c>
      <c r="HK295" s="28">
        <f t="shared" si="940"/>
        <v>10</v>
      </c>
      <c r="HL295" s="28">
        <f t="shared" si="940"/>
        <v>30</v>
      </c>
      <c r="HM295" s="28">
        <f t="shared" si="940"/>
        <v>12</v>
      </c>
      <c r="HN295" s="28">
        <f t="shared" si="940"/>
        <v>0</v>
      </c>
      <c r="HO295" s="28">
        <f t="shared" si="940"/>
        <v>0</v>
      </c>
      <c r="HP295" s="28">
        <f t="shared" si="940"/>
        <v>36</v>
      </c>
      <c r="HQ295" s="28">
        <f t="shared" si="940"/>
        <v>18</v>
      </c>
      <c r="HR295" s="28">
        <f t="shared" si="940"/>
        <v>2</v>
      </c>
      <c r="HS295" s="28">
        <f t="shared" si="940"/>
        <v>2.48</v>
      </c>
      <c r="HT295" s="28">
        <f t="shared" si="940"/>
        <v>2</v>
      </c>
      <c r="HU295" s="28">
        <f t="shared" si="940"/>
        <v>12.6</v>
      </c>
      <c r="HV295" s="28">
        <f t="shared" si="940"/>
        <v>6</v>
      </c>
      <c r="HW295" s="28">
        <f t="shared" si="940"/>
        <v>12</v>
      </c>
      <c r="HX295" s="28">
        <f t="shared" si="940"/>
        <v>24</v>
      </c>
      <c r="HY295" s="28">
        <f t="shared" si="940"/>
        <v>4.2</v>
      </c>
      <c r="HZ295" s="28">
        <f t="shared" si="940"/>
        <v>35.6</v>
      </c>
      <c r="IA295" s="28">
        <f t="shared" si="940"/>
        <v>18</v>
      </c>
      <c r="IB295" s="28">
        <f t="shared" si="940"/>
        <v>27</v>
      </c>
      <c r="IC295" s="28">
        <f t="shared" si="940"/>
        <v>0.9</v>
      </c>
      <c r="ID295" s="28">
        <f t="shared" si="940"/>
        <v>11.200000000000001</v>
      </c>
      <c r="IE295" s="28">
        <f t="shared" si="940"/>
        <v>2</v>
      </c>
      <c r="IF295" s="28">
        <f t="shared" si="940"/>
        <v>21</v>
      </c>
      <c r="IG295" s="28">
        <f t="shared" si="940"/>
        <v>40</v>
      </c>
      <c r="IH295" s="28">
        <f t="shared" si="940"/>
        <v>54.5</v>
      </c>
      <c r="II295" s="28">
        <f t="shared" si="940"/>
        <v>0</v>
      </c>
      <c r="IJ295" s="28">
        <f t="shared" si="940"/>
        <v>9.5</v>
      </c>
      <c r="IK295" s="28">
        <f t="shared" si="940"/>
        <v>24</v>
      </c>
      <c r="IL295" s="28">
        <f t="shared" si="940"/>
        <v>18</v>
      </c>
      <c r="IM295" s="28">
        <f t="shared" si="940"/>
        <v>48.3</v>
      </c>
      <c r="IN295" s="28">
        <f t="shared" si="940"/>
        <v>2.4</v>
      </c>
      <c r="IO295" s="28">
        <f t="shared" si="940"/>
        <v>10.199999999999999</v>
      </c>
      <c r="IP295" s="28">
        <f t="shared" si="940"/>
        <v>40</v>
      </c>
      <c r="IQ295" s="28">
        <f t="shared" si="940"/>
        <v>76</v>
      </c>
      <c r="IR295" s="28">
        <f t="shared" si="940"/>
        <v>54</v>
      </c>
      <c r="IS295" s="28">
        <f t="shared" si="940"/>
        <v>0</v>
      </c>
      <c r="IT295" s="28">
        <f t="shared" si="940"/>
        <v>18</v>
      </c>
      <c r="IU295" s="28">
        <f t="shared" si="940"/>
        <v>18</v>
      </c>
      <c r="IV295" s="28">
        <f t="shared" si="936"/>
        <v>9</v>
      </c>
      <c r="IW295" s="28">
        <f t="shared" si="937"/>
        <v>10</v>
      </c>
      <c r="IX295" s="28">
        <f t="shared" si="937"/>
        <v>0.70000000000000007</v>
      </c>
      <c r="IY295" s="28">
        <f t="shared" si="937"/>
        <v>46</v>
      </c>
      <c r="IZ295" s="28">
        <f t="shared" si="937"/>
        <v>2.8000000000000003</v>
      </c>
      <c r="JA295" s="28">
        <f t="shared" si="937"/>
        <v>1.4000000000000001</v>
      </c>
      <c r="JB295" s="28">
        <f t="shared" si="937"/>
        <v>22</v>
      </c>
      <c r="JC295" s="28">
        <f t="shared" si="937"/>
        <v>24</v>
      </c>
    </row>
    <row r="296" spans="6:263" x14ac:dyDescent="0.45">
      <c r="F296" s="7">
        <f t="shared" ref="F296:U311" si="942">MOD(F295*(2^31-1)*48271,(2^31-1))/(2^31-1)</f>
        <v>0.45238710076193656</v>
      </c>
      <c r="G296" s="7">
        <f t="shared" si="942"/>
        <v>0.56515059599892725</v>
      </c>
      <c r="H296" s="7">
        <f t="shared" si="942"/>
        <v>0.22529576403335472</v>
      </c>
      <c r="I296" s="7">
        <f t="shared" si="942"/>
        <v>0.91504954356469659</v>
      </c>
      <c r="J296" s="7">
        <f t="shared" si="942"/>
        <v>0.65041598987319316</v>
      </c>
      <c r="K296" s="7">
        <f t="shared" si="942"/>
        <v>0.1174856657709394</v>
      </c>
      <c r="L296" s="7">
        <f t="shared" si="942"/>
        <v>0.60423866175312491</v>
      </c>
      <c r="M296" s="7">
        <f t="shared" si="942"/>
        <v>0.85660562750725333</v>
      </c>
      <c r="N296" s="7">
        <f t="shared" si="942"/>
        <v>0.91180777918165912</v>
      </c>
      <c r="O296" s="7">
        <f t="shared" si="942"/>
        <v>0.94458503506359881</v>
      </c>
      <c r="P296" s="7">
        <f t="shared" si="942"/>
        <v>0.53821626889436336</v>
      </c>
      <c r="Q296" s="7">
        <f t="shared" si="942"/>
        <v>0.46879624084979121</v>
      </c>
      <c r="R296" s="7">
        <f t="shared" si="942"/>
        <v>0.32698147666034355</v>
      </c>
      <c r="S296" s="7">
        <f t="shared" si="942"/>
        <v>0.60183247812177632</v>
      </c>
      <c r="T296" s="7">
        <f t="shared" si="942"/>
        <v>0.68390283998283685</v>
      </c>
      <c r="U296" s="7">
        <f t="shared" si="942"/>
        <v>0.12219510791925485</v>
      </c>
      <c r="V296" s="7">
        <f t="shared" si="917"/>
        <v>6.9388530249422667E-2</v>
      </c>
      <c r="W296" s="7">
        <f t="shared" si="917"/>
        <v>0.77007166937462601</v>
      </c>
      <c r="X296" s="7">
        <f t="shared" si="917"/>
        <v>8.7544940918472106E-2</v>
      </c>
      <c r="Y296" s="7">
        <f t="shared" si="917"/>
        <v>0.99967285757869151</v>
      </c>
      <c r="Z296" s="7">
        <f t="shared" si="917"/>
        <v>0.99573052394936357</v>
      </c>
      <c r="AA296" s="7">
        <f t="shared" si="917"/>
        <v>0.13496412808772368</v>
      </c>
      <c r="AB296" s="7">
        <f t="shared" si="917"/>
        <v>0.39903770172923697</v>
      </c>
      <c r="AC296" s="7">
        <f t="shared" si="917"/>
        <v>0.25930033636246824</v>
      </c>
      <c r="AD296" s="7">
        <f t="shared" si="917"/>
        <v>0.99444701242933375</v>
      </c>
      <c r="BJ296">
        <v>6</v>
      </c>
      <c r="BK296" s="7"/>
      <c r="BL296" s="28">
        <f t="shared" si="938"/>
        <v>36</v>
      </c>
      <c r="BM296" s="28">
        <f t="shared" si="939"/>
        <v>63</v>
      </c>
      <c r="BN296" s="28">
        <f t="shared" si="939"/>
        <v>7.1999999999999993</v>
      </c>
      <c r="BO296" s="28">
        <f t="shared" si="939"/>
        <v>8</v>
      </c>
      <c r="BP296" s="28" t="str">
        <f t="shared" si="939"/>
        <v/>
      </c>
      <c r="BQ296" s="28" t="str">
        <f t="shared" si="939"/>
        <v/>
      </c>
      <c r="BR296" s="28">
        <f t="shared" si="939"/>
        <v>30</v>
      </c>
      <c r="BS296" s="28" t="str">
        <f t="shared" si="939"/>
        <v/>
      </c>
      <c r="BT296" s="28">
        <f t="shared" si="939"/>
        <v>3</v>
      </c>
      <c r="BU296" s="28">
        <f t="shared" si="939"/>
        <v>30</v>
      </c>
      <c r="BV296" s="28">
        <f t="shared" si="939"/>
        <v>81</v>
      </c>
      <c r="BW296" s="28" t="str">
        <f t="shared" si="939"/>
        <v/>
      </c>
      <c r="BX296" s="28" t="str">
        <f t="shared" si="939"/>
        <v/>
      </c>
      <c r="BY296" s="28">
        <f t="shared" si="939"/>
        <v>28</v>
      </c>
      <c r="BZ296" s="28">
        <f t="shared" si="939"/>
        <v>44</v>
      </c>
      <c r="CA296" s="28">
        <f t="shared" si="939"/>
        <v>15</v>
      </c>
      <c r="CB296" s="28">
        <f t="shared" si="939"/>
        <v>18</v>
      </c>
      <c r="CC296" s="28">
        <f t="shared" si="939"/>
        <v>22</v>
      </c>
      <c r="CD296" s="28">
        <f t="shared" si="939"/>
        <v>72</v>
      </c>
      <c r="CE296" s="28">
        <f t="shared" si="939"/>
        <v>11.200000000000001</v>
      </c>
      <c r="CF296" s="28">
        <f t="shared" si="939"/>
        <v>12</v>
      </c>
      <c r="CG296" s="28">
        <f t="shared" si="939"/>
        <v>4.1999999999999993</v>
      </c>
      <c r="CH296" s="28">
        <f t="shared" si="939"/>
        <v>45</v>
      </c>
      <c r="CI296" s="28">
        <f t="shared" si="939"/>
        <v>12</v>
      </c>
      <c r="CJ296" s="28">
        <f t="shared" si="939"/>
        <v>71.2</v>
      </c>
      <c r="CK296" s="28" t="str">
        <f t="shared" si="939"/>
        <v/>
      </c>
      <c r="CL296" s="28">
        <f t="shared" si="939"/>
        <v>33</v>
      </c>
      <c r="CM296" s="28" t="str">
        <f t="shared" si="939"/>
        <v/>
      </c>
      <c r="CN296" s="28">
        <f t="shared" si="939"/>
        <v>18</v>
      </c>
      <c r="CO296" s="28" t="str">
        <f t="shared" si="939"/>
        <v/>
      </c>
      <c r="CP296" s="28" t="str">
        <f t="shared" si="939"/>
        <v/>
      </c>
      <c r="CQ296" s="28">
        <f t="shared" si="939"/>
        <v>60</v>
      </c>
      <c r="CR296" s="28">
        <f t="shared" si="939"/>
        <v>2.08</v>
      </c>
      <c r="CS296" s="28">
        <f t="shared" si="939"/>
        <v>2.4</v>
      </c>
      <c r="CT296" s="28">
        <f t="shared" si="939"/>
        <v>63</v>
      </c>
      <c r="CU296" s="28">
        <f t="shared" si="939"/>
        <v>2</v>
      </c>
      <c r="CV296" s="28">
        <f t="shared" si="939"/>
        <v>16</v>
      </c>
      <c r="CW296" s="28">
        <f t="shared" si="939"/>
        <v>30</v>
      </c>
      <c r="CX296" s="28">
        <f t="shared" si="939"/>
        <v>49</v>
      </c>
      <c r="CY296" s="28">
        <f t="shared" si="939"/>
        <v>0.4</v>
      </c>
      <c r="CZ296" s="28">
        <f t="shared" si="939"/>
        <v>55</v>
      </c>
      <c r="DA296" s="28">
        <f t="shared" si="939"/>
        <v>22</v>
      </c>
      <c r="DB296" s="28">
        <f t="shared" si="939"/>
        <v>15</v>
      </c>
      <c r="DC296" s="28">
        <f t="shared" si="939"/>
        <v>26</v>
      </c>
      <c r="DD296" s="28" t="str">
        <f t="shared" si="939"/>
        <v/>
      </c>
      <c r="DE296" s="28">
        <f t="shared" si="939"/>
        <v>57</v>
      </c>
      <c r="DF296" s="28">
        <f t="shared" si="939"/>
        <v>60</v>
      </c>
      <c r="DG296" s="28">
        <f t="shared" si="939"/>
        <v>63</v>
      </c>
      <c r="DH296" s="28">
        <f t="shared" si="939"/>
        <v>7.6000000000000005</v>
      </c>
      <c r="DI296" s="28">
        <f t="shared" si="939"/>
        <v>30</v>
      </c>
      <c r="DJ296" s="28">
        <f t="shared" si="939"/>
        <v>12</v>
      </c>
      <c r="DK296" s="28">
        <f t="shared" si="939"/>
        <v>54</v>
      </c>
      <c r="DL296" s="28">
        <f t="shared" si="939"/>
        <v>50</v>
      </c>
      <c r="DM296" s="28">
        <f t="shared" si="939"/>
        <v>17.400000000000002</v>
      </c>
      <c r="DN296" s="28">
        <f t="shared" si="939"/>
        <v>63</v>
      </c>
      <c r="DO296" s="28" t="str">
        <f t="shared" si="939"/>
        <v/>
      </c>
      <c r="DP296" s="28">
        <f t="shared" si="939"/>
        <v>13</v>
      </c>
      <c r="DQ296" s="28">
        <f t="shared" si="939"/>
        <v>39.200000000000003</v>
      </c>
      <c r="DR296" s="28">
        <f t="shared" si="939"/>
        <v>3</v>
      </c>
      <c r="DS296" s="28">
        <f t="shared" si="939"/>
        <v>38.4</v>
      </c>
      <c r="DT296" s="28">
        <f t="shared" si="939"/>
        <v>21</v>
      </c>
      <c r="DU296" s="28">
        <f t="shared" si="939"/>
        <v>27</v>
      </c>
      <c r="DV296" s="28">
        <f t="shared" si="939"/>
        <v>66</v>
      </c>
      <c r="DW296" s="28" t="str">
        <f t="shared" si="939"/>
        <v/>
      </c>
      <c r="DX296" s="28">
        <f t="shared" ref="DX296:GI299" si="943">IF($BJ296&lt;=DX$283,ROUND(_xlfn.IFS($BJ$280="u_inc",$BJ296/DX$283,$BJ$280="u_rand",DW83,$BJ$280="u_norm",DW138)*ROUNDDOWN(((DX$281-DX$282)/DX$280),0),0)*DX$280+DX$282,"")</f>
        <v>18</v>
      </c>
      <c r="DY296" s="28">
        <f t="shared" si="943"/>
        <v>20.5</v>
      </c>
      <c r="DZ296" s="28" t="str">
        <f t="shared" si="943"/>
        <v/>
      </c>
      <c r="EA296" s="28" t="str">
        <f t="shared" si="943"/>
        <v/>
      </c>
      <c r="EB296" s="28">
        <f t="shared" si="943"/>
        <v>42</v>
      </c>
      <c r="EC296" s="28">
        <f t="shared" si="943"/>
        <v>32</v>
      </c>
      <c r="ED296" s="28" t="str">
        <f t="shared" si="943"/>
        <v/>
      </c>
      <c r="EE296" s="28">
        <f t="shared" si="943"/>
        <v>12</v>
      </c>
      <c r="EF296" s="28">
        <f t="shared" si="943"/>
        <v>28</v>
      </c>
      <c r="EG296" s="28">
        <f t="shared" si="943"/>
        <v>30.200000000000003</v>
      </c>
      <c r="EH296" s="28">
        <f t="shared" si="943"/>
        <v>7</v>
      </c>
      <c r="EI296" s="28">
        <f t="shared" si="943"/>
        <v>49</v>
      </c>
      <c r="EJ296" s="28">
        <f t="shared" si="943"/>
        <v>36</v>
      </c>
      <c r="EK296" s="28">
        <f t="shared" si="943"/>
        <v>16.8</v>
      </c>
      <c r="EL296" s="28">
        <f t="shared" si="943"/>
        <v>6</v>
      </c>
      <c r="EM296" s="28">
        <f t="shared" si="943"/>
        <v>50</v>
      </c>
      <c r="EN296" s="28">
        <f t="shared" si="943"/>
        <v>18</v>
      </c>
      <c r="EO296" s="28">
        <f t="shared" si="943"/>
        <v>32</v>
      </c>
      <c r="EP296" s="28">
        <f t="shared" si="943"/>
        <v>55</v>
      </c>
      <c r="EQ296" s="28">
        <f t="shared" si="943"/>
        <v>63</v>
      </c>
      <c r="ER296" s="28" t="str">
        <f t="shared" si="943"/>
        <v/>
      </c>
      <c r="ES296" s="28" t="str">
        <f t="shared" si="943"/>
        <v/>
      </c>
      <c r="ET296" s="28">
        <f t="shared" si="943"/>
        <v>20</v>
      </c>
      <c r="EU296" s="28">
        <f t="shared" si="943"/>
        <v>8</v>
      </c>
      <c r="EV296" s="28">
        <f t="shared" si="943"/>
        <v>33</v>
      </c>
      <c r="EW296" s="28" t="str">
        <f t="shared" si="943"/>
        <v/>
      </c>
      <c r="EX296" s="28">
        <f t="shared" si="943"/>
        <v>81</v>
      </c>
      <c r="EY296" s="28">
        <f t="shared" si="943"/>
        <v>4.1999999999999993</v>
      </c>
      <c r="EZ296" s="28">
        <f t="shared" si="943"/>
        <v>8.8000000000000007</v>
      </c>
      <c r="FA296" s="28">
        <f t="shared" si="943"/>
        <v>3.2</v>
      </c>
      <c r="FB296" s="28">
        <f t="shared" si="943"/>
        <v>75</v>
      </c>
      <c r="FC296" s="28">
        <f t="shared" si="943"/>
        <v>16</v>
      </c>
      <c r="FD296" s="28">
        <f t="shared" si="943"/>
        <v>25</v>
      </c>
      <c r="FE296" s="28">
        <f t="shared" si="943"/>
        <v>80</v>
      </c>
      <c r="FF296" s="28">
        <f t="shared" si="943"/>
        <v>12</v>
      </c>
      <c r="FG296" s="28">
        <f t="shared" si="943"/>
        <v>0.30000000000000004</v>
      </c>
      <c r="FH296" s="28">
        <f t="shared" si="943"/>
        <v>2</v>
      </c>
      <c r="FI296" s="28">
        <f t="shared" si="943"/>
        <v>15</v>
      </c>
      <c r="FJ296" s="28">
        <f t="shared" si="943"/>
        <v>8</v>
      </c>
      <c r="FK296" s="28">
        <f t="shared" si="943"/>
        <v>36.9</v>
      </c>
      <c r="FL296" s="28">
        <f t="shared" si="943"/>
        <v>25</v>
      </c>
      <c r="FM296" s="28" t="str">
        <f t="shared" si="943"/>
        <v/>
      </c>
      <c r="FN296" s="28">
        <f t="shared" si="943"/>
        <v>20</v>
      </c>
      <c r="FO296" s="28" t="str">
        <f t="shared" si="943"/>
        <v/>
      </c>
      <c r="FP296" s="28" t="str">
        <f t="shared" si="943"/>
        <v/>
      </c>
      <c r="FQ296" s="28">
        <f t="shared" si="943"/>
        <v>59</v>
      </c>
      <c r="FR296" s="28">
        <f t="shared" si="943"/>
        <v>44</v>
      </c>
      <c r="FS296" s="28">
        <f t="shared" si="943"/>
        <v>25</v>
      </c>
      <c r="FT296" s="28" t="str">
        <f t="shared" si="943"/>
        <v/>
      </c>
      <c r="FU296" s="28">
        <f t="shared" si="943"/>
        <v>0</v>
      </c>
      <c r="FV296" s="28" t="str">
        <f t="shared" si="943"/>
        <v/>
      </c>
      <c r="FW296" s="28">
        <f t="shared" si="943"/>
        <v>10.5</v>
      </c>
      <c r="FX296" s="28">
        <f t="shared" si="943"/>
        <v>45.2</v>
      </c>
      <c r="FY296" s="28">
        <f t="shared" si="943"/>
        <v>28</v>
      </c>
      <c r="FZ296" s="28" t="str">
        <f t="shared" si="943"/>
        <v/>
      </c>
      <c r="GA296" s="28">
        <f t="shared" si="943"/>
        <v>5.6000000000000005</v>
      </c>
      <c r="GB296" s="28">
        <f t="shared" si="943"/>
        <v>54</v>
      </c>
      <c r="GC296" s="28">
        <f t="shared" si="943"/>
        <v>2</v>
      </c>
      <c r="GD296" s="28" t="str">
        <f t="shared" si="943"/>
        <v/>
      </c>
      <c r="GE296" s="28">
        <f t="shared" si="943"/>
        <v>27</v>
      </c>
      <c r="GF296" s="28">
        <f t="shared" si="943"/>
        <v>7</v>
      </c>
      <c r="GG296" s="28">
        <f t="shared" si="943"/>
        <v>22</v>
      </c>
      <c r="GH296" s="28">
        <f t="shared" si="943"/>
        <v>29</v>
      </c>
      <c r="GI296" s="28">
        <f t="shared" si="943"/>
        <v>1.6</v>
      </c>
      <c r="GJ296" s="28">
        <f t="shared" si="941"/>
        <v>44</v>
      </c>
      <c r="GK296" s="28">
        <f t="shared" si="940"/>
        <v>38.4</v>
      </c>
      <c r="GL296" s="28">
        <f t="shared" si="940"/>
        <v>36</v>
      </c>
      <c r="GM296" s="28">
        <f t="shared" si="940"/>
        <v>21</v>
      </c>
      <c r="GN296" s="28">
        <f t="shared" si="940"/>
        <v>9</v>
      </c>
      <c r="GO296" s="28">
        <f t="shared" si="940"/>
        <v>30</v>
      </c>
      <c r="GP296" s="28" t="str">
        <f t="shared" si="940"/>
        <v/>
      </c>
      <c r="GQ296" s="28" t="str">
        <f t="shared" si="940"/>
        <v/>
      </c>
      <c r="GR296" s="28" t="str">
        <f t="shared" si="940"/>
        <v/>
      </c>
      <c r="GS296" s="28">
        <f t="shared" si="940"/>
        <v>22.8</v>
      </c>
      <c r="GT296" s="28">
        <f t="shared" si="940"/>
        <v>55</v>
      </c>
      <c r="GU296" s="28">
        <f t="shared" si="940"/>
        <v>6.4</v>
      </c>
      <c r="GV296" s="28">
        <f t="shared" si="940"/>
        <v>8</v>
      </c>
      <c r="GW296" s="28">
        <f t="shared" si="940"/>
        <v>30</v>
      </c>
      <c r="GX296" s="28">
        <f t="shared" si="940"/>
        <v>2</v>
      </c>
      <c r="GY296" s="28">
        <f t="shared" si="940"/>
        <v>0.8</v>
      </c>
      <c r="GZ296" s="28">
        <f t="shared" si="940"/>
        <v>24</v>
      </c>
      <c r="HA296" s="28">
        <f t="shared" si="940"/>
        <v>28</v>
      </c>
      <c r="HB296" s="28">
        <f t="shared" si="940"/>
        <v>1.38</v>
      </c>
      <c r="HC296" s="28">
        <f t="shared" si="940"/>
        <v>40</v>
      </c>
      <c r="HD296" s="28">
        <f t="shared" si="940"/>
        <v>35</v>
      </c>
      <c r="HE296" s="28">
        <f t="shared" si="940"/>
        <v>1.8</v>
      </c>
      <c r="HF296" s="28">
        <f t="shared" si="940"/>
        <v>6</v>
      </c>
      <c r="HG296" s="28">
        <f t="shared" si="940"/>
        <v>0.65</v>
      </c>
      <c r="HH296" s="28" t="str">
        <f t="shared" si="940"/>
        <v/>
      </c>
      <c r="HI296" s="28">
        <f t="shared" si="940"/>
        <v>4</v>
      </c>
      <c r="HJ296" s="28" t="str">
        <f t="shared" si="940"/>
        <v/>
      </c>
      <c r="HK296" s="28">
        <f t="shared" si="940"/>
        <v>11</v>
      </c>
      <c r="HL296" s="28">
        <f t="shared" si="940"/>
        <v>20</v>
      </c>
      <c r="HM296" s="28">
        <f t="shared" si="940"/>
        <v>0</v>
      </c>
      <c r="HN296" s="28">
        <f t="shared" si="940"/>
        <v>21</v>
      </c>
      <c r="HO296" s="28">
        <f t="shared" si="940"/>
        <v>30</v>
      </c>
      <c r="HP296" s="28">
        <f t="shared" si="940"/>
        <v>84</v>
      </c>
      <c r="HQ296" s="28">
        <f t="shared" si="940"/>
        <v>54</v>
      </c>
      <c r="HR296" s="28" t="str">
        <f t="shared" si="940"/>
        <v/>
      </c>
      <c r="HS296" s="28">
        <f t="shared" si="940"/>
        <v>8.64</v>
      </c>
      <c r="HT296" s="28">
        <f t="shared" si="940"/>
        <v>10</v>
      </c>
      <c r="HU296" s="28">
        <f t="shared" si="940"/>
        <v>8.1</v>
      </c>
      <c r="HV296" s="28">
        <f t="shared" si="940"/>
        <v>36</v>
      </c>
      <c r="HW296" s="28">
        <f t="shared" si="940"/>
        <v>18</v>
      </c>
      <c r="HX296" s="28">
        <f t="shared" si="940"/>
        <v>24</v>
      </c>
      <c r="HY296" s="28">
        <f t="shared" si="940"/>
        <v>6.3</v>
      </c>
      <c r="HZ296" s="28">
        <f t="shared" si="940"/>
        <v>40.400000000000006</v>
      </c>
      <c r="IA296" s="28">
        <f t="shared" si="940"/>
        <v>12</v>
      </c>
      <c r="IB296" s="28">
        <f t="shared" si="940"/>
        <v>18</v>
      </c>
      <c r="IC296" s="28" t="str">
        <f t="shared" si="940"/>
        <v/>
      </c>
      <c r="ID296" s="28">
        <f t="shared" si="940"/>
        <v>11.200000000000001</v>
      </c>
      <c r="IE296" s="28">
        <f t="shared" si="940"/>
        <v>30</v>
      </c>
      <c r="IF296" s="28">
        <f t="shared" si="940"/>
        <v>42</v>
      </c>
      <c r="IG296" s="28" t="str">
        <f t="shared" si="940"/>
        <v/>
      </c>
      <c r="IH296" s="28">
        <f t="shared" si="940"/>
        <v>26</v>
      </c>
      <c r="II296" s="28">
        <f t="shared" si="940"/>
        <v>16</v>
      </c>
      <c r="IJ296" s="28">
        <f t="shared" si="940"/>
        <v>6</v>
      </c>
      <c r="IK296" s="28" t="str">
        <f t="shared" si="940"/>
        <v/>
      </c>
      <c r="IL296" s="28">
        <f t="shared" si="940"/>
        <v>32</v>
      </c>
      <c r="IM296" s="28">
        <f t="shared" si="940"/>
        <v>25.2</v>
      </c>
      <c r="IN296" s="28">
        <f t="shared" si="940"/>
        <v>8.6999999999999993</v>
      </c>
      <c r="IO296" s="28">
        <f t="shared" si="940"/>
        <v>3.5999999999999996</v>
      </c>
      <c r="IP296" s="28">
        <f t="shared" si="940"/>
        <v>20</v>
      </c>
      <c r="IQ296" s="28" t="str">
        <f t="shared" si="940"/>
        <v/>
      </c>
      <c r="IR296" s="28">
        <f t="shared" si="940"/>
        <v>54</v>
      </c>
      <c r="IS296" s="28">
        <f t="shared" si="940"/>
        <v>11.700000000000001</v>
      </c>
      <c r="IT296" s="28" t="str">
        <f t="shared" si="940"/>
        <v/>
      </c>
      <c r="IU296" s="28" t="str">
        <f t="shared" si="940"/>
        <v/>
      </c>
      <c r="IV296" s="28">
        <f t="shared" si="936"/>
        <v>72</v>
      </c>
      <c r="IW296" s="28">
        <f t="shared" si="937"/>
        <v>60</v>
      </c>
      <c r="IX296" s="28">
        <f t="shared" si="937"/>
        <v>1.3</v>
      </c>
      <c r="IY296" s="28">
        <f t="shared" si="937"/>
        <v>9</v>
      </c>
      <c r="IZ296" s="28" t="str">
        <f t="shared" si="937"/>
        <v/>
      </c>
      <c r="JA296" s="28">
        <f t="shared" si="937"/>
        <v>1</v>
      </c>
      <c r="JB296" s="28">
        <f t="shared" si="937"/>
        <v>4</v>
      </c>
      <c r="JC296" s="28">
        <f t="shared" si="937"/>
        <v>27</v>
      </c>
    </row>
    <row r="297" spans="6:263" x14ac:dyDescent="0.45">
      <c r="F297" s="7">
        <f t="shared" si="942"/>
        <v>0.17774087943962816</v>
      </c>
      <c r="G297" s="7">
        <f t="shared" si="942"/>
        <v>0.38441946421955686</v>
      </c>
      <c r="H297" s="7">
        <f t="shared" si="942"/>
        <v>0.25182565406515528</v>
      </c>
      <c r="I297" s="7">
        <f t="shared" si="942"/>
        <v>0.35651741146879151</v>
      </c>
      <c r="J297" s="7">
        <f t="shared" si="942"/>
        <v>0.23024716890894209</v>
      </c>
      <c r="K297" s="7">
        <f t="shared" si="942"/>
        <v>0.15057242901556772</v>
      </c>
      <c r="L297" s="7">
        <f t="shared" si="942"/>
        <v>0.20444148509038682</v>
      </c>
      <c r="M297" s="7">
        <f t="shared" si="942"/>
        <v>0.21024540262773886</v>
      </c>
      <c r="N297" s="7">
        <f t="shared" si="942"/>
        <v>0.8733088778673247</v>
      </c>
      <c r="O297" s="7">
        <f t="shared" si="942"/>
        <v>6.4227554977046117E-2</v>
      </c>
      <c r="P297" s="7">
        <f t="shared" si="942"/>
        <v>0.23751579981181575</v>
      </c>
      <c r="Q297" s="7">
        <f t="shared" si="942"/>
        <v>0.26334206027134416</v>
      </c>
      <c r="R297" s="7">
        <f t="shared" si="942"/>
        <v>0.72285987144469277</v>
      </c>
      <c r="S297" s="7">
        <f t="shared" si="942"/>
        <v>5.5551416266500675E-2</v>
      </c>
      <c r="T297" s="7">
        <f t="shared" si="942"/>
        <v>0.67398881151992307</v>
      </c>
      <c r="U297" s="7">
        <f t="shared" si="942"/>
        <v>0.48005437035116105</v>
      </c>
      <c r="V297" s="7">
        <f t="shared" si="917"/>
        <v>0.45374366988136605</v>
      </c>
      <c r="W297" s="7">
        <f t="shared" si="917"/>
        <v>0.12955238257048296</v>
      </c>
      <c r="X297" s="7">
        <f t="shared" si="917"/>
        <v>0.88184307556685204</v>
      </c>
      <c r="Y297" s="7">
        <f t="shared" si="917"/>
        <v>0.20850818101712884</v>
      </c>
      <c r="Z297" s="7">
        <f t="shared" si="917"/>
        <v>0.90812155972613096</v>
      </c>
      <c r="AA297" s="7">
        <f t="shared" si="917"/>
        <v>0.85342692251011121</v>
      </c>
      <c r="AB297" s="7">
        <f t="shared" si="917"/>
        <v>0.94890017199744481</v>
      </c>
      <c r="AC297" s="7">
        <f t="shared" si="917"/>
        <v>0.68653655270418923</v>
      </c>
      <c r="AD297" s="7">
        <f t="shared" si="917"/>
        <v>0.95173697637009291</v>
      </c>
      <c r="BJ297">
        <v>7</v>
      </c>
      <c r="BK297" s="7"/>
      <c r="BL297" s="28">
        <f t="shared" si="938"/>
        <v>24</v>
      </c>
      <c r="BM297" s="28">
        <f t="shared" ref="BM297:DX300" si="944">IF($BJ297&lt;=BM$283,ROUND(_xlfn.IFS($BJ$280="u_inc",$BJ297/BM$283,$BJ$280="u_rand",BL84,$BJ$280="u_norm",BL139)*ROUNDDOWN(((BM$281-BM$282)/BM$280),0),0)*BM$280+BM$282,"")</f>
        <v>69</v>
      </c>
      <c r="BN297" s="28">
        <f t="shared" si="944"/>
        <v>0.6</v>
      </c>
      <c r="BO297" s="28">
        <f t="shared" si="944"/>
        <v>16</v>
      </c>
      <c r="BP297" s="28" t="str">
        <f t="shared" si="944"/>
        <v/>
      </c>
      <c r="BQ297" s="28" t="str">
        <f t="shared" si="944"/>
        <v/>
      </c>
      <c r="BR297" s="28">
        <f t="shared" si="944"/>
        <v>27</v>
      </c>
      <c r="BS297" s="28" t="str">
        <f t="shared" si="944"/>
        <v/>
      </c>
      <c r="BT297" s="28">
        <f t="shared" si="944"/>
        <v>12</v>
      </c>
      <c r="BU297" s="28">
        <f t="shared" si="944"/>
        <v>15</v>
      </c>
      <c r="BV297" s="28">
        <f t="shared" si="944"/>
        <v>51</v>
      </c>
      <c r="BW297" s="28" t="str">
        <f t="shared" si="944"/>
        <v/>
      </c>
      <c r="BX297" s="28" t="str">
        <f t="shared" si="944"/>
        <v/>
      </c>
      <c r="BY297" s="28">
        <f t="shared" si="944"/>
        <v>70</v>
      </c>
      <c r="BZ297" s="28">
        <f t="shared" si="944"/>
        <v>8</v>
      </c>
      <c r="CA297" s="28">
        <f t="shared" si="944"/>
        <v>27</v>
      </c>
      <c r="CB297" s="28">
        <f t="shared" si="944"/>
        <v>36</v>
      </c>
      <c r="CC297" s="28">
        <f t="shared" si="944"/>
        <v>28</v>
      </c>
      <c r="CD297" s="28">
        <f t="shared" si="944"/>
        <v>40</v>
      </c>
      <c r="CE297" s="28">
        <f t="shared" si="944"/>
        <v>0</v>
      </c>
      <c r="CF297" s="28">
        <f t="shared" si="944"/>
        <v>30</v>
      </c>
      <c r="CG297" s="28">
        <f t="shared" si="944"/>
        <v>20.299999999999997</v>
      </c>
      <c r="CH297" s="28">
        <f t="shared" si="944"/>
        <v>50</v>
      </c>
      <c r="CI297" s="28">
        <f t="shared" si="944"/>
        <v>8</v>
      </c>
      <c r="CJ297" s="28">
        <f t="shared" si="944"/>
        <v>11.100000000000001</v>
      </c>
      <c r="CK297" s="28" t="str">
        <f t="shared" si="944"/>
        <v/>
      </c>
      <c r="CL297" s="28">
        <f t="shared" si="944"/>
        <v>40</v>
      </c>
      <c r="CM297" s="28" t="str">
        <f t="shared" si="944"/>
        <v/>
      </c>
      <c r="CN297" s="28">
        <f t="shared" si="944"/>
        <v>60</v>
      </c>
      <c r="CO297" s="28" t="str">
        <f t="shared" si="944"/>
        <v/>
      </c>
      <c r="CP297" s="28" t="str">
        <f t="shared" si="944"/>
        <v/>
      </c>
      <c r="CQ297" s="28">
        <f t="shared" si="944"/>
        <v>68</v>
      </c>
      <c r="CR297" s="28">
        <f t="shared" si="944"/>
        <v>1.78</v>
      </c>
      <c r="CS297" s="28">
        <f t="shared" si="944"/>
        <v>0.89999999999999991</v>
      </c>
      <c r="CT297" s="28">
        <f t="shared" si="944"/>
        <v>21</v>
      </c>
      <c r="CU297" s="28">
        <f t="shared" si="944"/>
        <v>30</v>
      </c>
      <c r="CV297" s="28">
        <f t="shared" si="944"/>
        <v>12</v>
      </c>
      <c r="CW297" s="28">
        <f t="shared" si="944"/>
        <v>12</v>
      </c>
      <c r="CX297" s="28">
        <f t="shared" si="944"/>
        <v>56</v>
      </c>
      <c r="CY297" s="28">
        <f t="shared" si="944"/>
        <v>0.8</v>
      </c>
      <c r="CZ297" s="28">
        <f t="shared" si="944"/>
        <v>90</v>
      </c>
      <c r="DA297" s="28">
        <f t="shared" si="944"/>
        <v>20</v>
      </c>
      <c r="DB297" s="28">
        <f t="shared" si="944"/>
        <v>40</v>
      </c>
      <c r="DC297" s="28">
        <f t="shared" si="944"/>
        <v>6</v>
      </c>
      <c r="DD297" s="28" t="str">
        <f t="shared" si="944"/>
        <v/>
      </c>
      <c r="DE297" s="28">
        <f t="shared" si="944"/>
        <v>21</v>
      </c>
      <c r="DF297" s="28">
        <f t="shared" si="944"/>
        <v>42</v>
      </c>
      <c r="DG297" s="28">
        <f t="shared" si="944"/>
        <v>54</v>
      </c>
      <c r="DH297" s="28">
        <f t="shared" si="944"/>
        <v>0.4</v>
      </c>
      <c r="DI297" s="28">
        <f t="shared" si="944"/>
        <v>80</v>
      </c>
      <c r="DJ297" s="28">
        <f t="shared" si="944"/>
        <v>28</v>
      </c>
      <c r="DK297" s="28">
        <f t="shared" si="944"/>
        <v>24</v>
      </c>
      <c r="DL297" s="28">
        <f t="shared" si="944"/>
        <v>35</v>
      </c>
      <c r="DM297" s="28">
        <f t="shared" si="944"/>
        <v>13</v>
      </c>
      <c r="DN297" s="28">
        <f t="shared" si="944"/>
        <v>56</v>
      </c>
      <c r="DO297" s="28" t="str">
        <f t="shared" si="944"/>
        <v/>
      </c>
      <c r="DP297" s="28">
        <f t="shared" si="944"/>
        <v>20</v>
      </c>
      <c r="DQ297" s="28">
        <f t="shared" si="944"/>
        <v>28.8</v>
      </c>
      <c r="DR297" s="28">
        <f t="shared" si="944"/>
        <v>54</v>
      </c>
      <c r="DS297" s="28">
        <f t="shared" si="944"/>
        <v>25.8</v>
      </c>
      <c r="DT297" s="28">
        <f t="shared" si="944"/>
        <v>77</v>
      </c>
      <c r="DU297" s="28">
        <f t="shared" si="944"/>
        <v>21</v>
      </c>
      <c r="DV297" s="28">
        <f t="shared" si="944"/>
        <v>80</v>
      </c>
      <c r="DW297" s="28" t="str">
        <f t="shared" si="944"/>
        <v/>
      </c>
      <c r="DX297" s="28">
        <f t="shared" si="944"/>
        <v>6</v>
      </c>
      <c r="DY297" s="28">
        <f t="shared" si="943"/>
        <v>17.5</v>
      </c>
      <c r="DZ297" s="28" t="str">
        <f t="shared" si="943"/>
        <v/>
      </c>
      <c r="EA297" s="28" t="str">
        <f t="shared" si="943"/>
        <v/>
      </c>
      <c r="EB297" s="28">
        <f t="shared" si="943"/>
        <v>18</v>
      </c>
      <c r="EC297" s="28">
        <f t="shared" si="943"/>
        <v>10</v>
      </c>
      <c r="ED297" s="28" t="str">
        <f t="shared" si="943"/>
        <v/>
      </c>
      <c r="EE297" s="28">
        <f t="shared" si="943"/>
        <v>18</v>
      </c>
      <c r="EF297" s="28">
        <f t="shared" si="943"/>
        <v>60</v>
      </c>
      <c r="EG297" s="28">
        <f t="shared" si="943"/>
        <v>50.400000000000006</v>
      </c>
      <c r="EH297" s="28">
        <f t="shared" si="943"/>
        <v>28</v>
      </c>
      <c r="EI297" s="28">
        <f t="shared" si="943"/>
        <v>14</v>
      </c>
      <c r="EJ297" s="28">
        <f t="shared" si="943"/>
        <v>16</v>
      </c>
      <c r="EK297" s="28">
        <f t="shared" si="943"/>
        <v>66.400000000000006</v>
      </c>
      <c r="EL297" s="28">
        <f t="shared" si="943"/>
        <v>12</v>
      </c>
      <c r="EM297" s="28">
        <f t="shared" si="943"/>
        <v>38</v>
      </c>
      <c r="EN297" s="28">
        <f t="shared" si="943"/>
        <v>4</v>
      </c>
      <c r="EO297" s="28">
        <f t="shared" si="943"/>
        <v>30</v>
      </c>
      <c r="EP297" s="28">
        <f t="shared" si="943"/>
        <v>35</v>
      </c>
      <c r="EQ297" s="28">
        <f t="shared" si="943"/>
        <v>35</v>
      </c>
      <c r="ER297" s="28" t="str">
        <f t="shared" si="943"/>
        <v/>
      </c>
      <c r="ES297" s="28" t="str">
        <f t="shared" si="943"/>
        <v/>
      </c>
      <c r="ET297" s="28">
        <f t="shared" si="943"/>
        <v>30</v>
      </c>
      <c r="EU297" s="28">
        <f t="shared" si="943"/>
        <v>17</v>
      </c>
      <c r="EV297" s="28">
        <f t="shared" si="943"/>
        <v>12</v>
      </c>
      <c r="EW297" s="28" t="str">
        <f t="shared" si="943"/>
        <v/>
      </c>
      <c r="EX297" s="28">
        <f t="shared" si="943"/>
        <v>76</v>
      </c>
      <c r="EY297" s="28">
        <f t="shared" si="943"/>
        <v>4.8999999999999995</v>
      </c>
      <c r="EZ297" s="28">
        <f t="shared" si="943"/>
        <v>16.8</v>
      </c>
      <c r="FA297" s="28">
        <f t="shared" si="943"/>
        <v>2.4000000000000004</v>
      </c>
      <c r="FB297" s="28">
        <f t="shared" si="943"/>
        <v>87</v>
      </c>
      <c r="FC297" s="28">
        <f t="shared" si="943"/>
        <v>20</v>
      </c>
      <c r="FD297" s="28">
        <f t="shared" si="943"/>
        <v>25</v>
      </c>
      <c r="FE297" s="28">
        <f t="shared" si="943"/>
        <v>10</v>
      </c>
      <c r="FF297" s="28">
        <f t="shared" si="943"/>
        <v>12</v>
      </c>
      <c r="FG297" s="28">
        <f t="shared" si="943"/>
        <v>1.8</v>
      </c>
      <c r="FH297" s="28">
        <f t="shared" si="943"/>
        <v>15</v>
      </c>
      <c r="FI297" s="28">
        <f t="shared" si="943"/>
        <v>15</v>
      </c>
      <c r="FJ297" s="28">
        <f t="shared" si="943"/>
        <v>12</v>
      </c>
      <c r="FK297" s="28">
        <f t="shared" si="943"/>
        <v>16.2</v>
      </c>
      <c r="FL297" s="28">
        <f t="shared" si="943"/>
        <v>50</v>
      </c>
      <c r="FM297" s="28" t="str">
        <f t="shared" si="943"/>
        <v/>
      </c>
      <c r="FN297" s="28">
        <f t="shared" si="943"/>
        <v>20</v>
      </c>
      <c r="FO297" s="28" t="str">
        <f t="shared" si="943"/>
        <v/>
      </c>
      <c r="FP297" s="28" t="str">
        <f t="shared" si="943"/>
        <v/>
      </c>
      <c r="FQ297" s="28">
        <f t="shared" si="943"/>
        <v>32</v>
      </c>
      <c r="FR297" s="28">
        <f t="shared" si="943"/>
        <v>20</v>
      </c>
      <c r="FS297" s="28">
        <f t="shared" si="943"/>
        <v>50</v>
      </c>
      <c r="FT297" s="28" t="str">
        <f t="shared" si="943"/>
        <v/>
      </c>
      <c r="FU297" s="28">
        <f t="shared" si="943"/>
        <v>3.5</v>
      </c>
      <c r="FV297" s="28" t="str">
        <f t="shared" si="943"/>
        <v/>
      </c>
      <c r="FW297" s="28">
        <f t="shared" si="943"/>
        <v>1.4</v>
      </c>
      <c r="FX297" s="28">
        <f t="shared" si="943"/>
        <v>40.800000000000004</v>
      </c>
      <c r="FY297" s="28">
        <f t="shared" si="943"/>
        <v>32</v>
      </c>
      <c r="FZ297" s="28" t="str">
        <f t="shared" si="943"/>
        <v/>
      </c>
      <c r="GA297" s="28">
        <f t="shared" si="943"/>
        <v>19.200000000000003</v>
      </c>
      <c r="GB297" s="28">
        <f t="shared" si="943"/>
        <v>66</v>
      </c>
      <c r="GC297" s="28">
        <f t="shared" si="943"/>
        <v>48</v>
      </c>
      <c r="GD297" s="28" t="str">
        <f t="shared" si="943"/>
        <v/>
      </c>
      <c r="GE297" s="28">
        <f t="shared" si="943"/>
        <v>69</v>
      </c>
      <c r="GF297" s="28">
        <f t="shared" si="943"/>
        <v>14</v>
      </c>
      <c r="GG297" s="28">
        <f t="shared" si="943"/>
        <v>32</v>
      </c>
      <c r="GH297" s="28">
        <f t="shared" si="943"/>
        <v>3</v>
      </c>
      <c r="GI297" s="28">
        <f t="shared" si="943"/>
        <v>2.4000000000000004</v>
      </c>
      <c r="GJ297" s="28">
        <f t="shared" si="941"/>
        <v>16</v>
      </c>
      <c r="GK297" s="28">
        <f t="shared" si="940"/>
        <v>44.699999999999996</v>
      </c>
      <c r="GL297" s="28">
        <f t="shared" si="940"/>
        <v>12</v>
      </c>
      <c r="GM297" s="28">
        <f t="shared" si="940"/>
        <v>35</v>
      </c>
      <c r="GN297" s="28">
        <f t="shared" si="940"/>
        <v>10</v>
      </c>
      <c r="GO297" s="28">
        <f t="shared" si="940"/>
        <v>45</v>
      </c>
      <c r="GP297" s="28" t="str">
        <f t="shared" si="940"/>
        <v/>
      </c>
      <c r="GQ297" s="28" t="str">
        <f t="shared" si="940"/>
        <v/>
      </c>
      <c r="GR297" s="28" t="str">
        <f t="shared" si="940"/>
        <v/>
      </c>
      <c r="GS297" s="28">
        <f t="shared" si="940"/>
        <v>1.6</v>
      </c>
      <c r="GT297" s="28">
        <f t="shared" si="940"/>
        <v>50</v>
      </c>
      <c r="GU297" s="28">
        <f t="shared" si="940"/>
        <v>2.4000000000000004</v>
      </c>
      <c r="GV297" s="28">
        <f t="shared" si="940"/>
        <v>12</v>
      </c>
      <c r="GW297" s="28">
        <f t="shared" si="940"/>
        <v>6</v>
      </c>
      <c r="GX297" s="28">
        <f t="shared" si="940"/>
        <v>38</v>
      </c>
      <c r="GY297" s="28">
        <f t="shared" si="940"/>
        <v>4.4000000000000004</v>
      </c>
      <c r="GZ297" s="28">
        <f t="shared" si="940"/>
        <v>0</v>
      </c>
      <c r="HA297" s="28">
        <f t="shared" si="940"/>
        <v>32</v>
      </c>
      <c r="HB297" s="28">
        <f t="shared" si="940"/>
        <v>1.17</v>
      </c>
      <c r="HC297" s="28">
        <f t="shared" si="940"/>
        <v>20</v>
      </c>
      <c r="HD297" s="28">
        <f t="shared" si="940"/>
        <v>55</v>
      </c>
      <c r="HE297" s="28">
        <f t="shared" si="940"/>
        <v>1.6</v>
      </c>
      <c r="HF297" s="28">
        <f t="shared" si="940"/>
        <v>48</v>
      </c>
      <c r="HG297" s="28">
        <f t="shared" si="940"/>
        <v>4.25</v>
      </c>
      <c r="HH297" s="28" t="str">
        <f t="shared" si="940"/>
        <v/>
      </c>
      <c r="HI297" s="28">
        <f t="shared" si="940"/>
        <v>16</v>
      </c>
      <c r="HJ297" s="28" t="str">
        <f t="shared" si="940"/>
        <v/>
      </c>
      <c r="HK297" s="28">
        <f t="shared" si="940"/>
        <v>18</v>
      </c>
      <c r="HL297" s="28">
        <f t="shared" si="940"/>
        <v>50</v>
      </c>
      <c r="HM297" s="28">
        <f t="shared" si="940"/>
        <v>45</v>
      </c>
      <c r="HN297" s="28">
        <f t="shared" si="940"/>
        <v>9</v>
      </c>
      <c r="HO297" s="28">
        <f t="shared" si="940"/>
        <v>25</v>
      </c>
      <c r="HP297" s="28">
        <f t="shared" si="940"/>
        <v>72</v>
      </c>
      <c r="HQ297" s="28">
        <f t="shared" si="940"/>
        <v>66</v>
      </c>
      <c r="HR297" s="28" t="str">
        <f t="shared" si="940"/>
        <v/>
      </c>
      <c r="HS297" s="28">
        <f t="shared" si="940"/>
        <v>9.4</v>
      </c>
      <c r="HT297" s="28">
        <f t="shared" si="940"/>
        <v>10</v>
      </c>
      <c r="HU297" s="28">
        <f t="shared" si="940"/>
        <v>10.799999999999999</v>
      </c>
      <c r="HV297" s="28">
        <f t="shared" si="940"/>
        <v>75</v>
      </c>
      <c r="HW297" s="28">
        <f t="shared" si="940"/>
        <v>18</v>
      </c>
      <c r="HX297" s="28">
        <f t="shared" si="940"/>
        <v>72</v>
      </c>
      <c r="HY297" s="28">
        <f t="shared" si="940"/>
        <v>2.1</v>
      </c>
      <c r="HZ297" s="28">
        <f t="shared" si="940"/>
        <v>38.400000000000006</v>
      </c>
      <c r="IA297" s="28">
        <f t="shared" si="940"/>
        <v>15</v>
      </c>
      <c r="IB297" s="28">
        <f t="shared" si="940"/>
        <v>48</v>
      </c>
      <c r="IC297" s="28" t="str">
        <f t="shared" si="940"/>
        <v/>
      </c>
      <c r="ID297" s="28">
        <f t="shared" si="940"/>
        <v>10.4</v>
      </c>
      <c r="IE297" s="28">
        <f t="shared" si="940"/>
        <v>40</v>
      </c>
      <c r="IF297" s="28">
        <f t="shared" si="940"/>
        <v>21</v>
      </c>
      <c r="IG297" s="28" t="str">
        <f t="shared" si="940"/>
        <v/>
      </c>
      <c r="IH297" s="28">
        <f t="shared" si="940"/>
        <v>62.5</v>
      </c>
      <c r="II297" s="28">
        <f t="shared" si="940"/>
        <v>80</v>
      </c>
      <c r="IJ297" s="28">
        <f t="shared" si="940"/>
        <v>3.5</v>
      </c>
      <c r="IK297" s="28" t="str">
        <f t="shared" si="940"/>
        <v/>
      </c>
      <c r="IL297" s="28">
        <f t="shared" si="940"/>
        <v>1</v>
      </c>
      <c r="IM297" s="28">
        <f t="shared" si="940"/>
        <v>25.2</v>
      </c>
      <c r="IN297" s="28">
        <f t="shared" si="940"/>
        <v>11.4</v>
      </c>
      <c r="IO297" s="28">
        <f t="shared" si="940"/>
        <v>10.799999999999999</v>
      </c>
      <c r="IP297" s="28">
        <f t="shared" si="940"/>
        <v>20</v>
      </c>
      <c r="IQ297" s="28" t="str">
        <f t="shared" si="940"/>
        <v/>
      </c>
      <c r="IR297" s="28">
        <f t="shared" si="940"/>
        <v>63.599999999999994</v>
      </c>
      <c r="IS297" s="28">
        <f t="shared" si="940"/>
        <v>0.9</v>
      </c>
      <c r="IT297" s="28" t="str">
        <f t="shared" si="940"/>
        <v/>
      </c>
      <c r="IU297" s="28" t="str">
        <f t="shared" si="940"/>
        <v/>
      </c>
      <c r="IV297" s="28">
        <f t="shared" si="936"/>
        <v>63</v>
      </c>
      <c r="IW297" s="28">
        <f t="shared" si="937"/>
        <v>55</v>
      </c>
      <c r="IX297" s="28">
        <f t="shared" si="937"/>
        <v>1.2000000000000002</v>
      </c>
      <c r="IY297" s="28">
        <f t="shared" si="937"/>
        <v>29</v>
      </c>
      <c r="IZ297" s="28" t="str">
        <f t="shared" si="937"/>
        <v/>
      </c>
      <c r="JA297" s="28">
        <f t="shared" si="937"/>
        <v>1.7000000000000002</v>
      </c>
      <c r="JB297" s="28">
        <f t="shared" si="937"/>
        <v>36</v>
      </c>
      <c r="JC297" s="28">
        <f t="shared" si="937"/>
        <v>45</v>
      </c>
    </row>
    <row r="298" spans="6:263" x14ac:dyDescent="0.45">
      <c r="F298" s="7">
        <f t="shared" si="942"/>
        <v>0.72999143029097069</v>
      </c>
      <c r="G298" s="7">
        <f t="shared" si="942"/>
        <v>0.31195734222976368</v>
      </c>
      <c r="H298" s="7">
        <f t="shared" si="942"/>
        <v>0.87614737910970453</v>
      </c>
      <c r="I298" s="7">
        <f t="shared" si="942"/>
        <v>0.45196901003456164</v>
      </c>
      <c r="J298" s="7">
        <f t="shared" si="942"/>
        <v>0.26109040354429297</v>
      </c>
      <c r="K298" s="7">
        <f t="shared" si="942"/>
        <v>0.2817210104697016</v>
      </c>
      <c r="L298" s="7">
        <f t="shared" si="942"/>
        <v>0.5949267980618993</v>
      </c>
      <c r="M298" s="7">
        <f t="shared" si="942"/>
        <v>0.75583024358182693</v>
      </c>
      <c r="N298" s="7">
        <f t="shared" si="942"/>
        <v>0.49284353362994432</v>
      </c>
      <c r="O298" s="7">
        <f t="shared" si="942"/>
        <v>0.32830629699318964</v>
      </c>
      <c r="P298" s="7">
        <f t="shared" si="942"/>
        <v>0.12517271615805697</v>
      </c>
      <c r="Q298" s="7">
        <f t="shared" si="942"/>
        <v>0.7845913580547047</v>
      </c>
      <c r="R298" s="7">
        <f t="shared" si="942"/>
        <v>0.16885450676495886</v>
      </c>
      <c r="S298" s="7">
        <f t="shared" si="942"/>
        <v>0.52241460025422959</v>
      </c>
      <c r="T298" s="7">
        <f t="shared" si="942"/>
        <v>0.11392087820634286</v>
      </c>
      <c r="U298" s="7">
        <f t="shared" si="942"/>
        <v>0.70451122089499196</v>
      </c>
      <c r="V298" s="7">
        <f t="shared" si="917"/>
        <v>0.66068884342009615</v>
      </c>
      <c r="W298" s="7">
        <f t="shared" si="917"/>
        <v>0.62305905978337817</v>
      </c>
      <c r="X298" s="7">
        <f t="shared" si="917"/>
        <v>0.44710068751457177</v>
      </c>
      <c r="Y298" s="7">
        <f t="shared" si="917"/>
        <v>0.89840587782599302</v>
      </c>
      <c r="Z298" s="7">
        <f t="shared" si="917"/>
        <v>0.93580954006677941</v>
      </c>
      <c r="AA298" s="7">
        <f t="shared" si="917"/>
        <v>0.77097648557786669</v>
      </c>
      <c r="AB298" s="7">
        <f t="shared" si="917"/>
        <v>0.36020248865718135</v>
      </c>
      <c r="AC298" s="7">
        <f t="shared" si="917"/>
        <v>0.80593558391832543</v>
      </c>
      <c r="AD298" s="7">
        <f t="shared" si="917"/>
        <v>0.29558636075611522</v>
      </c>
      <c r="BJ298">
        <v>8</v>
      </c>
      <c r="BK298" s="7"/>
      <c r="BL298" s="28">
        <f t="shared" si="938"/>
        <v>8</v>
      </c>
      <c r="BM298" s="28">
        <f t="shared" si="944"/>
        <v>90</v>
      </c>
      <c r="BN298" s="28">
        <f t="shared" si="944"/>
        <v>1.2</v>
      </c>
      <c r="BO298" s="28">
        <f t="shared" si="944"/>
        <v>22</v>
      </c>
      <c r="BP298" s="28" t="str">
        <f t="shared" si="944"/>
        <v/>
      </c>
      <c r="BQ298" s="28" t="str">
        <f t="shared" si="944"/>
        <v/>
      </c>
      <c r="BR298" s="28">
        <f t="shared" si="944"/>
        <v>27</v>
      </c>
      <c r="BS298" s="28" t="str">
        <f t="shared" si="944"/>
        <v/>
      </c>
      <c r="BT298" s="28">
        <f t="shared" si="944"/>
        <v>0</v>
      </c>
      <c r="BU298" s="28">
        <f t="shared" si="944"/>
        <v>37</v>
      </c>
      <c r="BV298" s="28">
        <f t="shared" si="944"/>
        <v>63</v>
      </c>
      <c r="BW298" s="28" t="str">
        <f t="shared" si="944"/>
        <v/>
      </c>
      <c r="BX298" s="28" t="str">
        <f t="shared" si="944"/>
        <v/>
      </c>
      <c r="BY298" s="28">
        <f t="shared" si="944"/>
        <v>14</v>
      </c>
      <c r="BZ298" s="28">
        <f t="shared" si="944"/>
        <v>16</v>
      </c>
      <c r="CA298" s="28">
        <f t="shared" si="944"/>
        <v>3</v>
      </c>
      <c r="CB298" s="28">
        <f t="shared" si="944"/>
        <v>12</v>
      </c>
      <c r="CC298" s="28">
        <f t="shared" si="944"/>
        <v>14</v>
      </c>
      <c r="CD298" s="28">
        <f t="shared" si="944"/>
        <v>72</v>
      </c>
      <c r="CE298" s="28">
        <f t="shared" si="944"/>
        <v>9.6000000000000014</v>
      </c>
      <c r="CF298" s="28">
        <f t="shared" si="944"/>
        <v>24</v>
      </c>
      <c r="CG298" s="28">
        <f t="shared" si="944"/>
        <v>26.599999999999998</v>
      </c>
      <c r="CH298" s="28">
        <f t="shared" si="944"/>
        <v>80</v>
      </c>
      <c r="CI298" s="28">
        <f t="shared" si="944"/>
        <v>26</v>
      </c>
      <c r="CJ298" s="28">
        <f t="shared" si="944"/>
        <v>63.800000000000004</v>
      </c>
      <c r="CK298" s="28" t="str">
        <f t="shared" si="944"/>
        <v/>
      </c>
      <c r="CL298" s="28">
        <f t="shared" si="944"/>
        <v>36</v>
      </c>
      <c r="CM298" s="28" t="str">
        <f t="shared" si="944"/>
        <v/>
      </c>
      <c r="CN298" s="28">
        <f t="shared" si="944"/>
        <v>40</v>
      </c>
      <c r="CO298" s="28" t="str">
        <f t="shared" si="944"/>
        <v/>
      </c>
      <c r="CP298" s="28" t="str">
        <f t="shared" si="944"/>
        <v/>
      </c>
      <c r="CQ298" s="28">
        <f t="shared" si="944"/>
        <v>72</v>
      </c>
      <c r="CR298" s="28">
        <f t="shared" si="944"/>
        <v>2.16</v>
      </c>
      <c r="CS298" s="28">
        <f t="shared" si="944"/>
        <v>0.6</v>
      </c>
      <c r="CT298" s="28">
        <f t="shared" si="944"/>
        <v>21</v>
      </c>
      <c r="CU298" s="28">
        <f t="shared" si="944"/>
        <v>14</v>
      </c>
      <c r="CV298" s="28">
        <f t="shared" si="944"/>
        <v>36</v>
      </c>
      <c r="CW298" s="28">
        <f t="shared" si="944"/>
        <v>18</v>
      </c>
      <c r="CX298" s="28">
        <f t="shared" si="944"/>
        <v>70</v>
      </c>
      <c r="CY298" s="28">
        <f t="shared" si="944"/>
        <v>1.3</v>
      </c>
      <c r="CZ298" s="28">
        <f t="shared" si="944"/>
        <v>30</v>
      </c>
      <c r="DA298" s="28">
        <f t="shared" si="944"/>
        <v>18</v>
      </c>
      <c r="DB298" s="28">
        <f t="shared" si="944"/>
        <v>50</v>
      </c>
      <c r="DC298" s="28">
        <f t="shared" si="944"/>
        <v>2</v>
      </c>
      <c r="DD298" s="28" t="str">
        <f t="shared" si="944"/>
        <v/>
      </c>
      <c r="DE298" s="28">
        <f t="shared" si="944"/>
        <v>31</v>
      </c>
      <c r="DF298" s="28">
        <f t="shared" si="944"/>
        <v>54</v>
      </c>
      <c r="DG298" s="28">
        <f t="shared" si="944"/>
        <v>72</v>
      </c>
      <c r="DH298" s="28">
        <f t="shared" si="944"/>
        <v>24.8</v>
      </c>
      <c r="DI298" s="28">
        <f t="shared" si="944"/>
        <v>10</v>
      </c>
      <c r="DJ298" s="28">
        <f t="shared" si="944"/>
        <v>4</v>
      </c>
      <c r="DK298" s="28">
        <f t="shared" si="944"/>
        <v>66</v>
      </c>
      <c r="DL298" s="28">
        <f t="shared" si="944"/>
        <v>69</v>
      </c>
      <c r="DM298" s="28">
        <f t="shared" si="944"/>
        <v>20.200000000000003</v>
      </c>
      <c r="DN298" s="28">
        <f t="shared" si="944"/>
        <v>70</v>
      </c>
      <c r="DO298" s="28" t="str">
        <f t="shared" si="944"/>
        <v/>
      </c>
      <c r="DP298" s="28">
        <f t="shared" si="944"/>
        <v>4</v>
      </c>
      <c r="DQ298" s="28">
        <f t="shared" si="944"/>
        <v>18.400000000000002</v>
      </c>
      <c r="DR298" s="28">
        <f t="shared" si="944"/>
        <v>24</v>
      </c>
      <c r="DS298" s="28">
        <f t="shared" si="944"/>
        <v>16.2</v>
      </c>
      <c r="DT298" s="28">
        <f t="shared" si="944"/>
        <v>56</v>
      </c>
      <c r="DU298" s="28">
        <f t="shared" si="944"/>
        <v>24</v>
      </c>
      <c r="DV298" s="28">
        <f t="shared" si="944"/>
        <v>12</v>
      </c>
      <c r="DW298" s="28" t="str">
        <f t="shared" si="944"/>
        <v/>
      </c>
      <c r="DX298" s="28">
        <f t="shared" si="944"/>
        <v>24</v>
      </c>
      <c r="DY298" s="28">
        <f t="shared" si="943"/>
        <v>16.5</v>
      </c>
      <c r="DZ298" s="28" t="str">
        <f t="shared" si="943"/>
        <v/>
      </c>
      <c r="EA298" s="28" t="str">
        <f t="shared" si="943"/>
        <v/>
      </c>
      <c r="EB298" s="28">
        <f t="shared" si="943"/>
        <v>42</v>
      </c>
      <c r="EC298" s="28">
        <f t="shared" si="943"/>
        <v>38</v>
      </c>
      <c r="ED298" s="28" t="str">
        <f t="shared" si="943"/>
        <v/>
      </c>
      <c r="EE298" s="28">
        <f t="shared" si="943"/>
        <v>72</v>
      </c>
      <c r="EF298" s="28">
        <f t="shared" si="943"/>
        <v>80</v>
      </c>
      <c r="EG298" s="28">
        <f t="shared" si="943"/>
        <v>94.4</v>
      </c>
      <c r="EH298" s="28">
        <f t="shared" si="943"/>
        <v>13</v>
      </c>
      <c r="EI298" s="28">
        <f t="shared" si="943"/>
        <v>28</v>
      </c>
      <c r="EJ298" s="28">
        <f t="shared" si="943"/>
        <v>12</v>
      </c>
      <c r="EK298" s="28">
        <f t="shared" si="943"/>
        <v>39.200000000000003</v>
      </c>
      <c r="EL298" s="28">
        <f t="shared" si="943"/>
        <v>6</v>
      </c>
      <c r="EM298" s="28">
        <f t="shared" si="943"/>
        <v>76</v>
      </c>
      <c r="EN298" s="28">
        <f t="shared" si="943"/>
        <v>2</v>
      </c>
      <c r="EO298" s="28">
        <f t="shared" si="943"/>
        <v>18</v>
      </c>
      <c r="EP298" s="28">
        <f t="shared" si="943"/>
        <v>43</v>
      </c>
      <c r="EQ298" s="28">
        <f t="shared" si="943"/>
        <v>28</v>
      </c>
      <c r="ER298" s="28" t="str">
        <f t="shared" si="943"/>
        <v/>
      </c>
      <c r="ES298" s="28" t="str">
        <f t="shared" si="943"/>
        <v/>
      </c>
      <c r="ET298" s="28">
        <f t="shared" si="943"/>
        <v>30</v>
      </c>
      <c r="EU298" s="28">
        <f t="shared" si="943"/>
        <v>14</v>
      </c>
      <c r="EV298" s="28">
        <f t="shared" si="943"/>
        <v>21</v>
      </c>
      <c r="EW298" s="28" t="str">
        <f t="shared" si="943"/>
        <v/>
      </c>
      <c r="EX298" s="28">
        <f t="shared" si="943"/>
        <v>31</v>
      </c>
      <c r="EY298" s="28">
        <f t="shared" si="943"/>
        <v>4.1999999999999993</v>
      </c>
      <c r="EZ298" s="28">
        <f t="shared" si="943"/>
        <v>12.8</v>
      </c>
      <c r="FA298" s="28">
        <f t="shared" si="943"/>
        <v>3.2</v>
      </c>
      <c r="FB298" s="28">
        <f t="shared" si="943"/>
        <v>42</v>
      </c>
      <c r="FC298" s="28">
        <f t="shared" si="943"/>
        <v>24</v>
      </c>
      <c r="FD298" s="28">
        <f t="shared" si="943"/>
        <v>35</v>
      </c>
      <c r="FE298" s="28">
        <f t="shared" si="943"/>
        <v>65</v>
      </c>
      <c r="FF298" s="28">
        <f t="shared" si="943"/>
        <v>36</v>
      </c>
      <c r="FG298" s="28">
        <f t="shared" si="943"/>
        <v>1.7000000000000002</v>
      </c>
      <c r="FH298" s="28">
        <f t="shared" si="943"/>
        <v>6</v>
      </c>
      <c r="FI298" s="28">
        <f t="shared" si="943"/>
        <v>45</v>
      </c>
      <c r="FJ298" s="28">
        <f t="shared" si="943"/>
        <v>12</v>
      </c>
      <c r="FK298" s="28">
        <f t="shared" si="943"/>
        <v>20.7</v>
      </c>
      <c r="FL298" s="28">
        <f t="shared" si="943"/>
        <v>30</v>
      </c>
      <c r="FM298" s="28" t="str">
        <f t="shared" si="943"/>
        <v/>
      </c>
      <c r="FN298" s="28">
        <f t="shared" si="943"/>
        <v>36</v>
      </c>
      <c r="FO298" s="28" t="str">
        <f t="shared" si="943"/>
        <v/>
      </c>
      <c r="FP298" s="28" t="str">
        <f t="shared" si="943"/>
        <v/>
      </c>
      <c r="FQ298" s="28">
        <f t="shared" si="943"/>
        <v>93</v>
      </c>
      <c r="FR298" s="28">
        <f t="shared" si="943"/>
        <v>64</v>
      </c>
      <c r="FS298" s="28">
        <f t="shared" si="943"/>
        <v>40</v>
      </c>
      <c r="FT298" s="28" t="str">
        <f t="shared" si="943"/>
        <v/>
      </c>
      <c r="FU298" s="28">
        <f t="shared" si="943"/>
        <v>3</v>
      </c>
      <c r="FV298" s="28" t="str">
        <f t="shared" si="943"/>
        <v/>
      </c>
      <c r="FW298" s="28">
        <f t="shared" si="943"/>
        <v>44.8</v>
      </c>
      <c r="FX298" s="28">
        <f t="shared" si="943"/>
        <v>14.8</v>
      </c>
      <c r="FY298" s="28">
        <f t="shared" si="943"/>
        <v>56</v>
      </c>
      <c r="FZ298" s="28" t="str">
        <f t="shared" si="943"/>
        <v/>
      </c>
      <c r="GA298" s="28">
        <f t="shared" si="943"/>
        <v>8.8000000000000007</v>
      </c>
      <c r="GB298" s="28">
        <f t="shared" si="943"/>
        <v>28</v>
      </c>
      <c r="GC298" s="28">
        <f t="shared" si="943"/>
        <v>32</v>
      </c>
      <c r="GD298" s="28" t="str">
        <f t="shared" si="943"/>
        <v/>
      </c>
      <c r="GE298" s="28">
        <f t="shared" si="943"/>
        <v>57</v>
      </c>
      <c r="GF298" s="28">
        <f t="shared" si="943"/>
        <v>7</v>
      </c>
      <c r="GG298" s="28">
        <f t="shared" si="943"/>
        <v>3</v>
      </c>
      <c r="GH298" s="28">
        <f t="shared" si="943"/>
        <v>25</v>
      </c>
      <c r="GI298" s="28">
        <f t="shared" si="943"/>
        <v>0.8</v>
      </c>
      <c r="GJ298" s="28">
        <f t="shared" si="941"/>
        <v>44</v>
      </c>
      <c r="GK298" s="28">
        <f t="shared" si="940"/>
        <v>30.299999999999997</v>
      </c>
      <c r="GL298" s="28">
        <f t="shared" si="940"/>
        <v>44</v>
      </c>
      <c r="GM298" s="28">
        <f t="shared" ref="GM298:IX301" si="945">IF($BJ298&lt;=GM$283,ROUND(_xlfn.IFS($BJ$280="u_inc",$BJ298/GM$283,$BJ$280="u_rand",GL85,$BJ$280="u_norm",GL140)*ROUNDDOWN(((GM$281-GM$282)/GM$280),0),0)*GM$280+GM$282,"")</f>
        <v>84</v>
      </c>
      <c r="GN298" s="28">
        <f t="shared" si="945"/>
        <v>14</v>
      </c>
      <c r="GO298" s="28">
        <f t="shared" si="945"/>
        <v>30</v>
      </c>
      <c r="GP298" s="28" t="str">
        <f t="shared" si="945"/>
        <v/>
      </c>
      <c r="GQ298" s="28" t="str">
        <f t="shared" si="945"/>
        <v/>
      </c>
      <c r="GR298" s="28" t="str">
        <f t="shared" si="945"/>
        <v/>
      </c>
      <c r="GS298" s="28">
        <f t="shared" si="945"/>
        <v>11.4</v>
      </c>
      <c r="GT298" s="28">
        <f t="shared" si="945"/>
        <v>10</v>
      </c>
      <c r="GU298" s="28">
        <f t="shared" si="945"/>
        <v>7.2</v>
      </c>
      <c r="GV298" s="28">
        <f t="shared" si="945"/>
        <v>24</v>
      </c>
      <c r="GW298" s="28">
        <f t="shared" si="945"/>
        <v>66</v>
      </c>
      <c r="GX298" s="28">
        <f t="shared" si="945"/>
        <v>0</v>
      </c>
      <c r="GY298" s="28">
        <f t="shared" si="945"/>
        <v>0.2</v>
      </c>
      <c r="GZ298" s="28">
        <f t="shared" si="945"/>
        <v>40</v>
      </c>
      <c r="HA298" s="28">
        <f t="shared" si="945"/>
        <v>24</v>
      </c>
      <c r="HB298" s="28">
        <f t="shared" si="945"/>
        <v>1.02</v>
      </c>
      <c r="HC298" s="28">
        <f t="shared" si="945"/>
        <v>50</v>
      </c>
      <c r="HD298" s="28">
        <f t="shared" si="945"/>
        <v>25</v>
      </c>
      <c r="HE298" s="28">
        <f t="shared" si="945"/>
        <v>0.8</v>
      </c>
      <c r="HF298" s="28">
        <f t="shared" si="945"/>
        <v>18</v>
      </c>
      <c r="HG298" s="28">
        <f t="shared" si="945"/>
        <v>2</v>
      </c>
      <c r="HH298" s="28" t="str">
        <f t="shared" si="945"/>
        <v/>
      </c>
      <c r="HI298" s="28">
        <f t="shared" si="945"/>
        <v>14</v>
      </c>
      <c r="HJ298" s="28" t="str">
        <f t="shared" si="945"/>
        <v/>
      </c>
      <c r="HK298" s="28">
        <f t="shared" si="945"/>
        <v>15</v>
      </c>
      <c r="HL298" s="28">
        <f t="shared" si="945"/>
        <v>5</v>
      </c>
      <c r="HM298" s="28">
        <f t="shared" si="945"/>
        <v>72</v>
      </c>
      <c r="HN298" s="28">
        <f t="shared" si="945"/>
        <v>9</v>
      </c>
      <c r="HO298" s="28">
        <f t="shared" si="945"/>
        <v>25</v>
      </c>
      <c r="HP298" s="28">
        <f t="shared" si="945"/>
        <v>64</v>
      </c>
      <c r="HQ298" s="28">
        <f t="shared" si="945"/>
        <v>6</v>
      </c>
      <c r="HR298" s="28" t="str">
        <f t="shared" si="945"/>
        <v/>
      </c>
      <c r="HS298" s="28">
        <f t="shared" si="945"/>
        <v>2.2400000000000002</v>
      </c>
      <c r="HT298" s="28">
        <f t="shared" si="945"/>
        <v>12</v>
      </c>
      <c r="HU298" s="28">
        <f t="shared" si="945"/>
        <v>10.799999999999999</v>
      </c>
      <c r="HV298" s="28">
        <f t="shared" si="945"/>
        <v>18</v>
      </c>
      <c r="HW298" s="28">
        <f t="shared" si="945"/>
        <v>30</v>
      </c>
      <c r="HX298" s="28">
        <f t="shared" si="945"/>
        <v>54</v>
      </c>
      <c r="HY298" s="28">
        <f t="shared" si="945"/>
        <v>2.4</v>
      </c>
      <c r="HZ298" s="28">
        <f t="shared" si="945"/>
        <v>33.6</v>
      </c>
      <c r="IA298" s="28">
        <f t="shared" si="945"/>
        <v>27</v>
      </c>
      <c r="IB298" s="28">
        <f t="shared" si="945"/>
        <v>21</v>
      </c>
      <c r="IC298" s="28" t="str">
        <f t="shared" si="945"/>
        <v/>
      </c>
      <c r="ID298" s="28">
        <f t="shared" si="945"/>
        <v>1.6</v>
      </c>
      <c r="IE298" s="28">
        <f t="shared" si="945"/>
        <v>26</v>
      </c>
      <c r="IF298" s="28">
        <f t="shared" si="945"/>
        <v>28</v>
      </c>
      <c r="IG298" s="28" t="str">
        <f t="shared" si="945"/>
        <v/>
      </c>
      <c r="IH298" s="28">
        <f t="shared" si="945"/>
        <v>9</v>
      </c>
      <c r="II298" s="28">
        <f t="shared" si="945"/>
        <v>60</v>
      </c>
      <c r="IJ298" s="28">
        <f t="shared" si="945"/>
        <v>4.5</v>
      </c>
      <c r="IK298" s="28" t="str">
        <f t="shared" si="945"/>
        <v/>
      </c>
      <c r="IL298" s="28">
        <f t="shared" si="945"/>
        <v>31</v>
      </c>
      <c r="IM298" s="28">
        <f t="shared" si="945"/>
        <v>66.5</v>
      </c>
      <c r="IN298" s="28">
        <f t="shared" si="945"/>
        <v>2.4</v>
      </c>
      <c r="IO298" s="28">
        <f t="shared" si="945"/>
        <v>15</v>
      </c>
      <c r="IP298" s="28">
        <f t="shared" si="945"/>
        <v>5</v>
      </c>
      <c r="IQ298" s="28" t="str">
        <f t="shared" si="945"/>
        <v/>
      </c>
      <c r="IR298" s="28">
        <f t="shared" si="945"/>
        <v>87</v>
      </c>
      <c r="IS298" s="28">
        <f t="shared" si="945"/>
        <v>1.8</v>
      </c>
      <c r="IT298" s="28" t="str">
        <f t="shared" si="945"/>
        <v/>
      </c>
      <c r="IU298" s="28" t="str">
        <f t="shared" si="945"/>
        <v/>
      </c>
      <c r="IV298" s="28">
        <f t="shared" si="945"/>
        <v>45</v>
      </c>
      <c r="IW298" s="28">
        <f t="shared" si="945"/>
        <v>55</v>
      </c>
      <c r="IX298" s="28">
        <f t="shared" si="945"/>
        <v>0.4</v>
      </c>
      <c r="IY298" s="28">
        <f t="shared" si="937"/>
        <v>41</v>
      </c>
      <c r="IZ298" s="28" t="str">
        <f t="shared" si="937"/>
        <v/>
      </c>
      <c r="JA298" s="28">
        <f t="shared" si="937"/>
        <v>1.3</v>
      </c>
      <c r="JB298" s="28">
        <f t="shared" si="937"/>
        <v>48</v>
      </c>
      <c r="JC298" s="28">
        <f t="shared" si="937"/>
        <v>39</v>
      </c>
    </row>
    <row r="299" spans="6:263" x14ac:dyDescent="0.45">
      <c r="F299" s="7">
        <f t="shared" si="942"/>
        <v>0.4163315754459852</v>
      </c>
      <c r="G299" s="7">
        <f t="shared" si="942"/>
        <v>0.49286677292215952</v>
      </c>
      <c r="H299" s="7">
        <f t="shared" si="942"/>
        <v>0.51013700454967892</v>
      </c>
      <c r="I299" s="7">
        <f t="shared" si="942"/>
        <v>0.99608337832432392</v>
      </c>
      <c r="J299" s="7">
        <f t="shared" si="942"/>
        <v>9.4869486566106553E-2</v>
      </c>
      <c r="K299" s="7">
        <f t="shared" si="942"/>
        <v>0.95489638296649626</v>
      </c>
      <c r="L299" s="7">
        <f t="shared" si="942"/>
        <v>0.71146924594019967</v>
      </c>
      <c r="M299" s="7">
        <f t="shared" si="942"/>
        <v>0.68168793836687125</v>
      </c>
      <c r="N299" s="7">
        <f t="shared" si="942"/>
        <v>5.0211851042793992E-2</v>
      </c>
      <c r="O299" s="7">
        <f t="shared" si="942"/>
        <v>0.67326215825661184</v>
      </c>
      <c r="P299" s="7">
        <f t="shared" si="942"/>
        <v>0.2121816655677658</v>
      </c>
      <c r="Q299" s="7">
        <f t="shared" si="942"/>
        <v>9.444658648895406E-3</v>
      </c>
      <c r="R299" s="7">
        <f t="shared" si="942"/>
        <v>0.77589605132858086</v>
      </c>
      <c r="S299" s="7">
        <f t="shared" si="942"/>
        <v>0.47516887191458085</v>
      </c>
      <c r="T299" s="7">
        <f t="shared" si="942"/>
        <v>7.4711898376565375E-2</v>
      </c>
      <c r="U299" s="7">
        <f t="shared" si="942"/>
        <v>0.46114382215828814</v>
      </c>
      <c r="V299" s="7">
        <f t="shared" si="917"/>
        <v>0.1111607314605083</v>
      </c>
      <c r="W299" s="7">
        <f t="shared" si="917"/>
        <v>0.68387480344803764</v>
      </c>
      <c r="X299" s="7">
        <f t="shared" si="917"/>
        <v>0.99728701589502722</v>
      </c>
      <c r="Y299" s="7">
        <f t="shared" si="917"/>
        <v>0.95012853851082202</v>
      </c>
      <c r="Z299" s="7">
        <f t="shared" si="917"/>
        <v>0.4623085635073057</v>
      </c>
      <c r="AA299" s="7">
        <f t="shared" si="917"/>
        <v>0.80593532920160116</v>
      </c>
      <c r="AB299" s="7">
        <f t="shared" si="917"/>
        <v>0.33432997080233412</v>
      </c>
      <c r="AC299" s="7">
        <f t="shared" si="917"/>
        <v>0.31657132148583017</v>
      </c>
      <c r="AD299" s="7">
        <f t="shared" si="917"/>
        <v>0.24922005843800496</v>
      </c>
      <c r="BJ299">
        <v>9</v>
      </c>
      <c r="BK299" s="7"/>
      <c r="BL299" s="28">
        <f t="shared" si="938"/>
        <v>36</v>
      </c>
      <c r="BM299" s="28">
        <f t="shared" si="944"/>
        <v>6</v>
      </c>
      <c r="BN299" s="28">
        <f t="shared" si="944"/>
        <v>6.6</v>
      </c>
      <c r="BO299" s="28">
        <f t="shared" si="944"/>
        <v>18</v>
      </c>
      <c r="BP299" s="28" t="str">
        <f t="shared" si="944"/>
        <v/>
      </c>
      <c r="BQ299" s="28" t="str">
        <f t="shared" si="944"/>
        <v/>
      </c>
      <c r="BR299" s="28">
        <f t="shared" si="944"/>
        <v>33</v>
      </c>
      <c r="BS299" s="28" t="str">
        <f t="shared" si="944"/>
        <v/>
      </c>
      <c r="BT299" s="28">
        <f t="shared" si="944"/>
        <v>36</v>
      </c>
      <c r="BU299" s="28">
        <f t="shared" si="944"/>
        <v>31</v>
      </c>
      <c r="BV299" s="28">
        <f t="shared" si="944"/>
        <v>81</v>
      </c>
      <c r="BW299" s="28" t="str">
        <f t="shared" si="944"/>
        <v/>
      </c>
      <c r="BX299" s="28" t="str">
        <f t="shared" si="944"/>
        <v/>
      </c>
      <c r="BY299" s="28">
        <f t="shared" si="944"/>
        <v>70</v>
      </c>
      <c r="BZ299" s="28">
        <f t="shared" si="944"/>
        <v>12</v>
      </c>
      <c r="CA299" s="28">
        <f t="shared" si="944"/>
        <v>9</v>
      </c>
      <c r="CB299" s="28">
        <f t="shared" si="944"/>
        <v>6</v>
      </c>
      <c r="CC299" s="28">
        <f t="shared" si="944"/>
        <v>10</v>
      </c>
      <c r="CD299" s="28">
        <f t="shared" si="944"/>
        <v>24</v>
      </c>
      <c r="CE299" s="28">
        <f t="shared" si="944"/>
        <v>0.8</v>
      </c>
      <c r="CF299" s="28">
        <f t="shared" si="944"/>
        <v>24</v>
      </c>
      <c r="CG299" s="28">
        <f t="shared" si="944"/>
        <v>15.399999999999999</v>
      </c>
      <c r="CH299" s="28">
        <f t="shared" si="944"/>
        <v>80</v>
      </c>
      <c r="CI299" s="28">
        <f t="shared" si="944"/>
        <v>20</v>
      </c>
      <c r="CJ299" s="28">
        <f t="shared" si="944"/>
        <v>73.3</v>
      </c>
      <c r="CK299" s="28" t="str">
        <f t="shared" si="944"/>
        <v/>
      </c>
      <c r="CL299" s="28">
        <f t="shared" si="944"/>
        <v>38.5</v>
      </c>
      <c r="CM299" s="28" t="str">
        <f t="shared" si="944"/>
        <v/>
      </c>
      <c r="CN299" s="28">
        <f t="shared" si="944"/>
        <v>38</v>
      </c>
      <c r="CO299" s="28" t="str">
        <f t="shared" si="944"/>
        <v/>
      </c>
      <c r="CP299" s="28" t="str">
        <f t="shared" si="944"/>
        <v/>
      </c>
      <c r="CQ299" s="28">
        <f t="shared" si="944"/>
        <v>16</v>
      </c>
      <c r="CR299" s="28">
        <f t="shared" si="944"/>
        <v>2.56</v>
      </c>
      <c r="CS299" s="28">
        <f t="shared" si="944"/>
        <v>0</v>
      </c>
      <c r="CT299" s="28">
        <f t="shared" si="944"/>
        <v>77</v>
      </c>
      <c r="CU299" s="28">
        <f t="shared" si="944"/>
        <v>12</v>
      </c>
      <c r="CV299" s="28">
        <f t="shared" si="944"/>
        <v>46</v>
      </c>
      <c r="CW299" s="28">
        <f t="shared" si="944"/>
        <v>30</v>
      </c>
      <c r="CX299" s="28">
        <f t="shared" si="944"/>
        <v>49</v>
      </c>
      <c r="CY299" s="28">
        <f t="shared" si="944"/>
        <v>2.4000000000000004</v>
      </c>
      <c r="CZ299" s="28">
        <f t="shared" si="944"/>
        <v>65</v>
      </c>
      <c r="DA299" s="28">
        <f t="shared" si="944"/>
        <v>24</v>
      </c>
      <c r="DB299" s="28">
        <f t="shared" si="944"/>
        <v>35</v>
      </c>
      <c r="DC299" s="28">
        <f t="shared" si="944"/>
        <v>50</v>
      </c>
      <c r="DD299" s="28" t="str">
        <f t="shared" si="944"/>
        <v/>
      </c>
      <c r="DE299" s="28">
        <f t="shared" si="944"/>
        <v>72</v>
      </c>
      <c r="DF299" s="28">
        <f t="shared" si="944"/>
        <v>66</v>
      </c>
      <c r="DG299" s="28">
        <f t="shared" si="944"/>
        <v>27</v>
      </c>
      <c r="DH299" s="28">
        <f t="shared" si="944"/>
        <v>21.6</v>
      </c>
      <c r="DI299" s="28">
        <f t="shared" si="944"/>
        <v>0</v>
      </c>
      <c r="DJ299" s="28">
        <f t="shared" si="944"/>
        <v>32</v>
      </c>
      <c r="DK299" s="28">
        <f t="shared" si="944"/>
        <v>54</v>
      </c>
      <c r="DL299" s="28">
        <f t="shared" si="944"/>
        <v>59</v>
      </c>
      <c r="DM299" s="28">
        <f t="shared" si="944"/>
        <v>19.400000000000002</v>
      </c>
      <c r="DN299" s="28">
        <f t="shared" si="944"/>
        <v>56</v>
      </c>
      <c r="DO299" s="28" t="str">
        <f t="shared" si="944"/>
        <v/>
      </c>
      <c r="DP299" s="28">
        <f t="shared" si="944"/>
        <v>12</v>
      </c>
      <c r="DQ299" s="28">
        <f t="shared" si="944"/>
        <v>31.400000000000002</v>
      </c>
      <c r="DR299" s="28">
        <f t="shared" si="944"/>
        <v>9</v>
      </c>
      <c r="DS299" s="28">
        <f t="shared" si="944"/>
        <v>36.6</v>
      </c>
      <c r="DT299" s="28">
        <f t="shared" si="944"/>
        <v>7</v>
      </c>
      <c r="DU299" s="28">
        <f t="shared" si="944"/>
        <v>18</v>
      </c>
      <c r="DV299" s="28">
        <f t="shared" si="944"/>
        <v>72</v>
      </c>
      <c r="DW299" s="28" t="str">
        <f t="shared" si="944"/>
        <v/>
      </c>
      <c r="DX299" s="28">
        <f t="shared" si="944"/>
        <v>36</v>
      </c>
      <c r="DY299" s="28">
        <f t="shared" si="943"/>
        <v>25</v>
      </c>
      <c r="DZ299" s="28" t="str">
        <f t="shared" si="943"/>
        <v/>
      </c>
      <c r="EA299" s="28" t="str">
        <f t="shared" si="943"/>
        <v/>
      </c>
      <c r="EB299" s="28">
        <f t="shared" si="943"/>
        <v>36</v>
      </c>
      <c r="EC299" s="28">
        <f t="shared" si="943"/>
        <v>36</v>
      </c>
      <c r="ED299" s="28" t="str">
        <f t="shared" si="943"/>
        <v/>
      </c>
      <c r="EE299" s="28">
        <f t="shared" si="943"/>
        <v>66</v>
      </c>
      <c r="EF299" s="28">
        <f t="shared" si="943"/>
        <v>8</v>
      </c>
      <c r="EG299" s="28">
        <f t="shared" si="943"/>
        <v>42</v>
      </c>
      <c r="EH299" s="28">
        <f t="shared" si="943"/>
        <v>11</v>
      </c>
      <c r="EI299" s="28">
        <f t="shared" si="943"/>
        <v>35</v>
      </c>
      <c r="EJ299" s="28">
        <f t="shared" si="943"/>
        <v>6</v>
      </c>
      <c r="EK299" s="28">
        <f t="shared" si="943"/>
        <v>40.800000000000004</v>
      </c>
      <c r="EL299" s="28">
        <f t="shared" si="943"/>
        <v>32</v>
      </c>
      <c r="EM299" s="28">
        <f t="shared" si="943"/>
        <v>13</v>
      </c>
      <c r="EN299" s="28">
        <f t="shared" si="943"/>
        <v>6</v>
      </c>
      <c r="EO299" s="28">
        <f t="shared" si="943"/>
        <v>18</v>
      </c>
      <c r="EP299" s="28">
        <f t="shared" si="943"/>
        <v>58</v>
      </c>
      <c r="EQ299" s="28">
        <f t="shared" si="943"/>
        <v>0</v>
      </c>
      <c r="ER299" s="28" t="str">
        <f t="shared" si="943"/>
        <v/>
      </c>
      <c r="ES299" s="28" t="str">
        <f t="shared" si="943"/>
        <v/>
      </c>
      <c r="ET299" s="28">
        <f t="shared" si="943"/>
        <v>65</v>
      </c>
      <c r="EU299" s="28">
        <f t="shared" si="943"/>
        <v>32</v>
      </c>
      <c r="EV299" s="28">
        <f t="shared" si="943"/>
        <v>15</v>
      </c>
      <c r="EW299" s="28" t="str">
        <f t="shared" si="943"/>
        <v/>
      </c>
      <c r="EX299" s="28">
        <f t="shared" si="943"/>
        <v>62</v>
      </c>
      <c r="EY299" s="28">
        <f t="shared" si="943"/>
        <v>0.7</v>
      </c>
      <c r="EZ299" s="28">
        <f t="shared" si="943"/>
        <v>1.6</v>
      </c>
      <c r="FA299" s="28">
        <f t="shared" si="943"/>
        <v>1.6</v>
      </c>
      <c r="FB299" s="28">
        <f t="shared" si="943"/>
        <v>27</v>
      </c>
      <c r="FC299" s="28">
        <f t="shared" si="943"/>
        <v>20</v>
      </c>
      <c r="FD299" s="28">
        <f t="shared" si="943"/>
        <v>15</v>
      </c>
      <c r="FE299" s="28">
        <f t="shared" si="943"/>
        <v>10</v>
      </c>
      <c r="FF299" s="28">
        <f t="shared" si="943"/>
        <v>0</v>
      </c>
      <c r="FG299" s="28">
        <f t="shared" si="943"/>
        <v>3.2</v>
      </c>
      <c r="FH299" s="28">
        <f t="shared" si="943"/>
        <v>13</v>
      </c>
      <c r="FI299" s="28">
        <f t="shared" si="943"/>
        <v>60</v>
      </c>
      <c r="FJ299" s="28">
        <f t="shared" si="943"/>
        <v>11</v>
      </c>
      <c r="FK299" s="28">
        <f t="shared" si="943"/>
        <v>9.9</v>
      </c>
      <c r="FL299" s="28">
        <f t="shared" si="943"/>
        <v>5</v>
      </c>
      <c r="FM299" s="28" t="str">
        <f t="shared" si="943"/>
        <v/>
      </c>
      <c r="FN299" s="28">
        <f t="shared" si="943"/>
        <v>12</v>
      </c>
      <c r="FO299" s="28" t="str">
        <f t="shared" si="943"/>
        <v/>
      </c>
      <c r="FP299" s="28" t="str">
        <f t="shared" si="943"/>
        <v/>
      </c>
      <c r="FQ299" s="28">
        <f t="shared" si="943"/>
        <v>96</v>
      </c>
      <c r="FR299" s="28">
        <f t="shared" si="943"/>
        <v>48</v>
      </c>
      <c r="FS299" s="28">
        <f t="shared" si="943"/>
        <v>20</v>
      </c>
      <c r="FT299" s="28" t="str">
        <f t="shared" si="943"/>
        <v/>
      </c>
      <c r="FU299" s="28">
        <f t="shared" si="943"/>
        <v>8</v>
      </c>
      <c r="FV299" s="28" t="str">
        <f t="shared" si="943"/>
        <v/>
      </c>
      <c r="FW299" s="28">
        <f t="shared" si="943"/>
        <v>8.3999999999999986</v>
      </c>
      <c r="FX299" s="28">
        <f t="shared" si="943"/>
        <v>34.9</v>
      </c>
      <c r="FY299" s="28">
        <f t="shared" si="943"/>
        <v>60</v>
      </c>
      <c r="FZ299" s="28" t="str">
        <f t="shared" si="943"/>
        <v/>
      </c>
      <c r="GA299" s="28">
        <f t="shared" si="943"/>
        <v>10.4</v>
      </c>
      <c r="GB299" s="28">
        <f t="shared" si="943"/>
        <v>46</v>
      </c>
      <c r="GC299" s="28">
        <f t="shared" si="943"/>
        <v>30</v>
      </c>
      <c r="GD299" s="28" t="str">
        <f t="shared" si="943"/>
        <v/>
      </c>
      <c r="GE299" s="28">
        <f t="shared" si="943"/>
        <v>21</v>
      </c>
      <c r="GF299" s="28">
        <f t="shared" si="943"/>
        <v>14</v>
      </c>
      <c r="GG299" s="28">
        <f t="shared" si="943"/>
        <v>5</v>
      </c>
      <c r="GH299" s="28">
        <f t="shared" si="943"/>
        <v>8</v>
      </c>
      <c r="GI299" s="28">
        <f t="shared" si="943"/>
        <v>4.8000000000000007</v>
      </c>
      <c r="GJ299" s="28">
        <f t="shared" si="941"/>
        <v>4</v>
      </c>
      <c r="GK299" s="28">
        <f t="shared" ref="GK299:IV302" si="946">IF($BJ299&lt;=GK$283,ROUND(_xlfn.IFS($BJ$280="u_inc",$BJ299/GK$283,$BJ$280="u_rand",GJ86,$BJ$280="u_norm",GJ141)*ROUNDDOWN(((GK$281-GK$282)/GK$280),0),0)*GK$280+GK$282,"")</f>
        <v>35.699999999999996</v>
      </c>
      <c r="GL299" s="28">
        <f t="shared" si="946"/>
        <v>56</v>
      </c>
      <c r="GM299" s="28">
        <f t="shared" si="946"/>
        <v>35</v>
      </c>
      <c r="GN299" s="28">
        <f t="shared" si="946"/>
        <v>10</v>
      </c>
      <c r="GO299" s="28">
        <f t="shared" si="946"/>
        <v>5</v>
      </c>
      <c r="GP299" s="28" t="str">
        <f t="shared" si="946"/>
        <v/>
      </c>
      <c r="GQ299" s="28" t="str">
        <f t="shared" si="946"/>
        <v/>
      </c>
      <c r="GR299" s="28" t="str">
        <f t="shared" si="946"/>
        <v/>
      </c>
      <c r="GS299" s="28">
        <f t="shared" si="946"/>
        <v>3.8000000000000003</v>
      </c>
      <c r="GT299" s="28">
        <f t="shared" si="946"/>
        <v>70</v>
      </c>
      <c r="GU299" s="28">
        <f t="shared" si="946"/>
        <v>4.8000000000000007</v>
      </c>
      <c r="GV299" s="28">
        <f t="shared" si="946"/>
        <v>20</v>
      </c>
      <c r="GW299" s="28">
        <f t="shared" si="946"/>
        <v>54</v>
      </c>
      <c r="GX299" s="28">
        <f t="shared" si="946"/>
        <v>8</v>
      </c>
      <c r="GY299" s="28">
        <f t="shared" si="946"/>
        <v>1.2000000000000002</v>
      </c>
      <c r="GZ299" s="28">
        <f t="shared" si="946"/>
        <v>16</v>
      </c>
      <c r="HA299" s="28">
        <f t="shared" si="946"/>
        <v>16</v>
      </c>
      <c r="HB299" s="28">
        <f t="shared" si="946"/>
        <v>0.6</v>
      </c>
      <c r="HC299" s="28">
        <f t="shared" si="946"/>
        <v>30</v>
      </c>
      <c r="HD299" s="28">
        <f t="shared" si="946"/>
        <v>15</v>
      </c>
      <c r="HE299" s="28">
        <f t="shared" si="946"/>
        <v>2.4000000000000004</v>
      </c>
      <c r="HF299" s="28">
        <f t="shared" si="946"/>
        <v>30</v>
      </c>
      <c r="HG299" s="28">
        <f t="shared" si="946"/>
        <v>1.05</v>
      </c>
      <c r="HH299" s="28" t="str">
        <f t="shared" si="946"/>
        <v/>
      </c>
      <c r="HI299" s="28">
        <f t="shared" si="946"/>
        <v>10</v>
      </c>
      <c r="HJ299" s="28" t="str">
        <f t="shared" si="946"/>
        <v/>
      </c>
      <c r="HK299" s="28">
        <f t="shared" si="946"/>
        <v>6</v>
      </c>
      <c r="HL299" s="28">
        <f t="shared" si="946"/>
        <v>10</v>
      </c>
      <c r="HM299" s="28">
        <f t="shared" si="946"/>
        <v>3</v>
      </c>
      <c r="HN299" s="28">
        <f t="shared" si="946"/>
        <v>18</v>
      </c>
      <c r="HO299" s="28">
        <f t="shared" si="946"/>
        <v>15</v>
      </c>
      <c r="HP299" s="28">
        <f t="shared" si="946"/>
        <v>32</v>
      </c>
      <c r="HQ299" s="28">
        <f t="shared" si="946"/>
        <v>48</v>
      </c>
      <c r="HR299" s="28" t="str">
        <f t="shared" si="946"/>
        <v/>
      </c>
      <c r="HS299" s="28">
        <f t="shared" si="946"/>
        <v>5.92</v>
      </c>
      <c r="HT299" s="28">
        <f t="shared" si="946"/>
        <v>10</v>
      </c>
      <c r="HU299" s="28">
        <f t="shared" si="946"/>
        <v>0.6</v>
      </c>
      <c r="HV299" s="28">
        <f t="shared" si="946"/>
        <v>60</v>
      </c>
      <c r="HW299" s="28">
        <f t="shared" si="946"/>
        <v>24</v>
      </c>
      <c r="HX299" s="28">
        <f t="shared" si="946"/>
        <v>12</v>
      </c>
      <c r="HY299" s="28">
        <f t="shared" si="946"/>
        <v>6</v>
      </c>
      <c r="HZ299" s="28">
        <f t="shared" si="946"/>
        <v>37.200000000000003</v>
      </c>
      <c r="IA299" s="28">
        <f t="shared" si="946"/>
        <v>60</v>
      </c>
      <c r="IB299" s="28">
        <f t="shared" si="946"/>
        <v>36</v>
      </c>
      <c r="IC299" s="28" t="str">
        <f t="shared" si="946"/>
        <v/>
      </c>
      <c r="ID299" s="28">
        <f t="shared" si="946"/>
        <v>12</v>
      </c>
      <c r="IE299" s="28">
        <f t="shared" si="946"/>
        <v>16</v>
      </c>
      <c r="IF299" s="28">
        <f t="shared" si="946"/>
        <v>28</v>
      </c>
      <c r="IG299" s="28" t="str">
        <f t="shared" si="946"/>
        <v/>
      </c>
      <c r="IH299" s="28">
        <f t="shared" si="946"/>
        <v>42</v>
      </c>
      <c r="II299" s="28">
        <f t="shared" si="946"/>
        <v>20</v>
      </c>
      <c r="IJ299" s="28">
        <f t="shared" si="946"/>
        <v>6</v>
      </c>
      <c r="IK299" s="28" t="str">
        <f t="shared" si="946"/>
        <v/>
      </c>
      <c r="IL299" s="28">
        <f t="shared" si="946"/>
        <v>23</v>
      </c>
      <c r="IM299" s="28">
        <f t="shared" si="946"/>
        <v>6.3</v>
      </c>
      <c r="IN299" s="28">
        <f t="shared" si="946"/>
        <v>9.9</v>
      </c>
      <c r="IO299" s="28">
        <f t="shared" si="946"/>
        <v>7.8</v>
      </c>
      <c r="IP299" s="28">
        <f t="shared" si="946"/>
        <v>55</v>
      </c>
      <c r="IQ299" s="28" t="str">
        <f t="shared" si="946"/>
        <v/>
      </c>
      <c r="IR299" s="28">
        <f t="shared" si="946"/>
        <v>46.8</v>
      </c>
      <c r="IS299" s="28">
        <f t="shared" si="946"/>
        <v>14.4</v>
      </c>
      <c r="IT299" s="28" t="str">
        <f t="shared" si="946"/>
        <v/>
      </c>
      <c r="IU299" s="28" t="str">
        <f t="shared" si="946"/>
        <v/>
      </c>
      <c r="IV299" s="28">
        <f t="shared" si="946"/>
        <v>63</v>
      </c>
      <c r="IW299" s="28">
        <f t="shared" si="945"/>
        <v>50</v>
      </c>
      <c r="IX299" s="28">
        <f t="shared" si="945"/>
        <v>0.9</v>
      </c>
      <c r="IY299" s="28">
        <f t="shared" si="937"/>
        <v>6</v>
      </c>
      <c r="IZ299" s="28" t="str">
        <f t="shared" si="937"/>
        <v/>
      </c>
      <c r="JA299" s="28">
        <f t="shared" si="937"/>
        <v>1.5</v>
      </c>
      <c r="JB299" s="28">
        <f t="shared" si="937"/>
        <v>14</v>
      </c>
      <c r="JC299" s="28">
        <f t="shared" si="937"/>
        <v>3</v>
      </c>
    </row>
    <row r="300" spans="6:263" x14ac:dyDescent="0.45">
      <c r="F300" s="7">
        <f t="shared" si="942"/>
        <v>0.74147835315274002</v>
      </c>
      <c r="G300" s="7">
        <f t="shared" si="942"/>
        <v>0.17199572556279399</v>
      </c>
      <c r="H300" s="7">
        <f t="shared" si="942"/>
        <v>0.82334661754935357</v>
      </c>
      <c r="I300" s="7">
        <f t="shared" si="942"/>
        <v>0.94075509344262775</v>
      </c>
      <c r="J300" s="7">
        <f t="shared" si="942"/>
        <v>0.44498603252926189</v>
      </c>
      <c r="K300" s="7">
        <f t="shared" si="942"/>
        <v>0.80330217573945517</v>
      </c>
      <c r="L300" s="7">
        <f t="shared" si="942"/>
        <v>0.33197077937981617</v>
      </c>
      <c r="M300" s="7">
        <f t="shared" si="942"/>
        <v>0.75847290724444805</v>
      </c>
      <c r="N300" s="7">
        <f t="shared" si="942"/>
        <v>0.77626168670889995</v>
      </c>
      <c r="O300" s="7">
        <f t="shared" si="942"/>
        <v>3.7641204911117075E-2</v>
      </c>
      <c r="P300" s="7">
        <f t="shared" si="942"/>
        <v>0.2211786216223513</v>
      </c>
      <c r="Q300" s="7">
        <f t="shared" si="942"/>
        <v>0.90311764083016555</v>
      </c>
      <c r="R300" s="7">
        <f t="shared" si="942"/>
        <v>0.27829368192623077</v>
      </c>
      <c r="S300" s="7">
        <f t="shared" si="942"/>
        <v>0.87661618873319413</v>
      </c>
      <c r="T300" s="7">
        <f t="shared" si="942"/>
        <v>0.41804653518742257</v>
      </c>
      <c r="U300" s="7">
        <f t="shared" si="942"/>
        <v>0.87343940272621778</v>
      </c>
      <c r="V300" s="7">
        <f t="shared" ref="V300:AD315" si="947">MOD(V299*(2^31-1)*48271,(2^31-1))/(2^31-1)</f>
        <v>0.83966833019613674</v>
      </c>
      <c r="W300" s="7">
        <f t="shared" si="947"/>
        <v>0.32063724022388329</v>
      </c>
      <c r="X300" s="7">
        <f t="shared" si="947"/>
        <v>4.154426885840682E-2</v>
      </c>
      <c r="Y300" s="7">
        <f t="shared" si="947"/>
        <v>0.6546824558892671</v>
      </c>
      <c r="Z300" s="7">
        <f t="shared" si="947"/>
        <v>9.6669061154438671E-2</v>
      </c>
      <c r="AA300" s="7">
        <f t="shared" si="947"/>
        <v>0.304275890488306</v>
      </c>
      <c r="AB300" s="7">
        <f t="shared" si="947"/>
        <v>0.44202059947048344</v>
      </c>
      <c r="AC300" s="7">
        <f t="shared" si="947"/>
        <v>0.21425944250741016</v>
      </c>
      <c r="AD300" s="7">
        <f t="shared" si="947"/>
        <v>0.10144086093708912</v>
      </c>
      <c r="BJ300">
        <v>10</v>
      </c>
      <c r="BK300" s="7"/>
      <c r="BL300" s="28">
        <f t="shared" si="938"/>
        <v>24</v>
      </c>
      <c r="BM300" s="28">
        <f t="shared" si="944"/>
        <v>90</v>
      </c>
      <c r="BN300" s="28">
        <f t="shared" si="944"/>
        <v>12.6</v>
      </c>
      <c r="BO300" s="28">
        <f t="shared" si="944"/>
        <v>6</v>
      </c>
      <c r="BP300" s="28" t="str">
        <f t="shared" si="944"/>
        <v/>
      </c>
      <c r="BQ300" s="28" t="str">
        <f t="shared" si="944"/>
        <v/>
      </c>
      <c r="BR300" s="28">
        <f t="shared" si="944"/>
        <v>9</v>
      </c>
      <c r="BS300" s="28" t="str">
        <f t="shared" si="944"/>
        <v/>
      </c>
      <c r="BT300" s="28">
        <f t="shared" si="944"/>
        <v>45</v>
      </c>
      <c r="BU300" s="28">
        <f t="shared" si="944"/>
        <v>41</v>
      </c>
      <c r="BV300" s="28">
        <f t="shared" si="944"/>
        <v>21</v>
      </c>
      <c r="BW300" s="28" t="str">
        <f t="shared" si="944"/>
        <v/>
      </c>
      <c r="BX300" s="28" t="str">
        <f t="shared" si="944"/>
        <v/>
      </c>
      <c r="BY300" s="28">
        <f t="shared" si="944"/>
        <v>21</v>
      </c>
      <c r="BZ300" s="28">
        <f t="shared" si="944"/>
        <v>28</v>
      </c>
      <c r="CA300" s="28">
        <f t="shared" si="944"/>
        <v>6</v>
      </c>
      <c r="CB300" s="28">
        <f t="shared" si="944"/>
        <v>21</v>
      </c>
      <c r="CC300" s="28">
        <f t="shared" si="944"/>
        <v>20</v>
      </c>
      <c r="CD300" s="28">
        <f t="shared" si="944"/>
        <v>48</v>
      </c>
      <c r="CE300" s="28">
        <f t="shared" si="944"/>
        <v>8</v>
      </c>
      <c r="CF300" s="28">
        <f t="shared" si="944"/>
        <v>16</v>
      </c>
      <c r="CG300" s="28">
        <f t="shared" si="944"/>
        <v>25.9</v>
      </c>
      <c r="CH300" s="28">
        <f t="shared" si="944"/>
        <v>50</v>
      </c>
      <c r="CI300" s="28">
        <f t="shared" si="944"/>
        <v>24</v>
      </c>
      <c r="CJ300" s="28">
        <f t="shared" si="944"/>
        <v>18.7</v>
      </c>
      <c r="CK300" s="28" t="str">
        <f t="shared" si="944"/>
        <v/>
      </c>
      <c r="CL300" s="28">
        <f t="shared" si="944"/>
        <v>35.5</v>
      </c>
      <c r="CM300" s="28" t="str">
        <f t="shared" si="944"/>
        <v/>
      </c>
      <c r="CN300" s="28">
        <f t="shared" si="944"/>
        <v>70</v>
      </c>
      <c r="CO300" s="28" t="str">
        <f t="shared" si="944"/>
        <v/>
      </c>
      <c r="CP300" s="28" t="str">
        <f t="shared" si="944"/>
        <v/>
      </c>
      <c r="CQ300" s="28">
        <f t="shared" si="944"/>
        <v>28</v>
      </c>
      <c r="CR300" s="28">
        <f t="shared" si="944"/>
        <v>1.96</v>
      </c>
      <c r="CS300" s="28">
        <f t="shared" si="944"/>
        <v>3</v>
      </c>
      <c r="CT300" s="28">
        <f t="shared" si="944"/>
        <v>35</v>
      </c>
      <c r="CU300" s="28">
        <f t="shared" si="944"/>
        <v>32</v>
      </c>
      <c r="CV300" s="28">
        <f t="shared" si="944"/>
        <v>36</v>
      </c>
      <c r="CW300" s="28">
        <f t="shared" si="944"/>
        <v>30</v>
      </c>
      <c r="CX300" s="28">
        <f t="shared" si="944"/>
        <v>49</v>
      </c>
      <c r="CY300" s="28">
        <f t="shared" si="944"/>
        <v>1.6</v>
      </c>
      <c r="CZ300" s="28">
        <f t="shared" si="944"/>
        <v>85</v>
      </c>
      <c r="DA300" s="28">
        <f t="shared" si="944"/>
        <v>24</v>
      </c>
      <c r="DB300" s="28">
        <f t="shared" si="944"/>
        <v>30</v>
      </c>
      <c r="DC300" s="28">
        <f t="shared" si="944"/>
        <v>38</v>
      </c>
      <c r="DD300" s="28" t="str">
        <f t="shared" si="944"/>
        <v/>
      </c>
      <c r="DE300" s="28">
        <f t="shared" si="944"/>
        <v>40</v>
      </c>
      <c r="DF300" s="28">
        <f t="shared" si="944"/>
        <v>30</v>
      </c>
      <c r="DG300" s="28">
        <f t="shared" si="944"/>
        <v>54</v>
      </c>
      <c r="DH300" s="28">
        <f t="shared" si="944"/>
        <v>2.8000000000000003</v>
      </c>
      <c r="DI300" s="28">
        <f t="shared" si="944"/>
        <v>50</v>
      </c>
      <c r="DJ300" s="28">
        <f t="shared" si="944"/>
        <v>12</v>
      </c>
      <c r="DK300" s="28">
        <f t="shared" si="944"/>
        <v>84</v>
      </c>
      <c r="DL300" s="28">
        <f t="shared" si="944"/>
        <v>69</v>
      </c>
      <c r="DM300" s="28">
        <f t="shared" si="944"/>
        <v>24.6</v>
      </c>
      <c r="DN300" s="28">
        <f t="shared" si="944"/>
        <v>63</v>
      </c>
      <c r="DO300" s="28" t="str">
        <f t="shared" si="944"/>
        <v/>
      </c>
      <c r="DP300" s="28">
        <f t="shared" si="944"/>
        <v>21</v>
      </c>
      <c r="DQ300" s="28">
        <f t="shared" si="944"/>
        <v>13</v>
      </c>
      <c r="DR300" s="28">
        <f t="shared" si="944"/>
        <v>12</v>
      </c>
      <c r="DS300" s="28">
        <f t="shared" si="944"/>
        <v>42.6</v>
      </c>
      <c r="DT300" s="28">
        <f t="shared" si="944"/>
        <v>70</v>
      </c>
      <c r="DU300" s="28">
        <f t="shared" si="944"/>
        <v>12</v>
      </c>
      <c r="DV300" s="28">
        <f t="shared" si="944"/>
        <v>22</v>
      </c>
      <c r="DW300" s="28" t="str">
        <f t="shared" si="944"/>
        <v/>
      </c>
      <c r="DX300" s="28">
        <f t="shared" ref="DX300:GI303" si="948">IF($BJ300&lt;=DX$283,ROUND(_xlfn.IFS($BJ$280="u_inc",$BJ300/DX$283,$BJ$280="u_rand",DW87,$BJ$280="u_norm",DW142)*ROUNDDOWN(((DX$281-DX$282)/DX$280),0),0)*DX$280+DX$282,"")</f>
        <v>36</v>
      </c>
      <c r="DY300" s="28">
        <f t="shared" si="948"/>
        <v>6.5</v>
      </c>
      <c r="DZ300" s="28" t="str">
        <f t="shared" si="948"/>
        <v/>
      </c>
      <c r="EA300" s="28" t="str">
        <f t="shared" si="948"/>
        <v/>
      </c>
      <c r="EB300" s="28">
        <f t="shared" si="948"/>
        <v>0</v>
      </c>
      <c r="EC300" s="28">
        <f t="shared" si="948"/>
        <v>19</v>
      </c>
      <c r="ED300" s="28" t="str">
        <f t="shared" si="948"/>
        <v/>
      </c>
      <c r="EE300" s="28">
        <f t="shared" si="948"/>
        <v>78</v>
      </c>
      <c r="EF300" s="28">
        <f t="shared" si="948"/>
        <v>8</v>
      </c>
      <c r="EG300" s="28">
        <f t="shared" si="948"/>
        <v>1.3</v>
      </c>
      <c r="EH300" s="28">
        <f t="shared" si="948"/>
        <v>41</v>
      </c>
      <c r="EI300" s="28">
        <f t="shared" si="948"/>
        <v>63</v>
      </c>
      <c r="EJ300" s="28">
        <f t="shared" si="948"/>
        <v>38</v>
      </c>
      <c r="EK300" s="28">
        <f t="shared" si="948"/>
        <v>49.6</v>
      </c>
      <c r="EL300" s="28">
        <f t="shared" si="948"/>
        <v>20</v>
      </c>
      <c r="EM300" s="28">
        <f t="shared" si="948"/>
        <v>42</v>
      </c>
      <c r="EN300" s="28">
        <f t="shared" si="948"/>
        <v>8</v>
      </c>
      <c r="EO300" s="28">
        <f t="shared" si="948"/>
        <v>34</v>
      </c>
      <c r="EP300" s="28">
        <f t="shared" si="948"/>
        <v>16</v>
      </c>
      <c r="EQ300" s="28">
        <f t="shared" si="948"/>
        <v>21</v>
      </c>
      <c r="ER300" s="28" t="str">
        <f t="shared" si="948"/>
        <v/>
      </c>
      <c r="ES300" s="28" t="str">
        <f t="shared" si="948"/>
        <v/>
      </c>
      <c r="ET300" s="28">
        <f t="shared" si="948"/>
        <v>60</v>
      </c>
      <c r="EU300" s="28">
        <f t="shared" si="948"/>
        <v>15</v>
      </c>
      <c r="EV300" s="28">
        <f t="shared" si="948"/>
        <v>30</v>
      </c>
      <c r="EW300" s="28" t="str">
        <f t="shared" si="948"/>
        <v/>
      </c>
      <c r="EX300" s="28">
        <f t="shared" si="948"/>
        <v>56</v>
      </c>
      <c r="EY300" s="28">
        <f t="shared" si="948"/>
        <v>9.1</v>
      </c>
      <c r="EZ300" s="28">
        <f t="shared" si="948"/>
        <v>18.400000000000002</v>
      </c>
      <c r="FA300" s="28">
        <f t="shared" si="948"/>
        <v>3.2</v>
      </c>
      <c r="FB300" s="28">
        <f t="shared" si="948"/>
        <v>69</v>
      </c>
      <c r="FC300" s="28">
        <f t="shared" si="948"/>
        <v>52</v>
      </c>
      <c r="FD300" s="28">
        <f t="shared" si="948"/>
        <v>40</v>
      </c>
      <c r="FE300" s="28">
        <f t="shared" si="948"/>
        <v>5</v>
      </c>
      <c r="FF300" s="28">
        <f t="shared" si="948"/>
        <v>18</v>
      </c>
      <c r="FG300" s="28">
        <f t="shared" si="948"/>
        <v>2.1</v>
      </c>
      <c r="FH300" s="28">
        <f t="shared" si="948"/>
        <v>17</v>
      </c>
      <c r="FI300" s="28">
        <f t="shared" si="948"/>
        <v>15</v>
      </c>
      <c r="FJ300" s="28">
        <f t="shared" si="948"/>
        <v>4</v>
      </c>
      <c r="FK300" s="28">
        <f t="shared" si="948"/>
        <v>24.3</v>
      </c>
      <c r="FL300" s="28">
        <f t="shared" si="948"/>
        <v>10</v>
      </c>
      <c r="FM300" s="28" t="str">
        <f t="shared" si="948"/>
        <v/>
      </c>
      <c r="FN300" s="28">
        <f t="shared" si="948"/>
        <v>44</v>
      </c>
      <c r="FO300" s="28" t="str">
        <f t="shared" si="948"/>
        <v/>
      </c>
      <c r="FP300" s="28" t="str">
        <f t="shared" si="948"/>
        <v/>
      </c>
      <c r="FQ300" s="28">
        <f t="shared" si="948"/>
        <v>18</v>
      </c>
      <c r="FR300" s="28">
        <f t="shared" si="948"/>
        <v>52</v>
      </c>
      <c r="FS300" s="28">
        <f t="shared" si="948"/>
        <v>35</v>
      </c>
      <c r="FT300" s="28" t="str">
        <f t="shared" si="948"/>
        <v/>
      </c>
      <c r="FU300" s="28">
        <f t="shared" si="948"/>
        <v>2</v>
      </c>
      <c r="FV300" s="28" t="str">
        <f t="shared" si="948"/>
        <v/>
      </c>
      <c r="FW300" s="28">
        <f t="shared" si="948"/>
        <v>41.3</v>
      </c>
      <c r="FX300" s="28">
        <f t="shared" si="948"/>
        <v>2.2000000000000002</v>
      </c>
      <c r="FY300" s="28">
        <f t="shared" si="948"/>
        <v>32</v>
      </c>
      <c r="FZ300" s="28" t="str">
        <f t="shared" si="948"/>
        <v/>
      </c>
      <c r="GA300" s="28">
        <f t="shared" si="948"/>
        <v>8.8000000000000007</v>
      </c>
      <c r="GB300" s="28">
        <f t="shared" si="948"/>
        <v>66</v>
      </c>
      <c r="GC300" s="28">
        <f t="shared" si="948"/>
        <v>46</v>
      </c>
      <c r="GD300" s="28" t="str">
        <f t="shared" si="948"/>
        <v/>
      </c>
      <c r="GE300" s="28">
        <f t="shared" si="948"/>
        <v>27</v>
      </c>
      <c r="GF300" s="28">
        <f t="shared" si="948"/>
        <v>56</v>
      </c>
      <c r="GG300" s="28">
        <f t="shared" si="948"/>
        <v>24</v>
      </c>
      <c r="GH300" s="28">
        <f t="shared" si="948"/>
        <v>8</v>
      </c>
      <c r="GI300" s="28">
        <f t="shared" si="948"/>
        <v>0.8</v>
      </c>
      <c r="GJ300" s="28">
        <f t="shared" si="941"/>
        <v>44</v>
      </c>
      <c r="GK300" s="28">
        <f t="shared" si="946"/>
        <v>1.5</v>
      </c>
      <c r="GL300" s="28">
        <f t="shared" si="946"/>
        <v>28</v>
      </c>
      <c r="GM300" s="28">
        <f t="shared" si="946"/>
        <v>63</v>
      </c>
      <c r="GN300" s="28">
        <f t="shared" si="946"/>
        <v>8</v>
      </c>
      <c r="GO300" s="28">
        <f t="shared" si="946"/>
        <v>15</v>
      </c>
      <c r="GP300" s="28" t="str">
        <f t="shared" si="946"/>
        <v/>
      </c>
      <c r="GQ300" s="28" t="str">
        <f t="shared" si="946"/>
        <v/>
      </c>
      <c r="GR300" s="28" t="str">
        <f t="shared" si="946"/>
        <v/>
      </c>
      <c r="GS300" s="28">
        <f t="shared" si="946"/>
        <v>16</v>
      </c>
      <c r="GT300" s="28">
        <f t="shared" si="946"/>
        <v>45</v>
      </c>
      <c r="GU300" s="28">
        <f t="shared" si="946"/>
        <v>0.8</v>
      </c>
      <c r="GV300" s="28">
        <f t="shared" si="946"/>
        <v>8</v>
      </c>
      <c r="GW300" s="28">
        <f t="shared" si="946"/>
        <v>42</v>
      </c>
      <c r="GX300" s="28">
        <f t="shared" si="946"/>
        <v>12</v>
      </c>
      <c r="GY300" s="28">
        <f t="shared" si="946"/>
        <v>4.2</v>
      </c>
      <c r="GZ300" s="28">
        <f t="shared" si="946"/>
        <v>0</v>
      </c>
      <c r="HA300" s="28">
        <f t="shared" si="946"/>
        <v>36</v>
      </c>
      <c r="HB300" s="28">
        <f t="shared" si="946"/>
        <v>0.75</v>
      </c>
      <c r="HC300" s="28">
        <f t="shared" si="946"/>
        <v>5</v>
      </c>
      <c r="HD300" s="28">
        <f t="shared" si="946"/>
        <v>25</v>
      </c>
      <c r="HE300" s="28">
        <f t="shared" si="946"/>
        <v>0.60000000000000009</v>
      </c>
      <c r="HF300" s="28">
        <f t="shared" si="946"/>
        <v>60</v>
      </c>
      <c r="HG300" s="28">
        <f t="shared" si="946"/>
        <v>3.35</v>
      </c>
      <c r="HH300" s="28" t="str">
        <f t="shared" si="946"/>
        <v/>
      </c>
      <c r="HI300" s="28">
        <f t="shared" si="946"/>
        <v>20</v>
      </c>
      <c r="HJ300" s="28" t="str">
        <f t="shared" si="946"/>
        <v/>
      </c>
      <c r="HK300" s="28">
        <f t="shared" si="946"/>
        <v>14</v>
      </c>
      <c r="HL300" s="28">
        <f t="shared" si="946"/>
        <v>15</v>
      </c>
      <c r="HM300" s="28">
        <f t="shared" si="946"/>
        <v>93</v>
      </c>
      <c r="HN300" s="28">
        <f t="shared" si="946"/>
        <v>6</v>
      </c>
      <c r="HO300" s="28">
        <f t="shared" si="946"/>
        <v>20</v>
      </c>
      <c r="HP300" s="28">
        <f t="shared" si="946"/>
        <v>64</v>
      </c>
      <c r="HQ300" s="28">
        <f t="shared" si="946"/>
        <v>42</v>
      </c>
      <c r="HR300" s="28" t="str">
        <f t="shared" si="946"/>
        <v/>
      </c>
      <c r="HS300" s="28">
        <f t="shared" si="946"/>
        <v>10.48</v>
      </c>
      <c r="HT300" s="28">
        <f t="shared" si="946"/>
        <v>18</v>
      </c>
      <c r="HU300" s="28">
        <f t="shared" si="946"/>
        <v>3.3</v>
      </c>
      <c r="HV300" s="28">
        <f t="shared" si="946"/>
        <v>33</v>
      </c>
      <c r="HW300" s="28">
        <f t="shared" si="946"/>
        <v>6</v>
      </c>
      <c r="HX300" s="28">
        <f t="shared" si="946"/>
        <v>48</v>
      </c>
      <c r="HY300" s="28">
        <f t="shared" si="946"/>
        <v>5.0999999999999996</v>
      </c>
      <c r="HZ300" s="28">
        <f t="shared" si="946"/>
        <v>8</v>
      </c>
      <c r="IA300" s="28">
        <f t="shared" si="946"/>
        <v>57</v>
      </c>
      <c r="IB300" s="28">
        <f t="shared" si="946"/>
        <v>18</v>
      </c>
      <c r="IC300" s="28" t="str">
        <f t="shared" si="946"/>
        <v/>
      </c>
      <c r="ID300" s="28">
        <f t="shared" si="946"/>
        <v>4.8000000000000007</v>
      </c>
      <c r="IE300" s="28">
        <f t="shared" si="946"/>
        <v>38</v>
      </c>
      <c r="IF300" s="28">
        <f t="shared" si="946"/>
        <v>56</v>
      </c>
      <c r="IG300" s="28" t="str">
        <f t="shared" si="946"/>
        <v/>
      </c>
      <c r="IH300" s="28">
        <f t="shared" si="946"/>
        <v>10.5</v>
      </c>
      <c r="II300" s="28">
        <f t="shared" si="946"/>
        <v>64</v>
      </c>
      <c r="IJ300" s="28">
        <f t="shared" si="946"/>
        <v>14</v>
      </c>
      <c r="IK300" s="28" t="str">
        <f t="shared" si="946"/>
        <v/>
      </c>
      <c r="IL300" s="28">
        <f t="shared" si="946"/>
        <v>5</v>
      </c>
      <c r="IM300" s="28">
        <f t="shared" si="946"/>
        <v>13.299999999999999</v>
      </c>
      <c r="IN300" s="28">
        <f t="shared" si="946"/>
        <v>8.6999999999999993</v>
      </c>
      <c r="IO300" s="28">
        <f t="shared" si="946"/>
        <v>8.4</v>
      </c>
      <c r="IP300" s="28">
        <f t="shared" si="946"/>
        <v>35</v>
      </c>
      <c r="IQ300" s="28" t="str">
        <f t="shared" si="946"/>
        <v/>
      </c>
      <c r="IR300" s="28">
        <f t="shared" si="946"/>
        <v>62.4</v>
      </c>
      <c r="IS300" s="28">
        <f t="shared" si="946"/>
        <v>7.2</v>
      </c>
      <c r="IT300" s="28" t="str">
        <f t="shared" si="946"/>
        <v/>
      </c>
      <c r="IU300" s="28" t="str">
        <f t="shared" si="946"/>
        <v/>
      </c>
      <c r="IV300" s="28">
        <f t="shared" si="946"/>
        <v>90</v>
      </c>
      <c r="IW300" s="28">
        <f t="shared" si="945"/>
        <v>20</v>
      </c>
      <c r="IX300" s="28">
        <f t="shared" si="945"/>
        <v>1.4000000000000001</v>
      </c>
      <c r="IY300" s="28">
        <f t="shared" si="937"/>
        <v>2</v>
      </c>
      <c r="IZ300" s="28" t="str">
        <f t="shared" si="937"/>
        <v/>
      </c>
      <c r="JA300" s="28">
        <f t="shared" si="937"/>
        <v>0.30000000000000004</v>
      </c>
      <c r="JB300" s="28">
        <f t="shared" si="937"/>
        <v>26</v>
      </c>
      <c r="JC300" s="28">
        <f t="shared" si="937"/>
        <v>36</v>
      </c>
    </row>
    <row r="301" spans="6:263" x14ac:dyDescent="0.45">
      <c r="F301" s="7">
        <f t="shared" si="942"/>
        <v>0.90158503591156802</v>
      </c>
      <c r="G301" s="7">
        <f t="shared" si="942"/>
        <v>0.40566864162947452</v>
      </c>
      <c r="H301" s="7">
        <f t="shared" si="942"/>
        <v>0.76457572484602021</v>
      </c>
      <c r="I301" s="7">
        <f t="shared" si="942"/>
        <v>0.18911556908353958</v>
      </c>
      <c r="J301" s="7">
        <f t="shared" si="942"/>
        <v>0.92077622000164172</v>
      </c>
      <c r="K301" s="7">
        <f t="shared" si="942"/>
        <v>0.19932511923803256</v>
      </c>
      <c r="L301" s="7">
        <f t="shared" si="942"/>
        <v>0.56149144310573651</v>
      </c>
      <c r="M301" s="7">
        <f t="shared" si="942"/>
        <v>0.24570559675139636</v>
      </c>
      <c r="N301" s="7">
        <f t="shared" si="942"/>
        <v>0.92787912531191441</v>
      </c>
      <c r="O301" s="7">
        <f t="shared" si="942"/>
        <v>0.97860226453216848</v>
      </c>
      <c r="P301" s="7">
        <f t="shared" si="942"/>
        <v>0.51324433251900803</v>
      </c>
      <c r="Q301" s="7">
        <f t="shared" si="942"/>
        <v>0.3916405129207487</v>
      </c>
      <c r="R301" s="7">
        <f t="shared" si="942"/>
        <v>0.51432026108462381</v>
      </c>
      <c r="S301" s="7">
        <f t="shared" si="942"/>
        <v>0.14004634001294447</v>
      </c>
      <c r="T301" s="7">
        <f t="shared" si="942"/>
        <v>0.52430003207377163</v>
      </c>
      <c r="U301" s="7">
        <f t="shared" si="942"/>
        <v>0.79340899726069025</v>
      </c>
      <c r="V301" s="7">
        <f t="shared" si="947"/>
        <v>0.62996689771766168</v>
      </c>
      <c r="W301" s="7">
        <f t="shared" si="947"/>
        <v>0.48022284707064872</v>
      </c>
      <c r="X301" s="7">
        <f t="shared" si="947"/>
        <v>0.38340206415550881</v>
      </c>
      <c r="Y301" s="7">
        <f t="shared" si="947"/>
        <v>0.1768282308135313</v>
      </c>
      <c r="Z301" s="7">
        <f t="shared" si="947"/>
        <v>0.31225098590937023</v>
      </c>
      <c r="AA301" s="7">
        <f t="shared" si="947"/>
        <v>0.70150976101938156</v>
      </c>
      <c r="AB301" s="7">
        <f t="shared" si="947"/>
        <v>0.77635703970508507</v>
      </c>
      <c r="AC301" s="7">
        <f t="shared" si="947"/>
        <v>0.51754927519594751</v>
      </c>
      <c r="AD301" s="7">
        <f t="shared" si="947"/>
        <v>0.65179829422933899</v>
      </c>
      <c r="BJ301">
        <v>11</v>
      </c>
      <c r="BK301" s="7"/>
      <c r="BL301" s="28" t="str">
        <f t="shared" si="938"/>
        <v/>
      </c>
      <c r="BM301" s="28">
        <f t="shared" ref="BM301:DX304" si="949">IF($BJ301&lt;=BM$283,ROUND(_xlfn.IFS($BJ$280="u_inc",$BJ301/BM$283,$BJ$280="u_rand",BL88,$BJ$280="u_norm",BL143)*ROUNDDOWN(((BM$281-BM$282)/BM$280),0),0)*BM$280+BM$282,"")</f>
        <v>93</v>
      </c>
      <c r="BN301" s="28">
        <f t="shared" si="949"/>
        <v>6</v>
      </c>
      <c r="BO301" s="28" t="str">
        <f t="shared" si="949"/>
        <v/>
      </c>
      <c r="BP301" s="28" t="str">
        <f t="shared" si="949"/>
        <v/>
      </c>
      <c r="BQ301" s="28" t="str">
        <f t="shared" si="949"/>
        <v/>
      </c>
      <c r="BR301" s="28">
        <f t="shared" si="949"/>
        <v>15</v>
      </c>
      <c r="BS301" s="28" t="str">
        <f t="shared" si="949"/>
        <v/>
      </c>
      <c r="BT301" s="28" t="str">
        <f t="shared" si="949"/>
        <v/>
      </c>
      <c r="BU301" s="28" t="str">
        <f t="shared" si="949"/>
        <v/>
      </c>
      <c r="BV301" s="28">
        <f t="shared" si="949"/>
        <v>15</v>
      </c>
      <c r="BW301" s="28" t="str">
        <f t="shared" si="949"/>
        <v/>
      </c>
      <c r="BX301" s="28" t="str">
        <f t="shared" si="949"/>
        <v/>
      </c>
      <c r="BY301" s="28" t="str">
        <f t="shared" si="949"/>
        <v/>
      </c>
      <c r="BZ301" s="28">
        <f t="shared" si="949"/>
        <v>24</v>
      </c>
      <c r="CA301" s="28" t="str">
        <f t="shared" si="949"/>
        <v/>
      </c>
      <c r="CB301" s="28">
        <f t="shared" si="949"/>
        <v>27</v>
      </c>
      <c r="CC301" s="28" t="str">
        <f t="shared" si="949"/>
        <v/>
      </c>
      <c r="CD301" s="28" t="str">
        <f t="shared" si="949"/>
        <v/>
      </c>
      <c r="CE301" s="28">
        <f t="shared" si="949"/>
        <v>12.8</v>
      </c>
      <c r="CF301" s="28" t="str">
        <f t="shared" si="949"/>
        <v/>
      </c>
      <c r="CG301" s="28">
        <f t="shared" si="949"/>
        <v>2.0999999999999996</v>
      </c>
      <c r="CH301" s="28">
        <f t="shared" si="949"/>
        <v>45</v>
      </c>
      <c r="CI301" s="28" t="str">
        <f t="shared" si="949"/>
        <v/>
      </c>
      <c r="CJ301" s="28">
        <f t="shared" si="949"/>
        <v>10.8</v>
      </c>
      <c r="CK301" s="28" t="str">
        <f t="shared" si="949"/>
        <v/>
      </c>
      <c r="CL301" s="28">
        <f t="shared" si="949"/>
        <v>17.5</v>
      </c>
      <c r="CM301" s="28" t="str">
        <f t="shared" si="949"/>
        <v/>
      </c>
      <c r="CN301" s="28" t="str">
        <f t="shared" si="949"/>
        <v/>
      </c>
      <c r="CO301" s="28" t="str">
        <f t="shared" si="949"/>
        <v/>
      </c>
      <c r="CP301" s="28" t="str">
        <f t="shared" si="949"/>
        <v/>
      </c>
      <c r="CQ301" s="28">
        <f t="shared" si="949"/>
        <v>72</v>
      </c>
      <c r="CR301" s="28" t="str">
        <f t="shared" si="949"/>
        <v/>
      </c>
      <c r="CS301" s="28" t="str">
        <f t="shared" si="949"/>
        <v/>
      </c>
      <c r="CT301" s="28" t="str">
        <f t="shared" si="949"/>
        <v/>
      </c>
      <c r="CU301" s="28" t="str">
        <f t="shared" si="949"/>
        <v/>
      </c>
      <c r="CV301" s="28" t="str">
        <f t="shared" si="949"/>
        <v/>
      </c>
      <c r="CW301" s="28">
        <f t="shared" si="949"/>
        <v>42</v>
      </c>
      <c r="CX301" s="28">
        <f t="shared" si="949"/>
        <v>14</v>
      </c>
      <c r="CY301" s="28">
        <f t="shared" si="949"/>
        <v>2.6</v>
      </c>
      <c r="CZ301" s="28" t="str">
        <f t="shared" si="949"/>
        <v/>
      </c>
      <c r="DA301" s="28" t="str">
        <f t="shared" si="949"/>
        <v/>
      </c>
      <c r="DB301" s="28" t="str">
        <f t="shared" si="949"/>
        <v/>
      </c>
      <c r="DC301" s="28" t="str">
        <f t="shared" si="949"/>
        <v/>
      </c>
      <c r="DD301" s="28" t="str">
        <f t="shared" si="949"/>
        <v/>
      </c>
      <c r="DE301" s="28">
        <f t="shared" si="949"/>
        <v>38</v>
      </c>
      <c r="DF301" s="28">
        <f t="shared" si="949"/>
        <v>72</v>
      </c>
      <c r="DG301" s="28">
        <f t="shared" si="949"/>
        <v>81</v>
      </c>
      <c r="DH301" s="28">
        <f t="shared" si="949"/>
        <v>3.2</v>
      </c>
      <c r="DI301" s="28">
        <f t="shared" si="949"/>
        <v>30</v>
      </c>
      <c r="DJ301" s="28" t="str">
        <f t="shared" si="949"/>
        <v/>
      </c>
      <c r="DK301" s="28" t="str">
        <f t="shared" si="949"/>
        <v/>
      </c>
      <c r="DL301" s="28" t="str">
        <f t="shared" si="949"/>
        <v/>
      </c>
      <c r="DM301" s="28">
        <f t="shared" si="949"/>
        <v>27</v>
      </c>
      <c r="DN301" s="28" t="str">
        <f t="shared" si="949"/>
        <v/>
      </c>
      <c r="DO301" s="28" t="str">
        <f t="shared" si="949"/>
        <v/>
      </c>
      <c r="DP301" s="28" t="str">
        <f t="shared" si="949"/>
        <v/>
      </c>
      <c r="DQ301" s="28" t="str">
        <f t="shared" si="949"/>
        <v/>
      </c>
      <c r="DR301" s="28">
        <f t="shared" si="949"/>
        <v>48</v>
      </c>
      <c r="DS301" s="28">
        <f t="shared" si="949"/>
        <v>45.6</v>
      </c>
      <c r="DT301" s="28">
        <f t="shared" si="949"/>
        <v>35</v>
      </c>
      <c r="DU301" s="28" t="str">
        <f t="shared" si="949"/>
        <v/>
      </c>
      <c r="DV301" s="28">
        <f t="shared" si="949"/>
        <v>10</v>
      </c>
      <c r="DW301" s="28" t="str">
        <f t="shared" si="949"/>
        <v/>
      </c>
      <c r="DX301" s="28">
        <f t="shared" si="949"/>
        <v>48</v>
      </c>
      <c r="DY301" s="28">
        <f t="shared" si="948"/>
        <v>20</v>
      </c>
      <c r="DZ301" s="28" t="str">
        <f t="shared" si="948"/>
        <v/>
      </c>
      <c r="EA301" s="28" t="str">
        <f t="shared" si="948"/>
        <v/>
      </c>
      <c r="EB301" s="28">
        <f t="shared" si="948"/>
        <v>33</v>
      </c>
      <c r="EC301" s="28">
        <f t="shared" si="948"/>
        <v>24</v>
      </c>
      <c r="ED301" s="28" t="str">
        <f t="shared" si="948"/>
        <v/>
      </c>
      <c r="EE301" s="28">
        <f t="shared" si="948"/>
        <v>66</v>
      </c>
      <c r="EF301" s="28">
        <f t="shared" si="948"/>
        <v>28</v>
      </c>
      <c r="EG301" s="28" t="str">
        <f t="shared" si="948"/>
        <v/>
      </c>
      <c r="EH301" s="28">
        <f t="shared" si="948"/>
        <v>34</v>
      </c>
      <c r="EI301" s="28">
        <f t="shared" si="948"/>
        <v>7</v>
      </c>
      <c r="EJ301" s="28">
        <f t="shared" si="948"/>
        <v>34</v>
      </c>
      <c r="EK301" s="28">
        <f t="shared" si="948"/>
        <v>8</v>
      </c>
      <c r="EL301" s="28">
        <f t="shared" si="948"/>
        <v>14</v>
      </c>
      <c r="EM301" s="28">
        <f t="shared" si="948"/>
        <v>73</v>
      </c>
      <c r="EN301" s="28">
        <f t="shared" si="948"/>
        <v>0</v>
      </c>
      <c r="EO301" s="28">
        <f t="shared" si="948"/>
        <v>16</v>
      </c>
      <c r="EP301" s="28">
        <f t="shared" si="948"/>
        <v>42</v>
      </c>
      <c r="EQ301" s="28">
        <f t="shared" si="948"/>
        <v>35</v>
      </c>
      <c r="ER301" s="28" t="str">
        <f t="shared" si="948"/>
        <v/>
      </c>
      <c r="ES301" s="28" t="str">
        <f t="shared" si="948"/>
        <v/>
      </c>
      <c r="ET301" s="28" t="str">
        <f t="shared" si="948"/>
        <v/>
      </c>
      <c r="EU301" s="28">
        <f t="shared" si="948"/>
        <v>26</v>
      </c>
      <c r="EV301" s="28" t="str">
        <f t="shared" si="948"/>
        <v/>
      </c>
      <c r="EW301" s="28" t="str">
        <f t="shared" si="948"/>
        <v/>
      </c>
      <c r="EX301" s="28" t="str">
        <f t="shared" si="948"/>
        <v/>
      </c>
      <c r="EY301" s="28">
        <f t="shared" si="948"/>
        <v>2.8</v>
      </c>
      <c r="EZ301" s="28">
        <f t="shared" si="948"/>
        <v>8.8000000000000007</v>
      </c>
      <c r="FA301" s="28" t="str">
        <f t="shared" si="948"/>
        <v/>
      </c>
      <c r="FB301" s="28">
        <f t="shared" si="948"/>
        <v>48</v>
      </c>
      <c r="FC301" s="28">
        <f t="shared" si="948"/>
        <v>32</v>
      </c>
      <c r="FD301" s="28">
        <f t="shared" si="948"/>
        <v>35</v>
      </c>
      <c r="FE301" s="28">
        <f t="shared" si="948"/>
        <v>40</v>
      </c>
      <c r="FF301" s="28">
        <f t="shared" si="948"/>
        <v>72</v>
      </c>
      <c r="FG301" s="28" t="str">
        <f t="shared" si="948"/>
        <v/>
      </c>
      <c r="FH301" s="28" t="str">
        <f t="shared" si="948"/>
        <v/>
      </c>
      <c r="FI301" s="28" t="str">
        <f t="shared" si="948"/>
        <v/>
      </c>
      <c r="FJ301" s="28">
        <f t="shared" si="948"/>
        <v>13</v>
      </c>
      <c r="FK301" s="28" t="str">
        <f t="shared" si="948"/>
        <v/>
      </c>
      <c r="FL301" s="28">
        <f t="shared" si="948"/>
        <v>10</v>
      </c>
      <c r="FM301" s="28" t="str">
        <f t="shared" si="948"/>
        <v/>
      </c>
      <c r="FN301" s="28" t="str">
        <f t="shared" si="948"/>
        <v/>
      </c>
      <c r="FO301" s="28" t="str">
        <f t="shared" si="948"/>
        <v/>
      </c>
      <c r="FP301" s="28" t="str">
        <f t="shared" si="948"/>
        <v/>
      </c>
      <c r="FQ301" s="28">
        <f t="shared" si="948"/>
        <v>24</v>
      </c>
      <c r="FR301" s="28">
        <f t="shared" si="948"/>
        <v>40</v>
      </c>
      <c r="FS301" s="28" t="str">
        <f t="shared" si="948"/>
        <v/>
      </c>
      <c r="FT301" s="28" t="str">
        <f t="shared" si="948"/>
        <v/>
      </c>
      <c r="FU301" s="28" t="str">
        <f t="shared" si="948"/>
        <v/>
      </c>
      <c r="FV301" s="28" t="str">
        <f t="shared" si="948"/>
        <v/>
      </c>
      <c r="FW301" s="28" t="str">
        <f t="shared" si="948"/>
        <v/>
      </c>
      <c r="FX301" s="28">
        <f t="shared" si="948"/>
        <v>50.6</v>
      </c>
      <c r="FY301" s="28">
        <f t="shared" si="948"/>
        <v>56</v>
      </c>
      <c r="FZ301" s="28" t="str">
        <f t="shared" si="948"/>
        <v/>
      </c>
      <c r="GA301" s="28" t="str">
        <f t="shared" si="948"/>
        <v/>
      </c>
      <c r="GB301" s="28">
        <f t="shared" si="948"/>
        <v>34</v>
      </c>
      <c r="GC301" s="28" t="str">
        <f t="shared" si="948"/>
        <v/>
      </c>
      <c r="GD301" s="28" t="str">
        <f t="shared" si="948"/>
        <v/>
      </c>
      <c r="GE301" s="28">
        <f t="shared" si="948"/>
        <v>18</v>
      </c>
      <c r="GF301" s="28">
        <f t="shared" si="948"/>
        <v>56</v>
      </c>
      <c r="GG301" s="28" t="str">
        <f t="shared" si="948"/>
        <v/>
      </c>
      <c r="GH301" s="28" t="str">
        <f t="shared" si="948"/>
        <v/>
      </c>
      <c r="GI301" s="28" t="str">
        <f t="shared" si="948"/>
        <v/>
      </c>
      <c r="GJ301" s="28">
        <f t="shared" si="941"/>
        <v>12</v>
      </c>
      <c r="GK301" s="28">
        <f t="shared" si="946"/>
        <v>69</v>
      </c>
      <c r="GL301" s="28" t="str">
        <f t="shared" si="946"/>
        <v/>
      </c>
      <c r="GM301" s="28">
        <f t="shared" si="946"/>
        <v>0</v>
      </c>
      <c r="GN301" s="28" t="str">
        <f t="shared" si="946"/>
        <v/>
      </c>
      <c r="GO301" s="28">
        <f t="shared" si="946"/>
        <v>0</v>
      </c>
      <c r="GP301" s="28" t="str">
        <f t="shared" si="946"/>
        <v/>
      </c>
      <c r="GQ301" s="28" t="str">
        <f t="shared" si="946"/>
        <v/>
      </c>
      <c r="GR301" s="28" t="str">
        <f t="shared" si="946"/>
        <v/>
      </c>
      <c r="GS301" s="28">
        <f t="shared" si="946"/>
        <v>2.2000000000000002</v>
      </c>
      <c r="GT301" s="28" t="str">
        <f t="shared" si="946"/>
        <v/>
      </c>
      <c r="GU301" s="28">
        <f t="shared" si="946"/>
        <v>10.4</v>
      </c>
      <c r="GV301" s="28">
        <f t="shared" si="946"/>
        <v>8</v>
      </c>
      <c r="GW301" s="28">
        <f t="shared" si="946"/>
        <v>66</v>
      </c>
      <c r="GX301" s="28" t="str">
        <f t="shared" si="946"/>
        <v/>
      </c>
      <c r="GY301" s="28">
        <f t="shared" si="946"/>
        <v>2</v>
      </c>
      <c r="GZ301" s="28">
        <f t="shared" si="946"/>
        <v>80</v>
      </c>
      <c r="HA301" s="28">
        <f t="shared" si="946"/>
        <v>20</v>
      </c>
      <c r="HB301" s="28">
        <f t="shared" si="946"/>
        <v>0.44999999999999996</v>
      </c>
      <c r="HC301" s="28" t="str">
        <f t="shared" si="946"/>
        <v/>
      </c>
      <c r="HD301" s="28">
        <f t="shared" si="946"/>
        <v>10</v>
      </c>
      <c r="HE301" s="28" t="str">
        <f t="shared" si="946"/>
        <v/>
      </c>
      <c r="HF301" s="28">
        <f t="shared" si="946"/>
        <v>48</v>
      </c>
      <c r="HG301" s="28" t="str">
        <f t="shared" si="946"/>
        <v/>
      </c>
      <c r="HH301" s="28" t="str">
        <f t="shared" si="946"/>
        <v/>
      </c>
      <c r="HI301" s="28" t="str">
        <f t="shared" si="946"/>
        <v/>
      </c>
      <c r="HJ301" s="28" t="str">
        <f t="shared" si="946"/>
        <v/>
      </c>
      <c r="HK301" s="28" t="str">
        <f t="shared" si="946"/>
        <v/>
      </c>
      <c r="HL301" s="28">
        <f t="shared" si="946"/>
        <v>20</v>
      </c>
      <c r="HM301" s="28" t="str">
        <f t="shared" si="946"/>
        <v/>
      </c>
      <c r="HN301" s="28">
        <f t="shared" si="946"/>
        <v>18</v>
      </c>
      <c r="HO301" s="28" t="str">
        <f t="shared" si="946"/>
        <v/>
      </c>
      <c r="HP301" s="28">
        <f t="shared" si="946"/>
        <v>20</v>
      </c>
      <c r="HQ301" s="28">
        <f t="shared" si="946"/>
        <v>54</v>
      </c>
      <c r="HR301" s="28" t="str">
        <f t="shared" si="946"/>
        <v/>
      </c>
      <c r="HS301" s="28">
        <f t="shared" si="946"/>
        <v>22.240000000000002</v>
      </c>
      <c r="HT301" s="28" t="str">
        <f t="shared" si="946"/>
        <v/>
      </c>
      <c r="HU301" s="28">
        <f t="shared" si="946"/>
        <v>2.6999999999999997</v>
      </c>
      <c r="HV301" s="28">
        <f t="shared" si="946"/>
        <v>66</v>
      </c>
      <c r="HW301" s="28" t="str">
        <f t="shared" si="946"/>
        <v/>
      </c>
      <c r="HX301" s="28" t="str">
        <f t="shared" si="946"/>
        <v/>
      </c>
      <c r="HY301" s="28">
        <f t="shared" si="946"/>
        <v>1.2</v>
      </c>
      <c r="HZ301" s="28">
        <f t="shared" si="946"/>
        <v>44.400000000000006</v>
      </c>
      <c r="IA301" s="28" t="str">
        <f t="shared" si="946"/>
        <v/>
      </c>
      <c r="IB301" s="28" t="str">
        <f t="shared" si="946"/>
        <v/>
      </c>
      <c r="IC301" s="28" t="str">
        <f t="shared" si="946"/>
        <v/>
      </c>
      <c r="ID301" s="28">
        <f t="shared" si="946"/>
        <v>5.6000000000000005</v>
      </c>
      <c r="IE301" s="28">
        <f t="shared" si="946"/>
        <v>44</v>
      </c>
      <c r="IF301" s="28" t="str">
        <f t="shared" si="946"/>
        <v/>
      </c>
      <c r="IG301" s="28" t="str">
        <f t="shared" si="946"/>
        <v/>
      </c>
      <c r="IH301" s="28">
        <f t="shared" si="946"/>
        <v>33</v>
      </c>
      <c r="II301" s="28">
        <f t="shared" si="946"/>
        <v>60</v>
      </c>
      <c r="IJ301" s="28" t="str">
        <f t="shared" si="946"/>
        <v/>
      </c>
      <c r="IK301" s="28" t="str">
        <f t="shared" si="946"/>
        <v/>
      </c>
      <c r="IL301" s="28">
        <f t="shared" si="946"/>
        <v>28</v>
      </c>
      <c r="IM301" s="28">
        <f t="shared" si="946"/>
        <v>27.299999999999997</v>
      </c>
      <c r="IN301" s="28" t="str">
        <f t="shared" si="946"/>
        <v/>
      </c>
      <c r="IO301" s="28" t="str">
        <f t="shared" si="946"/>
        <v/>
      </c>
      <c r="IP301" s="28">
        <f t="shared" si="946"/>
        <v>70</v>
      </c>
      <c r="IQ301" s="28" t="str">
        <f t="shared" si="946"/>
        <v/>
      </c>
      <c r="IR301" s="28">
        <f t="shared" si="946"/>
        <v>32.4</v>
      </c>
      <c r="IS301" s="28">
        <f t="shared" si="946"/>
        <v>14.4</v>
      </c>
      <c r="IT301" s="28" t="str">
        <f t="shared" si="946"/>
        <v/>
      </c>
      <c r="IU301" s="28" t="str">
        <f t="shared" si="946"/>
        <v/>
      </c>
      <c r="IV301" s="28" t="str">
        <f t="shared" si="946"/>
        <v/>
      </c>
      <c r="IW301" s="28" t="str">
        <f t="shared" si="945"/>
        <v/>
      </c>
      <c r="IX301" s="28" t="str">
        <f t="shared" si="945"/>
        <v/>
      </c>
      <c r="IY301" s="28" t="str">
        <f t="shared" si="937"/>
        <v/>
      </c>
      <c r="IZ301" s="28" t="str">
        <f t="shared" si="937"/>
        <v/>
      </c>
      <c r="JA301" s="28">
        <f t="shared" si="937"/>
        <v>1.6</v>
      </c>
      <c r="JB301" s="28" t="str">
        <f t="shared" si="937"/>
        <v/>
      </c>
      <c r="JC301" s="28" t="str">
        <f t="shared" si="937"/>
        <v/>
      </c>
    </row>
    <row r="302" spans="6:263" x14ac:dyDescent="0.45">
      <c r="F302" s="7">
        <f t="shared" si="942"/>
        <v>0.4112684872985205</v>
      </c>
      <c r="G302" s="7">
        <f t="shared" si="942"/>
        <v>3.1000096365343826E-2</v>
      </c>
      <c r="H302" s="7">
        <f t="shared" si="942"/>
        <v>0.83481404224169165</v>
      </c>
      <c r="I302" s="7">
        <f t="shared" si="942"/>
        <v>0.79763523153850591</v>
      </c>
      <c r="J302" s="7">
        <f t="shared" si="942"/>
        <v>0.78891569924955984</v>
      </c>
      <c r="K302" s="7">
        <f t="shared" si="942"/>
        <v>0.62283073906918551</v>
      </c>
      <c r="L302" s="7">
        <f t="shared" si="942"/>
        <v>0.75345015700601514</v>
      </c>
      <c r="M302" s="7">
        <f t="shared" si="942"/>
        <v>0.45486078665352464</v>
      </c>
      <c r="N302" s="7">
        <f t="shared" si="942"/>
        <v>0.65325793142116528</v>
      </c>
      <c r="O302" s="7">
        <f t="shared" si="942"/>
        <v>0.10991123230658063</v>
      </c>
      <c r="P302" s="7">
        <f t="shared" si="942"/>
        <v>0.81717502503524297</v>
      </c>
      <c r="Q302" s="7">
        <f t="shared" si="942"/>
        <v>0.87919919745959307</v>
      </c>
      <c r="R302" s="7">
        <f t="shared" si="942"/>
        <v>0.75332281587334482</v>
      </c>
      <c r="S302" s="7">
        <f t="shared" si="942"/>
        <v>0.17687876484211476</v>
      </c>
      <c r="T302" s="7">
        <f t="shared" si="942"/>
        <v>0.48684823302871</v>
      </c>
      <c r="U302" s="7">
        <f t="shared" si="942"/>
        <v>0.64570677077663441</v>
      </c>
      <c r="V302" s="7">
        <f t="shared" si="947"/>
        <v>0.13211972924513729</v>
      </c>
      <c r="W302" s="7">
        <f t="shared" si="947"/>
        <v>0.83705094728481533</v>
      </c>
      <c r="X302" s="7">
        <f t="shared" si="947"/>
        <v>0.20103885056499338</v>
      </c>
      <c r="Y302" s="7">
        <f t="shared" si="947"/>
        <v>0.67552959996998763</v>
      </c>
      <c r="Z302" s="7">
        <f t="shared" si="947"/>
        <v>0.66734083121052978</v>
      </c>
      <c r="AA302" s="7">
        <f t="shared" si="947"/>
        <v>0.5776741665684032</v>
      </c>
      <c r="AB302" s="7">
        <f t="shared" si="947"/>
        <v>0.5306636041638737</v>
      </c>
      <c r="AC302" s="7">
        <f t="shared" si="947"/>
        <v>0.62106298358229128</v>
      </c>
      <c r="AD302" s="7">
        <f t="shared" si="947"/>
        <v>0.95546074442354068</v>
      </c>
      <c r="BJ302">
        <v>12</v>
      </c>
      <c r="BK302" s="7"/>
      <c r="BL302" s="28" t="str">
        <f t="shared" si="938"/>
        <v/>
      </c>
      <c r="BM302" s="28">
        <f t="shared" si="949"/>
        <v>21</v>
      </c>
      <c r="BN302" s="28">
        <f t="shared" si="949"/>
        <v>9.6</v>
      </c>
      <c r="BO302" s="28" t="str">
        <f t="shared" si="949"/>
        <v/>
      </c>
      <c r="BP302" s="28" t="str">
        <f t="shared" si="949"/>
        <v/>
      </c>
      <c r="BQ302" s="28" t="str">
        <f t="shared" si="949"/>
        <v/>
      </c>
      <c r="BR302" s="28">
        <f t="shared" si="949"/>
        <v>15</v>
      </c>
      <c r="BS302" s="28" t="str">
        <f t="shared" si="949"/>
        <v/>
      </c>
      <c r="BT302" s="28" t="str">
        <f t="shared" si="949"/>
        <v/>
      </c>
      <c r="BU302" s="28" t="str">
        <f t="shared" si="949"/>
        <v/>
      </c>
      <c r="BV302" s="28">
        <f t="shared" si="949"/>
        <v>42</v>
      </c>
      <c r="BW302" s="28" t="str">
        <f t="shared" si="949"/>
        <v/>
      </c>
      <c r="BX302" s="28" t="str">
        <f t="shared" si="949"/>
        <v/>
      </c>
      <c r="BY302" s="28" t="str">
        <f t="shared" si="949"/>
        <v/>
      </c>
      <c r="BZ302" s="28">
        <f t="shared" si="949"/>
        <v>16</v>
      </c>
      <c r="CA302" s="28" t="str">
        <f t="shared" si="949"/>
        <v/>
      </c>
      <c r="CB302" s="28">
        <f t="shared" si="949"/>
        <v>6</v>
      </c>
      <c r="CC302" s="28" t="str">
        <f t="shared" si="949"/>
        <v/>
      </c>
      <c r="CD302" s="28" t="str">
        <f t="shared" si="949"/>
        <v/>
      </c>
      <c r="CE302" s="28">
        <f t="shared" si="949"/>
        <v>1.6</v>
      </c>
      <c r="CF302" s="28" t="str">
        <f t="shared" si="949"/>
        <v/>
      </c>
      <c r="CG302" s="28">
        <f t="shared" si="949"/>
        <v>18.2</v>
      </c>
      <c r="CH302" s="28">
        <f t="shared" si="949"/>
        <v>55</v>
      </c>
      <c r="CI302" s="28" t="str">
        <f t="shared" si="949"/>
        <v/>
      </c>
      <c r="CJ302" s="28">
        <f t="shared" si="949"/>
        <v>73</v>
      </c>
      <c r="CK302" s="28" t="str">
        <f t="shared" si="949"/>
        <v/>
      </c>
      <c r="CL302" s="28">
        <f t="shared" si="949"/>
        <v>39.5</v>
      </c>
      <c r="CM302" s="28" t="str">
        <f t="shared" si="949"/>
        <v/>
      </c>
      <c r="CN302" s="28" t="str">
        <f t="shared" si="949"/>
        <v/>
      </c>
      <c r="CO302" s="28" t="str">
        <f t="shared" si="949"/>
        <v/>
      </c>
      <c r="CP302" s="28" t="str">
        <f t="shared" si="949"/>
        <v/>
      </c>
      <c r="CQ302" s="28">
        <f t="shared" si="949"/>
        <v>64</v>
      </c>
      <c r="CR302" s="28" t="str">
        <f t="shared" si="949"/>
        <v/>
      </c>
      <c r="CS302" s="28" t="str">
        <f t="shared" si="949"/>
        <v/>
      </c>
      <c r="CT302" s="28" t="str">
        <f t="shared" si="949"/>
        <v/>
      </c>
      <c r="CU302" s="28" t="str">
        <f t="shared" si="949"/>
        <v/>
      </c>
      <c r="CV302" s="28" t="str">
        <f t="shared" si="949"/>
        <v/>
      </c>
      <c r="CW302" s="28">
        <f t="shared" si="949"/>
        <v>15</v>
      </c>
      <c r="CX302" s="28">
        <f t="shared" si="949"/>
        <v>49</v>
      </c>
      <c r="CY302" s="28">
        <f t="shared" si="949"/>
        <v>2.6</v>
      </c>
      <c r="CZ302" s="28" t="str">
        <f t="shared" si="949"/>
        <v/>
      </c>
      <c r="DA302" s="28" t="str">
        <f t="shared" si="949"/>
        <v/>
      </c>
      <c r="DB302" s="28" t="str">
        <f t="shared" si="949"/>
        <v/>
      </c>
      <c r="DC302" s="28" t="str">
        <f t="shared" si="949"/>
        <v/>
      </c>
      <c r="DD302" s="28" t="str">
        <f t="shared" si="949"/>
        <v/>
      </c>
      <c r="DE302" s="28">
        <f t="shared" si="949"/>
        <v>76</v>
      </c>
      <c r="DF302" s="28">
        <f t="shared" si="949"/>
        <v>60</v>
      </c>
      <c r="DG302" s="28">
        <f t="shared" si="949"/>
        <v>18</v>
      </c>
      <c r="DH302" s="28">
        <f t="shared" si="949"/>
        <v>17.2</v>
      </c>
      <c r="DI302" s="28">
        <f t="shared" si="949"/>
        <v>75</v>
      </c>
      <c r="DJ302" s="28" t="str">
        <f t="shared" si="949"/>
        <v/>
      </c>
      <c r="DK302" s="28" t="str">
        <f t="shared" si="949"/>
        <v/>
      </c>
      <c r="DL302" s="28" t="str">
        <f t="shared" si="949"/>
        <v/>
      </c>
      <c r="DM302" s="28">
        <f t="shared" si="949"/>
        <v>27</v>
      </c>
      <c r="DN302" s="28" t="str">
        <f t="shared" si="949"/>
        <v/>
      </c>
      <c r="DO302" s="28" t="str">
        <f t="shared" si="949"/>
        <v/>
      </c>
      <c r="DP302" s="28" t="str">
        <f t="shared" si="949"/>
        <v/>
      </c>
      <c r="DQ302" s="28" t="str">
        <f t="shared" si="949"/>
        <v/>
      </c>
      <c r="DR302" s="28">
        <f t="shared" si="949"/>
        <v>9</v>
      </c>
      <c r="DS302" s="28">
        <f t="shared" si="949"/>
        <v>49.199999999999996</v>
      </c>
      <c r="DT302" s="28">
        <f t="shared" si="949"/>
        <v>35</v>
      </c>
      <c r="DU302" s="28" t="str">
        <f t="shared" si="949"/>
        <v/>
      </c>
      <c r="DV302" s="28">
        <f t="shared" si="949"/>
        <v>18</v>
      </c>
      <c r="DW302" s="28" t="str">
        <f t="shared" si="949"/>
        <v/>
      </c>
      <c r="DX302" s="28">
        <f t="shared" si="949"/>
        <v>66</v>
      </c>
      <c r="DY302" s="28">
        <f t="shared" si="948"/>
        <v>8</v>
      </c>
      <c r="DZ302" s="28" t="str">
        <f t="shared" si="948"/>
        <v/>
      </c>
      <c r="EA302" s="28" t="str">
        <f t="shared" si="948"/>
        <v/>
      </c>
      <c r="EB302" s="28">
        <f t="shared" si="948"/>
        <v>45</v>
      </c>
      <c r="EC302" s="28">
        <f t="shared" si="948"/>
        <v>23</v>
      </c>
      <c r="ED302" s="28" t="str">
        <f t="shared" si="948"/>
        <v/>
      </c>
      <c r="EE302" s="28">
        <f t="shared" si="948"/>
        <v>42</v>
      </c>
      <c r="EF302" s="28">
        <f t="shared" si="948"/>
        <v>52</v>
      </c>
      <c r="EG302" s="28" t="str">
        <f t="shared" si="948"/>
        <v/>
      </c>
      <c r="EH302" s="28">
        <f t="shared" si="948"/>
        <v>16</v>
      </c>
      <c r="EI302" s="28">
        <f t="shared" si="948"/>
        <v>56</v>
      </c>
      <c r="EJ302" s="28">
        <f t="shared" si="948"/>
        <v>6</v>
      </c>
      <c r="EK302" s="28">
        <f t="shared" si="948"/>
        <v>52</v>
      </c>
      <c r="EL302" s="28">
        <f t="shared" si="948"/>
        <v>34</v>
      </c>
      <c r="EM302" s="28">
        <f t="shared" si="948"/>
        <v>53</v>
      </c>
      <c r="EN302" s="28">
        <f t="shared" si="948"/>
        <v>28</v>
      </c>
      <c r="EO302" s="28">
        <f t="shared" si="948"/>
        <v>46</v>
      </c>
      <c r="EP302" s="28">
        <f t="shared" si="948"/>
        <v>21</v>
      </c>
      <c r="EQ302" s="28">
        <f t="shared" si="948"/>
        <v>49</v>
      </c>
      <c r="ER302" s="28" t="str">
        <f t="shared" si="948"/>
        <v/>
      </c>
      <c r="ES302" s="28" t="str">
        <f t="shared" si="948"/>
        <v/>
      </c>
      <c r="ET302" s="28" t="str">
        <f t="shared" si="948"/>
        <v/>
      </c>
      <c r="EU302" s="28">
        <f t="shared" si="948"/>
        <v>8</v>
      </c>
      <c r="EV302" s="28" t="str">
        <f t="shared" si="948"/>
        <v/>
      </c>
      <c r="EW302" s="28" t="str">
        <f t="shared" si="948"/>
        <v/>
      </c>
      <c r="EX302" s="28" t="str">
        <f t="shared" si="948"/>
        <v/>
      </c>
      <c r="EY302" s="28">
        <f t="shared" si="948"/>
        <v>3.5</v>
      </c>
      <c r="EZ302" s="28">
        <f t="shared" si="948"/>
        <v>10.4</v>
      </c>
      <c r="FA302" s="28" t="str">
        <f t="shared" si="948"/>
        <v/>
      </c>
      <c r="FB302" s="28">
        <f t="shared" si="948"/>
        <v>75</v>
      </c>
      <c r="FC302" s="28">
        <f t="shared" si="948"/>
        <v>48</v>
      </c>
      <c r="FD302" s="28">
        <f t="shared" si="948"/>
        <v>20</v>
      </c>
      <c r="FE302" s="28">
        <f t="shared" si="948"/>
        <v>65</v>
      </c>
      <c r="FF302" s="28">
        <f t="shared" si="948"/>
        <v>12</v>
      </c>
      <c r="FG302" s="28" t="str">
        <f t="shared" si="948"/>
        <v/>
      </c>
      <c r="FH302" s="28" t="str">
        <f t="shared" si="948"/>
        <v/>
      </c>
      <c r="FI302" s="28" t="str">
        <f t="shared" si="948"/>
        <v/>
      </c>
      <c r="FJ302" s="28">
        <f t="shared" si="948"/>
        <v>0</v>
      </c>
      <c r="FK302" s="28" t="str">
        <f t="shared" si="948"/>
        <v/>
      </c>
      <c r="FL302" s="28">
        <f t="shared" si="948"/>
        <v>30</v>
      </c>
      <c r="FM302" s="28" t="str">
        <f t="shared" si="948"/>
        <v/>
      </c>
      <c r="FN302" s="28" t="str">
        <f t="shared" si="948"/>
        <v/>
      </c>
      <c r="FO302" s="28" t="str">
        <f t="shared" si="948"/>
        <v/>
      </c>
      <c r="FP302" s="28" t="str">
        <f t="shared" si="948"/>
        <v/>
      </c>
      <c r="FQ302" s="28">
        <f t="shared" si="948"/>
        <v>38</v>
      </c>
      <c r="FR302" s="28">
        <f t="shared" si="948"/>
        <v>76</v>
      </c>
      <c r="FS302" s="28" t="str">
        <f t="shared" si="948"/>
        <v/>
      </c>
      <c r="FT302" s="28" t="str">
        <f t="shared" si="948"/>
        <v/>
      </c>
      <c r="FU302" s="28" t="str">
        <f t="shared" si="948"/>
        <v/>
      </c>
      <c r="FV302" s="28" t="str">
        <f t="shared" si="948"/>
        <v/>
      </c>
      <c r="FW302" s="28" t="str">
        <f t="shared" si="948"/>
        <v/>
      </c>
      <c r="FX302" s="28">
        <f t="shared" si="948"/>
        <v>2.9000000000000004</v>
      </c>
      <c r="FY302" s="28">
        <f t="shared" si="948"/>
        <v>40</v>
      </c>
      <c r="FZ302" s="28" t="str">
        <f t="shared" si="948"/>
        <v/>
      </c>
      <c r="GA302" s="28" t="str">
        <f t="shared" si="948"/>
        <v/>
      </c>
      <c r="GB302" s="28">
        <f t="shared" si="948"/>
        <v>56</v>
      </c>
      <c r="GC302" s="28" t="str">
        <f t="shared" si="948"/>
        <v/>
      </c>
      <c r="GD302" s="28" t="str">
        <f t="shared" si="948"/>
        <v/>
      </c>
      <c r="GE302" s="28">
        <f t="shared" si="948"/>
        <v>3</v>
      </c>
      <c r="GF302" s="28">
        <f t="shared" si="948"/>
        <v>28</v>
      </c>
      <c r="GG302" s="28" t="str">
        <f t="shared" si="948"/>
        <v/>
      </c>
      <c r="GH302" s="28" t="str">
        <f t="shared" si="948"/>
        <v/>
      </c>
      <c r="GI302" s="28" t="str">
        <f t="shared" si="948"/>
        <v/>
      </c>
      <c r="GJ302" s="28">
        <f t="shared" si="941"/>
        <v>16</v>
      </c>
      <c r="GK302" s="28">
        <f t="shared" si="946"/>
        <v>31.2</v>
      </c>
      <c r="GL302" s="28" t="str">
        <f t="shared" si="946"/>
        <v/>
      </c>
      <c r="GM302" s="28">
        <f t="shared" si="946"/>
        <v>7</v>
      </c>
      <c r="GN302" s="28" t="str">
        <f t="shared" si="946"/>
        <v/>
      </c>
      <c r="GO302" s="28">
        <f t="shared" si="946"/>
        <v>40</v>
      </c>
      <c r="GP302" s="28" t="str">
        <f t="shared" si="946"/>
        <v/>
      </c>
      <c r="GQ302" s="28" t="str">
        <f t="shared" si="946"/>
        <v/>
      </c>
      <c r="GR302" s="28" t="str">
        <f t="shared" si="946"/>
        <v/>
      </c>
      <c r="GS302" s="28">
        <f t="shared" si="946"/>
        <v>19.200000000000003</v>
      </c>
      <c r="GT302" s="28" t="str">
        <f t="shared" si="946"/>
        <v/>
      </c>
      <c r="GU302" s="28">
        <f t="shared" si="946"/>
        <v>3.2</v>
      </c>
      <c r="GV302" s="28">
        <f t="shared" si="946"/>
        <v>12</v>
      </c>
      <c r="GW302" s="28">
        <f t="shared" si="946"/>
        <v>60</v>
      </c>
      <c r="GX302" s="28" t="str">
        <f t="shared" si="946"/>
        <v/>
      </c>
      <c r="GY302" s="28">
        <f t="shared" si="946"/>
        <v>2.6</v>
      </c>
      <c r="GZ302" s="28">
        <f t="shared" si="946"/>
        <v>32</v>
      </c>
      <c r="HA302" s="28">
        <f t="shared" si="946"/>
        <v>12</v>
      </c>
      <c r="HB302" s="28">
        <f t="shared" si="946"/>
        <v>1.38</v>
      </c>
      <c r="HC302" s="28" t="str">
        <f t="shared" si="946"/>
        <v/>
      </c>
      <c r="HD302" s="28">
        <f t="shared" si="946"/>
        <v>50</v>
      </c>
      <c r="HE302" s="28" t="str">
        <f t="shared" si="946"/>
        <v/>
      </c>
      <c r="HF302" s="28">
        <f t="shared" si="946"/>
        <v>6</v>
      </c>
      <c r="HG302" s="28" t="str">
        <f t="shared" si="946"/>
        <v/>
      </c>
      <c r="HH302" s="28" t="str">
        <f t="shared" si="946"/>
        <v/>
      </c>
      <c r="HI302" s="28" t="str">
        <f t="shared" si="946"/>
        <v/>
      </c>
      <c r="HJ302" s="28" t="str">
        <f t="shared" si="946"/>
        <v/>
      </c>
      <c r="HK302" s="28" t="str">
        <f t="shared" si="946"/>
        <v/>
      </c>
      <c r="HL302" s="28">
        <f t="shared" si="946"/>
        <v>10</v>
      </c>
      <c r="HM302" s="28" t="str">
        <f t="shared" si="946"/>
        <v/>
      </c>
      <c r="HN302" s="28">
        <f t="shared" si="946"/>
        <v>33</v>
      </c>
      <c r="HO302" s="28" t="str">
        <f t="shared" si="946"/>
        <v/>
      </c>
      <c r="HP302" s="28">
        <f t="shared" si="946"/>
        <v>80</v>
      </c>
      <c r="HQ302" s="28">
        <f t="shared" si="946"/>
        <v>36</v>
      </c>
      <c r="HR302" s="28" t="str">
        <f t="shared" si="946"/>
        <v/>
      </c>
      <c r="HS302" s="28">
        <f t="shared" si="946"/>
        <v>15.16</v>
      </c>
      <c r="HT302" s="28" t="str">
        <f t="shared" si="946"/>
        <v/>
      </c>
      <c r="HU302" s="28">
        <f t="shared" si="946"/>
        <v>9.9</v>
      </c>
      <c r="HV302" s="28">
        <f t="shared" si="946"/>
        <v>72</v>
      </c>
      <c r="HW302" s="28" t="str">
        <f t="shared" si="946"/>
        <v/>
      </c>
      <c r="HX302" s="28" t="str">
        <f t="shared" si="946"/>
        <v/>
      </c>
      <c r="HY302" s="28">
        <f t="shared" si="946"/>
        <v>6.6</v>
      </c>
      <c r="HZ302" s="28">
        <f t="shared" si="946"/>
        <v>13.600000000000001</v>
      </c>
      <c r="IA302" s="28" t="str">
        <f t="shared" si="946"/>
        <v/>
      </c>
      <c r="IB302" s="28" t="str">
        <f t="shared" si="946"/>
        <v/>
      </c>
      <c r="IC302" s="28" t="str">
        <f t="shared" si="946"/>
        <v/>
      </c>
      <c r="ID302" s="28">
        <f t="shared" si="946"/>
        <v>1.6</v>
      </c>
      <c r="IE302" s="28">
        <f t="shared" si="946"/>
        <v>4</v>
      </c>
      <c r="IF302" s="28" t="str">
        <f t="shared" si="946"/>
        <v/>
      </c>
      <c r="IG302" s="28" t="str">
        <f t="shared" si="946"/>
        <v/>
      </c>
      <c r="IH302" s="28">
        <f t="shared" si="946"/>
        <v>66</v>
      </c>
      <c r="II302" s="28">
        <f t="shared" si="946"/>
        <v>84</v>
      </c>
      <c r="IJ302" s="28" t="str">
        <f t="shared" si="946"/>
        <v/>
      </c>
      <c r="IK302" s="28" t="str">
        <f t="shared" si="946"/>
        <v/>
      </c>
      <c r="IL302" s="28">
        <f t="shared" si="946"/>
        <v>42</v>
      </c>
      <c r="IM302" s="28">
        <f t="shared" si="946"/>
        <v>3.5</v>
      </c>
      <c r="IN302" s="28" t="str">
        <f t="shared" si="946"/>
        <v/>
      </c>
      <c r="IO302" s="28" t="str">
        <f t="shared" si="946"/>
        <v/>
      </c>
      <c r="IP302" s="28">
        <f t="shared" si="946"/>
        <v>10</v>
      </c>
      <c r="IQ302" s="28" t="str">
        <f t="shared" si="946"/>
        <v/>
      </c>
      <c r="IR302" s="28">
        <f t="shared" si="946"/>
        <v>21.599999999999998</v>
      </c>
      <c r="IS302" s="28">
        <f t="shared" si="946"/>
        <v>21.6</v>
      </c>
      <c r="IT302" s="28" t="str">
        <f t="shared" si="946"/>
        <v/>
      </c>
      <c r="IU302" s="28" t="str">
        <f t="shared" si="946"/>
        <v/>
      </c>
      <c r="IV302" s="28" t="str">
        <f t="shared" ref="IV302:JC305" si="950">IF($BJ302&lt;=IV$283,ROUND(_xlfn.IFS($BJ$280="u_inc",$BJ302/IV$283,$BJ$280="u_rand",IU89,$BJ$280="u_norm",IU144)*ROUNDDOWN(((IV$281-IV$282)/IV$280),0),0)*IV$280+IV$282,"")</f>
        <v/>
      </c>
      <c r="IW302" s="28" t="str">
        <f t="shared" si="950"/>
        <v/>
      </c>
      <c r="IX302" s="28" t="str">
        <f t="shared" si="950"/>
        <v/>
      </c>
      <c r="IY302" s="28" t="str">
        <f t="shared" si="950"/>
        <v/>
      </c>
      <c r="IZ302" s="28" t="str">
        <f t="shared" si="950"/>
        <v/>
      </c>
      <c r="JA302" s="28">
        <f t="shared" si="950"/>
        <v>0.2</v>
      </c>
      <c r="JB302" s="28" t="str">
        <f t="shared" si="950"/>
        <v/>
      </c>
      <c r="JC302" s="28" t="str">
        <f t="shared" si="950"/>
        <v/>
      </c>
    </row>
    <row r="303" spans="6:263" x14ac:dyDescent="0.45">
      <c r="F303" s="7">
        <f t="shared" si="942"/>
        <v>0.34115038688348159</v>
      </c>
      <c r="G303" s="7">
        <f t="shared" si="942"/>
        <v>0.40565165151173793</v>
      </c>
      <c r="H303" s="7">
        <f t="shared" si="942"/>
        <v>0.30863304869673824</v>
      </c>
      <c r="I303" s="7">
        <f t="shared" si="942"/>
        <v>0.65026159521670157</v>
      </c>
      <c r="J303" s="7">
        <f t="shared" si="942"/>
        <v>0.74971847550464721</v>
      </c>
      <c r="K303" s="7">
        <f t="shared" si="942"/>
        <v>0.6626056086563531</v>
      </c>
      <c r="L303" s="7">
        <f t="shared" si="942"/>
        <v>0.79252883735696267</v>
      </c>
      <c r="M303" s="7">
        <f t="shared" si="942"/>
        <v>0.58503255228746331</v>
      </c>
      <c r="N303" s="7">
        <f t="shared" si="942"/>
        <v>0.41360763107128795</v>
      </c>
      <c r="O303" s="7">
        <f t="shared" si="942"/>
        <v>0.52509467095373885</v>
      </c>
      <c r="P303" s="7">
        <f t="shared" si="942"/>
        <v>0.85563347621617536</v>
      </c>
      <c r="Q303" s="7">
        <f t="shared" si="942"/>
        <v>0.82446057201570855</v>
      </c>
      <c r="R303" s="7">
        <f t="shared" si="942"/>
        <v>0.6456450222272635</v>
      </c>
      <c r="S303" s="7">
        <f t="shared" si="942"/>
        <v>0.11485769372193967</v>
      </c>
      <c r="T303" s="7">
        <f t="shared" si="942"/>
        <v>0.65105652886026377</v>
      </c>
      <c r="U303" s="7">
        <f t="shared" si="942"/>
        <v>0.9115321589221862</v>
      </c>
      <c r="V303" s="7">
        <f t="shared" si="947"/>
        <v>0.55145039202247303</v>
      </c>
      <c r="W303" s="7">
        <f t="shared" si="947"/>
        <v>0.28627638532141053</v>
      </c>
      <c r="X303" s="7">
        <f t="shared" si="947"/>
        <v>0.34635562279557608</v>
      </c>
      <c r="Y303" s="7">
        <f t="shared" si="947"/>
        <v>0.48932015127005063</v>
      </c>
      <c r="Z303" s="7">
        <f t="shared" si="947"/>
        <v>0.20926336348488153</v>
      </c>
      <c r="AA303" s="7">
        <f t="shared" si="947"/>
        <v>0.90969442339134143</v>
      </c>
      <c r="AB303" s="7">
        <f t="shared" si="947"/>
        <v>0.66283659435009423</v>
      </c>
      <c r="AC303" s="7">
        <f t="shared" si="947"/>
        <v>0.33128050078231863</v>
      </c>
      <c r="AD303" s="7">
        <f t="shared" si="947"/>
        <v>4.5594068730992296E-2</v>
      </c>
      <c r="BJ303">
        <v>13</v>
      </c>
      <c r="BK303" s="7"/>
      <c r="BL303" s="28" t="str">
        <f t="shared" si="938"/>
        <v/>
      </c>
      <c r="BM303" s="28">
        <f t="shared" si="949"/>
        <v>66</v>
      </c>
      <c r="BN303" s="28">
        <f t="shared" si="949"/>
        <v>12</v>
      </c>
      <c r="BO303" s="28" t="str">
        <f t="shared" si="949"/>
        <v/>
      </c>
      <c r="BP303" s="28" t="str">
        <f t="shared" si="949"/>
        <v/>
      </c>
      <c r="BQ303" s="28" t="str">
        <f t="shared" si="949"/>
        <v/>
      </c>
      <c r="BR303" s="28">
        <f t="shared" si="949"/>
        <v>15</v>
      </c>
      <c r="BS303" s="28" t="str">
        <f t="shared" si="949"/>
        <v/>
      </c>
      <c r="BT303" s="28" t="str">
        <f t="shared" si="949"/>
        <v/>
      </c>
      <c r="BU303" s="28" t="str">
        <f t="shared" si="949"/>
        <v/>
      </c>
      <c r="BV303" s="28">
        <f t="shared" si="949"/>
        <v>81</v>
      </c>
      <c r="BW303" s="28" t="str">
        <f t="shared" si="949"/>
        <v/>
      </c>
      <c r="BX303" s="28" t="str">
        <f t="shared" si="949"/>
        <v/>
      </c>
      <c r="BY303" s="28" t="str">
        <f t="shared" si="949"/>
        <v/>
      </c>
      <c r="BZ303" s="28">
        <f t="shared" si="949"/>
        <v>48</v>
      </c>
      <c r="CA303" s="28" t="str">
        <f t="shared" si="949"/>
        <v/>
      </c>
      <c r="CB303" s="28">
        <f t="shared" si="949"/>
        <v>6</v>
      </c>
      <c r="CC303" s="28" t="str">
        <f t="shared" si="949"/>
        <v/>
      </c>
      <c r="CD303" s="28" t="str">
        <f t="shared" si="949"/>
        <v/>
      </c>
      <c r="CE303" s="28">
        <f t="shared" si="949"/>
        <v>7.2</v>
      </c>
      <c r="CF303" s="28" t="str">
        <f t="shared" si="949"/>
        <v/>
      </c>
      <c r="CG303" s="28">
        <f t="shared" si="949"/>
        <v>24.5</v>
      </c>
      <c r="CH303" s="28">
        <f t="shared" si="949"/>
        <v>55</v>
      </c>
      <c r="CI303" s="28" t="str">
        <f t="shared" si="949"/>
        <v/>
      </c>
      <c r="CJ303" s="28">
        <f t="shared" si="949"/>
        <v>21.6</v>
      </c>
      <c r="CK303" s="28" t="str">
        <f t="shared" si="949"/>
        <v/>
      </c>
      <c r="CL303" s="28">
        <f t="shared" si="949"/>
        <v>41.5</v>
      </c>
      <c r="CM303" s="28" t="str">
        <f t="shared" si="949"/>
        <v/>
      </c>
      <c r="CN303" s="28" t="str">
        <f t="shared" si="949"/>
        <v/>
      </c>
      <c r="CO303" s="28" t="str">
        <f t="shared" si="949"/>
        <v/>
      </c>
      <c r="CP303" s="28" t="str">
        <f t="shared" si="949"/>
        <v/>
      </c>
      <c r="CQ303" s="28">
        <f t="shared" si="949"/>
        <v>16</v>
      </c>
      <c r="CR303" s="28" t="str">
        <f t="shared" si="949"/>
        <v/>
      </c>
      <c r="CS303" s="28" t="str">
        <f t="shared" si="949"/>
        <v/>
      </c>
      <c r="CT303" s="28" t="str">
        <f t="shared" si="949"/>
        <v/>
      </c>
      <c r="CU303" s="28" t="str">
        <f t="shared" si="949"/>
        <v/>
      </c>
      <c r="CV303" s="28" t="str">
        <f t="shared" si="949"/>
        <v/>
      </c>
      <c r="CW303" s="28">
        <f t="shared" si="949"/>
        <v>33</v>
      </c>
      <c r="CX303" s="28">
        <f t="shared" si="949"/>
        <v>70</v>
      </c>
      <c r="CY303" s="28">
        <f t="shared" si="949"/>
        <v>2</v>
      </c>
      <c r="CZ303" s="28" t="str">
        <f t="shared" si="949"/>
        <v/>
      </c>
      <c r="DA303" s="28" t="str">
        <f t="shared" si="949"/>
        <v/>
      </c>
      <c r="DB303" s="28" t="str">
        <f t="shared" si="949"/>
        <v/>
      </c>
      <c r="DC303" s="28" t="str">
        <f t="shared" si="949"/>
        <v/>
      </c>
      <c r="DD303" s="28" t="str">
        <f t="shared" si="949"/>
        <v/>
      </c>
      <c r="DE303" s="28">
        <f t="shared" si="949"/>
        <v>80</v>
      </c>
      <c r="DF303" s="28">
        <f t="shared" si="949"/>
        <v>60</v>
      </c>
      <c r="DG303" s="28">
        <f t="shared" si="949"/>
        <v>0</v>
      </c>
      <c r="DH303" s="28">
        <f t="shared" si="949"/>
        <v>48.400000000000006</v>
      </c>
      <c r="DI303" s="28">
        <f t="shared" si="949"/>
        <v>35</v>
      </c>
      <c r="DJ303" s="28" t="str">
        <f t="shared" si="949"/>
        <v/>
      </c>
      <c r="DK303" s="28" t="str">
        <f t="shared" si="949"/>
        <v/>
      </c>
      <c r="DL303" s="28" t="str">
        <f t="shared" si="949"/>
        <v/>
      </c>
      <c r="DM303" s="28">
        <f t="shared" si="949"/>
        <v>23</v>
      </c>
      <c r="DN303" s="28" t="str">
        <f t="shared" si="949"/>
        <v/>
      </c>
      <c r="DO303" s="28" t="str">
        <f t="shared" si="949"/>
        <v/>
      </c>
      <c r="DP303" s="28" t="str">
        <f t="shared" si="949"/>
        <v/>
      </c>
      <c r="DQ303" s="28" t="str">
        <f t="shared" si="949"/>
        <v/>
      </c>
      <c r="DR303" s="28">
        <f t="shared" si="949"/>
        <v>21</v>
      </c>
      <c r="DS303" s="28">
        <f t="shared" si="949"/>
        <v>59.4</v>
      </c>
      <c r="DT303" s="28">
        <f t="shared" si="949"/>
        <v>35</v>
      </c>
      <c r="DU303" s="28" t="str">
        <f t="shared" si="949"/>
        <v/>
      </c>
      <c r="DV303" s="28">
        <f t="shared" si="949"/>
        <v>86</v>
      </c>
      <c r="DW303" s="28" t="str">
        <f t="shared" si="949"/>
        <v/>
      </c>
      <c r="DX303" s="28">
        <f t="shared" si="949"/>
        <v>12</v>
      </c>
      <c r="DY303" s="28">
        <f t="shared" si="948"/>
        <v>16.5</v>
      </c>
      <c r="DZ303" s="28" t="str">
        <f t="shared" si="948"/>
        <v/>
      </c>
      <c r="EA303" s="28" t="str">
        <f t="shared" si="948"/>
        <v/>
      </c>
      <c r="EB303" s="28">
        <f t="shared" si="948"/>
        <v>39</v>
      </c>
      <c r="EC303" s="28">
        <f t="shared" si="948"/>
        <v>40</v>
      </c>
      <c r="ED303" s="28" t="str">
        <f t="shared" si="948"/>
        <v/>
      </c>
      <c r="EE303" s="28">
        <f t="shared" si="948"/>
        <v>90</v>
      </c>
      <c r="EF303" s="28">
        <f t="shared" si="948"/>
        <v>0</v>
      </c>
      <c r="EG303" s="28" t="str">
        <f t="shared" si="948"/>
        <v/>
      </c>
      <c r="EH303" s="28">
        <f t="shared" si="948"/>
        <v>10</v>
      </c>
      <c r="EI303" s="28">
        <f t="shared" si="948"/>
        <v>14</v>
      </c>
      <c r="EJ303" s="28">
        <f t="shared" si="948"/>
        <v>0</v>
      </c>
      <c r="EK303" s="28">
        <f t="shared" si="948"/>
        <v>27.200000000000003</v>
      </c>
      <c r="EL303" s="28">
        <f t="shared" si="948"/>
        <v>20</v>
      </c>
      <c r="EM303" s="28">
        <f t="shared" si="948"/>
        <v>58</v>
      </c>
      <c r="EN303" s="28">
        <f t="shared" si="948"/>
        <v>18</v>
      </c>
      <c r="EO303" s="28">
        <f t="shared" si="948"/>
        <v>32</v>
      </c>
      <c r="EP303" s="28">
        <f t="shared" si="948"/>
        <v>6</v>
      </c>
      <c r="EQ303" s="28">
        <f t="shared" si="948"/>
        <v>63</v>
      </c>
      <c r="ER303" s="28" t="str">
        <f t="shared" si="948"/>
        <v/>
      </c>
      <c r="ES303" s="28" t="str">
        <f t="shared" si="948"/>
        <v/>
      </c>
      <c r="ET303" s="28" t="str">
        <f t="shared" si="948"/>
        <v/>
      </c>
      <c r="EU303" s="28">
        <f t="shared" si="948"/>
        <v>18</v>
      </c>
      <c r="EV303" s="28" t="str">
        <f t="shared" si="948"/>
        <v/>
      </c>
      <c r="EW303" s="28" t="str">
        <f t="shared" si="948"/>
        <v/>
      </c>
      <c r="EX303" s="28" t="str">
        <f t="shared" si="948"/>
        <v/>
      </c>
      <c r="EY303" s="28">
        <f t="shared" si="948"/>
        <v>7.6999999999999993</v>
      </c>
      <c r="EZ303" s="28">
        <f t="shared" si="948"/>
        <v>2.4000000000000004</v>
      </c>
      <c r="FA303" s="28" t="str">
        <f t="shared" si="948"/>
        <v/>
      </c>
      <c r="FB303" s="28">
        <f t="shared" si="948"/>
        <v>6</v>
      </c>
      <c r="FC303" s="28">
        <f t="shared" si="948"/>
        <v>44</v>
      </c>
      <c r="FD303" s="28">
        <f t="shared" si="948"/>
        <v>25</v>
      </c>
      <c r="FE303" s="28">
        <f t="shared" si="948"/>
        <v>65</v>
      </c>
      <c r="FF303" s="28">
        <f t="shared" si="948"/>
        <v>24</v>
      </c>
      <c r="FG303" s="28" t="str">
        <f t="shared" si="948"/>
        <v/>
      </c>
      <c r="FH303" s="28" t="str">
        <f t="shared" si="948"/>
        <v/>
      </c>
      <c r="FI303" s="28" t="str">
        <f t="shared" si="948"/>
        <v/>
      </c>
      <c r="FJ303" s="28">
        <f t="shared" si="948"/>
        <v>12</v>
      </c>
      <c r="FK303" s="28" t="str">
        <f t="shared" si="948"/>
        <v/>
      </c>
      <c r="FL303" s="28">
        <f t="shared" si="948"/>
        <v>15</v>
      </c>
      <c r="FM303" s="28" t="str">
        <f t="shared" si="948"/>
        <v/>
      </c>
      <c r="FN303" s="28" t="str">
        <f t="shared" si="948"/>
        <v/>
      </c>
      <c r="FO303" s="28" t="str">
        <f t="shared" si="948"/>
        <v/>
      </c>
      <c r="FP303" s="28" t="str">
        <f t="shared" si="948"/>
        <v/>
      </c>
      <c r="FQ303" s="28">
        <f t="shared" si="948"/>
        <v>19</v>
      </c>
      <c r="FR303" s="28">
        <f t="shared" si="948"/>
        <v>12</v>
      </c>
      <c r="FS303" s="28" t="str">
        <f t="shared" si="948"/>
        <v/>
      </c>
      <c r="FT303" s="28" t="str">
        <f t="shared" si="948"/>
        <v/>
      </c>
      <c r="FU303" s="28" t="str">
        <f t="shared" si="948"/>
        <v/>
      </c>
      <c r="FV303" s="28" t="str">
        <f t="shared" si="948"/>
        <v/>
      </c>
      <c r="FW303" s="28" t="str">
        <f t="shared" si="948"/>
        <v/>
      </c>
      <c r="FX303" s="28">
        <f t="shared" si="948"/>
        <v>56.7</v>
      </c>
      <c r="FY303" s="28">
        <f t="shared" si="948"/>
        <v>44</v>
      </c>
      <c r="FZ303" s="28" t="str">
        <f t="shared" si="948"/>
        <v/>
      </c>
      <c r="GA303" s="28" t="str">
        <f t="shared" si="948"/>
        <v/>
      </c>
      <c r="GB303" s="28">
        <f t="shared" si="948"/>
        <v>18</v>
      </c>
      <c r="GC303" s="28" t="str">
        <f t="shared" si="948"/>
        <v/>
      </c>
      <c r="GD303" s="28" t="str">
        <f t="shared" si="948"/>
        <v/>
      </c>
      <c r="GE303" s="28">
        <f t="shared" si="948"/>
        <v>15</v>
      </c>
      <c r="GF303" s="28">
        <f t="shared" si="948"/>
        <v>35</v>
      </c>
      <c r="GG303" s="28" t="str">
        <f t="shared" si="948"/>
        <v/>
      </c>
      <c r="GH303" s="28" t="str">
        <f t="shared" si="948"/>
        <v/>
      </c>
      <c r="GI303" s="28" t="str">
        <f t="shared" si="948"/>
        <v/>
      </c>
      <c r="GJ303" s="28">
        <f t="shared" si="941"/>
        <v>52</v>
      </c>
      <c r="GK303" s="28">
        <f t="shared" ref="GK303:IV306" si="951">IF($BJ303&lt;=GK$283,ROUND(_xlfn.IFS($BJ$280="u_inc",$BJ303/GK$283,$BJ$280="u_rand",GJ90,$BJ$280="u_norm",GJ145)*ROUNDDOWN(((GK$281-GK$282)/GK$280),0),0)*GK$280+GK$282,"")</f>
        <v>39</v>
      </c>
      <c r="GL303" s="28" t="str">
        <f t="shared" si="951"/>
        <v/>
      </c>
      <c r="GM303" s="28">
        <f t="shared" si="951"/>
        <v>35</v>
      </c>
      <c r="GN303" s="28" t="str">
        <f t="shared" si="951"/>
        <v/>
      </c>
      <c r="GO303" s="28">
        <f t="shared" si="951"/>
        <v>40</v>
      </c>
      <c r="GP303" s="28" t="str">
        <f t="shared" si="951"/>
        <v/>
      </c>
      <c r="GQ303" s="28" t="str">
        <f t="shared" si="951"/>
        <v/>
      </c>
      <c r="GR303" s="28" t="str">
        <f t="shared" si="951"/>
        <v/>
      </c>
      <c r="GS303" s="28">
        <f t="shared" si="951"/>
        <v>7.6000000000000005</v>
      </c>
      <c r="GT303" s="28" t="str">
        <f t="shared" si="951"/>
        <v/>
      </c>
      <c r="GU303" s="28">
        <f t="shared" si="951"/>
        <v>8</v>
      </c>
      <c r="GV303" s="28">
        <f t="shared" si="951"/>
        <v>8</v>
      </c>
      <c r="GW303" s="28">
        <f t="shared" si="951"/>
        <v>18</v>
      </c>
      <c r="GX303" s="28" t="str">
        <f t="shared" si="951"/>
        <v/>
      </c>
      <c r="GY303" s="28">
        <f t="shared" si="951"/>
        <v>1</v>
      </c>
      <c r="GZ303" s="28">
        <f t="shared" si="951"/>
        <v>0</v>
      </c>
      <c r="HA303" s="28">
        <f t="shared" si="951"/>
        <v>12</v>
      </c>
      <c r="HB303" s="28">
        <f t="shared" si="951"/>
        <v>0.6</v>
      </c>
      <c r="HC303" s="28" t="str">
        <f t="shared" si="951"/>
        <v/>
      </c>
      <c r="HD303" s="28">
        <f t="shared" si="951"/>
        <v>0</v>
      </c>
      <c r="HE303" s="28" t="str">
        <f t="shared" si="951"/>
        <v/>
      </c>
      <c r="HF303" s="28">
        <f t="shared" si="951"/>
        <v>66</v>
      </c>
      <c r="HG303" s="28" t="str">
        <f t="shared" si="951"/>
        <v/>
      </c>
      <c r="HH303" s="28" t="str">
        <f t="shared" si="951"/>
        <v/>
      </c>
      <c r="HI303" s="28" t="str">
        <f t="shared" si="951"/>
        <v/>
      </c>
      <c r="HJ303" s="28" t="str">
        <f t="shared" si="951"/>
        <v/>
      </c>
      <c r="HK303" s="28" t="str">
        <f t="shared" si="951"/>
        <v/>
      </c>
      <c r="HL303" s="28">
        <f t="shared" si="951"/>
        <v>25</v>
      </c>
      <c r="HM303" s="28" t="str">
        <f t="shared" si="951"/>
        <v/>
      </c>
      <c r="HN303" s="28">
        <f t="shared" si="951"/>
        <v>21</v>
      </c>
      <c r="HO303" s="28" t="str">
        <f t="shared" si="951"/>
        <v/>
      </c>
      <c r="HP303" s="28">
        <f t="shared" si="951"/>
        <v>36</v>
      </c>
      <c r="HQ303" s="28">
        <f t="shared" si="951"/>
        <v>0</v>
      </c>
      <c r="HR303" s="28" t="str">
        <f t="shared" si="951"/>
        <v/>
      </c>
      <c r="HS303" s="28">
        <f t="shared" si="951"/>
        <v>6.36</v>
      </c>
      <c r="HT303" s="28" t="str">
        <f t="shared" si="951"/>
        <v/>
      </c>
      <c r="HU303" s="28">
        <f t="shared" si="951"/>
        <v>4.2</v>
      </c>
      <c r="HV303" s="28">
        <f t="shared" si="951"/>
        <v>45</v>
      </c>
      <c r="HW303" s="28" t="str">
        <f t="shared" si="951"/>
        <v/>
      </c>
      <c r="HX303" s="28" t="str">
        <f t="shared" si="951"/>
        <v/>
      </c>
      <c r="HY303" s="28">
        <f t="shared" si="951"/>
        <v>0.6</v>
      </c>
      <c r="HZ303" s="28">
        <f t="shared" si="951"/>
        <v>23.6</v>
      </c>
      <c r="IA303" s="28" t="str">
        <f t="shared" si="951"/>
        <v/>
      </c>
      <c r="IB303" s="28" t="str">
        <f t="shared" si="951"/>
        <v/>
      </c>
      <c r="IC303" s="28" t="str">
        <f t="shared" si="951"/>
        <v/>
      </c>
      <c r="ID303" s="28">
        <f t="shared" si="951"/>
        <v>0</v>
      </c>
      <c r="IE303" s="28">
        <f t="shared" si="951"/>
        <v>28</v>
      </c>
      <c r="IF303" s="28" t="str">
        <f t="shared" si="951"/>
        <v/>
      </c>
      <c r="IG303" s="28" t="str">
        <f t="shared" si="951"/>
        <v/>
      </c>
      <c r="IH303" s="28">
        <f t="shared" si="951"/>
        <v>37</v>
      </c>
      <c r="II303" s="28">
        <f t="shared" si="951"/>
        <v>44</v>
      </c>
      <c r="IJ303" s="28" t="str">
        <f t="shared" si="951"/>
        <v/>
      </c>
      <c r="IK303" s="28" t="str">
        <f t="shared" si="951"/>
        <v/>
      </c>
      <c r="IL303" s="28">
        <f t="shared" si="951"/>
        <v>41</v>
      </c>
      <c r="IM303" s="28">
        <f t="shared" si="951"/>
        <v>32.9</v>
      </c>
      <c r="IN303" s="28" t="str">
        <f t="shared" si="951"/>
        <v/>
      </c>
      <c r="IO303" s="28" t="str">
        <f t="shared" si="951"/>
        <v/>
      </c>
      <c r="IP303" s="28">
        <f t="shared" si="951"/>
        <v>60</v>
      </c>
      <c r="IQ303" s="28" t="str">
        <f t="shared" si="951"/>
        <v/>
      </c>
      <c r="IR303" s="28">
        <f t="shared" si="951"/>
        <v>15</v>
      </c>
      <c r="IS303" s="28">
        <f t="shared" si="951"/>
        <v>10.8</v>
      </c>
      <c r="IT303" s="28" t="str">
        <f t="shared" si="951"/>
        <v/>
      </c>
      <c r="IU303" s="28" t="str">
        <f t="shared" si="951"/>
        <v/>
      </c>
      <c r="IV303" s="28" t="str">
        <f t="shared" si="951"/>
        <v/>
      </c>
      <c r="IW303" s="28" t="str">
        <f t="shared" si="950"/>
        <v/>
      </c>
      <c r="IX303" s="28" t="str">
        <f t="shared" si="950"/>
        <v/>
      </c>
      <c r="IY303" s="28" t="str">
        <f t="shared" si="950"/>
        <v/>
      </c>
      <c r="IZ303" s="28" t="str">
        <f t="shared" si="950"/>
        <v/>
      </c>
      <c r="JA303" s="28">
        <f t="shared" si="950"/>
        <v>0.30000000000000004</v>
      </c>
      <c r="JB303" s="28" t="str">
        <f t="shared" si="950"/>
        <v/>
      </c>
      <c r="JC303" s="28" t="str">
        <f t="shared" si="950"/>
        <v/>
      </c>
    </row>
    <row r="304" spans="6:263" x14ac:dyDescent="0.45">
      <c r="F304" s="7">
        <f t="shared" si="942"/>
        <v>0.67032525253962971</v>
      </c>
      <c r="G304" s="7">
        <f t="shared" si="942"/>
        <v>0.21087012310087222</v>
      </c>
      <c r="H304" s="7">
        <f t="shared" si="942"/>
        <v>2.5893640250849372E-2</v>
      </c>
      <c r="I304" s="7">
        <f t="shared" si="942"/>
        <v>0.7774627054005222</v>
      </c>
      <c r="J304" s="7">
        <f t="shared" si="942"/>
        <v>0.66053108482646339</v>
      </c>
      <c r="K304" s="7">
        <f t="shared" si="942"/>
        <v>0.63533545082217802</v>
      </c>
      <c r="L304" s="7">
        <f t="shared" si="942"/>
        <v>0.15950805794424752</v>
      </c>
      <c r="M304" s="7">
        <f t="shared" si="942"/>
        <v>0.10633146814365474</v>
      </c>
      <c r="N304" s="7">
        <f t="shared" si="942"/>
        <v>0.25395944214144694</v>
      </c>
      <c r="O304" s="7">
        <f t="shared" si="942"/>
        <v>0.84486160792636755</v>
      </c>
      <c r="P304" s="7">
        <f t="shared" si="942"/>
        <v>0.28353043100029718</v>
      </c>
      <c r="Q304" s="7">
        <f t="shared" si="942"/>
        <v>0.53627177026880524</v>
      </c>
      <c r="R304" s="7">
        <f t="shared" si="942"/>
        <v>0.9308679322390202</v>
      </c>
      <c r="S304" s="7">
        <f t="shared" si="942"/>
        <v>0.2957336517496657</v>
      </c>
      <c r="T304" s="7">
        <f t="shared" si="942"/>
        <v>0.14970461379257247</v>
      </c>
      <c r="U304" s="7">
        <f t="shared" si="942"/>
        <v>0.56884333284983568</v>
      </c>
      <c r="V304" s="7">
        <f t="shared" si="947"/>
        <v>6.1873316793643551E-2</v>
      </c>
      <c r="W304" s="7">
        <f t="shared" si="947"/>
        <v>0.84739584980876925</v>
      </c>
      <c r="X304" s="7">
        <f t="shared" si="947"/>
        <v>0.93226796525170463</v>
      </c>
      <c r="Y304" s="7">
        <f t="shared" si="947"/>
        <v>0.97302195661376323</v>
      </c>
      <c r="Z304" s="7">
        <f t="shared" si="947"/>
        <v>0.35181877871594336</v>
      </c>
      <c r="AA304" s="7">
        <f t="shared" si="947"/>
        <v>0.85951152344211545</v>
      </c>
      <c r="AB304" s="7">
        <f t="shared" si="947"/>
        <v>0.78524587339965901</v>
      </c>
      <c r="AC304" s="7">
        <f t="shared" si="947"/>
        <v>0.24105326330338292</v>
      </c>
      <c r="AD304" s="7">
        <f t="shared" si="947"/>
        <v>0.87129171372917091</v>
      </c>
      <c r="BJ304">
        <v>14</v>
      </c>
      <c r="BK304" s="7"/>
      <c r="BL304" s="28" t="str">
        <f t="shared" si="938"/>
        <v/>
      </c>
      <c r="BM304" s="28">
        <f t="shared" si="949"/>
        <v>57</v>
      </c>
      <c r="BN304" s="28">
        <f t="shared" si="949"/>
        <v>6.6</v>
      </c>
      <c r="BO304" s="28" t="str">
        <f t="shared" si="949"/>
        <v/>
      </c>
      <c r="BP304" s="28" t="str">
        <f t="shared" si="949"/>
        <v/>
      </c>
      <c r="BQ304" s="28" t="str">
        <f t="shared" si="949"/>
        <v/>
      </c>
      <c r="BR304" s="28">
        <f t="shared" si="949"/>
        <v>0</v>
      </c>
      <c r="BS304" s="28" t="str">
        <f t="shared" si="949"/>
        <v/>
      </c>
      <c r="BT304" s="28" t="str">
        <f t="shared" si="949"/>
        <v/>
      </c>
      <c r="BU304" s="28" t="str">
        <f t="shared" si="949"/>
        <v/>
      </c>
      <c r="BV304" s="28">
        <f t="shared" si="949"/>
        <v>3</v>
      </c>
      <c r="BW304" s="28" t="str">
        <f t="shared" si="949"/>
        <v/>
      </c>
      <c r="BX304" s="28" t="str">
        <f t="shared" si="949"/>
        <v/>
      </c>
      <c r="BY304" s="28" t="str">
        <f t="shared" si="949"/>
        <v/>
      </c>
      <c r="BZ304" s="28">
        <f t="shared" si="949"/>
        <v>0</v>
      </c>
      <c r="CA304" s="28" t="str">
        <f t="shared" si="949"/>
        <v/>
      </c>
      <c r="CB304" s="28">
        <f t="shared" si="949"/>
        <v>0</v>
      </c>
      <c r="CC304" s="28" t="str">
        <f t="shared" si="949"/>
        <v/>
      </c>
      <c r="CD304" s="28" t="str">
        <f t="shared" si="949"/>
        <v/>
      </c>
      <c r="CE304" s="28">
        <f t="shared" si="949"/>
        <v>1.6</v>
      </c>
      <c r="CF304" s="28" t="str">
        <f t="shared" si="949"/>
        <v/>
      </c>
      <c r="CG304" s="28">
        <f t="shared" si="949"/>
        <v>16.799999999999997</v>
      </c>
      <c r="CH304" s="28">
        <f t="shared" si="949"/>
        <v>10</v>
      </c>
      <c r="CI304" s="28" t="str">
        <f t="shared" si="949"/>
        <v/>
      </c>
      <c r="CJ304" s="28">
        <f t="shared" si="949"/>
        <v>6.3000000000000007</v>
      </c>
      <c r="CK304" s="28" t="str">
        <f t="shared" si="949"/>
        <v/>
      </c>
      <c r="CL304" s="28">
        <f t="shared" si="949"/>
        <v>46</v>
      </c>
      <c r="CM304" s="28" t="str">
        <f t="shared" si="949"/>
        <v/>
      </c>
      <c r="CN304" s="28" t="str">
        <f t="shared" si="949"/>
        <v/>
      </c>
      <c r="CO304" s="28" t="str">
        <f t="shared" si="949"/>
        <v/>
      </c>
      <c r="CP304" s="28" t="str">
        <f t="shared" si="949"/>
        <v/>
      </c>
      <c r="CQ304" s="28">
        <f t="shared" si="949"/>
        <v>24</v>
      </c>
      <c r="CR304" s="28" t="str">
        <f t="shared" si="949"/>
        <v/>
      </c>
      <c r="CS304" s="28" t="str">
        <f t="shared" si="949"/>
        <v/>
      </c>
      <c r="CT304" s="28" t="str">
        <f t="shared" si="949"/>
        <v/>
      </c>
      <c r="CU304" s="28" t="str">
        <f t="shared" si="949"/>
        <v/>
      </c>
      <c r="CV304" s="28" t="str">
        <f t="shared" si="949"/>
        <v/>
      </c>
      <c r="CW304" s="28">
        <f t="shared" si="949"/>
        <v>45</v>
      </c>
      <c r="CX304" s="28">
        <f t="shared" si="949"/>
        <v>56</v>
      </c>
      <c r="CY304" s="28">
        <f t="shared" si="949"/>
        <v>0.4</v>
      </c>
      <c r="CZ304" s="28" t="str">
        <f t="shared" si="949"/>
        <v/>
      </c>
      <c r="DA304" s="28" t="str">
        <f t="shared" si="949"/>
        <v/>
      </c>
      <c r="DB304" s="28" t="str">
        <f t="shared" si="949"/>
        <v/>
      </c>
      <c r="DC304" s="28" t="str">
        <f t="shared" si="949"/>
        <v/>
      </c>
      <c r="DD304" s="28" t="str">
        <f t="shared" si="949"/>
        <v/>
      </c>
      <c r="DE304" s="28">
        <f t="shared" si="949"/>
        <v>73</v>
      </c>
      <c r="DF304" s="28">
        <f t="shared" si="949"/>
        <v>66</v>
      </c>
      <c r="DG304" s="28">
        <f t="shared" si="949"/>
        <v>9</v>
      </c>
      <c r="DH304" s="28">
        <f t="shared" si="949"/>
        <v>26.8</v>
      </c>
      <c r="DI304" s="28">
        <f t="shared" si="949"/>
        <v>35</v>
      </c>
      <c r="DJ304" s="28" t="str">
        <f t="shared" si="949"/>
        <v/>
      </c>
      <c r="DK304" s="28" t="str">
        <f t="shared" si="949"/>
        <v/>
      </c>
      <c r="DL304" s="28" t="str">
        <f t="shared" si="949"/>
        <v/>
      </c>
      <c r="DM304" s="28">
        <f t="shared" si="949"/>
        <v>2.8000000000000003</v>
      </c>
      <c r="DN304" s="28" t="str">
        <f t="shared" si="949"/>
        <v/>
      </c>
      <c r="DO304" s="28" t="str">
        <f t="shared" si="949"/>
        <v/>
      </c>
      <c r="DP304" s="28" t="str">
        <f t="shared" si="949"/>
        <v/>
      </c>
      <c r="DQ304" s="28" t="str">
        <f t="shared" si="949"/>
        <v/>
      </c>
      <c r="DR304" s="28">
        <f t="shared" si="949"/>
        <v>6</v>
      </c>
      <c r="DS304" s="28">
        <f t="shared" si="949"/>
        <v>57</v>
      </c>
      <c r="DT304" s="28">
        <f t="shared" si="949"/>
        <v>42</v>
      </c>
      <c r="DU304" s="28" t="str">
        <f t="shared" si="949"/>
        <v/>
      </c>
      <c r="DV304" s="28">
        <f t="shared" si="949"/>
        <v>40</v>
      </c>
      <c r="DW304" s="28" t="str">
        <f t="shared" si="949"/>
        <v/>
      </c>
      <c r="DX304" s="28">
        <f t="shared" ref="DX304:GI307" si="952">IF($BJ304&lt;=DX$283,ROUND(_xlfn.IFS($BJ$280="u_inc",$BJ304/DX$283,$BJ$280="u_rand",DW91,$BJ$280="u_norm",DW146)*ROUNDDOWN(((DX$281-DX$282)/DX$280),0),0)*DX$280+DX$282,"")</f>
        <v>48</v>
      </c>
      <c r="DY304" s="28">
        <f t="shared" si="952"/>
        <v>13</v>
      </c>
      <c r="DZ304" s="28" t="str">
        <f t="shared" si="952"/>
        <v/>
      </c>
      <c r="EA304" s="28" t="str">
        <f t="shared" si="952"/>
        <v/>
      </c>
      <c r="EB304" s="28">
        <f t="shared" si="952"/>
        <v>15</v>
      </c>
      <c r="EC304" s="28">
        <f t="shared" si="952"/>
        <v>21</v>
      </c>
      <c r="ED304" s="28" t="str">
        <f t="shared" si="952"/>
        <v/>
      </c>
      <c r="EE304" s="28">
        <f t="shared" si="952"/>
        <v>42</v>
      </c>
      <c r="EF304" s="28">
        <f t="shared" si="952"/>
        <v>88</v>
      </c>
      <c r="EG304" s="28" t="str">
        <f t="shared" si="952"/>
        <v/>
      </c>
      <c r="EH304" s="28">
        <f t="shared" si="952"/>
        <v>24</v>
      </c>
      <c r="EI304" s="28">
        <f t="shared" si="952"/>
        <v>28</v>
      </c>
      <c r="EJ304" s="28">
        <f t="shared" si="952"/>
        <v>36</v>
      </c>
      <c r="EK304" s="28">
        <f t="shared" si="952"/>
        <v>48</v>
      </c>
      <c r="EL304" s="28">
        <f t="shared" si="952"/>
        <v>18</v>
      </c>
      <c r="EM304" s="28">
        <f t="shared" si="952"/>
        <v>51</v>
      </c>
      <c r="EN304" s="28">
        <f t="shared" si="952"/>
        <v>12</v>
      </c>
      <c r="EO304" s="28">
        <f t="shared" si="952"/>
        <v>26</v>
      </c>
      <c r="EP304" s="28">
        <f t="shared" si="952"/>
        <v>66</v>
      </c>
      <c r="EQ304" s="28">
        <f t="shared" si="952"/>
        <v>14</v>
      </c>
      <c r="ER304" s="28" t="str">
        <f t="shared" si="952"/>
        <v/>
      </c>
      <c r="ES304" s="28" t="str">
        <f t="shared" si="952"/>
        <v/>
      </c>
      <c r="ET304" s="28" t="str">
        <f t="shared" si="952"/>
        <v/>
      </c>
      <c r="EU304" s="28">
        <f t="shared" si="952"/>
        <v>26</v>
      </c>
      <c r="EV304" s="28" t="str">
        <f t="shared" si="952"/>
        <v/>
      </c>
      <c r="EW304" s="28" t="str">
        <f t="shared" si="952"/>
        <v/>
      </c>
      <c r="EX304" s="28" t="str">
        <f t="shared" si="952"/>
        <v/>
      </c>
      <c r="EY304" s="28">
        <f t="shared" si="952"/>
        <v>7</v>
      </c>
      <c r="EZ304" s="28">
        <f t="shared" si="952"/>
        <v>4.8000000000000007</v>
      </c>
      <c r="FA304" s="28" t="str">
        <f t="shared" si="952"/>
        <v/>
      </c>
      <c r="FB304" s="28">
        <f t="shared" si="952"/>
        <v>3</v>
      </c>
      <c r="FC304" s="28">
        <f t="shared" si="952"/>
        <v>16</v>
      </c>
      <c r="FD304" s="28">
        <f t="shared" si="952"/>
        <v>25</v>
      </c>
      <c r="FE304" s="28">
        <f t="shared" si="952"/>
        <v>25</v>
      </c>
      <c r="FF304" s="28">
        <f t="shared" si="952"/>
        <v>60</v>
      </c>
      <c r="FG304" s="28" t="str">
        <f t="shared" si="952"/>
        <v/>
      </c>
      <c r="FH304" s="28" t="str">
        <f t="shared" si="952"/>
        <v/>
      </c>
      <c r="FI304" s="28" t="str">
        <f t="shared" si="952"/>
        <v/>
      </c>
      <c r="FJ304" s="28">
        <f t="shared" si="952"/>
        <v>13</v>
      </c>
      <c r="FK304" s="28" t="str">
        <f t="shared" si="952"/>
        <v/>
      </c>
      <c r="FL304" s="28">
        <f t="shared" si="952"/>
        <v>10</v>
      </c>
      <c r="FM304" s="28" t="str">
        <f t="shared" si="952"/>
        <v/>
      </c>
      <c r="FN304" s="28" t="str">
        <f t="shared" si="952"/>
        <v/>
      </c>
      <c r="FO304" s="28" t="str">
        <f t="shared" si="952"/>
        <v/>
      </c>
      <c r="FP304" s="28" t="str">
        <f t="shared" si="952"/>
        <v/>
      </c>
      <c r="FQ304" s="28">
        <f t="shared" si="952"/>
        <v>40</v>
      </c>
      <c r="FR304" s="28">
        <f t="shared" si="952"/>
        <v>68</v>
      </c>
      <c r="FS304" s="28" t="str">
        <f t="shared" si="952"/>
        <v/>
      </c>
      <c r="FT304" s="28" t="str">
        <f t="shared" si="952"/>
        <v/>
      </c>
      <c r="FU304" s="28" t="str">
        <f t="shared" si="952"/>
        <v/>
      </c>
      <c r="FV304" s="28" t="str">
        <f t="shared" si="952"/>
        <v/>
      </c>
      <c r="FW304" s="28" t="str">
        <f t="shared" si="952"/>
        <v/>
      </c>
      <c r="FX304" s="28">
        <f t="shared" si="952"/>
        <v>13.5</v>
      </c>
      <c r="FY304" s="28">
        <f t="shared" si="952"/>
        <v>32</v>
      </c>
      <c r="FZ304" s="28" t="str">
        <f t="shared" si="952"/>
        <v/>
      </c>
      <c r="GA304" s="28" t="str">
        <f t="shared" si="952"/>
        <v/>
      </c>
      <c r="GB304" s="28">
        <f t="shared" si="952"/>
        <v>40</v>
      </c>
      <c r="GC304" s="28" t="str">
        <f t="shared" si="952"/>
        <v/>
      </c>
      <c r="GD304" s="28" t="str">
        <f t="shared" si="952"/>
        <v/>
      </c>
      <c r="GE304" s="28">
        <f t="shared" si="952"/>
        <v>12</v>
      </c>
      <c r="GF304" s="28">
        <f t="shared" si="952"/>
        <v>63</v>
      </c>
      <c r="GG304" s="28" t="str">
        <f t="shared" si="952"/>
        <v/>
      </c>
      <c r="GH304" s="28" t="str">
        <f t="shared" si="952"/>
        <v/>
      </c>
      <c r="GI304" s="28" t="str">
        <f t="shared" si="952"/>
        <v/>
      </c>
      <c r="GJ304" s="28">
        <f t="shared" si="941"/>
        <v>56</v>
      </c>
      <c r="GK304" s="28">
        <f t="shared" si="951"/>
        <v>19.2</v>
      </c>
      <c r="GL304" s="28" t="str">
        <f t="shared" si="951"/>
        <v/>
      </c>
      <c r="GM304" s="28">
        <f t="shared" si="951"/>
        <v>42</v>
      </c>
      <c r="GN304" s="28" t="str">
        <f t="shared" si="951"/>
        <v/>
      </c>
      <c r="GO304" s="28">
        <f t="shared" si="951"/>
        <v>45</v>
      </c>
      <c r="GP304" s="28" t="str">
        <f t="shared" si="951"/>
        <v/>
      </c>
      <c r="GQ304" s="28" t="str">
        <f t="shared" si="951"/>
        <v/>
      </c>
      <c r="GR304" s="28" t="str">
        <f t="shared" si="951"/>
        <v/>
      </c>
      <c r="GS304" s="28">
        <f t="shared" si="951"/>
        <v>8.6</v>
      </c>
      <c r="GT304" s="28" t="str">
        <f t="shared" si="951"/>
        <v/>
      </c>
      <c r="GU304" s="28">
        <f t="shared" si="951"/>
        <v>7.2</v>
      </c>
      <c r="GV304" s="28">
        <f t="shared" si="951"/>
        <v>24</v>
      </c>
      <c r="GW304" s="28">
        <f t="shared" si="951"/>
        <v>48</v>
      </c>
      <c r="GX304" s="28" t="str">
        <f t="shared" si="951"/>
        <v/>
      </c>
      <c r="GY304" s="28">
        <f t="shared" si="951"/>
        <v>4</v>
      </c>
      <c r="GZ304" s="28">
        <f t="shared" si="951"/>
        <v>56</v>
      </c>
      <c r="HA304" s="28">
        <f t="shared" si="951"/>
        <v>4</v>
      </c>
      <c r="HB304" s="28">
        <f t="shared" si="951"/>
        <v>0.87</v>
      </c>
      <c r="HC304" s="28" t="str">
        <f t="shared" si="951"/>
        <v/>
      </c>
      <c r="HD304" s="28">
        <f t="shared" si="951"/>
        <v>15</v>
      </c>
      <c r="HE304" s="28" t="str">
        <f t="shared" si="951"/>
        <v/>
      </c>
      <c r="HF304" s="28">
        <f t="shared" si="951"/>
        <v>6</v>
      </c>
      <c r="HG304" s="28" t="str">
        <f t="shared" si="951"/>
        <v/>
      </c>
      <c r="HH304" s="28" t="str">
        <f t="shared" si="951"/>
        <v/>
      </c>
      <c r="HI304" s="28" t="str">
        <f t="shared" si="951"/>
        <v/>
      </c>
      <c r="HJ304" s="28" t="str">
        <f t="shared" si="951"/>
        <v/>
      </c>
      <c r="HK304" s="28" t="str">
        <f t="shared" si="951"/>
        <v/>
      </c>
      <c r="HL304" s="28">
        <f t="shared" si="951"/>
        <v>50</v>
      </c>
      <c r="HM304" s="28" t="str">
        <f t="shared" si="951"/>
        <v/>
      </c>
      <c r="HN304" s="28">
        <f t="shared" si="951"/>
        <v>9</v>
      </c>
      <c r="HO304" s="28" t="str">
        <f t="shared" si="951"/>
        <v/>
      </c>
      <c r="HP304" s="28">
        <f t="shared" si="951"/>
        <v>56</v>
      </c>
      <c r="HQ304" s="28">
        <f t="shared" si="951"/>
        <v>84</v>
      </c>
      <c r="HR304" s="28" t="str">
        <f t="shared" si="951"/>
        <v/>
      </c>
      <c r="HS304" s="28">
        <f t="shared" si="951"/>
        <v>18.68</v>
      </c>
      <c r="HT304" s="28" t="str">
        <f t="shared" si="951"/>
        <v/>
      </c>
      <c r="HU304" s="28">
        <f t="shared" si="951"/>
        <v>14.7</v>
      </c>
      <c r="HV304" s="28">
        <f t="shared" si="951"/>
        <v>21</v>
      </c>
      <c r="HW304" s="28" t="str">
        <f t="shared" si="951"/>
        <v/>
      </c>
      <c r="HX304" s="28" t="str">
        <f t="shared" si="951"/>
        <v/>
      </c>
      <c r="HY304" s="28">
        <f t="shared" si="951"/>
        <v>0.6</v>
      </c>
      <c r="HZ304" s="28">
        <f t="shared" si="951"/>
        <v>40</v>
      </c>
      <c r="IA304" s="28" t="str">
        <f t="shared" si="951"/>
        <v/>
      </c>
      <c r="IB304" s="28" t="str">
        <f t="shared" si="951"/>
        <v/>
      </c>
      <c r="IC304" s="28" t="str">
        <f t="shared" si="951"/>
        <v/>
      </c>
      <c r="ID304" s="28">
        <f t="shared" si="951"/>
        <v>11.200000000000001</v>
      </c>
      <c r="IE304" s="28">
        <f t="shared" si="951"/>
        <v>8</v>
      </c>
      <c r="IF304" s="28" t="str">
        <f t="shared" si="951"/>
        <v/>
      </c>
      <c r="IG304" s="28" t="str">
        <f t="shared" si="951"/>
        <v/>
      </c>
      <c r="IH304" s="28">
        <f t="shared" si="951"/>
        <v>3.5</v>
      </c>
      <c r="II304" s="28">
        <f t="shared" si="951"/>
        <v>4</v>
      </c>
      <c r="IJ304" s="28" t="str">
        <f t="shared" si="951"/>
        <v/>
      </c>
      <c r="IK304" s="28" t="str">
        <f t="shared" si="951"/>
        <v/>
      </c>
      <c r="IL304" s="28">
        <f t="shared" si="951"/>
        <v>35</v>
      </c>
      <c r="IM304" s="28">
        <f t="shared" si="951"/>
        <v>79.8</v>
      </c>
      <c r="IN304" s="28" t="str">
        <f t="shared" si="951"/>
        <v/>
      </c>
      <c r="IO304" s="28" t="str">
        <f t="shared" si="951"/>
        <v/>
      </c>
      <c r="IP304" s="28">
        <f t="shared" si="951"/>
        <v>35</v>
      </c>
      <c r="IQ304" s="28" t="str">
        <f t="shared" si="951"/>
        <v/>
      </c>
      <c r="IR304" s="28">
        <f t="shared" si="951"/>
        <v>3</v>
      </c>
      <c r="IS304" s="28">
        <f t="shared" si="951"/>
        <v>18</v>
      </c>
      <c r="IT304" s="28" t="str">
        <f t="shared" si="951"/>
        <v/>
      </c>
      <c r="IU304" s="28" t="str">
        <f t="shared" si="951"/>
        <v/>
      </c>
      <c r="IV304" s="28" t="str">
        <f t="shared" si="951"/>
        <v/>
      </c>
      <c r="IW304" s="28" t="str">
        <f t="shared" si="950"/>
        <v/>
      </c>
      <c r="IX304" s="28" t="str">
        <f t="shared" si="950"/>
        <v/>
      </c>
      <c r="IY304" s="28" t="str">
        <f t="shared" si="950"/>
        <v/>
      </c>
      <c r="IZ304" s="28" t="str">
        <f t="shared" si="950"/>
        <v/>
      </c>
      <c r="JA304" s="28">
        <f t="shared" si="950"/>
        <v>0.70000000000000007</v>
      </c>
      <c r="JB304" s="28" t="str">
        <f t="shared" si="950"/>
        <v/>
      </c>
      <c r="JC304" s="28" t="str">
        <f t="shared" si="950"/>
        <v/>
      </c>
    </row>
    <row r="305" spans="6:263" x14ac:dyDescent="0.45">
      <c r="F305" s="7">
        <f t="shared" si="942"/>
        <v>0.27026534046524453</v>
      </c>
      <c r="G305" s="7">
        <f t="shared" si="942"/>
        <v>0.91171220220239468</v>
      </c>
      <c r="H305" s="7">
        <f t="shared" si="942"/>
        <v>0.91190854874994076</v>
      </c>
      <c r="I305" s="7">
        <f t="shared" si="942"/>
        <v>0.90225238860689683</v>
      </c>
      <c r="J305" s="7">
        <f t="shared" si="942"/>
        <v>0.49599565821513331</v>
      </c>
      <c r="K305" s="7">
        <f t="shared" si="942"/>
        <v>0.27754663735513885</v>
      </c>
      <c r="L305" s="7">
        <f t="shared" si="942"/>
        <v>0.61346502677233195</v>
      </c>
      <c r="M305" s="7">
        <f t="shared" si="942"/>
        <v>0.72629876235793289</v>
      </c>
      <c r="N305" s="7">
        <f t="shared" si="942"/>
        <v>0.8762316097860372</v>
      </c>
      <c r="O305" s="7">
        <f t="shared" si="942"/>
        <v>0.31467621369039461</v>
      </c>
      <c r="P305" s="7">
        <f t="shared" si="942"/>
        <v>0.29743481534413752</v>
      </c>
      <c r="Q305" s="7">
        <f t="shared" si="942"/>
        <v>0.37462264549668073</v>
      </c>
      <c r="R305" s="7">
        <f t="shared" si="942"/>
        <v>0.92595710974464063</v>
      </c>
      <c r="S305" s="7">
        <f t="shared" si="942"/>
        <v>0.3591036081123648</v>
      </c>
      <c r="T305" s="7">
        <f t="shared" si="942"/>
        <v>0.3914123812650388</v>
      </c>
      <c r="U305" s="7">
        <f t="shared" si="942"/>
        <v>0.63651999441744755</v>
      </c>
      <c r="V305" s="7">
        <f t="shared" si="947"/>
        <v>0.68687494596786558</v>
      </c>
      <c r="W305" s="7">
        <f t="shared" si="947"/>
        <v>0.64506611909953226</v>
      </c>
      <c r="X305" s="7">
        <f t="shared" si="947"/>
        <v>0.50695066503572772</v>
      </c>
      <c r="Y305" s="7">
        <f t="shared" si="947"/>
        <v>0.74286770296416604</v>
      </c>
      <c r="Z305" s="7">
        <f t="shared" si="947"/>
        <v>0.64426739730139604</v>
      </c>
      <c r="AA305" s="7">
        <f t="shared" si="947"/>
        <v>0.48074807435308958</v>
      </c>
      <c r="AB305" s="7">
        <f t="shared" si="947"/>
        <v>0.60355487493963678</v>
      </c>
      <c r="AC305" s="7">
        <f t="shared" si="947"/>
        <v>0.882072917596471</v>
      </c>
      <c r="AD305" s="7">
        <f t="shared" si="947"/>
        <v>0.12231342081088266</v>
      </c>
      <c r="BJ305">
        <v>15</v>
      </c>
      <c r="BK305" s="7"/>
      <c r="BL305" s="28" t="str">
        <f t="shared" si="938"/>
        <v/>
      </c>
      <c r="BM305" s="28">
        <f t="shared" ref="BM305:DX308" si="953">IF($BJ305&lt;=BM$283,ROUND(_xlfn.IFS($BJ$280="u_inc",$BJ305/BM$283,$BJ$280="u_rand",BL92,$BJ$280="u_norm",BL147)*ROUNDDOWN(((BM$281-BM$282)/BM$280),0),0)*BM$280+BM$282,"")</f>
        <v>45</v>
      </c>
      <c r="BN305" s="28">
        <f t="shared" si="953"/>
        <v>6.6</v>
      </c>
      <c r="BO305" s="28" t="str">
        <f t="shared" si="953"/>
        <v/>
      </c>
      <c r="BP305" s="28" t="str">
        <f t="shared" si="953"/>
        <v/>
      </c>
      <c r="BQ305" s="28" t="str">
        <f t="shared" si="953"/>
        <v/>
      </c>
      <c r="BR305" s="28">
        <f t="shared" si="953"/>
        <v>27</v>
      </c>
      <c r="BS305" s="28" t="str">
        <f t="shared" si="953"/>
        <v/>
      </c>
      <c r="BT305" s="28" t="str">
        <f t="shared" si="953"/>
        <v/>
      </c>
      <c r="BU305" s="28" t="str">
        <f t="shared" si="953"/>
        <v/>
      </c>
      <c r="BV305" s="28">
        <f t="shared" si="953"/>
        <v>69</v>
      </c>
      <c r="BW305" s="28" t="str">
        <f t="shared" si="953"/>
        <v/>
      </c>
      <c r="BX305" s="28" t="str">
        <f t="shared" si="953"/>
        <v/>
      </c>
      <c r="BY305" s="28" t="str">
        <f t="shared" si="953"/>
        <v/>
      </c>
      <c r="BZ305" s="28">
        <f t="shared" si="953"/>
        <v>44</v>
      </c>
      <c r="CA305" s="28" t="str">
        <f t="shared" si="953"/>
        <v/>
      </c>
      <c r="CB305" s="28">
        <f t="shared" si="953"/>
        <v>6</v>
      </c>
      <c r="CC305" s="28" t="str">
        <f t="shared" si="953"/>
        <v/>
      </c>
      <c r="CD305" s="28" t="str">
        <f t="shared" si="953"/>
        <v/>
      </c>
      <c r="CE305" s="28">
        <f t="shared" si="953"/>
        <v>6.4</v>
      </c>
      <c r="CF305" s="28" t="str">
        <f t="shared" si="953"/>
        <v/>
      </c>
      <c r="CG305" s="28">
        <f t="shared" si="953"/>
        <v>11.899999999999999</v>
      </c>
      <c r="CH305" s="28">
        <f t="shared" si="953"/>
        <v>75</v>
      </c>
      <c r="CI305" s="28" t="str">
        <f t="shared" si="953"/>
        <v/>
      </c>
      <c r="CJ305" s="28">
        <f t="shared" si="953"/>
        <v>22.700000000000003</v>
      </c>
      <c r="CK305" s="28" t="str">
        <f t="shared" si="953"/>
        <v/>
      </c>
      <c r="CL305" s="28">
        <f t="shared" si="953"/>
        <v>35</v>
      </c>
      <c r="CM305" s="28" t="str">
        <f t="shared" si="953"/>
        <v/>
      </c>
      <c r="CN305" s="28" t="str">
        <f t="shared" si="953"/>
        <v/>
      </c>
      <c r="CO305" s="28" t="str">
        <f t="shared" si="953"/>
        <v/>
      </c>
      <c r="CP305" s="28" t="str">
        <f t="shared" si="953"/>
        <v/>
      </c>
      <c r="CQ305" s="28">
        <f t="shared" si="953"/>
        <v>72</v>
      </c>
      <c r="CR305" s="28" t="str">
        <f t="shared" si="953"/>
        <v/>
      </c>
      <c r="CS305" s="28" t="str">
        <f t="shared" si="953"/>
        <v/>
      </c>
      <c r="CT305" s="28" t="str">
        <f t="shared" si="953"/>
        <v/>
      </c>
      <c r="CU305" s="28" t="str">
        <f t="shared" si="953"/>
        <v/>
      </c>
      <c r="CV305" s="28" t="str">
        <f t="shared" si="953"/>
        <v/>
      </c>
      <c r="CW305" s="28">
        <f t="shared" si="953"/>
        <v>48</v>
      </c>
      <c r="CX305" s="28">
        <f t="shared" si="953"/>
        <v>7</v>
      </c>
      <c r="CY305" s="28">
        <f t="shared" si="953"/>
        <v>0.70000000000000007</v>
      </c>
      <c r="CZ305" s="28" t="str">
        <f t="shared" si="953"/>
        <v/>
      </c>
      <c r="DA305" s="28" t="str">
        <f t="shared" si="953"/>
        <v/>
      </c>
      <c r="DB305" s="28" t="str">
        <f t="shared" si="953"/>
        <v/>
      </c>
      <c r="DC305" s="28" t="str">
        <f t="shared" si="953"/>
        <v/>
      </c>
      <c r="DD305" s="28" t="str">
        <f t="shared" si="953"/>
        <v/>
      </c>
      <c r="DE305" s="28">
        <f t="shared" si="953"/>
        <v>0</v>
      </c>
      <c r="DF305" s="28">
        <f t="shared" si="953"/>
        <v>66</v>
      </c>
      <c r="DG305" s="28">
        <f t="shared" si="953"/>
        <v>9</v>
      </c>
      <c r="DH305" s="28">
        <f t="shared" si="953"/>
        <v>11.600000000000001</v>
      </c>
      <c r="DI305" s="28">
        <f t="shared" si="953"/>
        <v>60</v>
      </c>
      <c r="DJ305" s="28" t="str">
        <f t="shared" si="953"/>
        <v/>
      </c>
      <c r="DK305" s="28" t="str">
        <f t="shared" si="953"/>
        <v/>
      </c>
      <c r="DL305" s="28" t="str">
        <f t="shared" si="953"/>
        <v/>
      </c>
      <c r="DM305" s="28">
        <f t="shared" si="953"/>
        <v>25</v>
      </c>
      <c r="DN305" s="28" t="str">
        <f t="shared" si="953"/>
        <v/>
      </c>
      <c r="DO305" s="28" t="str">
        <f t="shared" si="953"/>
        <v/>
      </c>
      <c r="DP305" s="28" t="str">
        <f t="shared" si="953"/>
        <v/>
      </c>
      <c r="DQ305" s="28" t="str">
        <f t="shared" si="953"/>
        <v/>
      </c>
      <c r="DR305" s="28">
        <f t="shared" si="953"/>
        <v>42</v>
      </c>
      <c r="DS305" s="28">
        <f t="shared" si="953"/>
        <v>48.6</v>
      </c>
      <c r="DT305" s="28">
        <f t="shared" si="953"/>
        <v>7</v>
      </c>
      <c r="DU305" s="28" t="str">
        <f t="shared" si="953"/>
        <v/>
      </c>
      <c r="DV305" s="28">
        <f t="shared" si="953"/>
        <v>48</v>
      </c>
      <c r="DW305" s="28" t="str">
        <f t="shared" si="953"/>
        <v/>
      </c>
      <c r="DX305" s="28">
        <f t="shared" si="953"/>
        <v>30</v>
      </c>
      <c r="DY305" s="28">
        <f t="shared" si="952"/>
        <v>11</v>
      </c>
      <c r="DZ305" s="28" t="str">
        <f t="shared" si="952"/>
        <v/>
      </c>
      <c r="EA305" s="28" t="str">
        <f t="shared" si="952"/>
        <v/>
      </c>
      <c r="EB305" s="28">
        <f t="shared" si="952"/>
        <v>45</v>
      </c>
      <c r="EC305" s="28">
        <f t="shared" si="952"/>
        <v>25</v>
      </c>
      <c r="ED305" s="28" t="str">
        <f t="shared" si="952"/>
        <v/>
      </c>
      <c r="EE305" s="28">
        <f t="shared" si="952"/>
        <v>60</v>
      </c>
      <c r="EF305" s="28">
        <f t="shared" si="952"/>
        <v>56</v>
      </c>
      <c r="EG305" s="28" t="str">
        <f t="shared" si="952"/>
        <v/>
      </c>
      <c r="EH305" s="28">
        <f t="shared" si="952"/>
        <v>1</v>
      </c>
      <c r="EI305" s="28">
        <f t="shared" si="952"/>
        <v>7</v>
      </c>
      <c r="EJ305" s="28">
        <f t="shared" si="952"/>
        <v>44</v>
      </c>
      <c r="EK305" s="28">
        <f t="shared" si="952"/>
        <v>29.6</v>
      </c>
      <c r="EL305" s="28">
        <f t="shared" si="952"/>
        <v>26</v>
      </c>
      <c r="EM305" s="28">
        <f t="shared" si="952"/>
        <v>46</v>
      </c>
      <c r="EN305" s="28">
        <f t="shared" si="952"/>
        <v>12</v>
      </c>
      <c r="EO305" s="28">
        <f t="shared" si="952"/>
        <v>48</v>
      </c>
      <c r="EP305" s="28">
        <f t="shared" si="952"/>
        <v>48</v>
      </c>
      <c r="EQ305" s="28">
        <f t="shared" si="952"/>
        <v>49</v>
      </c>
      <c r="ER305" s="28" t="str">
        <f t="shared" si="952"/>
        <v/>
      </c>
      <c r="ES305" s="28" t="str">
        <f t="shared" si="952"/>
        <v/>
      </c>
      <c r="ET305" s="28" t="str">
        <f t="shared" si="952"/>
        <v/>
      </c>
      <c r="EU305" s="28">
        <f t="shared" si="952"/>
        <v>1</v>
      </c>
      <c r="EV305" s="28" t="str">
        <f t="shared" si="952"/>
        <v/>
      </c>
      <c r="EW305" s="28" t="str">
        <f t="shared" si="952"/>
        <v/>
      </c>
      <c r="EX305" s="28" t="str">
        <f t="shared" si="952"/>
        <v/>
      </c>
      <c r="EY305" s="28">
        <f t="shared" si="952"/>
        <v>3.5</v>
      </c>
      <c r="EZ305" s="28">
        <f t="shared" si="952"/>
        <v>3.2</v>
      </c>
      <c r="FA305" s="28" t="str">
        <f t="shared" si="952"/>
        <v/>
      </c>
      <c r="FB305" s="28">
        <f t="shared" si="952"/>
        <v>15</v>
      </c>
      <c r="FC305" s="28">
        <f t="shared" si="952"/>
        <v>48</v>
      </c>
      <c r="FD305" s="28">
        <f t="shared" si="952"/>
        <v>10</v>
      </c>
      <c r="FE305" s="28">
        <f t="shared" si="952"/>
        <v>45</v>
      </c>
      <c r="FF305" s="28">
        <f t="shared" si="952"/>
        <v>24</v>
      </c>
      <c r="FG305" s="28" t="str">
        <f t="shared" si="952"/>
        <v/>
      </c>
      <c r="FH305" s="28" t="str">
        <f t="shared" si="952"/>
        <v/>
      </c>
      <c r="FI305" s="28" t="str">
        <f t="shared" si="952"/>
        <v/>
      </c>
      <c r="FJ305" s="28">
        <f t="shared" si="952"/>
        <v>1</v>
      </c>
      <c r="FK305" s="28" t="str">
        <f t="shared" si="952"/>
        <v/>
      </c>
      <c r="FL305" s="28">
        <f t="shared" si="952"/>
        <v>15</v>
      </c>
      <c r="FM305" s="28" t="str">
        <f t="shared" si="952"/>
        <v/>
      </c>
      <c r="FN305" s="28" t="str">
        <f t="shared" si="952"/>
        <v/>
      </c>
      <c r="FO305" s="28" t="str">
        <f t="shared" si="952"/>
        <v/>
      </c>
      <c r="FP305" s="28" t="str">
        <f t="shared" si="952"/>
        <v/>
      </c>
      <c r="FQ305" s="28">
        <f t="shared" si="952"/>
        <v>72</v>
      </c>
      <c r="FR305" s="28">
        <f t="shared" si="952"/>
        <v>72</v>
      </c>
      <c r="FS305" s="28" t="str">
        <f t="shared" si="952"/>
        <v/>
      </c>
      <c r="FT305" s="28" t="str">
        <f t="shared" si="952"/>
        <v/>
      </c>
      <c r="FU305" s="28" t="str">
        <f t="shared" si="952"/>
        <v/>
      </c>
      <c r="FV305" s="28" t="str">
        <f t="shared" si="952"/>
        <v/>
      </c>
      <c r="FW305" s="28" t="str">
        <f t="shared" si="952"/>
        <v/>
      </c>
      <c r="FX305" s="28">
        <f t="shared" si="952"/>
        <v>51.5</v>
      </c>
      <c r="FY305" s="28">
        <f t="shared" si="952"/>
        <v>40</v>
      </c>
      <c r="FZ305" s="28" t="str">
        <f t="shared" si="952"/>
        <v/>
      </c>
      <c r="GA305" s="28" t="str">
        <f t="shared" si="952"/>
        <v/>
      </c>
      <c r="GB305" s="28">
        <f t="shared" si="952"/>
        <v>34</v>
      </c>
      <c r="GC305" s="28" t="str">
        <f t="shared" si="952"/>
        <v/>
      </c>
      <c r="GD305" s="28" t="str">
        <f t="shared" si="952"/>
        <v/>
      </c>
      <c r="GE305" s="28">
        <f t="shared" si="952"/>
        <v>57</v>
      </c>
      <c r="GF305" s="28">
        <f t="shared" si="952"/>
        <v>14</v>
      </c>
      <c r="GG305" s="28" t="str">
        <f t="shared" si="952"/>
        <v/>
      </c>
      <c r="GH305" s="28" t="str">
        <f t="shared" si="952"/>
        <v/>
      </c>
      <c r="GI305" s="28" t="str">
        <f t="shared" si="952"/>
        <v/>
      </c>
      <c r="GJ305" s="28">
        <f t="shared" si="941"/>
        <v>32</v>
      </c>
      <c r="GK305" s="28">
        <f t="shared" si="951"/>
        <v>33.299999999999997</v>
      </c>
      <c r="GL305" s="28" t="str">
        <f t="shared" si="951"/>
        <v/>
      </c>
      <c r="GM305" s="28">
        <f t="shared" si="951"/>
        <v>21</v>
      </c>
      <c r="GN305" s="28" t="str">
        <f t="shared" si="951"/>
        <v/>
      </c>
      <c r="GO305" s="28">
        <f t="shared" si="951"/>
        <v>40</v>
      </c>
      <c r="GP305" s="28" t="str">
        <f t="shared" si="951"/>
        <v/>
      </c>
      <c r="GQ305" s="28" t="str">
        <f t="shared" si="951"/>
        <v/>
      </c>
      <c r="GR305" s="28" t="str">
        <f t="shared" si="951"/>
        <v/>
      </c>
      <c r="GS305" s="28">
        <f t="shared" si="951"/>
        <v>2</v>
      </c>
      <c r="GT305" s="28" t="str">
        <f t="shared" si="951"/>
        <v/>
      </c>
      <c r="GU305" s="28">
        <f t="shared" si="951"/>
        <v>10.4</v>
      </c>
      <c r="GV305" s="28">
        <f t="shared" si="951"/>
        <v>4</v>
      </c>
      <c r="GW305" s="28">
        <f t="shared" si="951"/>
        <v>42</v>
      </c>
      <c r="GX305" s="28" t="str">
        <f t="shared" si="951"/>
        <v/>
      </c>
      <c r="GY305" s="28">
        <f t="shared" si="951"/>
        <v>3.4000000000000004</v>
      </c>
      <c r="GZ305" s="28">
        <f t="shared" si="951"/>
        <v>80</v>
      </c>
      <c r="HA305" s="28">
        <f t="shared" si="951"/>
        <v>4</v>
      </c>
      <c r="HB305" s="28">
        <f t="shared" si="951"/>
        <v>0.63</v>
      </c>
      <c r="HC305" s="28" t="str">
        <f t="shared" si="951"/>
        <v/>
      </c>
      <c r="HD305" s="28">
        <f t="shared" si="951"/>
        <v>25</v>
      </c>
      <c r="HE305" s="28" t="str">
        <f t="shared" si="951"/>
        <v/>
      </c>
      <c r="HF305" s="28">
        <f t="shared" si="951"/>
        <v>30</v>
      </c>
      <c r="HG305" s="28" t="str">
        <f t="shared" si="951"/>
        <v/>
      </c>
      <c r="HH305" s="28" t="str">
        <f t="shared" si="951"/>
        <v/>
      </c>
      <c r="HI305" s="28" t="str">
        <f t="shared" si="951"/>
        <v/>
      </c>
      <c r="HJ305" s="28" t="str">
        <f t="shared" si="951"/>
        <v/>
      </c>
      <c r="HK305" s="28" t="str">
        <f t="shared" si="951"/>
        <v/>
      </c>
      <c r="HL305" s="28">
        <f t="shared" si="951"/>
        <v>40</v>
      </c>
      <c r="HM305" s="28" t="str">
        <f t="shared" si="951"/>
        <v/>
      </c>
      <c r="HN305" s="28">
        <f t="shared" si="951"/>
        <v>9</v>
      </c>
      <c r="HO305" s="28" t="str">
        <f t="shared" si="951"/>
        <v/>
      </c>
      <c r="HP305" s="28">
        <f t="shared" si="951"/>
        <v>72</v>
      </c>
      <c r="HQ305" s="28">
        <f t="shared" si="951"/>
        <v>36</v>
      </c>
      <c r="HR305" s="28" t="str">
        <f t="shared" si="951"/>
        <v/>
      </c>
      <c r="HS305" s="28">
        <f t="shared" si="951"/>
        <v>19.16</v>
      </c>
      <c r="HT305" s="28" t="str">
        <f t="shared" si="951"/>
        <v/>
      </c>
      <c r="HU305" s="28">
        <f t="shared" si="951"/>
        <v>9.2999999999999989</v>
      </c>
      <c r="HV305" s="28">
        <f t="shared" si="951"/>
        <v>9</v>
      </c>
      <c r="HW305" s="28" t="str">
        <f t="shared" si="951"/>
        <v/>
      </c>
      <c r="HX305" s="28" t="str">
        <f t="shared" si="951"/>
        <v/>
      </c>
      <c r="HY305" s="28">
        <f t="shared" si="951"/>
        <v>1.5</v>
      </c>
      <c r="HZ305" s="28">
        <f t="shared" si="951"/>
        <v>24.8</v>
      </c>
      <c r="IA305" s="28" t="str">
        <f t="shared" si="951"/>
        <v/>
      </c>
      <c r="IB305" s="28" t="str">
        <f t="shared" si="951"/>
        <v/>
      </c>
      <c r="IC305" s="28" t="str">
        <f t="shared" si="951"/>
        <v/>
      </c>
      <c r="ID305" s="28">
        <f t="shared" si="951"/>
        <v>0.8</v>
      </c>
      <c r="IE305" s="28">
        <f t="shared" si="951"/>
        <v>4</v>
      </c>
      <c r="IF305" s="28" t="str">
        <f t="shared" si="951"/>
        <v/>
      </c>
      <c r="IG305" s="28" t="str">
        <f t="shared" si="951"/>
        <v/>
      </c>
      <c r="IH305" s="28">
        <f t="shared" si="951"/>
        <v>4</v>
      </c>
      <c r="II305" s="28">
        <f t="shared" si="951"/>
        <v>48</v>
      </c>
      <c r="IJ305" s="28" t="str">
        <f t="shared" si="951"/>
        <v/>
      </c>
      <c r="IK305" s="28" t="str">
        <f t="shared" si="951"/>
        <v/>
      </c>
      <c r="IL305" s="28">
        <f t="shared" si="951"/>
        <v>41</v>
      </c>
      <c r="IM305" s="28">
        <f t="shared" si="951"/>
        <v>62.999999999999993</v>
      </c>
      <c r="IN305" s="28" t="str">
        <f t="shared" si="951"/>
        <v/>
      </c>
      <c r="IO305" s="28" t="str">
        <f t="shared" si="951"/>
        <v/>
      </c>
      <c r="IP305" s="28">
        <f t="shared" si="951"/>
        <v>10</v>
      </c>
      <c r="IQ305" s="28" t="str">
        <f t="shared" si="951"/>
        <v/>
      </c>
      <c r="IR305" s="28">
        <f t="shared" si="951"/>
        <v>83.399999999999991</v>
      </c>
      <c r="IS305" s="28">
        <f t="shared" si="951"/>
        <v>20.7</v>
      </c>
      <c r="IT305" s="28" t="str">
        <f t="shared" si="951"/>
        <v/>
      </c>
      <c r="IU305" s="28" t="str">
        <f t="shared" si="951"/>
        <v/>
      </c>
      <c r="IV305" s="28" t="str">
        <f t="shared" si="951"/>
        <v/>
      </c>
      <c r="IW305" s="28" t="str">
        <f t="shared" si="950"/>
        <v/>
      </c>
      <c r="IX305" s="28" t="str">
        <f t="shared" si="950"/>
        <v/>
      </c>
      <c r="IY305" s="28" t="str">
        <f t="shared" si="950"/>
        <v/>
      </c>
      <c r="IZ305" s="28" t="str">
        <f t="shared" si="950"/>
        <v/>
      </c>
      <c r="JA305" s="28">
        <f t="shared" si="950"/>
        <v>1.1000000000000001</v>
      </c>
      <c r="JB305" s="28" t="str">
        <f t="shared" si="950"/>
        <v/>
      </c>
      <c r="JC305" s="28" t="str">
        <f t="shared" si="950"/>
        <v/>
      </c>
    </row>
    <row r="306" spans="6:263" x14ac:dyDescent="0.45">
      <c r="F306" s="7">
        <f t="shared" si="942"/>
        <v>0.97824959781870691</v>
      </c>
      <c r="G306" s="7">
        <f t="shared" si="942"/>
        <v>0.25971251179450772</v>
      </c>
      <c r="H306" s="7">
        <f t="shared" si="942"/>
        <v>0.73755670838875542</v>
      </c>
      <c r="I306" s="7">
        <f t="shared" si="942"/>
        <v>0.62505044351567074</v>
      </c>
      <c r="J306" s="7">
        <f t="shared" si="942"/>
        <v>0.20641770270020593</v>
      </c>
      <c r="K306" s="7">
        <f t="shared" si="942"/>
        <v>0.45373176990716335</v>
      </c>
      <c r="L306" s="7">
        <f t="shared" si="942"/>
        <v>0.57030732723432931</v>
      </c>
      <c r="M306" s="7">
        <f t="shared" si="942"/>
        <v>0.16755777977758915</v>
      </c>
      <c r="N306" s="7">
        <f t="shared" si="942"/>
        <v>0.57603598180042392</v>
      </c>
      <c r="O306" s="7">
        <f t="shared" si="942"/>
        <v>0.73551104903943421</v>
      </c>
      <c r="P306" s="7">
        <f t="shared" si="942"/>
        <v>0.47597147686219377</v>
      </c>
      <c r="Q306" s="7">
        <f t="shared" si="942"/>
        <v>0.40972077027415893</v>
      </c>
      <c r="R306" s="7">
        <f t="shared" si="942"/>
        <v>0.87564448354562952</v>
      </c>
      <c r="S306" s="7">
        <f t="shared" si="942"/>
        <v>0.29026719196246342</v>
      </c>
      <c r="T306" s="7">
        <f t="shared" si="942"/>
        <v>0.86705604468800879</v>
      </c>
      <c r="U306" s="7">
        <f t="shared" si="942"/>
        <v>0.45665052461281908</v>
      </c>
      <c r="V306" s="7">
        <f t="shared" si="947"/>
        <v>0.14051681484119818</v>
      </c>
      <c r="W306" s="7">
        <f t="shared" si="947"/>
        <v>0.98663505352411185</v>
      </c>
      <c r="X306" s="7">
        <f t="shared" si="947"/>
        <v>1.5551939613908501E-2</v>
      </c>
      <c r="Y306" s="7">
        <f t="shared" si="947"/>
        <v>0.96688978325896424</v>
      </c>
      <c r="Z306" s="7">
        <f t="shared" si="947"/>
        <v>0.43153513568990637</v>
      </c>
      <c r="AA306" s="7">
        <f t="shared" si="947"/>
        <v>0.19029709798763372</v>
      </c>
      <c r="AB306" s="7">
        <f t="shared" si="947"/>
        <v>0.1973682112048232</v>
      </c>
      <c r="AC306" s="7">
        <f t="shared" si="947"/>
        <v>0.54180529925124965</v>
      </c>
      <c r="AD306" s="7">
        <f t="shared" si="947"/>
        <v>0.19113596211706099</v>
      </c>
      <c r="BJ306">
        <v>16</v>
      </c>
      <c r="BK306" s="7"/>
      <c r="BL306" s="28" t="str">
        <f t="shared" si="938"/>
        <v/>
      </c>
      <c r="BM306" s="28">
        <f t="shared" si="953"/>
        <v>24</v>
      </c>
      <c r="BN306" s="28" t="str">
        <f t="shared" si="953"/>
        <v/>
      </c>
      <c r="BO306" s="28" t="str">
        <f t="shared" si="953"/>
        <v/>
      </c>
      <c r="BP306" s="28" t="str">
        <f t="shared" si="953"/>
        <v/>
      </c>
      <c r="BQ306" s="28" t="str">
        <f t="shared" si="953"/>
        <v/>
      </c>
      <c r="BR306" s="28" t="str">
        <f t="shared" si="953"/>
        <v/>
      </c>
      <c r="BS306" s="28" t="str">
        <f t="shared" si="953"/>
        <v/>
      </c>
      <c r="BT306" s="28" t="str">
        <f t="shared" si="953"/>
        <v/>
      </c>
      <c r="BU306" s="28" t="str">
        <f t="shared" si="953"/>
        <v/>
      </c>
      <c r="BV306" s="28" t="str">
        <f t="shared" si="953"/>
        <v/>
      </c>
      <c r="BW306" s="28" t="str">
        <f t="shared" si="953"/>
        <v/>
      </c>
      <c r="BX306" s="28" t="str">
        <f t="shared" si="953"/>
        <v/>
      </c>
      <c r="BY306" s="28" t="str">
        <f t="shared" si="953"/>
        <v/>
      </c>
      <c r="BZ306" s="28" t="str">
        <f t="shared" si="953"/>
        <v/>
      </c>
      <c r="CA306" s="28" t="str">
        <f t="shared" si="953"/>
        <v/>
      </c>
      <c r="CB306" s="28" t="str">
        <f t="shared" si="953"/>
        <v/>
      </c>
      <c r="CC306" s="28" t="str">
        <f t="shared" si="953"/>
        <v/>
      </c>
      <c r="CD306" s="28" t="str">
        <f t="shared" si="953"/>
        <v/>
      </c>
      <c r="CE306" s="28">
        <f t="shared" si="953"/>
        <v>13.600000000000001</v>
      </c>
      <c r="CF306" s="28" t="str">
        <f t="shared" si="953"/>
        <v/>
      </c>
      <c r="CG306" s="28" t="str">
        <f t="shared" si="953"/>
        <v/>
      </c>
      <c r="CH306" s="28">
        <f t="shared" si="953"/>
        <v>15</v>
      </c>
      <c r="CI306" s="28" t="str">
        <f t="shared" si="953"/>
        <v/>
      </c>
      <c r="CJ306" s="28" t="str">
        <f t="shared" si="953"/>
        <v/>
      </c>
      <c r="CK306" s="28" t="str">
        <f t="shared" si="953"/>
        <v/>
      </c>
      <c r="CL306" s="28">
        <f t="shared" si="953"/>
        <v>7.5</v>
      </c>
      <c r="CM306" s="28" t="str">
        <f t="shared" si="953"/>
        <v/>
      </c>
      <c r="CN306" s="28" t="str">
        <f t="shared" si="953"/>
        <v/>
      </c>
      <c r="CO306" s="28" t="str">
        <f t="shared" si="953"/>
        <v/>
      </c>
      <c r="CP306" s="28" t="str">
        <f t="shared" si="953"/>
        <v/>
      </c>
      <c r="CQ306" s="28" t="str">
        <f t="shared" si="953"/>
        <v/>
      </c>
      <c r="CR306" s="28" t="str">
        <f t="shared" si="953"/>
        <v/>
      </c>
      <c r="CS306" s="28" t="str">
        <f t="shared" si="953"/>
        <v/>
      </c>
      <c r="CT306" s="28" t="str">
        <f t="shared" si="953"/>
        <v/>
      </c>
      <c r="CU306" s="28" t="str">
        <f t="shared" si="953"/>
        <v/>
      </c>
      <c r="CV306" s="28" t="str">
        <f t="shared" si="953"/>
        <v/>
      </c>
      <c r="CW306" s="28" t="str">
        <f t="shared" si="953"/>
        <v/>
      </c>
      <c r="CX306" s="28" t="str">
        <f t="shared" si="953"/>
        <v/>
      </c>
      <c r="CY306" s="28" t="str">
        <f t="shared" si="953"/>
        <v/>
      </c>
      <c r="CZ306" s="28" t="str">
        <f t="shared" si="953"/>
        <v/>
      </c>
      <c r="DA306" s="28" t="str">
        <f t="shared" si="953"/>
        <v/>
      </c>
      <c r="DB306" s="28" t="str">
        <f t="shared" si="953"/>
        <v/>
      </c>
      <c r="DC306" s="28" t="str">
        <f t="shared" si="953"/>
        <v/>
      </c>
      <c r="DD306" s="28" t="str">
        <f t="shared" si="953"/>
        <v/>
      </c>
      <c r="DE306" s="28" t="str">
        <f t="shared" si="953"/>
        <v/>
      </c>
      <c r="DF306" s="28">
        <f t="shared" si="953"/>
        <v>72</v>
      </c>
      <c r="DG306" s="28">
        <f t="shared" si="953"/>
        <v>81</v>
      </c>
      <c r="DH306" s="28">
        <f t="shared" si="953"/>
        <v>3.6</v>
      </c>
      <c r="DI306" s="28" t="str">
        <f t="shared" si="953"/>
        <v/>
      </c>
      <c r="DJ306" s="28" t="str">
        <f t="shared" si="953"/>
        <v/>
      </c>
      <c r="DK306" s="28" t="str">
        <f t="shared" si="953"/>
        <v/>
      </c>
      <c r="DL306" s="28" t="str">
        <f t="shared" si="953"/>
        <v/>
      </c>
      <c r="DM306" s="28">
        <f t="shared" si="953"/>
        <v>21.200000000000003</v>
      </c>
      <c r="DN306" s="28" t="str">
        <f t="shared" si="953"/>
        <v/>
      </c>
      <c r="DO306" s="28" t="str">
        <f t="shared" si="953"/>
        <v/>
      </c>
      <c r="DP306" s="28" t="str">
        <f t="shared" si="953"/>
        <v/>
      </c>
      <c r="DQ306" s="28" t="str">
        <f t="shared" si="953"/>
        <v/>
      </c>
      <c r="DR306" s="28" t="str">
        <f t="shared" si="953"/>
        <v/>
      </c>
      <c r="DS306" s="28">
        <f t="shared" si="953"/>
        <v>15.6</v>
      </c>
      <c r="DT306" s="28" t="str">
        <f t="shared" si="953"/>
        <v/>
      </c>
      <c r="DU306" s="28" t="str">
        <f t="shared" si="953"/>
        <v/>
      </c>
      <c r="DV306" s="28" t="str">
        <f t="shared" si="953"/>
        <v/>
      </c>
      <c r="DW306" s="28" t="str">
        <f t="shared" si="953"/>
        <v/>
      </c>
      <c r="DX306" s="28" t="str">
        <f t="shared" si="953"/>
        <v/>
      </c>
      <c r="DY306" s="28" t="str">
        <f t="shared" si="952"/>
        <v/>
      </c>
      <c r="DZ306" s="28" t="str">
        <f t="shared" si="952"/>
        <v/>
      </c>
      <c r="EA306" s="28" t="str">
        <f t="shared" si="952"/>
        <v/>
      </c>
      <c r="EB306" s="28" t="str">
        <f t="shared" si="952"/>
        <v/>
      </c>
      <c r="EC306" s="28">
        <f t="shared" si="952"/>
        <v>37</v>
      </c>
      <c r="ED306" s="28" t="str">
        <f t="shared" si="952"/>
        <v/>
      </c>
      <c r="EE306" s="28" t="str">
        <f t="shared" si="952"/>
        <v/>
      </c>
      <c r="EF306" s="28">
        <f t="shared" si="952"/>
        <v>60</v>
      </c>
      <c r="EG306" s="28" t="str">
        <f t="shared" si="952"/>
        <v/>
      </c>
      <c r="EH306" s="28">
        <f t="shared" si="952"/>
        <v>13</v>
      </c>
      <c r="EI306" s="28" t="str">
        <f t="shared" si="952"/>
        <v/>
      </c>
      <c r="EJ306" s="28" t="str">
        <f t="shared" si="952"/>
        <v/>
      </c>
      <c r="EK306" s="28">
        <f t="shared" si="952"/>
        <v>28</v>
      </c>
      <c r="EL306" s="28" t="str">
        <f t="shared" si="952"/>
        <v/>
      </c>
      <c r="EM306" s="28">
        <f t="shared" si="952"/>
        <v>43</v>
      </c>
      <c r="EN306" s="28" t="str">
        <f t="shared" si="952"/>
        <v/>
      </c>
      <c r="EO306" s="28" t="str">
        <f t="shared" si="952"/>
        <v/>
      </c>
      <c r="EP306" s="28" t="str">
        <f t="shared" si="952"/>
        <v/>
      </c>
      <c r="EQ306" s="28" t="str">
        <f t="shared" si="952"/>
        <v/>
      </c>
      <c r="ER306" s="28" t="str">
        <f t="shared" si="952"/>
        <v/>
      </c>
      <c r="ES306" s="28" t="str">
        <f t="shared" si="952"/>
        <v/>
      </c>
      <c r="ET306" s="28" t="str">
        <f t="shared" si="952"/>
        <v/>
      </c>
      <c r="EU306" s="28" t="str">
        <f t="shared" si="952"/>
        <v/>
      </c>
      <c r="EV306" s="28" t="str">
        <f t="shared" si="952"/>
        <v/>
      </c>
      <c r="EW306" s="28" t="str">
        <f t="shared" si="952"/>
        <v/>
      </c>
      <c r="EX306" s="28" t="str">
        <f t="shared" si="952"/>
        <v/>
      </c>
      <c r="EY306" s="28" t="str">
        <f t="shared" si="952"/>
        <v/>
      </c>
      <c r="EZ306" s="28">
        <f t="shared" si="952"/>
        <v>0.8</v>
      </c>
      <c r="FA306" s="28" t="str">
        <f t="shared" si="952"/>
        <v/>
      </c>
      <c r="FB306" s="28">
        <f t="shared" si="952"/>
        <v>0</v>
      </c>
      <c r="FC306" s="28" t="str">
        <f t="shared" si="952"/>
        <v/>
      </c>
      <c r="FD306" s="28" t="str">
        <f t="shared" si="952"/>
        <v/>
      </c>
      <c r="FE306" s="28" t="str">
        <f t="shared" si="952"/>
        <v/>
      </c>
      <c r="FF306" s="28">
        <f t="shared" si="952"/>
        <v>36</v>
      </c>
      <c r="FG306" s="28" t="str">
        <f t="shared" si="952"/>
        <v/>
      </c>
      <c r="FH306" s="28" t="str">
        <f t="shared" si="952"/>
        <v/>
      </c>
      <c r="FI306" s="28" t="str">
        <f t="shared" si="952"/>
        <v/>
      </c>
      <c r="FJ306" s="28">
        <f t="shared" si="952"/>
        <v>13</v>
      </c>
      <c r="FK306" s="28" t="str">
        <f t="shared" si="952"/>
        <v/>
      </c>
      <c r="FL306" s="28" t="str">
        <f t="shared" si="952"/>
        <v/>
      </c>
      <c r="FM306" s="28" t="str">
        <f t="shared" si="952"/>
        <v/>
      </c>
      <c r="FN306" s="28" t="str">
        <f t="shared" si="952"/>
        <v/>
      </c>
      <c r="FO306" s="28" t="str">
        <f t="shared" si="952"/>
        <v/>
      </c>
      <c r="FP306" s="28" t="str">
        <f t="shared" si="952"/>
        <v/>
      </c>
      <c r="FQ306" s="28" t="str">
        <f t="shared" si="952"/>
        <v/>
      </c>
      <c r="FR306" s="28">
        <f t="shared" si="952"/>
        <v>68</v>
      </c>
      <c r="FS306" s="28" t="str">
        <f t="shared" si="952"/>
        <v/>
      </c>
      <c r="FT306" s="28" t="str">
        <f t="shared" si="952"/>
        <v/>
      </c>
      <c r="FU306" s="28" t="str">
        <f t="shared" si="952"/>
        <v/>
      </c>
      <c r="FV306" s="28" t="str">
        <f t="shared" si="952"/>
        <v/>
      </c>
      <c r="FW306" s="28" t="str">
        <f t="shared" si="952"/>
        <v/>
      </c>
      <c r="FX306" s="28">
        <f t="shared" si="952"/>
        <v>5.9</v>
      </c>
      <c r="FY306" s="28" t="str">
        <f t="shared" si="952"/>
        <v/>
      </c>
      <c r="FZ306" s="28" t="str">
        <f t="shared" si="952"/>
        <v/>
      </c>
      <c r="GA306" s="28" t="str">
        <f t="shared" si="952"/>
        <v/>
      </c>
      <c r="GB306" s="28" t="str">
        <f t="shared" si="952"/>
        <v/>
      </c>
      <c r="GC306" s="28" t="str">
        <f t="shared" si="952"/>
        <v/>
      </c>
      <c r="GD306" s="28" t="str">
        <f t="shared" si="952"/>
        <v/>
      </c>
      <c r="GE306" s="28" t="str">
        <f t="shared" si="952"/>
        <v/>
      </c>
      <c r="GF306" s="28" t="str">
        <f t="shared" si="952"/>
        <v/>
      </c>
      <c r="GG306" s="28" t="str">
        <f t="shared" si="952"/>
        <v/>
      </c>
      <c r="GH306" s="28" t="str">
        <f t="shared" si="952"/>
        <v/>
      </c>
      <c r="GI306" s="28" t="str">
        <f t="shared" si="952"/>
        <v/>
      </c>
      <c r="GJ306" s="28" t="str">
        <f t="shared" si="941"/>
        <v/>
      </c>
      <c r="GK306" s="28">
        <f t="shared" si="951"/>
        <v>19.8</v>
      </c>
      <c r="GL306" s="28" t="str">
        <f t="shared" si="951"/>
        <v/>
      </c>
      <c r="GM306" s="28">
        <f t="shared" si="951"/>
        <v>56</v>
      </c>
      <c r="GN306" s="28" t="str">
        <f t="shared" si="951"/>
        <v/>
      </c>
      <c r="GO306" s="28" t="str">
        <f t="shared" si="951"/>
        <v/>
      </c>
      <c r="GP306" s="28" t="str">
        <f t="shared" si="951"/>
        <v/>
      </c>
      <c r="GQ306" s="28" t="str">
        <f t="shared" si="951"/>
        <v/>
      </c>
      <c r="GR306" s="28" t="str">
        <f t="shared" si="951"/>
        <v/>
      </c>
      <c r="GS306" s="28" t="str">
        <f t="shared" si="951"/>
        <v/>
      </c>
      <c r="GT306" s="28" t="str">
        <f t="shared" si="951"/>
        <v/>
      </c>
      <c r="GU306" s="28">
        <f t="shared" si="951"/>
        <v>4</v>
      </c>
      <c r="GV306" s="28">
        <f t="shared" si="951"/>
        <v>6</v>
      </c>
      <c r="GW306" s="28">
        <f t="shared" si="951"/>
        <v>54</v>
      </c>
      <c r="GX306" s="28" t="str">
        <f t="shared" si="951"/>
        <v/>
      </c>
      <c r="GY306" s="28">
        <f t="shared" si="951"/>
        <v>3.8000000000000003</v>
      </c>
      <c r="GZ306" s="28" t="str">
        <f t="shared" si="951"/>
        <v/>
      </c>
      <c r="HA306" s="28" t="str">
        <f t="shared" si="951"/>
        <v/>
      </c>
      <c r="HB306" s="28">
        <f t="shared" si="951"/>
        <v>1.47</v>
      </c>
      <c r="HC306" s="28" t="str">
        <f t="shared" si="951"/>
        <v/>
      </c>
      <c r="HD306" s="28" t="str">
        <f t="shared" si="951"/>
        <v/>
      </c>
      <c r="HE306" s="28" t="str">
        <f t="shared" si="951"/>
        <v/>
      </c>
      <c r="HF306" s="28" t="str">
        <f t="shared" si="951"/>
        <v/>
      </c>
      <c r="HG306" s="28" t="str">
        <f t="shared" si="951"/>
        <v/>
      </c>
      <c r="HH306" s="28" t="str">
        <f t="shared" si="951"/>
        <v/>
      </c>
      <c r="HI306" s="28" t="str">
        <f t="shared" si="951"/>
        <v/>
      </c>
      <c r="HJ306" s="28" t="str">
        <f t="shared" si="951"/>
        <v/>
      </c>
      <c r="HK306" s="28" t="str">
        <f t="shared" si="951"/>
        <v/>
      </c>
      <c r="HL306" s="28" t="str">
        <f t="shared" si="951"/>
        <v/>
      </c>
      <c r="HM306" s="28" t="str">
        <f t="shared" si="951"/>
        <v/>
      </c>
      <c r="HN306" s="28" t="str">
        <f t="shared" si="951"/>
        <v/>
      </c>
      <c r="HO306" s="28" t="str">
        <f t="shared" si="951"/>
        <v/>
      </c>
      <c r="HP306" s="28">
        <f t="shared" si="951"/>
        <v>48</v>
      </c>
      <c r="HQ306" s="28" t="str">
        <f t="shared" si="951"/>
        <v/>
      </c>
      <c r="HR306" s="28" t="str">
        <f t="shared" si="951"/>
        <v/>
      </c>
      <c r="HS306" s="28" t="str">
        <f t="shared" si="951"/>
        <v/>
      </c>
      <c r="HT306" s="28" t="str">
        <f t="shared" si="951"/>
        <v/>
      </c>
      <c r="HU306" s="28" t="str">
        <f t="shared" si="951"/>
        <v/>
      </c>
      <c r="HV306" s="28" t="str">
        <f t="shared" si="951"/>
        <v/>
      </c>
      <c r="HW306" s="28" t="str">
        <f t="shared" si="951"/>
        <v/>
      </c>
      <c r="HX306" s="28" t="str">
        <f t="shared" si="951"/>
        <v/>
      </c>
      <c r="HY306" s="28">
        <f t="shared" si="951"/>
        <v>3.5999999999999996</v>
      </c>
      <c r="HZ306" s="28" t="str">
        <f t="shared" si="951"/>
        <v/>
      </c>
      <c r="IA306" s="28" t="str">
        <f t="shared" si="951"/>
        <v/>
      </c>
      <c r="IB306" s="28" t="str">
        <f t="shared" si="951"/>
        <v/>
      </c>
      <c r="IC306" s="28" t="str">
        <f t="shared" si="951"/>
        <v/>
      </c>
      <c r="ID306" s="28">
        <f t="shared" si="951"/>
        <v>4.8000000000000007</v>
      </c>
      <c r="IE306" s="28">
        <f t="shared" si="951"/>
        <v>2</v>
      </c>
      <c r="IF306" s="28" t="str">
        <f t="shared" si="951"/>
        <v/>
      </c>
      <c r="IG306" s="28" t="str">
        <f t="shared" si="951"/>
        <v/>
      </c>
      <c r="IH306" s="28">
        <f t="shared" si="951"/>
        <v>10.5</v>
      </c>
      <c r="II306" s="28" t="str">
        <f t="shared" si="951"/>
        <v/>
      </c>
      <c r="IJ306" s="28" t="str">
        <f t="shared" si="951"/>
        <v/>
      </c>
      <c r="IK306" s="28" t="str">
        <f t="shared" si="951"/>
        <v/>
      </c>
      <c r="IL306" s="28" t="str">
        <f t="shared" si="951"/>
        <v/>
      </c>
      <c r="IM306" s="28" t="str">
        <f t="shared" si="951"/>
        <v/>
      </c>
      <c r="IN306" s="28" t="str">
        <f t="shared" si="951"/>
        <v/>
      </c>
      <c r="IO306" s="28" t="str">
        <f t="shared" si="951"/>
        <v/>
      </c>
      <c r="IP306" s="28" t="str">
        <f t="shared" si="951"/>
        <v/>
      </c>
      <c r="IQ306" s="28" t="str">
        <f t="shared" si="951"/>
        <v/>
      </c>
      <c r="IR306" s="28">
        <f t="shared" si="951"/>
        <v>38.4</v>
      </c>
      <c r="IS306" s="28">
        <f t="shared" si="951"/>
        <v>20.7</v>
      </c>
      <c r="IT306" s="28" t="str">
        <f t="shared" si="951"/>
        <v/>
      </c>
      <c r="IU306" s="28" t="str">
        <f t="shared" si="951"/>
        <v/>
      </c>
      <c r="IV306" s="28" t="str">
        <f t="shared" ref="IV306:JC309" si="954">IF($BJ306&lt;=IV$283,ROUND(_xlfn.IFS($BJ$280="u_inc",$BJ306/IV$283,$BJ$280="u_rand",IU93,$BJ$280="u_norm",IU148)*ROUNDDOWN(((IV$281-IV$282)/IV$280),0),0)*IV$280+IV$282,"")</f>
        <v/>
      </c>
      <c r="IW306" s="28" t="str">
        <f t="shared" si="954"/>
        <v/>
      </c>
      <c r="IX306" s="28" t="str">
        <f t="shared" si="954"/>
        <v/>
      </c>
      <c r="IY306" s="28" t="str">
        <f t="shared" si="954"/>
        <v/>
      </c>
      <c r="IZ306" s="28" t="str">
        <f t="shared" si="954"/>
        <v/>
      </c>
      <c r="JA306" s="28" t="str">
        <f t="shared" si="954"/>
        <v/>
      </c>
      <c r="JB306" s="28" t="str">
        <f t="shared" si="954"/>
        <v/>
      </c>
      <c r="JC306" s="28" t="str">
        <f t="shared" si="954"/>
        <v/>
      </c>
    </row>
    <row r="307" spans="6:263" x14ac:dyDescent="0.45">
      <c r="F307" s="7">
        <f t="shared" si="942"/>
        <v>8.6336306802153734E-2</v>
      </c>
      <c r="G307" s="7">
        <f t="shared" si="942"/>
        <v>0.58265683268320601</v>
      </c>
      <c r="H307" s="7">
        <f t="shared" si="942"/>
        <v>0.59987063361325799</v>
      </c>
      <c r="I307" s="7">
        <f t="shared" si="942"/>
        <v>0.8099589449399891</v>
      </c>
      <c r="J307" s="7">
        <f t="shared" si="942"/>
        <v>0.98892704164093692</v>
      </c>
      <c r="K307" s="7">
        <f t="shared" si="942"/>
        <v>8.6265188682016533E-2</v>
      </c>
      <c r="L307" s="7">
        <f t="shared" si="942"/>
        <v>0.30499292831169111</v>
      </c>
      <c r="M307" s="7">
        <f t="shared" si="942"/>
        <v>0.18158764400593361</v>
      </c>
      <c r="N307" s="7">
        <f t="shared" si="942"/>
        <v>0.83287748826335994</v>
      </c>
      <c r="O307" s="7">
        <f t="shared" si="942"/>
        <v>0.85384818252820904</v>
      </c>
      <c r="P307" s="7">
        <f t="shared" si="942"/>
        <v>0.61915961495561511</v>
      </c>
      <c r="Q307" s="7">
        <f t="shared" si="942"/>
        <v>0.631301903925511</v>
      </c>
      <c r="R307" s="7">
        <f t="shared" si="942"/>
        <v>0.23486523108317761</v>
      </c>
      <c r="S307" s="7">
        <f t="shared" si="942"/>
        <v>0.4876232200710211</v>
      </c>
      <c r="T307" s="7">
        <f t="shared" si="942"/>
        <v>0.66233313487020007</v>
      </c>
      <c r="U307" s="7">
        <f t="shared" si="942"/>
        <v>0.97747358539024065</v>
      </c>
      <c r="V307" s="7">
        <f t="shared" si="947"/>
        <v>0.88716919947749429</v>
      </c>
      <c r="W307" s="7">
        <f t="shared" si="947"/>
        <v>0.86066866240495288</v>
      </c>
      <c r="X307" s="7">
        <f t="shared" si="947"/>
        <v>0.70767710297725961</v>
      </c>
      <c r="Y307" s="7">
        <f t="shared" si="947"/>
        <v>0.73672769346122058</v>
      </c>
      <c r="Z307" s="7">
        <f t="shared" si="947"/>
        <v>0.63253488747055409</v>
      </c>
      <c r="AA307" s="7">
        <f t="shared" si="947"/>
        <v>0.83121696106680532</v>
      </c>
      <c r="AB307" s="7">
        <f t="shared" si="947"/>
        <v>0.16092306802092263</v>
      </c>
      <c r="AC307" s="7">
        <f t="shared" si="947"/>
        <v>0.48360015707258142</v>
      </c>
      <c r="AD307" s="7">
        <f t="shared" si="947"/>
        <v>0.32402735265159388</v>
      </c>
      <c r="BJ307">
        <v>17</v>
      </c>
      <c r="BK307" s="7"/>
      <c r="BL307" s="28" t="str">
        <f t="shared" si="938"/>
        <v/>
      </c>
      <c r="BM307" s="28">
        <f t="shared" si="953"/>
        <v>81</v>
      </c>
      <c r="BN307" s="28" t="str">
        <f t="shared" si="953"/>
        <v/>
      </c>
      <c r="BO307" s="28" t="str">
        <f t="shared" si="953"/>
        <v/>
      </c>
      <c r="BP307" s="28" t="str">
        <f t="shared" si="953"/>
        <v/>
      </c>
      <c r="BQ307" s="28" t="str">
        <f t="shared" si="953"/>
        <v/>
      </c>
      <c r="BR307" s="28" t="str">
        <f t="shared" si="953"/>
        <v/>
      </c>
      <c r="BS307" s="28" t="str">
        <f t="shared" si="953"/>
        <v/>
      </c>
      <c r="BT307" s="28" t="str">
        <f t="shared" si="953"/>
        <v/>
      </c>
      <c r="BU307" s="28" t="str">
        <f t="shared" si="953"/>
        <v/>
      </c>
      <c r="BV307" s="28" t="str">
        <f t="shared" si="953"/>
        <v/>
      </c>
      <c r="BW307" s="28" t="str">
        <f t="shared" si="953"/>
        <v/>
      </c>
      <c r="BX307" s="28" t="str">
        <f t="shared" si="953"/>
        <v/>
      </c>
      <c r="BY307" s="28" t="str">
        <f t="shared" si="953"/>
        <v/>
      </c>
      <c r="BZ307" s="28" t="str">
        <f t="shared" si="953"/>
        <v/>
      </c>
      <c r="CA307" s="28" t="str">
        <f t="shared" si="953"/>
        <v/>
      </c>
      <c r="CB307" s="28" t="str">
        <f t="shared" si="953"/>
        <v/>
      </c>
      <c r="CC307" s="28" t="str">
        <f t="shared" si="953"/>
        <v/>
      </c>
      <c r="CD307" s="28" t="str">
        <f t="shared" si="953"/>
        <v/>
      </c>
      <c r="CE307" s="28">
        <f t="shared" si="953"/>
        <v>12</v>
      </c>
      <c r="CF307" s="28" t="str">
        <f t="shared" si="953"/>
        <v/>
      </c>
      <c r="CG307" s="28" t="str">
        <f t="shared" si="953"/>
        <v/>
      </c>
      <c r="CH307" s="28">
        <f t="shared" si="953"/>
        <v>75</v>
      </c>
      <c r="CI307" s="28" t="str">
        <f t="shared" si="953"/>
        <v/>
      </c>
      <c r="CJ307" s="28" t="str">
        <f t="shared" si="953"/>
        <v/>
      </c>
      <c r="CK307" s="28" t="str">
        <f t="shared" si="953"/>
        <v/>
      </c>
      <c r="CL307" s="28">
        <f t="shared" si="953"/>
        <v>25.5</v>
      </c>
      <c r="CM307" s="28" t="str">
        <f t="shared" si="953"/>
        <v/>
      </c>
      <c r="CN307" s="28" t="str">
        <f t="shared" si="953"/>
        <v/>
      </c>
      <c r="CO307" s="28" t="str">
        <f t="shared" si="953"/>
        <v/>
      </c>
      <c r="CP307" s="28" t="str">
        <f t="shared" si="953"/>
        <v/>
      </c>
      <c r="CQ307" s="28" t="str">
        <f t="shared" si="953"/>
        <v/>
      </c>
      <c r="CR307" s="28" t="str">
        <f t="shared" si="953"/>
        <v/>
      </c>
      <c r="CS307" s="28" t="str">
        <f t="shared" si="953"/>
        <v/>
      </c>
      <c r="CT307" s="28" t="str">
        <f t="shared" si="953"/>
        <v/>
      </c>
      <c r="CU307" s="28" t="str">
        <f t="shared" si="953"/>
        <v/>
      </c>
      <c r="CV307" s="28" t="str">
        <f t="shared" si="953"/>
        <v/>
      </c>
      <c r="CW307" s="28" t="str">
        <f t="shared" si="953"/>
        <v/>
      </c>
      <c r="CX307" s="28" t="str">
        <f t="shared" si="953"/>
        <v/>
      </c>
      <c r="CY307" s="28" t="str">
        <f t="shared" si="953"/>
        <v/>
      </c>
      <c r="CZ307" s="28" t="str">
        <f t="shared" si="953"/>
        <v/>
      </c>
      <c r="DA307" s="28" t="str">
        <f t="shared" si="953"/>
        <v/>
      </c>
      <c r="DB307" s="28" t="str">
        <f t="shared" si="953"/>
        <v/>
      </c>
      <c r="DC307" s="28" t="str">
        <f t="shared" si="953"/>
        <v/>
      </c>
      <c r="DD307" s="28" t="str">
        <f t="shared" si="953"/>
        <v/>
      </c>
      <c r="DE307" s="28" t="str">
        <f t="shared" si="953"/>
        <v/>
      </c>
      <c r="DF307" s="28">
        <f t="shared" si="953"/>
        <v>6</v>
      </c>
      <c r="DG307" s="28">
        <f t="shared" si="953"/>
        <v>9</v>
      </c>
      <c r="DH307" s="28">
        <f t="shared" si="953"/>
        <v>44.400000000000006</v>
      </c>
      <c r="DI307" s="28" t="str">
        <f t="shared" si="953"/>
        <v/>
      </c>
      <c r="DJ307" s="28" t="str">
        <f t="shared" si="953"/>
        <v/>
      </c>
      <c r="DK307" s="28" t="str">
        <f t="shared" si="953"/>
        <v/>
      </c>
      <c r="DL307" s="28" t="str">
        <f t="shared" si="953"/>
        <v/>
      </c>
      <c r="DM307" s="28">
        <f t="shared" si="953"/>
        <v>14.200000000000001</v>
      </c>
      <c r="DN307" s="28" t="str">
        <f t="shared" si="953"/>
        <v/>
      </c>
      <c r="DO307" s="28" t="str">
        <f t="shared" si="953"/>
        <v/>
      </c>
      <c r="DP307" s="28" t="str">
        <f t="shared" si="953"/>
        <v/>
      </c>
      <c r="DQ307" s="28" t="str">
        <f t="shared" si="953"/>
        <v/>
      </c>
      <c r="DR307" s="28" t="str">
        <f t="shared" si="953"/>
        <v/>
      </c>
      <c r="DS307" s="28">
        <f t="shared" si="953"/>
        <v>0.6</v>
      </c>
      <c r="DT307" s="28" t="str">
        <f t="shared" si="953"/>
        <v/>
      </c>
      <c r="DU307" s="28" t="str">
        <f t="shared" si="953"/>
        <v/>
      </c>
      <c r="DV307" s="28" t="str">
        <f t="shared" si="953"/>
        <v/>
      </c>
      <c r="DW307" s="28" t="str">
        <f t="shared" si="953"/>
        <v/>
      </c>
      <c r="DX307" s="28" t="str">
        <f t="shared" si="953"/>
        <v/>
      </c>
      <c r="DY307" s="28" t="str">
        <f t="shared" si="952"/>
        <v/>
      </c>
      <c r="DZ307" s="28" t="str">
        <f t="shared" si="952"/>
        <v/>
      </c>
      <c r="EA307" s="28" t="str">
        <f t="shared" si="952"/>
        <v/>
      </c>
      <c r="EB307" s="28" t="str">
        <f t="shared" si="952"/>
        <v/>
      </c>
      <c r="EC307" s="28">
        <f t="shared" si="952"/>
        <v>8</v>
      </c>
      <c r="ED307" s="28" t="str">
        <f t="shared" si="952"/>
        <v/>
      </c>
      <c r="EE307" s="28" t="str">
        <f t="shared" si="952"/>
        <v/>
      </c>
      <c r="EF307" s="28">
        <f t="shared" si="952"/>
        <v>76</v>
      </c>
      <c r="EG307" s="28" t="str">
        <f t="shared" si="952"/>
        <v/>
      </c>
      <c r="EH307" s="28">
        <f t="shared" si="952"/>
        <v>0</v>
      </c>
      <c r="EI307" s="28" t="str">
        <f t="shared" si="952"/>
        <v/>
      </c>
      <c r="EJ307" s="28" t="str">
        <f t="shared" si="952"/>
        <v/>
      </c>
      <c r="EK307" s="28">
        <f t="shared" si="952"/>
        <v>13.600000000000001</v>
      </c>
      <c r="EL307" s="28" t="str">
        <f t="shared" si="952"/>
        <v/>
      </c>
      <c r="EM307" s="28">
        <f t="shared" si="952"/>
        <v>5</v>
      </c>
      <c r="EN307" s="28" t="str">
        <f t="shared" si="952"/>
        <v/>
      </c>
      <c r="EO307" s="28" t="str">
        <f t="shared" si="952"/>
        <v/>
      </c>
      <c r="EP307" s="28" t="str">
        <f t="shared" si="952"/>
        <v/>
      </c>
      <c r="EQ307" s="28" t="str">
        <f t="shared" si="952"/>
        <v/>
      </c>
      <c r="ER307" s="28" t="str">
        <f t="shared" si="952"/>
        <v/>
      </c>
      <c r="ES307" s="28" t="str">
        <f t="shared" si="952"/>
        <v/>
      </c>
      <c r="ET307" s="28" t="str">
        <f t="shared" si="952"/>
        <v/>
      </c>
      <c r="EU307" s="28" t="str">
        <f t="shared" si="952"/>
        <v/>
      </c>
      <c r="EV307" s="28" t="str">
        <f t="shared" si="952"/>
        <v/>
      </c>
      <c r="EW307" s="28" t="str">
        <f t="shared" si="952"/>
        <v/>
      </c>
      <c r="EX307" s="28" t="str">
        <f t="shared" si="952"/>
        <v/>
      </c>
      <c r="EY307" s="28" t="str">
        <f t="shared" si="952"/>
        <v/>
      </c>
      <c r="EZ307" s="28">
        <f t="shared" si="952"/>
        <v>7.2</v>
      </c>
      <c r="FA307" s="28" t="str">
        <f t="shared" si="952"/>
        <v/>
      </c>
      <c r="FB307" s="28">
        <f t="shared" si="952"/>
        <v>3</v>
      </c>
      <c r="FC307" s="28" t="str">
        <f t="shared" si="952"/>
        <v/>
      </c>
      <c r="FD307" s="28" t="str">
        <f t="shared" si="952"/>
        <v/>
      </c>
      <c r="FE307" s="28" t="str">
        <f t="shared" si="952"/>
        <v/>
      </c>
      <c r="FF307" s="28">
        <f t="shared" si="952"/>
        <v>0</v>
      </c>
      <c r="FG307" s="28" t="str">
        <f t="shared" si="952"/>
        <v/>
      </c>
      <c r="FH307" s="28" t="str">
        <f t="shared" si="952"/>
        <v/>
      </c>
      <c r="FI307" s="28" t="str">
        <f t="shared" si="952"/>
        <v/>
      </c>
      <c r="FJ307" s="28">
        <f t="shared" si="952"/>
        <v>15</v>
      </c>
      <c r="FK307" s="28" t="str">
        <f t="shared" si="952"/>
        <v/>
      </c>
      <c r="FL307" s="28" t="str">
        <f t="shared" si="952"/>
        <v/>
      </c>
      <c r="FM307" s="28" t="str">
        <f t="shared" si="952"/>
        <v/>
      </c>
      <c r="FN307" s="28" t="str">
        <f t="shared" si="952"/>
        <v/>
      </c>
      <c r="FO307" s="28" t="str">
        <f t="shared" si="952"/>
        <v/>
      </c>
      <c r="FP307" s="28" t="str">
        <f t="shared" si="952"/>
        <v/>
      </c>
      <c r="FQ307" s="28" t="str">
        <f t="shared" si="952"/>
        <v/>
      </c>
      <c r="FR307" s="28">
        <f t="shared" si="952"/>
        <v>12</v>
      </c>
      <c r="FS307" s="28" t="str">
        <f t="shared" si="952"/>
        <v/>
      </c>
      <c r="FT307" s="28" t="str">
        <f t="shared" si="952"/>
        <v/>
      </c>
      <c r="FU307" s="28" t="str">
        <f t="shared" si="952"/>
        <v/>
      </c>
      <c r="FV307" s="28" t="str">
        <f t="shared" si="952"/>
        <v/>
      </c>
      <c r="FW307" s="28" t="str">
        <f t="shared" si="952"/>
        <v/>
      </c>
      <c r="FX307" s="28">
        <f t="shared" si="952"/>
        <v>22.3</v>
      </c>
      <c r="FY307" s="28" t="str">
        <f t="shared" si="952"/>
        <v/>
      </c>
      <c r="FZ307" s="28" t="str">
        <f t="shared" si="952"/>
        <v/>
      </c>
      <c r="GA307" s="28" t="str">
        <f t="shared" si="952"/>
        <v/>
      </c>
      <c r="GB307" s="28" t="str">
        <f t="shared" si="952"/>
        <v/>
      </c>
      <c r="GC307" s="28" t="str">
        <f t="shared" si="952"/>
        <v/>
      </c>
      <c r="GD307" s="28" t="str">
        <f t="shared" si="952"/>
        <v/>
      </c>
      <c r="GE307" s="28" t="str">
        <f t="shared" si="952"/>
        <v/>
      </c>
      <c r="GF307" s="28" t="str">
        <f t="shared" si="952"/>
        <v/>
      </c>
      <c r="GG307" s="28" t="str">
        <f t="shared" si="952"/>
        <v/>
      </c>
      <c r="GH307" s="28" t="str">
        <f t="shared" si="952"/>
        <v/>
      </c>
      <c r="GI307" s="28" t="str">
        <f t="shared" si="952"/>
        <v/>
      </c>
      <c r="GJ307" s="28" t="str">
        <f t="shared" si="941"/>
        <v/>
      </c>
      <c r="GK307" s="28">
        <f t="shared" ref="GK307:IV310" si="955">IF($BJ307&lt;=GK$283,ROUND(_xlfn.IFS($BJ$280="u_inc",$BJ307/GK$283,$BJ$280="u_rand",GJ94,$BJ$280="u_norm",GJ149)*ROUNDDOWN(((GK$281-GK$282)/GK$280),0),0)*GK$280+GK$282,"")</f>
        <v>4.2</v>
      </c>
      <c r="GL307" s="28" t="str">
        <f t="shared" si="955"/>
        <v/>
      </c>
      <c r="GM307" s="28">
        <f t="shared" si="955"/>
        <v>70</v>
      </c>
      <c r="GN307" s="28" t="str">
        <f t="shared" si="955"/>
        <v/>
      </c>
      <c r="GO307" s="28" t="str">
        <f t="shared" si="955"/>
        <v/>
      </c>
      <c r="GP307" s="28" t="str">
        <f t="shared" si="955"/>
        <v/>
      </c>
      <c r="GQ307" s="28" t="str">
        <f t="shared" si="955"/>
        <v/>
      </c>
      <c r="GR307" s="28" t="str">
        <f t="shared" si="955"/>
        <v/>
      </c>
      <c r="GS307" s="28" t="str">
        <f t="shared" si="955"/>
        <v/>
      </c>
      <c r="GT307" s="28" t="str">
        <f t="shared" si="955"/>
        <v/>
      </c>
      <c r="GU307" s="28">
        <f t="shared" si="955"/>
        <v>0</v>
      </c>
      <c r="GV307" s="28">
        <f t="shared" si="955"/>
        <v>12</v>
      </c>
      <c r="GW307" s="28">
        <f t="shared" si="955"/>
        <v>12</v>
      </c>
      <c r="GX307" s="28" t="str">
        <f t="shared" si="955"/>
        <v/>
      </c>
      <c r="GY307" s="28">
        <f t="shared" si="955"/>
        <v>0.4</v>
      </c>
      <c r="GZ307" s="28" t="str">
        <f t="shared" si="955"/>
        <v/>
      </c>
      <c r="HA307" s="28" t="str">
        <f t="shared" si="955"/>
        <v/>
      </c>
      <c r="HB307" s="28">
        <f t="shared" si="955"/>
        <v>0.3</v>
      </c>
      <c r="HC307" s="28" t="str">
        <f t="shared" si="955"/>
        <v/>
      </c>
      <c r="HD307" s="28" t="str">
        <f t="shared" si="955"/>
        <v/>
      </c>
      <c r="HE307" s="28" t="str">
        <f t="shared" si="955"/>
        <v/>
      </c>
      <c r="HF307" s="28" t="str">
        <f t="shared" si="955"/>
        <v/>
      </c>
      <c r="HG307" s="28" t="str">
        <f t="shared" si="955"/>
        <v/>
      </c>
      <c r="HH307" s="28" t="str">
        <f t="shared" si="955"/>
        <v/>
      </c>
      <c r="HI307" s="28" t="str">
        <f t="shared" si="955"/>
        <v/>
      </c>
      <c r="HJ307" s="28" t="str">
        <f t="shared" si="955"/>
        <v/>
      </c>
      <c r="HK307" s="28" t="str">
        <f t="shared" si="955"/>
        <v/>
      </c>
      <c r="HL307" s="28" t="str">
        <f t="shared" si="955"/>
        <v/>
      </c>
      <c r="HM307" s="28" t="str">
        <f t="shared" si="955"/>
        <v/>
      </c>
      <c r="HN307" s="28" t="str">
        <f t="shared" si="955"/>
        <v/>
      </c>
      <c r="HO307" s="28" t="str">
        <f t="shared" si="955"/>
        <v/>
      </c>
      <c r="HP307" s="28">
        <f t="shared" si="955"/>
        <v>76</v>
      </c>
      <c r="HQ307" s="28" t="str">
        <f t="shared" si="955"/>
        <v/>
      </c>
      <c r="HR307" s="28" t="str">
        <f t="shared" si="955"/>
        <v/>
      </c>
      <c r="HS307" s="28" t="str">
        <f t="shared" si="955"/>
        <v/>
      </c>
      <c r="HT307" s="28" t="str">
        <f t="shared" si="955"/>
        <v/>
      </c>
      <c r="HU307" s="28" t="str">
        <f t="shared" si="955"/>
        <v/>
      </c>
      <c r="HV307" s="28" t="str">
        <f t="shared" si="955"/>
        <v/>
      </c>
      <c r="HW307" s="28" t="str">
        <f t="shared" si="955"/>
        <v/>
      </c>
      <c r="HX307" s="28" t="str">
        <f t="shared" si="955"/>
        <v/>
      </c>
      <c r="HY307" s="28">
        <f t="shared" si="955"/>
        <v>5.7</v>
      </c>
      <c r="HZ307" s="28" t="str">
        <f t="shared" si="955"/>
        <v/>
      </c>
      <c r="IA307" s="28" t="str">
        <f t="shared" si="955"/>
        <v/>
      </c>
      <c r="IB307" s="28" t="str">
        <f t="shared" si="955"/>
        <v/>
      </c>
      <c r="IC307" s="28" t="str">
        <f t="shared" si="955"/>
        <v/>
      </c>
      <c r="ID307" s="28">
        <f t="shared" si="955"/>
        <v>13.600000000000001</v>
      </c>
      <c r="IE307" s="28">
        <f t="shared" si="955"/>
        <v>18</v>
      </c>
      <c r="IF307" s="28" t="str">
        <f t="shared" si="955"/>
        <v/>
      </c>
      <c r="IG307" s="28" t="str">
        <f t="shared" si="955"/>
        <v/>
      </c>
      <c r="IH307" s="28">
        <f t="shared" si="955"/>
        <v>28.5</v>
      </c>
      <c r="II307" s="28" t="str">
        <f t="shared" si="955"/>
        <v/>
      </c>
      <c r="IJ307" s="28" t="str">
        <f t="shared" si="955"/>
        <v/>
      </c>
      <c r="IK307" s="28" t="str">
        <f t="shared" si="955"/>
        <v/>
      </c>
      <c r="IL307" s="28" t="str">
        <f t="shared" si="955"/>
        <v/>
      </c>
      <c r="IM307" s="28" t="str">
        <f t="shared" si="955"/>
        <v/>
      </c>
      <c r="IN307" s="28" t="str">
        <f t="shared" si="955"/>
        <v/>
      </c>
      <c r="IO307" s="28" t="str">
        <f t="shared" si="955"/>
        <v/>
      </c>
      <c r="IP307" s="28" t="str">
        <f t="shared" si="955"/>
        <v/>
      </c>
      <c r="IQ307" s="28" t="str">
        <f t="shared" si="955"/>
        <v/>
      </c>
      <c r="IR307" s="28">
        <f t="shared" si="955"/>
        <v>63</v>
      </c>
      <c r="IS307" s="28">
        <f t="shared" si="955"/>
        <v>8.1</v>
      </c>
      <c r="IT307" s="28" t="str">
        <f t="shared" si="955"/>
        <v/>
      </c>
      <c r="IU307" s="28" t="str">
        <f t="shared" si="955"/>
        <v/>
      </c>
      <c r="IV307" s="28" t="str">
        <f t="shared" si="955"/>
        <v/>
      </c>
      <c r="IW307" s="28" t="str">
        <f t="shared" si="954"/>
        <v/>
      </c>
      <c r="IX307" s="28" t="str">
        <f t="shared" si="954"/>
        <v/>
      </c>
      <c r="IY307" s="28" t="str">
        <f t="shared" si="954"/>
        <v/>
      </c>
      <c r="IZ307" s="28" t="str">
        <f t="shared" si="954"/>
        <v/>
      </c>
      <c r="JA307" s="28" t="str">
        <f t="shared" si="954"/>
        <v/>
      </c>
      <c r="JB307" s="28" t="str">
        <f t="shared" si="954"/>
        <v/>
      </c>
      <c r="JC307" s="28" t="str">
        <f t="shared" si="954"/>
        <v/>
      </c>
    </row>
    <row r="308" spans="6:263" x14ac:dyDescent="0.45">
      <c r="F308" s="7">
        <f t="shared" si="942"/>
        <v>0.53986564676271087</v>
      </c>
      <c r="G308" s="7">
        <f t="shared" si="942"/>
        <v>0.42797045103645437</v>
      </c>
      <c r="H308" s="7">
        <f t="shared" si="942"/>
        <v>0.35535514557517839</v>
      </c>
      <c r="I308" s="7">
        <f t="shared" si="942"/>
        <v>0.52823119821410214</v>
      </c>
      <c r="J308" s="7">
        <f t="shared" si="942"/>
        <v>0.49722704966423431</v>
      </c>
      <c r="K308" s="7">
        <f t="shared" si="942"/>
        <v>0.10692286962034314</v>
      </c>
      <c r="L308" s="7">
        <f t="shared" si="942"/>
        <v>0.3136425336420734</v>
      </c>
      <c r="M308" s="7">
        <f t="shared" si="942"/>
        <v>0.41716381042132333</v>
      </c>
      <c r="N308" s="7">
        <f t="shared" si="942"/>
        <v>0.82923596064990202</v>
      </c>
      <c r="O308" s="7">
        <f t="shared" si="942"/>
        <v>0.10561881917790454</v>
      </c>
      <c r="P308" s="7">
        <f t="shared" si="942"/>
        <v>0.45377352249518665</v>
      </c>
      <c r="Q308" s="7">
        <f t="shared" si="942"/>
        <v>0.57420438834196164</v>
      </c>
      <c r="R308" s="7">
        <f t="shared" si="942"/>
        <v>0.17956961606609151</v>
      </c>
      <c r="S308" s="7">
        <f t="shared" si="942"/>
        <v>6.0456048259723956E-2</v>
      </c>
      <c r="T308" s="7">
        <f t="shared" si="942"/>
        <v>0.48275331942492783</v>
      </c>
      <c r="U308" s="7">
        <f t="shared" si="942"/>
        <v>0.62744037230845562</v>
      </c>
      <c r="V308" s="7">
        <f t="shared" si="947"/>
        <v>0.54442797812839405</v>
      </c>
      <c r="W308" s="7">
        <f t="shared" si="947"/>
        <v>0.33700294948043441</v>
      </c>
      <c r="X308" s="7">
        <f t="shared" si="947"/>
        <v>0.28143781529806455</v>
      </c>
      <c r="Y308" s="7">
        <f t="shared" si="947"/>
        <v>0.58249106657807304</v>
      </c>
      <c r="Z308" s="7">
        <f t="shared" si="947"/>
        <v>9.1553091114178808E-2</v>
      </c>
      <c r="AA308" s="7">
        <f t="shared" si="947"/>
        <v>0.67392765575737112</v>
      </c>
      <c r="AB308" s="7">
        <f t="shared" si="947"/>
        <v>0.91741643795623273</v>
      </c>
      <c r="AC308" s="7">
        <f t="shared" si="947"/>
        <v>0.86318205057791531</v>
      </c>
      <c r="AD308" s="7">
        <f t="shared" si="947"/>
        <v>0.12433984508940012</v>
      </c>
      <c r="BJ308">
        <v>18</v>
      </c>
      <c r="BK308" s="7"/>
      <c r="BL308" s="28" t="str">
        <f t="shared" si="938"/>
        <v/>
      </c>
      <c r="BM308" s="28">
        <f t="shared" si="953"/>
        <v>9</v>
      </c>
      <c r="BN308" s="28" t="str">
        <f t="shared" si="953"/>
        <v/>
      </c>
      <c r="BO308" s="28" t="str">
        <f t="shared" si="953"/>
        <v/>
      </c>
      <c r="BP308" s="28" t="str">
        <f t="shared" si="953"/>
        <v/>
      </c>
      <c r="BQ308" s="28" t="str">
        <f t="shared" si="953"/>
        <v/>
      </c>
      <c r="BR308" s="28" t="str">
        <f t="shared" si="953"/>
        <v/>
      </c>
      <c r="BS308" s="28" t="str">
        <f t="shared" si="953"/>
        <v/>
      </c>
      <c r="BT308" s="28" t="str">
        <f t="shared" si="953"/>
        <v/>
      </c>
      <c r="BU308" s="28" t="str">
        <f t="shared" si="953"/>
        <v/>
      </c>
      <c r="BV308" s="28" t="str">
        <f t="shared" si="953"/>
        <v/>
      </c>
      <c r="BW308" s="28" t="str">
        <f t="shared" si="953"/>
        <v/>
      </c>
      <c r="BX308" s="28" t="str">
        <f t="shared" si="953"/>
        <v/>
      </c>
      <c r="BY308" s="28" t="str">
        <f t="shared" si="953"/>
        <v/>
      </c>
      <c r="BZ308" s="28" t="str">
        <f t="shared" si="953"/>
        <v/>
      </c>
      <c r="CA308" s="28" t="str">
        <f t="shared" si="953"/>
        <v/>
      </c>
      <c r="CB308" s="28" t="str">
        <f t="shared" si="953"/>
        <v/>
      </c>
      <c r="CC308" s="28" t="str">
        <f t="shared" si="953"/>
        <v/>
      </c>
      <c r="CD308" s="28" t="str">
        <f t="shared" si="953"/>
        <v/>
      </c>
      <c r="CE308" s="28">
        <f t="shared" si="953"/>
        <v>11.200000000000001</v>
      </c>
      <c r="CF308" s="28" t="str">
        <f t="shared" si="953"/>
        <v/>
      </c>
      <c r="CG308" s="28" t="str">
        <f t="shared" si="953"/>
        <v/>
      </c>
      <c r="CH308" s="28">
        <f t="shared" si="953"/>
        <v>40</v>
      </c>
      <c r="CI308" s="28" t="str">
        <f t="shared" si="953"/>
        <v/>
      </c>
      <c r="CJ308" s="28" t="str">
        <f t="shared" si="953"/>
        <v/>
      </c>
      <c r="CK308" s="28" t="str">
        <f t="shared" si="953"/>
        <v/>
      </c>
      <c r="CL308" s="28">
        <f t="shared" si="953"/>
        <v>31.5</v>
      </c>
      <c r="CM308" s="28" t="str">
        <f t="shared" si="953"/>
        <v/>
      </c>
      <c r="CN308" s="28" t="str">
        <f t="shared" si="953"/>
        <v/>
      </c>
      <c r="CO308" s="28" t="str">
        <f t="shared" si="953"/>
        <v/>
      </c>
      <c r="CP308" s="28" t="str">
        <f t="shared" si="953"/>
        <v/>
      </c>
      <c r="CQ308" s="28" t="str">
        <f t="shared" si="953"/>
        <v/>
      </c>
      <c r="CR308" s="28" t="str">
        <f t="shared" si="953"/>
        <v/>
      </c>
      <c r="CS308" s="28" t="str">
        <f t="shared" si="953"/>
        <v/>
      </c>
      <c r="CT308" s="28" t="str">
        <f t="shared" si="953"/>
        <v/>
      </c>
      <c r="CU308" s="28" t="str">
        <f t="shared" si="953"/>
        <v/>
      </c>
      <c r="CV308" s="28" t="str">
        <f t="shared" si="953"/>
        <v/>
      </c>
      <c r="CW308" s="28" t="str">
        <f t="shared" si="953"/>
        <v/>
      </c>
      <c r="CX308" s="28" t="str">
        <f t="shared" si="953"/>
        <v/>
      </c>
      <c r="CY308" s="28" t="str">
        <f t="shared" si="953"/>
        <v/>
      </c>
      <c r="CZ308" s="28" t="str">
        <f t="shared" si="953"/>
        <v/>
      </c>
      <c r="DA308" s="28" t="str">
        <f t="shared" si="953"/>
        <v/>
      </c>
      <c r="DB308" s="28" t="str">
        <f t="shared" si="953"/>
        <v/>
      </c>
      <c r="DC308" s="28" t="str">
        <f t="shared" si="953"/>
        <v/>
      </c>
      <c r="DD308" s="28" t="str">
        <f t="shared" si="953"/>
        <v/>
      </c>
      <c r="DE308" s="28" t="str">
        <f t="shared" si="953"/>
        <v/>
      </c>
      <c r="DF308" s="28">
        <f t="shared" si="953"/>
        <v>6</v>
      </c>
      <c r="DG308" s="28">
        <f t="shared" si="953"/>
        <v>27</v>
      </c>
      <c r="DH308" s="28">
        <f t="shared" si="953"/>
        <v>45.6</v>
      </c>
      <c r="DI308" s="28" t="str">
        <f t="shared" si="953"/>
        <v/>
      </c>
      <c r="DJ308" s="28" t="str">
        <f t="shared" si="953"/>
        <v/>
      </c>
      <c r="DK308" s="28" t="str">
        <f t="shared" si="953"/>
        <v/>
      </c>
      <c r="DL308" s="28" t="str">
        <f t="shared" si="953"/>
        <v/>
      </c>
      <c r="DM308" s="28">
        <f t="shared" si="953"/>
        <v>0.60000000000000009</v>
      </c>
      <c r="DN308" s="28" t="str">
        <f t="shared" si="953"/>
        <v/>
      </c>
      <c r="DO308" s="28" t="str">
        <f t="shared" si="953"/>
        <v/>
      </c>
      <c r="DP308" s="28" t="str">
        <f t="shared" si="953"/>
        <v/>
      </c>
      <c r="DQ308" s="28" t="str">
        <f t="shared" si="953"/>
        <v/>
      </c>
      <c r="DR308" s="28" t="str">
        <f t="shared" si="953"/>
        <v/>
      </c>
      <c r="DS308" s="28">
        <f t="shared" si="953"/>
        <v>57.599999999999994</v>
      </c>
      <c r="DT308" s="28" t="str">
        <f t="shared" si="953"/>
        <v/>
      </c>
      <c r="DU308" s="28" t="str">
        <f t="shared" si="953"/>
        <v/>
      </c>
      <c r="DV308" s="28" t="str">
        <f t="shared" si="953"/>
        <v/>
      </c>
      <c r="DW308" s="28" t="str">
        <f t="shared" si="953"/>
        <v/>
      </c>
      <c r="DX308" s="28" t="str">
        <f t="shared" ref="DX308:GI311" si="956">IF($BJ308&lt;=DX$283,ROUND(_xlfn.IFS($BJ$280="u_inc",$BJ308/DX$283,$BJ$280="u_rand",DW95,$BJ$280="u_norm",DW150)*ROUNDDOWN(((DX$281-DX$282)/DX$280),0),0)*DX$280+DX$282,"")</f>
        <v/>
      </c>
      <c r="DY308" s="28" t="str">
        <f t="shared" si="956"/>
        <v/>
      </c>
      <c r="DZ308" s="28" t="str">
        <f t="shared" si="956"/>
        <v/>
      </c>
      <c r="EA308" s="28" t="str">
        <f t="shared" si="956"/>
        <v/>
      </c>
      <c r="EB308" s="28" t="str">
        <f t="shared" si="956"/>
        <v/>
      </c>
      <c r="EC308" s="28">
        <f t="shared" si="956"/>
        <v>8</v>
      </c>
      <c r="ED308" s="28" t="str">
        <f t="shared" si="956"/>
        <v/>
      </c>
      <c r="EE308" s="28" t="str">
        <f t="shared" si="956"/>
        <v/>
      </c>
      <c r="EF308" s="28">
        <f t="shared" si="956"/>
        <v>12</v>
      </c>
      <c r="EG308" s="28" t="str">
        <f t="shared" si="956"/>
        <v/>
      </c>
      <c r="EH308" s="28">
        <f t="shared" si="956"/>
        <v>0</v>
      </c>
      <c r="EI308" s="28" t="str">
        <f t="shared" si="956"/>
        <v/>
      </c>
      <c r="EJ308" s="28" t="str">
        <f t="shared" si="956"/>
        <v/>
      </c>
      <c r="EK308" s="28">
        <f t="shared" si="956"/>
        <v>42.400000000000006</v>
      </c>
      <c r="EL308" s="28" t="str">
        <f t="shared" si="956"/>
        <v/>
      </c>
      <c r="EM308" s="28">
        <f t="shared" si="956"/>
        <v>51</v>
      </c>
      <c r="EN308" s="28" t="str">
        <f t="shared" si="956"/>
        <v/>
      </c>
      <c r="EO308" s="28" t="str">
        <f t="shared" si="956"/>
        <v/>
      </c>
      <c r="EP308" s="28" t="str">
        <f t="shared" si="956"/>
        <v/>
      </c>
      <c r="EQ308" s="28" t="str">
        <f t="shared" si="956"/>
        <v/>
      </c>
      <c r="ER308" s="28" t="str">
        <f t="shared" si="956"/>
        <v/>
      </c>
      <c r="ES308" s="28" t="str">
        <f t="shared" si="956"/>
        <v/>
      </c>
      <c r="ET308" s="28" t="str">
        <f t="shared" si="956"/>
        <v/>
      </c>
      <c r="EU308" s="28" t="str">
        <f t="shared" si="956"/>
        <v/>
      </c>
      <c r="EV308" s="28" t="str">
        <f t="shared" si="956"/>
        <v/>
      </c>
      <c r="EW308" s="28" t="str">
        <f t="shared" si="956"/>
        <v/>
      </c>
      <c r="EX308" s="28" t="str">
        <f t="shared" si="956"/>
        <v/>
      </c>
      <c r="EY308" s="28" t="str">
        <f t="shared" si="956"/>
        <v/>
      </c>
      <c r="EZ308" s="28">
        <f t="shared" si="956"/>
        <v>10.4</v>
      </c>
      <c r="FA308" s="28" t="str">
        <f t="shared" si="956"/>
        <v/>
      </c>
      <c r="FB308" s="28">
        <f t="shared" si="956"/>
        <v>84</v>
      </c>
      <c r="FC308" s="28" t="str">
        <f t="shared" si="956"/>
        <v/>
      </c>
      <c r="FD308" s="28" t="str">
        <f t="shared" si="956"/>
        <v/>
      </c>
      <c r="FE308" s="28" t="str">
        <f t="shared" si="956"/>
        <v/>
      </c>
      <c r="FF308" s="28">
        <f t="shared" si="956"/>
        <v>66</v>
      </c>
      <c r="FG308" s="28" t="str">
        <f t="shared" si="956"/>
        <v/>
      </c>
      <c r="FH308" s="28" t="str">
        <f t="shared" si="956"/>
        <v/>
      </c>
      <c r="FI308" s="28" t="str">
        <f t="shared" si="956"/>
        <v/>
      </c>
      <c r="FJ308" s="28">
        <f t="shared" si="956"/>
        <v>2</v>
      </c>
      <c r="FK308" s="28" t="str">
        <f t="shared" si="956"/>
        <v/>
      </c>
      <c r="FL308" s="28" t="str">
        <f t="shared" si="956"/>
        <v/>
      </c>
      <c r="FM308" s="28" t="str">
        <f t="shared" si="956"/>
        <v/>
      </c>
      <c r="FN308" s="28" t="str">
        <f t="shared" si="956"/>
        <v/>
      </c>
      <c r="FO308" s="28" t="str">
        <f t="shared" si="956"/>
        <v/>
      </c>
      <c r="FP308" s="28" t="str">
        <f t="shared" si="956"/>
        <v/>
      </c>
      <c r="FQ308" s="28" t="str">
        <f t="shared" si="956"/>
        <v/>
      </c>
      <c r="FR308" s="28">
        <f t="shared" si="956"/>
        <v>24</v>
      </c>
      <c r="FS308" s="28" t="str">
        <f t="shared" si="956"/>
        <v/>
      </c>
      <c r="FT308" s="28" t="str">
        <f t="shared" si="956"/>
        <v/>
      </c>
      <c r="FU308" s="28" t="str">
        <f t="shared" si="956"/>
        <v/>
      </c>
      <c r="FV308" s="28" t="str">
        <f t="shared" si="956"/>
        <v/>
      </c>
      <c r="FW308" s="28" t="str">
        <f t="shared" si="956"/>
        <v/>
      </c>
      <c r="FX308" s="28">
        <f t="shared" si="956"/>
        <v>38.200000000000003</v>
      </c>
      <c r="FY308" s="28" t="str">
        <f t="shared" si="956"/>
        <v/>
      </c>
      <c r="FZ308" s="28" t="str">
        <f t="shared" si="956"/>
        <v/>
      </c>
      <c r="GA308" s="28" t="str">
        <f t="shared" si="956"/>
        <v/>
      </c>
      <c r="GB308" s="28" t="str">
        <f t="shared" si="956"/>
        <v/>
      </c>
      <c r="GC308" s="28" t="str">
        <f t="shared" si="956"/>
        <v/>
      </c>
      <c r="GD308" s="28" t="str">
        <f t="shared" si="956"/>
        <v/>
      </c>
      <c r="GE308" s="28" t="str">
        <f t="shared" si="956"/>
        <v/>
      </c>
      <c r="GF308" s="28" t="str">
        <f t="shared" si="956"/>
        <v/>
      </c>
      <c r="GG308" s="28" t="str">
        <f t="shared" si="956"/>
        <v/>
      </c>
      <c r="GH308" s="28" t="str">
        <f t="shared" si="956"/>
        <v/>
      </c>
      <c r="GI308" s="28" t="str">
        <f t="shared" si="956"/>
        <v/>
      </c>
      <c r="GJ308" s="28" t="str">
        <f t="shared" si="941"/>
        <v/>
      </c>
      <c r="GK308" s="28">
        <f t="shared" si="955"/>
        <v>66.3</v>
      </c>
      <c r="GL308" s="28" t="str">
        <f t="shared" si="955"/>
        <v/>
      </c>
      <c r="GM308" s="28">
        <f t="shared" si="955"/>
        <v>77</v>
      </c>
      <c r="GN308" s="28" t="str">
        <f t="shared" si="955"/>
        <v/>
      </c>
      <c r="GO308" s="28" t="str">
        <f t="shared" si="955"/>
        <v/>
      </c>
      <c r="GP308" s="28" t="str">
        <f t="shared" si="955"/>
        <v/>
      </c>
      <c r="GQ308" s="28" t="str">
        <f t="shared" si="955"/>
        <v/>
      </c>
      <c r="GR308" s="28" t="str">
        <f t="shared" si="955"/>
        <v/>
      </c>
      <c r="GS308" s="28" t="str">
        <f t="shared" si="955"/>
        <v/>
      </c>
      <c r="GT308" s="28" t="str">
        <f t="shared" si="955"/>
        <v/>
      </c>
      <c r="GU308" s="28">
        <f t="shared" si="955"/>
        <v>0.8</v>
      </c>
      <c r="GV308" s="28">
        <f t="shared" si="955"/>
        <v>12</v>
      </c>
      <c r="GW308" s="28">
        <f t="shared" si="955"/>
        <v>18</v>
      </c>
      <c r="GX308" s="28" t="str">
        <f t="shared" si="955"/>
        <v/>
      </c>
      <c r="GY308" s="28">
        <f t="shared" si="955"/>
        <v>5.2</v>
      </c>
      <c r="GZ308" s="28" t="str">
        <f t="shared" si="955"/>
        <v/>
      </c>
      <c r="HA308" s="28" t="str">
        <f t="shared" si="955"/>
        <v/>
      </c>
      <c r="HB308" s="28">
        <f t="shared" si="955"/>
        <v>0.99</v>
      </c>
      <c r="HC308" s="28" t="str">
        <f t="shared" si="955"/>
        <v/>
      </c>
      <c r="HD308" s="28" t="str">
        <f t="shared" si="955"/>
        <v/>
      </c>
      <c r="HE308" s="28" t="str">
        <f t="shared" si="955"/>
        <v/>
      </c>
      <c r="HF308" s="28" t="str">
        <f t="shared" si="955"/>
        <v/>
      </c>
      <c r="HG308" s="28" t="str">
        <f t="shared" si="955"/>
        <v/>
      </c>
      <c r="HH308" s="28" t="str">
        <f t="shared" si="955"/>
        <v/>
      </c>
      <c r="HI308" s="28" t="str">
        <f t="shared" si="955"/>
        <v/>
      </c>
      <c r="HJ308" s="28" t="str">
        <f t="shared" si="955"/>
        <v/>
      </c>
      <c r="HK308" s="28" t="str">
        <f t="shared" si="955"/>
        <v/>
      </c>
      <c r="HL308" s="28" t="str">
        <f t="shared" si="955"/>
        <v/>
      </c>
      <c r="HM308" s="28" t="str">
        <f t="shared" si="955"/>
        <v/>
      </c>
      <c r="HN308" s="28" t="str">
        <f t="shared" si="955"/>
        <v/>
      </c>
      <c r="HO308" s="28" t="str">
        <f t="shared" si="955"/>
        <v/>
      </c>
      <c r="HP308" s="28">
        <f t="shared" si="955"/>
        <v>56</v>
      </c>
      <c r="HQ308" s="28" t="str">
        <f t="shared" si="955"/>
        <v/>
      </c>
      <c r="HR308" s="28" t="str">
        <f t="shared" si="955"/>
        <v/>
      </c>
      <c r="HS308" s="28" t="str">
        <f t="shared" si="955"/>
        <v/>
      </c>
      <c r="HT308" s="28" t="str">
        <f t="shared" si="955"/>
        <v/>
      </c>
      <c r="HU308" s="28" t="str">
        <f t="shared" si="955"/>
        <v/>
      </c>
      <c r="HV308" s="28" t="str">
        <f t="shared" si="955"/>
        <v/>
      </c>
      <c r="HW308" s="28" t="str">
        <f t="shared" si="955"/>
        <v/>
      </c>
      <c r="HX308" s="28" t="str">
        <f t="shared" si="955"/>
        <v/>
      </c>
      <c r="HY308" s="28">
        <f t="shared" si="955"/>
        <v>3.3</v>
      </c>
      <c r="HZ308" s="28" t="str">
        <f t="shared" si="955"/>
        <v/>
      </c>
      <c r="IA308" s="28" t="str">
        <f t="shared" si="955"/>
        <v/>
      </c>
      <c r="IB308" s="28" t="str">
        <f t="shared" si="955"/>
        <v/>
      </c>
      <c r="IC308" s="28" t="str">
        <f t="shared" si="955"/>
        <v/>
      </c>
      <c r="ID308" s="28">
        <f t="shared" si="955"/>
        <v>5.6000000000000005</v>
      </c>
      <c r="IE308" s="28">
        <f t="shared" si="955"/>
        <v>14</v>
      </c>
      <c r="IF308" s="28" t="str">
        <f t="shared" si="955"/>
        <v/>
      </c>
      <c r="IG308" s="28" t="str">
        <f t="shared" si="955"/>
        <v/>
      </c>
      <c r="IH308" s="28">
        <f t="shared" si="955"/>
        <v>6</v>
      </c>
      <c r="II308" s="28" t="str">
        <f t="shared" si="955"/>
        <v/>
      </c>
      <c r="IJ308" s="28" t="str">
        <f t="shared" si="955"/>
        <v/>
      </c>
      <c r="IK308" s="28" t="str">
        <f t="shared" si="955"/>
        <v/>
      </c>
      <c r="IL308" s="28" t="str">
        <f t="shared" si="955"/>
        <v/>
      </c>
      <c r="IM308" s="28" t="str">
        <f t="shared" si="955"/>
        <v/>
      </c>
      <c r="IN308" s="28" t="str">
        <f t="shared" si="955"/>
        <v/>
      </c>
      <c r="IO308" s="28" t="str">
        <f t="shared" si="955"/>
        <v/>
      </c>
      <c r="IP308" s="28" t="str">
        <f t="shared" si="955"/>
        <v/>
      </c>
      <c r="IQ308" s="28" t="str">
        <f t="shared" si="955"/>
        <v/>
      </c>
      <c r="IR308" s="28">
        <f t="shared" si="955"/>
        <v>75.599999999999994</v>
      </c>
      <c r="IS308" s="28">
        <f t="shared" si="955"/>
        <v>18</v>
      </c>
      <c r="IT308" s="28" t="str">
        <f t="shared" si="955"/>
        <v/>
      </c>
      <c r="IU308" s="28" t="str">
        <f t="shared" si="955"/>
        <v/>
      </c>
      <c r="IV308" s="28" t="str">
        <f t="shared" si="955"/>
        <v/>
      </c>
      <c r="IW308" s="28" t="str">
        <f t="shared" si="954"/>
        <v/>
      </c>
      <c r="IX308" s="28" t="str">
        <f t="shared" si="954"/>
        <v/>
      </c>
      <c r="IY308" s="28" t="str">
        <f t="shared" si="954"/>
        <v/>
      </c>
      <c r="IZ308" s="28" t="str">
        <f t="shared" si="954"/>
        <v/>
      </c>
      <c r="JA308" s="28" t="str">
        <f t="shared" si="954"/>
        <v/>
      </c>
      <c r="JB308" s="28" t="str">
        <f t="shared" si="954"/>
        <v/>
      </c>
      <c r="JC308" s="28" t="str">
        <f t="shared" si="954"/>
        <v/>
      </c>
    </row>
    <row r="309" spans="6:263" x14ac:dyDescent="0.45">
      <c r="F309" s="7">
        <f t="shared" si="942"/>
        <v>0.85463488281454658</v>
      </c>
      <c r="G309" s="7">
        <f t="shared" si="942"/>
        <v>0.56164198068978355</v>
      </c>
      <c r="H309" s="7">
        <f t="shared" si="942"/>
        <v>0.34823205943602697</v>
      </c>
      <c r="I309" s="7">
        <f t="shared" si="942"/>
        <v>0.248168992925514</v>
      </c>
      <c r="J309" s="7">
        <f t="shared" si="942"/>
        <v>0.64691434225389466</v>
      </c>
      <c r="K309" s="7">
        <f t="shared" si="942"/>
        <v>0.273839443583898</v>
      </c>
      <c r="L309" s="7">
        <f t="shared" si="942"/>
        <v>0.8387414365255933</v>
      </c>
      <c r="M309" s="7">
        <f t="shared" si="942"/>
        <v>0.91429284769775943</v>
      </c>
      <c r="N309" s="7">
        <f t="shared" si="942"/>
        <v>4.9056531418606886E-2</v>
      </c>
      <c r="O309" s="7">
        <f t="shared" si="942"/>
        <v>0.32602053663042396</v>
      </c>
      <c r="P309" s="7">
        <f t="shared" si="942"/>
        <v>0.10170436515552195</v>
      </c>
      <c r="Q309" s="7">
        <f t="shared" si="942"/>
        <v>0.42002965482884536</v>
      </c>
      <c r="R309" s="7">
        <f t="shared" si="942"/>
        <v>4.9371263035280291E-3</v>
      </c>
      <c r="S309" s="7">
        <f t="shared" si="942"/>
        <v>0.27390554513498466</v>
      </c>
      <c r="T309" s="7">
        <f t="shared" si="942"/>
        <v>0.98548196069220173</v>
      </c>
      <c r="U309" s="7">
        <f t="shared" si="942"/>
        <v>0.17421170145934992</v>
      </c>
      <c r="V309" s="7">
        <f t="shared" si="947"/>
        <v>8.2932235711688285E-2</v>
      </c>
      <c r="W309" s="7">
        <f t="shared" si="947"/>
        <v>0.46937437004846261</v>
      </c>
      <c r="X309" s="7">
        <f t="shared" si="947"/>
        <v>0.28478225287272702</v>
      </c>
      <c r="Y309" s="7">
        <f t="shared" si="947"/>
        <v>0.42627479016141723</v>
      </c>
      <c r="Z309" s="7">
        <f t="shared" si="947"/>
        <v>0.35926117252524065</v>
      </c>
      <c r="AA309" s="7">
        <f t="shared" si="947"/>
        <v>0.1618710640640329</v>
      </c>
      <c r="AB309" s="7">
        <f t="shared" si="947"/>
        <v>0.60887658531259581</v>
      </c>
      <c r="AC309" s="7">
        <f t="shared" si="947"/>
        <v>0.66076344654930919</v>
      </c>
      <c r="AD309" s="7">
        <f t="shared" si="947"/>
        <v>8.6623104329511102E-3</v>
      </c>
      <c r="BJ309">
        <v>19</v>
      </c>
      <c r="BK309" s="7"/>
      <c r="BL309" s="28" t="str">
        <f t="shared" si="938"/>
        <v/>
      </c>
      <c r="BM309" s="28">
        <f t="shared" ref="BM309:DX312" si="957">IF($BJ309&lt;=BM$283,ROUND(_xlfn.IFS($BJ$280="u_inc",$BJ309/BM$283,$BJ$280="u_rand",BL96,$BJ$280="u_norm",BL151)*ROUNDDOWN(((BM$281-BM$282)/BM$280),0),0)*BM$280+BM$282,"")</f>
        <v>45</v>
      </c>
      <c r="BN309" s="28" t="str">
        <f t="shared" si="957"/>
        <v/>
      </c>
      <c r="BO309" s="28" t="str">
        <f t="shared" si="957"/>
        <v/>
      </c>
      <c r="BP309" s="28" t="str">
        <f t="shared" si="957"/>
        <v/>
      </c>
      <c r="BQ309" s="28" t="str">
        <f t="shared" si="957"/>
        <v/>
      </c>
      <c r="BR309" s="28" t="str">
        <f t="shared" si="957"/>
        <v/>
      </c>
      <c r="BS309" s="28" t="str">
        <f t="shared" si="957"/>
        <v/>
      </c>
      <c r="BT309" s="28" t="str">
        <f t="shared" si="957"/>
        <v/>
      </c>
      <c r="BU309" s="28" t="str">
        <f t="shared" si="957"/>
        <v/>
      </c>
      <c r="BV309" s="28" t="str">
        <f t="shared" si="957"/>
        <v/>
      </c>
      <c r="BW309" s="28" t="str">
        <f t="shared" si="957"/>
        <v/>
      </c>
      <c r="BX309" s="28" t="str">
        <f t="shared" si="957"/>
        <v/>
      </c>
      <c r="BY309" s="28" t="str">
        <f t="shared" si="957"/>
        <v/>
      </c>
      <c r="BZ309" s="28" t="str">
        <f t="shared" si="957"/>
        <v/>
      </c>
      <c r="CA309" s="28" t="str">
        <f t="shared" si="957"/>
        <v/>
      </c>
      <c r="CB309" s="28" t="str">
        <f t="shared" si="957"/>
        <v/>
      </c>
      <c r="CC309" s="28" t="str">
        <f t="shared" si="957"/>
        <v/>
      </c>
      <c r="CD309" s="28" t="str">
        <f t="shared" si="957"/>
        <v/>
      </c>
      <c r="CE309" s="28">
        <f t="shared" si="957"/>
        <v>5.6000000000000005</v>
      </c>
      <c r="CF309" s="28" t="str">
        <f t="shared" si="957"/>
        <v/>
      </c>
      <c r="CG309" s="28" t="str">
        <f t="shared" si="957"/>
        <v/>
      </c>
      <c r="CH309" s="28">
        <f t="shared" si="957"/>
        <v>25</v>
      </c>
      <c r="CI309" s="28" t="str">
        <f t="shared" si="957"/>
        <v/>
      </c>
      <c r="CJ309" s="28" t="str">
        <f t="shared" si="957"/>
        <v/>
      </c>
      <c r="CK309" s="28" t="str">
        <f t="shared" si="957"/>
        <v/>
      </c>
      <c r="CL309" s="28">
        <f t="shared" si="957"/>
        <v>27</v>
      </c>
      <c r="CM309" s="28" t="str">
        <f t="shared" si="957"/>
        <v/>
      </c>
      <c r="CN309" s="28" t="str">
        <f t="shared" si="957"/>
        <v/>
      </c>
      <c r="CO309" s="28" t="str">
        <f t="shared" si="957"/>
        <v/>
      </c>
      <c r="CP309" s="28" t="str">
        <f t="shared" si="957"/>
        <v/>
      </c>
      <c r="CQ309" s="28" t="str">
        <f t="shared" si="957"/>
        <v/>
      </c>
      <c r="CR309" s="28" t="str">
        <f t="shared" si="957"/>
        <v/>
      </c>
      <c r="CS309" s="28" t="str">
        <f t="shared" si="957"/>
        <v/>
      </c>
      <c r="CT309" s="28" t="str">
        <f t="shared" si="957"/>
        <v/>
      </c>
      <c r="CU309" s="28" t="str">
        <f t="shared" si="957"/>
        <v/>
      </c>
      <c r="CV309" s="28" t="str">
        <f t="shared" si="957"/>
        <v/>
      </c>
      <c r="CW309" s="28" t="str">
        <f t="shared" si="957"/>
        <v/>
      </c>
      <c r="CX309" s="28" t="str">
        <f t="shared" si="957"/>
        <v/>
      </c>
      <c r="CY309" s="28" t="str">
        <f t="shared" si="957"/>
        <v/>
      </c>
      <c r="CZ309" s="28" t="str">
        <f t="shared" si="957"/>
        <v/>
      </c>
      <c r="DA309" s="28" t="str">
        <f t="shared" si="957"/>
        <v/>
      </c>
      <c r="DB309" s="28" t="str">
        <f t="shared" si="957"/>
        <v/>
      </c>
      <c r="DC309" s="28" t="str">
        <f t="shared" si="957"/>
        <v/>
      </c>
      <c r="DD309" s="28" t="str">
        <f t="shared" si="957"/>
        <v/>
      </c>
      <c r="DE309" s="28" t="str">
        <f t="shared" si="957"/>
        <v/>
      </c>
      <c r="DF309" s="28">
        <f t="shared" si="957"/>
        <v>36</v>
      </c>
      <c r="DG309" s="28">
        <f t="shared" si="957"/>
        <v>9</v>
      </c>
      <c r="DH309" s="28">
        <f t="shared" si="957"/>
        <v>32</v>
      </c>
      <c r="DI309" s="28" t="str">
        <f t="shared" si="957"/>
        <v/>
      </c>
      <c r="DJ309" s="28" t="str">
        <f t="shared" si="957"/>
        <v/>
      </c>
      <c r="DK309" s="28" t="str">
        <f t="shared" si="957"/>
        <v/>
      </c>
      <c r="DL309" s="28" t="str">
        <f t="shared" si="957"/>
        <v/>
      </c>
      <c r="DM309" s="28">
        <f t="shared" si="957"/>
        <v>22</v>
      </c>
      <c r="DN309" s="28" t="str">
        <f t="shared" si="957"/>
        <v/>
      </c>
      <c r="DO309" s="28" t="str">
        <f t="shared" si="957"/>
        <v/>
      </c>
      <c r="DP309" s="28" t="str">
        <f t="shared" si="957"/>
        <v/>
      </c>
      <c r="DQ309" s="28" t="str">
        <f t="shared" si="957"/>
        <v/>
      </c>
      <c r="DR309" s="28" t="str">
        <f t="shared" si="957"/>
        <v/>
      </c>
      <c r="DS309" s="28">
        <f t="shared" si="957"/>
        <v>0.6</v>
      </c>
      <c r="DT309" s="28" t="str">
        <f t="shared" si="957"/>
        <v/>
      </c>
      <c r="DU309" s="28" t="str">
        <f t="shared" si="957"/>
        <v/>
      </c>
      <c r="DV309" s="28" t="str">
        <f t="shared" si="957"/>
        <v/>
      </c>
      <c r="DW309" s="28" t="str">
        <f t="shared" si="957"/>
        <v/>
      </c>
      <c r="DX309" s="28" t="str">
        <f t="shared" si="957"/>
        <v/>
      </c>
      <c r="DY309" s="28" t="str">
        <f t="shared" si="956"/>
        <v/>
      </c>
      <c r="DZ309" s="28" t="str">
        <f t="shared" si="956"/>
        <v/>
      </c>
      <c r="EA309" s="28" t="str">
        <f t="shared" si="956"/>
        <v/>
      </c>
      <c r="EB309" s="28" t="str">
        <f t="shared" si="956"/>
        <v/>
      </c>
      <c r="EC309" s="28">
        <f t="shared" si="956"/>
        <v>28</v>
      </c>
      <c r="ED309" s="28" t="str">
        <f t="shared" si="956"/>
        <v/>
      </c>
      <c r="EE309" s="28" t="str">
        <f t="shared" si="956"/>
        <v/>
      </c>
      <c r="EF309" s="28">
        <f t="shared" si="956"/>
        <v>44</v>
      </c>
      <c r="EG309" s="28" t="str">
        <f t="shared" si="956"/>
        <v/>
      </c>
      <c r="EH309" s="28">
        <f t="shared" si="956"/>
        <v>17</v>
      </c>
      <c r="EI309" s="28" t="str">
        <f t="shared" si="956"/>
        <v/>
      </c>
      <c r="EJ309" s="28" t="str">
        <f t="shared" si="956"/>
        <v/>
      </c>
      <c r="EK309" s="28">
        <f t="shared" si="956"/>
        <v>14.4</v>
      </c>
      <c r="EL309" s="28" t="str">
        <f t="shared" si="956"/>
        <v/>
      </c>
      <c r="EM309" s="28">
        <f t="shared" si="956"/>
        <v>50</v>
      </c>
      <c r="EN309" s="28" t="str">
        <f t="shared" si="956"/>
        <v/>
      </c>
      <c r="EO309" s="28" t="str">
        <f t="shared" si="956"/>
        <v/>
      </c>
      <c r="EP309" s="28" t="str">
        <f t="shared" si="956"/>
        <v/>
      </c>
      <c r="EQ309" s="28" t="str">
        <f t="shared" si="956"/>
        <v/>
      </c>
      <c r="ER309" s="28" t="str">
        <f t="shared" si="956"/>
        <v/>
      </c>
      <c r="ES309" s="28" t="str">
        <f t="shared" si="956"/>
        <v/>
      </c>
      <c r="ET309" s="28" t="str">
        <f t="shared" si="956"/>
        <v/>
      </c>
      <c r="EU309" s="28" t="str">
        <f t="shared" si="956"/>
        <v/>
      </c>
      <c r="EV309" s="28" t="str">
        <f t="shared" si="956"/>
        <v/>
      </c>
      <c r="EW309" s="28" t="str">
        <f t="shared" si="956"/>
        <v/>
      </c>
      <c r="EX309" s="28" t="str">
        <f t="shared" si="956"/>
        <v/>
      </c>
      <c r="EY309" s="28" t="str">
        <f t="shared" si="956"/>
        <v/>
      </c>
      <c r="EZ309" s="28">
        <f t="shared" si="956"/>
        <v>4.8000000000000007</v>
      </c>
      <c r="FA309" s="28" t="str">
        <f t="shared" si="956"/>
        <v/>
      </c>
      <c r="FB309" s="28">
        <f t="shared" si="956"/>
        <v>3</v>
      </c>
      <c r="FC309" s="28" t="str">
        <f t="shared" si="956"/>
        <v/>
      </c>
      <c r="FD309" s="28" t="str">
        <f t="shared" si="956"/>
        <v/>
      </c>
      <c r="FE309" s="28" t="str">
        <f t="shared" si="956"/>
        <v/>
      </c>
      <c r="FF309" s="28">
        <f t="shared" si="956"/>
        <v>12</v>
      </c>
      <c r="FG309" s="28" t="str">
        <f t="shared" si="956"/>
        <v/>
      </c>
      <c r="FH309" s="28" t="str">
        <f t="shared" si="956"/>
        <v/>
      </c>
      <c r="FI309" s="28" t="str">
        <f t="shared" si="956"/>
        <v/>
      </c>
      <c r="FJ309" s="28">
        <f t="shared" si="956"/>
        <v>1</v>
      </c>
      <c r="FK309" s="28" t="str">
        <f t="shared" si="956"/>
        <v/>
      </c>
      <c r="FL309" s="28" t="str">
        <f t="shared" si="956"/>
        <v/>
      </c>
      <c r="FM309" s="28" t="str">
        <f t="shared" si="956"/>
        <v/>
      </c>
      <c r="FN309" s="28" t="str">
        <f t="shared" si="956"/>
        <v/>
      </c>
      <c r="FO309" s="28" t="str">
        <f t="shared" si="956"/>
        <v/>
      </c>
      <c r="FP309" s="28" t="str">
        <f t="shared" si="956"/>
        <v/>
      </c>
      <c r="FQ309" s="28" t="str">
        <f t="shared" si="956"/>
        <v/>
      </c>
      <c r="FR309" s="28">
        <f t="shared" si="956"/>
        <v>4</v>
      </c>
      <c r="FS309" s="28" t="str">
        <f t="shared" si="956"/>
        <v/>
      </c>
      <c r="FT309" s="28" t="str">
        <f t="shared" si="956"/>
        <v/>
      </c>
      <c r="FU309" s="28" t="str">
        <f t="shared" si="956"/>
        <v/>
      </c>
      <c r="FV309" s="28" t="str">
        <f t="shared" si="956"/>
        <v/>
      </c>
      <c r="FW309" s="28" t="str">
        <f t="shared" si="956"/>
        <v/>
      </c>
      <c r="FX309" s="28">
        <f t="shared" si="956"/>
        <v>32.6</v>
      </c>
      <c r="FY309" s="28" t="str">
        <f t="shared" si="956"/>
        <v/>
      </c>
      <c r="FZ309" s="28" t="str">
        <f t="shared" si="956"/>
        <v/>
      </c>
      <c r="GA309" s="28" t="str">
        <f t="shared" si="956"/>
        <v/>
      </c>
      <c r="GB309" s="28" t="str">
        <f t="shared" si="956"/>
        <v/>
      </c>
      <c r="GC309" s="28" t="str">
        <f t="shared" si="956"/>
        <v/>
      </c>
      <c r="GD309" s="28" t="str">
        <f t="shared" si="956"/>
        <v/>
      </c>
      <c r="GE309" s="28" t="str">
        <f t="shared" si="956"/>
        <v/>
      </c>
      <c r="GF309" s="28" t="str">
        <f t="shared" si="956"/>
        <v/>
      </c>
      <c r="GG309" s="28" t="str">
        <f t="shared" si="956"/>
        <v/>
      </c>
      <c r="GH309" s="28" t="str">
        <f t="shared" si="956"/>
        <v/>
      </c>
      <c r="GI309" s="28" t="str">
        <f t="shared" si="956"/>
        <v/>
      </c>
      <c r="GJ309" s="28" t="str">
        <f t="shared" si="941"/>
        <v/>
      </c>
      <c r="GK309" s="28">
        <f t="shared" si="955"/>
        <v>62.4</v>
      </c>
      <c r="GL309" s="28" t="str">
        <f t="shared" si="955"/>
        <v/>
      </c>
      <c r="GM309" s="28">
        <f t="shared" si="955"/>
        <v>63</v>
      </c>
      <c r="GN309" s="28" t="str">
        <f t="shared" si="955"/>
        <v/>
      </c>
      <c r="GO309" s="28" t="str">
        <f t="shared" si="955"/>
        <v/>
      </c>
      <c r="GP309" s="28" t="str">
        <f t="shared" si="955"/>
        <v/>
      </c>
      <c r="GQ309" s="28" t="str">
        <f t="shared" si="955"/>
        <v/>
      </c>
      <c r="GR309" s="28" t="str">
        <f t="shared" si="955"/>
        <v/>
      </c>
      <c r="GS309" s="28" t="str">
        <f t="shared" si="955"/>
        <v/>
      </c>
      <c r="GT309" s="28" t="str">
        <f t="shared" si="955"/>
        <v/>
      </c>
      <c r="GU309" s="28">
        <f t="shared" si="955"/>
        <v>10.4</v>
      </c>
      <c r="GV309" s="28">
        <f t="shared" si="955"/>
        <v>10</v>
      </c>
      <c r="GW309" s="28">
        <f t="shared" si="955"/>
        <v>60</v>
      </c>
      <c r="GX309" s="28" t="str">
        <f t="shared" si="955"/>
        <v/>
      </c>
      <c r="GY309" s="28">
        <f t="shared" si="955"/>
        <v>3.8000000000000003</v>
      </c>
      <c r="GZ309" s="28" t="str">
        <f t="shared" si="955"/>
        <v/>
      </c>
      <c r="HA309" s="28" t="str">
        <f t="shared" si="955"/>
        <v/>
      </c>
      <c r="HB309" s="28">
        <f t="shared" si="955"/>
        <v>1.41</v>
      </c>
      <c r="HC309" s="28" t="str">
        <f t="shared" si="955"/>
        <v/>
      </c>
      <c r="HD309" s="28" t="str">
        <f t="shared" si="955"/>
        <v/>
      </c>
      <c r="HE309" s="28" t="str">
        <f t="shared" si="955"/>
        <v/>
      </c>
      <c r="HF309" s="28" t="str">
        <f t="shared" si="955"/>
        <v/>
      </c>
      <c r="HG309" s="28" t="str">
        <f t="shared" si="955"/>
        <v/>
      </c>
      <c r="HH309" s="28" t="str">
        <f t="shared" si="955"/>
        <v/>
      </c>
      <c r="HI309" s="28" t="str">
        <f t="shared" si="955"/>
        <v/>
      </c>
      <c r="HJ309" s="28" t="str">
        <f t="shared" si="955"/>
        <v/>
      </c>
      <c r="HK309" s="28" t="str">
        <f t="shared" si="955"/>
        <v/>
      </c>
      <c r="HL309" s="28" t="str">
        <f t="shared" si="955"/>
        <v/>
      </c>
      <c r="HM309" s="28" t="str">
        <f t="shared" si="955"/>
        <v/>
      </c>
      <c r="HN309" s="28" t="str">
        <f t="shared" si="955"/>
        <v/>
      </c>
      <c r="HO309" s="28" t="str">
        <f t="shared" si="955"/>
        <v/>
      </c>
      <c r="HP309" s="28">
        <f t="shared" si="955"/>
        <v>4</v>
      </c>
      <c r="HQ309" s="28" t="str">
        <f t="shared" si="955"/>
        <v/>
      </c>
      <c r="HR309" s="28" t="str">
        <f t="shared" si="955"/>
        <v/>
      </c>
      <c r="HS309" s="28" t="str">
        <f t="shared" si="955"/>
        <v/>
      </c>
      <c r="HT309" s="28" t="str">
        <f t="shared" si="955"/>
        <v/>
      </c>
      <c r="HU309" s="28" t="str">
        <f t="shared" si="955"/>
        <v/>
      </c>
      <c r="HV309" s="28" t="str">
        <f t="shared" si="955"/>
        <v/>
      </c>
      <c r="HW309" s="28" t="str">
        <f t="shared" si="955"/>
        <v/>
      </c>
      <c r="HX309" s="28" t="str">
        <f t="shared" si="955"/>
        <v/>
      </c>
      <c r="HY309" s="28">
        <f t="shared" si="955"/>
        <v>1.7999999999999998</v>
      </c>
      <c r="HZ309" s="28" t="str">
        <f t="shared" si="955"/>
        <v/>
      </c>
      <c r="IA309" s="28" t="str">
        <f t="shared" si="955"/>
        <v/>
      </c>
      <c r="IB309" s="28" t="str">
        <f t="shared" si="955"/>
        <v/>
      </c>
      <c r="IC309" s="28" t="str">
        <f t="shared" si="955"/>
        <v/>
      </c>
      <c r="ID309" s="28">
        <f t="shared" si="955"/>
        <v>2.4000000000000004</v>
      </c>
      <c r="IE309" s="28">
        <f t="shared" si="955"/>
        <v>48</v>
      </c>
      <c r="IF309" s="28" t="str">
        <f t="shared" si="955"/>
        <v/>
      </c>
      <c r="IG309" s="28" t="str">
        <f t="shared" si="955"/>
        <v/>
      </c>
      <c r="IH309" s="28">
        <f t="shared" si="955"/>
        <v>73</v>
      </c>
      <c r="II309" s="28" t="str">
        <f t="shared" si="955"/>
        <v/>
      </c>
      <c r="IJ309" s="28" t="str">
        <f t="shared" si="955"/>
        <v/>
      </c>
      <c r="IK309" s="28" t="str">
        <f t="shared" si="955"/>
        <v/>
      </c>
      <c r="IL309" s="28" t="str">
        <f t="shared" si="955"/>
        <v/>
      </c>
      <c r="IM309" s="28" t="str">
        <f t="shared" si="955"/>
        <v/>
      </c>
      <c r="IN309" s="28" t="str">
        <f t="shared" si="955"/>
        <v/>
      </c>
      <c r="IO309" s="28" t="str">
        <f t="shared" si="955"/>
        <v/>
      </c>
      <c r="IP309" s="28" t="str">
        <f t="shared" si="955"/>
        <v/>
      </c>
      <c r="IQ309" s="28" t="str">
        <f t="shared" si="955"/>
        <v/>
      </c>
      <c r="IR309" s="28">
        <f t="shared" si="955"/>
        <v>7.1999999999999993</v>
      </c>
      <c r="IS309" s="28">
        <f t="shared" si="955"/>
        <v>10.8</v>
      </c>
      <c r="IT309" s="28" t="str">
        <f t="shared" si="955"/>
        <v/>
      </c>
      <c r="IU309" s="28" t="str">
        <f t="shared" si="955"/>
        <v/>
      </c>
      <c r="IV309" s="28" t="str">
        <f t="shared" si="955"/>
        <v/>
      </c>
      <c r="IW309" s="28" t="str">
        <f t="shared" si="954"/>
        <v/>
      </c>
      <c r="IX309" s="28" t="str">
        <f t="shared" si="954"/>
        <v/>
      </c>
      <c r="IY309" s="28" t="str">
        <f t="shared" si="954"/>
        <v/>
      </c>
      <c r="IZ309" s="28" t="str">
        <f t="shared" si="954"/>
        <v/>
      </c>
      <c r="JA309" s="28" t="str">
        <f t="shared" si="954"/>
        <v/>
      </c>
      <c r="JB309" s="28" t="str">
        <f t="shared" si="954"/>
        <v/>
      </c>
      <c r="JC309" s="28" t="str">
        <f t="shared" si="954"/>
        <v/>
      </c>
    </row>
    <row r="310" spans="6:263" x14ac:dyDescent="0.45">
      <c r="F310" s="7">
        <f t="shared" si="942"/>
        <v>8.0428340975394627E-2</v>
      </c>
      <c r="G310" s="7">
        <f t="shared" si="942"/>
        <v>2.0049876542785148E-2</v>
      </c>
      <c r="H310" s="7">
        <f t="shared" si="942"/>
        <v>0.50974103645875168</v>
      </c>
      <c r="I310" s="7">
        <f t="shared" si="942"/>
        <v>0.36545750748620254</v>
      </c>
      <c r="J310" s="7">
        <f t="shared" si="942"/>
        <v>0.20221493775128152</v>
      </c>
      <c r="K310" s="7">
        <f t="shared" si="942"/>
        <v>0.50378123833973953</v>
      </c>
      <c r="L310" s="7">
        <f t="shared" si="942"/>
        <v>0.88788252691174041</v>
      </c>
      <c r="M310" s="7">
        <f t="shared" si="942"/>
        <v>0.83005121854601949</v>
      </c>
      <c r="N310" s="7">
        <f t="shared" si="942"/>
        <v>7.8281075730119408E-3</v>
      </c>
      <c r="O310" s="7">
        <f t="shared" si="942"/>
        <v>0.33732368719639427</v>
      </c>
      <c r="P310" s="7">
        <f t="shared" si="942"/>
        <v>0.37141042220006248</v>
      </c>
      <c r="Q310" s="7">
        <f t="shared" si="942"/>
        <v>0.2514682431944964</v>
      </c>
      <c r="R310" s="7">
        <f t="shared" si="942"/>
        <v>0.32002379760147248</v>
      </c>
      <c r="S310" s="7">
        <f t="shared" si="942"/>
        <v>0.69456921084531076</v>
      </c>
      <c r="T310" s="7">
        <f t="shared" si="942"/>
        <v>0.19972457326935816</v>
      </c>
      <c r="U310" s="7">
        <f t="shared" si="942"/>
        <v>0.37304114428024793</v>
      </c>
      <c r="V310" s="7">
        <f t="shared" si="947"/>
        <v>0.22195003890523224</v>
      </c>
      <c r="W310" s="7">
        <f t="shared" si="947"/>
        <v>0.17021660933746799</v>
      </c>
      <c r="X310" s="7">
        <f t="shared" si="947"/>
        <v>0.72412841940490924</v>
      </c>
      <c r="Y310" s="7">
        <f t="shared" si="947"/>
        <v>0.71039588177129431</v>
      </c>
      <c r="Z310" s="7">
        <f t="shared" si="947"/>
        <v>0.89605896589162715</v>
      </c>
      <c r="AA310" s="7">
        <f t="shared" si="947"/>
        <v>0.67813343493180978</v>
      </c>
      <c r="AB310" s="7">
        <f t="shared" si="947"/>
        <v>8.1649624314927324E-2</v>
      </c>
      <c r="AC310" s="7">
        <f t="shared" si="947"/>
        <v>0.71232838170245683</v>
      </c>
      <c r="AD310" s="7">
        <f t="shared" si="947"/>
        <v>0.13838690898306058</v>
      </c>
      <c r="BJ310">
        <v>20</v>
      </c>
      <c r="BK310" s="7"/>
      <c r="BL310" s="28" t="str">
        <f t="shared" si="938"/>
        <v/>
      </c>
      <c r="BM310" s="28">
        <f t="shared" si="957"/>
        <v>93</v>
      </c>
      <c r="BN310" s="28" t="str">
        <f t="shared" si="957"/>
        <v/>
      </c>
      <c r="BO310" s="28" t="str">
        <f t="shared" si="957"/>
        <v/>
      </c>
      <c r="BP310" s="28" t="str">
        <f t="shared" si="957"/>
        <v/>
      </c>
      <c r="BQ310" s="28" t="str">
        <f t="shared" si="957"/>
        <v/>
      </c>
      <c r="BR310" s="28" t="str">
        <f t="shared" si="957"/>
        <v/>
      </c>
      <c r="BS310" s="28" t="str">
        <f t="shared" si="957"/>
        <v/>
      </c>
      <c r="BT310" s="28" t="str">
        <f t="shared" si="957"/>
        <v/>
      </c>
      <c r="BU310" s="28" t="str">
        <f t="shared" si="957"/>
        <v/>
      </c>
      <c r="BV310" s="28" t="str">
        <f t="shared" si="957"/>
        <v/>
      </c>
      <c r="BW310" s="28" t="str">
        <f t="shared" si="957"/>
        <v/>
      </c>
      <c r="BX310" s="28" t="str">
        <f t="shared" si="957"/>
        <v/>
      </c>
      <c r="BY310" s="28" t="str">
        <f t="shared" si="957"/>
        <v/>
      </c>
      <c r="BZ310" s="28" t="str">
        <f t="shared" si="957"/>
        <v/>
      </c>
      <c r="CA310" s="28" t="str">
        <f t="shared" si="957"/>
        <v/>
      </c>
      <c r="CB310" s="28" t="str">
        <f t="shared" si="957"/>
        <v/>
      </c>
      <c r="CC310" s="28" t="str">
        <f t="shared" si="957"/>
        <v/>
      </c>
      <c r="CD310" s="28" t="str">
        <f t="shared" si="957"/>
        <v/>
      </c>
      <c r="CE310" s="28">
        <f t="shared" si="957"/>
        <v>8</v>
      </c>
      <c r="CF310" s="28" t="str">
        <f t="shared" si="957"/>
        <v/>
      </c>
      <c r="CG310" s="28" t="str">
        <f t="shared" si="957"/>
        <v/>
      </c>
      <c r="CH310" s="28">
        <f t="shared" si="957"/>
        <v>5</v>
      </c>
      <c r="CI310" s="28" t="str">
        <f t="shared" si="957"/>
        <v/>
      </c>
      <c r="CJ310" s="28" t="str">
        <f t="shared" si="957"/>
        <v/>
      </c>
      <c r="CK310" s="28" t="str">
        <f t="shared" si="957"/>
        <v/>
      </c>
      <c r="CL310" s="28">
        <f t="shared" si="957"/>
        <v>14.5</v>
      </c>
      <c r="CM310" s="28" t="str">
        <f t="shared" si="957"/>
        <v/>
      </c>
      <c r="CN310" s="28" t="str">
        <f t="shared" si="957"/>
        <v/>
      </c>
      <c r="CO310" s="28" t="str">
        <f t="shared" si="957"/>
        <v/>
      </c>
      <c r="CP310" s="28" t="str">
        <f t="shared" si="957"/>
        <v/>
      </c>
      <c r="CQ310" s="28" t="str">
        <f t="shared" si="957"/>
        <v/>
      </c>
      <c r="CR310" s="28" t="str">
        <f t="shared" si="957"/>
        <v/>
      </c>
      <c r="CS310" s="28" t="str">
        <f t="shared" si="957"/>
        <v/>
      </c>
      <c r="CT310" s="28" t="str">
        <f t="shared" si="957"/>
        <v/>
      </c>
      <c r="CU310" s="28" t="str">
        <f t="shared" si="957"/>
        <v/>
      </c>
      <c r="CV310" s="28" t="str">
        <f t="shared" si="957"/>
        <v/>
      </c>
      <c r="CW310" s="28" t="str">
        <f t="shared" si="957"/>
        <v/>
      </c>
      <c r="CX310" s="28" t="str">
        <f t="shared" si="957"/>
        <v/>
      </c>
      <c r="CY310" s="28" t="str">
        <f t="shared" si="957"/>
        <v/>
      </c>
      <c r="CZ310" s="28" t="str">
        <f t="shared" si="957"/>
        <v/>
      </c>
      <c r="DA310" s="28" t="str">
        <f t="shared" si="957"/>
        <v/>
      </c>
      <c r="DB310" s="28" t="str">
        <f t="shared" si="957"/>
        <v/>
      </c>
      <c r="DC310" s="28" t="str">
        <f t="shared" si="957"/>
        <v/>
      </c>
      <c r="DD310" s="28" t="str">
        <f t="shared" si="957"/>
        <v/>
      </c>
      <c r="DE310" s="28" t="str">
        <f t="shared" si="957"/>
        <v/>
      </c>
      <c r="DF310" s="28">
        <f t="shared" si="957"/>
        <v>48</v>
      </c>
      <c r="DG310" s="28">
        <f t="shared" si="957"/>
        <v>90</v>
      </c>
      <c r="DH310" s="28">
        <f t="shared" si="957"/>
        <v>9.2000000000000011</v>
      </c>
      <c r="DI310" s="28" t="str">
        <f t="shared" si="957"/>
        <v/>
      </c>
      <c r="DJ310" s="28" t="str">
        <f t="shared" si="957"/>
        <v/>
      </c>
      <c r="DK310" s="28" t="str">
        <f t="shared" si="957"/>
        <v/>
      </c>
      <c r="DL310" s="28" t="str">
        <f t="shared" si="957"/>
        <v/>
      </c>
      <c r="DM310" s="28">
        <f t="shared" si="957"/>
        <v>9.8000000000000007</v>
      </c>
      <c r="DN310" s="28" t="str">
        <f t="shared" si="957"/>
        <v/>
      </c>
      <c r="DO310" s="28" t="str">
        <f t="shared" si="957"/>
        <v/>
      </c>
      <c r="DP310" s="28" t="str">
        <f t="shared" si="957"/>
        <v/>
      </c>
      <c r="DQ310" s="28" t="str">
        <f t="shared" si="957"/>
        <v/>
      </c>
      <c r="DR310" s="28" t="str">
        <f t="shared" si="957"/>
        <v/>
      </c>
      <c r="DS310" s="28">
        <f t="shared" si="957"/>
        <v>21.599999999999998</v>
      </c>
      <c r="DT310" s="28" t="str">
        <f t="shared" si="957"/>
        <v/>
      </c>
      <c r="DU310" s="28" t="str">
        <f t="shared" si="957"/>
        <v/>
      </c>
      <c r="DV310" s="28" t="str">
        <f t="shared" si="957"/>
        <v/>
      </c>
      <c r="DW310" s="28" t="str">
        <f t="shared" si="957"/>
        <v/>
      </c>
      <c r="DX310" s="28" t="str">
        <f t="shared" si="957"/>
        <v/>
      </c>
      <c r="DY310" s="28" t="str">
        <f t="shared" si="956"/>
        <v/>
      </c>
      <c r="DZ310" s="28" t="str">
        <f t="shared" si="956"/>
        <v/>
      </c>
      <c r="EA310" s="28" t="str">
        <f t="shared" si="956"/>
        <v/>
      </c>
      <c r="EB310" s="28" t="str">
        <f t="shared" si="956"/>
        <v/>
      </c>
      <c r="EC310" s="28">
        <f t="shared" si="956"/>
        <v>33</v>
      </c>
      <c r="ED310" s="28" t="str">
        <f t="shared" si="956"/>
        <v/>
      </c>
      <c r="EE310" s="28" t="str">
        <f t="shared" si="956"/>
        <v/>
      </c>
      <c r="EF310" s="28">
        <f t="shared" si="956"/>
        <v>60</v>
      </c>
      <c r="EG310" s="28" t="str">
        <f t="shared" si="956"/>
        <v/>
      </c>
      <c r="EH310" s="28">
        <f t="shared" si="956"/>
        <v>36</v>
      </c>
      <c r="EI310" s="28" t="str">
        <f t="shared" si="956"/>
        <v/>
      </c>
      <c r="EJ310" s="28" t="str">
        <f t="shared" si="956"/>
        <v/>
      </c>
      <c r="EK310" s="28">
        <f t="shared" si="956"/>
        <v>51.2</v>
      </c>
      <c r="EL310" s="28" t="str">
        <f t="shared" si="956"/>
        <v/>
      </c>
      <c r="EM310" s="28">
        <f t="shared" si="956"/>
        <v>80</v>
      </c>
      <c r="EN310" s="28" t="str">
        <f t="shared" si="956"/>
        <v/>
      </c>
      <c r="EO310" s="28" t="str">
        <f t="shared" si="956"/>
        <v/>
      </c>
      <c r="EP310" s="28" t="str">
        <f t="shared" si="956"/>
        <v/>
      </c>
      <c r="EQ310" s="28" t="str">
        <f t="shared" si="956"/>
        <v/>
      </c>
      <c r="ER310" s="28" t="str">
        <f t="shared" si="956"/>
        <v/>
      </c>
      <c r="ES310" s="28" t="str">
        <f t="shared" si="956"/>
        <v/>
      </c>
      <c r="ET310" s="28" t="str">
        <f t="shared" si="956"/>
        <v/>
      </c>
      <c r="EU310" s="28" t="str">
        <f t="shared" si="956"/>
        <v/>
      </c>
      <c r="EV310" s="28" t="str">
        <f t="shared" si="956"/>
        <v/>
      </c>
      <c r="EW310" s="28" t="str">
        <f t="shared" si="956"/>
        <v/>
      </c>
      <c r="EX310" s="28" t="str">
        <f t="shared" si="956"/>
        <v/>
      </c>
      <c r="EY310" s="28" t="str">
        <f t="shared" si="956"/>
        <v/>
      </c>
      <c r="EZ310" s="28">
        <f t="shared" si="956"/>
        <v>8.8000000000000007</v>
      </c>
      <c r="FA310" s="28" t="str">
        <f t="shared" si="956"/>
        <v/>
      </c>
      <c r="FB310" s="28">
        <f t="shared" si="956"/>
        <v>21</v>
      </c>
      <c r="FC310" s="28" t="str">
        <f t="shared" si="956"/>
        <v/>
      </c>
      <c r="FD310" s="28" t="str">
        <f t="shared" si="956"/>
        <v/>
      </c>
      <c r="FE310" s="28" t="str">
        <f t="shared" si="956"/>
        <v/>
      </c>
      <c r="FF310" s="28">
        <f t="shared" si="956"/>
        <v>24</v>
      </c>
      <c r="FG310" s="28" t="str">
        <f t="shared" si="956"/>
        <v/>
      </c>
      <c r="FH310" s="28" t="str">
        <f t="shared" si="956"/>
        <v/>
      </c>
      <c r="FI310" s="28" t="str">
        <f t="shared" si="956"/>
        <v/>
      </c>
      <c r="FJ310" s="28">
        <f t="shared" si="956"/>
        <v>13</v>
      </c>
      <c r="FK310" s="28" t="str">
        <f t="shared" si="956"/>
        <v/>
      </c>
      <c r="FL310" s="28" t="str">
        <f t="shared" si="956"/>
        <v/>
      </c>
      <c r="FM310" s="28" t="str">
        <f t="shared" si="956"/>
        <v/>
      </c>
      <c r="FN310" s="28" t="str">
        <f t="shared" si="956"/>
        <v/>
      </c>
      <c r="FO310" s="28" t="str">
        <f t="shared" si="956"/>
        <v/>
      </c>
      <c r="FP310" s="28" t="str">
        <f t="shared" si="956"/>
        <v/>
      </c>
      <c r="FQ310" s="28" t="str">
        <f t="shared" si="956"/>
        <v/>
      </c>
      <c r="FR310" s="28">
        <f t="shared" si="956"/>
        <v>68</v>
      </c>
      <c r="FS310" s="28" t="str">
        <f t="shared" si="956"/>
        <v/>
      </c>
      <c r="FT310" s="28" t="str">
        <f t="shared" si="956"/>
        <v/>
      </c>
      <c r="FU310" s="28" t="str">
        <f t="shared" si="956"/>
        <v/>
      </c>
      <c r="FV310" s="28" t="str">
        <f t="shared" si="956"/>
        <v/>
      </c>
      <c r="FW310" s="28" t="str">
        <f t="shared" si="956"/>
        <v/>
      </c>
      <c r="FX310" s="28">
        <f t="shared" si="956"/>
        <v>29.8</v>
      </c>
      <c r="FY310" s="28" t="str">
        <f t="shared" si="956"/>
        <v/>
      </c>
      <c r="FZ310" s="28" t="str">
        <f t="shared" si="956"/>
        <v/>
      </c>
      <c r="GA310" s="28" t="str">
        <f t="shared" si="956"/>
        <v/>
      </c>
      <c r="GB310" s="28" t="str">
        <f t="shared" si="956"/>
        <v/>
      </c>
      <c r="GC310" s="28" t="str">
        <f t="shared" si="956"/>
        <v/>
      </c>
      <c r="GD310" s="28" t="str">
        <f t="shared" si="956"/>
        <v/>
      </c>
      <c r="GE310" s="28" t="str">
        <f t="shared" si="956"/>
        <v/>
      </c>
      <c r="GF310" s="28" t="str">
        <f t="shared" si="956"/>
        <v/>
      </c>
      <c r="GG310" s="28" t="str">
        <f t="shared" si="956"/>
        <v/>
      </c>
      <c r="GH310" s="28" t="str">
        <f t="shared" si="956"/>
        <v/>
      </c>
      <c r="GI310" s="28" t="str">
        <f t="shared" si="956"/>
        <v/>
      </c>
      <c r="GJ310" s="28" t="str">
        <f t="shared" si="941"/>
        <v/>
      </c>
      <c r="GK310" s="28">
        <f t="shared" si="955"/>
        <v>43.8</v>
      </c>
      <c r="GL310" s="28" t="str">
        <f t="shared" si="955"/>
        <v/>
      </c>
      <c r="GM310" s="28">
        <f t="shared" si="955"/>
        <v>42</v>
      </c>
      <c r="GN310" s="28" t="str">
        <f t="shared" si="955"/>
        <v/>
      </c>
      <c r="GO310" s="28" t="str">
        <f t="shared" si="955"/>
        <v/>
      </c>
      <c r="GP310" s="28" t="str">
        <f t="shared" si="955"/>
        <v/>
      </c>
      <c r="GQ310" s="28" t="str">
        <f t="shared" si="955"/>
        <v/>
      </c>
      <c r="GR310" s="28" t="str">
        <f t="shared" si="955"/>
        <v/>
      </c>
      <c r="GS310" s="28" t="str">
        <f t="shared" si="955"/>
        <v/>
      </c>
      <c r="GT310" s="28" t="str">
        <f t="shared" si="955"/>
        <v/>
      </c>
      <c r="GU310" s="28">
        <f t="shared" si="955"/>
        <v>8.8000000000000007</v>
      </c>
      <c r="GV310" s="28">
        <f t="shared" si="955"/>
        <v>12</v>
      </c>
      <c r="GW310" s="28">
        <f t="shared" si="955"/>
        <v>12</v>
      </c>
      <c r="GX310" s="28" t="str">
        <f t="shared" si="955"/>
        <v/>
      </c>
      <c r="GY310" s="28">
        <f t="shared" si="955"/>
        <v>1.6</v>
      </c>
      <c r="GZ310" s="28" t="str">
        <f t="shared" si="955"/>
        <v/>
      </c>
      <c r="HA310" s="28" t="str">
        <f t="shared" si="955"/>
        <v/>
      </c>
      <c r="HB310" s="28">
        <f t="shared" si="955"/>
        <v>0.75</v>
      </c>
      <c r="HC310" s="28" t="str">
        <f t="shared" si="955"/>
        <v/>
      </c>
      <c r="HD310" s="28" t="str">
        <f t="shared" si="955"/>
        <v/>
      </c>
      <c r="HE310" s="28" t="str">
        <f t="shared" si="955"/>
        <v/>
      </c>
      <c r="HF310" s="28" t="str">
        <f t="shared" si="955"/>
        <v/>
      </c>
      <c r="HG310" s="28" t="str">
        <f t="shared" si="955"/>
        <v/>
      </c>
      <c r="HH310" s="28" t="str">
        <f t="shared" si="955"/>
        <v/>
      </c>
      <c r="HI310" s="28" t="str">
        <f t="shared" si="955"/>
        <v/>
      </c>
      <c r="HJ310" s="28" t="str">
        <f t="shared" si="955"/>
        <v/>
      </c>
      <c r="HK310" s="28" t="str">
        <f t="shared" si="955"/>
        <v/>
      </c>
      <c r="HL310" s="28" t="str">
        <f t="shared" si="955"/>
        <v/>
      </c>
      <c r="HM310" s="28" t="str">
        <f t="shared" si="955"/>
        <v/>
      </c>
      <c r="HN310" s="28" t="str">
        <f t="shared" si="955"/>
        <v/>
      </c>
      <c r="HO310" s="28" t="str">
        <f t="shared" si="955"/>
        <v/>
      </c>
      <c r="HP310" s="28">
        <f t="shared" si="955"/>
        <v>28</v>
      </c>
      <c r="HQ310" s="28" t="str">
        <f t="shared" si="955"/>
        <v/>
      </c>
      <c r="HR310" s="28" t="str">
        <f t="shared" si="955"/>
        <v/>
      </c>
      <c r="HS310" s="28" t="str">
        <f t="shared" si="955"/>
        <v/>
      </c>
      <c r="HT310" s="28" t="str">
        <f t="shared" si="955"/>
        <v/>
      </c>
      <c r="HU310" s="28" t="str">
        <f t="shared" si="955"/>
        <v/>
      </c>
      <c r="HV310" s="28" t="str">
        <f t="shared" si="955"/>
        <v/>
      </c>
      <c r="HW310" s="28" t="str">
        <f t="shared" si="955"/>
        <v/>
      </c>
      <c r="HX310" s="28" t="str">
        <f t="shared" si="955"/>
        <v/>
      </c>
      <c r="HY310" s="28">
        <f t="shared" si="955"/>
        <v>6</v>
      </c>
      <c r="HZ310" s="28" t="str">
        <f t="shared" si="955"/>
        <v/>
      </c>
      <c r="IA310" s="28" t="str">
        <f t="shared" si="955"/>
        <v/>
      </c>
      <c r="IB310" s="28" t="str">
        <f t="shared" si="955"/>
        <v/>
      </c>
      <c r="IC310" s="28" t="str">
        <f t="shared" si="955"/>
        <v/>
      </c>
      <c r="ID310" s="28">
        <f t="shared" si="955"/>
        <v>12.8</v>
      </c>
      <c r="IE310" s="28">
        <f t="shared" si="955"/>
        <v>38</v>
      </c>
      <c r="IF310" s="28" t="str">
        <f t="shared" si="955"/>
        <v/>
      </c>
      <c r="IG310" s="28" t="str">
        <f t="shared" si="955"/>
        <v/>
      </c>
      <c r="IH310" s="28">
        <f t="shared" si="955"/>
        <v>6</v>
      </c>
      <c r="II310" s="28" t="str">
        <f t="shared" si="955"/>
        <v/>
      </c>
      <c r="IJ310" s="28" t="str">
        <f t="shared" si="955"/>
        <v/>
      </c>
      <c r="IK310" s="28" t="str">
        <f t="shared" si="955"/>
        <v/>
      </c>
      <c r="IL310" s="28" t="str">
        <f t="shared" si="955"/>
        <v/>
      </c>
      <c r="IM310" s="28" t="str">
        <f t="shared" si="955"/>
        <v/>
      </c>
      <c r="IN310" s="28" t="str">
        <f t="shared" si="955"/>
        <v/>
      </c>
      <c r="IO310" s="28" t="str">
        <f t="shared" si="955"/>
        <v/>
      </c>
      <c r="IP310" s="28" t="str">
        <f t="shared" si="955"/>
        <v/>
      </c>
      <c r="IQ310" s="28" t="str">
        <f t="shared" si="955"/>
        <v/>
      </c>
      <c r="IR310" s="28">
        <f t="shared" si="955"/>
        <v>58.8</v>
      </c>
      <c r="IS310" s="28">
        <f t="shared" si="955"/>
        <v>15.3</v>
      </c>
      <c r="IT310" s="28" t="str">
        <f t="shared" si="955"/>
        <v/>
      </c>
      <c r="IU310" s="28" t="str">
        <f t="shared" si="955"/>
        <v/>
      </c>
      <c r="IV310" s="28" t="str">
        <f t="shared" ref="IV310:JC313" si="958">IF($BJ310&lt;=IV$283,ROUND(_xlfn.IFS($BJ$280="u_inc",$BJ310/IV$283,$BJ$280="u_rand",IU97,$BJ$280="u_norm",IU152)*ROUNDDOWN(((IV$281-IV$282)/IV$280),0),0)*IV$280+IV$282,"")</f>
        <v/>
      </c>
      <c r="IW310" s="28" t="str">
        <f t="shared" si="958"/>
        <v/>
      </c>
      <c r="IX310" s="28" t="str">
        <f t="shared" si="958"/>
        <v/>
      </c>
      <c r="IY310" s="28" t="str">
        <f t="shared" si="958"/>
        <v/>
      </c>
      <c r="IZ310" s="28" t="str">
        <f t="shared" si="958"/>
        <v/>
      </c>
      <c r="JA310" s="28" t="str">
        <f t="shared" si="958"/>
        <v/>
      </c>
      <c r="JB310" s="28" t="str">
        <f t="shared" si="958"/>
        <v/>
      </c>
      <c r="JC310" s="28" t="str">
        <f t="shared" si="958"/>
        <v/>
      </c>
    </row>
    <row r="311" spans="6:263" x14ac:dyDescent="0.45">
      <c r="F311" s="7">
        <f t="shared" si="942"/>
        <v>0.35644722327424549</v>
      </c>
      <c r="G311" s="7">
        <f t="shared" si="942"/>
        <v>0.82759059678185298</v>
      </c>
      <c r="H311" s="7">
        <f t="shared" si="942"/>
        <v>0.70957090040183202</v>
      </c>
      <c r="I311" s="7">
        <f t="shared" si="942"/>
        <v>0.99934386648207152</v>
      </c>
      <c r="J311" s="7">
        <f t="shared" si="942"/>
        <v>0.1172601921098587</v>
      </c>
      <c r="K311" s="7">
        <f t="shared" si="942"/>
        <v>2.415589756525862E-2</v>
      </c>
      <c r="L311" s="7">
        <f t="shared" si="942"/>
        <v>0.97745655662261721</v>
      </c>
      <c r="M311" s="7">
        <f t="shared" si="942"/>
        <v>0.40237043490743751</v>
      </c>
      <c r="N311" s="7">
        <f t="shared" si="942"/>
        <v>0.87058065685936281</v>
      </c>
      <c r="O311" s="7">
        <f t="shared" si="942"/>
        <v>0.95170465714843233</v>
      </c>
      <c r="P311" s="7">
        <f t="shared" si="942"/>
        <v>0.35249001921736173</v>
      </c>
      <c r="Q311" s="7">
        <f t="shared" si="942"/>
        <v>0.62356724153438925</v>
      </c>
      <c r="R311" s="7">
        <f t="shared" si="942"/>
        <v>0.86873402067866834</v>
      </c>
      <c r="S311" s="7">
        <f t="shared" si="942"/>
        <v>0.55037671399785981</v>
      </c>
      <c r="T311" s="7">
        <f t="shared" si="942"/>
        <v>0.90487628518830809</v>
      </c>
      <c r="U311" s="7">
        <f t="shared" ref="U311:AD326" si="959">MOD(U310*(2^31-1)*48271,(2^31-1))/(2^31-1)</f>
        <v>6.9075551847496794E-2</v>
      </c>
      <c r="V311" s="7">
        <f t="shared" si="947"/>
        <v>0.75032799446504939</v>
      </c>
      <c r="W311" s="7">
        <f t="shared" si="947"/>
        <v>0.52594932891705504</v>
      </c>
      <c r="X311" s="7">
        <f t="shared" si="947"/>
        <v>0.40293309437247604</v>
      </c>
      <c r="Y311" s="7">
        <f t="shared" si="947"/>
        <v>0.51960898214932949</v>
      </c>
      <c r="Z311" s="7">
        <f t="shared" si="947"/>
        <v>0.66234255473238535</v>
      </c>
      <c r="AA311" s="7">
        <f t="shared" si="947"/>
        <v>0.1790375933884818</v>
      </c>
      <c r="AB311" s="7">
        <f t="shared" si="947"/>
        <v>0.30901530585671555</v>
      </c>
      <c r="AC311" s="7">
        <f t="shared" si="947"/>
        <v>0.80331315929224401</v>
      </c>
      <c r="AD311" s="7">
        <f t="shared" si="947"/>
        <v>7.4483521317356971E-2</v>
      </c>
      <c r="BJ311">
        <v>21</v>
      </c>
      <c r="BK311" s="7"/>
      <c r="BL311" s="28" t="str">
        <f t="shared" si="938"/>
        <v/>
      </c>
      <c r="BM311" s="28" t="str">
        <f t="shared" si="957"/>
        <v/>
      </c>
      <c r="BN311" s="28" t="str">
        <f t="shared" si="957"/>
        <v/>
      </c>
      <c r="BO311" s="28" t="str">
        <f t="shared" si="957"/>
        <v/>
      </c>
      <c r="BP311" s="28" t="str">
        <f t="shared" si="957"/>
        <v/>
      </c>
      <c r="BQ311" s="28" t="str">
        <f t="shared" si="957"/>
        <v/>
      </c>
      <c r="BR311" s="28" t="str">
        <f t="shared" si="957"/>
        <v/>
      </c>
      <c r="BS311" s="28" t="str">
        <f t="shared" si="957"/>
        <v/>
      </c>
      <c r="BT311" s="28" t="str">
        <f t="shared" si="957"/>
        <v/>
      </c>
      <c r="BU311" s="28" t="str">
        <f t="shared" si="957"/>
        <v/>
      </c>
      <c r="BV311" s="28" t="str">
        <f t="shared" si="957"/>
        <v/>
      </c>
      <c r="BW311" s="28" t="str">
        <f t="shared" si="957"/>
        <v/>
      </c>
      <c r="BX311" s="28" t="str">
        <f t="shared" si="957"/>
        <v/>
      </c>
      <c r="BY311" s="28" t="str">
        <f t="shared" si="957"/>
        <v/>
      </c>
      <c r="BZ311" s="28" t="str">
        <f t="shared" si="957"/>
        <v/>
      </c>
      <c r="CA311" s="28" t="str">
        <f t="shared" si="957"/>
        <v/>
      </c>
      <c r="CB311" s="28" t="str">
        <f t="shared" si="957"/>
        <v/>
      </c>
      <c r="CC311" s="28" t="str">
        <f t="shared" si="957"/>
        <v/>
      </c>
      <c r="CD311" s="28" t="str">
        <f t="shared" si="957"/>
        <v/>
      </c>
      <c r="CE311" s="28" t="str">
        <f t="shared" si="957"/>
        <v/>
      </c>
      <c r="CF311" s="28" t="str">
        <f t="shared" si="957"/>
        <v/>
      </c>
      <c r="CG311" s="28" t="str">
        <f t="shared" si="957"/>
        <v/>
      </c>
      <c r="CH311" s="28" t="str">
        <f t="shared" si="957"/>
        <v/>
      </c>
      <c r="CI311" s="28" t="str">
        <f t="shared" si="957"/>
        <v/>
      </c>
      <c r="CJ311" s="28" t="str">
        <f t="shared" si="957"/>
        <v/>
      </c>
      <c r="CK311" s="28" t="str">
        <f t="shared" si="957"/>
        <v/>
      </c>
      <c r="CL311" s="28" t="str">
        <f t="shared" si="957"/>
        <v/>
      </c>
      <c r="CM311" s="28" t="str">
        <f t="shared" si="957"/>
        <v/>
      </c>
      <c r="CN311" s="28" t="str">
        <f t="shared" si="957"/>
        <v/>
      </c>
      <c r="CO311" s="28" t="str">
        <f t="shared" si="957"/>
        <v/>
      </c>
      <c r="CP311" s="28" t="str">
        <f t="shared" si="957"/>
        <v/>
      </c>
      <c r="CQ311" s="28" t="str">
        <f t="shared" si="957"/>
        <v/>
      </c>
      <c r="CR311" s="28" t="str">
        <f t="shared" si="957"/>
        <v/>
      </c>
      <c r="CS311" s="28" t="str">
        <f t="shared" si="957"/>
        <v/>
      </c>
      <c r="CT311" s="28" t="str">
        <f t="shared" si="957"/>
        <v/>
      </c>
      <c r="CU311" s="28" t="str">
        <f t="shared" si="957"/>
        <v/>
      </c>
      <c r="CV311" s="28" t="str">
        <f t="shared" si="957"/>
        <v/>
      </c>
      <c r="CW311" s="28" t="str">
        <f t="shared" si="957"/>
        <v/>
      </c>
      <c r="CX311" s="28" t="str">
        <f t="shared" si="957"/>
        <v/>
      </c>
      <c r="CY311" s="28" t="str">
        <f t="shared" si="957"/>
        <v/>
      </c>
      <c r="CZ311" s="28" t="str">
        <f t="shared" si="957"/>
        <v/>
      </c>
      <c r="DA311" s="28" t="str">
        <f t="shared" si="957"/>
        <v/>
      </c>
      <c r="DB311" s="28" t="str">
        <f t="shared" si="957"/>
        <v/>
      </c>
      <c r="DC311" s="28" t="str">
        <f t="shared" si="957"/>
        <v/>
      </c>
      <c r="DD311" s="28" t="str">
        <f t="shared" si="957"/>
        <v/>
      </c>
      <c r="DE311" s="28" t="str">
        <f t="shared" si="957"/>
        <v/>
      </c>
      <c r="DF311" s="28" t="str">
        <f t="shared" si="957"/>
        <v/>
      </c>
      <c r="DG311" s="28" t="str">
        <f t="shared" si="957"/>
        <v/>
      </c>
      <c r="DH311" s="28" t="str">
        <f t="shared" si="957"/>
        <v/>
      </c>
      <c r="DI311" s="28" t="str">
        <f t="shared" si="957"/>
        <v/>
      </c>
      <c r="DJ311" s="28" t="str">
        <f t="shared" si="957"/>
        <v/>
      </c>
      <c r="DK311" s="28" t="str">
        <f t="shared" si="957"/>
        <v/>
      </c>
      <c r="DL311" s="28" t="str">
        <f t="shared" si="957"/>
        <v/>
      </c>
      <c r="DM311" s="28" t="str">
        <f t="shared" si="957"/>
        <v/>
      </c>
      <c r="DN311" s="28" t="str">
        <f t="shared" si="957"/>
        <v/>
      </c>
      <c r="DO311" s="28" t="str">
        <f t="shared" si="957"/>
        <v/>
      </c>
      <c r="DP311" s="28" t="str">
        <f t="shared" si="957"/>
        <v/>
      </c>
      <c r="DQ311" s="28" t="str">
        <f t="shared" si="957"/>
        <v/>
      </c>
      <c r="DR311" s="28" t="str">
        <f t="shared" si="957"/>
        <v/>
      </c>
      <c r="DS311" s="28" t="str">
        <f t="shared" si="957"/>
        <v/>
      </c>
      <c r="DT311" s="28" t="str">
        <f t="shared" si="957"/>
        <v/>
      </c>
      <c r="DU311" s="28" t="str">
        <f t="shared" si="957"/>
        <v/>
      </c>
      <c r="DV311" s="28" t="str">
        <f t="shared" si="957"/>
        <v/>
      </c>
      <c r="DW311" s="28" t="str">
        <f t="shared" si="957"/>
        <v/>
      </c>
      <c r="DX311" s="28" t="str">
        <f t="shared" si="957"/>
        <v/>
      </c>
      <c r="DY311" s="28" t="str">
        <f t="shared" si="956"/>
        <v/>
      </c>
      <c r="DZ311" s="28" t="str">
        <f t="shared" si="956"/>
        <v/>
      </c>
      <c r="EA311" s="28" t="str">
        <f t="shared" si="956"/>
        <v/>
      </c>
      <c r="EB311" s="28" t="str">
        <f t="shared" si="956"/>
        <v/>
      </c>
      <c r="EC311" s="28" t="str">
        <f t="shared" si="956"/>
        <v/>
      </c>
      <c r="ED311" s="28" t="str">
        <f t="shared" si="956"/>
        <v/>
      </c>
      <c r="EE311" s="28" t="str">
        <f t="shared" si="956"/>
        <v/>
      </c>
      <c r="EF311" s="28" t="str">
        <f t="shared" si="956"/>
        <v/>
      </c>
      <c r="EG311" s="28" t="str">
        <f t="shared" si="956"/>
        <v/>
      </c>
      <c r="EH311" s="28" t="str">
        <f t="shared" si="956"/>
        <v/>
      </c>
      <c r="EI311" s="28" t="str">
        <f t="shared" si="956"/>
        <v/>
      </c>
      <c r="EJ311" s="28" t="str">
        <f t="shared" si="956"/>
        <v/>
      </c>
      <c r="EK311" s="28" t="str">
        <f t="shared" si="956"/>
        <v/>
      </c>
      <c r="EL311" s="28" t="str">
        <f t="shared" si="956"/>
        <v/>
      </c>
      <c r="EM311" s="28" t="str">
        <f t="shared" si="956"/>
        <v/>
      </c>
      <c r="EN311" s="28" t="str">
        <f t="shared" si="956"/>
        <v/>
      </c>
      <c r="EO311" s="28" t="str">
        <f t="shared" si="956"/>
        <v/>
      </c>
      <c r="EP311" s="28" t="str">
        <f t="shared" si="956"/>
        <v/>
      </c>
      <c r="EQ311" s="28" t="str">
        <f t="shared" si="956"/>
        <v/>
      </c>
      <c r="ER311" s="28" t="str">
        <f t="shared" si="956"/>
        <v/>
      </c>
      <c r="ES311" s="28" t="str">
        <f t="shared" si="956"/>
        <v/>
      </c>
      <c r="ET311" s="28" t="str">
        <f t="shared" si="956"/>
        <v/>
      </c>
      <c r="EU311" s="28" t="str">
        <f t="shared" si="956"/>
        <v/>
      </c>
      <c r="EV311" s="28" t="str">
        <f t="shared" si="956"/>
        <v/>
      </c>
      <c r="EW311" s="28" t="str">
        <f t="shared" si="956"/>
        <v/>
      </c>
      <c r="EX311" s="28" t="str">
        <f t="shared" si="956"/>
        <v/>
      </c>
      <c r="EY311" s="28" t="str">
        <f t="shared" si="956"/>
        <v/>
      </c>
      <c r="EZ311" s="28" t="str">
        <f t="shared" si="956"/>
        <v/>
      </c>
      <c r="FA311" s="28" t="str">
        <f t="shared" si="956"/>
        <v/>
      </c>
      <c r="FB311" s="28" t="str">
        <f t="shared" si="956"/>
        <v/>
      </c>
      <c r="FC311" s="28" t="str">
        <f t="shared" si="956"/>
        <v/>
      </c>
      <c r="FD311" s="28" t="str">
        <f t="shared" si="956"/>
        <v/>
      </c>
      <c r="FE311" s="28" t="str">
        <f t="shared" si="956"/>
        <v/>
      </c>
      <c r="FF311" s="28" t="str">
        <f t="shared" si="956"/>
        <v/>
      </c>
      <c r="FG311" s="28" t="str">
        <f t="shared" si="956"/>
        <v/>
      </c>
      <c r="FH311" s="28" t="str">
        <f t="shared" si="956"/>
        <v/>
      </c>
      <c r="FI311" s="28" t="str">
        <f t="shared" si="956"/>
        <v/>
      </c>
      <c r="FJ311" s="28" t="str">
        <f t="shared" si="956"/>
        <v/>
      </c>
      <c r="FK311" s="28" t="str">
        <f t="shared" si="956"/>
        <v/>
      </c>
      <c r="FL311" s="28" t="str">
        <f t="shared" si="956"/>
        <v/>
      </c>
      <c r="FM311" s="28" t="str">
        <f t="shared" si="956"/>
        <v/>
      </c>
      <c r="FN311" s="28" t="str">
        <f t="shared" si="956"/>
        <v/>
      </c>
      <c r="FO311" s="28" t="str">
        <f t="shared" si="956"/>
        <v/>
      </c>
      <c r="FP311" s="28" t="str">
        <f t="shared" si="956"/>
        <v/>
      </c>
      <c r="FQ311" s="28" t="str">
        <f t="shared" si="956"/>
        <v/>
      </c>
      <c r="FR311" s="28" t="str">
        <f t="shared" si="956"/>
        <v/>
      </c>
      <c r="FS311" s="28" t="str">
        <f t="shared" si="956"/>
        <v/>
      </c>
      <c r="FT311" s="28" t="str">
        <f t="shared" si="956"/>
        <v/>
      </c>
      <c r="FU311" s="28" t="str">
        <f t="shared" si="956"/>
        <v/>
      </c>
      <c r="FV311" s="28" t="str">
        <f t="shared" si="956"/>
        <v/>
      </c>
      <c r="FW311" s="28" t="str">
        <f t="shared" si="956"/>
        <v/>
      </c>
      <c r="FX311" s="28" t="str">
        <f t="shared" si="956"/>
        <v/>
      </c>
      <c r="FY311" s="28" t="str">
        <f t="shared" si="956"/>
        <v/>
      </c>
      <c r="FZ311" s="28" t="str">
        <f t="shared" si="956"/>
        <v/>
      </c>
      <c r="GA311" s="28" t="str">
        <f t="shared" si="956"/>
        <v/>
      </c>
      <c r="GB311" s="28" t="str">
        <f t="shared" si="956"/>
        <v/>
      </c>
      <c r="GC311" s="28" t="str">
        <f t="shared" si="956"/>
        <v/>
      </c>
      <c r="GD311" s="28" t="str">
        <f t="shared" si="956"/>
        <v/>
      </c>
      <c r="GE311" s="28" t="str">
        <f t="shared" si="956"/>
        <v/>
      </c>
      <c r="GF311" s="28" t="str">
        <f t="shared" si="956"/>
        <v/>
      </c>
      <c r="GG311" s="28" t="str">
        <f t="shared" si="956"/>
        <v/>
      </c>
      <c r="GH311" s="28" t="str">
        <f t="shared" si="956"/>
        <v/>
      </c>
      <c r="GI311" s="28" t="str">
        <f t="shared" si="956"/>
        <v/>
      </c>
      <c r="GJ311" s="28" t="str">
        <f t="shared" ref="GJ311:IU314" si="960">IF($BJ311&lt;=GJ$283,ROUND(_xlfn.IFS($BJ$280="u_inc",$BJ311/GJ$283,$BJ$280="u_rand",GI98,$BJ$280="u_norm",GI153)*ROUNDDOWN(((GJ$281-GJ$282)/GJ$280),0),0)*GJ$280+GJ$282,"")</f>
        <v/>
      </c>
      <c r="GK311" s="28" t="str">
        <f t="shared" si="960"/>
        <v/>
      </c>
      <c r="GL311" s="28" t="str">
        <f t="shared" si="960"/>
        <v/>
      </c>
      <c r="GM311" s="28" t="str">
        <f t="shared" si="960"/>
        <v/>
      </c>
      <c r="GN311" s="28" t="str">
        <f t="shared" si="960"/>
        <v/>
      </c>
      <c r="GO311" s="28" t="str">
        <f t="shared" si="960"/>
        <v/>
      </c>
      <c r="GP311" s="28" t="str">
        <f t="shared" si="960"/>
        <v/>
      </c>
      <c r="GQ311" s="28" t="str">
        <f t="shared" si="960"/>
        <v/>
      </c>
      <c r="GR311" s="28" t="str">
        <f t="shared" si="960"/>
        <v/>
      </c>
      <c r="GS311" s="28" t="str">
        <f t="shared" si="960"/>
        <v/>
      </c>
      <c r="GT311" s="28" t="str">
        <f t="shared" si="960"/>
        <v/>
      </c>
      <c r="GU311" s="28" t="str">
        <f t="shared" si="960"/>
        <v/>
      </c>
      <c r="GV311" s="28" t="str">
        <f t="shared" si="960"/>
        <v/>
      </c>
      <c r="GW311" s="28" t="str">
        <f t="shared" si="960"/>
        <v/>
      </c>
      <c r="GX311" s="28" t="str">
        <f t="shared" si="960"/>
        <v/>
      </c>
      <c r="GY311" s="28" t="str">
        <f t="shared" si="960"/>
        <v/>
      </c>
      <c r="GZ311" s="28" t="str">
        <f t="shared" si="960"/>
        <v/>
      </c>
      <c r="HA311" s="28" t="str">
        <f t="shared" si="960"/>
        <v/>
      </c>
      <c r="HB311" s="28" t="str">
        <f t="shared" si="960"/>
        <v/>
      </c>
      <c r="HC311" s="28" t="str">
        <f t="shared" si="960"/>
        <v/>
      </c>
      <c r="HD311" s="28" t="str">
        <f t="shared" si="960"/>
        <v/>
      </c>
      <c r="HE311" s="28" t="str">
        <f t="shared" si="960"/>
        <v/>
      </c>
      <c r="HF311" s="28" t="str">
        <f t="shared" si="960"/>
        <v/>
      </c>
      <c r="HG311" s="28" t="str">
        <f t="shared" si="960"/>
        <v/>
      </c>
      <c r="HH311" s="28" t="str">
        <f t="shared" si="960"/>
        <v/>
      </c>
      <c r="HI311" s="28" t="str">
        <f t="shared" si="960"/>
        <v/>
      </c>
      <c r="HJ311" s="28" t="str">
        <f t="shared" si="960"/>
        <v/>
      </c>
      <c r="HK311" s="28" t="str">
        <f t="shared" si="960"/>
        <v/>
      </c>
      <c r="HL311" s="28" t="str">
        <f t="shared" si="960"/>
        <v/>
      </c>
      <c r="HM311" s="28" t="str">
        <f t="shared" si="960"/>
        <v/>
      </c>
      <c r="HN311" s="28" t="str">
        <f t="shared" si="960"/>
        <v/>
      </c>
      <c r="HO311" s="28" t="str">
        <f t="shared" si="960"/>
        <v/>
      </c>
      <c r="HP311" s="28" t="str">
        <f t="shared" si="960"/>
        <v/>
      </c>
      <c r="HQ311" s="28" t="str">
        <f t="shared" si="960"/>
        <v/>
      </c>
      <c r="HR311" s="28" t="str">
        <f t="shared" si="960"/>
        <v/>
      </c>
      <c r="HS311" s="28" t="str">
        <f t="shared" si="960"/>
        <v/>
      </c>
      <c r="HT311" s="28" t="str">
        <f t="shared" si="960"/>
        <v/>
      </c>
      <c r="HU311" s="28" t="str">
        <f t="shared" si="960"/>
        <v/>
      </c>
      <c r="HV311" s="28" t="str">
        <f t="shared" si="960"/>
        <v/>
      </c>
      <c r="HW311" s="28" t="str">
        <f t="shared" si="960"/>
        <v/>
      </c>
      <c r="HX311" s="28" t="str">
        <f t="shared" si="960"/>
        <v/>
      </c>
      <c r="HY311" s="28" t="str">
        <f t="shared" si="960"/>
        <v/>
      </c>
      <c r="HZ311" s="28" t="str">
        <f t="shared" si="960"/>
        <v/>
      </c>
      <c r="IA311" s="28" t="str">
        <f t="shared" si="960"/>
        <v/>
      </c>
      <c r="IB311" s="28" t="str">
        <f t="shared" si="960"/>
        <v/>
      </c>
      <c r="IC311" s="28" t="str">
        <f t="shared" si="960"/>
        <v/>
      </c>
      <c r="ID311" s="28" t="str">
        <f t="shared" si="960"/>
        <v/>
      </c>
      <c r="IE311" s="28" t="str">
        <f t="shared" si="960"/>
        <v/>
      </c>
      <c r="IF311" s="28" t="str">
        <f t="shared" si="960"/>
        <v/>
      </c>
      <c r="IG311" s="28" t="str">
        <f t="shared" si="960"/>
        <v/>
      </c>
      <c r="IH311" s="28" t="str">
        <f t="shared" si="960"/>
        <v/>
      </c>
      <c r="II311" s="28" t="str">
        <f t="shared" si="960"/>
        <v/>
      </c>
      <c r="IJ311" s="28" t="str">
        <f t="shared" si="960"/>
        <v/>
      </c>
      <c r="IK311" s="28" t="str">
        <f t="shared" si="960"/>
        <v/>
      </c>
      <c r="IL311" s="28" t="str">
        <f t="shared" si="960"/>
        <v/>
      </c>
      <c r="IM311" s="28" t="str">
        <f t="shared" si="960"/>
        <v/>
      </c>
      <c r="IN311" s="28" t="str">
        <f t="shared" si="960"/>
        <v/>
      </c>
      <c r="IO311" s="28" t="str">
        <f t="shared" si="960"/>
        <v/>
      </c>
      <c r="IP311" s="28" t="str">
        <f t="shared" si="960"/>
        <v/>
      </c>
      <c r="IQ311" s="28" t="str">
        <f t="shared" si="960"/>
        <v/>
      </c>
      <c r="IR311" s="28" t="str">
        <f t="shared" si="960"/>
        <v/>
      </c>
      <c r="IS311" s="28" t="str">
        <f t="shared" si="960"/>
        <v/>
      </c>
      <c r="IT311" s="28" t="str">
        <f t="shared" si="960"/>
        <v/>
      </c>
      <c r="IU311" s="28" t="str">
        <f t="shared" si="960"/>
        <v/>
      </c>
      <c r="IV311" s="28" t="str">
        <f t="shared" si="958"/>
        <v/>
      </c>
      <c r="IW311" s="28" t="str">
        <f t="shared" si="958"/>
        <v/>
      </c>
      <c r="IX311" s="28" t="str">
        <f t="shared" si="958"/>
        <v/>
      </c>
      <c r="IY311" s="28" t="str">
        <f t="shared" si="958"/>
        <v/>
      </c>
      <c r="IZ311" s="28" t="str">
        <f t="shared" si="958"/>
        <v/>
      </c>
      <c r="JA311" s="28" t="str">
        <f t="shared" si="958"/>
        <v/>
      </c>
      <c r="JB311" s="28" t="str">
        <f t="shared" si="958"/>
        <v/>
      </c>
      <c r="JC311" s="28" t="str">
        <f t="shared" si="958"/>
        <v/>
      </c>
    </row>
    <row r="312" spans="6:263" x14ac:dyDescent="0.45">
      <c r="F312" s="7">
        <f t="shared" ref="F312:U327" si="961">MOD(F311*(2^31-1)*48271,(2^31-1))/(2^31-1)</f>
        <v>6.3914671104361609E-2</v>
      </c>
      <c r="G312" s="7">
        <f t="shared" si="961"/>
        <v>0.62569725682292943</v>
      </c>
      <c r="H312" s="7">
        <f t="shared" si="961"/>
        <v>0.69693329683362193</v>
      </c>
      <c r="I312" s="7">
        <f t="shared" si="961"/>
        <v>0.32777895607416468</v>
      </c>
      <c r="J312" s="7">
        <f t="shared" si="961"/>
        <v>0.26673333498962842</v>
      </c>
      <c r="K312" s="7">
        <f t="shared" si="961"/>
        <v>2.9331372598806103E-2</v>
      </c>
      <c r="L312" s="7">
        <f t="shared" si="961"/>
        <v>0.80544473035514574</v>
      </c>
      <c r="M312" s="7">
        <f t="shared" si="961"/>
        <v>0.82326341691578897</v>
      </c>
      <c r="N312" s="7">
        <f t="shared" si="961"/>
        <v>0.79888725830190221</v>
      </c>
      <c r="O312" s="7">
        <f t="shared" si="961"/>
        <v>0.73550521197519503</v>
      </c>
      <c r="P312" s="7">
        <f t="shared" si="961"/>
        <v>4.5717641266862695E-2</v>
      </c>
      <c r="Q312" s="7">
        <f t="shared" si="961"/>
        <v>0.2143161065011826</v>
      </c>
      <c r="R312" s="7">
        <f t="shared" si="961"/>
        <v>0.65991217999714991</v>
      </c>
      <c r="S312" s="7">
        <f t="shared" si="961"/>
        <v>0.23436139069235018</v>
      </c>
      <c r="T312" s="7">
        <f t="shared" si="961"/>
        <v>0.28316232482118642</v>
      </c>
      <c r="U312" s="7">
        <f t="shared" si="959"/>
        <v>0.34596323051767575</v>
      </c>
      <c r="V312" s="7">
        <f t="shared" si="947"/>
        <v>8.2620822397349789E-2</v>
      </c>
      <c r="W312" s="7">
        <f t="shared" si="947"/>
        <v>0.10005615516568354</v>
      </c>
      <c r="X312" s="7">
        <f t="shared" si="947"/>
        <v>0.98339845379041435</v>
      </c>
      <c r="Y312" s="7">
        <f t="shared" si="947"/>
        <v>4.5177330283996335E-2</v>
      </c>
      <c r="Z312" s="7">
        <f t="shared" si="947"/>
        <v>0.93745948697322024</v>
      </c>
      <c r="AA312" s="7">
        <f t="shared" si="947"/>
        <v>0.32367045540533518</v>
      </c>
      <c r="AB312" s="7">
        <f t="shared" si="947"/>
        <v>0.47782900951701635</v>
      </c>
      <c r="AC312" s="7">
        <f t="shared" si="947"/>
        <v>0.72951219590823735</v>
      </c>
      <c r="AD312" s="7">
        <f t="shared" si="947"/>
        <v>0.39405751013851609</v>
      </c>
      <c r="BJ312">
        <v>22</v>
      </c>
      <c r="BK312" s="7"/>
      <c r="BL312" s="28" t="str">
        <f t="shared" si="938"/>
        <v/>
      </c>
      <c r="BM312" s="28" t="str">
        <f t="shared" si="957"/>
        <v/>
      </c>
      <c r="BN312" s="28" t="str">
        <f t="shared" si="957"/>
        <v/>
      </c>
      <c r="BO312" s="28" t="str">
        <f t="shared" si="957"/>
        <v/>
      </c>
      <c r="BP312" s="28" t="str">
        <f t="shared" si="957"/>
        <v/>
      </c>
      <c r="BQ312" s="28" t="str">
        <f t="shared" si="957"/>
        <v/>
      </c>
      <c r="BR312" s="28" t="str">
        <f t="shared" si="957"/>
        <v/>
      </c>
      <c r="BS312" s="28" t="str">
        <f t="shared" si="957"/>
        <v/>
      </c>
      <c r="BT312" s="28" t="str">
        <f t="shared" si="957"/>
        <v/>
      </c>
      <c r="BU312" s="28" t="str">
        <f t="shared" si="957"/>
        <v/>
      </c>
      <c r="BV312" s="28" t="str">
        <f t="shared" si="957"/>
        <v/>
      </c>
      <c r="BW312" s="28" t="str">
        <f t="shared" si="957"/>
        <v/>
      </c>
      <c r="BX312" s="28" t="str">
        <f t="shared" si="957"/>
        <v/>
      </c>
      <c r="BY312" s="28" t="str">
        <f t="shared" si="957"/>
        <v/>
      </c>
      <c r="BZ312" s="28" t="str">
        <f t="shared" si="957"/>
        <v/>
      </c>
      <c r="CA312" s="28" t="str">
        <f t="shared" si="957"/>
        <v/>
      </c>
      <c r="CB312" s="28" t="str">
        <f t="shared" si="957"/>
        <v/>
      </c>
      <c r="CC312" s="28" t="str">
        <f t="shared" si="957"/>
        <v/>
      </c>
      <c r="CD312" s="28" t="str">
        <f t="shared" si="957"/>
        <v/>
      </c>
      <c r="CE312" s="28" t="str">
        <f t="shared" si="957"/>
        <v/>
      </c>
      <c r="CF312" s="28" t="str">
        <f t="shared" si="957"/>
        <v/>
      </c>
      <c r="CG312" s="28" t="str">
        <f t="shared" si="957"/>
        <v/>
      </c>
      <c r="CH312" s="28" t="str">
        <f t="shared" si="957"/>
        <v/>
      </c>
      <c r="CI312" s="28" t="str">
        <f t="shared" si="957"/>
        <v/>
      </c>
      <c r="CJ312" s="28" t="str">
        <f t="shared" si="957"/>
        <v/>
      </c>
      <c r="CK312" s="28" t="str">
        <f t="shared" si="957"/>
        <v/>
      </c>
      <c r="CL312" s="28" t="str">
        <f t="shared" si="957"/>
        <v/>
      </c>
      <c r="CM312" s="28" t="str">
        <f t="shared" si="957"/>
        <v/>
      </c>
      <c r="CN312" s="28" t="str">
        <f t="shared" si="957"/>
        <v/>
      </c>
      <c r="CO312" s="28" t="str">
        <f t="shared" si="957"/>
        <v/>
      </c>
      <c r="CP312" s="28" t="str">
        <f t="shared" si="957"/>
        <v/>
      </c>
      <c r="CQ312" s="28" t="str">
        <f t="shared" si="957"/>
        <v/>
      </c>
      <c r="CR312" s="28" t="str">
        <f t="shared" si="957"/>
        <v/>
      </c>
      <c r="CS312" s="28" t="str">
        <f t="shared" si="957"/>
        <v/>
      </c>
      <c r="CT312" s="28" t="str">
        <f t="shared" si="957"/>
        <v/>
      </c>
      <c r="CU312" s="28" t="str">
        <f t="shared" si="957"/>
        <v/>
      </c>
      <c r="CV312" s="28" t="str">
        <f t="shared" si="957"/>
        <v/>
      </c>
      <c r="CW312" s="28" t="str">
        <f t="shared" si="957"/>
        <v/>
      </c>
      <c r="CX312" s="28" t="str">
        <f t="shared" si="957"/>
        <v/>
      </c>
      <c r="CY312" s="28" t="str">
        <f t="shared" si="957"/>
        <v/>
      </c>
      <c r="CZ312" s="28" t="str">
        <f t="shared" si="957"/>
        <v/>
      </c>
      <c r="DA312" s="28" t="str">
        <f t="shared" si="957"/>
        <v/>
      </c>
      <c r="DB312" s="28" t="str">
        <f t="shared" si="957"/>
        <v/>
      </c>
      <c r="DC312" s="28" t="str">
        <f t="shared" si="957"/>
        <v/>
      </c>
      <c r="DD312" s="28" t="str">
        <f t="shared" si="957"/>
        <v/>
      </c>
      <c r="DE312" s="28" t="str">
        <f t="shared" si="957"/>
        <v/>
      </c>
      <c r="DF312" s="28" t="str">
        <f t="shared" si="957"/>
        <v/>
      </c>
      <c r="DG312" s="28" t="str">
        <f t="shared" si="957"/>
        <v/>
      </c>
      <c r="DH312" s="28" t="str">
        <f t="shared" si="957"/>
        <v/>
      </c>
      <c r="DI312" s="28" t="str">
        <f t="shared" si="957"/>
        <v/>
      </c>
      <c r="DJ312" s="28" t="str">
        <f t="shared" si="957"/>
        <v/>
      </c>
      <c r="DK312" s="28" t="str">
        <f t="shared" si="957"/>
        <v/>
      </c>
      <c r="DL312" s="28" t="str">
        <f t="shared" si="957"/>
        <v/>
      </c>
      <c r="DM312" s="28" t="str">
        <f t="shared" si="957"/>
        <v/>
      </c>
      <c r="DN312" s="28" t="str">
        <f t="shared" si="957"/>
        <v/>
      </c>
      <c r="DO312" s="28" t="str">
        <f t="shared" si="957"/>
        <v/>
      </c>
      <c r="DP312" s="28" t="str">
        <f t="shared" si="957"/>
        <v/>
      </c>
      <c r="DQ312" s="28" t="str">
        <f t="shared" si="957"/>
        <v/>
      </c>
      <c r="DR312" s="28" t="str">
        <f t="shared" si="957"/>
        <v/>
      </c>
      <c r="DS312" s="28" t="str">
        <f t="shared" si="957"/>
        <v/>
      </c>
      <c r="DT312" s="28" t="str">
        <f t="shared" si="957"/>
        <v/>
      </c>
      <c r="DU312" s="28" t="str">
        <f t="shared" si="957"/>
        <v/>
      </c>
      <c r="DV312" s="28" t="str">
        <f t="shared" si="957"/>
        <v/>
      </c>
      <c r="DW312" s="28" t="str">
        <f t="shared" si="957"/>
        <v/>
      </c>
      <c r="DX312" s="28" t="str">
        <f t="shared" ref="DX312:GI315" si="962">IF($BJ312&lt;=DX$283,ROUND(_xlfn.IFS($BJ$280="u_inc",$BJ312/DX$283,$BJ$280="u_rand",DW99,$BJ$280="u_norm",DW154)*ROUNDDOWN(((DX$281-DX$282)/DX$280),0),0)*DX$280+DX$282,"")</f>
        <v/>
      </c>
      <c r="DY312" s="28" t="str">
        <f t="shared" si="962"/>
        <v/>
      </c>
      <c r="DZ312" s="28" t="str">
        <f t="shared" si="962"/>
        <v/>
      </c>
      <c r="EA312" s="28" t="str">
        <f t="shared" si="962"/>
        <v/>
      </c>
      <c r="EB312" s="28" t="str">
        <f t="shared" si="962"/>
        <v/>
      </c>
      <c r="EC312" s="28" t="str">
        <f t="shared" si="962"/>
        <v/>
      </c>
      <c r="ED312" s="28" t="str">
        <f t="shared" si="962"/>
        <v/>
      </c>
      <c r="EE312" s="28" t="str">
        <f t="shared" si="962"/>
        <v/>
      </c>
      <c r="EF312" s="28" t="str">
        <f t="shared" si="962"/>
        <v/>
      </c>
      <c r="EG312" s="28" t="str">
        <f t="shared" si="962"/>
        <v/>
      </c>
      <c r="EH312" s="28" t="str">
        <f t="shared" si="962"/>
        <v/>
      </c>
      <c r="EI312" s="28" t="str">
        <f t="shared" si="962"/>
        <v/>
      </c>
      <c r="EJ312" s="28" t="str">
        <f t="shared" si="962"/>
        <v/>
      </c>
      <c r="EK312" s="28" t="str">
        <f t="shared" si="962"/>
        <v/>
      </c>
      <c r="EL312" s="28" t="str">
        <f t="shared" si="962"/>
        <v/>
      </c>
      <c r="EM312" s="28" t="str">
        <f t="shared" si="962"/>
        <v/>
      </c>
      <c r="EN312" s="28" t="str">
        <f t="shared" si="962"/>
        <v/>
      </c>
      <c r="EO312" s="28" t="str">
        <f t="shared" si="962"/>
        <v/>
      </c>
      <c r="EP312" s="28" t="str">
        <f t="shared" si="962"/>
        <v/>
      </c>
      <c r="EQ312" s="28" t="str">
        <f t="shared" si="962"/>
        <v/>
      </c>
      <c r="ER312" s="28" t="str">
        <f t="shared" si="962"/>
        <v/>
      </c>
      <c r="ES312" s="28" t="str">
        <f t="shared" si="962"/>
        <v/>
      </c>
      <c r="ET312" s="28" t="str">
        <f t="shared" si="962"/>
        <v/>
      </c>
      <c r="EU312" s="28" t="str">
        <f t="shared" si="962"/>
        <v/>
      </c>
      <c r="EV312" s="28" t="str">
        <f t="shared" si="962"/>
        <v/>
      </c>
      <c r="EW312" s="28" t="str">
        <f t="shared" si="962"/>
        <v/>
      </c>
      <c r="EX312" s="28" t="str">
        <f t="shared" si="962"/>
        <v/>
      </c>
      <c r="EY312" s="28" t="str">
        <f t="shared" si="962"/>
        <v/>
      </c>
      <c r="EZ312" s="28" t="str">
        <f t="shared" si="962"/>
        <v/>
      </c>
      <c r="FA312" s="28" t="str">
        <f t="shared" si="962"/>
        <v/>
      </c>
      <c r="FB312" s="28" t="str">
        <f t="shared" si="962"/>
        <v/>
      </c>
      <c r="FC312" s="28" t="str">
        <f t="shared" si="962"/>
        <v/>
      </c>
      <c r="FD312" s="28" t="str">
        <f t="shared" si="962"/>
        <v/>
      </c>
      <c r="FE312" s="28" t="str">
        <f t="shared" si="962"/>
        <v/>
      </c>
      <c r="FF312" s="28" t="str">
        <f t="shared" si="962"/>
        <v/>
      </c>
      <c r="FG312" s="28" t="str">
        <f t="shared" si="962"/>
        <v/>
      </c>
      <c r="FH312" s="28" t="str">
        <f t="shared" si="962"/>
        <v/>
      </c>
      <c r="FI312" s="28" t="str">
        <f t="shared" si="962"/>
        <v/>
      </c>
      <c r="FJ312" s="28" t="str">
        <f t="shared" si="962"/>
        <v/>
      </c>
      <c r="FK312" s="28" t="str">
        <f t="shared" si="962"/>
        <v/>
      </c>
      <c r="FL312" s="28" t="str">
        <f t="shared" si="962"/>
        <v/>
      </c>
      <c r="FM312" s="28" t="str">
        <f t="shared" si="962"/>
        <v/>
      </c>
      <c r="FN312" s="28" t="str">
        <f t="shared" si="962"/>
        <v/>
      </c>
      <c r="FO312" s="28" t="str">
        <f t="shared" si="962"/>
        <v/>
      </c>
      <c r="FP312" s="28" t="str">
        <f t="shared" si="962"/>
        <v/>
      </c>
      <c r="FQ312" s="28" t="str">
        <f t="shared" si="962"/>
        <v/>
      </c>
      <c r="FR312" s="28" t="str">
        <f t="shared" si="962"/>
        <v/>
      </c>
      <c r="FS312" s="28" t="str">
        <f t="shared" si="962"/>
        <v/>
      </c>
      <c r="FT312" s="28" t="str">
        <f t="shared" si="962"/>
        <v/>
      </c>
      <c r="FU312" s="28" t="str">
        <f t="shared" si="962"/>
        <v/>
      </c>
      <c r="FV312" s="28" t="str">
        <f t="shared" si="962"/>
        <v/>
      </c>
      <c r="FW312" s="28" t="str">
        <f t="shared" si="962"/>
        <v/>
      </c>
      <c r="FX312" s="28" t="str">
        <f t="shared" si="962"/>
        <v/>
      </c>
      <c r="FY312" s="28" t="str">
        <f t="shared" si="962"/>
        <v/>
      </c>
      <c r="FZ312" s="28" t="str">
        <f t="shared" si="962"/>
        <v/>
      </c>
      <c r="GA312" s="28" t="str">
        <f t="shared" si="962"/>
        <v/>
      </c>
      <c r="GB312" s="28" t="str">
        <f t="shared" si="962"/>
        <v/>
      </c>
      <c r="GC312" s="28" t="str">
        <f t="shared" si="962"/>
        <v/>
      </c>
      <c r="GD312" s="28" t="str">
        <f t="shared" si="962"/>
        <v/>
      </c>
      <c r="GE312" s="28" t="str">
        <f t="shared" si="962"/>
        <v/>
      </c>
      <c r="GF312" s="28" t="str">
        <f t="shared" si="962"/>
        <v/>
      </c>
      <c r="GG312" s="28" t="str">
        <f t="shared" si="962"/>
        <v/>
      </c>
      <c r="GH312" s="28" t="str">
        <f t="shared" si="962"/>
        <v/>
      </c>
      <c r="GI312" s="28" t="str">
        <f t="shared" si="962"/>
        <v/>
      </c>
      <c r="GJ312" s="28" t="str">
        <f t="shared" si="960"/>
        <v/>
      </c>
      <c r="GK312" s="28" t="str">
        <f t="shared" si="960"/>
        <v/>
      </c>
      <c r="GL312" s="28" t="str">
        <f t="shared" si="960"/>
        <v/>
      </c>
      <c r="GM312" s="28" t="str">
        <f t="shared" si="960"/>
        <v/>
      </c>
      <c r="GN312" s="28" t="str">
        <f t="shared" si="960"/>
        <v/>
      </c>
      <c r="GO312" s="28" t="str">
        <f t="shared" si="960"/>
        <v/>
      </c>
      <c r="GP312" s="28" t="str">
        <f t="shared" si="960"/>
        <v/>
      </c>
      <c r="GQ312" s="28" t="str">
        <f t="shared" si="960"/>
        <v/>
      </c>
      <c r="GR312" s="28" t="str">
        <f t="shared" si="960"/>
        <v/>
      </c>
      <c r="GS312" s="28" t="str">
        <f t="shared" si="960"/>
        <v/>
      </c>
      <c r="GT312" s="28" t="str">
        <f t="shared" si="960"/>
        <v/>
      </c>
      <c r="GU312" s="28" t="str">
        <f t="shared" si="960"/>
        <v/>
      </c>
      <c r="GV312" s="28" t="str">
        <f t="shared" si="960"/>
        <v/>
      </c>
      <c r="GW312" s="28" t="str">
        <f t="shared" si="960"/>
        <v/>
      </c>
      <c r="GX312" s="28" t="str">
        <f t="shared" si="960"/>
        <v/>
      </c>
      <c r="GY312" s="28" t="str">
        <f t="shared" si="960"/>
        <v/>
      </c>
      <c r="GZ312" s="28" t="str">
        <f t="shared" si="960"/>
        <v/>
      </c>
      <c r="HA312" s="28" t="str">
        <f t="shared" si="960"/>
        <v/>
      </c>
      <c r="HB312" s="28" t="str">
        <f t="shared" si="960"/>
        <v/>
      </c>
      <c r="HC312" s="28" t="str">
        <f t="shared" si="960"/>
        <v/>
      </c>
      <c r="HD312" s="28" t="str">
        <f t="shared" si="960"/>
        <v/>
      </c>
      <c r="HE312" s="28" t="str">
        <f t="shared" si="960"/>
        <v/>
      </c>
      <c r="HF312" s="28" t="str">
        <f t="shared" si="960"/>
        <v/>
      </c>
      <c r="HG312" s="28" t="str">
        <f t="shared" si="960"/>
        <v/>
      </c>
      <c r="HH312" s="28" t="str">
        <f t="shared" si="960"/>
        <v/>
      </c>
      <c r="HI312" s="28" t="str">
        <f t="shared" si="960"/>
        <v/>
      </c>
      <c r="HJ312" s="28" t="str">
        <f t="shared" si="960"/>
        <v/>
      </c>
      <c r="HK312" s="28" t="str">
        <f t="shared" si="960"/>
        <v/>
      </c>
      <c r="HL312" s="28" t="str">
        <f t="shared" si="960"/>
        <v/>
      </c>
      <c r="HM312" s="28" t="str">
        <f t="shared" si="960"/>
        <v/>
      </c>
      <c r="HN312" s="28" t="str">
        <f t="shared" si="960"/>
        <v/>
      </c>
      <c r="HO312" s="28" t="str">
        <f t="shared" si="960"/>
        <v/>
      </c>
      <c r="HP312" s="28" t="str">
        <f t="shared" si="960"/>
        <v/>
      </c>
      <c r="HQ312" s="28" t="str">
        <f t="shared" si="960"/>
        <v/>
      </c>
      <c r="HR312" s="28" t="str">
        <f t="shared" si="960"/>
        <v/>
      </c>
      <c r="HS312" s="28" t="str">
        <f t="shared" si="960"/>
        <v/>
      </c>
      <c r="HT312" s="28" t="str">
        <f t="shared" si="960"/>
        <v/>
      </c>
      <c r="HU312" s="28" t="str">
        <f t="shared" si="960"/>
        <v/>
      </c>
      <c r="HV312" s="28" t="str">
        <f t="shared" si="960"/>
        <v/>
      </c>
      <c r="HW312" s="28" t="str">
        <f t="shared" si="960"/>
        <v/>
      </c>
      <c r="HX312" s="28" t="str">
        <f t="shared" si="960"/>
        <v/>
      </c>
      <c r="HY312" s="28" t="str">
        <f t="shared" si="960"/>
        <v/>
      </c>
      <c r="HZ312" s="28" t="str">
        <f t="shared" si="960"/>
        <v/>
      </c>
      <c r="IA312" s="28" t="str">
        <f t="shared" si="960"/>
        <v/>
      </c>
      <c r="IB312" s="28" t="str">
        <f t="shared" si="960"/>
        <v/>
      </c>
      <c r="IC312" s="28" t="str">
        <f t="shared" si="960"/>
        <v/>
      </c>
      <c r="ID312" s="28" t="str">
        <f t="shared" si="960"/>
        <v/>
      </c>
      <c r="IE312" s="28" t="str">
        <f t="shared" si="960"/>
        <v/>
      </c>
      <c r="IF312" s="28" t="str">
        <f t="shared" si="960"/>
        <v/>
      </c>
      <c r="IG312" s="28" t="str">
        <f t="shared" si="960"/>
        <v/>
      </c>
      <c r="IH312" s="28" t="str">
        <f t="shared" si="960"/>
        <v/>
      </c>
      <c r="II312" s="28" t="str">
        <f t="shared" si="960"/>
        <v/>
      </c>
      <c r="IJ312" s="28" t="str">
        <f t="shared" si="960"/>
        <v/>
      </c>
      <c r="IK312" s="28" t="str">
        <f t="shared" si="960"/>
        <v/>
      </c>
      <c r="IL312" s="28" t="str">
        <f t="shared" si="960"/>
        <v/>
      </c>
      <c r="IM312" s="28" t="str">
        <f t="shared" si="960"/>
        <v/>
      </c>
      <c r="IN312" s="28" t="str">
        <f t="shared" si="960"/>
        <v/>
      </c>
      <c r="IO312" s="28" t="str">
        <f t="shared" si="960"/>
        <v/>
      </c>
      <c r="IP312" s="28" t="str">
        <f t="shared" si="960"/>
        <v/>
      </c>
      <c r="IQ312" s="28" t="str">
        <f t="shared" si="960"/>
        <v/>
      </c>
      <c r="IR312" s="28" t="str">
        <f t="shared" si="960"/>
        <v/>
      </c>
      <c r="IS312" s="28" t="str">
        <f t="shared" si="960"/>
        <v/>
      </c>
      <c r="IT312" s="28" t="str">
        <f t="shared" si="960"/>
        <v/>
      </c>
      <c r="IU312" s="28" t="str">
        <f t="shared" si="960"/>
        <v/>
      </c>
      <c r="IV312" s="28" t="str">
        <f t="shared" si="958"/>
        <v/>
      </c>
      <c r="IW312" s="28" t="str">
        <f t="shared" si="958"/>
        <v/>
      </c>
      <c r="IX312" s="28" t="str">
        <f t="shared" si="958"/>
        <v/>
      </c>
      <c r="IY312" s="28" t="str">
        <f t="shared" si="958"/>
        <v/>
      </c>
      <c r="IZ312" s="28" t="str">
        <f t="shared" si="958"/>
        <v/>
      </c>
      <c r="JA312" s="28" t="str">
        <f t="shared" si="958"/>
        <v/>
      </c>
      <c r="JB312" s="28" t="str">
        <f t="shared" si="958"/>
        <v/>
      </c>
      <c r="JC312" s="28" t="str">
        <f t="shared" si="958"/>
        <v/>
      </c>
    </row>
    <row r="313" spans="6:263" x14ac:dyDescent="0.45">
      <c r="F313" s="7">
        <f t="shared" si="961"/>
        <v>0.22508887863954943</v>
      </c>
      <c r="G313" s="7">
        <f t="shared" si="961"/>
        <v>3.2284099623693198E-2</v>
      </c>
      <c r="H313" s="7">
        <f t="shared" si="961"/>
        <v>0.66717145576475723</v>
      </c>
      <c r="I313" s="7">
        <f t="shared" si="961"/>
        <v>0.2179886560039542</v>
      </c>
      <c r="J313" s="7">
        <f t="shared" si="961"/>
        <v>0.48481328435466314</v>
      </c>
      <c r="K313" s="7">
        <f t="shared" si="961"/>
        <v>0.85468671696944476</v>
      </c>
      <c r="L313" s="7">
        <f t="shared" si="961"/>
        <v>0.62257897324048861</v>
      </c>
      <c r="M313" s="7">
        <f t="shared" si="961"/>
        <v>0.74839794204961407</v>
      </c>
      <c r="N313" s="7">
        <f t="shared" si="961"/>
        <v>8.6845491121916793E-2</v>
      </c>
      <c r="O313" s="7">
        <f t="shared" si="961"/>
        <v>0.57208725464161825</v>
      </c>
      <c r="P313" s="7">
        <f t="shared" si="961"/>
        <v>0.83626159272913891</v>
      </c>
      <c r="Q313" s="7">
        <f t="shared" si="961"/>
        <v>0.25277691858484264</v>
      </c>
      <c r="R313" s="7">
        <f t="shared" si="961"/>
        <v>0.62084064242469172</v>
      </c>
      <c r="S313" s="7">
        <f t="shared" si="961"/>
        <v>0.85869011043509935</v>
      </c>
      <c r="T313" s="7">
        <f t="shared" si="961"/>
        <v>0.5285814434888686</v>
      </c>
      <c r="U313" s="7">
        <f t="shared" si="959"/>
        <v>0.99110031872573323</v>
      </c>
      <c r="V313" s="7">
        <f t="shared" si="947"/>
        <v>0.18971794247148463</v>
      </c>
      <c r="W313" s="7">
        <f t="shared" si="947"/>
        <v>0.81066600271066003</v>
      </c>
      <c r="X313" s="7">
        <f t="shared" si="947"/>
        <v>0.6267629170914939</v>
      </c>
      <c r="Y313" s="7">
        <f t="shared" si="947"/>
        <v>0.75491013878719426</v>
      </c>
      <c r="Z313" s="7">
        <f t="shared" si="947"/>
        <v>0.10689568431437746</v>
      </c>
      <c r="AA313" s="7">
        <f t="shared" si="947"/>
        <v>0.89655287093322389</v>
      </c>
      <c r="AB313" s="7">
        <f t="shared" si="947"/>
        <v>0.28411839589668364</v>
      </c>
      <c r="AC313" s="7">
        <f t="shared" si="947"/>
        <v>0.28320868652463366</v>
      </c>
      <c r="AD313" s="7">
        <f t="shared" si="947"/>
        <v>0.55007189630999787</v>
      </c>
      <c r="BJ313">
        <v>23</v>
      </c>
      <c r="BK313" s="7"/>
      <c r="BL313" s="28" t="str">
        <f t="shared" si="938"/>
        <v/>
      </c>
      <c r="BM313" s="28" t="str">
        <f t="shared" ref="BM313:DX316" si="963">IF($BJ313&lt;=BM$283,ROUND(_xlfn.IFS($BJ$280="u_inc",$BJ313/BM$283,$BJ$280="u_rand",BL100,$BJ$280="u_norm",BL155)*ROUNDDOWN(((BM$281-BM$282)/BM$280),0),0)*BM$280+BM$282,"")</f>
        <v/>
      </c>
      <c r="BN313" s="28" t="str">
        <f t="shared" si="963"/>
        <v/>
      </c>
      <c r="BO313" s="28" t="str">
        <f t="shared" si="963"/>
        <v/>
      </c>
      <c r="BP313" s="28" t="str">
        <f t="shared" si="963"/>
        <v/>
      </c>
      <c r="BQ313" s="28" t="str">
        <f t="shared" si="963"/>
        <v/>
      </c>
      <c r="BR313" s="28" t="str">
        <f t="shared" si="963"/>
        <v/>
      </c>
      <c r="BS313" s="28" t="str">
        <f t="shared" si="963"/>
        <v/>
      </c>
      <c r="BT313" s="28" t="str">
        <f t="shared" si="963"/>
        <v/>
      </c>
      <c r="BU313" s="28" t="str">
        <f t="shared" si="963"/>
        <v/>
      </c>
      <c r="BV313" s="28" t="str">
        <f t="shared" si="963"/>
        <v/>
      </c>
      <c r="BW313" s="28" t="str">
        <f t="shared" si="963"/>
        <v/>
      </c>
      <c r="BX313" s="28" t="str">
        <f t="shared" si="963"/>
        <v/>
      </c>
      <c r="BY313" s="28" t="str">
        <f t="shared" si="963"/>
        <v/>
      </c>
      <c r="BZ313" s="28" t="str">
        <f t="shared" si="963"/>
        <v/>
      </c>
      <c r="CA313" s="28" t="str">
        <f t="shared" si="963"/>
        <v/>
      </c>
      <c r="CB313" s="28" t="str">
        <f t="shared" si="963"/>
        <v/>
      </c>
      <c r="CC313" s="28" t="str">
        <f t="shared" si="963"/>
        <v/>
      </c>
      <c r="CD313" s="28" t="str">
        <f t="shared" si="963"/>
        <v/>
      </c>
      <c r="CE313" s="28" t="str">
        <f t="shared" si="963"/>
        <v/>
      </c>
      <c r="CF313" s="28" t="str">
        <f t="shared" si="963"/>
        <v/>
      </c>
      <c r="CG313" s="28" t="str">
        <f t="shared" si="963"/>
        <v/>
      </c>
      <c r="CH313" s="28" t="str">
        <f t="shared" si="963"/>
        <v/>
      </c>
      <c r="CI313" s="28" t="str">
        <f t="shared" si="963"/>
        <v/>
      </c>
      <c r="CJ313" s="28" t="str">
        <f t="shared" si="963"/>
        <v/>
      </c>
      <c r="CK313" s="28" t="str">
        <f t="shared" si="963"/>
        <v/>
      </c>
      <c r="CL313" s="28" t="str">
        <f t="shared" si="963"/>
        <v/>
      </c>
      <c r="CM313" s="28" t="str">
        <f t="shared" si="963"/>
        <v/>
      </c>
      <c r="CN313" s="28" t="str">
        <f t="shared" si="963"/>
        <v/>
      </c>
      <c r="CO313" s="28" t="str">
        <f t="shared" si="963"/>
        <v/>
      </c>
      <c r="CP313" s="28" t="str">
        <f t="shared" si="963"/>
        <v/>
      </c>
      <c r="CQ313" s="28" t="str">
        <f t="shared" si="963"/>
        <v/>
      </c>
      <c r="CR313" s="28" t="str">
        <f t="shared" si="963"/>
        <v/>
      </c>
      <c r="CS313" s="28" t="str">
        <f t="shared" si="963"/>
        <v/>
      </c>
      <c r="CT313" s="28" t="str">
        <f t="shared" si="963"/>
        <v/>
      </c>
      <c r="CU313" s="28" t="str">
        <f t="shared" si="963"/>
        <v/>
      </c>
      <c r="CV313" s="28" t="str">
        <f t="shared" si="963"/>
        <v/>
      </c>
      <c r="CW313" s="28" t="str">
        <f t="shared" si="963"/>
        <v/>
      </c>
      <c r="CX313" s="28" t="str">
        <f t="shared" si="963"/>
        <v/>
      </c>
      <c r="CY313" s="28" t="str">
        <f t="shared" si="963"/>
        <v/>
      </c>
      <c r="CZ313" s="28" t="str">
        <f t="shared" si="963"/>
        <v/>
      </c>
      <c r="DA313" s="28" t="str">
        <f t="shared" si="963"/>
        <v/>
      </c>
      <c r="DB313" s="28" t="str">
        <f t="shared" si="963"/>
        <v/>
      </c>
      <c r="DC313" s="28" t="str">
        <f t="shared" si="963"/>
        <v/>
      </c>
      <c r="DD313" s="28" t="str">
        <f t="shared" si="963"/>
        <v/>
      </c>
      <c r="DE313" s="28" t="str">
        <f t="shared" si="963"/>
        <v/>
      </c>
      <c r="DF313" s="28" t="str">
        <f t="shared" si="963"/>
        <v/>
      </c>
      <c r="DG313" s="28" t="str">
        <f t="shared" si="963"/>
        <v/>
      </c>
      <c r="DH313" s="28" t="str">
        <f t="shared" si="963"/>
        <v/>
      </c>
      <c r="DI313" s="28" t="str">
        <f t="shared" si="963"/>
        <v/>
      </c>
      <c r="DJ313" s="28" t="str">
        <f t="shared" si="963"/>
        <v/>
      </c>
      <c r="DK313" s="28" t="str">
        <f t="shared" si="963"/>
        <v/>
      </c>
      <c r="DL313" s="28" t="str">
        <f t="shared" si="963"/>
        <v/>
      </c>
      <c r="DM313" s="28" t="str">
        <f t="shared" si="963"/>
        <v/>
      </c>
      <c r="DN313" s="28" t="str">
        <f t="shared" si="963"/>
        <v/>
      </c>
      <c r="DO313" s="28" t="str">
        <f t="shared" si="963"/>
        <v/>
      </c>
      <c r="DP313" s="28" t="str">
        <f t="shared" si="963"/>
        <v/>
      </c>
      <c r="DQ313" s="28" t="str">
        <f t="shared" si="963"/>
        <v/>
      </c>
      <c r="DR313" s="28" t="str">
        <f t="shared" si="963"/>
        <v/>
      </c>
      <c r="DS313" s="28" t="str">
        <f t="shared" si="963"/>
        <v/>
      </c>
      <c r="DT313" s="28" t="str">
        <f t="shared" si="963"/>
        <v/>
      </c>
      <c r="DU313" s="28" t="str">
        <f t="shared" si="963"/>
        <v/>
      </c>
      <c r="DV313" s="28" t="str">
        <f t="shared" si="963"/>
        <v/>
      </c>
      <c r="DW313" s="28" t="str">
        <f t="shared" si="963"/>
        <v/>
      </c>
      <c r="DX313" s="28" t="str">
        <f t="shared" si="963"/>
        <v/>
      </c>
      <c r="DY313" s="28" t="str">
        <f t="shared" si="962"/>
        <v/>
      </c>
      <c r="DZ313" s="28" t="str">
        <f t="shared" si="962"/>
        <v/>
      </c>
      <c r="EA313" s="28" t="str">
        <f t="shared" si="962"/>
        <v/>
      </c>
      <c r="EB313" s="28" t="str">
        <f t="shared" si="962"/>
        <v/>
      </c>
      <c r="EC313" s="28" t="str">
        <f t="shared" si="962"/>
        <v/>
      </c>
      <c r="ED313" s="28" t="str">
        <f t="shared" si="962"/>
        <v/>
      </c>
      <c r="EE313" s="28" t="str">
        <f t="shared" si="962"/>
        <v/>
      </c>
      <c r="EF313" s="28" t="str">
        <f t="shared" si="962"/>
        <v/>
      </c>
      <c r="EG313" s="28" t="str">
        <f t="shared" si="962"/>
        <v/>
      </c>
      <c r="EH313" s="28" t="str">
        <f t="shared" si="962"/>
        <v/>
      </c>
      <c r="EI313" s="28" t="str">
        <f t="shared" si="962"/>
        <v/>
      </c>
      <c r="EJ313" s="28" t="str">
        <f t="shared" si="962"/>
        <v/>
      </c>
      <c r="EK313" s="28" t="str">
        <f t="shared" si="962"/>
        <v/>
      </c>
      <c r="EL313" s="28" t="str">
        <f t="shared" si="962"/>
        <v/>
      </c>
      <c r="EM313" s="28" t="str">
        <f t="shared" si="962"/>
        <v/>
      </c>
      <c r="EN313" s="28" t="str">
        <f t="shared" si="962"/>
        <v/>
      </c>
      <c r="EO313" s="28" t="str">
        <f t="shared" si="962"/>
        <v/>
      </c>
      <c r="EP313" s="28" t="str">
        <f t="shared" si="962"/>
        <v/>
      </c>
      <c r="EQ313" s="28" t="str">
        <f t="shared" si="962"/>
        <v/>
      </c>
      <c r="ER313" s="28" t="str">
        <f t="shared" si="962"/>
        <v/>
      </c>
      <c r="ES313" s="28" t="str">
        <f t="shared" si="962"/>
        <v/>
      </c>
      <c r="ET313" s="28" t="str">
        <f t="shared" si="962"/>
        <v/>
      </c>
      <c r="EU313" s="28" t="str">
        <f t="shared" si="962"/>
        <v/>
      </c>
      <c r="EV313" s="28" t="str">
        <f t="shared" si="962"/>
        <v/>
      </c>
      <c r="EW313" s="28" t="str">
        <f t="shared" si="962"/>
        <v/>
      </c>
      <c r="EX313" s="28" t="str">
        <f t="shared" si="962"/>
        <v/>
      </c>
      <c r="EY313" s="28" t="str">
        <f t="shared" si="962"/>
        <v/>
      </c>
      <c r="EZ313" s="28" t="str">
        <f t="shared" si="962"/>
        <v/>
      </c>
      <c r="FA313" s="28" t="str">
        <f t="shared" si="962"/>
        <v/>
      </c>
      <c r="FB313" s="28" t="str">
        <f t="shared" si="962"/>
        <v/>
      </c>
      <c r="FC313" s="28" t="str">
        <f t="shared" si="962"/>
        <v/>
      </c>
      <c r="FD313" s="28" t="str">
        <f t="shared" si="962"/>
        <v/>
      </c>
      <c r="FE313" s="28" t="str">
        <f t="shared" si="962"/>
        <v/>
      </c>
      <c r="FF313" s="28" t="str">
        <f t="shared" si="962"/>
        <v/>
      </c>
      <c r="FG313" s="28" t="str">
        <f t="shared" si="962"/>
        <v/>
      </c>
      <c r="FH313" s="28" t="str">
        <f t="shared" si="962"/>
        <v/>
      </c>
      <c r="FI313" s="28" t="str">
        <f t="shared" si="962"/>
        <v/>
      </c>
      <c r="FJ313" s="28" t="str">
        <f t="shared" si="962"/>
        <v/>
      </c>
      <c r="FK313" s="28" t="str">
        <f t="shared" si="962"/>
        <v/>
      </c>
      <c r="FL313" s="28" t="str">
        <f t="shared" si="962"/>
        <v/>
      </c>
      <c r="FM313" s="28" t="str">
        <f t="shared" si="962"/>
        <v/>
      </c>
      <c r="FN313" s="28" t="str">
        <f t="shared" si="962"/>
        <v/>
      </c>
      <c r="FO313" s="28" t="str">
        <f t="shared" si="962"/>
        <v/>
      </c>
      <c r="FP313" s="28" t="str">
        <f t="shared" si="962"/>
        <v/>
      </c>
      <c r="FQ313" s="28" t="str">
        <f t="shared" si="962"/>
        <v/>
      </c>
      <c r="FR313" s="28" t="str">
        <f t="shared" si="962"/>
        <v/>
      </c>
      <c r="FS313" s="28" t="str">
        <f t="shared" si="962"/>
        <v/>
      </c>
      <c r="FT313" s="28" t="str">
        <f t="shared" si="962"/>
        <v/>
      </c>
      <c r="FU313" s="28" t="str">
        <f t="shared" si="962"/>
        <v/>
      </c>
      <c r="FV313" s="28" t="str">
        <f t="shared" si="962"/>
        <v/>
      </c>
      <c r="FW313" s="28" t="str">
        <f t="shared" si="962"/>
        <v/>
      </c>
      <c r="FX313" s="28" t="str">
        <f t="shared" si="962"/>
        <v/>
      </c>
      <c r="FY313" s="28" t="str">
        <f t="shared" si="962"/>
        <v/>
      </c>
      <c r="FZ313" s="28" t="str">
        <f t="shared" si="962"/>
        <v/>
      </c>
      <c r="GA313" s="28" t="str">
        <f t="shared" si="962"/>
        <v/>
      </c>
      <c r="GB313" s="28" t="str">
        <f t="shared" si="962"/>
        <v/>
      </c>
      <c r="GC313" s="28" t="str">
        <f t="shared" si="962"/>
        <v/>
      </c>
      <c r="GD313" s="28" t="str">
        <f t="shared" si="962"/>
        <v/>
      </c>
      <c r="GE313" s="28" t="str">
        <f t="shared" si="962"/>
        <v/>
      </c>
      <c r="GF313" s="28" t="str">
        <f t="shared" si="962"/>
        <v/>
      </c>
      <c r="GG313" s="28" t="str">
        <f t="shared" si="962"/>
        <v/>
      </c>
      <c r="GH313" s="28" t="str">
        <f t="shared" si="962"/>
        <v/>
      </c>
      <c r="GI313" s="28" t="str">
        <f t="shared" si="962"/>
        <v/>
      </c>
      <c r="GJ313" s="28" t="str">
        <f t="shared" si="960"/>
        <v/>
      </c>
      <c r="GK313" s="28" t="str">
        <f t="shared" si="960"/>
        <v/>
      </c>
      <c r="GL313" s="28" t="str">
        <f t="shared" si="960"/>
        <v/>
      </c>
      <c r="GM313" s="28" t="str">
        <f t="shared" si="960"/>
        <v/>
      </c>
      <c r="GN313" s="28" t="str">
        <f t="shared" si="960"/>
        <v/>
      </c>
      <c r="GO313" s="28" t="str">
        <f t="shared" si="960"/>
        <v/>
      </c>
      <c r="GP313" s="28" t="str">
        <f t="shared" si="960"/>
        <v/>
      </c>
      <c r="GQ313" s="28" t="str">
        <f t="shared" si="960"/>
        <v/>
      </c>
      <c r="GR313" s="28" t="str">
        <f t="shared" si="960"/>
        <v/>
      </c>
      <c r="GS313" s="28" t="str">
        <f t="shared" si="960"/>
        <v/>
      </c>
      <c r="GT313" s="28" t="str">
        <f t="shared" si="960"/>
        <v/>
      </c>
      <c r="GU313" s="28" t="str">
        <f t="shared" si="960"/>
        <v/>
      </c>
      <c r="GV313" s="28" t="str">
        <f t="shared" si="960"/>
        <v/>
      </c>
      <c r="GW313" s="28" t="str">
        <f t="shared" si="960"/>
        <v/>
      </c>
      <c r="GX313" s="28" t="str">
        <f t="shared" si="960"/>
        <v/>
      </c>
      <c r="GY313" s="28" t="str">
        <f t="shared" si="960"/>
        <v/>
      </c>
      <c r="GZ313" s="28" t="str">
        <f t="shared" si="960"/>
        <v/>
      </c>
      <c r="HA313" s="28" t="str">
        <f t="shared" si="960"/>
        <v/>
      </c>
      <c r="HB313" s="28" t="str">
        <f t="shared" si="960"/>
        <v/>
      </c>
      <c r="HC313" s="28" t="str">
        <f t="shared" si="960"/>
        <v/>
      </c>
      <c r="HD313" s="28" t="str">
        <f t="shared" si="960"/>
        <v/>
      </c>
      <c r="HE313" s="28" t="str">
        <f t="shared" si="960"/>
        <v/>
      </c>
      <c r="HF313" s="28" t="str">
        <f t="shared" si="960"/>
        <v/>
      </c>
      <c r="HG313" s="28" t="str">
        <f t="shared" si="960"/>
        <v/>
      </c>
      <c r="HH313" s="28" t="str">
        <f t="shared" si="960"/>
        <v/>
      </c>
      <c r="HI313" s="28" t="str">
        <f t="shared" si="960"/>
        <v/>
      </c>
      <c r="HJ313" s="28" t="str">
        <f t="shared" si="960"/>
        <v/>
      </c>
      <c r="HK313" s="28" t="str">
        <f t="shared" si="960"/>
        <v/>
      </c>
      <c r="HL313" s="28" t="str">
        <f t="shared" si="960"/>
        <v/>
      </c>
      <c r="HM313" s="28" t="str">
        <f t="shared" si="960"/>
        <v/>
      </c>
      <c r="HN313" s="28" t="str">
        <f t="shared" si="960"/>
        <v/>
      </c>
      <c r="HO313" s="28" t="str">
        <f t="shared" si="960"/>
        <v/>
      </c>
      <c r="HP313" s="28" t="str">
        <f t="shared" si="960"/>
        <v/>
      </c>
      <c r="HQ313" s="28" t="str">
        <f t="shared" si="960"/>
        <v/>
      </c>
      <c r="HR313" s="28" t="str">
        <f t="shared" si="960"/>
        <v/>
      </c>
      <c r="HS313" s="28" t="str">
        <f t="shared" si="960"/>
        <v/>
      </c>
      <c r="HT313" s="28" t="str">
        <f t="shared" si="960"/>
        <v/>
      </c>
      <c r="HU313" s="28" t="str">
        <f t="shared" si="960"/>
        <v/>
      </c>
      <c r="HV313" s="28" t="str">
        <f t="shared" si="960"/>
        <v/>
      </c>
      <c r="HW313" s="28" t="str">
        <f t="shared" si="960"/>
        <v/>
      </c>
      <c r="HX313" s="28" t="str">
        <f t="shared" si="960"/>
        <v/>
      </c>
      <c r="HY313" s="28" t="str">
        <f t="shared" si="960"/>
        <v/>
      </c>
      <c r="HZ313" s="28" t="str">
        <f t="shared" si="960"/>
        <v/>
      </c>
      <c r="IA313" s="28" t="str">
        <f t="shared" si="960"/>
        <v/>
      </c>
      <c r="IB313" s="28" t="str">
        <f t="shared" si="960"/>
        <v/>
      </c>
      <c r="IC313" s="28" t="str">
        <f t="shared" si="960"/>
        <v/>
      </c>
      <c r="ID313" s="28" t="str">
        <f t="shared" si="960"/>
        <v/>
      </c>
      <c r="IE313" s="28" t="str">
        <f t="shared" si="960"/>
        <v/>
      </c>
      <c r="IF313" s="28" t="str">
        <f t="shared" si="960"/>
        <v/>
      </c>
      <c r="IG313" s="28" t="str">
        <f t="shared" si="960"/>
        <v/>
      </c>
      <c r="IH313" s="28" t="str">
        <f t="shared" si="960"/>
        <v/>
      </c>
      <c r="II313" s="28" t="str">
        <f t="shared" si="960"/>
        <v/>
      </c>
      <c r="IJ313" s="28" t="str">
        <f t="shared" si="960"/>
        <v/>
      </c>
      <c r="IK313" s="28" t="str">
        <f t="shared" si="960"/>
        <v/>
      </c>
      <c r="IL313" s="28" t="str">
        <f t="shared" si="960"/>
        <v/>
      </c>
      <c r="IM313" s="28" t="str">
        <f t="shared" si="960"/>
        <v/>
      </c>
      <c r="IN313" s="28" t="str">
        <f t="shared" si="960"/>
        <v/>
      </c>
      <c r="IO313" s="28" t="str">
        <f t="shared" si="960"/>
        <v/>
      </c>
      <c r="IP313" s="28" t="str">
        <f t="shared" si="960"/>
        <v/>
      </c>
      <c r="IQ313" s="28" t="str">
        <f t="shared" si="960"/>
        <v/>
      </c>
      <c r="IR313" s="28" t="str">
        <f t="shared" si="960"/>
        <v/>
      </c>
      <c r="IS313" s="28" t="str">
        <f t="shared" si="960"/>
        <v/>
      </c>
      <c r="IT313" s="28" t="str">
        <f t="shared" si="960"/>
        <v/>
      </c>
      <c r="IU313" s="28" t="str">
        <f t="shared" si="960"/>
        <v/>
      </c>
      <c r="IV313" s="28" t="str">
        <f t="shared" si="958"/>
        <v/>
      </c>
      <c r="IW313" s="28" t="str">
        <f t="shared" si="958"/>
        <v/>
      </c>
      <c r="IX313" s="28" t="str">
        <f t="shared" si="958"/>
        <v/>
      </c>
      <c r="IY313" s="28" t="str">
        <f t="shared" si="958"/>
        <v/>
      </c>
      <c r="IZ313" s="28" t="str">
        <f t="shared" si="958"/>
        <v/>
      </c>
      <c r="JA313" s="28" t="str">
        <f t="shared" si="958"/>
        <v/>
      </c>
      <c r="JB313" s="28" t="str">
        <f t="shared" si="958"/>
        <v/>
      </c>
      <c r="JC313" s="28" t="str">
        <f t="shared" si="958"/>
        <v/>
      </c>
    </row>
    <row r="314" spans="6:263" x14ac:dyDescent="0.45">
      <c r="F314" s="7">
        <f t="shared" si="961"/>
        <v>0.26526080969034732</v>
      </c>
      <c r="G314" s="7">
        <f t="shared" si="961"/>
        <v>0.38577293529444046</v>
      </c>
      <c r="H314" s="7">
        <f t="shared" si="961"/>
        <v>3.3341220595567121E-2</v>
      </c>
      <c r="I314" s="7">
        <f t="shared" si="961"/>
        <v>0.53041396687292208</v>
      </c>
      <c r="J314" s="7">
        <f t="shared" si="961"/>
        <v>0.4220490839435016</v>
      </c>
      <c r="K314" s="7">
        <f t="shared" si="961"/>
        <v>0.58251483206754306</v>
      </c>
      <c r="L314" s="7">
        <f t="shared" si="961"/>
        <v>0.5096172916282049</v>
      </c>
      <c r="M314" s="7">
        <f t="shared" si="961"/>
        <v>0.91706067692351556</v>
      </c>
      <c r="N314" s="7">
        <f t="shared" si="961"/>
        <v>0.11870194604559892</v>
      </c>
      <c r="O314" s="7">
        <f t="shared" si="961"/>
        <v>0.223868805553703</v>
      </c>
      <c r="P314" s="7">
        <f t="shared" si="961"/>
        <v>0.18334262826635625</v>
      </c>
      <c r="Q314" s="7">
        <f t="shared" si="961"/>
        <v>0.79463700894016631</v>
      </c>
      <c r="R314" s="7">
        <f t="shared" si="961"/>
        <v>0.59865048229631523</v>
      </c>
      <c r="S314" s="7">
        <f t="shared" si="961"/>
        <v>0.83032081268277058</v>
      </c>
      <c r="T314" s="7">
        <f t="shared" si="961"/>
        <v>0.15485865117742617</v>
      </c>
      <c r="U314" s="7">
        <f t="shared" si="959"/>
        <v>0.40348520986898112</v>
      </c>
      <c r="V314" s="7">
        <f t="shared" si="947"/>
        <v>0.87480104103442335</v>
      </c>
      <c r="W314" s="7">
        <f t="shared" si="947"/>
        <v>0.65861684626835248</v>
      </c>
      <c r="X314" s="7">
        <f t="shared" si="947"/>
        <v>0.47277092350310224</v>
      </c>
      <c r="Y314" s="7">
        <f t="shared" si="947"/>
        <v>0.26730939665218323</v>
      </c>
      <c r="Z314" s="7">
        <f t="shared" si="947"/>
        <v>0.96157753931431922</v>
      </c>
      <c r="AA314" s="7">
        <f t="shared" si="947"/>
        <v>0.50363281765190548</v>
      </c>
      <c r="AB314" s="7">
        <f t="shared" si="947"/>
        <v>0.67908832881557213</v>
      </c>
      <c r="AC314" s="7">
        <f t="shared" si="947"/>
        <v>0.76650723059033377</v>
      </c>
      <c r="AD314" s="7">
        <f t="shared" si="947"/>
        <v>0.52050677990564465</v>
      </c>
      <c r="BJ314">
        <v>24</v>
      </c>
      <c r="BK314" s="7"/>
      <c r="BL314" s="28" t="str">
        <f t="shared" si="938"/>
        <v/>
      </c>
      <c r="BM314" s="28" t="str">
        <f t="shared" si="963"/>
        <v/>
      </c>
      <c r="BN314" s="28" t="str">
        <f t="shared" si="963"/>
        <v/>
      </c>
      <c r="BO314" s="28" t="str">
        <f t="shared" si="963"/>
        <v/>
      </c>
      <c r="BP314" s="28" t="str">
        <f t="shared" si="963"/>
        <v/>
      </c>
      <c r="BQ314" s="28" t="str">
        <f t="shared" si="963"/>
        <v/>
      </c>
      <c r="BR314" s="28" t="str">
        <f t="shared" si="963"/>
        <v/>
      </c>
      <c r="BS314" s="28" t="str">
        <f t="shared" si="963"/>
        <v/>
      </c>
      <c r="BT314" s="28" t="str">
        <f t="shared" si="963"/>
        <v/>
      </c>
      <c r="BU314" s="28" t="str">
        <f t="shared" si="963"/>
        <v/>
      </c>
      <c r="BV314" s="28" t="str">
        <f t="shared" si="963"/>
        <v/>
      </c>
      <c r="BW314" s="28" t="str">
        <f t="shared" si="963"/>
        <v/>
      </c>
      <c r="BX314" s="28" t="str">
        <f t="shared" si="963"/>
        <v/>
      </c>
      <c r="BY314" s="28" t="str">
        <f t="shared" si="963"/>
        <v/>
      </c>
      <c r="BZ314" s="28" t="str">
        <f t="shared" si="963"/>
        <v/>
      </c>
      <c r="CA314" s="28" t="str">
        <f t="shared" si="963"/>
        <v/>
      </c>
      <c r="CB314" s="28" t="str">
        <f t="shared" si="963"/>
        <v/>
      </c>
      <c r="CC314" s="28" t="str">
        <f t="shared" si="963"/>
        <v/>
      </c>
      <c r="CD314" s="28" t="str">
        <f t="shared" si="963"/>
        <v/>
      </c>
      <c r="CE314" s="28" t="str">
        <f t="shared" si="963"/>
        <v/>
      </c>
      <c r="CF314" s="28" t="str">
        <f t="shared" si="963"/>
        <v/>
      </c>
      <c r="CG314" s="28" t="str">
        <f t="shared" si="963"/>
        <v/>
      </c>
      <c r="CH314" s="28" t="str">
        <f t="shared" si="963"/>
        <v/>
      </c>
      <c r="CI314" s="28" t="str">
        <f t="shared" si="963"/>
        <v/>
      </c>
      <c r="CJ314" s="28" t="str">
        <f t="shared" si="963"/>
        <v/>
      </c>
      <c r="CK314" s="28" t="str">
        <f t="shared" si="963"/>
        <v/>
      </c>
      <c r="CL314" s="28" t="str">
        <f t="shared" si="963"/>
        <v/>
      </c>
      <c r="CM314" s="28" t="str">
        <f t="shared" si="963"/>
        <v/>
      </c>
      <c r="CN314" s="28" t="str">
        <f t="shared" si="963"/>
        <v/>
      </c>
      <c r="CO314" s="28" t="str">
        <f t="shared" si="963"/>
        <v/>
      </c>
      <c r="CP314" s="28" t="str">
        <f t="shared" si="963"/>
        <v/>
      </c>
      <c r="CQ314" s="28" t="str">
        <f t="shared" si="963"/>
        <v/>
      </c>
      <c r="CR314" s="28" t="str">
        <f t="shared" si="963"/>
        <v/>
      </c>
      <c r="CS314" s="28" t="str">
        <f t="shared" si="963"/>
        <v/>
      </c>
      <c r="CT314" s="28" t="str">
        <f t="shared" si="963"/>
        <v/>
      </c>
      <c r="CU314" s="28" t="str">
        <f t="shared" si="963"/>
        <v/>
      </c>
      <c r="CV314" s="28" t="str">
        <f t="shared" si="963"/>
        <v/>
      </c>
      <c r="CW314" s="28" t="str">
        <f t="shared" si="963"/>
        <v/>
      </c>
      <c r="CX314" s="28" t="str">
        <f t="shared" si="963"/>
        <v/>
      </c>
      <c r="CY314" s="28" t="str">
        <f t="shared" si="963"/>
        <v/>
      </c>
      <c r="CZ314" s="28" t="str">
        <f t="shared" si="963"/>
        <v/>
      </c>
      <c r="DA314" s="28" t="str">
        <f t="shared" si="963"/>
        <v/>
      </c>
      <c r="DB314" s="28" t="str">
        <f t="shared" si="963"/>
        <v/>
      </c>
      <c r="DC314" s="28" t="str">
        <f t="shared" si="963"/>
        <v/>
      </c>
      <c r="DD314" s="28" t="str">
        <f t="shared" si="963"/>
        <v/>
      </c>
      <c r="DE314" s="28" t="str">
        <f t="shared" si="963"/>
        <v/>
      </c>
      <c r="DF314" s="28" t="str">
        <f t="shared" si="963"/>
        <v/>
      </c>
      <c r="DG314" s="28" t="str">
        <f t="shared" si="963"/>
        <v/>
      </c>
      <c r="DH314" s="28" t="str">
        <f t="shared" si="963"/>
        <v/>
      </c>
      <c r="DI314" s="28" t="str">
        <f t="shared" si="963"/>
        <v/>
      </c>
      <c r="DJ314" s="28" t="str">
        <f t="shared" si="963"/>
        <v/>
      </c>
      <c r="DK314" s="28" t="str">
        <f t="shared" si="963"/>
        <v/>
      </c>
      <c r="DL314" s="28" t="str">
        <f t="shared" si="963"/>
        <v/>
      </c>
      <c r="DM314" s="28" t="str">
        <f t="shared" si="963"/>
        <v/>
      </c>
      <c r="DN314" s="28" t="str">
        <f t="shared" si="963"/>
        <v/>
      </c>
      <c r="DO314" s="28" t="str">
        <f t="shared" si="963"/>
        <v/>
      </c>
      <c r="DP314" s="28" t="str">
        <f t="shared" si="963"/>
        <v/>
      </c>
      <c r="DQ314" s="28" t="str">
        <f t="shared" si="963"/>
        <v/>
      </c>
      <c r="DR314" s="28" t="str">
        <f t="shared" si="963"/>
        <v/>
      </c>
      <c r="DS314" s="28" t="str">
        <f t="shared" si="963"/>
        <v/>
      </c>
      <c r="DT314" s="28" t="str">
        <f t="shared" si="963"/>
        <v/>
      </c>
      <c r="DU314" s="28" t="str">
        <f t="shared" si="963"/>
        <v/>
      </c>
      <c r="DV314" s="28" t="str">
        <f t="shared" si="963"/>
        <v/>
      </c>
      <c r="DW314" s="28" t="str">
        <f t="shared" si="963"/>
        <v/>
      </c>
      <c r="DX314" s="28" t="str">
        <f t="shared" si="963"/>
        <v/>
      </c>
      <c r="DY314" s="28" t="str">
        <f t="shared" si="962"/>
        <v/>
      </c>
      <c r="DZ314" s="28" t="str">
        <f t="shared" si="962"/>
        <v/>
      </c>
      <c r="EA314" s="28" t="str">
        <f t="shared" si="962"/>
        <v/>
      </c>
      <c r="EB314" s="28" t="str">
        <f t="shared" si="962"/>
        <v/>
      </c>
      <c r="EC314" s="28" t="str">
        <f t="shared" si="962"/>
        <v/>
      </c>
      <c r="ED314" s="28" t="str">
        <f t="shared" si="962"/>
        <v/>
      </c>
      <c r="EE314" s="28" t="str">
        <f t="shared" si="962"/>
        <v/>
      </c>
      <c r="EF314" s="28" t="str">
        <f t="shared" si="962"/>
        <v/>
      </c>
      <c r="EG314" s="28" t="str">
        <f t="shared" si="962"/>
        <v/>
      </c>
      <c r="EH314" s="28" t="str">
        <f t="shared" si="962"/>
        <v/>
      </c>
      <c r="EI314" s="28" t="str">
        <f t="shared" si="962"/>
        <v/>
      </c>
      <c r="EJ314" s="28" t="str">
        <f t="shared" si="962"/>
        <v/>
      </c>
      <c r="EK314" s="28" t="str">
        <f t="shared" si="962"/>
        <v/>
      </c>
      <c r="EL314" s="28" t="str">
        <f t="shared" si="962"/>
        <v/>
      </c>
      <c r="EM314" s="28" t="str">
        <f t="shared" si="962"/>
        <v/>
      </c>
      <c r="EN314" s="28" t="str">
        <f t="shared" si="962"/>
        <v/>
      </c>
      <c r="EO314" s="28" t="str">
        <f t="shared" si="962"/>
        <v/>
      </c>
      <c r="EP314" s="28" t="str">
        <f t="shared" si="962"/>
        <v/>
      </c>
      <c r="EQ314" s="28" t="str">
        <f t="shared" si="962"/>
        <v/>
      </c>
      <c r="ER314" s="28" t="str">
        <f t="shared" si="962"/>
        <v/>
      </c>
      <c r="ES314" s="28" t="str">
        <f t="shared" si="962"/>
        <v/>
      </c>
      <c r="ET314" s="28" t="str">
        <f t="shared" si="962"/>
        <v/>
      </c>
      <c r="EU314" s="28" t="str">
        <f t="shared" si="962"/>
        <v/>
      </c>
      <c r="EV314" s="28" t="str">
        <f t="shared" si="962"/>
        <v/>
      </c>
      <c r="EW314" s="28" t="str">
        <f t="shared" si="962"/>
        <v/>
      </c>
      <c r="EX314" s="28" t="str">
        <f t="shared" si="962"/>
        <v/>
      </c>
      <c r="EY314" s="28" t="str">
        <f t="shared" si="962"/>
        <v/>
      </c>
      <c r="EZ314" s="28" t="str">
        <f t="shared" si="962"/>
        <v/>
      </c>
      <c r="FA314" s="28" t="str">
        <f t="shared" si="962"/>
        <v/>
      </c>
      <c r="FB314" s="28" t="str">
        <f t="shared" si="962"/>
        <v/>
      </c>
      <c r="FC314" s="28" t="str">
        <f t="shared" si="962"/>
        <v/>
      </c>
      <c r="FD314" s="28" t="str">
        <f t="shared" si="962"/>
        <v/>
      </c>
      <c r="FE314" s="28" t="str">
        <f t="shared" si="962"/>
        <v/>
      </c>
      <c r="FF314" s="28" t="str">
        <f t="shared" si="962"/>
        <v/>
      </c>
      <c r="FG314" s="28" t="str">
        <f t="shared" si="962"/>
        <v/>
      </c>
      <c r="FH314" s="28" t="str">
        <f t="shared" si="962"/>
        <v/>
      </c>
      <c r="FI314" s="28" t="str">
        <f t="shared" si="962"/>
        <v/>
      </c>
      <c r="FJ314" s="28" t="str">
        <f t="shared" si="962"/>
        <v/>
      </c>
      <c r="FK314" s="28" t="str">
        <f t="shared" si="962"/>
        <v/>
      </c>
      <c r="FL314" s="28" t="str">
        <f t="shared" si="962"/>
        <v/>
      </c>
      <c r="FM314" s="28" t="str">
        <f t="shared" si="962"/>
        <v/>
      </c>
      <c r="FN314" s="28" t="str">
        <f t="shared" si="962"/>
        <v/>
      </c>
      <c r="FO314" s="28" t="str">
        <f t="shared" si="962"/>
        <v/>
      </c>
      <c r="FP314" s="28" t="str">
        <f t="shared" si="962"/>
        <v/>
      </c>
      <c r="FQ314" s="28" t="str">
        <f t="shared" si="962"/>
        <v/>
      </c>
      <c r="FR314" s="28" t="str">
        <f t="shared" si="962"/>
        <v/>
      </c>
      <c r="FS314" s="28" t="str">
        <f t="shared" si="962"/>
        <v/>
      </c>
      <c r="FT314" s="28" t="str">
        <f t="shared" si="962"/>
        <v/>
      </c>
      <c r="FU314" s="28" t="str">
        <f t="shared" si="962"/>
        <v/>
      </c>
      <c r="FV314" s="28" t="str">
        <f t="shared" si="962"/>
        <v/>
      </c>
      <c r="FW314" s="28" t="str">
        <f t="shared" si="962"/>
        <v/>
      </c>
      <c r="FX314" s="28" t="str">
        <f t="shared" si="962"/>
        <v/>
      </c>
      <c r="FY314" s="28" t="str">
        <f t="shared" si="962"/>
        <v/>
      </c>
      <c r="FZ314" s="28" t="str">
        <f t="shared" si="962"/>
        <v/>
      </c>
      <c r="GA314" s="28" t="str">
        <f t="shared" si="962"/>
        <v/>
      </c>
      <c r="GB314" s="28" t="str">
        <f t="shared" si="962"/>
        <v/>
      </c>
      <c r="GC314" s="28" t="str">
        <f t="shared" si="962"/>
        <v/>
      </c>
      <c r="GD314" s="28" t="str">
        <f t="shared" si="962"/>
        <v/>
      </c>
      <c r="GE314" s="28" t="str">
        <f t="shared" si="962"/>
        <v/>
      </c>
      <c r="GF314" s="28" t="str">
        <f t="shared" si="962"/>
        <v/>
      </c>
      <c r="GG314" s="28" t="str">
        <f t="shared" si="962"/>
        <v/>
      </c>
      <c r="GH314" s="28" t="str">
        <f t="shared" si="962"/>
        <v/>
      </c>
      <c r="GI314" s="28" t="str">
        <f t="shared" si="962"/>
        <v/>
      </c>
      <c r="GJ314" s="28" t="str">
        <f t="shared" si="960"/>
        <v/>
      </c>
      <c r="GK314" s="28" t="str">
        <f t="shared" si="960"/>
        <v/>
      </c>
      <c r="GL314" s="28" t="str">
        <f t="shared" si="960"/>
        <v/>
      </c>
      <c r="GM314" s="28" t="str">
        <f t="shared" si="960"/>
        <v/>
      </c>
      <c r="GN314" s="28" t="str">
        <f t="shared" si="960"/>
        <v/>
      </c>
      <c r="GO314" s="28" t="str">
        <f t="shared" si="960"/>
        <v/>
      </c>
      <c r="GP314" s="28" t="str">
        <f t="shared" si="960"/>
        <v/>
      </c>
      <c r="GQ314" s="28" t="str">
        <f t="shared" si="960"/>
        <v/>
      </c>
      <c r="GR314" s="28" t="str">
        <f t="shared" si="960"/>
        <v/>
      </c>
      <c r="GS314" s="28" t="str">
        <f t="shared" si="960"/>
        <v/>
      </c>
      <c r="GT314" s="28" t="str">
        <f t="shared" si="960"/>
        <v/>
      </c>
      <c r="GU314" s="28" t="str">
        <f t="shared" si="960"/>
        <v/>
      </c>
      <c r="GV314" s="28" t="str">
        <f t="shared" si="960"/>
        <v/>
      </c>
      <c r="GW314" s="28" t="str">
        <f t="shared" si="960"/>
        <v/>
      </c>
      <c r="GX314" s="28" t="str">
        <f t="shared" si="960"/>
        <v/>
      </c>
      <c r="GY314" s="28" t="str">
        <f t="shared" si="960"/>
        <v/>
      </c>
      <c r="GZ314" s="28" t="str">
        <f t="shared" si="960"/>
        <v/>
      </c>
      <c r="HA314" s="28" t="str">
        <f t="shared" si="960"/>
        <v/>
      </c>
      <c r="HB314" s="28" t="str">
        <f t="shared" si="960"/>
        <v/>
      </c>
      <c r="HC314" s="28" t="str">
        <f t="shared" si="960"/>
        <v/>
      </c>
      <c r="HD314" s="28" t="str">
        <f t="shared" si="960"/>
        <v/>
      </c>
      <c r="HE314" s="28" t="str">
        <f t="shared" si="960"/>
        <v/>
      </c>
      <c r="HF314" s="28" t="str">
        <f t="shared" si="960"/>
        <v/>
      </c>
      <c r="HG314" s="28" t="str">
        <f t="shared" si="960"/>
        <v/>
      </c>
      <c r="HH314" s="28" t="str">
        <f t="shared" si="960"/>
        <v/>
      </c>
      <c r="HI314" s="28" t="str">
        <f t="shared" si="960"/>
        <v/>
      </c>
      <c r="HJ314" s="28" t="str">
        <f t="shared" si="960"/>
        <v/>
      </c>
      <c r="HK314" s="28" t="str">
        <f t="shared" si="960"/>
        <v/>
      </c>
      <c r="HL314" s="28" t="str">
        <f t="shared" si="960"/>
        <v/>
      </c>
      <c r="HM314" s="28" t="str">
        <f t="shared" si="960"/>
        <v/>
      </c>
      <c r="HN314" s="28" t="str">
        <f t="shared" si="960"/>
        <v/>
      </c>
      <c r="HO314" s="28" t="str">
        <f t="shared" si="960"/>
        <v/>
      </c>
      <c r="HP314" s="28" t="str">
        <f t="shared" si="960"/>
        <v/>
      </c>
      <c r="HQ314" s="28" t="str">
        <f t="shared" si="960"/>
        <v/>
      </c>
      <c r="HR314" s="28" t="str">
        <f t="shared" si="960"/>
        <v/>
      </c>
      <c r="HS314" s="28" t="str">
        <f t="shared" si="960"/>
        <v/>
      </c>
      <c r="HT314" s="28" t="str">
        <f t="shared" si="960"/>
        <v/>
      </c>
      <c r="HU314" s="28" t="str">
        <f t="shared" si="960"/>
        <v/>
      </c>
      <c r="HV314" s="28" t="str">
        <f t="shared" si="960"/>
        <v/>
      </c>
      <c r="HW314" s="28" t="str">
        <f t="shared" si="960"/>
        <v/>
      </c>
      <c r="HX314" s="28" t="str">
        <f t="shared" si="960"/>
        <v/>
      </c>
      <c r="HY314" s="28" t="str">
        <f t="shared" si="960"/>
        <v/>
      </c>
      <c r="HZ314" s="28" t="str">
        <f t="shared" si="960"/>
        <v/>
      </c>
      <c r="IA314" s="28" t="str">
        <f t="shared" si="960"/>
        <v/>
      </c>
      <c r="IB314" s="28" t="str">
        <f t="shared" si="960"/>
        <v/>
      </c>
      <c r="IC314" s="28" t="str">
        <f t="shared" si="960"/>
        <v/>
      </c>
      <c r="ID314" s="28" t="str">
        <f t="shared" si="960"/>
        <v/>
      </c>
      <c r="IE314" s="28" t="str">
        <f t="shared" si="960"/>
        <v/>
      </c>
      <c r="IF314" s="28" t="str">
        <f t="shared" si="960"/>
        <v/>
      </c>
      <c r="IG314" s="28" t="str">
        <f t="shared" si="960"/>
        <v/>
      </c>
      <c r="IH314" s="28" t="str">
        <f t="shared" si="960"/>
        <v/>
      </c>
      <c r="II314" s="28" t="str">
        <f t="shared" si="960"/>
        <v/>
      </c>
      <c r="IJ314" s="28" t="str">
        <f t="shared" si="960"/>
        <v/>
      </c>
      <c r="IK314" s="28" t="str">
        <f t="shared" si="960"/>
        <v/>
      </c>
      <c r="IL314" s="28" t="str">
        <f t="shared" si="960"/>
        <v/>
      </c>
      <c r="IM314" s="28" t="str">
        <f t="shared" si="960"/>
        <v/>
      </c>
      <c r="IN314" s="28" t="str">
        <f t="shared" si="960"/>
        <v/>
      </c>
      <c r="IO314" s="28" t="str">
        <f t="shared" si="960"/>
        <v/>
      </c>
      <c r="IP314" s="28" t="str">
        <f t="shared" si="960"/>
        <v/>
      </c>
      <c r="IQ314" s="28" t="str">
        <f t="shared" si="960"/>
        <v/>
      </c>
      <c r="IR314" s="28" t="str">
        <f t="shared" si="960"/>
        <v/>
      </c>
      <c r="IS314" s="28" t="str">
        <f t="shared" si="960"/>
        <v/>
      </c>
      <c r="IT314" s="28" t="str">
        <f t="shared" si="960"/>
        <v/>
      </c>
      <c r="IU314" s="28" t="str">
        <f t="shared" ref="IU314:JC317" si="964">IF($BJ314&lt;=IU$283,ROUND(_xlfn.IFS($BJ$280="u_inc",$BJ314/IU$283,$BJ$280="u_rand",IT101,$BJ$280="u_norm",IT156)*ROUNDDOWN(((IU$281-IU$282)/IU$280),0),0)*IU$280+IU$282,"")</f>
        <v/>
      </c>
      <c r="IV314" s="28" t="str">
        <f t="shared" si="964"/>
        <v/>
      </c>
      <c r="IW314" s="28" t="str">
        <f t="shared" si="964"/>
        <v/>
      </c>
      <c r="IX314" s="28" t="str">
        <f t="shared" si="964"/>
        <v/>
      </c>
      <c r="IY314" s="28" t="str">
        <f t="shared" si="964"/>
        <v/>
      </c>
      <c r="IZ314" s="28" t="str">
        <f t="shared" si="964"/>
        <v/>
      </c>
      <c r="JA314" s="28" t="str">
        <f t="shared" si="964"/>
        <v/>
      </c>
      <c r="JB314" s="28" t="str">
        <f t="shared" si="964"/>
        <v/>
      </c>
      <c r="JC314" s="28" t="str">
        <f t="shared" si="964"/>
        <v/>
      </c>
    </row>
    <row r="315" spans="6:263" x14ac:dyDescent="0.45">
      <c r="F315" s="7">
        <f t="shared" si="961"/>
        <v>0.40454456275540618</v>
      </c>
      <c r="G315" s="7">
        <f t="shared" si="961"/>
        <v>0.64535959793504305</v>
      </c>
      <c r="H315" s="7">
        <f t="shared" si="961"/>
        <v>0.41405936862065429</v>
      </c>
      <c r="I315" s="7">
        <f t="shared" si="961"/>
        <v>0.61259492282410843</v>
      </c>
      <c r="J315" s="7">
        <f t="shared" si="961"/>
        <v>0.73133103676667954</v>
      </c>
      <c r="K315" s="7">
        <f t="shared" si="961"/>
        <v>0.57345873237282907</v>
      </c>
      <c r="L315" s="7">
        <f t="shared" si="961"/>
        <v>0.73628418507812743</v>
      </c>
      <c r="M315" s="7">
        <f t="shared" si="961"/>
        <v>0.43593577502106118</v>
      </c>
      <c r="N315" s="7">
        <f t="shared" si="961"/>
        <v>0.8616375671055343</v>
      </c>
      <c r="O315" s="7">
        <f t="shared" si="961"/>
        <v>0.37111288279812449</v>
      </c>
      <c r="P315" s="7">
        <f t="shared" si="961"/>
        <v>0.132009045282383</v>
      </c>
      <c r="Q315" s="7">
        <f t="shared" si="961"/>
        <v>0.92305855076902477</v>
      </c>
      <c r="R315" s="7">
        <f t="shared" si="961"/>
        <v>0.45743092543325897</v>
      </c>
      <c r="S315" s="7">
        <f t="shared" si="961"/>
        <v>0.41594901001823553</v>
      </c>
      <c r="T315" s="7">
        <f t="shared" si="961"/>
        <v>0.18195098553875041</v>
      </c>
      <c r="U315" s="7">
        <f t="shared" si="959"/>
        <v>0.6345655855883684</v>
      </c>
      <c r="V315" s="7">
        <f t="shared" si="947"/>
        <v>0.52105177264709579</v>
      </c>
      <c r="W315" s="7">
        <f t="shared" si="947"/>
        <v>9.378621964426069E-2</v>
      </c>
      <c r="X315" s="7">
        <f t="shared" si="947"/>
        <v>0.12524841824790856</v>
      </c>
      <c r="Y315" s="7">
        <f t="shared" si="947"/>
        <v>0.29188579753594746</v>
      </c>
      <c r="Z315" s="7">
        <f t="shared" si="947"/>
        <v>0.30940024150041873</v>
      </c>
      <c r="AA315" s="7">
        <f t="shared" si="947"/>
        <v>0.85974087513039865</v>
      </c>
      <c r="AB315" s="7">
        <f t="shared" si="947"/>
        <v>0.27272025648165504</v>
      </c>
      <c r="AC315" s="7">
        <f t="shared" si="947"/>
        <v>7.0527826003044761E-2</v>
      </c>
      <c r="AD315" s="7">
        <f t="shared" si="947"/>
        <v>0.38277282537090257</v>
      </c>
      <c r="BJ315">
        <v>25</v>
      </c>
      <c r="BK315" s="7"/>
      <c r="BL315" s="28" t="str">
        <f t="shared" si="938"/>
        <v/>
      </c>
      <c r="BM315" s="28" t="str">
        <f t="shared" si="963"/>
        <v/>
      </c>
      <c r="BN315" s="28" t="str">
        <f t="shared" si="963"/>
        <v/>
      </c>
      <c r="BO315" s="28" t="str">
        <f t="shared" si="963"/>
        <v/>
      </c>
      <c r="BP315" s="28" t="str">
        <f t="shared" si="963"/>
        <v/>
      </c>
      <c r="BQ315" s="28" t="str">
        <f t="shared" si="963"/>
        <v/>
      </c>
      <c r="BR315" s="28" t="str">
        <f t="shared" si="963"/>
        <v/>
      </c>
      <c r="BS315" s="28" t="str">
        <f t="shared" si="963"/>
        <v/>
      </c>
      <c r="BT315" s="28" t="str">
        <f t="shared" si="963"/>
        <v/>
      </c>
      <c r="BU315" s="28" t="str">
        <f t="shared" si="963"/>
        <v/>
      </c>
      <c r="BV315" s="28" t="str">
        <f t="shared" si="963"/>
        <v/>
      </c>
      <c r="BW315" s="28" t="str">
        <f t="shared" si="963"/>
        <v/>
      </c>
      <c r="BX315" s="28" t="str">
        <f t="shared" si="963"/>
        <v/>
      </c>
      <c r="BY315" s="28" t="str">
        <f t="shared" si="963"/>
        <v/>
      </c>
      <c r="BZ315" s="28" t="str">
        <f t="shared" si="963"/>
        <v/>
      </c>
      <c r="CA315" s="28" t="str">
        <f t="shared" si="963"/>
        <v/>
      </c>
      <c r="CB315" s="28" t="str">
        <f t="shared" si="963"/>
        <v/>
      </c>
      <c r="CC315" s="28" t="str">
        <f t="shared" si="963"/>
        <v/>
      </c>
      <c r="CD315" s="28" t="str">
        <f t="shared" si="963"/>
        <v/>
      </c>
      <c r="CE315" s="28" t="str">
        <f t="shared" si="963"/>
        <v/>
      </c>
      <c r="CF315" s="28" t="str">
        <f t="shared" si="963"/>
        <v/>
      </c>
      <c r="CG315" s="28" t="str">
        <f t="shared" si="963"/>
        <v/>
      </c>
      <c r="CH315" s="28" t="str">
        <f t="shared" si="963"/>
        <v/>
      </c>
      <c r="CI315" s="28" t="str">
        <f t="shared" si="963"/>
        <v/>
      </c>
      <c r="CJ315" s="28" t="str">
        <f t="shared" si="963"/>
        <v/>
      </c>
      <c r="CK315" s="28" t="str">
        <f t="shared" si="963"/>
        <v/>
      </c>
      <c r="CL315" s="28" t="str">
        <f t="shared" si="963"/>
        <v/>
      </c>
      <c r="CM315" s="28" t="str">
        <f t="shared" si="963"/>
        <v/>
      </c>
      <c r="CN315" s="28" t="str">
        <f t="shared" si="963"/>
        <v/>
      </c>
      <c r="CO315" s="28" t="str">
        <f t="shared" si="963"/>
        <v/>
      </c>
      <c r="CP315" s="28" t="str">
        <f t="shared" si="963"/>
        <v/>
      </c>
      <c r="CQ315" s="28" t="str">
        <f t="shared" si="963"/>
        <v/>
      </c>
      <c r="CR315" s="28" t="str">
        <f t="shared" si="963"/>
        <v/>
      </c>
      <c r="CS315" s="28" t="str">
        <f t="shared" si="963"/>
        <v/>
      </c>
      <c r="CT315" s="28" t="str">
        <f t="shared" si="963"/>
        <v/>
      </c>
      <c r="CU315" s="28" t="str">
        <f t="shared" si="963"/>
        <v/>
      </c>
      <c r="CV315" s="28" t="str">
        <f t="shared" si="963"/>
        <v/>
      </c>
      <c r="CW315" s="28" t="str">
        <f t="shared" si="963"/>
        <v/>
      </c>
      <c r="CX315" s="28" t="str">
        <f t="shared" si="963"/>
        <v/>
      </c>
      <c r="CY315" s="28" t="str">
        <f t="shared" si="963"/>
        <v/>
      </c>
      <c r="CZ315" s="28" t="str">
        <f t="shared" si="963"/>
        <v/>
      </c>
      <c r="DA315" s="28" t="str">
        <f t="shared" si="963"/>
        <v/>
      </c>
      <c r="DB315" s="28" t="str">
        <f t="shared" si="963"/>
        <v/>
      </c>
      <c r="DC315" s="28" t="str">
        <f t="shared" si="963"/>
        <v/>
      </c>
      <c r="DD315" s="28" t="str">
        <f t="shared" si="963"/>
        <v/>
      </c>
      <c r="DE315" s="28" t="str">
        <f t="shared" si="963"/>
        <v/>
      </c>
      <c r="DF315" s="28" t="str">
        <f t="shared" si="963"/>
        <v/>
      </c>
      <c r="DG315" s="28" t="str">
        <f t="shared" si="963"/>
        <v/>
      </c>
      <c r="DH315" s="28" t="str">
        <f t="shared" si="963"/>
        <v/>
      </c>
      <c r="DI315" s="28" t="str">
        <f t="shared" si="963"/>
        <v/>
      </c>
      <c r="DJ315" s="28" t="str">
        <f t="shared" si="963"/>
        <v/>
      </c>
      <c r="DK315" s="28" t="str">
        <f t="shared" si="963"/>
        <v/>
      </c>
      <c r="DL315" s="28" t="str">
        <f t="shared" si="963"/>
        <v/>
      </c>
      <c r="DM315" s="28" t="str">
        <f t="shared" si="963"/>
        <v/>
      </c>
      <c r="DN315" s="28" t="str">
        <f t="shared" si="963"/>
        <v/>
      </c>
      <c r="DO315" s="28" t="str">
        <f t="shared" si="963"/>
        <v/>
      </c>
      <c r="DP315" s="28" t="str">
        <f t="shared" si="963"/>
        <v/>
      </c>
      <c r="DQ315" s="28" t="str">
        <f t="shared" si="963"/>
        <v/>
      </c>
      <c r="DR315" s="28" t="str">
        <f t="shared" si="963"/>
        <v/>
      </c>
      <c r="DS315" s="28" t="str">
        <f t="shared" si="963"/>
        <v/>
      </c>
      <c r="DT315" s="28" t="str">
        <f t="shared" si="963"/>
        <v/>
      </c>
      <c r="DU315" s="28" t="str">
        <f t="shared" si="963"/>
        <v/>
      </c>
      <c r="DV315" s="28" t="str">
        <f t="shared" si="963"/>
        <v/>
      </c>
      <c r="DW315" s="28" t="str">
        <f t="shared" si="963"/>
        <v/>
      </c>
      <c r="DX315" s="28" t="str">
        <f t="shared" si="963"/>
        <v/>
      </c>
      <c r="DY315" s="28" t="str">
        <f t="shared" si="962"/>
        <v/>
      </c>
      <c r="DZ315" s="28" t="str">
        <f t="shared" si="962"/>
        <v/>
      </c>
      <c r="EA315" s="28" t="str">
        <f t="shared" si="962"/>
        <v/>
      </c>
      <c r="EB315" s="28" t="str">
        <f t="shared" si="962"/>
        <v/>
      </c>
      <c r="EC315" s="28" t="str">
        <f t="shared" si="962"/>
        <v/>
      </c>
      <c r="ED315" s="28" t="str">
        <f t="shared" si="962"/>
        <v/>
      </c>
      <c r="EE315" s="28" t="str">
        <f t="shared" si="962"/>
        <v/>
      </c>
      <c r="EF315" s="28" t="str">
        <f t="shared" si="962"/>
        <v/>
      </c>
      <c r="EG315" s="28" t="str">
        <f t="shared" si="962"/>
        <v/>
      </c>
      <c r="EH315" s="28" t="str">
        <f t="shared" si="962"/>
        <v/>
      </c>
      <c r="EI315" s="28" t="str">
        <f t="shared" si="962"/>
        <v/>
      </c>
      <c r="EJ315" s="28" t="str">
        <f t="shared" si="962"/>
        <v/>
      </c>
      <c r="EK315" s="28" t="str">
        <f t="shared" si="962"/>
        <v/>
      </c>
      <c r="EL315" s="28" t="str">
        <f t="shared" si="962"/>
        <v/>
      </c>
      <c r="EM315" s="28" t="str">
        <f t="shared" si="962"/>
        <v/>
      </c>
      <c r="EN315" s="28" t="str">
        <f t="shared" si="962"/>
        <v/>
      </c>
      <c r="EO315" s="28" t="str">
        <f t="shared" si="962"/>
        <v/>
      </c>
      <c r="EP315" s="28" t="str">
        <f t="shared" si="962"/>
        <v/>
      </c>
      <c r="EQ315" s="28" t="str">
        <f t="shared" si="962"/>
        <v/>
      </c>
      <c r="ER315" s="28" t="str">
        <f t="shared" si="962"/>
        <v/>
      </c>
      <c r="ES315" s="28" t="str">
        <f t="shared" si="962"/>
        <v/>
      </c>
      <c r="ET315" s="28" t="str">
        <f t="shared" si="962"/>
        <v/>
      </c>
      <c r="EU315" s="28" t="str">
        <f t="shared" si="962"/>
        <v/>
      </c>
      <c r="EV315" s="28" t="str">
        <f t="shared" si="962"/>
        <v/>
      </c>
      <c r="EW315" s="28" t="str">
        <f t="shared" si="962"/>
        <v/>
      </c>
      <c r="EX315" s="28" t="str">
        <f t="shared" si="962"/>
        <v/>
      </c>
      <c r="EY315" s="28" t="str">
        <f t="shared" si="962"/>
        <v/>
      </c>
      <c r="EZ315" s="28" t="str">
        <f t="shared" si="962"/>
        <v/>
      </c>
      <c r="FA315" s="28" t="str">
        <f t="shared" si="962"/>
        <v/>
      </c>
      <c r="FB315" s="28" t="str">
        <f t="shared" si="962"/>
        <v/>
      </c>
      <c r="FC315" s="28" t="str">
        <f t="shared" si="962"/>
        <v/>
      </c>
      <c r="FD315" s="28" t="str">
        <f t="shared" si="962"/>
        <v/>
      </c>
      <c r="FE315" s="28" t="str">
        <f t="shared" si="962"/>
        <v/>
      </c>
      <c r="FF315" s="28" t="str">
        <f t="shared" si="962"/>
        <v/>
      </c>
      <c r="FG315" s="28" t="str">
        <f t="shared" si="962"/>
        <v/>
      </c>
      <c r="FH315" s="28" t="str">
        <f t="shared" si="962"/>
        <v/>
      </c>
      <c r="FI315" s="28" t="str">
        <f t="shared" si="962"/>
        <v/>
      </c>
      <c r="FJ315" s="28" t="str">
        <f t="shared" si="962"/>
        <v/>
      </c>
      <c r="FK315" s="28" t="str">
        <f t="shared" si="962"/>
        <v/>
      </c>
      <c r="FL315" s="28" t="str">
        <f t="shared" si="962"/>
        <v/>
      </c>
      <c r="FM315" s="28" t="str">
        <f t="shared" si="962"/>
        <v/>
      </c>
      <c r="FN315" s="28" t="str">
        <f t="shared" si="962"/>
        <v/>
      </c>
      <c r="FO315" s="28" t="str">
        <f t="shared" si="962"/>
        <v/>
      </c>
      <c r="FP315" s="28" t="str">
        <f t="shared" si="962"/>
        <v/>
      </c>
      <c r="FQ315" s="28" t="str">
        <f t="shared" si="962"/>
        <v/>
      </c>
      <c r="FR315" s="28" t="str">
        <f t="shared" si="962"/>
        <v/>
      </c>
      <c r="FS315" s="28" t="str">
        <f t="shared" si="962"/>
        <v/>
      </c>
      <c r="FT315" s="28" t="str">
        <f t="shared" si="962"/>
        <v/>
      </c>
      <c r="FU315" s="28" t="str">
        <f t="shared" si="962"/>
        <v/>
      </c>
      <c r="FV315" s="28" t="str">
        <f t="shared" si="962"/>
        <v/>
      </c>
      <c r="FW315" s="28" t="str">
        <f t="shared" si="962"/>
        <v/>
      </c>
      <c r="FX315" s="28" t="str">
        <f t="shared" si="962"/>
        <v/>
      </c>
      <c r="FY315" s="28" t="str">
        <f t="shared" si="962"/>
        <v/>
      </c>
      <c r="FZ315" s="28" t="str">
        <f t="shared" si="962"/>
        <v/>
      </c>
      <c r="GA315" s="28" t="str">
        <f t="shared" si="962"/>
        <v/>
      </c>
      <c r="GB315" s="28" t="str">
        <f t="shared" si="962"/>
        <v/>
      </c>
      <c r="GC315" s="28" t="str">
        <f t="shared" si="962"/>
        <v/>
      </c>
      <c r="GD315" s="28" t="str">
        <f t="shared" si="962"/>
        <v/>
      </c>
      <c r="GE315" s="28" t="str">
        <f t="shared" si="962"/>
        <v/>
      </c>
      <c r="GF315" s="28" t="str">
        <f t="shared" si="962"/>
        <v/>
      </c>
      <c r="GG315" s="28" t="str">
        <f t="shared" si="962"/>
        <v/>
      </c>
      <c r="GH315" s="28" t="str">
        <f t="shared" si="962"/>
        <v/>
      </c>
      <c r="GI315" s="28" t="str">
        <f t="shared" si="962"/>
        <v/>
      </c>
      <c r="GJ315" s="28" t="str">
        <f t="shared" ref="GJ315:IU318" si="965">IF($BJ315&lt;=GJ$283,ROUND(_xlfn.IFS($BJ$280="u_inc",$BJ315/GJ$283,$BJ$280="u_rand",GI102,$BJ$280="u_norm",GI157)*ROUNDDOWN(((GJ$281-GJ$282)/GJ$280),0),0)*GJ$280+GJ$282,"")</f>
        <v/>
      </c>
      <c r="GK315" s="28" t="str">
        <f t="shared" si="965"/>
        <v/>
      </c>
      <c r="GL315" s="28" t="str">
        <f t="shared" si="965"/>
        <v/>
      </c>
      <c r="GM315" s="28" t="str">
        <f t="shared" si="965"/>
        <v/>
      </c>
      <c r="GN315" s="28" t="str">
        <f t="shared" si="965"/>
        <v/>
      </c>
      <c r="GO315" s="28" t="str">
        <f t="shared" si="965"/>
        <v/>
      </c>
      <c r="GP315" s="28" t="str">
        <f t="shared" si="965"/>
        <v/>
      </c>
      <c r="GQ315" s="28" t="str">
        <f t="shared" si="965"/>
        <v/>
      </c>
      <c r="GR315" s="28" t="str">
        <f t="shared" si="965"/>
        <v/>
      </c>
      <c r="GS315" s="28" t="str">
        <f t="shared" si="965"/>
        <v/>
      </c>
      <c r="GT315" s="28" t="str">
        <f t="shared" si="965"/>
        <v/>
      </c>
      <c r="GU315" s="28" t="str">
        <f t="shared" si="965"/>
        <v/>
      </c>
      <c r="GV315" s="28" t="str">
        <f t="shared" si="965"/>
        <v/>
      </c>
      <c r="GW315" s="28" t="str">
        <f t="shared" si="965"/>
        <v/>
      </c>
      <c r="GX315" s="28" t="str">
        <f t="shared" si="965"/>
        <v/>
      </c>
      <c r="GY315" s="28" t="str">
        <f t="shared" si="965"/>
        <v/>
      </c>
      <c r="GZ315" s="28" t="str">
        <f t="shared" si="965"/>
        <v/>
      </c>
      <c r="HA315" s="28" t="str">
        <f t="shared" si="965"/>
        <v/>
      </c>
      <c r="HB315" s="28" t="str">
        <f t="shared" si="965"/>
        <v/>
      </c>
      <c r="HC315" s="28" t="str">
        <f t="shared" si="965"/>
        <v/>
      </c>
      <c r="HD315" s="28" t="str">
        <f t="shared" si="965"/>
        <v/>
      </c>
      <c r="HE315" s="28" t="str">
        <f t="shared" si="965"/>
        <v/>
      </c>
      <c r="HF315" s="28" t="str">
        <f t="shared" si="965"/>
        <v/>
      </c>
      <c r="HG315" s="28" t="str">
        <f t="shared" si="965"/>
        <v/>
      </c>
      <c r="HH315" s="28" t="str">
        <f t="shared" si="965"/>
        <v/>
      </c>
      <c r="HI315" s="28" t="str">
        <f t="shared" si="965"/>
        <v/>
      </c>
      <c r="HJ315" s="28" t="str">
        <f t="shared" si="965"/>
        <v/>
      </c>
      <c r="HK315" s="28" t="str">
        <f t="shared" si="965"/>
        <v/>
      </c>
      <c r="HL315" s="28" t="str">
        <f t="shared" si="965"/>
        <v/>
      </c>
      <c r="HM315" s="28" t="str">
        <f t="shared" si="965"/>
        <v/>
      </c>
      <c r="HN315" s="28" t="str">
        <f t="shared" si="965"/>
        <v/>
      </c>
      <c r="HO315" s="28" t="str">
        <f t="shared" si="965"/>
        <v/>
      </c>
      <c r="HP315" s="28" t="str">
        <f t="shared" si="965"/>
        <v/>
      </c>
      <c r="HQ315" s="28" t="str">
        <f t="shared" si="965"/>
        <v/>
      </c>
      <c r="HR315" s="28" t="str">
        <f t="shared" si="965"/>
        <v/>
      </c>
      <c r="HS315" s="28" t="str">
        <f t="shared" si="965"/>
        <v/>
      </c>
      <c r="HT315" s="28" t="str">
        <f t="shared" si="965"/>
        <v/>
      </c>
      <c r="HU315" s="28" t="str">
        <f t="shared" si="965"/>
        <v/>
      </c>
      <c r="HV315" s="28" t="str">
        <f t="shared" si="965"/>
        <v/>
      </c>
      <c r="HW315" s="28" t="str">
        <f t="shared" si="965"/>
        <v/>
      </c>
      <c r="HX315" s="28" t="str">
        <f t="shared" si="965"/>
        <v/>
      </c>
      <c r="HY315" s="28" t="str">
        <f t="shared" si="965"/>
        <v/>
      </c>
      <c r="HZ315" s="28" t="str">
        <f t="shared" si="965"/>
        <v/>
      </c>
      <c r="IA315" s="28" t="str">
        <f t="shared" si="965"/>
        <v/>
      </c>
      <c r="IB315" s="28" t="str">
        <f t="shared" si="965"/>
        <v/>
      </c>
      <c r="IC315" s="28" t="str">
        <f t="shared" si="965"/>
        <v/>
      </c>
      <c r="ID315" s="28" t="str">
        <f t="shared" si="965"/>
        <v/>
      </c>
      <c r="IE315" s="28" t="str">
        <f t="shared" si="965"/>
        <v/>
      </c>
      <c r="IF315" s="28" t="str">
        <f t="shared" si="965"/>
        <v/>
      </c>
      <c r="IG315" s="28" t="str">
        <f t="shared" si="965"/>
        <v/>
      </c>
      <c r="IH315" s="28" t="str">
        <f t="shared" si="965"/>
        <v/>
      </c>
      <c r="II315" s="28" t="str">
        <f t="shared" si="965"/>
        <v/>
      </c>
      <c r="IJ315" s="28" t="str">
        <f t="shared" si="965"/>
        <v/>
      </c>
      <c r="IK315" s="28" t="str">
        <f t="shared" si="965"/>
        <v/>
      </c>
      <c r="IL315" s="28" t="str">
        <f t="shared" si="965"/>
        <v/>
      </c>
      <c r="IM315" s="28" t="str">
        <f t="shared" si="965"/>
        <v/>
      </c>
      <c r="IN315" s="28" t="str">
        <f t="shared" si="965"/>
        <v/>
      </c>
      <c r="IO315" s="28" t="str">
        <f t="shared" si="965"/>
        <v/>
      </c>
      <c r="IP315" s="28" t="str">
        <f t="shared" si="965"/>
        <v/>
      </c>
      <c r="IQ315" s="28" t="str">
        <f t="shared" si="965"/>
        <v/>
      </c>
      <c r="IR315" s="28" t="str">
        <f t="shared" si="965"/>
        <v/>
      </c>
      <c r="IS315" s="28" t="str">
        <f t="shared" si="965"/>
        <v/>
      </c>
      <c r="IT315" s="28" t="str">
        <f t="shared" si="965"/>
        <v/>
      </c>
      <c r="IU315" s="28" t="str">
        <f t="shared" si="965"/>
        <v/>
      </c>
      <c r="IV315" s="28" t="str">
        <f t="shared" si="964"/>
        <v/>
      </c>
      <c r="IW315" s="28" t="str">
        <f t="shared" si="964"/>
        <v/>
      </c>
      <c r="IX315" s="28" t="str">
        <f t="shared" si="964"/>
        <v/>
      </c>
      <c r="IY315" s="28" t="str">
        <f t="shared" si="964"/>
        <v/>
      </c>
      <c r="IZ315" s="28" t="str">
        <f t="shared" si="964"/>
        <v/>
      </c>
      <c r="JA315" s="28" t="str">
        <f t="shared" si="964"/>
        <v/>
      </c>
      <c r="JB315" s="28" t="str">
        <f t="shared" si="964"/>
        <v/>
      </c>
      <c r="JC315" s="28" t="str">
        <f t="shared" si="964"/>
        <v/>
      </c>
    </row>
    <row r="316" spans="6:263" x14ac:dyDescent="0.45">
      <c r="F316" s="7">
        <f t="shared" si="961"/>
        <v>0.77058876621098671</v>
      </c>
      <c r="G316" s="7">
        <f t="shared" si="961"/>
        <v>0.15315192246490714</v>
      </c>
      <c r="H316" s="7">
        <f t="shared" si="961"/>
        <v>5.9782687602463497E-2</v>
      </c>
      <c r="I316" s="7">
        <f t="shared" si="961"/>
        <v>0.56951964254003007</v>
      </c>
      <c r="J316" s="7">
        <f t="shared" si="961"/>
        <v>8.0475764386577428E-2</v>
      </c>
      <c r="K316" s="7">
        <f t="shared" si="961"/>
        <v>0.42647036883350015</v>
      </c>
      <c r="L316" s="7">
        <f t="shared" si="961"/>
        <v>0.17389790628752574</v>
      </c>
      <c r="M316" s="7">
        <f t="shared" si="961"/>
        <v>5.5796041645014678E-2</v>
      </c>
      <c r="N316" s="7">
        <f t="shared" si="961"/>
        <v>0.10700175124546595</v>
      </c>
      <c r="O316" s="7">
        <f t="shared" si="961"/>
        <v>0.98996554826850325</v>
      </c>
      <c r="P316" s="7">
        <f t="shared" si="961"/>
        <v>0.20862482591002474</v>
      </c>
      <c r="Q316" s="7">
        <f t="shared" si="961"/>
        <v>0.95930417159539838</v>
      </c>
      <c r="R316" s="7">
        <f t="shared" si="961"/>
        <v>0.64820158884311174</v>
      </c>
      <c r="S316" s="7">
        <f t="shared" si="961"/>
        <v>0.27466259024788747</v>
      </c>
      <c r="T316" s="7">
        <f t="shared" si="961"/>
        <v>0.9560229410212594</v>
      </c>
      <c r="U316" s="7">
        <f t="shared" si="959"/>
        <v>0.11538193613075741</v>
      </c>
      <c r="V316" s="7">
        <f t="shared" si="959"/>
        <v>0.69011744795838248</v>
      </c>
      <c r="W316" s="7">
        <f t="shared" si="959"/>
        <v>0.15460844810801019</v>
      </c>
      <c r="X316" s="7">
        <f t="shared" si="959"/>
        <v>0.86639724479354785</v>
      </c>
      <c r="Y316" s="7">
        <f t="shared" si="959"/>
        <v>0.61933285771838054</v>
      </c>
      <c r="Z316" s="7">
        <f t="shared" si="959"/>
        <v>5.9057466713272722E-2</v>
      </c>
      <c r="AA316" s="7">
        <f t="shared" si="959"/>
        <v>0.55178341947113319</v>
      </c>
      <c r="AB316" s="7">
        <f t="shared" si="959"/>
        <v>0.47950062597147219</v>
      </c>
      <c r="AC316" s="7">
        <f t="shared" si="959"/>
        <v>0.44868899297373788</v>
      </c>
      <c r="AD316" s="7">
        <f t="shared" si="959"/>
        <v>0.82705347883843516</v>
      </c>
      <c r="BJ316">
        <v>26</v>
      </c>
      <c r="BK316" s="7"/>
      <c r="BL316" s="28" t="str">
        <f t="shared" si="938"/>
        <v/>
      </c>
      <c r="BM316" s="28" t="str">
        <f t="shared" si="963"/>
        <v/>
      </c>
      <c r="BN316" s="28" t="str">
        <f t="shared" si="963"/>
        <v/>
      </c>
      <c r="BO316" s="28" t="str">
        <f t="shared" si="963"/>
        <v/>
      </c>
      <c r="BP316" s="28" t="str">
        <f t="shared" si="963"/>
        <v/>
      </c>
      <c r="BQ316" s="28" t="str">
        <f t="shared" si="963"/>
        <v/>
      </c>
      <c r="BR316" s="28" t="str">
        <f t="shared" si="963"/>
        <v/>
      </c>
      <c r="BS316" s="28" t="str">
        <f t="shared" si="963"/>
        <v/>
      </c>
      <c r="BT316" s="28" t="str">
        <f t="shared" si="963"/>
        <v/>
      </c>
      <c r="BU316" s="28" t="str">
        <f t="shared" si="963"/>
        <v/>
      </c>
      <c r="BV316" s="28" t="str">
        <f t="shared" si="963"/>
        <v/>
      </c>
      <c r="BW316" s="28" t="str">
        <f t="shared" si="963"/>
        <v/>
      </c>
      <c r="BX316" s="28" t="str">
        <f t="shared" si="963"/>
        <v/>
      </c>
      <c r="BY316" s="28" t="str">
        <f t="shared" si="963"/>
        <v/>
      </c>
      <c r="BZ316" s="28" t="str">
        <f t="shared" si="963"/>
        <v/>
      </c>
      <c r="CA316" s="28" t="str">
        <f t="shared" si="963"/>
        <v/>
      </c>
      <c r="CB316" s="28" t="str">
        <f t="shared" si="963"/>
        <v/>
      </c>
      <c r="CC316" s="28" t="str">
        <f t="shared" si="963"/>
        <v/>
      </c>
      <c r="CD316" s="28" t="str">
        <f t="shared" si="963"/>
        <v/>
      </c>
      <c r="CE316" s="28" t="str">
        <f t="shared" si="963"/>
        <v/>
      </c>
      <c r="CF316" s="28" t="str">
        <f t="shared" si="963"/>
        <v/>
      </c>
      <c r="CG316" s="28" t="str">
        <f t="shared" si="963"/>
        <v/>
      </c>
      <c r="CH316" s="28" t="str">
        <f t="shared" si="963"/>
        <v/>
      </c>
      <c r="CI316" s="28" t="str">
        <f t="shared" si="963"/>
        <v/>
      </c>
      <c r="CJ316" s="28" t="str">
        <f t="shared" si="963"/>
        <v/>
      </c>
      <c r="CK316" s="28" t="str">
        <f t="shared" si="963"/>
        <v/>
      </c>
      <c r="CL316" s="28" t="str">
        <f t="shared" si="963"/>
        <v/>
      </c>
      <c r="CM316" s="28" t="str">
        <f t="shared" si="963"/>
        <v/>
      </c>
      <c r="CN316" s="28" t="str">
        <f t="shared" si="963"/>
        <v/>
      </c>
      <c r="CO316" s="28" t="str">
        <f t="shared" si="963"/>
        <v/>
      </c>
      <c r="CP316" s="28" t="str">
        <f t="shared" si="963"/>
        <v/>
      </c>
      <c r="CQ316" s="28" t="str">
        <f t="shared" si="963"/>
        <v/>
      </c>
      <c r="CR316" s="28" t="str">
        <f t="shared" si="963"/>
        <v/>
      </c>
      <c r="CS316" s="28" t="str">
        <f t="shared" si="963"/>
        <v/>
      </c>
      <c r="CT316" s="28" t="str">
        <f t="shared" si="963"/>
        <v/>
      </c>
      <c r="CU316" s="28" t="str">
        <f t="shared" si="963"/>
        <v/>
      </c>
      <c r="CV316" s="28" t="str">
        <f t="shared" si="963"/>
        <v/>
      </c>
      <c r="CW316" s="28" t="str">
        <f t="shared" si="963"/>
        <v/>
      </c>
      <c r="CX316" s="28" t="str">
        <f t="shared" si="963"/>
        <v/>
      </c>
      <c r="CY316" s="28" t="str">
        <f t="shared" si="963"/>
        <v/>
      </c>
      <c r="CZ316" s="28" t="str">
        <f t="shared" si="963"/>
        <v/>
      </c>
      <c r="DA316" s="28" t="str">
        <f t="shared" si="963"/>
        <v/>
      </c>
      <c r="DB316" s="28" t="str">
        <f t="shared" si="963"/>
        <v/>
      </c>
      <c r="DC316" s="28" t="str">
        <f t="shared" si="963"/>
        <v/>
      </c>
      <c r="DD316" s="28" t="str">
        <f t="shared" si="963"/>
        <v/>
      </c>
      <c r="DE316" s="28" t="str">
        <f t="shared" si="963"/>
        <v/>
      </c>
      <c r="DF316" s="28" t="str">
        <f t="shared" si="963"/>
        <v/>
      </c>
      <c r="DG316" s="28" t="str">
        <f t="shared" si="963"/>
        <v/>
      </c>
      <c r="DH316" s="28" t="str">
        <f t="shared" si="963"/>
        <v/>
      </c>
      <c r="DI316" s="28" t="str">
        <f t="shared" si="963"/>
        <v/>
      </c>
      <c r="DJ316" s="28" t="str">
        <f t="shared" si="963"/>
        <v/>
      </c>
      <c r="DK316" s="28" t="str">
        <f t="shared" si="963"/>
        <v/>
      </c>
      <c r="DL316" s="28" t="str">
        <f t="shared" si="963"/>
        <v/>
      </c>
      <c r="DM316" s="28" t="str">
        <f t="shared" si="963"/>
        <v/>
      </c>
      <c r="DN316" s="28" t="str">
        <f t="shared" si="963"/>
        <v/>
      </c>
      <c r="DO316" s="28" t="str">
        <f t="shared" si="963"/>
        <v/>
      </c>
      <c r="DP316" s="28" t="str">
        <f t="shared" si="963"/>
        <v/>
      </c>
      <c r="DQ316" s="28" t="str">
        <f t="shared" si="963"/>
        <v/>
      </c>
      <c r="DR316" s="28" t="str">
        <f t="shared" si="963"/>
        <v/>
      </c>
      <c r="DS316" s="28" t="str">
        <f t="shared" si="963"/>
        <v/>
      </c>
      <c r="DT316" s="28" t="str">
        <f t="shared" si="963"/>
        <v/>
      </c>
      <c r="DU316" s="28" t="str">
        <f t="shared" si="963"/>
        <v/>
      </c>
      <c r="DV316" s="28" t="str">
        <f t="shared" si="963"/>
        <v/>
      </c>
      <c r="DW316" s="28" t="str">
        <f t="shared" si="963"/>
        <v/>
      </c>
      <c r="DX316" s="28" t="str">
        <f t="shared" ref="DX316:GI319" si="966">IF($BJ316&lt;=DX$283,ROUND(_xlfn.IFS($BJ$280="u_inc",$BJ316/DX$283,$BJ$280="u_rand",DW103,$BJ$280="u_norm",DW158)*ROUNDDOWN(((DX$281-DX$282)/DX$280),0),0)*DX$280+DX$282,"")</f>
        <v/>
      </c>
      <c r="DY316" s="28" t="str">
        <f t="shared" si="966"/>
        <v/>
      </c>
      <c r="DZ316" s="28" t="str">
        <f t="shared" si="966"/>
        <v/>
      </c>
      <c r="EA316" s="28" t="str">
        <f t="shared" si="966"/>
        <v/>
      </c>
      <c r="EB316" s="28" t="str">
        <f t="shared" si="966"/>
        <v/>
      </c>
      <c r="EC316" s="28" t="str">
        <f t="shared" si="966"/>
        <v/>
      </c>
      <c r="ED316" s="28" t="str">
        <f t="shared" si="966"/>
        <v/>
      </c>
      <c r="EE316" s="28" t="str">
        <f t="shared" si="966"/>
        <v/>
      </c>
      <c r="EF316" s="28" t="str">
        <f t="shared" si="966"/>
        <v/>
      </c>
      <c r="EG316" s="28" t="str">
        <f t="shared" si="966"/>
        <v/>
      </c>
      <c r="EH316" s="28" t="str">
        <f t="shared" si="966"/>
        <v/>
      </c>
      <c r="EI316" s="28" t="str">
        <f t="shared" si="966"/>
        <v/>
      </c>
      <c r="EJ316" s="28" t="str">
        <f t="shared" si="966"/>
        <v/>
      </c>
      <c r="EK316" s="28" t="str">
        <f t="shared" si="966"/>
        <v/>
      </c>
      <c r="EL316" s="28" t="str">
        <f t="shared" si="966"/>
        <v/>
      </c>
      <c r="EM316" s="28" t="str">
        <f t="shared" si="966"/>
        <v/>
      </c>
      <c r="EN316" s="28" t="str">
        <f t="shared" si="966"/>
        <v/>
      </c>
      <c r="EO316" s="28" t="str">
        <f t="shared" si="966"/>
        <v/>
      </c>
      <c r="EP316" s="28" t="str">
        <f t="shared" si="966"/>
        <v/>
      </c>
      <c r="EQ316" s="28" t="str">
        <f t="shared" si="966"/>
        <v/>
      </c>
      <c r="ER316" s="28" t="str">
        <f t="shared" si="966"/>
        <v/>
      </c>
      <c r="ES316" s="28" t="str">
        <f t="shared" si="966"/>
        <v/>
      </c>
      <c r="ET316" s="28" t="str">
        <f t="shared" si="966"/>
        <v/>
      </c>
      <c r="EU316" s="28" t="str">
        <f t="shared" si="966"/>
        <v/>
      </c>
      <c r="EV316" s="28" t="str">
        <f t="shared" si="966"/>
        <v/>
      </c>
      <c r="EW316" s="28" t="str">
        <f t="shared" si="966"/>
        <v/>
      </c>
      <c r="EX316" s="28" t="str">
        <f t="shared" si="966"/>
        <v/>
      </c>
      <c r="EY316" s="28" t="str">
        <f t="shared" si="966"/>
        <v/>
      </c>
      <c r="EZ316" s="28" t="str">
        <f t="shared" si="966"/>
        <v/>
      </c>
      <c r="FA316" s="28" t="str">
        <f t="shared" si="966"/>
        <v/>
      </c>
      <c r="FB316" s="28" t="str">
        <f t="shared" si="966"/>
        <v/>
      </c>
      <c r="FC316" s="28" t="str">
        <f t="shared" si="966"/>
        <v/>
      </c>
      <c r="FD316" s="28" t="str">
        <f t="shared" si="966"/>
        <v/>
      </c>
      <c r="FE316" s="28" t="str">
        <f t="shared" si="966"/>
        <v/>
      </c>
      <c r="FF316" s="28" t="str">
        <f t="shared" si="966"/>
        <v/>
      </c>
      <c r="FG316" s="28" t="str">
        <f t="shared" si="966"/>
        <v/>
      </c>
      <c r="FH316" s="28" t="str">
        <f t="shared" si="966"/>
        <v/>
      </c>
      <c r="FI316" s="28" t="str">
        <f t="shared" si="966"/>
        <v/>
      </c>
      <c r="FJ316" s="28" t="str">
        <f t="shared" si="966"/>
        <v/>
      </c>
      <c r="FK316" s="28" t="str">
        <f t="shared" si="966"/>
        <v/>
      </c>
      <c r="FL316" s="28" t="str">
        <f t="shared" si="966"/>
        <v/>
      </c>
      <c r="FM316" s="28" t="str">
        <f t="shared" si="966"/>
        <v/>
      </c>
      <c r="FN316" s="28" t="str">
        <f t="shared" si="966"/>
        <v/>
      </c>
      <c r="FO316" s="28" t="str">
        <f t="shared" si="966"/>
        <v/>
      </c>
      <c r="FP316" s="28" t="str">
        <f t="shared" si="966"/>
        <v/>
      </c>
      <c r="FQ316" s="28" t="str">
        <f t="shared" si="966"/>
        <v/>
      </c>
      <c r="FR316" s="28" t="str">
        <f t="shared" si="966"/>
        <v/>
      </c>
      <c r="FS316" s="28" t="str">
        <f t="shared" si="966"/>
        <v/>
      </c>
      <c r="FT316" s="28" t="str">
        <f t="shared" si="966"/>
        <v/>
      </c>
      <c r="FU316" s="28" t="str">
        <f t="shared" si="966"/>
        <v/>
      </c>
      <c r="FV316" s="28" t="str">
        <f t="shared" si="966"/>
        <v/>
      </c>
      <c r="FW316" s="28" t="str">
        <f t="shared" si="966"/>
        <v/>
      </c>
      <c r="FX316" s="28" t="str">
        <f t="shared" si="966"/>
        <v/>
      </c>
      <c r="FY316" s="28" t="str">
        <f t="shared" si="966"/>
        <v/>
      </c>
      <c r="FZ316" s="28" t="str">
        <f t="shared" si="966"/>
        <v/>
      </c>
      <c r="GA316" s="28" t="str">
        <f t="shared" si="966"/>
        <v/>
      </c>
      <c r="GB316" s="28" t="str">
        <f t="shared" si="966"/>
        <v/>
      </c>
      <c r="GC316" s="28" t="str">
        <f t="shared" si="966"/>
        <v/>
      </c>
      <c r="GD316" s="28" t="str">
        <f t="shared" si="966"/>
        <v/>
      </c>
      <c r="GE316" s="28" t="str">
        <f t="shared" si="966"/>
        <v/>
      </c>
      <c r="GF316" s="28" t="str">
        <f t="shared" si="966"/>
        <v/>
      </c>
      <c r="GG316" s="28" t="str">
        <f t="shared" si="966"/>
        <v/>
      </c>
      <c r="GH316" s="28" t="str">
        <f t="shared" si="966"/>
        <v/>
      </c>
      <c r="GI316" s="28" t="str">
        <f t="shared" si="966"/>
        <v/>
      </c>
      <c r="GJ316" s="28" t="str">
        <f t="shared" si="965"/>
        <v/>
      </c>
      <c r="GK316" s="28" t="str">
        <f t="shared" si="965"/>
        <v/>
      </c>
      <c r="GL316" s="28" t="str">
        <f t="shared" si="965"/>
        <v/>
      </c>
      <c r="GM316" s="28" t="str">
        <f t="shared" si="965"/>
        <v/>
      </c>
      <c r="GN316" s="28" t="str">
        <f t="shared" si="965"/>
        <v/>
      </c>
      <c r="GO316" s="28" t="str">
        <f t="shared" si="965"/>
        <v/>
      </c>
      <c r="GP316" s="28" t="str">
        <f t="shared" si="965"/>
        <v/>
      </c>
      <c r="GQ316" s="28" t="str">
        <f t="shared" si="965"/>
        <v/>
      </c>
      <c r="GR316" s="28" t="str">
        <f t="shared" si="965"/>
        <v/>
      </c>
      <c r="GS316" s="28" t="str">
        <f t="shared" si="965"/>
        <v/>
      </c>
      <c r="GT316" s="28" t="str">
        <f t="shared" si="965"/>
        <v/>
      </c>
      <c r="GU316" s="28" t="str">
        <f t="shared" si="965"/>
        <v/>
      </c>
      <c r="GV316" s="28" t="str">
        <f t="shared" si="965"/>
        <v/>
      </c>
      <c r="GW316" s="28" t="str">
        <f t="shared" si="965"/>
        <v/>
      </c>
      <c r="GX316" s="28" t="str">
        <f t="shared" si="965"/>
        <v/>
      </c>
      <c r="GY316" s="28" t="str">
        <f t="shared" si="965"/>
        <v/>
      </c>
      <c r="GZ316" s="28" t="str">
        <f t="shared" si="965"/>
        <v/>
      </c>
      <c r="HA316" s="28" t="str">
        <f t="shared" si="965"/>
        <v/>
      </c>
      <c r="HB316" s="28" t="str">
        <f t="shared" si="965"/>
        <v/>
      </c>
      <c r="HC316" s="28" t="str">
        <f t="shared" si="965"/>
        <v/>
      </c>
      <c r="HD316" s="28" t="str">
        <f t="shared" si="965"/>
        <v/>
      </c>
      <c r="HE316" s="28" t="str">
        <f t="shared" si="965"/>
        <v/>
      </c>
      <c r="HF316" s="28" t="str">
        <f t="shared" si="965"/>
        <v/>
      </c>
      <c r="HG316" s="28" t="str">
        <f t="shared" si="965"/>
        <v/>
      </c>
      <c r="HH316" s="28" t="str">
        <f t="shared" si="965"/>
        <v/>
      </c>
      <c r="HI316" s="28" t="str">
        <f t="shared" si="965"/>
        <v/>
      </c>
      <c r="HJ316" s="28" t="str">
        <f t="shared" si="965"/>
        <v/>
      </c>
      <c r="HK316" s="28" t="str">
        <f t="shared" si="965"/>
        <v/>
      </c>
      <c r="HL316" s="28" t="str">
        <f t="shared" si="965"/>
        <v/>
      </c>
      <c r="HM316" s="28" t="str">
        <f t="shared" si="965"/>
        <v/>
      </c>
      <c r="HN316" s="28" t="str">
        <f t="shared" si="965"/>
        <v/>
      </c>
      <c r="HO316" s="28" t="str">
        <f t="shared" si="965"/>
        <v/>
      </c>
      <c r="HP316" s="28" t="str">
        <f t="shared" si="965"/>
        <v/>
      </c>
      <c r="HQ316" s="28" t="str">
        <f t="shared" si="965"/>
        <v/>
      </c>
      <c r="HR316" s="28" t="str">
        <f t="shared" si="965"/>
        <v/>
      </c>
      <c r="HS316" s="28" t="str">
        <f t="shared" si="965"/>
        <v/>
      </c>
      <c r="HT316" s="28" t="str">
        <f t="shared" si="965"/>
        <v/>
      </c>
      <c r="HU316" s="28" t="str">
        <f t="shared" si="965"/>
        <v/>
      </c>
      <c r="HV316" s="28" t="str">
        <f t="shared" si="965"/>
        <v/>
      </c>
      <c r="HW316" s="28" t="str">
        <f t="shared" si="965"/>
        <v/>
      </c>
      <c r="HX316" s="28" t="str">
        <f t="shared" si="965"/>
        <v/>
      </c>
      <c r="HY316" s="28" t="str">
        <f t="shared" si="965"/>
        <v/>
      </c>
      <c r="HZ316" s="28" t="str">
        <f t="shared" si="965"/>
        <v/>
      </c>
      <c r="IA316" s="28" t="str">
        <f t="shared" si="965"/>
        <v/>
      </c>
      <c r="IB316" s="28" t="str">
        <f t="shared" si="965"/>
        <v/>
      </c>
      <c r="IC316" s="28" t="str">
        <f t="shared" si="965"/>
        <v/>
      </c>
      <c r="ID316" s="28" t="str">
        <f t="shared" si="965"/>
        <v/>
      </c>
      <c r="IE316" s="28" t="str">
        <f t="shared" si="965"/>
        <v/>
      </c>
      <c r="IF316" s="28" t="str">
        <f t="shared" si="965"/>
        <v/>
      </c>
      <c r="IG316" s="28" t="str">
        <f t="shared" si="965"/>
        <v/>
      </c>
      <c r="IH316" s="28" t="str">
        <f t="shared" si="965"/>
        <v/>
      </c>
      <c r="II316" s="28" t="str">
        <f t="shared" si="965"/>
        <v/>
      </c>
      <c r="IJ316" s="28" t="str">
        <f t="shared" si="965"/>
        <v/>
      </c>
      <c r="IK316" s="28" t="str">
        <f t="shared" si="965"/>
        <v/>
      </c>
      <c r="IL316" s="28" t="str">
        <f t="shared" si="965"/>
        <v/>
      </c>
      <c r="IM316" s="28" t="str">
        <f t="shared" si="965"/>
        <v/>
      </c>
      <c r="IN316" s="28" t="str">
        <f t="shared" si="965"/>
        <v/>
      </c>
      <c r="IO316" s="28" t="str">
        <f t="shared" si="965"/>
        <v/>
      </c>
      <c r="IP316" s="28" t="str">
        <f t="shared" si="965"/>
        <v/>
      </c>
      <c r="IQ316" s="28" t="str">
        <f t="shared" si="965"/>
        <v/>
      </c>
      <c r="IR316" s="28" t="str">
        <f t="shared" si="965"/>
        <v/>
      </c>
      <c r="IS316" s="28" t="str">
        <f t="shared" si="965"/>
        <v/>
      </c>
      <c r="IT316" s="28" t="str">
        <f t="shared" si="965"/>
        <v/>
      </c>
      <c r="IU316" s="28" t="str">
        <f t="shared" si="965"/>
        <v/>
      </c>
      <c r="IV316" s="28" t="str">
        <f t="shared" si="964"/>
        <v/>
      </c>
      <c r="IW316" s="28" t="str">
        <f t="shared" si="964"/>
        <v/>
      </c>
      <c r="IX316" s="28" t="str">
        <f t="shared" si="964"/>
        <v/>
      </c>
      <c r="IY316" s="28" t="str">
        <f t="shared" si="964"/>
        <v/>
      </c>
      <c r="IZ316" s="28" t="str">
        <f t="shared" si="964"/>
        <v/>
      </c>
      <c r="JA316" s="28" t="str">
        <f t="shared" si="964"/>
        <v/>
      </c>
      <c r="JB316" s="28" t="str">
        <f t="shared" si="964"/>
        <v/>
      </c>
      <c r="JC316" s="28" t="str">
        <f t="shared" si="964"/>
        <v/>
      </c>
    </row>
    <row r="317" spans="6:263" x14ac:dyDescent="0.45">
      <c r="F317" s="7">
        <f t="shared" si="961"/>
        <v>9.0333770536973029E-2</v>
      </c>
      <c r="G317" s="7">
        <f t="shared" si="961"/>
        <v>0.79644930353222843</v>
      </c>
      <c r="H317" s="7">
        <f t="shared" si="961"/>
        <v>0.77011325851553736</v>
      </c>
      <c r="I317" s="7">
        <f t="shared" si="961"/>
        <v>0.28266504978885176</v>
      </c>
      <c r="J317" s="7">
        <f t="shared" si="961"/>
        <v>0.64562270447873638</v>
      </c>
      <c r="K317" s="7">
        <f t="shared" si="961"/>
        <v>0.1511739618848888</v>
      </c>
      <c r="L317" s="7">
        <f t="shared" si="961"/>
        <v>0.22583440515484401</v>
      </c>
      <c r="M317" s="7">
        <f t="shared" si="961"/>
        <v>0.33072624650351995</v>
      </c>
      <c r="N317" s="7">
        <f t="shared" si="961"/>
        <v>8.1534369886635968E-2</v>
      </c>
      <c r="O317" s="7">
        <f t="shared" si="961"/>
        <v>0.62698046892275128</v>
      </c>
      <c r="P317" s="7">
        <f t="shared" si="961"/>
        <v>0.52897150280371841</v>
      </c>
      <c r="Q317" s="7">
        <f t="shared" si="961"/>
        <v>0.57166708147696554</v>
      </c>
      <c r="R317" s="7">
        <f t="shared" si="961"/>
        <v>0.33889504584432351</v>
      </c>
      <c r="S317" s="7">
        <f t="shared" si="961"/>
        <v>0.23789385577565705</v>
      </c>
      <c r="T317" s="7">
        <f t="shared" si="961"/>
        <v>0.18338603721157928</v>
      </c>
      <c r="U317" s="7">
        <f t="shared" si="959"/>
        <v>0.60143896779112471</v>
      </c>
      <c r="V317" s="7">
        <f t="shared" si="959"/>
        <v>0.65933039908266178</v>
      </c>
      <c r="W317" s="7">
        <f t="shared" si="959"/>
        <v>0.10439862176049436</v>
      </c>
      <c r="X317" s="7">
        <f t="shared" si="959"/>
        <v>0.86140342935053793</v>
      </c>
      <c r="Y317" s="7">
        <f t="shared" si="959"/>
        <v>0.81637492394837319</v>
      </c>
      <c r="Z317" s="7">
        <f t="shared" si="959"/>
        <v>0.76297571638737605</v>
      </c>
      <c r="AA317" s="7">
        <f t="shared" si="959"/>
        <v>0.1374412910721457</v>
      </c>
      <c r="AB317" s="7">
        <f t="shared" si="959"/>
        <v>0.97471626893371166</v>
      </c>
      <c r="AC317" s="7">
        <f t="shared" si="959"/>
        <v>0.66637983530125577</v>
      </c>
      <c r="AD317" s="7">
        <f t="shared" si="959"/>
        <v>0.6984770101022334</v>
      </c>
      <c r="BJ317">
        <v>27</v>
      </c>
      <c r="BK317" s="7"/>
      <c r="BL317" s="28" t="str">
        <f t="shared" si="938"/>
        <v/>
      </c>
      <c r="BM317" s="28" t="str">
        <f t="shared" ref="BM317:DX320" si="967">IF($BJ317&lt;=BM$283,ROUND(_xlfn.IFS($BJ$280="u_inc",$BJ317/BM$283,$BJ$280="u_rand",BL104,$BJ$280="u_norm",BL159)*ROUNDDOWN(((BM$281-BM$282)/BM$280),0),0)*BM$280+BM$282,"")</f>
        <v/>
      </c>
      <c r="BN317" s="28" t="str">
        <f t="shared" si="967"/>
        <v/>
      </c>
      <c r="BO317" s="28" t="str">
        <f t="shared" si="967"/>
        <v/>
      </c>
      <c r="BP317" s="28" t="str">
        <f t="shared" si="967"/>
        <v/>
      </c>
      <c r="BQ317" s="28" t="str">
        <f t="shared" si="967"/>
        <v/>
      </c>
      <c r="BR317" s="28" t="str">
        <f t="shared" si="967"/>
        <v/>
      </c>
      <c r="BS317" s="28" t="str">
        <f t="shared" si="967"/>
        <v/>
      </c>
      <c r="BT317" s="28" t="str">
        <f t="shared" si="967"/>
        <v/>
      </c>
      <c r="BU317" s="28" t="str">
        <f t="shared" si="967"/>
        <v/>
      </c>
      <c r="BV317" s="28" t="str">
        <f t="shared" si="967"/>
        <v/>
      </c>
      <c r="BW317" s="28" t="str">
        <f t="shared" si="967"/>
        <v/>
      </c>
      <c r="BX317" s="28" t="str">
        <f t="shared" si="967"/>
        <v/>
      </c>
      <c r="BY317" s="28" t="str">
        <f t="shared" si="967"/>
        <v/>
      </c>
      <c r="BZ317" s="28" t="str">
        <f t="shared" si="967"/>
        <v/>
      </c>
      <c r="CA317" s="28" t="str">
        <f t="shared" si="967"/>
        <v/>
      </c>
      <c r="CB317" s="28" t="str">
        <f t="shared" si="967"/>
        <v/>
      </c>
      <c r="CC317" s="28" t="str">
        <f t="shared" si="967"/>
        <v/>
      </c>
      <c r="CD317" s="28" t="str">
        <f t="shared" si="967"/>
        <v/>
      </c>
      <c r="CE317" s="28" t="str">
        <f t="shared" si="967"/>
        <v/>
      </c>
      <c r="CF317" s="28" t="str">
        <f t="shared" si="967"/>
        <v/>
      </c>
      <c r="CG317" s="28" t="str">
        <f t="shared" si="967"/>
        <v/>
      </c>
      <c r="CH317" s="28" t="str">
        <f t="shared" si="967"/>
        <v/>
      </c>
      <c r="CI317" s="28" t="str">
        <f t="shared" si="967"/>
        <v/>
      </c>
      <c r="CJ317" s="28" t="str">
        <f t="shared" si="967"/>
        <v/>
      </c>
      <c r="CK317" s="28" t="str">
        <f t="shared" si="967"/>
        <v/>
      </c>
      <c r="CL317" s="28" t="str">
        <f t="shared" si="967"/>
        <v/>
      </c>
      <c r="CM317" s="28" t="str">
        <f t="shared" si="967"/>
        <v/>
      </c>
      <c r="CN317" s="28" t="str">
        <f t="shared" si="967"/>
        <v/>
      </c>
      <c r="CO317" s="28" t="str">
        <f t="shared" si="967"/>
        <v/>
      </c>
      <c r="CP317" s="28" t="str">
        <f t="shared" si="967"/>
        <v/>
      </c>
      <c r="CQ317" s="28" t="str">
        <f t="shared" si="967"/>
        <v/>
      </c>
      <c r="CR317" s="28" t="str">
        <f t="shared" si="967"/>
        <v/>
      </c>
      <c r="CS317" s="28" t="str">
        <f t="shared" si="967"/>
        <v/>
      </c>
      <c r="CT317" s="28" t="str">
        <f t="shared" si="967"/>
        <v/>
      </c>
      <c r="CU317" s="28" t="str">
        <f t="shared" si="967"/>
        <v/>
      </c>
      <c r="CV317" s="28" t="str">
        <f t="shared" si="967"/>
        <v/>
      </c>
      <c r="CW317" s="28" t="str">
        <f t="shared" si="967"/>
        <v/>
      </c>
      <c r="CX317" s="28" t="str">
        <f t="shared" si="967"/>
        <v/>
      </c>
      <c r="CY317" s="28" t="str">
        <f t="shared" si="967"/>
        <v/>
      </c>
      <c r="CZ317" s="28" t="str">
        <f t="shared" si="967"/>
        <v/>
      </c>
      <c r="DA317" s="28" t="str">
        <f t="shared" si="967"/>
        <v/>
      </c>
      <c r="DB317" s="28" t="str">
        <f t="shared" si="967"/>
        <v/>
      </c>
      <c r="DC317" s="28" t="str">
        <f t="shared" si="967"/>
        <v/>
      </c>
      <c r="DD317" s="28" t="str">
        <f t="shared" si="967"/>
        <v/>
      </c>
      <c r="DE317" s="28" t="str">
        <f t="shared" si="967"/>
        <v/>
      </c>
      <c r="DF317" s="28" t="str">
        <f t="shared" si="967"/>
        <v/>
      </c>
      <c r="DG317" s="28" t="str">
        <f t="shared" si="967"/>
        <v/>
      </c>
      <c r="DH317" s="28" t="str">
        <f t="shared" si="967"/>
        <v/>
      </c>
      <c r="DI317" s="28" t="str">
        <f t="shared" si="967"/>
        <v/>
      </c>
      <c r="DJ317" s="28" t="str">
        <f t="shared" si="967"/>
        <v/>
      </c>
      <c r="DK317" s="28" t="str">
        <f t="shared" si="967"/>
        <v/>
      </c>
      <c r="DL317" s="28" t="str">
        <f t="shared" si="967"/>
        <v/>
      </c>
      <c r="DM317" s="28" t="str">
        <f t="shared" si="967"/>
        <v/>
      </c>
      <c r="DN317" s="28" t="str">
        <f t="shared" si="967"/>
        <v/>
      </c>
      <c r="DO317" s="28" t="str">
        <f t="shared" si="967"/>
        <v/>
      </c>
      <c r="DP317" s="28" t="str">
        <f t="shared" si="967"/>
        <v/>
      </c>
      <c r="DQ317" s="28" t="str">
        <f t="shared" si="967"/>
        <v/>
      </c>
      <c r="DR317" s="28" t="str">
        <f t="shared" si="967"/>
        <v/>
      </c>
      <c r="DS317" s="28" t="str">
        <f t="shared" si="967"/>
        <v/>
      </c>
      <c r="DT317" s="28" t="str">
        <f t="shared" si="967"/>
        <v/>
      </c>
      <c r="DU317" s="28" t="str">
        <f t="shared" si="967"/>
        <v/>
      </c>
      <c r="DV317" s="28" t="str">
        <f t="shared" si="967"/>
        <v/>
      </c>
      <c r="DW317" s="28" t="str">
        <f t="shared" si="967"/>
        <v/>
      </c>
      <c r="DX317" s="28" t="str">
        <f t="shared" si="967"/>
        <v/>
      </c>
      <c r="DY317" s="28" t="str">
        <f t="shared" si="966"/>
        <v/>
      </c>
      <c r="DZ317" s="28" t="str">
        <f t="shared" si="966"/>
        <v/>
      </c>
      <c r="EA317" s="28" t="str">
        <f t="shared" si="966"/>
        <v/>
      </c>
      <c r="EB317" s="28" t="str">
        <f t="shared" si="966"/>
        <v/>
      </c>
      <c r="EC317" s="28" t="str">
        <f t="shared" si="966"/>
        <v/>
      </c>
      <c r="ED317" s="28" t="str">
        <f t="shared" si="966"/>
        <v/>
      </c>
      <c r="EE317" s="28" t="str">
        <f t="shared" si="966"/>
        <v/>
      </c>
      <c r="EF317" s="28" t="str">
        <f t="shared" si="966"/>
        <v/>
      </c>
      <c r="EG317" s="28" t="str">
        <f t="shared" si="966"/>
        <v/>
      </c>
      <c r="EH317" s="28" t="str">
        <f t="shared" si="966"/>
        <v/>
      </c>
      <c r="EI317" s="28" t="str">
        <f t="shared" si="966"/>
        <v/>
      </c>
      <c r="EJ317" s="28" t="str">
        <f t="shared" si="966"/>
        <v/>
      </c>
      <c r="EK317" s="28" t="str">
        <f t="shared" si="966"/>
        <v/>
      </c>
      <c r="EL317" s="28" t="str">
        <f t="shared" si="966"/>
        <v/>
      </c>
      <c r="EM317" s="28" t="str">
        <f t="shared" si="966"/>
        <v/>
      </c>
      <c r="EN317" s="28" t="str">
        <f t="shared" si="966"/>
        <v/>
      </c>
      <c r="EO317" s="28" t="str">
        <f t="shared" si="966"/>
        <v/>
      </c>
      <c r="EP317" s="28" t="str">
        <f t="shared" si="966"/>
        <v/>
      </c>
      <c r="EQ317" s="28" t="str">
        <f t="shared" si="966"/>
        <v/>
      </c>
      <c r="ER317" s="28" t="str">
        <f t="shared" si="966"/>
        <v/>
      </c>
      <c r="ES317" s="28" t="str">
        <f t="shared" si="966"/>
        <v/>
      </c>
      <c r="ET317" s="28" t="str">
        <f t="shared" si="966"/>
        <v/>
      </c>
      <c r="EU317" s="28" t="str">
        <f t="shared" si="966"/>
        <v/>
      </c>
      <c r="EV317" s="28" t="str">
        <f t="shared" si="966"/>
        <v/>
      </c>
      <c r="EW317" s="28" t="str">
        <f t="shared" si="966"/>
        <v/>
      </c>
      <c r="EX317" s="28" t="str">
        <f t="shared" si="966"/>
        <v/>
      </c>
      <c r="EY317" s="28" t="str">
        <f t="shared" si="966"/>
        <v/>
      </c>
      <c r="EZ317" s="28" t="str">
        <f t="shared" si="966"/>
        <v/>
      </c>
      <c r="FA317" s="28" t="str">
        <f t="shared" si="966"/>
        <v/>
      </c>
      <c r="FB317" s="28" t="str">
        <f t="shared" si="966"/>
        <v/>
      </c>
      <c r="FC317" s="28" t="str">
        <f t="shared" si="966"/>
        <v/>
      </c>
      <c r="FD317" s="28" t="str">
        <f t="shared" si="966"/>
        <v/>
      </c>
      <c r="FE317" s="28" t="str">
        <f t="shared" si="966"/>
        <v/>
      </c>
      <c r="FF317" s="28" t="str">
        <f t="shared" si="966"/>
        <v/>
      </c>
      <c r="FG317" s="28" t="str">
        <f t="shared" si="966"/>
        <v/>
      </c>
      <c r="FH317" s="28" t="str">
        <f t="shared" si="966"/>
        <v/>
      </c>
      <c r="FI317" s="28" t="str">
        <f t="shared" si="966"/>
        <v/>
      </c>
      <c r="FJ317" s="28" t="str">
        <f t="shared" si="966"/>
        <v/>
      </c>
      <c r="FK317" s="28" t="str">
        <f t="shared" si="966"/>
        <v/>
      </c>
      <c r="FL317" s="28" t="str">
        <f t="shared" si="966"/>
        <v/>
      </c>
      <c r="FM317" s="28" t="str">
        <f t="shared" si="966"/>
        <v/>
      </c>
      <c r="FN317" s="28" t="str">
        <f t="shared" si="966"/>
        <v/>
      </c>
      <c r="FO317" s="28" t="str">
        <f t="shared" si="966"/>
        <v/>
      </c>
      <c r="FP317" s="28" t="str">
        <f t="shared" si="966"/>
        <v/>
      </c>
      <c r="FQ317" s="28" t="str">
        <f t="shared" si="966"/>
        <v/>
      </c>
      <c r="FR317" s="28" t="str">
        <f t="shared" si="966"/>
        <v/>
      </c>
      <c r="FS317" s="28" t="str">
        <f t="shared" si="966"/>
        <v/>
      </c>
      <c r="FT317" s="28" t="str">
        <f t="shared" si="966"/>
        <v/>
      </c>
      <c r="FU317" s="28" t="str">
        <f t="shared" si="966"/>
        <v/>
      </c>
      <c r="FV317" s="28" t="str">
        <f t="shared" si="966"/>
        <v/>
      </c>
      <c r="FW317" s="28" t="str">
        <f t="shared" si="966"/>
        <v/>
      </c>
      <c r="FX317" s="28" t="str">
        <f t="shared" si="966"/>
        <v/>
      </c>
      <c r="FY317" s="28" t="str">
        <f t="shared" si="966"/>
        <v/>
      </c>
      <c r="FZ317" s="28" t="str">
        <f t="shared" si="966"/>
        <v/>
      </c>
      <c r="GA317" s="28" t="str">
        <f t="shared" si="966"/>
        <v/>
      </c>
      <c r="GB317" s="28" t="str">
        <f t="shared" si="966"/>
        <v/>
      </c>
      <c r="GC317" s="28" t="str">
        <f t="shared" si="966"/>
        <v/>
      </c>
      <c r="GD317" s="28" t="str">
        <f t="shared" si="966"/>
        <v/>
      </c>
      <c r="GE317" s="28" t="str">
        <f t="shared" si="966"/>
        <v/>
      </c>
      <c r="GF317" s="28" t="str">
        <f t="shared" si="966"/>
        <v/>
      </c>
      <c r="GG317" s="28" t="str">
        <f t="shared" si="966"/>
        <v/>
      </c>
      <c r="GH317" s="28" t="str">
        <f t="shared" si="966"/>
        <v/>
      </c>
      <c r="GI317" s="28" t="str">
        <f t="shared" si="966"/>
        <v/>
      </c>
      <c r="GJ317" s="28" t="str">
        <f t="shared" si="965"/>
        <v/>
      </c>
      <c r="GK317" s="28" t="str">
        <f t="shared" si="965"/>
        <v/>
      </c>
      <c r="GL317" s="28" t="str">
        <f t="shared" si="965"/>
        <v/>
      </c>
      <c r="GM317" s="28" t="str">
        <f t="shared" si="965"/>
        <v/>
      </c>
      <c r="GN317" s="28" t="str">
        <f t="shared" si="965"/>
        <v/>
      </c>
      <c r="GO317" s="28" t="str">
        <f t="shared" si="965"/>
        <v/>
      </c>
      <c r="GP317" s="28" t="str">
        <f t="shared" si="965"/>
        <v/>
      </c>
      <c r="GQ317" s="28" t="str">
        <f t="shared" si="965"/>
        <v/>
      </c>
      <c r="GR317" s="28" t="str">
        <f t="shared" si="965"/>
        <v/>
      </c>
      <c r="GS317" s="28" t="str">
        <f t="shared" si="965"/>
        <v/>
      </c>
      <c r="GT317" s="28" t="str">
        <f t="shared" si="965"/>
        <v/>
      </c>
      <c r="GU317" s="28" t="str">
        <f t="shared" si="965"/>
        <v/>
      </c>
      <c r="GV317" s="28" t="str">
        <f t="shared" si="965"/>
        <v/>
      </c>
      <c r="GW317" s="28" t="str">
        <f t="shared" si="965"/>
        <v/>
      </c>
      <c r="GX317" s="28" t="str">
        <f t="shared" si="965"/>
        <v/>
      </c>
      <c r="GY317" s="28" t="str">
        <f t="shared" si="965"/>
        <v/>
      </c>
      <c r="GZ317" s="28" t="str">
        <f t="shared" si="965"/>
        <v/>
      </c>
      <c r="HA317" s="28" t="str">
        <f t="shared" si="965"/>
        <v/>
      </c>
      <c r="HB317" s="28" t="str">
        <f t="shared" si="965"/>
        <v/>
      </c>
      <c r="HC317" s="28" t="str">
        <f t="shared" si="965"/>
        <v/>
      </c>
      <c r="HD317" s="28" t="str">
        <f t="shared" si="965"/>
        <v/>
      </c>
      <c r="HE317" s="28" t="str">
        <f t="shared" si="965"/>
        <v/>
      </c>
      <c r="HF317" s="28" t="str">
        <f t="shared" si="965"/>
        <v/>
      </c>
      <c r="HG317" s="28" t="str">
        <f t="shared" si="965"/>
        <v/>
      </c>
      <c r="HH317" s="28" t="str">
        <f t="shared" si="965"/>
        <v/>
      </c>
      <c r="HI317" s="28" t="str">
        <f t="shared" si="965"/>
        <v/>
      </c>
      <c r="HJ317" s="28" t="str">
        <f t="shared" si="965"/>
        <v/>
      </c>
      <c r="HK317" s="28" t="str">
        <f t="shared" si="965"/>
        <v/>
      </c>
      <c r="HL317" s="28" t="str">
        <f t="shared" si="965"/>
        <v/>
      </c>
      <c r="HM317" s="28" t="str">
        <f t="shared" si="965"/>
        <v/>
      </c>
      <c r="HN317" s="28" t="str">
        <f t="shared" si="965"/>
        <v/>
      </c>
      <c r="HO317" s="28" t="str">
        <f t="shared" si="965"/>
        <v/>
      </c>
      <c r="HP317" s="28" t="str">
        <f t="shared" si="965"/>
        <v/>
      </c>
      <c r="HQ317" s="28" t="str">
        <f t="shared" si="965"/>
        <v/>
      </c>
      <c r="HR317" s="28" t="str">
        <f t="shared" si="965"/>
        <v/>
      </c>
      <c r="HS317" s="28" t="str">
        <f t="shared" si="965"/>
        <v/>
      </c>
      <c r="HT317" s="28" t="str">
        <f t="shared" si="965"/>
        <v/>
      </c>
      <c r="HU317" s="28" t="str">
        <f t="shared" si="965"/>
        <v/>
      </c>
      <c r="HV317" s="28" t="str">
        <f t="shared" si="965"/>
        <v/>
      </c>
      <c r="HW317" s="28" t="str">
        <f t="shared" si="965"/>
        <v/>
      </c>
      <c r="HX317" s="28" t="str">
        <f t="shared" si="965"/>
        <v/>
      </c>
      <c r="HY317" s="28" t="str">
        <f t="shared" si="965"/>
        <v/>
      </c>
      <c r="HZ317" s="28" t="str">
        <f t="shared" si="965"/>
        <v/>
      </c>
      <c r="IA317" s="28" t="str">
        <f t="shared" si="965"/>
        <v/>
      </c>
      <c r="IB317" s="28" t="str">
        <f t="shared" si="965"/>
        <v/>
      </c>
      <c r="IC317" s="28" t="str">
        <f t="shared" si="965"/>
        <v/>
      </c>
      <c r="ID317" s="28" t="str">
        <f t="shared" si="965"/>
        <v/>
      </c>
      <c r="IE317" s="28" t="str">
        <f t="shared" si="965"/>
        <v/>
      </c>
      <c r="IF317" s="28" t="str">
        <f t="shared" si="965"/>
        <v/>
      </c>
      <c r="IG317" s="28" t="str">
        <f t="shared" si="965"/>
        <v/>
      </c>
      <c r="IH317" s="28" t="str">
        <f t="shared" si="965"/>
        <v/>
      </c>
      <c r="II317" s="28" t="str">
        <f t="shared" si="965"/>
        <v/>
      </c>
      <c r="IJ317" s="28" t="str">
        <f t="shared" si="965"/>
        <v/>
      </c>
      <c r="IK317" s="28" t="str">
        <f t="shared" si="965"/>
        <v/>
      </c>
      <c r="IL317" s="28" t="str">
        <f t="shared" si="965"/>
        <v/>
      </c>
      <c r="IM317" s="28" t="str">
        <f t="shared" si="965"/>
        <v/>
      </c>
      <c r="IN317" s="28" t="str">
        <f t="shared" si="965"/>
        <v/>
      </c>
      <c r="IO317" s="28" t="str">
        <f t="shared" si="965"/>
        <v/>
      </c>
      <c r="IP317" s="28" t="str">
        <f t="shared" si="965"/>
        <v/>
      </c>
      <c r="IQ317" s="28" t="str">
        <f t="shared" si="965"/>
        <v/>
      </c>
      <c r="IR317" s="28" t="str">
        <f t="shared" si="965"/>
        <v/>
      </c>
      <c r="IS317" s="28" t="str">
        <f t="shared" si="965"/>
        <v/>
      </c>
      <c r="IT317" s="28" t="str">
        <f t="shared" si="965"/>
        <v/>
      </c>
      <c r="IU317" s="28" t="str">
        <f t="shared" si="965"/>
        <v/>
      </c>
      <c r="IV317" s="28" t="str">
        <f t="shared" si="964"/>
        <v/>
      </c>
      <c r="IW317" s="28" t="str">
        <f t="shared" si="964"/>
        <v/>
      </c>
      <c r="IX317" s="28" t="str">
        <f t="shared" si="964"/>
        <v/>
      </c>
      <c r="IY317" s="28" t="str">
        <f t="shared" si="964"/>
        <v/>
      </c>
      <c r="IZ317" s="28" t="str">
        <f t="shared" si="964"/>
        <v/>
      </c>
      <c r="JA317" s="28" t="str">
        <f t="shared" si="964"/>
        <v/>
      </c>
      <c r="JB317" s="28" t="str">
        <f t="shared" si="964"/>
        <v/>
      </c>
      <c r="JC317" s="28" t="str">
        <f t="shared" si="964"/>
        <v/>
      </c>
    </row>
    <row r="318" spans="6:263" x14ac:dyDescent="0.45">
      <c r="F318" s="7">
        <f t="shared" si="961"/>
        <v>0.50143759022533785</v>
      </c>
      <c r="G318" s="7">
        <f t="shared" si="961"/>
        <v>0.40433080420099704</v>
      </c>
      <c r="H318" s="7">
        <f t="shared" si="961"/>
        <v>0.13710180350444365</v>
      </c>
      <c r="I318" s="7">
        <f t="shared" si="961"/>
        <v>0.52461835766426212</v>
      </c>
      <c r="J318" s="7">
        <f t="shared" si="961"/>
        <v>0.85356789308300607</v>
      </c>
      <c r="K318" s="7">
        <f t="shared" si="961"/>
        <v>0.3183141454673904</v>
      </c>
      <c r="L318" s="7">
        <f t="shared" si="961"/>
        <v>0.25257122947488503</v>
      </c>
      <c r="M318" s="7">
        <f t="shared" si="961"/>
        <v>0.48664497141104424</v>
      </c>
      <c r="N318" s="7">
        <f t="shared" si="961"/>
        <v>0.74556879780514573</v>
      </c>
      <c r="O318" s="7">
        <f t="shared" si="961"/>
        <v>0.97421537012523751</v>
      </c>
      <c r="P318" s="7">
        <f t="shared" si="961"/>
        <v>0.98341183829280165</v>
      </c>
      <c r="Q318" s="7">
        <f t="shared" si="961"/>
        <v>0.94168997460123616</v>
      </c>
      <c r="R318" s="7">
        <f t="shared" si="961"/>
        <v>0.80275795133912842</v>
      </c>
      <c r="S318" s="7">
        <f t="shared" si="961"/>
        <v>0.37431214674111091</v>
      </c>
      <c r="T318" s="7">
        <f t="shared" si="961"/>
        <v>0.22740224014381052</v>
      </c>
      <c r="U318" s="7">
        <f t="shared" si="959"/>
        <v>6.0414245380281582E-2</v>
      </c>
      <c r="V318" s="7">
        <f t="shared" si="959"/>
        <v>0.53769411916737175</v>
      </c>
      <c r="W318" s="7">
        <f t="shared" si="959"/>
        <v>0.42587100082350476</v>
      </c>
      <c r="X318" s="7">
        <f t="shared" si="959"/>
        <v>0.80493817981562488</v>
      </c>
      <c r="Y318" s="7">
        <f t="shared" si="959"/>
        <v>0.23395391192005663</v>
      </c>
      <c r="Z318" s="7">
        <f t="shared" si="959"/>
        <v>0.6008057350296554</v>
      </c>
      <c r="AA318" s="7">
        <f t="shared" si="959"/>
        <v>0.42856134354535552</v>
      </c>
      <c r="AB318" s="7">
        <f t="shared" si="959"/>
        <v>0.5290176991974086</v>
      </c>
      <c r="AC318" s="7">
        <f t="shared" si="959"/>
        <v>0.82102982691537119</v>
      </c>
      <c r="AD318" s="7">
        <f t="shared" si="959"/>
        <v>0.1837546449078967</v>
      </c>
      <c r="BJ318">
        <v>28</v>
      </c>
      <c r="BK318" s="7"/>
      <c r="BL318" s="28" t="str">
        <f t="shared" si="938"/>
        <v/>
      </c>
      <c r="BM318" s="28" t="str">
        <f t="shared" si="967"/>
        <v/>
      </c>
      <c r="BN318" s="28" t="str">
        <f t="shared" si="967"/>
        <v/>
      </c>
      <c r="BO318" s="28" t="str">
        <f t="shared" si="967"/>
        <v/>
      </c>
      <c r="BP318" s="28" t="str">
        <f t="shared" si="967"/>
        <v/>
      </c>
      <c r="BQ318" s="28" t="str">
        <f t="shared" si="967"/>
        <v/>
      </c>
      <c r="BR318" s="28" t="str">
        <f t="shared" si="967"/>
        <v/>
      </c>
      <c r="BS318" s="28" t="str">
        <f t="shared" si="967"/>
        <v/>
      </c>
      <c r="BT318" s="28" t="str">
        <f t="shared" si="967"/>
        <v/>
      </c>
      <c r="BU318" s="28" t="str">
        <f t="shared" si="967"/>
        <v/>
      </c>
      <c r="BV318" s="28" t="str">
        <f t="shared" si="967"/>
        <v/>
      </c>
      <c r="BW318" s="28" t="str">
        <f t="shared" si="967"/>
        <v/>
      </c>
      <c r="BX318" s="28" t="str">
        <f t="shared" si="967"/>
        <v/>
      </c>
      <c r="BY318" s="28" t="str">
        <f t="shared" si="967"/>
        <v/>
      </c>
      <c r="BZ318" s="28" t="str">
        <f t="shared" si="967"/>
        <v/>
      </c>
      <c r="CA318" s="28" t="str">
        <f t="shared" si="967"/>
        <v/>
      </c>
      <c r="CB318" s="28" t="str">
        <f t="shared" si="967"/>
        <v/>
      </c>
      <c r="CC318" s="28" t="str">
        <f t="shared" si="967"/>
        <v/>
      </c>
      <c r="CD318" s="28" t="str">
        <f t="shared" si="967"/>
        <v/>
      </c>
      <c r="CE318" s="28" t="str">
        <f t="shared" si="967"/>
        <v/>
      </c>
      <c r="CF318" s="28" t="str">
        <f t="shared" si="967"/>
        <v/>
      </c>
      <c r="CG318" s="28" t="str">
        <f t="shared" si="967"/>
        <v/>
      </c>
      <c r="CH318" s="28" t="str">
        <f t="shared" si="967"/>
        <v/>
      </c>
      <c r="CI318" s="28" t="str">
        <f t="shared" si="967"/>
        <v/>
      </c>
      <c r="CJ318" s="28" t="str">
        <f t="shared" si="967"/>
        <v/>
      </c>
      <c r="CK318" s="28" t="str">
        <f t="shared" si="967"/>
        <v/>
      </c>
      <c r="CL318" s="28" t="str">
        <f t="shared" si="967"/>
        <v/>
      </c>
      <c r="CM318" s="28" t="str">
        <f t="shared" si="967"/>
        <v/>
      </c>
      <c r="CN318" s="28" t="str">
        <f t="shared" si="967"/>
        <v/>
      </c>
      <c r="CO318" s="28" t="str">
        <f t="shared" si="967"/>
        <v/>
      </c>
      <c r="CP318" s="28" t="str">
        <f t="shared" si="967"/>
        <v/>
      </c>
      <c r="CQ318" s="28" t="str">
        <f t="shared" si="967"/>
        <v/>
      </c>
      <c r="CR318" s="28" t="str">
        <f t="shared" si="967"/>
        <v/>
      </c>
      <c r="CS318" s="28" t="str">
        <f t="shared" si="967"/>
        <v/>
      </c>
      <c r="CT318" s="28" t="str">
        <f t="shared" si="967"/>
        <v/>
      </c>
      <c r="CU318" s="28" t="str">
        <f t="shared" si="967"/>
        <v/>
      </c>
      <c r="CV318" s="28" t="str">
        <f t="shared" si="967"/>
        <v/>
      </c>
      <c r="CW318" s="28" t="str">
        <f t="shared" si="967"/>
        <v/>
      </c>
      <c r="CX318" s="28" t="str">
        <f t="shared" si="967"/>
        <v/>
      </c>
      <c r="CY318" s="28" t="str">
        <f t="shared" si="967"/>
        <v/>
      </c>
      <c r="CZ318" s="28" t="str">
        <f t="shared" si="967"/>
        <v/>
      </c>
      <c r="DA318" s="28" t="str">
        <f t="shared" si="967"/>
        <v/>
      </c>
      <c r="DB318" s="28" t="str">
        <f t="shared" si="967"/>
        <v/>
      </c>
      <c r="DC318" s="28" t="str">
        <f t="shared" si="967"/>
        <v/>
      </c>
      <c r="DD318" s="28" t="str">
        <f t="shared" si="967"/>
        <v/>
      </c>
      <c r="DE318" s="28" t="str">
        <f t="shared" si="967"/>
        <v/>
      </c>
      <c r="DF318" s="28" t="str">
        <f t="shared" si="967"/>
        <v/>
      </c>
      <c r="DG318" s="28" t="str">
        <f t="shared" si="967"/>
        <v/>
      </c>
      <c r="DH318" s="28" t="str">
        <f t="shared" si="967"/>
        <v/>
      </c>
      <c r="DI318" s="28" t="str">
        <f t="shared" si="967"/>
        <v/>
      </c>
      <c r="DJ318" s="28" t="str">
        <f t="shared" si="967"/>
        <v/>
      </c>
      <c r="DK318" s="28" t="str">
        <f t="shared" si="967"/>
        <v/>
      </c>
      <c r="DL318" s="28" t="str">
        <f t="shared" si="967"/>
        <v/>
      </c>
      <c r="DM318" s="28" t="str">
        <f t="shared" si="967"/>
        <v/>
      </c>
      <c r="DN318" s="28" t="str">
        <f t="shared" si="967"/>
        <v/>
      </c>
      <c r="DO318" s="28" t="str">
        <f t="shared" si="967"/>
        <v/>
      </c>
      <c r="DP318" s="28" t="str">
        <f t="shared" si="967"/>
        <v/>
      </c>
      <c r="DQ318" s="28" t="str">
        <f t="shared" si="967"/>
        <v/>
      </c>
      <c r="DR318" s="28" t="str">
        <f t="shared" si="967"/>
        <v/>
      </c>
      <c r="DS318" s="28" t="str">
        <f t="shared" si="967"/>
        <v/>
      </c>
      <c r="DT318" s="28" t="str">
        <f t="shared" si="967"/>
        <v/>
      </c>
      <c r="DU318" s="28" t="str">
        <f t="shared" si="967"/>
        <v/>
      </c>
      <c r="DV318" s="28" t="str">
        <f t="shared" si="967"/>
        <v/>
      </c>
      <c r="DW318" s="28" t="str">
        <f t="shared" si="967"/>
        <v/>
      </c>
      <c r="DX318" s="28" t="str">
        <f t="shared" si="967"/>
        <v/>
      </c>
      <c r="DY318" s="28" t="str">
        <f t="shared" si="966"/>
        <v/>
      </c>
      <c r="DZ318" s="28" t="str">
        <f t="shared" si="966"/>
        <v/>
      </c>
      <c r="EA318" s="28" t="str">
        <f t="shared" si="966"/>
        <v/>
      </c>
      <c r="EB318" s="28" t="str">
        <f t="shared" si="966"/>
        <v/>
      </c>
      <c r="EC318" s="28" t="str">
        <f t="shared" si="966"/>
        <v/>
      </c>
      <c r="ED318" s="28" t="str">
        <f t="shared" si="966"/>
        <v/>
      </c>
      <c r="EE318" s="28" t="str">
        <f t="shared" si="966"/>
        <v/>
      </c>
      <c r="EF318" s="28" t="str">
        <f t="shared" si="966"/>
        <v/>
      </c>
      <c r="EG318" s="28" t="str">
        <f t="shared" si="966"/>
        <v/>
      </c>
      <c r="EH318" s="28" t="str">
        <f t="shared" si="966"/>
        <v/>
      </c>
      <c r="EI318" s="28" t="str">
        <f t="shared" si="966"/>
        <v/>
      </c>
      <c r="EJ318" s="28" t="str">
        <f t="shared" si="966"/>
        <v/>
      </c>
      <c r="EK318" s="28" t="str">
        <f t="shared" si="966"/>
        <v/>
      </c>
      <c r="EL318" s="28" t="str">
        <f t="shared" si="966"/>
        <v/>
      </c>
      <c r="EM318" s="28" t="str">
        <f t="shared" si="966"/>
        <v/>
      </c>
      <c r="EN318" s="28" t="str">
        <f t="shared" si="966"/>
        <v/>
      </c>
      <c r="EO318" s="28" t="str">
        <f t="shared" si="966"/>
        <v/>
      </c>
      <c r="EP318" s="28" t="str">
        <f t="shared" si="966"/>
        <v/>
      </c>
      <c r="EQ318" s="28" t="str">
        <f t="shared" si="966"/>
        <v/>
      </c>
      <c r="ER318" s="28" t="str">
        <f t="shared" si="966"/>
        <v/>
      </c>
      <c r="ES318" s="28" t="str">
        <f t="shared" si="966"/>
        <v/>
      </c>
      <c r="ET318" s="28" t="str">
        <f t="shared" si="966"/>
        <v/>
      </c>
      <c r="EU318" s="28" t="str">
        <f t="shared" si="966"/>
        <v/>
      </c>
      <c r="EV318" s="28" t="str">
        <f t="shared" si="966"/>
        <v/>
      </c>
      <c r="EW318" s="28" t="str">
        <f t="shared" si="966"/>
        <v/>
      </c>
      <c r="EX318" s="28" t="str">
        <f t="shared" si="966"/>
        <v/>
      </c>
      <c r="EY318" s="28" t="str">
        <f t="shared" si="966"/>
        <v/>
      </c>
      <c r="EZ318" s="28" t="str">
        <f t="shared" si="966"/>
        <v/>
      </c>
      <c r="FA318" s="28" t="str">
        <f t="shared" si="966"/>
        <v/>
      </c>
      <c r="FB318" s="28" t="str">
        <f t="shared" si="966"/>
        <v/>
      </c>
      <c r="FC318" s="28" t="str">
        <f t="shared" si="966"/>
        <v/>
      </c>
      <c r="FD318" s="28" t="str">
        <f t="shared" si="966"/>
        <v/>
      </c>
      <c r="FE318" s="28" t="str">
        <f t="shared" si="966"/>
        <v/>
      </c>
      <c r="FF318" s="28" t="str">
        <f t="shared" si="966"/>
        <v/>
      </c>
      <c r="FG318" s="28" t="str">
        <f t="shared" si="966"/>
        <v/>
      </c>
      <c r="FH318" s="28" t="str">
        <f t="shared" si="966"/>
        <v/>
      </c>
      <c r="FI318" s="28" t="str">
        <f t="shared" si="966"/>
        <v/>
      </c>
      <c r="FJ318" s="28" t="str">
        <f t="shared" si="966"/>
        <v/>
      </c>
      <c r="FK318" s="28" t="str">
        <f t="shared" si="966"/>
        <v/>
      </c>
      <c r="FL318" s="28" t="str">
        <f t="shared" si="966"/>
        <v/>
      </c>
      <c r="FM318" s="28" t="str">
        <f t="shared" si="966"/>
        <v/>
      </c>
      <c r="FN318" s="28" t="str">
        <f t="shared" si="966"/>
        <v/>
      </c>
      <c r="FO318" s="28" t="str">
        <f t="shared" si="966"/>
        <v/>
      </c>
      <c r="FP318" s="28" t="str">
        <f t="shared" si="966"/>
        <v/>
      </c>
      <c r="FQ318" s="28" t="str">
        <f t="shared" si="966"/>
        <v/>
      </c>
      <c r="FR318" s="28" t="str">
        <f t="shared" si="966"/>
        <v/>
      </c>
      <c r="FS318" s="28" t="str">
        <f t="shared" si="966"/>
        <v/>
      </c>
      <c r="FT318" s="28" t="str">
        <f t="shared" si="966"/>
        <v/>
      </c>
      <c r="FU318" s="28" t="str">
        <f t="shared" si="966"/>
        <v/>
      </c>
      <c r="FV318" s="28" t="str">
        <f t="shared" si="966"/>
        <v/>
      </c>
      <c r="FW318" s="28" t="str">
        <f t="shared" si="966"/>
        <v/>
      </c>
      <c r="FX318" s="28" t="str">
        <f t="shared" si="966"/>
        <v/>
      </c>
      <c r="FY318" s="28" t="str">
        <f t="shared" si="966"/>
        <v/>
      </c>
      <c r="FZ318" s="28" t="str">
        <f t="shared" si="966"/>
        <v/>
      </c>
      <c r="GA318" s="28" t="str">
        <f t="shared" si="966"/>
        <v/>
      </c>
      <c r="GB318" s="28" t="str">
        <f t="shared" si="966"/>
        <v/>
      </c>
      <c r="GC318" s="28" t="str">
        <f t="shared" si="966"/>
        <v/>
      </c>
      <c r="GD318" s="28" t="str">
        <f t="shared" si="966"/>
        <v/>
      </c>
      <c r="GE318" s="28" t="str">
        <f t="shared" si="966"/>
        <v/>
      </c>
      <c r="GF318" s="28" t="str">
        <f t="shared" si="966"/>
        <v/>
      </c>
      <c r="GG318" s="28" t="str">
        <f t="shared" si="966"/>
        <v/>
      </c>
      <c r="GH318" s="28" t="str">
        <f t="shared" si="966"/>
        <v/>
      </c>
      <c r="GI318" s="28" t="str">
        <f t="shared" si="966"/>
        <v/>
      </c>
      <c r="GJ318" s="28" t="str">
        <f t="shared" si="965"/>
        <v/>
      </c>
      <c r="GK318" s="28" t="str">
        <f t="shared" si="965"/>
        <v/>
      </c>
      <c r="GL318" s="28" t="str">
        <f t="shared" si="965"/>
        <v/>
      </c>
      <c r="GM318" s="28" t="str">
        <f t="shared" si="965"/>
        <v/>
      </c>
      <c r="GN318" s="28" t="str">
        <f t="shared" si="965"/>
        <v/>
      </c>
      <c r="GO318" s="28" t="str">
        <f t="shared" si="965"/>
        <v/>
      </c>
      <c r="GP318" s="28" t="str">
        <f t="shared" si="965"/>
        <v/>
      </c>
      <c r="GQ318" s="28" t="str">
        <f t="shared" si="965"/>
        <v/>
      </c>
      <c r="GR318" s="28" t="str">
        <f t="shared" si="965"/>
        <v/>
      </c>
      <c r="GS318" s="28" t="str">
        <f t="shared" si="965"/>
        <v/>
      </c>
      <c r="GT318" s="28" t="str">
        <f t="shared" si="965"/>
        <v/>
      </c>
      <c r="GU318" s="28" t="str">
        <f t="shared" si="965"/>
        <v/>
      </c>
      <c r="GV318" s="28" t="str">
        <f t="shared" si="965"/>
        <v/>
      </c>
      <c r="GW318" s="28" t="str">
        <f t="shared" si="965"/>
        <v/>
      </c>
      <c r="GX318" s="28" t="str">
        <f t="shared" si="965"/>
        <v/>
      </c>
      <c r="GY318" s="28" t="str">
        <f t="shared" si="965"/>
        <v/>
      </c>
      <c r="GZ318" s="28" t="str">
        <f t="shared" si="965"/>
        <v/>
      </c>
      <c r="HA318" s="28" t="str">
        <f t="shared" si="965"/>
        <v/>
      </c>
      <c r="HB318" s="28" t="str">
        <f t="shared" si="965"/>
        <v/>
      </c>
      <c r="HC318" s="28" t="str">
        <f t="shared" si="965"/>
        <v/>
      </c>
      <c r="HD318" s="28" t="str">
        <f t="shared" si="965"/>
        <v/>
      </c>
      <c r="HE318" s="28" t="str">
        <f t="shared" si="965"/>
        <v/>
      </c>
      <c r="HF318" s="28" t="str">
        <f t="shared" si="965"/>
        <v/>
      </c>
      <c r="HG318" s="28" t="str">
        <f t="shared" si="965"/>
        <v/>
      </c>
      <c r="HH318" s="28" t="str">
        <f t="shared" si="965"/>
        <v/>
      </c>
      <c r="HI318" s="28" t="str">
        <f t="shared" si="965"/>
        <v/>
      </c>
      <c r="HJ318" s="28" t="str">
        <f t="shared" si="965"/>
        <v/>
      </c>
      <c r="HK318" s="28" t="str">
        <f t="shared" si="965"/>
        <v/>
      </c>
      <c r="HL318" s="28" t="str">
        <f t="shared" si="965"/>
        <v/>
      </c>
      <c r="HM318" s="28" t="str">
        <f t="shared" si="965"/>
        <v/>
      </c>
      <c r="HN318" s="28" t="str">
        <f t="shared" si="965"/>
        <v/>
      </c>
      <c r="HO318" s="28" t="str">
        <f t="shared" si="965"/>
        <v/>
      </c>
      <c r="HP318" s="28" t="str">
        <f t="shared" si="965"/>
        <v/>
      </c>
      <c r="HQ318" s="28" t="str">
        <f t="shared" si="965"/>
        <v/>
      </c>
      <c r="HR318" s="28" t="str">
        <f t="shared" si="965"/>
        <v/>
      </c>
      <c r="HS318" s="28" t="str">
        <f t="shared" si="965"/>
        <v/>
      </c>
      <c r="HT318" s="28" t="str">
        <f t="shared" si="965"/>
        <v/>
      </c>
      <c r="HU318" s="28" t="str">
        <f t="shared" si="965"/>
        <v/>
      </c>
      <c r="HV318" s="28" t="str">
        <f t="shared" si="965"/>
        <v/>
      </c>
      <c r="HW318" s="28" t="str">
        <f t="shared" si="965"/>
        <v/>
      </c>
      <c r="HX318" s="28" t="str">
        <f t="shared" si="965"/>
        <v/>
      </c>
      <c r="HY318" s="28" t="str">
        <f t="shared" si="965"/>
        <v/>
      </c>
      <c r="HZ318" s="28" t="str">
        <f t="shared" si="965"/>
        <v/>
      </c>
      <c r="IA318" s="28" t="str">
        <f t="shared" si="965"/>
        <v/>
      </c>
      <c r="IB318" s="28" t="str">
        <f t="shared" si="965"/>
        <v/>
      </c>
      <c r="IC318" s="28" t="str">
        <f t="shared" si="965"/>
        <v/>
      </c>
      <c r="ID318" s="28" t="str">
        <f t="shared" si="965"/>
        <v/>
      </c>
      <c r="IE318" s="28" t="str">
        <f t="shared" si="965"/>
        <v/>
      </c>
      <c r="IF318" s="28" t="str">
        <f t="shared" si="965"/>
        <v/>
      </c>
      <c r="IG318" s="28" t="str">
        <f t="shared" si="965"/>
        <v/>
      </c>
      <c r="IH318" s="28" t="str">
        <f t="shared" si="965"/>
        <v/>
      </c>
      <c r="II318" s="28" t="str">
        <f t="shared" si="965"/>
        <v/>
      </c>
      <c r="IJ318" s="28" t="str">
        <f t="shared" si="965"/>
        <v/>
      </c>
      <c r="IK318" s="28" t="str">
        <f t="shared" si="965"/>
        <v/>
      </c>
      <c r="IL318" s="28" t="str">
        <f t="shared" si="965"/>
        <v/>
      </c>
      <c r="IM318" s="28" t="str">
        <f t="shared" si="965"/>
        <v/>
      </c>
      <c r="IN318" s="28" t="str">
        <f t="shared" si="965"/>
        <v/>
      </c>
      <c r="IO318" s="28" t="str">
        <f t="shared" si="965"/>
        <v/>
      </c>
      <c r="IP318" s="28" t="str">
        <f t="shared" si="965"/>
        <v/>
      </c>
      <c r="IQ318" s="28" t="str">
        <f t="shared" si="965"/>
        <v/>
      </c>
      <c r="IR318" s="28" t="str">
        <f t="shared" si="965"/>
        <v/>
      </c>
      <c r="IS318" s="28" t="str">
        <f t="shared" si="965"/>
        <v/>
      </c>
      <c r="IT318" s="28" t="str">
        <f t="shared" si="965"/>
        <v/>
      </c>
      <c r="IU318" s="28" t="str">
        <f t="shared" ref="IU318:JC321" si="968">IF($BJ318&lt;=IU$283,ROUND(_xlfn.IFS($BJ$280="u_inc",$BJ318/IU$283,$BJ$280="u_rand",IT105,$BJ$280="u_norm",IT160)*ROUNDDOWN(((IU$281-IU$282)/IU$280),0),0)*IU$280+IU$282,"")</f>
        <v/>
      </c>
      <c r="IV318" s="28" t="str">
        <f t="shared" si="968"/>
        <v/>
      </c>
      <c r="IW318" s="28" t="str">
        <f t="shared" si="968"/>
        <v/>
      </c>
      <c r="IX318" s="28" t="str">
        <f t="shared" si="968"/>
        <v/>
      </c>
      <c r="IY318" s="28" t="str">
        <f t="shared" si="968"/>
        <v/>
      </c>
      <c r="IZ318" s="28" t="str">
        <f t="shared" si="968"/>
        <v/>
      </c>
      <c r="JA318" s="28" t="str">
        <f t="shared" si="968"/>
        <v/>
      </c>
      <c r="JB318" s="28" t="str">
        <f t="shared" si="968"/>
        <v/>
      </c>
      <c r="JC318" s="28" t="str">
        <f t="shared" si="968"/>
        <v/>
      </c>
    </row>
    <row r="319" spans="6:263" x14ac:dyDescent="0.45">
      <c r="F319" s="7">
        <f t="shared" si="961"/>
        <v>0.89391776728160577</v>
      </c>
      <c r="G319" s="7">
        <f t="shared" si="961"/>
        <v>0.45224958632711765</v>
      </c>
      <c r="H319" s="7">
        <f t="shared" si="961"/>
        <v>4.1156962998750136E-2</v>
      </c>
      <c r="I319" s="7">
        <f t="shared" si="961"/>
        <v>0.852742811596367</v>
      </c>
      <c r="J319" s="7">
        <f t="shared" si="961"/>
        <v>0.57576700978715301</v>
      </c>
      <c r="K319" s="7">
        <f t="shared" si="961"/>
        <v>0.34211585640074493</v>
      </c>
      <c r="L319" s="7">
        <f t="shared" si="961"/>
        <v>0.8658179821753027</v>
      </c>
      <c r="M319" s="7">
        <f t="shared" si="961"/>
        <v>0.83941498251604618</v>
      </c>
      <c r="N319" s="7">
        <f t="shared" si="961"/>
        <v>0.35143885219071008</v>
      </c>
      <c r="O319" s="7">
        <f t="shared" si="961"/>
        <v>0.35013131534221176</v>
      </c>
      <c r="P319" s="7">
        <f t="shared" si="961"/>
        <v>0.27284623182976908</v>
      </c>
      <c r="Q319" s="7">
        <f t="shared" si="961"/>
        <v>0.3167639762706887</v>
      </c>
      <c r="R319" s="7">
        <f t="shared" si="961"/>
        <v>0.92906909106721591</v>
      </c>
      <c r="S319" s="7">
        <f t="shared" si="961"/>
        <v>0.42163534016424575</v>
      </c>
      <c r="T319" s="7">
        <f t="shared" si="961"/>
        <v>0.93353398187716208</v>
      </c>
      <c r="U319" s="7">
        <f t="shared" si="959"/>
        <v>0.25603875157238859</v>
      </c>
      <c r="V319" s="7">
        <f t="shared" si="959"/>
        <v>3.2826328199741586E-2</v>
      </c>
      <c r="W319" s="7">
        <f t="shared" si="959"/>
        <v>0.21908075139815023</v>
      </c>
      <c r="X319" s="7">
        <f t="shared" si="959"/>
        <v>0.17087788003072044</v>
      </c>
      <c r="Y319" s="7">
        <f t="shared" si="959"/>
        <v>0.18928229305394101</v>
      </c>
      <c r="Z319" s="7">
        <f t="shared" si="959"/>
        <v>0.49363561649510435</v>
      </c>
      <c r="AA319" s="7">
        <f t="shared" si="959"/>
        <v>8.4614277856710496E-2</v>
      </c>
      <c r="AB319" s="7">
        <f t="shared" si="959"/>
        <v>0.21335795811068173</v>
      </c>
      <c r="AC319" s="7">
        <f t="shared" si="959"/>
        <v>0.93077503188083643</v>
      </c>
      <c r="AD319" s="7">
        <f t="shared" si="959"/>
        <v>2.0464349081956011E-2</v>
      </c>
      <c r="BJ319">
        <v>29</v>
      </c>
      <c r="BK319" s="7"/>
      <c r="BL319" s="28" t="str">
        <f t="shared" si="938"/>
        <v/>
      </c>
      <c r="BM319" s="28" t="str">
        <f t="shared" si="967"/>
        <v/>
      </c>
      <c r="BN319" s="28" t="str">
        <f t="shared" si="967"/>
        <v/>
      </c>
      <c r="BO319" s="28" t="str">
        <f t="shared" si="967"/>
        <v/>
      </c>
      <c r="BP319" s="28" t="str">
        <f t="shared" si="967"/>
        <v/>
      </c>
      <c r="BQ319" s="28" t="str">
        <f t="shared" si="967"/>
        <v/>
      </c>
      <c r="BR319" s="28" t="str">
        <f t="shared" si="967"/>
        <v/>
      </c>
      <c r="BS319" s="28" t="str">
        <f t="shared" si="967"/>
        <v/>
      </c>
      <c r="BT319" s="28" t="str">
        <f t="shared" si="967"/>
        <v/>
      </c>
      <c r="BU319" s="28" t="str">
        <f t="shared" si="967"/>
        <v/>
      </c>
      <c r="BV319" s="28" t="str">
        <f t="shared" si="967"/>
        <v/>
      </c>
      <c r="BW319" s="28" t="str">
        <f t="shared" si="967"/>
        <v/>
      </c>
      <c r="BX319" s="28" t="str">
        <f t="shared" si="967"/>
        <v/>
      </c>
      <c r="BY319" s="28" t="str">
        <f t="shared" si="967"/>
        <v/>
      </c>
      <c r="BZ319" s="28" t="str">
        <f t="shared" si="967"/>
        <v/>
      </c>
      <c r="CA319" s="28" t="str">
        <f t="shared" si="967"/>
        <v/>
      </c>
      <c r="CB319" s="28" t="str">
        <f t="shared" si="967"/>
        <v/>
      </c>
      <c r="CC319" s="28" t="str">
        <f t="shared" si="967"/>
        <v/>
      </c>
      <c r="CD319" s="28" t="str">
        <f t="shared" si="967"/>
        <v/>
      </c>
      <c r="CE319" s="28" t="str">
        <f t="shared" si="967"/>
        <v/>
      </c>
      <c r="CF319" s="28" t="str">
        <f t="shared" si="967"/>
        <v/>
      </c>
      <c r="CG319" s="28" t="str">
        <f t="shared" si="967"/>
        <v/>
      </c>
      <c r="CH319" s="28" t="str">
        <f t="shared" si="967"/>
        <v/>
      </c>
      <c r="CI319" s="28" t="str">
        <f t="shared" si="967"/>
        <v/>
      </c>
      <c r="CJ319" s="28" t="str">
        <f t="shared" si="967"/>
        <v/>
      </c>
      <c r="CK319" s="28" t="str">
        <f t="shared" si="967"/>
        <v/>
      </c>
      <c r="CL319" s="28" t="str">
        <f t="shared" si="967"/>
        <v/>
      </c>
      <c r="CM319" s="28" t="str">
        <f t="shared" si="967"/>
        <v/>
      </c>
      <c r="CN319" s="28" t="str">
        <f t="shared" si="967"/>
        <v/>
      </c>
      <c r="CO319" s="28" t="str">
        <f t="shared" si="967"/>
        <v/>
      </c>
      <c r="CP319" s="28" t="str">
        <f t="shared" si="967"/>
        <v/>
      </c>
      <c r="CQ319" s="28" t="str">
        <f t="shared" si="967"/>
        <v/>
      </c>
      <c r="CR319" s="28" t="str">
        <f t="shared" si="967"/>
        <v/>
      </c>
      <c r="CS319" s="28" t="str">
        <f t="shared" si="967"/>
        <v/>
      </c>
      <c r="CT319" s="28" t="str">
        <f t="shared" si="967"/>
        <v/>
      </c>
      <c r="CU319" s="28" t="str">
        <f t="shared" si="967"/>
        <v/>
      </c>
      <c r="CV319" s="28" t="str">
        <f t="shared" si="967"/>
        <v/>
      </c>
      <c r="CW319" s="28" t="str">
        <f t="shared" si="967"/>
        <v/>
      </c>
      <c r="CX319" s="28" t="str">
        <f t="shared" si="967"/>
        <v/>
      </c>
      <c r="CY319" s="28" t="str">
        <f t="shared" si="967"/>
        <v/>
      </c>
      <c r="CZ319" s="28" t="str">
        <f t="shared" si="967"/>
        <v/>
      </c>
      <c r="DA319" s="28" t="str">
        <f t="shared" si="967"/>
        <v/>
      </c>
      <c r="DB319" s="28" t="str">
        <f t="shared" si="967"/>
        <v/>
      </c>
      <c r="DC319" s="28" t="str">
        <f t="shared" si="967"/>
        <v/>
      </c>
      <c r="DD319" s="28" t="str">
        <f t="shared" si="967"/>
        <v/>
      </c>
      <c r="DE319" s="28" t="str">
        <f t="shared" si="967"/>
        <v/>
      </c>
      <c r="DF319" s="28" t="str">
        <f t="shared" si="967"/>
        <v/>
      </c>
      <c r="DG319" s="28" t="str">
        <f t="shared" si="967"/>
        <v/>
      </c>
      <c r="DH319" s="28" t="str">
        <f t="shared" si="967"/>
        <v/>
      </c>
      <c r="DI319" s="28" t="str">
        <f t="shared" si="967"/>
        <v/>
      </c>
      <c r="DJ319" s="28" t="str">
        <f t="shared" si="967"/>
        <v/>
      </c>
      <c r="DK319" s="28" t="str">
        <f t="shared" si="967"/>
        <v/>
      </c>
      <c r="DL319" s="28" t="str">
        <f t="shared" si="967"/>
        <v/>
      </c>
      <c r="DM319" s="28" t="str">
        <f t="shared" si="967"/>
        <v/>
      </c>
      <c r="DN319" s="28" t="str">
        <f t="shared" si="967"/>
        <v/>
      </c>
      <c r="DO319" s="28" t="str">
        <f t="shared" si="967"/>
        <v/>
      </c>
      <c r="DP319" s="28" t="str">
        <f t="shared" si="967"/>
        <v/>
      </c>
      <c r="DQ319" s="28" t="str">
        <f t="shared" si="967"/>
        <v/>
      </c>
      <c r="DR319" s="28" t="str">
        <f t="shared" si="967"/>
        <v/>
      </c>
      <c r="DS319" s="28" t="str">
        <f t="shared" si="967"/>
        <v/>
      </c>
      <c r="DT319" s="28" t="str">
        <f t="shared" si="967"/>
        <v/>
      </c>
      <c r="DU319" s="28" t="str">
        <f t="shared" si="967"/>
        <v/>
      </c>
      <c r="DV319" s="28" t="str">
        <f t="shared" si="967"/>
        <v/>
      </c>
      <c r="DW319" s="28" t="str">
        <f t="shared" si="967"/>
        <v/>
      </c>
      <c r="DX319" s="28" t="str">
        <f t="shared" si="967"/>
        <v/>
      </c>
      <c r="DY319" s="28" t="str">
        <f t="shared" si="966"/>
        <v/>
      </c>
      <c r="DZ319" s="28" t="str">
        <f t="shared" si="966"/>
        <v/>
      </c>
      <c r="EA319" s="28" t="str">
        <f t="shared" si="966"/>
        <v/>
      </c>
      <c r="EB319" s="28" t="str">
        <f t="shared" si="966"/>
        <v/>
      </c>
      <c r="EC319" s="28" t="str">
        <f t="shared" si="966"/>
        <v/>
      </c>
      <c r="ED319" s="28" t="str">
        <f t="shared" si="966"/>
        <v/>
      </c>
      <c r="EE319" s="28" t="str">
        <f t="shared" si="966"/>
        <v/>
      </c>
      <c r="EF319" s="28" t="str">
        <f t="shared" si="966"/>
        <v/>
      </c>
      <c r="EG319" s="28" t="str">
        <f t="shared" si="966"/>
        <v/>
      </c>
      <c r="EH319" s="28" t="str">
        <f t="shared" si="966"/>
        <v/>
      </c>
      <c r="EI319" s="28" t="str">
        <f t="shared" si="966"/>
        <v/>
      </c>
      <c r="EJ319" s="28" t="str">
        <f t="shared" si="966"/>
        <v/>
      </c>
      <c r="EK319" s="28" t="str">
        <f t="shared" si="966"/>
        <v/>
      </c>
      <c r="EL319" s="28" t="str">
        <f t="shared" si="966"/>
        <v/>
      </c>
      <c r="EM319" s="28" t="str">
        <f t="shared" si="966"/>
        <v/>
      </c>
      <c r="EN319" s="28" t="str">
        <f t="shared" si="966"/>
        <v/>
      </c>
      <c r="EO319" s="28" t="str">
        <f t="shared" si="966"/>
        <v/>
      </c>
      <c r="EP319" s="28" t="str">
        <f t="shared" si="966"/>
        <v/>
      </c>
      <c r="EQ319" s="28" t="str">
        <f t="shared" si="966"/>
        <v/>
      </c>
      <c r="ER319" s="28" t="str">
        <f t="shared" si="966"/>
        <v/>
      </c>
      <c r="ES319" s="28" t="str">
        <f t="shared" si="966"/>
        <v/>
      </c>
      <c r="ET319" s="28" t="str">
        <f t="shared" si="966"/>
        <v/>
      </c>
      <c r="EU319" s="28" t="str">
        <f t="shared" si="966"/>
        <v/>
      </c>
      <c r="EV319" s="28" t="str">
        <f t="shared" si="966"/>
        <v/>
      </c>
      <c r="EW319" s="28" t="str">
        <f t="shared" si="966"/>
        <v/>
      </c>
      <c r="EX319" s="28" t="str">
        <f t="shared" si="966"/>
        <v/>
      </c>
      <c r="EY319" s="28" t="str">
        <f t="shared" si="966"/>
        <v/>
      </c>
      <c r="EZ319" s="28" t="str">
        <f t="shared" si="966"/>
        <v/>
      </c>
      <c r="FA319" s="28" t="str">
        <f t="shared" si="966"/>
        <v/>
      </c>
      <c r="FB319" s="28" t="str">
        <f t="shared" si="966"/>
        <v/>
      </c>
      <c r="FC319" s="28" t="str">
        <f t="shared" si="966"/>
        <v/>
      </c>
      <c r="FD319" s="28" t="str">
        <f t="shared" si="966"/>
        <v/>
      </c>
      <c r="FE319" s="28" t="str">
        <f t="shared" si="966"/>
        <v/>
      </c>
      <c r="FF319" s="28" t="str">
        <f t="shared" si="966"/>
        <v/>
      </c>
      <c r="FG319" s="28" t="str">
        <f t="shared" si="966"/>
        <v/>
      </c>
      <c r="FH319" s="28" t="str">
        <f t="shared" si="966"/>
        <v/>
      </c>
      <c r="FI319" s="28" t="str">
        <f t="shared" si="966"/>
        <v/>
      </c>
      <c r="FJ319" s="28" t="str">
        <f t="shared" si="966"/>
        <v/>
      </c>
      <c r="FK319" s="28" t="str">
        <f t="shared" si="966"/>
        <v/>
      </c>
      <c r="FL319" s="28" t="str">
        <f t="shared" si="966"/>
        <v/>
      </c>
      <c r="FM319" s="28" t="str">
        <f t="shared" si="966"/>
        <v/>
      </c>
      <c r="FN319" s="28" t="str">
        <f t="shared" si="966"/>
        <v/>
      </c>
      <c r="FO319" s="28" t="str">
        <f t="shared" si="966"/>
        <v/>
      </c>
      <c r="FP319" s="28" t="str">
        <f t="shared" si="966"/>
        <v/>
      </c>
      <c r="FQ319" s="28" t="str">
        <f t="shared" si="966"/>
        <v/>
      </c>
      <c r="FR319" s="28" t="str">
        <f t="shared" si="966"/>
        <v/>
      </c>
      <c r="FS319" s="28" t="str">
        <f t="shared" si="966"/>
        <v/>
      </c>
      <c r="FT319" s="28" t="str">
        <f t="shared" si="966"/>
        <v/>
      </c>
      <c r="FU319" s="28" t="str">
        <f t="shared" si="966"/>
        <v/>
      </c>
      <c r="FV319" s="28" t="str">
        <f t="shared" si="966"/>
        <v/>
      </c>
      <c r="FW319" s="28" t="str">
        <f t="shared" si="966"/>
        <v/>
      </c>
      <c r="FX319" s="28" t="str">
        <f t="shared" si="966"/>
        <v/>
      </c>
      <c r="FY319" s="28" t="str">
        <f t="shared" si="966"/>
        <v/>
      </c>
      <c r="FZ319" s="28" t="str">
        <f t="shared" si="966"/>
        <v/>
      </c>
      <c r="GA319" s="28" t="str">
        <f t="shared" si="966"/>
        <v/>
      </c>
      <c r="GB319" s="28" t="str">
        <f t="shared" si="966"/>
        <v/>
      </c>
      <c r="GC319" s="28" t="str">
        <f t="shared" si="966"/>
        <v/>
      </c>
      <c r="GD319" s="28" t="str">
        <f t="shared" si="966"/>
        <v/>
      </c>
      <c r="GE319" s="28" t="str">
        <f t="shared" si="966"/>
        <v/>
      </c>
      <c r="GF319" s="28" t="str">
        <f t="shared" si="966"/>
        <v/>
      </c>
      <c r="GG319" s="28" t="str">
        <f t="shared" si="966"/>
        <v/>
      </c>
      <c r="GH319" s="28" t="str">
        <f t="shared" si="966"/>
        <v/>
      </c>
      <c r="GI319" s="28" t="str">
        <f t="shared" si="966"/>
        <v/>
      </c>
      <c r="GJ319" s="28" t="str">
        <f t="shared" ref="GJ319:IU322" si="969">IF($BJ319&lt;=GJ$283,ROUND(_xlfn.IFS($BJ$280="u_inc",$BJ319/GJ$283,$BJ$280="u_rand",GI106,$BJ$280="u_norm",GI161)*ROUNDDOWN(((GJ$281-GJ$282)/GJ$280),0),0)*GJ$280+GJ$282,"")</f>
        <v/>
      </c>
      <c r="GK319" s="28" t="str">
        <f t="shared" si="969"/>
        <v/>
      </c>
      <c r="GL319" s="28" t="str">
        <f t="shared" si="969"/>
        <v/>
      </c>
      <c r="GM319" s="28" t="str">
        <f t="shared" si="969"/>
        <v/>
      </c>
      <c r="GN319" s="28" t="str">
        <f t="shared" si="969"/>
        <v/>
      </c>
      <c r="GO319" s="28" t="str">
        <f t="shared" si="969"/>
        <v/>
      </c>
      <c r="GP319" s="28" t="str">
        <f t="shared" si="969"/>
        <v/>
      </c>
      <c r="GQ319" s="28" t="str">
        <f t="shared" si="969"/>
        <v/>
      </c>
      <c r="GR319" s="28" t="str">
        <f t="shared" si="969"/>
        <v/>
      </c>
      <c r="GS319" s="28" t="str">
        <f t="shared" si="969"/>
        <v/>
      </c>
      <c r="GT319" s="28" t="str">
        <f t="shared" si="969"/>
        <v/>
      </c>
      <c r="GU319" s="28" t="str">
        <f t="shared" si="969"/>
        <v/>
      </c>
      <c r="GV319" s="28" t="str">
        <f t="shared" si="969"/>
        <v/>
      </c>
      <c r="GW319" s="28" t="str">
        <f t="shared" si="969"/>
        <v/>
      </c>
      <c r="GX319" s="28" t="str">
        <f t="shared" si="969"/>
        <v/>
      </c>
      <c r="GY319" s="28" t="str">
        <f t="shared" si="969"/>
        <v/>
      </c>
      <c r="GZ319" s="28" t="str">
        <f t="shared" si="969"/>
        <v/>
      </c>
      <c r="HA319" s="28" t="str">
        <f t="shared" si="969"/>
        <v/>
      </c>
      <c r="HB319" s="28" t="str">
        <f t="shared" si="969"/>
        <v/>
      </c>
      <c r="HC319" s="28" t="str">
        <f t="shared" si="969"/>
        <v/>
      </c>
      <c r="HD319" s="28" t="str">
        <f t="shared" si="969"/>
        <v/>
      </c>
      <c r="HE319" s="28" t="str">
        <f t="shared" si="969"/>
        <v/>
      </c>
      <c r="HF319" s="28" t="str">
        <f t="shared" si="969"/>
        <v/>
      </c>
      <c r="HG319" s="28" t="str">
        <f t="shared" si="969"/>
        <v/>
      </c>
      <c r="HH319" s="28" t="str">
        <f t="shared" si="969"/>
        <v/>
      </c>
      <c r="HI319" s="28" t="str">
        <f t="shared" si="969"/>
        <v/>
      </c>
      <c r="HJ319" s="28" t="str">
        <f t="shared" si="969"/>
        <v/>
      </c>
      <c r="HK319" s="28" t="str">
        <f t="shared" si="969"/>
        <v/>
      </c>
      <c r="HL319" s="28" t="str">
        <f t="shared" si="969"/>
        <v/>
      </c>
      <c r="HM319" s="28" t="str">
        <f t="shared" si="969"/>
        <v/>
      </c>
      <c r="HN319" s="28" t="str">
        <f t="shared" si="969"/>
        <v/>
      </c>
      <c r="HO319" s="28" t="str">
        <f t="shared" si="969"/>
        <v/>
      </c>
      <c r="HP319" s="28" t="str">
        <f t="shared" si="969"/>
        <v/>
      </c>
      <c r="HQ319" s="28" t="str">
        <f t="shared" si="969"/>
        <v/>
      </c>
      <c r="HR319" s="28" t="str">
        <f t="shared" si="969"/>
        <v/>
      </c>
      <c r="HS319" s="28" t="str">
        <f t="shared" si="969"/>
        <v/>
      </c>
      <c r="HT319" s="28" t="str">
        <f t="shared" si="969"/>
        <v/>
      </c>
      <c r="HU319" s="28" t="str">
        <f t="shared" si="969"/>
        <v/>
      </c>
      <c r="HV319" s="28" t="str">
        <f t="shared" si="969"/>
        <v/>
      </c>
      <c r="HW319" s="28" t="str">
        <f t="shared" si="969"/>
        <v/>
      </c>
      <c r="HX319" s="28" t="str">
        <f t="shared" si="969"/>
        <v/>
      </c>
      <c r="HY319" s="28" t="str">
        <f t="shared" si="969"/>
        <v/>
      </c>
      <c r="HZ319" s="28" t="str">
        <f t="shared" si="969"/>
        <v/>
      </c>
      <c r="IA319" s="28" t="str">
        <f t="shared" si="969"/>
        <v/>
      </c>
      <c r="IB319" s="28" t="str">
        <f t="shared" si="969"/>
        <v/>
      </c>
      <c r="IC319" s="28" t="str">
        <f t="shared" si="969"/>
        <v/>
      </c>
      <c r="ID319" s="28" t="str">
        <f t="shared" si="969"/>
        <v/>
      </c>
      <c r="IE319" s="28" t="str">
        <f t="shared" si="969"/>
        <v/>
      </c>
      <c r="IF319" s="28" t="str">
        <f t="shared" si="969"/>
        <v/>
      </c>
      <c r="IG319" s="28" t="str">
        <f t="shared" si="969"/>
        <v/>
      </c>
      <c r="IH319" s="28" t="str">
        <f t="shared" si="969"/>
        <v/>
      </c>
      <c r="II319" s="28" t="str">
        <f t="shared" si="969"/>
        <v/>
      </c>
      <c r="IJ319" s="28" t="str">
        <f t="shared" si="969"/>
        <v/>
      </c>
      <c r="IK319" s="28" t="str">
        <f t="shared" si="969"/>
        <v/>
      </c>
      <c r="IL319" s="28" t="str">
        <f t="shared" si="969"/>
        <v/>
      </c>
      <c r="IM319" s="28" t="str">
        <f t="shared" si="969"/>
        <v/>
      </c>
      <c r="IN319" s="28" t="str">
        <f t="shared" si="969"/>
        <v/>
      </c>
      <c r="IO319" s="28" t="str">
        <f t="shared" si="969"/>
        <v/>
      </c>
      <c r="IP319" s="28" t="str">
        <f t="shared" si="969"/>
        <v/>
      </c>
      <c r="IQ319" s="28" t="str">
        <f t="shared" si="969"/>
        <v/>
      </c>
      <c r="IR319" s="28" t="str">
        <f t="shared" si="969"/>
        <v/>
      </c>
      <c r="IS319" s="28" t="str">
        <f t="shared" si="969"/>
        <v/>
      </c>
      <c r="IT319" s="28" t="str">
        <f t="shared" si="969"/>
        <v/>
      </c>
      <c r="IU319" s="28" t="str">
        <f t="shared" si="969"/>
        <v/>
      </c>
      <c r="IV319" s="28" t="str">
        <f t="shared" si="968"/>
        <v/>
      </c>
      <c r="IW319" s="28" t="str">
        <f t="shared" si="968"/>
        <v/>
      </c>
      <c r="IX319" s="28" t="str">
        <f t="shared" si="968"/>
        <v/>
      </c>
      <c r="IY319" s="28" t="str">
        <f t="shared" si="968"/>
        <v/>
      </c>
      <c r="IZ319" s="28" t="str">
        <f t="shared" si="968"/>
        <v/>
      </c>
      <c r="JA319" s="28" t="str">
        <f t="shared" si="968"/>
        <v/>
      </c>
      <c r="JB319" s="28" t="str">
        <f t="shared" si="968"/>
        <v/>
      </c>
      <c r="JC319" s="28" t="str">
        <f t="shared" si="968"/>
        <v/>
      </c>
    </row>
    <row r="320" spans="6:263" x14ac:dyDescent="0.45">
      <c r="F320" s="7">
        <f t="shared" si="961"/>
        <v>0.30454445039133748</v>
      </c>
      <c r="G320" s="7">
        <f t="shared" si="961"/>
        <v>0.5397815962972965</v>
      </c>
      <c r="H320" s="7">
        <f t="shared" si="961"/>
        <v>0.68776091266784856</v>
      </c>
      <c r="I320" s="7">
        <f t="shared" si="961"/>
        <v>0.74825856822927417</v>
      </c>
      <c r="J320" s="7">
        <f t="shared" si="961"/>
        <v>0.84932943566205421</v>
      </c>
      <c r="K320" s="7">
        <f t="shared" si="961"/>
        <v>0.27450432035816102</v>
      </c>
      <c r="L320" s="7">
        <f t="shared" si="961"/>
        <v>0.89981758403583312</v>
      </c>
      <c r="M320" s="7">
        <f t="shared" si="961"/>
        <v>0.40062103206320715</v>
      </c>
      <c r="N320" s="7">
        <f t="shared" si="961"/>
        <v>0.30483409776577453</v>
      </c>
      <c r="O320" s="7">
        <f t="shared" si="961"/>
        <v>0.18872288390468941</v>
      </c>
      <c r="P320" s="7">
        <f t="shared" si="961"/>
        <v>0.560456654783551</v>
      </c>
      <c r="Q320" s="7">
        <f t="shared" si="961"/>
        <v>0.51389856241359311</v>
      </c>
      <c r="R320" s="7">
        <f t="shared" si="961"/>
        <v>9.4094905580438162E-2</v>
      </c>
      <c r="S320" s="7">
        <f t="shared" si="961"/>
        <v>0.75950506830564934</v>
      </c>
      <c r="T320" s="7">
        <f t="shared" si="961"/>
        <v>0.61883919249234687</v>
      </c>
      <c r="U320" s="7">
        <f t="shared" si="959"/>
        <v>0.24657715076886916</v>
      </c>
      <c r="V320" s="7">
        <f t="shared" si="959"/>
        <v>0.55968852972597283</v>
      </c>
      <c r="W320" s="7">
        <f t="shared" si="959"/>
        <v>0.24695074010964052</v>
      </c>
      <c r="X320" s="7">
        <f t="shared" si="959"/>
        <v>0.4461469629063024</v>
      </c>
      <c r="Y320" s="7">
        <f t="shared" si="959"/>
        <v>0.84556800678631661</v>
      </c>
      <c r="Z320" s="7">
        <f t="shared" si="959"/>
        <v>0.28484383518101825</v>
      </c>
      <c r="AA320" s="7">
        <f t="shared" si="959"/>
        <v>0.4158064212723665</v>
      </c>
      <c r="AB320" s="7">
        <f t="shared" si="959"/>
        <v>1.9959607170875935E-3</v>
      </c>
      <c r="AC320" s="7">
        <f t="shared" si="959"/>
        <v>0.44156391985787263</v>
      </c>
      <c r="AD320" s="7">
        <f t="shared" si="959"/>
        <v>0.83459453509868797</v>
      </c>
      <c r="BJ320">
        <v>30</v>
      </c>
      <c r="BK320" s="7"/>
      <c r="BL320" s="28" t="str">
        <f t="shared" si="938"/>
        <v/>
      </c>
      <c r="BM320" s="28" t="str">
        <f t="shared" si="967"/>
        <v/>
      </c>
      <c r="BN320" s="28" t="str">
        <f t="shared" si="967"/>
        <v/>
      </c>
      <c r="BO320" s="28" t="str">
        <f t="shared" si="967"/>
        <v/>
      </c>
      <c r="BP320" s="28" t="str">
        <f t="shared" si="967"/>
        <v/>
      </c>
      <c r="BQ320" s="28" t="str">
        <f t="shared" si="967"/>
        <v/>
      </c>
      <c r="BR320" s="28" t="str">
        <f t="shared" si="967"/>
        <v/>
      </c>
      <c r="BS320" s="28" t="str">
        <f t="shared" si="967"/>
        <v/>
      </c>
      <c r="BT320" s="28" t="str">
        <f t="shared" si="967"/>
        <v/>
      </c>
      <c r="BU320" s="28" t="str">
        <f t="shared" si="967"/>
        <v/>
      </c>
      <c r="BV320" s="28" t="str">
        <f t="shared" si="967"/>
        <v/>
      </c>
      <c r="BW320" s="28" t="str">
        <f t="shared" si="967"/>
        <v/>
      </c>
      <c r="BX320" s="28" t="str">
        <f t="shared" si="967"/>
        <v/>
      </c>
      <c r="BY320" s="28" t="str">
        <f t="shared" si="967"/>
        <v/>
      </c>
      <c r="BZ320" s="28" t="str">
        <f t="shared" si="967"/>
        <v/>
      </c>
      <c r="CA320" s="28" t="str">
        <f t="shared" si="967"/>
        <v/>
      </c>
      <c r="CB320" s="28" t="str">
        <f t="shared" si="967"/>
        <v/>
      </c>
      <c r="CC320" s="28" t="str">
        <f t="shared" si="967"/>
        <v/>
      </c>
      <c r="CD320" s="28" t="str">
        <f t="shared" si="967"/>
        <v/>
      </c>
      <c r="CE320" s="28" t="str">
        <f t="shared" si="967"/>
        <v/>
      </c>
      <c r="CF320" s="28" t="str">
        <f t="shared" si="967"/>
        <v/>
      </c>
      <c r="CG320" s="28" t="str">
        <f t="shared" si="967"/>
        <v/>
      </c>
      <c r="CH320" s="28" t="str">
        <f t="shared" si="967"/>
        <v/>
      </c>
      <c r="CI320" s="28" t="str">
        <f t="shared" si="967"/>
        <v/>
      </c>
      <c r="CJ320" s="28" t="str">
        <f t="shared" si="967"/>
        <v/>
      </c>
      <c r="CK320" s="28" t="str">
        <f t="shared" si="967"/>
        <v/>
      </c>
      <c r="CL320" s="28" t="str">
        <f t="shared" si="967"/>
        <v/>
      </c>
      <c r="CM320" s="28" t="str">
        <f t="shared" si="967"/>
        <v/>
      </c>
      <c r="CN320" s="28" t="str">
        <f t="shared" si="967"/>
        <v/>
      </c>
      <c r="CO320" s="28" t="str">
        <f t="shared" si="967"/>
        <v/>
      </c>
      <c r="CP320" s="28" t="str">
        <f t="shared" si="967"/>
        <v/>
      </c>
      <c r="CQ320" s="28" t="str">
        <f t="shared" si="967"/>
        <v/>
      </c>
      <c r="CR320" s="28" t="str">
        <f t="shared" si="967"/>
        <v/>
      </c>
      <c r="CS320" s="28" t="str">
        <f t="shared" si="967"/>
        <v/>
      </c>
      <c r="CT320" s="28" t="str">
        <f t="shared" si="967"/>
        <v/>
      </c>
      <c r="CU320" s="28" t="str">
        <f t="shared" si="967"/>
        <v/>
      </c>
      <c r="CV320" s="28" t="str">
        <f t="shared" si="967"/>
        <v/>
      </c>
      <c r="CW320" s="28" t="str">
        <f t="shared" si="967"/>
        <v/>
      </c>
      <c r="CX320" s="28" t="str">
        <f t="shared" si="967"/>
        <v/>
      </c>
      <c r="CY320" s="28" t="str">
        <f t="shared" si="967"/>
        <v/>
      </c>
      <c r="CZ320" s="28" t="str">
        <f t="shared" si="967"/>
        <v/>
      </c>
      <c r="DA320" s="28" t="str">
        <f t="shared" si="967"/>
        <v/>
      </c>
      <c r="DB320" s="28" t="str">
        <f t="shared" si="967"/>
        <v/>
      </c>
      <c r="DC320" s="28" t="str">
        <f t="shared" si="967"/>
        <v/>
      </c>
      <c r="DD320" s="28" t="str">
        <f t="shared" si="967"/>
        <v/>
      </c>
      <c r="DE320" s="28" t="str">
        <f t="shared" si="967"/>
        <v/>
      </c>
      <c r="DF320" s="28" t="str">
        <f t="shared" si="967"/>
        <v/>
      </c>
      <c r="DG320" s="28" t="str">
        <f t="shared" si="967"/>
        <v/>
      </c>
      <c r="DH320" s="28" t="str">
        <f t="shared" si="967"/>
        <v/>
      </c>
      <c r="DI320" s="28" t="str">
        <f t="shared" si="967"/>
        <v/>
      </c>
      <c r="DJ320" s="28" t="str">
        <f t="shared" si="967"/>
        <v/>
      </c>
      <c r="DK320" s="28" t="str">
        <f t="shared" si="967"/>
        <v/>
      </c>
      <c r="DL320" s="28" t="str">
        <f t="shared" si="967"/>
        <v/>
      </c>
      <c r="DM320" s="28" t="str">
        <f t="shared" si="967"/>
        <v/>
      </c>
      <c r="DN320" s="28" t="str">
        <f t="shared" si="967"/>
        <v/>
      </c>
      <c r="DO320" s="28" t="str">
        <f t="shared" si="967"/>
        <v/>
      </c>
      <c r="DP320" s="28" t="str">
        <f t="shared" si="967"/>
        <v/>
      </c>
      <c r="DQ320" s="28" t="str">
        <f t="shared" si="967"/>
        <v/>
      </c>
      <c r="DR320" s="28" t="str">
        <f t="shared" si="967"/>
        <v/>
      </c>
      <c r="DS320" s="28" t="str">
        <f t="shared" si="967"/>
        <v/>
      </c>
      <c r="DT320" s="28" t="str">
        <f t="shared" si="967"/>
        <v/>
      </c>
      <c r="DU320" s="28" t="str">
        <f t="shared" si="967"/>
        <v/>
      </c>
      <c r="DV320" s="28" t="str">
        <f t="shared" si="967"/>
        <v/>
      </c>
      <c r="DW320" s="28" t="str">
        <f t="shared" si="967"/>
        <v/>
      </c>
      <c r="DX320" s="28" t="str">
        <f t="shared" ref="DX320:GI323" si="970">IF($BJ320&lt;=DX$283,ROUND(_xlfn.IFS($BJ$280="u_inc",$BJ320/DX$283,$BJ$280="u_rand",DW107,$BJ$280="u_norm",DW162)*ROUNDDOWN(((DX$281-DX$282)/DX$280),0),0)*DX$280+DX$282,"")</f>
        <v/>
      </c>
      <c r="DY320" s="28" t="str">
        <f t="shared" si="970"/>
        <v/>
      </c>
      <c r="DZ320" s="28" t="str">
        <f t="shared" si="970"/>
        <v/>
      </c>
      <c r="EA320" s="28" t="str">
        <f t="shared" si="970"/>
        <v/>
      </c>
      <c r="EB320" s="28" t="str">
        <f t="shared" si="970"/>
        <v/>
      </c>
      <c r="EC320" s="28" t="str">
        <f t="shared" si="970"/>
        <v/>
      </c>
      <c r="ED320" s="28" t="str">
        <f t="shared" si="970"/>
        <v/>
      </c>
      <c r="EE320" s="28" t="str">
        <f t="shared" si="970"/>
        <v/>
      </c>
      <c r="EF320" s="28" t="str">
        <f t="shared" si="970"/>
        <v/>
      </c>
      <c r="EG320" s="28" t="str">
        <f t="shared" si="970"/>
        <v/>
      </c>
      <c r="EH320" s="28" t="str">
        <f t="shared" si="970"/>
        <v/>
      </c>
      <c r="EI320" s="28" t="str">
        <f t="shared" si="970"/>
        <v/>
      </c>
      <c r="EJ320" s="28" t="str">
        <f t="shared" si="970"/>
        <v/>
      </c>
      <c r="EK320" s="28" t="str">
        <f t="shared" si="970"/>
        <v/>
      </c>
      <c r="EL320" s="28" t="str">
        <f t="shared" si="970"/>
        <v/>
      </c>
      <c r="EM320" s="28" t="str">
        <f t="shared" si="970"/>
        <v/>
      </c>
      <c r="EN320" s="28" t="str">
        <f t="shared" si="970"/>
        <v/>
      </c>
      <c r="EO320" s="28" t="str">
        <f t="shared" si="970"/>
        <v/>
      </c>
      <c r="EP320" s="28" t="str">
        <f t="shared" si="970"/>
        <v/>
      </c>
      <c r="EQ320" s="28" t="str">
        <f t="shared" si="970"/>
        <v/>
      </c>
      <c r="ER320" s="28" t="str">
        <f t="shared" si="970"/>
        <v/>
      </c>
      <c r="ES320" s="28" t="str">
        <f t="shared" si="970"/>
        <v/>
      </c>
      <c r="ET320" s="28" t="str">
        <f t="shared" si="970"/>
        <v/>
      </c>
      <c r="EU320" s="28" t="str">
        <f t="shared" si="970"/>
        <v/>
      </c>
      <c r="EV320" s="28" t="str">
        <f t="shared" si="970"/>
        <v/>
      </c>
      <c r="EW320" s="28" t="str">
        <f t="shared" si="970"/>
        <v/>
      </c>
      <c r="EX320" s="28" t="str">
        <f t="shared" si="970"/>
        <v/>
      </c>
      <c r="EY320" s="28" t="str">
        <f t="shared" si="970"/>
        <v/>
      </c>
      <c r="EZ320" s="28" t="str">
        <f t="shared" si="970"/>
        <v/>
      </c>
      <c r="FA320" s="28" t="str">
        <f t="shared" si="970"/>
        <v/>
      </c>
      <c r="FB320" s="28" t="str">
        <f t="shared" si="970"/>
        <v/>
      </c>
      <c r="FC320" s="28" t="str">
        <f t="shared" si="970"/>
        <v/>
      </c>
      <c r="FD320" s="28" t="str">
        <f t="shared" si="970"/>
        <v/>
      </c>
      <c r="FE320" s="28" t="str">
        <f t="shared" si="970"/>
        <v/>
      </c>
      <c r="FF320" s="28" t="str">
        <f t="shared" si="970"/>
        <v/>
      </c>
      <c r="FG320" s="28" t="str">
        <f t="shared" si="970"/>
        <v/>
      </c>
      <c r="FH320" s="28" t="str">
        <f t="shared" si="970"/>
        <v/>
      </c>
      <c r="FI320" s="28" t="str">
        <f t="shared" si="970"/>
        <v/>
      </c>
      <c r="FJ320" s="28" t="str">
        <f t="shared" si="970"/>
        <v/>
      </c>
      <c r="FK320" s="28" t="str">
        <f t="shared" si="970"/>
        <v/>
      </c>
      <c r="FL320" s="28" t="str">
        <f t="shared" si="970"/>
        <v/>
      </c>
      <c r="FM320" s="28" t="str">
        <f t="shared" si="970"/>
        <v/>
      </c>
      <c r="FN320" s="28" t="str">
        <f t="shared" si="970"/>
        <v/>
      </c>
      <c r="FO320" s="28" t="str">
        <f t="shared" si="970"/>
        <v/>
      </c>
      <c r="FP320" s="28" t="str">
        <f t="shared" si="970"/>
        <v/>
      </c>
      <c r="FQ320" s="28" t="str">
        <f t="shared" si="970"/>
        <v/>
      </c>
      <c r="FR320" s="28" t="str">
        <f t="shared" si="970"/>
        <v/>
      </c>
      <c r="FS320" s="28" t="str">
        <f t="shared" si="970"/>
        <v/>
      </c>
      <c r="FT320" s="28" t="str">
        <f t="shared" si="970"/>
        <v/>
      </c>
      <c r="FU320" s="28" t="str">
        <f t="shared" si="970"/>
        <v/>
      </c>
      <c r="FV320" s="28" t="str">
        <f t="shared" si="970"/>
        <v/>
      </c>
      <c r="FW320" s="28" t="str">
        <f t="shared" si="970"/>
        <v/>
      </c>
      <c r="FX320" s="28" t="str">
        <f t="shared" si="970"/>
        <v/>
      </c>
      <c r="FY320" s="28" t="str">
        <f t="shared" si="970"/>
        <v/>
      </c>
      <c r="FZ320" s="28" t="str">
        <f t="shared" si="970"/>
        <v/>
      </c>
      <c r="GA320" s="28" t="str">
        <f t="shared" si="970"/>
        <v/>
      </c>
      <c r="GB320" s="28" t="str">
        <f t="shared" si="970"/>
        <v/>
      </c>
      <c r="GC320" s="28" t="str">
        <f t="shared" si="970"/>
        <v/>
      </c>
      <c r="GD320" s="28" t="str">
        <f t="shared" si="970"/>
        <v/>
      </c>
      <c r="GE320" s="28" t="str">
        <f t="shared" si="970"/>
        <v/>
      </c>
      <c r="GF320" s="28" t="str">
        <f t="shared" si="970"/>
        <v/>
      </c>
      <c r="GG320" s="28" t="str">
        <f t="shared" si="970"/>
        <v/>
      </c>
      <c r="GH320" s="28" t="str">
        <f t="shared" si="970"/>
        <v/>
      </c>
      <c r="GI320" s="28" t="str">
        <f t="shared" si="970"/>
        <v/>
      </c>
      <c r="GJ320" s="28" t="str">
        <f t="shared" si="969"/>
        <v/>
      </c>
      <c r="GK320" s="28" t="str">
        <f t="shared" si="969"/>
        <v/>
      </c>
      <c r="GL320" s="28" t="str">
        <f t="shared" si="969"/>
        <v/>
      </c>
      <c r="GM320" s="28" t="str">
        <f t="shared" si="969"/>
        <v/>
      </c>
      <c r="GN320" s="28" t="str">
        <f t="shared" si="969"/>
        <v/>
      </c>
      <c r="GO320" s="28" t="str">
        <f t="shared" si="969"/>
        <v/>
      </c>
      <c r="GP320" s="28" t="str">
        <f t="shared" si="969"/>
        <v/>
      </c>
      <c r="GQ320" s="28" t="str">
        <f t="shared" si="969"/>
        <v/>
      </c>
      <c r="GR320" s="28" t="str">
        <f t="shared" si="969"/>
        <v/>
      </c>
      <c r="GS320" s="28" t="str">
        <f t="shared" si="969"/>
        <v/>
      </c>
      <c r="GT320" s="28" t="str">
        <f t="shared" si="969"/>
        <v/>
      </c>
      <c r="GU320" s="28" t="str">
        <f t="shared" si="969"/>
        <v/>
      </c>
      <c r="GV320" s="28" t="str">
        <f t="shared" si="969"/>
        <v/>
      </c>
      <c r="GW320" s="28" t="str">
        <f t="shared" si="969"/>
        <v/>
      </c>
      <c r="GX320" s="28" t="str">
        <f t="shared" si="969"/>
        <v/>
      </c>
      <c r="GY320" s="28" t="str">
        <f t="shared" si="969"/>
        <v/>
      </c>
      <c r="GZ320" s="28" t="str">
        <f t="shared" si="969"/>
        <v/>
      </c>
      <c r="HA320" s="28" t="str">
        <f t="shared" si="969"/>
        <v/>
      </c>
      <c r="HB320" s="28" t="str">
        <f t="shared" si="969"/>
        <v/>
      </c>
      <c r="HC320" s="28" t="str">
        <f t="shared" si="969"/>
        <v/>
      </c>
      <c r="HD320" s="28" t="str">
        <f t="shared" si="969"/>
        <v/>
      </c>
      <c r="HE320" s="28" t="str">
        <f t="shared" si="969"/>
        <v/>
      </c>
      <c r="HF320" s="28" t="str">
        <f t="shared" si="969"/>
        <v/>
      </c>
      <c r="HG320" s="28" t="str">
        <f t="shared" si="969"/>
        <v/>
      </c>
      <c r="HH320" s="28" t="str">
        <f t="shared" si="969"/>
        <v/>
      </c>
      <c r="HI320" s="28" t="str">
        <f t="shared" si="969"/>
        <v/>
      </c>
      <c r="HJ320" s="28" t="str">
        <f t="shared" si="969"/>
        <v/>
      </c>
      <c r="HK320" s="28" t="str">
        <f t="shared" si="969"/>
        <v/>
      </c>
      <c r="HL320" s="28" t="str">
        <f t="shared" si="969"/>
        <v/>
      </c>
      <c r="HM320" s="28" t="str">
        <f t="shared" si="969"/>
        <v/>
      </c>
      <c r="HN320" s="28" t="str">
        <f t="shared" si="969"/>
        <v/>
      </c>
      <c r="HO320" s="28" t="str">
        <f t="shared" si="969"/>
        <v/>
      </c>
      <c r="HP320" s="28" t="str">
        <f t="shared" si="969"/>
        <v/>
      </c>
      <c r="HQ320" s="28" t="str">
        <f t="shared" si="969"/>
        <v/>
      </c>
      <c r="HR320" s="28" t="str">
        <f t="shared" si="969"/>
        <v/>
      </c>
      <c r="HS320" s="28" t="str">
        <f t="shared" si="969"/>
        <v/>
      </c>
      <c r="HT320" s="28" t="str">
        <f t="shared" si="969"/>
        <v/>
      </c>
      <c r="HU320" s="28" t="str">
        <f t="shared" si="969"/>
        <v/>
      </c>
      <c r="HV320" s="28" t="str">
        <f t="shared" si="969"/>
        <v/>
      </c>
      <c r="HW320" s="28" t="str">
        <f t="shared" si="969"/>
        <v/>
      </c>
      <c r="HX320" s="28" t="str">
        <f t="shared" si="969"/>
        <v/>
      </c>
      <c r="HY320" s="28" t="str">
        <f t="shared" si="969"/>
        <v/>
      </c>
      <c r="HZ320" s="28" t="str">
        <f t="shared" si="969"/>
        <v/>
      </c>
      <c r="IA320" s="28" t="str">
        <f t="shared" si="969"/>
        <v/>
      </c>
      <c r="IB320" s="28" t="str">
        <f t="shared" si="969"/>
        <v/>
      </c>
      <c r="IC320" s="28" t="str">
        <f t="shared" si="969"/>
        <v/>
      </c>
      <c r="ID320" s="28" t="str">
        <f t="shared" si="969"/>
        <v/>
      </c>
      <c r="IE320" s="28" t="str">
        <f t="shared" si="969"/>
        <v/>
      </c>
      <c r="IF320" s="28" t="str">
        <f t="shared" si="969"/>
        <v/>
      </c>
      <c r="IG320" s="28" t="str">
        <f t="shared" si="969"/>
        <v/>
      </c>
      <c r="IH320" s="28" t="str">
        <f t="shared" si="969"/>
        <v/>
      </c>
      <c r="II320" s="28" t="str">
        <f t="shared" si="969"/>
        <v/>
      </c>
      <c r="IJ320" s="28" t="str">
        <f t="shared" si="969"/>
        <v/>
      </c>
      <c r="IK320" s="28" t="str">
        <f t="shared" si="969"/>
        <v/>
      </c>
      <c r="IL320" s="28" t="str">
        <f t="shared" si="969"/>
        <v/>
      </c>
      <c r="IM320" s="28" t="str">
        <f t="shared" si="969"/>
        <v/>
      </c>
      <c r="IN320" s="28" t="str">
        <f t="shared" si="969"/>
        <v/>
      </c>
      <c r="IO320" s="28" t="str">
        <f t="shared" si="969"/>
        <v/>
      </c>
      <c r="IP320" s="28" t="str">
        <f t="shared" si="969"/>
        <v/>
      </c>
      <c r="IQ320" s="28" t="str">
        <f t="shared" si="969"/>
        <v/>
      </c>
      <c r="IR320" s="28" t="str">
        <f t="shared" si="969"/>
        <v/>
      </c>
      <c r="IS320" s="28" t="str">
        <f t="shared" si="969"/>
        <v/>
      </c>
      <c r="IT320" s="28" t="str">
        <f t="shared" si="969"/>
        <v/>
      </c>
      <c r="IU320" s="28" t="str">
        <f t="shared" si="969"/>
        <v/>
      </c>
      <c r="IV320" s="28" t="str">
        <f t="shared" si="968"/>
        <v/>
      </c>
      <c r="IW320" s="28" t="str">
        <f t="shared" si="968"/>
        <v/>
      </c>
      <c r="IX320" s="28" t="str">
        <f t="shared" si="968"/>
        <v/>
      </c>
      <c r="IY320" s="28" t="str">
        <f t="shared" si="968"/>
        <v/>
      </c>
      <c r="IZ320" s="28" t="str">
        <f t="shared" si="968"/>
        <v/>
      </c>
      <c r="JA320" s="28" t="str">
        <f t="shared" si="968"/>
        <v/>
      </c>
      <c r="JB320" s="28" t="str">
        <f t="shared" si="968"/>
        <v/>
      </c>
      <c r="JC320" s="28" t="str">
        <f t="shared" si="968"/>
        <v/>
      </c>
    </row>
    <row r="321" spans="6:263" x14ac:dyDescent="0.45">
      <c r="F321" s="7">
        <f t="shared" si="961"/>
        <v>0.66516484025174982</v>
      </c>
      <c r="G321" s="7">
        <f t="shared" si="961"/>
        <v>0.79743486679970976</v>
      </c>
      <c r="H321" s="7">
        <f t="shared" si="961"/>
        <v>0.90701538971951945</v>
      </c>
      <c r="I321" s="7">
        <f t="shared" si="961"/>
        <v>0.18934699529285867</v>
      </c>
      <c r="J321" s="7">
        <f t="shared" si="961"/>
        <v>0.98118884301799758</v>
      </c>
      <c r="K321" s="7">
        <f t="shared" si="961"/>
        <v>0.59804800879119335</v>
      </c>
      <c r="L321" s="7">
        <f t="shared" si="961"/>
        <v>9.4598993703070566E-2</v>
      </c>
      <c r="M321" s="7">
        <f t="shared" si="961"/>
        <v>0.37783872307177574</v>
      </c>
      <c r="N321" s="7">
        <f t="shared" si="961"/>
        <v>0.64673325170145057</v>
      </c>
      <c r="O321" s="7">
        <f t="shared" si="961"/>
        <v>0.84232896326218221</v>
      </c>
      <c r="P321" s="7">
        <f t="shared" si="961"/>
        <v>0.80318305678813862</v>
      </c>
      <c r="Q321" s="7">
        <f t="shared" si="961"/>
        <v>0.39750626655179366</v>
      </c>
      <c r="R321" s="7">
        <f t="shared" si="961"/>
        <v>5.5187273330608043E-2</v>
      </c>
      <c r="S321" s="7">
        <f t="shared" si="961"/>
        <v>6.915218200029441E-2</v>
      </c>
      <c r="T321" s="7">
        <f t="shared" si="961"/>
        <v>0.98666079807405394</v>
      </c>
      <c r="U321" s="7">
        <f t="shared" si="959"/>
        <v>0.52564476408327221</v>
      </c>
      <c r="V321" s="7">
        <f t="shared" si="959"/>
        <v>0.72501840243349713</v>
      </c>
      <c r="W321" s="7">
        <f t="shared" si="959"/>
        <v>0.55917583245745661</v>
      </c>
      <c r="X321" s="7">
        <f t="shared" si="959"/>
        <v>0.96004645012321255</v>
      </c>
      <c r="Y321" s="7">
        <f t="shared" si="959"/>
        <v>0.41325558229035492</v>
      </c>
      <c r="Z321" s="7">
        <f t="shared" si="959"/>
        <v>0.69676802293246987</v>
      </c>
      <c r="AA321" s="7">
        <f t="shared" si="959"/>
        <v>0.39176123840350713</v>
      </c>
      <c r="AB321" s="7">
        <f t="shared" si="959"/>
        <v>0.34701977453521443</v>
      </c>
      <c r="AC321" s="7">
        <f t="shared" si="959"/>
        <v>0.73197545936888808</v>
      </c>
      <c r="AD321" s="7">
        <f t="shared" si="959"/>
        <v>0.7128037487681973</v>
      </c>
      <c r="BJ321">
        <v>31</v>
      </c>
      <c r="BK321" s="7"/>
      <c r="BL321" s="28" t="str">
        <f t="shared" si="938"/>
        <v/>
      </c>
      <c r="BM321" s="28" t="str">
        <f t="shared" ref="BM321:DX324" si="971">IF($BJ321&lt;=BM$283,ROUND(_xlfn.IFS($BJ$280="u_inc",$BJ321/BM$283,$BJ$280="u_rand",BL108,$BJ$280="u_norm",BL163)*ROUNDDOWN(((BM$281-BM$282)/BM$280),0),0)*BM$280+BM$282,"")</f>
        <v/>
      </c>
      <c r="BN321" s="28" t="str">
        <f t="shared" si="971"/>
        <v/>
      </c>
      <c r="BO321" s="28" t="str">
        <f t="shared" si="971"/>
        <v/>
      </c>
      <c r="BP321" s="28" t="str">
        <f t="shared" si="971"/>
        <v/>
      </c>
      <c r="BQ321" s="28" t="str">
        <f t="shared" si="971"/>
        <v/>
      </c>
      <c r="BR321" s="28" t="str">
        <f t="shared" si="971"/>
        <v/>
      </c>
      <c r="BS321" s="28" t="str">
        <f t="shared" si="971"/>
        <v/>
      </c>
      <c r="BT321" s="28" t="str">
        <f t="shared" si="971"/>
        <v/>
      </c>
      <c r="BU321" s="28" t="str">
        <f t="shared" si="971"/>
        <v/>
      </c>
      <c r="BV321" s="28" t="str">
        <f t="shared" si="971"/>
        <v/>
      </c>
      <c r="BW321" s="28" t="str">
        <f t="shared" si="971"/>
        <v/>
      </c>
      <c r="BX321" s="28" t="str">
        <f t="shared" si="971"/>
        <v/>
      </c>
      <c r="BY321" s="28" t="str">
        <f t="shared" si="971"/>
        <v/>
      </c>
      <c r="BZ321" s="28" t="str">
        <f t="shared" si="971"/>
        <v/>
      </c>
      <c r="CA321" s="28" t="str">
        <f t="shared" si="971"/>
        <v/>
      </c>
      <c r="CB321" s="28" t="str">
        <f t="shared" si="971"/>
        <v/>
      </c>
      <c r="CC321" s="28" t="str">
        <f t="shared" si="971"/>
        <v/>
      </c>
      <c r="CD321" s="28" t="str">
        <f t="shared" si="971"/>
        <v/>
      </c>
      <c r="CE321" s="28" t="str">
        <f t="shared" si="971"/>
        <v/>
      </c>
      <c r="CF321" s="28" t="str">
        <f t="shared" si="971"/>
        <v/>
      </c>
      <c r="CG321" s="28" t="str">
        <f t="shared" si="971"/>
        <v/>
      </c>
      <c r="CH321" s="28" t="str">
        <f t="shared" si="971"/>
        <v/>
      </c>
      <c r="CI321" s="28" t="str">
        <f t="shared" si="971"/>
        <v/>
      </c>
      <c r="CJ321" s="28" t="str">
        <f t="shared" si="971"/>
        <v/>
      </c>
      <c r="CK321" s="28" t="str">
        <f t="shared" si="971"/>
        <v/>
      </c>
      <c r="CL321" s="28" t="str">
        <f t="shared" si="971"/>
        <v/>
      </c>
      <c r="CM321" s="28" t="str">
        <f t="shared" si="971"/>
        <v/>
      </c>
      <c r="CN321" s="28" t="str">
        <f t="shared" si="971"/>
        <v/>
      </c>
      <c r="CO321" s="28" t="str">
        <f t="shared" si="971"/>
        <v/>
      </c>
      <c r="CP321" s="28" t="str">
        <f t="shared" si="971"/>
        <v/>
      </c>
      <c r="CQ321" s="28" t="str">
        <f t="shared" si="971"/>
        <v/>
      </c>
      <c r="CR321" s="28" t="str">
        <f t="shared" si="971"/>
        <v/>
      </c>
      <c r="CS321" s="28" t="str">
        <f t="shared" si="971"/>
        <v/>
      </c>
      <c r="CT321" s="28" t="str">
        <f t="shared" si="971"/>
        <v/>
      </c>
      <c r="CU321" s="28" t="str">
        <f t="shared" si="971"/>
        <v/>
      </c>
      <c r="CV321" s="28" t="str">
        <f t="shared" si="971"/>
        <v/>
      </c>
      <c r="CW321" s="28" t="str">
        <f t="shared" si="971"/>
        <v/>
      </c>
      <c r="CX321" s="28" t="str">
        <f t="shared" si="971"/>
        <v/>
      </c>
      <c r="CY321" s="28" t="str">
        <f t="shared" si="971"/>
        <v/>
      </c>
      <c r="CZ321" s="28" t="str">
        <f t="shared" si="971"/>
        <v/>
      </c>
      <c r="DA321" s="28" t="str">
        <f t="shared" si="971"/>
        <v/>
      </c>
      <c r="DB321" s="28" t="str">
        <f t="shared" si="971"/>
        <v/>
      </c>
      <c r="DC321" s="28" t="str">
        <f t="shared" si="971"/>
        <v/>
      </c>
      <c r="DD321" s="28" t="str">
        <f t="shared" si="971"/>
        <v/>
      </c>
      <c r="DE321" s="28" t="str">
        <f t="shared" si="971"/>
        <v/>
      </c>
      <c r="DF321" s="28" t="str">
        <f t="shared" si="971"/>
        <v/>
      </c>
      <c r="DG321" s="28" t="str">
        <f t="shared" si="971"/>
        <v/>
      </c>
      <c r="DH321" s="28" t="str">
        <f t="shared" si="971"/>
        <v/>
      </c>
      <c r="DI321" s="28" t="str">
        <f t="shared" si="971"/>
        <v/>
      </c>
      <c r="DJ321" s="28" t="str">
        <f t="shared" si="971"/>
        <v/>
      </c>
      <c r="DK321" s="28" t="str">
        <f t="shared" si="971"/>
        <v/>
      </c>
      <c r="DL321" s="28" t="str">
        <f t="shared" si="971"/>
        <v/>
      </c>
      <c r="DM321" s="28" t="str">
        <f t="shared" si="971"/>
        <v/>
      </c>
      <c r="DN321" s="28" t="str">
        <f t="shared" si="971"/>
        <v/>
      </c>
      <c r="DO321" s="28" t="str">
        <f t="shared" si="971"/>
        <v/>
      </c>
      <c r="DP321" s="28" t="str">
        <f t="shared" si="971"/>
        <v/>
      </c>
      <c r="DQ321" s="28" t="str">
        <f t="shared" si="971"/>
        <v/>
      </c>
      <c r="DR321" s="28" t="str">
        <f t="shared" si="971"/>
        <v/>
      </c>
      <c r="DS321" s="28" t="str">
        <f t="shared" si="971"/>
        <v/>
      </c>
      <c r="DT321" s="28" t="str">
        <f t="shared" si="971"/>
        <v/>
      </c>
      <c r="DU321" s="28" t="str">
        <f t="shared" si="971"/>
        <v/>
      </c>
      <c r="DV321" s="28" t="str">
        <f t="shared" si="971"/>
        <v/>
      </c>
      <c r="DW321" s="28" t="str">
        <f t="shared" si="971"/>
        <v/>
      </c>
      <c r="DX321" s="28" t="str">
        <f t="shared" si="971"/>
        <v/>
      </c>
      <c r="DY321" s="28" t="str">
        <f t="shared" si="970"/>
        <v/>
      </c>
      <c r="DZ321" s="28" t="str">
        <f t="shared" si="970"/>
        <v/>
      </c>
      <c r="EA321" s="28" t="str">
        <f t="shared" si="970"/>
        <v/>
      </c>
      <c r="EB321" s="28" t="str">
        <f t="shared" si="970"/>
        <v/>
      </c>
      <c r="EC321" s="28" t="str">
        <f t="shared" si="970"/>
        <v/>
      </c>
      <c r="ED321" s="28" t="str">
        <f t="shared" si="970"/>
        <v/>
      </c>
      <c r="EE321" s="28" t="str">
        <f t="shared" si="970"/>
        <v/>
      </c>
      <c r="EF321" s="28" t="str">
        <f t="shared" si="970"/>
        <v/>
      </c>
      <c r="EG321" s="28" t="str">
        <f t="shared" si="970"/>
        <v/>
      </c>
      <c r="EH321" s="28" t="str">
        <f t="shared" si="970"/>
        <v/>
      </c>
      <c r="EI321" s="28" t="str">
        <f t="shared" si="970"/>
        <v/>
      </c>
      <c r="EJ321" s="28" t="str">
        <f t="shared" si="970"/>
        <v/>
      </c>
      <c r="EK321" s="28" t="str">
        <f t="shared" si="970"/>
        <v/>
      </c>
      <c r="EL321" s="28" t="str">
        <f t="shared" si="970"/>
        <v/>
      </c>
      <c r="EM321" s="28" t="str">
        <f t="shared" si="970"/>
        <v/>
      </c>
      <c r="EN321" s="28" t="str">
        <f t="shared" si="970"/>
        <v/>
      </c>
      <c r="EO321" s="28" t="str">
        <f t="shared" si="970"/>
        <v/>
      </c>
      <c r="EP321" s="28" t="str">
        <f t="shared" si="970"/>
        <v/>
      </c>
      <c r="EQ321" s="28" t="str">
        <f t="shared" si="970"/>
        <v/>
      </c>
      <c r="ER321" s="28" t="str">
        <f t="shared" si="970"/>
        <v/>
      </c>
      <c r="ES321" s="28" t="str">
        <f t="shared" si="970"/>
        <v/>
      </c>
      <c r="ET321" s="28" t="str">
        <f t="shared" si="970"/>
        <v/>
      </c>
      <c r="EU321" s="28" t="str">
        <f t="shared" si="970"/>
        <v/>
      </c>
      <c r="EV321" s="28" t="str">
        <f t="shared" si="970"/>
        <v/>
      </c>
      <c r="EW321" s="28" t="str">
        <f t="shared" si="970"/>
        <v/>
      </c>
      <c r="EX321" s="28" t="str">
        <f t="shared" si="970"/>
        <v/>
      </c>
      <c r="EY321" s="28" t="str">
        <f t="shared" si="970"/>
        <v/>
      </c>
      <c r="EZ321" s="28" t="str">
        <f t="shared" si="970"/>
        <v/>
      </c>
      <c r="FA321" s="28" t="str">
        <f t="shared" si="970"/>
        <v/>
      </c>
      <c r="FB321" s="28" t="str">
        <f t="shared" si="970"/>
        <v/>
      </c>
      <c r="FC321" s="28" t="str">
        <f t="shared" si="970"/>
        <v/>
      </c>
      <c r="FD321" s="28" t="str">
        <f t="shared" si="970"/>
        <v/>
      </c>
      <c r="FE321" s="28" t="str">
        <f t="shared" si="970"/>
        <v/>
      </c>
      <c r="FF321" s="28" t="str">
        <f t="shared" si="970"/>
        <v/>
      </c>
      <c r="FG321" s="28" t="str">
        <f t="shared" si="970"/>
        <v/>
      </c>
      <c r="FH321" s="28" t="str">
        <f t="shared" si="970"/>
        <v/>
      </c>
      <c r="FI321" s="28" t="str">
        <f t="shared" si="970"/>
        <v/>
      </c>
      <c r="FJ321" s="28" t="str">
        <f t="shared" si="970"/>
        <v/>
      </c>
      <c r="FK321" s="28" t="str">
        <f t="shared" si="970"/>
        <v/>
      </c>
      <c r="FL321" s="28" t="str">
        <f t="shared" si="970"/>
        <v/>
      </c>
      <c r="FM321" s="28" t="str">
        <f t="shared" si="970"/>
        <v/>
      </c>
      <c r="FN321" s="28" t="str">
        <f t="shared" si="970"/>
        <v/>
      </c>
      <c r="FO321" s="28" t="str">
        <f t="shared" si="970"/>
        <v/>
      </c>
      <c r="FP321" s="28" t="str">
        <f t="shared" si="970"/>
        <v/>
      </c>
      <c r="FQ321" s="28" t="str">
        <f t="shared" si="970"/>
        <v/>
      </c>
      <c r="FR321" s="28" t="str">
        <f t="shared" si="970"/>
        <v/>
      </c>
      <c r="FS321" s="28" t="str">
        <f t="shared" si="970"/>
        <v/>
      </c>
      <c r="FT321" s="28" t="str">
        <f t="shared" si="970"/>
        <v/>
      </c>
      <c r="FU321" s="28" t="str">
        <f t="shared" si="970"/>
        <v/>
      </c>
      <c r="FV321" s="28" t="str">
        <f t="shared" si="970"/>
        <v/>
      </c>
      <c r="FW321" s="28" t="str">
        <f t="shared" si="970"/>
        <v/>
      </c>
      <c r="FX321" s="28" t="str">
        <f t="shared" si="970"/>
        <v/>
      </c>
      <c r="FY321" s="28" t="str">
        <f t="shared" si="970"/>
        <v/>
      </c>
      <c r="FZ321" s="28" t="str">
        <f t="shared" si="970"/>
        <v/>
      </c>
      <c r="GA321" s="28" t="str">
        <f t="shared" si="970"/>
        <v/>
      </c>
      <c r="GB321" s="28" t="str">
        <f t="shared" si="970"/>
        <v/>
      </c>
      <c r="GC321" s="28" t="str">
        <f t="shared" si="970"/>
        <v/>
      </c>
      <c r="GD321" s="28" t="str">
        <f t="shared" si="970"/>
        <v/>
      </c>
      <c r="GE321" s="28" t="str">
        <f t="shared" si="970"/>
        <v/>
      </c>
      <c r="GF321" s="28" t="str">
        <f t="shared" si="970"/>
        <v/>
      </c>
      <c r="GG321" s="28" t="str">
        <f t="shared" si="970"/>
        <v/>
      </c>
      <c r="GH321" s="28" t="str">
        <f t="shared" si="970"/>
        <v/>
      </c>
      <c r="GI321" s="28" t="str">
        <f t="shared" si="970"/>
        <v/>
      </c>
      <c r="GJ321" s="28" t="str">
        <f t="shared" si="969"/>
        <v/>
      </c>
      <c r="GK321" s="28" t="str">
        <f t="shared" si="969"/>
        <v/>
      </c>
      <c r="GL321" s="28" t="str">
        <f t="shared" si="969"/>
        <v/>
      </c>
      <c r="GM321" s="28" t="str">
        <f t="shared" si="969"/>
        <v/>
      </c>
      <c r="GN321" s="28" t="str">
        <f t="shared" si="969"/>
        <v/>
      </c>
      <c r="GO321" s="28" t="str">
        <f t="shared" si="969"/>
        <v/>
      </c>
      <c r="GP321" s="28" t="str">
        <f t="shared" si="969"/>
        <v/>
      </c>
      <c r="GQ321" s="28" t="str">
        <f t="shared" si="969"/>
        <v/>
      </c>
      <c r="GR321" s="28" t="str">
        <f t="shared" si="969"/>
        <v/>
      </c>
      <c r="GS321" s="28" t="str">
        <f t="shared" si="969"/>
        <v/>
      </c>
      <c r="GT321" s="28" t="str">
        <f t="shared" si="969"/>
        <v/>
      </c>
      <c r="GU321" s="28" t="str">
        <f t="shared" si="969"/>
        <v/>
      </c>
      <c r="GV321" s="28" t="str">
        <f t="shared" si="969"/>
        <v/>
      </c>
      <c r="GW321" s="28" t="str">
        <f t="shared" si="969"/>
        <v/>
      </c>
      <c r="GX321" s="28" t="str">
        <f t="shared" si="969"/>
        <v/>
      </c>
      <c r="GY321" s="28" t="str">
        <f t="shared" si="969"/>
        <v/>
      </c>
      <c r="GZ321" s="28" t="str">
        <f t="shared" si="969"/>
        <v/>
      </c>
      <c r="HA321" s="28" t="str">
        <f t="shared" si="969"/>
        <v/>
      </c>
      <c r="HB321" s="28" t="str">
        <f t="shared" si="969"/>
        <v/>
      </c>
      <c r="HC321" s="28" t="str">
        <f t="shared" si="969"/>
        <v/>
      </c>
      <c r="HD321" s="28" t="str">
        <f t="shared" si="969"/>
        <v/>
      </c>
      <c r="HE321" s="28" t="str">
        <f t="shared" si="969"/>
        <v/>
      </c>
      <c r="HF321" s="28" t="str">
        <f t="shared" si="969"/>
        <v/>
      </c>
      <c r="HG321" s="28" t="str">
        <f t="shared" si="969"/>
        <v/>
      </c>
      <c r="HH321" s="28" t="str">
        <f t="shared" si="969"/>
        <v/>
      </c>
      <c r="HI321" s="28" t="str">
        <f t="shared" si="969"/>
        <v/>
      </c>
      <c r="HJ321" s="28" t="str">
        <f t="shared" si="969"/>
        <v/>
      </c>
      <c r="HK321" s="28" t="str">
        <f t="shared" si="969"/>
        <v/>
      </c>
      <c r="HL321" s="28" t="str">
        <f t="shared" si="969"/>
        <v/>
      </c>
      <c r="HM321" s="28" t="str">
        <f t="shared" si="969"/>
        <v/>
      </c>
      <c r="HN321" s="28" t="str">
        <f t="shared" si="969"/>
        <v/>
      </c>
      <c r="HO321" s="28" t="str">
        <f t="shared" si="969"/>
        <v/>
      </c>
      <c r="HP321" s="28" t="str">
        <f t="shared" si="969"/>
        <v/>
      </c>
      <c r="HQ321" s="28" t="str">
        <f t="shared" si="969"/>
        <v/>
      </c>
      <c r="HR321" s="28" t="str">
        <f t="shared" si="969"/>
        <v/>
      </c>
      <c r="HS321" s="28" t="str">
        <f t="shared" si="969"/>
        <v/>
      </c>
      <c r="HT321" s="28" t="str">
        <f t="shared" si="969"/>
        <v/>
      </c>
      <c r="HU321" s="28" t="str">
        <f t="shared" si="969"/>
        <v/>
      </c>
      <c r="HV321" s="28" t="str">
        <f t="shared" si="969"/>
        <v/>
      </c>
      <c r="HW321" s="28" t="str">
        <f t="shared" si="969"/>
        <v/>
      </c>
      <c r="HX321" s="28" t="str">
        <f t="shared" si="969"/>
        <v/>
      </c>
      <c r="HY321" s="28" t="str">
        <f t="shared" si="969"/>
        <v/>
      </c>
      <c r="HZ321" s="28" t="str">
        <f t="shared" si="969"/>
        <v/>
      </c>
      <c r="IA321" s="28" t="str">
        <f t="shared" si="969"/>
        <v/>
      </c>
      <c r="IB321" s="28" t="str">
        <f t="shared" si="969"/>
        <v/>
      </c>
      <c r="IC321" s="28" t="str">
        <f t="shared" si="969"/>
        <v/>
      </c>
      <c r="ID321" s="28" t="str">
        <f t="shared" si="969"/>
        <v/>
      </c>
      <c r="IE321" s="28" t="str">
        <f t="shared" si="969"/>
        <v/>
      </c>
      <c r="IF321" s="28" t="str">
        <f t="shared" si="969"/>
        <v/>
      </c>
      <c r="IG321" s="28" t="str">
        <f t="shared" si="969"/>
        <v/>
      </c>
      <c r="IH321" s="28" t="str">
        <f t="shared" si="969"/>
        <v/>
      </c>
      <c r="II321" s="28" t="str">
        <f t="shared" si="969"/>
        <v/>
      </c>
      <c r="IJ321" s="28" t="str">
        <f t="shared" si="969"/>
        <v/>
      </c>
      <c r="IK321" s="28" t="str">
        <f t="shared" si="969"/>
        <v/>
      </c>
      <c r="IL321" s="28" t="str">
        <f t="shared" si="969"/>
        <v/>
      </c>
      <c r="IM321" s="28" t="str">
        <f t="shared" si="969"/>
        <v/>
      </c>
      <c r="IN321" s="28" t="str">
        <f t="shared" si="969"/>
        <v/>
      </c>
      <c r="IO321" s="28" t="str">
        <f t="shared" si="969"/>
        <v/>
      </c>
      <c r="IP321" s="28" t="str">
        <f t="shared" si="969"/>
        <v/>
      </c>
      <c r="IQ321" s="28" t="str">
        <f t="shared" si="969"/>
        <v/>
      </c>
      <c r="IR321" s="28" t="str">
        <f t="shared" si="969"/>
        <v/>
      </c>
      <c r="IS321" s="28" t="str">
        <f t="shared" si="969"/>
        <v/>
      </c>
      <c r="IT321" s="28" t="str">
        <f t="shared" si="969"/>
        <v/>
      </c>
      <c r="IU321" s="28" t="str">
        <f t="shared" si="969"/>
        <v/>
      </c>
      <c r="IV321" s="28" t="str">
        <f t="shared" si="968"/>
        <v/>
      </c>
      <c r="IW321" s="28" t="str">
        <f t="shared" si="968"/>
        <v/>
      </c>
      <c r="IX321" s="28" t="str">
        <f t="shared" si="968"/>
        <v/>
      </c>
      <c r="IY321" s="28" t="str">
        <f t="shared" si="968"/>
        <v/>
      </c>
      <c r="IZ321" s="28" t="str">
        <f t="shared" si="968"/>
        <v/>
      </c>
      <c r="JA321" s="28" t="str">
        <f t="shared" si="968"/>
        <v/>
      </c>
      <c r="JB321" s="28" t="str">
        <f t="shared" si="968"/>
        <v/>
      </c>
      <c r="JC321" s="28" t="str">
        <f t="shared" si="968"/>
        <v/>
      </c>
    </row>
    <row r="322" spans="6:263" x14ac:dyDescent="0.45">
      <c r="F322" s="7">
        <f t="shared" si="961"/>
        <v>0.1720037922132778</v>
      </c>
      <c r="G322" s="7">
        <f t="shared" si="961"/>
        <v>0.97845528879130972</v>
      </c>
      <c r="H322" s="7">
        <f t="shared" si="961"/>
        <v>0.53987715092481914</v>
      </c>
      <c r="I322" s="7">
        <f t="shared" si="961"/>
        <v>0.96880978158154052</v>
      </c>
      <c r="J322" s="7">
        <f t="shared" si="961"/>
        <v>0.96664132176276363</v>
      </c>
      <c r="K322" s="7">
        <f t="shared" si="961"/>
        <v>0.37543235969517025</v>
      </c>
      <c r="L322" s="7">
        <f t="shared" si="961"/>
        <v>0.38802504091897283</v>
      </c>
      <c r="M322" s="7">
        <f t="shared" si="961"/>
        <v>0.65300139768654542</v>
      </c>
      <c r="N322" s="7">
        <f t="shared" si="961"/>
        <v>0.46079288071989682</v>
      </c>
      <c r="O322" s="7">
        <f t="shared" si="961"/>
        <v>6.1385628795896485E-2</v>
      </c>
      <c r="P322" s="7">
        <f t="shared" si="961"/>
        <v>0.44933422023865127</v>
      </c>
      <c r="Q322" s="7">
        <f t="shared" si="961"/>
        <v>2.4992721632585264E-2</v>
      </c>
      <c r="R322" s="7">
        <f t="shared" si="961"/>
        <v>0.94487094178091313</v>
      </c>
      <c r="S322" s="7">
        <f t="shared" si="961"/>
        <v>4.4977336211585131E-2</v>
      </c>
      <c r="T322" s="7">
        <f t="shared" si="961"/>
        <v>0.10338383265928544</v>
      </c>
      <c r="U322" s="7">
        <f t="shared" si="959"/>
        <v>0.39840706363246176</v>
      </c>
      <c r="V322" s="7">
        <f t="shared" si="959"/>
        <v>0.3633038673379011</v>
      </c>
      <c r="W322" s="7">
        <f t="shared" si="959"/>
        <v>0.97660855389042223</v>
      </c>
      <c r="X322" s="7">
        <f t="shared" si="959"/>
        <v>0.40219389759106278</v>
      </c>
      <c r="Y322" s="7">
        <f t="shared" si="959"/>
        <v>0.26021273772242143</v>
      </c>
      <c r="Z322" s="7">
        <f t="shared" si="959"/>
        <v>0.68923497325239469</v>
      </c>
      <c r="AA322" s="7">
        <f t="shared" si="959"/>
        <v>0.70673897569381583</v>
      </c>
      <c r="AB322" s="7">
        <f t="shared" si="959"/>
        <v>0.99153658933543443</v>
      </c>
      <c r="AC322" s="7">
        <f t="shared" si="959"/>
        <v>0.18739919559443333</v>
      </c>
      <c r="AD322" s="7">
        <f t="shared" si="959"/>
        <v>0.74975678964972348</v>
      </c>
      <c r="BJ322">
        <v>32</v>
      </c>
      <c r="BK322" s="7"/>
      <c r="BL322" s="28" t="str">
        <f t="shared" si="938"/>
        <v/>
      </c>
      <c r="BM322" s="28" t="str">
        <f t="shared" si="971"/>
        <v/>
      </c>
      <c r="BN322" s="28" t="str">
        <f t="shared" si="971"/>
        <v/>
      </c>
      <c r="BO322" s="28" t="str">
        <f t="shared" si="971"/>
        <v/>
      </c>
      <c r="BP322" s="28" t="str">
        <f t="shared" si="971"/>
        <v/>
      </c>
      <c r="BQ322" s="28" t="str">
        <f t="shared" si="971"/>
        <v/>
      </c>
      <c r="BR322" s="28" t="str">
        <f t="shared" si="971"/>
        <v/>
      </c>
      <c r="BS322" s="28" t="str">
        <f t="shared" si="971"/>
        <v/>
      </c>
      <c r="BT322" s="28" t="str">
        <f t="shared" si="971"/>
        <v/>
      </c>
      <c r="BU322" s="28" t="str">
        <f t="shared" si="971"/>
        <v/>
      </c>
      <c r="BV322" s="28" t="str">
        <f t="shared" si="971"/>
        <v/>
      </c>
      <c r="BW322" s="28" t="str">
        <f t="shared" si="971"/>
        <v/>
      </c>
      <c r="BX322" s="28" t="str">
        <f t="shared" si="971"/>
        <v/>
      </c>
      <c r="BY322" s="28" t="str">
        <f t="shared" si="971"/>
        <v/>
      </c>
      <c r="BZ322" s="28" t="str">
        <f t="shared" si="971"/>
        <v/>
      </c>
      <c r="CA322" s="28" t="str">
        <f t="shared" si="971"/>
        <v/>
      </c>
      <c r="CB322" s="28" t="str">
        <f t="shared" si="971"/>
        <v/>
      </c>
      <c r="CC322" s="28" t="str">
        <f t="shared" si="971"/>
        <v/>
      </c>
      <c r="CD322" s="28" t="str">
        <f t="shared" si="971"/>
        <v/>
      </c>
      <c r="CE322" s="28" t="str">
        <f t="shared" si="971"/>
        <v/>
      </c>
      <c r="CF322" s="28" t="str">
        <f t="shared" si="971"/>
        <v/>
      </c>
      <c r="CG322" s="28" t="str">
        <f t="shared" si="971"/>
        <v/>
      </c>
      <c r="CH322" s="28" t="str">
        <f t="shared" si="971"/>
        <v/>
      </c>
      <c r="CI322" s="28" t="str">
        <f t="shared" si="971"/>
        <v/>
      </c>
      <c r="CJ322" s="28" t="str">
        <f t="shared" si="971"/>
        <v/>
      </c>
      <c r="CK322" s="28" t="str">
        <f t="shared" si="971"/>
        <v/>
      </c>
      <c r="CL322" s="28" t="str">
        <f t="shared" si="971"/>
        <v/>
      </c>
      <c r="CM322" s="28" t="str">
        <f t="shared" si="971"/>
        <v/>
      </c>
      <c r="CN322" s="28" t="str">
        <f t="shared" si="971"/>
        <v/>
      </c>
      <c r="CO322" s="28" t="str">
        <f t="shared" si="971"/>
        <v/>
      </c>
      <c r="CP322" s="28" t="str">
        <f t="shared" si="971"/>
        <v/>
      </c>
      <c r="CQ322" s="28" t="str">
        <f t="shared" si="971"/>
        <v/>
      </c>
      <c r="CR322" s="28" t="str">
        <f t="shared" si="971"/>
        <v/>
      </c>
      <c r="CS322" s="28" t="str">
        <f t="shared" si="971"/>
        <v/>
      </c>
      <c r="CT322" s="28" t="str">
        <f t="shared" si="971"/>
        <v/>
      </c>
      <c r="CU322" s="28" t="str">
        <f t="shared" si="971"/>
        <v/>
      </c>
      <c r="CV322" s="28" t="str">
        <f t="shared" si="971"/>
        <v/>
      </c>
      <c r="CW322" s="28" t="str">
        <f t="shared" si="971"/>
        <v/>
      </c>
      <c r="CX322" s="28" t="str">
        <f t="shared" si="971"/>
        <v/>
      </c>
      <c r="CY322" s="28" t="str">
        <f t="shared" si="971"/>
        <v/>
      </c>
      <c r="CZ322" s="28" t="str">
        <f t="shared" si="971"/>
        <v/>
      </c>
      <c r="DA322" s="28" t="str">
        <f t="shared" si="971"/>
        <v/>
      </c>
      <c r="DB322" s="28" t="str">
        <f t="shared" si="971"/>
        <v/>
      </c>
      <c r="DC322" s="28" t="str">
        <f t="shared" si="971"/>
        <v/>
      </c>
      <c r="DD322" s="28" t="str">
        <f t="shared" si="971"/>
        <v/>
      </c>
      <c r="DE322" s="28" t="str">
        <f t="shared" si="971"/>
        <v/>
      </c>
      <c r="DF322" s="28" t="str">
        <f t="shared" si="971"/>
        <v/>
      </c>
      <c r="DG322" s="28" t="str">
        <f t="shared" si="971"/>
        <v/>
      </c>
      <c r="DH322" s="28" t="str">
        <f t="shared" si="971"/>
        <v/>
      </c>
      <c r="DI322" s="28" t="str">
        <f t="shared" si="971"/>
        <v/>
      </c>
      <c r="DJ322" s="28" t="str">
        <f t="shared" si="971"/>
        <v/>
      </c>
      <c r="DK322" s="28" t="str">
        <f t="shared" si="971"/>
        <v/>
      </c>
      <c r="DL322" s="28" t="str">
        <f t="shared" si="971"/>
        <v/>
      </c>
      <c r="DM322" s="28" t="str">
        <f t="shared" si="971"/>
        <v/>
      </c>
      <c r="DN322" s="28" t="str">
        <f t="shared" si="971"/>
        <v/>
      </c>
      <c r="DO322" s="28" t="str">
        <f t="shared" si="971"/>
        <v/>
      </c>
      <c r="DP322" s="28" t="str">
        <f t="shared" si="971"/>
        <v/>
      </c>
      <c r="DQ322" s="28" t="str">
        <f t="shared" si="971"/>
        <v/>
      </c>
      <c r="DR322" s="28" t="str">
        <f t="shared" si="971"/>
        <v/>
      </c>
      <c r="DS322" s="28" t="str">
        <f t="shared" si="971"/>
        <v/>
      </c>
      <c r="DT322" s="28" t="str">
        <f t="shared" si="971"/>
        <v/>
      </c>
      <c r="DU322" s="28" t="str">
        <f t="shared" si="971"/>
        <v/>
      </c>
      <c r="DV322" s="28" t="str">
        <f t="shared" si="971"/>
        <v/>
      </c>
      <c r="DW322" s="28" t="str">
        <f t="shared" si="971"/>
        <v/>
      </c>
      <c r="DX322" s="28" t="str">
        <f t="shared" si="971"/>
        <v/>
      </c>
      <c r="DY322" s="28" t="str">
        <f t="shared" si="970"/>
        <v/>
      </c>
      <c r="DZ322" s="28" t="str">
        <f t="shared" si="970"/>
        <v/>
      </c>
      <c r="EA322" s="28" t="str">
        <f t="shared" si="970"/>
        <v/>
      </c>
      <c r="EB322" s="28" t="str">
        <f t="shared" si="970"/>
        <v/>
      </c>
      <c r="EC322" s="28" t="str">
        <f t="shared" si="970"/>
        <v/>
      </c>
      <c r="ED322" s="28" t="str">
        <f t="shared" si="970"/>
        <v/>
      </c>
      <c r="EE322" s="28" t="str">
        <f t="shared" si="970"/>
        <v/>
      </c>
      <c r="EF322" s="28" t="str">
        <f t="shared" si="970"/>
        <v/>
      </c>
      <c r="EG322" s="28" t="str">
        <f t="shared" si="970"/>
        <v/>
      </c>
      <c r="EH322" s="28" t="str">
        <f t="shared" si="970"/>
        <v/>
      </c>
      <c r="EI322" s="28" t="str">
        <f t="shared" si="970"/>
        <v/>
      </c>
      <c r="EJ322" s="28" t="str">
        <f t="shared" si="970"/>
        <v/>
      </c>
      <c r="EK322" s="28" t="str">
        <f t="shared" si="970"/>
        <v/>
      </c>
      <c r="EL322" s="28" t="str">
        <f t="shared" si="970"/>
        <v/>
      </c>
      <c r="EM322" s="28" t="str">
        <f t="shared" si="970"/>
        <v/>
      </c>
      <c r="EN322" s="28" t="str">
        <f t="shared" si="970"/>
        <v/>
      </c>
      <c r="EO322" s="28" t="str">
        <f t="shared" si="970"/>
        <v/>
      </c>
      <c r="EP322" s="28" t="str">
        <f t="shared" si="970"/>
        <v/>
      </c>
      <c r="EQ322" s="28" t="str">
        <f t="shared" si="970"/>
        <v/>
      </c>
      <c r="ER322" s="28" t="str">
        <f t="shared" si="970"/>
        <v/>
      </c>
      <c r="ES322" s="28" t="str">
        <f t="shared" si="970"/>
        <v/>
      </c>
      <c r="ET322" s="28" t="str">
        <f t="shared" si="970"/>
        <v/>
      </c>
      <c r="EU322" s="28" t="str">
        <f t="shared" si="970"/>
        <v/>
      </c>
      <c r="EV322" s="28" t="str">
        <f t="shared" si="970"/>
        <v/>
      </c>
      <c r="EW322" s="28" t="str">
        <f t="shared" si="970"/>
        <v/>
      </c>
      <c r="EX322" s="28" t="str">
        <f t="shared" si="970"/>
        <v/>
      </c>
      <c r="EY322" s="28" t="str">
        <f t="shared" si="970"/>
        <v/>
      </c>
      <c r="EZ322" s="28" t="str">
        <f t="shared" si="970"/>
        <v/>
      </c>
      <c r="FA322" s="28" t="str">
        <f t="shared" si="970"/>
        <v/>
      </c>
      <c r="FB322" s="28" t="str">
        <f t="shared" si="970"/>
        <v/>
      </c>
      <c r="FC322" s="28" t="str">
        <f t="shared" si="970"/>
        <v/>
      </c>
      <c r="FD322" s="28" t="str">
        <f t="shared" si="970"/>
        <v/>
      </c>
      <c r="FE322" s="28" t="str">
        <f t="shared" si="970"/>
        <v/>
      </c>
      <c r="FF322" s="28" t="str">
        <f t="shared" si="970"/>
        <v/>
      </c>
      <c r="FG322" s="28" t="str">
        <f t="shared" si="970"/>
        <v/>
      </c>
      <c r="FH322" s="28" t="str">
        <f t="shared" si="970"/>
        <v/>
      </c>
      <c r="FI322" s="28" t="str">
        <f t="shared" si="970"/>
        <v/>
      </c>
      <c r="FJ322" s="28" t="str">
        <f t="shared" si="970"/>
        <v/>
      </c>
      <c r="FK322" s="28" t="str">
        <f t="shared" si="970"/>
        <v/>
      </c>
      <c r="FL322" s="28" t="str">
        <f t="shared" si="970"/>
        <v/>
      </c>
      <c r="FM322" s="28" t="str">
        <f t="shared" si="970"/>
        <v/>
      </c>
      <c r="FN322" s="28" t="str">
        <f t="shared" si="970"/>
        <v/>
      </c>
      <c r="FO322" s="28" t="str">
        <f t="shared" si="970"/>
        <v/>
      </c>
      <c r="FP322" s="28" t="str">
        <f t="shared" si="970"/>
        <v/>
      </c>
      <c r="FQ322" s="28" t="str">
        <f t="shared" si="970"/>
        <v/>
      </c>
      <c r="FR322" s="28" t="str">
        <f t="shared" si="970"/>
        <v/>
      </c>
      <c r="FS322" s="28" t="str">
        <f t="shared" si="970"/>
        <v/>
      </c>
      <c r="FT322" s="28" t="str">
        <f t="shared" si="970"/>
        <v/>
      </c>
      <c r="FU322" s="28" t="str">
        <f t="shared" si="970"/>
        <v/>
      </c>
      <c r="FV322" s="28" t="str">
        <f t="shared" si="970"/>
        <v/>
      </c>
      <c r="FW322" s="28" t="str">
        <f t="shared" si="970"/>
        <v/>
      </c>
      <c r="FX322" s="28" t="str">
        <f t="shared" si="970"/>
        <v/>
      </c>
      <c r="FY322" s="28" t="str">
        <f t="shared" si="970"/>
        <v/>
      </c>
      <c r="FZ322" s="28" t="str">
        <f t="shared" si="970"/>
        <v/>
      </c>
      <c r="GA322" s="28" t="str">
        <f t="shared" si="970"/>
        <v/>
      </c>
      <c r="GB322" s="28" t="str">
        <f t="shared" si="970"/>
        <v/>
      </c>
      <c r="GC322" s="28" t="str">
        <f t="shared" si="970"/>
        <v/>
      </c>
      <c r="GD322" s="28" t="str">
        <f t="shared" si="970"/>
        <v/>
      </c>
      <c r="GE322" s="28" t="str">
        <f t="shared" si="970"/>
        <v/>
      </c>
      <c r="GF322" s="28" t="str">
        <f t="shared" si="970"/>
        <v/>
      </c>
      <c r="GG322" s="28" t="str">
        <f t="shared" si="970"/>
        <v/>
      </c>
      <c r="GH322" s="28" t="str">
        <f t="shared" si="970"/>
        <v/>
      </c>
      <c r="GI322" s="28" t="str">
        <f t="shared" si="970"/>
        <v/>
      </c>
      <c r="GJ322" s="28" t="str">
        <f t="shared" si="969"/>
        <v/>
      </c>
      <c r="GK322" s="28" t="str">
        <f t="shared" si="969"/>
        <v/>
      </c>
      <c r="GL322" s="28" t="str">
        <f t="shared" si="969"/>
        <v/>
      </c>
      <c r="GM322" s="28" t="str">
        <f t="shared" si="969"/>
        <v/>
      </c>
      <c r="GN322" s="28" t="str">
        <f t="shared" si="969"/>
        <v/>
      </c>
      <c r="GO322" s="28" t="str">
        <f t="shared" si="969"/>
        <v/>
      </c>
      <c r="GP322" s="28" t="str">
        <f t="shared" si="969"/>
        <v/>
      </c>
      <c r="GQ322" s="28" t="str">
        <f t="shared" si="969"/>
        <v/>
      </c>
      <c r="GR322" s="28" t="str">
        <f t="shared" si="969"/>
        <v/>
      </c>
      <c r="GS322" s="28" t="str">
        <f t="shared" si="969"/>
        <v/>
      </c>
      <c r="GT322" s="28" t="str">
        <f t="shared" si="969"/>
        <v/>
      </c>
      <c r="GU322" s="28" t="str">
        <f t="shared" si="969"/>
        <v/>
      </c>
      <c r="GV322" s="28" t="str">
        <f t="shared" si="969"/>
        <v/>
      </c>
      <c r="GW322" s="28" t="str">
        <f t="shared" si="969"/>
        <v/>
      </c>
      <c r="GX322" s="28" t="str">
        <f t="shared" si="969"/>
        <v/>
      </c>
      <c r="GY322" s="28" t="str">
        <f t="shared" si="969"/>
        <v/>
      </c>
      <c r="GZ322" s="28" t="str">
        <f t="shared" si="969"/>
        <v/>
      </c>
      <c r="HA322" s="28" t="str">
        <f t="shared" si="969"/>
        <v/>
      </c>
      <c r="HB322" s="28" t="str">
        <f t="shared" si="969"/>
        <v/>
      </c>
      <c r="HC322" s="28" t="str">
        <f t="shared" si="969"/>
        <v/>
      </c>
      <c r="HD322" s="28" t="str">
        <f t="shared" si="969"/>
        <v/>
      </c>
      <c r="HE322" s="28" t="str">
        <f t="shared" si="969"/>
        <v/>
      </c>
      <c r="HF322" s="28" t="str">
        <f t="shared" si="969"/>
        <v/>
      </c>
      <c r="HG322" s="28" t="str">
        <f t="shared" si="969"/>
        <v/>
      </c>
      <c r="HH322" s="28" t="str">
        <f t="shared" si="969"/>
        <v/>
      </c>
      <c r="HI322" s="28" t="str">
        <f t="shared" si="969"/>
        <v/>
      </c>
      <c r="HJ322" s="28" t="str">
        <f t="shared" si="969"/>
        <v/>
      </c>
      <c r="HK322" s="28" t="str">
        <f t="shared" si="969"/>
        <v/>
      </c>
      <c r="HL322" s="28" t="str">
        <f t="shared" si="969"/>
        <v/>
      </c>
      <c r="HM322" s="28" t="str">
        <f t="shared" si="969"/>
        <v/>
      </c>
      <c r="HN322" s="28" t="str">
        <f t="shared" si="969"/>
        <v/>
      </c>
      <c r="HO322" s="28" t="str">
        <f t="shared" si="969"/>
        <v/>
      </c>
      <c r="HP322" s="28" t="str">
        <f t="shared" si="969"/>
        <v/>
      </c>
      <c r="HQ322" s="28" t="str">
        <f t="shared" si="969"/>
        <v/>
      </c>
      <c r="HR322" s="28" t="str">
        <f t="shared" si="969"/>
        <v/>
      </c>
      <c r="HS322" s="28" t="str">
        <f t="shared" si="969"/>
        <v/>
      </c>
      <c r="HT322" s="28" t="str">
        <f t="shared" si="969"/>
        <v/>
      </c>
      <c r="HU322" s="28" t="str">
        <f t="shared" si="969"/>
        <v/>
      </c>
      <c r="HV322" s="28" t="str">
        <f t="shared" si="969"/>
        <v/>
      </c>
      <c r="HW322" s="28" t="str">
        <f t="shared" si="969"/>
        <v/>
      </c>
      <c r="HX322" s="28" t="str">
        <f t="shared" si="969"/>
        <v/>
      </c>
      <c r="HY322" s="28" t="str">
        <f t="shared" si="969"/>
        <v/>
      </c>
      <c r="HZ322" s="28" t="str">
        <f t="shared" si="969"/>
        <v/>
      </c>
      <c r="IA322" s="28" t="str">
        <f t="shared" si="969"/>
        <v/>
      </c>
      <c r="IB322" s="28" t="str">
        <f t="shared" si="969"/>
        <v/>
      </c>
      <c r="IC322" s="28" t="str">
        <f t="shared" si="969"/>
        <v/>
      </c>
      <c r="ID322" s="28" t="str">
        <f t="shared" si="969"/>
        <v/>
      </c>
      <c r="IE322" s="28" t="str">
        <f t="shared" si="969"/>
        <v/>
      </c>
      <c r="IF322" s="28" t="str">
        <f t="shared" si="969"/>
        <v/>
      </c>
      <c r="IG322" s="28" t="str">
        <f t="shared" si="969"/>
        <v/>
      </c>
      <c r="IH322" s="28" t="str">
        <f t="shared" si="969"/>
        <v/>
      </c>
      <c r="II322" s="28" t="str">
        <f t="shared" si="969"/>
        <v/>
      </c>
      <c r="IJ322" s="28" t="str">
        <f t="shared" si="969"/>
        <v/>
      </c>
      <c r="IK322" s="28" t="str">
        <f t="shared" si="969"/>
        <v/>
      </c>
      <c r="IL322" s="28" t="str">
        <f t="shared" si="969"/>
        <v/>
      </c>
      <c r="IM322" s="28" t="str">
        <f t="shared" si="969"/>
        <v/>
      </c>
      <c r="IN322" s="28" t="str">
        <f t="shared" si="969"/>
        <v/>
      </c>
      <c r="IO322" s="28" t="str">
        <f t="shared" si="969"/>
        <v/>
      </c>
      <c r="IP322" s="28" t="str">
        <f t="shared" si="969"/>
        <v/>
      </c>
      <c r="IQ322" s="28" t="str">
        <f t="shared" si="969"/>
        <v/>
      </c>
      <c r="IR322" s="28" t="str">
        <f t="shared" si="969"/>
        <v/>
      </c>
      <c r="IS322" s="28" t="str">
        <f t="shared" si="969"/>
        <v/>
      </c>
      <c r="IT322" s="28" t="str">
        <f t="shared" si="969"/>
        <v/>
      </c>
      <c r="IU322" s="28" t="str">
        <f t="shared" ref="IU322:JC325" si="972">IF($BJ322&lt;=IU$283,ROUND(_xlfn.IFS($BJ$280="u_inc",$BJ322/IU$283,$BJ$280="u_rand",IT109,$BJ$280="u_norm",IT164)*ROUNDDOWN(((IU$281-IU$282)/IU$280),0),0)*IU$280+IU$282,"")</f>
        <v/>
      </c>
      <c r="IV322" s="28" t="str">
        <f t="shared" si="972"/>
        <v/>
      </c>
      <c r="IW322" s="28" t="str">
        <f t="shared" si="972"/>
        <v/>
      </c>
      <c r="IX322" s="28" t="str">
        <f t="shared" si="972"/>
        <v/>
      </c>
      <c r="IY322" s="28" t="str">
        <f t="shared" si="972"/>
        <v/>
      </c>
      <c r="IZ322" s="28" t="str">
        <f t="shared" si="972"/>
        <v/>
      </c>
      <c r="JA322" s="28" t="str">
        <f t="shared" si="972"/>
        <v/>
      </c>
      <c r="JB322" s="28" t="str">
        <f t="shared" si="972"/>
        <v/>
      </c>
      <c r="JC322" s="28" t="str">
        <f t="shared" si="972"/>
        <v/>
      </c>
    </row>
    <row r="323" spans="6:263" x14ac:dyDescent="0.45">
      <c r="F323" s="7">
        <f t="shared" si="961"/>
        <v>0.79505392713241929</v>
      </c>
      <c r="G323" s="7">
        <f t="shared" si="961"/>
        <v>1.5245245311057774E-2</v>
      </c>
      <c r="H323" s="7">
        <f t="shared" si="961"/>
        <v>0.40995229194404198</v>
      </c>
      <c r="I323" s="7">
        <f t="shared" si="961"/>
        <v>0.41696672254100753</v>
      </c>
      <c r="J323" s="7">
        <f t="shared" si="961"/>
        <v>0.7432428103607347</v>
      </c>
      <c r="K323" s="7">
        <f t="shared" si="961"/>
        <v>0.49543484556276113</v>
      </c>
      <c r="L323" s="7">
        <f t="shared" si="961"/>
        <v>0.35675019973737665</v>
      </c>
      <c r="M323" s="7">
        <f t="shared" si="961"/>
        <v>3.0467727235736198E-2</v>
      </c>
      <c r="N323" s="7">
        <f t="shared" si="961"/>
        <v>0.93314523013920769</v>
      </c>
      <c r="O323" s="7">
        <f t="shared" si="961"/>
        <v>0.14568760671917702</v>
      </c>
      <c r="P323" s="7">
        <f t="shared" si="961"/>
        <v>0.81214513993456272</v>
      </c>
      <c r="Q323" s="7">
        <f t="shared" si="961"/>
        <v>0.42366592652335106</v>
      </c>
      <c r="R323" s="7">
        <f t="shared" si="961"/>
        <v>0.86523070645762179</v>
      </c>
      <c r="S323" s="7">
        <f t="shared" si="961"/>
        <v>0.10099626942584117</v>
      </c>
      <c r="T323" s="7">
        <f t="shared" si="961"/>
        <v>0.44098629636735948</v>
      </c>
      <c r="U323" s="7">
        <f t="shared" si="959"/>
        <v>0.50736860256053906</v>
      </c>
      <c r="V323" s="7">
        <f t="shared" si="959"/>
        <v>4.0980267823198933E-2</v>
      </c>
      <c r="W323" s="7">
        <f t="shared" si="959"/>
        <v>0.87150484457216448</v>
      </c>
      <c r="X323" s="7">
        <f t="shared" si="959"/>
        <v>0.30163061819115217</v>
      </c>
      <c r="Y323" s="7">
        <f t="shared" si="959"/>
        <v>0.72906259900380976</v>
      </c>
      <c r="Z323" s="7">
        <f t="shared" si="959"/>
        <v>6.1393866344072796E-2</v>
      </c>
      <c r="AA323" s="7">
        <f t="shared" si="959"/>
        <v>0.99709571618451542</v>
      </c>
      <c r="AB323" s="7">
        <f t="shared" si="959"/>
        <v>0.46270381075455985</v>
      </c>
      <c r="AC323" s="7">
        <f t="shared" si="959"/>
        <v>0.94657053889081377</v>
      </c>
      <c r="AD323" s="7">
        <f t="shared" si="959"/>
        <v>0.50999318180139785</v>
      </c>
      <c r="BJ323">
        <v>33</v>
      </c>
      <c r="BK323" s="7"/>
      <c r="BL323" s="28" t="str">
        <f t="shared" si="938"/>
        <v/>
      </c>
      <c r="BM323" s="28" t="str">
        <f t="shared" si="971"/>
        <v/>
      </c>
      <c r="BN323" s="28" t="str">
        <f t="shared" si="971"/>
        <v/>
      </c>
      <c r="BO323" s="28" t="str">
        <f t="shared" si="971"/>
        <v/>
      </c>
      <c r="BP323" s="28" t="str">
        <f t="shared" si="971"/>
        <v/>
      </c>
      <c r="BQ323" s="28" t="str">
        <f t="shared" si="971"/>
        <v/>
      </c>
      <c r="BR323" s="28" t="str">
        <f t="shared" si="971"/>
        <v/>
      </c>
      <c r="BS323" s="28" t="str">
        <f t="shared" si="971"/>
        <v/>
      </c>
      <c r="BT323" s="28" t="str">
        <f t="shared" si="971"/>
        <v/>
      </c>
      <c r="BU323" s="28" t="str">
        <f t="shared" si="971"/>
        <v/>
      </c>
      <c r="BV323" s="28" t="str">
        <f t="shared" si="971"/>
        <v/>
      </c>
      <c r="BW323" s="28" t="str">
        <f t="shared" si="971"/>
        <v/>
      </c>
      <c r="BX323" s="28" t="str">
        <f t="shared" si="971"/>
        <v/>
      </c>
      <c r="BY323" s="28" t="str">
        <f t="shared" si="971"/>
        <v/>
      </c>
      <c r="BZ323" s="28" t="str">
        <f t="shared" si="971"/>
        <v/>
      </c>
      <c r="CA323" s="28" t="str">
        <f t="shared" si="971"/>
        <v/>
      </c>
      <c r="CB323" s="28" t="str">
        <f t="shared" si="971"/>
        <v/>
      </c>
      <c r="CC323" s="28" t="str">
        <f t="shared" si="971"/>
        <v/>
      </c>
      <c r="CD323" s="28" t="str">
        <f t="shared" si="971"/>
        <v/>
      </c>
      <c r="CE323" s="28" t="str">
        <f t="shared" si="971"/>
        <v/>
      </c>
      <c r="CF323" s="28" t="str">
        <f t="shared" si="971"/>
        <v/>
      </c>
      <c r="CG323" s="28" t="str">
        <f t="shared" si="971"/>
        <v/>
      </c>
      <c r="CH323" s="28" t="str">
        <f t="shared" si="971"/>
        <v/>
      </c>
      <c r="CI323" s="28" t="str">
        <f t="shared" si="971"/>
        <v/>
      </c>
      <c r="CJ323" s="28" t="str">
        <f t="shared" si="971"/>
        <v/>
      </c>
      <c r="CK323" s="28" t="str">
        <f t="shared" si="971"/>
        <v/>
      </c>
      <c r="CL323" s="28" t="str">
        <f t="shared" si="971"/>
        <v/>
      </c>
      <c r="CM323" s="28" t="str">
        <f t="shared" si="971"/>
        <v/>
      </c>
      <c r="CN323" s="28" t="str">
        <f t="shared" si="971"/>
        <v/>
      </c>
      <c r="CO323" s="28" t="str">
        <f t="shared" si="971"/>
        <v/>
      </c>
      <c r="CP323" s="28" t="str">
        <f t="shared" si="971"/>
        <v/>
      </c>
      <c r="CQ323" s="28" t="str">
        <f t="shared" si="971"/>
        <v/>
      </c>
      <c r="CR323" s="28" t="str">
        <f t="shared" si="971"/>
        <v/>
      </c>
      <c r="CS323" s="28" t="str">
        <f t="shared" si="971"/>
        <v/>
      </c>
      <c r="CT323" s="28" t="str">
        <f t="shared" si="971"/>
        <v/>
      </c>
      <c r="CU323" s="28" t="str">
        <f t="shared" si="971"/>
        <v/>
      </c>
      <c r="CV323" s="28" t="str">
        <f t="shared" si="971"/>
        <v/>
      </c>
      <c r="CW323" s="28" t="str">
        <f t="shared" si="971"/>
        <v/>
      </c>
      <c r="CX323" s="28" t="str">
        <f t="shared" si="971"/>
        <v/>
      </c>
      <c r="CY323" s="28" t="str">
        <f t="shared" si="971"/>
        <v/>
      </c>
      <c r="CZ323" s="28" t="str">
        <f t="shared" si="971"/>
        <v/>
      </c>
      <c r="DA323" s="28" t="str">
        <f t="shared" si="971"/>
        <v/>
      </c>
      <c r="DB323" s="28" t="str">
        <f t="shared" si="971"/>
        <v/>
      </c>
      <c r="DC323" s="28" t="str">
        <f t="shared" si="971"/>
        <v/>
      </c>
      <c r="DD323" s="28" t="str">
        <f t="shared" si="971"/>
        <v/>
      </c>
      <c r="DE323" s="28" t="str">
        <f t="shared" si="971"/>
        <v/>
      </c>
      <c r="DF323" s="28" t="str">
        <f t="shared" si="971"/>
        <v/>
      </c>
      <c r="DG323" s="28" t="str">
        <f t="shared" si="971"/>
        <v/>
      </c>
      <c r="DH323" s="28" t="str">
        <f t="shared" si="971"/>
        <v/>
      </c>
      <c r="DI323" s="28" t="str">
        <f t="shared" si="971"/>
        <v/>
      </c>
      <c r="DJ323" s="28" t="str">
        <f t="shared" si="971"/>
        <v/>
      </c>
      <c r="DK323" s="28" t="str">
        <f t="shared" si="971"/>
        <v/>
      </c>
      <c r="DL323" s="28" t="str">
        <f t="shared" si="971"/>
        <v/>
      </c>
      <c r="DM323" s="28" t="str">
        <f t="shared" si="971"/>
        <v/>
      </c>
      <c r="DN323" s="28" t="str">
        <f t="shared" si="971"/>
        <v/>
      </c>
      <c r="DO323" s="28" t="str">
        <f t="shared" si="971"/>
        <v/>
      </c>
      <c r="DP323" s="28" t="str">
        <f t="shared" si="971"/>
        <v/>
      </c>
      <c r="DQ323" s="28" t="str">
        <f t="shared" si="971"/>
        <v/>
      </c>
      <c r="DR323" s="28" t="str">
        <f t="shared" si="971"/>
        <v/>
      </c>
      <c r="DS323" s="28" t="str">
        <f t="shared" si="971"/>
        <v/>
      </c>
      <c r="DT323" s="28" t="str">
        <f t="shared" si="971"/>
        <v/>
      </c>
      <c r="DU323" s="28" t="str">
        <f t="shared" si="971"/>
        <v/>
      </c>
      <c r="DV323" s="28" t="str">
        <f t="shared" si="971"/>
        <v/>
      </c>
      <c r="DW323" s="28" t="str">
        <f t="shared" si="971"/>
        <v/>
      </c>
      <c r="DX323" s="28" t="str">
        <f t="shared" si="971"/>
        <v/>
      </c>
      <c r="DY323" s="28" t="str">
        <f t="shared" si="970"/>
        <v/>
      </c>
      <c r="DZ323" s="28" t="str">
        <f t="shared" si="970"/>
        <v/>
      </c>
      <c r="EA323" s="28" t="str">
        <f t="shared" si="970"/>
        <v/>
      </c>
      <c r="EB323" s="28" t="str">
        <f t="shared" si="970"/>
        <v/>
      </c>
      <c r="EC323" s="28" t="str">
        <f t="shared" si="970"/>
        <v/>
      </c>
      <c r="ED323" s="28" t="str">
        <f t="shared" si="970"/>
        <v/>
      </c>
      <c r="EE323" s="28" t="str">
        <f t="shared" si="970"/>
        <v/>
      </c>
      <c r="EF323" s="28" t="str">
        <f t="shared" si="970"/>
        <v/>
      </c>
      <c r="EG323" s="28" t="str">
        <f t="shared" si="970"/>
        <v/>
      </c>
      <c r="EH323" s="28" t="str">
        <f t="shared" si="970"/>
        <v/>
      </c>
      <c r="EI323" s="28" t="str">
        <f t="shared" si="970"/>
        <v/>
      </c>
      <c r="EJ323" s="28" t="str">
        <f t="shared" si="970"/>
        <v/>
      </c>
      <c r="EK323" s="28" t="str">
        <f t="shared" si="970"/>
        <v/>
      </c>
      <c r="EL323" s="28" t="str">
        <f t="shared" si="970"/>
        <v/>
      </c>
      <c r="EM323" s="28" t="str">
        <f t="shared" si="970"/>
        <v/>
      </c>
      <c r="EN323" s="28" t="str">
        <f t="shared" si="970"/>
        <v/>
      </c>
      <c r="EO323" s="28" t="str">
        <f t="shared" si="970"/>
        <v/>
      </c>
      <c r="EP323" s="28" t="str">
        <f t="shared" si="970"/>
        <v/>
      </c>
      <c r="EQ323" s="28" t="str">
        <f t="shared" si="970"/>
        <v/>
      </c>
      <c r="ER323" s="28" t="str">
        <f t="shared" si="970"/>
        <v/>
      </c>
      <c r="ES323" s="28" t="str">
        <f t="shared" si="970"/>
        <v/>
      </c>
      <c r="ET323" s="28" t="str">
        <f t="shared" si="970"/>
        <v/>
      </c>
      <c r="EU323" s="28" t="str">
        <f t="shared" si="970"/>
        <v/>
      </c>
      <c r="EV323" s="28" t="str">
        <f t="shared" si="970"/>
        <v/>
      </c>
      <c r="EW323" s="28" t="str">
        <f t="shared" si="970"/>
        <v/>
      </c>
      <c r="EX323" s="28" t="str">
        <f t="shared" si="970"/>
        <v/>
      </c>
      <c r="EY323" s="28" t="str">
        <f t="shared" si="970"/>
        <v/>
      </c>
      <c r="EZ323" s="28" t="str">
        <f t="shared" si="970"/>
        <v/>
      </c>
      <c r="FA323" s="28" t="str">
        <f t="shared" si="970"/>
        <v/>
      </c>
      <c r="FB323" s="28" t="str">
        <f t="shared" si="970"/>
        <v/>
      </c>
      <c r="FC323" s="28" t="str">
        <f t="shared" si="970"/>
        <v/>
      </c>
      <c r="FD323" s="28" t="str">
        <f t="shared" si="970"/>
        <v/>
      </c>
      <c r="FE323" s="28" t="str">
        <f t="shared" si="970"/>
        <v/>
      </c>
      <c r="FF323" s="28" t="str">
        <f t="shared" si="970"/>
        <v/>
      </c>
      <c r="FG323" s="28" t="str">
        <f t="shared" si="970"/>
        <v/>
      </c>
      <c r="FH323" s="28" t="str">
        <f t="shared" si="970"/>
        <v/>
      </c>
      <c r="FI323" s="28" t="str">
        <f t="shared" si="970"/>
        <v/>
      </c>
      <c r="FJ323" s="28" t="str">
        <f t="shared" si="970"/>
        <v/>
      </c>
      <c r="FK323" s="28" t="str">
        <f t="shared" si="970"/>
        <v/>
      </c>
      <c r="FL323" s="28" t="str">
        <f t="shared" si="970"/>
        <v/>
      </c>
      <c r="FM323" s="28" t="str">
        <f t="shared" si="970"/>
        <v/>
      </c>
      <c r="FN323" s="28" t="str">
        <f t="shared" si="970"/>
        <v/>
      </c>
      <c r="FO323" s="28" t="str">
        <f t="shared" si="970"/>
        <v/>
      </c>
      <c r="FP323" s="28" t="str">
        <f t="shared" si="970"/>
        <v/>
      </c>
      <c r="FQ323" s="28" t="str">
        <f t="shared" si="970"/>
        <v/>
      </c>
      <c r="FR323" s="28" t="str">
        <f t="shared" si="970"/>
        <v/>
      </c>
      <c r="FS323" s="28" t="str">
        <f t="shared" si="970"/>
        <v/>
      </c>
      <c r="FT323" s="28" t="str">
        <f t="shared" si="970"/>
        <v/>
      </c>
      <c r="FU323" s="28" t="str">
        <f t="shared" si="970"/>
        <v/>
      </c>
      <c r="FV323" s="28" t="str">
        <f t="shared" si="970"/>
        <v/>
      </c>
      <c r="FW323" s="28" t="str">
        <f t="shared" si="970"/>
        <v/>
      </c>
      <c r="FX323" s="28" t="str">
        <f t="shared" si="970"/>
        <v/>
      </c>
      <c r="FY323" s="28" t="str">
        <f t="shared" si="970"/>
        <v/>
      </c>
      <c r="FZ323" s="28" t="str">
        <f t="shared" si="970"/>
        <v/>
      </c>
      <c r="GA323" s="28" t="str">
        <f t="shared" si="970"/>
        <v/>
      </c>
      <c r="GB323" s="28" t="str">
        <f t="shared" si="970"/>
        <v/>
      </c>
      <c r="GC323" s="28" t="str">
        <f t="shared" si="970"/>
        <v/>
      </c>
      <c r="GD323" s="28" t="str">
        <f t="shared" si="970"/>
        <v/>
      </c>
      <c r="GE323" s="28" t="str">
        <f t="shared" si="970"/>
        <v/>
      </c>
      <c r="GF323" s="28" t="str">
        <f t="shared" si="970"/>
        <v/>
      </c>
      <c r="GG323" s="28" t="str">
        <f t="shared" si="970"/>
        <v/>
      </c>
      <c r="GH323" s="28" t="str">
        <f t="shared" si="970"/>
        <v/>
      </c>
      <c r="GI323" s="28" t="str">
        <f t="shared" si="970"/>
        <v/>
      </c>
      <c r="GJ323" s="28" t="str">
        <f t="shared" ref="GJ323:IU326" si="973">IF($BJ323&lt;=GJ$283,ROUND(_xlfn.IFS($BJ$280="u_inc",$BJ323/GJ$283,$BJ$280="u_rand",GI110,$BJ$280="u_norm",GI165)*ROUNDDOWN(((GJ$281-GJ$282)/GJ$280),0),0)*GJ$280+GJ$282,"")</f>
        <v/>
      </c>
      <c r="GK323" s="28" t="str">
        <f t="shared" si="973"/>
        <v/>
      </c>
      <c r="GL323" s="28" t="str">
        <f t="shared" si="973"/>
        <v/>
      </c>
      <c r="GM323" s="28" t="str">
        <f t="shared" si="973"/>
        <v/>
      </c>
      <c r="GN323" s="28" t="str">
        <f t="shared" si="973"/>
        <v/>
      </c>
      <c r="GO323" s="28" t="str">
        <f t="shared" si="973"/>
        <v/>
      </c>
      <c r="GP323" s="28" t="str">
        <f t="shared" si="973"/>
        <v/>
      </c>
      <c r="GQ323" s="28" t="str">
        <f t="shared" si="973"/>
        <v/>
      </c>
      <c r="GR323" s="28" t="str">
        <f t="shared" si="973"/>
        <v/>
      </c>
      <c r="GS323" s="28" t="str">
        <f t="shared" si="973"/>
        <v/>
      </c>
      <c r="GT323" s="28" t="str">
        <f t="shared" si="973"/>
        <v/>
      </c>
      <c r="GU323" s="28" t="str">
        <f t="shared" si="973"/>
        <v/>
      </c>
      <c r="GV323" s="28" t="str">
        <f t="shared" si="973"/>
        <v/>
      </c>
      <c r="GW323" s="28" t="str">
        <f t="shared" si="973"/>
        <v/>
      </c>
      <c r="GX323" s="28" t="str">
        <f t="shared" si="973"/>
        <v/>
      </c>
      <c r="GY323" s="28" t="str">
        <f t="shared" si="973"/>
        <v/>
      </c>
      <c r="GZ323" s="28" t="str">
        <f t="shared" si="973"/>
        <v/>
      </c>
      <c r="HA323" s="28" t="str">
        <f t="shared" si="973"/>
        <v/>
      </c>
      <c r="HB323" s="28" t="str">
        <f t="shared" si="973"/>
        <v/>
      </c>
      <c r="HC323" s="28" t="str">
        <f t="shared" si="973"/>
        <v/>
      </c>
      <c r="HD323" s="28" t="str">
        <f t="shared" si="973"/>
        <v/>
      </c>
      <c r="HE323" s="28" t="str">
        <f t="shared" si="973"/>
        <v/>
      </c>
      <c r="HF323" s="28" t="str">
        <f t="shared" si="973"/>
        <v/>
      </c>
      <c r="HG323" s="28" t="str">
        <f t="shared" si="973"/>
        <v/>
      </c>
      <c r="HH323" s="28" t="str">
        <f t="shared" si="973"/>
        <v/>
      </c>
      <c r="HI323" s="28" t="str">
        <f t="shared" si="973"/>
        <v/>
      </c>
      <c r="HJ323" s="28" t="str">
        <f t="shared" si="973"/>
        <v/>
      </c>
      <c r="HK323" s="28" t="str">
        <f t="shared" si="973"/>
        <v/>
      </c>
      <c r="HL323" s="28" t="str">
        <f t="shared" si="973"/>
        <v/>
      </c>
      <c r="HM323" s="28" t="str">
        <f t="shared" si="973"/>
        <v/>
      </c>
      <c r="HN323" s="28" t="str">
        <f t="shared" si="973"/>
        <v/>
      </c>
      <c r="HO323" s="28" t="str">
        <f t="shared" si="973"/>
        <v/>
      </c>
      <c r="HP323" s="28" t="str">
        <f t="shared" si="973"/>
        <v/>
      </c>
      <c r="HQ323" s="28" t="str">
        <f t="shared" si="973"/>
        <v/>
      </c>
      <c r="HR323" s="28" t="str">
        <f t="shared" si="973"/>
        <v/>
      </c>
      <c r="HS323" s="28" t="str">
        <f t="shared" si="973"/>
        <v/>
      </c>
      <c r="HT323" s="28" t="str">
        <f t="shared" si="973"/>
        <v/>
      </c>
      <c r="HU323" s="28" t="str">
        <f t="shared" si="973"/>
        <v/>
      </c>
      <c r="HV323" s="28" t="str">
        <f t="shared" si="973"/>
        <v/>
      </c>
      <c r="HW323" s="28" t="str">
        <f t="shared" si="973"/>
        <v/>
      </c>
      <c r="HX323" s="28" t="str">
        <f t="shared" si="973"/>
        <v/>
      </c>
      <c r="HY323" s="28" t="str">
        <f t="shared" si="973"/>
        <v/>
      </c>
      <c r="HZ323" s="28" t="str">
        <f t="shared" si="973"/>
        <v/>
      </c>
      <c r="IA323" s="28" t="str">
        <f t="shared" si="973"/>
        <v/>
      </c>
      <c r="IB323" s="28" t="str">
        <f t="shared" si="973"/>
        <v/>
      </c>
      <c r="IC323" s="28" t="str">
        <f t="shared" si="973"/>
        <v/>
      </c>
      <c r="ID323" s="28" t="str">
        <f t="shared" si="973"/>
        <v/>
      </c>
      <c r="IE323" s="28" t="str">
        <f t="shared" si="973"/>
        <v/>
      </c>
      <c r="IF323" s="28" t="str">
        <f t="shared" si="973"/>
        <v/>
      </c>
      <c r="IG323" s="28" t="str">
        <f t="shared" si="973"/>
        <v/>
      </c>
      <c r="IH323" s="28" t="str">
        <f t="shared" si="973"/>
        <v/>
      </c>
      <c r="II323" s="28" t="str">
        <f t="shared" si="973"/>
        <v/>
      </c>
      <c r="IJ323" s="28" t="str">
        <f t="shared" si="973"/>
        <v/>
      </c>
      <c r="IK323" s="28" t="str">
        <f t="shared" si="973"/>
        <v/>
      </c>
      <c r="IL323" s="28" t="str">
        <f t="shared" si="973"/>
        <v/>
      </c>
      <c r="IM323" s="28" t="str">
        <f t="shared" si="973"/>
        <v/>
      </c>
      <c r="IN323" s="28" t="str">
        <f t="shared" si="973"/>
        <v/>
      </c>
      <c r="IO323" s="28" t="str">
        <f t="shared" si="973"/>
        <v/>
      </c>
      <c r="IP323" s="28" t="str">
        <f t="shared" si="973"/>
        <v/>
      </c>
      <c r="IQ323" s="28" t="str">
        <f t="shared" si="973"/>
        <v/>
      </c>
      <c r="IR323" s="28" t="str">
        <f t="shared" si="973"/>
        <v/>
      </c>
      <c r="IS323" s="28" t="str">
        <f t="shared" si="973"/>
        <v/>
      </c>
      <c r="IT323" s="28" t="str">
        <f t="shared" si="973"/>
        <v/>
      </c>
      <c r="IU323" s="28" t="str">
        <f t="shared" si="973"/>
        <v/>
      </c>
      <c r="IV323" s="28" t="str">
        <f t="shared" si="972"/>
        <v/>
      </c>
      <c r="IW323" s="28" t="str">
        <f t="shared" si="972"/>
        <v/>
      </c>
      <c r="IX323" s="28" t="str">
        <f t="shared" si="972"/>
        <v/>
      </c>
      <c r="IY323" s="28" t="str">
        <f t="shared" si="972"/>
        <v/>
      </c>
      <c r="IZ323" s="28" t="str">
        <f t="shared" si="972"/>
        <v/>
      </c>
      <c r="JA323" s="28" t="str">
        <f t="shared" si="972"/>
        <v/>
      </c>
      <c r="JB323" s="28" t="str">
        <f t="shared" si="972"/>
        <v/>
      </c>
      <c r="JC323" s="28" t="str">
        <f t="shared" si="972"/>
        <v/>
      </c>
    </row>
    <row r="324" spans="6:263" x14ac:dyDescent="0.45">
      <c r="F324" s="7">
        <f t="shared" si="961"/>
        <v>4.8116609010899723E-2</v>
      </c>
      <c r="G324" s="7">
        <f t="shared" si="961"/>
        <v>0.90323641006985511</v>
      </c>
      <c r="H324" s="7">
        <f t="shared" si="961"/>
        <v>0.80708443085061587</v>
      </c>
      <c r="I324" s="7">
        <f t="shared" si="961"/>
        <v>0.40066377697543415</v>
      </c>
      <c r="J324" s="7">
        <f t="shared" si="961"/>
        <v>7.3698923026071367E-2</v>
      </c>
      <c r="K324" s="7">
        <f t="shared" si="961"/>
        <v>0.13543016004163314</v>
      </c>
      <c r="L324" s="7">
        <f t="shared" si="961"/>
        <v>0.68889152290713573</v>
      </c>
      <c r="M324" s="7">
        <f t="shared" si="961"/>
        <v>0.70766139622203139</v>
      </c>
      <c r="N324" s="7">
        <f t="shared" si="961"/>
        <v>0.85340404969332928</v>
      </c>
      <c r="O324" s="7">
        <f t="shared" si="961"/>
        <v>0.48646394139456745</v>
      </c>
      <c r="P324" s="7">
        <f t="shared" si="961"/>
        <v>5.8049781275004979E-2</v>
      </c>
      <c r="Q324" s="7">
        <f t="shared" si="961"/>
        <v>0.77793920867980426</v>
      </c>
      <c r="R324" s="7">
        <f t="shared" si="961"/>
        <v>0.55143141585934508</v>
      </c>
      <c r="S324" s="7">
        <f t="shared" si="961"/>
        <v>0.1909214547793015</v>
      </c>
      <c r="T324" s="7">
        <f t="shared" si="961"/>
        <v>0.84951194880973169</v>
      </c>
      <c r="U324" s="7">
        <f t="shared" si="959"/>
        <v>0.18981419978189012</v>
      </c>
      <c r="V324" s="7">
        <f t="shared" si="959"/>
        <v>0.15850809363578824</v>
      </c>
      <c r="W324" s="7">
        <f t="shared" si="959"/>
        <v>0.41035234295313822</v>
      </c>
      <c r="X324" s="7">
        <f t="shared" si="959"/>
        <v>1.1570705106282005E-2</v>
      </c>
      <c r="Y324" s="7">
        <f t="shared" si="959"/>
        <v>0.58071651290204218</v>
      </c>
      <c r="Z324" s="7">
        <f t="shared" si="959"/>
        <v>0.54332229473782812</v>
      </c>
      <c r="AA324" s="7">
        <f t="shared" si="959"/>
        <v>0.80731594274161189</v>
      </c>
      <c r="AB324" s="7">
        <f t="shared" si="959"/>
        <v>0.17564893335832699</v>
      </c>
      <c r="AC324" s="7">
        <f t="shared" si="959"/>
        <v>0.90648279846947766</v>
      </c>
      <c r="AD324" s="7">
        <f t="shared" si="959"/>
        <v>0.88087873527821092</v>
      </c>
      <c r="BJ324">
        <v>34</v>
      </c>
      <c r="BK324" s="7"/>
      <c r="BL324" s="28" t="str">
        <f t="shared" si="938"/>
        <v/>
      </c>
      <c r="BM324" s="28" t="str">
        <f t="shared" si="971"/>
        <v/>
      </c>
      <c r="BN324" s="28" t="str">
        <f t="shared" si="971"/>
        <v/>
      </c>
      <c r="BO324" s="28" t="str">
        <f t="shared" si="971"/>
        <v/>
      </c>
      <c r="BP324" s="28" t="str">
        <f t="shared" si="971"/>
        <v/>
      </c>
      <c r="BQ324" s="28" t="str">
        <f t="shared" si="971"/>
        <v/>
      </c>
      <c r="BR324" s="28" t="str">
        <f t="shared" si="971"/>
        <v/>
      </c>
      <c r="BS324" s="28" t="str">
        <f t="shared" si="971"/>
        <v/>
      </c>
      <c r="BT324" s="28" t="str">
        <f t="shared" si="971"/>
        <v/>
      </c>
      <c r="BU324" s="28" t="str">
        <f t="shared" si="971"/>
        <v/>
      </c>
      <c r="BV324" s="28" t="str">
        <f t="shared" si="971"/>
        <v/>
      </c>
      <c r="BW324" s="28" t="str">
        <f t="shared" si="971"/>
        <v/>
      </c>
      <c r="BX324" s="28" t="str">
        <f t="shared" si="971"/>
        <v/>
      </c>
      <c r="BY324" s="28" t="str">
        <f t="shared" si="971"/>
        <v/>
      </c>
      <c r="BZ324" s="28" t="str">
        <f t="shared" si="971"/>
        <v/>
      </c>
      <c r="CA324" s="28" t="str">
        <f t="shared" si="971"/>
        <v/>
      </c>
      <c r="CB324" s="28" t="str">
        <f t="shared" si="971"/>
        <v/>
      </c>
      <c r="CC324" s="28" t="str">
        <f t="shared" si="971"/>
        <v/>
      </c>
      <c r="CD324" s="28" t="str">
        <f t="shared" si="971"/>
        <v/>
      </c>
      <c r="CE324" s="28" t="str">
        <f t="shared" si="971"/>
        <v/>
      </c>
      <c r="CF324" s="28" t="str">
        <f t="shared" si="971"/>
        <v/>
      </c>
      <c r="CG324" s="28" t="str">
        <f t="shared" si="971"/>
        <v/>
      </c>
      <c r="CH324" s="28" t="str">
        <f t="shared" si="971"/>
        <v/>
      </c>
      <c r="CI324" s="28" t="str">
        <f t="shared" si="971"/>
        <v/>
      </c>
      <c r="CJ324" s="28" t="str">
        <f t="shared" si="971"/>
        <v/>
      </c>
      <c r="CK324" s="28" t="str">
        <f t="shared" si="971"/>
        <v/>
      </c>
      <c r="CL324" s="28" t="str">
        <f t="shared" si="971"/>
        <v/>
      </c>
      <c r="CM324" s="28" t="str">
        <f t="shared" si="971"/>
        <v/>
      </c>
      <c r="CN324" s="28" t="str">
        <f t="shared" si="971"/>
        <v/>
      </c>
      <c r="CO324" s="28" t="str">
        <f t="shared" si="971"/>
        <v/>
      </c>
      <c r="CP324" s="28" t="str">
        <f t="shared" si="971"/>
        <v/>
      </c>
      <c r="CQ324" s="28" t="str">
        <f t="shared" si="971"/>
        <v/>
      </c>
      <c r="CR324" s="28" t="str">
        <f t="shared" si="971"/>
        <v/>
      </c>
      <c r="CS324" s="28" t="str">
        <f t="shared" si="971"/>
        <v/>
      </c>
      <c r="CT324" s="28" t="str">
        <f t="shared" si="971"/>
        <v/>
      </c>
      <c r="CU324" s="28" t="str">
        <f t="shared" si="971"/>
        <v/>
      </c>
      <c r="CV324" s="28" t="str">
        <f t="shared" si="971"/>
        <v/>
      </c>
      <c r="CW324" s="28" t="str">
        <f t="shared" si="971"/>
        <v/>
      </c>
      <c r="CX324" s="28" t="str">
        <f t="shared" si="971"/>
        <v/>
      </c>
      <c r="CY324" s="28" t="str">
        <f t="shared" si="971"/>
        <v/>
      </c>
      <c r="CZ324" s="28" t="str">
        <f t="shared" si="971"/>
        <v/>
      </c>
      <c r="DA324" s="28" t="str">
        <f t="shared" si="971"/>
        <v/>
      </c>
      <c r="DB324" s="28" t="str">
        <f t="shared" si="971"/>
        <v/>
      </c>
      <c r="DC324" s="28" t="str">
        <f t="shared" si="971"/>
        <v/>
      </c>
      <c r="DD324" s="28" t="str">
        <f t="shared" si="971"/>
        <v/>
      </c>
      <c r="DE324" s="28" t="str">
        <f t="shared" si="971"/>
        <v/>
      </c>
      <c r="DF324" s="28" t="str">
        <f t="shared" si="971"/>
        <v/>
      </c>
      <c r="DG324" s="28" t="str">
        <f t="shared" si="971"/>
        <v/>
      </c>
      <c r="DH324" s="28" t="str">
        <f t="shared" si="971"/>
        <v/>
      </c>
      <c r="DI324" s="28" t="str">
        <f t="shared" si="971"/>
        <v/>
      </c>
      <c r="DJ324" s="28" t="str">
        <f t="shared" si="971"/>
        <v/>
      </c>
      <c r="DK324" s="28" t="str">
        <f t="shared" si="971"/>
        <v/>
      </c>
      <c r="DL324" s="28" t="str">
        <f t="shared" si="971"/>
        <v/>
      </c>
      <c r="DM324" s="28" t="str">
        <f t="shared" si="971"/>
        <v/>
      </c>
      <c r="DN324" s="28" t="str">
        <f t="shared" si="971"/>
        <v/>
      </c>
      <c r="DO324" s="28" t="str">
        <f t="shared" si="971"/>
        <v/>
      </c>
      <c r="DP324" s="28" t="str">
        <f t="shared" si="971"/>
        <v/>
      </c>
      <c r="DQ324" s="28" t="str">
        <f t="shared" si="971"/>
        <v/>
      </c>
      <c r="DR324" s="28" t="str">
        <f t="shared" si="971"/>
        <v/>
      </c>
      <c r="DS324" s="28" t="str">
        <f t="shared" si="971"/>
        <v/>
      </c>
      <c r="DT324" s="28" t="str">
        <f t="shared" si="971"/>
        <v/>
      </c>
      <c r="DU324" s="28" t="str">
        <f t="shared" si="971"/>
        <v/>
      </c>
      <c r="DV324" s="28" t="str">
        <f t="shared" si="971"/>
        <v/>
      </c>
      <c r="DW324" s="28" t="str">
        <f t="shared" si="971"/>
        <v/>
      </c>
      <c r="DX324" s="28" t="str">
        <f t="shared" ref="DX324:GI327" si="974">IF($BJ324&lt;=DX$283,ROUND(_xlfn.IFS($BJ$280="u_inc",$BJ324/DX$283,$BJ$280="u_rand",DW111,$BJ$280="u_norm",DW166)*ROUNDDOWN(((DX$281-DX$282)/DX$280),0),0)*DX$280+DX$282,"")</f>
        <v/>
      </c>
      <c r="DY324" s="28" t="str">
        <f t="shared" si="974"/>
        <v/>
      </c>
      <c r="DZ324" s="28" t="str">
        <f t="shared" si="974"/>
        <v/>
      </c>
      <c r="EA324" s="28" t="str">
        <f t="shared" si="974"/>
        <v/>
      </c>
      <c r="EB324" s="28" t="str">
        <f t="shared" si="974"/>
        <v/>
      </c>
      <c r="EC324" s="28" t="str">
        <f t="shared" si="974"/>
        <v/>
      </c>
      <c r="ED324" s="28" t="str">
        <f t="shared" si="974"/>
        <v/>
      </c>
      <c r="EE324" s="28" t="str">
        <f t="shared" si="974"/>
        <v/>
      </c>
      <c r="EF324" s="28" t="str">
        <f t="shared" si="974"/>
        <v/>
      </c>
      <c r="EG324" s="28" t="str">
        <f t="shared" si="974"/>
        <v/>
      </c>
      <c r="EH324" s="28" t="str">
        <f t="shared" si="974"/>
        <v/>
      </c>
      <c r="EI324" s="28" t="str">
        <f t="shared" si="974"/>
        <v/>
      </c>
      <c r="EJ324" s="28" t="str">
        <f t="shared" si="974"/>
        <v/>
      </c>
      <c r="EK324" s="28" t="str">
        <f t="shared" si="974"/>
        <v/>
      </c>
      <c r="EL324" s="28" t="str">
        <f t="shared" si="974"/>
        <v/>
      </c>
      <c r="EM324" s="28" t="str">
        <f t="shared" si="974"/>
        <v/>
      </c>
      <c r="EN324" s="28" t="str">
        <f t="shared" si="974"/>
        <v/>
      </c>
      <c r="EO324" s="28" t="str">
        <f t="shared" si="974"/>
        <v/>
      </c>
      <c r="EP324" s="28" t="str">
        <f t="shared" si="974"/>
        <v/>
      </c>
      <c r="EQ324" s="28" t="str">
        <f t="shared" si="974"/>
        <v/>
      </c>
      <c r="ER324" s="28" t="str">
        <f t="shared" si="974"/>
        <v/>
      </c>
      <c r="ES324" s="28" t="str">
        <f t="shared" si="974"/>
        <v/>
      </c>
      <c r="ET324" s="28" t="str">
        <f t="shared" si="974"/>
        <v/>
      </c>
      <c r="EU324" s="28" t="str">
        <f t="shared" si="974"/>
        <v/>
      </c>
      <c r="EV324" s="28" t="str">
        <f t="shared" si="974"/>
        <v/>
      </c>
      <c r="EW324" s="28" t="str">
        <f t="shared" si="974"/>
        <v/>
      </c>
      <c r="EX324" s="28" t="str">
        <f t="shared" si="974"/>
        <v/>
      </c>
      <c r="EY324" s="28" t="str">
        <f t="shared" si="974"/>
        <v/>
      </c>
      <c r="EZ324" s="28" t="str">
        <f t="shared" si="974"/>
        <v/>
      </c>
      <c r="FA324" s="28" t="str">
        <f t="shared" si="974"/>
        <v/>
      </c>
      <c r="FB324" s="28" t="str">
        <f t="shared" si="974"/>
        <v/>
      </c>
      <c r="FC324" s="28" t="str">
        <f t="shared" si="974"/>
        <v/>
      </c>
      <c r="FD324" s="28" t="str">
        <f t="shared" si="974"/>
        <v/>
      </c>
      <c r="FE324" s="28" t="str">
        <f t="shared" si="974"/>
        <v/>
      </c>
      <c r="FF324" s="28" t="str">
        <f t="shared" si="974"/>
        <v/>
      </c>
      <c r="FG324" s="28" t="str">
        <f t="shared" si="974"/>
        <v/>
      </c>
      <c r="FH324" s="28" t="str">
        <f t="shared" si="974"/>
        <v/>
      </c>
      <c r="FI324" s="28" t="str">
        <f t="shared" si="974"/>
        <v/>
      </c>
      <c r="FJ324" s="28" t="str">
        <f t="shared" si="974"/>
        <v/>
      </c>
      <c r="FK324" s="28" t="str">
        <f t="shared" si="974"/>
        <v/>
      </c>
      <c r="FL324" s="28" t="str">
        <f t="shared" si="974"/>
        <v/>
      </c>
      <c r="FM324" s="28" t="str">
        <f t="shared" si="974"/>
        <v/>
      </c>
      <c r="FN324" s="28" t="str">
        <f t="shared" si="974"/>
        <v/>
      </c>
      <c r="FO324" s="28" t="str">
        <f t="shared" si="974"/>
        <v/>
      </c>
      <c r="FP324" s="28" t="str">
        <f t="shared" si="974"/>
        <v/>
      </c>
      <c r="FQ324" s="28" t="str">
        <f t="shared" si="974"/>
        <v/>
      </c>
      <c r="FR324" s="28" t="str">
        <f t="shared" si="974"/>
        <v/>
      </c>
      <c r="FS324" s="28" t="str">
        <f t="shared" si="974"/>
        <v/>
      </c>
      <c r="FT324" s="28" t="str">
        <f t="shared" si="974"/>
        <v/>
      </c>
      <c r="FU324" s="28" t="str">
        <f t="shared" si="974"/>
        <v/>
      </c>
      <c r="FV324" s="28" t="str">
        <f t="shared" si="974"/>
        <v/>
      </c>
      <c r="FW324" s="28" t="str">
        <f t="shared" si="974"/>
        <v/>
      </c>
      <c r="FX324" s="28" t="str">
        <f t="shared" si="974"/>
        <v/>
      </c>
      <c r="FY324" s="28" t="str">
        <f t="shared" si="974"/>
        <v/>
      </c>
      <c r="FZ324" s="28" t="str">
        <f t="shared" si="974"/>
        <v/>
      </c>
      <c r="GA324" s="28" t="str">
        <f t="shared" si="974"/>
        <v/>
      </c>
      <c r="GB324" s="28" t="str">
        <f t="shared" si="974"/>
        <v/>
      </c>
      <c r="GC324" s="28" t="str">
        <f t="shared" si="974"/>
        <v/>
      </c>
      <c r="GD324" s="28" t="str">
        <f t="shared" si="974"/>
        <v/>
      </c>
      <c r="GE324" s="28" t="str">
        <f t="shared" si="974"/>
        <v/>
      </c>
      <c r="GF324" s="28" t="str">
        <f t="shared" si="974"/>
        <v/>
      </c>
      <c r="GG324" s="28" t="str">
        <f t="shared" si="974"/>
        <v/>
      </c>
      <c r="GH324" s="28" t="str">
        <f t="shared" si="974"/>
        <v/>
      </c>
      <c r="GI324" s="28" t="str">
        <f t="shared" si="974"/>
        <v/>
      </c>
      <c r="GJ324" s="28" t="str">
        <f t="shared" si="973"/>
        <v/>
      </c>
      <c r="GK324" s="28" t="str">
        <f t="shared" si="973"/>
        <v/>
      </c>
      <c r="GL324" s="28" t="str">
        <f t="shared" si="973"/>
        <v/>
      </c>
      <c r="GM324" s="28" t="str">
        <f t="shared" si="973"/>
        <v/>
      </c>
      <c r="GN324" s="28" t="str">
        <f t="shared" si="973"/>
        <v/>
      </c>
      <c r="GO324" s="28" t="str">
        <f t="shared" si="973"/>
        <v/>
      </c>
      <c r="GP324" s="28" t="str">
        <f t="shared" si="973"/>
        <v/>
      </c>
      <c r="GQ324" s="28" t="str">
        <f t="shared" si="973"/>
        <v/>
      </c>
      <c r="GR324" s="28" t="str">
        <f t="shared" si="973"/>
        <v/>
      </c>
      <c r="GS324" s="28" t="str">
        <f t="shared" si="973"/>
        <v/>
      </c>
      <c r="GT324" s="28" t="str">
        <f t="shared" si="973"/>
        <v/>
      </c>
      <c r="GU324" s="28" t="str">
        <f t="shared" si="973"/>
        <v/>
      </c>
      <c r="GV324" s="28" t="str">
        <f t="shared" si="973"/>
        <v/>
      </c>
      <c r="GW324" s="28" t="str">
        <f t="shared" si="973"/>
        <v/>
      </c>
      <c r="GX324" s="28" t="str">
        <f t="shared" si="973"/>
        <v/>
      </c>
      <c r="GY324" s="28" t="str">
        <f t="shared" si="973"/>
        <v/>
      </c>
      <c r="GZ324" s="28" t="str">
        <f t="shared" si="973"/>
        <v/>
      </c>
      <c r="HA324" s="28" t="str">
        <f t="shared" si="973"/>
        <v/>
      </c>
      <c r="HB324" s="28" t="str">
        <f t="shared" si="973"/>
        <v/>
      </c>
      <c r="HC324" s="28" t="str">
        <f t="shared" si="973"/>
        <v/>
      </c>
      <c r="HD324" s="28" t="str">
        <f t="shared" si="973"/>
        <v/>
      </c>
      <c r="HE324" s="28" t="str">
        <f t="shared" si="973"/>
        <v/>
      </c>
      <c r="HF324" s="28" t="str">
        <f t="shared" si="973"/>
        <v/>
      </c>
      <c r="HG324" s="28" t="str">
        <f t="shared" si="973"/>
        <v/>
      </c>
      <c r="HH324" s="28" t="str">
        <f t="shared" si="973"/>
        <v/>
      </c>
      <c r="HI324" s="28" t="str">
        <f t="shared" si="973"/>
        <v/>
      </c>
      <c r="HJ324" s="28" t="str">
        <f t="shared" si="973"/>
        <v/>
      </c>
      <c r="HK324" s="28" t="str">
        <f t="shared" si="973"/>
        <v/>
      </c>
      <c r="HL324" s="28" t="str">
        <f t="shared" si="973"/>
        <v/>
      </c>
      <c r="HM324" s="28" t="str">
        <f t="shared" si="973"/>
        <v/>
      </c>
      <c r="HN324" s="28" t="str">
        <f t="shared" si="973"/>
        <v/>
      </c>
      <c r="HO324" s="28" t="str">
        <f t="shared" si="973"/>
        <v/>
      </c>
      <c r="HP324" s="28" t="str">
        <f t="shared" si="973"/>
        <v/>
      </c>
      <c r="HQ324" s="28" t="str">
        <f t="shared" si="973"/>
        <v/>
      </c>
      <c r="HR324" s="28" t="str">
        <f t="shared" si="973"/>
        <v/>
      </c>
      <c r="HS324" s="28" t="str">
        <f t="shared" si="973"/>
        <v/>
      </c>
      <c r="HT324" s="28" t="str">
        <f t="shared" si="973"/>
        <v/>
      </c>
      <c r="HU324" s="28" t="str">
        <f t="shared" si="973"/>
        <v/>
      </c>
      <c r="HV324" s="28" t="str">
        <f t="shared" si="973"/>
        <v/>
      </c>
      <c r="HW324" s="28" t="str">
        <f t="shared" si="973"/>
        <v/>
      </c>
      <c r="HX324" s="28" t="str">
        <f t="shared" si="973"/>
        <v/>
      </c>
      <c r="HY324" s="28" t="str">
        <f t="shared" si="973"/>
        <v/>
      </c>
      <c r="HZ324" s="28" t="str">
        <f t="shared" si="973"/>
        <v/>
      </c>
      <c r="IA324" s="28" t="str">
        <f t="shared" si="973"/>
        <v/>
      </c>
      <c r="IB324" s="28" t="str">
        <f t="shared" si="973"/>
        <v/>
      </c>
      <c r="IC324" s="28" t="str">
        <f t="shared" si="973"/>
        <v/>
      </c>
      <c r="ID324" s="28" t="str">
        <f t="shared" si="973"/>
        <v/>
      </c>
      <c r="IE324" s="28" t="str">
        <f t="shared" si="973"/>
        <v/>
      </c>
      <c r="IF324" s="28" t="str">
        <f t="shared" si="973"/>
        <v/>
      </c>
      <c r="IG324" s="28" t="str">
        <f t="shared" si="973"/>
        <v/>
      </c>
      <c r="IH324" s="28" t="str">
        <f t="shared" si="973"/>
        <v/>
      </c>
      <c r="II324" s="28" t="str">
        <f t="shared" si="973"/>
        <v/>
      </c>
      <c r="IJ324" s="28" t="str">
        <f t="shared" si="973"/>
        <v/>
      </c>
      <c r="IK324" s="28" t="str">
        <f t="shared" si="973"/>
        <v/>
      </c>
      <c r="IL324" s="28" t="str">
        <f t="shared" si="973"/>
        <v/>
      </c>
      <c r="IM324" s="28" t="str">
        <f t="shared" si="973"/>
        <v/>
      </c>
      <c r="IN324" s="28" t="str">
        <f t="shared" si="973"/>
        <v/>
      </c>
      <c r="IO324" s="28" t="str">
        <f t="shared" si="973"/>
        <v/>
      </c>
      <c r="IP324" s="28" t="str">
        <f t="shared" si="973"/>
        <v/>
      </c>
      <c r="IQ324" s="28" t="str">
        <f t="shared" si="973"/>
        <v/>
      </c>
      <c r="IR324" s="28" t="str">
        <f t="shared" si="973"/>
        <v/>
      </c>
      <c r="IS324" s="28" t="str">
        <f t="shared" si="973"/>
        <v/>
      </c>
      <c r="IT324" s="28" t="str">
        <f t="shared" si="973"/>
        <v/>
      </c>
      <c r="IU324" s="28" t="str">
        <f t="shared" si="973"/>
        <v/>
      </c>
      <c r="IV324" s="28" t="str">
        <f t="shared" si="972"/>
        <v/>
      </c>
      <c r="IW324" s="28" t="str">
        <f t="shared" si="972"/>
        <v/>
      </c>
      <c r="IX324" s="28" t="str">
        <f t="shared" si="972"/>
        <v/>
      </c>
      <c r="IY324" s="28" t="str">
        <f t="shared" si="972"/>
        <v/>
      </c>
      <c r="IZ324" s="28" t="str">
        <f t="shared" si="972"/>
        <v/>
      </c>
      <c r="JA324" s="28" t="str">
        <f t="shared" si="972"/>
        <v/>
      </c>
      <c r="JB324" s="28" t="str">
        <f t="shared" si="972"/>
        <v/>
      </c>
      <c r="JC324" s="28" t="str">
        <f t="shared" si="972"/>
        <v/>
      </c>
    </row>
    <row r="325" spans="6:263" x14ac:dyDescent="0.45">
      <c r="F325" s="7">
        <f t="shared" si="961"/>
        <v>0.63683356514053124</v>
      </c>
      <c r="G325" s="7">
        <f t="shared" si="961"/>
        <v>0.12475048197654565</v>
      </c>
      <c r="H325" s="7">
        <f t="shared" si="961"/>
        <v>0.77256159008134229</v>
      </c>
      <c r="I325" s="7">
        <f t="shared" si="961"/>
        <v>0.44117838118280206</v>
      </c>
      <c r="J325" s="7">
        <f t="shared" si="961"/>
        <v>0.5207133914906128</v>
      </c>
      <c r="K325" s="7">
        <f t="shared" si="961"/>
        <v>0.34925536967313631</v>
      </c>
      <c r="L325" s="7">
        <f t="shared" si="961"/>
        <v>0.48270225035152503</v>
      </c>
      <c r="M325" s="7">
        <f t="shared" si="961"/>
        <v>0.52325703367742571</v>
      </c>
      <c r="N325" s="7">
        <f t="shared" si="961"/>
        <v>0.66688274669781455</v>
      </c>
      <c r="O325" s="7">
        <f t="shared" si="961"/>
        <v>0.10091505716597431</v>
      </c>
      <c r="P325" s="7">
        <f t="shared" si="961"/>
        <v>0.12099192576529082</v>
      </c>
      <c r="Q325" s="7">
        <f t="shared" si="961"/>
        <v>0.90354218282901788</v>
      </c>
      <c r="R325" s="7">
        <f t="shared" si="961"/>
        <v>0.14587494644609975</v>
      </c>
      <c r="S325" s="7">
        <f t="shared" si="961"/>
        <v>0.96954365166348577</v>
      </c>
      <c r="T325" s="7">
        <f t="shared" si="961"/>
        <v>0.79128099456023471</v>
      </c>
      <c r="U325" s="7">
        <f t="shared" si="959"/>
        <v>0.52123767161799484</v>
      </c>
      <c r="V325" s="7">
        <f t="shared" si="959"/>
        <v>0.34418789313369796</v>
      </c>
      <c r="W325" s="7">
        <f t="shared" si="959"/>
        <v>0.11794669093468538</v>
      </c>
      <c r="X325" s="7">
        <f t="shared" si="959"/>
        <v>0.5295061853386025</v>
      </c>
      <c r="Y325" s="7">
        <f t="shared" si="959"/>
        <v>0.7667942944759476</v>
      </c>
      <c r="Z325" s="7">
        <f t="shared" si="959"/>
        <v>0.71048928970028147</v>
      </c>
      <c r="AA325" s="7">
        <f t="shared" si="959"/>
        <v>0.94787208035023518</v>
      </c>
      <c r="AB325" s="7">
        <f t="shared" si="959"/>
        <v>0.74966213980208252</v>
      </c>
      <c r="AC325" s="7">
        <f t="shared" si="959"/>
        <v>0.83116492015829535</v>
      </c>
      <c r="AD325" s="7">
        <f t="shared" si="959"/>
        <v>0.89743061452053052</v>
      </c>
      <c r="BJ325">
        <v>35</v>
      </c>
      <c r="BK325" s="7"/>
      <c r="BL325" s="28" t="str">
        <f t="shared" si="938"/>
        <v/>
      </c>
      <c r="BM325" s="28" t="str">
        <f t="shared" ref="BM325:DX328" si="975">IF($BJ325&lt;=BM$283,ROUND(_xlfn.IFS($BJ$280="u_inc",$BJ325/BM$283,$BJ$280="u_rand",BL112,$BJ$280="u_norm",BL167)*ROUNDDOWN(((BM$281-BM$282)/BM$280),0),0)*BM$280+BM$282,"")</f>
        <v/>
      </c>
      <c r="BN325" s="28" t="str">
        <f t="shared" si="975"/>
        <v/>
      </c>
      <c r="BO325" s="28" t="str">
        <f t="shared" si="975"/>
        <v/>
      </c>
      <c r="BP325" s="28" t="str">
        <f t="shared" si="975"/>
        <v/>
      </c>
      <c r="BQ325" s="28" t="str">
        <f t="shared" si="975"/>
        <v/>
      </c>
      <c r="BR325" s="28" t="str">
        <f t="shared" si="975"/>
        <v/>
      </c>
      <c r="BS325" s="28" t="str">
        <f t="shared" si="975"/>
        <v/>
      </c>
      <c r="BT325" s="28" t="str">
        <f t="shared" si="975"/>
        <v/>
      </c>
      <c r="BU325" s="28" t="str">
        <f t="shared" si="975"/>
        <v/>
      </c>
      <c r="BV325" s="28" t="str">
        <f t="shared" si="975"/>
        <v/>
      </c>
      <c r="BW325" s="28" t="str">
        <f t="shared" si="975"/>
        <v/>
      </c>
      <c r="BX325" s="28" t="str">
        <f t="shared" si="975"/>
        <v/>
      </c>
      <c r="BY325" s="28" t="str">
        <f t="shared" si="975"/>
        <v/>
      </c>
      <c r="BZ325" s="28" t="str">
        <f t="shared" si="975"/>
        <v/>
      </c>
      <c r="CA325" s="28" t="str">
        <f t="shared" si="975"/>
        <v/>
      </c>
      <c r="CB325" s="28" t="str">
        <f t="shared" si="975"/>
        <v/>
      </c>
      <c r="CC325" s="28" t="str">
        <f t="shared" si="975"/>
        <v/>
      </c>
      <c r="CD325" s="28" t="str">
        <f t="shared" si="975"/>
        <v/>
      </c>
      <c r="CE325" s="28" t="str">
        <f t="shared" si="975"/>
        <v/>
      </c>
      <c r="CF325" s="28" t="str">
        <f t="shared" si="975"/>
        <v/>
      </c>
      <c r="CG325" s="28" t="str">
        <f t="shared" si="975"/>
        <v/>
      </c>
      <c r="CH325" s="28" t="str">
        <f t="shared" si="975"/>
        <v/>
      </c>
      <c r="CI325" s="28" t="str">
        <f t="shared" si="975"/>
        <v/>
      </c>
      <c r="CJ325" s="28" t="str">
        <f t="shared" si="975"/>
        <v/>
      </c>
      <c r="CK325" s="28" t="str">
        <f t="shared" si="975"/>
        <v/>
      </c>
      <c r="CL325" s="28" t="str">
        <f t="shared" si="975"/>
        <v/>
      </c>
      <c r="CM325" s="28" t="str">
        <f t="shared" si="975"/>
        <v/>
      </c>
      <c r="CN325" s="28" t="str">
        <f t="shared" si="975"/>
        <v/>
      </c>
      <c r="CO325" s="28" t="str">
        <f t="shared" si="975"/>
        <v/>
      </c>
      <c r="CP325" s="28" t="str">
        <f t="shared" si="975"/>
        <v/>
      </c>
      <c r="CQ325" s="28" t="str">
        <f t="shared" si="975"/>
        <v/>
      </c>
      <c r="CR325" s="28" t="str">
        <f t="shared" si="975"/>
        <v/>
      </c>
      <c r="CS325" s="28" t="str">
        <f t="shared" si="975"/>
        <v/>
      </c>
      <c r="CT325" s="28" t="str">
        <f t="shared" si="975"/>
        <v/>
      </c>
      <c r="CU325" s="28" t="str">
        <f t="shared" si="975"/>
        <v/>
      </c>
      <c r="CV325" s="28" t="str">
        <f t="shared" si="975"/>
        <v/>
      </c>
      <c r="CW325" s="28" t="str">
        <f t="shared" si="975"/>
        <v/>
      </c>
      <c r="CX325" s="28" t="str">
        <f t="shared" si="975"/>
        <v/>
      </c>
      <c r="CY325" s="28" t="str">
        <f t="shared" si="975"/>
        <v/>
      </c>
      <c r="CZ325" s="28" t="str">
        <f t="shared" si="975"/>
        <v/>
      </c>
      <c r="DA325" s="28" t="str">
        <f t="shared" si="975"/>
        <v/>
      </c>
      <c r="DB325" s="28" t="str">
        <f t="shared" si="975"/>
        <v/>
      </c>
      <c r="DC325" s="28" t="str">
        <f t="shared" si="975"/>
        <v/>
      </c>
      <c r="DD325" s="28" t="str">
        <f t="shared" si="975"/>
        <v/>
      </c>
      <c r="DE325" s="28" t="str">
        <f t="shared" si="975"/>
        <v/>
      </c>
      <c r="DF325" s="28" t="str">
        <f t="shared" si="975"/>
        <v/>
      </c>
      <c r="DG325" s="28" t="str">
        <f t="shared" si="975"/>
        <v/>
      </c>
      <c r="DH325" s="28" t="str">
        <f t="shared" si="975"/>
        <v/>
      </c>
      <c r="DI325" s="28" t="str">
        <f t="shared" si="975"/>
        <v/>
      </c>
      <c r="DJ325" s="28" t="str">
        <f t="shared" si="975"/>
        <v/>
      </c>
      <c r="DK325" s="28" t="str">
        <f t="shared" si="975"/>
        <v/>
      </c>
      <c r="DL325" s="28" t="str">
        <f t="shared" si="975"/>
        <v/>
      </c>
      <c r="DM325" s="28" t="str">
        <f t="shared" si="975"/>
        <v/>
      </c>
      <c r="DN325" s="28" t="str">
        <f t="shared" si="975"/>
        <v/>
      </c>
      <c r="DO325" s="28" t="str">
        <f t="shared" si="975"/>
        <v/>
      </c>
      <c r="DP325" s="28" t="str">
        <f t="shared" si="975"/>
        <v/>
      </c>
      <c r="DQ325" s="28" t="str">
        <f t="shared" si="975"/>
        <v/>
      </c>
      <c r="DR325" s="28" t="str">
        <f t="shared" si="975"/>
        <v/>
      </c>
      <c r="DS325" s="28" t="str">
        <f t="shared" si="975"/>
        <v/>
      </c>
      <c r="DT325" s="28" t="str">
        <f t="shared" si="975"/>
        <v/>
      </c>
      <c r="DU325" s="28" t="str">
        <f t="shared" si="975"/>
        <v/>
      </c>
      <c r="DV325" s="28" t="str">
        <f t="shared" si="975"/>
        <v/>
      </c>
      <c r="DW325" s="28" t="str">
        <f t="shared" si="975"/>
        <v/>
      </c>
      <c r="DX325" s="28" t="str">
        <f t="shared" si="975"/>
        <v/>
      </c>
      <c r="DY325" s="28" t="str">
        <f t="shared" si="974"/>
        <v/>
      </c>
      <c r="DZ325" s="28" t="str">
        <f t="shared" si="974"/>
        <v/>
      </c>
      <c r="EA325" s="28" t="str">
        <f t="shared" si="974"/>
        <v/>
      </c>
      <c r="EB325" s="28" t="str">
        <f t="shared" si="974"/>
        <v/>
      </c>
      <c r="EC325" s="28" t="str">
        <f t="shared" si="974"/>
        <v/>
      </c>
      <c r="ED325" s="28" t="str">
        <f t="shared" si="974"/>
        <v/>
      </c>
      <c r="EE325" s="28" t="str">
        <f t="shared" si="974"/>
        <v/>
      </c>
      <c r="EF325" s="28" t="str">
        <f t="shared" si="974"/>
        <v/>
      </c>
      <c r="EG325" s="28" t="str">
        <f t="shared" si="974"/>
        <v/>
      </c>
      <c r="EH325" s="28" t="str">
        <f t="shared" si="974"/>
        <v/>
      </c>
      <c r="EI325" s="28" t="str">
        <f t="shared" si="974"/>
        <v/>
      </c>
      <c r="EJ325" s="28" t="str">
        <f t="shared" si="974"/>
        <v/>
      </c>
      <c r="EK325" s="28" t="str">
        <f t="shared" si="974"/>
        <v/>
      </c>
      <c r="EL325" s="28" t="str">
        <f t="shared" si="974"/>
        <v/>
      </c>
      <c r="EM325" s="28" t="str">
        <f t="shared" si="974"/>
        <v/>
      </c>
      <c r="EN325" s="28" t="str">
        <f t="shared" si="974"/>
        <v/>
      </c>
      <c r="EO325" s="28" t="str">
        <f t="shared" si="974"/>
        <v/>
      </c>
      <c r="EP325" s="28" t="str">
        <f t="shared" si="974"/>
        <v/>
      </c>
      <c r="EQ325" s="28" t="str">
        <f t="shared" si="974"/>
        <v/>
      </c>
      <c r="ER325" s="28" t="str">
        <f t="shared" si="974"/>
        <v/>
      </c>
      <c r="ES325" s="28" t="str">
        <f t="shared" si="974"/>
        <v/>
      </c>
      <c r="ET325" s="28" t="str">
        <f t="shared" si="974"/>
        <v/>
      </c>
      <c r="EU325" s="28" t="str">
        <f t="shared" si="974"/>
        <v/>
      </c>
      <c r="EV325" s="28" t="str">
        <f t="shared" si="974"/>
        <v/>
      </c>
      <c r="EW325" s="28" t="str">
        <f t="shared" si="974"/>
        <v/>
      </c>
      <c r="EX325" s="28" t="str">
        <f t="shared" si="974"/>
        <v/>
      </c>
      <c r="EY325" s="28" t="str">
        <f t="shared" si="974"/>
        <v/>
      </c>
      <c r="EZ325" s="28" t="str">
        <f t="shared" si="974"/>
        <v/>
      </c>
      <c r="FA325" s="28" t="str">
        <f t="shared" si="974"/>
        <v/>
      </c>
      <c r="FB325" s="28" t="str">
        <f t="shared" si="974"/>
        <v/>
      </c>
      <c r="FC325" s="28" t="str">
        <f t="shared" si="974"/>
        <v/>
      </c>
      <c r="FD325" s="28" t="str">
        <f t="shared" si="974"/>
        <v/>
      </c>
      <c r="FE325" s="28" t="str">
        <f t="shared" si="974"/>
        <v/>
      </c>
      <c r="FF325" s="28" t="str">
        <f t="shared" si="974"/>
        <v/>
      </c>
      <c r="FG325" s="28" t="str">
        <f t="shared" si="974"/>
        <v/>
      </c>
      <c r="FH325" s="28" t="str">
        <f t="shared" si="974"/>
        <v/>
      </c>
      <c r="FI325" s="28" t="str">
        <f t="shared" si="974"/>
        <v/>
      </c>
      <c r="FJ325" s="28" t="str">
        <f t="shared" si="974"/>
        <v/>
      </c>
      <c r="FK325" s="28" t="str">
        <f t="shared" si="974"/>
        <v/>
      </c>
      <c r="FL325" s="28" t="str">
        <f t="shared" si="974"/>
        <v/>
      </c>
      <c r="FM325" s="28" t="str">
        <f t="shared" si="974"/>
        <v/>
      </c>
      <c r="FN325" s="28" t="str">
        <f t="shared" si="974"/>
        <v/>
      </c>
      <c r="FO325" s="28" t="str">
        <f t="shared" si="974"/>
        <v/>
      </c>
      <c r="FP325" s="28" t="str">
        <f t="shared" si="974"/>
        <v/>
      </c>
      <c r="FQ325" s="28" t="str">
        <f t="shared" si="974"/>
        <v/>
      </c>
      <c r="FR325" s="28" t="str">
        <f t="shared" si="974"/>
        <v/>
      </c>
      <c r="FS325" s="28" t="str">
        <f t="shared" si="974"/>
        <v/>
      </c>
      <c r="FT325" s="28" t="str">
        <f t="shared" si="974"/>
        <v/>
      </c>
      <c r="FU325" s="28" t="str">
        <f t="shared" si="974"/>
        <v/>
      </c>
      <c r="FV325" s="28" t="str">
        <f t="shared" si="974"/>
        <v/>
      </c>
      <c r="FW325" s="28" t="str">
        <f t="shared" si="974"/>
        <v/>
      </c>
      <c r="FX325" s="28" t="str">
        <f t="shared" si="974"/>
        <v/>
      </c>
      <c r="FY325" s="28" t="str">
        <f t="shared" si="974"/>
        <v/>
      </c>
      <c r="FZ325" s="28" t="str">
        <f t="shared" si="974"/>
        <v/>
      </c>
      <c r="GA325" s="28" t="str">
        <f t="shared" si="974"/>
        <v/>
      </c>
      <c r="GB325" s="28" t="str">
        <f t="shared" si="974"/>
        <v/>
      </c>
      <c r="GC325" s="28" t="str">
        <f t="shared" si="974"/>
        <v/>
      </c>
      <c r="GD325" s="28" t="str">
        <f t="shared" si="974"/>
        <v/>
      </c>
      <c r="GE325" s="28" t="str">
        <f t="shared" si="974"/>
        <v/>
      </c>
      <c r="GF325" s="28" t="str">
        <f t="shared" si="974"/>
        <v/>
      </c>
      <c r="GG325" s="28" t="str">
        <f t="shared" si="974"/>
        <v/>
      </c>
      <c r="GH325" s="28" t="str">
        <f t="shared" si="974"/>
        <v/>
      </c>
      <c r="GI325" s="28" t="str">
        <f t="shared" si="974"/>
        <v/>
      </c>
      <c r="GJ325" s="28" t="str">
        <f t="shared" si="973"/>
        <v/>
      </c>
      <c r="GK325" s="28" t="str">
        <f t="shared" si="973"/>
        <v/>
      </c>
      <c r="GL325" s="28" t="str">
        <f t="shared" si="973"/>
        <v/>
      </c>
      <c r="GM325" s="28" t="str">
        <f t="shared" si="973"/>
        <v/>
      </c>
      <c r="GN325" s="28" t="str">
        <f t="shared" si="973"/>
        <v/>
      </c>
      <c r="GO325" s="28" t="str">
        <f t="shared" si="973"/>
        <v/>
      </c>
      <c r="GP325" s="28" t="str">
        <f t="shared" si="973"/>
        <v/>
      </c>
      <c r="GQ325" s="28" t="str">
        <f t="shared" si="973"/>
        <v/>
      </c>
      <c r="GR325" s="28" t="str">
        <f t="shared" si="973"/>
        <v/>
      </c>
      <c r="GS325" s="28" t="str">
        <f t="shared" si="973"/>
        <v/>
      </c>
      <c r="GT325" s="28" t="str">
        <f t="shared" si="973"/>
        <v/>
      </c>
      <c r="GU325" s="28" t="str">
        <f t="shared" si="973"/>
        <v/>
      </c>
      <c r="GV325" s="28" t="str">
        <f t="shared" si="973"/>
        <v/>
      </c>
      <c r="GW325" s="28" t="str">
        <f t="shared" si="973"/>
        <v/>
      </c>
      <c r="GX325" s="28" t="str">
        <f t="shared" si="973"/>
        <v/>
      </c>
      <c r="GY325" s="28" t="str">
        <f t="shared" si="973"/>
        <v/>
      </c>
      <c r="GZ325" s="28" t="str">
        <f t="shared" si="973"/>
        <v/>
      </c>
      <c r="HA325" s="28" t="str">
        <f t="shared" si="973"/>
        <v/>
      </c>
      <c r="HB325" s="28" t="str">
        <f t="shared" si="973"/>
        <v/>
      </c>
      <c r="HC325" s="28" t="str">
        <f t="shared" si="973"/>
        <v/>
      </c>
      <c r="HD325" s="28" t="str">
        <f t="shared" si="973"/>
        <v/>
      </c>
      <c r="HE325" s="28" t="str">
        <f t="shared" si="973"/>
        <v/>
      </c>
      <c r="HF325" s="28" t="str">
        <f t="shared" si="973"/>
        <v/>
      </c>
      <c r="HG325" s="28" t="str">
        <f t="shared" si="973"/>
        <v/>
      </c>
      <c r="HH325" s="28" t="str">
        <f t="shared" si="973"/>
        <v/>
      </c>
      <c r="HI325" s="28" t="str">
        <f t="shared" si="973"/>
        <v/>
      </c>
      <c r="HJ325" s="28" t="str">
        <f t="shared" si="973"/>
        <v/>
      </c>
      <c r="HK325" s="28" t="str">
        <f t="shared" si="973"/>
        <v/>
      </c>
      <c r="HL325" s="28" t="str">
        <f t="shared" si="973"/>
        <v/>
      </c>
      <c r="HM325" s="28" t="str">
        <f t="shared" si="973"/>
        <v/>
      </c>
      <c r="HN325" s="28" t="str">
        <f t="shared" si="973"/>
        <v/>
      </c>
      <c r="HO325" s="28" t="str">
        <f t="shared" si="973"/>
        <v/>
      </c>
      <c r="HP325" s="28" t="str">
        <f t="shared" si="973"/>
        <v/>
      </c>
      <c r="HQ325" s="28" t="str">
        <f t="shared" si="973"/>
        <v/>
      </c>
      <c r="HR325" s="28" t="str">
        <f t="shared" si="973"/>
        <v/>
      </c>
      <c r="HS325" s="28" t="str">
        <f t="shared" si="973"/>
        <v/>
      </c>
      <c r="HT325" s="28" t="str">
        <f t="shared" si="973"/>
        <v/>
      </c>
      <c r="HU325" s="28" t="str">
        <f t="shared" si="973"/>
        <v/>
      </c>
      <c r="HV325" s="28" t="str">
        <f t="shared" si="973"/>
        <v/>
      </c>
      <c r="HW325" s="28" t="str">
        <f t="shared" si="973"/>
        <v/>
      </c>
      <c r="HX325" s="28" t="str">
        <f t="shared" si="973"/>
        <v/>
      </c>
      <c r="HY325" s="28" t="str">
        <f t="shared" si="973"/>
        <v/>
      </c>
      <c r="HZ325" s="28" t="str">
        <f t="shared" si="973"/>
        <v/>
      </c>
      <c r="IA325" s="28" t="str">
        <f t="shared" si="973"/>
        <v/>
      </c>
      <c r="IB325" s="28" t="str">
        <f t="shared" si="973"/>
        <v/>
      </c>
      <c r="IC325" s="28" t="str">
        <f t="shared" si="973"/>
        <v/>
      </c>
      <c r="ID325" s="28" t="str">
        <f t="shared" si="973"/>
        <v/>
      </c>
      <c r="IE325" s="28" t="str">
        <f t="shared" si="973"/>
        <v/>
      </c>
      <c r="IF325" s="28" t="str">
        <f t="shared" si="973"/>
        <v/>
      </c>
      <c r="IG325" s="28" t="str">
        <f t="shared" si="973"/>
        <v/>
      </c>
      <c r="IH325" s="28" t="str">
        <f t="shared" si="973"/>
        <v/>
      </c>
      <c r="II325" s="28" t="str">
        <f t="shared" si="973"/>
        <v/>
      </c>
      <c r="IJ325" s="28" t="str">
        <f t="shared" si="973"/>
        <v/>
      </c>
      <c r="IK325" s="28" t="str">
        <f t="shared" si="973"/>
        <v/>
      </c>
      <c r="IL325" s="28" t="str">
        <f t="shared" si="973"/>
        <v/>
      </c>
      <c r="IM325" s="28" t="str">
        <f t="shared" si="973"/>
        <v/>
      </c>
      <c r="IN325" s="28" t="str">
        <f t="shared" si="973"/>
        <v/>
      </c>
      <c r="IO325" s="28" t="str">
        <f t="shared" si="973"/>
        <v/>
      </c>
      <c r="IP325" s="28" t="str">
        <f t="shared" si="973"/>
        <v/>
      </c>
      <c r="IQ325" s="28" t="str">
        <f t="shared" si="973"/>
        <v/>
      </c>
      <c r="IR325" s="28" t="str">
        <f t="shared" si="973"/>
        <v/>
      </c>
      <c r="IS325" s="28" t="str">
        <f t="shared" si="973"/>
        <v/>
      </c>
      <c r="IT325" s="28" t="str">
        <f t="shared" si="973"/>
        <v/>
      </c>
      <c r="IU325" s="28" t="str">
        <f t="shared" si="973"/>
        <v/>
      </c>
      <c r="IV325" s="28" t="str">
        <f t="shared" si="972"/>
        <v/>
      </c>
      <c r="IW325" s="28" t="str">
        <f t="shared" si="972"/>
        <v/>
      </c>
      <c r="IX325" s="28" t="str">
        <f t="shared" si="972"/>
        <v/>
      </c>
      <c r="IY325" s="28" t="str">
        <f t="shared" si="972"/>
        <v/>
      </c>
      <c r="IZ325" s="28" t="str">
        <f t="shared" si="972"/>
        <v/>
      </c>
      <c r="JA325" s="28" t="str">
        <f t="shared" si="972"/>
        <v/>
      </c>
      <c r="JB325" s="28" t="str">
        <f t="shared" si="972"/>
        <v/>
      </c>
      <c r="JC325" s="28" t="str">
        <f t="shared" si="972"/>
        <v/>
      </c>
    </row>
    <row r="326" spans="6:263" x14ac:dyDescent="0.45">
      <c r="F326" s="7">
        <f t="shared" si="961"/>
        <v>0.59302289858135526</v>
      </c>
      <c r="G326" s="7">
        <f t="shared" si="961"/>
        <v>0.83051548983460077</v>
      </c>
      <c r="H326" s="7">
        <f t="shared" si="961"/>
        <v>0.32051481647440921</v>
      </c>
      <c r="I326" s="7">
        <f t="shared" si="961"/>
        <v>0.1216380750395535</v>
      </c>
      <c r="J326" s="7">
        <f t="shared" si="961"/>
        <v>0.35612064337177229</v>
      </c>
      <c r="K326" s="7">
        <f t="shared" si="961"/>
        <v>0.90594949196369834</v>
      </c>
      <c r="L326" s="7">
        <f t="shared" si="961"/>
        <v>0.52032671846464584</v>
      </c>
      <c r="M326" s="7">
        <f t="shared" si="961"/>
        <v>0.14027264301677822</v>
      </c>
      <c r="N326" s="7">
        <f t="shared" si="961"/>
        <v>9.706585020621579E-2</v>
      </c>
      <c r="O326" s="7">
        <f t="shared" si="961"/>
        <v>0.27072445874601808</v>
      </c>
      <c r="P326" s="7">
        <f t="shared" si="961"/>
        <v>0.40124861635325876</v>
      </c>
      <c r="Q326" s="7">
        <f t="shared" si="961"/>
        <v>0.88470733951996428</v>
      </c>
      <c r="R326" s="7">
        <f t="shared" si="961"/>
        <v>0.52953989968148052</v>
      </c>
      <c r="S326" s="7">
        <f t="shared" si="961"/>
        <v>0.84160944812074745</v>
      </c>
      <c r="T326" s="7">
        <f t="shared" si="961"/>
        <v>0.92488841708977165</v>
      </c>
      <c r="U326" s="7">
        <f t="shared" si="959"/>
        <v>0.66364667223004936</v>
      </c>
      <c r="V326" s="7">
        <f t="shared" si="959"/>
        <v>0.29378945673526707</v>
      </c>
      <c r="W326" s="7">
        <f t="shared" si="959"/>
        <v>0.40471810819800857</v>
      </c>
      <c r="X326" s="7">
        <f t="shared" si="959"/>
        <v>0.79307247968067995</v>
      </c>
      <c r="Y326" s="7">
        <f t="shared" si="959"/>
        <v>0.92738864846871638</v>
      </c>
      <c r="Z326" s="7">
        <f t="shared" si="959"/>
        <v>2.8503122287105359E-2</v>
      </c>
      <c r="AA326" s="7">
        <f t="shared" si="959"/>
        <v>0.73319058620053834</v>
      </c>
      <c r="AB326" s="7">
        <f t="shared" si="959"/>
        <v>0.94115038632468806</v>
      </c>
      <c r="AC326" s="7">
        <f t="shared" si="959"/>
        <v>0.16186096107673875</v>
      </c>
      <c r="AD326" s="7">
        <f t="shared" si="959"/>
        <v>0.87319352052788879</v>
      </c>
      <c r="BJ326">
        <v>36</v>
      </c>
      <c r="BK326" s="7"/>
      <c r="BL326" s="28" t="str">
        <f t="shared" si="938"/>
        <v/>
      </c>
      <c r="BM326" s="28" t="str">
        <f t="shared" si="975"/>
        <v/>
      </c>
      <c r="BN326" s="28" t="str">
        <f t="shared" si="975"/>
        <v/>
      </c>
      <c r="BO326" s="28" t="str">
        <f t="shared" si="975"/>
        <v/>
      </c>
      <c r="BP326" s="28" t="str">
        <f t="shared" si="975"/>
        <v/>
      </c>
      <c r="BQ326" s="28" t="str">
        <f t="shared" si="975"/>
        <v/>
      </c>
      <c r="BR326" s="28" t="str">
        <f t="shared" si="975"/>
        <v/>
      </c>
      <c r="BS326" s="28" t="str">
        <f t="shared" si="975"/>
        <v/>
      </c>
      <c r="BT326" s="28" t="str">
        <f t="shared" si="975"/>
        <v/>
      </c>
      <c r="BU326" s="28" t="str">
        <f t="shared" si="975"/>
        <v/>
      </c>
      <c r="BV326" s="28" t="str">
        <f t="shared" si="975"/>
        <v/>
      </c>
      <c r="BW326" s="28" t="str">
        <f t="shared" si="975"/>
        <v/>
      </c>
      <c r="BX326" s="28" t="str">
        <f t="shared" si="975"/>
        <v/>
      </c>
      <c r="BY326" s="28" t="str">
        <f t="shared" si="975"/>
        <v/>
      </c>
      <c r="BZ326" s="28" t="str">
        <f t="shared" si="975"/>
        <v/>
      </c>
      <c r="CA326" s="28" t="str">
        <f t="shared" si="975"/>
        <v/>
      </c>
      <c r="CB326" s="28" t="str">
        <f t="shared" si="975"/>
        <v/>
      </c>
      <c r="CC326" s="28" t="str">
        <f t="shared" si="975"/>
        <v/>
      </c>
      <c r="CD326" s="28" t="str">
        <f t="shared" si="975"/>
        <v/>
      </c>
      <c r="CE326" s="28" t="str">
        <f t="shared" si="975"/>
        <v/>
      </c>
      <c r="CF326" s="28" t="str">
        <f t="shared" si="975"/>
        <v/>
      </c>
      <c r="CG326" s="28" t="str">
        <f t="shared" si="975"/>
        <v/>
      </c>
      <c r="CH326" s="28" t="str">
        <f t="shared" si="975"/>
        <v/>
      </c>
      <c r="CI326" s="28" t="str">
        <f t="shared" si="975"/>
        <v/>
      </c>
      <c r="CJ326" s="28" t="str">
        <f t="shared" si="975"/>
        <v/>
      </c>
      <c r="CK326" s="28" t="str">
        <f t="shared" si="975"/>
        <v/>
      </c>
      <c r="CL326" s="28" t="str">
        <f t="shared" si="975"/>
        <v/>
      </c>
      <c r="CM326" s="28" t="str">
        <f t="shared" si="975"/>
        <v/>
      </c>
      <c r="CN326" s="28" t="str">
        <f t="shared" si="975"/>
        <v/>
      </c>
      <c r="CO326" s="28" t="str">
        <f t="shared" si="975"/>
        <v/>
      </c>
      <c r="CP326" s="28" t="str">
        <f t="shared" si="975"/>
        <v/>
      </c>
      <c r="CQ326" s="28" t="str">
        <f t="shared" si="975"/>
        <v/>
      </c>
      <c r="CR326" s="28" t="str">
        <f t="shared" si="975"/>
        <v/>
      </c>
      <c r="CS326" s="28" t="str">
        <f t="shared" si="975"/>
        <v/>
      </c>
      <c r="CT326" s="28" t="str">
        <f t="shared" si="975"/>
        <v/>
      </c>
      <c r="CU326" s="28" t="str">
        <f t="shared" si="975"/>
        <v/>
      </c>
      <c r="CV326" s="28" t="str">
        <f t="shared" si="975"/>
        <v/>
      </c>
      <c r="CW326" s="28" t="str">
        <f t="shared" si="975"/>
        <v/>
      </c>
      <c r="CX326" s="28" t="str">
        <f t="shared" si="975"/>
        <v/>
      </c>
      <c r="CY326" s="28" t="str">
        <f t="shared" si="975"/>
        <v/>
      </c>
      <c r="CZ326" s="28" t="str">
        <f t="shared" si="975"/>
        <v/>
      </c>
      <c r="DA326" s="28" t="str">
        <f t="shared" si="975"/>
        <v/>
      </c>
      <c r="DB326" s="28" t="str">
        <f t="shared" si="975"/>
        <v/>
      </c>
      <c r="DC326" s="28" t="str">
        <f t="shared" si="975"/>
        <v/>
      </c>
      <c r="DD326" s="28" t="str">
        <f t="shared" si="975"/>
        <v/>
      </c>
      <c r="DE326" s="28" t="str">
        <f t="shared" si="975"/>
        <v/>
      </c>
      <c r="DF326" s="28" t="str">
        <f t="shared" si="975"/>
        <v/>
      </c>
      <c r="DG326" s="28" t="str">
        <f t="shared" si="975"/>
        <v/>
      </c>
      <c r="DH326" s="28" t="str">
        <f t="shared" si="975"/>
        <v/>
      </c>
      <c r="DI326" s="28" t="str">
        <f t="shared" si="975"/>
        <v/>
      </c>
      <c r="DJ326" s="28" t="str">
        <f t="shared" si="975"/>
        <v/>
      </c>
      <c r="DK326" s="28" t="str">
        <f t="shared" si="975"/>
        <v/>
      </c>
      <c r="DL326" s="28" t="str">
        <f t="shared" si="975"/>
        <v/>
      </c>
      <c r="DM326" s="28" t="str">
        <f t="shared" si="975"/>
        <v/>
      </c>
      <c r="DN326" s="28" t="str">
        <f t="shared" si="975"/>
        <v/>
      </c>
      <c r="DO326" s="28" t="str">
        <f t="shared" si="975"/>
        <v/>
      </c>
      <c r="DP326" s="28" t="str">
        <f t="shared" si="975"/>
        <v/>
      </c>
      <c r="DQ326" s="28" t="str">
        <f t="shared" si="975"/>
        <v/>
      </c>
      <c r="DR326" s="28" t="str">
        <f t="shared" si="975"/>
        <v/>
      </c>
      <c r="DS326" s="28" t="str">
        <f t="shared" si="975"/>
        <v/>
      </c>
      <c r="DT326" s="28" t="str">
        <f t="shared" si="975"/>
        <v/>
      </c>
      <c r="DU326" s="28" t="str">
        <f t="shared" si="975"/>
        <v/>
      </c>
      <c r="DV326" s="28" t="str">
        <f t="shared" si="975"/>
        <v/>
      </c>
      <c r="DW326" s="28" t="str">
        <f t="shared" si="975"/>
        <v/>
      </c>
      <c r="DX326" s="28" t="str">
        <f t="shared" si="975"/>
        <v/>
      </c>
      <c r="DY326" s="28" t="str">
        <f t="shared" si="974"/>
        <v/>
      </c>
      <c r="DZ326" s="28" t="str">
        <f t="shared" si="974"/>
        <v/>
      </c>
      <c r="EA326" s="28" t="str">
        <f t="shared" si="974"/>
        <v/>
      </c>
      <c r="EB326" s="28" t="str">
        <f t="shared" si="974"/>
        <v/>
      </c>
      <c r="EC326" s="28" t="str">
        <f t="shared" si="974"/>
        <v/>
      </c>
      <c r="ED326" s="28" t="str">
        <f t="shared" si="974"/>
        <v/>
      </c>
      <c r="EE326" s="28" t="str">
        <f t="shared" si="974"/>
        <v/>
      </c>
      <c r="EF326" s="28" t="str">
        <f t="shared" si="974"/>
        <v/>
      </c>
      <c r="EG326" s="28" t="str">
        <f t="shared" si="974"/>
        <v/>
      </c>
      <c r="EH326" s="28" t="str">
        <f t="shared" si="974"/>
        <v/>
      </c>
      <c r="EI326" s="28" t="str">
        <f t="shared" si="974"/>
        <v/>
      </c>
      <c r="EJ326" s="28" t="str">
        <f t="shared" si="974"/>
        <v/>
      </c>
      <c r="EK326" s="28" t="str">
        <f t="shared" si="974"/>
        <v/>
      </c>
      <c r="EL326" s="28" t="str">
        <f t="shared" si="974"/>
        <v/>
      </c>
      <c r="EM326" s="28" t="str">
        <f t="shared" si="974"/>
        <v/>
      </c>
      <c r="EN326" s="28" t="str">
        <f t="shared" si="974"/>
        <v/>
      </c>
      <c r="EO326" s="28" t="str">
        <f t="shared" si="974"/>
        <v/>
      </c>
      <c r="EP326" s="28" t="str">
        <f t="shared" si="974"/>
        <v/>
      </c>
      <c r="EQ326" s="28" t="str">
        <f t="shared" si="974"/>
        <v/>
      </c>
      <c r="ER326" s="28" t="str">
        <f t="shared" si="974"/>
        <v/>
      </c>
      <c r="ES326" s="28" t="str">
        <f t="shared" si="974"/>
        <v/>
      </c>
      <c r="ET326" s="28" t="str">
        <f t="shared" si="974"/>
        <v/>
      </c>
      <c r="EU326" s="28" t="str">
        <f t="shared" si="974"/>
        <v/>
      </c>
      <c r="EV326" s="28" t="str">
        <f t="shared" si="974"/>
        <v/>
      </c>
      <c r="EW326" s="28" t="str">
        <f t="shared" si="974"/>
        <v/>
      </c>
      <c r="EX326" s="28" t="str">
        <f t="shared" si="974"/>
        <v/>
      </c>
      <c r="EY326" s="28" t="str">
        <f t="shared" si="974"/>
        <v/>
      </c>
      <c r="EZ326" s="28" t="str">
        <f t="shared" si="974"/>
        <v/>
      </c>
      <c r="FA326" s="28" t="str">
        <f t="shared" si="974"/>
        <v/>
      </c>
      <c r="FB326" s="28" t="str">
        <f t="shared" si="974"/>
        <v/>
      </c>
      <c r="FC326" s="28" t="str">
        <f t="shared" si="974"/>
        <v/>
      </c>
      <c r="FD326" s="28" t="str">
        <f t="shared" si="974"/>
        <v/>
      </c>
      <c r="FE326" s="28" t="str">
        <f t="shared" si="974"/>
        <v/>
      </c>
      <c r="FF326" s="28" t="str">
        <f t="shared" si="974"/>
        <v/>
      </c>
      <c r="FG326" s="28" t="str">
        <f t="shared" si="974"/>
        <v/>
      </c>
      <c r="FH326" s="28" t="str">
        <f t="shared" si="974"/>
        <v/>
      </c>
      <c r="FI326" s="28" t="str">
        <f t="shared" si="974"/>
        <v/>
      </c>
      <c r="FJ326" s="28" t="str">
        <f t="shared" si="974"/>
        <v/>
      </c>
      <c r="FK326" s="28" t="str">
        <f t="shared" si="974"/>
        <v/>
      </c>
      <c r="FL326" s="28" t="str">
        <f t="shared" si="974"/>
        <v/>
      </c>
      <c r="FM326" s="28" t="str">
        <f t="shared" si="974"/>
        <v/>
      </c>
      <c r="FN326" s="28" t="str">
        <f t="shared" si="974"/>
        <v/>
      </c>
      <c r="FO326" s="28" t="str">
        <f t="shared" si="974"/>
        <v/>
      </c>
      <c r="FP326" s="28" t="str">
        <f t="shared" si="974"/>
        <v/>
      </c>
      <c r="FQ326" s="28" t="str">
        <f t="shared" si="974"/>
        <v/>
      </c>
      <c r="FR326" s="28" t="str">
        <f t="shared" si="974"/>
        <v/>
      </c>
      <c r="FS326" s="28" t="str">
        <f t="shared" si="974"/>
        <v/>
      </c>
      <c r="FT326" s="28" t="str">
        <f t="shared" si="974"/>
        <v/>
      </c>
      <c r="FU326" s="28" t="str">
        <f t="shared" si="974"/>
        <v/>
      </c>
      <c r="FV326" s="28" t="str">
        <f t="shared" si="974"/>
        <v/>
      </c>
      <c r="FW326" s="28" t="str">
        <f t="shared" si="974"/>
        <v/>
      </c>
      <c r="FX326" s="28" t="str">
        <f t="shared" si="974"/>
        <v/>
      </c>
      <c r="FY326" s="28" t="str">
        <f t="shared" si="974"/>
        <v/>
      </c>
      <c r="FZ326" s="28" t="str">
        <f t="shared" si="974"/>
        <v/>
      </c>
      <c r="GA326" s="28" t="str">
        <f t="shared" si="974"/>
        <v/>
      </c>
      <c r="GB326" s="28" t="str">
        <f t="shared" si="974"/>
        <v/>
      </c>
      <c r="GC326" s="28" t="str">
        <f t="shared" si="974"/>
        <v/>
      </c>
      <c r="GD326" s="28" t="str">
        <f t="shared" si="974"/>
        <v/>
      </c>
      <c r="GE326" s="28" t="str">
        <f t="shared" si="974"/>
        <v/>
      </c>
      <c r="GF326" s="28" t="str">
        <f t="shared" si="974"/>
        <v/>
      </c>
      <c r="GG326" s="28" t="str">
        <f t="shared" si="974"/>
        <v/>
      </c>
      <c r="GH326" s="28" t="str">
        <f t="shared" si="974"/>
        <v/>
      </c>
      <c r="GI326" s="28" t="str">
        <f t="shared" si="974"/>
        <v/>
      </c>
      <c r="GJ326" s="28" t="str">
        <f t="shared" si="973"/>
        <v/>
      </c>
      <c r="GK326" s="28" t="str">
        <f t="shared" si="973"/>
        <v/>
      </c>
      <c r="GL326" s="28" t="str">
        <f t="shared" si="973"/>
        <v/>
      </c>
      <c r="GM326" s="28" t="str">
        <f t="shared" si="973"/>
        <v/>
      </c>
      <c r="GN326" s="28" t="str">
        <f t="shared" si="973"/>
        <v/>
      </c>
      <c r="GO326" s="28" t="str">
        <f t="shared" si="973"/>
        <v/>
      </c>
      <c r="GP326" s="28" t="str">
        <f t="shared" si="973"/>
        <v/>
      </c>
      <c r="GQ326" s="28" t="str">
        <f t="shared" si="973"/>
        <v/>
      </c>
      <c r="GR326" s="28" t="str">
        <f t="shared" si="973"/>
        <v/>
      </c>
      <c r="GS326" s="28" t="str">
        <f t="shared" si="973"/>
        <v/>
      </c>
      <c r="GT326" s="28" t="str">
        <f t="shared" si="973"/>
        <v/>
      </c>
      <c r="GU326" s="28" t="str">
        <f t="shared" si="973"/>
        <v/>
      </c>
      <c r="GV326" s="28" t="str">
        <f t="shared" si="973"/>
        <v/>
      </c>
      <c r="GW326" s="28" t="str">
        <f t="shared" si="973"/>
        <v/>
      </c>
      <c r="GX326" s="28" t="str">
        <f t="shared" si="973"/>
        <v/>
      </c>
      <c r="GY326" s="28" t="str">
        <f t="shared" si="973"/>
        <v/>
      </c>
      <c r="GZ326" s="28" t="str">
        <f t="shared" si="973"/>
        <v/>
      </c>
      <c r="HA326" s="28" t="str">
        <f t="shared" si="973"/>
        <v/>
      </c>
      <c r="HB326" s="28" t="str">
        <f t="shared" si="973"/>
        <v/>
      </c>
      <c r="HC326" s="28" t="str">
        <f t="shared" si="973"/>
        <v/>
      </c>
      <c r="HD326" s="28" t="str">
        <f t="shared" si="973"/>
        <v/>
      </c>
      <c r="HE326" s="28" t="str">
        <f t="shared" si="973"/>
        <v/>
      </c>
      <c r="HF326" s="28" t="str">
        <f t="shared" si="973"/>
        <v/>
      </c>
      <c r="HG326" s="28" t="str">
        <f t="shared" si="973"/>
        <v/>
      </c>
      <c r="HH326" s="28" t="str">
        <f t="shared" si="973"/>
        <v/>
      </c>
      <c r="HI326" s="28" t="str">
        <f t="shared" si="973"/>
        <v/>
      </c>
      <c r="HJ326" s="28" t="str">
        <f t="shared" si="973"/>
        <v/>
      </c>
      <c r="HK326" s="28" t="str">
        <f t="shared" si="973"/>
        <v/>
      </c>
      <c r="HL326" s="28" t="str">
        <f t="shared" si="973"/>
        <v/>
      </c>
      <c r="HM326" s="28" t="str">
        <f t="shared" si="973"/>
        <v/>
      </c>
      <c r="HN326" s="28" t="str">
        <f t="shared" si="973"/>
        <v/>
      </c>
      <c r="HO326" s="28" t="str">
        <f t="shared" si="973"/>
        <v/>
      </c>
      <c r="HP326" s="28" t="str">
        <f t="shared" si="973"/>
        <v/>
      </c>
      <c r="HQ326" s="28" t="str">
        <f t="shared" si="973"/>
        <v/>
      </c>
      <c r="HR326" s="28" t="str">
        <f t="shared" si="973"/>
        <v/>
      </c>
      <c r="HS326" s="28" t="str">
        <f t="shared" si="973"/>
        <v/>
      </c>
      <c r="HT326" s="28" t="str">
        <f t="shared" si="973"/>
        <v/>
      </c>
      <c r="HU326" s="28" t="str">
        <f t="shared" si="973"/>
        <v/>
      </c>
      <c r="HV326" s="28" t="str">
        <f t="shared" si="973"/>
        <v/>
      </c>
      <c r="HW326" s="28" t="str">
        <f t="shared" si="973"/>
        <v/>
      </c>
      <c r="HX326" s="28" t="str">
        <f t="shared" si="973"/>
        <v/>
      </c>
      <c r="HY326" s="28" t="str">
        <f t="shared" si="973"/>
        <v/>
      </c>
      <c r="HZ326" s="28" t="str">
        <f t="shared" si="973"/>
        <v/>
      </c>
      <c r="IA326" s="28" t="str">
        <f t="shared" si="973"/>
        <v/>
      </c>
      <c r="IB326" s="28" t="str">
        <f t="shared" si="973"/>
        <v/>
      </c>
      <c r="IC326" s="28" t="str">
        <f t="shared" si="973"/>
        <v/>
      </c>
      <c r="ID326" s="28" t="str">
        <f t="shared" si="973"/>
        <v/>
      </c>
      <c r="IE326" s="28" t="str">
        <f t="shared" si="973"/>
        <v/>
      </c>
      <c r="IF326" s="28" t="str">
        <f t="shared" si="973"/>
        <v/>
      </c>
      <c r="IG326" s="28" t="str">
        <f t="shared" si="973"/>
        <v/>
      </c>
      <c r="IH326" s="28" t="str">
        <f t="shared" si="973"/>
        <v/>
      </c>
      <c r="II326" s="28" t="str">
        <f t="shared" si="973"/>
        <v/>
      </c>
      <c r="IJ326" s="28" t="str">
        <f t="shared" si="973"/>
        <v/>
      </c>
      <c r="IK326" s="28" t="str">
        <f t="shared" si="973"/>
        <v/>
      </c>
      <c r="IL326" s="28" t="str">
        <f t="shared" si="973"/>
        <v/>
      </c>
      <c r="IM326" s="28" t="str">
        <f t="shared" si="973"/>
        <v/>
      </c>
      <c r="IN326" s="28" t="str">
        <f t="shared" si="973"/>
        <v/>
      </c>
      <c r="IO326" s="28" t="str">
        <f t="shared" si="973"/>
        <v/>
      </c>
      <c r="IP326" s="28" t="str">
        <f t="shared" si="973"/>
        <v/>
      </c>
      <c r="IQ326" s="28" t="str">
        <f t="shared" si="973"/>
        <v/>
      </c>
      <c r="IR326" s="28" t="str">
        <f t="shared" si="973"/>
        <v/>
      </c>
      <c r="IS326" s="28" t="str">
        <f t="shared" si="973"/>
        <v/>
      </c>
      <c r="IT326" s="28" t="str">
        <f t="shared" si="973"/>
        <v/>
      </c>
      <c r="IU326" s="28" t="str">
        <f t="shared" ref="IU326:JC329" si="976">IF($BJ326&lt;=IU$283,ROUND(_xlfn.IFS($BJ$280="u_inc",$BJ326/IU$283,$BJ$280="u_rand",IT113,$BJ$280="u_norm",IT168)*ROUNDDOWN(((IU$281-IU$282)/IU$280),0),0)*IU$280+IU$282,"")</f>
        <v/>
      </c>
      <c r="IV326" s="28" t="str">
        <f t="shared" si="976"/>
        <v/>
      </c>
      <c r="IW326" s="28" t="str">
        <f t="shared" si="976"/>
        <v/>
      </c>
      <c r="IX326" s="28" t="str">
        <f t="shared" si="976"/>
        <v/>
      </c>
      <c r="IY326" s="28" t="str">
        <f t="shared" si="976"/>
        <v/>
      </c>
      <c r="IZ326" s="28" t="str">
        <f t="shared" si="976"/>
        <v/>
      </c>
      <c r="JA326" s="28" t="str">
        <f t="shared" si="976"/>
        <v/>
      </c>
      <c r="JB326" s="28" t="str">
        <f t="shared" si="976"/>
        <v/>
      </c>
      <c r="JC326" s="28" t="str">
        <f t="shared" si="976"/>
        <v/>
      </c>
    </row>
    <row r="327" spans="6:263" x14ac:dyDescent="0.45">
      <c r="F327" s="7">
        <f t="shared" si="961"/>
        <v>0.80833742060155489</v>
      </c>
      <c r="G327" s="7">
        <f t="shared" si="961"/>
        <v>0.81320980601627835</v>
      </c>
      <c r="H327" s="7">
        <f t="shared" si="961"/>
        <v>0.57070603620759497</v>
      </c>
      <c r="I327" s="7">
        <f t="shared" si="961"/>
        <v>0.59152023428656175</v>
      </c>
      <c r="J327" s="7">
        <f t="shared" si="961"/>
        <v>0.29957619882169001</v>
      </c>
      <c r="K327" s="7">
        <f t="shared" si="961"/>
        <v>8.7926579680259603E-2</v>
      </c>
      <c r="L327" s="7">
        <f t="shared" si="961"/>
        <v>0.69102700692183661</v>
      </c>
      <c r="M327" s="7">
        <f t="shared" si="961"/>
        <v>0.10075106290204035</v>
      </c>
      <c r="N327" s="7">
        <f t="shared" si="961"/>
        <v>0.4656553042426963</v>
      </c>
      <c r="O327" s="7">
        <f t="shared" si="961"/>
        <v>0.14034812903979241</v>
      </c>
      <c r="P327" s="7">
        <f t="shared" si="961"/>
        <v>0.67195998815445224</v>
      </c>
      <c r="Q327" s="7">
        <f t="shared" si="961"/>
        <v>0.70798596819303272</v>
      </c>
      <c r="R327" s="7">
        <f t="shared" si="961"/>
        <v>0.42049752474785668</v>
      </c>
      <c r="S327" s="7">
        <f t="shared" si="961"/>
        <v>0.32967023659947803</v>
      </c>
      <c r="T327" s="7">
        <f t="shared" si="961"/>
        <v>0.28878134036845587</v>
      </c>
      <c r="U327" s="7">
        <f t="shared" si="961"/>
        <v>0.8885152167121485</v>
      </c>
      <c r="V327" s="7">
        <f t="shared" ref="V327:AD342" si="977">MOD(V326*(2^31-1)*48271,(2^31-1))/(2^31-1)</f>
        <v>0.51086606807581436</v>
      </c>
      <c r="W327" s="7">
        <f t="shared" si="977"/>
        <v>0.14780082607073747</v>
      </c>
      <c r="X327" s="7">
        <f t="shared" si="977"/>
        <v>0.4016666661024404</v>
      </c>
      <c r="Y327" s="7">
        <f t="shared" si="977"/>
        <v>0.97745023340799386</v>
      </c>
      <c r="Z327" s="7">
        <f t="shared" si="977"/>
        <v>0.87421592086284228</v>
      </c>
      <c r="AA327" s="7">
        <f t="shared" si="977"/>
        <v>0.84278648618738472</v>
      </c>
      <c r="AB327" s="7">
        <f t="shared" si="977"/>
        <v>0.27029827901641756</v>
      </c>
      <c r="AC327" s="7">
        <f t="shared" si="977"/>
        <v>0.19045213525670215</v>
      </c>
      <c r="AD327" s="7">
        <f t="shared" si="977"/>
        <v>0.92442940172014265</v>
      </c>
      <c r="BJ327">
        <v>37</v>
      </c>
      <c r="BK327" s="7"/>
      <c r="BL327" s="28" t="str">
        <f t="shared" si="938"/>
        <v/>
      </c>
      <c r="BM327" s="28" t="str">
        <f t="shared" si="975"/>
        <v/>
      </c>
      <c r="BN327" s="28" t="str">
        <f t="shared" si="975"/>
        <v/>
      </c>
      <c r="BO327" s="28" t="str">
        <f t="shared" si="975"/>
        <v/>
      </c>
      <c r="BP327" s="28" t="str">
        <f t="shared" si="975"/>
        <v/>
      </c>
      <c r="BQ327" s="28" t="str">
        <f t="shared" si="975"/>
        <v/>
      </c>
      <c r="BR327" s="28" t="str">
        <f t="shared" si="975"/>
        <v/>
      </c>
      <c r="BS327" s="28" t="str">
        <f t="shared" si="975"/>
        <v/>
      </c>
      <c r="BT327" s="28" t="str">
        <f t="shared" si="975"/>
        <v/>
      </c>
      <c r="BU327" s="28" t="str">
        <f t="shared" si="975"/>
        <v/>
      </c>
      <c r="BV327" s="28" t="str">
        <f t="shared" si="975"/>
        <v/>
      </c>
      <c r="BW327" s="28" t="str">
        <f t="shared" si="975"/>
        <v/>
      </c>
      <c r="BX327" s="28" t="str">
        <f t="shared" si="975"/>
        <v/>
      </c>
      <c r="BY327" s="28" t="str">
        <f t="shared" si="975"/>
        <v/>
      </c>
      <c r="BZ327" s="28" t="str">
        <f t="shared" si="975"/>
        <v/>
      </c>
      <c r="CA327" s="28" t="str">
        <f t="shared" si="975"/>
        <v/>
      </c>
      <c r="CB327" s="28" t="str">
        <f t="shared" si="975"/>
        <v/>
      </c>
      <c r="CC327" s="28" t="str">
        <f t="shared" si="975"/>
        <v/>
      </c>
      <c r="CD327" s="28" t="str">
        <f t="shared" si="975"/>
        <v/>
      </c>
      <c r="CE327" s="28" t="str">
        <f t="shared" si="975"/>
        <v/>
      </c>
      <c r="CF327" s="28" t="str">
        <f t="shared" si="975"/>
        <v/>
      </c>
      <c r="CG327" s="28" t="str">
        <f t="shared" si="975"/>
        <v/>
      </c>
      <c r="CH327" s="28" t="str">
        <f t="shared" si="975"/>
        <v/>
      </c>
      <c r="CI327" s="28" t="str">
        <f t="shared" si="975"/>
        <v/>
      </c>
      <c r="CJ327" s="28" t="str">
        <f t="shared" si="975"/>
        <v/>
      </c>
      <c r="CK327" s="28" t="str">
        <f t="shared" si="975"/>
        <v/>
      </c>
      <c r="CL327" s="28" t="str">
        <f t="shared" si="975"/>
        <v/>
      </c>
      <c r="CM327" s="28" t="str">
        <f t="shared" si="975"/>
        <v/>
      </c>
      <c r="CN327" s="28" t="str">
        <f t="shared" si="975"/>
        <v/>
      </c>
      <c r="CO327" s="28" t="str">
        <f t="shared" si="975"/>
        <v/>
      </c>
      <c r="CP327" s="28" t="str">
        <f t="shared" si="975"/>
        <v/>
      </c>
      <c r="CQ327" s="28" t="str">
        <f t="shared" si="975"/>
        <v/>
      </c>
      <c r="CR327" s="28" t="str">
        <f t="shared" si="975"/>
        <v/>
      </c>
      <c r="CS327" s="28" t="str">
        <f t="shared" si="975"/>
        <v/>
      </c>
      <c r="CT327" s="28" t="str">
        <f t="shared" si="975"/>
        <v/>
      </c>
      <c r="CU327" s="28" t="str">
        <f t="shared" si="975"/>
        <v/>
      </c>
      <c r="CV327" s="28" t="str">
        <f t="shared" si="975"/>
        <v/>
      </c>
      <c r="CW327" s="28" t="str">
        <f t="shared" si="975"/>
        <v/>
      </c>
      <c r="CX327" s="28" t="str">
        <f t="shared" si="975"/>
        <v/>
      </c>
      <c r="CY327" s="28" t="str">
        <f t="shared" si="975"/>
        <v/>
      </c>
      <c r="CZ327" s="28" t="str">
        <f t="shared" si="975"/>
        <v/>
      </c>
      <c r="DA327" s="28" t="str">
        <f t="shared" si="975"/>
        <v/>
      </c>
      <c r="DB327" s="28" t="str">
        <f t="shared" si="975"/>
        <v/>
      </c>
      <c r="DC327" s="28" t="str">
        <f t="shared" si="975"/>
        <v/>
      </c>
      <c r="DD327" s="28" t="str">
        <f t="shared" si="975"/>
        <v/>
      </c>
      <c r="DE327" s="28" t="str">
        <f t="shared" si="975"/>
        <v/>
      </c>
      <c r="DF327" s="28" t="str">
        <f t="shared" si="975"/>
        <v/>
      </c>
      <c r="DG327" s="28" t="str">
        <f t="shared" si="975"/>
        <v/>
      </c>
      <c r="DH327" s="28" t="str">
        <f t="shared" si="975"/>
        <v/>
      </c>
      <c r="DI327" s="28" t="str">
        <f t="shared" si="975"/>
        <v/>
      </c>
      <c r="DJ327" s="28" t="str">
        <f t="shared" si="975"/>
        <v/>
      </c>
      <c r="DK327" s="28" t="str">
        <f t="shared" si="975"/>
        <v/>
      </c>
      <c r="DL327" s="28" t="str">
        <f t="shared" si="975"/>
        <v/>
      </c>
      <c r="DM327" s="28" t="str">
        <f t="shared" si="975"/>
        <v/>
      </c>
      <c r="DN327" s="28" t="str">
        <f t="shared" si="975"/>
        <v/>
      </c>
      <c r="DO327" s="28" t="str">
        <f t="shared" si="975"/>
        <v/>
      </c>
      <c r="DP327" s="28" t="str">
        <f t="shared" si="975"/>
        <v/>
      </c>
      <c r="DQ327" s="28" t="str">
        <f t="shared" si="975"/>
        <v/>
      </c>
      <c r="DR327" s="28" t="str">
        <f t="shared" si="975"/>
        <v/>
      </c>
      <c r="DS327" s="28" t="str">
        <f t="shared" si="975"/>
        <v/>
      </c>
      <c r="DT327" s="28" t="str">
        <f t="shared" si="975"/>
        <v/>
      </c>
      <c r="DU327" s="28" t="str">
        <f t="shared" si="975"/>
        <v/>
      </c>
      <c r="DV327" s="28" t="str">
        <f t="shared" si="975"/>
        <v/>
      </c>
      <c r="DW327" s="28" t="str">
        <f t="shared" si="975"/>
        <v/>
      </c>
      <c r="DX327" s="28" t="str">
        <f t="shared" si="975"/>
        <v/>
      </c>
      <c r="DY327" s="28" t="str">
        <f t="shared" si="974"/>
        <v/>
      </c>
      <c r="DZ327" s="28" t="str">
        <f t="shared" si="974"/>
        <v/>
      </c>
      <c r="EA327" s="28" t="str">
        <f t="shared" si="974"/>
        <v/>
      </c>
      <c r="EB327" s="28" t="str">
        <f t="shared" si="974"/>
        <v/>
      </c>
      <c r="EC327" s="28" t="str">
        <f t="shared" si="974"/>
        <v/>
      </c>
      <c r="ED327" s="28" t="str">
        <f t="shared" si="974"/>
        <v/>
      </c>
      <c r="EE327" s="28" t="str">
        <f t="shared" si="974"/>
        <v/>
      </c>
      <c r="EF327" s="28" t="str">
        <f t="shared" si="974"/>
        <v/>
      </c>
      <c r="EG327" s="28" t="str">
        <f t="shared" si="974"/>
        <v/>
      </c>
      <c r="EH327" s="28" t="str">
        <f t="shared" si="974"/>
        <v/>
      </c>
      <c r="EI327" s="28" t="str">
        <f t="shared" si="974"/>
        <v/>
      </c>
      <c r="EJ327" s="28" t="str">
        <f t="shared" si="974"/>
        <v/>
      </c>
      <c r="EK327" s="28" t="str">
        <f t="shared" si="974"/>
        <v/>
      </c>
      <c r="EL327" s="28" t="str">
        <f t="shared" si="974"/>
        <v/>
      </c>
      <c r="EM327" s="28" t="str">
        <f t="shared" si="974"/>
        <v/>
      </c>
      <c r="EN327" s="28" t="str">
        <f t="shared" si="974"/>
        <v/>
      </c>
      <c r="EO327" s="28" t="str">
        <f t="shared" si="974"/>
        <v/>
      </c>
      <c r="EP327" s="28" t="str">
        <f t="shared" si="974"/>
        <v/>
      </c>
      <c r="EQ327" s="28" t="str">
        <f t="shared" si="974"/>
        <v/>
      </c>
      <c r="ER327" s="28" t="str">
        <f t="shared" si="974"/>
        <v/>
      </c>
      <c r="ES327" s="28" t="str">
        <f t="shared" si="974"/>
        <v/>
      </c>
      <c r="ET327" s="28" t="str">
        <f t="shared" si="974"/>
        <v/>
      </c>
      <c r="EU327" s="28" t="str">
        <f t="shared" si="974"/>
        <v/>
      </c>
      <c r="EV327" s="28" t="str">
        <f t="shared" si="974"/>
        <v/>
      </c>
      <c r="EW327" s="28" t="str">
        <f t="shared" si="974"/>
        <v/>
      </c>
      <c r="EX327" s="28" t="str">
        <f t="shared" si="974"/>
        <v/>
      </c>
      <c r="EY327" s="28" t="str">
        <f t="shared" si="974"/>
        <v/>
      </c>
      <c r="EZ327" s="28" t="str">
        <f t="shared" si="974"/>
        <v/>
      </c>
      <c r="FA327" s="28" t="str">
        <f t="shared" si="974"/>
        <v/>
      </c>
      <c r="FB327" s="28" t="str">
        <f t="shared" si="974"/>
        <v/>
      </c>
      <c r="FC327" s="28" t="str">
        <f t="shared" si="974"/>
        <v/>
      </c>
      <c r="FD327" s="28" t="str">
        <f t="shared" si="974"/>
        <v/>
      </c>
      <c r="FE327" s="28" t="str">
        <f t="shared" si="974"/>
        <v/>
      </c>
      <c r="FF327" s="28" t="str">
        <f t="shared" si="974"/>
        <v/>
      </c>
      <c r="FG327" s="28" t="str">
        <f t="shared" si="974"/>
        <v/>
      </c>
      <c r="FH327" s="28" t="str">
        <f t="shared" si="974"/>
        <v/>
      </c>
      <c r="FI327" s="28" t="str">
        <f t="shared" si="974"/>
        <v/>
      </c>
      <c r="FJ327" s="28" t="str">
        <f t="shared" si="974"/>
        <v/>
      </c>
      <c r="FK327" s="28" t="str">
        <f t="shared" si="974"/>
        <v/>
      </c>
      <c r="FL327" s="28" t="str">
        <f t="shared" si="974"/>
        <v/>
      </c>
      <c r="FM327" s="28" t="str">
        <f t="shared" si="974"/>
        <v/>
      </c>
      <c r="FN327" s="28" t="str">
        <f t="shared" si="974"/>
        <v/>
      </c>
      <c r="FO327" s="28" t="str">
        <f t="shared" si="974"/>
        <v/>
      </c>
      <c r="FP327" s="28" t="str">
        <f t="shared" si="974"/>
        <v/>
      </c>
      <c r="FQ327" s="28" t="str">
        <f t="shared" si="974"/>
        <v/>
      </c>
      <c r="FR327" s="28" t="str">
        <f t="shared" si="974"/>
        <v/>
      </c>
      <c r="FS327" s="28" t="str">
        <f t="shared" si="974"/>
        <v/>
      </c>
      <c r="FT327" s="28" t="str">
        <f t="shared" si="974"/>
        <v/>
      </c>
      <c r="FU327" s="28" t="str">
        <f t="shared" si="974"/>
        <v/>
      </c>
      <c r="FV327" s="28" t="str">
        <f t="shared" si="974"/>
        <v/>
      </c>
      <c r="FW327" s="28" t="str">
        <f t="shared" si="974"/>
        <v/>
      </c>
      <c r="FX327" s="28" t="str">
        <f t="shared" si="974"/>
        <v/>
      </c>
      <c r="FY327" s="28" t="str">
        <f t="shared" si="974"/>
        <v/>
      </c>
      <c r="FZ327" s="28" t="str">
        <f t="shared" si="974"/>
        <v/>
      </c>
      <c r="GA327" s="28" t="str">
        <f t="shared" si="974"/>
        <v/>
      </c>
      <c r="GB327" s="28" t="str">
        <f t="shared" si="974"/>
        <v/>
      </c>
      <c r="GC327" s="28" t="str">
        <f t="shared" si="974"/>
        <v/>
      </c>
      <c r="GD327" s="28" t="str">
        <f t="shared" si="974"/>
        <v/>
      </c>
      <c r="GE327" s="28" t="str">
        <f t="shared" si="974"/>
        <v/>
      </c>
      <c r="GF327" s="28" t="str">
        <f t="shared" si="974"/>
        <v/>
      </c>
      <c r="GG327" s="28" t="str">
        <f t="shared" si="974"/>
        <v/>
      </c>
      <c r="GH327" s="28" t="str">
        <f t="shared" si="974"/>
        <v/>
      </c>
      <c r="GI327" s="28" t="str">
        <f t="shared" si="974"/>
        <v/>
      </c>
      <c r="GJ327" s="28" t="str">
        <f t="shared" ref="GJ327:IU330" si="978">IF($BJ327&lt;=GJ$283,ROUND(_xlfn.IFS($BJ$280="u_inc",$BJ327/GJ$283,$BJ$280="u_rand",GI114,$BJ$280="u_norm",GI169)*ROUNDDOWN(((GJ$281-GJ$282)/GJ$280),0),0)*GJ$280+GJ$282,"")</f>
        <v/>
      </c>
      <c r="GK327" s="28" t="str">
        <f t="shared" si="978"/>
        <v/>
      </c>
      <c r="GL327" s="28" t="str">
        <f t="shared" si="978"/>
        <v/>
      </c>
      <c r="GM327" s="28" t="str">
        <f t="shared" si="978"/>
        <v/>
      </c>
      <c r="GN327" s="28" t="str">
        <f t="shared" si="978"/>
        <v/>
      </c>
      <c r="GO327" s="28" t="str">
        <f t="shared" si="978"/>
        <v/>
      </c>
      <c r="GP327" s="28" t="str">
        <f t="shared" si="978"/>
        <v/>
      </c>
      <c r="GQ327" s="28" t="str">
        <f t="shared" si="978"/>
        <v/>
      </c>
      <c r="GR327" s="28" t="str">
        <f t="shared" si="978"/>
        <v/>
      </c>
      <c r="GS327" s="28" t="str">
        <f t="shared" si="978"/>
        <v/>
      </c>
      <c r="GT327" s="28" t="str">
        <f t="shared" si="978"/>
        <v/>
      </c>
      <c r="GU327" s="28" t="str">
        <f t="shared" si="978"/>
        <v/>
      </c>
      <c r="GV327" s="28" t="str">
        <f t="shared" si="978"/>
        <v/>
      </c>
      <c r="GW327" s="28" t="str">
        <f t="shared" si="978"/>
        <v/>
      </c>
      <c r="GX327" s="28" t="str">
        <f t="shared" si="978"/>
        <v/>
      </c>
      <c r="GY327" s="28" t="str">
        <f t="shared" si="978"/>
        <v/>
      </c>
      <c r="GZ327" s="28" t="str">
        <f t="shared" si="978"/>
        <v/>
      </c>
      <c r="HA327" s="28" t="str">
        <f t="shared" si="978"/>
        <v/>
      </c>
      <c r="HB327" s="28" t="str">
        <f t="shared" si="978"/>
        <v/>
      </c>
      <c r="HC327" s="28" t="str">
        <f t="shared" si="978"/>
        <v/>
      </c>
      <c r="HD327" s="28" t="str">
        <f t="shared" si="978"/>
        <v/>
      </c>
      <c r="HE327" s="28" t="str">
        <f t="shared" si="978"/>
        <v/>
      </c>
      <c r="HF327" s="28" t="str">
        <f t="shared" si="978"/>
        <v/>
      </c>
      <c r="HG327" s="28" t="str">
        <f t="shared" si="978"/>
        <v/>
      </c>
      <c r="HH327" s="28" t="str">
        <f t="shared" si="978"/>
        <v/>
      </c>
      <c r="HI327" s="28" t="str">
        <f t="shared" si="978"/>
        <v/>
      </c>
      <c r="HJ327" s="28" t="str">
        <f t="shared" si="978"/>
        <v/>
      </c>
      <c r="HK327" s="28" t="str">
        <f t="shared" si="978"/>
        <v/>
      </c>
      <c r="HL327" s="28" t="str">
        <f t="shared" si="978"/>
        <v/>
      </c>
      <c r="HM327" s="28" t="str">
        <f t="shared" si="978"/>
        <v/>
      </c>
      <c r="HN327" s="28" t="str">
        <f t="shared" si="978"/>
        <v/>
      </c>
      <c r="HO327" s="28" t="str">
        <f t="shared" si="978"/>
        <v/>
      </c>
      <c r="HP327" s="28" t="str">
        <f t="shared" si="978"/>
        <v/>
      </c>
      <c r="HQ327" s="28" t="str">
        <f t="shared" si="978"/>
        <v/>
      </c>
      <c r="HR327" s="28" t="str">
        <f t="shared" si="978"/>
        <v/>
      </c>
      <c r="HS327" s="28" t="str">
        <f t="shared" si="978"/>
        <v/>
      </c>
      <c r="HT327" s="28" t="str">
        <f t="shared" si="978"/>
        <v/>
      </c>
      <c r="HU327" s="28" t="str">
        <f t="shared" si="978"/>
        <v/>
      </c>
      <c r="HV327" s="28" t="str">
        <f t="shared" si="978"/>
        <v/>
      </c>
      <c r="HW327" s="28" t="str">
        <f t="shared" si="978"/>
        <v/>
      </c>
      <c r="HX327" s="28" t="str">
        <f t="shared" si="978"/>
        <v/>
      </c>
      <c r="HY327" s="28" t="str">
        <f t="shared" si="978"/>
        <v/>
      </c>
      <c r="HZ327" s="28" t="str">
        <f t="shared" si="978"/>
        <v/>
      </c>
      <c r="IA327" s="28" t="str">
        <f t="shared" si="978"/>
        <v/>
      </c>
      <c r="IB327" s="28" t="str">
        <f t="shared" si="978"/>
        <v/>
      </c>
      <c r="IC327" s="28" t="str">
        <f t="shared" si="978"/>
        <v/>
      </c>
      <c r="ID327" s="28" t="str">
        <f t="shared" si="978"/>
        <v/>
      </c>
      <c r="IE327" s="28" t="str">
        <f t="shared" si="978"/>
        <v/>
      </c>
      <c r="IF327" s="28" t="str">
        <f t="shared" si="978"/>
        <v/>
      </c>
      <c r="IG327" s="28" t="str">
        <f t="shared" si="978"/>
        <v/>
      </c>
      <c r="IH327" s="28" t="str">
        <f t="shared" si="978"/>
        <v/>
      </c>
      <c r="II327" s="28" t="str">
        <f t="shared" si="978"/>
        <v/>
      </c>
      <c r="IJ327" s="28" t="str">
        <f t="shared" si="978"/>
        <v/>
      </c>
      <c r="IK327" s="28" t="str">
        <f t="shared" si="978"/>
        <v/>
      </c>
      <c r="IL327" s="28" t="str">
        <f t="shared" si="978"/>
        <v/>
      </c>
      <c r="IM327" s="28" t="str">
        <f t="shared" si="978"/>
        <v/>
      </c>
      <c r="IN327" s="28" t="str">
        <f t="shared" si="978"/>
        <v/>
      </c>
      <c r="IO327" s="28" t="str">
        <f t="shared" si="978"/>
        <v/>
      </c>
      <c r="IP327" s="28" t="str">
        <f t="shared" si="978"/>
        <v/>
      </c>
      <c r="IQ327" s="28" t="str">
        <f t="shared" si="978"/>
        <v/>
      </c>
      <c r="IR327" s="28" t="str">
        <f t="shared" si="978"/>
        <v/>
      </c>
      <c r="IS327" s="28" t="str">
        <f t="shared" si="978"/>
        <v/>
      </c>
      <c r="IT327" s="28" t="str">
        <f t="shared" si="978"/>
        <v/>
      </c>
      <c r="IU327" s="28" t="str">
        <f t="shared" si="978"/>
        <v/>
      </c>
      <c r="IV327" s="28" t="str">
        <f t="shared" si="976"/>
        <v/>
      </c>
      <c r="IW327" s="28" t="str">
        <f t="shared" si="976"/>
        <v/>
      </c>
      <c r="IX327" s="28" t="str">
        <f t="shared" si="976"/>
        <v/>
      </c>
      <c r="IY327" s="28" t="str">
        <f t="shared" si="976"/>
        <v/>
      </c>
      <c r="IZ327" s="28" t="str">
        <f t="shared" si="976"/>
        <v/>
      </c>
      <c r="JA327" s="28" t="str">
        <f t="shared" si="976"/>
        <v/>
      </c>
      <c r="JB327" s="28" t="str">
        <f t="shared" si="976"/>
        <v/>
      </c>
      <c r="JC327" s="28" t="str">
        <f t="shared" si="976"/>
        <v/>
      </c>
    </row>
    <row r="328" spans="6:263" x14ac:dyDescent="0.45">
      <c r="F328" s="7">
        <f t="shared" ref="F328:U343" si="979">MOD(F327*(2^31-1)*48271,(2^31-1))/(2^31-1)</f>
        <v>0.25562985765544227</v>
      </c>
      <c r="G328" s="7">
        <f t="shared" si="979"/>
        <v>0.4505462117728527</v>
      </c>
      <c r="H328" s="7">
        <f t="shared" si="979"/>
        <v>0.5510737768146553</v>
      </c>
      <c r="I328" s="7">
        <f t="shared" si="979"/>
        <v>0.27322924662066123</v>
      </c>
      <c r="J328" s="7">
        <f t="shared" si="979"/>
        <v>0.84269332179925094</v>
      </c>
      <c r="K328" s="7">
        <f t="shared" si="979"/>
        <v>0.30392774581160759</v>
      </c>
      <c r="L328" s="7">
        <f t="shared" si="979"/>
        <v>0.56465112397663808</v>
      </c>
      <c r="M328" s="7">
        <f t="shared" si="979"/>
        <v>0.35455734438940761</v>
      </c>
      <c r="N328" s="7">
        <f t="shared" si="979"/>
        <v>0.64719109919257045</v>
      </c>
      <c r="O328" s="7">
        <f t="shared" si="979"/>
        <v>0.74453687981913652</v>
      </c>
      <c r="P328" s="7">
        <f t="shared" si="979"/>
        <v>0.18058820356642277</v>
      </c>
      <c r="Q328" s="7">
        <f t="shared" si="979"/>
        <v>0.19067064588455049</v>
      </c>
      <c r="R328" s="7">
        <f t="shared" si="979"/>
        <v>0.83601710378938221</v>
      </c>
      <c r="S328" s="7">
        <f t="shared" si="979"/>
        <v>0.51199089340492654</v>
      </c>
      <c r="T328" s="7">
        <f t="shared" si="979"/>
        <v>0.76408092573475139</v>
      </c>
      <c r="U328" s="7">
        <f t="shared" si="979"/>
        <v>0.51802591212001903</v>
      </c>
      <c r="V328" s="7">
        <f t="shared" si="977"/>
        <v>1.5972087632851715E-2</v>
      </c>
      <c r="W328" s="7">
        <f t="shared" si="977"/>
        <v>0.49367526056881772</v>
      </c>
      <c r="X328" s="7">
        <f t="shared" si="977"/>
        <v>0.8516394309008678</v>
      </c>
      <c r="Y328" s="7">
        <f t="shared" si="977"/>
        <v>0.50021683727401156</v>
      </c>
      <c r="Z328" s="7">
        <f t="shared" si="977"/>
        <v>0.27671597026135586</v>
      </c>
      <c r="AA328" s="7">
        <f t="shared" si="977"/>
        <v>0.14647475124638284</v>
      </c>
      <c r="AB328" s="7">
        <f t="shared" si="977"/>
        <v>0.5682264014930587</v>
      </c>
      <c r="AC328" s="7">
        <f t="shared" si="977"/>
        <v>0.31502097626916176</v>
      </c>
      <c r="AD328" s="7">
        <f t="shared" si="977"/>
        <v>0.13165043300560231</v>
      </c>
      <c r="BJ328">
        <v>38</v>
      </c>
      <c r="BK328" s="7"/>
      <c r="BL328" s="28" t="str">
        <f t="shared" si="938"/>
        <v/>
      </c>
      <c r="BM328" s="28" t="str">
        <f t="shared" si="975"/>
        <v/>
      </c>
      <c r="BN328" s="28" t="str">
        <f t="shared" si="975"/>
        <v/>
      </c>
      <c r="BO328" s="28" t="str">
        <f t="shared" si="975"/>
        <v/>
      </c>
      <c r="BP328" s="28" t="str">
        <f t="shared" si="975"/>
        <v/>
      </c>
      <c r="BQ328" s="28" t="str">
        <f t="shared" si="975"/>
        <v/>
      </c>
      <c r="BR328" s="28" t="str">
        <f t="shared" si="975"/>
        <v/>
      </c>
      <c r="BS328" s="28" t="str">
        <f t="shared" si="975"/>
        <v/>
      </c>
      <c r="BT328" s="28" t="str">
        <f t="shared" si="975"/>
        <v/>
      </c>
      <c r="BU328" s="28" t="str">
        <f t="shared" si="975"/>
        <v/>
      </c>
      <c r="BV328" s="28" t="str">
        <f t="shared" si="975"/>
        <v/>
      </c>
      <c r="BW328" s="28" t="str">
        <f t="shared" si="975"/>
        <v/>
      </c>
      <c r="BX328" s="28" t="str">
        <f t="shared" si="975"/>
        <v/>
      </c>
      <c r="BY328" s="28" t="str">
        <f t="shared" si="975"/>
        <v/>
      </c>
      <c r="BZ328" s="28" t="str">
        <f t="shared" si="975"/>
        <v/>
      </c>
      <c r="CA328" s="28" t="str">
        <f t="shared" si="975"/>
        <v/>
      </c>
      <c r="CB328" s="28" t="str">
        <f t="shared" si="975"/>
        <v/>
      </c>
      <c r="CC328" s="28" t="str">
        <f t="shared" si="975"/>
        <v/>
      </c>
      <c r="CD328" s="28" t="str">
        <f t="shared" si="975"/>
        <v/>
      </c>
      <c r="CE328" s="28" t="str">
        <f t="shared" si="975"/>
        <v/>
      </c>
      <c r="CF328" s="28" t="str">
        <f t="shared" si="975"/>
        <v/>
      </c>
      <c r="CG328" s="28" t="str">
        <f t="shared" si="975"/>
        <v/>
      </c>
      <c r="CH328" s="28" t="str">
        <f t="shared" si="975"/>
        <v/>
      </c>
      <c r="CI328" s="28" t="str">
        <f t="shared" si="975"/>
        <v/>
      </c>
      <c r="CJ328" s="28" t="str">
        <f t="shared" si="975"/>
        <v/>
      </c>
      <c r="CK328" s="28" t="str">
        <f t="shared" si="975"/>
        <v/>
      </c>
      <c r="CL328" s="28" t="str">
        <f t="shared" si="975"/>
        <v/>
      </c>
      <c r="CM328" s="28" t="str">
        <f t="shared" si="975"/>
        <v/>
      </c>
      <c r="CN328" s="28" t="str">
        <f t="shared" si="975"/>
        <v/>
      </c>
      <c r="CO328" s="28" t="str">
        <f t="shared" si="975"/>
        <v/>
      </c>
      <c r="CP328" s="28" t="str">
        <f t="shared" si="975"/>
        <v/>
      </c>
      <c r="CQ328" s="28" t="str">
        <f t="shared" si="975"/>
        <v/>
      </c>
      <c r="CR328" s="28" t="str">
        <f t="shared" si="975"/>
        <v/>
      </c>
      <c r="CS328" s="28" t="str">
        <f t="shared" si="975"/>
        <v/>
      </c>
      <c r="CT328" s="28" t="str">
        <f t="shared" si="975"/>
        <v/>
      </c>
      <c r="CU328" s="28" t="str">
        <f t="shared" si="975"/>
        <v/>
      </c>
      <c r="CV328" s="28" t="str">
        <f t="shared" si="975"/>
        <v/>
      </c>
      <c r="CW328" s="28" t="str">
        <f t="shared" si="975"/>
        <v/>
      </c>
      <c r="CX328" s="28" t="str">
        <f t="shared" si="975"/>
        <v/>
      </c>
      <c r="CY328" s="28" t="str">
        <f t="shared" si="975"/>
        <v/>
      </c>
      <c r="CZ328" s="28" t="str">
        <f t="shared" si="975"/>
        <v/>
      </c>
      <c r="DA328" s="28" t="str">
        <f t="shared" si="975"/>
        <v/>
      </c>
      <c r="DB328" s="28" t="str">
        <f t="shared" si="975"/>
        <v/>
      </c>
      <c r="DC328" s="28" t="str">
        <f t="shared" si="975"/>
        <v/>
      </c>
      <c r="DD328" s="28" t="str">
        <f t="shared" si="975"/>
        <v/>
      </c>
      <c r="DE328" s="28" t="str">
        <f t="shared" si="975"/>
        <v/>
      </c>
      <c r="DF328" s="28" t="str">
        <f t="shared" si="975"/>
        <v/>
      </c>
      <c r="DG328" s="28" t="str">
        <f t="shared" si="975"/>
        <v/>
      </c>
      <c r="DH328" s="28" t="str">
        <f t="shared" si="975"/>
        <v/>
      </c>
      <c r="DI328" s="28" t="str">
        <f t="shared" si="975"/>
        <v/>
      </c>
      <c r="DJ328" s="28" t="str">
        <f t="shared" si="975"/>
        <v/>
      </c>
      <c r="DK328" s="28" t="str">
        <f t="shared" si="975"/>
        <v/>
      </c>
      <c r="DL328" s="28" t="str">
        <f t="shared" si="975"/>
        <v/>
      </c>
      <c r="DM328" s="28" t="str">
        <f t="shared" si="975"/>
        <v/>
      </c>
      <c r="DN328" s="28" t="str">
        <f t="shared" si="975"/>
        <v/>
      </c>
      <c r="DO328" s="28" t="str">
        <f t="shared" si="975"/>
        <v/>
      </c>
      <c r="DP328" s="28" t="str">
        <f t="shared" si="975"/>
        <v/>
      </c>
      <c r="DQ328" s="28" t="str">
        <f t="shared" si="975"/>
        <v/>
      </c>
      <c r="DR328" s="28" t="str">
        <f t="shared" si="975"/>
        <v/>
      </c>
      <c r="DS328" s="28" t="str">
        <f t="shared" si="975"/>
        <v/>
      </c>
      <c r="DT328" s="28" t="str">
        <f t="shared" si="975"/>
        <v/>
      </c>
      <c r="DU328" s="28" t="str">
        <f t="shared" si="975"/>
        <v/>
      </c>
      <c r="DV328" s="28" t="str">
        <f t="shared" si="975"/>
        <v/>
      </c>
      <c r="DW328" s="28" t="str">
        <f t="shared" si="975"/>
        <v/>
      </c>
      <c r="DX328" s="28" t="str">
        <f t="shared" ref="DX328:GI331" si="980">IF($BJ328&lt;=DX$283,ROUND(_xlfn.IFS($BJ$280="u_inc",$BJ328/DX$283,$BJ$280="u_rand",DW115,$BJ$280="u_norm",DW170)*ROUNDDOWN(((DX$281-DX$282)/DX$280),0),0)*DX$280+DX$282,"")</f>
        <v/>
      </c>
      <c r="DY328" s="28" t="str">
        <f t="shared" si="980"/>
        <v/>
      </c>
      <c r="DZ328" s="28" t="str">
        <f t="shared" si="980"/>
        <v/>
      </c>
      <c r="EA328" s="28" t="str">
        <f t="shared" si="980"/>
        <v/>
      </c>
      <c r="EB328" s="28" t="str">
        <f t="shared" si="980"/>
        <v/>
      </c>
      <c r="EC328" s="28" t="str">
        <f t="shared" si="980"/>
        <v/>
      </c>
      <c r="ED328" s="28" t="str">
        <f t="shared" si="980"/>
        <v/>
      </c>
      <c r="EE328" s="28" t="str">
        <f t="shared" si="980"/>
        <v/>
      </c>
      <c r="EF328" s="28" t="str">
        <f t="shared" si="980"/>
        <v/>
      </c>
      <c r="EG328" s="28" t="str">
        <f t="shared" si="980"/>
        <v/>
      </c>
      <c r="EH328" s="28" t="str">
        <f t="shared" si="980"/>
        <v/>
      </c>
      <c r="EI328" s="28" t="str">
        <f t="shared" si="980"/>
        <v/>
      </c>
      <c r="EJ328" s="28" t="str">
        <f t="shared" si="980"/>
        <v/>
      </c>
      <c r="EK328" s="28" t="str">
        <f t="shared" si="980"/>
        <v/>
      </c>
      <c r="EL328" s="28" t="str">
        <f t="shared" si="980"/>
        <v/>
      </c>
      <c r="EM328" s="28" t="str">
        <f t="shared" si="980"/>
        <v/>
      </c>
      <c r="EN328" s="28" t="str">
        <f t="shared" si="980"/>
        <v/>
      </c>
      <c r="EO328" s="28" t="str">
        <f t="shared" si="980"/>
        <v/>
      </c>
      <c r="EP328" s="28" t="str">
        <f t="shared" si="980"/>
        <v/>
      </c>
      <c r="EQ328" s="28" t="str">
        <f t="shared" si="980"/>
        <v/>
      </c>
      <c r="ER328" s="28" t="str">
        <f t="shared" si="980"/>
        <v/>
      </c>
      <c r="ES328" s="28" t="str">
        <f t="shared" si="980"/>
        <v/>
      </c>
      <c r="ET328" s="28" t="str">
        <f t="shared" si="980"/>
        <v/>
      </c>
      <c r="EU328" s="28" t="str">
        <f t="shared" si="980"/>
        <v/>
      </c>
      <c r="EV328" s="28" t="str">
        <f t="shared" si="980"/>
        <v/>
      </c>
      <c r="EW328" s="28" t="str">
        <f t="shared" si="980"/>
        <v/>
      </c>
      <c r="EX328" s="28" t="str">
        <f t="shared" si="980"/>
        <v/>
      </c>
      <c r="EY328" s="28" t="str">
        <f t="shared" si="980"/>
        <v/>
      </c>
      <c r="EZ328" s="28" t="str">
        <f t="shared" si="980"/>
        <v/>
      </c>
      <c r="FA328" s="28" t="str">
        <f t="shared" si="980"/>
        <v/>
      </c>
      <c r="FB328" s="28" t="str">
        <f t="shared" si="980"/>
        <v/>
      </c>
      <c r="FC328" s="28" t="str">
        <f t="shared" si="980"/>
        <v/>
      </c>
      <c r="FD328" s="28" t="str">
        <f t="shared" si="980"/>
        <v/>
      </c>
      <c r="FE328" s="28" t="str">
        <f t="shared" si="980"/>
        <v/>
      </c>
      <c r="FF328" s="28" t="str">
        <f t="shared" si="980"/>
        <v/>
      </c>
      <c r="FG328" s="28" t="str">
        <f t="shared" si="980"/>
        <v/>
      </c>
      <c r="FH328" s="28" t="str">
        <f t="shared" si="980"/>
        <v/>
      </c>
      <c r="FI328" s="28" t="str">
        <f t="shared" si="980"/>
        <v/>
      </c>
      <c r="FJ328" s="28" t="str">
        <f t="shared" si="980"/>
        <v/>
      </c>
      <c r="FK328" s="28" t="str">
        <f t="shared" si="980"/>
        <v/>
      </c>
      <c r="FL328" s="28" t="str">
        <f t="shared" si="980"/>
        <v/>
      </c>
      <c r="FM328" s="28" t="str">
        <f t="shared" si="980"/>
        <v/>
      </c>
      <c r="FN328" s="28" t="str">
        <f t="shared" si="980"/>
        <v/>
      </c>
      <c r="FO328" s="28" t="str">
        <f t="shared" si="980"/>
        <v/>
      </c>
      <c r="FP328" s="28" t="str">
        <f t="shared" si="980"/>
        <v/>
      </c>
      <c r="FQ328" s="28" t="str">
        <f t="shared" si="980"/>
        <v/>
      </c>
      <c r="FR328" s="28" t="str">
        <f t="shared" si="980"/>
        <v/>
      </c>
      <c r="FS328" s="28" t="str">
        <f t="shared" si="980"/>
        <v/>
      </c>
      <c r="FT328" s="28" t="str">
        <f t="shared" si="980"/>
        <v/>
      </c>
      <c r="FU328" s="28" t="str">
        <f t="shared" si="980"/>
        <v/>
      </c>
      <c r="FV328" s="28" t="str">
        <f t="shared" si="980"/>
        <v/>
      </c>
      <c r="FW328" s="28" t="str">
        <f t="shared" si="980"/>
        <v/>
      </c>
      <c r="FX328" s="28" t="str">
        <f t="shared" si="980"/>
        <v/>
      </c>
      <c r="FY328" s="28" t="str">
        <f t="shared" si="980"/>
        <v/>
      </c>
      <c r="FZ328" s="28" t="str">
        <f t="shared" si="980"/>
        <v/>
      </c>
      <c r="GA328" s="28" t="str">
        <f t="shared" si="980"/>
        <v/>
      </c>
      <c r="GB328" s="28" t="str">
        <f t="shared" si="980"/>
        <v/>
      </c>
      <c r="GC328" s="28" t="str">
        <f t="shared" si="980"/>
        <v/>
      </c>
      <c r="GD328" s="28" t="str">
        <f t="shared" si="980"/>
        <v/>
      </c>
      <c r="GE328" s="28" t="str">
        <f t="shared" si="980"/>
        <v/>
      </c>
      <c r="GF328" s="28" t="str">
        <f t="shared" si="980"/>
        <v/>
      </c>
      <c r="GG328" s="28" t="str">
        <f t="shared" si="980"/>
        <v/>
      </c>
      <c r="GH328" s="28" t="str">
        <f t="shared" si="980"/>
        <v/>
      </c>
      <c r="GI328" s="28" t="str">
        <f t="shared" si="980"/>
        <v/>
      </c>
      <c r="GJ328" s="28" t="str">
        <f t="shared" si="978"/>
        <v/>
      </c>
      <c r="GK328" s="28" t="str">
        <f t="shared" si="978"/>
        <v/>
      </c>
      <c r="GL328" s="28" t="str">
        <f t="shared" si="978"/>
        <v/>
      </c>
      <c r="GM328" s="28" t="str">
        <f t="shared" si="978"/>
        <v/>
      </c>
      <c r="GN328" s="28" t="str">
        <f t="shared" si="978"/>
        <v/>
      </c>
      <c r="GO328" s="28" t="str">
        <f t="shared" si="978"/>
        <v/>
      </c>
      <c r="GP328" s="28" t="str">
        <f t="shared" si="978"/>
        <v/>
      </c>
      <c r="GQ328" s="28" t="str">
        <f t="shared" si="978"/>
        <v/>
      </c>
      <c r="GR328" s="28" t="str">
        <f t="shared" si="978"/>
        <v/>
      </c>
      <c r="GS328" s="28" t="str">
        <f t="shared" si="978"/>
        <v/>
      </c>
      <c r="GT328" s="28" t="str">
        <f t="shared" si="978"/>
        <v/>
      </c>
      <c r="GU328" s="28" t="str">
        <f t="shared" si="978"/>
        <v/>
      </c>
      <c r="GV328" s="28" t="str">
        <f t="shared" si="978"/>
        <v/>
      </c>
      <c r="GW328" s="28" t="str">
        <f t="shared" si="978"/>
        <v/>
      </c>
      <c r="GX328" s="28" t="str">
        <f t="shared" si="978"/>
        <v/>
      </c>
      <c r="GY328" s="28" t="str">
        <f t="shared" si="978"/>
        <v/>
      </c>
      <c r="GZ328" s="28" t="str">
        <f t="shared" si="978"/>
        <v/>
      </c>
      <c r="HA328" s="28" t="str">
        <f t="shared" si="978"/>
        <v/>
      </c>
      <c r="HB328" s="28" t="str">
        <f t="shared" si="978"/>
        <v/>
      </c>
      <c r="HC328" s="28" t="str">
        <f t="shared" si="978"/>
        <v/>
      </c>
      <c r="HD328" s="28" t="str">
        <f t="shared" si="978"/>
        <v/>
      </c>
      <c r="HE328" s="28" t="str">
        <f t="shared" si="978"/>
        <v/>
      </c>
      <c r="HF328" s="28" t="str">
        <f t="shared" si="978"/>
        <v/>
      </c>
      <c r="HG328" s="28" t="str">
        <f t="shared" si="978"/>
        <v/>
      </c>
      <c r="HH328" s="28" t="str">
        <f t="shared" si="978"/>
        <v/>
      </c>
      <c r="HI328" s="28" t="str">
        <f t="shared" si="978"/>
        <v/>
      </c>
      <c r="HJ328" s="28" t="str">
        <f t="shared" si="978"/>
        <v/>
      </c>
      <c r="HK328" s="28" t="str">
        <f t="shared" si="978"/>
        <v/>
      </c>
      <c r="HL328" s="28" t="str">
        <f t="shared" si="978"/>
        <v/>
      </c>
      <c r="HM328" s="28" t="str">
        <f t="shared" si="978"/>
        <v/>
      </c>
      <c r="HN328" s="28" t="str">
        <f t="shared" si="978"/>
        <v/>
      </c>
      <c r="HO328" s="28" t="str">
        <f t="shared" si="978"/>
        <v/>
      </c>
      <c r="HP328" s="28" t="str">
        <f t="shared" si="978"/>
        <v/>
      </c>
      <c r="HQ328" s="28" t="str">
        <f t="shared" si="978"/>
        <v/>
      </c>
      <c r="HR328" s="28" t="str">
        <f t="shared" si="978"/>
        <v/>
      </c>
      <c r="HS328" s="28" t="str">
        <f t="shared" si="978"/>
        <v/>
      </c>
      <c r="HT328" s="28" t="str">
        <f t="shared" si="978"/>
        <v/>
      </c>
      <c r="HU328" s="28" t="str">
        <f t="shared" si="978"/>
        <v/>
      </c>
      <c r="HV328" s="28" t="str">
        <f t="shared" si="978"/>
        <v/>
      </c>
      <c r="HW328" s="28" t="str">
        <f t="shared" si="978"/>
        <v/>
      </c>
      <c r="HX328" s="28" t="str">
        <f t="shared" si="978"/>
        <v/>
      </c>
      <c r="HY328" s="28" t="str">
        <f t="shared" si="978"/>
        <v/>
      </c>
      <c r="HZ328" s="28" t="str">
        <f t="shared" si="978"/>
        <v/>
      </c>
      <c r="IA328" s="28" t="str">
        <f t="shared" si="978"/>
        <v/>
      </c>
      <c r="IB328" s="28" t="str">
        <f t="shared" si="978"/>
        <v/>
      </c>
      <c r="IC328" s="28" t="str">
        <f t="shared" si="978"/>
        <v/>
      </c>
      <c r="ID328" s="28" t="str">
        <f t="shared" si="978"/>
        <v/>
      </c>
      <c r="IE328" s="28" t="str">
        <f t="shared" si="978"/>
        <v/>
      </c>
      <c r="IF328" s="28" t="str">
        <f t="shared" si="978"/>
        <v/>
      </c>
      <c r="IG328" s="28" t="str">
        <f t="shared" si="978"/>
        <v/>
      </c>
      <c r="IH328" s="28" t="str">
        <f t="shared" si="978"/>
        <v/>
      </c>
      <c r="II328" s="28" t="str">
        <f t="shared" si="978"/>
        <v/>
      </c>
      <c r="IJ328" s="28" t="str">
        <f t="shared" si="978"/>
        <v/>
      </c>
      <c r="IK328" s="28" t="str">
        <f t="shared" si="978"/>
        <v/>
      </c>
      <c r="IL328" s="28" t="str">
        <f t="shared" si="978"/>
        <v/>
      </c>
      <c r="IM328" s="28" t="str">
        <f t="shared" si="978"/>
        <v/>
      </c>
      <c r="IN328" s="28" t="str">
        <f t="shared" si="978"/>
        <v/>
      </c>
      <c r="IO328" s="28" t="str">
        <f t="shared" si="978"/>
        <v/>
      </c>
      <c r="IP328" s="28" t="str">
        <f t="shared" si="978"/>
        <v/>
      </c>
      <c r="IQ328" s="28" t="str">
        <f t="shared" si="978"/>
        <v/>
      </c>
      <c r="IR328" s="28" t="str">
        <f t="shared" si="978"/>
        <v/>
      </c>
      <c r="IS328" s="28" t="str">
        <f t="shared" si="978"/>
        <v/>
      </c>
      <c r="IT328" s="28" t="str">
        <f t="shared" si="978"/>
        <v/>
      </c>
      <c r="IU328" s="28" t="str">
        <f t="shared" si="978"/>
        <v/>
      </c>
      <c r="IV328" s="28" t="str">
        <f t="shared" si="976"/>
        <v/>
      </c>
      <c r="IW328" s="28" t="str">
        <f t="shared" si="976"/>
        <v/>
      </c>
      <c r="IX328" s="28" t="str">
        <f t="shared" si="976"/>
        <v/>
      </c>
      <c r="IY328" s="28" t="str">
        <f t="shared" si="976"/>
        <v/>
      </c>
      <c r="IZ328" s="28" t="str">
        <f t="shared" si="976"/>
        <v/>
      </c>
      <c r="JA328" s="28" t="str">
        <f t="shared" si="976"/>
        <v/>
      </c>
      <c r="JB328" s="28" t="str">
        <f t="shared" si="976"/>
        <v/>
      </c>
      <c r="JC328" s="28" t="str">
        <f t="shared" si="976"/>
        <v/>
      </c>
    </row>
    <row r="329" spans="6:263" x14ac:dyDescent="0.45">
      <c r="F329" s="7">
        <f t="shared" si="979"/>
        <v>0.50885888585301997</v>
      </c>
      <c r="G329" s="7">
        <f t="shared" si="979"/>
        <v>0.31618848737151756</v>
      </c>
      <c r="H329" s="7">
        <f t="shared" si="979"/>
        <v>0.88228062022583587</v>
      </c>
      <c r="I329" s="7">
        <f t="shared" si="979"/>
        <v>4.8963625938148993E-2</v>
      </c>
      <c r="J329" s="7">
        <f t="shared" si="979"/>
        <v>0.64933657164188874</v>
      </c>
      <c r="K329" s="7">
        <f t="shared" si="979"/>
        <v>0.89621807210902593</v>
      </c>
      <c r="L329" s="7">
        <f t="shared" si="979"/>
        <v>0.27440547629930334</v>
      </c>
      <c r="M329" s="7">
        <f t="shared" si="979"/>
        <v>0.83757102109378712</v>
      </c>
      <c r="N329" s="7">
        <f t="shared" si="979"/>
        <v>0.56154912456942219</v>
      </c>
      <c r="O329" s="7">
        <f t="shared" si="979"/>
        <v>0.5397257495390837</v>
      </c>
      <c r="P329" s="7">
        <f t="shared" si="979"/>
        <v>0.17317435479405074</v>
      </c>
      <c r="Q329" s="7">
        <f t="shared" si="979"/>
        <v>0.86274749313609089</v>
      </c>
      <c r="R329" s="7">
        <f t="shared" si="979"/>
        <v>0.38161701726802488</v>
      </c>
      <c r="S329" s="7">
        <f t="shared" si="979"/>
        <v>0.31241554921139758</v>
      </c>
      <c r="T329" s="7">
        <f t="shared" si="979"/>
        <v>0.95036614218278148</v>
      </c>
      <c r="U329" s="7">
        <f t="shared" si="979"/>
        <v>0.62880394543931073</v>
      </c>
      <c r="V329" s="7">
        <f t="shared" si="977"/>
        <v>0.98864212538518115</v>
      </c>
      <c r="W329" s="7">
        <f t="shared" si="977"/>
        <v>0.19850291740079545</v>
      </c>
      <c r="X329" s="7">
        <f t="shared" si="977"/>
        <v>0.48696901578780682</v>
      </c>
      <c r="Y329" s="7">
        <f t="shared" si="977"/>
        <v>0.96695205381463845</v>
      </c>
      <c r="Z329" s="7">
        <f t="shared" si="977"/>
        <v>0.35660048590814719</v>
      </c>
      <c r="AA329" s="7">
        <f t="shared" si="977"/>
        <v>0.48271741414569197</v>
      </c>
      <c r="AB329" s="7">
        <f t="shared" si="977"/>
        <v>0.85662647143780557</v>
      </c>
      <c r="AC329" s="7">
        <f t="shared" si="977"/>
        <v>0.3775454887084409</v>
      </c>
      <c r="AD329" s="7">
        <f t="shared" si="977"/>
        <v>0.89805161342865392</v>
      </c>
      <c r="BJ329">
        <v>39</v>
      </c>
      <c r="BK329" s="7"/>
      <c r="BL329" s="28" t="str">
        <f t="shared" si="938"/>
        <v/>
      </c>
      <c r="BM329" s="28" t="str">
        <f t="shared" ref="BM329:DX332" si="981">IF($BJ329&lt;=BM$283,ROUND(_xlfn.IFS($BJ$280="u_inc",$BJ329/BM$283,$BJ$280="u_rand",BL116,$BJ$280="u_norm",BL171)*ROUNDDOWN(((BM$281-BM$282)/BM$280),0),0)*BM$280+BM$282,"")</f>
        <v/>
      </c>
      <c r="BN329" s="28" t="str">
        <f t="shared" si="981"/>
        <v/>
      </c>
      <c r="BO329" s="28" t="str">
        <f t="shared" si="981"/>
        <v/>
      </c>
      <c r="BP329" s="28" t="str">
        <f t="shared" si="981"/>
        <v/>
      </c>
      <c r="BQ329" s="28" t="str">
        <f t="shared" si="981"/>
        <v/>
      </c>
      <c r="BR329" s="28" t="str">
        <f t="shared" si="981"/>
        <v/>
      </c>
      <c r="BS329" s="28" t="str">
        <f t="shared" si="981"/>
        <v/>
      </c>
      <c r="BT329" s="28" t="str">
        <f t="shared" si="981"/>
        <v/>
      </c>
      <c r="BU329" s="28" t="str">
        <f t="shared" si="981"/>
        <v/>
      </c>
      <c r="BV329" s="28" t="str">
        <f t="shared" si="981"/>
        <v/>
      </c>
      <c r="BW329" s="28" t="str">
        <f t="shared" si="981"/>
        <v/>
      </c>
      <c r="BX329" s="28" t="str">
        <f t="shared" si="981"/>
        <v/>
      </c>
      <c r="BY329" s="28" t="str">
        <f t="shared" si="981"/>
        <v/>
      </c>
      <c r="BZ329" s="28" t="str">
        <f t="shared" si="981"/>
        <v/>
      </c>
      <c r="CA329" s="28" t="str">
        <f t="shared" si="981"/>
        <v/>
      </c>
      <c r="CB329" s="28" t="str">
        <f t="shared" si="981"/>
        <v/>
      </c>
      <c r="CC329" s="28" t="str">
        <f t="shared" si="981"/>
        <v/>
      </c>
      <c r="CD329" s="28" t="str">
        <f t="shared" si="981"/>
        <v/>
      </c>
      <c r="CE329" s="28" t="str">
        <f t="shared" si="981"/>
        <v/>
      </c>
      <c r="CF329" s="28" t="str">
        <f t="shared" si="981"/>
        <v/>
      </c>
      <c r="CG329" s="28" t="str">
        <f t="shared" si="981"/>
        <v/>
      </c>
      <c r="CH329" s="28" t="str">
        <f t="shared" si="981"/>
        <v/>
      </c>
      <c r="CI329" s="28" t="str">
        <f t="shared" si="981"/>
        <v/>
      </c>
      <c r="CJ329" s="28" t="str">
        <f t="shared" si="981"/>
        <v/>
      </c>
      <c r="CK329" s="28" t="str">
        <f t="shared" si="981"/>
        <v/>
      </c>
      <c r="CL329" s="28" t="str">
        <f t="shared" si="981"/>
        <v/>
      </c>
      <c r="CM329" s="28" t="str">
        <f t="shared" si="981"/>
        <v/>
      </c>
      <c r="CN329" s="28" t="str">
        <f t="shared" si="981"/>
        <v/>
      </c>
      <c r="CO329" s="28" t="str">
        <f t="shared" si="981"/>
        <v/>
      </c>
      <c r="CP329" s="28" t="str">
        <f t="shared" si="981"/>
        <v/>
      </c>
      <c r="CQ329" s="28" t="str">
        <f t="shared" si="981"/>
        <v/>
      </c>
      <c r="CR329" s="28" t="str">
        <f t="shared" si="981"/>
        <v/>
      </c>
      <c r="CS329" s="28" t="str">
        <f t="shared" si="981"/>
        <v/>
      </c>
      <c r="CT329" s="28" t="str">
        <f t="shared" si="981"/>
        <v/>
      </c>
      <c r="CU329" s="28" t="str">
        <f t="shared" si="981"/>
        <v/>
      </c>
      <c r="CV329" s="28" t="str">
        <f t="shared" si="981"/>
        <v/>
      </c>
      <c r="CW329" s="28" t="str">
        <f t="shared" si="981"/>
        <v/>
      </c>
      <c r="CX329" s="28" t="str">
        <f t="shared" si="981"/>
        <v/>
      </c>
      <c r="CY329" s="28" t="str">
        <f t="shared" si="981"/>
        <v/>
      </c>
      <c r="CZ329" s="28" t="str">
        <f t="shared" si="981"/>
        <v/>
      </c>
      <c r="DA329" s="28" t="str">
        <f t="shared" si="981"/>
        <v/>
      </c>
      <c r="DB329" s="28" t="str">
        <f t="shared" si="981"/>
        <v/>
      </c>
      <c r="DC329" s="28" t="str">
        <f t="shared" si="981"/>
        <v/>
      </c>
      <c r="DD329" s="28" t="str">
        <f t="shared" si="981"/>
        <v/>
      </c>
      <c r="DE329" s="28" t="str">
        <f t="shared" si="981"/>
        <v/>
      </c>
      <c r="DF329" s="28" t="str">
        <f t="shared" si="981"/>
        <v/>
      </c>
      <c r="DG329" s="28" t="str">
        <f t="shared" si="981"/>
        <v/>
      </c>
      <c r="DH329" s="28" t="str">
        <f t="shared" si="981"/>
        <v/>
      </c>
      <c r="DI329" s="28" t="str">
        <f t="shared" si="981"/>
        <v/>
      </c>
      <c r="DJ329" s="28" t="str">
        <f t="shared" si="981"/>
        <v/>
      </c>
      <c r="DK329" s="28" t="str">
        <f t="shared" si="981"/>
        <v/>
      </c>
      <c r="DL329" s="28" t="str">
        <f t="shared" si="981"/>
        <v/>
      </c>
      <c r="DM329" s="28" t="str">
        <f t="shared" si="981"/>
        <v/>
      </c>
      <c r="DN329" s="28" t="str">
        <f t="shared" si="981"/>
        <v/>
      </c>
      <c r="DO329" s="28" t="str">
        <f t="shared" si="981"/>
        <v/>
      </c>
      <c r="DP329" s="28" t="str">
        <f t="shared" si="981"/>
        <v/>
      </c>
      <c r="DQ329" s="28" t="str">
        <f t="shared" si="981"/>
        <v/>
      </c>
      <c r="DR329" s="28" t="str">
        <f t="shared" si="981"/>
        <v/>
      </c>
      <c r="DS329" s="28" t="str">
        <f t="shared" si="981"/>
        <v/>
      </c>
      <c r="DT329" s="28" t="str">
        <f t="shared" si="981"/>
        <v/>
      </c>
      <c r="DU329" s="28" t="str">
        <f t="shared" si="981"/>
        <v/>
      </c>
      <c r="DV329" s="28" t="str">
        <f t="shared" si="981"/>
        <v/>
      </c>
      <c r="DW329" s="28" t="str">
        <f t="shared" si="981"/>
        <v/>
      </c>
      <c r="DX329" s="28" t="str">
        <f t="shared" si="981"/>
        <v/>
      </c>
      <c r="DY329" s="28" t="str">
        <f t="shared" si="980"/>
        <v/>
      </c>
      <c r="DZ329" s="28" t="str">
        <f t="shared" si="980"/>
        <v/>
      </c>
      <c r="EA329" s="28" t="str">
        <f t="shared" si="980"/>
        <v/>
      </c>
      <c r="EB329" s="28" t="str">
        <f t="shared" si="980"/>
        <v/>
      </c>
      <c r="EC329" s="28" t="str">
        <f t="shared" si="980"/>
        <v/>
      </c>
      <c r="ED329" s="28" t="str">
        <f t="shared" si="980"/>
        <v/>
      </c>
      <c r="EE329" s="28" t="str">
        <f t="shared" si="980"/>
        <v/>
      </c>
      <c r="EF329" s="28" t="str">
        <f t="shared" si="980"/>
        <v/>
      </c>
      <c r="EG329" s="28" t="str">
        <f t="shared" si="980"/>
        <v/>
      </c>
      <c r="EH329" s="28" t="str">
        <f t="shared" si="980"/>
        <v/>
      </c>
      <c r="EI329" s="28" t="str">
        <f t="shared" si="980"/>
        <v/>
      </c>
      <c r="EJ329" s="28" t="str">
        <f t="shared" si="980"/>
        <v/>
      </c>
      <c r="EK329" s="28" t="str">
        <f t="shared" si="980"/>
        <v/>
      </c>
      <c r="EL329" s="28" t="str">
        <f t="shared" si="980"/>
        <v/>
      </c>
      <c r="EM329" s="28" t="str">
        <f t="shared" si="980"/>
        <v/>
      </c>
      <c r="EN329" s="28" t="str">
        <f t="shared" si="980"/>
        <v/>
      </c>
      <c r="EO329" s="28" t="str">
        <f t="shared" si="980"/>
        <v/>
      </c>
      <c r="EP329" s="28" t="str">
        <f t="shared" si="980"/>
        <v/>
      </c>
      <c r="EQ329" s="28" t="str">
        <f t="shared" si="980"/>
        <v/>
      </c>
      <c r="ER329" s="28" t="str">
        <f t="shared" si="980"/>
        <v/>
      </c>
      <c r="ES329" s="28" t="str">
        <f t="shared" si="980"/>
        <v/>
      </c>
      <c r="ET329" s="28" t="str">
        <f t="shared" si="980"/>
        <v/>
      </c>
      <c r="EU329" s="28" t="str">
        <f t="shared" si="980"/>
        <v/>
      </c>
      <c r="EV329" s="28" t="str">
        <f t="shared" si="980"/>
        <v/>
      </c>
      <c r="EW329" s="28" t="str">
        <f t="shared" si="980"/>
        <v/>
      </c>
      <c r="EX329" s="28" t="str">
        <f t="shared" si="980"/>
        <v/>
      </c>
      <c r="EY329" s="28" t="str">
        <f t="shared" si="980"/>
        <v/>
      </c>
      <c r="EZ329" s="28" t="str">
        <f t="shared" si="980"/>
        <v/>
      </c>
      <c r="FA329" s="28" t="str">
        <f t="shared" si="980"/>
        <v/>
      </c>
      <c r="FB329" s="28" t="str">
        <f t="shared" si="980"/>
        <v/>
      </c>
      <c r="FC329" s="28" t="str">
        <f t="shared" si="980"/>
        <v/>
      </c>
      <c r="FD329" s="28" t="str">
        <f t="shared" si="980"/>
        <v/>
      </c>
      <c r="FE329" s="28" t="str">
        <f t="shared" si="980"/>
        <v/>
      </c>
      <c r="FF329" s="28" t="str">
        <f t="shared" si="980"/>
        <v/>
      </c>
      <c r="FG329" s="28" t="str">
        <f t="shared" si="980"/>
        <v/>
      </c>
      <c r="FH329" s="28" t="str">
        <f t="shared" si="980"/>
        <v/>
      </c>
      <c r="FI329" s="28" t="str">
        <f t="shared" si="980"/>
        <v/>
      </c>
      <c r="FJ329" s="28" t="str">
        <f t="shared" si="980"/>
        <v/>
      </c>
      <c r="FK329" s="28" t="str">
        <f t="shared" si="980"/>
        <v/>
      </c>
      <c r="FL329" s="28" t="str">
        <f t="shared" si="980"/>
        <v/>
      </c>
      <c r="FM329" s="28" t="str">
        <f t="shared" si="980"/>
        <v/>
      </c>
      <c r="FN329" s="28" t="str">
        <f t="shared" si="980"/>
        <v/>
      </c>
      <c r="FO329" s="28" t="str">
        <f t="shared" si="980"/>
        <v/>
      </c>
      <c r="FP329" s="28" t="str">
        <f t="shared" si="980"/>
        <v/>
      </c>
      <c r="FQ329" s="28" t="str">
        <f t="shared" si="980"/>
        <v/>
      </c>
      <c r="FR329" s="28" t="str">
        <f t="shared" si="980"/>
        <v/>
      </c>
      <c r="FS329" s="28" t="str">
        <f t="shared" si="980"/>
        <v/>
      </c>
      <c r="FT329" s="28" t="str">
        <f t="shared" si="980"/>
        <v/>
      </c>
      <c r="FU329" s="28" t="str">
        <f t="shared" si="980"/>
        <v/>
      </c>
      <c r="FV329" s="28" t="str">
        <f t="shared" si="980"/>
        <v/>
      </c>
      <c r="FW329" s="28" t="str">
        <f t="shared" si="980"/>
        <v/>
      </c>
      <c r="FX329" s="28" t="str">
        <f t="shared" si="980"/>
        <v/>
      </c>
      <c r="FY329" s="28" t="str">
        <f t="shared" si="980"/>
        <v/>
      </c>
      <c r="FZ329" s="28" t="str">
        <f t="shared" si="980"/>
        <v/>
      </c>
      <c r="GA329" s="28" t="str">
        <f t="shared" si="980"/>
        <v/>
      </c>
      <c r="GB329" s="28" t="str">
        <f t="shared" si="980"/>
        <v/>
      </c>
      <c r="GC329" s="28" t="str">
        <f t="shared" si="980"/>
        <v/>
      </c>
      <c r="GD329" s="28" t="str">
        <f t="shared" si="980"/>
        <v/>
      </c>
      <c r="GE329" s="28" t="str">
        <f t="shared" si="980"/>
        <v/>
      </c>
      <c r="GF329" s="28" t="str">
        <f t="shared" si="980"/>
        <v/>
      </c>
      <c r="GG329" s="28" t="str">
        <f t="shared" si="980"/>
        <v/>
      </c>
      <c r="GH329" s="28" t="str">
        <f t="shared" si="980"/>
        <v/>
      </c>
      <c r="GI329" s="28" t="str">
        <f t="shared" si="980"/>
        <v/>
      </c>
      <c r="GJ329" s="28" t="str">
        <f t="shared" si="978"/>
        <v/>
      </c>
      <c r="GK329" s="28" t="str">
        <f t="shared" si="978"/>
        <v/>
      </c>
      <c r="GL329" s="28" t="str">
        <f t="shared" si="978"/>
        <v/>
      </c>
      <c r="GM329" s="28" t="str">
        <f t="shared" si="978"/>
        <v/>
      </c>
      <c r="GN329" s="28" t="str">
        <f t="shared" si="978"/>
        <v/>
      </c>
      <c r="GO329" s="28" t="str">
        <f t="shared" si="978"/>
        <v/>
      </c>
      <c r="GP329" s="28" t="str">
        <f t="shared" si="978"/>
        <v/>
      </c>
      <c r="GQ329" s="28" t="str">
        <f t="shared" si="978"/>
        <v/>
      </c>
      <c r="GR329" s="28" t="str">
        <f t="shared" si="978"/>
        <v/>
      </c>
      <c r="GS329" s="28" t="str">
        <f t="shared" si="978"/>
        <v/>
      </c>
      <c r="GT329" s="28" t="str">
        <f t="shared" si="978"/>
        <v/>
      </c>
      <c r="GU329" s="28" t="str">
        <f t="shared" si="978"/>
        <v/>
      </c>
      <c r="GV329" s="28" t="str">
        <f t="shared" si="978"/>
        <v/>
      </c>
      <c r="GW329" s="28" t="str">
        <f t="shared" si="978"/>
        <v/>
      </c>
      <c r="GX329" s="28" t="str">
        <f t="shared" si="978"/>
        <v/>
      </c>
      <c r="GY329" s="28" t="str">
        <f t="shared" si="978"/>
        <v/>
      </c>
      <c r="GZ329" s="28" t="str">
        <f t="shared" si="978"/>
        <v/>
      </c>
      <c r="HA329" s="28" t="str">
        <f t="shared" si="978"/>
        <v/>
      </c>
      <c r="HB329" s="28" t="str">
        <f t="shared" si="978"/>
        <v/>
      </c>
      <c r="HC329" s="28" t="str">
        <f t="shared" si="978"/>
        <v/>
      </c>
      <c r="HD329" s="28" t="str">
        <f t="shared" si="978"/>
        <v/>
      </c>
      <c r="HE329" s="28" t="str">
        <f t="shared" si="978"/>
        <v/>
      </c>
      <c r="HF329" s="28" t="str">
        <f t="shared" si="978"/>
        <v/>
      </c>
      <c r="HG329" s="28" t="str">
        <f t="shared" si="978"/>
        <v/>
      </c>
      <c r="HH329" s="28" t="str">
        <f t="shared" si="978"/>
        <v/>
      </c>
      <c r="HI329" s="28" t="str">
        <f t="shared" si="978"/>
        <v/>
      </c>
      <c r="HJ329" s="28" t="str">
        <f t="shared" si="978"/>
        <v/>
      </c>
      <c r="HK329" s="28" t="str">
        <f t="shared" si="978"/>
        <v/>
      </c>
      <c r="HL329" s="28" t="str">
        <f t="shared" si="978"/>
        <v/>
      </c>
      <c r="HM329" s="28" t="str">
        <f t="shared" si="978"/>
        <v/>
      </c>
      <c r="HN329" s="28" t="str">
        <f t="shared" si="978"/>
        <v/>
      </c>
      <c r="HO329" s="28" t="str">
        <f t="shared" si="978"/>
        <v/>
      </c>
      <c r="HP329" s="28" t="str">
        <f t="shared" si="978"/>
        <v/>
      </c>
      <c r="HQ329" s="28" t="str">
        <f t="shared" si="978"/>
        <v/>
      </c>
      <c r="HR329" s="28" t="str">
        <f t="shared" si="978"/>
        <v/>
      </c>
      <c r="HS329" s="28" t="str">
        <f t="shared" si="978"/>
        <v/>
      </c>
      <c r="HT329" s="28" t="str">
        <f t="shared" si="978"/>
        <v/>
      </c>
      <c r="HU329" s="28" t="str">
        <f t="shared" si="978"/>
        <v/>
      </c>
      <c r="HV329" s="28" t="str">
        <f t="shared" si="978"/>
        <v/>
      </c>
      <c r="HW329" s="28" t="str">
        <f t="shared" si="978"/>
        <v/>
      </c>
      <c r="HX329" s="28" t="str">
        <f t="shared" si="978"/>
        <v/>
      </c>
      <c r="HY329" s="28" t="str">
        <f t="shared" si="978"/>
        <v/>
      </c>
      <c r="HZ329" s="28" t="str">
        <f t="shared" si="978"/>
        <v/>
      </c>
      <c r="IA329" s="28" t="str">
        <f t="shared" si="978"/>
        <v/>
      </c>
      <c r="IB329" s="28" t="str">
        <f t="shared" si="978"/>
        <v/>
      </c>
      <c r="IC329" s="28" t="str">
        <f t="shared" si="978"/>
        <v/>
      </c>
      <c r="ID329" s="28" t="str">
        <f t="shared" si="978"/>
        <v/>
      </c>
      <c r="IE329" s="28" t="str">
        <f t="shared" si="978"/>
        <v/>
      </c>
      <c r="IF329" s="28" t="str">
        <f t="shared" si="978"/>
        <v/>
      </c>
      <c r="IG329" s="28" t="str">
        <f t="shared" si="978"/>
        <v/>
      </c>
      <c r="IH329" s="28" t="str">
        <f t="shared" si="978"/>
        <v/>
      </c>
      <c r="II329" s="28" t="str">
        <f t="shared" si="978"/>
        <v/>
      </c>
      <c r="IJ329" s="28" t="str">
        <f t="shared" si="978"/>
        <v/>
      </c>
      <c r="IK329" s="28" t="str">
        <f t="shared" si="978"/>
        <v/>
      </c>
      <c r="IL329" s="28" t="str">
        <f t="shared" si="978"/>
        <v/>
      </c>
      <c r="IM329" s="28" t="str">
        <f t="shared" si="978"/>
        <v/>
      </c>
      <c r="IN329" s="28" t="str">
        <f t="shared" si="978"/>
        <v/>
      </c>
      <c r="IO329" s="28" t="str">
        <f t="shared" si="978"/>
        <v/>
      </c>
      <c r="IP329" s="28" t="str">
        <f t="shared" si="978"/>
        <v/>
      </c>
      <c r="IQ329" s="28" t="str">
        <f t="shared" si="978"/>
        <v/>
      </c>
      <c r="IR329" s="28" t="str">
        <f t="shared" si="978"/>
        <v/>
      </c>
      <c r="IS329" s="28" t="str">
        <f t="shared" si="978"/>
        <v/>
      </c>
      <c r="IT329" s="28" t="str">
        <f t="shared" si="978"/>
        <v/>
      </c>
      <c r="IU329" s="28" t="str">
        <f t="shared" si="978"/>
        <v/>
      </c>
      <c r="IV329" s="28" t="str">
        <f t="shared" si="976"/>
        <v/>
      </c>
      <c r="IW329" s="28" t="str">
        <f t="shared" si="976"/>
        <v/>
      </c>
      <c r="IX329" s="28" t="str">
        <f t="shared" si="976"/>
        <v/>
      </c>
      <c r="IY329" s="28" t="str">
        <f t="shared" si="976"/>
        <v/>
      </c>
      <c r="IZ329" s="28" t="str">
        <f t="shared" si="976"/>
        <v/>
      </c>
      <c r="JA329" s="28" t="str">
        <f t="shared" si="976"/>
        <v/>
      </c>
      <c r="JB329" s="28" t="str">
        <f t="shared" si="976"/>
        <v/>
      </c>
      <c r="JC329" s="28" t="str">
        <f t="shared" si="976"/>
        <v/>
      </c>
    </row>
    <row r="330" spans="6:263" x14ac:dyDescent="0.45">
      <c r="F330" s="7">
        <f t="shared" si="979"/>
        <v>0.12727901112627191</v>
      </c>
      <c r="G330" s="7">
        <f t="shared" si="979"/>
        <v>0.73447391052473054</v>
      </c>
      <c r="H330" s="7">
        <f t="shared" si="979"/>
        <v>0.56781892132378131</v>
      </c>
      <c r="I330" s="7">
        <f t="shared" si="979"/>
        <v>0.52318766039013287</v>
      </c>
      <c r="J330" s="7">
        <f t="shared" si="979"/>
        <v>0.12564972561115853</v>
      </c>
      <c r="K330" s="7">
        <f t="shared" si="979"/>
        <v>0.34255877479098679</v>
      </c>
      <c r="L330" s="7">
        <f t="shared" si="979"/>
        <v>0.82674644367152195</v>
      </c>
      <c r="M330" s="7">
        <f t="shared" si="979"/>
        <v>0.39075921820046344</v>
      </c>
      <c r="N330" s="7">
        <f t="shared" si="979"/>
        <v>0.53779209057697663</v>
      </c>
      <c r="O330" s="7">
        <f t="shared" si="979"/>
        <v>0.10165600110853835</v>
      </c>
      <c r="P330" s="7">
        <f t="shared" si="979"/>
        <v>0.29928026362288757</v>
      </c>
      <c r="Q330" s="7">
        <f t="shared" si="979"/>
        <v>0.68424117224488457</v>
      </c>
      <c r="R330" s="7">
        <f t="shared" si="979"/>
        <v>3.5040544827953234E-2</v>
      </c>
      <c r="S330" s="7">
        <f t="shared" si="979"/>
        <v>0.61097598337148129</v>
      </c>
      <c r="T330" s="7">
        <f t="shared" si="979"/>
        <v>0.1240493050422749</v>
      </c>
      <c r="U330" s="7">
        <f t="shared" si="979"/>
        <v>0.99525030096771672</v>
      </c>
      <c r="V330" s="7">
        <f t="shared" si="977"/>
        <v>0.74403446807713924</v>
      </c>
      <c r="W330" s="7">
        <f t="shared" si="977"/>
        <v>0.9343258537977589</v>
      </c>
      <c r="X330" s="7">
        <f t="shared" si="977"/>
        <v>0.48136109322372878</v>
      </c>
      <c r="Y330" s="7">
        <f t="shared" si="977"/>
        <v>0.74258968641170753</v>
      </c>
      <c r="Z330" s="7">
        <f t="shared" si="977"/>
        <v>0.46205527217223091</v>
      </c>
      <c r="AA330" s="7">
        <f t="shared" si="977"/>
        <v>0.25229822669750929</v>
      </c>
      <c r="AB330" s="7">
        <f t="shared" si="977"/>
        <v>0.21640277431178967</v>
      </c>
      <c r="AC330" s="7">
        <f t="shared" si="977"/>
        <v>0.49828544515105216</v>
      </c>
      <c r="AD330" s="7">
        <f t="shared" si="977"/>
        <v>0.84943181455574546</v>
      </c>
      <c r="BJ330">
        <v>40</v>
      </c>
      <c r="BK330" s="7"/>
      <c r="BL330" s="28" t="str">
        <f t="shared" si="938"/>
        <v/>
      </c>
      <c r="BM330" s="28" t="str">
        <f t="shared" si="981"/>
        <v/>
      </c>
      <c r="BN330" s="28" t="str">
        <f t="shared" si="981"/>
        <v/>
      </c>
      <c r="BO330" s="28" t="str">
        <f t="shared" si="981"/>
        <v/>
      </c>
      <c r="BP330" s="28" t="str">
        <f t="shared" si="981"/>
        <v/>
      </c>
      <c r="BQ330" s="28" t="str">
        <f t="shared" si="981"/>
        <v/>
      </c>
      <c r="BR330" s="28" t="str">
        <f t="shared" si="981"/>
        <v/>
      </c>
      <c r="BS330" s="28" t="str">
        <f t="shared" si="981"/>
        <v/>
      </c>
      <c r="BT330" s="28" t="str">
        <f t="shared" si="981"/>
        <v/>
      </c>
      <c r="BU330" s="28" t="str">
        <f t="shared" si="981"/>
        <v/>
      </c>
      <c r="BV330" s="28" t="str">
        <f t="shared" si="981"/>
        <v/>
      </c>
      <c r="BW330" s="28" t="str">
        <f t="shared" si="981"/>
        <v/>
      </c>
      <c r="BX330" s="28" t="str">
        <f t="shared" si="981"/>
        <v/>
      </c>
      <c r="BY330" s="28" t="str">
        <f t="shared" si="981"/>
        <v/>
      </c>
      <c r="BZ330" s="28" t="str">
        <f t="shared" si="981"/>
        <v/>
      </c>
      <c r="CA330" s="28" t="str">
        <f t="shared" si="981"/>
        <v/>
      </c>
      <c r="CB330" s="28" t="str">
        <f t="shared" si="981"/>
        <v/>
      </c>
      <c r="CC330" s="28" t="str">
        <f t="shared" si="981"/>
        <v/>
      </c>
      <c r="CD330" s="28" t="str">
        <f t="shared" si="981"/>
        <v/>
      </c>
      <c r="CE330" s="28" t="str">
        <f t="shared" si="981"/>
        <v/>
      </c>
      <c r="CF330" s="28" t="str">
        <f t="shared" si="981"/>
        <v/>
      </c>
      <c r="CG330" s="28" t="str">
        <f t="shared" si="981"/>
        <v/>
      </c>
      <c r="CH330" s="28" t="str">
        <f t="shared" si="981"/>
        <v/>
      </c>
      <c r="CI330" s="28" t="str">
        <f t="shared" si="981"/>
        <v/>
      </c>
      <c r="CJ330" s="28" t="str">
        <f t="shared" si="981"/>
        <v/>
      </c>
      <c r="CK330" s="28" t="str">
        <f t="shared" si="981"/>
        <v/>
      </c>
      <c r="CL330" s="28" t="str">
        <f t="shared" si="981"/>
        <v/>
      </c>
      <c r="CM330" s="28" t="str">
        <f t="shared" si="981"/>
        <v/>
      </c>
      <c r="CN330" s="28" t="str">
        <f t="shared" si="981"/>
        <v/>
      </c>
      <c r="CO330" s="28" t="str">
        <f t="shared" si="981"/>
        <v/>
      </c>
      <c r="CP330" s="28" t="str">
        <f t="shared" si="981"/>
        <v/>
      </c>
      <c r="CQ330" s="28" t="str">
        <f t="shared" si="981"/>
        <v/>
      </c>
      <c r="CR330" s="28" t="str">
        <f t="shared" si="981"/>
        <v/>
      </c>
      <c r="CS330" s="28" t="str">
        <f t="shared" si="981"/>
        <v/>
      </c>
      <c r="CT330" s="28" t="str">
        <f t="shared" si="981"/>
        <v/>
      </c>
      <c r="CU330" s="28" t="str">
        <f t="shared" si="981"/>
        <v/>
      </c>
      <c r="CV330" s="28" t="str">
        <f t="shared" si="981"/>
        <v/>
      </c>
      <c r="CW330" s="28" t="str">
        <f t="shared" si="981"/>
        <v/>
      </c>
      <c r="CX330" s="28" t="str">
        <f t="shared" si="981"/>
        <v/>
      </c>
      <c r="CY330" s="28" t="str">
        <f t="shared" si="981"/>
        <v/>
      </c>
      <c r="CZ330" s="28" t="str">
        <f t="shared" si="981"/>
        <v/>
      </c>
      <c r="DA330" s="28" t="str">
        <f t="shared" si="981"/>
        <v/>
      </c>
      <c r="DB330" s="28" t="str">
        <f t="shared" si="981"/>
        <v/>
      </c>
      <c r="DC330" s="28" t="str">
        <f t="shared" si="981"/>
        <v/>
      </c>
      <c r="DD330" s="28" t="str">
        <f t="shared" si="981"/>
        <v/>
      </c>
      <c r="DE330" s="28" t="str">
        <f t="shared" si="981"/>
        <v/>
      </c>
      <c r="DF330" s="28" t="str">
        <f t="shared" si="981"/>
        <v/>
      </c>
      <c r="DG330" s="28" t="str">
        <f t="shared" si="981"/>
        <v/>
      </c>
      <c r="DH330" s="28" t="str">
        <f t="shared" si="981"/>
        <v/>
      </c>
      <c r="DI330" s="28" t="str">
        <f t="shared" si="981"/>
        <v/>
      </c>
      <c r="DJ330" s="28" t="str">
        <f t="shared" si="981"/>
        <v/>
      </c>
      <c r="DK330" s="28" t="str">
        <f t="shared" si="981"/>
        <v/>
      </c>
      <c r="DL330" s="28" t="str">
        <f t="shared" si="981"/>
        <v/>
      </c>
      <c r="DM330" s="28" t="str">
        <f t="shared" si="981"/>
        <v/>
      </c>
      <c r="DN330" s="28" t="str">
        <f t="shared" si="981"/>
        <v/>
      </c>
      <c r="DO330" s="28" t="str">
        <f t="shared" si="981"/>
        <v/>
      </c>
      <c r="DP330" s="28" t="str">
        <f t="shared" si="981"/>
        <v/>
      </c>
      <c r="DQ330" s="28" t="str">
        <f t="shared" si="981"/>
        <v/>
      </c>
      <c r="DR330" s="28" t="str">
        <f t="shared" si="981"/>
        <v/>
      </c>
      <c r="DS330" s="28" t="str">
        <f t="shared" si="981"/>
        <v/>
      </c>
      <c r="DT330" s="28" t="str">
        <f t="shared" si="981"/>
        <v/>
      </c>
      <c r="DU330" s="28" t="str">
        <f t="shared" si="981"/>
        <v/>
      </c>
      <c r="DV330" s="28" t="str">
        <f t="shared" si="981"/>
        <v/>
      </c>
      <c r="DW330" s="28" t="str">
        <f t="shared" si="981"/>
        <v/>
      </c>
      <c r="DX330" s="28" t="str">
        <f t="shared" si="981"/>
        <v/>
      </c>
      <c r="DY330" s="28" t="str">
        <f t="shared" si="980"/>
        <v/>
      </c>
      <c r="DZ330" s="28" t="str">
        <f t="shared" si="980"/>
        <v/>
      </c>
      <c r="EA330" s="28" t="str">
        <f t="shared" si="980"/>
        <v/>
      </c>
      <c r="EB330" s="28" t="str">
        <f t="shared" si="980"/>
        <v/>
      </c>
      <c r="EC330" s="28" t="str">
        <f t="shared" si="980"/>
        <v/>
      </c>
      <c r="ED330" s="28" t="str">
        <f t="shared" si="980"/>
        <v/>
      </c>
      <c r="EE330" s="28" t="str">
        <f t="shared" si="980"/>
        <v/>
      </c>
      <c r="EF330" s="28" t="str">
        <f t="shared" si="980"/>
        <v/>
      </c>
      <c r="EG330" s="28" t="str">
        <f t="shared" si="980"/>
        <v/>
      </c>
      <c r="EH330" s="28" t="str">
        <f t="shared" si="980"/>
        <v/>
      </c>
      <c r="EI330" s="28" t="str">
        <f t="shared" si="980"/>
        <v/>
      </c>
      <c r="EJ330" s="28" t="str">
        <f t="shared" si="980"/>
        <v/>
      </c>
      <c r="EK330" s="28" t="str">
        <f t="shared" si="980"/>
        <v/>
      </c>
      <c r="EL330" s="28" t="str">
        <f t="shared" si="980"/>
        <v/>
      </c>
      <c r="EM330" s="28" t="str">
        <f t="shared" si="980"/>
        <v/>
      </c>
      <c r="EN330" s="28" t="str">
        <f t="shared" si="980"/>
        <v/>
      </c>
      <c r="EO330" s="28" t="str">
        <f t="shared" si="980"/>
        <v/>
      </c>
      <c r="EP330" s="28" t="str">
        <f t="shared" si="980"/>
        <v/>
      </c>
      <c r="EQ330" s="28" t="str">
        <f t="shared" si="980"/>
        <v/>
      </c>
      <c r="ER330" s="28" t="str">
        <f t="shared" si="980"/>
        <v/>
      </c>
      <c r="ES330" s="28" t="str">
        <f t="shared" si="980"/>
        <v/>
      </c>
      <c r="ET330" s="28" t="str">
        <f t="shared" si="980"/>
        <v/>
      </c>
      <c r="EU330" s="28" t="str">
        <f t="shared" si="980"/>
        <v/>
      </c>
      <c r="EV330" s="28" t="str">
        <f t="shared" si="980"/>
        <v/>
      </c>
      <c r="EW330" s="28" t="str">
        <f t="shared" si="980"/>
        <v/>
      </c>
      <c r="EX330" s="28" t="str">
        <f t="shared" si="980"/>
        <v/>
      </c>
      <c r="EY330" s="28" t="str">
        <f t="shared" si="980"/>
        <v/>
      </c>
      <c r="EZ330" s="28" t="str">
        <f t="shared" si="980"/>
        <v/>
      </c>
      <c r="FA330" s="28" t="str">
        <f t="shared" si="980"/>
        <v/>
      </c>
      <c r="FB330" s="28" t="str">
        <f t="shared" si="980"/>
        <v/>
      </c>
      <c r="FC330" s="28" t="str">
        <f t="shared" si="980"/>
        <v/>
      </c>
      <c r="FD330" s="28" t="str">
        <f t="shared" si="980"/>
        <v/>
      </c>
      <c r="FE330" s="28" t="str">
        <f t="shared" si="980"/>
        <v/>
      </c>
      <c r="FF330" s="28" t="str">
        <f t="shared" si="980"/>
        <v/>
      </c>
      <c r="FG330" s="28" t="str">
        <f t="shared" si="980"/>
        <v/>
      </c>
      <c r="FH330" s="28" t="str">
        <f t="shared" si="980"/>
        <v/>
      </c>
      <c r="FI330" s="28" t="str">
        <f t="shared" si="980"/>
        <v/>
      </c>
      <c r="FJ330" s="28" t="str">
        <f t="shared" si="980"/>
        <v/>
      </c>
      <c r="FK330" s="28" t="str">
        <f t="shared" si="980"/>
        <v/>
      </c>
      <c r="FL330" s="28" t="str">
        <f t="shared" si="980"/>
        <v/>
      </c>
      <c r="FM330" s="28" t="str">
        <f t="shared" si="980"/>
        <v/>
      </c>
      <c r="FN330" s="28" t="str">
        <f t="shared" si="980"/>
        <v/>
      </c>
      <c r="FO330" s="28" t="str">
        <f t="shared" si="980"/>
        <v/>
      </c>
      <c r="FP330" s="28" t="str">
        <f t="shared" si="980"/>
        <v/>
      </c>
      <c r="FQ330" s="28" t="str">
        <f t="shared" si="980"/>
        <v/>
      </c>
      <c r="FR330" s="28" t="str">
        <f t="shared" si="980"/>
        <v/>
      </c>
      <c r="FS330" s="28" t="str">
        <f t="shared" si="980"/>
        <v/>
      </c>
      <c r="FT330" s="28" t="str">
        <f t="shared" si="980"/>
        <v/>
      </c>
      <c r="FU330" s="28" t="str">
        <f t="shared" si="980"/>
        <v/>
      </c>
      <c r="FV330" s="28" t="str">
        <f t="shared" si="980"/>
        <v/>
      </c>
      <c r="FW330" s="28" t="str">
        <f t="shared" si="980"/>
        <v/>
      </c>
      <c r="FX330" s="28" t="str">
        <f t="shared" si="980"/>
        <v/>
      </c>
      <c r="FY330" s="28" t="str">
        <f t="shared" si="980"/>
        <v/>
      </c>
      <c r="FZ330" s="28" t="str">
        <f t="shared" si="980"/>
        <v/>
      </c>
      <c r="GA330" s="28" t="str">
        <f t="shared" si="980"/>
        <v/>
      </c>
      <c r="GB330" s="28" t="str">
        <f t="shared" si="980"/>
        <v/>
      </c>
      <c r="GC330" s="28" t="str">
        <f t="shared" si="980"/>
        <v/>
      </c>
      <c r="GD330" s="28" t="str">
        <f t="shared" si="980"/>
        <v/>
      </c>
      <c r="GE330" s="28" t="str">
        <f t="shared" si="980"/>
        <v/>
      </c>
      <c r="GF330" s="28" t="str">
        <f t="shared" si="980"/>
        <v/>
      </c>
      <c r="GG330" s="28" t="str">
        <f t="shared" si="980"/>
        <v/>
      </c>
      <c r="GH330" s="28" t="str">
        <f t="shared" si="980"/>
        <v/>
      </c>
      <c r="GI330" s="28" t="str">
        <f t="shared" si="980"/>
        <v/>
      </c>
      <c r="GJ330" s="28" t="str">
        <f t="shared" si="978"/>
        <v/>
      </c>
      <c r="GK330" s="28" t="str">
        <f t="shared" si="978"/>
        <v/>
      </c>
      <c r="GL330" s="28" t="str">
        <f t="shared" si="978"/>
        <v/>
      </c>
      <c r="GM330" s="28" t="str">
        <f t="shared" si="978"/>
        <v/>
      </c>
      <c r="GN330" s="28" t="str">
        <f t="shared" si="978"/>
        <v/>
      </c>
      <c r="GO330" s="28" t="str">
        <f t="shared" si="978"/>
        <v/>
      </c>
      <c r="GP330" s="28" t="str">
        <f t="shared" si="978"/>
        <v/>
      </c>
      <c r="GQ330" s="28" t="str">
        <f t="shared" si="978"/>
        <v/>
      </c>
      <c r="GR330" s="28" t="str">
        <f t="shared" si="978"/>
        <v/>
      </c>
      <c r="GS330" s="28" t="str">
        <f t="shared" si="978"/>
        <v/>
      </c>
      <c r="GT330" s="28" t="str">
        <f t="shared" si="978"/>
        <v/>
      </c>
      <c r="GU330" s="28" t="str">
        <f t="shared" si="978"/>
        <v/>
      </c>
      <c r="GV330" s="28" t="str">
        <f t="shared" si="978"/>
        <v/>
      </c>
      <c r="GW330" s="28" t="str">
        <f t="shared" si="978"/>
        <v/>
      </c>
      <c r="GX330" s="28" t="str">
        <f t="shared" si="978"/>
        <v/>
      </c>
      <c r="GY330" s="28" t="str">
        <f t="shared" si="978"/>
        <v/>
      </c>
      <c r="GZ330" s="28" t="str">
        <f t="shared" si="978"/>
        <v/>
      </c>
      <c r="HA330" s="28" t="str">
        <f t="shared" si="978"/>
        <v/>
      </c>
      <c r="HB330" s="28" t="str">
        <f t="shared" si="978"/>
        <v/>
      </c>
      <c r="HC330" s="28" t="str">
        <f t="shared" si="978"/>
        <v/>
      </c>
      <c r="HD330" s="28" t="str">
        <f t="shared" si="978"/>
        <v/>
      </c>
      <c r="HE330" s="28" t="str">
        <f t="shared" si="978"/>
        <v/>
      </c>
      <c r="HF330" s="28" t="str">
        <f t="shared" si="978"/>
        <v/>
      </c>
      <c r="HG330" s="28" t="str">
        <f t="shared" si="978"/>
        <v/>
      </c>
      <c r="HH330" s="28" t="str">
        <f t="shared" si="978"/>
        <v/>
      </c>
      <c r="HI330" s="28" t="str">
        <f t="shared" si="978"/>
        <v/>
      </c>
      <c r="HJ330" s="28" t="str">
        <f t="shared" si="978"/>
        <v/>
      </c>
      <c r="HK330" s="28" t="str">
        <f t="shared" si="978"/>
        <v/>
      </c>
      <c r="HL330" s="28" t="str">
        <f t="shared" si="978"/>
        <v/>
      </c>
      <c r="HM330" s="28" t="str">
        <f t="shared" si="978"/>
        <v/>
      </c>
      <c r="HN330" s="28" t="str">
        <f t="shared" si="978"/>
        <v/>
      </c>
      <c r="HO330" s="28" t="str">
        <f t="shared" si="978"/>
        <v/>
      </c>
      <c r="HP330" s="28" t="str">
        <f t="shared" si="978"/>
        <v/>
      </c>
      <c r="HQ330" s="28" t="str">
        <f t="shared" si="978"/>
        <v/>
      </c>
      <c r="HR330" s="28" t="str">
        <f t="shared" si="978"/>
        <v/>
      </c>
      <c r="HS330" s="28" t="str">
        <f t="shared" si="978"/>
        <v/>
      </c>
      <c r="HT330" s="28" t="str">
        <f t="shared" si="978"/>
        <v/>
      </c>
      <c r="HU330" s="28" t="str">
        <f t="shared" si="978"/>
        <v/>
      </c>
      <c r="HV330" s="28" t="str">
        <f t="shared" si="978"/>
        <v/>
      </c>
      <c r="HW330" s="28" t="str">
        <f t="shared" si="978"/>
        <v/>
      </c>
      <c r="HX330" s="28" t="str">
        <f t="shared" si="978"/>
        <v/>
      </c>
      <c r="HY330" s="28" t="str">
        <f t="shared" si="978"/>
        <v/>
      </c>
      <c r="HZ330" s="28" t="str">
        <f t="shared" si="978"/>
        <v/>
      </c>
      <c r="IA330" s="28" t="str">
        <f t="shared" si="978"/>
        <v/>
      </c>
      <c r="IB330" s="28" t="str">
        <f t="shared" si="978"/>
        <v/>
      </c>
      <c r="IC330" s="28" t="str">
        <f t="shared" si="978"/>
        <v/>
      </c>
      <c r="ID330" s="28" t="str">
        <f t="shared" si="978"/>
        <v/>
      </c>
      <c r="IE330" s="28" t="str">
        <f t="shared" si="978"/>
        <v/>
      </c>
      <c r="IF330" s="28" t="str">
        <f t="shared" si="978"/>
        <v/>
      </c>
      <c r="IG330" s="28" t="str">
        <f t="shared" si="978"/>
        <v/>
      </c>
      <c r="IH330" s="28" t="str">
        <f t="shared" si="978"/>
        <v/>
      </c>
      <c r="II330" s="28" t="str">
        <f t="shared" si="978"/>
        <v/>
      </c>
      <c r="IJ330" s="28" t="str">
        <f t="shared" si="978"/>
        <v/>
      </c>
      <c r="IK330" s="28" t="str">
        <f t="shared" si="978"/>
        <v/>
      </c>
      <c r="IL330" s="28" t="str">
        <f t="shared" si="978"/>
        <v/>
      </c>
      <c r="IM330" s="28" t="str">
        <f t="shared" si="978"/>
        <v/>
      </c>
      <c r="IN330" s="28" t="str">
        <f t="shared" si="978"/>
        <v/>
      </c>
      <c r="IO330" s="28" t="str">
        <f t="shared" si="978"/>
        <v/>
      </c>
      <c r="IP330" s="28" t="str">
        <f t="shared" si="978"/>
        <v/>
      </c>
      <c r="IQ330" s="28" t="str">
        <f t="shared" si="978"/>
        <v/>
      </c>
      <c r="IR330" s="28" t="str">
        <f t="shared" si="978"/>
        <v/>
      </c>
      <c r="IS330" s="28" t="str">
        <f t="shared" si="978"/>
        <v/>
      </c>
      <c r="IT330" s="28" t="str">
        <f t="shared" si="978"/>
        <v/>
      </c>
      <c r="IU330" s="28" t="str">
        <f t="shared" ref="IU330:JC333" si="982">IF($BJ330&lt;=IU$283,ROUND(_xlfn.IFS($BJ$280="u_inc",$BJ330/IU$283,$BJ$280="u_rand",IT117,$BJ$280="u_norm",IT172)*ROUNDDOWN(((IU$281-IU$282)/IU$280),0),0)*IU$280+IU$282,"")</f>
        <v/>
      </c>
      <c r="IV330" s="28" t="str">
        <f t="shared" si="982"/>
        <v/>
      </c>
      <c r="IW330" s="28" t="str">
        <f t="shared" si="982"/>
        <v/>
      </c>
      <c r="IX330" s="28" t="str">
        <f t="shared" si="982"/>
        <v/>
      </c>
      <c r="IY330" s="28" t="str">
        <f t="shared" si="982"/>
        <v/>
      </c>
      <c r="IZ330" s="28" t="str">
        <f t="shared" si="982"/>
        <v/>
      </c>
      <c r="JA330" s="28" t="str">
        <f t="shared" si="982"/>
        <v/>
      </c>
      <c r="JB330" s="28" t="str">
        <f t="shared" si="982"/>
        <v/>
      </c>
      <c r="JC330" s="28" t="str">
        <f t="shared" si="982"/>
        <v/>
      </c>
    </row>
    <row r="331" spans="6:263" x14ac:dyDescent="0.45">
      <c r="F331" s="7">
        <f t="shared" si="979"/>
        <v>0.88514607627184416</v>
      </c>
      <c r="G331" s="7">
        <f t="shared" si="979"/>
        <v>0.79013493926736289</v>
      </c>
      <c r="H331" s="7">
        <f t="shared" si="979"/>
        <v>0.18715122024861686</v>
      </c>
      <c r="I331" s="7">
        <f t="shared" si="979"/>
        <v>0.79155469210425144</v>
      </c>
      <c r="J331" s="7">
        <f t="shared" si="979"/>
        <v>0.23790497623286441</v>
      </c>
      <c r="K331" s="7">
        <f t="shared" si="979"/>
        <v>0.65461793572391291</v>
      </c>
      <c r="L331" s="7">
        <f t="shared" si="979"/>
        <v>0.87758246803543649</v>
      </c>
      <c r="M331" s="7">
        <f t="shared" si="979"/>
        <v>0.33822175457059489</v>
      </c>
      <c r="N331" s="7">
        <f t="shared" si="979"/>
        <v>0.76200424123648747</v>
      </c>
      <c r="O331" s="7">
        <f t="shared" si="979"/>
        <v>3.6829510255171692E-2</v>
      </c>
      <c r="P331" s="7">
        <f t="shared" si="979"/>
        <v>0.5576053404051835</v>
      </c>
      <c r="Q331" s="7">
        <f t="shared" si="979"/>
        <v>5.6254328254728729E-3</v>
      </c>
      <c r="R331" s="7">
        <f t="shared" si="979"/>
        <v>0.44213939013059222</v>
      </c>
      <c r="S331" s="7">
        <f t="shared" si="979"/>
        <v>0.42169332477342958</v>
      </c>
      <c r="T331" s="7">
        <f t="shared" si="979"/>
        <v>0.98400369565189061</v>
      </c>
      <c r="U331" s="7">
        <f t="shared" si="979"/>
        <v>0.7272780126553392</v>
      </c>
      <c r="V331" s="7">
        <f t="shared" si="977"/>
        <v>0.28780855158707525</v>
      </c>
      <c r="W331" s="7">
        <f t="shared" si="977"/>
        <v>0.84328867161799625</v>
      </c>
      <c r="X331" s="7">
        <f t="shared" si="977"/>
        <v>0.7813310026104241</v>
      </c>
      <c r="Y331" s="7">
        <f t="shared" si="977"/>
        <v>0.54675277953350576</v>
      </c>
      <c r="Z331" s="7">
        <f t="shared" si="977"/>
        <v>0.87004302575720616</v>
      </c>
      <c r="AA331" s="7">
        <f t="shared" si="977"/>
        <v>0.6877009154705801</v>
      </c>
      <c r="AB331" s="7">
        <f t="shared" si="977"/>
        <v>0.97831880439925878</v>
      </c>
      <c r="AC331" s="7">
        <f t="shared" si="977"/>
        <v>0.73672288643974948</v>
      </c>
      <c r="AD331" s="7">
        <f t="shared" si="977"/>
        <v>0.92312042039033049</v>
      </c>
      <c r="BJ331">
        <v>41</v>
      </c>
      <c r="BK331" s="7"/>
      <c r="BL331" s="28" t="str">
        <f t="shared" si="938"/>
        <v/>
      </c>
      <c r="BM331" s="28" t="str">
        <f t="shared" si="981"/>
        <v/>
      </c>
      <c r="BN331" s="28" t="str">
        <f t="shared" si="981"/>
        <v/>
      </c>
      <c r="BO331" s="28" t="str">
        <f t="shared" si="981"/>
        <v/>
      </c>
      <c r="BP331" s="28" t="str">
        <f t="shared" si="981"/>
        <v/>
      </c>
      <c r="BQ331" s="28" t="str">
        <f t="shared" si="981"/>
        <v/>
      </c>
      <c r="BR331" s="28" t="str">
        <f t="shared" si="981"/>
        <v/>
      </c>
      <c r="BS331" s="28" t="str">
        <f t="shared" si="981"/>
        <v/>
      </c>
      <c r="BT331" s="28" t="str">
        <f t="shared" si="981"/>
        <v/>
      </c>
      <c r="BU331" s="28" t="str">
        <f t="shared" si="981"/>
        <v/>
      </c>
      <c r="BV331" s="28" t="str">
        <f t="shared" si="981"/>
        <v/>
      </c>
      <c r="BW331" s="28" t="str">
        <f t="shared" si="981"/>
        <v/>
      </c>
      <c r="BX331" s="28" t="str">
        <f t="shared" si="981"/>
        <v/>
      </c>
      <c r="BY331" s="28" t="str">
        <f t="shared" si="981"/>
        <v/>
      </c>
      <c r="BZ331" s="28" t="str">
        <f t="shared" si="981"/>
        <v/>
      </c>
      <c r="CA331" s="28" t="str">
        <f t="shared" si="981"/>
        <v/>
      </c>
      <c r="CB331" s="28" t="str">
        <f t="shared" si="981"/>
        <v/>
      </c>
      <c r="CC331" s="28" t="str">
        <f t="shared" si="981"/>
        <v/>
      </c>
      <c r="CD331" s="28" t="str">
        <f t="shared" si="981"/>
        <v/>
      </c>
      <c r="CE331" s="28" t="str">
        <f t="shared" si="981"/>
        <v/>
      </c>
      <c r="CF331" s="28" t="str">
        <f t="shared" si="981"/>
        <v/>
      </c>
      <c r="CG331" s="28" t="str">
        <f t="shared" si="981"/>
        <v/>
      </c>
      <c r="CH331" s="28" t="str">
        <f t="shared" si="981"/>
        <v/>
      </c>
      <c r="CI331" s="28" t="str">
        <f t="shared" si="981"/>
        <v/>
      </c>
      <c r="CJ331" s="28" t="str">
        <f t="shared" si="981"/>
        <v/>
      </c>
      <c r="CK331" s="28" t="str">
        <f t="shared" si="981"/>
        <v/>
      </c>
      <c r="CL331" s="28" t="str">
        <f t="shared" si="981"/>
        <v/>
      </c>
      <c r="CM331" s="28" t="str">
        <f t="shared" si="981"/>
        <v/>
      </c>
      <c r="CN331" s="28" t="str">
        <f t="shared" si="981"/>
        <v/>
      </c>
      <c r="CO331" s="28" t="str">
        <f t="shared" si="981"/>
        <v/>
      </c>
      <c r="CP331" s="28" t="str">
        <f t="shared" si="981"/>
        <v/>
      </c>
      <c r="CQ331" s="28" t="str">
        <f t="shared" si="981"/>
        <v/>
      </c>
      <c r="CR331" s="28" t="str">
        <f t="shared" si="981"/>
        <v/>
      </c>
      <c r="CS331" s="28" t="str">
        <f t="shared" si="981"/>
        <v/>
      </c>
      <c r="CT331" s="28" t="str">
        <f t="shared" si="981"/>
        <v/>
      </c>
      <c r="CU331" s="28" t="str">
        <f t="shared" si="981"/>
        <v/>
      </c>
      <c r="CV331" s="28" t="str">
        <f t="shared" si="981"/>
        <v/>
      </c>
      <c r="CW331" s="28" t="str">
        <f t="shared" si="981"/>
        <v/>
      </c>
      <c r="CX331" s="28" t="str">
        <f t="shared" si="981"/>
        <v/>
      </c>
      <c r="CY331" s="28" t="str">
        <f t="shared" si="981"/>
        <v/>
      </c>
      <c r="CZ331" s="28" t="str">
        <f t="shared" si="981"/>
        <v/>
      </c>
      <c r="DA331" s="28" t="str">
        <f t="shared" si="981"/>
        <v/>
      </c>
      <c r="DB331" s="28" t="str">
        <f t="shared" si="981"/>
        <v/>
      </c>
      <c r="DC331" s="28" t="str">
        <f t="shared" si="981"/>
        <v/>
      </c>
      <c r="DD331" s="28" t="str">
        <f t="shared" si="981"/>
        <v/>
      </c>
      <c r="DE331" s="28" t="str">
        <f t="shared" si="981"/>
        <v/>
      </c>
      <c r="DF331" s="28" t="str">
        <f t="shared" si="981"/>
        <v/>
      </c>
      <c r="DG331" s="28" t="str">
        <f t="shared" si="981"/>
        <v/>
      </c>
      <c r="DH331" s="28" t="str">
        <f t="shared" si="981"/>
        <v/>
      </c>
      <c r="DI331" s="28" t="str">
        <f t="shared" si="981"/>
        <v/>
      </c>
      <c r="DJ331" s="28" t="str">
        <f t="shared" si="981"/>
        <v/>
      </c>
      <c r="DK331" s="28" t="str">
        <f t="shared" si="981"/>
        <v/>
      </c>
      <c r="DL331" s="28" t="str">
        <f t="shared" si="981"/>
        <v/>
      </c>
      <c r="DM331" s="28" t="str">
        <f t="shared" si="981"/>
        <v/>
      </c>
      <c r="DN331" s="28" t="str">
        <f t="shared" si="981"/>
        <v/>
      </c>
      <c r="DO331" s="28" t="str">
        <f t="shared" si="981"/>
        <v/>
      </c>
      <c r="DP331" s="28" t="str">
        <f t="shared" si="981"/>
        <v/>
      </c>
      <c r="DQ331" s="28" t="str">
        <f t="shared" si="981"/>
        <v/>
      </c>
      <c r="DR331" s="28" t="str">
        <f t="shared" si="981"/>
        <v/>
      </c>
      <c r="DS331" s="28" t="str">
        <f t="shared" si="981"/>
        <v/>
      </c>
      <c r="DT331" s="28" t="str">
        <f t="shared" si="981"/>
        <v/>
      </c>
      <c r="DU331" s="28" t="str">
        <f t="shared" si="981"/>
        <v/>
      </c>
      <c r="DV331" s="28" t="str">
        <f t="shared" si="981"/>
        <v/>
      </c>
      <c r="DW331" s="28" t="str">
        <f t="shared" si="981"/>
        <v/>
      </c>
      <c r="DX331" s="28" t="str">
        <f t="shared" si="981"/>
        <v/>
      </c>
      <c r="DY331" s="28" t="str">
        <f t="shared" si="980"/>
        <v/>
      </c>
      <c r="DZ331" s="28" t="str">
        <f t="shared" si="980"/>
        <v/>
      </c>
      <c r="EA331" s="28" t="str">
        <f t="shared" si="980"/>
        <v/>
      </c>
      <c r="EB331" s="28" t="str">
        <f t="shared" si="980"/>
        <v/>
      </c>
      <c r="EC331" s="28" t="str">
        <f t="shared" si="980"/>
        <v/>
      </c>
      <c r="ED331" s="28" t="str">
        <f t="shared" si="980"/>
        <v/>
      </c>
      <c r="EE331" s="28" t="str">
        <f t="shared" si="980"/>
        <v/>
      </c>
      <c r="EF331" s="28" t="str">
        <f t="shared" si="980"/>
        <v/>
      </c>
      <c r="EG331" s="28" t="str">
        <f t="shared" si="980"/>
        <v/>
      </c>
      <c r="EH331" s="28" t="str">
        <f t="shared" si="980"/>
        <v/>
      </c>
      <c r="EI331" s="28" t="str">
        <f t="shared" si="980"/>
        <v/>
      </c>
      <c r="EJ331" s="28" t="str">
        <f t="shared" si="980"/>
        <v/>
      </c>
      <c r="EK331" s="28" t="str">
        <f t="shared" si="980"/>
        <v/>
      </c>
      <c r="EL331" s="28" t="str">
        <f t="shared" si="980"/>
        <v/>
      </c>
      <c r="EM331" s="28" t="str">
        <f t="shared" si="980"/>
        <v/>
      </c>
      <c r="EN331" s="28" t="str">
        <f t="shared" si="980"/>
        <v/>
      </c>
      <c r="EO331" s="28" t="str">
        <f t="shared" si="980"/>
        <v/>
      </c>
      <c r="EP331" s="28" t="str">
        <f t="shared" si="980"/>
        <v/>
      </c>
      <c r="EQ331" s="28" t="str">
        <f t="shared" si="980"/>
        <v/>
      </c>
      <c r="ER331" s="28" t="str">
        <f t="shared" si="980"/>
        <v/>
      </c>
      <c r="ES331" s="28" t="str">
        <f t="shared" si="980"/>
        <v/>
      </c>
      <c r="ET331" s="28" t="str">
        <f t="shared" si="980"/>
        <v/>
      </c>
      <c r="EU331" s="28" t="str">
        <f t="shared" si="980"/>
        <v/>
      </c>
      <c r="EV331" s="28" t="str">
        <f t="shared" si="980"/>
        <v/>
      </c>
      <c r="EW331" s="28" t="str">
        <f t="shared" si="980"/>
        <v/>
      </c>
      <c r="EX331" s="28" t="str">
        <f t="shared" si="980"/>
        <v/>
      </c>
      <c r="EY331" s="28" t="str">
        <f t="shared" si="980"/>
        <v/>
      </c>
      <c r="EZ331" s="28" t="str">
        <f t="shared" si="980"/>
        <v/>
      </c>
      <c r="FA331" s="28" t="str">
        <f t="shared" si="980"/>
        <v/>
      </c>
      <c r="FB331" s="28" t="str">
        <f t="shared" si="980"/>
        <v/>
      </c>
      <c r="FC331" s="28" t="str">
        <f t="shared" si="980"/>
        <v/>
      </c>
      <c r="FD331" s="28" t="str">
        <f t="shared" si="980"/>
        <v/>
      </c>
      <c r="FE331" s="28" t="str">
        <f t="shared" si="980"/>
        <v/>
      </c>
      <c r="FF331" s="28" t="str">
        <f t="shared" si="980"/>
        <v/>
      </c>
      <c r="FG331" s="28" t="str">
        <f t="shared" si="980"/>
        <v/>
      </c>
      <c r="FH331" s="28" t="str">
        <f t="shared" si="980"/>
        <v/>
      </c>
      <c r="FI331" s="28" t="str">
        <f t="shared" si="980"/>
        <v/>
      </c>
      <c r="FJ331" s="28" t="str">
        <f t="shared" si="980"/>
        <v/>
      </c>
      <c r="FK331" s="28" t="str">
        <f t="shared" si="980"/>
        <v/>
      </c>
      <c r="FL331" s="28" t="str">
        <f t="shared" si="980"/>
        <v/>
      </c>
      <c r="FM331" s="28" t="str">
        <f t="shared" si="980"/>
        <v/>
      </c>
      <c r="FN331" s="28" t="str">
        <f t="shared" si="980"/>
        <v/>
      </c>
      <c r="FO331" s="28" t="str">
        <f t="shared" si="980"/>
        <v/>
      </c>
      <c r="FP331" s="28" t="str">
        <f t="shared" si="980"/>
        <v/>
      </c>
      <c r="FQ331" s="28" t="str">
        <f t="shared" si="980"/>
        <v/>
      </c>
      <c r="FR331" s="28" t="str">
        <f t="shared" si="980"/>
        <v/>
      </c>
      <c r="FS331" s="28" t="str">
        <f t="shared" si="980"/>
        <v/>
      </c>
      <c r="FT331" s="28" t="str">
        <f t="shared" si="980"/>
        <v/>
      </c>
      <c r="FU331" s="28" t="str">
        <f t="shared" si="980"/>
        <v/>
      </c>
      <c r="FV331" s="28" t="str">
        <f t="shared" si="980"/>
        <v/>
      </c>
      <c r="FW331" s="28" t="str">
        <f t="shared" si="980"/>
        <v/>
      </c>
      <c r="FX331" s="28" t="str">
        <f t="shared" si="980"/>
        <v/>
      </c>
      <c r="FY331" s="28" t="str">
        <f t="shared" si="980"/>
        <v/>
      </c>
      <c r="FZ331" s="28" t="str">
        <f t="shared" si="980"/>
        <v/>
      </c>
      <c r="GA331" s="28" t="str">
        <f t="shared" si="980"/>
        <v/>
      </c>
      <c r="GB331" s="28" t="str">
        <f t="shared" si="980"/>
        <v/>
      </c>
      <c r="GC331" s="28" t="str">
        <f t="shared" si="980"/>
        <v/>
      </c>
      <c r="GD331" s="28" t="str">
        <f t="shared" si="980"/>
        <v/>
      </c>
      <c r="GE331" s="28" t="str">
        <f t="shared" si="980"/>
        <v/>
      </c>
      <c r="GF331" s="28" t="str">
        <f t="shared" si="980"/>
        <v/>
      </c>
      <c r="GG331" s="28" t="str">
        <f t="shared" si="980"/>
        <v/>
      </c>
      <c r="GH331" s="28" t="str">
        <f t="shared" si="980"/>
        <v/>
      </c>
      <c r="GI331" s="28" t="str">
        <f t="shared" si="980"/>
        <v/>
      </c>
      <c r="GJ331" s="28" t="str">
        <f t="shared" ref="GJ331:IU334" si="983">IF($BJ331&lt;=GJ$283,ROUND(_xlfn.IFS($BJ$280="u_inc",$BJ331/GJ$283,$BJ$280="u_rand",GI118,$BJ$280="u_norm",GI173)*ROUNDDOWN(((GJ$281-GJ$282)/GJ$280),0),0)*GJ$280+GJ$282,"")</f>
        <v/>
      </c>
      <c r="GK331" s="28" t="str">
        <f t="shared" si="983"/>
        <v/>
      </c>
      <c r="GL331" s="28" t="str">
        <f t="shared" si="983"/>
        <v/>
      </c>
      <c r="GM331" s="28" t="str">
        <f t="shared" si="983"/>
        <v/>
      </c>
      <c r="GN331" s="28" t="str">
        <f t="shared" si="983"/>
        <v/>
      </c>
      <c r="GO331" s="28" t="str">
        <f t="shared" si="983"/>
        <v/>
      </c>
      <c r="GP331" s="28" t="str">
        <f t="shared" si="983"/>
        <v/>
      </c>
      <c r="GQ331" s="28" t="str">
        <f t="shared" si="983"/>
        <v/>
      </c>
      <c r="GR331" s="28" t="str">
        <f t="shared" si="983"/>
        <v/>
      </c>
      <c r="GS331" s="28" t="str">
        <f t="shared" si="983"/>
        <v/>
      </c>
      <c r="GT331" s="28" t="str">
        <f t="shared" si="983"/>
        <v/>
      </c>
      <c r="GU331" s="28" t="str">
        <f t="shared" si="983"/>
        <v/>
      </c>
      <c r="GV331" s="28" t="str">
        <f t="shared" si="983"/>
        <v/>
      </c>
      <c r="GW331" s="28" t="str">
        <f t="shared" si="983"/>
        <v/>
      </c>
      <c r="GX331" s="28" t="str">
        <f t="shared" si="983"/>
        <v/>
      </c>
      <c r="GY331" s="28" t="str">
        <f t="shared" si="983"/>
        <v/>
      </c>
      <c r="GZ331" s="28" t="str">
        <f t="shared" si="983"/>
        <v/>
      </c>
      <c r="HA331" s="28" t="str">
        <f t="shared" si="983"/>
        <v/>
      </c>
      <c r="HB331" s="28" t="str">
        <f t="shared" si="983"/>
        <v/>
      </c>
      <c r="HC331" s="28" t="str">
        <f t="shared" si="983"/>
        <v/>
      </c>
      <c r="HD331" s="28" t="str">
        <f t="shared" si="983"/>
        <v/>
      </c>
      <c r="HE331" s="28" t="str">
        <f t="shared" si="983"/>
        <v/>
      </c>
      <c r="HF331" s="28" t="str">
        <f t="shared" si="983"/>
        <v/>
      </c>
      <c r="HG331" s="28" t="str">
        <f t="shared" si="983"/>
        <v/>
      </c>
      <c r="HH331" s="28" t="str">
        <f t="shared" si="983"/>
        <v/>
      </c>
      <c r="HI331" s="28" t="str">
        <f t="shared" si="983"/>
        <v/>
      </c>
      <c r="HJ331" s="28" t="str">
        <f t="shared" si="983"/>
        <v/>
      </c>
      <c r="HK331" s="28" t="str">
        <f t="shared" si="983"/>
        <v/>
      </c>
      <c r="HL331" s="28" t="str">
        <f t="shared" si="983"/>
        <v/>
      </c>
      <c r="HM331" s="28" t="str">
        <f t="shared" si="983"/>
        <v/>
      </c>
      <c r="HN331" s="28" t="str">
        <f t="shared" si="983"/>
        <v/>
      </c>
      <c r="HO331" s="28" t="str">
        <f t="shared" si="983"/>
        <v/>
      </c>
      <c r="HP331" s="28" t="str">
        <f t="shared" si="983"/>
        <v/>
      </c>
      <c r="HQ331" s="28" t="str">
        <f t="shared" si="983"/>
        <v/>
      </c>
      <c r="HR331" s="28" t="str">
        <f t="shared" si="983"/>
        <v/>
      </c>
      <c r="HS331" s="28" t="str">
        <f t="shared" si="983"/>
        <v/>
      </c>
      <c r="HT331" s="28" t="str">
        <f t="shared" si="983"/>
        <v/>
      </c>
      <c r="HU331" s="28" t="str">
        <f t="shared" si="983"/>
        <v/>
      </c>
      <c r="HV331" s="28" t="str">
        <f t="shared" si="983"/>
        <v/>
      </c>
      <c r="HW331" s="28" t="str">
        <f t="shared" si="983"/>
        <v/>
      </c>
      <c r="HX331" s="28" t="str">
        <f t="shared" si="983"/>
        <v/>
      </c>
      <c r="HY331" s="28" t="str">
        <f t="shared" si="983"/>
        <v/>
      </c>
      <c r="HZ331" s="28" t="str">
        <f t="shared" si="983"/>
        <v/>
      </c>
      <c r="IA331" s="28" t="str">
        <f t="shared" si="983"/>
        <v/>
      </c>
      <c r="IB331" s="28" t="str">
        <f t="shared" si="983"/>
        <v/>
      </c>
      <c r="IC331" s="28" t="str">
        <f t="shared" si="983"/>
        <v/>
      </c>
      <c r="ID331" s="28" t="str">
        <f t="shared" si="983"/>
        <v/>
      </c>
      <c r="IE331" s="28" t="str">
        <f t="shared" si="983"/>
        <v/>
      </c>
      <c r="IF331" s="28" t="str">
        <f t="shared" si="983"/>
        <v/>
      </c>
      <c r="IG331" s="28" t="str">
        <f t="shared" si="983"/>
        <v/>
      </c>
      <c r="IH331" s="28" t="str">
        <f t="shared" si="983"/>
        <v/>
      </c>
      <c r="II331" s="28" t="str">
        <f t="shared" si="983"/>
        <v/>
      </c>
      <c r="IJ331" s="28" t="str">
        <f t="shared" si="983"/>
        <v/>
      </c>
      <c r="IK331" s="28" t="str">
        <f t="shared" si="983"/>
        <v/>
      </c>
      <c r="IL331" s="28" t="str">
        <f t="shared" si="983"/>
        <v/>
      </c>
      <c r="IM331" s="28" t="str">
        <f t="shared" si="983"/>
        <v/>
      </c>
      <c r="IN331" s="28" t="str">
        <f t="shared" si="983"/>
        <v/>
      </c>
      <c r="IO331" s="28" t="str">
        <f t="shared" si="983"/>
        <v/>
      </c>
      <c r="IP331" s="28" t="str">
        <f t="shared" si="983"/>
        <v/>
      </c>
      <c r="IQ331" s="28" t="str">
        <f t="shared" si="983"/>
        <v/>
      </c>
      <c r="IR331" s="28" t="str">
        <f t="shared" si="983"/>
        <v/>
      </c>
      <c r="IS331" s="28" t="str">
        <f t="shared" si="983"/>
        <v/>
      </c>
      <c r="IT331" s="28" t="str">
        <f t="shared" si="983"/>
        <v/>
      </c>
      <c r="IU331" s="28" t="str">
        <f t="shared" si="983"/>
        <v/>
      </c>
      <c r="IV331" s="28" t="str">
        <f t="shared" si="982"/>
        <v/>
      </c>
      <c r="IW331" s="28" t="str">
        <f t="shared" si="982"/>
        <v/>
      </c>
      <c r="IX331" s="28" t="str">
        <f t="shared" si="982"/>
        <v/>
      </c>
      <c r="IY331" s="28" t="str">
        <f t="shared" si="982"/>
        <v/>
      </c>
      <c r="IZ331" s="28" t="str">
        <f t="shared" si="982"/>
        <v/>
      </c>
      <c r="JA331" s="28" t="str">
        <f t="shared" si="982"/>
        <v/>
      </c>
      <c r="JB331" s="28" t="str">
        <f t="shared" si="982"/>
        <v/>
      </c>
      <c r="JC331" s="28" t="str">
        <f t="shared" si="982"/>
        <v/>
      </c>
    </row>
    <row r="332" spans="6:263" x14ac:dyDescent="0.45">
      <c r="F332" s="7">
        <f t="shared" si="979"/>
        <v>0.88624771818809567</v>
      </c>
      <c r="G332" s="7">
        <f t="shared" si="979"/>
        <v>0.60365337487480297</v>
      </c>
      <c r="H332" s="7">
        <f t="shared" si="979"/>
        <v>0.97655262098487128</v>
      </c>
      <c r="I332" s="7">
        <f t="shared" si="979"/>
        <v>0.13654256432156198</v>
      </c>
      <c r="J332" s="7">
        <f t="shared" si="979"/>
        <v>0.91110773659828481</v>
      </c>
      <c r="K332" s="7">
        <f t="shared" si="979"/>
        <v>6.2375328998256159E-2</v>
      </c>
      <c r="L332" s="7">
        <f t="shared" si="979"/>
        <v>0.7833145385530379</v>
      </c>
      <c r="M332" s="7">
        <f t="shared" si="979"/>
        <v>0.30231487718518585</v>
      </c>
      <c r="N332" s="7">
        <f t="shared" si="979"/>
        <v>0.70672872648887741</v>
      </c>
      <c r="O332" s="7">
        <f t="shared" si="979"/>
        <v>0.79728952739261538</v>
      </c>
      <c r="P332" s="7">
        <f t="shared" si="979"/>
        <v>0.16738669861452035</v>
      </c>
      <c r="Q332" s="7">
        <f t="shared" si="979"/>
        <v>0.54526791840105682</v>
      </c>
      <c r="R332" s="7">
        <f t="shared" si="979"/>
        <v>0.51050099381734659</v>
      </c>
      <c r="S332" s="7">
        <f t="shared" si="979"/>
        <v>0.55848013821918518</v>
      </c>
      <c r="T332" s="7">
        <f t="shared" si="979"/>
        <v>0.84239281240962116</v>
      </c>
      <c r="U332" s="7">
        <f t="shared" si="979"/>
        <v>0.43694888587898989</v>
      </c>
      <c r="V332" s="7">
        <f t="shared" si="977"/>
        <v>0.80659365970948416</v>
      </c>
      <c r="W332" s="7">
        <f t="shared" si="977"/>
        <v>0.38746767229748313</v>
      </c>
      <c r="X332" s="7">
        <f t="shared" si="977"/>
        <v>0.6288270077802367</v>
      </c>
      <c r="Y332" s="7">
        <f t="shared" si="977"/>
        <v>0.3034208618586049</v>
      </c>
      <c r="Z332" s="7">
        <f t="shared" si="977"/>
        <v>0.84689632609807719</v>
      </c>
      <c r="AA332" s="7">
        <f t="shared" si="977"/>
        <v>1.0890680370335784E-2</v>
      </c>
      <c r="AB332" s="7">
        <f t="shared" si="977"/>
        <v>0.4270071566230651</v>
      </c>
      <c r="AC332" s="7">
        <f t="shared" si="977"/>
        <v>0.35045133314582116</v>
      </c>
      <c r="AD332" s="7">
        <f t="shared" si="977"/>
        <v>0.94581266164119016</v>
      </c>
      <c r="BJ332">
        <v>42</v>
      </c>
      <c r="BK332" s="7"/>
      <c r="BL332" s="28" t="str">
        <f t="shared" si="938"/>
        <v/>
      </c>
      <c r="BM332" s="28" t="str">
        <f t="shared" si="981"/>
        <v/>
      </c>
      <c r="BN332" s="28" t="str">
        <f t="shared" si="981"/>
        <v/>
      </c>
      <c r="BO332" s="28" t="str">
        <f t="shared" si="981"/>
        <v/>
      </c>
      <c r="BP332" s="28" t="str">
        <f t="shared" si="981"/>
        <v/>
      </c>
      <c r="BQ332" s="28" t="str">
        <f t="shared" si="981"/>
        <v/>
      </c>
      <c r="BR332" s="28" t="str">
        <f t="shared" si="981"/>
        <v/>
      </c>
      <c r="BS332" s="28" t="str">
        <f t="shared" si="981"/>
        <v/>
      </c>
      <c r="BT332" s="28" t="str">
        <f t="shared" si="981"/>
        <v/>
      </c>
      <c r="BU332" s="28" t="str">
        <f t="shared" si="981"/>
        <v/>
      </c>
      <c r="BV332" s="28" t="str">
        <f t="shared" si="981"/>
        <v/>
      </c>
      <c r="BW332" s="28" t="str">
        <f t="shared" si="981"/>
        <v/>
      </c>
      <c r="BX332" s="28" t="str">
        <f t="shared" si="981"/>
        <v/>
      </c>
      <c r="BY332" s="28" t="str">
        <f t="shared" si="981"/>
        <v/>
      </c>
      <c r="BZ332" s="28" t="str">
        <f t="shared" si="981"/>
        <v/>
      </c>
      <c r="CA332" s="28" t="str">
        <f t="shared" si="981"/>
        <v/>
      </c>
      <c r="CB332" s="28" t="str">
        <f t="shared" si="981"/>
        <v/>
      </c>
      <c r="CC332" s="28" t="str">
        <f t="shared" si="981"/>
        <v/>
      </c>
      <c r="CD332" s="28" t="str">
        <f t="shared" si="981"/>
        <v/>
      </c>
      <c r="CE332" s="28" t="str">
        <f t="shared" si="981"/>
        <v/>
      </c>
      <c r="CF332" s="28" t="str">
        <f t="shared" si="981"/>
        <v/>
      </c>
      <c r="CG332" s="28" t="str">
        <f t="shared" si="981"/>
        <v/>
      </c>
      <c r="CH332" s="28" t="str">
        <f t="shared" si="981"/>
        <v/>
      </c>
      <c r="CI332" s="28" t="str">
        <f t="shared" si="981"/>
        <v/>
      </c>
      <c r="CJ332" s="28" t="str">
        <f t="shared" si="981"/>
        <v/>
      </c>
      <c r="CK332" s="28" t="str">
        <f t="shared" si="981"/>
        <v/>
      </c>
      <c r="CL332" s="28" t="str">
        <f t="shared" si="981"/>
        <v/>
      </c>
      <c r="CM332" s="28" t="str">
        <f t="shared" si="981"/>
        <v/>
      </c>
      <c r="CN332" s="28" t="str">
        <f t="shared" si="981"/>
        <v/>
      </c>
      <c r="CO332" s="28" t="str">
        <f t="shared" si="981"/>
        <v/>
      </c>
      <c r="CP332" s="28" t="str">
        <f t="shared" si="981"/>
        <v/>
      </c>
      <c r="CQ332" s="28" t="str">
        <f t="shared" si="981"/>
        <v/>
      </c>
      <c r="CR332" s="28" t="str">
        <f t="shared" si="981"/>
        <v/>
      </c>
      <c r="CS332" s="28" t="str">
        <f t="shared" si="981"/>
        <v/>
      </c>
      <c r="CT332" s="28" t="str">
        <f t="shared" si="981"/>
        <v/>
      </c>
      <c r="CU332" s="28" t="str">
        <f t="shared" si="981"/>
        <v/>
      </c>
      <c r="CV332" s="28" t="str">
        <f t="shared" si="981"/>
        <v/>
      </c>
      <c r="CW332" s="28" t="str">
        <f t="shared" si="981"/>
        <v/>
      </c>
      <c r="CX332" s="28" t="str">
        <f t="shared" si="981"/>
        <v/>
      </c>
      <c r="CY332" s="28" t="str">
        <f t="shared" si="981"/>
        <v/>
      </c>
      <c r="CZ332" s="28" t="str">
        <f t="shared" si="981"/>
        <v/>
      </c>
      <c r="DA332" s="28" t="str">
        <f t="shared" si="981"/>
        <v/>
      </c>
      <c r="DB332" s="28" t="str">
        <f t="shared" si="981"/>
        <v/>
      </c>
      <c r="DC332" s="28" t="str">
        <f t="shared" si="981"/>
        <v/>
      </c>
      <c r="DD332" s="28" t="str">
        <f t="shared" si="981"/>
        <v/>
      </c>
      <c r="DE332" s="28" t="str">
        <f t="shared" si="981"/>
        <v/>
      </c>
      <c r="DF332" s="28" t="str">
        <f t="shared" si="981"/>
        <v/>
      </c>
      <c r="DG332" s="28" t="str">
        <f t="shared" si="981"/>
        <v/>
      </c>
      <c r="DH332" s="28" t="str">
        <f t="shared" si="981"/>
        <v/>
      </c>
      <c r="DI332" s="28" t="str">
        <f t="shared" si="981"/>
        <v/>
      </c>
      <c r="DJ332" s="28" t="str">
        <f t="shared" si="981"/>
        <v/>
      </c>
      <c r="DK332" s="28" t="str">
        <f t="shared" si="981"/>
        <v/>
      </c>
      <c r="DL332" s="28" t="str">
        <f t="shared" si="981"/>
        <v/>
      </c>
      <c r="DM332" s="28" t="str">
        <f t="shared" si="981"/>
        <v/>
      </c>
      <c r="DN332" s="28" t="str">
        <f t="shared" si="981"/>
        <v/>
      </c>
      <c r="DO332" s="28" t="str">
        <f t="shared" si="981"/>
        <v/>
      </c>
      <c r="DP332" s="28" t="str">
        <f t="shared" si="981"/>
        <v/>
      </c>
      <c r="DQ332" s="28" t="str">
        <f t="shared" si="981"/>
        <v/>
      </c>
      <c r="DR332" s="28" t="str">
        <f t="shared" si="981"/>
        <v/>
      </c>
      <c r="DS332" s="28" t="str">
        <f t="shared" si="981"/>
        <v/>
      </c>
      <c r="DT332" s="28" t="str">
        <f t="shared" si="981"/>
        <v/>
      </c>
      <c r="DU332" s="28" t="str">
        <f t="shared" si="981"/>
        <v/>
      </c>
      <c r="DV332" s="28" t="str">
        <f t="shared" si="981"/>
        <v/>
      </c>
      <c r="DW332" s="28" t="str">
        <f t="shared" si="981"/>
        <v/>
      </c>
      <c r="DX332" s="28" t="str">
        <f t="shared" ref="DX332:GI335" si="984">IF($BJ332&lt;=DX$283,ROUND(_xlfn.IFS($BJ$280="u_inc",$BJ332/DX$283,$BJ$280="u_rand",DW119,$BJ$280="u_norm",DW174)*ROUNDDOWN(((DX$281-DX$282)/DX$280),0),0)*DX$280+DX$282,"")</f>
        <v/>
      </c>
      <c r="DY332" s="28" t="str">
        <f t="shared" si="984"/>
        <v/>
      </c>
      <c r="DZ332" s="28" t="str">
        <f t="shared" si="984"/>
        <v/>
      </c>
      <c r="EA332" s="28" t="str">
        <f t="shared" si="984"/>
        <v/>
      </c>
      <c r="EB332" s="28" t="str">
        <f t="shared" si="984"/>
        <v/>
      </c>
      <c r="EC332" s="28" t="str">
        <f t="shared" si="984"/>
        <v/>
      </c>
      <c r="ED332" s="28" t="str">
        <f t="shared" si="984"/>
        <v/>
      </c>
      <c r="EE332" s="28" t="str">
        <f t="shared" si="984"/>
        <v/>
      </c>
      <c r="EF332" s="28" t="str">
        <f t="shared" si="984"/>
        <v/>
      </c>
      <c r="EG332" s="28" t="str">
        <f t="shared" si="984"/>
        <v/>
      </c>
      <c r="EH332" s="28" t="str">
        <f t="shared" si="984"/>
        <v/>
      </c>
      <c r="EI332" s="28" t="str">
        <f t="shared" si="984"/>
        <v/>
      </c>
      <c r="EJ332" s="28" t="str">
        <f t="shared" si="984"/>
        <v/>
      </c>
      <c r="EK332" s="28" t="str">
        <f t="shared" si="984"/>
        <v/>
      </c>
      <c r="EL332" s="28" t="str">
        <f t="shared" si="984"/>
        <v/>
      </c>
      <c r="EM332" s="28" t="str">
        <f t="shared" si="984"/>
        <v/>
      </c>
      <c r="EN332" s="28" t="str">
        <f t="shared" si="984"/>
        <v/>
      </c>
      <c r="EO332" s="28" t="str">
        <f t="shared" si="984"/>
        <v/>
      </c>
      <c r="EP332" s="28" t="str">
        <f t="shared" si="984"/>
        <v/>
      </c>
      <c r="EQ332" s="28" t="str">
        <f t="shared" si="984"/>
        <v/>
      </c>
      <c r="ER332" s="28" t="str">
        <f t="shared" si="984"/>
        <v/>
      </c>
      <c r="ES332" s="28" t="str">
        <f t="shared" si="984"/>
        <v/>
      </c>
      <c r="ET332" s="28" t="str">
        <f t="shared" si="984"/>
        <v/>
      </c>
      <c r="EU332" s="28" t="str">
        <f t="shared" si="984"/>
        <v/>
      </c>
      <c r="EV332" s="28" t="str">
        <f t="shared" si="984"/>
        <v/>
      </c>
      <c r="EW332" s="28" t="str">
        <f t="shared" si="984"/>
        <v/>
      </c>
      <c r="EX332" s="28" t="str">
        <f t="shared" si="984"/>
        <v/>
      </c>
      <c r="EY332" s="28" t="str">
        <f t="shared" si="984"/>
        <v/>
      </c>
      <c r="EZ332" s="28" t="str">
        <f t="shared" si="984"/>
        <v/>
      </c>
      <c r="FA332" s="28" t="str">
        <f t="shared" si="984"/>
        <v/>
      </c>
      <c r="FB332" s="28" t="str">
        <f t="shared" si="984"/>
        <v/>
      </c>
      <c r="FC332" s="28" t="str">
        <f t="shared" si="984"/>
        <v/>
      </c>
      <c r="FD332" s="28" t="str">
        <f t="shared" si="984"/>
        <v/>
      </c>
      <c r="FE332" s="28" t="str">
        <f t="shared" si="984"/>
        <v/>
      </c>
      <c r="FF332" s="28" t="str">
        <f t="shared" si="984"/>
        <v/>
      </c>
      <c r="FG332" s="28" t="str">
        <f t="shared" si="984"/>
        <v/>
      </c>
      <c r="FH332" s="28" t="str">
        <f t="shared" si="984"/>
        <v/>
      </c>
      <c r="FI332" s="28" t="str">
        <f t="shared" si="984"/>
        <v/>
      </c>
      <c r="FJ332" s="28" t="str">
        <f t="shared" si="984"/>
        <v/>
      </c>
      <c r="FK332" s="28" t="str">
        <f t="shared" si="984"/>
        <v/>
      </c>
      <c r="FL332" s="28" t="str">
        <f t="shared" si="984"/>
        <v/>
      </c>
      <c r="FM332" s="28" t="str">
        <f t="shared" si="984"/>
        <v/>
      </c>
      <c r="FN332" s="28" t="str">
        <f t="shared" si="984"/>
        <v/>
      </c>
      <c r="FO332" s="28" t="str">
        <f t="shared" si="984"/>
        <v/>
      </c>
      <c r="FP332" s="28" t="str">
        <f t="shared" si="984"/>
        <v/>
      </c>
      <c r="FQ332" s="28" t="str">
        <f t="shared" si="984"/>
        <v/>
      </c>
      <c r="FR332" s="28" t="str">
        <f t="shared" si="984"/>
        <v/>
      </c>
      <c r="FS332" s="28" t="str">
        <f t="shared" si="984"/>
        <v/>
      </c>
      <c r="FT332" s="28" t="str">
        <f t="shared" si="984"/>
        <v/>
      </c>
      <c r="FU332" s="28" t="str">
        <f t="shared" si="984"/>
        <v/>
      </c>
      <c r="FV332" s="28" t="str">
        <f t="shared" si="984"/>
        <v/>
      </c>
      <c r="FW332" s="28" t="str">
        <f t="shared" si="984"/>
        <v/>
      </c>
      <c r="FX332" s="28" t="str">
        <f t="shared" si="984"/>
        <v/>
      </c>
      <c r="FY332" s="28" t="str">
        <f t="shared" si="984"/>
        <v/>
      </c>
      <c r="FZ332" s="28" t="str">
        <f t="shared" si="984"/>
        <v/>
      </c>
      <c r="GA332" s="28" t="str">
        <f t="shared" si="984"/>
        <v/>
      </c>
      <c r="GB332" s="28" t="str">
        <f t="shared" si="984"/>
        <v/>
      </c>
      <c r="GC332" s="28" t="str">
        <f t="shared" si="984"/>
        <v/>
      </c>
      <c r="GD332" s="28" t="str">
        <f t="shared" si="984"/>
        <v/>
      </c>
      <c r="GE332" s="28" t="str">
        <f t="shared" si="984"/>
        <v/>
      </c>
      <c r="GF332" s="28" t="str">
        <f t="shared" si="984"/>
        <v/>
      </c>
      <c r="GG332" s="28" t="str">
        <f t="shared" si="984"/>
        <v/>
      </c>
      <c r="GH332" s="28" t="str">
        <f t="shared" si="984"/>
        <v/>
      </c>
      <c r="GI332" s="28" t="str">
        <f t="shared" si="984"/>
        <v/>
      </c>
      <c r="GJ332" s="28" t="str">
        <f t="shared" si="983"/>
        <v/>
      </c>
      <c r="GK332" s="28" t="str">
        <f t="shared" si="983"/>
        <v/>
      </c>
      <c r="GL332" s="28" t="str">
        <f t="shared" si="983"/>
        <v/>
      </c>
      <c r="GM332" s="28" t="str">
        <f t="shared" si="983"/>
        <v/>
      </c>
      <c r="GN332" s="28" t="str">
        <f t="shared" si="983"/>
        <v/>
      </c>
      <c r="GO332" s="28" t="str">
        <f t="shared" si="983"/>
        <v/>
      </c>
      <c r="GP332" s="28" t="str">
        <f t="shared" si="983"/>
        <v/>
      </c>
      <c r="GQ332" s="28" t="str">
        <f t="shared" si="983"/>
        <v/>
      </c>
      <c r="GR332" s="28" t="str">
        <f t="shared" si="983"/>
        <v/>
      </c>
      <c r="GS332" s="28" t="str">
        <f t="shared" si="983"/>
        <v/>
      </c>
      <c r="GT332" s="28" t="str">
        <f t="shared" si="983"/>
        <v/>
      </c>
      <c r="GU332" s="28" t="str">
        <f t="shared" si="983"/>
        <v/>
      </c>
      <c r="GV332" s="28" t="str">
        <f t="shared" si="983"/>
        <v/>
      </c>
      <c r="GW332" s="28" t="str">
        <f t="shared" si="983"/>
        <v/>
      </c>
      <c r="GX332" s="28" t="str">
        <f t="shared" si="983"/>
        <v/>
      </c>
      <c r="GY332" s="28" t="str">
        <f t="shared" si="983"/>
        <v/>
      </c>
      <c r="GZ332" s="28" t="str">
        <f t="shared" si="983"/>
        <v/>
      </c>
      <c r="HA332" s="28" t="str">
        <f t="shared" si="983"/>
        <v/>
      </c>
      <c r="HB332" s="28" t="str">
        <f t="shared" si="983"/>
        <v/>
      </c>
      <c r="HC332" s="28" t="str">
        <f t="shared" si="983"/>
        <v/>
      </c>
      <c r="HD332" s="28" t="str">
        <f t="shared" si="983"/>
        <v/>
      </c>
      <c r="HE332" s="28" t="str">
        <f t="shared" si="983"/>
        <v/>
      </c>
      <c r="HF332" s="28" t="str">
        <f t="shared" si="983"/>
        <v/>
      </c>
      <c r="HG332" s="28" t="str">
        <f t="shared" si="983"/>
        <v/>
      </c>
      <c r="HH332" s="28" t="str">
        <f t="shared" si="983"/>
        <v/>
      </c>
      <c r="HI332" s="28" t="str">
        <f t="shared" si="983"/>
        <v/>
      </c>
      <c r="HJ332" s="28" t="str">
        <f t="shared" si="983"/>
        <v/>
      </c>
      <c r="HK332" s="28" t="str">
        <f t="shared" si="983"/>
        <v/>
      </c>
      <c r="HL332" s="28" t="str">
        <f t="shared" si="983"/>
        <v/>
      </c>
      <c r="HM332" s="28" t="str">
        <f t="shared" si="983"/>
        <v/>
      </c>
      <c r="HN332" s="28" t="str">
        <f t="shared" si="983"/>
        <v/>
      </c>
      <c r="HO332" s="28" t="str">
        <f t="shared" si="983"/>
        <v/>
      </c>
      <c r="HP332" s="28" t="str">
        <f t="shared" si="983"/>
        <v/>
      </c>
      <c r="HQ332" s="28" t="str">
        <f t="shared" si="983"/>
        <v/>
      </c>
      <c r="HR332" s="28" t="str">
        <f t="shared" si="983"/>
        <v/>
      </c>
      <c r="HS332" s="28" t="str">
        <f t="shared" si="983"/>
        <v/>
      </c>
      <c r="HT332" s="28" t="str">
        <f t="shared" si="983"/>
        <v/>
      </c>
      <c r="HU332" s="28" t="str">
        <f t="shared" si="983"/>
        <v/>
      </c>
      <c r="HV332" s="28" t="str">
        <f t="shared" si="983"/>
        <v/>
      </c>
      <c r="HW332" s="28" t="str">
        <f t="shared" si="983"/>
        <v/>
      </c>
      <c r="HX332" s="28" t="str">
        <f t="shared" si="983"/>
        <v/>
      </c>
      <c r="HY332" s="28" t="str">
        <f t="shared" si="983"/>
        <v/>
      </c>
      <c r="HZ332" s="28" t="str">
        <f t="shared" si="983"/>
        <v/>
      </c>
      <c r="IA332" s="28" t="str">
        <f t="shared" si="983"/>
        <v/>
      </c>
      <c r="IB332" s="28" t="str">
        <f t="shared" si="983"/>
        <v/>
      </c>
      <c r="IC332" s="28" t="str">
        <f t="shared" si="983"/>
        <v/>
      </c>
      <c r="ID332" s="28" t="str">
        <f t="shared" si="983"/>
        <v/>
      </c>
      <c r="IE332" s="28" t="str">
        <f t="shared" si="983"/>
        <v/>
      </c>
      <c r="IF332" s="28" t="str">
        <f t="shared" si="983"/>
        <v/>
      </c>
      <c r="IG332" s="28" t="str">
        <f t="shared" si="983"/>
        <v/>
      </c>
      <c r="IH332" s="28" t="str">
        <f t="shared" si="983"/>
        <v/>
      </c>
      <c r="II332" s="28" t="str">
        <f t="shared" si="983"/>
        <v/>
      </c>
      <c r="IJ332" s="28" t="str">
        <f t="shared" si="983"/>
        <v/>
      </c>
      <c r="IK332" s="28" t="str">
        <f t="shared" si="983"/>
        <v/>
      </c>
      <c r="IL332" s="28" t="str">
        <f t="shared" si="983"/>
        <v/>
      </c>
      <c r="IM332" s="28" t="str">
        <f t="shared" si="983"/>
        <v/>
      </c>
      <c r="IN332" s="28" t="str">
        <f t="shared" si="983"/>
        <v/>
      </c>
      <c r="IO332" s="28" t="str">
        <f t="shared" si="983"/>
        <v/>
      </c>
      <c r="IP332" s="28" t="str">
        <f t="shared" si="983"/>
        <v/>
      </c>
      <c r="IQ332" s="28" t="str">
        <f t="shared" si="983"/>
        <v/>
      </c>
      <c r="IR332" s="28" t="str">
        <f t="shared" si="983"/>
        <v/>
      </c>
      <c r="IS332" s="28" t="str">
        <f t="shared" si="983"/>
        <v/>
      </c>
      <c r="IT332" s="28" t="str">
        <f t="shared" si="983"/>
        <v/>
      </c>
      <c r="IU332" s="28" t="str">
        <f t="shared" si="983"/>
        <v/>
      </c>
      <c r="IV332" s="28" t="str">
        <f t="shared" si="982"/>
        <v/>
      </c>
      <c r="IW332" s="28" t="str">
        <f t="shared" si="982"/>
        <v/>
      </c>
      <c r="IX332" s="28" t="str">
        <f t="shared" si="982"/>
        <v/>
      </c>
      <c r="IY332" s="28" t="str">
        <f t="shared" si="982"/>
        <v/>
      </c>
      <c r="IZ332" s="28" t="str">
        <f t="shared" si="982"/>
        <v/>
      </c>
      <c r="JA332" s="28" t="str">
        <f t="shared" si="982"/>
        <v/>
      </c>
      <c r="JB332" s="28" t="str">
        <f t="shared" si="982"/>
        <v/>
      </c>
      <c r="JC332" s="28" t="str">
        <f t="shared" si="982"/>
        <v/>
      </c>
    </row>
    <row r="333" spans="6:263" x14ac:dyDescent="0.45">
      <c r="F333" s="7">
        <f t="shared" si="979"/>
        <v>6.3604657567853412E-2</v>
      </c>
      <c r="G333" s="7">
        <f t="shared" si="979"/>
        <v>0.95205858161303147</v>
      </c>
      <c r="H333" s="7">
        <f t="shared" si="979"/>
        <v>0.17156756071912477</v>
      </c>
      <c r="I333" s="7">
        <f t="shared" si="979"/>
        <v>4.6122366118301811E-2</v>
      </c>
      <c r="J333" s="7">
        <f t="shared" si="979"/>
        <v>8.1553335805215565E-2</v>
      </c>
      <c r="K333" s="7">
        <f t="shared" si="979"/>
        <v>0.91950607482320912</v>
      </c>
      <c r="L333" s="7">
        <f t="shared" si="979"/>
        <v>0.37609049369398995</v>
      </c>
      <c r="M333" s="7">
        <f t="shared" si="979"/>
        <v>4.1436606106085988E-2</v>
      </c>
      <c r="N333" s="7">
        <f t="shared" si="979"/>
        <v>0.50235634460223666</v>
      </c>
      <c r="O333" s="7">
        <f t="shared" si="979"/>
        <v>0.96277676893527464</v>
      </c>
      <c r="P333" s="7">
        <f t="shared" si="979"/>
        <v>0.92332882151162665</v>
      </c>
      <c r="Q333" s="7">
        <f t="shared" si="979"/>
        <v>0.62768913741581567</v>
      </c>
      <c r="R333" s="7">
        <f t="shared" si="979"/>
        <v>0.39347255713933732</v>
      </c>
      <c r="S333" s="7">
        <f t="shared" si="979"/>
        <v>0.39475197829061748</v>
      </c>
      <c r="T333" s="7">
        <f t="shared" si="979"/>
        <v>0.14344782482061899</v>
      </c>
      <c r="U333" s="7">
        <f t="shared" si="979"/>
        <v>0.95967026472076322</v>
      </c>
      <c r="V333" s="7">
        <f t="shared" si="977"/>
        <v>8.2547836509788336E-2</v>
      </c>
      <c r="W333" s="7">
        <f t="shared" si="977"/>
        <v>0.45200947180949591</v>
      </c>
      <c r="X333" s="7">
        <f t="shared" si="977"/>
        <v>0.10849255980387915</v>
      </c>
      <c r="Y333" s="7">
        <f t="shared" si="977"/>
        <v>0.42842277671602685</v>
      </c>
      <c r="Z333" s="7">
        <f t="shared" si="977"/>
        <v>0.53255708028215776</v>
      </c>
      <c r="AA333" s="7">
        <f t="shared" si="977"/>
        <v>0.7040321564786286</v>
      </c>
      <c r="AB333" s="7">
        <f t="shared" si="977"/>
        <v>6.2457351974424605E-2</v>
      </c>
      <c r="AC333" s="7">
        <f t="shared" si="977"/>
        <v>0.63630228193304605</v>
      </c>
      <c r="AD333" s="7">
        <f t="shared" si="977"/>
        <v>0.32299008188908457</v>
      </c>
      <c r="BJ333">
        <v>43</v>
      </c>
      <c r="BK333" s="24"/>
      <c r="BL333" s="28" t="str">
        <f t="shared" si="938"/>
        <v/>
      </c>
      <c r="BM333" s="28" t="str">
        <f t="shared" ref="BM333:DX336" si="985">IF($BJ333&lt;=BM$283,ROUND(_xlfn.IFS($BJ$280="u_inc",$BJ333/BM$283,$BJ$280="u_rand",BL120,$BJ$280="u_norm",BL175)*ROUNDDOWN(((BM$281-BM$282)/BM$280),0),0)*BM$280+BM$282,"")</f>
        <v/>
      </c>
      <c r="BN333" s="28" t="str">
        <f t="shared" si="985"/>
        <v/>
      </c>
      <c r="BO333" s="28" t="str">
        <f t="shared" si="985"/>
        <v/>
      </c>
      <c r="BP333" s="28" t="str">
        <f t="shared" si="985"/>
        <v/>
      </c>
      <c r="BQ333" s="28" t="str">
        <f t="shared" si="985"/>
        <v/>
      </c>
      <c r="BR333" s="28" t="str">
        <f t="shared" si="985"/>
        <v/>
      </c>
      <c r="BS333" s="28" t="str">
        <f t="shared" si="985"/>
        <v/>
      </c>
      <c r="BT333" s="28" t="str">
        <f t="shared" si="985"/>
        <v/>
      </c>
      <c r="BU333" s="28" t="str">
        <f t="shared" si="985"/>
        <v/>
      </c>
      <c r="BV333" s="28" t="str">
        <f t="shared" si="985"/>
        <v/>
      </c>
      <c r="BW333" s="28" t="str">
        <f t="shared" si="985"/>
        <v/>
      </c>
      <c r="BX333" s="28" t="str">
        <f t="shared" si="985"/>
        <v/>
      </c>
      <c r="BY333" s="28" t="str">
        <f t="shared" si="985"/>
        <v/>
      </c>
      <c r="BZ333" s="28" t="str">
        <f t="shared" si="985"/>
        <v/>
      </c>
      <c r="CA333" s="28" t="str">
        <f t="shared" si="985"/>
        <v/>
      </c>
      <c r="CB333" s="28" t="str">
        <f t="shared" si="985"/>
        <v/>
      </c>
      <c r="CC333" s="28" t="str">
        <f t="shared" si="985"/>
        <v/>
      </c>
      <c r="CD333" s="28" t="str">
        <f t="shared" si="985"/>
        <v/>
      </c>
      <c r="CE333" s="28" t="str">
        <f t="shared" si="985"/>
        <v/>
      </c>
      <c r="CF333" s="28" t="str">
        <f t="shared" si="985"/>
        <v/>
      </c>
      <c r="CG333" s="28" t="str">
        <f t="shared" si="985"/>
        <v/>
      </c>
      <c r="CH333" s="28" t="str">
        <f t="shared" si="985"/>
        <v/>
      </c>
      <c r="CI333" s="28" t="str">
        <f t="shared" si="985"/>
        <v/>
      </c>
      <c r="CJ333" s="28" t="str">
        <f t="shared" si="985"/>
        <v/>
      </c>
      <c r="CK333" s="28" t="str">
        <f t="shared" si="985"/>
        <v/>
      </c>
      <c r="CL333" s="28" t="str">
        <f t="shared" si="985"/>
        <v/>
      </c>
      <c r="CM333" s="28" t="str">
        <f t="shared" si="985"/>
        <v/>
      </c>
      <c r="CN333" s="28" t="str">
        <f t="shared" si="985"/>
        <v/>
      </c>
      <c r="CO333" s="28" t="str">
        <f t="shared" si="985"/>
        <v/>
      </c>
      <c r="CP333" s="28" t="str">
        <f t="shared" si="985"/>
        <v/>
      </c>
      <c r="CQ333" s="28" t="str">
        <f t="shared" si="985"/>
        <v/>
      </c>
      <c r="CR333" s="28" t="str">
        <f t="shared" si="985"/>
        <v/>
      </c>
      <c r="CS333" s="28" t="str">
        <f t="shared" si="985"/>
        <v/>
      </c>
      <c r="CT333" s="28" t="str">
        <f t="shared" si="985"/>
        <v/>
      </c>
      <c r="CU333" s="28" t="str">
        <f t="shared" si="985"/>
        <v/>
      </c>
      <c r="CV333" s="28" t="str">
        <f t="shared" si="985"/>
        <v/>
      </c>
      <c r="CW333" s="28" t="str">
        <f t="shared" si="985"/>
        <v/>
      </c>
      <c r="CX333" s="28" t="str">
        <f t="shared" si="985"/>
        <v/>
      </c>
      <c r="CY333" s="28" t="str">
        <f t="shared" si="985"/>
        <v/>
      </c>
      <c r="CZ333" s="28" t="str">
        <f t="shared" si="985"/>
        <v/>
      </c>
      <c r="DA333" s="28" t="str">
        <f t="shared" si="985"/>
        <v/>
      </c>
      <c r="DB333" s="28" t="str">
        <f t="shared" si="985"/>
        <v/>
      </c>
      <c r="DC333" s="28" t="str">
        <f t="shared" si="985"/>
        <v/>
      </c>
      <c r="DD333" s="28" t="str">
        <f t="shared" si="985"/>
        <v/>
      </c>
      <c r="DE333" s="28" t="str">
        <f t="shared" si="985"/>
        <v/>
      </c>
      <c r="DF333" s="28" t="str">
        <f t="shared" si="985"/>
        <v/>
      </c>
      <c r="DG333" s="28" t="str">
        <f t="shared" si="985"/>
        <v/>
      </c>
      <c r="DH333" s="28" t="str">
        <f t="shared" si="985"/>
        <v/>
      </c>
      <c r="DI333" s="28" t="str">
        <f t="shared" si="985"/>
        <v/>
      </c>
      <c r="DJ333" s="28" t="str">
        <f t="shared" si="985"/>
        <v/>
      </c>
      <c r="DK333" s="28" t="str">
        <f t="shared" si="985"/>
        <v/>
      </c>
      <c r="DL333" s="28" t="str">
        <f t="shared" si="985"/>
        <v/>
      </c>
      <c r="DM333" s="28" t="str">
        <f t="shared" si="985"/>
        <v/>
      </c>
      <c r="DN333" s="28" t="str">
        <f t="shared" si="985"/>
        <v/>
      </c>
      <c r="DO333" s="28" t="str">
        <f t="shared" si="985"/>
        <v/>
      </c>
      <c r="DP333" s="28" t="str">
        <f t="shared" si="985"/>
        <v/>
      </c>
      <c r="DQ333" s="28" t="str">
        <f t="shared" si="985"/>
        <v/>
      </c>
      <c r="DR333" s="28" t="str">
        <f t="shared" si="985"/>
        <v/>
      </c>
      <c r="DS333" s="28" t="str">
        <f t="shared" si="985"/>
        <v/>
      </c>
      <c r="DT333" s="28" t="str">
        <f t="shared" si="985"/>
        <v/>
      </c>
      <c r="DU333" s="28" t="str">
        <f t="shared" si="985"/>
        <v/>
      </c>
      <c r="DV333" s="28" t="str">
        <f t="shared" si="985"/>
        <v/>
      </c>
      <c r="DW333" s="28" t="str">
        <f t="shared" si="985"/>
        <v/>
      </c>
      <c r="DX333" s="28" t="str">
        <f t="shared" si="985"/>
        <v/>
      </c>
      <c r="DY333" s="28" t="str">
        <f t="shared" si="984"/>
        <v/>
      </c>
      <c r="DZ333" s="28" t="str">
        <f t="shared" si="984"/>
        <v/>
      </c>
      <c r="EA333" s="28" t="str">
        <f t="shared" si="984"/>
        <v/>
      </c>
      <c r="EB333" s="28" t="str">
        <f t="shared" si="984"/>
        <v/>
      </c>
      <c r="EC333" s="28" t="str">
        <f t="shared" si="984"/>
        <v/>
      </c>
      <c r="ED333" s="28" t="str">
        <f t="shared" si="984"/>
        <v/>
      </c>
      <c r="EE333" s="28" t="str">
        <f t="shared" si="984"/>
        <v/>
      </c>
      <c r="EF333" s="28" t="str">
        <f t="shared" si="984"/>
        <v/>
      </c>
      <c r="EG333" s="28" t="str">
        <f t="shared" si="984"/>
        <v/>
      </c>
      <c r="EH333" s="28" t="str">
        <f t="shared" si="984"/>
        <v/>
      </c>
      <c r="EI333" s="28" t="str">
        <f t="shared" si="984"/>
        <v/>
      </c>
      <c r="EJ333" s="28" t="str">
        <f t="shared" si="984"/>
        <v/>
      </c>
      <c r="EK333" s="28" t="str">
        <f t="shared" si="984"/>
        <v/>
      </c>
      <c r="EL333" s="28" t="str">
        <f t="shared" si="984"/>
        <v/>
      </c>
      <c r="EM333" s="28" t="str">
        <f t="shared" si="984"/>
        <v/>
      </c>
      <c r="EN333" s="28" t="str">
        <f t="shared" si="984"/>
        <v/>
      </c>
      <c r="EO333" s="28" t="str">
        <f t="shared" si="984"/>
        <v/>
      </c>
      <c r="EP333" s="28" t="str">
        <f t="shared" si="984"/>
        <v/>
      </c>
      <c r="EQ333" s="28" t="str">
        <f t="shared" si="984"/>
        <v/>
      </c>
      <c r="ER333" s="28" t="str">
        <f t="shared" si="984"/>
        <v/>
      </c>
      <c r="ES333" s="28" t="str">
        <f t="shared" si="984"/>
        <v/>
      </c>
      <c r="ET333" s="28" t="str">
        <f t="shared" si="984"/>
        <v/>
      </c>
      <c r="EU333" s="28" t="str">
        <f t="shared" si="984"/>
        <v/>
      </c>
      <c r="EV333" s="28" t="str">
        <f t="shared" si="984"/>
        <v/>
      </c>
      <c r="EW333" s="28" t="str">
        <f t="shared" si="984"/>
        <v/>
      </c>
      <c r="EX333" s="28" t="str">
        <f t="shared" si="984"/>
        <v/>
      </c>
      <c r="EY333" s="28" t="str">
        <f t="shared" si="984"/>
        <v/>
      </c>
      <c r="EZ333" s="28" t="str">
        <f t="shared" si="984"/>
        <v/>
      </c>
      <c r="FA333" s="28" t="str">
        <f t="shared" si="984"/>
        <v/>
      </c>
      <c r="FB333" s="28" t="str">
        <f t="shared" si="984"/>
        <v/>
      </c>
      <c r="FC333" s="28" t="str">
        <f t="shared" si="984"/>
        <v/>
      </c>
      <c r="FD333" s="28" t="str">
        <f t="shared" si="984"/>
        <v/>
      </c>
      <c r="FE333" s="28" t="str">
        <f t="shared" si="984"/>
        <v/>
      </c>
      <c r="FF333" s="28" t="str">
        <f t="shared" si="984"/>
        <v/>
      </c>
      <c r="FG333" s="28" t="str">
        <f t="shared" si="984"/>
        <v/>
      </c>
      <c r="FH333" s="28" t="str">
        <f t="shared" si="984"/>
        <v/>
      </c>
      <c r="FI333" s="28" t="str">
        <f t="shared" si="984"/>
        <v/>
      </c>
      <c r="FJ333" s="28" t="str">
        <f t="shared" si="984"/>
        <v/>
      </c>
      <c r="FK333" s="28" t="str">
        <f t="shared" si="984"/>
        <v/>
      </c>
      <c r="FL333" s="28" t="str">
        <f t="shared" si="984"/>
        <v/>
      </c>
      <c r="FM333" s="28" t="str">
        <f t="shared" si="984"/>
        <v/>
      </c>
      <c r="FN333" s="28" t="str">
        <f t="shared" si="984"/>
        <v/>
      </c>
      <c r="FO333" s="28" t="str">
        <f t="shared" si="984"/>
        <v/>
      </c>
      <c r="FP333" s="28" t="str">
        <f t="shared" si="984"/>
        <v/>
      </c>
      <c r="FQ333" s="28" t="str">
        <f t="shared" si="984"/>
        <v/>
      </c>
      <c r="FR333" s="28" t="str">
        <f t="shared" si="984"/>
        <v/>
      </c>
      <c r="FS333" s="28" t="str">
        <f t="shared" si="984"/>
        <v/>
      </c>
      <c r="FT333" s="28" t="str">
        <f t="shared" si="984"/>
        <v/>
      </c>
      <c r="FU333" s="28" t="str">
        <f t="shared" si="984"/>
        <v/>
      </c>
      <c r="FV333" s="28" t="str">
        <f t="shared" si="984"/>
        <v/>
      </c>
      <c r="FW333" s="28" t="str">
        <f t="shared" si="984"/>
        <v/>
      </c>
      <c r="FX333" s="28" t="str">
        <f t="shared" si="984"/>
        <v/>
      </c>
      <c r="FY333" s="28" t="str">
        <f t="shared" si="984"/>
        <v/>
      </c>
      <c r="FZ333" s="28" t="str">
        <f t="shared" si="984"/>
        <v/>
      </c>
      <c r="GA333" s="28" t="str">
        <f t="shared" si="984"/>
        <v/>
      </c>
      <c r="GB333" s="28" t="str">
        <f t="shared" si="984"/>
        <v/>
      </c>
      <c r="GC333" s="28" t="str">
        <f t="shared" si="984"/>
        <v/>
      </c>
      <c r="GD333" s="28" t="str">
        <f t="shared" si="984"/>
        <v/>
      </c>
      <c r="GE333" s="28" t="str">
        <f t="shared" si="984"/>
        <v/>
      </c>
      <c r="GF333" s="28" t="str">
        <f t="shared" si="984"/>
        <v/>
      </c>
      <c r="GG333" s="28" t="str">
        <f t="shared" si="984"/>
        <v/>
      </c>
      <c r="GH333" s="28" t="str">
        <f t="shared" si="984"/>
        <v/>
      </c>
      <c r="GI333" s="28" t="str">
        <f t="shared" si="984"/>
        <v/>
      </c>
      <c r="GJ333" s="28" t="str">
        <f t="shared" si="983"/>
        <v/>
      </c>
      <c r="GK333" s="28" t="str">
        <f t="shared" si="983"/>
        <v/>
      </c>
      <c r="GL333" s="28" t="str">
        <f t="shared" si="983"/>
        <v/>
      </c>
      <c r="GM333" s="28" t="str">
        <f t="shared" si="983"/>
        <v/>
      </c>
      <c r="GN333" s="28" t="str">
        <f t="shared" si="983"/>
        <v/>
      </c>
      <c r="GO333" s="28" t="str">
        <f t="shared" si="983"/>
        <v/>
      </c>
      <c r="GP333" s="28" t="str">
        <f t="shared" si="983"/>
        <v/>
      </c>
      <c r="GQ333" s="28" t="str">
        <f t="shared" si="983"/>
        <v/>
      </c>
      <c r="GR333" s="28" t="str">
        <f t="shared" si="983"/>
        <v/>
      </c>
      <c r="GS333" s="28" t="str">
        <f t="shared" si="983"/>
        <v/>
      </c>
      <c r="GT333" s="28" t="str">
        <f t="shared" si="983"/>
        <v/>
      </c>
      <c r="GU333" s="28" t="str">
        <f t="shared" si="983"/>
        <v/>
      </c>
      <c r="GV333" s="28" t="str">
        <f t="shared" si="983"/>
        <v/>
      </c>
      <c r="GW333" s="28" t="str">
        <f t="shared" si="983"/>
        <v/>
      </c>
      <c r="GX333" s="28" t="str">
        <f t="shared" si="983"/>
        <v/>
      </c>
      <c r="GY333" s="28" t="str">
        <f t="shared" si="983"/>
        <v/>
      </c>
      <c r="GZ333" s="28" t="str">
        <f t="shared" si="983"/>
        <v/>
      </c>
      <c r="HA333" s="28" t="str">
        <f t="shared" si="983"/>
        <v/>
      </c>
      <c r="HB333" s="28" t="str">
        <f t="shared" si="983"/>
        <v/>
      </c>
      <c r="HC333" s="28" t="str">
        <f t="shared" si="983"/>
        <v/>
      </c>
      <c r="HD333" s="28" t="str">
        <f t="shared" si="983"/>
        <v/>
      </c>
      <c r="HE333" s="28" t="str">
        <f t="shared" si="983"/>
        <v/>
      </c>
      <c r="HF333" s="28" t="str">
        <f t="shared" si="983"/>
        <v/>
      </c>
      <c r="HG333" s="28" t="str">
        <f t="shared" si="983"/>
        <v/>
      </c>
      <c r="HH333" s="28" t="str">
        <f t="shared" si="983"/>
        <v/>
      </c>
      <c r="HI333" s="28" t="str">
        <f t="shared" si="983"/>
        <v/>
      </c>
      <c r="HJ333" s="28" t="str">
        <f t="shared" si="983"/>
        <v/>
      </c>
      <c r="HK333" s="28" t="str">
        <f t="shared" si="983"/>
        <v/>
      </c>
      <c r="HL333" s="28" t="str">
        <f t="shared" si="983"/>
        <v/>
      </c>
      <c r="HM333" s="28" t="str">
        <f t="shared" si="983"/>
        <v/>
      </c>
      <c r="HN333" s="28" t="str">
        <f t="shared" si="983"/>
        <v/>
      </c>
      <c r="HO333" s="28" t="str">
        <f t="shared" si="983"/>
        <v/>
      </c>
      <c r="HP333" s="28" t="str">
        <f t="shared" si="983"/>
        <v/>
      </c>
      <c r="HQ333" s="28" t="str">
        <f t="shared" si="983"/>
        <v/>
      </c>
      <c r="HR333" s="28" t="str">
        <f t="shared" si="983"/>
        <v/>
      </c>
      <c r="HS333" s="28" t="str">
        <f t="shared" si="983"/>
        <v/>
      </c>
      <c r="HT333" s="28" t="str">
        <f t="shared" si="983"/>
        <v/>
      </c>
      <c r="HU333" s="28" t="str">
        <f t="shared" si="983"/>
        <v/>
      </c>
      <c r="HV333" s="28" t="str">
        <f t="shared" si="983"/>
        <v/>
      </c>
      <c r="HW333" s="28" t="str">
        <f t="shared" si="983"/>
        <v/>
      </c>
      <c r="HX333" s="28" t="str">
        <f t="shared" si="983"/>
        <v/>
      </c>
      <c r="HY333" s="28" t="str">
        <f t="shared" si="983"/>
        <v/>
      </c>
      <c r="HZ333" s="28" t="str">
        <f t="shared" si="983"/>
        <v/>
      </c>
      <c r="IA333" s="28" t="str">
        <f t="shared" si="983"/>
        <v/>
      </c>
      <c r="IB333" s="28" t="str">
        <f t="shared" si="983"/>
        <v/>
      </c>
      <c r="IC333" s="28" t="str">
        <f t="shared" si="983"/>
        <v/>
      </c>
      <c r="ID333" s="28" t="str">
        <f t="shared" si="983"/>
        <v/>
      </c>
      <c r="IE333" s="28" t="str">
        <f t="shared" si="983"/>
        <v/>
      </c>
      <c r="IF333" s="28" t="str">
        <f t="shared" si="983"/>
        <v/>
      </c>
      <c r="IG333" s="28" t="str">
        <f t="shared" si="983"/>
        <v/>
      </c>
      <c r="IH333" s="28" t="str">
        <f t="shared" si="983"/>
        <v/>
      </c>
      <c r="II333" s="28" t="str">
        <f t="shared" si="983"/>
        <v/>
      </c>
      <c r="IJ333" s="28" t="str">
        <f t="shared" si="983"/>
        <v/>
      </c>
      <c r="IK333" s="28" t="str">
        <f t="shared" si="983"/>
        <v/>
      </c>
      <c r="IL333" s="28" t="str">
        <f t="shared" si="983"/>
        <v/>
      </c>
      <c r="IM333" s="28" t="str">
        <f t="shared" si="983"/>
        <v/>
      </c>
      <c r="IN333" s="28" t="str">
        <f t="shared" si="983"/>
        <v/>
      </c>
      <c r="IO333" s="28" t="str">
        <f t="shared" si="983"/>
        <v/>
      </c>
      <c r="IP333" s="28" t="str">
        <f t="shared" si="983"/>
        <v/>
      </c>
      <c r="IQ333" s="28" t="str">
        <f t="shared" si="983"/>
        <v/>
      </c>
      <c r="IR333" s="28" t="str">
        <f t="shared" si="983"/>
        <v/>
      </c>
      <c r="IS333" s="28" t="str">
        <f t="shared" si="983"/>
        <v/>
      </c>
      <c r="IT333" s="28" t="str">
        <f t="shared" si="983"/>
        <v/>
      </c>
      <c r="IU333" s="28" t="str">
        <f t="shared" si="983"/>
        <v/>
      </c>
      <c r="IV333" s="28" t="str">
        <f t="shared" si="982"/>
        <v/>
      </c>
      <c r="IW333" s="28" t="str">
        <f t="shared" si="982"/>
        <v/>
      </c>
      <c r="IX333" s="28" t="str">
        <f t="shared" si="982"/>
        <v/>
      </c>
      <c r="IY333" s="28" t="str">
        <f t="shared" si="982"/>
        <v/>
      </c>
      <c r="IZ333" s="28" t="str">
        <f t="shared" si="982"/>
        <v/>
      </c>
      <c r="JA333" s="28" t="str">
        <f t="shared" si="982"/>
        <v/>
      </c>
      <c r="JB333" s="28" t="str">
        <f t="shared" si="982"/>
        <v/>
      </c>
      <c r="JC333" s="28" t="str">
        <f t="shared" si="982"/>
        <v/>
      </c>
    </row>
    <row r="334" spans="6:263" x14ac:dyDescent="0.45">
      <c r="F334" s="7">
        <f t="shared" si="979"/>
        <v>0.26042545785215937</v>
      </c>
      <c r="G334" s="7">
        <f t="shared" si="979"/>
        <v>0.81979304264289932</v>
      </c>
      <c r="H334" s="7">
        <f t="shared" si="979"/>
        <v>0.73772347287168893</v>
      </c>
      <c r="I334" s="7">
        <f t="shared" si="979"/>
        <v>0.37273489654657194</v>
      </c>
      <c r="J334" s="7">
        <f t="shared" si="979"/>
        <v>0.6610726535604674</v>
      </c>
      <c r="K334" s="7">
        <f t="shared" si="979"/>
        <v>0.47773779112740317</v>
      </c>
      <c r="L334" s="7">
        <f t="shared" si="979"/>
        <v>0.26422110258798165</v>
      </c>
      <c r="M334" s="7">
        <f t="shared" si="979"/>
        <v>0.18641334687658276</v>
      </c>
      <c r="N334" s="7">
        <f t="shared" si="979"/>
        <v>0.24311029456700678</v>
      </c>
      <c r="O334" s="7">
        <f t="shared" si="979"/>
        <v>0.19741327464460082</v>
      </c>
      <c r="P334" s="7">
        <f t="shared" si="979"/>
        <v>5.5431877288702816E-3</v>
      </c>
      <c r="Q334" s="7">
        <f t="shared" si="979"/>
        <v>0.1823521988384203</v>
      </c>
      <c r="R334" s="7">
        <f t="shared" si="979"/>
        <v>0.3138056729518835</v>
      </c>
      <c r="S334" s="7">
        <f t="shared" si="979"/>
        <v>7.2744066395211998E-2</v>
      </c>
      <c r="T334" s="7">
        <f t="shared" si="979"/>
        <v>0.36995191609950362</v>
      </c>
      <c r="U334" s="7">
        <f t="shared" si="979"/>
        <v>0.24334833596057648</v>
      </c>
      <c r="V334" s="7">
        <f t="shared" si="977"/>
        <v>0.66661616399260992</v>
      </c>
      <c r="W334" s="7">
        <f t="shared" si="977"/>
        <v>0.94921371617783501</v>
      </c>
      <c r="X334" s="7">
        <f t="shared" si="977"/>
        <v>4.435429305040943E-2</v>
      </c>
      <c r="Y334" s="7">
        <f t="shared" si="977"/>
        <v>0.39585485933155512</v>
      </c>
      <c r="Z334" s="7">
        <f t="shared" si="977"/>
        <v>6.2822300038683374E-2</v>
      </c>
      <c r="AA334" s="7">
        <f t="shared" si="977"/>
        <v>0.33622537988062268</v>
      </c>
      <c r="AB334" s="7">
        <f t="shared" si="977"/>
        <v>0.87883715745007485</v>
      </c>
      <c r="AC334" s="7">
        <f t="shared" si="977"/>
        <v>0.94745119006719958</v>
      </c>
      <c r="AD334" s="7">
        <f t="shared" si="977"/>
        <v>5.424286800168588E-2</v>
      </c>
      <c r="BJ334">
        <v>44</v>
      </c>
      <c r="BK334" s="24"/>
      <c r="BL334" s="28" t="str">
        <f t="shared" si="938"/>
        <v/>
      </c>
      <c r="BM334" s="28" t="str">
        <f t="shared" si="985"/>
        <v/>
      </c>
      <c r="BN334" s="28" t="str">
        <f t="shared" si="985"/>
        <v/>
      </c>
      <c r="BO334" s="28" t="str">
        <f t="shared" si="985"/>
        <v/>
      </c>
      <c r="BP334" s="28" t="str">
        <f t="shared" si="985"/>
        <v/>
      </c>
      <c r="BQ334" s="28" t="str">
        <f t="shared" si="985"/>
        <v/>
      </c>
      <c r="BR334" s="28" t="str">
        <f t="shared" si="985"/>
        <v/>
      </c>
      <c r="BS334" s="28" t="str">
        <f t="shared" si="985"/>
        <v/>
      </c>
      <c r="BT334" s="28" t="str">
        <f t="shared" si="985"/>
        <v/>
      </c>
      <c r="BU334" s="28" t="str">
        <f t="shared" si="985"/>
        <v/>
      </c>
      <c r="BV334" s="28" t="str">
        <f t="shared" si="985"/>
        <v/>
      </c>
      <c r="BW334" s="28" t="str">
        <f t="shared" si="985"/>
        <v/>
      </c>
      <c r="BX334" s="28" t="str">
        <f t="shared" si="985"/>
        <v/>
      </c>
      <c r="BY334" s="28" t="str">
        <f t="shared" si="985"/>
        <v/>
      </c>
      <c r="BZ334" s="28" t="str">
        <f t="shared" si="985"/>
        <v/>
      </c>
      <c r="CA334" s="28" t="str">
        <f t="shared" si="985"/>
        <v/>
      </c>
      <c r="CB334" s="28" t="str">
        <f t="shared" si="985"/>
        <v/>
      </c>
      <c r="CC334" s="28" t="str">
        <f t="shared" si="985"/>
        <v/>
      </c>
      <c r="CD334" s="28" t="str">
        <f t="shared" si="985"/>
        <v/>
      </c>
      <c r="CE334" s="28" t="str">
        <f t="shared" si="985"/>
        <v/>
      </c>
      <c r="CF334" s="28" t="str">
        <f t="shared" si="985"/>
        <v/>
      </c>
      <c r="CG334" s="28" t="str">
        <f t="shared" si="985"/>
        <v/>
      </c>
      <c r="CH334" s="28" t="str">
        <f t="shared" si="985"/>
        <v/>
      </c>
      <c r="CI334" s="28" t="str">
        <f t="shared" si="985"/>
        <v/>
      </c>
      <c r="CJ334" s="28" t="str">
        <f t="shared" si="985"/>
        <v/>
      </c>
      <c r="CK334" s="28" t="str">
        <f t="shared" si="985"/>
        <v/>
      </c>
      <c r="CL334" s="28" t="str">
        <f t="shared" si="985"/>
        <v/>
      </c>
      <c r="CM334" s="28" t="str">
        <f t="shared" si="985"/>
        <v/>
      </c>
      <c r="CN334" s="28" t="str">
        <f t="shared" si="985"/>
        <v/>
      </c>
      <c r="CO334" s="28" t="str">
        <f t="shared" si="985"/>
        <v/>
      </c>
      <c r="CP334" s="28" t="str">
        <f t="shared" si="985"/>
        <v/>
      </c>
      <c r="CQ334" s="28" t="str">
        <f t="shared" si="985"/>
        <v/>
      </c>
      <c r="CR334" s="28" t="str">
        <f t="shared" si="985"/>
        <v/>
      </c>
      <c r="CS334" s="28" t="str">
        <f t="shared" si="985"/>
        <v/>
      </c>
      <c r="CT334" s="28" t="str">
        <f t="shared" si="985"/>
        <v/>
      </c>
      <c r="CU334" s="28" t="str">
        <f t="shared" si="985"/>
        <v/>
      </c>
      <c r="CV334" s="28" t="str">
        <f t="shared" si="985"/>
        <v/>
      </c>
      <c r="CW334" s="28" t="str">
        <f t="shared" si="985"/>
        <v/>
      </c>
      <c r="CX334" s="28" t="str">
        <f t="shared" si="985"/>
        <v/>
      </c>
      <c r="CY334" s="28" t="str">
        <f t="shared" si="985"/>
        <v/>
      </c>
      <c r="CZ334" s="28" t="str">
        <f t="shared" si="985"/>
        <v/>
      </c>
      <c r="DA334" s="28" t="str">
        <f t="shared" si="985"/>
        <v/>
      </c>
      <c r="DB334" s="28" t="str">
        <f t="shared" si="985"/>
        <v/>
      </c>
      <c r="DC334" s="28" t="str">
        <f t="shared" si="985"/>
        <v/>
      </c>
      <c r="DD334" s="28" t="str">
        <f t="shared" si="985"/>
        <v/>
      </c>
      <c r="DE334" s="28" t="str">
        <f t="shared" si="985"/>
        <v/>
      </c>
      <c r="DF334" s="28" t="str">
        <f t="shared" si="985"/>
        <v/>
      </c>
      <c r="DG334" s="28" t="str">
        <f t="shared" si="985"/>
        <v/>
      </c>
      <c r="DH334" s="28" t="str">
        <f t="shared" si="985"/>
        <v/>
      </c>
      <c r="DI334" s="28" t="str">
        <f t="shared" si="985"/>
        <v/>
      </c>
      <c r="DJ334" s="28" t="str">
        <f t="shared" si="985"/>
        <v/>
      </c>
      <c r="DK334" s="28" t="str">
        <f t="shared" si="985"/>
        <v/>
      </c>
      <c r="DL334" s="28" t="str">
        <f t="shared" si="985"/>
        <v/>
      </c>
      <c r="DM334" s="28" t="str">
        <f t="shared" si="985"/>
        <v/>
      </c>
      <c r="DN334" s="28" t="str">
        <f t="shared" si="985"/>
        <v/>
      </c>
      <c r="DO334" s="28" t="str">
        <f t="shared" si="985"/>
        <v/>
      </c>
      <c r="DP334" s="28" t="str">
        <f t="shared" si="985"/>
        <v/>
      </c>
      <c r="DQ334" s="28" t="str">
        <f t="shared" si="985"/>
        <v/>
      </c>
      <c r="DR334" s="28" t="str">
        <f t="shared" si="985"/>
        <v/>
      </c>
      <c r="DS334" s="28" t="str">
        <f t="shared" si="985"/>
        <v/>
      </c>
      <c r="DT334" s="28" t="str">
        <f t="shared" si="985"/>
        <v/>
      </c>
      <c r="DU334" s="28" t="str">
        <f t="shared" si="985"/>
        <v/>
      </c>
      <c r="DV334" s="28" t="str">
        <f t="shared" si="985"/>
        <v/>
      </c>
      <c r="DW334" s="28" t="str">
        <f t="shared" si="985"/>
        <v/>
      </c>
      <c r="DX334" s="28" t="str">
        <f t="shared" si="985"/>
        <v/>
      </c>
      <c r="DY334" s="28" t="str">
        <f t="shared" si="984"/>
        <v/>
      </c>
      <c r="DZ334" s="28" t="str">
        <f t="shared" si="984"/>
        <v/>
      </c>
      <c r="EA334" s="28" t="str">
        <f t="shared" si="984"/>
        <v/>
      </c>
      <c r="EB334" s="28" t="str">
        <f t="shared" si="984"/>
        <v/>
      </c>
      <c r="EC334" s="28" t="str">
        <f t="shared" si="984"/>
        <v/>
      </c>
      <c r="ED334" s="28" t="str">
        <f t="shared" si="984"/>
        <v/>
      </c>
      <c r="EE334" s="28" t="str">
        <f t="shared" si="984"/>
        <v/>
      </c>
      <c r="EF334" s="28" t="str">
        <f t="shared" si="984"/>
        <v/>
      </c>
      <c r="EG334" s="28" t="str">
        <f t="shared" si="984"/>
        <v/>
      </c>
      <c r="EH334" s="28" t="str">
        <f t="shared" si="984"/>
        <v/>
      </c>
      <c r="EI334" s="28" t="str">
        <f t="shared" si="984"/>
        <v/>
      </c>
      <c r="EJ334" s="28" t="str">
        <f t="shared" si="984"/>
        <v/>
      </c>
      <c r="EK334" s="28" t="str">
        <f t="shared" si="984"/>
        <v/>
      </c>
      <c r="EL334" s="28" t="str">
        <f t="shared" si="984"/>
        <v/>
      </c>
      <c r="EM334" s="28" t="str">
        <f t="shared" si="984"/>
        <v/>
      </c>
      <c r="EN334" s="28" t="str">
        <f t="shared" si="984"/>
        <v/>
      </c>
      <c r="EO334" s="28" t="str">
        <f t="shared" si="984"/>
        <v/>
      </c>
      <c r="EP334" s="28" t="str">
        <f t="shared" si="984"/>
        <v/>
      </c>
      <c r="EQ334" s="28" t="str">
        <f t="shared" si="984"/>
        <v/>
      </c>
      <c r="ER334" s="28" t="str">
        <f t="shared" si="984"/>
        <v/>
      </c>
      <c r="ES334" s="28" t="str">
        <f t="shared" si="984"/>
        <v/>
      </c>
      <c r="ET334" s="28" t="str">
        <f t="shared" si="984"/>
        <v/>
      </c>
      <c r="EU334" s="28" t="str">
        <f t="shared" si="984"/>
        <v/>
      </c>
      <c r="EV334" s="28" t="str">
        <f t="shared" si="984"/>
        <v/>
      </c>
      <c r="EW334" s="28" t="str">
        <f t="shared" si="984"/>
        <v/>
      </c>
      <c r="EX334" s="28" t="str">
        <f t="shared" si="984"/>
        <v/>
      </c>
      <c r="EY334" s="28" t="str">
        <f t="shared" si="984"/>
        <v/>
      </c>
      <c r="EZ334" s="28" t="str">
        <f t="shared" si="984"/>
        <v/>
      </c>
      <c r="FA334" s="28" t="str">
        <f t="shared" si="984"/>
        <v/>
      </c>
      <c r="FB334" s="28" t="str">
        <f t="shared" si="984"/>
        <v/>
      </c>
      <c r="FC334" s="28" t="str">
        <f t="shared" si="984"/>
        <v/>
      </c>
      <c r="FD334" s="28" t="str">
        <f t="shared" si="984"/>
        <v/>
      </c>
      <c r="FE334" s="28" t="str">
        <f t="shared" si="984"/>
        <v/>
      </c>
      <c r="FF334" s="28" t="str">
        <f t="shared" si="984"/>
        <v/>
      </c>
      <c r="FG334" s="28" t="str">
        <f t="shared" si="984"/>
        <v/>
      </c>
      <c r="FH334" s="28" t="str">
        <f t="shared" si="984"/>
        <v/>
      </c>
      <c r="FI334" s="28" t="str">
        <f t="shared" si="984"/>
        <v/>
      </c>
      <c r="FJ334" s="28" t="str">
        <f t="shared" si="984"/>
        <v/>
      </c>
      <c r="FK334" s="28" t="str">
        <f t="shared" si="984"/>
        <v/>
      </c>
      <c r="FL334" s="28" t="str">
        <f t="shared" si="984"/>
        <v/>
      </c>
      <c r="FM334" s="28" t="str">
        <f t="shared" si="984"/>
        <v/>
      </c>
      <c r="FN334" s="28" t="str">
        <f t="shared" si="984"/>
        <v/>
      </c>
      <c r="FO334" s="28" t="str">
        <f t="shared" si="984"/>
        <v/>
      </c>
      <c r="FP334" s="28" t="str">
        <f t="shared" si="984"/>
        <v/>
      </c>
      <c r="FQ334" s="28" t="str">
        <f t="shared" si="984"/>
        <v/>
      </c>
      <c r="FR334" s="28" t="str">
        <f t="shared" si="984"/>
        <v/>
      </c>
      <c r="FS334" s="28" t="str">
        <f t="shared" si="984"/>
        <v/>
      </c>
      <c r="FT334" s="28" t="str">
        <f t="shared" si="984"/>
        <v/>
      </c>
      <c r="FU334" s="28" t="str">
        <f t="shared" si="984"/>
        <v/>
      </c>
      <c r="FV334" s="28" t="str">
        <f t="shared" si="984"/>
        <v/>
      </c>
      <c r="FW334" s="28" t="str">
        <f t="shared" si="984"/>
        <v/>
      </c>
      <c r="FX334" s="28" t="str">
        <f t="shared" si="984"/>
        <v/>
      </c>
      <c r="FY334" s="28" t="str">
        <f t="shared" si="984"/>
        <v/>
      </c>
      <c r="FZ334" s="28" t="str">
        <f t="shared" si="984"/>
        <v/>
      </c>
      <c r="GA334" s="28" t="str">
        <f t="shared" si="984"/>
        <v/>
      </c>
      <c r="GB334" s="28" t="str">
        <f t="shared" si="984"/>
        <v/>
      </c>
      <c r="GC334" s="28" t="str">
        <f t="shared" si="984"/>
        <v/>
      </c>
      <c r="GD334" s="28" t="str">
        <f t="shared" si="984"/>
        <v/>
      </c>
      <c r="GE334" s="28" t="str">
        <f t="shared" si="984"/>
        <v/>
      </c>
      <c r="GF334" s="28" t="str">
        <f t="shared" si="984"/>
        <v/>
      </c>
      <c r="GG334" s="28" t="str">
        <f t="shared" si="984"/>
        <v/>
      </c>
      <c r="GH334" s="28" t="str">
        <f t="shared" si="984"/>
        <v/>
      </c>
      <c r="GI334" s="28" t="str">
        <f t="shared" si="984"/>
        <v/>
      </c>
      <c r="GJ334" s="28" t="str">
        <f t="shared" si="983"/>
        <v/>
      </c>
      <c r="GK334" s="28" t="str">
        <f t="shared" si="983"/>
        <v/>
      </c>
      <c r="GL334" s="28" t="str">
        <f t="shared" si="983"/>
        <v/>
      </c>
      <c r="GM334" s="28" t="str">
        <f t="shared" si="983"/>
        <v/>
      </c>
      <c r="GN334" s="28" t="str">
        <f t="shared" si="983"/>
        <v/>
      </c>
      <c r="GO334" s="28" t="str">
        <f t="shared" si="983"/>
        <v/>
      </c>
      <c r="GP334" s="28" t="str">
        <f t="shared" si="983"/>
        <v/>
      </c>
      <c r="GQ334" s="28" t="str">
        <f t="shared" si="983"/>
        <v/>
      </c>
      <c r="GR334" s="28" t="str">
        <f t="shared" si="983"/>
        <v/>
      </c>
      <c r="GS334" s="28" t="str">
        <f t="shared" si="983"/>
        <v/>
      </c>
      <c r="GT334" s="28" t="str">
        <f t="shared" si="983"/>
        <v/>
      </c>
      <c r="GU334" s="28" t="str">
        <f t="shared" si="983"/>
        <v/>
      </c>
      <c r="GV334" s="28" t="str">
        <f t="shared" si="983"/>
        <v/>
      </c>
      <c r="GW334" s="28" t="str">
        <f t="shared" si="983"/>
        <v/>
      </c>
      <c r="GX334" s="28" t="str">
        <f t="shared" si="983"/>
        <v/>
      </c>
      <c r="GY334" s="28" t="str">
        <f t="shared" si="983"/>
        <v/>
      </c>
      <c r="GZ334" s="28" t="str">
        <f t="shared" si="983"/>
        <v/>
      </c>
      <c r="HA334" s="28" t="str">
        <f t="shared" si="983"/>
        <v/>
      </c>
      <c r="HB334" s="28" t="str">
        <f t="shared" si="983"/>
        <v/>
      </c>
      <c r="HC334" s="28" t="str">
        <f t="shared" si="983"/>
        <v/>
      </c>
      <c r="HD334" s="28" t="str">
        <f t="shared" si="983"/>
        <v/>
      </c>
      <c r="HE334" s="28" t="str">
        <f t="shared" si="983"/>
        <v/>
      </c>
      <c r="HF334" s="28" t="str">
        <f t="shared" si="983"/>
        <v/>
      </c>
      <c r="HG334" s="28" t="str">
        <f t="shared" si="983"/>
        <v/>
      </c>
      <c r="HH334" s="28" t="str">
        <f t="shared" si="983"/>
        <v/>
      </c>
      <c r="HI334" s="28" t="str">
        <f t="shared" si="983"/>
        <v/>
      </c>
      <c r="HJ334" s="28" t="str">
        <f t="shared" si="983"/>
        <v/>
      </c>
      <c r="HK334" s="28" t="str">
        <f t="shared" si="983"/>
        <v/>
      </c>
      <c r="HL334" s="28" t="str">
        <f t="shared" si="983"/>
        <v/>
      </c>
      <c r="HM334" s="28" t="str">
        <f t="shared" si="983"/>
        <v/>
      </c>
      <c r="HN334" s="28" t="str">
        <f t="shared" si="983"/>
        <v/>
      </c>
      <c r="HO334" s="28" t="str">
        <f t="shared" si="983"/>
        <v/>
      </c>
      <c r="HP334" s="28" t="str">
        <f t="shared" si="983"/>
        <v/>
      </c>
      <c r="HQ334" s="28" t="str">
        <f t="shared" si="983"/>
        <v/>
      </c>
      <c r="HR334" s="28" t="str">
        <f t="shared" si="983"/>
        <v/>
      </c>
      <c r="HS334" s="28" t="str">
        <f t="shared" si="983"/>
        <v/>
      </c>
      <c r="HT334" s="28" t="str">
        <f t="shared" si="983"/>
        <v/>
      </c>
      <c r="HU334" s="28" t="str">
        <f t="shared" si="983"/>
        <v/>
      </c>
      <c r="HV334" s="28" t="str">
        <f t="shared" si="983"/>
        <v/>
      </c>
      <c r="HW334" s="28" t="str">
        <f t="shared" si="983"/>
        <v/>
      </c>
      <c r="HX334" s="28" t="str">
        <f t="shared" si="983"/>
        <v/>
      </c>
      <c r="HY334" s="28" t="str">
        <f t="shared" si="983"/>
        <v/>
      </c>
      <c r="HZ334" s="28" t="str">
        <f t="shared" si="983"/>
        <v/>
      </c>
      <c r="IA334" s="28" t="str">
        <f t="shared" si="983"/>
        <v/>
      </c>
      <c r="IB334" s="28" t="str">
        <f t="shared" si="983"/>
        <v/>
      </c>
      <c r="IC334" s="28" t="str">
        <f t="shared" si="983"/>
        <v/>
      </c>
      <c r="ID334" s="28" t="str">
        <f t="shared" si="983"/>
        <v/>
      </c>
      <c r="IE334" s="28" t="str">
        <f t="shared" si="983"/>
        <v/>
      </c>
      <c r="IF334" s="28" t="str">
        <f t="shared" si="983"/>
        <v/>
      </c>
      <c r="IG334" s="28" t="str">
        <f t="shared" si="983"/>
        <v/>
      </c>
      <c r="IH334" s="28" t="str">
        <f t="shared" si="983"/>
        <v/>
      </c>
      <c r="II334" s="28" t="str">
        <f t="shared" si="983"/>
        <v/>
      </c>
      <c r="IJ334" s="28" t="str">
        <f t="shared" si="983"/>
        <v/>
      </c>
      <c r="IK334" s="28" t="str">
        <f t="shared" si="983"/>
        <v/>
      </c>
      <c r="IL334" s="28" t="str">
        <f t="shared" si="983"/>
        <v/>
      </c>
      <c r="IM334" s="28" t="str">
        <f t="shared" si="983"/>
        <v/>
      </c>
      <c r="IN334" s="28" t="str">
        <f t="shared" si="983"/>
        <v/>
      </c>
      <c r="IO334" s="28" t="str">
        <f t="shared" si="983"/>
        <v/>
      </c>
      <c r="IP334" s="28" t="str">
        <f t="shared" si="983"/>
        <v/>
      </c>
      <c r="IQ334" s="28" t="str">
        <f t="shared" si="983"/>
        <v/>
      </c>
      <c r="IR334" s="28" t="str">
        <f t="shared" si="983"/>
        <v/>
      </c>
      <c r="IS334" s="28" t="str">
        <f t="shared" si="983"/>
        <v/>
      </c>
      <c r="IT334" s="28" t="str">
        <f t="shared" si="983"/>
        <v/>
      </c>
      <c r="IU334" s="28" t="str">
        <f t="shared" ref="IU334:JC337" si="986">IF($BJ334&lt;=IU$283,ROUND(_xlfn.IFS($BJ$280="u_inc",$BJ334/IU$283,$BJ$280="u_rand",IT121,$BJ$280="u_norm",IT176)*ROUNDDOWN(((IU$281-IU$282)/IU$280),0),0)*IU$280+IU$282,"")</f>
        <v/>
      </c>
      <c r="IV334" s="28" t="str">
        <f t="shared" si="986"/>
        <v/>
      </c>
      <c r="IW334" s="28" t="str">
        <f t="shared" si="986"/>
        <v/>
      </c>
      <c r="IX334" s="28" t="str">
        <f t="shared" si="986"/>
        <v/>
      </c>
      <c r="IY334" s="28" t="str">
        <f t="shared" si="986"/>
        <v/>
      </c>
      <c r="IZ334" s="28" t="str">
        <f t="shared" si="986"/>
        <v/>
      </c>
      <c r="JA334" s="28" t="str">
        <f t="shared" si="986"/>
        <v/>
      </c>
      <c r="JB334" s="28" t="str">
        <f t="shared" si="986"/>
        <v/>
      </c>
      <c r="JC334" s="28" t="str">
        <f t="shared" si="986"/>
        <v/>
      </c>
    </row>
    <row r="335" spans="6:263" x14ac:dyDescent="0.45">
      <c r="F335" s="7">
        <f t="shared" si="979"/>
        <v>0.99727598158515807</v>
      </c>
      <c r="G335" s="7">
        <f t="shared" si="979"/>
        <v>0.22996141539419135</v>
      </c>
      <c r="H335" s="7">
        <f t="shared" si="979"/>
        <v>0.64975898929394738</v>
      </c>
      <c r="I335" s="7">
        <f t="shared" si="979"/>
        <v>0.28619119957377726</v>
      </c>
      <c r="J335" s="7">
        <f t="shared" si="979"/>
        <v>0.63806001732035544</v>
      </c>
      <c r="K335" s="7">
        <f t="shared" si="979"/>
        <v>0.88091551087839315</v>
      </c>
      <c r="L335" s="7">
        <f t="shared" si="979"/>
        <v>0.21684302446285403</v>
      </c>
      <c r="M335" s="7">
        <f t="shared" si="979"/>
        <v>0.35866707952631038</v>
      </c>
      <c r="N335" s="7">
        <f t="shared" si="979"/>
        <v>0.17702904398414729</v>
      </c>
      <c r="O335" s="7">
        <f t="shared" si="979"/>
        <v>0.33618036952623181</v>
      </c>
      <c r="P335" s="7">
        <f t="shared" si="979"/>
        <v>0.5752148602973739</v>
      </c>
      <c r="Q335" s="7">
        <f t="shared" si="979"/>
        <v>0.32299012938653593</v>
      </c>
      <c r="R335" s="7">
        <f t="shared" si="979"/>
        <v>0.713639060367662</v>
      </c>
      <c r="S335" s="7">
        <f t="shared" si="979"/>
        <v>0.42882896327824749</v>
      </c>
      <c r="T335" s="7">
        <f t="shared" si="979"/>
        <v>0.94894203913814479</v>
      </c>
      <c r="U335" s="7">
        <f t="shared" si="979"/>
        <v>0.66752515298664805</v>
      </c>
      <c r="V335" s="7">
        <f t="shared" si="977"/>
        <v>0.22885208727272791</v>
      </c>
      <c r="W335" s="7">
        <f t="shared" si="977"/>
        <v>0.49529362027314194</v>
      </c>
      <c r="X335" s="7">
        <f t="shared" si="977"/>
        <v>2.6079836313649934E-2</v>
      </c>
      <c r="Y335" s="7">
        <f t="shared" si="977"/>
        <v>0.30991479349784312</v>
      </c>
      <c r="Z335" s="7">
        <f t="shared" si="977"/>
        <v>0.49524516728485246</v>
      </c>
      <c r="AA335" s="7">
        <f t="shared" si="977"/>
        <v>0.93531221753699345</v>
      </c>
      <c r="AB335" s="7">
        <f t="shared" si="977"/>
        <v>0.34842727256399919</v>
      </c>
      <c r="AC335" s="7">
        <f t="shared" si="977"/>
        <v>0.4163957337925191</v>
      </c>
      <c r="AD335" s="7">
        <f t="shared" si="977"/>
        <v>0.35748130937920947</v>
      </c>
      <c r="BJ335">
        <v>45</v>
      </c>
      <c r="BL335" s="28" t="str">
        <f t="shared" si="938"/>
        <v/>
      </c>
      <c r="BM335" s="28" t="str">
        <f t="shared" si="985"/>
        <v/>
      </c>
      <c r="BN335" s="28" t="str">
        <f t="shared" si="985"/>
        <v/>
      </c>
      <c r="BO335" s="28" t="str">
        <f t="shared" si="985"/>
        <v/>
      </c>
      <c r="BP335" s="28" t="str">
        <f t="shared" si="985"/>
        <v/>
      </c>
      <c r="BQ335" s="28" t="str">
        <f t="shared" si="985"/>
        <v/>
      </c>
      <c r="BR335" s="28" t="str">
        <f t="shared" si="985"/>
        <v/>
      </c>
      <c r="BS335" s="28" t="str">
        <f t="shared" si="985"/>
        <v/>
      </c>
      <c r="BT335" s="28" t="str">
        <f t="shared" si="985"/>
        <v/>
      </c>
      <c r="BU335" s="28" t="str">
        <f t="shared" si="985"/>
        <v/>
      </c>
      <c r="BV335" s="28" t="str">
        <f t="shared" si="985"/>
        <v/>
      </c>
      <c r="BW335" s="28" t="str">
        <f t="shared" si="985"/>
        <v/>
      </c>
      <c r="BX335" s="28" t="str">
        <f t="shared" si="985"/>
        <v/>
      </c>
      <c r="BY335" s="28" t="str">
        <f t="shared" si="985"/>
        <v/>
      </c>
      <c r="BZ335" s="28" t="str">
        <f t="shared" si="985"/>
        <v/>
      </c>
      <c r="CA335" s="28" t="str">
        <f t="shared" si="985"/>
        <v/>
      </c>
      <c r="CB335" s="28" t="str">
        <f t="shared" si="985"/>
        <v/>
      </c>
      <c r="CC335" s="28" t="str">
        <f t="shared" si="985"/>
        <v/>
      </c>
      <c r="CD335" s="28" t="str">
        <f t="shared" si="985"/>
        <v/>
      </c>
      <c r="CE335" s="28" t="str">
        <f t="shared" si="985"/>
        <v/>
      </c>
      <c r="CF335" s="28" t="str">
        <f t="shared" si="985"/>
        <v/>
      </c>
      <c r="CG335" s="28" t="str">
        <f t="shared" si="985"/>
        <v/>
      </c>
      <c r="CH335" s="28" t="str">
        <f t="shared" si="985"/>
        <v/>
      </c>
      <c r="CI335" s="28" t="str">
        <f t="shared" si="985"/>
        <v/>
      </c>
      <c r="CJ335" s="28" t="str">
        <f t="shared" si="985"/>
        <v/>
      </c>
      <c r="CK335" s="28" t="str">
        <f t="shared" si="985"/>
        <v/>
      </c>
      <c r="CL335" s="28" t="str">
        <f t="shared" si="985"/>
        <v/>
      </c>
      <c r="CM335" s="28" t="str">
        <f t="shared" si="985"/>
        <v/>
      </c>
      <c r="CN335" s="28" t="str">
        <f t="shared" si="985"/>
        <v/>
      </c>
      <c r="CO335" s="28" t="str">
        <f t="shared" si="985"/>
        <v/>
      </c>
      <c r="CP335" s="28" t="str">
        <f t="shared" si="985"/>
        <v/>
      </c>
      <c r="CQ335" s="28" t="str">
        <f t="shared" si="985"/>
        <v/>
      </c>
      <c r="CR335" s="28" t="str">
        <f t="shared" si="985"/>
        <v/>
      </c>
      <c r="CS335" s="28" t="str">
        <f t="shared" si="985"/>
        <v/>
      </c>
      <c r="CT335" s="28" t="str">
        <f t="shared" si="985"/>
        <v/>
      </c>
      <c r="CU335" s="28" t="str">
        <f t="shared" si="985"/>
        <v/>
      </c>
      <c r="CV335" s="28" t="str">
        <f t="shared" si="985"/>
        <v/>
      </c>
      <c r="CW335" s="28" t="str">
        <f t="shared" si="985"/>
        <v/>
      </c>
      <c r="CX335" s="28" t="str">
        <f t="shared" si="985"/>
        <v/>
      </c>
      <c r="CY335" s="28" t="str">
        <f t="shared" si="985"/>
        <v/>
      </c>
      <c r="CZ335" s="28" t="str">
        <f t="shared" si="985"/>
        <v/>
      </c>
      <c r="DA335" s="28" t="str">
        <f t="shared" si="985"/>
        <v/>
      </c>
      <c r="DB335" s="28" t="str">
        <f t="shared" si="985"/>
        <v/>
      </c>
      <c r="DC335" s="28" t="str">
        <f t="shared" si="985"/>
        <v/>
      </c>
      <c r="DD335" s="28" t="str">
        <f t="shared" si="985"/>
        <v/>
      </c>
      <c r="DE335" s="28" t="str">
        <f t="shared" si="985"/>
        <v/>
      </c>
      <c r="DF335" s="28" t="str">
        <f t="shared" si="985"/>
        <v/>
      </c>
      <c r="DG335" s="28" t="str">
        <f t="shared" si="985"/>
        <v/>
      </c>
      <c r="DH335" s="28" t="str">
        <f t="shared" si="985"/>
        <v/>
      </c>
      <c r="DI335" s="28" t="str">
        <f t="shared" si="985"/>
        <v/>
      </c>
      <c r="DJ335" s="28" t="str">
        <f t="shared" si="985"/>
        <v/>
      </c>
      <c r="DK335" s="28" t="str">
        <f t="shared" si="985"/>
        <v/>
      </c>
      <c r="DL335" s="28" t="str">
        <f t="shared" si="985"/>
        <v/>
      </c>
      <c r="DM335" s="28" t="str">
        <f t="shared" si="985"/>
        <v/>
      </c>
      <c r="DN335" s="28" t="str">
        <f t="shared" si="985"/>
        <v/>
      </c>
      <c r="DO335" s="28" t="str">
        <f t="shared" si="985"/>
        <v/>
      </c>
      <c r="DP335" s="28" t="str">
        <f t="shared" si="985"/>
        <v/>
      </c>
      <c r="DQ335" s="28" t="str">
        <f t="shared" si="985"/>
        <v/>
      </c>
      <c r="DR335" s="28" t="str">
        <f t="shared" si="985"/>
        <v/>
      </c>
      <c r="DS335" s="28" t="str">
        <f t="shared" si="985"/>
        <v/>
      </c>
      <c r="DT335" s="28" t="str">
        <f t="shared" si="985"/>
        <v/>
      </c>
      <c r="DU335" s="28" t="str">
        <f t="shared" si="985"/>
        <v/>
      </c>
      <c r="DV335" s="28" t="str">
        <f t="shared" si="985"/>
        <v/>
      </c>
      <c r="DW335" s="28" t="str">
        <f t="shared" si="985"/>
        <v/>
      </c>
      <c r="DX335" s="28" t="str">
        <f t="shared" si="985"/>
        <v/>
      </c>
      <c r="DY335" s="28" t="str">
        <f t="shared" si="984"/>
        <v/>
      </c>
      <c r="DZ335" s="28" t="str">
        <f t="shared" si="984"/>
        <v/>
      </c>
      <c r="EA335" s="28" t="str">
        <f t="shared" si="984"/>
        <v/>
      </c>
      <c r="EB335" s="28" t="str">
        <f t="shared" si="984"/>
        <v/>
      </c>
      <c r="EC335" s="28" t="str">
        <f t="shared" si="984"/>
        <v/>
      </c>
      <c r="ED335" s="28" t="str">
        <f t="shared" si="984"/>
        <v/>
      </c>
      <c r="EE335" s="28" t="str">
        <f t="shared" si="984"/>
        <v/>
      </c>
      <c r="EF335" s="28" t="str">
        <f t="shared" si="984"/>
        <v/>
      </c>
      <c r="EG335" s="28" t="str">
        <f t="shared" si="984"/>
        <v/>
      </c>
      <c r="EH335" s="28" t="str">
        <f t="shared" si="984"/>
        <v/>
      </c>
      <c r="EI335" s="28" t="str">
        <f t="shared" si="984"/>
        <v/>
      </c>
      <c r="EJ335" s="28" t="str">
        <f t="shared" si="984"/>
        <v/>
      </c>
      <c r="EK335" s="28" t="str">
        <f t="shared" si="984"/>
        <v/>
      </c>
      <c r="EL335" s="28" t="str">
        <f t="shared" si="984"/>
        <v/>
      </c>
      <c r="EM335" s="28" t="str">
        <f t="shared" si="984"/>
        <v/>
      </c>
      <c r="EN335" s="28" t="str">
        <f t="shared" si="984"/>
        <v/>
      </c>
      <c r="EO335" s="28" t="str">
        <f t="shared" si="984"/>
        <v/>
      </c>
      <c r="EP335" s="28" t="str">
        <f t="shared" si="984"/>
        <v/>
      </c>
      <c r="EQ335" s="28" t="str">
        <f t="shared" si="984"/>
        <v/>
      </c>
      <c r="ER335" s="28" t="str">
        <f t="shared" si="984"/>
        <v/>
      </c>
      <c r="ES335" s="28" t="str">
        <f t="shared" si="984"/>
        <v/>
      </c>
      <c r="ET335" s="28" t="str">
        <f t="shared" si="984"/>
        <v/>
      </c>
      <c r="EU335" s="28" t="str">
        <f t="shared" si="984"/>
        <v/>
      </c>
      <c r="EV335" s="28" t="str">
        <f t="shared" si="984"/>
        <v/>
      </c>
      <c r="EW335" s="28" t="str">
        <f t="shared" si="984"/>
        <v/>
      </c>
      <c r="EX335" s="28" t="str">
        <f t="shared" si="984"/>
        <v/>
      </c>
      <c r="EY335" s="28" t="str">
        <f t="shared" si="984"/>
        <v/>
      </c>
      <c r="EZ335" s="28" t="str">
        <f t="shared" si="984"/>
        <v/>
      </c>
      <c r="FA335" s="28" t="str">
        <f t="shared" si="984"/>
        <v/>
      </c>
      <c r="FB335" s="28" t="str">
        <f t="shared" si="984"/>
        <v/>
      </c>
      <c r="FC335" s="28" t="str">
        <f t="shared" si="984"/>
        <v/>
      </c>
      <c r="FD335" s="28" t="str">
        <f t="shared" si="984"/>
        <v/>
      </c>
      <c r="FE335" s="28" t="str">
        <f t="shared" si="984"/>
        <v/>
      </c>
      <c r="FF335" s="28" t="str">
        <f t="shared" si="984"/>
        <v/>
      </c>
      <c r="FG335" s="28" t="str">
        <f t="shared" si="984"/>
        <v/>
      </c>
      <c r="FH335" s="28" t="str">
        <f t="shared" si="984"/>
        <v/>
      </c>
      <c r="FI335" s="28" t="str">
        <f t="shared" si="984"/>
        <v/>
      </c>
      <c r="FJ335" s="28" t="str">
        <f t="shared" si="984"/>
        <v/>
      </c>
      <c r="FK335" s="28" t="str">
        <f t="shared" si="984"/>
        <v/>
      </c>
      <c r="FL335" s="28" t="str">
        <f t="shared" si="984"/>
        <v/>
      </c>
      <c r="FM335" s="28" t="str">
        <f t="shared" si="984"/>
        <v/>
      </c>
      <c r="FN335" s="28" t="str">
        <f t="shared" si="984"/>
        <v/>
      </c>
      <c r="FO335" s="28" t="str">
        <f t="shared" si="984"/>
        <v/>
      </c>
      <c r="FP335" s="28" t="str">
        <f t="shared" si="984"/>
        <v/>
      </c>
      <c r="FQ335" s="28" t="str">
        <f t="shared" si="984"/>
        <v/>
      </c>
      <c r="FR335" s="28" t="str">
        <f t="shared" si="984"/>
        <v/>
      </c>
      <c r="FS335" s="28" t="str">
        <f t="shared" si="984"/>
        <v/>
      </c>
      <c r="FT335" s="28" t="str">
        <f t="shared" si="984"/>
        <v/>
      </c>
      <c r="FU335" s="28" t="str">
        <f t="shared" si="984"/>
        <v/>
      </c>
      <c r="FV335" s="28" t="str">
        <f t="shared" si="984"/>
        <v/>
      </c>
      <c r="FW335" s="28" t="str">
        <f t="shared" si="984"/>
        <v/>
      </c>
      <c r="FX335" s="28" t="str">
        <f t="shared" si="984"/>
        <v/>
      </c>
      <c r="FY335" s="28" t="str">
        <f t="shared" si="984"/>
        <v/>
      </c>
      <c r="FZ335" s="28" t="str">
        <f t="shared" si="984"/>
        <v/>
      </c>
      <c r="GA335" s="28" t="str">
        <f t="shared" si="984"/>
        <v/>
      </c>
      <c r="GB335" s="28" t="str">
        <f t="shared" si="984"/>
        <v/>
      </c>
      <c r="GC335" s="28" t="str">
        <f t="shared" si="984"/>
        <v/>
      </c>
      <c r="GD335" s="28" t="str">
        <f t="shared" si="984"/>
        <v/>
      </c>
      <c r="GE335" s="28" t="str">
        <f t="shared" si="984"/>
        <v/>
      </c>
      <c r="GF335" s="28" t="str">
        <f t="shared" si="984"/>
        <v/>
      </c>
      <c r="GG335" s="28" t="str">
        <f t="shared" si="984"/>
        <v/>
      </c>
      <c r="GH335" s="28" t="str">
        <f t="shared" si="984"/>
        <v/>
      </c>
      <c r="GI335" s="28" t="str">
        <f t="shared" si="984"/>
        <v/>
      </c>
      <c r="GJ335" s="28" t="str">
        <f t="shared" ref="GJ335:IU338" si="987">IF($BJ335&lt;=GJ$283,ROUND(_xlfn.IFS($BJ$280="u_inc",$BJ335/GJ$283,$BJ$280="u_rand",GI122,$BJ$280="u_norm",GI177)*ROUNDDOWN(((GJ$281-GJ$282)/GJ$280),0),0)*GJ$280+GJ$282,"")</f>
        <v/>
      </c>
      <c r="GK335" s="28" t="str">
        <f t="shared" si="987"/>
        <v/>
      </c>
      <c r="GL335" s="28" t="str">
        <f t="shared" si="987"/>
        <v/>
      </c>
      <c r="GM335" s="28" t="str">
        <f t="shared" si="987"/>
        <v/>
      </c>
      <c r="GN335" s="28" t="str">
        <f t="shared" si="987"/>
        <v/>
      </c>
      <c r="GO335" s="28" t="str">
        <f t="shared" si="987"/>
        <v/>
      </c>
      <c r="GP335" s="28" t="str">
        <f t="shared" si="987"/>
        <v/>
      </c>
      <c r="GQ335" s="28" t="str">
        <f t="shared" si="987"/>
        <v/>
      </c>
      <c r="GR335" s="28" t="str">
        <f t="shared" si="987"/>
        <v/>
      </c>
      <c r="GS335" s="28" t="str">
        <f t="shared" si="987"/>
        <v/>
      </c>
      <c r="GT335" s="28" t="str">
        <f t="shared" si="987"/>
        <v/>
      </c>
      <c r="GU335" s="28" t="str">
        <f t="shared" si="987"/>
        <v/>
      </c>
      <c r="GV335" s="28" t="str">
        <f t="shared" si="987"/>
        <v/>
      </c>
      <c r="GW335" s="28" t="str">
        <f t="shared" si="987"/>
        <v/>
      </c>
      <c r="GX335" s="28" t="str">
        <f t="shared" si="987"/>
        <v/>
      </c>
      <c r="GY335" s="28" t="str">
        <f t="shared" si="987"/>
        <v/>
      </c>
      <c r="GZ335" s="28" t="str">
        <f t="shared" si="987"/>
        <v/>
      </c>
      <c r="HA335" s="28" t="str">
        <f t="shared" si="987"/>
        <v/>
      </c>
      <c r="HB335" s="28" t="str">
        <f t="shared" si="987"/>
        <v/>
      </c>
      <c r="HC335" s="28" t="str">
        <f t="shared" si="987"/>
        <v/>
      </c>
      <c r="HD335" s="28" t="str">
        <f t="shared" si="987"/>
        <v/>
      </c>
      <c r="HE335" s="28" t="str">
        <f t="shared" si="987"/>
        <v/>
      </c>
      <c r="HF335" s="28" t="str">
        <f t="shared" si="987"/>
        <v/>
      </c>
      <c r="HG335" s="28" t="str">
        <f t="shared" si="987"/>
        <v/>
      </c>
      <c r="HH335" s="28" t="str">
        <f t="shared" si="987"/>
        <v/>
      </c>
      <c r="HI335" s="28" t="str">
        <f t="shared" si="987"/>
        <v/>
      </c>
      <c r="HJ335" s="28" t="str">
        <f t="shared" si="987"/>
        <v/>
      </c>
      <c r="HK335" s="28" t="str">
        <f t="shared" si="987"/>
        <v/>
      </c>
      <c r="HL335" s="28" t="str">
        <f t="shared" si="987"/>
        <v/>
      </c>
      <c r="HM335" s="28" t="str">
        <f t="shared" si="987"/>
        <v/>
      </c>
      <c r="HN335" s="28" t="str">
        <f t="shared" si="987"/>
        <v/>
      </c>
      <c r="HO335" s="28" t="str">
        <f t="shared" si="987"/>
        <v/>
      </c>
      <c r="HP335" s="28" t="str">
        <f t="shared" si="987"/>
        <v/>
      </c>
      <c r="HQ335" s="28" t="str">
        <f t="shared" si="987"/>
        <v/>
      </c>
      <c r="HR335" s="28" t="str">
        <f t="shared" si="987"/>
        <v/>
      </c>
      <c r="HS335" s="28" t="str">
        <f t="shared" si="987"/>
        <v/>
      </c>
      <c r="HT335" s="28" t="str">
        <f t="shared" si="987"/>
        <v/>
      </c>
      <c r="HU335" s="28" t="str">
        <f t="shared" si="987"/>
        <v/>
      </c>
      <c r="HV335" s="28" t="str">
        <f t="shared" si="987"/>
        <v/>
      </c>
      <c r="HW335" s="28" t="str">
        <f t="shared" si="987"/>
        <v/>
      </c>
      <c r="HX335" s="28" t="str">
        <f t="shared" si="987"/>
        <v/>
      </c>
      <c r="HY335" s="28" t="str">
        <f t="shared" si="987"/>
        <v/>
      </c>
      <c r="HZ335" s="28" t="str">
        <f t="shared" si="987"/>
        <v/>
      </c>
      <c r="IA335" s="28" t="str">
        <f t="shared" si="987"/>
        <v/>
      </c>
      <c r="IB335" s="28" t="str">
        <f t="shared" si="987"/>
        <v/>
      </c>
      <c r="IC335" s="28" t="str">
        <f t="shared" si="987"/>
        <v/>
      </c>
      <c r="ID335" s="28" t="str">
        <f t="shared" si="987"/>
        <v/>
      </c>
      <c r="IE335" s="28" t="str">
        <f t="shared" si="987"/>
        <v/>
      </c>
      <c r="IF335" s="28" t="str">
        <f t="shared" si="987"/>
        <v/>
      </c>
      <c r="IG335" s="28" t="str">
        <f t="shared" si="987"/>
        <v/>
      </c>
      <c r="IH335" s="28" t="str">
        <f t="shared" si="987"/>
        <v/>
      </c>
      <c r="II335" s="28" t="str">
        <f t="shared" si="987"/>
        <v/>
      </c>
      <c r="IJ335" s="28" t="str">
        <f t="shared" si="987"/>
        <v/>
      </c>
      <c r="IK335" s="28" t="str">
        <f t="shared" si="987"/>
        <v/>
      </c>
      <c r="IL335" s="28" t="str">
        <f t="shared" si="987"/>
        <v/>
      </c>
      <c r="IM335" s="28" t="str">
        <f t="shared" si="987"/>
        <v/>
      </c>
      <c r="IN335" s="28" t="str">
        <f t="shared" si="987"/>
        <v/>
      </c>
      <c r="IO335" s="28" t="str">
        <f t="shared" si="987"/>
        <v/>
      </c>
      <c r="IP335" s="28" t="str">
        <f t="shared" si="987"/>
        <v/>
      </c>
      <c r="IQ335" s="28" t="str">
        <f t="shared" si="987"/>
        <v/>
      </c>
      <c r="IR335" s="28" t="str">
        <f t="shared" si="987"/>
        <v/>
      </c>
      <c r="IS335" s="28" t="str">
        <f t="shared" si="987"/>
        <v/>
      </c>
      <c r="IT335" s="28" t="str">
        <f t="shared" si="987"/>
        <v/>
      </c>
      <c r="IU335" s="28" t="str">
        <f t="shared" si="987"/>
        <v/>
      </c>
      <c r="IV335" s="28" t="str">
        <f t="shared" si="986"/>
        <v/>
      </c>
      <c r="IW335" s="28" t="str">
        <f t="shared" si="986"/>
        <v/>
      </c>
      <c r="IX335" s="28" t="str">
        <f t="shared" si="986"/>
        <v/>
      </c>
      <c r="IY335" s="28" t="str">
        <f t="shared" si="986"/>
        <v/>
      </c>
      <c r="IZ335" s="28" t="str">
        <f t="shared" si="986"/>
        <v/>
      </c>
      <c r="JA335" s="28" t="str">
        <f t="shared" si="986"/>
        <v/>
      </c>
      <c r="JB335" s="28" t="str">
        <f t="shared" si="986"/>
        <v/>
      </c>
      <c r="JC335" s="28" t="str">
        <f t="shared" si="986"/>
        <v/>
      </c>
    </row>
    <row r="336" spans="6:263" x14ac:dyDescent="0.45">
      <c r="F336" s="7">
        <f t="shared" si="979"/>
        <v>0.50890709716310123</v>
      </c>
      <c r="G336" s="7">
        <f t="shared" si="979"/>
        <v>0.46748249301103989</v>
      </c>
      <c r="H336" s="7">
        <f t="shared" si="979"/>
        <v>0.51617220813230247</v>
      </c>
      <c r="I336" s="7">
        <f t="shared" si="979"/>
        <v>0.73539462580131121</v>
      </c>
      <c r="J336" s="7">
        <f t="shared" si="979"/>
        <v>0.79509607087592415</v>
      </c>
      <c r="K336" s="7">
        <f t="shared" si="979"/>
        <v>0.67262561091809792</v>
      </c>
      <c r="L336" s="7">
        <f t="shared" si="979"/>
        <v>0.22963384642714349</v>
      </c>
      <c r="M336" s="7">
        <f t="shared" si="979"/>
        <v>0.21859581452728985</v>
      </c>
      <c r="N336" s="7">
        <f t="shared" si="979"/>
        <v>0.36898215877310475</v>
      </c>
      <c r="O336" s="7">
        <f t="shared" si="979"/>
        <v>0.76261740073683548</v>
      </c>
      <c r="P336" s="7">
        <f t="shared" si="979"/>
        <v>0.19652141453536293</v>
      </c>
      <c r="Q336" s="7">
        <f t="shared" si="979"/>
        <v>5.6535617474715978E-2</v>
      </c>
      <c r="R336" s="7">
        <f t="shared" si="979"/>
        <v>7.1083007413466931E-2</v>
      </c>
      <c r="S336" s="7">
        <f t="shared" si="979"/>
        <v>2.8864042846888324E-3</v>
      </c>
      <c r="T336" s="7">
        <f t="shared" si="979"/>
        <v>0.38117123738917114</v>
      </c>
      <c r="U336" s="7">
        <f t="shared" si="979"/>
        <v>0.10665981849034309</v>
      </c>
      <c r="V336" s="7">
        <f t="shared" si="977"/>
        <v>0.91910474184858837</v>
      </c>
      <c r="W336" s="7">
        <f t="shared" si="977"/>
        <v>0.31834420483482267</v>
      </c>
      <c r="X336" s="7">
        <f t="shared" si="977"/>
        <v>0.89977869619605066</v>
      </c>
      <c r="Y336" s="7">
        <f t="shared" si="977"/>
        <v>0.89699693438457184</v>
      </c>
      <c r="Z336" s="7">
        <f t="shared" si="977"/>
        <v>0.97947000711200294</v>
      </c>
      <c r="AA336" s="7">
        <f t="shared" si="977"/>
        <v>0.45605272820966913</v>
      </c>
      <c r="AB336" s="7">
        <f t="shared" si="977"/>
        <v>0.93287393680441844</v>
      </c>
      <c r="AC336" s="7">
        <f t="shared" si="977"/>
        <v>0.83846589868816823</v>
      </c>
      <c r="AD336" s="7">
        <f t="shared" si="977"/>
        <v>0.98028504381900883</v>
      </c>
      <c r="BJ336">
        <v>46</v>
      </c>
      <c r="BL336" s="28" t="str">
        <f t="shared" si="938"/>
        <v/>
      </c>
      <c r="BM336" s="28" t="str">
        <f t="shared" si="985"/>
        <v/>
      </c>
      <c r="BN336" s="28" t="str">
        <f t="shared" si="985"/>
        <v/>
      </c>
      <c r="BO336" s="28" t="str">
        <f t="shared" si="985"/>
        <v/>
      </c>
      <c r="BP336" s="28" t="str">
        <f t="shared" si="985"/>
        <v/>
      </c>
      <c r="BQ336" s="28" t="str">
        <f t="shared" si="985"/>
        <v/>
      </c>
      <c r="BR336" s="28" t="str">
        <f t="shared" si="985"/>
        <v/>
      </c>
      <c r="BS336" s="28" t="str">
        <f t="shared" si="985"/>
        <v/>
      </c>
      <c r="BT336" s="28" t="str">
        <f t="shared" si="985"/>
        <v/>
      </c>
      <c r="BU336" s="28" t="str">
        <f t="shared" si="985"/>
        <v/>
      </c>
      <c r="BV336" s="28" t="str">
        <f t="shared" si="985"/>
        <v/>
      </c>
      <c r="BW336" s="28" t="str">
        <f t="shared" si="985"/>
        <v/>
      </c>
      <c r="BX336" s="28" t="str">
        <f t="shared" si="985"/>
        <v/>
      </c>
      <c r="BY336" s="28" t="str">
        <f t="shared" si="985"/>
        <v/>
      </c>
      <c r="BZ336" s="28" t="str">
        <f t="shared" si="985"/>
        <v/>
      </c>
      <c r="CA336" s="28" t="str">
        <f t="shared" si="985"/>
        <v/>
      </c>
      <c r="CB336" s="28" t="str">
        <f t="shared" si="985"/>
        <v/>
      </c>
      <c r="CC336" s="28" t="str">
        <f t="shared" si="985"/>
        <v/>
      </c>
      <c r="CD336" s="28" t="str">
        <f t="shared" si="985"/>
        <v/>
      </c>
      <c r="CE336" s="28" t="str">
        <f t="shared" si="985"/>
        <v/>
      </c>
      <c r="CF336" s="28" t="str">
        <f t="shared" si="985"/>
        <v/>
      </c>
      <c r="CG336" s="28" t="str">
        <f t="shared" si="985"/>
        <v/>
      </c>
      <c r="CH336" s="28" t="str">
        <f t="shared" si="985"/>
        <v/>
      </c>
      <c r="CI336" s="28" t="str">
        <f t="shared" si="985"/>
        <v/>
      </c>
      <c r="CJ336" s="28" t="str">
        <f t="shared" si="985"/>
        <v/>
      </c>
      <c r="CK336" s="28" t="str">
        <f t="shared" si="985"/>
        <v/>
      </c>
      <c r="CL336" s="28" t="str">
        <f t="shared" si="985"/>
        <v/>
      </c>
      <c r="CM336" s="28" t="str">
        <f t="shared" si="985"/>
        <v/>
      </c>
      <c r="CN336" s="28" t="str">
        <f t="shared" si="985"/>
        <v/>
      </c>
      <c r="CO336" s="28" t="str">
        <f t="shared" si="985"/>
        <v/>
      </c>
      <c r="CP336" s="28" t="str">
        <f t="shared" si="985"/>
        <v/>
      </c>
      <c r="CQ336" s="28" t="str">
        <f t="shared" si="985"/>
        <v/>
      </c>
      <c r="CR336" s="28" t="str">
        <f t="shared" si="985"/>
        <v/>
      </c>
      <c r="CS336" s="28" t="str">
        <f t="shared" si="985"/>
        <v/>
      </c>
      <c r="CT336" s="28" t="str">
        <f t="shared" si="985"/>
        <v/>
      </c>
      <c r="CU336" s="28" t="str">
        <f t="shared" si="985"/>
        <v/>
      </c>
      <c r="CV336" s="28" t="str">
        <f t="shared" si="985"/>
        <v/>
      </c>
      <c r="CW336" s="28" t="str">
        <f t="shared" si="985"/>
        <v/>
      </c>
      <c r="CX336" s="28" t="str">
        <f t="shared" si="985"/>
        <v/>
      </c>
      <c r="CY336" s="28" t="str">
        <f t="shared" si="985"/>
        <v/>
      </c>
      <c r="CZ336" s="28" t="str">
        <f t="shared" si="985"/>
        <v/>
      </c>
      <c r="DA336" s="28" t="str">
        <f t="shared" si="985"/>
        <v/>
      </c>
      <c r="DB336" s="28" t="str">
        <f t="shared" si="985"/>
        <v/>
      </c>
      <c r="DC336" s="28" t="str">
        <f t="shared" si="985"/>
        <v/>
      </c>
      <c r="DD336" s="28" t="str">
        <f t="shared" si="985"/>
        <v/>
      </c>
      <c r="DE336" s="28" t="str">
        <f t="shared" si="985"/>
        <v/>
      </c>
      <c r="DF336" s="28" t="str">
        <f t="shared" si="985"/>
        <v/>
      </c>
      <c r="DG336" s="28" t="str">
        <f t="shared" si="985"/>
        <v/>
      </c>
      <c r="DH336" s="28" t="str">
        <f t="shared" si="985"/>
        <v/>
      </c>
      <c r="DI336" s="28" t="str">
        <f t="shared" si="985"/>
        <v/>
      </c>
      <c r="DJ336" s="28" t="str">
        <f t="shared" si="985"/>
        <v/>
      </c>
      <c r="DK336" s="28" t="str">
        <f t="shared" si="985"/>
        <v/>
      </c>
      <c r="DL336" s="28" t="str">
        <f t="shared" si="985"/>
        <v/>
      </c>
      <c r="DM336" s="28" t="str">
        <f t="shared" si="985"/>
        <v/>
      </c>
      <c r="DN336" s="28" t="str">
        <f t="shared" si="985"/>
        <v/>
      </c>
      <c r="DO336" s="28" t="str">
        <f t="shared" si="985"/>
        <v/>
      </c>
      <c r="DP336" s="28" t="str">
        <f t="shared" si="985"/>
        <v/>
      </c>
      <c r="DQ336" s="28" t="str">
        <f t="shared" si="985"/>
        <v/>
      </c>
      <c r="DR336" s="28" t="str">
        <f t="shared" si="985"/>
        <v/>
      </c>
      <c r="DS336" s="28" t="str">
        <f t="shared" si="985"/>
        <v/>
      </c>
      <c r="DT336" s="28" t="str">
        <f t="shared" si="985"/>
        <v/>
      </c>
      <c r="DU336" s="28" t="str">
        <f t="shared" si="985"/>
        <v/>
      </c>
      <c r="DV336" s="28" t="str">
        <f t="shared" si="985"/>
        <v/>
      </c>
      <c r="DW336" s="28" t="str">
        <f t="shared" si="985"/>
        <v/>
      </c>
      <c r="DX336" s="28" t="str">
        <f t="shared" ref="DX336:GI339" si="988">IF($BJ336&lt;=DX$283,ROUND(_xlfn.IFS($BJ$280="u_inc",$BJ336/DX$283,$BJ$280="u_rand",DW123,$BJ$280="u_norm",DW178)*ROUNDDOWN(((DX$281-DX$282)/DX$280),0),0)*DX$280+DX$282,"")</f>
        <v/>
      </c>
      <c r="DY336" s="28" t="str">
        <f t="shared" si="988"/>
        <v/>
      </c>
      <c r="DZ336" s="28" t="str">
        <f t="shared" si="988"/>
        <v/>
      </c>
      <c r="EA336" s="28" t="str">
        <f t="shared" si="988"/>
        <v/>
      </c>
      <c r="EB336" s="28" t="str">
        <f t="shared" si="988"/>
        <v/>
      </c>
      <c r="EC336" s="28" t="str">
        <f t="shared" si="988"/>
        <v/>
      </c>
      <c r="ED336" s="28" t="str">
        <f t="shared" si="988"/>
        <v/>
      </c>
      <c r="EE336" s="28" t="str">
        <f t="shared" si="988"/>
        <v/>
      </c>
      <c r="EF336" s="28" t="str">
        <f t="shared" si="988"/>
        <v/>
      </c>
      <c r="EG336" s="28" t="str">
        <f t="shared" si="988"/>
        <v/>
      </c>
      <c r="EH336" s="28" t="str">
        <f t="shared" si="988"/>
        <v/>
      </c>
      <c r="EI336" s="28" t="str">
        <f t="shared" si="988"/>
        <v/>
      </c>
      <c r="EJ336" s="28" t="str">
        <f t="shared" si="988"/>
        <v/>
      </c>
      <c r="EK336" s="28" t="str">
        <f t="shared" si="988"/>
        <v/>
      </c>
      <c r="EL336" s="28" t="str">
        <f t="shared" si="988"/>
        <v/>
      </c>
      <c r="EM336" s="28" t="str">
        <f t="shared" si="988"/>
        <v/>
      </c>
      <c r="EN336" s="28" t="str">
        <f t="shared" si="988"/>
        <v/>
      </c>
      <c r="EO336" s="28" t="str">
        <f t="shared" si="988"/>
        <v/>
      </c>
      <c r="EP336" s="28" t="str">
        <f t="shared" si="988"/>
        <v/>
      </c>
      <c r="EQ336" s="28" t="str">
        <f t="shared" si="988"/>
        <v/>
      </c>
      <c r="ER336" s="28" t="str">
        <f t="shared" si="988"/>
        <v/>
      </c>
      <c r="ES336" s="28" t="str">
        <f t="shared" si="988"/>
        <v/>
      </c>
      <c r="ET336" s="28" t="str">
        <f t="shared" si="988"/>
        <v/>
      </c>
      <c r="EU336" s="28" t="str">
        <f t="shared" si="988"/>
        <v/>
      </c>
      <c r="EV336" s="28" t="str">
        <f t="shared" si="988"/>
        <v/>
      </c>
      <c r="EW336" s="28" t="str">
        <f t="shared" si="988"/>
        <v/>
      </c>
      <c r="EX336" s="28" t="str">
        <f t="shared" si="988"/>
        <v/>
      </c>
      <c r="EY336" s="28" t="str">
        <f t="shared" si="988"/>
        <v/>
      </c>
      <c r="EZ336" s="28" t="str">
        <f t="shared" si="988"/>
        <v/>
      </c>
      <c r="FA336" s="28" t="str">
        <f t="shared" si="988"/>
        <v/>
      </c>
      <c r="FB336" s="28" t="str">
        <f t="shared" si="988"/>
        <v/>
      </c>
      <c r="FC336" s="28" t="str">
        <f t="shared" si="988"/>
        <v/>
      </c>
      <c r="FD336" s="28" t="str">
        <f t="shared" si="988"/>
        <v/>
      </c>
      <c r="FE336" s="28" t="str">
        <f t="shared" si="988"/>
        <v/>
      </c>
      <c r="FF336" s="28" t="str">
        <f t="shared" si="988"/>
        <v/>
      </c>
      <c r="FG336" s="28" t="str">
        <f t="shared" si="988"/>
        <v/>
      </c>
      <c r="FH336" s="28" t="str">
        <f t="shared" si="988"/>
        <v/>
      </c>
      <c r="FI336" s="28" t="str">
        <f t="shared" si="988"/>
        <v/>
      </c>
      <c r="FJ336" s="28" t="str">
        <f t="shared" si="988"/>
        <v/>
      </c>
      <c r="FK336" s="28" t="str">
        <f t="shared" si="988"/>
        <v/>
      </c>
      <c r="FL336" s="28" t="str">
        <f t="shared" si="988"/>
        <v/>
      </c>
      <c r="FM336" s="28" t="str">
        <f t="shared" si="988"/>
        <v/>
      </c>
      <c r="FN336" s="28" t="str">
        <f t="shared" si="988"/>
        <v/>
      </c>
      <c r="FO336" s="28" t="str">
        <f t="shared" si="988"/>
        <v/>
      </c>
      <c r="FP336" s="28" t="str">
        <f t="shared" si="988"/>
        <v/>
      </c>
      <c r="FQ336" s="28" t="str">
        <f t="shared" si="988"/>
        <v/>
      </c>
      <c r="FR336" s="28" t="str">
        <f t="shared" si="988"/>
        <v/>
      </c>
      <c r="FS336" s="28" t="str">
        <f t="shared" si="988"/>
        <v/>
      </c>
      <c r="FT336" s="28" t="str">
        <f t="shared" si="988"/>
        <v/>
      </c>
      <c r="FU336" s="28" t="str">
        <f t="shared" si="988"/>
        <v/>
      </c>
      <c r="FV336" s="28" t="str">
        <f t="shared" si="988"/>
        <v/>
      </c>
      <c r="FW336" s="28" t="str">
        <f t="shared" si="988"/>
        <v/>
      </c>
      <c r="FX336" s="28" t="str">
        <f t="shared" si="988"/>
        <v/>
      </c>
      <c r="FY336" s="28" t="str">
        <f t="shared" si="988"/>
        <v/>
      </c>
      <c r="FZ336" s="28" t="str">
        <f t="shared" si="988"/>
        <v/>
      </c>
      <c r="GA336" s="28" t="str">
        <f t="shared" si="988"/>
        <v/>
      </c>
      <c r="GB336" s="28" t="str">
        <f t="shared" si="988"/>
        <v/>
      </c>
      <c r="GC336" s="28" t="str">
        <f t="shared" si="988"/>
        <v/>
      </c>
      <c r="GD336" s="28" t="str">
        <f t="shared" si="988"/>
        <v/>
      </c>
      <c r="GE336" s="28" t="str">
        <f t="shared" si="988"/>
        <v/>
      </c>
      <c r="GF336" s="28" t="str">
        <f t="shared" si="988"/>
        <v/>
      </c>
      <c r="GG336" s="28" t="str">
        <f t="shared" si="988"/>
        <v/>
      </c>
      <c r="GH336" s="28" t="str">
        <f t="shared" si="988"/>
        <v/>
      </c>
      <c r="GI336" s="28" t="str">
        <f t="shared" si="988"/>
        <v/>
      </c>
      <c r="GJ336" s="28" t="str">
        <f t="shared" si="987"/>
        <v/>
      </c>
      <c r="GK336" s="28" t="str">
        <f t="shared" si="987"/>
        <v/>
      </c>
      <c r="GL336" s="28" t="str">
        <f t="shared" si="987"/>
        <v/>
      </c>
      <c r="GM336" s="28" t="str">
        <f t="shared" si="987"/>
        <v/>
      </c>
      <c r="GN336" s="28" t="str">
        <f t="shared" si="987"/>
        <v/>
      </c>
      <c r="GO336" s="28" t="str">
        <f t="shared" si="987"/>
        <v/>
      </c>
      <c r="GP336" s="28" t="str">
        <f t="shared" si="987"/>
        <v/>
      </c>
      <c r="GQ336" s="28" t="str">
        <f t="shared" si="987"/>
        <v/>
      </c>
      <c r="GR336" s="28" t="str">
        <f t="shared" si="987"/>
        <v/>
      </c>
      <c r="GS336" s="28" t="str">
        <f t="shared" si="987"/>
        <v/>
      </c>
      <c r="GT336" s="28" t="str">
        <f t="shared" si="987"/>
        <v/>
      </c>
      <c r="GU336" s="28" t="str">
        <f t="shared" si="987"/>
        <v/>
      </c>
      <c r="GV336" s="28" t="str">
        <f t="shared" si="987"/>
        <v/>
      </c>
      <c r="GW336" s="28" t="str">
        <f t="shared" si="987"/>
        <v/>
      </c>
      <c r="GX336" s="28" t="str">
        <f t="shared" si="987"/>
        <v/>
      </c>
      <c r="GY336" s="28" t="str">
        <f t="shared" si="987"/>
        <v/>
      </c>
      <c r="GZ336" s="28" t="str">
        <f t="shared" si="987"/>
        <v/>
      </c>
      <c r="HA336" s="28" t="str">
        <f t="shared" si="987"/>
        <v/>
      </c>
      <c r="HB336" s="28" t="str">
        <f t="shared" si="987"/>
        <v/>
      </c>
      <c r="HC336" s="28" t="str">
        <f t="shared" si="987"/>
        <v/>
      </c>
      <c r="HD336" s="28" t="str">
        <f t="shared" si="987"/>
        <v/>
      </c>
      <c r="HE336" s="28" t="str">
        <f t="shared" si="987"/>
        <v/>
      </c>
      <c r="HF336" s="28" t="str">
        <f t="shared" si="987"/>
        <v/>
      </c>
      <c r="HG336" s="28" t="str">
        <f t="shared" si="987"/>
        <v/>
      </c>
      <c r="HH336" s="28" t="str">
        <f t="shared" si="987"/>
        <v/>
      </c>
      <c r="HI336" s="28" t="str">
        <f t="shared" si="987"/>
        <v/>
      </c>
      <c r="HJ336" s="28" t="str">
        <f t="shared" si="987"/>
        <v/>
      </c>
      <c r="HK336" s="28" t="str">
        <f t="shared" si="987"/>
        <v/>
      </c>
      <c r="HL336" s="28" t="str">
        <f t="shared" si="987"/>
        <v/>
      </c>
      <c r="HM336" s="28" t="str">
        <f t="shared" si="987"/>
        <v/>
      </c>
      <c r="HN336" s="28" t="str">
        <f t="shared" si="987"/>
        <v/>
      </c>
      <c r="HO336" s="28" t="str">
        <f t="shared" si="987"/>
        <v/>
      </c>
      <c r="HP336" s="28" t="str">
        <f t="shared" si="987"/>
        <v/>
      </c>
      <c r="HQ336" s="28" t="str">
        <f t="shared" si="987"/>
        <v/>
      </c>
      <c r="HR336" s="28" t="str">
        <f t="shared" si="987"/>
        <v/>
      </c>
      <c r="HS336" s="28" t="str">
        <f t="shared" si="987"/>
        <v/>
      </c>
      <c r="HT336" s="28" t="str">
        <f t="shared" si="987"/>
        <v/>
      </c>
      <c r="HU336" s="28" t="str">
        <f t="shared" si="987"/>
        <v/>
      </c>
      <c r="HV336" s="28" t="str">
        <f t="shared" si="987"/>
        <v/>
      </c>
      <c r="HW336" s="28" t="str">
        <f t="shared" si="987"/>
        <v/>
      </c>
      <c r="HX336" s="28" t="str">
        <f t="shared" si="987"/>
        <v/>
      </c>
      <c r="HY336" s="28" t="str">
        <f t="shared" si="987"/>
        <v/>
      </c>
      <c r="HZ336" s="28" t="str">
        <f t="shared" si="987"/>
        <v/>
      </c>
      <c r="IA336" s="28" t="str">
        <f t="shared" si="987"/>
        <v/>
      </c>
      <c r="IB336" s="28" t="str">
        <f t="shared" si="987"/>
        <v/>
      </c>
      <c r="IC336" s="28" t="str">
        <f t="shared" si="987"/>
        <v/>
      </c>
      <c r="ID336" s="28" t="str">
        <f t="shared" si="987"/>
        <v/>
      </c>
      <c r="IE336" s="28" t="str">
        <f t="shared" si="987"/>
        <v/>
      </c>
      <c r="IF336" s="28" t="str">
        <f t="shared" si="987"/>
        <v/>
      </c>
      <c r="IG336" s="28" t="str">
        <f t="shared" si="987"/>
        <v/>
      </c>
      <c r="IH336" s="28" t="str">
        <f t="shared" si="987"/>
        <v/>
      </c>
      <c r="II336" s="28" t="str">
        <f t="shared" si="987"/>
        <v/>
      </c>
      <c r="IJ336" s="28" t="str">
        <f t="shared" si="987"/>
        <v/>
      </c>
      <c r="IK336" s="28" t="str">
        <f t="shared" si="987"/>
        <v/>
      </c>
      <c r="IL336" s="28" t="str">
        <f t="shared" si="987"/>
        <v/>
      </c>
      <c r="IM336" s="28" t="str">
        <f t="shared" si="987"/>
        <v/>
      </c>
      <c r="IN336" s="28" t="str">
        <f t="shared" si="987"/>
        <v/>
      </c>
      <c r="IO336" s="28" t="str">
        <f t="shared" si="987"/>
        <v/>
      </c>
      <c r="IP336" s="28" t="str">
        <f t="shared" si="987"/>
        <v/>
      </c>
      <c r="IQ336" s="28" t="str">
        <f t="shared" si="987"/>
        <v/>
      </c>
      <c r="IR336" s="28" t="str">
        <f t="shared" si="987"/>
        <v/>
      </c>
      <c r="IS336" s="28" t="str">
        <f t="shared" si="987"/>
        <v/>
      </c>
      <c r="IT336" s="28" t="str">
        <f t="shared" si="987"/>
        <v/>
      </c>
      <c r="IU336" s="28" t="str">
        <f t="shared" si="987"/>
        <v/>
      </c>
      <c r="IV336" s="28" t="str">
        <f t="shared" si="986"/>
        <v/>
      </c>
      <c r="IW336" s="28" t="str">
        <f t="shared" si="986"/>
        <v/>
      </c>
      <c r="IX336" s="28" t="str">
        <f t="shared" si="986"/>
        <v/>
      </c>
      <c r="IY336" s="28" t="str">
        <f t="shared" si="986"/>
        <v/>
      </c>
      <c r="IZ336" s="28" t="str">
        <f t="shared" si="986"/>
        <v/>
      </c>
      <c r="JA336" s="28" t="str">
        <f t="shared" si="986"/>
        <v/>
      </c>
      <c r="JB336" s="28" t="str">
        <f t="shared" si="986"/>
        <v/>
      </c>
      <c r="JC336" s="28" t="str">
        <f t="shared" si="986"/>
        <v/>
      </c>
    </row>
    <row r="337" spans="6:263" x14ac:dyDescent="0.45">
      <c r="F337" s="7">
        <f t="shared" si="979"/>
        <v>0.45448716005985029</v>
      </c>
      <c r="G337" s="7">
        <f t="shared" si="979"/>
        <v>0.84742013590755882</v>
      </c>
      <c r="H337" s="7">
        <f t="shared" si="979"/>
        <v>0.14865875437327603</v>
      </c>
      <c r="I337" s="7">
        <f t="shared" si="979"/>
        <v>0.23398205509129075</v>
      </c>
      <c r="J337" s="7">
        <f t="shared" si="979"/>
        <v>8.2437251732888281E-2</v>
      </c>
      <c r="K337" s="7">
        <f t="shared" si="979"/>
        <v>0.31086462750605526</v>
      </c>
      <c r="L337" s="7">
        <f t="shared" si="979"/>
        <v>0.65540088464291812</v>
      </c>
      <c r="M337" s="7">
        <f t="shared" si="979"/>
        <v>0.83856304680861671</v>
      </c>
      <c r="N337" s="7">
        <f t="shared" si="979"/>
        <v>0.13778613653862204</v>
      </c>
      <c r="O337" s="7">
        <f t="shared" si="979"/>
        <v>0.3045509677867177</v>
      </c>
      <c r="P337" s="7">
        <f t="shared" si="979"/>
        <v>0.28520103650409778</v>
      </c>
      <c r="Q337" s="7">
        <f t="shared" si="979"/>
        <v>3.0791122015002705E-2</v>
      </c>
      <c r="R337" s="7">
        <f t="shared" si="979"/>
        <v>0.24785085546218363</v>
      </c>
      <c r="S337" s="7">
        <f t="shared" si="979"/>
        <v>0.32962122621462736</v>
      </c>
      <c r="T337" s="7">
        <f t="shared" si="979"/>
        <v>0.51680001268014308</v>
      </c>
      <c r="U337" s="7">
        <f t="shared" si="979"/>
        <v>0.57609834735100085</v>
      </c>
      <c r="V337" s="7">
        <f t="shared" si="977"/>
        <v>0.1049937732075312</v>
      </c>
      <c r="W337" s="7">
        <f t="shared" si="977"/>
        <v>0.79311158172465468</v>
      </c>
      <c r="X337" s="7">
        <f t="shared" si="977"/>
        <v>0.2174440795636941</v>
      </c>
      <c r="Y337" s="7">
        <f t="shared" si="977"/>
        <v>0.93901967766649075</v>
      </c>
      <c r="Z337" s="7">
        <f t="shared" si="977"/>
        <v>0.99671330349366805</v>
      </c>
      <c r="AA337" s="7">
        <f t="shared" si="977"/>
        <v>0.1212434089375862</v>
      </c>
      <c r="AB337" s="7">
        <f t="shared" si="977"/>
        <v>0.75780348608168002</v>
      </c>
      <c r="AC337" s="7">
        <f t="shared" si="977"/>
        <v>0.58739557656803898</v>
      </c>
      <c r="AD337" s="7">
        <f t="shared" si="977"/>
        <v>0.33935018737770162</v>
      </c>
      <c r="BJ337">
        <v>47</v>
      </c>
      <c r="BL337" s="28" t="str">
        <f t="shared" si="938"/>
        <v/>
      </c>
      <c r="BM337" s="28" t="str">
        <f t="shared" ref="BM337:DX340" si="989">IF($BJ337&lt;=BM$283,ROUND(_xlfn.IFS($BJ$280="u_inc",$BJ337/BM$283,$BJ$280="u_rand",BL124,$BJ$280="u_norm",BL179)*ROUNDDOWN(((BM$281-BM$282)/BM$280),0),0)*BM$280+BM$282,"")</f>
        <v/>
      </c>
      <c r="BN337" s="28" t="str">
        <f t="shared" si="989"/>
        <v/>
      </c>
      <c r="BO337" s="28" t="str">
        <f t="shared" si="989"/>
        <v/>
      </c>
      <c r="BP337" s="28" t="str">
        <f t="shared" si="989"/>
        <v/>
      </c>
      <c r="BQ337" s="28" t="str">
        <f t="shared" si="989"/>
        <v/>
      </c>
      <c r="BR337" s="28" t="str">
        <f t="shared" si="989"/>
        <v/>
      </c>
      <c r="BS337" s="28" t="str">
        <f t="shared" si="989"/>
        <v/>
      </c>
      <c r="BT337" s="28" t="str">
        <f t="shared" si="989"/>
        <v/>
      </c>
      <c r="BU337" s="28" t="str">
        <f t="shared" si="989"/>
        <v/>
      </c>
      <c r="BV337" s="28" t="str">
        <f t="shared" si="989"/>
        <v/>
      </c>
      <c r="BW337" s="28" t="str">
        <f t="shared" si="989"/>
        <v/>
      </c>
      <c r="BX337" s="28" t="str">
        <f t="shared" si="989"/>
        <v/>
      </c>
      <c r="BY337" s="28" t="str">
        <f t="shared" si="989"/>
        <v/>
      </c>
      <c r="BZ337" s="28" t="str">
        <f t="shared" si="989"/>
        <v/>
      </c>
      <c r="CA337" s="28" t="str">
        <f t="shared" si="989"/>
        <v/>
      </c>
      <c r="CB337" s="28" t="str">
        <f t="shared" si="989"/>
        <v/>
      </c>
      <c r="CC337" s="28" t="str">
        <f t="shared" si="989"/>
        <v/>
      </c>
      <c r="CD337" s="28" t="str">
        <f t="shared" si="989"/>
        <v/>
      </c>
      <c r="CE337" s="28" t="str">
        <f t="shared" si="989"/>
        <v/>
      </c>
      <c r="CF337" s="28" t="str">
        <f t="shared" si="989"/>
        <v/>
      </c>
      <c r="CG337" s="28" t="str">
        <f t="shared" si="989"/>
        <v/>
      </c>
      <c r="CH337" s="28" t="str">
        <f t="shared" si="989"/>
        <v/>
      </c>
      <c r="CI337" s="28" t="str">
        <f t="shared" si="989"/>
        <v/>
      </c>
      <c r="CJ337" s="28" t="str">
        <f t="shared" si="989"/>
        <v/>
      </c>
      <c r="CK337" s="28" t="str">
        <f t="shared" si="989"/>
        <v/>
      </c>
      <c r="CL337" s="28" t="str">
        <f t="shared" si="989"/>
        <v/>
      </c>
      <c r="CM337" s="28" t="str">
        <f t="shared" si="989"/>
        <v/>
      </c>
      <c r="CN337" s="28" t="str">
        <f t="shared" si="989"/>
        <v/>
      </c>
      <c r="CO337" s="28" t="str">
        <f t="shared" si="989"/>
        <v/>
      </c>
      <c r="CP337" s="28" t="str">
        <f t="shared" si="989"/>
        <v/>
      </c>
      <c r="CQ337" s="28" t="str">
        <f t="shared" si="989"/>
        <v/>
      </c>
      <c r="CR337" s="28" t="str">
        <f t="shared" si="989"/>
        <v/>
      </c>
      <c r="CS337" s="28" t="str">
        <f t="shared" si="989"/>
        <v/>
      </c>
      <c r="CT337" s="28" t="str">
        <f t="shared" si="989"/>
        <v/>
      </c>
      <c r="CU337" s="28" t="str">
        <f t="shared" si="989"/>
        <v/>
      </c>
      <c r="CV337" s="28" t="str">
        <f t="shared" si="989"/>
        <v/>
      </c>
      <c r="CW337" s="28" t="str">
        <f t="shared" si="989"/>
        <v/>
      </c>
      <c r="CX337" s="28" t="str">
        <f t="shared" si="989"/>
        <v/>
      </c>
      <c r="CY337" s="28" t="str">
        <f t="shared" si="989"/>
        <v/>
      </c>
      <c r="CZ337" s="28" t="str">
        <f t="shared" si="989"/>
        <v/>
      </c>
      <c r="DA337" s="28" t="str">
        <f t="shared" si="989"/>
        <v/>
      </c>
      <c r="DB337" s="28" t="str">
        <f t="shared" si="989"/>
        <v/>
      </c>
      <c r="DC337" s="28" t="str">
        <f t="shared" si="989"/>
        <v/>
      </c>
      <c r="DD337" s="28" t="str">
        <f t="shared" si="989"/>
        <v/>
      </c>
      <c r="DE337" s="28" t="str">
        <f t="shared" si="989"/>
        <v/>
      </c>
      <c r="DF337" s="28" t="str">
        <f t="shared" si="989"/>
        <v/>
      </c>
      <c r="DG337" s="28" t="str">
        <f t="shared" si="989"/>
        <v/>
      </c>
      <c r="DH337" s="28" t="str">
        <f t="shared" si="989"/>
        <v/>
      </c>
      <c r="DI337" s="28" t="str">
        <f t="shared" si="989"/>
        <v/>
      </c>
      <c r="DJ337" s="28" t="str">
        <f t="shared" si="989"/>
        <v/>
      </c>
      <c r="DK337" s="28" t="str">
        <f t="shared" si="989"/>
        <v/>
      </c>
      <c r="DL337" s="28" t="str">
        <f t="shared" si="989"/>
        <v/>
      </c>
      <c r="DM337" s="28" t="str">
        <f t="shared" si="989"/>
        <v/>
      </c>
      <c r="DN337" s="28" t="str">
        <f t="shared" si="989"/>
        <v/>
      </c>
      <c r="DO337" s="28" t="str">
        <f t="shared" si="989"/>
        <v/>
      </c>
      <c r="DP337" s="28" t="str">
        <f t="shared" si="989"/>
        <v/>
      </c>
      <c r="DQ337" s="28" t="str">
        <f t="shared" si="989"/>
        <v/>
      </c>
      <c r="DR337" s="28" t="str">
        <f t="shared" si="989"/>
        <v/>
      </c>
      <c r="DS337" s="28" t="str">
        <f t="shared" si="989"/>
        <v/>
      </c>
      <c r="DT337" s="28" t="str">
        <f t="shared" si="989"/>
        <v/>
      </c>
      <c r="DU337" s="28" t="str">
        <f t="shared" si="989"/>
        <v/>
      </c>
      <c r="DV337" s="28" t="str">
        <f t="shared" si="989"/>
        <v/>
      </c>
      <c r="DW337" s="28" t="str">
        <f t="shared" si="989"/>
        <v/>
      </c>
      <c r="DX337" s="28" t="str">
        <f t="shared" si="989"/>
        <v/>
      </c>
      <c r="DY337" s="28" t="str">
        <f t="shared" si="988"/>
        <v/>
      </c>
      <c r="DZ337" s="28" t="str">
        <f t="shared" si="988"/>
        <v/>
      </c>
      <c r="EA337" s="28" t="str">
        <f t="shared" si="988"/>
        <v/>
      </c>
      <c r="EB337" s="28" t="str">
        <f t="shared" si="988"/>
        <v/>
      </c>
      <c r="EC337" s="28" t="str">
        <f t="shared" si="988"/>
        <v/>
      </c>
      <c r="ED337" s="28" t="str">
        <f t="shared" si="988"/>
        <v/>
      </c>
      <c r="EE337" s="28" t="str">
        <f t="shared" si="988"/>
        <v/>
      </c>
      <c r="EF337" s="28" t="str">
        <f t="shared" si="988"/>
        <v/>
      </c>
      <c r="EG337" s="28" t="str">
        <f t="shared" si="988"/>
        <v/>
      </c>
      <c r="EH337" s="28" t="str">
        <f t="shared" si="988"/>
        <v/>
      </c>
      <c r="EI337" s="28" t="str">
        <f t="shared" si="988"/>
        <v/>
      </c>
      <c r="EJ337" s="28" t="str">
        <f t="shared" si="988"/>
        <v/>
      </c>
      <c r="EK337" s="28" t="str">
        <f t="shared" si="988"/>
        <v/>
      </c>
      <c r="EL337" s="28" t="str">
        <f t="shared" si="988"/>
        <v/>
      </c>
      <c r="EM337" s="28" t="str">
        <f t="shared" si="988"/>
        <v/>
      </c>
      <c r="EN337" s="28" t="str">
        <f t="shared" si="988"/>
        <v/>
      </c>
      <c r="EO337" s="28" t="str">
        <f t="shared" si="988"/>
        <v/>
      </c>
      <c r="EP337" s="28" t="str">
        <f t="shared" si="988"/>
        <v/>
      </c>
      <c r="EQ337" s="28" t="str">
        <f t="shared" si="988"/>
        <v/>
      </c>
      <c r="ER337" s="28" t="str">
        <f t="shared" si="988"/>
        <v/>
      </c>
      <c r="ES337" s="28" t="str">
        <f t="shared" si="988"/>
        <v/>
      </c>
      <c r="ET337" s="28" t="str">
        <f t="shared" si="988"/>
        <v/>
      </c>
      <c r="EU337" s="28" t="str">
        <f t="shared" si="988"/>
        <v/>
      </c>
      <c r="EV337" s="28" t="str">
        <f t="shared" si="988"/>
        <v/>
      </c>
      <c r="EW337" s="28" t="str">
        <f t="shared" si="988"/>
        <v/>
      </c>
      <c r="EX337" s="28" t="str">
        <f t="shared" si="988"/>
        <v/>
      </c>
      <c r="EY337" s="28" t="str">
        <f t="shared" si="988"/>
        <v/>
      </c>
      <c r="EZ337" s="28" t="str">
        <f t="shared" si="988"/>
        <v/>
      </c>
      <c r="FA337" s="28" t="str">
        <f t="shared" si="988"/>
        <v/>
      </c>
      <c r="FB337" s="28" t="str">
        <f t="shared" si="988"/>
        <v/>
      </c>
      <c r="FC337" s="28" t="str">
        <f t="shared" si="988"/>
        <v/>
      </c>
      <c r="FD337" s="28" t="str">
        <f t="shared" si="988"/>
        <v/>
      </c>
      <c r="FE337" s="28" t="str">
        <f t="shared" si="988"/>
        <v/>
      </c>
      <c r="FF337" s="28" t="str">
        <f t="shared" si="988"/>
        <v/>
      </c>
      <c r="FG337" s="28" t="str">
        <f t="shared" si="988"/>
        <v/>
      </c>
      <c r="FH337" s="28" t="str">
        <f t="shared" si="988"/>
        <v/>
      </c>
      <c r="FI337" s="28" t="str">
        <f t="shared" si="988"/>
        <v/>
      </c>
      <c r="FJ337" s="28" t="str">
        <f t="shared" si="988"/>
        <v/>
      </c>
      <c r="FK337" s="28" t="str">
        <f t="shared" si="988"/>
        <v/>
      </c>
      <c r="FL337" s="28" t="str">
        <f t="shared" si="988"/>
        <v/>
      </c>
      <c r="FM337" s="28" t="str">
        <f t="shared" si="988"/>
        <v/>
      </c>
      <c r="FN337" s="28" t="str">
        <f t="shared" si="988"/>
        <v/>
      </c>
      <c r="FO337" s="28" t="str">
        <f t="shared" si="988"/>
        <v/>
      </c>
      <c r="FP337" s="28" t="str">
        <f t="shared" si="988"/>
        <v/>
      </c>
      <c r="FQ337" s="28" t="str">
        <f t="shared" si="988"/>
        <v/>
      </c>
      <c r="FR337" s="28" t="str">
        <f t="shared" si="988"/>
        <v/>
      </c>
      <c r="FS337" s="28" t="str">
        <f t="shared" si="988"/>
        <v/>
      </c>
      <c r="FT337" s="28" t="str">
        <f t="shared" si="988"/>
        <v/>
      </c>
      <c r="FU337" s="28" t="str">
        <f t="shared" si="988"/>
        <v/>
      </c>
      <c r="FV337" s="28" t="str">
        <f t="shared" si="988"/>
        <v/>
      </c>
      <c r="FW337" s="28" t="str">
        <f t="shared" si="988"/>
        <v/>
      </c>
      <c r="FX337" s="28" t="str">
        <f t="shared" si="988"/>
        <v/>
      </c>
      <c r="FY337" s="28" t="str">
        <f t="shared" si="988"/>
        <v/>
      </c>
      <c r="FZ337" s="28" t="str">
        <f t="shared" si="988"/>
        <v/>
      </c>
      <c r="GA337" s="28" t="str">
        <f t="shared" si="988"/>
        <v/>
      </c>
      <c r="GB337" s="28" t="str">
        <f t="shared" si="988"/>
        <v/>
      </c>
      <c r="GC337" s="28" t="str">
        <f t="shared" si="988"/>
        <v/>
      </c>
      <c r="GD337" s="28" t="str">
        <f t="shared" si="988"/>
        <v/>
      </c>
      <c r="GE337" s="28" t="str">
        <f t="shared" si="988"/>
        <v/>
      </c>
      <c r="GF337" s="28" t="str">
        <f t="shared" si="988"/>
        <v/>
      </c>
      <c r="GG337" s="28" t="str">
        <f t="shared" si="988"/>
        <v/>
      </c>
      <c r="GH337" s="28" t="str">
        <f t="shared" si="988"/>
        <v/>
      </c>
      <c r="GI337" s="28" t="str">
        <f t="shared" si="988"/>
        <v/>
      </c>
      <c r="GJ337" s="28" t="str">
        <f t="shared" si="987"/>
        <v/>
      </c>
      <c r="GK337" s="28" t="str">
        <f t="shared" si="987"/>
        <v/>
      </c>
      <c r="GL337" s="28" t="str">
        <f t="shared" si="987"/>
        <v/>
      </c>
      <c r="GM337" s="28" t="str">
        <f t="shared" si="987"/>
        <v/>
      </c>
      <c r="GN337" s="28" t="str">
        <f t="shared" si="987"/>
        <v/>
      </c>
      <c r="GO337" s="28" t="str">
        <f t="shared" si="987"/>
        <v/>
      </c>
      <c r="GP337" s="28" t="str">
        <f t="shared" si="987"/>
        <v/>
      </c>
      <c r="GQ337" s="28" t="str">
        <f t="shared" si="987"/>
        <v/>
      </c>
      <c r="GR337" s="28" t="str">
        <f t="shared" si="987"/>
        <v/>
      </c>
      <c r="GS337" s="28" t="str">
        <f t="shared" si="987"/>
        <v/>
      </c>
      <c r="GT337" s="28" t="str">
        <f t="shared" si="987"/>
        <v/>
      </c>
      <c r="GU337" s="28" t="str">
        <f t="shared" si="987"/>
        <v/>
      </c>
      <c r="GV337" s="28" t="str">
        <f t="shared" si="987"/>
        <v/>
      </c>
      <c r="GW337" s="28" t="str">
        <f t="shared" si="987"/>
        <v/>
      </c>
      <c r="GX337" s="28" t="str">
        <f t="shared" si="987"/>
        <v/>
      </c>
      <c r="GY337" s="28" t="str">
        <f t="shared" si="987"/>
        <v/>
      </c>
      <c r="GZ337" s="28" t="str">
        <f t="shared" si="987"/>
        <v/>
      </c>
      <c r="HA337" s="28" t="str">
        <f t="shared" si="987"/>
        <v/>
      </c>
      <c r="HB337" s="28" t="str">
        <f t="shared" si="987"/>
        <v/>
      </c>
      <c r="HC337" s="28" t="str">
        <f t="shared" si="987"/>
        <v/>
      </c>
      <c r="HD337" s="28" t="str">
        <f t="shared" si="987"/>
        <v/>
      </c>
      <c r="HE337" s="28" t="str">
        <f t="shared" si="987"/>
        <v/>
      </c>
      <c r="HF337" s="28" t="str">
        <f t="shared" si="987"/>
        <v/>
      </c>
      <c r="HG337" s="28" t="str">
        <f t="shared" si="987"/>
        <v/>
      </c>
      <c r="HH337" s="28" t="str">
        <f t="shared" si="987"/>
        <v/>
      </c>
      <c r="HI337" s="28" t="str">
        <f t="shared" si="987"/>
        <v/>
      </c>
      <c r="HJ337" s="28" t="str">
        <f t="shared" si="987"/>
        <v/>
      </c>
      <c r="HK337" s="28" t="str">
        <f t="shared" si="987"/>
        <v/>
      </c>
      <c r="HL337" s="28" t="str">
        <f t="shared" si="987"/>
        <v/>
      </c>
      <c r="HM337" s="28" t="str">
        <f t="shared" si="987"/>
        <v/>
      </c>
      <c r="HN337" s="28" t="str">
        <f t="shared" si="987"/>
        <v/>
      </c>
      <c r="HO337" s="28" t="str">
        <f t="shared" si="987"/>
        <v/>
      </c>
      <c r="HP337" s="28" t="str">
        <f t="shared" si="987"/>
        <v/>
      </c>
      <c r="HQ337" s="28" t="str">
        <f t="shared" si="987"/>
        <v/>
      </c>
      <c r="HR337" s="28" t="str">
        <f t="shared" si="987"/>
        <v/>
      </c>
      <c r="HS337" s="28" t="str">
        <f t="shared" si="987"/>
        <v/>
      </c>
      <c r="HT337" s="28" t="str">
        <f t="shared" si="987"/>
        <v/>
      </c>
      <c r="HU337" s="28" t="str">
        <f t="shared" si="987"/>
        <v/>
      </c>
      <c r="HV337" s="28" t="str">
        <f t="shared" si="987"/>
        <v/>
      </c>
      <c r="HW337" s="28" t="str">
        <f t="shared" si="987"/>
        <v/>
      </c>
      <c r="HX337" s="28" t="str">
        <f t="shared" si="987"/>
        <v/>
      </c>
      <c r="HY337" s="28" t="str">
        <f t="shared" si="987"/>
        <v/>
      </c>
      <c r="HZ337" s="28" t="str">
        <f t="shared" si="987"/>
        <v/>
      </c>
      <c r="IA337" s="28" t="str">
        <f t="shared" si="987"/>
        <v/>
      </c>
      <c r="IB337" s="28" t="str">
        <f t="shared" si="987"/>
        <v/>
      </c>
      <c r="IC337" s="28" t="str">
        <f t="shared" si="987"/>
        <v/>
      </c>
      <c r="ID337" s="28" t="str">
        <f t="shared" si="987"/>
        <v/>
      </c>
      <c r="IE337" s="28" t="str">
        <f t="shared" si="987"/>
        <v/>
      </c>
      <c r="IF337" s="28" t="str">
        <f t="shared" si="987"/>
        <v/>
      </c>
      <c r="IG337" s="28" t="str">
        <f t="shared" si="987"/>
        <v/>
      </c>
      <c r="IH337" s="28" t="str">
        <f t="shared" si="987"/>
        <v/>
      </c>
      <c r="II337" s="28" t="str">
        <f t="shared" si="987"/>
        <v/>
      </c>
      <c r="IJ337" s="28" t="str">
        <f t="shared" si="987"/>
        <v/>
      </c>
      <c r="IK337" s="28" t="str">
        <f t="shared" si="987"/>
        <v/>
      </c>
      <c r="IL337" s="28" t="str">
        <f t="shared" si="987"/>
        <v/>
      </c>
      <c r="IM337" s="28" t="str">
        <f t="shared" si="987"/>
        <v/>
      </c>
      <c r="IN337" s="28" t="str">
        <f t="shared" si="987"/>
        <v/>
      </c>
      <c r="IO337" s="28" t="str">
        <f t="shared" si="987"/>
        <v/>
      </c>
      <c r="IP337" s="28" t="str">
        <f t="shared" si="987"/>
        <v/>
      </c>
      <c r="IQ337" s="28" t="str">
        <f t="shared" si="987"/>
        <v/>
      </c>
      <c r="IR337" s="28" t="str">
        <f t="shared" si="987"/>
        <v/>
      </c>
      <c r="IS337" s="28" t="str">
        <f t="shared" si="987"/>
        <v/>
      </c>
      <c r="IT337" s="28" t="str">
        <f t="shared" si="987"/>
        <v/>
      </c>
      <c r="IU337" s="28" t="str">
        <f t="shared" si="987"/>
        <v/>
      </c>
      <c r="IV337" s="28" t="str">
        <f t="shared" si="986"/>
        <v/>
      </c>
      <c r="IW337" s="28" t="str">
        <f t="shared" si="986"/>
        <v/>
      </c>
      <c r="IX337" s="28" t="str">
        <f t="shared" si="986"/>
        <v/>
      </c>
      <c r="IY337" s="28" t="str">
        <f t="shared" si="986"/>
        <v/>
      </c>
      <c r="IZ337" s="28" t="str">
        <f t="shared" si="986"/>
        <v/>
      </c>
      <c r="JA337" s="28" t="str">
        <f t="shared" si="986"/>
        <v/>
      </c>
      <c r="JB337" s="28" t="str">
        <f t="shared" si="986"/>
        <v/>
      </c>
      <c r="JC337" s="28" t="str">
        <f t="shared" si="986"/>
        <v/>
      </c>
    </row>
    <row r="338" spans="6:263" x14ac:dyDescent="0.45">
      <c r="F338" s="7">
        <f t="shared" si="979"/>
        <v>0.54970324903247103</v>
      </c>
      <c r="G338" s="7">
        <f t="shared" si="979"/>
        <v>0.81738039377023486</v>
      </c>
      <c r="H338" s="7">
        <f t="shared" si="979"/>
        <v>0.90673235240705885</v>
      </c>
      <c r="I338" s="7">
        <f t="shared" si="979"/>
        <v>0.5477813116962934</v>
      </c>
      <c r="J338" s="7">
        <f t="shared" si="979"/>
        <v>0.32857839825031271</v>
      </c>
      <c r="K338" s="7">
        <f t="shared" si="979"/>
        <v>0.74643434479200954</v>
      </c>
      <c r="L338" s="7">
        <f t="shared" si="979"/>
        <v>0.85610259829838886</v>
      </c>
      <c r="M338" s="7">
        <f t="shared" si="979"/>
        <v>0.27683249873892984</v>
      </c>
      <c r="N338" s="7">
        <f t="shared" si="979"/>
        <v>7.4596855824159855E-2</v>
      </c>
      <c r="O338" s="7">
        <f t="shared" si="979"/>
        <v>0.97976603264909523</v>
      </c>
      <c r="P338" s="7">
        <f t="shared" si="979"/>
        <v>0.93923308930324068</v>
      </c>
      <c r="Q338" s="7">
        <f t="shared" si="979"/>
        <v>0.31825078619562591</v>
      </c>
      <c r="R338" s="7">
        <f t="shared" si="979"/>
        <v>8.6440150666255572E-3</v>
      </c>
      <c r="S338" s="7">
        <f t="shared" si="979"/>
        <v>0.14621060627801838</v>
      </c>
      <c r="T338" s="7">
        <f t="shared" si="979"/>
        <v>0.45341208318872939</v>
      </c>
      <c r="U338" s="7">
        <f t="shared" si="979"/>
        <v>0.84332498015990709</v>
      </c>
      <c r="V338" s="7">
        <f t="shared" si="977"/>
        <v>0.15442650073879702</v>
      </c>
      <c r="W338" s="7">
        <f t="shared" si="977"/>
        <v>0.28916143080646239</v>
      </c>
      <c r="X338" s="7">
        <f t="shared" si="977"/>
        <v>0.24316461907847067</v>
      </c>
      <c r="Y338" s="7">
        <f t="shared" si="977"/>
        <v>0.4188606391748696</v>
      </c>
      <c r="Z338" s="7">
        <f t="shared" si="977"/>
        <v>0.34787294284807191</v>
      </c>
      <c r="AA338" s="7">
        <f t="shared" si="977"/>
        <v>0.54059282622327698</v>
      </c>
      <c r="AB338" s="7">
        <f t="shared" si="977"/>
        <v>0.9320766487773865</v>
      </c>
      <c r="AC338" s="7">
        <f t="shared" si="977"/>
        <v>0.17187651580752641</v>
      </c>
      <c r="AD338" s="7">
        <f t="shared" si="977"/>
        <v>0.77289490903396851</v>
      </c>
      <c r="BJ338">
        <v>48</v>
      </c>
      <c r="BL338" s="28" t="str">
        <f t="shared" si="938"/>
        <v/>
      </c>
      <c r="BM338" s="28" t="str">
        <f t="shared" si="989"/>
        <v/>
      </c>
      <c r="BN338" s="28" t="str">
        <f t="shared" si="989"/>
        <v/>
      </c>
      <c r="BO338" s="28" t="str">
        <f t="shared" si="989"/>
        <v/>
      </c>
      <c r="BP338" s="28" t="str">
        <f t="shared" si="989"/>
        <v/>
      </c>
      <c r="BQ338" s="28" t="str">
        <f t="shared" si="989"/>
        <v/>
      </c>
      <c r="BR338" s="28" t="str">
        <f t="shared" si="989"/>
        <v/>
      </c>
      <c r="BS338" s="28" t="str">
        <f t="shared" si="989"/>
        <v/>
      </c>
      <c r="BT338" s="28" t="str">
        <f t="shared" si="989"/>
        <v/>
      </c>
      <c r="BU338" s="28" t="str">
        <f t="shared" si="989"/>
        <v/>
      </c>
      <c r="BV338" s="28" t="str">
        <f t="shared" si="989"/>
        <v/>
      </c>
      <c r="BW338" s="28" t="str">
        <f t="shared" si="989"/>
        <v/>
      </c>
      <c r="BX338" s="28" t="str">
        <f t="shared" si="989"/>
        <v/>
      </c>
      <c r="BY338" s="28" t="str">
        <f t="shared" si="989"/>
        <v/>
      </c>
      <c r="BZ338" s="28" t="str">
        <f t="shared" si="989"/>
        <v/>
      </c>
      <c r="CA338" s="28" t="str">
        <f t="shared" si="989"/>
        <v/>
      </c>
      <c r="CB338" s="28" t="str">
        <f t="shared" si="989"/>
        <v/>
      </c>
      <c r="CC338" s="28" t="str">
        <f t="shared" si="989"/>
        <v/>
      </c>
      <c r="CD338" s="28" t="str">
        <f t="shared" si="989"/>
        <v/>
      </c>
      <c r="CE338" s="28" t="str">
        <f t="shared" si="989"/>
        <v/>
      </c>
      <c r="CF338" s="28" t="str">
        <f t="shared" si="989"/>
        <v/>
      </c>
      <c r="CG338" s="28" t="str">
        <f t="shared" si="989"/>
        <v/>
      </c>
      <c r="CH338" s="28" t="str">
        <f t="shared" si="989"/>
        <v/>
      </c>
      <c r="CI338" s="28" t="str">
        <f t="shared" si="989"/>
        <v/>
      </c>
      <c r="CJ338" s="28" t="str">
        <f t="shared" si="989"/>
        <v/>
      </c>
      <c r="CK338" s="28" t="str">
        <f t="shared" si="989"/>
        <v/>
      </c>
      <c r="CL338" s="28" t="str">
        <f t="shared" si="989"/>
        <v/>
      </c>
      <c r="CM338" s="28" t="str">
        <f t="shared" si="989"/>
        <v/>
      </c>
      <c r="CN338" s="28" t="str">
        <f t="shared" si="989"/>
        <v/>
      </c>
      <c r="CO338" s="28" t="str">
        <f t="shared" si="989"/>
        <v/>
      </c>
      <c r="CP338" s="28" t="str">
        <f t="shared" si="989"/>
        <v/>
      </c>
      <c r="CQ338" s="28" t="str">
        <f t="shared" si="989"/>
        <v/>
      </c>
      <c r="CR338" s="28" t="str">
        <f t="shared" si="989"/>
        <v/>
      </c>
      <c r="CS338" s="28" t="str">
        <f t="shared" si="989"/>
        <v/>
      </c>
      <c r="CT338" s="28" t="str">
        <f t="shared" si="989"/>
        <v/>
      </c>
      <c r="CU338" s="28" t="str">
        <f t="shared" si="989"/>
        <v/>
      </c>
      <c r="CV338" s="28" t="str">
        <f t="shared" si="989"/>
        <v/>
      </c>
      <c r="CW338" s="28" t="str">
        <f t="shared" si="989"/>
        <v/>
      </c>
      <c r="CX338" s="28" t="str">
        <f t="shared" si="989"/>
        <v/>
      </c>
      <c r="CY338" s="28" t="str">
        <f t="shared" si="989"/>
        <v/>
      </c>
      <c r="CZ338" s="28" t="str">
        <f t="shared" si="989"/>
        <v/>
      </c>
      <c r="DA338" s="28" t="str">
        <f t="shared" si="989"/>
        <v/>
      </c>
      <c r="DB338" s="28" t="str">
        <f t="shared" si="989"/>
        <v/>
      </c>
      <c r="DC338" s="28" t="str">
        <f t="shared" si="989"/>
        <v/>
      </c>
      <c r="DD338" s="28" t="str">
        <f t="shared" si="989"/>
        <v/>
      </c>
      <c r="DE338" s="28" t="str">
        <f t="shared" si="989"/>
        <v/>
      </c>
      <c r="DF338" s="28" t="str">
        <f t="shared" si="989"/>
        <v/>
      </c>
      <c r="DG338" s="28" t="str">
        <f t="shared" si="989"/>
        <v/>
      </c>
      <c r="DH338" s="28" t="str">
        <f t="shared" si="989"/>
        <v/>
      </c>
      <c r="DI338" s="28" t="str">
        <f t="shared" si="989"/>
        <v/>
      </c>
      <c r="DJ338" s="28" t="str">
        <f t="shared" si="989"/>
        <v/>
      </c>
      <c r="DK338" s="28" t="str">
        <f t="shared" si="989"/>
        <v/>
      </c>
      <c r="DL338" s="28" t="str">
        <f t="shared" si="989"/>
        <v/>
      </c>
      <c r="DM338" s="28" t="str">
        <f t="shared" si="989"/>
        <v/>
      </c>
      <c r="DN338" s="28" t="str">
        <f t="shared" si="989"/>
        <v/>
      </c>
      <c r="DO338" s="28" t="str">
        <f t="shared" si="989"/>
        <v/>
      </c>
      <c r="DP338" s="28" t="str">
        <f t="shared" si="989"/>
        <v/>
      </c>
      <c r="DQ338" s="28" t="str">
        <f t="shared" si="989"/>
        <v/>
      </c>
      <c r="DR338" s="28" t="str">
        <f t="shared" si="989"/>
        <v/>
      </c>
      <c r="DS338" s="28" t="str">
        <f t="shared" si="989"/>
        <v/>
      </c>
      <c r="DT338" s="28" t="str">
        <f t="shared" si="989"/>
        <v/>
      </c>
      <c r="DU338" s="28" t="str">
        <f t="shared" si="989"/>
        <v/>
      </c>
      <c r="DV338" s="28" t="str">
        <f t="shared" si="989"/>
        <v/>
      </c>
      <c r="DW338" s="28" t="str">
        <f t="shared" si="989"/>
        <v/>
      </c>
      <c r="DX338" s="28" t="str">
        <f t="shared" si="989"/>
        <v/>
      </c>
      <c r="DY338" s="28" t="str">
        <f t="shared" si="988"/>
        <v/>
      </c>
      <c r="DZ338" s="28" t="str">
        <f t="shared" si="988"/>
        <v/>
      </c>
      <c r="EA338" s="28" t="str">
        <f t="shared" si="988"/>
        <v/>
      </c>
      <c r="EB338" s="28" t="str">
        <f t="shared" si="988"/>
        <v/>
      </c>
      <c r="EC338" s="28" t="str">
        <f t="shared" si="988"/>
        <v/>
      </c>
      <c r="ED338" s="28" t="str">
        <f t="shared" si="988"/>
        <v/>
      </c>
      <c r="EE338" s="28" t="str">
        <f t="shared" si="988"/>
        <v/>
      </c>
      <c r="EF338" s="28" t="str">
        <f t="shared" si="988"/>
        <v/>
      </c>
      <c r="EG338" s="28" t="str">
        <f t="shared" si="988"/>
        <v/>
      </c>
      <c r="EH338" s="28" t="str">
        <f t="shared" si="988"/>
        <v/>
      </c>
      <c r="EI338" s="28" t="str">
        <f t="shared" si="988"/>
        <v/>
      </c>
      <c r="EJ338" s="28" t="str">
        <f t="shared" si="988"/>
        <v/>
      </c>
      <c r="EK338" s="28" t="str">
        <f t="shared" si="988"/>
        <v/>
      </c>
      <c r="EL338" s="28" t="str">
        <f t="shared" si="988"/>
        <v/>
      </c>
      <c r="EM338" s="28" t="str">
        <f t="shared" si="988"/>
        <v/>
      </c>
      <c r="EN338" s="28" t="str">
        <f t="shared" si="988"/>
        <v/>
      </c>
      <c r="EO338" s="28" t="str">
        <f t="shared" si="988"/>
        <v/>
      </c>
      <c r="EP338" s="28" t="str">
        <f t="shared" si="988"/>
        <v/>
      </c>
      <c r="EQ338" s="28" t="str">
        <f t="shared" si="988"/>
        <v/>
      </c>
      <c r="ER338" s="28" t="str">
        <f t="shared" si="988"/>
        <v/>
      </c>
      <c r="ES338" s="28" t="str">
        <f t="shared" si="988"/>
        <v/>
      </c>
      <c r="ET338" s="28" t="str">
        <f t="shared" si="988"/>
        <v/>
      </c>
      <c r="EU338" s="28" t="str">
        <f t="shared" si="988"/>
        <v/>
      </c>
      <c r="EV338" s="28" t="str">
        <f t="shared" si="988"/>
        <v/>
      </c>
      <c r="EW338" s="28" t="str">
        <f t="shared" si="988"/>
        <v/>
      </c>
      <c r="EX338" s="28" t="str">
        <f t="shared" si="988"/>
        <v/>
      </c>
      <c r="EY338" s="28" t="str">
        <f t="shared" si="988"/>
        <v/>
      </c>
      <c r="EZ338" s="28" t="str">
        <f t="shared" si="988"/>
        <v/>
      </c>
      <c r="FA338" s="28" t="str">
        <f t="shared" si="988"/>
        <v/>
      </c>
      <c r="FB338" s="28" t="str">
        <f t="shared" si="988"/>
        <v/>
      </c>
      <c r="FC338" s="28" t="str">
        <f t="shared" si="988"/>
        <v/>
      </c>
      <c r="FD338" s="28" t="str">
        <f t="shared" si="988"/>
        <v/>
      </c>
      <c r="FE338" s="28" t="str">
        <f t="shared" si="988"/>
        <v/>
      </c>
      <c r="FF338" s="28" t="str">
        <f t="shared" si="988"/>
        <v/>
      </c>
      <c r="FG338" s="28" t="str">
        <f t="shared" si="988"/>
        <v/>
      </c>
      <c r="FH338" s="28" t="str">
        <f t="shared" si="988"/>
        <v/>
      </c>
      <c r="FI338" s="28" t="str">
        <f t="shared" si="988"/>
        <v/>
      </c>
      <c r="FJ338" s="28" t="str">
        <f t="shared" si="988"/>
        <v/>
      </c>
      <c r="FK338" s="28" t="str">
        <f t="shared" si="988"/>
        <v/>
      </c>
      <c r="FL338" s="28" t="str">
        <f t="shared" si="988"/>
        <v/>
      </c>
      <c r="FM338" s="28" t="str">
        <f t="shared" si="988"/>
        <v/>
      </c>
      <c r="FN338" s="28" t="str">
        <f t="shared" si="988"/>
        <v/>
      </c>
      <c r="FO338" s="28" t="str">
        <f t="shared" si="988"/>
        <v/>
      </c>
      <c r="FP338" s="28" t="str">
        <f t="shared" si="988"/>
        <v/>
      </c>
      <c r="FQ338" s="28" t="str">
        <f t="shared" si="988"/>
        <v/>
      </c>
      <c r="FR338" s="28" t="str">
        <f t="shared" si="988"/>
        <v/>
      </c>
      <c r="FS338" s="28" t="str">
        <f t="shared" si="988"/>
        <v/>
      </c>
      <c r="FT338" s="28" t="str">
        <f t="shared" si="988"/>
        <v/>
      </c>
      <c r="FU338" s="28" t="str">
        <f t="shared" si="988"/>
        <v/>
      </c>
      <c r="FV338" s="28" t="str">
        <f t="shared" si="988"/>
        <v/>
      </c>
      <c r="FW338" s="28" t="str">
        <f t="shared" si="988"/>
        <v/>
      </c>
      <c r="FX338" s="28" t="str">
        <f t="shared" si="988"/>
        <v/>
      </c>
      <c r="FY338" s="28" t="str">
        <f t="shared" si="988"/>
        <v/>
      </c>
      <c r="FZ338" s="28" t="str">
        <f t="shared" si="988"/>
        <v/>
      </c>
      <c r="GA338" s="28" t="str">
        <f t="shared" si="988"/>
        <v/>
      </c>
      <c r="GB338" s="28" t="str">
        <f t="shared" si="988"/>
        <v/>
      </c>
      <c r="GC338" s="28" t="str">
        <f t="shared" si="988"/>
        <v/>
      </c>
      <c r="GD338" s="28" t="str">
        <f t="shared" si="988"/>
        <v/>
      </c>
      <c r="GE338" s="28" t="str">
        <f t="shared" si="988"/>
        <v/>
      </c>
      <c r="GF338" s="28" t="str">
        <f t="shared" si="988"/>
        <v/>
      </c>
      <c r="GG338" s="28" t="str">
        <f t="shared" si="988"/>
        <v/>
      </c>
      <c r="GH338" s="28" t="str">
        <f t="shared" si="988"/>
        <v/>
      </c>
      <c r="GI338" s="28" t="str">
        <f t="shared" si="988"/>
        <v/>
      </c>
      <c r="GJ338" s="28" t="str">
        <f t="shared" si="987"/>
        <v/>
      </c>
      <c r="GK338" s="28" t="str">
        <f t="shared" si="987"/>
        <v/>
      </c>
      <c r="GL338" s="28" t="str">
        <f t="shared" si="987"/>
        <v/>
      </c>
      <c r="GM338" s="28" t="str">
        <f t="shared" si="987"/>
        <v/>
      </c>
      <c r="GN338" s="28" t="str">
        <f t="shared" si="987"/>
        <v/>
      </c>
      <c r="GO338" s="28" t="str">
        <f t="shared" si="987"/>
        <v/>
      </c>
      <c r="GP338" s="28" t="str">
        <f t="shared" si="987"/>
        <v/>
      </c>
      <c r="GQ338" s="28" t="str">
        <f t="shared" si="987"/>
        <v/>
      </c>
      <c r="GR338" s="28" t="str">
        <f t="shared" si="987"/>
        <v/>
      </c>
      <c r="GS338" s="28" t="str">
        <f t="shared" si="987"/>
        <v/>
      </c>
      <c r="GT338" s="28" t="str">
        <f t="shared" si="987"/>
        <v/>
      </c>
      <c r="GU338" s="28" t="str">
        <f t="shared" si="987"/>
        <v/>
      </c>
      <c r="GV338" s="28" t="str">
        <f t="shared" si="987"/>
        <v/>
      </c>
      <c r="GW338" s="28" t="str">
        <f t="shared" si="987"/>
        <v/>
      </c>
      <c r="GX338" s="28" t="str">
        <f t="shared" si="987"/>
        <v/>
      </c>
      <c r="GY338" s="28" t="str">
        <f t="shared" si="987"/>
        <v/>
      </c>
      <c r="GZ338" s="28" t="str">
        <f t="shared" si="987"/>
        <v/>
      </c>
      <c r="HA338" s="28" t="str">
        <f t="shared" si="987"/>
        <v/>
      </c>
      <c r="HB338" s="28" t="str">
        <f t="shared" si="987"/>
        <v/>
      </c>
      <c r="HC338" s="28" t="str">
        <f t="shared" si="987"/>
        <v/>
      </c>
      <c r="HD338" s="28" t="str">
        <f t="shared" si="987"/>
        <v/>
      </c>
      <c r="HE338" s="28" t="str">
        <f t="shared" si="987"/>
        <v/>
      </c>
      <c r="HF338" s="28" t="str">
        <f t="shared" si="987"/>
        <v/>
      </c>
      <c r="HG338" s="28" t="str">
        <f t="shared" si="987"/>
        <v/>
      </c>
      <c r="HH338" s="28" t="str">
        <f t="shared" si="987"/>
        <v/>
      </c>
      <c r="HI338" s="28" t="str">
        <f t="shared" si="987"/>
        <v/>
      </c>
      <c r="HJ338" s="28" t="str">
        <f t="shared" si="987"/>
        <v/>
      </c>
      <c r="HK338" s="28" t="str">
        <f t="shared" si="987"/>
        <v/>
      </c>
      <c r="HL338" s="28" t="str">
        <f t="shared" si="987"/>
        <v/>
      </c>
      <c r="HM338" s="28" t="str">
        <f t="shared" si="987"/>
        <v/>
      </c>
      <c r="HN338" s="28" t="str">
        <f t="shared" si="987"/>
        <v/>
      </c>
      <c r="HO338" s="28" t="str">
        <f t="shared" si="987"/>
        <v/>
      </c>
      <c r="HP338" s="28" t="str">
        <f t="shared" si="987"/>
        <v/>
      </c>
      <c r="HQ338" s="28" t="str">
        <f t="shared" si="987"/>
        <v/>
      </c>
      <c r="HR338" s="28" t="str">
        <f t="shared" si="987"/>
        <v/>
      </c>
      <c r="HS338" s="28" t="str">
        <f t="shared" si="987"/>
        <v/>
      </c>
      <c r="HT338" s="28" t="str">
        <f t="shared" si="987"/>
        <v/>
      </c>
      <c r="HU338" s="28" t="str">
        <f t="shared" si="987"/>
        <v/>
      </c>
      <c r="HV338" s="28" t="str">
        <f t="shared" si="987"/>
        <v/>
      </c>
      <c r="HW338" s="28" t="str">
        <f t="shared" si="987"/>
        <v/>
      </c>
      <c r="HX338" s="28" t="str">
        <f t="shared" si="987"/>
        <v/>
      </c>
      <c r="HY338" s="28" t="str">
        <f t="shared" si="987"/>
        <v/>
      </c>
      <c r="HZ338" s="28" t="str">
        <f t="shared" si="987"/>
        <v/>
      </c>
      <c r="IA338" s="28" t="str">
        <f t="shared" si="987"/>
        <v/>
      </c>
      <c r="IB338" s="28" t="str">
        <f t="shared" si="987"/>
        <v/>
      </c>
      <c r="IC338" s="28" t="str">
        <f t="shared" si="987"/>
        <v/>
      </c>
      <c r="ID338" s="28" t="str">
        <f t="shared" si="987"/>
        <v/>
      </c>
      <c r="IE338" s="28" t="str">
        <f t="shared" si="987"/>
        <v/>
      </c>
      <c r="IF338" s="28" t="str">
        <f t="shared" si="987"/>
        <v/>
      </c>
      <c r="IG338" s="28" t="str">
        <f t="shared" si="987"/>
        <v/>
      </c>
      <c r="IH338" s="28" t="str">
        <f t="shared" si="987"/>
        <v/>
      </c>
      <c r="II338" s="28" t="str">
        <f t="shared" si="987"/>
        <v/>
      </c>
      <c r="IJ338" s="28" t="str">
        <f t="shared" si="987"/>
        <v/>
      </c>
      <c r="IK338" s="28" t="str">
        <f t="shared" si="987"/>
        <v/>
      </c>
      <c r="IL338" s="28" t="str">
        <f t="shared" si="987"/>
        <v/>
      </c>
      <c r="IM338" s="28" t="str">
        <f t="shared" si="987"/>
        <v/>
      </c>
      <c r="IN338" s="28" t="str">
        <f t="shared" si="987"/>
        <v/>
      </c>
      <c r="IO338" s="28" t="str">
        <f t="shared" si="987"/>
        <v/>
      </c>
      <c r="IP338" s="28" t="str">
        <f t="shared" si="987"/>
        <v/>
      </c>
      <c r="IQ338" s="28" t="str">
        <f t="shared" si="987"/>
        <v/>
      </c>
      <c r="IR338" s="28" t="str">
        <f t="shared" si="987"/>
        <v/>
      </c>
      <c r="IS338" s="28" t="str">
        <f t="shared" si="987"/>
        <v/>
      </c>
      <c r="IT338" s="28" t="str">
        <f t="shared" si="987"/>
        <v/>
      </c>
      <c r="IU338" s="28" t="str">
        <f t="shared" ref="IU338:JC340" si="990">IF($BJ338&lt;=IU$283,ROUND(_xlfn.IFS($BJ$280="u_inc",$BJ338/IU$283,$BJ$280="u_rand",IT125,$BJ$280="u_norm",IT180)*ROUNDDOWN(((IU$281-IU$282)/IU$280),0),0)*IU$280+IU$282,"")</f>
        <v/>
      </c>
      <c r="IV338" s="28" t="str">
        <f t="shared" si="990"/>
        <v/>
      </c>
      <c r="IW338" s="28" t="str">
        <f t="shared" si="990"/>
        <v/>
      </c>
      <c r="IX338" s="28" t="str">
        <f t="shared" si="990"/>
        <v/>
      </c>
      <c r="IY338" s="28" t="str">
        <f t="shared" si="990"/>
        <v/>
      </c>
      <c r="IZ338" s="28" t="str">
        <f t="shared" si="990"/>
        <v/>
      </c>
      <c r="JA338" s="28" t="str">
        <f t="shared" si="990"/>
        <v/>
      </c>
      <c r="JB338" s="28" t="str">
        <f t="shared" si="990"/>
        <v/>
      </c>
      <c r="JC338" s="28" t="str">
        <f t="shared" si="990"/>
        <v/>
      </c>
    </row>
    <row r="339" spans="6:263" x14ac:dyDescent="0.45">
      <c r="F339" s="7">
        <f t="shared" si="979"/>
        <v>0.72553404640664065</v>
      </c>
      <c r="G339" s="7">
        <f t="shared" si="979"/>
        <v>0.76898768300609088</v>
      </c>
      <c r="H339" s="7">
        <f t="shared" si="979"/>
        <v>0.87738304113847343</v>
      </c>
      <c r="I339" s="7">
        <f t="shared" si="979"/>
        <v>0.95169689178080152</v>
      </c>
      <c r="J339" s="7">
        <f t="shared" si="979"/>
        <v>0.80786194084578289</v>
      </c>
      <c r="K339" s="7">
        <f t="shared" si="979"/>
        <v>0.13225745509018072</v>
      </c>
      <c r="L339" s="7">
        <f t="shared" si="979"/>
        <v>0.9285224615263391</v>
      </c>
      <c r="M339" s="7">
        <f t="shared" si="979"/>
        <v>0.98154662688334782</v>
      </c>
      <c r="N339" s="7">
        <f t="shared" si="979"/>
        <v>0.86482748802044773</v>
      </c>
      <c r="O339" s="7">
        <f t="shared" si="979"/>
        <v>0.28616200447369461</v>
      </c>
      <c r="P339" s="7">
        <f t="shared" si="979"/>
        <v>0.72045375673121481</v>
      </c>
      <c r="Q339" s="7">
        <f t="shared" si="979"/>
        <v>0.28370044905864655</v>
      </c>
      <c r="R339" s="7">
        <f t="shared" si="979"/>
        <v>0.25525128108228151</v>
      </c>
      <c r="S339" s="7">
        <f t="shared" si="979"/>
        <v>0.73217564622507225</v>
      </c>
      <c r="T339" s="7">
        <f t="shared" si="979"/>
        <v>0.65466760315684025</v>
      </c>
      <c r="U339" s="7">
        <f t="shared" si="979"/>
        <v>0.14011729887692131</v>
      </c>
      <c r="V339" s="7">
        <f t="shared" si="977"/>
        <v>0.32161716247052752</v>
      </c>
      <c r="W339" s="7">
        <f t="shared" si="977"/>
        <v>0.11142645874592777</v>
      </c>
      <c r="X339" s="7">
        <f t="shared" si="977"/>
        <v>0.79932753685830515</v>
      </c>
      <c r="Y339" s="7">
        <f t="shared" si="977"/>
        <v>0.82191361012957698</v>
      </c>
      <c r="Z339" s="7">
        <f t="shared" si="977"/>
        <v>0.17482421927844372</v>
      </c>
      <c r="AA339" s="7">
        <f t="shared" si="977"/>
        <v>0.95631462380118415</v>
      </c>
      <c r="AB339" s="7">
        <f t="shared" si="977"/>
        <v>0.27191313322256933</v>
      </c>
      <c r="AC339" s="7">
        <f t="shared" si="977"/>
        <v>0.6512945451081239</v>
      </c>
      <c r="AD339" s="7">
        <f t="shared" si="977"/>
        <v>0.41015397869523335</v>
      </c>
      <c r="BF339" t="str">
        <f>BI352</f>
        <v/>
      </c>
      <c r="BJ339">
        <v>49</v>
      </c>
      <c r="BL339" s="28" t="str">
        <f t="shared" si="938"/>
        <v/>
      </c>
      <c r="BM339" s="28" t="str">
        <f t="shared" si="989"/>
        <v/>
      </c>
      <c r="BN339" s="28" t="str">
        <f t="shared" si="989"/>
        <v/>
      </c>
      <c r="BO339" s="28" t="str">
        <f t="shared" si="989"/>
        <v/>
      </c>
      <c r="BP339" s="28" t="str">
        <f t="shared" si="989"/>
        <v/>
      </c>
      <c r="BQ339" s="28" t="str">
        <f t="shared" si="989"/>
        <v/>
      </c>
      <c r="BR339" s="28" t="str">
        <f t="shared" si="989"/>
        <v/>
      </c>
      <c r="BS339" s="28" t="str">
        <f t="shared" si="989"/>
        <v/>
      </c>
      <c r="BT339" s="28" t="str">
        <f t="shared" si="989"/>
        <v/>
      </c>
      <c r="BU339" s="28" t="str">
        <f t="shared" si="989"/>
        <v/>
      </c>
      <c r="BV339" s="28" t="str">
        <f t="shared" si="989"/>
        <v/>
      </c>
      <c r="BW339" s="28" t="str">
        <f t="shared" si="989"/>
        <v/>
      </c>
      <c r="BX339" s="28" t="str">
        <f t="shared" si="989"/>
        <v/>
      </c>
      <c r="BY339" s="28" t="str">
        <f t="shared" si="989"/>
        <v/>
      </c>
      <c r="BZ339" s="28" t="str">
        <f t="shared" si="989"/>
        <v/>
      </c>
      <c r="CA339" s="28" t="str">
        <f t="shared" si="989"/>
        <v/>
      </c>
      <c r="CB339" s="28" t="str">
        <f t="shared" si="989"/>
        <v/>
      </c>
      <c r="CC339" s="28" t="str">
        <f t="shared" si="989"/>
        <v/>
      </c>
      <c r="CD339" s="28" t="str">
        <f t="shared" si="989"/>
        <v/>
      </c>
      <c r="CE339" s="28" t="str">
        <f t="shared" si="989"/>
        <v/>
      </c>
      <c r="CF339" s="28" t="str">
        <f t="shared" si="989"/>
        <v/>
      </c>
      <c r="CG339" s="28" t="str">
        <f t="shared" si="989"/>
        <v/>
      </c>
      <c r="CH339" s="28" t="str">
        <f t="shared" si="989"/>
        <v/>
      </c>
      <c r="CI339" s="28" t="str">
        <f t="shared" si="989"/>
        <v/>
      </c>
      <c r="CJ339" s="28" t="str">
        <f t="shared" si="989"/>
        <v/>
      </c>
      <c r="CK339" s="28" t="str">
        <f t="shared" si="989"/>
        <v/>
      </c>
      <c r="CL339" s="28" t="str">
        <f t="shared" si="989"/>
        <v/>
      </c>
      <c r="CM339" s="28" t="str">
        <f t="shared" si="989"/>
        <v/>
      </c>
      <c r="CN339" s="28" t="str">
        <f t="shared" si="989"/>
        <v/>
      </c>
      <c r="CO339" s="28" t="str">
        <f t="shared" si="989"/>
        <v/>
      </c>
      <c r="CP339" s="28" t="str">
        <f t="shared" si="989"/>
        <v/>
      </c>
      <c r="CQ339" s="28" t="str">
        <f t="shared" si="989"/>
        <v/>
      </c>
      <c r="CR339" s="28" t="str">
        <f t="shared" si="989"/>
        <v/>
      </c>
      <c r="CS339" s="28" t="str">
        <f t="shared" si="989"/>
        <v/>
      </c>
      <c r="CT339" s="28" t="str">
        <f t="shared" si="989"/>
        <v/>
      </c>
      <c r="CU339" s="28" t="str">
        <f t="shared" si="989"/>
        <v/>
      </c>
      <c r="CV339" s="28" t="str">
        <f t="shared" si="989"/>
        <v/>
      </c>
      <c r="CW339" s="28" t="str">
        <f t="shared" si="989"/>
        <v/>
      </c>
      <c r="CX339" s="28" t="str">
        <f t="shared" si="989"/>
        <v/>
      </c>
      <c r="CY339" s="28" t="str">
        <f t="shared" si="989"/>
        <v/>
      </c>
      <c r="CZ339" s="28" t="str">
        <f t="shared" si="989"/>
        <v/>
      </c>
      <c r="DA339" s="28" t="str">
        <f t="shared" si="989"/>
        <v/>
      </c>
      <c r="DB339" s="28" t="str">
        <f t="shared" si="989"/>
        <v/>
      </c>
      <c r="DC339" s="28" t="str">
        <f t="shared" si="989"/>
        <v/>
      </c>
      <c r="DD339" s="28" t="str">
        <f t="shared" si="989"/>
        <v/>
      </c>
      <c r="DE339" s="28" t="str">
        <f t="shared" si="989"/>
        <v/>
      </c>
      <c r="DF339" s="28" t="str">
        <f t="shared" si="989"/>
        <v/>
      </c>
      <c r="DG339" s="28" t="str">
        <f t="shared" si="989"/>
        <v/>
      </c>
      <c r="DH339" s="28" t="str">
        <f t="shared" si="989"/>
        <v/>
      </c>
      <c r="DI339" s="28" t="str">
        <f t="shared" si="989"/>
        <v/>
      </c>
      <c r="DJ339" s="28" t="str">
        <f t="shared" si="989"/>
        <v/>
      </c>
      <c r="DK339" s="28" t="str">
        <f t="shared" si="989"/>
        <v/>
      </c>
      <c r="DL339" s="28" t="str">
        <f t="shared" si="989"/>
        <v/>
      </c>
      <c r="DM339" s="28" t="str">
        <f t="shared" si="989"/>
        <v/>
      </c>
      <c r="DN339" s="28" t="str">
        <f t="shared" si="989"/>
        <v/>
      </c>
      <c r="DO339" s="28" t="str">
        <f t="shared" si="989"/>
        <v/>
      </c>
      <c r="DP339" s="28" t="str">
        <f t="shared" si="989"/>
        <v/>
      </c>
      <c r="DQ339" s="28" t="str">
        <f t="shared" si="989"/>
        <v/>
      </c>
      <c r="DR339" s="28" t="str">
        <f t="shared" si="989"/>
        <v/>
      </c>
      <c r="DS339" s="28" t="str">
        <f t="shared" si="989"/>
        <v/>
      </c>
      <c r="DT339" s="28" t="str">
        <f t="shared" si="989"/>
        <v/>
      </c>
      <c r="DU339" s="28" t="str">
        <f t="shared" si="989"/>
        <v/>
      </c>
      <c r="DV339" s="28" t="str">
        <f t="shared" si="989"/>
        <v/>
      </c>
      <c r="DW339" s="28" t="str">
        <f t="shared" si="989"/>
        <v/>
      </c>
      <c r="DX339" s="28" t="str">
        <f t="shared" si="989"/>
        <v/>
      </c>
      <c r="DY339" s="28" t="str">
        <f t="shared" si="988"/>
        <v/>
      </c>
      <c r="DZ339" s="28" t="str">
        <f t="shared" si="988"/>
        <v/>
      </c>
      <c r="EA339" s="28" t="str">
        <f t="shared" si="988"/>
        <v/>
      </c>
      <c r="EB339" s="28" t="str">
        <f t="shared" si="988"/>
        <v/>
      </c>
      <c r="EC339" s="28" t="str">
        <f t="shared" si="988"/>
        <v/>
      </c>
      <c r="ED339" s="28" t="str">
        <f t="shared" si="988"/>
        <v/>
      </c>
      <c r="EE339" s="28" t="str">
        <f t="shared" si="988"/>
        <v/>
      </c>
      <c r="EF339" s="28" t="str">
        <f t="shared" si="988"/>
        <v/>
      </c>
      <c r="EG339" s="28" t="str">
        <f t="shared" si="988"/>
        <v/>
      </c>
      <c r="EH339" s="28" t="str">
        <f t="shared" si="988"/>
        <v/>
      </c>
      <c r="EI339" s="28" t="str">
        <f t="shared" si="988"/>
        <v/>
      </c>
      <c r="EJ339" s="28" t="str">
        <f t="shared" si="988"/>
        <v/>
      </c>
      <c r="EK339" s="28" t="str">
        <f t="shared" si="988"/>
        <v/>
      </c>
      <c r="EL339" s="28" t="str">
        <f t="shared" si="988"/>
        <v/>
      </c>
      <c r="EM339" s="28" t="str">
        <f t="shared" si="988"/>
        <v/>
      </c>
      <c r="EN339" s="28" t="str">
        <f t="shared" si="988"/>
        <v/>
      </c>
      <c r="EO339" s="28" t="str">
        <f t="shared" si="988"/>
        <v/>
      </c>
      <c r="EP339" s="28" t="str">
        <f t="shared" si="988"/>
        <v/>
      </c>
      <c r="EQ339" s="28" t="str">
        <f t="shared" si="988"/>
        <v/>
      </c>
      <c r="ER339" s="28" t="str">
        <f t="shared" si="988"/>
        <v/>
      </c>
      <c r="ES339" s="28" t="str">
        <f t="shared" si="988"/>
        <v/>
      </c>
      <c r="ET339" s="28" t="str">
        <f t="shared" si="988"/>
        <v/>
      </c>
      <c r="EU339" s="28" t="str">
        <f t="shared" si="988"/>
        <v/>
      </c>
      <c r="EV339" s="28" t="str">
        <f t="shared" si="988"/>
        <v/>
      </c>
      <c r="EW339" s="28" t="str">
        <f t="shared" si="988"/>
        <v/>
      </c>
      <c r="EX339" s="28" t="str">
        <f t="shared" si="988"/>
        <v/>
      </c>
      <c r="EY339" s="28" t="str">
        <f t="shared" si="988"/>
        <v/>
      </c>
      <c r="EZ339" s="28" t="str">
        <f t="shared" si="988"/>
        <v/>
      </c>
      <c r="FA339" s="28" t="str">
        <f t="shared" si="988"/>
        <v/>
      </c>
      <c r="FB339" s="28" t="str">
        <f t="shared" si="988"/>
        <v/>
      </c>
      <c r="FC339" s="28" t="str">
        <f t="shared" si="988"/>
        <v/>
      </c>
      <c r="FD339" s="28" t="str">
        <f t="shared" si="988"/>
        <v/>
      </c>
      <c r="FE339" s="28" t="str">
        <f t="shared" si="988"/>
        <v/>
      </c>
      <c r="FF339" s="28" t="str">
        <f t="shared" si="988"/>
        <v/>
      </c>
      <c r="FG339" s="28" t="str">
        <f t="shared" si="988"/>
        <v/>
      </c>
      <c r="FH339" s="28" t="str">
        <f t="shared" si="988"/>
        <v/>
      </c>
      <c r="FI339" s="28" t="str">
        <f t="shared" si="988"/>
        <v/>
      </c>
      <c r="FJ339" s="28" t="str">
        <f t="shared" si="988"/>
        <v/>
      </c>
      <c r="FK339" s="28" t="str">
        <f t="shared" si="988"/>
        <v/>
      </c>
      <c r="FL339" s="28" t="str">
        <f t="shared" si="988"/>
        <v/>
      </c>
      <c r="FM339" s="28" t="str">
        <f t="shared" si="988"/>
        <v/>
      </c>
      <c r="FN339" s="28" t="str">
        <f t="shared" si="988"/>
        <v/>
      </c>
      <c r="FO339" s="28" t="str">
        <f t="shared" si="988"/>
        <v/>
      </c>
      <c r="FP339" s="28" t="str">
        <f t="shared" si="988"/>
        <v/>
      </c>
      <c r="FQ339" s="28" t="str">
        <f t="shared" si="988"/>
        <v/>
      </c>
      <c r="FR339" s="28" t="str">
        <f t="shared" si="988"/>
        <v/>
      </c>
      <c r="FS339" s="28" t="str">
        <f t="shared" si="988"/>
        <v/>
      </c>
      <c r="FT339" s="28" t="str">
        <f t="shared" si="988"/>
        <v/>
      </c>
      <c r="FU339" s="28" t="str">
        <f t="shared" si="988"/>
        <v/>
      </c>
      <c r="FV339" s="28" t="str">
        <f t="shared" si="988"/>
        <v/>
      </c>
      <c r="FW339" s="28" t="str">
        <f t="shared" si="988"/>
        <v/>
      </c>
      <c r="FX339" s="28" t="str">
        <f t="shared" si="988"/>
        <v/>
      </c>
      <c r="FY339" s="28" t="str">
        <f t="shared" si="988"/>
        <v/>
      </c>
      <c r="FZ339" s="28" t="str">
        <f t="shared" si="988"/>
        <v/>
      </c>
      <c r="GA339" s="28" t="str">
        <f t="shared" si="988"/>
        <v/>
      </c>
      <c r="GB339" s="28" t="str">
        <f t="shared" si="988"/>
        <v/>
      </c>
      <c r="GC339" s="28" t="str">
        <f t="shared" si="988"/>
        <v/>
      </c>
      <c r="GD339" s="28" t="str">
        <f t="shared" si="988"/>
        <v/>
      </c>
      <c r="GE339" s="28" t="str">
        <f t="shared" si="988"/>
        <v/>
      </c>
      <c r="GF339" s="28" t="str">
        <f t="shared" si="988"/>
        <v/>
      </c>
      <c r="GG339" s="28" t="str">
        <f t="shared" si="988"/>
        <v/>
      </c>
      <c r="GH339" s="28" t="str">
        <f t="shared" si="988"/>
        <v/>
      </c>
      <c r="GI339" s="28" t="str">
        <f t="shared" si="988"/>
        <v/>
      </c>
      <c r="GJ339" s="28" t="str">
        <f t="shared" ref="GJ339:IU340" si="991">IF($BJ339&lt;=GJ$283,ROUND(_xlfn.IFS($BJ$280="u_inc",$BJ339/GJ$283,$BJ$280="u_rand",GI126,$BJ$280="u_norm",GI181)*ROUNDDOWN(((GJ$281-GJ$282)/GJ$280),0),0)*GJ$280+GJ$282,"")</f>
        <v/>
      </c>
      <c r="GK339" s="28" t="str">
        <f t="shared" si="991"/>
        <v/>
      </c>
      <c r="GL339" s="28" t="str">
        <f t="shared" si="991"/>
        <v/>
      </c>
      <c r="GM339" s="28" t="str">
        <f t="shared" si="991"/>
        <v/>
      </c>
      <c r="GN339" s="28" t="str">
        <f t="shared" si="991"/>
        <v/>
      </c>
      <c r="GO339" s="28" t="str">
        <f t="shared" si="991"/>
        <v/>
      </c>
      <c r="GP339" s="28" t="str">
        <f t="shared" si="991"/>
        <v/>
      </c>
      <c r="GQ339" s="28" t="str">
        <f t="shared" si="991"/>
        <v/>
      </c>
      <c r="GR339" s="28" t="str">
        <f t="shared" si="991"/>
        <v/>
      </c>
      <c r="GS339" s="28" t="str">
        <f t="shared" si="991"/>
        <v/>
      </c>
      <c r="GT339" s="28" t="str">
        <f t="shared" si="991"/>
        <v/>
      </c>
      <c r="GU339" s="28" t="str">
        <f t="shared" si="991"/>
        <v/>
      </c>
      <c r="GV339" s="28" t="str">
        <f t="shared" si="991"/>
        <v/>
      </c>
      <c r="GW339" s="28" t="str">
        <f t="shared" si="991"/>
        <v/>
      </c>
      <c r="GX339" s="28" t="str">
        <f t="shared" si="991"/>
        <v/>
      </c>
      <c r="GY339" s="28" t="str">
        <f t="shared" si="991"/>
        <v/>
      </c>
      <c r="GZ339" s="28" t="str">
        <f t="shared" si="991"/>
        <v/>
      </c>
      <c r="HA339" s="28" t="str">
        <f t="shared" si="991"/>
        <v/>
      </c>
      <c r="HB339" s="28" t="str">
        <f t="shared" si="991"/>
        <v/>
      </c>
      <c r="HC339" s="28" t="str">
        <f t="shared" si="991"/>
        <v/>
      </c>
      <c r="HD339" s="28" t="str">
        <f t="shared" si="991"/>
        <v/>
      </c>
      <c r="HE339" s="28" t="str">
        <f t="shared" si="991"/>
        <v/>
      </c>
      <c r="HF339" s="28" t="str">
        <f t="shared" si="991"/>
        <v/>
      </c>
      <c r="HG339" s="28" t="str">
        <f t="shared" si="991"/>
        <v/>
      </c>
      <c r="HH339" s="28" t="str">
        <f t="shared" si="991"/>
        <v/>
      </c>
      <c r="HI339" s="28" t="str">
        <f t="shared" si="991"/>
        <v/>
      </c>
      <c r="HJ339" s="28" t="str">
        <f t="shared" si="991"/>
        <v/>
      </c>
      <c r="HK339" s="28" t="str">
        <f t="shared" si="991"/>
        <v/>
      </c>
      <c r="HL339" s="28" t="str">
        <f t="shared" si="991"/>
        <v/>
      </c>
      <c r="HM339" s="28" t="str">
        <f t="shared" si="991"/>
        <v/>
      </c>
      <c r="HN339" s="28" t="str">
        <f t="shared" si="991"/>
        <v/>
      </c>
      <c r="HO339" s="28" t="str">
        <f t="shared" si="991"/>
        <v/>
      </c>
      <c r="HP339" s="28" t="str">
        <f t="shared" si="991"/>
        <v/>
      </c>
      <c r="HQ339" s="28" t="str">
        <f t="shared" si="991"/>
        <v/>
      </c>
      <c r="HR339" s="28" t="str">
        <f t="shared" si="991"/>
        <v/>
      </c>
      <c r="HS339" s="28" t="str">
        <f t="shared" si="991"/>
        <v/>
      </c>
      <c r="HT339" s="28" t="str">
        <f t="shared" si="991"/>
        <v/>
      </c>
      <c r="HU339" s="28" t="str">
        <f t="shared" si="991"/>
        <v/>
      </c>
      <c r="HV339" s="28" t="str">
        <f t="shared" si="991"/>
        <v/>
      </c>
      <c r="HW339" s="28" t="str">
        <f t="shared" si="991"/>
        <v/>
      </c>
      <c r="HX339" s="28" t="str">
        <f t="shared" si="991"/>
        <v/>
      </c>
      <c r="HY339" s="28" t="str">
        <f t="shared" si="991"/>
        <v/>
      </c>
      <c r="HZ339" s="28" t="str">
        <f t="shared" si="991"/>
        <v/>
      </c>
      <c r="IA339" s="28" t="str">
        <f t="shared" si="991"/>
        <v/>
      </c>
      <c r="IB339" s="28" t="str">
        <f t="shared" si="991"/>
        <v/>
      </c>
      <c r="IC339" s="28" t="str">
        <f t="shared" si="991"/>
        <v/>
      </c>
      <c r="ID339" s="28" t="str">
        <f t="shared" si="991"/>
        <v/>
      </c>
      <c r="IE339" s="28" t="str">
        <f t="shared" si="991"/>
        <v/>
      </c>
      <c r="IF339" s="28" t="str">
        <f t="shared" si="991"/>
        <v/>
      </c>
      <c r="IG339" s="28" t="str">
        <f t="shared" si="991"/>
        <v/>
      </c>
      <c r="IH339" s="28" t="str">
        <f t="shared" si="991"/>
        <v/>
      </c>
      <c r="II339" s="28" t="str">
        <f t="shared" si="991"/>
        <v/>
      </c>
      <c r="IJ339" s="28" t="str">
        <f t="shared" si="991"/>
        <v/>
      </c>
      <c r="IK339" s="28" t="str">
        <f t="shared" si="991"/>
        <v/>
      </c>
      <c r="IL339" s="28" t="str">
        <f t="shared" si="991"/>
        <v/>
      </c>
      <c r="IM339" s="28" t="str">
        <f t="shared" si="991"/>
        <v/>
      </c>
      <c r="IN339" s="28" t="str">
        <f t="shared" si="991"/>
        <v/>
      </c>
      <c r="IO339" s="28" t="str">
        <f t="shared" si="991"/>
        <v/>
      </c>
      <c r="IP339" s="28" t="str">
        <f t="shared" si="991"/>
        <v/>
      </c>
      <c r="IQ339" s="28" t="str">
        <f t="shared" si="991"/>
        <v/>
      </c>
      <c r="IR339" s="28" t="str">
        <f t="shared" si="991"/>
        <v/>
      </c>
      <c r="IS339" s="28" t="str">
        <f t="shared" si="991"/>
        <v/>
      </c>
      <c r="IT339" s="28" t="str">
        <f t="shared" si="991"/>
        <v/>
      </c>
      <c r="IU339" s="28" t="str">
        <f t="shared" si="991"/>
        <v/>
      </c>
      <c r="IV339" s="28" t="str">
        <f t="shared" si="990"/>
        <v/>
      </c>
      <c r="IW339" s="28" t="str">
        <f t="shared" si="990"/>
        <v/>
      </c>
      <c r="IX339" s="28" t="str">
        <f t="shared" si="990"/>
        <v/>
      </c>
      <c r="IY339" s="28" t="str">
        <f t="shared" si="990"/>
        <v/>
      </c>
      <c r="IZ339" s="28" t="str">
        <f t="shared" si="990"/>
        <v/>
      </c>
      <c r="JA339" s="28" t="str">
        <f t="shared" si="990"/>
        <v/>
      </c>
      <c r="JB339" s="28" t="str">
        <f t="shared" si="990"/>
        <v/>
      </c>
      <c r="JC339" s="28" t="str">
        <f t="shared" si="990"/>
        <v/>
      </c>
    </row>
    <row r="340" spans="6:263" x14ac:dyDescent="0.45">
      <c r="F340" s="7">
        <f t="shared" si="979"/>
        <v>0.25395409495288229</v>
      </c>
      <c r="G340" s="7">
        <f t="shared" si="979"/>
        <v>0.80444638701362836</v>
      </c>
      <c r="H340" s="7">
        <f t="shared" si="979"/>
        <v>0.15677879525198546</v>
      </c>
      <c r="I340" s="7">
        <f t="shared" si="979"/>
        <v>0.36066315107078439</v>
      </c>
      <c r="J340" s="7">
        <f t="shared" si="979"/>
        <v>0.3037465667835188</v>
      </c>
      <c r="K340" s="7">
        <f t="shared" si="979"/>
        <v>0.19961465811338958</v>
      </c>
      <c r="L340" s="7">
        <f t="shared" si="979"/>
        <v>0.70774033791746027</v>
      </c>
      <c r="M340" s="7">
        <f t="shared" si="979"/>
        <v>0.23722628608216825</v>
      </c>
      <c r="N340" s="7">
        <f t="shared" si="979"/>
        <v>8.7674235034582312E-2</v>
      </c>
      <c r="O340" s="7">
        <f t="shared" si="979"/>
        <v>0.32611794971214514</v>
      </c>
      <c r="P340" s="7">
        <f t="shared" si="979"/>
        <v>2.3291172470567362E-2</v>
      </c>
      <c r="Q340" s="7">
        <f t="shared" si="979"/>
        <v>0.50437650992738847</v>
      </c>
      <c r="R340" s="7">
        <f t="shared" si="979"/>
        <v>0.23458912281067534</v>
      </c>
      <c r="S340" s="7">
        <f t="shared" si="979"/>
        <v>0.8506189304639673</v>
      </c>
      <c r="T340" s="7">
        <f t="shared" si="979"/>
        <v>0.45987198383541406</v>
      </c>
      <c r="U340" s="7">
        <f t="shared" si="979"/>
        <v>0.60213408786902856</v>
      </c>
      <c r="V340" s="7">
        <f t="shared" si="977"/>
        <v>0.78204961483462232</v>
      </c>
      <c r="W340" s="7">
        <f t="shared" si="977"/>
        <v>0.66659012467907286</v>
      </c>
      <c r="X340" s="7">
        <f t="shared" si="977"/>
        <v>0.33953168724641747</v>
      </c>
      <c r="Y340" s="7">
        <f t="shared" si="977"/>
        <v>0.59187456480780365</v>
      </c>
      <c r="Z340" s="7">
        <f t="shared" si="977"/>
        <v>0.93988878975617174</v>
      </c>
      <c r="AA340" s="7">
        <f t="shared" si="977"/>
        <v>0.26320550696142275</v>
      </c>
      <c r="AB340" s="7">
        <f t="shared" si="977"/>
        <v>0.51885378664306081</v>
      </c>
      <c r="AC340" s="7">
        <f t="shared" si="977"/>
        <v>0.63898691425052789</v>
      </c>
      <c r="AD340" s="7">
        <f t="shared" si="977"/>
        <v>0.54270559760867876</v>
      </c>
      <c r="BJ340">
        <v>50</v>
      </c>
      <c r="BL340" s="28" t="str">
        <f t="shared" si="938"/>
        <v/>
      </c>
      <c r="BM340" s="28" t="str">
        <f t="shared" si="989"/>
        <v/>
      </c>
      <c r="BN340" s="28" t="str">
        <f t="shared" si="989"/>
        <v/>
      </c>
      <c r="BO340" s="28" t="str">
        <f t="shared" si="989"/>
        <v/>
      </c>
      <c r="BP340" s="28" t="str">
        <f t="shared" si="989"/>
        <v/>
      </c>
      <c r="BQ340" s="28" t="str">
        <f t="shared" si="989"/>
        <v/>
      </c>
      <c r="BR340" s="28" t="str">
        <f t="shared" si="989"/>
        <v/>
      </c>
      <c r="BS340" s="28" t="str">
        <f t="shared" si="989"/>
        <v/>
      </c>
      <c r="BT340" s="28" t="str">
        <f t="shared" si="989"/>
        <v/>
      </c>
      <c r="BU340" s="28" t="str">
        <f t="shared" si="989"/>
        <v/>
      </c>
      <c r="BV340" s="28" t="str">
        <f t="shared" si="989"/>
        <v/>
      </c>
      <c r="BW340" s="28" t="str">
        <f t="shared" si="989"/>
        <v/>
      </c>
      <c r="BX340" s="28" t="str">
        <f t="shared" si="989"/>
        <v/>
      </c>
      <c r="BY340" s="28" t="str">
        <f t="shared" si="989"/>
        <v/>
      </c>
      <c r="BZ340" s="28" t="str">
        <f t="shared" si="989"/>
        <v/>
      </c>
      <c r="CA340" s="28" t="str">
        <f t="shared" si="989"/>
        <v/>
      </c>
      <c r="CB340" s="28" t="str">
        <f t="shared" si="989"/>
        <v/>
      </c>
      <c r="CC340" s="28" t="str">
        <f t="shared" si="989"/>
        <v/>
      </c>
      <c r="CD340" s="28" t="str">
        <f t="shared" si="989"/>
        <v/>
      </c>
      <c r="CE340" s="28" t="str">
        <f t="shared" si="989"/>
        <v/>
      </c>
      <c r="CF340" s="28" t="str">
        <f t="shared" si="989"/>
        <v/>
      </c>
      <c r="CG340" s="28" t="str">
        <f t="shared" si="989"/>
        <v/>
      </c>
      <c r="CH340" s="28" t="str">
        <f t="shared" si="989"/>
        <v/>
      </c>
      <c r="CI340" s="28" t="str">
        <f t="shared" si="989"/>
        <v/>
      </c>
      <c r="CJ340" s="28" t="str">
        <f t="shared" si="989"/>
        <v/>
      </c>
      <c r="CK340" s="28" t="str">
        <f t="shared" si="989"/>
        <v/>
      </c>
      <c r="CL340" s="28" t="str">
        <f t="shared" si="989"/>
        <v/>
      </c>
      <c r="CM340" s="28" t="str">
        <f t="shared" si="989"/>
        <v/>
      </c>
      <c r="CN340" s="28" t="str">
        <f t="shared" si="989"/>
        <v/>
      </c>
      <c r="CO340" s="28" t="str">
        <f t="shared" si="989"/>
        <v/>
      </c>
      <c r="CP340" s="28" t="str">
        <f t="shared" si="989"/>
        <v/>
      </c>
      <c r="CQ340" s="28" t="str">
        <f t="shared" si="989"/>
        <v/>
      </c>
      <c r="CR340" s="28" t="str">
        <f t="shared" si="989"/>
        <v/>
      </c>
      <c r="CS340" s="28" t="str">
        <f t="shared" si="989"/>
        <v/>
      </c>
      <c r="CT340" s="28" t="str">
        <f t="shared" si="989"/>
        <v/>
      </c>
      <c r="CU340" s="28" t="str">
        <f t="shared" si="989"/>
        <v/>
      </c>
      <c r="CV340" s="28" t="str">
        <f t="shared" si="989"/>
        <v/>
      </c>
      <c r="CW340" s="28" t="str">
        <f t="shared" si="989"/>
        <v/>
      </c>
      <c r="CX340" s="28" t="str">
        <f t="shared" si="989"/>
        <v/>
      </c>
      <c r="CY340" s="28" t="str">
        <f t="shared" si="989"/>
        <v/>
      </c>
      <c r="CZ340" s="28" t="str">
        <f t="shared" si="989"/>
        <v/>
      </c>
      <c r="DA340" s="28" t="str">
        <f t="shared" si="989"/>
        <v/>
      </c>
      <c r="DB340" s="28" t="str">
        <f t="shared" si="989"/>
        <v/>
      </c>
      <c r="DC340" s="28" t="str">
        <f t="shared" si="989"/>
        <v/>
      </c>
      <c r="DD340" s="28" t="str">
        <f t="shared" si="989"/>
        <v/>
      </c>
      <c r="DE340" s="28" t="str">
        <f t="shared" si="989"/>
        <v/>
      </c>
      <c r="DF340" s="28" t="str">
        <f t="shared" si="989"/>
        <v/>
      </c>
      <c r="DG340" s="28" t="str">
        <f t="shared" si="989"/>
        <v/>
      </c>
      <c r="DH340" s="28" t="str">
        <f t="shared" si="989"/>
        <v/>
      </c>
      <c r="DI340" s="28" t="str">
        <f t="shared" si="989"/>
        <v/>
      </c>
      <c r="DJ340" s="28" t="str">
        <f t="shared" si="989"/>
        <v/>
      </c>
      <c r="DK340" s="28" t="str">
        <f t="shared" si="989"/>
        <v/>
      </c>
      <c r="DL340" s="28" t="str">
        <f t="shared" si="989"/>
        <v/>
      </c>
      <c r="DM340" s="28" t="str">
        <f t="shared" si="989"/>
        <v/>
      </c>
      <c r="DN340" s="28" t="str">
        <f t="shared" si="989"/>
        <v/>
      </c>
      <c r="DO340" s="28" t="str">
        <f t="shared" si="989"/>
        <v/>
      </c>
      <c r="DP340" s="28" t="str">
        <f t="shared" si="989"/>
        <v/>
      </c>
      <c r="DQ340" s="28" t="str">
        <f t="shared" si="989"/>
        <v/>
      </c>
      <c r="DR340" s="28" t="str">
        <f t="shared" si="989"/>
        <v/>
      </c>
      <c r="DS340" s="28" t="str">
        <f t="shared" si="989"/>
        <v/>
      </c>
      <c r="DT340" s="28" t="str">
        <f t="shared" si="989"/>
        <v/>
      </c>
      <c r="DU340" s="28" t="str">
        <f t="shared" si="989"/>
        <v/>
      </c>
      <c r="DV340" s="28" t="str">
        <f t="shared" si="989"/>
        <v/>
      </c>
      <c r="DW340" s="28" t="str">
        <f t="shared" si="989"/>
        <v/>
      </c>
      <c r="DX340" s="28" t="str">
        <f t="shared" ref="DX340:GI340" si="992">IF($BJ340&lt;=DX$283,ROUND(_xlfn.IFS($BJ$280="u_inc",$BJ340/DX$283,$BJ$280="u_rand",DW127,$BJ$280="u_norm",DW182)*ROUNDDOWN(((DX$281-DX$282)/DX$280),0),0)*DX$280+DX$282,"")</f>
        <v/>
      </c>
      <c r="DY340" s="28" t="str">
        <f t="shared" si="992"/>
        <v/>
      </c>
      <c r="DZ340" s="28" t="str">
        <f t="shared" si="992"/>
        <v/>
      </c>
      <c r="EA340" s="28" t="str">
        <f t="shared" si="992"/>
        <v/>
      </c>
      <c r="EB340" s="28" t="str">
        <f t="shared" si="992"/>
        <v/>
      </c>
      <c r="EC340" s="28" t="str">
        <f t="shared" si="992"/>
        <v/>
      </c>
      <c r="ED340" s="28" t="str">
        <f t="shared" si="992"/>
        <v/>
      </c>
      <c r="EE340" s="28" t="str">
        <f t="shared" si="992"/>
        <v/>
      </c>
      <c r="EF340" s="28" t="str">
        <f t="shared" si="992"/>
        <v/>
      </c>
      <c r="EG340" s="28" t="str">
        <f t="shared" si="992"/>
        <v/>
      </c>
      <c r="EH340" s="28" t="str">
        <f t="shared" si="992"/>
        <v/>
      </c>
      <c r="EI340" s="28" t="str">
        <f t="shared" si="992"/>
        <v/>
      </c>
      <c r="EJ340" s="28" t="str">
        <f t="shared" si="992"/>
        <v/>
      </c>
      <c r="EK340" s="28" t="str">
        <f t="shared" si="992"/>
        <v/>
      </c>
      <c r="EL340" s="28" t="str">
        <f t="shared" si="992"/>
        <v/>
      </c>
      <c r="EM340" s="28" t="str">
        <f t="shared" si="992"/>
        <v/>
      </c>
      <c r="EN340" s="28" t="str">
        <f t="shared" si="992"/>
        <v/>
      </c>
      <c r="EO340" s="28" t="str">
        <f t="shared" si="992"/>
        <v/>
      </c>
      <c r="EP340" s="28" t="str">
        <f t="shared" si="992"/>
        <v/>
      </c>
      <c r="EQ340" s="28" t="str">
        <f t="shared" si="992"/>
        <v/>
      </c>
      <c r="ER340" s="28" t="str">
        <f t="shared" si="992"/>
        <v/>
      </c>
      <c r="ES340" s="28" t="str">
        <f t="shared" si="992"/>
        <v/>
      </c>
      <c r="ET340" s="28" t="str">
        <f t="shared" si="992"/>
        <v/>
      </c>
      <c r="EU340" s="28" t="str">
        <f t="shared" si="992"/>
        <v/>
      </c>
      <c r="EV340" s="28" t="str">
        <f t="shared" si="992"/>
        <v/>
      </c>
      <c r="EW340" s="28" t="str">
        <f t="shared" si="992"/>
        <v/>
      </c>
      <c r="EX340" s="28" t="str">
        <f t="shared" si="992"/>
        <v/>
      </c>
      <c r="EY340" s="28" t="str">
        <f t="shared" si="992"/>
        <v/>
      </c>
      <c r="EZ340" s="28" t="str">
        <f t="shared" si="992"/>
        <v/>
      </c>
      <c r="FA340" s="28" t="str">
        <f t="shared" si="992"/>
        <v/>
      </c>
      <c r="FB340" s="28" t="str">
        <f t="shared" si="992"/>
        <v/>
      </c>
      <c r="FC340" s="28" t="str">
        <f t="shared" si="992"/>
        <v/>
      </c>
      <c r="FD340" s="28" t="str">
        <f t="shared" si="992"/>
        <v/>
      </c>
      <c r="FE340" s="28" t="str">
        <f t="shared" si="992"/>
        <v/>
      </c>
      <c r="FF340" s="28" t="str">
        <f t="shared" si="992"/>
        <v/>
      </c>
      <c r="FG340" s="28" t="str">
        <f t="shared" si="992"/>
        <v/>
      </c>
      <c r="FH340" s="28" t="str">
        <f t="shared" si="992"/>
        <v/>
      </c>
      <c r="FI340" s="28" t="str">
        <f t="shared" si="992"/>
        <v/>
      </c>
      <c r="FJ340" s="28" t="str">
        <f t="shared" si="992"/>
        <v/>
      </c>
      <c r="FK340" s="28" t="str">
        <f t="shared" si="992"/>
        <v/>
      </c>
      <c r="FL340" s="28" t="str">
        <f t="shared" si="992"/>
        <v/>
      </c>
      <c r="FM340" s="28" t="str">
        <f t="shared" si="992"/>
        <v/>
      </c>
      <c r="FN340" s="28" t="str">
        <f t="shared" si="992"/>
        <v/>
      </c>
      <c r="FO340" s="28" t="str">
        <f t="shared" si="992"/>
        <v/>
      </c>
      <c r="FP340" s="28" t="str">
        <f t="shared" si="992"/>
        <v/>
      </c>
      <c r="FQ340" s="28" t="str">
        <f t="shared" si="992"/>
        <v/>
      </c>
      <c r="FR340" s="28" t="str">
        <f t="shared" si="992"/>
        <v/>
      </c>
      <c r="FS340" s="28" t="str">
        <f t="shared" si="992"/>
        <v/>
      </c>
      <c r="FT340" s="28" t="str">
        <f t="shared" si="992"/>
        <v/>
      </c>
      <c r="FU340" s="28" t="str">
        <f t="shared" si="992"/>
        <v/>
      </c>
      <c r="FV340" s="28" t="str">
        <f t="shared" si="992"/>
        <v/>
      </c>
      <c r="FW340" s="28" t="str">
        <f t="shared" si="992"/>
        <v/>
      </c>
      <c r="FX340" s="28" t="str">
        <f t="shared" si="992"/>
        <v/>
      </c>
      <c r="FY340" s="28" t="str">
        <f t="shared" si="992"/>
        <v/>
      </c>
      <c r="FZ340" s="28" t="str">
        <f t="shared" si="992"/>
        <v/>
      </c>
      <c r="GA340" s="28" t="str">
        <f t="shared" si="992"/>
        <v/>
      </c>
      <c r="GB340" s="28" t="str">
        <f t="shared" si="992"/>
        <v/>
      </c>
      <c r="GC340" s="28" t="str">
        <f t="shared" si="992"/>
        <v/>
      </c>
      <c r="GD340" s="28" t="str">
        <f t="shared" si="992"/>
        <v/>
      </c>
      <c r="GE340" s="28" t="str">
        <f t="shared" si="992"/>
        <v/>
      </c>
      <c r="GF340" s="28" t="str">
        <f t="shared" si="992"/>
        <v/>
      </c>
      <c r="GG340" s="28" t="str">
        <f t="shared" si="992"/>
        <v/>
      </c>
      <c r="GH340" s="28" t="str">
        <f t="shared" si="992"/>
        <v/>
      </c>
      <c r="GI340" s="28" t="str">
        <f t="shared" si="992"/>
        <v/>
      </c>
      <c r="GJ340" s="28" t="str">
        <f t="shared" si="991"/>
        <v/>
      </c>
      <c r="GK340" s="28" t="str">
        <f t="shared" si="991"/>
        <v/>
      </c>
      <c r="GL340" s="28" t="str">
        <f t="shared" si="991"/>
        <v/>
      </c>
      <c r="GM340" s="28" t="str">
        <f t="shared" si="991"/>
        <v/>
      </c>
      <c r="GN340" s="28" t="str">
        <f t="shared" si="991"/>
        <v/>
      </c>
      <c r="GO340" s="28" t="str">
        <f t="shared" si="991"/>
        <v/>
      </c>
      <c r="GP340" s="28" t="str">
        <f t="shared" si="991"/>
        <v/>
      </c>
      <c r="GQ340" s="28" t="str">
        <f t="shared" si="991"/>
        <v/>
      </c>
      <c r="GR340" s="28" t="str">
        <f t="shared" si="991"/>
        <v/>
      </c>
      <c r="GS340" s="28" t="str">
        <f t="shared" si="991"/>
        <v/>
      </c>
      <c r="GT340" s="28" t="str">
        <f t="shared" si="991"/>
        <v/>
      </c>
      <c r="GU340" s="28" t="str">
        <f t="shared" si="991"/>
        <v/>
      </c>
      <c r="GV340" s="28" t="str">
        <f t="shared" si="991"/>
        <v/>
      </c>
      <c r="GW340" s="28" t="str">
        <f t="shared" si="991"/>
        <v/>
      </c>
      <c r="GX340" s="28" t="str">
        <f t="shared" si="991"/>
        <v/>
      </c>
      <c r="GY340" s="28" t="str">
        <f t="shared" si="991"/>
        <v/>
      </c>
      <c r="GZ340" s="28" t="str">
        <f t="shared" si="991"/>
        <v/>
      </c>
      <c r="HA340" s="28" t="str">
        <f t="shared" si="991"/>
        <v/>
      </c>
      <c r="HB340" s="28" t="str">
        <f t="shared" si="991"/>
        <v/>
      </c>
      <c r="HC340" s="28" t="str">
        <f t="shared" si="991"/>
        <v/>
      </c>
      <c r="HD340" s="28" t="str">
        <f t="shared" si="991"/>
        <v/>
      </c>
      <c r="HE340" s="28" t="str">
        <f t="shared" si="991"/>
        <v/>
      </c>
      <c r="HF340" s="28" t="str">
        <f t="shared" si="991"/>
        <v/>
      </c>
      <c r="HG340" s="28" t="str">
        <f t="shared" si="991"/>
        <v/>
      </c>
      <c r="HH340" s="28" t="str">
        <f t="shared" si="991"/>
        <v/>
      </c>
      <c r="HI340" s="28" t="str">
        <f t="shared" si="991"/>
        <v/>
      </c>
      <c r="HJ340" s="28" t="str">
        <f t="shared" si="991"/>
        <v/>
      </c>
      <c r="HK340" s="28" t="str">
        <f t="shared" si="991"/>
        <v/>
      </c>
      <c r="HL340" s="28" t="str">
        <f t="shared" si="991"/>
        <v/>
      </c>
      <c r="HM340" s="28" t="str">
        <f t="shared" si="991"/>
        <v/>
      </c>
      <c r="HN340" s="28" t="str">
        <f t="shared" si="991"/>
        <v/>
      </c>
      <c r="HO340" s="28" t="str">
        <f t="shared" si="991"/>
        <v/>
      </c>
      <c r="HP340" s="28" t="str">
        <f t="shared" si="991"/>
        <v/>
      </c>
      <c r="HQ340" s="28" t="str">
        <f t="shared" si="991"/>
        <v/>
      </c>
      <c r="HR340" s="28" t="str">
        <f t="shared" si="991"/>
        <v/>
      </c>
      <c r="HS340" s="28" t="str">
        <f t="shared" si="991"/>
        <v/>
      </c>
      <c r="HT340" s="28" t="str">
        <f t="shared" si="991"/>
        <v/>
      </c>
      <c r="HU340" s="28" t="str">
        <f t="shared" si="991"/>
        <v/>
      </c>
      <c r="HV340" s="28" t="str">
        <f t="shared" si="991"/>
        <v/>
      </c>
      <c r="HW340" s="28" t="str">
        <f t="shared" si="991"/>
        <v/>
      </c>
      <c r="HX340" s="28" t="str">
        <f t="shared" si="991"/>
        <v/>
      </c>
      <c r="HY340" s="28" t="str">
        <f t="shared" si="991"/>
        <v/>
      </c>
      <c r="HZ340" s="28" t="str">
        <f t="shared" si="991"/>
        <v/>
      </c>
      <c r="IA340" s="28" t="str">
        <f t="shared" si="991"/>
        <v/>
      </c>
      <c r="IB340" s="28" t="str">
        <f t="shared" si="991"/>
        <v/>
      </c>
      <c r="IC340" s="28" t="str">
        <f t="shared" si="991"/>
        <v/>
      </c>
      <c r="ID340" s="28" t="str">
        <f t="shared" si="991"/>
        <v/>
      </c>
      <c r="IE340" s="28" t="str">
        <f t="shared" si="991"/>
        <v/>
      </c>
      <c r="IF340" s="28" t="str">
        <f t="shared" si="991"/>
        <v/>
      </c>
      <c r="IG340" s="28" t="str">
        <f t="shared" si="991"/>
        <v/>
      </c>
      <c r="IH340" s="28" t="str">
        <f t="shared" si="991"/>
        <v/>
      </c>
      <c r="II340" s="28" t="str">
        <f t="shared" si="991"/>
        <v/>
      </c>
      <c r="IJ340" s="28" t="str">
        <f t="shared" si="991"/>
        <v/>
      </c>
      <c r="IK340" s="28" t="str">
        <f t="shared" si="991"/>
        <v/>
      </c>
      <c r="IL340" s="28" t="str">
        <f t="shared" si="991"/>
        <v/>
      </c>
      <c r="IM340" s="28" t="str">
        <f t="shared" si="991"/>
        <v/>
      </c>
      <c r="IN340" s="28" t="str">
        <f t="shared" si="991"/>
        <v/>
      </c>
      <c r="IO340" s="28" t="str">
        <f t="shared" si="991"/>
        <v/>
      </c>
      <c r="IP340" s="28" t="str">
        <f t="shared" si="991"/>
        <v/>
      </c>
      <c r="IQ340" s="28" t="str">
        <f t="shared" si="991"/>
        <v/>
      </c>
      <c r="IR340" s="28" t="str">
        <f t="shared" si="991"/>
        <v/>
      </c>
      <c r="IS340" s="28" t="str">
        <f t="shared" si="991"/>
        <v/>
      </c>
      <c r="IT340" s="28" t="str">
        <f t="shared" si="991"/>
        <v/>
      </c>
      <c r="IU340" s="28" t="str">
        <f t="shared" si="991"/>
        <v/>
      </c>
      <c r="IV340" s="28" t="str">
        <f t="shared" si="990"/>
        <v/>
      </c>
      <c r="IW340" s="28" t="str">
        <f t="shared" si="990"/>
        <v/>
      </c>
      <c r="IX340" s="28" t="str">
        <f t="shared" si="990"/>
        <v/>
      </c>
      <c r="IY340" s="28" t="str">
        <f t="shared" si="990"/>
        <v/>
      </c>
      <c r="IZ340" s="28" t="str">
        <f t="shared" si="990"/>
        <v/>
      </c>
      <c r="JA340" s="28" t="str">
        <f t="shared" si="990"/>
        <v/>
      </c>
      <c r="JB340" s="28" t="str">
        <f t="shared" si="990"/>
        <v/>
      </c>
      <c r="JC340" s="28" t="str">
        <f t="shared" si="990"/>
        <v/>
      </c>
    </row>
    <row r="341" spans="6:263" ht="18" x14ac:dyDescent="0.55000000000000004">
      <c r="F341" s="7">
        <f t="shared" si="979"/>
        <v>0.61811747058207056</v>
      </c>
      <c r="G341" s="7">
        <f t="shared" si="979"/>
        <v>0.43154753485300928</v>
      </c>
      <c r="H341" s="7">
        <f t="shared" si="979"/>
        <v>0.86922560858969833</v>
      </c>
      <c r="I341" s="7">
        <f t="shared" si="979"/>
        <v>0.57096533783290782</v>
      </c>
      <c r="J341" s="7">
        <f t="shared" si="979"/>
        <v>0.15052520723572244</v>
      </c>
      <c r="K341" s="7">
        <f t="shared" si="979"/>
        <v>0.59916179142853332</v>
      </c>
      <c r="L341" s="7">
        <f t="shared" si="979"/>
        <v>0.33385161372546646</v>
      </c>
      <c r="M341" s="7">
        <f t="shared" si="979"/>
        <v>0.15005547234325459</v>
      </c>
      <c r="N341" s="7">
        <f t="shared" si="979"/>
        <v>0.12299935432290628</v>
      </c>
      <c r="O341" s="7">
        <f t="shared" si="979"/>
        <v>3.9550554957031532E-2</v>
      </c>
      <c r="P341" s="7">
        <f t="shared" si="979"/>
        <v>0.28818632675716016</v>
      </c>
      <c r="Q341" s="7">
        <f t="shared" si="979"/>
        <v>0.75851070497115636</v>
      </c>
      <c r="R341" s="7">
        <f t="shared" si="979"/>
        <v>0.85154719411001878</v>
      </c>
      <c r="S341" s="7">
        <f t="shared" si="979"/>
        <v>0.22639242616779751</v>
      </c>
      <c r="T341" s="7">
        <f t="shared" si="979"/>
        <v>0.4805317192713412</v>
      </c>
      <c r="U341" s="7">
        <f t="shared" si="979"/>
        <v>0.61455552587963436</v>
      </c>
      <c r="V341" s="7">
        <f t="shared" si="977"/>
        <v>0.31695768205307318</v>
      </c>
      <c r="W341" s="7">
        <f t="shared" si="977"/>
        <v>0.97190838352400266</v>
      </c>
      <c r="X341" s="7">
        <f t="shared" si="977"/>
        <v>0.53407507181823022</v>
      </c>
      <c r="Y341" s="7">
        <f t="shared" si="977"/>
        <v>0.37711783748917183</v>
      </c>
      <c r="Z341" s="7">
        <f t="shared" si="977"/>
        <v>0.37177032016765804</v>
      </c>
      <c r="AA341" s="7">
        <f t="shared" si="977"/>
        <v>0.19302653483721732</v>
      </c>
      <c r="AB341" s="7">
        <f t="shared" si="977"/>
        <v>0.59113504718576326</v>
      </c>
      <c r="AC341" s="7">
        <f t="shared" si="977"/>
        <v>0.53733778723391601</v>
      </c>
      <c r="AD341" s="7">
        <f t="shared" si="977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4.65" thickBot="1" x14ac:dyDescent="0.5">
      <c r="F342" s="7">
        <f t="shared" si="979"/>
        <v>0.14842246712577645</v>
      </c>
      <c r="G342" s="7">
        <f t="shared" si="979"/>
        <v>0.23105488961145976</v>
      </c>
      <c r="H342" s="7">
        <f t="shared" si="979"/>
        <v>0.38935223333041752</v>
      </c>
      <c r="I342" s="7">
        <f t="shared" si="979"/>
        <v>6.7822532294235446E-2</v>
      </c>
      <c r="J342" s="7">
        <f t="shared" si="979"/>
        <v>2.2784755575836059E-3</v>
      </c>
      <c r="K342" s="7">
        <f t="shared" si="979"/>
        <v>0.13883404673022873</v>
      </c>
      <c r="L342" s="7">
        <f t="shared" si="979"/>
        <v>0.35124614199215831</v>
      </c>
      <c r="M342" s="7">
        <f t="shared" si="979"/>
        <v>0.32770548124225135</v>
      </c>
      <c r="N342" s="7">
        <f t="shared" si="979"/>
        <v>0.30183252100918095</v>
      </c>
      <c r="O342" s="7">
        <f t="shared" si="979"/>
        <v>0.14483833086902198</v>
      </c>
      <c r="P342" s="7">
        <f t="shared" si="979"/>
        <v>4.2178894878448406E-2</v>
      </c>
      <c r="Q342" s="7">
        <f t="shared" si="979"/>
        <v>7.0239662691131077E-2</v>
      </c>
      <c r="R342" s="7">
        <f t="shared" si="979"/>
        <v>3.4606884715429921E-2</v>
      </c>
      <c r="S342" s="7">
        <f t="shared" si="979"/>
        <v>0.18880354575291441</v>
      </c>
      <c r="T342" s="7">
        <f t="shared" si="979"/>
        <v>0.74662094691145275</v>
      </c>
      <c r="U342" s="7">
        <f t="shared" si="979"/>
        <v>0.20978973582842841</v>
      </c>
      <c r="V342" s="7">
        <f t="shared" si="977"/>
        <v>0.86427038389456945</v>
      </c>
      <c r="W342" s="7">
        <f t="shared" si="977"/>
        <v>0.98958108713365212</v>
      </c>
      <c r="X342" s="7">
        <f t="shared" si="977"/>
        <v>0.33779173779198512</v>
      </c>
      <c r="Y342" s="7">
        <f t="shared" si="977"/>
        <v>0.85513343981240575</v>
      </c>
      <c r="Z342" s="7">
        <f t="shared" si="977"/>
        <v>0.72512481302261578</v>
      </c>
      <c r="AA342" s="7">
        <f t="shared" si="977"/>
        <v>0.58386312731721579</v>
      </c>
      <c r="AB342" s="7">
        <f t="shared" si="977"/>
        <v>0.67986270397895143</v>
      </c>
      <c r="AC342" s="7">
        <f t="shared" si="977"/>
        <v>0.83232756835982558</v>
      </c>
      <c r="AD342" s="7">
        <f t="shared" si="977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45">
      <c r="F343" s="7">
        <f t="shared" si="979"/>
        <v>0.50091062835460087</v>
      </c>
      <c r="G343" s="7">
        <f t="shared" si="979"/>
        <v>0.25057643477366137</v>
      </c>
      <c r="H343" s="7">
        <f t="shared" si="979"/>
        <v>0.42165509258473993</v>
      </c>
      <c r="I343" s="7">
        <f t="shared" si="979"/>
        <v>0.86145637503892947</v>
      </c>
      <c r="J343" s="7">
        <f t="shared" si="979"/>
        <v>0.98429364011822906</v>
      </c>
      <c r="K343" s="7">
        <f t="shared" si="979"/>
        <v>0.6582697148706157</v>
      </c>
      <c r="L343" s="7">
        <f t="shared" si="979"/>
        <v>2.5201034743898101E-3</v>
      </c>
      <c r="M343" s="7">
        <f t="shared" si="979"/>
        <v>0.67128504471447559</v>
      </c>
      <c r="N343" s="7">
        <f t="shared" si="979"/>
        <v>0.75762163417303074</v>
      </c>
      <c r="O343" s="7">
        <f t="shared" si="979"/>
        <v>0.49106937855997562</v>
      </c>
      <c r="P343" s="7">
        <f t="shared" si="979"/>
        <v>1.7434677582902219E-2</v>
      </c>
      <c r="Q343" s="7">
        <f t="shared" si="979"/>
        <v>0.53875776358822258</v>
      </c>
      <c r="R343" s="7">
        <f t="shared" si="979"/>
        <v>0.50893209851762844</v>
      </c>
      <c r="S343" s="7">
        <f t="shared" si="979"/>
        <v>0.73595703893152864</v>
      </c>
      <c r="T343" s="7">
        <f t="shared" si="979"/>
        <v>0.13972836273709702</v>
      </c>
      <c r="U343" s="7">
        <f t="shared" ref="U343:AD358" si="993">MOD(U342*(2^31-1)*48271,(2^31-1))/(2^31-1)</f>
        <v>0.76033817406759507</v>
      </c>
      <c r="V343" s="7">
        <f t="shared" si="993"/>
        <v>0.19570097476043785</v>
      </c>
      <c r="W343" s="7">
        <f t="shared" si="993"/>
        <v>6.8657028520785757E-2</v>
      </c>
      <c r="X343" s="7">
        <f t="shared" si="993"/>
        <v>0.54497495691523656</v>
      </c>
      <c r="Y343" s="7">
        <f t="shared" si="993"/>
        <v>0.14627318463580366</v>
      </c>
      <c r="Z343" s="7">
        <f t="shared" si="993"/>
        <v>0.49984941468567096</v>
      </c>
      <c r="AA343" s="7">
        <f t="shared" si="993"/>
        <v>0.65701872932585825</v>
      </c>
      <c r="AB343" s="7">
        <f t="shared" si="993"/>
        <v>0.65258376796384521</v>
      </c>
      <c r="AC343" s="7">
        <f t="shared" si="993"/>
        <v>0.28405229713956465</v>
      </c>
      <c r="AD343" s="7">
        <f t="shared" si="993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>IFERROR(ROUND(((ROUND(BL$78*ROUNDDOWN(($BF343-$BE343)/$BG343,0),0)*$BG343+$BE343)*BL344),1-(1+INT(LOG10(ABS(((ROUND(BL$78*ROUNDDOWN(($BF343-$BE343)/$BG343,0),0)*$BG343+$BE343)*BL344)))))),"")</f>
        <v>2</v>
      </c>
      <c r="BM343" s="3">
        <f t="shared" ref="BM343" si="994">IFERROR(ROUND(((ROUND(BM$78*ROUNDDOWN(($BF343-$BE343)/$BG343,0),0)*$BG343+$BE343)*BM344),1-(1+INT(LOG10(ABS(((ROUND(BM$78*ROUNDDOWN(($BF343-$BE343)/$BG343,0),0)*$BG343+$BE343)*BM344)))))),"")</f>
        <v>3</v>
      </c>
      <c r="BN343" s="3">
        <f t="shared" ref="BN343" si="995">IFERROR(ROUND(((ROUND(BN$78*ROUNDDOWN(($BF343-$BE343)/$BG343,0),0)*$BG343+$BE343)*BN344),1-(1+INT(LOG10(ABS(((ROUND(BN$78*ROUNDDOWN(($BF343-$BE343)/$BG343,0),0)*$BG343+$BE343)*BN344)))))),"")</f>
        <v>0.6</v>
      </c>
      <c r="BO343" s="3">
        <f t="shared" ref="BO343" si="996">IFERROR(ROUND(((ROUND(BO$78*ROUNDDOWN(($BF343-$BE343)/$BG343,0),0)*$BG343+$BE343)*BO344),1-(1+INT(LOG10(ABS(((ROUND(BO$78*ROUNDDOWN(($BF343-$BE343)/$BG343,0),0)*$BG343+$BE343)*BO344)))))),"")</f>
        <v>2</v>
      </c>
      <c r="BP343" s="3">
        <f t="shared" ref="BP343" si="997">IFERROR(ROUND(((ROUND(BP$78*ROUNDDOWN(($BF343-$BE343)/$BG343,0),0)*$BG343+$BE343)*BP344),1-(1+INT(LOG10(ABS(((ROUND(BP$78*ROUNDDOWN(($BF343-$BE343)/$BG343,0),0)*$BG343+$BE343)*BP344)))))),"")</f>
        <v>0.7</v>
      </c>
      <c r="BQ343" s="3">
        <f t="shared" ref="BQ343" si="998">IFERROR(ROUND(((ROUND(BQ$78*ROUNDDOWN(($BF343-$BE343)/$BG343,0),0)*$BG343+$BE343)*BQ344),1-(1+INT(LOG10(ABS(((ROUND(BQ$78*ROUNDDOWN(($BF343-$BE343)/$BG343,0),0)*$BG343+$BE343)*BQ344)))))),"")</f>
        <v>5</v>
      </c>
      <c r="BR343" s="3">
        <f t="shared" ref="BR343" si="999">IFERROR(ROUND(((ROUND(BR$78*ROUNDDOWN(($BF343-$BE343)/$BG343,0),0)*$BG343+$BE343)*BR344),1-(1+INT(LOG10(ABS(((ROUND(BR$78*ROUNDDOWN(($BF343-$BE343)/$BG343,0),0)*$BG343+$BE343)*BR344)))))),"")</f>
        <v>3</v>
      </c>
      <c r="BS343" s="3">
        <f t="shared" ref="BS343" si="1000">IFERROR(ROUND(((ROUND(BS$78*ROUNDDOWN(($BF343-$BE343)/$BG343,0),0)*$BG343+$BE343)*BS344),1-(1+INT(LOG10(ABS(((ROUND(BS$78*ROUNDDOWN(($BF343-$BE343)/$BG343,0),0)*$BG343+$BE343)*BS344)))))),"")</f>
        <v>5</v>
      </c>
      <c r="BT343" s="3">
        <f t="shared" ref="BT343" si="1001">IFERROR(ROUND(((ROUND(BT$78*ROUNDDOWN(($BF343-$BE343)/$BG343,0),0)*$BG343+$BE343)*BT344),1-(1+INT(LOG10(ABS(((ROUND(BT$78*ROUNDDOWN(($BF343-$BE343)/$BG343,0),0)*$BG343+$BE343)*BT344)))))),"")</f>
        <v>3</v>
      </c>
      <c r="BU343" s="3">
        <f t="shared" ref="BU343" si="1002">IFERROR(ROUND(((ROUND(BU$78*ROUNDDOWN(($BF343-$BE343)/$BG343,0),0)*$BG343+$BE343)*BU344),1-(1+INT(LOG10(ABS(((ROUND(BU$78*ROUNDDOWN(($BF343-$BE343)/$BG343,0),0)*$BG343+$BE343)*BU344)))))),"")</f>
        <v>1</v>
      </c>
      <c r="BV343" s="3">
        <f t="shared" ref="BV343" si="1003">IFERROR(ROUND(((ROUND(BV$78*ROUNDDOWN(($BF343-$BE343)/$BG343,0),0)*$BG343+$BE343)*BV344),1-(1+INT(LOG10(ABS(((ROUND(BV$78*ROUNDDOWN(($BF343-$BE343)/$BG343,0),0)*$BG343+$BE343)*BV344)))))),"")</f>
        <v>3</v>
      </c>
      <c r="BW343" s="3">
        <f t="shared" ref="BW343" si="1004">IFERROR(ROUND(((ROUND(BW$78*ROUNDDOWN(($BF343-$BE343)/$BG343,0),0)*$BG343+$BE343)*BW344),1-(1+INT(LOG10(ABS(((ROUND(BW$78*ROUNDDOWN(($BF343-$BE343)/$BG343,0),0)*$BG343+$BE343)*BW344)))))),"")</f>
        <v>0.2</v>
      </c>
      <c r="BX343" s="3">
        <f t="shared" ref="BX343" si="1005">IFERROR(ROUND(((ROUND(BX$78*ROUNDDOWN(($BF343-$BE343)/$BG343,0),0)*$BG343+$BE343)*BX344),1-(1+INT(LOG10(ABS(((ROUND(BX$78*ROUNDDOWN(($BF343-$BE343)/$BG343,0),0)*$BG343+$BE343)*BX344)))))),"")</f>
        <v>0.8</v>
      </c>
      <c r="BY343" s="3">
        <f t="shared" ref="BY343" si="1006">IFERROR(ROUND(((ROUND(BY$78*ROUNDDOWN(($BF343-$BE343)/$BG343,0),0)*$BG343+$BE343)*BY344),1-(1+INT(LOG10(ABS(((ROUND(BY$78*ROUNDDOWN(($BF343-$BE343)/$BG343,0),0)*$BG343+$BE343)*BY344)))))),"")</f>
        <v>7</v>
      </c>
      <c r="BZ343" s="3">
        <f t="shared" ref="BZ343" si="1007">IFERROR(ROUND(((ROUND(BZ$78*ROUNDDOWN(($BF343-$BE343)/$BG343,0),0)*$BG343+$BE343)*BZ344),1-(1+INT(LOG10(ABS(((ROUND(BZ$78*ROUNDDOWN(($BF343-$BE343)/$BG343,0),0)*$BG343+$BE343)*BZ344)))))),"")</f>
        <v>4</v>
      </c>
      <c r="CA343" s="3">
        <f t="shared" ref="CA343" si="1008">IFERROR(ROUND(((ROUND(CA$78*ROUNDDOWN(($BF343-$BE343)/$BG343,0),0)*$BG343+$BE343)*CA344),1-(1+INT(LOG10(ABS(((ROUND(CA$78*ROUNDDOWN(($BF343-$BE343)/$BG343,0),0)*$BG343+$BE343)*CA344)))))),"")</f>
        <v>3</v>
      </c>
      <c r="CB343" s="3">
        <f t="shared" ref="CB343" si="1009">IFERROR(ROUND(((ROUND(CB$78*ROUNDDOWN(($BF343-$BE343)/$BG343,0),0)*$BG343+$BE343)*CB344),1-(1+INT(LOG10(ABS(((ROUND(CB$78*ROUNDDOWN(($BF343-$BE343)/$BG343,0),0)*$BG343+$BE343)*CB344)))))),"")</f>
        <v>3</v>
      </c>
      <c r="CC343" s="3">
        <f t="shared" ref="CC343" si="1010">IFERROR(ROUND(((ROUND(CC$78*ROUNDDOWN(($BF343-$BE343)/$BG343,0),0)*$BG343+$BE343)*CC344),1-(1+INT(LOG10(ABS(((ROUND(CC$78*ROUNDDOWN(($BF343-$BE343)/$BG343,0),0)*$BG343+$BE343)*CC344)))))),"")</f>
        <v>2</v>
      </c>
      <c r="CD343" s="3">
        <f t="shared" ref="CD343" si="1011">IFERROR(ROUND(((ROUND(CD$78*ROUNDDOWN(($BF343-$BE343)/$BG343,0),0)*$BG343+$BE343)*CD344),1-(1+INT(LOG10(ABS(((ROUND(CD$78*ROUNDDOWN(($BF343-$BE343)/$BG343,0),0)*$BG343+$BE343)*CD344)))))),"")</f>
        <v>8</v>
      </c>
      <c r="CE343" s="3">
        <f t="shared" ref="CE343" si="1012">IFERROR(ROUND(((ROUND(CE$78*ROUNDDOWN(($BF343-$BE343)/$BG343,0),0)*$BG343+$BE343)*CE344),1-(1+INT(LOG10(ABS(((ROUND(CE$78*ROUNDDOWN(($BF343-$BE343)/$BG343,0),0)*$BG343+$BE343)*CE344)))))),"")</f>
        <v>0.8</v>
      </c>
      <c r="CF343" s="3">
        <f t="shared" ref="CF343" si="1013">IFERROR(ROUND(((ROUND(CF$78*ROUNDDOWN(($BF343-$BE343)/$BG343,0),0)*$BG343+$BE343)*CF344),1-(1+INT(LOG10(ABS(((ROUND(CF$78*ROUNDDOWN(($BF343-$BE343)/$BG343,0),0)*$BG343+$BE343)*CF344)))))),"")</f>
        <v>2</v>
      </c>
      <c r="CG343" s="3">
        <f t="shared" ref="CG343" si="1014">IFERROR(ROUND(((ROUND(CG$78*ROUNDDOWN(($BF343-$BE343)/$BG343,0),0)*$BG343+$BE343)*CG344),1-(1+INT(LOG10(ABS(((ROUND(CG$78*ROUNDDOWN(($BF343-$BE343)/$BG343,0),0)*$BG343+$BE343)*CG344)))))),"")</f>
        <v>0.7</v>
      </c>
      <c r="CH343" s="3">
        <f t="shared" ref="CH343" si="1015">IFERROR(ROUND(((ROUND(CH$78*ROUNDDOWN(($BF343-$BE343)/$BG343,0),0)*$BG343+$BE343)*CH344),1-(1+INT(LOG10(ABS(((ROUND(CH$78*ROUNDDOWN(($BF343-$BE343)/$BG343,0),0)*$BG343+$BE343)*CH344)))))),"")</f>
        <v>5</v>
      </c>
      <c r="CI343" s="3">
        <f t="shared" ref="CI343" si="1016">IFERROR(ROUND(((ROUND(CI$78*ROUNDDOWN(($BF343-$BE343)/$BG343,0),0)*$BG343+$BE343)*CI344),1-(1+INT(LOG10(ABS(((ROUND(CI$78*ROUNDDOWN(($BF343-$BE343)/$BG343,0),0)*$BG343+$BE343)*CI344)))))),"")</f>
        <v>2</v>
      </c>
      <c r="CJ343" s="3">
        <f t="shared" ref="CJ343" si="1017">IFERROR(ROUND(((ROUND(CJ$78*ROUNDDOWN(($BF343-$BE343)/$BG343,0),0)*$BG343+$BE343)*CJ344),1-(1+INT(LOG10(ABS(((ROUND(CJ$78*ROUNDDOWN(($BF343-$BE343)/$BG343,0),0)*$BG343+$BE343)*CJ344)))))),"")</f>
        <v>0.1</v>
      </c>
      <c r="CK343" s="3">
        <f t="shared" ref="CK343" si="1018">IFERROR(ROUND(((ROUND(CK$78*ROUNDDOWN(($BF343-$BE343)/$BG343,0),0)*$BG343+$BE343)*CK344),1-(1+INT(LOG10(ABS(((ROUND(CK$78*ROUNDDOWN(($BF343-$BE343)/$BG343,0),0)*$BG343+$BE343)*CK344)))))),"")</f>
        <v>0.8</v>
      </c>
      <c r="CL343" s="3">
        <f t="shared" ref="CL343" si="1019">IFERROR(ROUND(((ROUND(CL$78*ROUNDDOWN(($BF343-$BE343)/$BG343,0),0)*$BG343+$BE343)*CL344),1-(1+INT(LOG10(ABS(((ROUND(CL$78*ROUNDDOWN(($BF343-$BE343)/$BG343,0),0)*$BG343+$BE343)*CL344)))))),"")</f>
        <v>0.5</v>
      </c>
      <c r="CM343" s="3">
        <f t="shared" ref="CM343" si="1020">IFERROR(ROUND(((ROUND(CM$78*ROUNDDOWN(($BF343-$BE343)/$BG343,0),0)*$BG343+$BE343)*CM344),1-(1+INT(LOG10(ABS(((ROUND(CM$78*ROUNDDOWN(($BF343-$BE343)/$BG343,0),0)*$BG343+$BE343)*CM344)))))),"")</f>
        <v>4</v>
      </c>
      <c r="CN343" s="3">
        <f t="shared" ref="CN343" si="1021">IFERROR(ROUND(((ROUND(CN$78*ROUNDDOWN(($BF343-$BE343)/$BG343,0),0)*$BG343+$BE343)*CN344),1-(1+INT(LOG10(ABS(((ROUND(CN$78*ROUNDDOWN(($BF343-$BE343)/$BG343,0),0)*$BG343+$BE343)*CN344)))))),"")</f>
        <v>2</v>
      </c>
      <c r="CO343" s="3">
        <f t="shared" ref="CO343" si="1022">IFERROR(ROUND(((ROUND(CO$78*ROUNDDOWN(($BF343-$BE343)/$BG343,0),0)*$BG343+$BE343)*CO344),1-(1+INT(LOG10(ABS(((ROUND(CO$78*ROUNDDOWN(($BF343-$BE343)/$BG343,0),0)*$BG343+$BE343)*CO344)))))),"")</f>
        <v>0.3</v>
      </c>
      <c r="CP343" s="3">
        <f t="shared" ref="CP343" si="1023">IFERROR(ROUND(((ROUND(CP$78*ROUNDDOWN(($BF343-$BE343)/$BG343,0),0)*$BG343+$BE343)*CP344),1-(1+INT(LOG10(ABS(((ROUND(CP$78*ROUNDDOWN(($BF343-$BE343)/$BG343,0),0)*$BG343+$BE343)*CP344)))))),"")</f>
        <v>1</v>
      </c>
      <c r="CQ343" s="3">
        <f t="shared" ref="CQ343" si="1024">IFERROR(ROUND(((ROUND(CQ$78*ROUNDDOWN(($BF343-$BE343)/$BG343,0),0)*$BG343+$BE343)*CQ344),1-(1+INT(LOG10(ABS(((ROUND(CQ$78*ROUNDDOWN(($BF343-$BE343)/$BG343,0),0)*$BG343+$BE343)*CQ344)))))),"")</f>
        <v>4</v>
      </c>
      <c r="CR343" s="3">
        <f t="shared" ref="CR343" si="1025">IFERROR(ROUND(((ROUND(CR$78*ROUNDDOWN(($BF343-$BE343)/$BG343,0),0)*$BG343+$BE343)*CR344),1-(1+INT(LOG10(ABS(((ROUND(CR$78*ROUNDDOWN(($BF343-$BE343)/$BG343,0),0)*$BG343+$BE343)*CR344)))))),"")</f>
        <v>0.02</v>
      </c>
      <c r="CS343" s="3">
        <f t="shared" ref="CS343" si="1026">IFERROR(ROUND(((ROUND(CS$78*ROUNDDOWN(($BF343-$BE343)/$BG343,0),0)*$BG343+$BE343)*CS344),1-(1+INT(LOG10(ABS(((ROUND(CS$78*ROUNDDOWN(($BF343-$BE343)/$BG343,0),0)*$BG343+$BE343)*CS344)))))),"")</f>
        <v>0.3</v>
      </c>
      <c r="CT343" s="3">
        <f t="shared" ref="CT343" si="1027">IFERROR(ROUND(((ROUND(CT$78*ROUNDDOWN(($BF343-$BE343)/$BG343,0),0)*$BG343+$BE343)*CT344),1-(1+INT(LOG10(ABS(((ROUND(CT$78*ROUNDDOWN(($BF343-$BE343)/$BG343,0),0)*$BG343+$BE343)*CT344)))))),"")</f>
        <v>7</v>
      </c>
      <c r="CU343" s="3">
        <f t="shared" ref="CU343" si="1028">IFERROR(ROUND(((ROUND(CU$78*ROUNDDOWN(($BF343-$BE343)/$BG343,0),0)*$BG343+$BE343)*CU344),1-(1+INT(LOG10(ABS(((ROUND(CU$78*ROUNDDOWN(($BF343-$BE343)/$BG343,0),0)*$BG343+$BE343)*CU344)))))),"")</f>
        <v>2</v>
      </c>
      <c r="CV343" s="3">
        <f t="shared" ref="CV343" si="1029">IFERROR(ROUND(((ROUND(CV$78*ROUNDDOWN(($BF343-$BE343)/$BG343,0),0)*$BG343+$BE343)*CV344),1-(1+INT(LOG10(ABS(((ROUND(CV$78*ROUNDDOWN(($BF343-$BE343)/$BG343,0),0)*$BG343+$BE343)*CV344)))))),"")</f>
        <v>2</v>
      </c>
      <c r="CW343" s="3">
        <f t="shared" ref="CW343" si="1030">IFERROR(ROUND(((ROUND(CW$78*ROUNDDOWN(($BF343-$BE343)/$BG343,0),0)*$BG343+$BE343)*CW344),1-(1+INT(LOG10(ABS(((ROUND(CW$78*ROUNDDOWN(($BF343-$BE343)/$BG343,0),0)*$BG343+$BE343)*CW344)))))),"")</f>
        <v>3</v>
      </c>
      <c r="CX343" s="3">
        <f t="shared" ref="CX343" si="1031">IFERROR(ROUND(((ROUND(CX$78*ROUNDDOWN(($BF343-$BE343)/$BG343,0),0)*$BG343+$BE343)*CX344),1-(1+INT(LOG10(ABS(((ROUND(CX$78*ROUNDDOWN(($BF343-$BE343)/$BG343,0),0)*$BG343+$BE343)*CX344)))))),"")</f>
        <v>7</v>
      </c>
      <c r="CY343" s="3">
        <f t="shared" ref="CY343" si="1032">IFERROR(ROUND(((ROUND(CY$78*ROUNDDOWN(($BF343-$BE343)/$BG343,0),0)*$BG343+$BE343)*CY344),1-(1+INT(LOG10(ABS(((ROUND(CY$78*ROUNDDOWN(($BF343-$BE343)/$BG343,0),0)*$BG343+$BE343)*CY344)))))),"")</f>
        <v>0.1</v>
      </c>
      <c r="CZ343" s="3">
        <f t="shared" ref="CZ343" si="1033">IFERROR(ROUND(((ROUND(CZ$78*ROUNDDOWN(($BF343-$BE343)/$BG343,0),0)*$BG343+$BE343)*CZ344),1-(1+INT(LOG10(ABS(((ROUND(CZ$78*ROUNDDOWN(($BF343-$BE343)/$BG343,0),0)*$BG343+$BE343)*CZ344)))))),"")</f>
        <v>5</v>
      </c>
      <c r="DA343" s="3">
        <f t="shared" ref="DA343" si="1034">IFERROR(ROUND(((ROUND(DA$78*ROUNDDOWN(($BF343-$BE343)/$BG343,0),0)*$BG343+$BE343)*DA344),1-(1+INT(LOG10(ABS(((ROUND(DA$78*ROUNDDOWN(($BF343-$BE343)/$BG343,0),0)*$BG343+$BE343)*DA344)))))),"")</f>
        <v>2</v>
      </c>
      <c r="DB343" s="3">
        <f t="shared" ref="DB343" si="1035">IFERROR(ROUND(((ROUND(DB$78*ROUNDDOWN(($BF343-$BE343)/$BG343,0),0)*$BG343+$BE343)*DB344),1-(1+INT(LOG10(ABS(((ROUND(DB$78*ROUNDDOWN(($BF343-$BE343)/$BG343,0),0)*$BG343+$BE343)*DB344)))))),"")</f>
        <v>5</v>
      </c>
      <c r="DC343" s="3">
        <f t="shared" ref="DC343" si="1036">IFERROR(ROUND(((ROUND(DC$78*ROUNDDOWN(($BF343-$BE343)/$BG343,0),0)*$BG343+$BE343)*DC344),1-(1+INT(LOG10(ABS(((ROUND(DC$78*ROUNDDOWN(($BF343-$BE343)/$BG343,0),0)*$BG343+$BE343)*DC344)))))),"")</f>
        <v>2</v>
      </c>
      <c r="DD343" s="3">
        <f t="shared" ref="DD343" si="1037">IFERROR(ROUND(((ROUND(DD$78*ROUNDDOWN(($BF343-$BE343)/$BG343,0),0)*$BG343+$BE343)*DD344),1-(1+INT(LOG10(ABS(((ROUND(DD$78*ROUNDDOWN(($BF343-$BE343)/$BG343,0),0)*$BG343+$BE343)*DD344)))))),"")</f>
        <v>0.3</v>
      </c>
      <c r="DE343" s="3">
        <f t="shared" ref="DE343" si="1038">IFERROR(ROUND(((ROUND(DE$78*ROUNDDOWN(($BF343-$BE343)/$BG343,0),0)*$BG343+$BE343)*DE344),1-(1+INT(LOG10(ABS(((ROUND(DE$78*ROUNDDOWN(($BF343-$BE343)/$BG343,0),0)*$BG343+$BE343)*DE344)))))),"")</f>
        <v>1</v>
      </c>
      <c r="DF343" s="3">
        <f t="shared" ref="DF343" si="1039">IFERROR(ROUND(((ROUND(DF$78*ROUNDDOWN(($BF343-$BE343)/$BG343,0),0)*$BG343+$BE343)*DF344),1-(1+INT(LOG10(ABS(((ROUND(DF$78*ROUNDDOWN(($BF343-$BE343)/$BG343,0),0)*$BG343+$BE343)*DF344)))))),"")</f>
        <v>6</v>
      </c>
      <c r="DG343" s="3">
        <f t="shared" ref="DG343" si="1040">IFERROR(ROUND(((ROUND(DG$78*ROUNDDOWN(($BF343-$BE343)/$BG343,0),0)*$BG343+$BE343)*DG344),1-(1+INT(LOG10(ABS(((ROUND(DG$78*ROUNDDOWN(($BF343-$BE343)/$BG343,0),0)*$BG343+$BE343)*DG344)))))),"")</f>
        <v>9</v>
      </c>
      <c r="DH343" s="3">
        <f t="shared" ref="DH343" si="1041">IFERROR(ROUND(((ROUND(DH$78*ROUNDDOWN(($BF343-$BE343)/$BG343,0),0)*$BG343+$BE343)*DH344),1-(1+INT(LOG10(ABS(((ROUND(DH$78*ROUNDDOWN(($BF343-$BE343)/$BG343,0),0)*$BG343+$BE343)*DH344)))))),"")</f>
        <v>0.4</v>
      </c>
      <c r="DI343" s="3">
        <f t="shared" ref="DI343" si="1042">IFERROR(ROUND(((ROUND(DI$78*ROUNDDOWN(($BF343-$BE343)/$BG343,0),0)*$BG343+$BE343)*DI344),1-(1+INT(LOG10(ABS(((ROUND(DI$78*ROUNDDOWN(($BF343-$BE343)/$BG343,0),0)*$BG343+$BE343)*DI344)))))),"")</f>
        <v>5</v>
      </c>
      <c r="DJ343" s="3">
        <f t="shared" ref="DJ343" si="1043">IFERROR(ROUND(((ROUND(DJ$78*ROUNDDOWN(($BF343-$BE343)/$BG343,0),0)*$BG343+$BE343)*DJ344),1-(1+INT(LOG10(ABS(((ROUND(DJ$78*ROUNDDOWN(($BF343-$BE343)/$BG343,0),0)*$BG343+$BE343)*DJ344)))))),"")</f>
        <v>4</v>
      </c>
      <c r="DK343" s="3">
        <f t="shared" ref="DK343" si="1044">IFERROR(ROUND(((ROUND(DK$78*ROUNDDOWN(($BF343-$BE343)/$BG343,0),0)*$BG343+$BE343)*DK344),1-(1+INT(LOG10(ABS(((ROUND(DK$78*ROUNDDOWN(($BF343-$BE343)/$BG343,0),0)*$BG343+$BE343)*DK344)))))),"")</f>
        <v>6</v>
      </c>
      <c r="DL343" s="3">
        <f t="shared" ref="DL343" si="1045">IFERROR(ROUND(((ROUND(DL$78*ROUNDDOWN(($BF343-$BE343)/$BG343,0),0)*$BG343+$BE343)*DL344),1-(1+INT(LOG10(ABS(((ROUND(DL$78*ROUNDDOWN(($BF343-$BE343)/$BG343,0),0)*$BG343+$BE343)*DL344)))))),"")</f>
        <v>1</v>
      </c>
      <c r="DM343" s="3">
        <f t="shared" ref="DM343" si="1046">IFERROR(ROUND(((ROUND(DM$78*ROUNDDOWN(($BF343-$BE343)/$BG343,0),0)*$BG343+$BE343)*DM344),1-(1+INT(LOG10(ABS(((ROUND(DM$78*ROUNDDOWN(($BF343-$BE343)/$BG343,0),0)*$BG343+$BE343)*DM344)))))),"")</f>
        <v>0.2</v>
      </c>
      <c r="DN343" s="3">
        <f t="shared" ref="DN343" si="1047">IFERROR(ROUND(((ROUND(DN$78*ROUNDDOWN(($BF343-$BE343)/$BG343,0),0)*$BG343+$BE343)*DN344),1-(1+INT(LOG10(ABS(((ROUND(DN$78*ROUNDDOWN(($BF343-$BE343)/$BG343,0),0)*$BG343+$BE343)*DN344)))))),"")</f>
        <v>7</v>
      </c>
      <c r="DO343" s="3">
        <f t="shared" ref="DO343" si="1048">IFERROR(ROUND(((ROUND(DO$78*ROUNDDOWN(($BF343-$BE343)/$BG343,0),0)*$BG343+$BE343)*DO344),1-(1+INT(LOG10(ABS(((ROUND(DO$78*ROUNDDOWN(($BF343-$BE343)/$BG343,0),0)*$BG343+$BE343)*DO344)))))),"")</f>
        <v>0.2</v>
      </c>
      <c r="DP343" s="3">
        <f t="shared" ref="DP343" si="1049">IFERROR(ROUND(((ROUND(DP$78*ROUNDDOWN(($BF343-$BE343)/$BG343,0),0)*$BG343+$BE343)*DP344),1-(1+INT(LOG10(ABS(((ROUND(DP$78*ROUNDDOWN(($BF343-$BE343)/$BG343,0),0)*$BG343+$BE343)*DP344)))))),"")</f>
        <v>1</v>
      </c>
      <c r="DQ343" s="3">
        <f t="shared" ref="DQ343" si="1050">IFERROR(ROUND(((ROUND(DQ$78*ROUNDDOWN(($BF343-$BE343)/$BG343,0),0)*$BG343+$BE343)*DQ344),1-(1+INT(LOG10(ABS(((ROUND(DQ$78*ROUNDDOWN(($BF343-$BE343)/$BG343,0),0)*$BG343+$BE343)*DQ344)))))),"")</f>
        <v>0.2</v>
      </c>
      <c r="DR343" s="3">
        <f t="shared" ref="DR343" si="1051">IFERROR(ROUND(((ROUND(DR$78*ROUNDDOWN(($BF343-$BE343)/$BG343,0),0)*$BG343+$BE343)*DR344),1-(1+INT(LOG10(ABS(((ROUND(DR$78*ROUNDDOWN(($BF343-$BE343)/$BG343,0),0)*$BG343+$BE343)*DR344)))))),"")</f>
        <v>3</v>
      </c>
      <c r="DS343" s="3">
        <f t="shared" ref="DS343" si="1052">IFERROR(ROUND(((ROUND(DS$78*ROUNDDOWN(($BF343-$BE343)/$BG343,0),0)*$BG343+$BE343)*DS344),1-(1+INT(LOG10(ABS(((ROUND(DS$78*ROUNDDOWN(($BF343-$BE343)/$BG343,0),0)*$BG343+$BE343)*DS344)))))),"")</f>
        <v>0.6</v>
      </c>
      <c r="DT343" s="3">
        <f t="shared" ref="DT343" si="1053">IFERROR(ROUND(((ROUND(DT$78*ROUNDDOWN(($BF343-$BE343)/$BG343,0),0)*$BG343+$BE343)*DT344),1-(1+INT(LOG10(ABS(((ROUND(DT$78*ROUNDDOWN(($BF343-$BE343)/$BG343,0),0)*$BG343+$BE343)*DT344)))))),"")</f>
        <v>7</v>
      </c>
      <c r="DU343" s="3">
        <f t="shared" ref="DU343" si="1054">IFERROR(ROUND(((ROUND(DU$78*ROUNDDOWN(($BF343-$BE343)/$BG343,0),0)*$BG343+$BE343)*DU344),1-(1+INT(LOG10(ABS(((ROUND(DU$78*ROUNDDOWN(($BF343-$BE343)/$BG343,0),0)*$BG343+$BE343)*DU344)))))),"")</f>
        <v>3</v>
      </c>
      <c r="DV343" s="3">
        <f t="shared" ref="DV343" si="1055">IFERROR(ROUND(((ROUND(DV$78*ROUNDDOWN(($BF343-$BE343)/$BG343,0),0)*$BG343+$BE343)*DV344),1-(1+INT(LOG10(ABS(((ROUND(DV$78*ROUNDDOWN(($BF343-$BE343)/$BG343,0),0)*$BG343+$BE343)*DV344)))))),"")</f>
        <v>2</v>
      </c>
      <c r="DW343" s="3">
        <f t="shared" ref="DW343" si="1056">IFERROR(ROUND(((ROUND(DW$78*ROUNDDOWN(($BF343-$BE343)/$BG343,0),0)*$BG343+$BE343)*DW344),1-(1+INT(LOG10(ABS(((ROUND(DW$78*ROUNDDOWN(($BF343-$BE343)/$BG343,0),0)*$BG343+$BE343)*DW344)))))),"")</f>
        <v>4</v>
      </c>
      <c r="DX343" s="3">
        <f t="shared" ref="DX343" si="1057">IFERROR(ROUND(((ROUND(DX$78*ROUNDDOWN(($BF343-$BE343)/$BG343,0),0)*$BG343+$BE343)*DX344),1-(1+INT(LOG10(ABS(((ROUND(DX$78*ROUNDDOWN(($BF343-$BE343)/$BG343,0),0)*$BG343+$BE343)*DX344)))))),"")</f>
        <v>6</v>
      </c>
      <c r="DY343" s="3">
        <f t="shared" ref="DY343" si="1058">IFERROR(ROUND(((ROUND(DY$78*ROUNDDOWN(($BF343-$BE343)/$BG343,0),0)*$BG343+$BE343)*DY344),1-(1+INT(LOG10(ABS(((ROUND(DY$78*ROUNDDOWN(($BF343-$BE343)/$BG343,0),0)*$BG343+$BE343)*DY344)))))),"")</f>
        <v>0.5</v>
      </c>
      <c r="DZ343" s="3">
        <f t="shared" ref="DZ343" si="1059">IFERROR(ROUND(((ROUND(DZ$78*ROUNDDOWN(($BF343-$BE343)/$BG343,0),0)*$BG343+$BE343)*DZ344),1-(1+INT(LOG10(ABS(((ROUND(DZ$78*ROUNDDOWN(($BF343-$BE343)/$BG343,0),0)*$BG343+$BE343)*DZ344)))))),"")</f>
        <v>1</v>
      </c>
      <c r="EA343" s="3">
        <f t="shared" ref="EA343" si="1060">IFERROR(ROUND(((ROUND(EA$78*ROUNDDOWN(($BF343-$BE343)/$BG343,0),0)*$BG343+$BE343)*EA344),1-(1+INT(LOG10(ABS(((ROUND(EA$78*ROUNDDOWN(($BF343-$BE343)/$BG343,0),0)*$BG343+$BE343)*EA344)))))),"")</f>
        <v>7</v>
      </c>
      <c r="EB343" s="3">
        <f t="shared" ref="EB343" si="1061">IFERROR(ROUND(((ROUND(EB$78*ROUNDDOWN(($BF343-$BE343)/$BG343,0),0)*$BG343+$BE343)*EB344),1-(1+INT(LOG10(ABS(((ROUND(EB$78*ROUNDDOWN(($BF343-$BE343)/$BG343,0),0)*$BG343+$BE343)*EB344)))))),"")</f>
        <v>3</v>
      </c>
      <c r="EC343" s="3">
        <f t="shared" ref="EC343" si="1062">IFERROR(ROUND(((ROUND(EC$78*ROUNDDOWN(($BF343-$BE343)/$BG343,0),0)*$BG343+$BE343)*EC344),1-(1+INT(LOG10(ABS(((ROUND(EC$78*ROUNDDOWN(($BF343-$BE343)/$BG343,0),0)*$BG343+$BE343)*EC344)))))),"")</f>
        <v>1</v>
      </c>
      <c r="ED343" s="3">
        <f t="shared" ref="ED343" si="1063">IFERROR(ROUND(((ROUND(ED$78*ROUNDDOWN(($BF343-$BE343)/$BG343,0),0)*$BG343+$BE343)*ED344),1-(1+INT(LOG10(ABS(((ROUND(ED$78*ROUNDDOWN(($BF343-$BE343)/$BG343,0),0)*$BG343+$BE343)*ED344)))))),"")</f>
        <v>0.09</v>
      </c>
      <c r="EE343" s="3">
        <f t="shared" ref="EE343" si="1064">IFERROR(ROUND(((ROUND(EE$78*ROUNDDOWN(($BF343-$BE343)/$BG343,0),0)*$BG343+$BE343)*EE344),1-(1+INT(LOG10(ABS(((ROUND(EE$78*ROUNDDOWN(($BF343-$BE343)/$BG343,0),0)*$BG343+$BE343)*EE344)))))),"")</f>
        <v>6</v>
      </c>
      <c r="EF343" s="3">
        <f t="shared" ref="EF343" si="1065">IFERROR(ROUND(((ROUND(EF$78*ROUNDDOWN(($BF343-$BE343)/$BG343,0),0)*$BG343+$BE343)*EF344),1-(1+INT(LOG10(ABS(((ROUND(EF$78*ROUNDDOWN(($BF343-$BE343)/$BG343,0),0)*$BG343+$BE343)*EF344)))))),"")</f>
        <v>4</v>
      </c>
      <c r="EG343" s="3">
        <f t="shared" ref="EG343" si="1066">IFERROR(ROUND(((ROUND(EG$78*ROUNDDOWN(($BF343-$BE343)/$BG343,0),0)*$BG343+$BE343)*EG344),1-(1+INT(LOG10(ABS(((ROUND(EG$78*ROUNDDOWN(($BF343-$BE343)/$BG343,0),0)*$BG343+$BE343)*EG344)))))),"")</f>
        <v>0.1</v>
      </c>
      <c r="EH343" s="3">
        <f t="shared" ref="EH343" si="1067">IFERROR(ROUND(((ROUND(EH$78*ROUNDDOWN(($BF343-$BE343)/$BG343,0),0)*$BG343+$BE343)*EH344),1-(1+INT(LOG10(ABS(((ROUND(EH$78*ROUNDDOWN(($BF343-$BE343)/$BG343,0),0)*$BG343+$BE343)*EH344)))))),"")</f>
        <v>1</v>
      </c>
      <c r="EI343" s="3">
        <f t="shared" ref="EI343" si="1068">IFERROR(ROUND(((ROUND(EI$78*ROUNDDOWN(($BF343-$BE343)/$BG343,0),0)*$BG343+$BE343)*EI344),1-(1+INT(LOG10(ABS(((ROUND(EI$78*ROUNDDOWN(($BF343-$BE343)/$BG343,0),0)*$BG343+$BE343)*EI344)))))),"")</f>
        <v>7</v>
      </c>
      <c r="EJ343" s="3">
        <f t="shared" ref="EJ343" si="1069">IFERROR(ROUND(((ROUND(EJ$78*ROUNDDOWN(($BF343-$BE343)/$BG343,0),0)*$BG343+$BE343)*EJ344),1-(1+INT(LOG10(ABS(((ROUND(EJ$78*ROUNDDOWN(($BF343-$BE343)/$BG343,0),0)*$BG343+$BE343)*EJ344)))))),"")</f>
        <v>2</v>
      </c>
      <c r="EK343" s="3">
        <f t="shared" ref="EK343" si="1070">IFERROR(ROUND(((ROUND(EK$78*ROUNDDOWN(($BF343-$BE343)/$BG343,0),0)*$BG343+$BE343)*EK344),1-(1+INT(LOG10(ABS(((ROUND(EK$78*ROUNDDOWN(($BF343-$BE343)/$BG343,0),0)*$BG343+$BE343)*EK344)))))),"")</f>
        <v>0.8</v>
      </c>
      <c r="EL343" s="3">
        <f t="shared" ref="EL343" si="1071">IFERROR(ROUND(((ROUND(EL$78*ROUNDDOWN(($BF343-$BE343)/$BG343,0),0)*$BG343+$BE343)*EL344),1-(1+INT(LOG10(ABS(((ROUND(EL$78*ROUNDDOWN(($BF343-$BE343)/$BG343,0),0)*$BG343+$BE343)*EL344)))))),"")</f>
        <v>2</v>
      </c>
      <c r="EM343" s="3">
        <f t="shared" ref="EM343" si="1072">IFERROR(ROUND(((ROUND(EM$78*ROUNDDOWN(($BF343-$BE343)/$BG343,0),0)*$BG343+$BE343)*EM344),1-(1+INT(LOG10(ABS(((ROUND(EM$78*ROUNDDOWN(($BF343-$BE343)/$BG343,0),0)*$BG343+$BE343)*EM344)))))),"")</f>
        <v>1</v>
      </c>
      <c r="EN343" s="3">
        <f t="shared" ref="EN343" si="1073">IFERROR(ROUND(((ROUND(EN$78*ROUNDDOWN(($BF343-$BE343)/$BG343,0),0)*$BG343+$BE343)*EN344),1-(1+INT(LOG10(ABS(((ROUND(EN$78*ROUNDDOWN(($BF343-$BE343)/$BG343,0),0)*$BG343+$BE343)*EN344)))))),"")</f>
        <v>2</v>
      </c>
      <c r="EO343" s="3">
        <f t="shared" ref="EO343" si="1074">IFERROR(ROUND(((ROUND(EO$78*ROUNDDOWN(($BF343-$BE343)/$BG343,0),0)*$BG343+$BE343)*EO344),1-(1+INT(LOG10(ABS(((ROUND(EO$78*ROUNDDOWN(($BF343-$BE343)/$BG343,0),0)*$BG343+$BE343)*EO344)))))),"")</f>
        <v>2</v>
      </c>
      <c r="EP343" s="3">
        <f t="shared" ref="EP343" si="1075">IFERROR(ROUND(((ROUND(EP$78*ROUNDDOWN(($BF343-$BE343)/$BG343,0),0)*$BG343+$BE343)*EP344),1-(1+INT(LOG10(ABS(((ROUND(EP$78*ROUNDDOWN(($BF343-$BE343)/$BG343,0),0)*$BG343+$BE343)*EP344)))))),"")</f>
        <v>1</v>
      </c>
      <c r="EQ343" s="3">
        <f t="shared" ref="EQ343" si="1076">IFERROR(ROUND(((ROUND(EQ$78*ROUNDDOWN(($BF343-$BE343)/$BG343,0),0)*$BG343+$BE343)*EQ344),1-(1+INT(LOG10(ABS(((ROUND(EQ$78*ROUNDDOWN(($BF343-$BE343)/$BG343,0),0)*$BG343+$BE343)*EQ344)))))),"")</f>
        <v>7</v>
      </c>
      <c r="ER343" s="3">
        <f t="shared" ref="ER343" si="1077">IFERROR(ROUND(((ROUND(ER$78*ROUNDDOWN(($BF343-$BE343)/$BG343,0),0)*$BG343+$BE343)*ER344),1-(1+INT(LOG10(ABS(((ROUND(ER$78*ROUNDDOWN(($BF343-$BE343)/$BG343,0),0)*$BG343+$BE343)*ER344)))))),"")</f>
        <v>0.3</v>
      </c>
      <c r="ES343" s="3">
        <f t="shared" ref="ES343" si="1078">IFERROR(ROUND(((ROUND(ES$78*ROUNDDOWN(($BF343-$BE343)/$BG343,0),0)*$BG343+$BE343)*ES344),1-(1+INT(LOG10(ABS(((ROUND(ES$78*ROUNDDOWN(($BF343-$BE343)/$BG343,0),0)*$BG343+$BE343)*ES344)))))),"")</f>
        <v>3</v>
      </c>
      <c r="ET343" s="3">
        <f t="shared" ref="ET343" si="1079">IFERROR(ROUND(((ROUND(ET$78*ROUNDDOWN(($BF343-$BE343)/$BG343,0),0)*$BG343+$BE343)*ET344),1-(1+INT(LOG10(ABS(((ROUND(ET$78*ROUNDDOWN(($BF343-$BE343)/$BG343,0),0)*$BG343+$BE343)*ET344)))))),"")</f>
        <v>5</v>
      </c>
      <c r="EU343" s="3">
        <f t="shared" ref="EU343" si="1080">IFERROR(ROUND(((ROUND(EU$78*ROUNDDOWN(($BF343-$BE343)/$BG343,0),0)*$BG343+$BE343)*EU344),1-(1+INT(LOG10(ABS(((ROUND(EU$78*ROUNDDOWN(($BF343-$BE343)/$BG343,0),0)*$BG343+$BE343)*EU344)))))),"")</f>
        <v>1</v>
      </c>
      <c r="EV343" s="3">
        <f t="shared" ref="EV343" si="1081">IFERROR(ROUND(((ROUND(EV$78*ROUNDDOWN(($BF343-$BE343)/$BG343,0),0)*$BG343+$BE343)*EV344),1-(1+INT(LOG10(ABS(((ROUND(EV$78*ROUNDDOWN(($BF343-$BE343)/$BG343,0),0)*$BG343+$BE343)*EV344)))))),"")</f>
        <v>3</v>
      </c>
      <c r="EW343" s="3">
        <f t="shared" ref="EW343" si="1082">IFERROR(ROUND(((ROUND(EW$78*ROUNDDOWN(($BF343-$BE343)/$BG343,0),0)*$BG343+$BE343)*EW344),1-(1+INT(LOG10(ABS(((ROUND(EW$78*ROUNDDOWN(($BF343-$BE343)/$BG343,0),0)*$BG343+$BE343)*EW344)))))),"")</f>
        <v>3</v>
      </c>
      <c r="EX343" s="3">
        <f t="shared" ref="EX343" si="1083">IFERROR(ROUND(((ROUND(EX$78*ROUNDDOWN(($BF343-$BE343)/$BG343,0),0)*$BG343+$BE343)*EX344),1-(1+INT(LOG10(ABS(((ROUND(EX$78*ROUNDDOWN(($BF343-$BE343)/$BG343,0),0)*$BG343+$BE343)*EX344)))))),"")</f>
        <v>1</v>
      </c>
      <c r="EY343" s="3">
        <f t="shared" ref="EY343" si="1084">IFERROR(ROUND(((ROUND(EY$78*ROUNDDOWN(($BF343-$BE343)/$BG343,0),0)*$BG343+$BE343)*EY344),1-(1+INT(LOG10(ABS(((ROUND(EY$78*ROUNDDOWN(($BF343-$BE343)/$BG343,0),0)*$BG343+$BE343)*EY344)))))),"")</f>
        <v>0.7</v>
      </c>
      <c r="EZ343" s="3">
        <f t="shared" ref="EZ343" si="1085">IFERROR(ROUND(((ROUND(EZ$78*ROUNDDOWN(($BF343-$BE343)/$BG343,0),0)*$BG343+$BE343)*EZ344),1-(1+INT(LOG10(ABS(((ROUND(EZ$78*ROUNDDOWN(($BF343-$BE343)/$BG343,0),0)*$BG343+$BE343)*EZ344)))))),"")</f>
        <v>0.8</v>
      </c>
      <c r="FA343" s="3">
        <f t="shared" ref="FA343" si="1086">IFERROR(ROUND(((ROUND(FA$78*ROUNDDOWN(($BF343-$BE343)/$BG343,0),0)*$BG343+$BE343)*FA344),1-(1+INT(LOG10(ABS(((ROUND(FA$78*ROUNDDOWN(($BF343-$BE343)/$BG343,0),0)*$BG343+$BE343)*FA344)))))),"")</f>
        <v>0.4</v>
      </c>
      <c r="FB343" s="3">
        <f t="shared" ref="FB343" si="1087">IFERROR(ROUND(((ROUND(FB$78*ROUNDDOWN(($BF343-$BE343)/$BG343,0),0)*$BG343+$BE343)*FB344),1-(1+INT(LOG10(ABS(((ROUND(FB$78*ROUNDDOWN(($BF343-$BE343)/$BG343,0),0)*$BG343+$BE343)*FB344)))))),"")</f>
        <v>3</v>
      </c>
      <c r="FC343" s="3">
        <f t="shared" ref="FC343" si="1088">IFERROR(ROUND(((ROUND(FC$78*ROUNDDOWN(($BF343-$BE343)/$BG343,0),0)*$BG343+$BE343)*FC344),1-(1+INT(LOG10(ABS(((ROUND(FC$78*ROUNDDOWN(($BF343-$BE343)/$BG343,0),0)*$BG343+$BE343)*FC344)))))),"")</f>
        <v>4</v>
      </c>
      <c r="FD343" s="3">
        <f t="shared" ref="FD343" si="1089">IFERROR(ROUND(((ROUND(FD$78*ROUNDDOWN(($BF343-$BE343)/$BG343,0),0)*$BG343+$BE343)*FD344),1-(1+INT(LOG10(ABS(((ROUND(FD$78*ROUNDDOWN(($BF343-$BE343)/$BG343,0),0)*$BG343+$BE343)*FD344)))))),"")</f>
        <v>5</v>
      </c>
      <c r="FE343" s="3">
        <f t="shared" ref="FE343" si="1090">IFERROR(ROUND(((ROUND(FE$78*ROUNDDOWN(($BF343-$BE343)/$BG343,0),0)*$BG343+$BE343)*FE344),1-(1+INT(LOG10(ABS(((ROUND(FE$78*ROUNDDOWN(($BF343-$BE343)/$BG343,0),0)*$BG343+$BE343)*FE344)))))),"")</f>
        <v>5</v>
      </c>
      <c r="FF343" s="3">
        <f t="shared" ref="FF343" si="1091">IFERROR(ROUND(((ROUND(FF$78*ROUNDDOWN(($BF343-$BE343)/$BG343,0),0)*$BG343+$BE343)*FF344),1-(1+INT(LOG10(ABS(((ROUND(FF$78*ROUNDDOWN(($BF343-$BE343)/$BG343,0),0)*$BG343+$BE343)*FF344)))))),"")</f>
        <v>6</v>
      </c>
      <c r="FG343" s="3">
        <f t="shared" ref="FG343" si="1092">IFERROR(ROUND(((ROUND(FG$78*ROUNDDOWN(($BF343-$BE343)/$BG343,0),0)*$BG343+$BE343)*FG344),1-(1+INT(LOG10(ABS(((ROUND(FG$78*ROUNDDOWN(($BF343-$BE343)/$BG343,0),0)*$BG343+$BE343)*FG344)))))),"")</f>
        <v>0.1</v>
      </c>
      <c r="FH343" s="3">
        <f t="shared" ref="FH343" si="1093">IFERROR(ROUND(((ROUND(FH$78*ROUNDDOWN(($BF343-$BE343)/$BG343,0),0)*$BG343+$BE343)*FH344),1-(1+INT(LOG10(ABS(((ROUND(FH$78*ROUNDDOWN(($BF343-$BE343)/$BG343,0),0)*$BG343+$BE343)*FH344)))))),"")</f>
        <v>1</v>
      </c>
      <c r="FI343" s="3">
        <f t="shared" ref="FI343" si="1094">IFERROR(ROUND(((ROUND(FI$78*ROUNDDOWN(($BF343-$BE343)/$BG343,0),0)*$BG343+$BE343)*FI344),1-(1+INT(LOG10(ABS(((ROUND(FI$78*ROUNDDOWN(($BF343-$BE343)/$BG343,0),0)*$BG343+$BE343)*FI344)))))),"")</f>
        <v>5</v>
      </c>
      <c r="FJ343" s="3">
        <f t="shared" ref="FJ343" si="1095">IFERROR(ROUND(((ROUND(FJ$78*ROUNDDOWN(($BF343-$BE343)/$BG343,0),0)*$BG343+$BE343)*FJ344),1-(1+INT(LOG10(ABS(((ROUND(FJ$78*ROUNDDOWN(($BF343-$BE343)/$BG343,0),0)*$BG343+$BE343)*FJ344)))))),"")</f>
        <v>1</v>
      </c>
      <c r="FK343" s="3">
        <f t="shared" ref="FK343" si="1096">IFERROR(ROUND(((ROUND(FK$78*ROUNDDOWN(($BF343-$BE343)/$BG343,0),0)*$BG343+$BE343)*FK344),1-(1+INT(LOG10(ABS(((ROUND(FK$78*ROUNDDOWN(($BF343-$BE343)/$BG343,0),0)*$BG343+$BE343)*FK344)))))),"")</f>
        <v>0.9</v>
      </c>
      <c r="FL343" s="3">
        <f t="shared" ref="FL343" si="1097">IFERROR(ROUND(((ROUND(FL$78*ROUNDDOWN(($BF343-$BE343)/$BG343,0),0)*$BG343+$BE343)*FL344),1-(1+INT(LOG10(ABS(((ROUND(FL$78*ROUNDDOWN(($BF343-$BE343)/$BG343,0),0)*$BG343+$BE343)*FL344)))))),"")</f>
        <v>5</v>
      </c>
      <c r="FM343" s="3">
        <f t="shared" ref="FM343" si="1098">IFERROR(ROUND(((ROUND(FM$78*ROUNDDOWN(($BF343-$BE343)/$BG343,0),0)*$BG343+$BE343)*FM344),1-(1+INT(LOG10(ABS(((ROUND(FM$78*ROUNDDOWN(($BF343-$BE343)/$BG343,0),0)*$BG343+$BE343)*FM344)))))),"")</f>
        <v>1</v>
      </c>
      <c r="FN343" s="3">
        <f t="shared" ref="FN343" si="1099">IFERROR(ROUND(((ROUND(FN$78*ROUNDDOWN(($BF343-$BE343)/$BG343,0),0)*$BG343+$BE343)*FN344),1-(1+INT(LOG10(ABS(((ROUND(FN$78*ROUNDDOWN(($BF343-$BE343)/$BG343,0),0)*$BG343+$BE343)*FN344)))))),"")</f>
        <v>4</v>
      </c>
      <c r="FO343" s="3">
        <f t="shared" ref="FO343" si="1100">IFERROR(ROUND(((ROUND(FO$78*ROUNDDOWN(($BF343-$BE343)/$BG343,0),0)*$BG343+$BE343)*FO344),1-(1+INT(LOG10(ABS(((ROUND(FO$78*ROUNDDOWN(($BF343-$BE343)/$BG343,0),0)*$BG343+$BE343)*FO344)))))),"")</f>
        <v>0.1</v>
      </c>
      <c r="FP343" s="3">
        <f t="shared" ref="FP343" si="1101">IFERROR(ROUND(((ROUND(FP$78*ROUNDDOWN(($BF343-$BE343)/$BG343,0),0)*$BG343+$BE343)*FP344),1-(1+INT(LOG10(ABS(((ROUND(FP$78*ROUNDDOWN(($BF343-$BE343)/$BG343,0),0)*$BG343+$BE343)*FP344)))))),"")</f>
        <v>3</v>
      </c>
      <c r="FQ343" s="3">
        <f t="shared" ref="FQ343" si="1102">IFERROR(ROUND(((ROUND(FQ$78*ROUNDDOWN(($BF343-$BE343)/$BG343,0),0)*$BG343+$BE343)*FQ344),1-(1+INT(LOG10(ABS(((ROUND(FQ$78*ROUNDDOWN(($BF343-$BE343)/$BG343,0),0)*$BG343+$BE343)*FQ344)))))),"")</f>
        <v>1</v>
      </c>
      <c r="FR343" s="3">
        <f t="shared" ref="FR343" si="1103">IFERROR(ROUND(((ROUND(FR$78*ROUNDDOWN(($BF343-$BE343)/$BG343,0),0)*$BG343+$BE343)*FR344),1-(1+INT(LOG10(ABS(((ROUND(FR$78*ROUNDDOWN(($BF343-$BE343)/$BG343,0),0)*$BG343+$BE343)*FR344)))))),"")</f>
        <v>4</v>
      </c>
      <c r="FS343" s="3">
        <f t="shared" ref="FS343" si="1104">IFERROR(ROUND(((ROUND(FS$78*ROUNDDOWN(($BF343-$BE343)/$BG343,0),0)*$BG343+$BE343)*FS344),1-(1+INT(LOG10(ABS(((ROUND(FS$78*ROUNDDOWN(($BF343-$BE343)/$BG343,0),0)*$BG343+$BE343)*FS344)))))),"")</f>
        <v>5</v>
      </c>
      <c r="FT343" s="3">
        <f t="shared" ref="FT343" si="1105">IFERROR(ROUND(((ROUND(FT$78*ROUNDDOWN(($BF343-$BE343)/$BG343,0),0)*$BG343+$BE343)*FT344),1-(1+INT(LOG10(ABS(((ROUND(FT$78*ROUNDDOWN(($BF343-$BE343)/$BG343,0),0)*$BG343+$BE343)*FT344)))))),"")</f>
        <v>3</v>
      </c>
      <c r="FU343" s="3">
        <f t="shared" ref="FU343" si="1106">IFERROR(ROUND(((ROUND(FU$78*ROUNDDOWN(($BF343-$BE343)/$BG343,0),0)*$BG343+$BE343)*FU344),1-(1+INT(LOG10(ABS(((ROUND(FU$78*ROUNDDOWN(($BF343-$BE343)/$BG343,0),0)*$BG343+$BE343)*FU344)))))),"")</f>
        <v>0.5</v>
      </c>
      <c r="FV343" s="3">
        <f t="shared" ref="FV343" si="1107">IFERROR(ROUND(((ROUND(FV$78*ROUNDDOWN(($BF343-$BE343)/$BG343,0),0)*$BG343+$BE343)*FV344),1-(1+INT(LOG10(ABS(((ROUND(FV$78*ROUNDDOWN(($BF343-$BE343)/$BG343,0),0)*$BG343+$BE343)*FV344)))))),"")</f>
        <v>0.04</v>
      </c>
      <c r="FW343" s="3">
        <f t="shared" ref="FW343" si="1108">IFERROR(ROUND(((ROUND(FW$78*ROUNDDOWN(($BF343-$BE343)/$BG343,0),0)*$BG343+$BE343)*FW344),1-(1+INT(LOG10(ABS(((ROUND(FW$78*ROUNDDOWN(($BF343-$BE343)/$BG343,0),0)*$BG343+$BE343)*FW344)))))),"")</f>
        <v>0.7</v>
      </c>
      <c r="FX343" s="3">
        <f t="shared" ref="FX343" si="1109">IFERROR(ROUND(((ROUND(FX$78*ROUNDDOWN(($BF343-$BE343)/$BG343,0),0)*$BG343+$BE343)*FX344),1-(1+INT(LOG10(ABS(((ROUND(FX$78*ROUNDDOWN(($BF343-$BE343)/$BG343,0),0)*$BG343+$BE343)*FX344)))))),"")</f>
        <v>0.1</v>
      </c>
      <c r="FY343" s="3">
        <f t="shared" ref="FY343" si="1110">IFERROR(ROUND(((ROUND(FY$78*ROUNDDOWN(($BF343-$BE343)/$BG343,0),0)*$BG343+$BE343)*FY344),1-(1+INT(LOG10(ABS(((ROUND(FY$78*ROUNDDOWN(($BF343-$BE343)/$BG343,0),0)*$BG343+$BE343)*FY344)))))),"")</f>
        <v>4</v>
      </c>
      <c r="FZ343" s="3">
        <f t="shared" ref="FZ343" si="1111">IFERROR(ROUND(((ROUND(FZ$78*ROUNDDOWN(($BF343-$BE343)/$BG343,0),0)*$BG343+$BE343)*FZ344),1-(1+INT(LOG10(ABS(((ROUND(FZ$78*ROUNDDOWN(($BF343-$BE343)/$BG343,0),0)*$BG343+$BE343)*FZ344)))))),"")</f>
        <v>5</v>
      </c>
      <c r="GA343" s="3">
        <f t="shared" ref="GA343" si="1112">IFERROR(ROUND(((ROUND(GA$78*ROUNDDOWN(($BF343-$BE343)/$BG343,0),0)*$BG343+$BE343)*GA344),1-(1+INT(LOG10(ABS(((ROUND(GA$78*ROUNDDOWN(($BF343-$BE343)/$BG343,0),0)*$BG343+$BE343)*GA344)))))),"")</f>
        <v>0.8</v>
      </c>
      <c r="GB343" s="3">
        <f t="shared" ref="GB343" si="1113">IFERROR(ROUND(((ROUND(GB$78*ROUNDDOWN(($BF343-$BE343)/$BG343,0),0)*$BG343+$BE343)*GB344),1-(1+INT(LOG10(ABS(((ROUND(GB$78*ROUNDDOWN(($BF343-$BE343)/$BG343,0),0)*$BG343+$BE343)*GB344)))))),"")</f>
        <v>2</v>
      </c>
      <c r="GC343" s="3">
        <f t="shared" ref="GC343" si="1114">IFERROR(ROUND(((ROUND(GC$78*ROUNDDOWN(($BF343-$BE343)/$BG343,0),0)*$BG343+$BE343)*GC344),1-(1+INT(LOG10(ABS(((ROUND(GC$78*ROUNDDOWN(($BF343-$BE343)/$BG343,0),0)*$BG343+$BE343)*GC344)))))),"")</f>
        <v>2</v>
      </c>
      <c r="GD343" s="3">
        <f t="shared" ref="GD343" si="1115">IFERROR(ROUND(((ROUND(GD$78*ROUNDDOWN(($BF343-$BE343)/$BG343,0),0)*$BG343+$BE343)*GD344),1-(1+INT(LOG10(ABS(((ROUND(GD$78*ROUNDDOWN(($BF343-$BE343)/$BG343,0),0)*$BG343+$BE343)*GD344)))))),"")</f>
        <v>2</v>
      </c>
      <c r="GE343" s="3">
        <f t="shared" ref="GE343" si="1116">IFERROR(ROUND(((ROUND(GE$78*ROUNDDOWN(($BF343-$BE343)/$BG343,0),0)*$BG343+$BE343)*GE344),1-(1+INT(LOG10(ABS(((ROUND(GE$78*ROUNDDOWN(($BF343-$BE343)/$BG343,0),0)*$BG343+$BE343)*GE344)))))),"")</f>
        <v>3</v>
      </c>
      <c r="GF343" s="3">
        <f t="shared" ref="GF343" si="1117">IFERROR(ROUND(((ROUND(GF$78*ROUNDDOWN(($BF343-$BE343)/$BG343,0),0)*$BG343+$BE343)*GF344),1-(1+INT(LOG10(ABS(((ROUND(GF$78*ROUNDDOWN(($BF343-$BE343)/$BG343,0),0)*$BG343+$BE343)*GF344)))))),"")</f>
        <v>7</v>
      </c>
      <c r="GG343" s="3">
        <f t="shared" ref="GG343" si="1118">IFERROR(ROUND(((ROUND(GG$78*ROUNDDOWN(($BF343-$BE343)/$BG343,0),0)*$BG343+$BE343)*GG344),1-(1+INT(LOG10(ABS(((ROUND(GG$78*ROUNDDOWN(($BF343-$BE343)/$BG343,0),0)*$BG343+$BE343)*GG344)))))),"")</f>
        <v>1</v>
      </c>
      <c r="GH343" s="3">
        <f t="shared" ref="GH343" si="1119">IFERROR(ROUND(((ROUND(GH$78*ROUNDDOWN(($BF343-$BE343)/$BG343,0),0)*$BG343+$BE343)*GH344),1-(1+INT(LOG10(ABS(((ROUND(GH$78*ROUNDDOWN(($BF343-$BE343)/$BG343,0),0)*$BG343+$BE343)*GH344)))))),"")</f>
        <v>1</v>
      </c>
      <c r="GI343" s="3">
        <f t="shared" ref="GI343" si="1120">IFERROR(ROUND(((ROUND(GI$78*ROUNDDOWN(($BF343-$BE343)/$BG343,0),0)*$BG343+$BE343)*GI344),1-(1+INT(LOG10(ABS(((ROUND(GI$78*ROUNDDOWN(($BF343-$BE343)/$BG343,0),0)*$BG343+$BE343)*GI344)))))),"")</f>
        <v>0.4</v>
      </c>
      <c r="GJ343" s="3">
        <f t="shared" ref="GJ343" si="1121">IFERROR(ROUND(((ROUND(GJ$78*ROUNDDOWN(($BF343-$BE343)/$BG343,0),0)*$BG343+$BE343)*GJ344),1-(1+INT(LOG10(ABS(((ROUND(GJ$78*ROUNDDOWN(($BF343-$BE343)/$BG343,0),0)*$BG343+$BE343)*GJ344)))))),"")</f>
        <v>4</v>
      </c>
      <c r="GK343" s="3">
        <f t="shared" ref="GK343" si="1122">IFERROR(ROUND(((ROUND(GK$78*ROUNDDOWN(($BF343-$BE343)/$BG343,0),0)*$BG343+$BE343)*GK344),1-(1+INT(LOG10(ABS(((ROUND(GK$78*ROUNDDOWN(($BF343-$BE343)/$BG343,0),0)*$BG343+$BE343)*GK344)))))),"")</f>
        <v>0.3</v>
      </c>
      <c r="GL343" s="3">
        <f t="shared" ref="GL343" si="1123">IFERROR(ROUND(((ROUND(GL$78*ROUNDDOWN(($BF343-$BE343)/$BG343,0),0)*$BG343+$BE343)*GL344),1-(1+INT(LOG10(ABS(((ROUND(GL$78*ROUNDDOWN(($BF343-$BE343)/$BG343,0),0)*$BG343+$BE343)*GL344)))))),"")</f>
        <v>4</v>
      </c>
      <c r="GM343" s="3">
        <f t="shared" ref="GM343" si="1124">IFERROR(ROUND(((ROUND(GM$78*ROUNDDOWN(($BF343-$BE343)/$BG343,0),0)*$BG343+$BE343)*GM344),1-(1+INT(LOG10(ABS(((ROUND(GM$78*ROUNDDOWN(($BF343-$BE343)/$BG343,0),0)*$BG343+$BE343)*GM344)))))),"")</f>
        <v>7</v>
      </c>
      <c r="GN343" s="3">
        <f t="shared" ref="GN343" si="1125">IFERROR(ROUND(((ROUND(GN$78*ROUNDDOWN(($BF343-$BE343)/$BG343,0),0)*$BG343+$BE343)*GN344),1-(1+INT(LOG10(ABS(((ROUND(GN$78*ROUNDDOWN(($BF343-$BE343)/$BG343,0),0)*$BG343+$BE343)*GN344)))))),"")</f>
        <v>1</v>
      </c>
      <c r="GO343" s="3">
        <f t="shared" ref="GO343" si="1126">IFERROR(ROUND(((ROUND(GO$78*ROUNDDOWN(($BF343-$BE343)/$BG343,0),0)*$BG343+$BE343)*GO344),1-(1+INT(LOG10(ABS(((ROUND(GO$78*ROUNDDOWN(($BF343-$BE343)/$BG343,0),0)*$BG343+$BE343)*GO344)))))),"")</f>
        <v>5</v>
      </c>
      <c r="GP343" s="3">
        <f t="shared" ref="GP343" si="1127">IFERROR(ROUND(((ROUND(GP$78*ROUNDDOWN(($BF343-$BE343)/$BG343,0),0)*$BG343+$BE343)*GP344),1-(1+INT(LOG10(ABS(((ROUND(GP$78*ROUNDDOWN(($BF343-$BE343)/$BG343,0),0)*$BG343+$BE343)*GP344)))))),"")</f>
        <v>3</v>
      </c>
      <c r="GQ343" s="3">
        <f t="shared" ref="GQ343" si="1128">IFERROR(ROUND(((ROUND(GQ$78*ROUNDDOWN(($BF343-$BE343)/$BG343,0),0)*$BG343+$BE343)*GQ344),1-(1+INT(LOG10(ABS(((ROUND(GQ$78*ROUNDDOWN(($BF343-$BE343)/$BG343,0),0)*$BG343+$BE343)*GQ344)))))),"")</f>
        <v>7</v>
      </c>
      <c r="GR343" s="3">
        <f t="shared" ref="GR343" si="1129">IFERROR(ROUND(((ROUND(GR$78*ROUNDDOWN(($BF343-$BE343)/$BG343,0),0)*$BG343+$BE343)*GR344),1-(1+INT(LOG10(ABS(((ROUND(GR$78*ROUNDDOWN(($BF343-$BE343)/$BG343,0),0)*$BG343+$BE343)*GR344)))))),"")</f>
        <v>2</v>
      </c>
      <c r="GS343" s="3">
        <f t="shared" ref="GS343" si="1130">IFERROR(ROUND(((ROUND(GS$78*ROUNDDOWN(($BF343-$BE343)/$BG343,0),0)*$BG343+$BE343)*GS344),1-(1+INT(LOG10(ABS(((ROUND(GS$78*ROUNDDOWN(($BF343-$BE343)/$BG343,0),0)*$BG343+$BE343)*GS344)))))),"")</f>
        <v>0.2</v>
      </c>
      <c r="GT343" s="3">
        <f t="shared" ref="GT343" si="1131">IFERROR(ROUND(((ROUND(GT$78*ROUNDDOWN(($BF343-$BE343)/$BG343,0),0)*$BG343+$BE343)*GT344),1-(1+INT(LOG10(ABS(((ROUND(GT$78*ROUNDDOWN(($BF343-$BE343)/$BG343,0),0)*$BG343+$BE343)*GT344)))))),"")</f>
        <v>5</v>
      </c>
      <c r="GU343" s="3">
        <f t="shared" ref="GU343" si="1132">IFERROR(ROUND(((ROUND(GU$78*ROUNDDOWN(($BF343-$BE343)/$BG343,0),0)*$BG343+$BE343)*GU344),1-(1+INT(LOG10(ABS(((ROUND(GU$78*ROUNDDOWN(($BF343-$BE343)/$BG343,0),0)*$BG343+$BE343)*GU344)))))),"")</f>
        <v>0.8</v>
      </c>
      <c r="GV343" s="3">
        <f t="shared" ref="GV343" si="1133">IFERROR(ROUND(((ROUND(GV$78*ROUNDDOWN(($BF343-$BE343)/$BG343,0),0)*$BG343+$BE343)*GV344),1-(1+INT(LOG10(ABS(((ROUND(GV$78*ROUNDDOWN(($BF343-$BE343)/$BG343,0),0)*$BG343+$BE343)*GV344)))))),"")</f>
        <v>2</v>
      </c>
      <c r="GW343" s="3">
        <f t="shared" ref="GW343" si="1134">IFERROR(ROUND(((ROUND(GW$78*ROUNDDOWN(($BF343-$BE343)/$BG343,0),0)*$BG343+$BE343)*GW344),1-(1+INT(LOG10(ABS(((ROUND(GW$78*ROUNDDOWN(($BF343-$BE343)/$BG343,0),0)*$BG343+$BE343)*GW344)))))),"")</f>
        <v>6</v>
      </c>
      <c r="GX343" s="3">
        <f t="shared" ref="GX343" si="1135">IFERROR(ROUND(((ROUND(GX$78*ROUNDDOWN(($BF343-$BE343)/$BG343,0),0)*$BG343+$BE343)*GX344),1-(1+INT(LOG10(ABS(((ROUND(GX$78*ROUNDDOWN(($BF343-$BE343)/$BG343,0),0)*$BG343+$BE343)*GX344)))))),"")</f>
        <v>2</v>
      </c>
      <c r="GY343" s="3">
        <f t="shared" ref="GY343" si="1136">IFERROR(ROUND(((ROUND(GY$78*ROUNDDOWN(($BF343-$BE343)/$BG343,0),0)*$BG343+$BE343)*GY344),1-(1+INT(LOG10(ABS(((ROUND(GY$78*ROUNDDOWN(($BF343-$BE343)/$BG343,0),0)*$BG343+$BE343)*GY344)))))),"")</f>
        <v>0.2</v>
      </c>
      <c r="GZ343" s="3">
        <f t="shared" ref="GZ343" si="1137">IFERROR(ROUND(((ROUND(GZ$78*ROUNDDOWN(($BF343-$BE343)/$BG343,0),0)*$BG343+$BE343)*GZ344),1-(1+INT(LOG10(ABS(((ROUND(GZ$78*ROUNDDOWN(($BF343-$BE343)/$BG343,0),0)*$BG343+$BE343)*GZ344)))))),"")</f>
        <v>8</v>
      </c>
      <c r="HA343" s="3">
        <f t="shared" ref="HA343" si="1138">IFERROR(ROUND(((ROUND(HA$78*ROUNDDOWN(($BF343-$BE343)/$BG343,0),0)*$BG343+$BE343)*HA344),1-(1+INT(LOG10(ABS(((ROUND(HA$78*ROUNDDOWN(($BF343-$BE343)/$BG343,0),0)*$BG343+$BE343)*HA344)))))),"")</f>
        <v>4</v>
      </c>
      <c r="HB343" s="3">
        <f t="shared" ref="HB343" si="1139">IFERROR(ROUND(((ROUND(HB$78*ROUNDDOWN(($BF343-$BE343)/$BG343,0),0)*$BG343+$BE343)*HB344),1-(1+INT(LOG10(ABS(((ROUND(HB$78*ROUNDDOWN(($BF343-$BE343)/$BG343,0),0)*$BG343+$BE343)*HB344)))))),"")</f>
        <v>0.03</v>
      </c>
      <c r="HC343" s="3">
        <f t="shared" ref="HC343" si="1140">IFERROR(ROUND(((ROUND(HC$78*ROUNDDOWN(($BF343-$BE343)/$BG343,0),0)*$BG343+$BE343)*HC344),1-(1+INT(LOG10(ABS(((ROUND(HC$78*ROUNDDOWN(($BF343-$BE343)/$BG343,0),0)*$BG343+$BE343)*HC344)))))),"")</f>
        <v>5</v>
      </c>
      <c r="HD343" s="3">
        <f t="shared" ref="HD343" si="1141">IFERROR(ROUND(((ROUND(HD$78*ROUNDDOWN(($BF343-$BE343)/$BG343,0),0)*$BG343+$BE343)*HD344),1-(1+INT(LOG10(ABS(((ROUND(HD$78*ROUNDDOWN(($BF343-$BE343)/$BG343,0),0)*$BG343+$BE343)*HD344)))))),"")</f>
        <v>5</v>
      </c>
      <c r="HE343" s="3">
        <f t="shared" ref="HE343" si="1142">IFERROR(ROUND(((ROUND(HE$78*ROUNDDOWN(($BF343-$BE343)/$BG343,0),0)*$BG343+$BE343)*HE344),1-(1+INT(LOG10(ABS(((ROUND(HE$78*ROUNDDOWN(($BF343-$BE343)/$BG343,0),0)*$BG343+$BE343)*HE344)))))),"")</f>
        <v>0.2</v>
      </c>
      <c r="HF343" s="3">
        <f t="shared" ref="HF343" si="1143">IFERROR(ROUND(((ROUND(HF$78*ROUNDDOWN(($BF343-$BE343)/$BG343,0),0)*$BG343+$BE343)*HF344),1-(1+INT(LOG10(ABS(((ROUND(HF$78*ROUNDDOWN(($BF343-$BE343)/$BG343,0),0)*$BG343+$BE343)*HF344)))))),"")</f>
        <v>6</v>
      </c>
      <c r="HG343" s="3">
        <f t="shared" ref="HG343" si="1144">IFERROR(ROUND(((ROUND(HG$78*ROUNDDOWN(($BF343-$BE343)/$BG343,0),0)*$BG343+$BE343)*HG344),1-(1+INT(LOG10(ABS(((ROUND(HG$78*ROUNDDOWN(($BF343-$BE343)/$BG343,0),0)*$BG343+$BE343)*HG344)))))),"")</f>
        <v>0.05</v>
      </c>
      <c r="HH343" s="3">
        <f t="shared" ref="HH343" si="1145">IFERROR(ROUND(((ROUND(HH$78*ROUNDDOWN(($BF343-$BE343)/$BG343,0),0)*$BG343+$BE343)*HH344),1-(1+INT(LOG10(ABS(((ROUND(HH$78*ROUNDDOWN(($BF343-$BE343)/$BG343,0),0)*$BG343+$BE343)*HH344)))))),"")</f>
        <v>0.01</v>
      </c>
      <c r="HI343" s="3">
        <f t="shared" ref="HI343" si="1146">IFERROR(ROUND(((ROUND(HI$78*ROUNDDOWN(($BF343-$BE343)/$BG343,0),0)*$BG343+$BE343)*HI344),1-(1+INT(LOG10(ABS(((ROUND(HI$78*ROUNDDOWN(($BF343-$BE343)/$BG343,0),0)*$BG343+$BE343)*HI344)))))),"")</f>
        <v>2</v>
      </c>
      <c r="HJ343" s="3">
        <f t="shared" ref="HJ343" si="1147">IFERROR(ROUND(((ROUND(HJ$78*ROUNDDOWN(($BF343-$BE343)/$BG343,0),0)*$BG343+$BE343)*HJ344),1-(1+INT(LOG10(ABS(((ROUND(HJ$78*ROUNDDOWN(($BF343-$BE343)/$BG343,0),0)*$BG343+$BE343)*HJ344)))))),"")</f>
        <v>0.2</v>
      </c>
      <c r="HK343" s="3">
        <f t="shared" ref="HK343" si="1148">IFERROR(ROUND(((ROUND(HK$78*ROUNDDOWN(($BF343-$BE343)/$BG343,0),0)*$BG343+$BE343)*HK344),1-(1+INT(LOG10(ABS(((ROUND(HK$78*ROUNDDOWN(($BF343-$BE343)/$BG343,0),0)*$BG343+$BE343)*HK344)))))),"")</f>
        <v>1</v>
      </c>
      <c r="HL343" s="3">
        <f t="shared" ref="HL343" si="1149">IFERROR(ROUND(((ROUND(HL$78*ROUNDDOWN(($BF343-$BE343)/$BG343,0),0)*$BG343+$BE343)*HL344),1-(1+INT(LOG10(ABS(((ROUND(HL$78*ROUNDDOWN(($BF343-$BE343)/$BG343,0),0)*$BG343+$BE343)*HL344)))))),"")</f>
        <v>5</v>
      </c>
      <c r="HM343" s="3">
        <f t="shared" ref="HM343" si="1150">IFERROR(ROUND(((ROUND(HM$78*ROUNDDOWN(($BF343-$BE343)/$BG343,0),0)*$BG343+$BE343)*HM344),1-(1+INT(LOG10(ABS(((ROUND(HM$78*ROUNDDOWN(($BF343-$BE343)/$BG343,0),0)*$BG343+$BE343)*HM344)))))),"")</f>
        <v>3</v>
      </c>
      <c r="HN343" s="3">
        <f t="shared" ref="HN343" si="1151">IFERROR(ROUND(((ROUND(HN$78*ROUNDDOWN(($BF343-$BE343)/$BG343,0),0)*$BG343+$BE343)*HN344),1-(1+INT(LOG10(ABS(((ROUND(HN$78*ROUNDDOWN(($BF343-$BE343)/$BG343,0),0)*$BG343+$BE343)*HN344)))))),"")</f>
        <v>3</v>
      </c>
      <c r="HO343" s="3">
        <f t="shared" ref="HO343" si="1152">IFERROR(ROUND(((ROUND(HO$78*ROUNDDOWN(($BF343-$BE343)/$BG343,0),0)*$BG343+$BE343)*HO344),1-(1+INT(LOG10(ABS(((ROUND(HO$78*ROUNDDOWN(($BF343-$BE343)/$BG343,0),0)*$BG343+$BE343)*HO344)))))),"")</f>
        <v>5</v>
      </c>
      <c r="HP343" s="3">
        <f t="shared" ref="HP343" si="1153">IFERROR(ROUND(((ROUND(HP$78*ROUNDDOWN(($BF343-$BE343)/$BG343,0),0)*$BG343+$BE343)*HP344),1-(1+INT(LOG10(ABS(((ROUND(HP$78*ROUNDDOWN(($BF343-$BE343)/$BG343,0),0)*$BG343+$BE343)*HP344)))))),"")</f>
        <v>4</v>
      </c>
      <c r="HQ343" s="3">
        <f t="shared" ref="HQ343" si="1154">IFERROR(ROUND(((ROUND(HQ$78*ROUNDDOWN(($BF343-$BE343)/$BG343,0),0)*$BG343+$BE343)*HQ344),1-(1+INT(LOG10(ABS(((ROUND(HQ$78*ROUNDDOWN(($BF343-$BE343)/$BG343,0),0)*$BG343+$BE343)*HQ344)))))),"")</f>
        <v>6</v>
      </c>
      <c r="HR343" s="3">
        <f t="shared" ref="HR343" si="1155">IFERROR(ROUND(((ROUND(HR$78*ROUNDDOWN(($BF343-$BE343)/$BG343,0),0)*$BG343+$BE343)*HR344),1-(1+INT(LOG10(ABS(((ROUND(HR$78*ROUNDDOWN(($BF343-$BE343)/$BG343,0),0)*$BG343+$BE343)*HR344)))))),"")</f>
        <v>1</v>
      </c>
      <c r="HS343" s="3">
        <f t="shared" ref="HS343" si="1156">IFERROR(ROUND(((ROUND(HS$78*ROUNDDOWN(($BF343-$BE343)/$BG343,0),0)*$BG343+$BE343)*HS344),1-(1+INT(LOG10(ABS(((ROUND(HS$78*ROUNDDOWN(($BF343-$BE343)/$BG343,0),0)*$BG343+$BE343)*HS344)))))),"")</f>
        <v>0.04</v>
      </c>
      <c r="HT343" s="3">
        <f t="shared" ref="HT343" si="1157">IFERROR(ROUND(((ROUND(HT$78*ROUNDDOWN(($BF343-$BE343)/$BG343,0),0)*$BG343+$BE343)*HT344),1-(1+INT(LOG10(ABS(((ROUND(HT$78*ROUNDDOWN(($BF343-$BE343)/$BG343,0),0)*$BG343+$BE343)*HT344)))))),"")</f>
        <v>2</v>
      </c>
      <c r="HU343" s="3">
        <f t="shared" ref="HU343" si="1158">IFERROR(ROUND(((ROUND(HU$78*ROUNDDOWN(($BF343-$BE343)/$BG343,0),0)*$BG343+$BE343)*HU344),1-(1+INT(LOG10(ABS(((ROUND(HU$78*ROUNDDOWN(($BF343-$BE343)/$BG343,0),0)*$BG343+$BE343)*HU344)))))),"")</f>
        <v>0.3</v>
      </c>
      <c r="HV343" s="3">
        <f t="shared" ref="HV343" si="1159">IFERROR(ROUND(((ROUND(HV$78*ROUNDDOWN(($BF343-$BE343)/$BG343,0),0)*$BG343+$BE343)*HV344),1-(1+INT(LOG10(ABS(((ROUND(HV$78*ROUNDDOWN(($BF343-$BE343)/$BG343,0),0)*$BG343+$BE343)*HV344)))))),"")</f>
        <v>3</v>
      </c>
      <c r="HW343" s="3">
        <f t="shared" ref="HW343" si="1160">IFERROR(ROUND(((ROUND(HW$78*ROUNDDOWN(($BF343-$BE343)/$BG343,0),0)*$BG343+$BE343)*HW344),1-(1+INT(LOG10(ABS(((ROUND(HW$78*ROUNDDOWN(($BF343-$BE343)/$BG343,0),0)*$BG343+$BE343)*HW344)))))),"")</f>
        <v>6</v>
      </c>
      <c r="HX343" s="3">
        <f t="shared" ref="HX343" si="1161">IFERROR(ROUND(((ROUND(HX$78*ROUNDDOWN(($BF343-$BE343)/$BG343,0),0)*$BG343+$BE343)*HX344),1-(1+INT(LOG10(ABS(((ROUND(HX$78*ROUNDDOWN(($BF343-$BE343)/$BG343,0),0)*$BG343+$BE343)*HX344)))))),"")</f>
        <v>6</v>
      </c>
      <c r="HY343" s="3">
        <f t="shared" ref="HY343" si="1162">IFERROR(ROUND(((ROUND(HY$78*ROUNDDOWN(($BF343-$BE343)/$BG343,0),0)*$BG343+$BE343)*HY344),1-(1+INT(LOG10(ABS(((ROUND(HY$78*ROUNDDOWN(($BF343-$BE343)/$BG343,0),0)*$BG343+$BE343)*HY344)))))),"")</f>
        <v>0.3</v>
      </c>
      <c r="HZ343" s="3">
        <f t="shared" ref="HZ343" si="1163">IFERROR(ROUND(((ROUND(HZ$78*ROUNDDOWN(($BF343-$BE343)/$BG343,0),0)*$BG343+$BE343)*HZ344),1-(1+INT(LOG10(ABS(((ROUND(HZ$78*ROUNDDOWN(($BF343-$BE343)/$BG343,0),0)*$BG343+$BE343)*HZ344)))))),"")</f>
        <v>0.4</v>
      </c>
      <c r="IA343" s="3">
        <f t="shared" ref="IA343" si="1164">IFERROR(ROUND(((ROUND(IA$78*ROUNDDOWN(($BF343-$BE343)/$BG343,0),0)*$BG343+$BE343)*IA344),1-(1+INT(LOG10(ABS(((ROUND(IA$78*ROUNDDOWN(($BF343-$BE343)/$BG343,0),0)*$BG343+$BE343)*IA344)))))),"")</f>
        <v>3</v>
      </c>
      <c r="IB343" s="3">
        <f t="shared" ref="IB343" si="1165">IFERROR(ROUND(((ROUND(IB$78*ROUNDDOWN(($BF343-$BE343)/$BG343,0),0)*$BG343+$BE343)*IB344),1-(1+INT(LOG10(ABS(((ROUND(IB$78*ROUNDDOWN(($BF343-$BE343)/$BG343,0),0)*$BG343+$BE343)*IB344)))))),"")</f>
        <v>3</v>
      </c>
      <c r="IC343" s="3">
        <f t="shared" ref="IC343" si="1166">IFERROR(ROUND(((ROUND(IC$78*ROUNDDOWN(($BF343-$BE343)/$BG343,0),0)*$BG343+$BE343)*IC344),1-(1+INT(LOG10(ABS(((ROUND(IC$78*ROUNDDOWN(($BF343-$BE343)/$BG343,0),0)*$BG343+$BE343)*IC344)))))),"")</f>
        <v>0.9</v>
      </c>
      <c r="ID343" s="3">
        <f t="shared" ref="ID343" si="1167">IFERROR(ROUND(((ROUND(ID$78*ROUNDDOWN(($BF343-$BE343)/$BG343,0),0)*$BG343+$BE343)*ID344),1-(1+INT(LOG10(ABS(((ROUND(ID$78*ROUNDDOWN(($BF343-$BE343)/$BG343,0),0)*$BG343+$BE343)*ID344)))))),"")</f>
        <v>0.8</v>
      </c>
      <c r="IE343" s="3">
        <f t="shared" ref="IE343" si="1168">IFERROR(ROUND(((ROUND(IE$78*ROUNDDOWN(($BF343-$BE343)/$BG343,0),0)*$BG343+$BE343)*IE344),1-(1+INT(LOG10(ABS(((ROUND(IE$78*ROUNDDOWN(($BF343-$BE343)/$BG343,0),0)*$BG343+$BE343)*IE344)))))),"")</f>
        <v>2</v>
      </c>
      <c r="IF343" s="3">
        <f t="shared" ref="IF343" si="1169">IFERROR(ROUND(((ROUND(IF$78*ROUNDDOWN(($BF343-$BE343)/$BG343,0),0)*$BG343+$BE343)*IF344),1-(1+INT(LOG10(ABS(((ROUND(IF$78*ROUNDDOWN(($BF343-$BE343)/$BG343,0),0)*$BG343+$BE343)*IF344)))))),"")</f>
        <v>7</v>
      </c>
      <c r="IG343" s="3">
        <f t="shared" ref="IG343" si="1170">IFERROR(ROUND(((ROUND(IG$78*ROUNDDOWN(($BF343-$BE343)/$BG343,0),0)*$BG343+$BE343)*IG344),1-(1+INT(LOG10(ABS(((ROUND(IG$78*ROUNDDOWN(($BF343-$BE343)/$BG343,0),0)*$BG343+$BE343)*IG344)))))),"")</f>
        <v>2</v>
      </c>
      <c r="IH343" s="3">
        <f t="shared" ref="IH343" si="1171">IFERROR(ROUND(((ROUND(IH$78*ROUNDDOWN(($BF343-$BE343)/$BG343,0),0)*$BG343+$BE343)*IH344),1-(1+INT(LOG10(ABS(((ROUND(IH$78*ROUNDDOWN(($BF343-$BE343)/$BG343,0),0)*$BG343+$BE343)*IH344)))))),"")</f>
        <v>0.5</v>
      </c>
      <c r="II343" s="3">
        <f t="shared" ref="II343" si="1172">IFERROR(ROUND(((ROUND(II$78*ROUNDDOWN(($BF343-$BE343)/$BG343,0),0)*$BG343+$BE343)*II344),1-(1+INT(LOG10(ABS(((ROUND(II$78*ROUNDDOWN(($BF343-$BE343)/$BG343,0),0)*$BG343+$BE343)*II344)))))),"")</f>
        <v>4</v>
      </c>
      <c r="IJ343" s="3">
        <f t="shared" ref="IJ343" si="1173">IFERROR(ROUND(((ROUND(IJ$78*ROUNDDOWN(($BF343-$BE343)/$BG343,0),0)*$BG343+$BE343)*IJ344),1-(1+INT(LOG10(ABS(((ROUND(IJ$78*ROUNDDOWN(($BF343-$BE343)/$BG343,0),0)*$BG343+$BE343)*IJ344)))))),"")</f>
        <v>0.5</v>
      </c>
      <c r="IK343" s="3">
        <f t="shared" ref="IK343" si="1174">IFERROR(ROUND(((ROUND(IK$78*ROUNDDOWN(($BF343-$BE343)/$BG343,0),0)*$BG343+$BE343)*IK344),1-(1+INT(LOG10(ABS(((ROUND(IK$78*ROUNDDOWN(($BF343-$BE343)/$BG343,0),0)*$BG343+$BE343)*IK344)))))),"")</f>
        <v>2</v>
      </c>
      <c r="IL343" s="3">
        <f t="shared" ref="IL343" si="1175">IFERROR(ROUND(((ROUND(IL$78*ROUNDDOWN(($BF343-$BE343)/$BG343,0),0)*$BG343+$BE343)*IL344),1-(1+INT(LOG10(ABS(((ROUND(IL$78*ROUNDDOWN(($BF343-$BE343)/$BG343,0),0)*$BG343+$BE343)*IL344)))))),"")</f>
        <v>1</v>
      </c>
      <c r="IM343" s="3">
        <f t="shared" ref="IM343" si="1176">IFERROR(ROUND(((ROUND(IM$78*ROUNDDOWN(($BF343-$BE343)/$BG343,0),0)*$BG343+$BE343)*IM344),1-(1+INT(LOG10(ABS(((ROUND(IM$78*ROUNDDOWN(($BF343-$BE343)/$BG343,0),0)*$BG343+$BE343)*IM344)))))),"")</f>
        <v>0.7</v>
      </c>
      <c r="IN343" s="3">
        <f t="shared" ref="IN343" si="1177">IFERROR(ROUND(((ROUND(IN$78*ROUNDDOWN(($BF343-$BE343)/$BG343,0),0)*$BG343+$BE343)*IN344),1-(1+INT(LOG10(ABS(((ROUND(IN$78*ROUNDDOWN(($BF343-$BE343)/$BG343,0),0)*$BG343+$BE343)*IN344)))))),"")</f>
        <v>0.3</v>
      </c>
      <c r="IO343" s="3">
        <f t="shared" ref="IO343" si="1178">IFERROR(ROUND(((ROUND(IO$78*ROUNDDOWN(($BF343-$BE343)/$BG343,0),0)*$BG343+$BE343)*IO344),1-(1+INT(LOG10(ABS(((ROUND(IO$78*ROUNDDOWN(($BF343-$BE343)/$BG343,0),0)*$BG343+$BE343)*IO344)))))),"")</f>
        <v>0.6</v>
      </c>
      <c r="IP343" s="3">
        <f t="shared" ref="IP343" si="1179">IFERROR(ROUND(((ROUND(IP$78*ROUNDDOWN(($BF343-$BE343)/$BG343,0),0)*$BG343+$BE343)*IP344),1-(1+INT(LOG10(ABS(((ROUND(IP$78*ROUNDDOWN(($BF343-$BE343)/$BG343,0),0)*$BG343+$BE343)*IP344)))))),"")</f>
        <v>5</v>
      </c>
      <c r="IQ343" s="3">
        <f t="shared" ref="IQ343" si="1180">IFERROR(ROUND(((ROUND(IQ$78*ROUNDDOWN(($BF343-$BE343)/$BG343,0),0)*$BG343+$BE343)*IQ344),1-(1+INT(LOG10(ABS(((ROUND(IQ$78*ROUNDDOWN(($BF343-$BE343)/$BG343,0),0)*$BG343+$BE343)*IQ344)))))),"")</f>
        <v>4</v>
      </c>
      <c r="IR343" s="3">
        <f t="shared" ref="IR343" si="1181">IFERROR(ROUND(((ROUND(IR$78*ROUNDDOWN(($BF343-$BE343)/$BG343,0),0)*$BG343+$BE343)*IR344),1-(1+INT(LOG10(ABS(((ROUND(IR$78*ROUNDDOWN(($BF343-$BE343)/$BG343,0),0)*$BG343+$BE343)*IR344)))))),"")</f>
        <v>0.6</v>
      </c>
      <c r="IS343" s="3">
        <f t="shared" ref="IS343" si="1182">IFERROR(ROUND(((ROUND(IS$78*ROUNDDOWN(($BF343-$BE343)/$BG343,0),0)*$BG343+$BE343)*IS344),1-(1+INT(LOG10(ABS(((ROUND(IS$78*ROUNDDOWN(($BF343-$BE343)/$BG343,0),0)*$BG343+$BE343)*IS344)))))),"")</f>
        <v>0.9</v>
      </c>
      <c r="IT343" s="3">
        <f t="shared" ref="IT343" si="1183">IFERROR(ROUND(((ROUND(IT$78*ROUNDDOWN(($BF343-$BE343)/$BG343,0),0)*$BG343+$BE343)*IT344),1-(1+INT(LOG10(ABS(((ROUND(IT$78*ROUNDDOWN(($BF343-$BE343)/$BG343,0),0)*$BG343+$BE343)*IT344)))))),"")</f>
        <v>3</v>
      </c>
      <c r="IU343" s="3">
        <f t="shared" ref="IU343" si="1184">IFERROR(ROUND(((ROUND(IU$78*ROUNDDOWN(($BF343-$BE343)/$BG343,0),0)*$BG343+$BE343)*IU344),1-(1+INT(LOG10(ABS(((ROUND(IU$78*ROUNDDOWN(($BF343-$BE343)/$BG343,0),0)*$BG343+$BE343)*IU344)))))),"")</f>
        <v>6</v>
      </c>
      <c r="IV343" s="3">
        <f t="shared" ref="IV343" si="1185">IFERROR(ROUND(((ROUND(IV$78*ROUNDDOWN(($BF343-$BE343)/$BG343,0),0)*$BG343+$BE343)*IV344),1-(1+INT(LOG10(ABS(((ROUND(IV$78*ROUNDDOWN(($BF343-$BE343)/$BG343,0),0)*$BG343+$BE343)*IV344)))))),"")</f>
        <v>9</v>
      </c>
      <c r="IW343" s="3">
        <f t="shared" ref="IW343" si="1186">IFERROR(ROUND(((ROUND(IW$78*ROUNDDOWN(($BF343-$BE343)/$BG343,0),0)*$BG343+$BE343)*IW344),1-(1+INT(LOG10(ABS(((ROUND(IW$78*ROUNDDOWN(($BF343-$BE343)/$BG343,0),0)*$BG343+$BE343)*IW344)))))),"")</f>
        <v>5</v>
      </c>
      <c r="IX343" s="3">
        <f t="shared" ref="IX343" si="1187">IFERROR(ROUND(((ROUND(IX$78*ROUNDDOWN(($BF343-$BE343)/$BG343,0),0)*$BG343+$BE343)*IX344),1-(1+INT(LOG10(ABS(((ROUND(IX$78*ROUNDDOWN(($BF343-$BE343)/$BG343,0),0)*$BG343+$BE343)*IX344)))))),"")</f>
        <v>0.1</v>
      </c>
      <c r="IY343" s="3">
        <f t="shared" ref="IY343" si="1188">IFERROR(ROUND(((ROUND(IY$78*ROUNDDOWN(($BF343-$BE343)/$BG343,0),0)*$BG343+$BE343)*IY344),1-(1+INT(LOG10(ABS(((ROUND(IY$78*ROUNDDOWN(($BF343-$BE343)/$BG343,0),0)*$BG343+$BE343)*IY344)))))),"")</f>
        <v>1</v>
      </c>
      <c r="IZ343" s="3">
        <f t="shared" ref="IZ343" si="1189">IFERROR(ROUND(((ROUND(IZ$78*ROUNDDOWN(($BF343-$BE343)/$BG343,0),0)*$BG343+$BE343)*IZ344),1-(1+INT(LOG10(ABS(((ROUND(IZ$78*ROUNDDOWN(($BF343-$BE343)/$BG343,0),0)*$BG343+$BE343)*IZ344)))))),"")</f>
        <v>0.4</v>
      </c>
      <c r="JA343" s="3">
        <f t="shared" ref="JA343" si="1190">IFERROR(ROUND(((ROUND(JA$78*ROUNDDOWN(($BF343-$BE343)/$BG343,0),0)*$BG343+$BE343)*JA344),1-(1+INT(LOG10(ABS(((ROUND(JA$78*ROUNDDOWN(($BF343-$BE343)/$BG343,0),0)*$BG343+$BE343)*JA344)))))),"")</f>
        <v>0.1</v>
      </c>
      <c r="JB343" s="3">
        <f t="shared" ref="JB343" si="1191">IFERROR(ROUND(((ROUND(JB$78*ROUNDDOWN(($BF343-$BE343)/$BG343,0),0)*$BG343+$BE343)*JB344),1-(1+INT(LOG10(ABS(((ROUND(JB$78*ROUNDDOWN(($BF343-$BE343)/$BG343,0),0)*$BG343+$BE343)*JB344)))))),"")</f>
        <v>2</v>
      </c>
      <c r="JC343" s="3">
        <f t="shared" ref="JC343" si="1192">IFERROR(ROUND(((ROUND(JC$78*ROUNDDOWN(($BF343-$BE343)/$BG343,0),0)*$BG343+$BE343)*JC344),1-(1+INT(LOG10(ABS(((ROUND(JC$78*ROUNDDOWN(($BF343-$BE343)/$BG343,0),0)*$BG343+$BE343)*JC344)))))),"")</f>
        <v>3</v>
      </c>
    </row>
    <row r="344" spans="6:263" x14ac:dyDescent="0.45">
      <c r="F344" s="7">
        <f t="shared" ref="F344:U359" si="1193">MOD(F343*(2^31-1)*48271,(2^31-1))/(2^31-1)</f>
        <v>0.45694130494116864</v>
      </c>
      <c r="G344" s="7">
        <f t="shared" si="1193"/>
        <v>0.57508295940937615</v>
      </c>
      <c r="H344" s="7">
        <f t="shared" si="1193"/>
        <v>0.71297415798202812</v>
      </c>
      <c r="I344" s="7">
        <f t="shared" si="1193"/>
        <v>0.36067950416387967</v>
      </c>
      <c r="J344" s="7">
        <f t="shared" si="1193"/>
        <v>0.83830214703376504</v>
      </c>
      <c r="K344" s="7">
        <f t="shared" si="1193"/>
        <v>0.33740651949188044</v>
      </c>
      <c r="L344" s="7">
        <f t="shared" si="1193"/>
        <v>0.64791481227051229</v>
      </c>
      <c r="M344" s="7">
        <f t="shared" si="1193"/>
        <v>0.60039341244864897</v>
      </c>
      <c r="N344" s="7">
        <f t="shared" si="1193"/>
        <v>0.15390316636948995</v>
      </c>
      <c r="O344" s="7">
        <f t="shared" si="1193"/>
        <v>0.40997246858196912</v>
      </c>
      <c r="P344" s="7">
        <f t="shared" si="1193"/>
        <v>0.58932160427296609</v>
      </c>
      <c r="Q344" s="7">
        <f t="shared" si="1193"/>
        <v>0.37600616709143209</v>
      </c>
      <c r="R344" s="7">
        <f t="shared" si="1193"/>
        <v>0.66132754444206487</v>
      </c>
      <c r="S344" s="7">
        <f t="shared" si="1193"/>
        <v>0.38222626381657376</v>
      </c>
      <c r="T344" s="7">
        <f t="shared" si="1193"/>
        <v>0.82779768241001184</v>
      </c>
      <c r="U344" s="7">
        <f t="shared" si="993"/>
        <v>0.28400041688419897</v>
      </c>
      <c r="V344" s="7">
        <f t="shared" si="993"/>
        <v>0.68175266109488564</v>
      </c>
      <c r="W344" s="7">
        <f t="shared" si="993"/>
        <v>0.1434237268489896</v>
      </c>
      <c r="X344" s="7">
        <f t="shared" si="993"/>
        <v>0.4861452553822404</v>
      </c>
      <c r="Y344" s="7">
        <f t="shared" si="993"/>
        <v>0.75289555487823467</v>
      </c>
      <c r="Z344" s="7">
        <f t="shared" si="993"/>
        <v>0.23109629202219484</v>
      </c>
      <c r="AA344" s="7">
        <f t="shared" si="993"/>
        <v>0.95108328850524648</v>
      </c>
      <c r="AB344" s="7">
        <f t="shared" si="993"/>
        <v>0.87106338277043005</v>
      </c>
      <c r="AC344" s="7">
        <f t="shared" si="993"/>
        <v>0.48843522392606142</v>
      </c>
      <c r="AD344" s="7">
        <f t="shared" si="993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1194">IFERROR(ROUND(BM$79*ROUNDDOWN(($BF344-$BE344)/$BG344,0),0)*$BG344+$BE344,"")</f>
        <v>96.3</v>
      </c>
      <c r="BN344" s="3">
        <f t="shared" si="1194"/>
        <v>13.8</v>
      </c>
      <c r="BO344" s="3">
        <f t="shared" si="1194"/>
        <v>23.800000000000004</v>
      </c>
      <c r="BP344" s="3">
        <f t="shared" si="1194"/>
        <v>29.000000000000004</v>
      </c>
      <c r="BQ344" s="3">
        <f t="shared" si="1194"/>
        <v>64</v>
      </c>
      <c r="BR344" s="3">
        <f t="shared" si="1194"/>
        <v>36.200000000000003</v>
      </c>
      <c r="BS344" s="3">
        <f t="shared" si="1194"/>
        <v>56.500000000000007</v>
      </c>
      <c r="BT344" s="3">
        <f t="shared" si="1194"/>
        <v>46.2</v>
      </c>
      <c r="BU344" s="3">
        <f t="shared" si="1194"/>
        <v>41.900000000000006</v>
      </c>
      <c r="BV344" s="3">
        <f t="shared" si="1194"/>
        <v>97.7</v>
      </c>
      <c r="BW344" s="3">
        <f t="shared" si="1194"/>
        <v>28.000000000000004</v>
      </c>
      <c r="BX344" s="3">
        <f t="shared" si="1194"/>
        <v>19.500000000000004</v>
      </c>
      <c r="BY344" s="3">
        <f t="shared" si="1194"/>
        <v>95.6</v>
      </c>
      <c r="BZ344" s="3">
        <f t="shared" si="1194"/>
        <v>51.7</v>
      </c>
      <c r="CA344" s="3">
        <f t="shared" si="1194"/>
        <v>36.800000000000004</v>
      </c>
      <c r="CB344" s="3">
        <f t="shared" si="1194"/>
        <v>39.1</v>
      </c>
      <c r="CC344" s="3">
        <f t="shared" si="1194"/>
        <v>29.6</v>
      </c>
      <c r="CD344" s="3">
        <f t="shared" si="1194"/>
        <v>97.6</v>
      </c>
      <c r="CE344" s="3">
        <f t="shared" si="1194"/>
        <v>13.9</v>
      </c>
      <c r="CF344" s="3">
        <f t="shared" si="1194"/>
        <v>42.2</v>
      </c>
      <c r="CG344" s="3">
        <f t="shared" si="1194"/>
        <v>28.400000000000002</v>
      </c>
      <c r="CH344" s="3">
        <f t="shared" si="1194"/>
        <v>85.5</v>
      </c>
      <c r="CI344" s="3">
        <f t="shared" si="1194"/>
        <v>71.7</v>
      </c>
      <c r="CJ344" s="3">
        <f t="shared" si="1194"/>
        <v>81.400000000000006</v>
      </c>
      <c r="CK344" s="3">
        <f t="shared" si="1194"/>
        <v>17.500000000000004</v>
      </c>
      <c r="CL344" s="3">
        <f t="shared" si="1194"/>
        <v>48.7</v>
      </c>
      <c r="CM344" s="3">
        <f t="shared" si="1194"/>
        <v>87.7</v>
      </c>
      <c r="CN344" s="3">
        <f t="shared" si="1194"/>
        <v>95.3</v>
      </c>
      <c r="CO344" s="3">
        <f t="shared" si="1194"/>
        <v>7.2</v>
      </c>
      <c r="CP344" s="3">
        <f t="shared" si="1194"/>
        <v>18.700000000000003</v>
      </c>
      <c r="CQ344" s="3">
        <f t="shared" si="1194"/>
        <v>77.599999999999994</v>
      </c>
      <c r="CR344" s="3">
        <f t="shared" si="1194"/>
        <v>3.0000000000000004</v>
      </c>
      <c r="CS344" s="3">
        <f t="shared" si="1194"/>
        <v>3.0000000000000004</v>
      </c>
      <c r="CT344" s="3">
        <f t="shared" si="1194"/>
        <v>94.2</v>
      </c>
      <c r="CU344" s="3">
        <f t="shared" si="1194"/>
        <v>32.5</v>
      </c>
      <c r="CV344" s="3">
        <f t="shared" si="1194"/>
        <v>68.599999999999994</v>
      </c>
      <c r="CW344" s="3">
        <f t="shared" si="1194"/>
        <v>52.2</v>
      </c>
      <c r="CX344" s="3">
        <f t="shared" si="1194"/>
        <v>75.599999999999994</v>
      </c>
      <c r="CY344" s="3">
        <f t="shared" si="1194"/>
        <v>3.0000000000000004</v>
      </c>
      <c r="CZ344" s="3">
        <f t="shared" si="1194"/>
        <v>92.5</v>
      </c>
      <c r="DA344" s="3">
        <f t="shared" si="1194"/>
        <v>28.300000000000004</v>
      </c>
      <c r="DB344" s="3">
        <f t="shared" si="1194"/>
        <v>53.400000000000006</v>
      </c>
      <c r="DC344" s="3">
        <f t="shared" si="1194"/>
        <v>61.500000000000007</v>
      </c>
      <c r="DD344" s="3">
        <f t="shared" si="1194"/>
        <v>38.500000000000007</v>
      </c>
      <c r="DE344" s="3">
        <f t="shared" si="1194"/>
        <v>84.4</v>
      </c>
      <c r="DF344" s="3">
        <f t="shared" si="1194"/>
        <v>86.7</v>
      </c>
      <c r="DG344" s="3">
        <f t="shared" si="1194"/>
        <v>96.5</v>
      </c>
      <c r="DH344" s="3">
        <f t="shared" si="1194"/>
        <v>48.6</v>
      </c>
      <c r="DI344" s="3">
        <f t="shared" si="1194"/>
        <v>89.5</v>
      </c>
      <c r="DJ344" s="3">
        <f t="shared" si="1194"/>
        <v>45.000000000000007</v>
      </c>
      <c r="DK344" s="3">
        <f t="shared" si="1194"/>
        <v>91.7</v>
      </c>
      <c r="DL344" s="3">
        <f t="shared" si="1194"/>
        <v>77.7</v>
      </c>
      <c r="DM344" s="3">
        <f t="shared" si="1194"/>
        <v>27.300000000000004</v>
      </c>
      <c r="DN344" s="3">
        <f t="shared" si="1194"/>
        <v>79.2</v>
      </c>
      <c r="DO344" s="3">
        <f t="shared" si="1194"/>
        <v>50.7</v>
      </c>
      <c r="DP344" s="3">
        <f t="shared" si="1194"/>
        <v>27.000000000000004</v>
      </c>
      <c r="DQ344" s="3">
        <f t="shared" si="1194"/>
        <v>42.2</v>
      </c>
      <c r="DR344" s="3">
        <f t="shared" si="1194"/>
        <v>77.400000000000006</v>
      </c>
      <c r="DS344" s="3">
        <f t="shared" si="1194"/>
        <v>60.000000000000007</v>
      </c>
      <c r="DT344" s="3">
        <f t="shared" si="1194"/>
        <v>87.4</v>
      </c>
      <c r="DU344" s="3">
        <f t="shared" si="1194"/>
        <v>34.700000000000003</v>
      </c>
      <c r="DV344" s="3">
        <f t="shared" si="1194"/>
        <v>91.8</v>
      </c>
      <c r="DW344" s="3">
        <f t="shared" si="1194"/>
        <v>89.8</v>
      </c>
      <c r="DX344" s="3">
        <f t="shared" si="1194"/>
        <v>67.399999999999991</v>
      </c>
      <c r="DY344" s="3">
        <f t="shared" ref="DY344:GJ344" si="1195">IFERROR(ROUND(DY$79*ROUNDDOWN(($BF344-$BE344)/$BG344,0),0)*$BG344+$BE344,"")</f>
        <v>25.700000000000003</v>
      </c>
      <c r="DZ344" s="3">
        <f t="shared" si="1195"/>
        <v>73.3</v>
      </c>
      <c r="EA344" s="3">
        <f t="shared" si="1195"/>
        <v>76.099999999999994</v>
      </c>
      <c r="EB344" s="3">
        <f t="shared" si="1195"/>
        <v>64.7</v>
      </c>
      <c r="EC344" s="3">
        <f t="shared" si="1195"/>
        <v>48.400000000000006</v>
      </c>
      <c r="ED344" s="3">
        <f t="shared" si="1195"/>
        <v>2.5000000000000004</v>
      </c>
      <c r="EE344" s="3">
        <f t="shared" si="1195"/>
        <v>97.4</v>
      </c>
      <c r="EF344" s="3">
        <f t="shared" si="1195"/>
        <v>98.6</v>
      </c>
      <c r="EG344" s="3">
        <f t="shared" si="1195"/>
        <v>95.1</v>
      </c>
      <c r="EH344" s="3">
        <f t="shared" si="1195"/>
        <v>41.300000000000004</v>
      </c>
      <c r="EI344" s="3">
        <f t="shared" si="1195"/>
        <v>70.7</v>
      </c>
      <c r="EJ344" s="3">
        <f t="shared" si="1195"/>
        <v>57.000000000000007</v>
      </c>
      <c r="EK344" s="3">
        <f t="shared" si="1195"/>
        <v>68.2</v>
      </c>
      <c r="EL344" s="3">
        <f t="shared" si="1195"/>
        <v>37</v>
      </c>
      <c r="EM344" s="3">
        <f t="shared" si="1195"/>
        <v>88.6</v>
      </c>
      <c r="EN344" s="3">
        <f t="shared" si="1195"/>
        <v>30.400000000000002</v>
      </c>
      <c r="EO344" s="3">
        <f t="shared" si="1195"/>
        <v>48.2</v>
      </c>
      <c r="EP344" s="3">
        <f t="shared" si="1195"/>
        <v>81.8</v>
      </c>
      <c r="EQ344" s="3">
        <f t="shared" si="1195"/>
        <v>76.2</v>
      </c>
      <c r="ER344" s="3">
        <f t="shared" si="1195"/>
        <v>92.4</v>
      </c>
      <c r="ES344" s="3">
        <f t="shared" si="1195"/>
        <v>39.500000000000007</v>
      </c>
      <c r="ET344" s="3">
        <f t="shared" si="1195"/>
        <v>73.599999999999994</v>
      </c>
      <c r="EU344" s="3">
        <f t="shared" si="1195"/>
        <v>33.6</v>
      </c>
      <c r="EV344" s="3">
        <f t="shared" si="1195"/>
        <v>34.700000000000003</v>
      </c>
      <c r="EW344" s="3">
        <f t="shared" si="1195"/>
        <v>38.400000000000006</v>
      </c>
      <c r="EX344" s="3">
        <f t="shared" si="1195"/>
        <v>99.7</v>
      </c>
      <c r="EY344" s="3">
        <f t="shared" si="1195"/>
        <v>10.8</v>
      </c>
      <c r="EZ344" s="3">
        <f t="shared" si="1195"/>
        <v>18.600000000000001</v>
      </c>
      <c r="FA344" s="3">
        <f t="shared" si="1195"/>
        <v>6.9</v>
      </c>
      <c r="FB344" s="3">
        <f t="shared" si="1195"/>
        <v>87.1</v>
      </c>
      <c r="FC344" s="3">
        <f t="shared" si="1195"/>
        <v>62.300000000000004</v>
      </c>
      <c r="FD344" s="3">
        <f t="shared" si="1195"/>
        <v>45.7</v>
      </c>
      <c r="FE344" s="3">
        <f t="shared" si="1195"/>
        <v>90.4</v>
      </c>
      <c r="FF344" s="3">
        <f t="shared" si="1195"/>
        <v>79.400000000000006</v>
      </c>
      <c r="FG344" s="3">
        <f t="shared" si="1195"/>
        <v>3.2</v>
      </c>
      <c r="FH344" s="3">
        <f t="shared" si="1195"/>
        <v>22.200000000000003</v>
      </c>
      <c r="FI344" s="3">
        <f t="shared" si="1195"/>
        <v>79.2</v>
      </c>
      <c r="FJ344" s="3">
        <f t="shared" si="1195"/>
        <v>15.5</v>
      </c>
      <c r="FK344" s="3">
        <f t="shared" si="1195"/>
        <v>69.3</v>
      </c>
      <c r="FL344" s="3">
        <f t="shared" si="1195"/>
        <v>51.000000000000007</v>
      </c>
      <c r="FM344" s="3">
        <f t="shared" si="1195"/>
        <v>34.1</v>
      </c>
      <c r="FN344" s="3">
        <f t="shared" si="1195"/>
        <v>52.000000000000007</v>
      </c>
      <c r="FO344" s="3">
        <f t="shared" si="1195"/>
        <v>36.800000000000004</v>
      </c>
      <c r="FP344" s="3">
        <f t="shared" si="1195"/>
        <v>40.400000000000006</v>
      </c>
      <c r="FQ344" s="3">
        <f t="shared" si="1195"/>
        <v>97.6</v>
      </c>
      <c r="FR344" s="3">
        <f t="shared" si="1195"/>
        <v>86.1</v>
      </c>
      <c r="FS344" s="3">
        <f t="shared" si="1195"/>
        <v>82.2</v>
      </c>
      <c r="FT344" s="3">
        <f t="shared" si="1195"/>
        <v>25.300000000000004</v>
      </c>
      <c r="FU344" s="3">
        <f t="shared" si="1195"/>
        <v>10.8</v>
      </c>
      <c r="FV344" s="3">
        <f t="shared" si="1195"/>
        <v>29.500000000000004</v>
      </c>
      <c r="FW344" s="3">
        <f t="shared" si="1195"/>
        <v>46.300000000000004</v>
      </c>
      <c r="FX344" s="3">
        <f t="shared" si="1195"/>
        <v>59.6</v>
      </c>
      <c r="FY344" s="3">
        <f t="shared" si="1195"/>
        <v>70.2</v>
      </c>
      <c r="FZ344" s="3">
        <f t="shared" si="1195"/>
        <v>89</v>
      </c>
      <c r="GA344" s="3">
        <f t="shared" si="1195"/>
        <v>21.000000000000004</v>
      </c>
      <c r="GB344" s="3">
        <f t="shared" si="1195"/>
        <v>69</v>
      </c>
      <c r="GC344" s="3">
        <f t="shared" si="1195"/>
        <v>61.300000000000004</v>
      </c>
      <c r="GD344" s="3">
        <f t="shared" si="1195"/>
        <v>19.800000000000004</v>
      </c>
      <c r="GE344" s="3">
        <f t="shared" si="1195"/>
        <v>72</v>
      </c>
      <c r="GF344" s="3">
        <f t="shared" si="1195"/>
        <v>76.599999999999994</v>
      </c>
      <c r="GG344" s="3">
        <f t="shared" si="1195"/>
        <v>49.000000000000007</v>
      </c>
      <c r="GH344" s="3">
        <f t="shared" si="1195"/>
        <v>31.200000000000003</v>
      </c>
      <c r="GI344" s="3">
        <f t="shared" si="1195"/>
        <v>7</v>
      </c>
      <c r="GJ344" s="3">
        <f t="shared" si="1195"/>
        <v>58.800000000000004</v>
      </c>
      <c r="GK344" s="3">
        <f t="shared" ref="GK344:IV344" si="1196">IFERROR(ROUND(GK$79*ROUNDDOWN(($BF344-$BE344)/$BG344,0),0)*$BG344+$BE344,"")</f>
        <v>70.5</v>
      </c>
      <c r="GL344" s="3">
        <f t="shared" si="1196"/>
        <v>58.000000000000007</v>
      </c>
      <c r="GM344" s="3">
        <f t="shared" si="1196"/>
        <v>98.7</v>
      </c>
      <c r="GN344" s="3">
        <f t="shared" si="1196"/>
        <v>15.3</v>
      </c>
      <c r="GO344" s="3">
        <f t="shared" si="1196"/>
        <v>56.500000000000007</v>
      </c>
      <c r="GP344" s="3">
        <f t="shared" si="1196"/>
        <v>69.3</v>
      </c>
      <c r="GQ344" s="3">
        <f t="shared" si="1196"/>
        <v>83.3</v>
      </c>
      <c r="GR344" s="3">
        <f t="shared" si="1196"/>
        <v>72.3</v>
      </c>
      <c r="GS344" s="3">
        <f t="shared" si="1196"/>
        <v>24.700000000000003</v>
      </c>
      <c r="GT344" s="3">
        <f t="shared" si="1196"/>
        <v>76.900000000000006</v>
      </c>
      <c r="GU344" s="3">
        <f t="shared" si="1196"/>
        <v>11.5</v>
      </c>
      <c r="GV344" s="3">
        <f t="shared" si="1196"/>
        <v>44.7</v>
      </c>
      <c r="GW344" s="3">
        <f t="shared" si="1196"/>
        <v>76.8</v>
      </c>
      <c r="GX344" s="3">
        <f t="shared" si="1196"/>
        <v>44.2</v>
      </c>
      <c r="GY344" s="3">
        <f t="shared" si="1196"/>
        <v>6.6</v>
      </c>
      <c r="GZ344" s="3">
        <f t="shared" si="1196"/>
        <v>93.4</v>
      </c>
      <c r="HA344" s="3">
        <f t="shared" si="1196"/>
        <v>44.000000000000007</v>
      </c>
      <c r="HB344" s="3">
        <f t="shared" si="1196"/>
        <v>1.5000000000000002</v>
      </c>
      <c r="HC344" s="3">
        <f t="shared" si="1196"/>
        <v>57.900000000000006</v>
      </c>
      <c r="HD344" s="3">
        <f t="shared" si="1196"/>
        <v>66.7</v>
      </c>
      <c r="HE344" s="3">
        <f t="shared" si="1196"/>
        <v>3.4000000000000004</v>
      </c>
      <c r="HF344" s="3">
        <f t="shared" si="1196"/>
        <v>72</v>
      </c>
      <c r="HG344" s="3">
        <f t="shared" si="1196"/>
        <v>6</v>
      </c>
      <c r="HH344" s="3">
        <f t="shared" si="1196"/>
        <v>0.2</v>
      </c>
      <c r="HI344" s="3">
        <f t="shared" si="1196"/>
        <v>27.500000000000004</v>
      </c>
      <c r="HJ344" s="3">
        <f t="shared" si="1196"/>
        <v>9.9</v>
      </c>
      <c r="HK344" s="3">
        <f t="shared" si="1196"/>
        <v>18.500000000000004</v>
      </c>
      <c r="HL344" s="3">
        <f t="shared" si="1196"/>
        <v>52.6</v>
      </c>
      <c r="HM344" s="3">
        <f t="shared" si="1196"/>
        <v>98.2</v>
      </c>
      <c r="HN344" s="3">
        <f t="shared" si="1196"/>
        <v>36.1</v>
      </c>
      <c r="HO344" s="3">
        <f t="shared" si="1196"/>
        <v>52.900000000000006</v>
      </c>
      <c r="HP344" s="3">
        <f t="shared" si="1196"/>
        <v>84.3</v>
      </c>
      <c r="HQ344" s="3">
        <f t="shared" si="1196"/>
        <v>88.3</v>
      </c>
      <c r="HR344" s="3">
        <f t="shared" si="1196"/>
        <v>39.900000000000006</v>
      </c>
      <c r="HS344" s="3">
        <f t="shared" si="1196"/>
        <v>25.200000000000003</v>
      </c>
      <c r="HT344" s="3">
        <f t="shared" si="1196"/>
        <v>31.200000000000003</v>
      </c>
      <c r="HU344" s="3">
        <f t="shared" si="1196"/>
        <v>22.6</v>
      </c>
      <c r="HV344" s="3">
        <f t="shared" si="1196"/>
        <v>76.900000000000006</v>
      </c>
      <c r="HW344" s="3">
        <f t="shared" si="1196"/>
        <v>61.400000000000006</v>
      </c>
      <c r="HX344" s="3">
        <f t="shared" si="1196"/>
        <v>93</v>
      </c>
      <c r="HY344" s="3">
        <f t="shared" si="1196"/>
        <v>6.9</v>
      </c>
      <c r="HZ344" s="3">
        <f t="shared" si="1196"/>
        <v>49.2</v>
      </c>
      <c r="IA344" s="3">
        <f t="shared" si="1196"/>
        <v>86.4</v>
      </c>
      <c r="IB344" s="3">
        <f t="shared" si="1196"/>
        <v>52.7</v>
      </c>
      <c r="IC344" s="3">
        <f t="shared" si="1196"/>
        <v>26.1</v>
      </c>
      <c r="ID344" s="3">
        <f t="shared" si="1196"/>
        <v>15.1</v>
      </c>
      <c r="IE344" s="3">
        <f t="shared" si="1196"/>
        <v>51.400000000000006</v>
      </c>
      <c r="IF344" s="3">
        <f t="shared" si="1196"/>
        <v>87.6</v>
      </c>
      <c r="IG344" s="3">
        <f t="shared" si="1196"/>
        <v>64</v>
      </c>
      <c r="IH344" s="3">
        <f t="shared" si="1196"/>
        <v>75.3</v>
      </c>
      <c r="II344" s="3">
        <f t="shared" si="1196"/>
        <v>94</v>
      </c>
      <c r="IJ344" s="3">
        <f t="shared" si="1196"/>
        <v>14.5</v>
      </c>
      <c r="IK344" s="3">
        <f t="shared" si="1196"/>
        <v>32.200000000000003</v>
      </c>
      <c r="IL344" s="3">
        <f t="shared" si="1196"/>
        <v>45.900000000000006</v>
      </c>
      <c r="IM344" s="3">
        <f t="shared" si="1196"/>
        <v>80.599999999999994</v>
      </c>
      <c r="IN344" s="3">
        <f t="shared" si="1196"/>
        <v>12.200000000000001</v>
      </c>
      <c r="IO344" s="3">
        <f t="shared" si="1196"/>
        <v>16.3</v>
      </c>
      <c r="IP344" s="3">
        <f t="shared" si="1196"/>
        <v>71.7</v>
      </c>
      <c r="IQ344" s="3">
        <f t="shared" si="1196"/>
        <v>98</v>
      </c>
      <c r="IR344" s="3">
        <f t="shared" si="1196"/>
        <v>91.6</v>
      </c>
      <c r="IS344" s="3">
        <f t="shared" si="1196"/>
        <v>26.800000000000004</v>
      </c>
      <c r="IT344" s="3">
        <f t="shared" si="1196"/>
        <v>49.400000000000006</v>
      </c>
      <c r="IU344" s="3">
        <f t="shared" si="1196"/>
        <v>83.6</v>
      </c>
      <c r="IV344" s="3">
        <f t="shared" si="1196"/>
        <v>99.5</v>
      </c>
      <c r="IW344" s="3">
        <f t="shared" ref="IW344:JC344" si="1197">IFERROR(ROUND(IW$79*ROUNDDOWN(($BF344-$BE344)/$BG344,0),0)*$BG344+$BE344,"")</f>
        <v>65.899999999999991</v>
      </c>
      <c r="IX344" s="3">
        <f t="shared" si="1197"/>
        <v>1.8000000000000003</v>
      </c>
      <c r="IY344" s="3">
        <f t="shared" si="1197"/>
        <v>80.7</v>
      </c>
      <c r="IZ344" s="3">
        <f t="shared" si="1197"/>
        <v>6.6</v>
      </c>
      <c r="JA344" s="3">
        <f t="shared" si="1197"/>
        <v>1.9000000000000001</v>
      </c>
      <c r="JB344" s="3">
        <f t="shared" si="1197"/>
        <v>60.1</v>
      </c>
      <c r="JC344" s="3">
        <f t="shared" si="1197"/>
        <v>52.400000000000006</v>
      </c>
    </row>
    <row r="345" spans="6:263" x14ac:dyDescent="0.45">
      <c r="F345" s="7">
        <f t="shared" si="1193"/>
        <v>1.3730815152512312E-2</v>
      </c>
      <c r="G345" s="7">
        <f t="shared" si="1193"/>
        <v>0.82953364999477452</v>
      </c>
      <c r="H345" s="7">
        <f t="shared" si="1193"/>
        <v>0.97557995048145763</v>
      </c>
      <c r="I345" s="7">
        <f t="shared" si="1193"/>
        <v>0.36034549463556403</v>
      </c>
      <c r="J345" s="7">
        <f t="shared" si="1193"/>
        <v>0.68293946687269003</v>
      </c>
      <c r="K345" s="7">
        <f t="shared" si="1193"/>
        <v>0.95010239256085005</v>
      </c>
      <c r="L345" s="7">
        <f t="shared" si="1193"/>
        <v>0.49590310989688297</v>
      </c>
      <c r="M345" s="7">
        <f t="shared" si="1193"/>
        <v>0.59041230873689632</v>
      </c>
      <c r="N345" s="7">
        <f t="shared" si="1193"/>
        <v>5.9743821648761547E-2</v>
      </c>
      <c r="O345" s="7">
        <f t="shared" si="1193"/>
        <v>0.78103092023219489</v>
      </c>
      <c r="P345" s="7">
        <f t="shared" si="1193"/>
        <v>0.14315986034607509</v>
      </c>
      <c r="Q345" s="7">
        <f t="shared" si="1193"/>
        <v>0.19369167051915623</v>
      </c>
      <c r="R345" s="7">
        <f t="shared" si="1193"/>
        <v>0.941897762912278</v>
      </c>
      <c r="S345" s="7">
        <f t="shared" si="1193"/>
        <v>0.44398068983293171</v>
      </c>
      <c r="T345" s="7">
        <f t="shared" si="1193"/>
        <v>0.62192761368207983</v>
      </c>
      <c r="U345" s="7">
        <f t="shared" si="993"/>
        <v>0.98412341716891316</v>
      </c>
      <c r="V345" s="7">
        <f t="shared" si="993"/>
        <v>0.88270371122411628</v>
      </c>
      <c r="W345" s="7">
        <f t="shared" si="993"/>
        <v>0.20671872757688106</v>
      </c>
      <c r="X345" s="7">
        <f t="shared" si="993"/>
        <v>0.71762255612650072</v>
      </c>
      <c r="Y345" s="7">
        <f t="shared" si="993"/>
        <v>2.1329527265080032E-2</v>
      </c>
      <c r="Z345" s="7">
        <f t="shared" si="993"/>
        <v>0.24911220336757237</v>
      </c>
      <c r="AA345" s="7">
        <f t="shared" si="993"/>
        <v>0.74141943675531985</v>
      </c>
      <c r="AB345" s="7">
        <f t="shared" si="993"/>
        <v>0.100549711426976</v>
      </c>
      <c r="AC345" s="7">
        <f t="shared" si="993"/>
        <v>0.25669413490998283</v>
      </c>
      <c r="AD345" s="7">
        <f t="shared" si="993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>IFERROR((ROUND(BL$80*ROUNDDOWN(($BF345-$BE345)/$BG345,0),0)*$BG345+$BE345)*BL344,"")</f>
        <v>0</v>
      </c>
      <c r="BM345" s="3">
        <f t="shared" ref="BM345" si="1198">IFERROR((ROUND(BM$80*ROUNDDOWN(($BF345-$BE345)/$BG345,0),0)*$BG345+$BE345)*BM344,"")</f>
        <v>0</v>
      </c>
      <c r="BN345" s="3">
        <f t="shared" ref="BN345" si="1199">IFERROR((ROUND(BN$80*ROUNDDOWN(($BF345-$BE345)/$BG345,0),0)*$BG345+$BE345)*BN344,"")</f>
        <v>0</v>
      </c>
      <c r="BO345" s="3">
        <f t="shared" ref="BO345" si="1200">IFERROR((ROUND(BO$80*ROUNDDOWN(($BF345-$BE345)/$BG345,0),0)*$BG345+$BE345)*BO344,"")</f>
        <v>0</v>
      </c>
      <c r="BP345" s="3">
        <f t="shared" ref="BP345" si="1201">IFERROR((ROUND(BP$80*ROUNDDOWN(($BF345-$BE345)/$BG345,0),0)*$BG345+$BE345)*BP344,"")</f>
        <v>0</v>
      </c>
      <c r="BQ345" s="3">
        <f t="shared" ref="BQ345" si="1202">IFERROR((ROUND(BQ$80*ROUNDDOWN(($BF345-$BE345)/$BG345,0),0)*$BG345+$BE345)*BQ344,"")</f>
        <v>0</v>
      </c>
      <c r="BR345" s="3">
        <f t="shared" ref="BR345" si="1203">IFERROR((ROUND(BR$80*ROUNDDOWN(($BF345-$BE345)/$BG345,0),0)*$BG345+$BE345)*BR344,"")</f>
        <v>0</v>
      </c>
      <c r="BS345" s="3">
        <f t="shared" ref="BS345" si="1204">IFERROR((ROUND(BS$80*ROUNDDOWN(($BF345-$BE345)/$BG345,0),0)*$BG345+$BE345)*BS344,"")</f>
        <v>0</v>
      </c>
      <c r="BT345" s="3">
        <f t="shared" ref="BT345" si="1205">IFERROR((ROUND(BT$80*ROUNDDOWN(($BF345-$BE345)/$BG345,0),0)*$BG345+$BE345)*BT344,"")</f>
        <v>0</v>
      </c>
      <c r="BU345" s="3">
        <f t="shared" ref="BU345" si="1206">IFERROR((ROUND(BU$80*ROUNDDOWN(($BF345-$BE345)/$BG345,0),0)*$BG345+$BE345)*BU344,"")</f>
        <v>0</v>
      </c>
      <c r="BV345" s="3">
        <f t="shared" ref="BV345" si="1207">IFERROR((ROUND(BV$80*ROUNDDOWN(($BF345-$BE345)/$BG345,0),0)*$BG345+$BE345)*BV344,"")</f>
        <v>0</v>
      </c>
      <c r="BW345" s="3">
        <f t="shared" ref="BW345" si="1208">IFERROR((ROUND(BW$80*ROUNDDOWN(($BF345-$BE345)/$BG345,0),0)*$BG345+$BE345)*BW344,"")</f>
        <v>0</v>
      </c>
      <c r="BX345" s="3">
        <f t="shared" ref="BX345" si="1209">IFERROR((ROUND(BX$80*ROUNDDOWN(($BF345-$BE345)/$BG345,0),0)*$BG345+$BE345)*BX344,"")</f>
        <v>0</v>
      </c>
      <c r="BY345" s="3">
        <f t="shared" ref="BY345" si="1210">IFERROR((ROUND(BY$80*ROUNDDOWN(($BF345-$BE345)/$BG345,0),0)*$BG345+$BE345)*BY344,"")</f>
        <v>0</v>
      </c>
      <c r="BZ345" s="3">
        <f t="shared" ref="BZ345" si="1211">IFERROR((ROUND(BZ$80*ROUNDDOWN(($BF345-$BE345)/$BG345,0),0)*$BG345+$BE345)*BZ344,"")</f>
        <v>0</v>
      </c>
      <c r="CA345" s="3">
        <f t="shared" ref="CA345" si="1212">IFERROR((ROUND(CA$80*ROUNDDOWN(($BF345-$BE345)/$BG345,0),0)*$BG345+$BE345)*CA344,"")</f>
        <v>0</v>
      </c>
      <c r="CB345" s="3">
        <f t="shared" ref="CB345" si="1213">IFERROR((ROUND(CB$80*ROUNDDOWN(($BF345-$BE345)/$BG345,0),0)*$BG345+$BE345)*CB344,"")</f>
        <v>0</v>
      </c>
      <c r="CC345" s="3">
        <f t="shared" ref="CC345" si="1214">IFERROR((ROUND(CC$80*ROUNDDOWN(($BF345-$BE345)/$BG345,0),0)*$BG345+$BE345)*CC344,"")</f>
        <v>0</v>
      </c>
      <c r="CD345" s="3">
        <f t="shared" ref="CD345" si="1215">IFERROR((ROUND(CD$80*ROUNDDOWN(($BF345-$BE345)/$BG345,0),0)*$BG345+$BE345)*CD344,"")</f>
        <v>0</v>
      </c>
      <c r="CE345" s="3">
        <f t="shared" ref="CE345" si="1216">IFERROR((ROUND(CE$80*ROUNDDOWN(($BF345-$BE345)/$BG345,0),0)*$BG345+$BE345)*CE344,"")</f>
        <v>0</v>
      </c>
      <c r="CF345" s="3">
        <f t="shared" ref="CF345" si="1217">IFERROR((ROUND(CF$80*ROUNDDOWN(($BF345-$BE345)/$BG345,0),0)*$BG345+$BE345)*CF344,"")</f>
        <v>0</v>
      </c>
      <c r="CG345" s="3">
        <f t="shared" ref="CG345" si="1218">IFERROR((ROUND(CG$80*ROUNDDOWN(($BF345-$BE345)/$BG345,0),0)*$BG345+$BE345)*CG344,"")</f>
        <v>0</v>
      </c>
      <c r="CH345" s="3">
        <f t="shared" ref="CH345" si="1219">IFERROR((ROUND(CH$80*ROUNDDOWN(($BF345-$BE345)/$BG345,0),0)*$BG345+$BE345)*CH344,"")</f>
        <v>0</v>
      </c>
      <c r="CI345" s="3">
        <f t="shared" ref="CI345" si="1220">IFERROR((ROUND(CI$80*ROUNDDOWN(($BF345-$BE345)/$BG345,0),0)*$BG345+$BE345)*CI344,"")</f>
        <v>0</v>
      </c>
      <c r="CJ345" s="3">
        <f t="shared" ref="CJ345" si="1221">IFERROR((ROUND(CJ$80*ROUNDDOWN(($BF345-$BE345)/$BG345,0),0)*$BG345+$BE345)*CJ344,"")</f>
        <v>0</v>
      </c>
      <c r="CK345" s="3">
        <f t="shared" ref="CK345" si="1222">IFERROR((ROUND(CK$80*ROUNDDOWN(($BF345-$BE345)/$BG345,0),0)*$BG345+$BE345)*CK344,"")</f>
        <v>0</v>
      </c>
      <c r="CL345" s="3">
        <f t="shared" ref="CL345" si="1223">IFERROR((ROUND(CL$80*ROUNDDOWN(($BF345-$BE345)/$BG345,0),0)*$BG345+$BE345)*CL344,"")</f>
        <v>0</v>
      </c>
      <c r="CM345" s="3">
        <f t="shared" ref="CM345" si="1224">IFERROR((ROUND(CM$80*ROUNDDOWN(($BF345-$BE345)/$BG345,0),0)*$BG345+$BE345)*CM344,"")</f>
        <v>0</v>
      </c>
      <c r="CN345" s="3">
        <f t="shared" ref="CN345" si="1225">IFERROR((ROUND(CN$80*ROUNDDOWN(($BF345-$BE345)/$BG345,0),0)*$BG345+$BE345)*CN344,"")</f>
        <v>0</v>
      </c>
      <c r="CO345" s="3">
        <f t="shared" ref="CO345" si="1226">IFERROR((ROUND(CO$80*ROUNDDOWN(($BF345-$BE345)/$BG345,0),0)*$BG345+$BE345)*CO344,"")</f>
        <v>0</v>
      </c>
      <c r="CP345" s="3">
        <f t="shared" ref="CP345" si="1227">IFERROR((ROUND(CP$80*ROUNDDOWN(($BF345-$BE345)/$BG345,0),0)*$BG345+$BE345)*CP344,"")</f>
        <v>0</v>
      </c>
      <c r="CQ345" s="3">
        <f t="shared" ref="CQ345" si="1228">IFERROR((ROUND(CQ$80*ROUNDDOWN(($BF345-$BE345)/$BG345,0),0)*$BG345+$BE345)*CQ344,"")</f>
        <v>0</v>
      </c>
      <c r="CR345" s="3">
        <f t="shared" ref="CR345" si="1229">IFERROR((ROUND(CR$80*ROUNDDOWN(($BF345-$BE345)/$BG345,0),0)*$BG345+$BE345)*CR344,"")</f>
        <v>0</v>
      </c>
      <c r="CS345" s="3">
        <f t="shared" ref="CS345" si="1230">IFERROR((ROUND(CS$80*ROUNDDOWN(($BF345-$BE345)/$BG345,0),0)*$BG345+$BE345)*CS344,"")</f>
        <v>0</v>
      </c>
      <c r="CT345" s="3">
        <f t="shared" ref="CT345" si="1231">IFERROR((ROUND(CT$80*ROUNDDOWN(($BF345-$BE345)/$BG345,0),0)*$BG345+$BE345)*CT344,"")</f>
        <v>0</v>
      </c>
      <c r="CU345" s="3">
        <f t="shared" ref="CU345" si="1232">IFERROR((ROUND(CU$80*ROUNDDOWN(($BF345-$BE345)/$BG345,0),0)*$BG345+$BE345)*CU344,"")</f>
        <v>0</v>
      </c>
      <c r="CV345" s="3">
        <f t="shared" ref="CV345" si="1233">IFERROR((ROUND(CV$80*ROUNDDOWN(($BF345-$BE345)/$BG345,0),0)*$BG345+$BE345)*CV344,"")</f>
        <v>0</v>
      </c>
      <c r="CW345" s="3">
        <f t="shared" ref="CW345" si="1234">IFERROR((ROUND(CW$80*ROUNDDOWN(($BF345-$BE345)/$BG345,0),0)*$BG345+$BE345)*CW344,"")</f>
        <v>0</v>
      </c>
      <c r="CX345" s="3">
        <f t="shared" ref="CX345" si="1235">IFERROR((ROUND(CX$80*ROUNDDOWN(($BF345-$BE345)/$BG345,0),0)*$BG345+$BE345)*CX344,"")</f>
        <v>0</v>
      </c>
      <c r="CY345" s="3">
        <f t="shared" ref="CY345" si="1236">IFERROR((ROUND(CY$80*ROUNDDOWN(($BF345-$BE345)/$BG345,0),0)*$BG345+$BE345)*CY344,"")</f>
        <v>0</v>
      </c>
      <c r="CZ345" s="3">
        <f t="shared" ref="CZ345" si="1237">IFERROR((ROUND(CZ$80*ROUNDDOWN(($BF345-$BE345)/$BG345,0),0)*$BG345+$BE345)*CZ344,"")</f>
        <v>0</v>
      </c>
      <c r="DA345" s="3">
        <f t="shared" ref="DA345" si="1238">IFERROR((ROUND(DA$80*ROUNDDOWN(($BF345-$BE345)/$BG345,0),0)*$BG345+$BE345)*DA344,"")</f>
        <v>0</v>
      </c>
      <c r="DB345" s="3">
        <f t="shared" ref="DB345" si="1239">IFERROR((ROUND(DB$80*ROUNDDOWN(($BF345-$BE345)/$BG345,0),0)*$BG345+$BE345)*DB344,"")</f>
        <v>0</v>
      </c>
      <c r="DC345" s="3">
        <f t="shared" ref="DC345" si="1240">IFERROR((ROUND(DC$80*ROUNDDOWN(($BF345-$BE345)/$BG345,0),0)*$BG345+$BE345)*DC344,"")</f>
        <v>0</v>
      </c>
      <c r="DD345" s="3">
        <f t="shared" ref="DD345" si="1241">IFERROR((ROUND(DD$80*ROUNDDOWN(($BF345-$BE345)/$BG345,0),0)*$BG345+$BE345)*DD344,"")</f>
        <v>0</v>
      </c>
      <c r="DE345" s="3">
        <f t="shared" ref="DE345" si="1242">IFERROR((ROUND(DE$80*ROUNDDOWN(($BF345-$BE345)/$BG345,0),0)*$BG345+$BE345)*DE344,"")</f>
        <v>0</v>
      </c>
      <c r="DF345" s="3">
        <f t="shared" ref="DF345" si="1243">IFERROR((ROUND(DF$80*ROUNDDOWN(($BF345-$BE345)/$BG345,0),0)*$BG345+$BE345)*DF344,"")</f>
        <v>0</v>
      </c>
      <c r="DG345" s="3">
        <f t="shared" ref="DG345" si="1244">IFERROR((ROUND(DG$80*ROUNDDOWN(($BF345-$BE345)/$BG345,0),0)*$BG345+$BE345)*DG344,"")</f>
        <v>0</v>
      </c>
      <c r="DH345" s="3">
        <f t="shared" ref="DH345" si="1245">IFERROR((ROUND(DH$80*ROUNDDOWN(($BF345-$BE345)/$BG345,0),0)*$BG345+$BE345)*DH344,"")</f>
        <v>0</v>
      </c>
      <c r="DI345" s="3">
        <f t="shared" ref="DI345" si="1246">IFERROR((ROUND(DI$80*ROUNDDOWN(($BF345-$BE345)/$BG345,0),0)*$BG345+$BE345)*DI344,"")</f>
        <v>0</v>
      </c>
      <c r="DJ345" s="3">
        <f t="shared" ref="DJ345" si="1247">IFERROR((ROUND(DJ$80*ROUNDDOWN(($BF345-$BE345)/$BG345,0),0)*$BG345+$BE345)*DJ344,"")</f>
        <v>0</v>
      </c>
      <c r="DK345" s="3">
        <f t="shared" ref="DK345" si="1248">IFERROR((ROUND(DK$80*ROUNDDOWN(($BF345-$BE345)/$BG345,0),0)*$BG345+$BE345)*DK344,"")</f>
        <v>0</v>
      </c>
      <c r="DL345" s="3">
        <f t="shared" ref="DL345" si="1249">IFERROR((ROUND(DL$80*ROUNDDOWN(($BF345-$BE345)/$BG345,0),0)*$BG345+$BE345)*DL344,"")</f>
        <v>0</v>
      </c>
      <c r="DM345" s="3">
        <f t="shared" ref="DM345" si="1250">IFERROR((ROUND(DM$80*ROUNDDOWN(($BF345-$BE345)/$BG345,0),0)*$BG345+$BE345)*DM344,"")</f>
        <v>0</v>
      </c>
      <c r="DN345" s="3">
        <f t="shared" ref="DN345" si="1251">IFERROR((ROUND(DN$80*ROUNDDOWN(($BF345-$BE345)/$BG345,0),0)*$BG345+$BE345)*DN344,"")</f>
        <v>0</v>
      </c>
      <c r="DO345" s="3">
        <f t="shared" ref="DO345" si="1252">IFERROR((ROUND(DO$80*ROUNDDOWN(($BF345-$BE345)/$BG345,0),0)*$BG345+$BE345)*DO344,"")</f>
        <v>0</v>
      </c>
      <c r="DP345" s="3">
        <f t="shared" ref="DP345" si="1253">IFERROR((ROUND(DP$80*ROUNDDOWN(($BF345-$BE345)/$BG345,0),0)*$BG345+$BE345)*DP344,"")</f>
        <v>0</v>
      </c>
      <c r="DQ345" s="3">
        <f t="shared" ref="DQ345" si="1254">IFERROR((ROUND(DQ$80*ROUNDDOWN(($BF345-$BE345)/$BG345,0),0)*$BG345+$BE345)*DQ344,"")</f>
        <v>0</v>
      </c>
      <c r="DR345" s="3">
        <f t="shared" ref="DR345" si="1255">IFERROR((ROUND(DR$80*ROUNDDOWN(($BF345-$BE345)/$BG345,0),0)*$BG345+$BE345)*DR344,"")</f>
        <v>0</v>
      </c>
      <c r="DS345" s="3">
        <f t="shared" ref="DS345" si="1256">IFERROR((ROUND(DS$80*ROUNDDOWN(($BF345-$BE345)/$BG345,0),0)*$BG345+$BE345)*DS344,"")</f>
        <v>0</v>
      </c>
      <c r="DT345" s="3">
        <f t="shared" ref="DT345" si="1257">IFERROR((ROUND(DT$80*ROUNDDOWN(($BF345-$BE345)/$BG345,0),0)*$BG345+$BE345)*DT344,"")</f>
        <v>0</v>
      </c>
      <c r="DU345" s="3">
        <f t="shared" ref="DU345" si="1258">IFERROR((ROUND(DU$80*ROUNDDOWN(($BF345-$BE345)/$BG345,0),0)*$BG345+$BE345)*DU344,"")</f>
        <v>0</v>
      </c>
      <c r="DV345" s="3">
        <f t="shared" ref="DV345" si="1259">IFERROR((ROUND(DV$80*ROUNDDOWN(($BF345-$BE345)/$BG345,0),0)*$BG345+$BE345)*DV344,"")</f>
        <v>0</v>
      </c>
      <c r="DW345" s="3">
        <f t="shared" ref="DW345" si="1260">IFERROR((ROUND(DW$80*ROUNDDOWN(($BF345-$BE345)/$BG345,0),0)*$BG345+$BE345)*DW344,"")</f>
        <v>0</v>
      </c>
      <c r="DX345" s="3">
        <f t="shared" ref="DX345" si="1261">IFERROR((ROUND(DX$80*ROUNDDOWN(($BF345-$BE345)/$BG345,0),0)*$BG345+$BE345)*DX344,"")</f>
        <v>0</v>
      </c>
      <c r="DY345" s="3">
        <f t="shared" ref="DY345" si="1262">IFERROR((ROUND(DY$80*ROUNDDOWN(($BF345-$BE345)/$BG345,0),0)*$BG345+$BE345)*DY344,"")</f>
        <v>0</v>
      </c>
      <c r="DZ345" s="3">
        <f t="shared" ref="DZ345" si="1263">IFERROR((ROUND(DZ$80*ROUNDDOWN(($BF345-$BE345)/$BG345,0),0)*$BG345+$BE345)*DZ344,"")</f>
        <v>0</v>
      </c>
      <c r="EA345" s="3">
        <f t="shared" ref="EA345" si="1264">IFERROR((ROUND(EA$80*ROUNDDOWN(($BF345-$BE345)/$BG345,0),0)*$BG345+$BE345)*EA344,"")</f>
        <v>0</v>
      </c>
      <c r="EB345" s="3">
        <f t="shared" ref="EB345" si="1265">IFERROR((ROUND(EB$80*ROUNDDOWN(($BF345-$BE345)/$BG345,0),0)*$BG345+$BE345)*EB344,"")</f>
        <v>0</v>
      </c>
      <c r="EC345" s="3">
        <f t="shared" ref="EC345" si="1266">IFERROR((ROUND(EC$80*ROUNDDOWN(($BF345-$BE345)/$BG345,0),0)*$BG345+$BE345)*EC344,"")</f>
        <v>0</v>
      </c>
      <c r="ED345" s="3">
        <f t="shared" ref="ED345" si="1267">IFERROR((ROUND(ED$80*ROUNDDOWN(($BF345-$BE345)/$BG345,0),0)*$BG345+$BE345)*ED344,"")</f>
        <v>0</v>
      </c>
      <c r="EE345" s="3">
        <f t="shared" ref="EE345" si="1268">IFERROR((ROUND(EE$80*ROUNDDOWN(($BF345-$BE345)/$BG345,0),0)*$BG345+$BE345)*EE344,"")</f>
        <v>0</v>
      </c>
      <c r="EF345" s="3">
        <f t="shared" ref="EF345" si="1269">IFERROR((ROUND(EF$80*ROUNDDOWN(($BF345-$BE345)/$BG345,0),0)*$BG345+$BE345)*EF344,"")</f>
        <v>0</v>
      </c>
      <c r="EG345" s="3">
        <f t="shared" ref="EG345" si="1270">IFERROR((ROUND(EG$80*ROUNDDOWN(($BF345-$BE345)/$BG345,0),0)*$BG345+$BE345)*EG344,"")</f>
        <v>0</v>
      </c>
      <c r="EH345" s="3">
        <f t="shared" ref="EH345" si="1271">IFERROR((ROUND(EH$80*ROUNDDOWN(($BF345-$BE345)/$BG345,0),0)*$BG345+$BE345)*EH344,"")</f>
        <v>0</v>
      </c>
      <c r="EI345" s="3">
        <f t="shared" ref="EI345" si="1272">IFERROR((ROUND(EI$80*ROUNDDOWN(($BF345-$BE345)/$BG345,0),0)*$BG345+$BE345)*EI344,"")</f>
        <v>0</v>
      </c>
      <c r="EJ345" s="3">
        <f t="shared" ref="EJ345" si="1273">IFERROR((ROUND(EJ$80*ROUNDDOWN(($BF345-$BE345)/$BG345,0),0)*$BG345+$BE345)*EJ344,"")</f>
        <v>0</v>
      </c>
      <c r="EK345" s="3">
        <f t="shared" ref="EK345" si="1274">IFERROR((ROUND(EK$80*ROUNDDOWN(($BF345-$BE345)/$BG345,0),0)*$BG345+$BE345)*EK344,"")</f>
        <v>0</v>
      </c>
      <c r="EL345" s="3">
        <f t="shared" ref="EL345" si="1275">IFERROR((ROUND(EL$80*ROUNDDOWN(($BF345-$BE345)/$BG345,0),0)*$BG345+$BE345)*EL344,"")</f>
        <v>0</v>
      </c>
      <c r="EM345" s="3">
        <f t="shared" ref="EM345" si="1276">IFERROR((ROUND(EM$80*ROUNDDOWN(($BF345-$BE345)/$BG345,0),0)*$BG345+$BE345)*EM344,"")</f>
        <v>0</v>
      </c>
      <c r="EN345" s="3">
        <f t="shared" ref="EN345" si="1277">IFERROR((ROUND(EN$80*ROUNDDOWN(($BF345-$BE345)/$BG345,0),0)*$BG345+$BE345)*EN344,"")</f>
        <v>0</v>
      </c>
      <c r="EO345" s="3">
        <f t="shared" ref="EO345" si="1278">IFERROR((ROUND(EO$80*ROUNDDOWN(($BF345-$BE345)/$BG345,0),0)*$BG345+$BE345)*EO344,"")</f>
        <v>0</v>
      </c>
      <c r="EP345" s="3">
        <f t="shared" ref="EP345" si="1279">IFERROR((ROUND(EP$80*ROUNDDOWN(($BF345-$BE345)/$BG345,0),0)*$BG345+$BE345)*EP344,"")</f>
        <v>0</v>
      </c>
      <c r="EQ345" s="3">
        <f t="shared" ref="EQ345" si="1280">IFERROR((ROUND(EQ$80*ROUNDDOWN(($BF345-$BE345)/$BG345,0),0)*$BG345+$BE345)*EQ344,"")</f>
        <v>0</v>
      </c>
      <c r="ER345" s="3">
        <f t="shared" ref="ER345" si="1281">IFERROR((ROUND(ER$80*ROUNDDOWN(($BF345-$BE345)/$BG345,0),0)*$BG345+$BE345)*ER344,"")</f>
        <v>0</v>
      </c>
      <c r="ES345" s="3">
        <f t="shared" ref="ES345" si="1282">IFERROR((ROUND(ES$80*ROUNDDOWN(($BF345-$BE345)/$BG345,0),0)*$BG345+$BE345)*ES344,"")</f>
        <v>0</v>
      </c>
      <c r="ET345" s="3">
        <f t="shared" ref="ET345" si="1283">IFERROR((ROUND(ET$80*ROUNDDOWN(($BF345-$BE345)/$BG345,0),0)*$BG345+$BE345)*ET344,"")</f>
        <v>0</v>
      </c>
      <c r="EU345" s="3">
        <f t="shared" ref="EU345" si="1284">IFERROR((ROUND(EU$80*ROUNDDOWN(($BF345-$BE345)/$BG345,0),0)*$BG345+$BE345)*EU344,"")</f>
        <v>0</v>
      </c>
      <c r="EV345" s="3">
        <f t="shared" ref="EV345" si="1285">IFERROR((ROUND(EV$80*ROUNDDOWN(($BF345-$BE345)/$BG345,0),0)*$BG345+$BE345)*EV344,"")</f>
        <v>0</v>
      </c>
      <c r="EW345" s="3">
        <f t="shared" ref="EW345" si="1286">IFERROR((ROUND(EW$80*ROUNDDOWN(($BF345-$BE345)/$BG345,0),0)*$BG345+$BE345)*EW344,"")</f>
        <v>0</v>
      </c>
      <c r="EX345" s="3">
        <f t="shared" ref="EX345" si="1287">IFERROR((ROUND(EX$80*ROUNDDOWN(($BF345-$BE345)/$BG345,0),0)*$BG345+$BE345)*EX344,"")</f>
        <v>0</v>
      </c>
      <c r="EY345" s="3">
        <f t="shared" ref="EY345" si="1288">IFERROR((ROUND(EY$80*ROUNDDOWN(($BF345-$BE345)/$BG345,0),0)*$BG345+$BE345)*EY344,"")</f>
        <v>0</v>
      </c>
      <c r="EZ345" s="3">
        <f t="shared" ref="EZ345" si="1289">IFERROR((ROUND(EZ$80*ROUNDDOWN(($BF345-$BE345)/$BG345,0),0)*$BG345+$BE345)*EZ344,"")</f>
        <v>0</v>
      </c>
      <c r="FA345" s="3">
        <f t="shared" ref="FA345" si="1290">IFERROR((ROUND(FA$80*ROUNDDOWN(($BF345-$BE345)/$BG345,0),0)*$BG345+$BE345)*FA344,"")</f>
        <v>0</v>
      </c>
      <c r="FB345" s="3">
        <f t="shared" ref="FB345" si="1291">IFERROR((ROUND(FB$80*ROUNDDOWN(($BF345-$BE345)/$BG345,0),0)*$BG345+$BE345)*FB344,"")</f>
        <v>0</v>
      </c>
      <c r="FC345" s="3">
        <f t="shared" ref="FC345" si="1292">IFERROR((ROUND(FC$80*ROUNDDOWN(($BF345-$BE345)/$BG345,0),0)*$BG345+$BE345)*FC344,"")</f>
        <v>0</v>
      </c>
      <c r="FD345" s="3">
        <f t="shared" ref="FD345" si="1293">IFERROR((ROUND(FD$80*ROUNDDOWN(($BF345-$BE345)/$BG345,0),0)*$BG345+$BE345)*FD344,"")</f>
        <v>0</v>
      </c>
      <c r="FE345" s="3">
        <f t="shared" ref="FE345" si="1294">IFERROR((ROUND(FE$80*ROUNDDOWN(($BF345-$BE345)/$BG345,0),0)*$BG345+$BE345)*FE344,"")</f>
        <v>0</v>
      </c>
      <c r="FF345" s="3">
        <f t="shared" ref="FF345" si="1295">IFERROR((ROUND(FF$80*ROUNDDOWN(($BF345-$BE345)/$BG345,0),0)*$BG345+$BE345)*FF344,"")</f>
        <v>0</v>
      </c>
      <c r="FG345" s="3">
        <f t="shared" ref="FG345" si="1296">IFERROR((ROUND(FG$80*ROUNDDOWN(($BF345-$BE345)/$BG345,0),0)*$BG345+$BE345)*FG344,"")</f>
        <v>0</v>
      </c>
      <c r="FH345" s="3">
        <f t="shared" ref="FH345" si="1297">IFERROR((ROUND(FH$80*ROUNDDOWN(($BF345-$BE345)/$BG345,0),0)*$BG345+$BE345)*FH344,"")</f>
        <v>0</v>
      </c>
      <c r="FI345" s="3">
        <f t="shared" ref="FI345" si="1298">IFERROR((ROUND(FI$80*ROUNDDOWN(($BF345-$BE345)/$BG345,0),0)*$BG345+$BE345)*FI344,"")</f>
        <v>0</v>
      </c>
      <c r="FJ345" s="3">
        <f t="shared" ref="FJ345" si="1299">IFERROR((ROUND(FJ$80*ROUNDDOWN(($BF345-$BE345)/$BG345,0),0)*$BG345+$BE345)*FJ344,"")</f>
        <v>0</v>
      </c>
      <c r="FK345" s="3">
        <f t="shared" ref="FK345" si="1300">IFERROR((ROUND(FK$80*ROUNDDOWN(($BF345-$BE345)/$BG345,0),0)*$BG345+$BE345)*FK344,"")</f>
        <v>0</v>
      </c>
      <c r="FL345" s="3">
        <f t="shared" ref="FL345" si="1301">IFERROR((ROUND(FL$80*ROUNDDOWN(($BF345-$BE345)/$BG345,0),0)*$BG345+$BE345)*FL344,"")</f>
        <v>0</v>
      </c>
      <c r="FM345" s="3">
        <f t="shared" ref="FM345" si="1302">IFERROR((ROUND(FM$80*ROUNDDOWN(($BF345-$BE345)/$BG345,0),0)*$BG345+$BE345)*FM344,"")</f>
        <v>0</v>
      </c>
      <c r="FN345" s="3">
        <f t="shared" ref="FN345" si="1303">IFERROR((ROUND(FN$80*ROUNDDOWN(($BF345-$BE345)/$BG345,0),0)*$BG345+$BE345)*FN344,"")</f>
        <v>0</v>
      </c>
      <c r="FO345" s="3">
        <f t="shared" ref="FO345" si="1304">IFERROR((ROUND(FO$80*ROUNDDOWN(($BF345-$BE345)/$BG345,0),0)*$BG345+$BE345)*FO344,"")</f>
        <v>0</v>
      </c>
      <c r="FP345" s="3">
        <f t="shared" ref="FP345" si="1305">IFERROR((ROUND(FP$80*ROUNDDOWN(($BF345-$BE345)/$BG345,0),0)*$BG345+$BE345)*FP344,"")</f>
        <v>0</v>
      </c>
      <c r="FQ345" s="3">
        <f t="shared" ref="FQ345" si="1306">IFERROR((ROUND(FQ$80*ROUNDDOWN(($BF345-$BE345)/$BG345,0),0)*$BG345+$BE345)*FQ344,"")</f>
        <v>0</v>
      </c>
      <c r="FR345" s="3">
        <f t="shared" ref="FR345" si="1307">IFERROR((ROUND(FR$80*ROUNDDOWN(($BF345-$BE345)/$BG345,0),0)*$BG345+$BE345)*FR344,"")</f>
        <v>0</v>
      </c>
      <c r="FS345" s="3">
        <f t="shared" ref="FS345" si="1308">IFERROR((ROUND(FS$80*ROUNDDOWN(($BF345-$BE345)/$BG345,0),0)*$BG345+$BE345)*FS344,"")</f>
        <v>0</v>
      </c>
      <c r="FT345" s="3">
        <f t="shared" ref="FT345" si="1309">IFERROR((ROUND(FT$80*ROUNDDOWN(($BF345-$BE345)/$BG345,0),0)*$BG345+$BE345)*FT344,"")</f>
        <v>0</v>
      </c>
      <c r="FU345" s="3">
        <f t="shared" ref="FU345" si="1310">IFERROR((ROUND(FU$80*ROUNDDOWN(($BF345-$BE345)/$BG345,0),0)*$BG345+$BE345)*FU344,"")</f>
        <v>0</v>
      </c>
      <c r="FV345" s="3">
        <f t="shared" ref="FV345" si="1311">IFERROR((ROUND(FV$80*ROUNDDOWN(($BF345-$BE345)/$BG345,0),0)*$BG345+$BE345)*FV344,"")</f>
        <v>0</v>
      </c>
      <c r="FW345" s="3">
        <f t="shared" ref="FW345" si="1312">IFERROR((ROUND(FW$80*ROUNDDOWN(($BF345-$BE345)/$BG345,0),0)*$BG345+$BE345)*FW344,"")</f>
        <v>0</v>
      </c>
      <c r="FX345" s="3">
        <f t="shared" ref="FX345" si="1313">IFERROR((ROUND(FX$80*ROUNDDOWN(($BF345-$BE345)/$BG345,0),0)*$BG345+$BE345)*FX344,"")</f>
        <v>0</v>
      </c>
      <c r="FY345" s="3">
        <f t="shared" ref="FY345" si="1314">IFERROR((ROUND(FY$80*ROUNDDOWN(($BF345-$BE345)/$BG345,0),0)*$BG345+$BE345)*FY344,"")</f>
        <v>0</v>
      </c>
      <c r="FZ345" s="3">
        <f t="shared" ref="FZ345" si="1315">IFERROR((ROUND(FZ$80*ROUNDDOWN(($BF345-$BE345)/$BG345,0),0)*$BG345+$BE345)*FZ344,"")</f>
        <v>0</v>
      </c>
      <c r="GA345" s="3">
        <f t="shared" ref="GA345" si="1316">IFERROR((ROUND(GA$80*ROUNDDOWN(($BF345-$BE345)/$BG345,0),0)*$BG345+$BE345)*GA344,"")</f>
        <v>0</v>
      </c>
      <c r="GB345" s="3">
        <f t="shared" ref="GB345" si="1317">IFERROR((ROUND(GB$80*ROUNDDOWN(($BF345-$BE345)/$BG345,0),0)*$BG345+$BE345)*GB344,"")</f>
        <v>0</v>
      </c>
      <c r="GC345" s="3">
        <f t="shared" ref="GC345" si="1318">IFERROR((ROUND(GC$80*ROUNDDOWN(($BF345-$BE345)/$BG345,0),0)*$BG345+$BE345)*GC344,"")</f>
        <v>0</v>
      </c>
      <c r="GD345" s="3">
        <f t="shared" ref="GD345" si="1319">IFERROR((ROUND(GD$80*ROUNDDOWN(($BF345-$BE345)/$BG345,0),0)*$BG345+$BE345)*GD344,"")</f>
        <v>0</v>
      </c>
      <c r="GE345" s="3">
        <f t="shared" ref="GE345" si="1320">IFERROR((ROUND(GE$80*ROUNDDOWN(($BF345-$BE345)/$BG345,0),0)*$BG345+$BE345)*GE344,"")</f>
        <v>0</v>
      </c>
      <c r="GF345" s="3">
        <f t="shared" ref="GF345" si="1321">IFERROR((ROUND(GF$80*ROUNDDOWN(($BF345-$BE345)/$BG345,0),0)*$BG345+$BE345)*GF344,"")</f>
        <v>0</v>
      </c>
      <c r="GG345" s="3">
        <f t="shared" ref="GG345" si="1322">IFERROR((ROUND(GG$80*ROUNDDOWN(($BF345-$BE345)/$BG345,0),0)*$BG345+$BE345)*GG344,"")</f>
        <v>0</v>
      </c>
      <c r="GH345" s="3">
        <f t="shared" ref="GH345" si="1323">IFERROR((ROUND(GH$80*ROUNDDOWN(($BF345-$BE345)/$BG345,0),0)*$BG345+$BE345)*GH344,"")</f>
        <v>0</v>
      </c>
      <c r="GI345" s="3">
        <f t="shared" ref="GI345" si="1324">IFERROR((ROUND(GI$80*ROUNDDOWN(($BF345-$BE345)/$BG345,0),0)*$BG345+$BE345)*GI344,"")</f>
        <v>0</v>
      </c>
      <c r="GJ345" s="3">
        <f t="shared" ref="GJ345" si="1325">IFERROR((ROUND(GJ$80*ROUNDDOWN(($BF345-$BE345)/$BG345,0),0)*$BG345+$BE345)*GJ344,"")</f>
        <v>0</v>
      </c>
      <c r="GK345" s="3">
        <f t="shared" ref="GK345" si="1326">IFERROR((ROUND(GK$80*ROUNDDOWN(($BF345-$BE345)/$BG345,0),0)*$BG345+$BE345)*GK344,"")</f>
        <v>0</v>
      </c>
      <c r="GL345" s="3">
        <f t="shared" ref="GL345" si="1327">IFERROR((ROUND(GL$80*ROUNDDOWN(($BF345-$BE345)/$BG345,0),0)*$BG345+$BE345)*GL344,"")</f>
        <v>0</v>
      </c>
      <c r="GM345" s="3">
        <f t="shared" ref="GM345" si="1328">IFERROR((ROUND(GM$80*ROUNDDOWN(($BF345-$BE345)/$BG345,0),0)*$BG345+$BE345)*GM344,"")</f>
        <v>0</v>
      </c>
      <c r="GN345" s="3">
        <f t="shared" ref="GN345" si="1329">IFERROR((ROUND(GN$80*ROUNDDOWN(($BF345-$BE345)/$BG345,0),0)*$BG345+$BE345)*GN344,"")</f>
        <v>0</v>
      </c>
      <c r="GO345" s="3">
        <f t="shared" ref="GO345" si="1330">IFERROR((ROUND(GO$80*ROUNDDOWN(($BF345-$BE345)/$BG345,0),0)*$BG345+$BE345)*GO344,"")</f>
        <v>0</v>
      </c>
      <c r="GP345" s="3">
        <f t="shared" ref="GP345" si="1331">IFERROR((ROUND(GP$80*ROUNDDOWN(($BF345-$BE345)/$BG345,0),0)*$BG345+$BE345)*GP344,"")</f>
        <v>0</v>
      </c>
      <c r="GQ345" s="3">
        <f t="shared" ref="GQ345" si="1332">IFERROR((ROUND(GQ$80*ROUNDDOWN(($BF345-$BE345)/$BG345,0),0)*$BG345+$BE345)*GQ344,"")</f>
        <v>0</v>
      </c>
      <c r="GR345" s="3">
        <f t="shared" ref="GR345" si="1333">IFERROR((ROUND(GR$80*ROUNDDOWN(($BF345-$BE345)/$BG345,0),0)*$BG345+$BE345)*GR344,"")</f>
        <v>0</v>
      </c>
      <c r="GS345" s="3">
        <f t="shared" ref="GS345" si="1334">IFERROR((ROUND(GS$80*ROUNDDOWN(($BF345-$BE345)/$BG345,0),0)*$BG345+$BE345)*GS344,"")</f>
        <v>0</v>
      </c>
      <c r="GT345" s="3">
        <f t="shared" ref="GT345" si="1335">IFERROR((ROUND(GT$80*ROUNDDOWN(($BF345-$BE345)/$BG345,0),0)*$BG345+$BE345)*GT344,"")</f>
        <v>0</v>
      </c>
      <c r="GU345" s="3">
        <f t="shared" ref="GU345" si="1336">IFERROR((ROUND(GU$80*ROUNDDOWN(($BF345-$BE345)/$BG345,0),0)*$BG345+$BE345)*GU344,"")</f>
        <v>0</v>
      </c>
      <c r="GV345" s="3">
        <f t="shared" ref="GV345" si="1337">IFERROR((ROUND(GV$80*ROUNDDOWN(($BF345-$BE345)/$BG345,0),0)*$BG345+$BE345)*GV344,"")</f>
        <v>0</v>
      </c>
      <c r="GW345" s="3">
        <f t="shared" ref="GW345" si="1338">IFERROR((ROUND(GW$80*ROUNDDOWN(($BF345-$BE345)/$BG345,0),0)*$BG345+$BE345)*GW344,"")</f>
        <v>0</v>
      </c>
      <c r="GX345" s="3">
        <f t="shared" ref="GX345" si="1339">IFERROR((ROUND(GX$80*ROUNDDOWN(($BF345-$BE345)/$BG345,0),0)*$BG345+$BE345)*GX344,"")</f>
        <v>0</v>
      </c>
      <c r="GY345" s="3">
        <f t="shared" ref="GY345" si="1340">IFERROR((ROUND(GY$80*ROUNDDOWN(($BF345-$BE345)/$BG345,0),0)*$BG345+$BE345)*GY344,"")</f>
        <v>0</v>
      </c>
      <c r="GZ345" s="3">
        <f t="shared" ref="GZ345" si="1341">IFERROR((ROUND(GZ$80*ROUNDDOWN(($BF345-$BE345)/$BG345,0),0)*$BG345+$BE345)*GZ344,"")</f>
        <v>0</v>
      </c>
      <c r="HA345" s="3">
        <f t="shared" ref="HA345" si="1342">IFERROR((ROUND(HA$80*ROUNDDOWN(($BF345-$BE345)/$BG345,0),0)*$BG345+$BE345)*HA344,"")</f>
        <v>0</v>
      </c>
      <c r="HB345" s="3">
        <f t="shared" ref="HB345" si="1343">IFERROR((ROUND(HB$80*ROUNDDOWN(($BF345-$BE345)/$BG345,0),0)*$BG345+$BE345)*HB344,"")</f>
        <v>0</v>
      </c>
      <c r="HC345" s="3">
        <f t="shared" ref="HC345" si="1344">IFERROR((ROUND(HC$80*ROUNDDOWN(($BF345-$BE345)/$BG345,0),0)*$BG345+$BE345)*HC344,"")</f>
        <v>0</v>
      </c>
      <c r="HD345" s="3">
        <f t="shared" ref="HD345" si="1345">IFERROR((ROUND(HD$80*ROUNDDOWN(($BF345-$BE345)/$BG345,0),0)*$BG345+$BE345)*HD344,"")</f>
        <v>0</v>
      </c>
      <c r="HE345" s="3">
        <f t="shared" ref="HE345" si="1346">IFERROR((ROUND(HE$80*ROUNDDOWN(($BF345-$BE345)/$BG345,0),0)*$BG345+$BE345)*HE344,"")</f>
        <v>0</v>
      </c>
      <c r="HF345" s="3">
        <f t="shared" ref="HF345" si="1347">IFERROR((ROUND(HF$80*ROUNDDOWN(($BF345-$BE345)/$BG345,0),0)*$BG345+$BE345)*HF344,"")</f>
        <v>0</v>
      </c>
      <c r="HG345" s="3">
        <f t="shared" ref="HG345" si="1348">IFERROR((ROUND(HG$80*ROUNDDOWN(($BF345-$BE345)/$BG345,0),0)*$BG345+$BE345)*HG344,"")</f>
        <v>0</v>
      </c>
      <c r="HH345" s="3">
        <f t="shared" ref="HH345" si="1349">IFERROR((ROUND(HH$80*ROUNDDOWN(($BF345-$BE345)/$BG345,0),0)*$BG345+$BE345)*HH344,"")</f>
        <v>0</v>
      </c>
      <c r="HI345" s="3">
        <f t="shared" ref="HI345" si="1350">IFERROR((ROUND(HI$80*ROUNDDOWN(($BF345-$BE345)/$BG345,0),0)*$BG345+$BE345)*HI344,"")</f>
        <v>0</v>
      </c>
      <c r="HJ345" s="3">
        <f t="shared" ref="HJ345" si="1351">IFERROR((ROUND(HJ$80*ROUNDDOWN(($BF345-$BE345)/$BG345,0),0)*$BG345+$BE345)*HJ344,"")</f>
        <v>0</v>
      </c>
      <c r="HK345" s="3">
        <f t="shared" ref="HK345" si="1352">IFERROR((ROUND(HK$80*ROUNDDOWN(($BF345-$BE345)/$BG345,0),0)*$BG345+$BE345)*HK344,"")</f>
        <v>0</v>
      </c>
      <c r="HL345" s="3">
        <f t="shared" ref="HL345" si="1353">IFERROR((ROUND(HL$80*ROUNDDOWN(($BF345-$BE345)/$BG345,0),0)*$BG345+$BE345)*HL344,"")</f>
        <v>0</v>
      </c>
      <c r="HM345" s="3">
        <f t="shared" ref="HM345" si="1354">IFERROR((ROUND(HM$80*ROUNDDOWN(($BF345-$BE345)/$BG345,0),0)*$BG345+$BE345)*HM344,"")</f>
        <v>0</v>
      </c>
      <c r="HN345" s="3">
        <f t="shared" ref="HN345" si="1355">IFERROR((ROUND(HN$80*ROUNDDOWN(($BF345-$BE345)/$BG345,0),0)*$BG345+$BE345)*HN344,"")</f>
        <v>0</v>
      </c>
      <c r="HO345" s="3">
        <f t="shared" ref="HO345" si="1356">IFERROR((ROUND(HO$80*ROUNDDOWN(($BF345-$BE345)/$BG345,0),0)*$BG345+$BE345)*HO344,"")</f>
        <v>0</v>
      </c>
      <c r="HP345" s="3">
        <f t="shared" ref="HP345" si="1357">IFERROR((ROUND(HP$80*ROUNDDOWN(($BF345-$BE345)/$BG345,0),0)*$BG345+$BE345)*HP344,"")</f>
        <v>0</v>
      </c>
      <c r="HQ345" s="3">
        <f t="shared" ref="HQ345" si="1358">IFERROR((ROUND(HQ$80*ROUNDDOWN(($BF345-$BE345)/$BG345,0),0)*$BG345+$BE345)*HQ344,"")</f>
        <v>0</v>
      </c>
      <c r="HR345" s="3">
        <f t="shared" ref="HR345" si="1359">IFERROR((ROUND(HR$80*ROUNDDOWN(($BF345-$BE345)/$BG345,0),0)*$BG345+$BE345)*HR344,"")</f>
        <v>0</v>
      </c>
      <c r="HS345" s="3">
        <f t="shared" ref="HS345" si="1360">IFERROR((ROUND(HS$80*ROUNDDOWN(($BF345-$BE345)/$BG345,0),0)*$BG345+$BE345)*HS344,"")</f>
        <v>0</v>
      </c>
      <c r="HT345" s="3">
        <f t="shared" ref="HT345" si="1361">IFERROR((ROUND(HT$80*ROUNDDOWN(($BF345-$BE345)/$BG345,0),0)*$BG345+$BE345)*HT344,"")</f>
        <v>0</v>
      </c>
      <c r="HU345" s="3">
        <f t="shared" ref="HU345" si="1362">IFERROR((ROUND(HU$80*ROUNDDOWN(($BF345-$BE345)/$BG345,0),0)*$BG345+$BE345)*HU344,"")</f>
        <v>0</v>
      </c>
      <c r="HV345" s="3">
        <f t="shared" ref="HV345" si="1363">IFERROR((ROUND(HV$80*ROUNDDOWN(($BF345-$BE345)/$BG345,0),0)*$BG345+$BE345)*HV344,"")</f>
        <v>0</v>
      </c>
      <c r="HW345" s="3">
        <f t="shared" ref="HW345" si="1364">IFERROR((ROUND(HW$80*ROUNDDOWN(($BF345-$BE345)/$BG345,0),0)*$BG345+$BE345)*HW344,"")</f>
        <v>0</v>
      </c>
      <c r="HX345" s="3">
        <f t="shared" ref="HX345" si="1365">IFERROR((ROUND(HX$80*ROUNDDOWN(($BF345-$BE345)/$BG345,0),0)*$BG345+$BE345)*HX344,"")</f>
        <v>0</v>
      </c>
      <c r="HY345" s="3">
        <f t="shared" ref="HY345" si="1366">IFERROR((ROUND(HY$80*ROUNDDOWN(($BF345-$BE345)/$BG345,0),0)*$BG345+$BE345)*HY344,"")</f>
        <v>0</v>
      </c>
      <c r="HZ345" s="3">
        <f t="shared" ref="HZ345" si="1367">IFERROR((ROUND(HZ$80*ROUNDDOWN(($BF345-$BE345)/$BG345,0),0)*$BG345+$BE345)*HZ344,"")</f>
        <v>0</v>
      </c>
      <c r="IA345" s="3">
        <f t="shared" ref="IA345" si="1368">IFERROR((ROUND(IA$80*ROUNDDOWN(($BF345-$BE345)/$BG345,0),0)*$BG345+$BE345)*IA344,"")</f>
        <v>0</v>
      </c>
      <c r="IB345" s="3">
        <f t="shared" ref="IB345" si="1369">IFERROR((ROUND(IB$80*ROUNDDOWN(($BF345-$BE345)/$BG345,0),0)*$BG345+$BE345)*IB344,"")</f>
        <v>0</v>
      </c>
      <c r="IC345" s="3">
        <f t="shared" ref="IC345" si="1370">IFERROR((ROUND(IC$80*ROUNDDOWN(($BF345-$BE345)/$BG345,0),0)*$BG345+$BE345)*IC344,"")</f>
        <v>0</v>
      </c>
      <c r="ID345" s="3">
        <f t="shared" ref="ID345" si="1371">IFERROR((ROUND(ID$80*ROUNDDOWN(($BF345-$BE345)/$BG345,0),0)*$BG345+$BE345)*ID344,"")</f>
        <v>0</v>
      </c>
      <c r="IE345" s="3">
        <f t="shared" ref="IE345" si="1372">IFERROR((ROUND(IE$80*ROUNDDOWN(($BF345-$BE345)/$BG345,0),0)*$BG345+$BE345)*IE344,"")</f>
        <v>0</v>
      </c>
      <c r="IF345" s="3">
        <f t="shared" ref="IF345" si="1373">IFERROR((ROUND(IF$80*ROUNDDOWN(($BF345-$BE345)/$BG345,0),0)*$BG345+$BE345)*IF344,"")</f>
        <v>0</v>
      </c>
      <c r="IG345" s="3">
        <f t="shared" ref="IG345" si="1374">IFERROR((ROUND(IG$80*ROUNDDOWN(($BF345-$BE345)/$BG345,0),0)*$BG345+$BE345)*IG344,"")</f>
        <v>0</v>
      </c>
      <c r="IH345" s="3">
        <f t="shared" ref="IH345" si="1375">IFERROR((ROUND(IH$80*ROUNDDOWN(($BF345-$BE345)/$BG345,0),0)*$BG345+$BE345)*IH344,"")</f>
        <v>0</v>
      </c>
      <c r="II345" s="3">
        <f t="shared" ref="II345" si="1376">IFERROR((ROUND(II$80*ROUNDDOWN(($BF345-$BE345)/$BG345,0),0)*$BG345+$BE345)*II344,"")</f>
        <v>0</v>
      </c>
      <c r="IJ345" s="3">
        <f t="shared" ref="IJ345" si="1377">IFERROR((ROUND(IJ$80*ROUNDDOWN(($BF345-$BE345)/$BG345,0),0)*$BG345+$BE345)*IJ344,"")</f>
        <v>0</v>
      </c>
      <c r="IK345" s="3">
        <f t="shared" ref="IK345" si="1378">IFERROR((ROUND(IK$80*ROUNDDOWN(($BF345-$BE345)/$BG345,0),0)*$BG345+$BE345)*IK344,"")</f>
        <v>0</v>
      </c>
      <c r="IL345" s="3">
        <f t="shared" ref="IL345" si="1379">IFERROR((ROUND(IL$80*ROUNDDOWN(($BF345-$BE345)/$BG345,0),0)*$BG345+$BE345)*IL344,"")</f>
        <v>0</v>
      </c>
      <c r="IM345" s="3">
        <f t="shared" ref="IM345" si="1380">IFERROR((ROUND(IM$80*ROUNDDOWN(($BF345-$BE345)/$BG345,0),0)*$BG345+$BE345)*IM344,"")</f>
        <v>0</v>
      </c>
      <c r="IN345" s="3">
        <f t="shared" ref="IN345" si="1381">IFERROR((ROUND(IN$80*ROUNDDOWN(($BF345-$BE345)/$BG345,0),0)*$BG345+$BE345)*IN344,"")</f>
        <v>0</v>
      </c>
      <c r="IO345" s="3">
        <f t="shared" ref="IO345" si="1382">IFERROR((ROUND(IO$80*ROUNDDOWN(($BF345-$BE345)/$BG345,0),0)*$BG345+$BE345)*IO344,"")</f>
        <v>0</v>
      </c>
      <c r="IP345" s="3">
        <f t="shared" ref="IP345" si="1383">IFERROR((ROUND(IP$80*ROUNDDOWN(($BF345-$BE345)/$BG345,0),0)*$BG345+$BE345)*IP344,"")</f>
        <v>0</v>
      </c>
      <c r="IQ345" s="3">
        <f t="shared" ref="IQ345" si="1384">IFERROR((ROUND(IQ$80*ROUNDDOWN(($BF345-$BE345)/$BG345,0),0)*$BG345+$BE345)*IQ344,"")</f>
        <v>0</v>
      </c>
      <c r="IR345" s="3">
        <f t="shared" ref="IR345" si="1385">IFERROR((ROUND(IR$80*ROUNDDOWN(($BF345-$BE345)/$BG345,0),0)*$BG345+$BE345)*IR344,"")</f>
        <v>0</v>
      </c>
      <c r="IS345" s="3">
        <f t="shared" ref="IS345" si="1386">IFERROR((ROUND(IS$80*ROUNDDOWN(($BF345-$BE345)/$BG345,0),0)*$BG345+$BE345)*IS344,"")</f>
        <v>0</v>
      </c>
      <c r="IT345" s="3">
        <f t="shared" ref="IT345" si="1387">IFERROR((ROUND(IT$80*ROUNDDOWN(($BF345-$BE345)/$BG345,0),0)*$BG345+$BE345)*IT344,"")</f>
        <v>0</v>
      </c>
      <c r="IU345" s="3">
        <f t="shared" ref="IU345" si="1388">IFERROR((ROUND(IU$80*ROUNDDOWN(($BF345-$BE345)/$BG345,0),0)*$BG345+$BE345)*IU344,"")</f>
        <v>0</v>
      </c>
      <c r="IV345" s="3">
        <f t="shared" ref="IV345" si="1389">IFERROR((ROUND(IV$80*ROUNDDOWN(($BF345-$BE345)/$BG345,0),0)*$BG345+$BE345)*IV344,"")</f>
        <v>0</v>
      </c>
      <c r="IW345" s="3">
        <f t="shared" ref="IW345" si="1390">IFERROR((ROUND(IW$80*ROUNDDOWN(($BF345-$BE345)/$BG345,0),0)*$BG345+$BE345)*IW344,"")</f>
        <v>0</v>
      </c>
      <c r="IX345" s="3">
        <f t="shared" ref="IX345" si="1391">IFERROR((ROUND(IX$80*ROUNDDOWN(($BF345-$BE345)/$BG345,0),0)*$BG345+$BE345)*IX344,"")</f>
        <v>0</v>
      </c>
      <c r="IY345" s="3">
        <f t="shared" ref="IY345" si="1392">IFERROR((ROUND(IY$80*ROUNDDOWN(($BF345-$BE345)/$BG345,0),0)*$BG345+$BE345)*IY344,"")</f>
        <v>0</v>
      </c>
      <c r="IZ345" s="3">
        <f t="shared" ref="IZ345" si="1393">IFERROR((ROUND(IZ$80*ROUNDDOWN(($BF345-$BE345)/$BG345,0),0)*$BG345+$BE345)*IZ344,"")</f>
        <v>0</v>
      </c>
      <c r="JA345" s="3">
        <f t="shared" ref="JA345" si="1394">IFERROR((ROUND(JA$80*ROUNDDOWN(($BF345-$BE345)/$BG345,0),0)*$BG345+$BE345)*JA344,"")</f>
        <v>0</v>
      </c>
      <c r="JB345" s="3">
        <f t="shared" ref="JB345" si="1395">IFERROR((ROUND(JB$80*ROUNDDOWN(($BF345-$BE345)/$BG345,0),0)*$BG345+$BE345)*JB344,"")</f>
        <v>0</v>
      </c>
      <c r="JC345" s="3">
        <f t="shared" ref="JC345" si="1396">IFERROR((ROUND(JC$80*ROUNDDOWN(($BF345-$BE345)/$BG345,0),0)*$BG345+$BE345)*JC344,"")</f>
        <v>0</v>
      </c>
    </row>
    <row r="346" spans="6:263" ht="14.65" thickBot="1" x14ac:dyDescent="0.5">
      <c r="F346" s="7">
        <f t="shared" si="1193"/>
        <v>0.80017822692179041</v>
      </c>
      <c r="G346" s="7">
        <f t="shared" si="1193"/>
        <v>0.41881889776271719</v>
      </c>
      <c r="H346" s="7">
        <f t="shared" si="1193"/>
        <v>0.21978969044042271</v>
      </c>
      <c r="I346" s="7">
        <f t="shared" si="1193"/>
        <v>0.23737155331176313</v>
      </c>
      <c r="J346" s="7">
        <f t="shared" si="1193"/>
        <v>0.17100541161885738</v>
      </c>
      <c r="K346" s="7">
        <f t="shared" si="1193"/>
        <v>0.39259130479422927</v>
      </c>
      <c r="L346" s="7">
        <f t="shared" si="1193"/>
        <v>0.73901783243707275</v>
      </c>
      <c r="M346" s="7">
        <f t="shared" si="1193"/>
        <v>0.79255503872062782</v>
      </c>
      <c r="N346" s="7">
        <f t="shared" si="1193"/>
        <v>0.89401480736863559</v>
      </c>
      <c r="O346" s="7">
        <f t="shared" si="1193"/>
        <v>0.14355052828022768</v>
      </c>
      <c r="P346" s="7">
        <f t="shared" si="1193"/>
        <v>0.46961876539030056</v>
      </c>
      <c r="Q346" s="7">
        <f t="shared" si="1193"/>
        <v>0.69062763019028472</v>
      </c>
      <c r="R346" s="7">
        <f t="shared" si="1193"/>
        <v>0.34691353856907858</v>
      </c>
      <c r="S346" s="7">
        <f t="shared" si="1193"/>
        <v>0.39187892544636455</v>
      </c>
      <c r="T346" s="7">
        <f t="shared" si="1193"/>
        <v>6.7840047677904386E-2</v>
      </c>
      <c r="U346" s="7">
        <f t="shared" si="993"/>
        <v>0.62147016060607052</v>
      </c>
      <c r="V346" s="7">
        <f t="shared" si="993"/>
        <v>0.99084449931552843</v>
      </c>
      <c r="W346" s="7">
        <f t="shared" si="993"/>
        <v>0.5196988636253862</v>
      </c>
      <c r="X346" s="7">
        <f t="shared" si="993"/>
        <v>0.35840678231716472</v>
      </c>
      <c r="Y346" s="7">
        <f t="shared" si="993"/>
        <v>0.59761061267816029</v>
      </c>
      <c r="Z346" s="7">
        <f t="shared" si="993"/>
        <v>0.89516875608599222</v>
      </c>
      <c r="AA346" s="7">
        <f t="shared" si="993"/>
        <v>5.7631616041824041E-2</v>
      </c>
      <c r="AB346" s="7">
        <f t="shared" si="993"/>
        <v>0.63512029155861605</v>
      </c>
      <c r="AC346" s="7">
        <f t="shared" si="993"/>
        <v>0.882586239782435</v>
      </c>
      <c r="AD346" s="7">
        <f t="shared" si="993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1397">IFERROR(ROUND(BM$81*ROUNDDOWN(($BF346-$BE346)/$BG346,0),0)*$BG346+$BE346,"")</f>
        <v>20</v>
      </c>
      <c r="BN346" s="3">
        <f t="shared" si="1397"/>
        <v>15</v>
      </c>
      <c r="BO346" s="3">
        <f t="shared" si="1397"/>
        <v>15</v>
      </c>
      <c r="BP346" s="3">
        <f t="shared" si="1397"/>
        <v>10</v>
      </c>
      <c r="BQ346" s="3">
        <f t="shared" si="1397"/>
        <v>10</v>
      </c>
      <c r="BR346" s="3">
        <f t="shared" si="1397"/>
        <v>15</v>
      </c>
      <c r="BS346" s="3">
        <f t="shared" si="1397"/>
        <v>10</v>
      </c>
      <c r="BT346" s="3">
        <f t="shared" si="1397"/>
        <v>10</v>
      </c>
      <c r="BU346" s="3">
        <f t="shared" si="1397"/>
        <v>15</v>
      </c>
      <c r="BV346" s="3">
        <f t="shared" si="1397"/>
        <v>15</v>
      </c>
      <c r="BW346" s="3">
        <f t="shared" si="1397"/>
        <v>10</v>
      </c>
      <c r="BX346" s="3">
        <f t="shared" si="1397"/>
        <v>10</v>
      </c>
      <c r="BY346" s="3">
        <f t="shared" si="1397"/>
        <v>10</v>
      </c>
      <c r="BZ346" s="3">
        <f t="shared" si="1397"/>
        <v>15</v>
      </c>
      <c r="CA346" s="3">
        <f t="shared" si="1397"/>
        <v>15</v>
      </c>
      <c r="CB346" s="3">
        <f t="shared" si="1397"/>
        <v>20</v>
      </c>
      <c r="CC346" s="3">
        <f t="shared" si="1397"/>
        <v>15</v>
      </c>
      <c r="CD346" s="3">
        <f t="shared" si="1397"/>
        <v>15</v>
      </c>
      <c r="CE346" s="3">
        <f t="shared" si="1397"/>
        <v>20</v>
      </c>
      <c r="CF346" s="3">
        <f t="shared" si="1397"/>
        <v>15</v>
      </c>
      <c r="CG346" s="3">
        <f t="shared" si="1397"/>
        <v>15</v>
      </c>
      <c r="CH346" s="3">
        <f t="shared" si="1397"/>
        <v>20</v>
      </c>
      <c r="CI346" s="3">
        <f t="shared" si="1397"/>
        <v>15</v>
      </c>
      <c r="CJ346" s="3">
        <f t="shared" si="1397"/>
        <v>20</v>
      </c>
      <c r="CK346" s="3">
        <f t="shared" si="1397"/>
        <v>10</v>
      </c>
      <c r="CL346" s="3">
        <f t="shared" si="1397"/>
        <v>20</v>
      </c>
      <c r="CM346" s="3">
        <f t="shared" si="1397"/>
        <v>10</v>
      </c>
      <c r="CN346" s="3">
        <f t="shared" si="1397"/>
        <v>15</v>
      </c>
      <c r="CO346" s="3">
        <f t="shared" si="1397"/>
        <v>10</v>
      </c>
      <c r="CP346" s="3">
        <f t="shared" si="1397"/>
        <v>10</v>
      </c>
      <c r="CQ346" s="3">
        <f t="shared" si="1397"/>
        <v>15</v>
      </c>
      <c r="CR346" s="3">
        <f t="shared" si="1397"/>
        <v>15</v>
      </c>
      <c r="CS346" s="3">
        <f t="shared" si="1397"/>
        <v>15</v>
      </c>
      <c r="CT346" s="3">
        <f t="shared" si="1397"/>
        <v>15</v>
      </c>
      <c r="CU346" s="3">
        <f t="shared" si="1397"/>
        <v>10</v>
      </c>
      <c r="CV346" s="3">
        <f t="shared" si="1397"/>
        <v>15</v>
      </c>
      <c r="CW346" s="3">
        <f t="shared" si="1397"/>
        <v>15</v>
      </c>
      <c r="CX346" s="3">
        <f t="shared" si="1397"/>
        <v>15</v>
      </c>
      <c r="CY346" s="3">
        <f t="shared" si="1397"/>
        <v>15</v>
      </c>
      <c r="CZ346" s="3">
        <f t="shared" si="1397"/>
        <v>15</v>
      </c>
      <c r="DA346" s="3">
        <f t="shared" si="1397"/>
        <v>10</v>
      </c>
      <c r="DB346" s="3">
        <f t="shared" si="1397"/>
        <v>15</v>
      </c>
      <c r="DC346" s="3">
        <f t="shared" si="1397"/>
        <v>10</v>
      </c>
      <c r="DD346" s="3">
        <f t="shared" si="1397"/>
        <v>10</v>
      </c>
      <c r="DE346" s="3">
        <f t="shared" si="1397"/>
        <v>20</v>
      </c>
      <c r="DF346" s="3">
        <f t="shared" si="1397"/>
        <v>20</v>
      </c>
      <c r="DG346" s="3">
        <f t="shared" si="1397"/>
        <v>20</v>
      </c>
      <c r="DH346" s="3">
        <f t="shared" si="1397"/>
        <v>20</v>
      </c>
      <c r="DI346" s="3">
        <f t="shared" si="1397"/>
        <v>15</v>
      </c>
      <c r="DJ346" s="3">
        <f t="shared" si="1397"/>
        <v>15</v>
      </c>
      <c r="DK346" s="3">
        <f t="shared" si="1397"/>
        <v>10</v>
      </c>
      <c r="DL346" s="3">
        <f t="shared" si="1397"/>
        <v>10</v>
      </c>
      <c r="DM346" s="3">
        <f t="shared" si="1397"/>
        <v>20</v>
      </c>
      <c r="DN346" s="3">
        <f t="shared" si="1397"/>
        <v>15</v>
      </c>
      <c r="DO346" s="3">
        <f t="shared" si="1397"/>
        <v>10</v>
      </c>
      <c r="DP346" s="3">
        <f t="shared" si="1397"/>
        <v>15</v>
      </c>
      <c r="DQ346" s="3">
        <f t="shared" si="1397"/>
        <v>15</v>
      </c>
      <c r="DR346" s="3">
        <f t="shared" si="1397"/>
        <v>15</v>
      </c>
      <c r="DS346" s="3">
        <f t="shared" si="1397"/>
        <v>20</v>
      </c>
      <c r="DT346" s="3">
        <f t="shared" si="1397"/>
        <v>15</v>
      </c>
      <c r="DU346" s="3">
        <f t="shared" si="1397"/>
        <v>15</v>
      </c>
      <c r="DV346" s="3">
        <f t="shared" si="1397"/>
        <v>20</v>
      </c>
      <c r="DW346" s="3">
        <f t="shared" si="1397"/>
        <v>10</v>
      </c>
      <c r="DX346" s="3">
        <f t="shared" si="1397"/>
        <v>15</v>
      </c>
      <c r="DY346" s="3">
        <f t="shared" ref="DY346:GJ346" si="1398">IFERROR(ROUND(DY$81*ROUNDDOWN(($BF346-$BE346)/$BG346,0),0)*$BG346+$BE346,"")</f>
        <v>15</v>
      </c>
      <c r="DZ346" s="3">
        <f t="shared" si="1398"/>
        <v>10</v>
      </c>
      <c r="EA346" s="3">
        <f t="shared" si="1398"/>
        <v>10</v>
      </c>
      <c r="EB346" s="3">
        <f t="shared" si="1398"/>
        <v>20</v>
      </c>
      <c r="EC346" s="3">
        <f t="shared" si="1398"/>
        <v>20</v>
      </c>
      <c r="ED346" s="3">
        <f t="shared" si="1398"/>
        <v>10</v>
      </c>
      <c r="EE346" s="3">
        <f t="shared" si="1398"/>
        <v>15</v>
      </c>
      <c r="EF346" s="3">
        <f t="shared" si="1398"/>
        <v>20</v>
      </c>
      <c r="EG346" s="3">
        <f t="shared" si="1398"/>
        <v>10</v>
      </c>
      <c r="EH346" s="3">
        <f t="shared" si="1398"/>
        <v>20</v>
      </c>
      <c r="EI346" s="3">
        <f t="shared" si="1398"/>
        <v>15</v>
      </c>
      <c r="EJ346" s="3">
        <f t="shared" si="1398"/>
        <v>20</v>
      </c>
      <c r="EK346" s="3">
        <f t="shared" si="1398"/>
        <v>20</v>
      </c>
      <c r="EL346" s="3">
        <f t="shared" si="1398"/>
        <v>20</v>
      </c>
      <c r="EM346" s="3">
        <f t="shared" si="1398"/>
        <v>20</v>
      </c>
      <c r="EN346" s="3">
        <f t="shared" si="1398"/>
        <v>15</v>
      </c>
      <c r="EO346" s="3">
        <f t="shared" si="1398"/>
        <v>15</v>
      </c>
      <c r="EP346" s="3">
        <f t="shared" si="1398"/>
        <v>15</v>
      </c>
      <c r="EQ346" s="3">
        <f t="shared" si="1398"/>
        <v>15</v>
      </c>
      <c r="ER346" s="3">
        <f t="shared" si="1398"/>
        <v>10</v>
      </c>
      <c r="ES346" s="3">
        <f t="shared" si="1398"/>
        <v>10</v>
      </c>
      <c r="ET346" s="3">
        <f t="shared" si="1398"/>
        <v>15</v>
      </c>
      <c r="EU346" s="3">
        <f t="shared" si="1398"/>
        <v>15</v>
      </c>
      <c r="EV346" s="3">
        <f t="shared" si="1398"/>
        <v>15</v>
      </c>
      <c r="EW346" s="3">
        <f t="shared" si="1398"/>
        <v>10</v>
      </c>
      <c r="EX346" s="3">
        <f t="shared" si="1398"/>
        <v>15</v>
      </c>
      <c r="EY346" s="3">
        <f t="shared" si="1398"/>
        <v>15</v>
      </c>
      <c r="EZ346" s="3">
        <f t="shared" si="1398"/>
        <v>20</v>
      </c>
      <c r="FA346" s="3">
        <f t="shared" si="1398"/>
        <v>15</v>
      </c>
      <c r="FB346" s="3">
        <f t="shared" si="1398"/>
        <v>20</v>
      </c>
      <c r="FC346" s="3">
        <f t="shared" si="1398"/>
        <v>15</v>
      </c>
      <c r="FD346" s="3">
        <f t="shared" si="1398"/>
        <v>15</v>
      </c>
      <c r="FE346" s="3">
        <f t="shared" si="1398"/>
        <v>15</v>
      </c>
      <c r="FF346" s="3">
        <f t="shared" si="1398"/>
        <v>20</v>
      </c>
      <c r="FG346" s="3">
        <f t="shared" si="1398"/>
        <v>15</v>
      </c>
      <c r="FH346" s="3">
        <f t="shared" si="1398"/>
        <v>15</v>
      </c>
      <c r="FI346" s="3">
        <f t="shared" si="1398"/>
        <v>15</v>
      </c>
      <c r="FJ346" s="3">
        <f t="shared" si="1398"/>
        <v>20</v>
      </c>
      <c r="FK346" s="3">
        <f t="shared" si="1398"/>
        <v>10</v>
      </c>
      <c r="FL346" s="3">
        <f t="shared" si="1398"/>
        <v>15</v>
      </c>
      <c r="FM346" s="3">
        <f t="shared" si="1398"/>
        <v>10</v>
      </c>
      <c r="FN346" s="3">
        <f t="shared" si="1398"/>
        <v>15</v>
      </c>
      <c r="FO346" s="3">
        <f t="shared" si="1398"/>
        <v>10</v>
      </c>
      <c r="FP346" s="3">
        <f t="shared" si="1398"/>
        <v>10</v>
      </c>
      <c r="FQ346" s="3">
        <f t="shared" si="1398"/>
        <v>15</v>
      </c>
      <c r="FR346" s="3">
        <f t="shared" si="1398"/>
        <v>20</v>
      </c>
      <c r="FS346" s="3">
        <f t="shared" si="1398"/>
        <v>10</v>
      </c>
      <c r="FT346" s="3">
        <f t="shared" si="1398"/>
        <v>10</v>
      </c>
      <c r="FU346" s="3">
        <f t="shared" si="1398"/>
        <v>15</v>
      </c>
      <c r="FV346" s="3">
        <f t="shared" si="1398"/>
        <v>10</v>
      </c>
      <c r="FW346" s="3">
        <f t="shared" si="1398"/>
        <v>15</v>
      </c>
      <c r="FX346" s="3">
        <f t="shared" si="1398"/>
        <v>20</v>
      </c>
      <c r="FY346" s="3">
        <f t="shared" si="1398"/>
        <v>15</v>
      </c>
      <c r="FZ346" s="3">
        <f t="shared" si="1398"/>
        <v>10</v>
      </c>
      <c r="GA346" s="3">
        <f t="shared" si="1398"/>
        <v>15</v>
      </c>
      <c r="GB346" s="3">
        <f t="shared" si="1398"/>
        <v>20</v>
      </c>
      <c r="GC346" s="3">
        <f t="shared" si="1398"/>
        <v>10</v>
      </c>
      <c r="GD346" s="3">
        <f t="shared" si="1398"/>
        <v>10</v>
      </c>
      <c r="GE346" s="3">
        <f t="shared" si="1398"/>
        <v>15</v>
      </c>
      <c r="GF346" s="3">
        <f t="shared" si="1398"/>
        <v>15</v>
      </c>
      <c r="GG346" s="3">
        <f t="shared" si="1398"/>
        <v>10</v>
      </c>
      <c r="GH346" s="3">
        <f t="shared" si="1398"/>
        <v>15</v>
      </c>
      <c r="GI346" s="3">
        <f t="shared" si="1398"/>
        <v>15</v>
      </c>
      <c r="GJ346" s="3">
        <f t="shared" si="1398"/>
        <v>15</v>
      </c>
      <c r="GK346" s="3">
        <f t="shared" ref="GK346:IV346" si="1399">IFERROR(ROUND(GK$81*ROUNDDOWN(($BF346-$BE346)/$BG346,0),0)*$BG346+$BE346,"")</f>
        <v>20</v>
      </c>
      <c r="GL346" s="3">
        <f t="shared" si="1399"/>
        <v>15</v>
      </c>
      <c r="GM346" s="3">
        <f t="shared" si="1399"/>
        <v>20</v>
      </c>
      <c r="GN346" s="3">
        <f t="shared" si="1399"/>
        <v>15</v>
      </c>
      <c r="GO346" s="3">
        <f t="shared" si="1399"/>
        <v>15</v>
      </c>
      <c r="GP346" s="3">
        <f t="shared" si="1399"/>
        <v>10</v>
      </c>
      <c r="GQ346" s="3">
        <f t="shared" si="1399"/>
        <v>10</v>
      </c>
      <c r="GR346" s="3">
        <f t="shared" si="1399"/>
        <v>10</v>
      </c>
      <c r="GS346" s="3">
        <f t="shared" si="1399"/>
        <v>20</v>
      </c>
      <c r="GT346" s="3">
        <f t="shared" si="1399"/>
        <v>15</v>
      </c>
      <c r="GU346" s="3">
        <f t="shared" si="1399"/>
        <v>20</v>
      </c>
      <c r="GV346" s="3">
        <f t="shared" si="1399"/>
        <v>20</v>
      </c>
      <c r="GW346" s="3">
        <f t="shared" si="1399"/>
        <v>20</v>
      </c>
      <c r="GX346" s="3">
        <f t="shared" si="1399"/>
        <v>15</v>
      </c>
      <c r="GY346" s="3">
        <f t="shared" si="1399"/>
        <v>20</v>
      </c>
      <c r="GZ346" s="3">
        <f t="shared" si="1399"/>
        <v>15</v>
      </c>
      <c r="HA346" s="3">
        <f t="shared" si="1399"/>
        <v>15</v>
      </c>
      <c r="HB346" s="3">
        <f t="shared" si="1399"/>
        <v>20</v>
      </c>
      <c r="HC346" s="3">
        <f t="shared" si="1399"/>
        <v>15</v>
      </c>
      <c r="HD346" s="3">
        <f t="shared" si="1399"/>
        <v>20</v>
      </c>
      <c r="HE346" s="3">
        <f t="shared" si="1399"/>
        <v>15</v>
      </c>
      <c r="HF346" s="3">
        <f t="shared" si="1399"/>
        <v>15</v>
      </c>
      <c r="HG346" s="3">
        <f t="shared" si="1399"/>
        <v>15</v>
      </c>
      <c r="HH346" s="3">
        <f t="shared" si="1399"/>
        <v>10</v>
      </c>
      <c r="HI346" s="3">
        <f t="shared" si="1399"/>
        <v>15</v>
      </c>
      <c r="HJ346" s="3">
        <f t="shared" si="1399"/>
        <v>10</v>
      </c>
      <c r="HK346" s="3">
        <f t="shared" si="1399"/>
        <v>15</v>
      </c>
      <c r="HL346" s="3">
        <f t="shared" si="1399"/>
        <v>15</v>
      </c>
      <c r="HM346" s="3">
        <f t="shared" si="1399"/>
        <v>15</v>
      </c>
      <c r="HN346" s="3">
        <f t="shared" si="1399"/>
        <v>15</v>
      </c>
      <c r="HO346" s="3">
        <f t="shared" si="1399"/>
        <v>15</v>
      </c>
      <c r="HP346" s="3">
        <f t="shared" si="1399"/>
        <v>20</v>
      </c>
      <c r="HQ346" s="3">
        <f t="shared" si="1399"/>
        <v>20</v>
      </c>
      <c r="HR346" s="3">
        <f t="shared" si="1399"/>
        <v>10</v>
      </c>
      <c r="HS346" s="3">
        <f t="shared" si="1399"/>
        <v>20</v>
      </c>
      <c r="HT346" s="3">
        <f t="shared" si="1399"/>
        <v>15</v>
      </c>
      <c r="HU346" s="3">
        <f t="shared" si="1399"/>
        <v>15</v>
      </c>
      <c r="HV346" s="3">
        <f t="shared" si="1399"/>
        <v>15</v>
      </c>
      <c r="HW346" s="3">
        <f t="shared" si="1399"/>
        <v>15</v>
      </c>
      <c r="HX346" s="3">
        <f t="shared" si="1399"/>
        <v>10</v>
      </c>
      <c r="HY346" s="3">
        <f t="shared" si="1399"/>
        <v>20</v>
      </c>
      <c r="HZ346" s="3">
        <f t="shared" si="1399"/>
        <v>15</v>
      </c>
      <c r="IA346" s="3">
        <f t="shared" si="1399"/>
        <v>15</v>
      </c>
      <c r="IB346" s="3">
        <f t="shared" si="1399"/>
        <v>10</v>
      </c>
      <c r="IC346" s="3">
        <f t="shared" si="1399"/>
        <v>10</v>
      </c>
      <c r="ID346" s="3">
        <f t="shared" si="1399"/>
        <v>20</v>
      </c>
      <c r="IE346" s="3">
        <f t="shared" si="1399"/>
        <v>20</v>
      </c>
      <c r="IF346" s="3">
        <f t="shared" si="1399"/>
        <v>15</v>
      </c>
      <c r="IG346" s="3">
        <f t="shared" si="1399"/>
        <v>10</v>
      </c>
      <c r="IH346" s="3">
        <f t="shared" si="1399"/>
        <v>20</v>
      </c>
      <c r="II346" s="3">
        <f t="shared" si="1399"/>
        <v>15</v>
      </c>
      <c r="IJ346" s="3">
        <f t="shared" si="1399"/>
        <v>10</v>
      </c>
      <c r="IK346" s="3">
        <f t="shared" si="1399"/>
        <v>10</v>
      </c>
      <c r="IL346" s="3">
        <f t="shared" si="1399"/>
        <v>15</v>
      </c>
      <c r="IM346" s="3">
        <f t="shared" si="1399"/>
        <v>15</v>
      </c>
      <c r="IN346" s="3">
        <f t="shared" si="1399"/>
        <v>15</v>
      </c>
      <c r="IO346" s="3">
        <f t="shared" si="1399"/>
        <v>15</v>
      </c>
      <c r="IP346" s="3">
        <f t="shared" si="1399"/>
        <v>15</v>
      </c>
      <c r="IQ346" s="3">
        <f t="shared" si="1399"/>
        <v>10</v>
      </c>
      <c r="IR346" s="3">
        <f t="shared" si="1399"/>
        <v>20</v>
      </c>
      <c r="IS346" s="3">
        <f t="shared" si="1399"/>
        <v>20</v>
      </c>
      <c r="IT346" s="3">
        <f t="shared" si="1399"/>
        <v>10</v>
      </c>
      <c r="IU346" s="3">
        <f t="shared" si="1399"/>
        <v>10</v>
      </c>
      <c r="IV346" s="3">
        <f t="shared" si="1399"/>
        <v>15</v>
      </c>
      <c r="IW346" s="3">
        <f t="shared" ref="IW346:JC346" si="1400">IFERROR(ROUND(IW$81*ROUNDDOWN(($BF346-$BE346)/$BG346,0),0)*$BG346+$BE346,"")</f>
        <v>15</v>
      </c>
      <c r="IX346" s="3">
        <f t="shared" si="1400"/>
        <v>15</v>
      </c>
      <c r="IY346" s="3">
        <f t="shared" si="1400"/>
        <v>15</v>
      </c>
      <c r="IZ346" s="3">
        <f t="shared" si="1400"/>
        <v>10</v>
      </c>
      <c r="JA346" s="3">
        <f t="shared" si="1400"/>
        <v>20</v>
      </c>
      <c r="JB346" s="3">
        <f t="shared" si="1400"/>
        <v>15</v>
      </c>
      <c r="JC346" s="3">
        <f t="shared" si="1400"/>
        <v>15</v>
      </c>
    </row>
    <row r="347" spans="6:263" x14ac:dyDescent="0.45">
      <c r="F347" s="7">
        <f t="shared" si="1193"/>
        <v>0.40319174174367994</v>
      </c>
      <c r="G347" s="7">
        <f t="shared" si="1193"/>
        <v>0.80701390412031393</v>
      </c>
      <c r="H347" s="7">
        <f t="shared" si="1193"/>
        <v>0.46814724964469079</v>
      </c>
      <c r="I347" s="7">
        <f t="shared" si="1193"/>
        <v>0.16224991211772427</v>
      </c>
      <c r="J347" s="7">
        <f t="shared" si="1193"/>
        <v>0.60222425386413203</v>
      </c>
      <c r="K347" s="7">
        <f t="shared" si="1193"/>
        <v>0.77487372223980433</v>
      </c>
      <c r="L347" s="7">
        <f t="shared" si="1193"/>
        <v>0.12978956994125135</v>
      </c>
      <c r="M347" s="7">
        <f t="shared" si="1193"/>
        <v>0.42427408342448719</v>
      </c>
      <c r="N347" s="7">
        <f t="shared" si="1193"/>
        <v>0.98876649140788542</v>
      </c>
      <c r="O347" s="7">
        <f t="shared" si="1193"/>
        <v>0.32755061487087545</v>
      </c>
      <c r="P347" s="7">
        <f t="shared" si="1193"/>
        <v>0.96742415519776948</v>
      </c>
      <c r="Q347" s="7">
        <f t="shared" si="1193"/>
        <v>0.286336915235192</v>
      </c>
      <c r="R347" s="7">
        <f t="shared" si="1193"/>
        <v>0.86342026799145166</v>
      </c>
      <c r="S347" s="7">
        <f t="shared" si="1193"/>
        <v>0.38761022146214275</v>
      </c>
      <c r="T347" s="7">
        <f t="shared" si="1193"/>
        <v>0.70694146012279269</v>
      </c>
      <c r="U347" s="7">
        <f t="shared" si="993"/>
        <v>0.98612261562893289</v>
      </c>
      <c r="V347" s="7">
        <f t="shared" si="993"/>
        <v>5.4826459872921209E-2</v>
      </c>
      <c r="W347" s="7">
        <f t="shared" si="993"/>
        <v>0.38384606101729257</v>
      </c>
      <c r="X347" s="7">
        <f t="shared" si="993"/>
        <v>0.6537892318581181</v>
      </c>
      <c r="Y347" s="7">
        <f t="shared" si="993"/>
        <v>0.26188458747318227</v>
      </c>
      <c r="Z347" s="7">
        <f t="shared" si="993"/>
        <v>0.69102502693004209</v>
      </c>
      <c r="AA347" s="7">
        <f t="shared" si="993"/>
        <v>0.93573795488837075</v>
      </c>
      <c r="AB347" s="7">
        <f t="shared" si="993"/>
        <v>0.89159382595289216</v>
      </c>
      <c r="AC347" s="7">
        <f t="shared" si="993"/>
        <v>0.32038053791987736</v>
      </c>
      <c r="AD347" s="7">
        <f t="shared" si="993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140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1401"/>
        <v>3.3000000000000002E-2</v>
      </c>
      <c r="BO347" s="7">
        <f t="shared" si="1401"/>
        <v>7.2999999999999995E-2</v>
      </c>
      <c r="BP347" s="7">
        <f t="shared" si="1401"/>
        <v>8.0000000000000002E-3</v>
      </c>
      <c r="BQ347" s="7">
        <f t="shared" si="1401"/>
        <v>8.5000000000000006E-2</v>
      </c>
      <c r="BR347" s="7">
        <f t="shared" si="1401"/>
        <v>1E-3</v>
      </c>
      <c r="BS347" s="7">
        <f t="shared" si="1401"/>
        <v>6.0000000000000001E-3</v>
      </c>
      <c r="BT347" s="7">
        <f t="shared" si="1401"/>
        <v>7.3999999999999996E-2</v>
      </c>
      <c r="BU347" s="7">
        <f t="shared" si="1401"/>
        <v>8.4000000000000005E-2</v>
      </c>
      <c r="BV347" s="7">
        <f t="shared" si="1401"/>
        <v>7.0000000000000001E-3</v>
      </c>
      <c r="BW347" s="7">
        <f t="shared" si="1401"/>
        <v>3.2000000000000001E-2</v>
      </c>
      <c r="BX347" s="7">
        <f t="shared" si="1401"/>
        <v>3.2000000000000001E-2</v>
      </c>
      <c r="BY347" s="7">
        <f t="shared" si="1401"/>
        <v>9.6000000000000002E-2</v>
      </c>
      <c r="BZ347" s="7">
        <f t="shared" si="1401"/>
        <v>4.2999999999999997E-2</v>
      </c>
      <c r="CA347" s="7">
        <f t="shared" si="1401"/>
        <v>4.8000000000000001E-2</v>
      </c>
      <c r="CB347" s="7">
        <f t="shared" si="1401"/>
        <v>7.5999999999999998E-2</v>
      </c>
      <c r="CC347" s="7">
        <f t="shared" si="1401"/>
        <v>7.9000000000000001E-2</v>
      </c>
      <c r="CD347" s="7">
        <f t="shared" si="1401"/>
        <v>0.08</v>
      </c>
      <c r="CE347" s="7">
        <f t="shared" si="1401"/>
        <v>2.7E-2</v>
      </c>
      <c r="CF347" s="7">
        <f t="shared" si="1401"/>
        <v>1.4999999999999999E-2</v>
      </c>
      <c r="CG347" s="7">
        <f t="shared" si="1401"/>
        <v>5.1999999999999998E-2</v>
      </c>
      <c r="CH347" s="7">
        <f t="shared" si="1401"/>
        <v>1.9E-2</v>
      </c>
      <c r="CI347" s="7">
        <f t="shared" si="1401"/>
        <v>8.7999999999999995E-2</v>
      </c>
      <c r="CJ347" s="7">
        <f t="shared" si="1401"/>
        <v>1.2E-2</v>
      </c>
      <c r="CK347" s="7">
        <f t="shared" si="1401"/>
        <v>6.8000000000000005E-2</v>
      </c>
      <c r="CL347" s="7">
        <f t="shared" si="1401"/>
        <v>3.2000000000000001E-2</v>
      </c>
      <c r="CM347" s="7">
        <f t="shared" si="1401"/>
        <v>1.9E-2</v>
      </c>
      <c r="CN347" s="7">
        <f t="shared" si="1401"/>
        <v>7.6999999999999999E-2</v>
      </c>
      <c r="CO347" s="7">
        <f t="shared" si="1401"/>
        <v>0.02</v>
      </c>
      <c r="CP347" s="7">
        <f t="shared" si="1401"/>
        <v>7.9000000000000001E-2</v>
      </c>
      <c r="CQ347" s="7">
        <f t="shared" si="1401"/>
        <v>7.0000000000000007E-2</v>
      </c>
      <c r="CR347" s="7">
        <f t="shared" si="1401"/>
        <v>7.6999999999999999E-2</v>
      </c>
      <c r="CS347" s="7">
        <f t="shared" si="1401"/>
        <v>7.1999999999999995E-2</v>
      </c>
      <c r="CT347" s="7">
        <f t="shared" si="1401"/>
        <v>4.0000000000000001E-3</v>
      </c>
      <c r="CU347" s="7">
        <f t="shared" si="1401"/>
        <v>2.3E-2</v>
      </c>
      <c r="CV347" s="7">
        <f t="shared" si="1401"/>
        <v>6.2E-2</v>
      </c>
      <c r="CW347" s="7">
        <f t="shared" si="1401"/>
        <v>7.3999999999999996E-2</v>
      </c>
      <c r="CX347" s="7">
        <f t="shared" si="1401"/>
        <v>1.4999999999999999E-2</v>
      </c>
      <c r="CY347" s="7">
        <f t="shared" si="1401"/>
        <v>6.4000000000000001E-2</v>
      </c>
      <c r="CZ347" s="7">
        <f t="shared" si="1401"/>
        <v>7.5999999999999998E-2</v>
      </c>
      <c r="DA347" s="7">
        <f t="shared" si="1401"/>
        <v>3.3000000000000002E-2</v>
      </c>
      <c r="DB347" s="7">
        <f t="shared" si="1401"/>
        <v>4.3999999999999997E-2</v>
      </c>
      <c r="DC347" s="7">
        <f t="shared" si="1401"/>
        <v>3.3000000000000002E-2</v>
      </c>
      <c r="DD347" s="7">
        <f t="shared" si="1401"/>
        <v>6.8000000000000005E-2</v>
      </c>
      <c r="DE347" s="7">
        <f t="shared" si="1401"/>
        <v>7.1999999999999995E-2</v>
      </c>
      <c r="DF347" s="7">
        <f t="shared" si="1401"/>
        <v>7.2999999999999995E-2</v>
      </c>
      <c r="DG347" s="7">
        <f t="shared" si="1401"/>
        <v>1.6E-2</v>
      </c>
      <c r="DH347" s="7">
        <f t="shared" si="1401"/>
        <v>3.6999999999999998E-2</v>
      </c>
      <c r="DI347" s="7">
        <f t="shared" si="1401"/>
        <v>2.4E-2</v>
      </c>
      <c r="DJ347" s="7">
        <f t="shared" si="1401"/>
        <v>5.8000000000000003E-2</v>
      </c>
      <c r="DK347" s="7">
        <f t="shared" si="1401"/>
        <v>6.5000000000000002E-2</v>
      </c>
      <c r="DL347" s="7">
        <f t="shared" si="1401"/>
        <v>6.4000000000000001E-2</v>
      </c>
      <c r="DM347" s="7">
        <f t="shared" si="1401"/>
        <v>8.2000000000000003E-2</v>
      </c>
      <c r="DN347" s="7">
        <f t="shared" si="1401"/>
        <v>9.2999999999999999E-2</v>
      </c>
      <c r="DO347" s="7">
        <f t="shared" si="1401"/>
        <v>4.9000000000000002E-2</v>
      </c>
      <c r="DP347" s="7">
        <f t="shared" si="1401"/>
        <v>9.2999999999999999E-2</v>
      </c>
      <c r="DQ347" s="7">
        <f t="shared" si="1401"/>
        <v>3.0000000000000001E-3</v>
      </c>
      <c r="DR347" s="7">
        <f t="shared" si="1401"/>
        <v>6.4000000000000001E-2</v>
      </c>
      <c r="DS347" s="7">
        <f t="shared" si="1401"/>
        <v>2.8000000000000001E-2</v>
      </c>
      <c r="DT347" s="7">
        <f t="shared" si="1401"/>
        <v>8.1000000000000003E-2</v>
      </c>
      <c r="DU347" s="7">
        <f t="shared" si="1401"/>
        <v>7.4999999999999997E-2</v>
      </c>
      <c r="DV347" s="7">
        <f t="shared" si="1401"/>
        <v>4.5999999999999999E-2</v>
      </c>
      <c r="DW347" s="7">
        <f t="shared" si="1401"/>
        <v>2.5999999999999999E-2</v>
      </c>
      <c r="DX347" s="7">
        <f t="shared" si="1401"/>
        <v>0.08</v>
      </c>
      <c r="DY347" s="7">
        <f t="shared" ref="DY347:GJ347" si="140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1402"/>
        <v>7.9000000000000001E-2</v>
      </c>
      <c r="EA347" s="7">
        <f t="shared" si="1402"/>
        <v>6.6000000000000003E-2</v>
      </c>
      <c r="EB347" s="7">
        <f t="shared" si="1402"/>
        <v>6.7000000000000004E-2</v>
      </c>
      <c r="EC347" s="7">
        <f t="shared" si="1402"/>
        <v>4.5999999999999999E-2</v>
      </c>
      <c r="ED347" s="7">
        <f t="shared" si="1402"/>
        <v>1.4E-2</v>
      </c>
      <c r="EE347" s="7">
        <f t="shared" si="1402"/>
        <v>2.8000000000000001E-2</v>
      </c>
      <c r="EF347" s="7">
        <f t="shared" si="1402"/>
        <v>3.2000000000000001E-2</v>
      </c>
      <c r="EG347" s="7">
        <f t="shared" si="1402"/>
        <v>1.7999999999999999E-2</v>
      </c>
      <c r="EH347" s="7">
        <f t="shared" si="1402"/>
        <v>6.6000000000000003E-2</v>
      </c>
      <c r="EI347" s="7">
        <f t="shared" si="1402"/>
        <v>6.5000000000000002E-2</v>
      </c>
      <c r="EJ347" s="7">
        <f t="shared" si="1402"/>
        <v>2.5000000000000001E-2</v>
      </c>
      <c r="EK347" s="7">
        <f t="shared" si="1402"/>
        <v>1.6E-2</v>
      </c>
      <c r="EL347" s="7">
        <f t="shared" si="1402"/>
        <v>5.7000000000000002E-2</v>
      </c>
      <c r="EM347" s="7">
        <f t="shared" si="1402"/>
        <v>6.3E-2</v>
      </c>
      <c r="EN347" s="7">
        <f t="shared" si="1402"/>
        <v>6.7000000000000004E-2</v>
      </c>
      <c r="EO347" s="7">
        <f t="shared" si="1402"/>
        <v>6.8000000000000005E-2</v>
      </c>
      <c r="EP347" s="7">
        <f t="shared" si="1402"/>
        <v>8.5000000000000006E-2</v>
      </c>
      <c r="EQ347" s="7">
        <f t="shared" si="1402"/>
        <v>5.0999999999999997E-2</v>
      </c>
      <c r="ER347" s="7">
        <f t="shared" si="1402"/>
        <v>9.7000000000000003E-2</v>
      </c>
      <c r="ES347" s="7">
        <f t="shared" si="1402"/>
        <v>0.03</v>
      </c>
      <c r="ET347" s="7">
        <f t="shared" si="1402"/>
        <v>2.4E-2</v>
      </c>
      <c r="EU347" s="7">
        <f t="shared" si="1402"/>
        <v>9.8000000000000004E-2</v>
      </c>
      <c r="EV347" s="7">
        <f t="shared" si="1402"/>
        <v>9.2999999999999999E-2</v>
      </c>
      <c r="EW347" s="7">
        <f t="shared" si="1402"/>
        <v>8.2000000000000003E-2</v>
      </c>
      <c r="EX347" s="7">
        <f t="shared" si="1402"/>
        <v>0.04</v>
      </c>
      <c r="EY347" s="7">
        <f t="shared" si="1402"/>
        <v>4.7E-2</v>
      </c>
      <c r="EZ347" s="7">
        <f t="shared" si="1402"/>
        <v>4.7E-2</v>
      </c>
      <c r="FA347" s="7">
        <f t="shared" si="1402"/>
        <v>8.6999999999999994E-2</v>
      </c>
      <c r="FB347" s="7">
        <f t="shared" si="1402"/>
        <v>2.5000000000000001E-2</v>
      </c>
      <c r="FC347" s="7">
        <f t="shared" si="1402"/>
        <v>5.8000000000000003E-2</v>
      </c>
      <c r="FD347" s="7">
        <f t="shared" si="1402"/>
        <v>9.0999999999999998E-2</v>
      </c>
      <c r="FE347" s="7">
        <f t="shared" si="1402"/>
        <v>1.6E-2</v>
      </c>
      <c r="FF347" s="7">
        <f t="shared" si="1402"/>
        <v>0.01</v>
      </c>
      <c r="FG347" s="7">
        <f t="shared" si="1402"/>
        <v>1.2E-2</v>
      </c>
      <c r="FH347" s="7">
        <f t="shared" si="1402"/>
        <v>1.7999999999999999E-2</v>
      </c>
      <c r="FI347" s="7">
        <f t="shared" si="1402"/>
        <v>5.2999999999999999E-2</v>
      </c>
      <c r="FJ347" s="7">
        <f t="shared" si="1402"/>
        <v>5.2999999999999999E-2</v>
      </c>
      <c r="FK347" s="7">
        <f t="shared" si="1402"/>
        <v>5.5E-2</v>
      </c>
      <c r="FL347" s="7">
        <f t="shared" si="1402"/>
        <v>1.7999999999999999E-2</v>
      </c>
      <c r="FM347" s="7">
        <f t="shared" si="1402"/>
        <v>4.1000000000000002E-2</v>
      </c>
      <c r="FN347" s="7">
        <f t="shared" si="1402"/>
        <v>9.4E-2</v>
      </c>
      <c r="FO347" s="7">
        <f t="shared" si="1402"/>
        <v>0.08</v>
      </c>
      <c r="FP347" s="7">
        <f t="shared" si="1402"/>
        <v>6.0999999999999999E-2</v>
      </c>
      <c r="FQ347" s="7">
        <f t="shared" si="1402"/>
        <v>5.2999999999999999E-2</v>
      </c>
      <c r="FR347" s="7">
        <f t="shared" si="1402"/>
        <v>3.2000000000000001E-2</v>
      </c>
      <c r="FS347" s="7">
        <f t="shared" si="1402"/>
        <v>8.4000000000000005E-2</v>
      </c>
      <c r="FT347" s="7">
        <f t="shared" si="1402"/>
        <v>2E-3</v>
      </c>
      <c r="FU347" s="7">
        <f t="shared" si="1402"/>
        <v>8.7999999999999995E-2</v>
      </c>
      <c r="FV347" s="7">
        <f t="shared" si="1402"/>
        <v>2.3E-2</v>
      </c>
      <c r="FW347" s="7">
        <f t="shared" si="1402"/>
        <v>7.5999999999999998E-2</v>
      </c>
      <c r="FX347" s="7">
        <f t="shared" si="1402"/>
        <v>4.3999999999999997E-2</v>
      </c>
      <c r="FY347" s="7">
        <f t="shared" si="1402"/>
        <v>4.8000000000000001E-2</v>
      </c>
      <c r="FZ347" s="7">
        <f t="shared" si="1402"/>
        <v>2.9000000000000001E-2</v>
      </c>
      <c r="GA347" s="7">
        <f t="shared" si="1402"/>
        <v>8.1000000000000003E-2</v>
      </c>
      <c r="GB347" s="7">
        <f t="shared" si="1402"/>
        <v>4.0000000000000001E-3</v>
      </c>
      <c r="GC347" s="7">
        <f t="shared" si="1402"/>
        <v>3.5000000000000003E-2</v>
      </c>
      <c r="GD347" s="7">
        <f t="shared" si="1402"/>
        <v>3.6999999999999998E-2</v>
      </c>
      <c r="GE347" s="7">
        <f t="shared" si="1402"/>
        <v>1.0999999999999999E-2</v>
      </c>
      <c r="GF347" s="7">
        <f t="shared" si="1402"/>
        <v>4.5999999999999999E-2</v>
      </c>
      <c r="GG347" s="7">
        <f t="shared" si="1402"/>
        <v>9.5000000000000001E-2</v>
      </c>
      <c r="GH347" s="7">
        <f t="shared" si="1402"/>
        <v>2.3E-2</v>
      </c>
      <c r="GI347" s="7">
        <f t="shared" si="1402"/>
        <v>7.5999999999999998E-2</v>
      </c>
      <c r="GJ347" s="7">
        <f t="shared" si="1402"/>
        <v>5.5E-2</v>
      </c>
      <c r="GK347" s="7">
        <f t="shared" ref="GK347:IV347" si="140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1403"/>
        <v>2.4E-2</v>
      </c>
      <c r="GM347" s="7">
        <f t="shared" si="1403"/>
        <v>6.2E-2</v>
      </c>
      <c r="GN347" s="7">
        <f t="shared" si="1403"/>
        <v>5.8999999999999997E-2</v>
      </c>
      <c r="GO347" s="7">
        <f t="shared" si="1403"/>
        <v>1.7000000000000001E-2</v>
      </c>
      <c r="GP347" s="7">
        <f t="shared" si="1403"/>
        <v>2.1000000000000001E-2</v>
      </c>
      <c r="GQ347" s="7">
        <f t="shared" si="1403"/>
        <v>0.08</v>
      </c>
      <c r="GR347" s="7">
        <f t="shared" si="1403"/>
        <v>9.2999999999999999E-2</v>
      </c>
      <c r="GS347" s="7">
        <f t="shared" si="1403"/>
        <v>7.4999999999999997E-2</v>
      </c>
      <c r="GT347" s="7">
        <f t="shared" si="1403"/>
        <v>5.8000000000000003E-2</v>
      </c>
      <c r="GU347" s="7">
        <f t="shared" si="1403"/>
        <v>1.7000000000000001E-2</v>
      </c>
      <c r="GV347" s="7">
        <f t="shared" si="1403"/>
        <v>4.3999999999999997E-2</v>
      </c>
      <c r="GW347" s="7">
        <f t="shared" si="1403"/>
        <v>7.0000000000000001E-3</v>
      </c>
      <c r="GX347" s="7">
        <f t="shared" si="1403"/>
        <v>1.4E-2</v>
      </c>
      <c r="GY347" s="7">
        <f t="shared" si="1403"/>
        <v>2.4E-2</v>
      </c>
      <c r="GZ347" s="7">
        <f t="shared" si="1403"/>
        <v>6.3E-2</v>
      </c>
      <c r="HA347" s="7">
        <f t="shared" si="1403"/>
        <v>9.0999999999999998E-2</v>
      </c>
      <c r="HB347" s="7">
        <f t="shared" si="1403"/>
        <v>7.4999999999999997E-2</v>
      </c>
      <c r="HC347" s="7">
        <f t="shared" si="1403"/>
        <v>5.7000000000000002E-2</v>
      </c>
      <c r="HD347" s="7">
        <f t="shared" si="1403"/>
        <v>5.2999999999999999E-2</v>
      </c>
      <c r="HE347" s="7">
        <f t="shared" si="1403"/>
        <v>8.9999999999999993E-3</v>
      </c>
      <c r="HF347" s="7">
        <f t="shared" si="1403"/>
        <v>1.2E-2</v>
      </c>
      <c r="HG347" s="7">
        <f t="shared" si="1403"/>
        <v>8.5000000000000006E-2</v>
      </c>
      <c r="HH347" s="7">
        <f t="shared" si="1403"/>
        <v>0.02</v>
      </c>
      <c r="HI347" s="7">
        <f t="shared" si="1403"/>
        <v>9.1999999999999998E-2</v>
      </c>
      <c r="HJ347" s="7">
        <f t="shared" si="1403"/>
        <v>6.0999999999999999E-2</v>
      </c>
      <c r="HK347" s="7">
        <f t="shared" si="1403"/>
        <v>3.9E-2</v>
      </c>
      <c r="HL347" s="7">
        <f t="shared" si="1403"/>
        <v>2E-3</v>
      </c>
      <c r="HM347" s="7">
        <f t="shared" si="1403"/>
        <v>6.2E-2</v>
      </c>
      <c r="HN347" s="7">
        <f t="shared" si="1403"/>
        <v>6.5000000000000002E-2</v>
      </c>
      <c r="HO347" s="7">
        <f t="shared" si="1403"/>
        <v>9.9000000000000005E-2</v>
      </c>
      <c r="HP347" s="7">
        <f t="shared" si="1403"/>
        <v>6.7000000000000004E-2</v>
      </c>
      <c r="HQ347" s="7">
        <f t="shared" si="1403"/>
        <v>1.4999999999999999E-2</v>
      </c>
      <c r="HR347" s="7">
        <f t="shared" si="1403"/>
        <v>3.5000000000000003E-2</v>
      </c>
      <c r="HS347" s="7">
        <f t="shared" si="1403"/>
        <v>3.5000000000000003E-2</v>
      </c>
      <c r="HT347" s="7">
        <f t="shared" si="1403"/>
        <v>3.5999999999999997E-2</v>
      </c>
      <c r="HU347" s="7">
        <f t="shared" si="1403"/>
        <v>4.9000000000000002E-2</v>
      </c>
      <c r="HV347" s="7">
        <f t="shared" si="1403"/>
        <v>2.8000000000000001E-2</v>
      </c>
      <c r="HW347" s="7">
        <f t="shared" si="1403"/>
        <v>2.7E-2</v>
      </c>
      <c r="HX347" s="7">
        <f t="shared" si="1403"/>
        <v>9.0999999999999998E-2</v>
      </c>
      <c r="HY347" s="7">
        <f t="shared" si="1403"/>
        <v>8.2000000000000003E-2</v>
      </c>
      <c r="HZ347" s="7">
        <f t="shared" si="1403"/>
        <v>1.7000000000000001E-2</v>
      </c>
      <c r="IA347" s="7">
        <f t="shared" si="1403"/>
        <v>3.6999999999999998E-2</v>
      </c>
      <c r="IB347" s="7">
        <f t="shared" si="1403"/>
        <v>5.8000000000000003E-2</v>
      </c>
      <c r="IC347" s="7">
        <f t="shared" si="1403"/>
        <v>0.08</v>
      </c>
      <c r="ID347" s="7">
        <f t="shared" si="1403"/>
        <v>5.8999999999999997E-2</v>
      </c>
      <c r="IE347" s="7">
        <f t="shared" si="1403"/>
        <v>5.1999999999999998E-2</v>
      </c>
      <c r="IF347" s="7">
        <f t="shared" si="1403"/>
        <v>2.8000000000000001E-2</v>
      </c>
      <c r="IG347" s="7">
        <f t="shared" si="1403"/>
        <v>3.5000000000000003E-2</v>
      </c>
      <c r="IH347" s="7">
        <f t="shared" si="1403"/>
        <v>1.7000000000000001E-2</v>
      </c>
      <c r="II347" s="7">
        <f t="shared" si="1403"/>
        <v>4.3999999999999997E-2</v>
      </c>
      <c r="IJ347" s="7">
        <f t="shared" si="1403"/>
        <v>2.5999999999999999E-2</v>
      </c>
      <c r="IK347" s="7">
        <f t="shared" si="1403"/>
        <v>7.1999999999999995E-2</v>
      </c>
      <c r="IL347" s="7">
        <f t="shared" si="1403"/>
        <v>3.2000000000000001E-2</v>
      </c>
      <c r="IM347" s="7">
        <f t="shared" si="1403"/>
        <v>7.1999999999999995E-2</v>
      </c>
      <c r="IN347" s="7">
        <f t="shared" si="1403"/>
        <v>2.1999999999999999E-2</v>
      </c>
      <c r="IO347" s="7">
        <f t="shared" si="1403"/>
        <v>2.5999999999999999E-2</v>
      </c>
      <c r="IP347" s="7">
        <f t="shared" si="1403"/>
        <v>7.9000000000000001E-2</v>
      </c>
      <c r="IQ347" s="7">
        <f t="shared" si="1403"/>
        <v>0.06</v>
      </c>
      <c r="IR347" s="7">
        <f t="shared" si="1403"/>
        <v>4.3999999999999997E-2</v>
      </c>
      <c r="IS347" s="7">
        <f t="shared" si="1403"/>
        <v>9.9000000000000005E-2</v>
      </c>
      <c r="IT347" s="7">
        <f t="shared" si="1403"/>
        <v>1.4999999999999999E-2</v>
      </c>
      <c r="IU347" s="7">
        <f t="shared" si="1403"/>
        <v>7.3999999999999996E-2</v>
      </c>
      <c r="IV347" s="7">
        <f t="shared" si="1403"/>
        <v>9.2999999999999999E-2</v>
      </c>
      <c r="IW347" s="7">
        <f t="shared" ref="IW347:JC347" si="140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1404"/>
        <v>1.2E-2</v>
      </c>
      <c r="IY347" s="7">
        <f t="shared" si="1404"/>
        <v>5.2999999999999999E-2</v>
      </c>
      <c r="IZ347" s="7">
        <f t="shared" si="1404"/>
        <v>5.0999999999999997E-2</v>
      </c>
      <c r="JA347" s="7">
        <f t="shared" si="1404"/>
        <v>6.0000000000000001E-3</v>
      </c>
      <c r="JB347" s="7">
        <f t="shared" si="1404"/>
        <v>5.6000000000000001E-2</v>
      </c>
      <c r="JC347" s="7">
        <f t="shared" si="1404"/>
        <v>3.3000000000000002E-2</v>
      </c>
    </row>
    <row r="348" spans="6:263" x14ac:dyDescent="0.45">
      <c r="F348" s="7">
        <f t="shared" si="1193"/>
        <v>0.46856570917580542</v>
      </c>
      <c r="G348" s="7">
        <f t="shared" si="1193"/>
        <v>0.36816579167180036</v>
      </c>
      <c r="H348" s="7">
        <f t="shared" si="1193"/>
        <v>0.93588759886840711</v>
      </c>
      <c r="I348" s="7">
        <f t="shared" si="1193"/>
        <v>0.96550783466804202</v>
      </c>
      <c r="J348" s="7">
        <f t="shared" si="1193"/>
        <v>0.96695827551510105</v>
      </c>
      <c r="K348" s="7">
        <f t="shared" si="1193"/>
        <v>0.92944623759456269</v>
      </c>
      <c r="L348" s="7">
        <f t="shared" si="1193"/>
        <v>7.2330634143357456E-2</v>
      </c>
      <c r="M348" s="7">
        <f t="shared" si="1193"/>
        <v>0.13428098342115105</v>
      </c>
      <c r="N348" s="7">
        <f t="shared" si="1193"/>
        <v>0.74730675003831593</v>
      </c>
      <c r="O348" s="7">
        <f t="shared" si="1193"/>
        <v>0.19573043202782536</v>
      </c>
      <c r="P348" s="7">
        <f t="shared" si="1193"/>
        <v>0.53139555153036278</v>
      </c>
      <c r="Q348" s="7">
        <f t="shared" si="1193"/>
        <v>0.76923531795350619</v>
      </c>
      <c r="R348" s="7">
        <f t="shared" si="1193"/>
        <v>0.15975621536362741</v>
      </c>
      <c r="S348" s="7">
        <f t="shared" si="1193"/>
        <v>0.33300019909301781</v>
      </c>
      <c r="T348" s="7">
        <f t="shared" si="1193"/>
        <v>0.77122158732787782</v>
      </c>
      <c r="U348" s="7">
        <f t="shared" si="993"/>
        <v>0.12477902421950317</v>
      </c>
      <c r="V348" s="7">
        <f t="shared" si="993"/>
        <v>0.52804452577980443</v>
      </c>
      <c r="W348" s="7">
        <f t="shared" si="993"/>
        <v>0.63321136573013448</v>
      </c>
      <c r="X348" s="7">
        <f t="shared" si="993"/>
        <v>6.0011023217817316E-2</v>
      </c>
      <c r="Y348" s="7">
        <f t="shared" si="993"/>
        <v>0.43092191798189744</v>
      </c>
      <c r="Z348" s="7">
        <f t="shared" si="993"/>
        <v>0.46907494006169725</v>
      </c>
      <c r="AA348" s="7">
        <f t="shared" si="993"/>
        <v>6.8204165468087495E-3</v>
      </c>
      <c r="AB348" s="7">
        <f t="shared" si="993"/>
        <v>0.12557257205507372</v>
      </c>
      <c r="AC348" s="7">
        <f t="shared" si="993"/>
        <v>8.8945930399441125E-2</v>
      </c>
      <c r="AD348" s="7">
        <f t="shared" si="993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1405">IFERROR(ROUND(BM$83*ROUNDDOWN(($BF348-$BE348)/$BG348,0),0)*$BG348+$BE348,"")</f>
        <v>5.3</v>
      </c>
      <c r="BN348" s="7">
        <f t="shared" si="1405"/>
        <v>3.3000000000000003</v>
      </c>
      <c r="BO348" s="7">
        <f t="shared" si="1405"/>
        <v>7.3</v>
      </c>
      <c r="BP348" s="7">
        <f t="shared" si="1405"/>
        <v>0.8</v>
      </c>
      <c r="BQ348" s="7">
        <f t="shared" si="1405"/>
        <v>8.5</v>
      </c>
      <c r="BR348" s="7">
        <f t="shared" si="1405"/>
        <v>0.1</v>
      </c>
      <c r="BS348" s="7">
        <f t="shared" si="1405"/>
        <v>0.6</v>
      </c>
      <c r="BT348" s="7">
        <f t="shared" si="1405"/>
        <v>7.4</v>
      </c>
      <c r="BU348" s="7">
        <f t="shared" si="1405"/>
        <v>8.4</v>
      </c>
      <c r="BV348" s="7">
        <f t="shared" si="1405"/>
        <v>0.70000000000000007</v>
      </c>
      <c r="BW348" s="7">
        <f t="shared" si="1405"/>
        <v>3.2</v>
      </c>
      <c r="BX348" s="7">
        <f t="shared" si="1405"/>
        <v>3.2</v>
      </c>
      <c r="BY348" s="7">
        <f t="shared" si="1405"/>
        <v>9.6</v>
      </c>
      <c r="BZ348" s="7">
        <f t="shared" si="1405"/>
        <v>4.3</v>
      </c>
      <c r="CA348" s="7">
        <f t="shared" si="1405"/>
        <v>4.8</v>
      </c>
      <c r="CB348" s="7">
        <f t="shared" si="1405"/>
        <v>7.6</v>
      </c>
      <c r="CC348" s="7">
        <f t="shared" si="1405"/>
        <v>7.9</v>
      </c>
      <c r="CD348" s="7">
        <f t="shared" si="1405"/>
        <v>8</v>
      </c>
      <c r="CE348" s="7">
        <f t="shared" si="1405"/>
        <v>2.7</v>
      </c>
      <c r="CF348" s="7">
        <f t="shared" si="1405"/>
        <v>1.5000000000000002</v>
      </c>
      <c r="CG348" s="7">
        <f t="shared" si="1405"/>
        <v>5.2</v>
      </c>
      <c r="CH348" s="7">
        <f t="shared" si="1405"/>
        <v>1.9000000000000001</v>
      </c>
      <c r="CI348" s="7">
        <f t="shared" si="1405"/>
        <v>8.8000000000000007</v>
      </c>
      <c r="CJ348" s="7">
        <f t="shared" si="1405"/>
        <v>1.2000000000000002</v>
      </c>
      <c r="CK348" s="7">
        <f t="shared" si="1405"/>
        <v>6.8</v>
      </c>
      <c r="CL348" s="7">
        <f t="shared" si="1405"/>
        <v>3.2</v>
      </c>
      <c r="CM348" s="7">
        <f t="shared" si="1405"/>
        <v>1.9000000000000001</v>
      </c>
      <c r="CN348" s="7">
        <f t="shared" si="1405"/>
        <v>7.7</v>
      </c>
      <c r="CO348" s="7">
        <f t="shared" si="1405"/>
        <v>2</v>
      </c>
      <c r="CP348" s="7">
        <f t="shared" si="1405"/>
        <v>7.9</v>
      </c>
      <c r="CQ348" s="7">
        <f t="shared" si="1405"/>
        <v>7</v>
      </c>
      <c r="CR348" s="7">
        <f t="shared" si="1405"/>
        <v>7.7</v>
      </c>
      <c r="CS348" s="7">
        <f t="shared" si="1405"/>
        <v>7.2</v>
      </c>
      <c r="CT348" s="7">
        <f t="shared" si="1405"/>
        <v>0.4</v>
      </c>
      <c r="CU348" s="7">
        <f t="shared" si="1405"/>
        <v>2.3000000000000003</v>
      </c>
      <c r="CV348" s="7">
        <f t="shared" si="1405"/>
        <v>6.2</v>
      </c>
      <c r="CW348" s="7">
        <f t="shared" si="1405"/>
        <v>7.4</v>
      </c>
      <c r="CX348" s="7">
        <f t="shared" si="1405"/>
        <v>1.5000000000000002</v>
      </c>
      <c r="CY348" s="7">
        <f t="shared" si="1405"/>
        <v>6.4</v>
      </c>
      <c r="CZ348" s="7">
        <f t="shared" si="1405"/>
        <v>7.6</v>
      </c>
      <c r="DA348" s="7">
        <f t="shared" si="1405"/>
        <v>3.3000000000000003</v>
      </c>
      <c r="DB348" s="7">
        <f t="shared" si="1405"/>
        <v>4.3999999999999995</v>
      </c>
      <c r="DC348" s="7">
        <f t="shared" si="1405"/>
        <v>3.3000000000000003</v>
      </c>
      <c r="DD348" s="7">
        <f t="shared" si="1405"/>
        <v>6.8</v>
      </c>
      <c r="DE348" s="7">
        <f t="shared" si="1405"/>
        <v>7.2</v>
      </c>
      <c r="DF348" s="7">
        <f t="shared" si="1405"/>
        <v>7.3</v>
      </c>
      <c r="DG348" s="7">
        <f t="shared" si="1405"/>
        <v>1.6</v>
      </c>
      <c r="DH348" s="7">
        <f t="shared" si="1405"/>
        <v>3.7</v>
      </c>
      <c r="DI348" s="7">
        <f t="shared" si="1405"/>
        <v>2.4000000000000004</v>
      </c>
      <c r="DJ348" s="7">
        <f t="shared" si="1405"/>
        <v>5.8</v>
      </c>
      <c r="DK348" s="7">
        <f t="shared" si="1405"/>
        <v>6.5</v>
      </c>
      <c r="DL348" s="7">
        <f t="shared" si="1405"/>
        <v>6.4</v>
      </c>
      <c r="DM348" s="7">
        <f t="shared" si="1405"/>
        <v>8.1999999999999993</v>
      </c>
      <c r="DN348" s="7">
        <f t="shared" si="1405"/>
        <v>9.3000000000000007</v>
      </c>
      <c r="DO348" s="7">
        <f t="shared" si="1405"/>
        <v>4.9000000000000004</v>
      </c>
      <c r="DP348" s="7">
        <f t="shared" si="1405"/>
        <v>9.3000000000000007</v>
      </c>
      <c r="DQ348" s="7">
        <f t="shared" si="1405"/>
        <v>0.30000000000000004</v>
      </c>
      <c r="DR348" s="7">
        <f t="shared" si="1405"/>
        <v>6.4</v>
      </c>
      <c r="DS348" s="7">
        <f t="shared" si="1405"/>
        <v>2.8000000000000003</v>
      </c>
      <c r="DT348" s="7">
        <f t="shared" si="1405"/>
        <v>8.1</v>
      </c>
      <c r="DU348" s="7">
        <f t="shared" si="1405"/>
        <v>7.5</v>
      </c>
      <c r="DV348" s="7">
        <f t="shared" si="1405"/>
        <v>4.5999999999999996</v>
      </c>
      <c r="DW348" s="7">
        <f t="shared" si="1405"/>
        <v>2.6</v>
      </c>
      <c r="DX348" s="7">
        <f t="shared" si="1405"/>
        <v>8</v>
      </c>
      <c r="DY348" s="7">
        <f t="shared" ref="DY348:GJ348" si="1406">IFERROR(ROUND(DY$83*ROUNDDOWN(($BF348-$BE348)/$BG348,0),0)*$BG348+$BE348,"")</f>
        <v>9.7000000000000011</v>
      </c>
      <c r="DZ348" s="7">
        <f t="shared" si="1406"/>
        <v>7.9</v>
      </c>
      <c r="EA348" s="7">
        <f t="shared" si="1406"/>
        <v>6.6</v>
      </c>
      <c r="EB348" s="7">
        <f t="shared" si="1406"/>
        <v>6.7</v>
      </c>
      <c r="EC348" s="7">
        <f t="shared" si="1406"/>
        <v>4.5999999999999996</v>
      </c>
      <c r="ED348" s="7">
        <f t="shared" si="1406"/>
        <v>1.4000000000000001</v>
      </c>
      <c r="EE348" s="7">
        <f t="shared" si="1406"/>
        <v>2.8000000000000003</v>
      </c>
      <c r="EF348" s="7">
        <f t="shared" si="1406"/>
        <v>3.2</v>
      </c>
      <c r="EG348" s="7">
        <f t="shared" si="1406"/>
        <v>1.8000000000000003</v>
      </c>
      <c r="EH348" s="7">
        <f t="shared" si="1406"/>
        <v>6.6</v>
      </c>
      <c r="EI348" s="7">
        <f t="shared" si="1406"/>
        <v>6.5</v>
      </c>
      <c r="EJ348" s="7">
        <f t="shared" si="1406"/>
        <v>2.5000000000000004</v>
      </c>
      <c r="EK348" s="7">
        <f t="shared" si="1406"/>
        <v>1.6</v>
      </c>
      <c r="EL348" s="7">
        <f t="shared" si="1406"/>
        <v>5.7</v>
      </c>
      <c r="EM348" s="7">
        <f t="shared" si="1406"/>
        <v>6.3</v>
      </c>
      <c r="EN348" s="7">
        <f t="shared" si="1406"/>
        <v>6.7</v>
      </c>
      <c r="EO348" s="7">
        <f t="shared" si="1406"/>
        <v>6.8</v>
      </c>
      <c r="EP348" s="7">
        <f t="shared" si="1406"/>
        <v>8.5</v>
      </c>
      <c r="EQ348" s="7">
        <f t="shared" si="1406"/>
        <v>5.0999999999999996</v>
      </c>
      <c r="ER348" s="7">
        <f t="shared" si="1406"/>
        <v>9.7000000000000011</v>
      </c>
      <c r="ES348" s="7">
        <f t="shared" si="1406"/>
        <v>3.0000000000000004</v>
      </c>
      <c r="ET348" s="7">
        <f t="shared" si="1406"/>
        <v>2.4000000000000004</v>
      </c>
      <c r="EU348" s="7">
        <f t="shared" si="1406"/>
        <v>9.8000000000000007</v>
      </c>
      <c r="EV348" s="7">
        <f t="shared" si="1406"/>
        <v>9.3000000000000007</v>
      </c>
      <c r="EW348" s="7">
        <f t="shared" si="1406"/>
        <v>8.1999999999999993</v>
      </c>
      <c r="EX348" s="7">
        <f t="shared" si="1406"/>
        <v>4</v>
      </c>
      <c r="EY348" s="7">
        <f t="shared" si="1406"/>
        <v>4.7</v>
      </c>
      <c r="EZ348" s="7">
        <f t="shared" si="1406"/>
        <v>4.7</v>
      </c>
      <c r="FA348" s="7">
        <f t="shared" si="1406"/>
        <v>8.6999999999999993</v>
      </c>
      <c r="FB348" s="7">
        <f t="shared" si="1406"/>
        <v>2.5000000000000004</v>
      </c>
      <c r="FC348" s="7">
        <f t="shared" si="1406"/>
        <v>5.8</v>
      </c>
      <c r="FD348" s="7">
        <f t="shared" si="1406"/>
        <v>9.1</v>
      </c>
      <c r="FE348" s="7">
        <f t="shared" si="1406"/>
        <v>1.6</v>
      </c>
      <c r="FF348" s="7">
        <f t="shared" si="1406"/>
        <v>1</v>
      </c>
      <c r="FG348" s="7">
        <f t="shared" si="1406"/>
        <v>1.2000000000000002</v>
      </c>
      <c r="FH348" s="7">
        <f t="shared" si="1406"/>
        <v>1.8000000000000003</v>
      </c>
      <c r="FI348" s="7">
        <f t="shared" si="1406"/>
        <v>5.3</v>
      </c>
      <c r="FJ348" s="7">
        <f t="shared" si="1406"/>
        <v>5.3</v>
      </c>
      <c r="FK348" s="7">
        <f t="shared" si="1406"/>
        <v>5.5</v>
      </c>
      <c r="FL348" s="7">
        <f t="shared" si="1406"/>
        <v>1.8000000000000003</v>
      </c>
      <c r="FM348" s="7">
        <f t="shared" si="1406"/>
        <v>4.0999999999999996</v>
      </c>
      <c r="FN348" s="7">
        <f t="shared" si="1406"/>
        <v>9.4</v>
      </c>
      <c r="FO348" s="7">
        <f t="shared" si="1406"/>
        <v>8</v>
      </c>
      <c r="FP348" s="7">
        <f t="shared" si="1406"/>
        <v>6.1</v>
      </c>
      <c r="FQ348" s="7">
        <f t="shared" si="1406"/>
        <v>5.3</v>
      </c>
      <c r="FR348" s="7">
        <f t="shared" si="1406"/>
        <v>3.2</v>
      </c>
      <c r="FS348" s="7">
        <f t="shared" si="1406"/>
        <v>8.4</v>
      </c>
      <c r="FT348" s="7">
        <f t="shared" si="1406"/>
        <v>0.2</v>
      </c>
      <c r="FU348" s="7">
        <f t="shared" si="1406"/>
        <v>8.8000000000000007</v>
      </c>
      <c r="FV348" s="7">
        <f t="shared" si="1406"/>
        <v>2.3000000000000003</v>
      </c>
      <c r="FW348" s="7">
        <f t="shared" si="1406"/>
        <v>7.6</v>
      </c>
      <c r="FX348" s="7">
        <f t="shared" si="1406"/>
        <v>4.3999999999999995</v>
      </c>
      <c r="FY348" s="7">
        <f t="shared" si="1406"/>
        <v>4.8</v>
      </c>
      <c r="FZ348" s="7">
        <f t="shared" si="1406"/>
        <v>2.9000000000000004</v>
      </c>
      <c r="GA348" s="7">
        <f t="shared" si="1406"/>
        <v>8.1</v>
      </c>
      <c r="GB348" s="7">
        <f t="shared" si="1406"/>
        <v>0.4</v>
      </c>
      <c r="GC348" s="7">
        <f t="shared" si="1406"/>
        <v>3.5000000000000004</v>
      </c>
      <c r="GD348" s="7">
        <f t="shared" si="1406"/>
        <v>3.7</v>
      </c>
      <c r="GE348" s="7">
        <f t="shared" si="1406"/>
        <v>1.1000000000000001</v>
      </c>
      <c r="GF348" s="7">
        <f t="shared" si="1406"/>
        <v>4.5999999999999996</v>
      </c>
      <c r="GG348" s="7">
        <f t="shared" si="1406"/>
        <v>9.5</v>
      </c>
      <c r="GH348" s="7">
        <f t="shared" si="1406"/>
        <v>2.3000000000000003</v>
      </c>
      <c r="GI348" s="7">
        <f t="shared" si="1406"/>
        <v>7.6</v>
      </c>
      <c r="GJ348" s="7">
        <f t="shared" si="1406"/>
        <v>5.5</v>
      </c>
      <c r="GK348" s="7">
        <f t="shared" ref="GK348:IV348" si="1407">IFERROR(ROUND(GK$83*ROUNDDOWN(($BF348-$BE348)/$BG348,0),0)*$BG348+$BE348,"")</f>
        <v>6.4</v>
      </c>
      <c r="GL348" s="7">
        <f t="shared" si="1407"/>
        <v>2.4000000000000004</v>
      </c>
      <c r="GM348" s="7">
        <f t="shared" si="1407"/>
        <v>6.2</v>
      </c>
      <c r="GN348" s="7">
        <f t="shared" si="1407"/>
        <v>5.9</v>
      </c>
      <c r="GO348" s="7">
        <f t="shared" si="1407"/>
        <v>1.7000000000000002</v>
      </c>
      <c r="GP348" s="7">
        <f t="shared" si="1407"/>
        <v>2.1</v>
      </c>
      <c r="GQ348" s="7">
        <f t="shared" si="1407"/>
        <v>8</v>
      </c>
      <c r="GR348" s="7">
        <f t="shared" si="1407"/>
        <v>9.3000000000000007</v>
      </c>
      <c r="GS348" s="7">
        <f t="shared" si="1407"/>
        <v>7.5</v>
      </c>
      <c r="GT348" s="7">
        <f t="shared" si="1407"/>
        <v>5.8</v>
      </c>
      <c r="GU348" s="7">
        <f t="shared" si="1407"/>
        <v>1.7000000000000002</v>
      </c>
      <c r="GV348" s="7">
        <f t="shared" si="1407"/>
        <v>4.3999999999999995</v>
      </c>
      <c r="GW348" s="7">
        <f t="shared" si="1407"/>
        <v>0.70000000000000007</v>
      </c>
      <c r="GX348" s="7">
        <f t="shared" si="1407"/>
        <v>1.4000000000000001</v>
      </c>
      <c r="GY348" s="7">
        <f t="shared" si="1407"/>
        <v>2.4000000000000004</v>
      </c>
      <c r="GZ348" s="7">
        <f t="shared" si="1407"/>
        <v>6.3</v>
      </c>
      <c r="HA348" s="7">
        <f t="shared" si="1407"/>
        <v>9.1</v>
      </c>
      <c r="HB348" s="7">
        <f t="shared" si="1407"/>
        <v>7.5</v>
      </c>
      <c r="HC348" s="7">
        <f t="shared" si="1407"/>
        <v>5.7</v>
      </c>
      <c r="HD348" s="7">
        <f t="shared" si="1407"/>
        <v>5.3</v>
      </c>
      <c r="HE348" s="7">
        <f t="shared" si="1407"/>
        <v>0.9</v>
      </c>
      <c r="HF348" s="7">
        <f t="shared" si="1407"/>
        <v>1.2000000000000002</v>
      </c>
      <c r="HG348" s="7">
        <f t="shared" si="1407"/>
        <v>8.5</v>
      </c>
      <c r="HH348" s="7">
        <f t="shared" si="1407"/>
        <v>2</v>
      </c>
      <c r="HI348" s="7">
        <f t="shared" si="1407"/>
        <v>9.1999999999999993</v>
      </c>
      <c r="HJ348" s="7">
        <f t="shared" si="1407"/>
        <v>6.1</v>
      </c>
      <c r="HK348" s="7">
        <f t="shared" si="1407"/>
        <v>3.9000000000000004</v>
      </c>
      <c r="HL348" s="7">
        <f t="shared" si="1407"/>
        <v>0.2</v>
      </c>
      <c r="HM348" s="7">
        <f t="shared" si="1407"/>
        <v>6.2</v>
      </c>
      <c r="HN348" s="7">
        <f t="shared" si="1407"/>
        <v>6.5</v>
      </c>
      <c r="HO348" s="7">
        <f t="shared" si="1407"/>
        <v>9.9</v>
      </c>
      <c r="HP348" s="7">
        <f t="shared" si="1407"/>
        <v>6.7</v>
      </c>
      <c r="HQ348" s="7">
        <f t="shared" si="1407"/>
        <v>1.5000000000000002</v>
      </c>
      <c r="HR348" s="7">
        <f t="shared" si="1407"/>
        <v>3.5000000000000004</v>
      </c>
      <c r="HS348" s="7">
        <f t="shared" si="1407"/>
        <v>3.5000000000000004</v>
      </c>
      <c r="HT348" s="7">
        <f t="shared" si="1407"/>
        <v>3.6</v>
      </c>
      <c r="HU348" s="7">
        <f t="shared" si="1407"/>
        <v>4.9000000000000004</v>
      </c>
      <c r="HV348" s="7">
        <f t="shared" si="1407"/>
        <v>2.8000000000000003</v>
      </c>
      <c r="HW348" s="7">
        <f t="shared" si="1407"/>
        <v>2.7</v>
      </c>
      <c r="HX348" s="7">
        <f t="shared" si="1407"/>
        <v>9.1</v>
      </c>
      <c r="HY348" s="7">
        <f t="shared" si="1407"/>
        <v>8.1999999999999993</v>
      </c>
      <c r="HZ348" s="7">
        <f t="shared" si="1407"/>
        <v>1.7000000000000002</v>
      </c>
      <c r="IA348" s="7">
        <f t="shared" si="1407"/>
        <v>3.7</v>
      </c>
      <c r="IB348" s="7">
        <f t="shared" si="1407"/>
        <v>5.8</v>
      </c>
      <c r="IC348" s="7">
        <f t="shared" si="1407"/>
        <v>8</v>
      </c>
      <c r="ID348" s="7">
        <f t="shared" si="1407"/>
        <v>5.9</v>
      </c>
      <c r="IE348" s="7">
        <f t="shared" si="1407"/>
        <v>5.2</v>
      </c>
      <c r="IF348" s="7">
        <f t="shared" si="1407"/>
        <v>2.8000000000000003</v>
      </c>
      <c r="IG348" s="7">
        <f t="shared" si="1407"/>
        <v>3.5000000000000004</v>
      </c>
      <c r="IH348" s="7">
        <f t="shared" si="1407"/>
        <v>1.7000000000000002</v>
      </c>
      <c r="II348" s="7">
        <f t="shared" si="1407"/>
        <v>4.3999999999999995</v>
      </c>
      <c r="IJ348" s="7">
        <f t="shared" si="1407"/>
        <v>2.6</v>
      </c>
      <c r="IK348" s="7">
        <f t="shared" si="1407"/>
        <v>7.2</v>
      </c>
      <c r="IL348" s="7">
        <f t="shared" si="1407"/>
        <v>3.2</v>
      </c>
      <c r="IM348" s="7">
        <f t="shared" si="1407"/>
        <v>7.2</v>
      </c>
      <c r="IN348" s="7">
        <f t="shared" si="1407"/>
        <v>2.2000000000000002</v>
      </c>
      <c r="IO348" s="7">
        <f t="shared" si="1407"/>
        <v>2.6</v>
      </c>
      <c r="IP348" s="7">
        <f t="shared" si="1407"/>
        <v>7.9</v>
      </c>
      <c r="IQ348" s="7">
        <f t="shared" si="1407"/>
        <v>6</v>
      </c>
      <c r="IR348" s="7">
        <f t="shared" si="1407"/>
        <v>4.3999999999999995</v>
      </c>
      <c r="IS348" s="7">
        <f t="shared" si="1407"/>
        <v>9.9</v>
      </c>
      <c r="IT348" s="7">
        <f t="shared" si="1407"/>
        <v>1.5000000000000002</v>
      </c>
      <c r="IU348" s="7">
        <f t="shared" si="1407"/>
        <v>7.4</v>
      </c>
      <c r="IV348" s="7">
        <f t="shared" si="1407"/>
        <v>9.3000000000000007</v>
      </c>
      <c r="IW348" s="7">
        <f t="shared" ref="IW348:JC348" si="1408">IFERROR(ROUND(IW$83*ROUNDDOWN(($BF348-$BE348)/$BG348,0),0)*$BG348+$BE348,"")</f>
        <v>7.2</v>
      </c>
      <c r="IX348" s="7">
        <f t="shared" si="1408"/>
        <v>1.2000000000000002</v>
      </c>
      <c r="IY348" s="7">
        <f t="shared" si="1408"/>
        <v>5.3</v>
      </c>
      <c r="IZ348" s="7">
        <f t="shared" si="1408"/>
        <v>5.0999999999999996</v>
      </c>
      <c r="JA348" s="7">
        <f t="shared" si="1408"/>
        <v>0.6</v>
      </c>
      <c r="JB348" s="7">
        <f t="shared" si="1408"/>
        <v>5.6</v>
      </c>
      <c r="JC348" s="7">
        <f t="shared" si="1408"/>
        <v>3.3000000000000003</v>
      </c>
    </row>
    <row r="349" spans="6:263" x14ac:dyDescent="0.45">
      <c r="F349" s="7">
        <f t="shared" si="1193"/>
        <v>0.1353476253037097</v>
      </c>
      <c r="G349" s="7">
        <f t="shared" si="1193"/>
        <v>0.73092978947373566</v>
      </c>
      <c r="H349" s="7">
        <f t="shared" si="1193"/>
        <v>0.23028497688019881</v>
      </c>
      <c r="I349" s="7">
        <f t="shared" si="1193"/>
        <v>2.8687261058337642E-2</v>
      </c>
      <c r="J349" s="7">
        <f t="shared" si="1193"/>
        <v>4.2917389442640071E-2</v>
      </c>
      <c r="K349" s="7">
        <f t="shared" si="1193"/>
        <v>0.29933492713576876</v>
      </c>
      <c r="L349" s="7">
        <f t="shared" si="1193"/>
        <v>0.47204073400797358</v>
      </c>
      <c r="M349" s="7">
        <f t="shared" si="1193"/>
        <v>0.87735072238247414</v>
      </c>
      <c r="N349" s="7">
        <f t="shared" si="1193"/>
        <v>0.24413109954638923</v>
      </c>
      <c r="O349" s="7">
        <f t="shared" si="1193"/>
        <v>0.10368441515773741</v>
      </c>
      <c r="P349" s="7">
        <f t="shared" si="1193"/>
        <v>0.99466792214413546</v>
      </c>
      <c r="Q349" s="7">
        <f t="shared" si="1193"/>
        <v>0.75803293369618852</v>
      </c>
      <c r="R349" s="7">
        <f t="shared" si="1193"/>
        <v>0.59227181765822312</v>
      </c>
      <c r="S349" s="7">
        <f t="shared" si="1193"/>
        <v>0.25261041906318182</v>
      </c>
      <c r="T349" s="7">
        <f t="shared" si="1193"/>
        <v>0.63724190398922276</v>
      </c>
      <c r="U349" s="7">
        <f t="shared" si="993"/>
        <v>0.2082780996376081</v>
      </c>
      <c r="V349" s="7">
        <f t="shared" si="993"/>
        <v>0.23730391694107275</v>
      </c>
      <c r="W349" s="7">
        <f t="shared" si="993"/>
        <v>0.74583515932123878</v>
      </c>
      <c r="X349" s="7">
        <f t="shared" si="993"/>
        <v>0.79210174725954507</v>
      </c>
      <c r="Y349" s="7">
        <f t="shared" si="993"/>
        <v>3.1902904171451418E-2</v>
      </c>
      <c r="Z349" s="7">
        <f t="shared" si="993"/>
        <v>0.71643171818760765</v>
      </c>
      <c r="AA349" s="7">
        <f t="shared" si="993"/>
        <v>0.22832713100515639</v>
      </c>
      <c r="AB349" s="7">
        <f t="shared" si="993"/>
        <v>0.51362567046360375</v>
      </c>
      <c r="AC349" s="7">
        <f t="shared" si="993"/>
        <v>0.50900631142268249</v>
      </c>
      <c r="AD349" s="7">
        <f t="shared" si="993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1409">IFERROR(ROUND(BM$84*ROUNDDOWN(($BF349-$BE349)/$BG349,0),0)*$BG349+$BE349,"")</f>
        <v>0.01</v>
      </c>
      <c r="BN349" s="7">
        <f t="shared" si="1409"/>
        <v>0.04</v>
      </c>
      <c r="BO349" s="7">
        <f t="shared" si="1409"/>
        <v>0.04</v>
      </c>
      <c r="BP349" s="7">
        <f t="shared" si="1409"/>
        <v>0.03</v>
      </c>
      <c r="BQ349" s="7">
        <f t="shared" si="1409"/>
        <v>0.04</v>
      </c>
      <c r="BR349" s="7">
        <f t="shared" si="1409"/>
        <v>0.04</v>
      </c>
      <c r="BS349" s="7">
        <f t="shared" si="1409"/>
        <v>0.02</v>
      </c>
      <c r="BT349" s="7">
        <f t="shared" si="1409"/>
        <v>0.02</v>
      </c>
      <c r="BU349" s="7">
        <f t="shared" si="1409"/>
        <v>0.03</v>
      </c>
      <c r="BV349" s="7">
        <f t="shared" si="1409"/>
        <v>0.03</v>
      </c>
      <c r="BW349" s="7">
        <f t="shared" si="1409"/>
        <v>0.01</v>
      </c>
      <c r="BX349" s="7">
        <f t="shared" si="1409"/>
        <v>0.04</v>
      </c>
      <c r="BY349" s="7">
        <f t="shared" si="1409"/>
        <v>0.02</v>
      </c>
      <c r="BZ349" s="7">
        <f t="shared" si="1409"/>
        <v>0.04</v>
      </c>
      <c r="CA349" s="7">
        <f t="shared" si="1409"/>
        <v>0.05</v>
      </c>
      <c r="CB349" s="7">
        <f t="shared" si="1409"/>
        <v>0.05</v>
      </c>
      <c r="CC349" s="7">
        <f t="shared" si="1409"/>
        <v>0.03</v>
      </c>
      <c r="CD349" s="7">
        <f t="shared" si="1409"/>
        <v>0.01</v>
      </c>
      <c r="CE349" s="7">
        <f t="shared" si="1409"/>
        <v>0.04</v>
      </c>
      <c r="CF349" s="7">
        <f t="shared" si="1409"/>
        <v>0.04</v>
      </c>
      <c r="CG349" s="7">
        <f t="shared" si="1409"/>
        <v>0.03</v>
      </c>
      <c r="CH349" s="7">
        <f t="shared" si="1409"/>
        <v>0.01</v>
      </c>
      <c r="CI349" s="7">
        <f t="shared" si="1409"/>
        <v>0.02</v>
      </c>
      <c r="CJ349" s="7">
        <f t="shared" si="1409"/>
        <v>0.03</v>
      </c>
      <c r="CK349" s="7">
        <f t="shared" si="1409"/>
        <v>0.04</v>
      </c>
      <c r="CL349" s="7">
        <f t="shared" si="1409"/>
        <v>0.02</v>
      </c>
      <c r="CM349" s="7">
        <f t="shared" si="1409"/>
        <v>0.04</v>
      </c>
      <c r="CN349" s="7">
        <f t="shared" si="1409"/>
        <v>0.04</v>
      </c>
      <c r="CO349" s="7">
        <f t="shared" si="1409"/>
        <v>0.04</v>
      </c>
      <c r="CP349" s="7">
        <f t="shared" si="1409"/>
        <v>0.05</v>
      </c>
      <c r="CQ349" s="7">
        <f t="shared" si="1409"/>
        <v>0.03</v>
      </c>
      <c r="CR349" s="7">
        <f t="shared" si="1409"/>
        <v>0.02</v>
      </c>
      <c r="CS349" s="7">
        <f t="shared" si="1409"/>
        <v>0.02</v>
      </c>
      <c r="CT349" s="7">
        <f t="shared" si="1409"/>
        <v>0.05</v>
      </c>
      <c r="CU349" s="7">
        <f t="shared" si="1409"/>
        <v>0.02</v>
      </c>
      <c r="CV349" s="7">
        <f t="shared" si="1409"/>
        <v>0.02</v>
      </c>
      <c r="CW349" s="7">
        <f t="shared" si="1409"/>
        <v>0.04</v>
      </c>
      <c r="CX349" s="7">
        <f t="shared" si="1409"/>
        <v>0.02</v>
      </c>
      <c r="CY349" s="7">
        <f t="shared" si="1409"/>
        <v>0.05</v>
      </c>
      <c r="CZ349" s="7">
        <f t="shared" si="1409"/>
        <v>0.04</v>
      </c>
      <c r="DA349" s="7">
        <f t="shared" si="1409"/>
        <v>0.04</v>
      </c>
      <c r="DB349" s="7">
        <f t="shared" si="1409"/>
        <v>0.01</v>
      </c>
      <c r="DC349" s="7">
        <f t="shared" si="1409"/>
        <v>0.04</v>
      </c>
      <c r="DD349" s="7">
        <f t="shared" si="1409"/>
        <v>0.02</v>
      </c>
      <c r="DE349" s="7">
        <f t="shared" si="1409"/>
        <v>0.03</v>
      </c>
      <c r="DF349" s="7">
        <f t="shared" si="1409"/>
        <v>0.03</v>
      </c>
      <c r="DG349" s="7">
        <f t="shared" si="1409"/>
        <v>0.01</v>
      </c>
      <c r="DH349" s="7">
        <f t="shared" si="1409"/>
        <v>0.05</v>
      </c>
      <c r="DI349" s="7">
        <f t="shared" si="1409"/>
        <v>0.03</v>
      </c>
      <c r="DJ349" s="7">
        <f t="shared" si="1409"/>
        <v>0.02</v>
      </c>
      <c r="DK349" s="7">
        <f t="shared" si="1409"/>
        <v>0.03</v>
      </c>
      <c r="DL349" s="7">
        <f t="shared" si="1409"/>
        <v>0.03</v>
      </c>
      <c r="DM349" s="7">
        <f t="shared" si="1409"/>
        <v>0.04</v>
      </c>
      <c r="DN349" s="7">
        <f t="shared" si="1409"/>
        <v>0.03</v>
      </c>
      <c r="DO349" s="7">
        <f t="shared" si="1409"/>
        <v>0.04</v>
      </c>
      <c r="DP349" s="7">
        <f t="shared" si="1409"/>
        <v>0.04</v>
      </c>
      <c r="DQ349" s="7">
        <f t="shared" si="1409"/>
        <v>0.04</v>
      </c>
      <c r="DR349" s="7">
        <f t="shared" si="1409"/>
        <v>0.03</v>
      </c>
      <c r="DS349" s="7">
        <f t="shared" si="1409"/>
        <v>0.05</v>
      </c>
      <c r="DT349" s="7">
        <f t="shared" si="1409"/>
        <v>0.04</v>
      </c>
      <c r="DU349" s="7">
        <f t="shared" si="1409"/>
        <v>0.05</v>
      </c>
      <c r="DV349" s="7">
        <f t="shared" si="1409"/>
        <v>0.01</v>
      </c>
      <c r="DW349" s="7">
        <f t="shared" si="1409"/>
        <v>0.01</v>
      </c>
      <c r="DX349" s="7">
        <f t="shared" si="1409"/>
        <v>0.04</v>
      </c>
      <c r="DY349" s="7">
        <f t="shared" ref="DY349:GJ349" si="1410">IFERROR(ROUND(DY$84*ROUNDDOWN(($BF349-$BE349)/$BG349,0),0)*$BG349+$BE349,"")</f>
        <v>0.05</v>
      </c>
      <c r="DZ349" s="7">
        <f t="shared" si="1410"/>
        <v>0.03</v>
      </c>
      <c r="EA349" s="7">
        <f t="shared" si="1410"/>
        <v>0.02</v>
      </c>
      <c r="EB349" s="7">
        <f t="shared" si="1410"/>
        <v>0.02</v>
      </c>
      <c r="EC349" s="7">
        <f t="shared" si="1410"/>
        <v>0.03</v>
      </c>
      <c r="ED349" s="7">
        <f t="shared" si="1410"/>
        <v>0.02</v>
      </c>
      <c r="EE349" s="7">
        <f t="shared" si="1410"/>
        <v>0.04</v>
      </c>
      <c r="EF349" s="7">
        <f t="shared" si="1410"/>
        <v>0.03</v>
      </c>
      <c r="EG349" s="7">
        <f t="shared" si="1410"/>
        <v>0.04</v>
      </c>
      <c r="EH349" s="7">
        <f t="shared" si="1410"/>
        <v>0.02</v>
      </c>
      <c r="EI349" s="7">
        <f t="shared" si="1410"/>
        <v>0.02</v>
      </c>
      <c r="EJ349" s="7">
        <f t="shared" si="1410"/>
        <v>0.05</v>
      </c>
      <c r="EK349" s="7">
        <f t="shared" si="1410"/>
        <v>0.02</v>
      </c>
      <c r="EL349" s="7">
        <f t="shared" si="1410"/>
        <v>0.03</v>
      </c>
      <c r="EM349" s="7">
        <f t="shared" si="1410"/>
        <v>0.02</v>
      </c>
      <c r="EN349" s="7">
        <f t="shared" si="1410"/>
        <v>0.04</v>
      </c>
      <c r="EO349" s="7">
        <f t="shared" si="1410"/>
        <v>0.03</v>
      </c>
      <c r="EP349" s="7">
        <f t="shared" si="1410"/>
        <v>0.03</v>
      </c>
      <c r="EQ349" s="7">
        <f t="shared" si="1410"/>
        <v>0.02</v>
      </c>
      <c r="ER349" s="7">
        <f t="shared" si="1410"/>
        <v>0.03</v>
      </c>
      <c r="ES349" s="7">
        <f t="shared" si="1410"/>
        <v>0.03</v>
      </c>
      <c r="ET349" s="7">
        <f t="shared" si="1410"/>
        <v>0.03</v>
      </c>
      <c r="EU349" s="7">
        <f t="shared" si="1410"/>
        <v>0.02</v>
      </c>
      <c r="EV349" s="7">
        <f t="shared" si="1410"/>
        <v>0.05</v>
      </c>
      <c r="EW349" s="7">
        <f t="shared" si="1410"/>
        <v>0.04</v>
      </c>
      <c r="EX349" s="7">
        <f t="shared" si="1410"/>
        <v>0.03</v>
      </c>
      <c r="EY349" s="7">
        <f t="shared" si="1410"/>
        <v>0.05</v>
      </c>
      <c r="EZ349" s="7">
        <f t="shared" si="1410"/>
        <v>0.02</v>
      </c>
      <c r="FA349" s="7">
        <f t="shared" si="1410"/>
        <v>0.05</v>
      </c>
      <c r="FB349" s="7">
        <f t="shared" si="1410"/>
        <v>0.02</v>
      </c>
      <c r="FC349" s="7">
        <f t="shared" si="1410"/>
        <v>0.03</v>
      </c>
      <c r="FD349" s="7">
        <f t="shared" si="1410"/>
        <v>0.01</v>
      </c>
      <c r="FE349" s="7">
        <f t="shared" si="1410"/>
        <v>0.02</v>
      </c>
      <c r="FF349" s="7">
        <f t="shared" si="1410"/>
        <v>0.03</v>
      </c>
      <c r="FG349" s="7">
        <f t="shared" si="1410"/>
        <v>0.04</v>
      </c>
      <c r="FH349" s="7">
        <f t="shared" si="1410"/>
        <v>0.02</v>
      </c>
      <c r="FI349" s="7">
        <f t="shared" si="1410"/>
        <v>0.04</v>
      </c>
      <c r="FJ349" s="7">
        <f t="shared" si="1410"/>
        <v>0.02</v>
      </c>
      <c r="FK349" s="7">
        <f t="shared" si="1410"/>
        <v>0.05</v>
      </c>
      <c r="FL349" s="7">
        <f t="shared" si="1410"/>
        <v>0.03</v>
      </c>
      <c r="FM349" s="7">
        <f t="shared" si="1410"/>
        <v>0.03</v>
      </c>
      <c r="FN349" s="7">
        <f t="shared" si="1410"/>
        <v>0.03</v>
      </c>
      <c r="FO349" s="7">
        <f t="shared" si="1410"/>
        <v>0.03</v>
      </c>
      <c r="FP349" s="7">
        <f t="shared" si="1410"/>
        <v>0.02</v>
      </c>
      <c r="FQ349" s="7">
        <f t="shared" si="1410"/>
        <v>0.02</v>
      </c>
      <c r="FR349" s="7">
        <f t="shared" si="1410"/>
        <v>0.03</v>
      </c>
      <c r="FS349" s="7">
        <f t="shared" si="1410"/>
        <v>0.03</v>
      </c>
      <c r="FT349" s="7">
        <f t="shared" si="1410"/>
        <v>0.02</v>
      </c>
      <c r="FU349" s="7">
        <f t="shared" si="1410"/>
        <v>0.05</v>
      </c>
      <c r="FV349" s="7">
        <f t="shared" si="1410"/>
        <v>0.01</v>
      </c>
      <c r="FW349" s="7">
        <f t="shared" si="1410"/>
        <v>0.04</v>
      </c>
      <c r="FX349" s="7">
        <f t="shared" si="1410"/>
        <v>0.03</v>
      </c>
      <c r="FY349" s="7">
        <f t="shared" si="1410"/>
        <v>0.05</v>
      </c>
      <c r="FZ349" s="7">
        <f t="shared" si="1410"/>
        <v>0.05</v>
      </c>
      <c r="GA349" s="7">
        <f t="shared" si="1410"/>
        <v>0.05</v>
      </c>
      <c r="GB349" s="7">
        <f t="shared" si="1410"/>
        <v>0.04</v>
      </c>
      <c r="GC349" s="7">
        <f t="shared" si="1410"/>
        <v>0.05</v>
      </c>
      <c r="GD349" s="7">
        <f t="shared" si="1410"/>
        <v>0.05</v>
      </c>
      <c r="GE349" s="7">
        <f t="shared" si="1410"/>
        <v>0.02</v>
      </c>
      <c r="GF349" s="7">
        <f t="shared" si="1410"/>
        <v>0.04</v>
      </c>
      <c r="GG349" s="7">
        <f t="shared" si="1410"/>
        <v>0.01</v>
      </c>
      <c r="GH349" s="7">
        <f t="shared" si="1410"/>
        <v>0.02</v>
      </c>
      <c r="GI349" s="7">
        <f t="shared" si="1410"/>
        <v>0.02</v>
      </c>
      <c r="GJ349" s="7">
        <f t="shared" si="1410"/>
        <v>0.04</v>
      </c>
      <c r="GK349" s="7">
        <f t="shared" ref="GK349:IV349" si="1411">IFERROR(ROUND(GK$84*ROUNDDOWN(($BF349-$BE349)/$BG349,0),0)*$BG349+$BE349,"")</f>
        <v>0.02</v>
      </c>
      <c r="GL349" s="7">
        <f t="shared" si="1411"/>
        <v>0.02</v>
      </c>
      <c r="GM349" s="7">
        <f t="shared" si="1411"/>
        <v>0.04</v>
      </c>
      <c r="GN349" s="7">
        <f t="shared" si="1411"/>
        <v>0.04</v>
      </c>
      <c r="GO349" s="7">
        <f t="shared" si="1411"/>
        <v>0.02</v>
      </c>
      <c r="GP349" s="7">
        <f t="shared" si="1411"/>
        <v>0.03</v>
      </c>
      <c r="GQ349" s="7">
        <f t="shared" si="1411"/>
        <v>0.01</v>
      </c>
      <c r="GR349" s="7">
        <f t="shared" si="1411"/>
        <v>0.01</v>
      </c>
      <c r="GS349" s="7">
        <f t="shared" si="1411"/>
        <v>0.04</v>
      </c>
      <c r="GT349" s="7">
        <f t="shared" si="1411"/>
        <v>0.02</v>
      </c>
      <c r="GU349" s="7">
        <f t="shared" si="1411"/>
        <v>0.02</v>
      </c>
      <c r="GV349" s="7">
        <f t="shared" si="1411"/>
        <v>0.01</v>
      </c>
      <c r="GW349" s="7">
        <f t="shared" si="1411"/>
        <v>0.04</v>
      </c>
      <c r="GX349" s="7">
        <f t="shared" si="1411"/>
        <v>0.04</v>
      </c>
      <c r="GY349" s="7">
        <f t="shared" si="1411"/>
        <v>0.01</v>
      </c>
      <c r="GZ349" s="7">
        <f t="shared" si="1411"/>
        <v>0.04</v>
      </c>
      <c r="HA349" s="7">
        <f t="shared" si="1411"/>
        <v>0.04</v>
      </c>
      <c r="HB349" s="7">
        <f t="shared" si="1411"/>
        <v>0.03</v>
      </c>
      <c r="HC349" s="7">
        <f t="shared" si="1411"/>
        <v>0.04</v>
      </c>
      <c r="HD349" s="7">
        <f t="shared" si="1411"/>
        <v>0.03</v>
      </c>
      <c r="HE349" s="7">
        <f t="shared" si="1411"/>
        <v>0.04</v>
      </c>
      <c r="HF349" s="7">
        <f t="shared" si="1411"/>
        <v>0.04</v>
      </c>
      <c r="HG349" s="7">
        <f t="shared" si="1411"/>
        <v>0.04</v>
      </c>
      <c r="HH349" s="7">
        <f t="shared" si="1411"/>
        <v>0.03</v>
      </c>
      <c r="HI349" s="7">
        <f t="shared" si="1411"/>
        <v>0.05</v>
      </c>
      <c r="HJ349" s="7">
        <f t="shared" si="1411"/>
        <v>0.05</v>
      </c>
      <c r="HK349" s="7">
        <f t="shared" si="1411"/>
        <v>0.05</v>
      </c>
      <c r="HL349" s="7">
        <f t="shared" si="1411"/>
        <v>0.03</v>
      </c>
      <c r="HM349" s="7">
        <f t="shared" si="1411"/>
        <v>0.02</v>
      </c>
      <c r="HN349" s="7">
        <f t="shared" si="1411"/>
        <v>0.03</v>
      </c>
      <c r="HO349" s="7">
        <f t="shared" si="1411"/>
        <v>0.04</v>
      </c>
      <c r="HP349" s="7">
        <f t="shared" si="1411"/>
        <v>0.04</v>
      </c>
      <c r="HQ349" s="7">
        <f t="shared" si="1411"/>
        <v>0.03</v>
      </c>
      <c r="HR349" s="7">
        <f t="shared" si="1411"/>
        <v>0.02</v>
      </c>
      <c r="HS349" s="7">
        <f t="shared" si="1411"/>
        <v>0.02</v>
      </c>
      <c r="HT349" s="7">
        <f t="shared" si="1411"/>
        <v>0.03</v>
      </c>
      <c r="HU349" s="7">
        <f t="shared" si="1411"/>
        <v>0.05</v>
      </c>
      <c r="HV349" s="7">
        <f t="shared" si="1411"/>
        <v>0.02</v>
      </c>
      <c r="HW349" s="7">
        <f t="shared" si="1411"/>
        <v>0.04</v>
      </c>
      <c r="HX349" s="7">
        <f t="shared" si="1411"/>
        <v>0.02</v>
      </c>
      <c r="HY349" s="7">
        <f t="shared" si="1411"/>
        <v>0.04</v>
      </c>
      <c r="HZ349" s="7">
        <f t="shared" si="1411"/>
        <v>0.02</v>
      </c>
      <c r="IA349" s="7">
        <f t="shared" si="1411"/>
        <v>0.05</v>
      </c>
      <c r="IB349" s="7">
        <f t="shared" si="1411"/>
        <v>0.05</v>
      </c>
      <c r="IC349" s="7">
        <f t="shared" si="1411"/>
        <v>0.04</v>
      </c>
      <c r="ID349" s="7">
        <f t="shared" si="1411"/>
        <v>0.04</v>
      </c>
      <c r="IE349" s="7">
        <f t="shared" si="1411"/>
        <v>0.02</v>
      </c>
      <c r="IF349" s="7">
        <f t="shared" si="1411"/>
        <v>0.03</v>
      </c>
      <c r="IG349" s="7">
        <f t="shared" si="1411"/>
        <v>0.04</v>
      </c>
      <c r="IH349" s="7">
        <f t="shared" si="1411"/>
        <v>0.04</v>
      </c>
      <c r="II349" s="7">
        <f t="shared" si="1411"/>
        <v>0.02</v>
      </c>
      <c r="IJ349" s="7">
        <f t="shared" si="1411"/>
        <v>0.05</v>
      </c>
      <c r="IK349" s="7">
        <f t="shared" si="1411"/>
        <v>0.01</v>
      </c>
      <c r="IL349" s="7">
        <f t="shared" si="1411"/>
        <v>0.02</v>
      </c>
      <c r="IM349" s="7">
        <f t="shared" si="1411"/>
        <v>0.05</v>
      </c>
      <c r="IN349" s="7">
        <f t="shared" si="1411"/>
        <v>0.04</v>
      </c>
      <c r="IO349" s="7">
        <f t="shared" si="1411"/>
        <v>0.02</v>
      </c>
      <c r="IP349" s="7">
        <f t="shared" si="1411"/>
        <v>0.02</v>
      </c>
      <c r="IQ349" s="7">
        <f t="shared" si="1411"/>
        <v>0.04</v>
      </c>
      <c r="IR349" s="7">
        <f t="shared" si="1411"/>
        <v>0.01</v>
      </c>
      <c r="IS349" s="7">
        <f t="shared" si="1411"/>
        <v>0.05</v>
      </c>
      <c r="IT349" s="7">
        <f t="shared" si="1411"/>
        <v>0.03</v>
      </c>
      <c r="IU349" s="7">
        <f t="shared" si="1411"/>
        <v>0.04</v>
      </c>
      <c r="IV349" s="7">
        <f t="shared" si="1411"/>
        <v>0.04</v>
      </c>
      <c r="IW349" s="7">
        <f t="shared" ref="IW349:JC349" si="1412">IFERROR(ROUND(IW$84*ROUNDDOWN(($BF349-$BE349)/$BG349,0),0)*$BG349+$BE349,"")</f>
        <v>0.04</v>
      </c>
      <c r="IX349" s="7">
        <f t="shared" si="1412"/>
        <v>0.02</v>
      </c>
      <c r="IY349" s="7">
        <f t="shared" si="1412"/>
        <v>0.04</v>
      </c>
      <c r="IZ349" s="7">
        <f t="shared" si="1412"/>
        <v>0.05</v>
      </c>
      <c r="JA349" s="7">
        <f t="shared" si="1412"/>
        <v>0.03</v>
      </c>
      <c r="JB349" s="7">
        <f t="shared" si="1412"/>
        <v>0.04</v>
      </c>
      <c r="JC349" s="7">
        <f t="shared" si="1412"/>
        <v>0.02</v>
      </c>
    </row>
    <row r="350" spans="6:263" ht="18" x14ac:dyDescent="0.55000000000000004">
      <c r="F350" s="7">
        <f t="shared" si="1193"/>
        <v>0.36522103537117179</v>
      </c>
      <c r="G350" s="7">
        <f t="shared" si="1193"/>
        <v>0.71186768669256362</v>
      </c>
      <c r="H350" s="7">
        <f t="shared" si="1193"/>
        <v>8.6118984076249877E-2</v>
      </c>
      <c r="I350" s="7">
        <f t="shared" si="1193"/>
        <v>0.76277854701633496</v>
      </c>
      <c r="J350" s="7">
        <f t="shared" si="1193"/>
        <v>0.66530578567893517</v>
      </c>
      <c r="K350" s="7">
        <f t="shared" si="1193"/>
        <v>0.19626777069469345</v>
      </c>
      <c r="L350" s="7">
        <f t="shared" si="1193"/>
        <v>0.87827129889199107</v>
      </c>
      <c r="M350" s="7">
        <f t="shared" si="1193"/>
        <v>0.59672012440707545</v>
      </c>
      <c r="N350" s="7">
        <f t="shared" si="1193"/>
        <v>0.45230620375476133</v>
      </c>
      <c r="O350" s="7">
        <f t="shared" si="1193"/>
        <v>0.95040407914221481</v>
      </c>
      <c r="P350" s="7">
        <f t="shared" si="1193"/>
        <v>0.61526981956105209</v>
      </c>
      <c r="Q350" s="7">
        <f t="shared" si="1193"/>
        <v>7.7424487135105066E-3</v>
      </c>
      <c r="R350" s="7">
        <f t="shared" si="1193"/>
        <v>0.55291018008855641</v>
      </c>
      <c r="S350" s="7">
        <f t="shared" si="1193"/>
        <v>0.75753859884922325</v>
      </c>
      <c r="T350" s="7">
        <f t="shared" si="1193"/>
        <v>0.3039474637731665</v>
      </c>
      <c r="U350" s="7">
        <f t="shared" si="993"/>
        <v>0.79214760698012432</v>
      </c>
      <c r="V350" s="7">
        <f t="shared" si="993"/>
        <v>0.89737466252286668</v>
      </c>
      <c r="W350" s="7">
        <f t="shared" si="993"/>
        <v>0.20897559551940095</v>
      </c>
      <c r="X350" s="7">
        <f t="shared" si="993"/>
        <v>0.54344196549777035</v>
      </c>
      <c r="Y350" s="7">
        <f t="shared" si="993"/>
        <v>0.9850872601312991</v>
      </c>
      <c r="Z350" s="7">
        <f t="shared" si="993"/>
        <v>0.87546863401097652</v>
      </c>
      <c r="AA350" s="7">
        <f t="shared" si="993"/>
        <v>0.57894074990364763</v>
      </c>
      <c r="AB350" s="7">
        <f t="shared" si="993"/>
        <v>0.22473894861747462</v>
      </c>
      <c r="AC350" s="7">
        <f t="shared" si="993"/>
        <v>0.24365868430755039</v>
      </c>
      <c r="AD350" s="7">
        <f t="shared" si="993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1413">IFERROR(ROUND(BM$85*ROUNDDOWN(($BF350-$BE350)/$BG350,0),0)*$BG350+$BE350,"")</f>
        <v>1E-3</v>
      </c>
      <c r="BN350" s="7">
        <f t="shared" si="1413"/>
        <v>1E-3</v>
      </c>
      <c r="BO350" s="7">
        <f t="shared" si="1413"/>
        <v>1E-3</v>
      </c>
      <c r="BP350" s="7">
        <f t="shared" si="1413"/>
        <v>1E-3</v>
      </c>
      <c r="BQ350" s="7">
        <f t="shared" si="1413"/>
        <v>1E-3</v>
      </c>
      <c r="BR350" s="7">
        <f t="shared" si="1413"/>
        <v>1E-3</v>
      </c>
      <c r="BS350" s="7">
        <f t="shared" si="1413"/>
        <v>1E-3</v>
      </c>
      <c r="BT350" s="7">
        <f t="shared" si="1413"/>
        <v>1E-3</v>
      </c>
      <c r="BU350" s="7">
        <f t="shared" si="1413"/>
        <v>1E-3</v>
      </c>
      <c r="BV350" s="7">
        <f t="shared" si="1413"/>
        <v>1E-3</v>
      </c>
      <c r="BW350" s="7">
        <f t="shared" si="1413"/>
        <v>1E-3</v>
      </c>
      <c r="BX350" s="7">
        <f t="shared" si="1413"/>
        <v>1E-3</v>
      </c>
      <c r="BY350" s="7">
        <f t="shared" si="1413"/>
        <v>1E-3</v>
      </c>
      <c r="BZ350" s="7">
        <f t="shared" si="1413"/>
        <v>1E-3</v>
      </c>
      <c r="CA350" s="7">
        <f t="shared" si="1413"/>
        <v>1E-3</v>
      </c>
      <c r="CB350" s="7">
        <f t="shared" si="1413"/>
        <v>1E-3</v>
      </c>
      <c r="CC350" s="7">
        <f t="shared" si="1413"/>
        <v>1E-3</v>
      </c>
      <c r="CD350" s="7">
        <f t="shared" si="1413"/>
        <v>1E-3</v>
      </c>
      <c r="CE350" s="7">
        <f t="shared" si="1413"/>
        <v>1E-3</v>
      </c>
      <c r="CF350" s="7">
        <f t="shared" si="1413"/>
        <v>1E-3</v>
      </c>
      <c r="CG350" s="7">
        <f t="shared" si="1413"/>
        <v>1E-3</v>
      </c>
      <c r="CH350" s="7">
        <f t="shared" si="1413"/>
        <v>1E-3</v>
      </c>
      <c r="CI350" s="7">
        <f t="shared" si="1413"/>
        <v>1E-3</v>
      </c>
      <c r="CJ350" s="7">
        <f t="shared" si="1413"/>
        <v>1E-3</v>
      </c>
      <c r="CK350" s="7">
        <f t="shared" si="1413"/>
        <v>1E-3</v>
      </c>
      <c r="CL350" s="7">
        <f t="shared" si="1413"/>
        <v>1E-3</v>
      </c>
      <c r="CM350" s="7">
        <f t="shared" si="1413"/>
        <v>1E-3</v>
      </c>
      <c r="CN350" s="7">
        <f t="shared" si="1413"/>
        <v>1E-3</v>
      </c>
      <c r="CO350" s="7">
        <f t="shared" si="1413"/>
        <v>1E-3</v>
      </c>
      <c r="CP350" s="7">
        <f t="shared" si="1413"/>
        <v>1E-3</v>
      </c>
      <c r="CQ350" s="7">
        <f t="shared" si="1413"/>
        <v>1E-3</v>
      </c>
      <c r="CR350" s="7">
        <f t="shared" si="1413"/>
        <v>1E-3</v>
      </c>
      <c r="CS350" s="7">
        <f t="shared" si="1413"/>
        <v>1E-3</v>
      </c>
      <c r="CT350" s="7">
        <f t="shared" si="1413"/>
        <v>1E-3</v>
      </c>
      <c r="CU350" s="7">
        <f t="shared" si="1413"/>
        <v>1E-3</v>
      </c>
      <c r="CV350" s="7">
        <f t="shared" si="1413"/>
        <v>1E-3</v>
      </c>
      <c r="CW350" s="7">
        <f t="shared" si="1413"/>
        <v>1E-3</v>
      </c>
      <c r="CX350" s="7">
        <f t="shared" si="1413"/>
        <v>1E-3</v>
      </c>
      <c r="CY350" s="7">
        <f t="shared" si="1413"/>
        <v>1E-3</v>
      </c>
      <c r="CZ350" s="7">
        <f t="shared" si="1413"/>
        <v>1E-3</v>
      </c>
      <c r="DA350" s="7">
        <f t="shared" si="1413"/>
        <v>1E-3</v>
      </c>
      <c r="DB350" s="7">
        <f t="shared" si="1413"/>
        <v>1E-3</v>
      </c>
      <c r="DC350" s="7">
        <f t="shared" si="1413"/>
        <v>1E-3</v>
      </c>
      <c r="DD350" s="7">
        <f t="shared" si="1413"/>
        <v>1E-3</v>
      </c>
      <c r="DE350" s="7">
        <f t="shared" si="1413"/>
        <v>1E-3</v>
      </c>
      <c r="DF350" s="7">
        <f t="shared" si="1413"/>
        <v>1E-3</v>
      </c>
      <c r="DG350" s="7">
        <f t="shared" si="1413"/>
        <v>1E-3</v>
      </c>
      <c r="DH350" s="7">
        <f t="shared" si="1413"/>
        <v>1E-3</v>
      </c>
      <c r="DI350" s="7">
        <f t="shared" si="1413"/>
        <v>1E-3</v>
      </c>
      <c r="DJ350" s="7">
        <f t="shared" si="1413"/>
        <v>1E-3</v>
      </c>
      <c r="DK350" s="7">
        <f t="shared" si="1413"/>
        <v>1E-3</v>
      </c>
      <c r="DL350" s="7">
        <f t="shared" si="1413"/>
        <v>1E-3</v>
      </c>
      <c r="DM350" s="7">
        <f t="shared" si="1413"/>
        <v>1E-3</v>
      </c>
      <c r="DN350" s="7">
        <f t="shared" si="1413"/>
        <v>1E-3</v>
      </c>
      <c r="DO350" s="7">
        <f t="shared" si="1413"/>
        <v>1E-3</v>
      </c>
      <c r="DP350" s="7">
        <f t="shared" si="1413"/>
        <v>1E-3</v>
      </c>
      <c r="DQ350" s="7">
        <f t="shared" si="1413"/>
        <v>1E-3</v>
      </c>
      <c r="DR350" s="7">
        <f t="shared" si="1413"/>
        <v>1E-3</v>
      </c>
      <c r="DS350" s="7">
        <f t="shared" si="1413"/>
        <v>1E-3</v>
      </c>
      <c r="DT350" s="7">
        <f t="shared" si="1413"/>
        <v>1E-3</v>
      </c>
      <c r="DU350" s="7">
        <f t="shared" si="1413"/>
        <v>1E-3</v>
      </c>
      <c r="DV350" s="7">
        <f t="shared" si="1413"/>
        <v>1E-3</v>
      </c>
      <c r="DW350" s="7">
        <f t="shared" si="1413"/>
        <v>1E-3</v>
      </c>
      <c r="DX350" s="7">
        <f t="shared" si="1413"/>
        <v>1E-3</v>
      </c>
      <c r="DY350" s="7">
        <f t="shared" ref="DY350:GJ350" si="1414">IFERROR(ROUND(DY$85*ROUNDDOWN(($BF350-$BE350)/$BG350,0),0)*$BG350+$BE350,"")</f>
        <v>1E-3</v>
      </c>
      <c r="DZ350" s="7">
        <f t="shared" si="1414"/>
        <v>1E-3</v>
      </c>
      <c r="EA350" s="7">
        <f t="shared" si="1414"/>
        <v>1E-3</v>
      </c>
      <c r="EB350" s="7">
        <f t="shared" si="1414"/>
        <v>1E-3</v>
      </c>
      <c r="EC350" s="7">
        <f t="shared" si="1414"/>
        <v>1E-3</v>
      </c>
      <c r="ED350" s="7">
        <f t="shared" si="1414"/>
        <v>1E-3</v>
      </c>
      <c r="EE350" s="7">
        <f t="shared" si="1414"/>
        <v>1E-3</v>
      </c>
      <c r="EF350" s="7">
        <f t="shared" si="1414"/>
        <v>1E-3</v>
      </c>
      <c r="EG350" s="7">
        <f t="shared" si="1414"/>
        <v>1E-3</v>
      </c>
      <c r="EH350" s="7">
        <f t="shared" si="1414"/>
        <v>1E-3</v>
      </c>
      <c r="EI350" s="7">
        <f t="shared" si="1414"/>
        <v>1E-3</v>
      </c>
      <c r="EJ350" s="7">
        <f t="shared" si="1414"/>
        <v>1E-3</v>
      </c>
      <c r="EK350" s="7">
        <f t="shared" si="1414"/>
        <v>1E-3</v>
      </c>
      <c r="EL350" s="7">
        <f t="shared" si="1414"/>
        <v>1E-3</v>
      </c>
      <c r="EM350" s="7">
        <f t="shared" si="1414"/>
        <v>1E-3</v>
      </c>
      <c r="EN350" s="7">
        <f t="shared" si="1414"/>
        <v>1E-3</v>
      </c>
      <c r="EO350" s="7">
        <f t="shared" si="1414"/>
        <v>1E-3</v>
      </c>
      <c r="EP350" s="7">
        <f t="shared" si="1414"/>
        <v>1E-3</v>
      </c>
      <c r="EQ350" s="7">
        <f t="shared" si="1414"/>
        <v>1E-3</v>
      </c>
      <c r="ER350" s="7">
        <f t="shared" si="1414"/>
        <v>1E-3</v>
      </c>
      <c r="ES350" s="7">
        <f t="shared" si="1414"/>
        <v>1E-3</v>
      </c>
      <c r="ET350" s="7">
        <f t="shared" si="1414"/>
        <v>1E-3</v>
      </c>
      <c r="EU350" s="7">
        <f t="shared" si="1414"/>
        <v>1E-3</v>
      </c>
      <c r="EV350" s="7">
        <f t="shared" si="1414"/>
        <v>1E-3</v>
      </c>
      <c r="EW350" s="7">
        <f t="shared" si="1414"/>
        <v>1E-3</v>
      </c>
      <c r="EX350" s="7">
        <f t="shared" si="1414"/>
        <v>1E-3</v>
      </c>
      <c r="EY350" s="7">
        <f t="shared" si="1414"/>
        <v>1E-3</v>
      </c>
      <c r="EZ350" s="7">
        <f t="shared" si="1414"/>
        <v>1E-3</v>
      </c>
      <c r="FA350" s="7">
        <f t="shared" si="1414"/>
        <v>1E-3</v>
      </c>
      <c r="FB350" s="7">
        <f t="shared" si="1414"/>
        <v>1E-3</v>
      </c>
      <c r="FC350" s="7">
        <f t="shared" si="1414"/>
        <v>1E-3</v>
      </c>
      <c r="FD350" s="7">
        <f t="shared" si="1414"/>
        <v>1E-3</v>
      </c>
      <c r="FE350" s="7">
        <f t="shared" si="1414"/>
        <v>1E-3</v>
      </c>
      <c r="FF350" s="7">
        <f t="shared" si="1414"/>
        <v>1E-3</v>
      </c>
      <c r="FG350" s="7">
        <f t="shared" si="1414"/>
        <v>1E-3</v>
      </c>
      <c r="FH350" s="7">
        <f t="shared" si="1414"/>
        <v>1E-3</v>
      </c>
      <c r="FI350" s="7">
        <f t="shared" si="1414"/>
        <v>1E-3</v>
      </c>
      <c r="FJ350" s="7">
        <f t="shared" si="1414"/>
        <v>1E-3</v>
      </c>
      <c r="FK350" s="7">
        <f t="shared" si="1414"/>
        <v>1E-3</v>
      </c>
      <c r="FL350" s="7">
        <f t="shared" si="1414"/>
        <v>1E-3</v>
      </c>
      <c r="FM350" s="7">
        <f t="shared" si="1414"/>
        <v>1E-3</v>
      </c>
      <c r="FN350" s="7">
        <f t="shared" si="1414"/>
        <v>1E-3</v>
      </c>
      <c r="FO350" s="7">
        <f t="shared" si="1414"/>
        <v>1E-3</v>
      </c>
      <c r="FP350" s="7">
        <f t="shared" si="1414"/>
        <v>1E-3</v>
      </c>
      <c r="FQ350" s="7">
        <f t="shared" si="1414"/>
        <v>1E-3</v>
      </c>
      <c r="FR350" s="7">
        <f t="shared" si="1414"/>
        <v>1E-3</v>
      </c>
      <c r="FS350" s="7">
        <f t="shared" si="1414"/>
        <v>1E-3</v>
      </c>
      <c r="FT350" s="7">
        <f t="shared" si="1414"/>
        <v>1E-3</v>
      </c>
      <c r="FU350" s="7">
        <f t="shared" si="1414"/>
        <v>1E-3</v>
      </c>
      <c r="FV350" s="7">
        <f t="shared" si="1414"/>
        <v>1E-3</v>
      </c>
      <c r="FW350" s="7">
        <f t="shared" si="1414"/>
        <v>1E-3</v>
      </c>
      <c r="FX350" s="7">
        <f t="shared" si="1414"/>
        <v>1E-3</v>
      </c>
      <c r="FY350" s="7">
        <f t="shared" si="1414"/>
        <v>1E-3</v>
      </c>
      <c r="FZ350" s="7">
        <f t="shared" si="1414"/>
        <v>1E-3</v>
      </c>
      <c r="GA350" s="7">
        <f t="shared" si="1414"/>
        <v>1E-3</v>
      </c>
      <c r="GB350" s="7">
        <f t="shared" si="1414"/>
        <v>1E-3</v>
      </c>
      <c r="GC350" s="7">
        <f t="shared" si="1414"/>
        <v>1E-3</v>
      </c>
      <c r="GD350" s="7">
        <f t="shared" si="1414"/>
        <v>1E-3</v>
      </c>
      <c r="GE350" s="7">
        <f t="shared" si="1414"/>
        <v>1E-3</v>
      </c>
      <c r="GF350" s="7">
        <f t="shared" si="1414"/>
        <v>1E-3</v>
      </c>
      <c r="GG350" s="7">
        <f t="shared" si="1414"/>
        <v>1E-3</v>
      </c>
      <c r="GH350" s="7">
        <f t="shared" si="1414"/>
        <v>1E-3</v>
      </c>
      <c r="GI350" s="7">
        <f t="shared" si="1414"/>
        <v>1E-3</v>
      </c>
      <c r="GJ350" s="7">
        <f t="shared" si="1414"/>
        <v>1E-3</v>
      </c>
      <c r="GK350" s="7">
        <f t="shared" ref="GK350:IV350" si="1415">IFERROR(ROUND(GK$85*ROUNDDOWN(($BF350-$BE350)/$BG350,0),0)*$BG350+$BE350,"")</f>
        <v>1E-3</v>
      </c>
      <c r="GL350" s="7">
        <f t="shared" si="1415"/>
        <v>1E-3</v>
      </c>
      <c r="GM350" s="7">
        <f t="shared" si="1415"/>
        <v>1E-3</v>
      </c>
      <c r="GN350" s="7">
        <f t="shared" si="1415"/>
        <v>1E-3</v>
      </c>
      <c r="GO350" s="7">
        <f t="shared" si="1415"/>
        <v>1E-3</v>
      </c>
      <c r="GP350" s="7">
        <f t="shared" si="1415"/>
        <v>1E-3</v>
      </c>
      <c r="GQ350" s="7">
        <f t="shared" si="1415"/>
        <v>1E-3</v>
      </c>
      <c r="GR350" s="7">
        <f t="shared" si="1415"/>
        <v>1E-3</v>
      </c>
      <c r="GS350" s="7">
        <f t="shared" si="1415"/>
        <v>1E-3</v>
      </c>
      <c r="GT350" s="7">
        <f t="shared" si="1415"/>
        <v>1E-3</v>
      </c>
      <c r="GU350" s="7">
        <f t="shared" si="1415"/>
        <v>1E-3</v>
      </c>
      <c r="GV350" s="7">
        <f t="shared" si="1415"/>
        <v>1E-3</v>
      </c>
      <c r="GW350" s="7">
        <f t="shared" si="1415"/>
        <v>1E-3</v>
      </c>
      <c r="GX350" s="7">
        <f t="shared" si="1415"/>
        <v>1E-3</v>
      </c>
      <c r="GY350" s="7">
        <f t="shared" si="1415"/>
        <v>1E-3</v>
      </c>
      <c r="GZ350" s="7">
        <f t="shared" si="1415"/>
        <v>1E-3</v>
      </c>
      <c r="HA350" s="7">
        <f t="shared" si="1415"/>
        <v>1E-3</v>
      </c>
      <c r="HB350" s="7">
        <f t="shared" si="1415"/>
        <v>1E-3</v>
      </c>
      <c r="HC350" s="7">
        <f t="shared" si="1415"/>
        <v>1E-3</v>
      </c>
      <c r="HD350" s="7">
        <f t="shared" si="1415"/>
        <v>1E-3</v>
      </c>
      <c r="HE350" s="7">
        <f t="shared" si="1415"/>
        <v>1E-3</v>
      </c>
      <c r="HF350" s="7">
        <f t="shared" si="1415"/>
        <v>1E-3</v>
      </c>
      <c r="HG350" s="7">
        <f t="shared" si="1415"/>
        <v>1E-3</v>
      </c>
      <c r="HH350" s="7">
        <f t="shared" si="1415"/>
        <v>1E-3</v>
      </c>
      <c r="HI350" s="7">
        <f t="shared" si="1415"/>
        <v>1E-3</v>
      </c>
      <c r="HJ350" s="7">
        <f t="shared" si="1415"/>
        <v>1E-3</v>
      </c>
      <c r="HK350" s="7">
        <f t="shared" si="1415"/>
        <v>1E-3</v>
      </c>
      <c r="HL350" s="7">
        <f t="shared" si="1415"/>
        <v>1E-3</v>
      </c>
      <c r="HM350" s="7">
        <f t="shared" si="1415"/>
        <v>1E-3</v>
      </c>
      <c r="HN350" s="7">
        <f t="shared" si="1415"/>
        <v>1E-3</v>
      </c>
      <c r="HO350" s="7">
        <f t="shared" si="1415"/>
        <v>1E-3</v>
      </c>
      <c r="HP350" s="7">
        <f t="shared" si="1415"/>
        <v>1E-3</v>
      </c>
      <c r="HQ350" s="7">
        <f t="shared" si="1415"/>
        <v>1E-3</v>
      </c>
      <c r="HR350" s="7">
        <f t="shared" si="1415"/>
        <v>1E-3</v>
      </c>
      <c r="HS350" s="7">
        <f t="shared" si="1415"/>
        <v>1E-3</v>
      </c>
      <c r="HT350" s="7">
        <f t="shared" si="1415"/>
        <v>1E-3</v>
      </c>
      <c r="HU350" s="7">
        <f t="shared" si="1415"/>
        <v>1E-3</v>
      </c>
      <c r="HV350" s="7">
        <f t="shared" si="1415"/>
        <v>1E-3</v>
      </c>
      <c r="HW350" s="7">
        <f t="shared" si="1415"/>
        <v>1E-3</v>
      </c>
      <c r="HX350" s="7">
        <f t="shared" si="1415"/>
        <v>1E-3</v>
      </c>
      <c r="HY350" s="7">
        <f t="shared" si="1415"/>
        <v>1E-3</v>
      </c>
      <c r="HZ350" s="7">
        <f t="shared" si="1415"/>
        <v>1E-3</v>
      </c>
      <c r="IA350" s="7">
        <f t="shared" si="1415"/>
        <v>1E-3</v>
      </c>
      <c r="IB350" s="7">
        <f t="shared" si="1415"/>
        <v>1E-3</v>
      </c>
      <c r="IC350" s="7">
        <f t="shared" si="1415"/>
        <v>1E-3</v>
      </c>
      <c r="ID350" s="7">
        <f t="shared" si="1415"/>
        <v>1E-3</v>
      </c>
      <c r="IE350" s="7">
        <f t="shared" si="1415"/>
        <v>1E-3</v>
      </c>
      <c r="IF350" s="7">
        <f t="shared" si="1415"/>
        <v>1E-3</v>
      </c>
      <c r="IG350" s="7">
        <f t="shared" si="1415"/>
        <v>1E-3</v>
      </c>
      <c r="IH350" s="7">
        <f t="shared" si="1415"/>
        <v>1E-3</v>
      </c>
      <c r="II350" s="7">
        <f t="shared" si="1415"/>
        <v>1E-3</v>
      </c>
      <c r="IJ350" s="7">
        <f t="shared" si="1415"/>
        <v>1E-3</v>
      </c>
      <c r="IK350" s="7">
        <f t="shared" si="1415"/>
        <v>1E-3</v>
      </c>
      <c r="IL350" s="7">
        <f t="shared" si="1415"/>
        <v>1E-3</v>
      </c>
      <c r="IM350" s="7">
        <f t="shared" si="1415"/>
        <v>1E-3</v>
      </c>
      <c r="IN350" s="7">
        <f t="shared" si="1415"/>
        <v>1E-3</v>
      </c>
      <c r="IO350" s="7">
        <f t="shared" si="1415"/>
        <v>1E-3</v>
      </c>
      <c r="IP350" s="7">
        <f t="shared" si="1415"/>
        <v>1E-3</v>
      </c>
      <c r="IQ350" s="7">
        <f t="shared" si="1415"/>
        <v>1E-3</v>
      </c>
      <c r="IR350" s="7">
        <f t="shared" si="1415"/>
        <v>1E-3</v>
      </c>
      <c r="IS350" s="7">
        <f t="shared" si="1415"/>
        <v>1E-3</v>
      </c>
      <c r="IT350" s="7">
        <f t="shared" si="1415"/>
        <v>1E-3</v>
      </c>
      <c r="IU350" s="7">
        <f t="shared" si="1415"/>
        <v>1E-3</v>
      </c>
      <c r="IV350" s="7">
        <f t="shared" si="1415"/>
        <v>1E-3</v>
      </c>
      <c r="IW350" s="7">
        <f t="shared" ref="IW350:JC350" si="1416">IFERROR(ROUND(IW$85*ROUNDDOWN(($BF350-$BE350)/$BG350,0),0)*$BG350+$BE350,"")</f>
        <v>1E-3</v>
      </c>
      <c r="IX350" s="7">
        <f t="shared" si="1416"/>
        <v>1E-3</v>
      </c>
      <c r="IY350" s="7">
        <f t="shared" si="1416"/>
        <v>1E-3</v>
      </c>
      <c r="IZ350" s="7">
        <f t="shared" si="1416"/>
        <v>1E-3</v>
      </c>
      <c r="JA350" s="7">
        <f t="shared" si="1416"/>
        <v>1E-3</v>
      </c>
      <c r="JB350" s="7">
        <f t="shared" si="1416"/>
        <v>1E-3</v>
      </c>
      <c r="JC350" s="7">
        <f t="shared" si="1416"/>
        <v>1E-3</v>
      </c>
    </row>
    <row r="351" spans="6:263" x14ac:dyDescent="0.45">
      <c r="F351" s="7">
        <f t="shared" si="1193"/>
        <v>0.58459840183360423</v>
      </c>
      <c r="G351" s="7">
        <f t="shared" si="1193"/>
        <v>0.56510433674096328</v>
      </c>
      <c r="H351" s="7">
        <f t="shared" si="1193"/>
        <v>4.9480344657544209E-2</v>
      </c>
      <c r="I351" s="7">
        <f t="shared" si="1193"/>
        <v>8.3243025505562784E-2</v>
      </c>
      <c r="J351" s="7">
        <f t="shared" si="1193"/>
        <v>0.97558050787801875</v>
      </c>
      <c r="K351" s="7">
        <f t="shared" si="1193"/>
        <v>4.1559203547220307E-2</v>
      </c>
      <c r="L351" s="7">
        <f t="shared" si="1193"/>
        <v>3.3868815299993763E-2</v>
      </c>
      <c r="M351" s="7">
        <f t="shared" si="1193"/>
        <v>0.27712525393679982</v>
      </c>
      <c r="N351" s="7">
        <f t="shared" si="1193"/>
        <v>0.27276144608518177</v>
      </c>
      <c r="O351" s="7">
        <f t="shared" si="1193"/>
        <v>0.95530427384902927</v>
      </c>
      <c r="P351" s="7">
        <f t="shared" si="1193"/>
        <v>0.68946003154360691</v>
      </c>
      <c r="Q351" s="7">
        <f t="shared" si="1193"/>
        <v>0.73574184986564417</v>
      </c>
      <c r="R351" s="7">
        <f t="shared" si="1193"/>
        <v>0.5273030547086629</v>
      </c>
      <c r="S351" s="7">
        <f t="shared" si="1193"/>
        <v>0.14570505085666899</v>
      </c>
      <c r="T351" s="7">
        <f t="shared" si="1193"/>
        <v>0.84802379452065746</v>
      </c>
      <c r="U351" s="7">
        <f t="shared" si="993"/>
        <v>0.75713653758034882</v>
      </c>
      <c r="V351" s="7">
        <f t="shared" si="993"/>
        <v>0.17233464129843501</v>
      </c>
      <c r="W351" s="7">
        <f t="shared" si="993"/>
        <v>0.46097131700300209</v>
      </c>
      <c r="X351" s="7">
        <f t="shared" si="993"/>
        <v>0.48711654287163009</v>
      </c>
      <c r="Y351" s="7">
        <f t="shared" si="993"/>
        <v>0.14713379794132608</v>
      </c>
      <c r="Z351" s="7">
        <f t="shared" si="993"/>
        <v>0.74643234384545698</v>
      </c>
      <c r="AA351" s="7">
        <f t="shared" si="993"/>
        <v>4.8938598972250988E-2</v>
      </c>
      <c r="AB351" s="7">
        <f t="shared" si="993"/>
        <v>0.37378871411727216</v>
      </c>
      <c r="AC351" s="7">
        <f t="shared" si="993"/>
        <v>0.64835020976529933</v>
      </c>
      <c r="AD351" s="7">
        <f t="shared" si="993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1193"/>
        <v>0.1494549099120567</v>
      </c>
      <c r="G352" s="7">
        <f t="shared" si="1193"/>
        <v>0.15143882304031347</v>
      </c>
      <c r="H352" s="7">
        <f t="shared" si="1193"/>
        <v>0.46571696431642257</v>
      </c>
      <c r="I352" s="7">
        <f t="shared" si="1193"/>
        <v>0.2240841790214573</v>
      </c>
      <c r="J352" s="7">
        <f t="shared" si="1193"/>
        <v>0.24669577984451119</v>
      </c>
      <c r="K352" s="7">
        <f t="shared" si="1193"/>
        <v>0.10431442787140348</v>
      </c>
      <c r="L352" s="7">
        <f t="shared" si="1193"/>
        <v>0.88158334599881594</v>
      </c>
      <c r="M352" s="7">
        <f t="shared" si="1193"/>
        <v>0.11313278326444923</v>
      </c>
      <c r="N352" s="7">
        <f t="shared" si="1193"/>
        <v>0.46776397780876794</v>
      </c>
      <c r="O352" s="7">
        <f t="shared" si="1193"/>
        <v>0.4926029664895511</v>
      </c>
      <c r="P352" s="7">
        <f t="shared" si="1193"/>
        <v>0.92518264144900375</v>
      </c>
      <c r="Q352" s="7">
        <f t="shared" si="1193"/>
        <v>0.99483486450968073</v>
      </c>
      <c r="R352" s="7">
        <f t="shared" si="1193"/>
        <v>0.4457538418684871</v>
      </c>
      <c r="S352" s="7">
        <f t="shared" si="1193"/>
        <v>0.3285099022688856</v>
      </c>
      <c r="T352" s="7">
        <f t="shared" si="1193"/>
        <v>0.95658530665402552</v>
      </c>
      <c r="U352" s="7">
        <f t="shared" si="993"/>
        <v>0.73780554101700224</v>
      </c>
      <c r="V352" s="7">
        <f t="shared" si="993"/>
        <v>0.76547011675567833</v>
      </c>
      <c r="W352" s="7">
        <f t="shared" si="993"/>
        <v>0.54644305191302811</v>
      </c>
      <c r="X352" s="7">
        <f t="shared" si="993"/>
        <v>0.60264095645520876</v>
      </c>
      <c r="Y352" s="7">
        <f t="shared" si="993"/>
        <v>0.29556042575070657</v>
      </c>
      <c r="Z352" s="7">
        <f t="shared" si="993"/>
        <v>3.566976405478537E-2</v>
      </c>
      <c r="AA352" s="7">
        <f t="shared" si="993"/>
        <v>0.31511098952736288</v>
      </c>
      <c r="AB352" s="7">
        <f t="shared" si="993"/>
        <v>0.15501915484434886</v>
      </c>
      <c r="AC352" s="7">
        <f t="shared" si="993"/>
        <v>0.51297558076352612</v>
      </c>
      <c r="AD352" s="7">
        <f t="shared" si="993"/>
        <v>0.25907580007755932</v>
      </c>
      <c r="BI352" s="110" t="str">
        <f>IF(nm_arr3&lt;&gt;"",nm_arr3,"")</f>
        <v/>
      </c>
    </row>
    <row r="353" spans="6:263" x14ac:dyDescent="0.45">
      <c r="F353" s="7">
        <f t="shared" si="1193"/>
        <v>0.33795636488960884</v>
      </c>
      <c r="G353" s="7">
        <f t="shared" si="1193"/>
        <v>0.10342697897154232</v>
      </c>
      <c r="H353" s="7">
        <f t="shared" si="1193"/>
        <v>0.62358451803381765</v>
      </c>
      <c r="I353" s="7">
        <f t="shared" si="1193"/>
        <v>0.76740554476501677</v>
      </c>
      <c r="J353" s="7">
        <f t="shared" si="1193"/>
        <v>0.25198887440002937</v>
      </c>
      <c r="K353" s="7">
        <f t="shared" si="1193"/>
        <v>0.36174778051755752</v>
      </c>
      <c r="L353" s="7">
        <f t="shared" si="1193"/>
        <v>0.90969470884171066</v>
      </c>
      <c r="M353" s="7">
        <f t="shared" si="1193"/>
        <v>3.2580958228828831E-2</v>
      </c>
      <c r="N353" s="7">
        <f t="shared" si="1193"/>
        <v>0.43497280703623442</v>
      </c>
      <c r="O353" s="7">
        <f t="shared" si="1193"/>
        <v>0.43779541712151626</v>
      </c>
      <c r="P353" s="7">
        <f t="shared" si="1193"/>
        <v>0.49128538486141965</v>
      </c>
      <c r="Q353" s="7">
        <f t="shared" si="1193"/>
        <v>0.67374474679759921</v>
      </c>
      <c r="R353" s="7">
        <f t="shared" si="1193"/>
        <v>0.98370083374143613</v>
      </c>
      <c r="S353" s="7">
        <f t="shared" si="1193"/>
        <v>0.50149242137628258</v>
      </c>
      <c r="T353" s="7">
        <f t="shared" si="1193"/>
        <v>0.3293374964638322</v>
      </c>
      <c r="U353" s="7">
        <f t="shared" si="993"/>
        <v>0.61127043171379269</v>
      </c>
      <c r="V353" s="7">
        <f t="shared" si="993"/>
        <v>8.005913350733888E-3</v>
      </c>
      <c r="W353" s="7">
        <f t="shared" si="993"/>
        <v>0.35255889378141558</v>
      </c>
      <c r="X353" s="7">
        <f t="shared" si="993"/>
        <v>8.160904938430015E-2</v>
      </c>
      <c r="Y353" s="7">
        <f t="shared" si="993"/>
        <v>0.99731141235554188</v>
      </c>
      <c r="Z353" s="7">
        <f t="shared" si="993"/>
        <v>0.81518068854472636</v>
      </c>
      <c r="AA353" s="7">
        <f t="shared" si="993"/>
        <v>0.72257547533259514</v>
      </c>
      <c r="AB353" s="7">
        <f t="shared" si="993"/>
        <v>0.92962349156365898</v>
      </c>
      <c r="AC353" s="7">
        <f t="shared" si="993"/>
        <v>0.84425903616671405</v>
      </c>
      <c r="AD353" s="7">
        <f t="shared" si="993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45">
      <c r="F354" s="7">
        <f t="shared" si="1193"/>
        <v>0.49168958630957155</v>
      </c>
      <c r="G354" s="7">
        <f t="shared" si="1193"/>
        <v>0.52370193531909115</v>
      </c>
      <c r="H354" s="7">
        <f t="shared" si="1193"/>
        <v>4.8270010411865086E-2</v>
      </c>
      <c r="I354" s="7">
        <f t="shared" si="1193"/>
        <v>0.43305135212515078</v>
      </c>
      <c r="J354" s="7">
        <f t="shared" si="1193"/>
        <v>0.75495616381753061</v>
      </c>
      <c r="K354" s="7">
        <f t="shared" si="1193"/>
        <v>0.92711336301970915</v>
      </c>
      <c r="L354" s="7">
        <f t="shared" si="1193"/>
        <v>0.87329049821630611</v>
      </c>
      <c r="M354" s="7">
        <f t="shared" si="1193"/>
        <v>0.71543466379653409</v>
      </c>
      <c r="N354" s="7">
        <f t="shared" si="1193"/>
        <v>0.57236844607273507</v>
      </c>
      <c r="O354" s="7">
        <f t="shared" si="1193"/>
        <v>0.82257987271183164</v>
      </c>
      <c r="P354" s="7">
        <f t="shared" si="1193"/>
        <v>0.83681264558658597</v>
      </c>
      <c r="Q354" s="7">
        <f t="shared" si="1193"/>
        <v>0.33267266691321168</v>
      </c>
      <c r="R354" s="7">
        <f t="shared" si="1193"/>
        <v>0.22294553286533128</v>
      </c>
      <c r="S354" s="7">
        <f t="shared" si="1193"/>
        <v>0.54067225453475132</v>
      </c>
      <c r="T354" s="7">
        <f t="shared" si="1193"/>
        <v>0.45029180564465549</v>
      </c>
      <c r="U354" s="7">
        <f t="shared" si="993"/>
        <v>0.63500925648725093</v>
      </c>
      <c r="V354" s="7">
        <f t="shared" si="993"/>
        <v>0.45344335327550928</v>
      </c>
      <c r="W354" s="7">
        <f t="shared" si="993"/>
        <v>0.37036172271257345</v>
      </c>
      <c r="X354" s="7">
        <f t="shared" si="993"/>
        <v>0.3504228295527505</v>
      </c>
      <c r="Y354" s="7">
        <f t="shared" si="993"/>
        <v>0.21918581436350282</v>
      </c>
      <c r="Z354" s="7">
        <f t="shared" si="993"/>
        <v>0.58701674248418623</v>
      </c>
      <c r="AA354" s="7">
        <f t="shared" si="993"/>
        <v>0.44076977970114434</v>
      </c>
      <c r="AB354" s="7">
        <f t="shared" si="993"/>
        <v>0.85556126937994792</v>
      </c>
      <c r="AC354" s="7">
        <f t="shared" si="993"/>
        <v>0.22793480345417502</v>
      </c>
      <c r="AD354" s="7">
        <f t="shared" si="993"/>
        <v>0.17934798364497162</v>
      </c>
      <c r="BJ354">
        <v>1</v>
      </c>
      <c r="BL354" s="28">
        <f>IF($BJ354&lt;=BL$346,ROUND(_xlfn.IFS($BJ$343="u_inc",$BJ354/BL$346,$BJ$343="u_rand",BK78,$BJ$343="u_norm",BK133)*ROUNDDOWN(((BL$344-BL$345)/BL$343),0),0)*BL$343+BL$345,"")</f>
        <v>10</v>
      </c>
      <c r="BM354" s="28">
        <f t="shared" ref="BM354:DX355" si="1417">IF($BJ354&lt;=BM$346,ROUND(_xlfn.IFS($BJ$343="u_inc",$BJ354/BM$346,$BJ$343="u_rand",BL78,$BJ$343="u_norm",BL133)*ROUNDDOWN(((BM$344-BM$345)/BM$343),0),0)*BM$343+BM$345,"")</f>
        <v>54</v>
      </c>
      <c r="BN354" s="28">
        <f t="shared" si="1417"/>
        <v>4.8</v>
      </c>
      <c r="BO354" s="28">
        <f t="shared" si="1417"/>
        <v>10</v>
      </c>
      <c r="BP354" s="28">
        <f t="shared" si="1417"/>
        <v>23.099999999999998</v>
      </c>
      <c r="BQ354" s="28">
        <f t="shared" si="1417"/>
        <v>15</v>
      </c>
      <c r="BR354" s="28">
        <f t="shared" si="1417"/>
        <v>27</v>
      </c>
      <c r="BS354" s="28">
        <f t="shared" si="1417"/>
        <v>40</v>
      </c>
      <c r="BT354" s="28">
        <f t="shared" si="1417"/>
        <v>36</v>
      </c>
      <c r="BU354" s="28">
        <f t="shared" si="1417"/>
        <v>30</v>
      </c>
      <c r="BV354" s="28">
        <f t="shared" si="1417"/>
        <v>33</v>
      </c>
      <c r="BW354" s="28">
        <f t="shared" si="1417"/>
        <v>8.4</v>
      </c>
      <c r="BX354" s="28">
        <f t="shared" si="1417"/>
        <v>0.8</v>
      </c>
      <c r="BY354" s="28">
        <f t="shared" si="1417"/>
        <v>35</v>
      </c>
      <c r="BZ354" s="28">
        <f t="shared" si="1417"/>
        <v>32</v>
      </c>
      <c r="CA354" s="28">
        <f t="shared" si="1417"/>
        <v>27</v>
      </c>
      <c r="CB354" s="28">
        <f t="shared" si="1417"/>
        <v>27</v>
      </c>
      <c r="CC354" s="28">
        <f t="shared" si="1417"/>
        <v>20</v>
      </c>
      <c r="CD354" s="28">
        <f t="shared" si="1417"/>
        <v>64</v>
      </c>
      <c r="CE354" s="28">
        <f t="shared" si="1417"/>
        <v>11.200000000000001</v>
      </c>
      <c r="CF354" s="28">
        <f t="shared" si="1417"/>
        <v>22</v>
      </c>
      <c r="CG354" s="28">
        <f t="shared" si="1417"/>
        <v>16.099999999999998</v>
      </c>
      <c r="CH354" s="28">
        <f t="shared" si="1417"/>
        <v>20</v>
      </c>
      <c r="CI354" s="28">
        <f t="shared" si="1417"/>
        <v>40</v>
      </c>
      <c r="CJ354" s="28">
        <f t="shared" si="1417"/>
        <v>16.900000000000002</v>
      </c>
      <c r="CK354" s="28">
        <f t="shared" si="1417"/>
        <v>0</v>
      </c>
      <c r="CL354" s="28">
        <f t="shared" si="1417"/>
        <v>23</v>
      </c>
      <c r="CM354" s="28">
        <f t="shared" si="1417"/>
        <v>8</v>
      </c>
      <c r="CN354" s="28">
        <f t="shared" si="1417"/>
        <v>44</v>
      </c>
      <c r="CO354" s="28">
        <f t="shared" si="1417"/>
        <v>1.5</v>
      </c>
      <c r="CP354" s="28">
        <f t="shared" si="1417"/>
        <v>7</v>
      </c>
      <c r="CQ354" s="28">
        <f t="shared" si="1417"/>
        <v>60</v>
      </c>
      <c r="CR354" s="28">
        <f t="shared" si="1417"/>
        <v>1.5</v>
      </c>
      <c r="CS354" s="28">
        <f t="shared" si="1417"/>
        <v>0.3</v>
      </c>
      <c r="CT354" s="28">
        <f t="shared" si="1417"/>
        <v>91</v>
      </c>
      <c r="CU354" s="28">
        <f t="shared" si="1417"/>
        <v>22</v>
      </c>
      <c r="CV354" s="28">
        <f t="shared" si="1417"/>
        <v>44</v>
      </c>
      <c r="CW354" s="28">
        <f t="shared" si="1417"/>
        <v>12</v>
      </c>
      <c r="CX354" s="28">
        <f t="shared" si="1417"/>
        <v>42</v>
      </c>
      <c r="CY354" s="28">
        <f t="shared" si="1417"/>
        <v>2.6</v>
      </c>
      <c r="CZ354" s="28">
        <f t="shared" si="1417"/>
        <v>35</v>
      </c>
      <c r="DA354" s="28">
        <f t="shared" si="1417"/>
        <v>16</v>
      </c>
      <c r="DB354" s="28">
        <f t="shared" si="1417"/>
        <v>25</v>
      </c>
      <c r="DC354" s="28">
        <f t="shared" si="1417"/>
        <v>60</v>
      </c>
      <c r="DD354" s="28">
        <f t="shared" si="1417"/>
        <v>12.9</v>
      </c>
      <c r="DE354" s="28">
        <f t="shared" si="1417"/>
        <v>6</v>
      </c>
      <c r="DF354" s="28">
        <f t="shared" si="1417"/>
        <v>12</v>
      </c>
      <c r="DG354" s="28">
        <f t="shared" si="1417"/>
        <v>63</v>
      </c>
      <c r="DH354" s="28">
        <f t="shared" si="1417"/>
        <v>45.2</v>
      </c>
      <c r="DI354" s="28">
        <f t="shared" si="1417"/>
        <v>5</v>
      </c>
      <c r="DJ354" s="28">
        <f t="shared" si="1417"/>
        <v>24</v>
      </c>
      <c r="DK354" s="28">
        <f t="shared" si="1417"/>
        <v>78</v>
      </c>
      <c r="DL354" s="28">
        <f t="shared" si="1417"/>
        <v>47</v>
      </c>
      <c r="DM354" s="28">
        <f t="shared" si="1417"/>
        <v>3.4000000000000004</v>
      </c>
      <c r="DN354" s="28">
        <f t="shared" si="1417"/>
        <v>7</v>
      </c>
      <c r="DO354" s="28">
        <f t="shared" si="1417"/>
        <v>44.400000000000006</v>
      </c>
      <c r="DP354" s="28">
        <f t="shared" si="1417"/>
        <v>1</v>
      </c>
      <c r="DQ354" s="28">
        <f t="shared" si="1417"/>
        <v>17.2</v>
      </c>
      <c r="DR354" s="28">
        <f t="shared" si="1417"/>
        <v>3</v>
      </c>
      <c r="DS354" s="28">
        <f t="shared" si="1417"/>
        <v>26.4</v>
      </c>
      <c r="DT354" s="28">
        <f t="shared" si="1417"/>
        <v>7</v>
      </c>
      <c r="DU354" s="28">
        <f t="shared" si="1417"/>
        <v>27</v>
      </c>
      <c r="DV354" s="28">
        <f t="shared" si="1417"/>
        <v>72</v>
      </c>
      <c r="DW354" s="28">
        <f t="shared" si="1417"/>
        <v>16</v>
      </c>
      <c r="DX354" s="28">
        <f t="shared" si="1417"/>
        <v>30</v>
      </c>
      <c r="DY354" s="28">
        <f t="shared" ref="DY354:GJ357" si="1418">IF($BJ354&lt;=DY$346,ROUND(_xlfn.IFS($BJ$343="u_inc",$BJ354/DY$346,$BJ$343="u_rand",DX78,$BJ$343="u_norm",DX133)*ROUNDDOWN(((DY$344-DY$345)/DY$343),0),0)*DY$343+DY$345,"")</f>
        <v>23</v>
      </c>
      <c r="DZ354" s="28">
        <f t="shared" si="1418"/>
        <v>14</v>
      </c>
      <c r="EA354" s="28">
        <f t="shared" si="1418"/>
        <v>14</v>
      </c>
      <c r="EB354" s="28">
        <f t="shared" si="1418"/>
        <v>60</v>
      </c>
      <c r="EC354" s="28">
        <f t="shared" si="1418"/>
        <v>20</v>
      </c>
      <c r="ED354" s="28">
        <f t="shared" si="1418"/>
        <v>0.54</v>
      </c>
      <c r="EE354" s="28">
        <f t="shared" si="1418"/>
        <v>36</v>
      </c>
      <c r="EF354" s="28">
        <f t="shared" si="1418"/>
        <v>64</v>
      </c>
      <c r="EG354" s="28">
        <f t="shared" si="1418"/>
        <v>37.1</v>
      </c>
      <c r="EH354" s="28">
        <f t="shared" si="1418"/>
        <v>0</v>
      </c>
      <c r="EI354" s="28">
        <f t="shared" si="1418"/>
        <v>21</v>
      </c>
      <c r="EJ354" s="28">
        <f t="shared" si="1418"/>
        <v>54</v>
      </c>
      <c r="EK354" s="28">
        <f t="shared" si="1418"/>
        <v>24</v>
      </c>
      <c r="EL354" s="28">
        <f t="shared" si="1418"/>
        <v>4</v>
      </c>
      <c r="EM354" s="28">
        <f t="shared" si="1418"/>
        <v>45</v>
      </c>
      <c r="EN354" s="28">
        <f t="shared" si="1418"/>
        <v>4</v>
      </c>
      <c r="EO354" s="28">
        <f t="shared" si="1418"/>
        <v>30</v>
      </c>
      <c r="EP354" s="28">
        <f t="shared" si="1418"/>
        <v>34</v>
      </c>
      <c r="EQ354" s="28">
        <f t="shared" si="1418"/>
        <v>14</v>
      </c>
      <c r="ER354" s="28">
        <f t="shared" si="1418"/>
        <v>81</v>
      </c>
      <c r="ES354" s="28">
        <f t="shared" si="1418"/>
        <v>0</v>
      </c>
      <c r="ET354" s="28">
        <f t="shared" si="1418"/>
        <v>45</v>
      </c>
      <c r="EU354" s="28">
        <f t="shared" si="1418"/>
        <v>22</v>
      </c>
      <c r="EV354" s="28">
        <f t="shared" si="1418"/>
        <v>9</v>
      </c>
      <c r="EW354" s="28">
        <f t="shared" si="1418"/>
        <v>27</v>
      </c>
      <c r="EX354" s="28">
        <f t="shared" si="1418"/>
        <v>72</v>
      </c>
      <c r="EY354" s="28">
        <f t="shared" si="1418"/>
        <v>1.4</v>
      </c>
      <c r="EZ354" s="28">
        <f t="shared" si="1418"/>
        <v>12</v>
      </c>
      <c r="FA354" s="28">
        <f t="shared" si="1418"/>
        <v>2.8000000000000003</v>
      </c>
      <c r="FB354" s="28">
        <f t="shared" si="1418"/>
        <v>51</v>
      </c>
      <c r="FC354" s="28">
        <f t="shared" si="1418"/>
        <v>20</v>
      </c>
      <c r="FD354" s="28">
        <f t="shared" si="1418"/>
        <v>30</v>
      </c>
      <c r="FE354" s="28">
        <f t="shared" si="1418"/>
        <v>90</v>
      </c>
      <c r="FF354" s="28">
        <f t="shared" si="1418"/>
        <v>42</v>
      </c>
      <c r="FG354" s="28">
        <f t="shared" si="1418"/>
        <v>2.4000000000000004</v>
      </c>
      <c r="FH354" s="28">
        <f t="shared" si="1418"/>
        <v>7</v>
      </c>
      <c r="FI354" s="28">
        <f t="shared" si="1418"/>
        <v>40</v>
      </c>
      <c r="FJ354" s="28">
        <f t="shared" si="1418"/>
        <v>10</v>
      </c>
      <c r="FK354" s="28">
        <f t="shared" si="1418"/>
        <v>64.8</v>
      </c>
      <c r="FL354" s="28">
        <f t="shared" si="1418"/>
        <v>5</v>
      </c>
      <c r="FM354" s="28">
        <f t="shared" si="1418"/>
        <v>32</v>
      </c>
      <c r="FN354" s="28">
        <f t="shared" si="1418"/>
        <v>20</v>
      </c>
      <c r="FO354" s="28">
        <f t="shared" si="1418"/>
        <v>24.8</v>
      </c>
      <c r="FP354" s="28">
        <f t="shared" si="1418"/>
        <v>0</v>
      </c>
      <c r="FQ354" s="28">
        <f t="shared" si="1418"/>
        <v>71</v>
      </c>
      <c r="FR354" s="28">
        <f t="shared" si="1418"/>
        <v>12</v>
      </c>
      <c r="FS354" s="28">
        <f t="shared" si="1418"/>
        <v>40</v>
      </c>
      <c r="FT354" s="28">
        <f t="shared" si="1418"/>
        <v>15</v>
      </c>
      <c r="FU354" s="28">
        <f t="shared" si="1418"/>
        <v>10.5</v>
      </c>
      <c r="FV354" s="28">
        <f t="shared" si="1418"/>
        <v>13.200000000000001</v>
      </c>
      <c r="FW354" s="28">
        <f t="shared" si="1418"/>
        <v>0</v>
      </c>
      <c r="FX354" s="28">
        <f t="shared" si="1418"/>
        <v>8.3000000000000007</v>
      </c>
      <c r="FY354" s="28">
        <f t="shared" si="1418"/>
        <v>0</v>
      </c>
      <c r="FZ354" s="28">
        <f t="shared" si="1418"/>
        <v>50</v>
      </c>
      <c r="GA354" s="28">
        <f t="shared" si="1418"/>
        <v>10.4</v>
      </c>
      <c r="GB354" s="28">
        <f t="shared" si="1418"/>
        <v>26</v>
      </c>
      <c r="GC354" s="28">
        <f t="shared" si="1418"/>
        <v>22</v>
      </c>
      <c r="GD354" s="28">
        <f t="shared" si="1418"/>
        <v>8</v>
      </c>
      <c r="GE354" s="28">
        <f t="shared" si="1418"/>
        <v>60</v>
      </c>
      <c r="GF354" s="28">
        <f t="shared" si="1418"/>
        <v>28</v>
      </c>
      <c r="GG354" s="28">
        <f t="shared" si="1418"/>
        <v>48</v>
      </c>
      <c r="GH354" s="28">
        <f t="shared" si="1418"/>
        <v>9</v>
      </c>
      <c r="GI354" s="28">
        <f t="shared" si="1418"/>
        <v>2.4000000000000004</v>
      </c>
      <c r="GJ354" s="28">
        <f t="shared" si="1418"/>
        <v>32</v>
      </c>
      <c r="GK354" s="28">
        <f t="shared" ref="GK354:IV360" si="1419">IF($BJ354&lt;=GK$346,ROUND(_xlfn.IFS($BJ$343="u_inc",$BJ354/GK$346,$BJ$343="u_rand",GJ78,$BJ$343="u_norm",GJ133)*ROUNDDOWN(((GK$344-GK$345)/GK$343),0),0)*GK$343+GK$345,"")</f>
        <v>49.5</v>
      </c>
      <c r="GL354" s="28">
        <f t="shared" si="1419"/>
        <v>0</v>
      </c>
      <c r="GM354" s="28">
        <f t="shared" si="1419"/>
        <v>63</v>
      </c>
      <c r="GN354" s="28">
        <f t="shared" si="1419"/>
        <v>11</v>
      </c>
      <c r="GO354" s="28">
        <f t="shared" si="1419"/>
        <v>40</v>
      </c>
      <c r="GP354" s="28">
        <f t="shared" si="1419"/>
        <v>57</v>
      </c>
      <c r="GQ354" s="28">
        <f t="shared" si="1419"/>
        <v>35</v>
      </c>
      <c r="GR354" s="28">
        <f t="shared" si="1419"/>
        <v>58</v>
      </c>
      <c r="GS354" s="28">
        <f t="shared" si="1419"/>
        <v>7.8000000000000007</v>
      </c>
      <c r="GT354" s="28">
        <f t="shared" si="1419"/>
        <v>5</v>
      </c>
      <c r="GU354" s="28">
        <f t="shared" si="1419"/>
        <v>7.2</v>
      </c>
      <c r="GV354" s="28">
        <f t="shared" si="1419"/>
        <v>32</v>
      </c>
      <c r="GW354" s="28">
        <f t="shared" si="1419"/>
        <v>30</v>
      </c>
      <c r="GX354" s="28">
        <f t="shared" si="1419"/>
        <v>34</v>
      </c>
      <c r="GY354" s="28">
        <f t="shared" si="1419"/>
        <v>3.4000000000000004</v>
      </c>
      <c r="GZ354" s="28">
        <f t="shared" si="1419"/>
        <v>32</v>
      </c>
      <c r="HA354" s="28">
        <f t="shared" si="1419"/>
        <v>40</v>
      </c>
      <c r="HB354" s="28">
        <f t="shared" si="1419"/>
        <v>1.3499999999999999</v>
      </c>
      <c r="HC354" s="28">
        <f t="shared" si="1419"/>
        <v>10</v>
      </c>
      <c r="HD354" s="28">
        <f t="shared" si="1419"/>
        <v>60</v>
      </c>
      <c r="HE354" s="28">
        <f t="shared" si="1419"/>
        <v>2.4000000000000004</v>
      </c>
      <c r="HF354" s="28">
        <f t="shared" si="1419"/>
        <v>36</v>
      </c>
      <c r="HG354" s="28">
        <f t="shared" si="1419"/>
        <v>4.75</v>
      </c>
      <c r="HH354" s="28">
        <f t="shared" si="1419"/>
        <v>0.02</v>
      </c>
      <c r="HI354" s="28">
        <f t="shared" si="1419"/>
        <v>16</v>
      </c>
      <c r="HJ354" s="28">
        <f t="shared" si="1419"/>
        <v>7</v>
      </c>
      <c r="HK354" s="28">
        <f t="shared" si="1419"/>
        <v>4</v>
      </c>
      <c r="HL354" s="28">
        <f t="shared" si="1419"/>
        <v>35</v>
      </c>
      <c r="HM354" s="28">
        <f t="shared" si="1419"/>
        <v>90</v>
      </c>
      <c r="HN354" s="28">
        <f t="shared" si="1419"/>
        <v>12</v>
      </c>
      <c r="HO354" s="28">
        <f t="shared" si="1419"/>
        <v>35</v>
      </c>
      <c r="HP354" s="28">
        <f t="shared" si="1419"/>
        <v>76</v>
      </c>
      <c r="HQ354" s="28">
        <f t="shared" si="1419"/>
        <v>36</v>
      </c>
      <c r="HR354" s="28">
        <f t="shared" si="1419"/>
        <v>28</v>
      </c>
      <c r="HS354" s="28">
        <f t="shared" si="1419"/>
        <v>8.4</v>
      </c>
      <c r="HT354" s="28">
        <f t="shared" si="1419"/>
        <v>0</v>
      </c>
      <c r="HU354" s="28">
        <f t="shared" si="1419"/>
        <v>14.399999999999999</v>
      </c>
      <c r="HV354" s="28">
        <f t="shared" si="1419"/>
        <v>9</v>
      </c>
      <c r="HW354" s="28">
        <f t="shared" si="1419"/>
        <v>24</v>
      </c>
      <c r="HX354" s="28">
        <f t="shared" si="1419"/>
        <v>90</v>
      </c>
      <c r="HY354" s="28">
        <f t="shared" si="1419"/>
        <v>4.2</v>
      </c>
      <c r="HZ354" s="28">
        <f t="shared" si="1419"/>
        <v>19.200000000000003</v>
      </c>
      <c r="IA354" s="28">
        <f t="shared" si="1419"/>
        <v>6</v>
      </c>
      <c r="IB354" s="28">
        <f t="shared" si="1419"/>
        <v>15</v>
      </c>
      <c r="IC354" s="28">
        <f t="shared" si="1419"/>
        <v>17.100000000000001</v>
      </c>
      <c r="ID354" s="28">
        <f t="shared" si="1419"/>
        <v>4.8000000000000007</v>
      </c>
      <c r="IE354" s="28">
        <f t="shared" si="1419"/>
        <v>26</v>
      </c>
      <c r="IF354" s="28">
        <f t="shared" si="1419"/>
        <v>35</v>
      </c>
      <c r="IG354" s="28">
        <f t="shared" si="1419"/>
        <v>52</v>
      </c>
      <c r="IH354" s="28">
        <f t="shared" si="1419"/>
        <v>20.5</v>
      </c>
      <c r="II354" s="28">
        <f t="shared" si="1419"/>
        <v>4</v>
      </c>
      <c r="IJ354" s="28">
        <f t="shared" si="1419"/>
        <v>5.5</v>
      </c>
      <c r="IK354" s="28">
        <f t="shared" si="1419"/>
        <v>12</v>
      </c>
      <c r="IL354" s="28">
        <f t="shared" si="1419"/>
        <v>25</v>
      </c>
      <c r="IM354" s="28">
        <f t="shared" si="1419"/>
        <v>16.099999999999998</v>
      </c>
      <c r="IN354" s="28">
        <f t="shared" si="1419"/>
        <v>0.89999999999999991</v>
      </c>
      <c r="IO354" s="28">
        <f t="shared" si="1419"/>
        <v>3</v>
      </c>
      <c r="IP354" s="28">
        <f t="shared" si="1419"/>
        <v>25</v>
      </c>
      <c r="IQ354" s="28">
        <f t="shared" si="1419"/>
        <v>72</v>
      </c>
      <c r="IR354" s="28">
        <f t="shared" si="1419"/>
        <v>39</v>
      </c>
      <c r="IS354" s="28">
        <f t="shared" si="1419"/>
        <v>1.8</v>
      </c>
      <c r="IT354" s="28">
        <f t="shared" si="1419"/>
        <v>15</v>
      </c>
      <c r="IU354" s="28">
        <f t="shared" si="1419"/>
        <v>54</v>
      </c>
      <c r="IV354" s="28">
        <f t="shared" si="1419"/>
        <v>72</v>
      </c>
      <c r="IW354" s="28">
        <f t="shared" ref="IW354:JC364" si="1420">IF($BJ354&lt;=IW$346,ROUND(_xlfn.IFS($BJ$343="u_inc",$BJ354/IW$346,$BJ$343="u_rand",IV78,$BJ$343="u_norm",IV133)*ROUNDDOWN(((IW$344-IW$345)/IW$343),0),0)*IW$343+IW$345,"")</f>
        <v>60</v>
      </c>
      <c r="IX354" s="28">
        <f t="shared" si="1420"/>
        <v>1.3</v>
      </c>
      <c r="IY354" s="28">
        <f t="shared" si="1420"/>
        <v>53</v>
      </c>
      <c r="IZ354" s="28">
        <f t="shared" si="1420"/>
        <v>1.2000000000000002</v>
      </c>
      <c r="JA354" s="28">
        <f t="shared" si="1420"/>
        <v>1.1000000000000001</v>
      </c>
      <c r="JB354" s="28">
        <f t="shared" si="1420"/>
        <v>36</v>
      </c>
      <c r="JC354" s="28">
        <f t="shared" si="1420"/>
        <v>15</v>
      </c>
    </row>
    <row r="355" spans="6:263" x14ac:dyDescent="0.45">
      <c r="F355" s="7">
        <f t="shared" si="1193"/>
        <v>0.34802074932866767</v>
      </c>
      <c r="G355" s="7">
        <f t="shared" si="1193"/>
        <v>0.61611978784954169</v>
      </c>
      <c r="H355" s="7">
        <f t="shared" si="1193"/>
        <v>4.1672591139409965E-2</v>
      </c>
      <c r="I355" s="7">
        <f t="shared" si="1193"/>
        <v>0.82181843315335845</v>
      </c>
      <c r="J355" s="7">
        <f t="shared" si="1193"/>
        <v>0.48898363601834682</v>
      </c>
      <c r="K355" s="7">
        <f t="shared" si="1193"/>
        <v>0.68914632438176604</v>
      </c>
      <c r="L355" s="7">
        <f t="shared" si="1193"/>
        <v>0.60563939931133737</v>
      </c>
      <c r="M355" s="7">
        <f t="shared" si="1193"/>
        <v>0.74665612249945112</v>
      </c>
      <c r="N355" s="7">
        <f t="shared" si="1193"/>
        <v>0.79726037699601626</v>
      </c>
      <c r="O355" s="7">
        <f t="shared" si="1193"/>
        <v>0.75303567282531214</v>
      </c>
      <c r="P355" s="7">
        <f t="shared" si="1193"/>
        <v>0.78321511008926437</v>
      </c>
      <c r="Q355" s="7">
        <f t="shared" si="1193"/>
        <v>0.44230456763985782</v>
      </c>
      <c r="R355" s="7">
        <f t="shared" si="1193"/>
        <v>0.80381694240673307</v>
      </c>
      <c r="S355" s="7">
        <f t="shared" si="1193"/>
        <v>0.79039864697977835</v>
      </c>
      <c r="T355" s="7">
        <f t="shared" si="1193"/>
        <v>3.5750273166108071E-2</v>
      </c>
      <c r="U355" s="7">
        <f t="shared" si="993"/>
        <v>0.53181989608882918</v>
      </c>
      <c r="V355" s="7">
        <f t="shared" si="993"/>
        <v>0.16410596210700737</v>
      </c>
      <c r="W355" s="7">
        <f t="shared" si="993"/>
        <v>0.730717058633788</v>
      </c>
      <c r="X355" s="7">
        <f t="shared" si="993"/>
        <v>0.26040534081887701</v>
      </c>
      <c r="Y355" s="7">
        <f t="shared" si="993"/>
        <v>0.31844514064418389</v>
      </c>
      <c r="Z355" s="7">
        <f t="shared" si="993"/>
        <v>0.88517645415159707</v>
      </c>
      <c r="AA355" s="7">
        <f t="shared" si="993"/>
        <v>0.39803595393804647</v>
      </c>
      <c r="AB355" s="7">
        <f t="shared" si="993"/>
        <v>0.79803423946631802</v>
      </c>
      <c r="AC355" s="7">
        <f t="shared" si="993"/>
        <v>0.6408975364830799</v>
      </c>
      <c r="AD355" s="7">
        <f t="shared" si="993"/>
        <v>0.3065185264248953</v>
      </c>
      <c r="BJ355">
        <v>2</v>
      </c>
      <c r="BL355" s="28">
        <f t="shared" ref="BL355:CA403" si="1421">IF($BJ355&lt;=BL$346,ROUND(_xlfn.IFS($BJ$343="u_inc",$BJ355/BL$346,$BJ$343="u_rand",BK79,$BJ$343="u_norm",BK134)*ROUNDDOWN(((BL$344-BL$345)/BL$343),0),0)*BL$343+BL$345,"")</f>
        <v>6</v>
      </c>
      <c r="BM355" s="28">
        <f t="shared" si="1421"/>
        <v>36</v>
      </c>
      <c r="BN355" s="28">
        <f t="shared" si="1421"/>
        <v>13.2</v>
      </c>
      <c r="BO355" s="28">
        <f t="shared" si="1421"/>
        <v>4</v>
      </c>
      <c r="BP355" s="28">
        <f t="shared" si="1421"/>
        <v>7</v>
      </c>
      <c r="BQ355" s="28">
        <f t="shared" si="1421"/>
        <v>15</v>
      </c>
      <c r="BR355" s="28">
        <f t="shared" si="1421"/>
        <v>24</v>
      </c>
      <c r="BS355" s="28">
        <f t="shared" si="1421"/>
        <v>20</v>
      </c>
      <c r="BT355" s="28">
        <f t="shared" si="1421"/>
        <v>24</v>
      </c>
      <c r="BU355" s="28">
        <f t="shared" si="1421"/>
        <v>19</v>
      </c>
      <c r="BV355" s="28">
        <f t="shared" si="1421"/>
        <v>39</v>
      </c>
      <c r="BW355" s="28">
        <f t="shared" si="1421"/>
        <v>27.400000000000002</v>
      </c>
      <c r="BX355" s="28">
        <f t="shared" si="1421"/>
        <v>5.6000000000000005</v>
      </c>
      <c r="BY355" s="28">
        <f t="shared" si="1421"/>
        <v>21</v>
      </c>
      <c r="BZ355" s="28">
        <f t="shared" si="1421"/>
        <v>44</v>
      </c>
      <c r="CA355" s="28">
        <f t="shared" si="1421"/>
        <v>18</v>
      </c>
      <c r="CB355" s="28">
        <f t="shared" si="1417"/>
        <v>15</v>
      </c>
      <c r="CC355" s="28">
        <f t="shared" si="1417"/>
        <v>10</v>
      </c>
      <c r="CD355" s="28">
        <f t="shared" si="1417"/>
        <v>32</v>
      </c>
      <c r="CE355" s="28">
        <f t="shared" si="1417"/>
        <v>13.600000000000001</v>
      </c>
      <c r="CF355" s="28">
        <f t="shared" si="1417"/>
        <v>6</v>
      </c>
      <c r="CG355" s="28">
        <f t="shared" si="1417"/>
        <v>11.899999999999999</v>
      </c>
      <c r="CH355" s="28">
        <f t="shared" si="1417"/>
        <v>25</v>
      </c>
      <c r="CI355" s="28">
        <f t="shared" si="1417"/>
        <v>60</v>
      </c>
      <c r="CJ355" s="28">
        <f t="shared" si="1417"/>
        <v>58.400000000000006</v>
      </c>
      <c r="CK355" s="28">
        <f t="shared" si="1417"/>
        <v>13.600000000000001</v>
      </c>
      <c r="CL355" s="28">
        <f t="shared" si="1417"/>
        <v>8.5</v>
      </c>
      <c r="CM355" s="28">
        <f t="shared" si="1417"/>
        <v>40</v>
      </c>
      <c r="CN355" s="28">
        <f t="shared" si="1417"/>
        <v>82</v>
      </c>
      <c r="CO355" s="28">
        <f t="shared" si="1417"/>
        <v>6.8999999999999995</v>
      </c>
      <c r="CP355" s="28">
        <f t="shared" si="1417"/>
        <v>1</v>
      </c>
      <c r="CQ355" s="28">
        <f t="shared" si="1417"/>
        <v>16</v>
      </c>
      <c r="CR355" s="28">
        <f t="shared" si="1417"/>
        <v>2.3199999999999998</v>
      </c>
      <c r="CS355" s="28">
        <f t="shared" si="1417"/>
        <v>0</v>
      </c>
      <c r="CT355" s="28">
        <f t="shared" si="1417"/>
        <v>0</v>
      </c>
      <c r="CU355" s="28">
        <f t="shared" si="1417"/>
        <v>30</v>
      </c>
      <c r="CV355" s="28">
        <f t="shared" si="1417"/>
        <v>22</v>
      </c>
      <c r="CW355" s="28">
        <f t="shared" si="1417"/>
        <v>36</v>
      </c>
      <c r="CX355" s="28">
        <f t="shared" si="1417"/>
        <v>35</v>
      </c>
      <c r="CY355" s="28">
        <f t="shared" si="1417"/>
        <v>2.3000000000000003</v>
      </c>
      <c r="CZ355" s="28">
        <f t="shared" si="1417"/>
        <v>5</v>
      </c>
      <c r="DA355" s="28">
        <f t="shared" si="1417"/>
        <v>26</v>
      </c>
      <c r="DB355" s="28">
        <f t="shared" si="1417"/>
        <v>15</v>
      </c>
      <c r="DC355" s="28">
        <f t="shared" si="1417"/>
        <v>32</v>
      </c>
      <c r="DD355" s="28">
        <f t="shared" si="1417"/>
        <v>23.7</v>
      </c>
      <c r="DE355" s="28">
        <f t="shared" si="1417"/>
        <v>32</v>
      </c>
      <c r="DF355" s="28">
        <f t="shared" si="1417"/>
        <v>72</v>
      </c>
      <c r="DG355" s="28">
        <f t="shared" si="1417"/>
        <v>81</v>
      </c>
      <c r="DH355" s="28">
        <f t="shared" si="1417"/>
        <v>46.800000000000004</v>
      </c>
      <c r="DI355" s="28">
        <f t="shared" si="1417"/>
        <v>40</v>
      </c>
      <c r="DJ355" s="28">
        <f t="shared" si="1417"/>
        <v>40</v>
      </c>
      <c r="DK355" s="28">
        <f t="shared" si="1417"/>
        <v>42</v>
      </c>
      <c r="DL355" s="28">
        <f t="shared" si="1417"/>
        <v>71</v>
      </c>
      <c r="DM355" s="28">
        <f t="shared" si="1417"/>
        <v>21.200000000000003</v>
      </c>
      <c r="DN355" s="28">
        <f t="shared" si="1417"/>
        <v>21</v>
      </c>
      <c r="DO355" s="28">
        <f t="shared" si="1417"/>
        <v>40</v>
      </c>
      <c r="DP355" s="28">
        <f t="shared" si="1417"/>
        <v>14</v>
      </c>
      <c r="DQ355" s="28">
        <f t="shared" si="1417"/>
        <v>11.4</v>
      </c>
      <c r="DR355" s="28">
        <f t="shared" si="1417"/>
        <v>33</v>
      </c>
      <c r="DS355" s="28">
        <f t="shared" si="1417"/>
        <v>46.199999999999996</v>
      </c>
      <c r="DT355" s="28">
        <f t="shared" si="1417"/>
        <v>49</v>
      </c>
      <c r="DU355" s="28">
        <f t="shared" si="1417"/>
        <v>30</v>
      </c>
      <c r="DV355" s="28">
        <f t="shared" si="1417"/>
        <v>32</v>
      </c>
      <c r="DW355" s="28">
        <f t="shared" si="1417"/>
        <v>80</v>
      </c>
      <c r="DX355" s="28">
        <f t="shared" si="1417"/>
        <v>60</v>
      </c>
      <c r="DY355" s="28">
        <f t="shared" si="1418"/>
        <v>17</v>
      </c>
      <c r="DZ355" s="28">
        <f t="shared" si="1418"/>
        <v>19</v>
      </c>
      <c r="EA355" s="28">
        <f t="shared" si="1418"/>
        <v>49</v>
      </c>
      <c r="EB355" s="28">
        <f t="shared" si="1418"/>
        <v>48</v>
      </c>
      <c r="EC355" s="28">
        <f t="shared" si="1418"/>
        <v>31</v>
      </c>
      <c r="ED355" s="28">
        <f t="shared" si="1418"/>
        <v>1.17</v>
      </c>
      <c r="EE355" s="28">
        <f t="shared" si="1418"/>
        <v>0</v>
      </c>
      <c r="EF355" s="28">
        <f t="shared" si="1418"/>
        <v>92</v>
      </c>
      <c r="EG355" s="28">
        <f t="shared" si="1418"/>
        <v>93.800000000000011</v>
      </c>
      <c r="EH355" s="28">
        <f t="shared" si="1418"/>
        <v>39</v>
      </c>
      <c r="EI355" s="28">
        <f t="shared" si="1418"/>
        <v>28</v>
      </c>
      <c r="EJ355" s="28">
        <f t="shared" si="1418"/>
        <v>40</v>
      </c>
      <c r="EK355" s="28">
        <f t="shared" si="1418"/>
        <v>38.400000000000006</v>
      </c>
      <c r="EL355" s="28">
        <f t="shared" si="1418"/>
        <v>24</v>
      </c>
      <c r="EM355" s="28">
        <f t="shared" si="1418"/>
        <v>33</v>
      </c>
      <c r="EN355" s="28">
        <f t="shared" si="1418"/>
        <v>26</v>
      </c>
      <c r="EO355" s="28">
        <f t="shared" si="1418"/>
        <v>14</v>
      </c>
      <c r="EP355" s="28">
        <f t="shared" si="1418"/>
        <v>39</v>
      </c>
      <c r="EQ355" s="28">
        <f t="shared" si="1418"/>
        <v>56</v>
      </c>
      <c r="ER355" s="28">
        <f t="shared" si="1418"/>
        <v>70.5</v>
      </c>
      <c r="ES355" s="28">
        <f t="shared" si="1418"/>
        <v>36</v>
      </c>
      <c r="ET355" s="28">
        <f t="shared" si="1418"/>
        <v>30</v>
      </c>
      <c r="EU355" s="28">
        <f t="shared" si="1418"/>
        <v>24</v>
      </c>
      <c r="EV355" s="28">
        <f t="shared" si="1418"/>
        <v>12</v>
      </c>
      <c r="EW355" s="28">
        <f t="shared" si="1418"/>
        <v>12</v>
      </c>
      <c r="EX355" s="28">
        <f t="shared" si="1418"/>
        <v>38</v>
      </c>
      <c r="EY355" s="28">
        <f t="shared" si="1418"/>
        <v>10.5</v>
      </c>
      <c r="EZ355" s="28">
        <f t="shared" si="1418"/>
        <v>1.6</v>
      </c>
      <c r="FA355" s="28">
        <f t="shared" si="1418"/>
        <v>1.2000000000000002</v>
      </c>
      <c r="FB355" s="28">
        <f t="shared" si="1418"/>
        <v>6</v>
      </c>
      <c r="FC355" s="28">
        <f t="shared" si="1418"/>
        <v>52</v>
      </c>
      <c r="FD355" s="28">
        <f t="shared" si="1418"/>
        <v>30</v>
      </c>
      <c r="FE355" s="28">
        <f t="shared" si="1418"/>
        <v>40</v>
      </c>
      <c r="FF355" s="28">
        <f t="shared" si="1418"/>
        <v>72</v>
      </c>
      <c r="FG355" s="28">
        <f t="shared" si="1418"/>
        <v>2.5</v>
      </c>
      <c r="FH355" s="28">
        <f t="shared" si="1418"/>
        <v>1</v>
      </c>
      <c r="FI355" s="28">
        <f t="shared" si="1418"/>
        <v>15</v>
      </c>
      <c r="FJ355" s="28">
        <f t="shared" si="1418"/>
        <v>12</v>
      </c>
      <c r="FK355" s="28">
        <f t="shared" si="1418"/>
        <v>10.8</v>
      </c>
      <c r="FL355" s="28">
        <f t="shared" si="1418"/>
        <v>35</v>
      </c>
      <c r="FM355" s="28">
        <f t="shared" si="1418"/>
        <v>17</v>
      </c>
      <c r="FN355" s="28">
        <f t="shared" si="1418"/>
        <v>16</v>
      </c>
      <c r="FO355" s="28">
        <f t="shared" si="1418"/>
        <v>19.100000000000001</v>
      </c>
      <c r="FP355" s="28">
        <f t="shared" si="1418"/>
        <v>15</v>
      </c>
      <c r="FQ355" s="28">
        <f t="shared" si="1418"/>
        <v>39</v>
      </c>
      <c r="FR355" s="28">
        <f t="shared" si="1418"/>
        <v>84</v>
      </c>
      <c r="FS355" s="28">
        <f t="shared" si="1418"/>
        <v>70</v>
      </c>
      <c r="FT355" s="28">
        <f t="shared" si="1418"/>
        <v>21</v>
      </c>
      <c r="FU355" s="28">
        <f t="shared" si="1418"/>
        <v>2.5</v>
      </c>
      <c r="FV355" s="28">
        <f t="shared" si="1418"/>
        <v>3.16</v>
      </c>
      <c r="FW355" s="28">
        <f t="shared" si="1418"/>
        <v>13.299999999999999</v>
      </c>
      <c r="FX355" s="28">
        <f t="shared" si="1418"/>
        <v>27.6</v>
      </c>
      <c r="FY355" s="28">
        <f t="shared" si="1418"/>
        <v>40</v>
      </c>
      <c r="FZ355" s="28">
        <f t="shared" si="1418"/>
        <v>60</v>
      </c>
      <c r="GA355" s="28">
        <f t="shared" si="1418"/>
        <v>18.400000000000002</v>
      </c>
      <c r="GB355" s="28">
        <f t="shared" si="1418"/>
        <v>14</v>
      </c>
      <c r="GC355" s="28">
        <f t="shared" si="1418"/>
        <v>42</v>
      </c>
      <c r="GD355" s="28">
        <f t="shared" si="1418"/>
        <v>12</v>
      </c>
      <c r="GE355" s="28">
        <f t="shared" si="1418"/>
        <v>15</v>
      </c>
      <c r="GF355" s="28">
        <f t="shared" si="1418"/>
        <v>49</v>
      </c>
      <c r="GG355" s="28">
        <f t="shared" si="1418"/>
        <v>37</v>
      </c>
      <c r="GH355" s="28">
        <f t="shared" si="1418"/>
        <v>15</v>
      </c>
      <c r="GI355" s="28">
        <f t="shared" si="1418"/>
        <v>2</v>
      </c>
      <c r="GJ355" s="28">
        <f t="shared" si="1418"/>
        <v>4</v>
      </c>
      <c r="GK355" s="28">
        <f t="shared" si="1419"/>
        <v>41.4</v>
      </c>
      <c r="GL355" s="28">
        <f t="shared" si="1419"/>
        <v>40</v>
      </c>
      <c r="GM355" s="28">
        <f t="shared" si="1419"/>
        <v>56</v>
      </c>
      <c r="GN355" s="28">
        <f t="shared" si="1419"/>
        <v>15</v>
      </c>
      <c r="GO355" s="28">
        <f t="shared" si="1419"/>
        <v>10</v>
      </c>
      <c r="GP355" s="28">
        <f t="shared" si="1419"/>
        <v>39</v>
      </c>
      <c r="GQ355" s="28">
        <f t="shared" si="1419"/>
        <v>56</v>
      </c>
      <c r="GR355" s="28">
        <f t="shared" si="1419"/>
        <v>60</v>
      </c>
      <c r="GS355" s="28">
        <f t="shared" si="1419"/>
        <v>17.8</v>
      </c>
      <c r="GT355" s="28">
        <f t="shared" si="1419"/>
        <v>20</v>
      </c>
      <c r="GU355" s="28">
        <f t="shared" si="1419"/>
        <v>8.8000000000000007</v>
      </c>
      <c r="GV355" s="28">
        <f t="shared" si="1419"/>
        <v>6</v>
      </c>
      <c r="GW355" s="28">
        <f t="shared" si="1419"/>
        <v>30</v>
      </c>
      <c r="GX355" s="28">
        <f t="shared" si="1419"/>
        <v>34</v>
      </c>
      <c r="GY355" s="28">
        <f t="shared" si="1419"/>
        <v>3</v>
      </c>
      <c r="GZ355" s="28">
        <f t="shared" si="1419"/>
        <v>8</v>
      </c>
      <c r="HA355" s="28">
        <f t="shared" si="1419"/>
        <v>40</v>
      </c>
      <c r="HB355" s="28">
        <f t="shared" si="1419"/>
        <v>0.65999999999999992</v>
      </c>
      <c r="HC355" s="28">
        <f t="shared" si="1419"/>
        <v>0</v>
      </c>
      <c r="HD355" s="28">
        <f t="shared" si="1419"/>
        <v>40</v>
      </c>
      <c r="HE355" s="28">
        <f t="shared" si="1419"/>
        <v>2.2000000000000002</v>
      </c>
      <c r="HF355" s="28">
        <f t="shared" si="1419"/>
        <v>0</v>
      </c>
      <c r="HG355" s="28">
        <f t="shared" si="1419"/>
        <v>4.3</v>
      </c>
      <c r="HH355" s="28">
        <f t="shared" si="1419"/>
        <v>0.01</v>
      </c>
      <c r="HI355" s="28">
        <f t="shared" si="1419"/>
        <v>0</v>
      </c>
      <c r="HJ355" s="28">
        <f t="shared" si="1419"/>
        <v>2.6</v>
      </c>
      <c r="HK355" s="28">
        <f t="shared" si="1419"/>
        <v>2</v>
      </c>
      <c r="HL355" s="28">
        <f t="shared" si="1419"/>
        <v>10</v>
      </c>
      <c r="HM355" s="28">
        <f t="shared" si="1419"/>
        <v>51</v>
      </c>
      <c r="HN355" s="28">
        <f t="shared" si="1419"/>
        <v>36</v>
      </c>
      <c r="HO355" s="28">
        <f t="shared" si="1419"/>
        <v>20</v>
      </c>
      <c r="HP355" s="28">
        <f t="shared" si="1419"/>
        <v>44</v>
      </c>
      <c r="HQ355" s="28">
        <f t="shared" si="1419"/>
        <v>72</v>
      </c>
      <c r="HR355" s="28">
        <f t="shared" si="1419"/>
        <v>34</v>
      </c>
      <c r="HS355" s="28">
        <f t="shared" si="1419"/>
        <v>10.040000000000001</v>
      </c>
      <c r="HT355" s="28">
        <f t="shared" si="1419"/>
        <v>8</v>
      </c>
      <c r="HU355" s="28">
        <f t="shared" si="1419"/>
        <v>6.8999999999999995</v>
      </c>
      <c r="HV355" s="28">
        <f t="shared" si="1419"/>
        <v>18</v>
      </c>
      <c r="HW355" s="28">
        <f t="shared" si="1419"/>
        <v>48</v>
      </c>
      <c r="HX355" s="28">
        <f t="shared" si="1419"/>
        <v>54</v>
      </c>
      <c r="HY355" s="28">
        <f t="shared" si="1419"/>
        <v>6.3</v>
      </c>
      <c r="HZ355" s="28">
        <f t="shared" si="1419"/>
        <v>3.2</v>
      </c>
      <c r="IA355" s="28">
        <f t="shared" si="1419"/>
        <v>42</v>
      </c>
      <c r="IB355" s="28">
        <f t="shared" si="1419"/>
        <v>45</v>
      </c>
      <c r="IC355" s="28">
        <f t="shared" si="1419"/>
        <v>13.5</v>
      </c>
      <c r="ID355" s="28">
        <f t="shared" si="1419"/>
        <v>4</v>
      </c>
      <c r="IE355" s="28">
        <f t="shared" si="1419"/>
        <v>8</v>
      </c>
      <c r="IF355" s="28">
        <f t="shared" si="1419"/>
        <v>42</v>
      </c>
      <c r="IG355" s="28">
        <f t="shared" si="1419"/>
        <v>56</v>
      </c>
      <c r="IH355" s="28">
        <f t="shared" si="1419"/>
        <v>48</v>
      </c>
      <c r="II355" s="28">
        <f t="shared" si="1419"/>
        <v>68</v>
      </c>
      <c r="IJ355" s="28">
        <f t="shared" si="1419"/>
        <v>13.5</v>
      </c>
      <c r="IK355" s="28">
        <f t="shared" si="1419"/>
        <v>4</v>
      </c>
      <c r="IL355" s="28">
        <f t="shared" si="1419"/>
        <v>14</v>
      </c>
      <c r="IM355" s="28">
        <f t="shared" si="1419"/>
        <v>37.099999999999994</v>
      </c>
      <c r="IN355" s="28">
        <f t="shared" si="1419"/>
        <v>9.6</v>
      </c>
      <c r="IO355" s="28">
        <f t="shared" si="1419"/>
        <v>1.7999999999999998</v>
      </c>
      <c r="IP355" s="28">
        <f t="shared" si="1419"/>
        <v>10</v>
      </c>
      <c r="IQ355" s="28">
        <f t="shared" si="1419"/>
        <v>68</v>
      </c>
      <c r="IR355" s="28">
        <f t="shared" si="1419"/>
        <v>89.399999999999991</v>
      </c>
      <c r="IS355" s="28">
        <f t="shared" si="1419"/>
        <v>24.3</v>
      </c>
      <c r="IT355" s="28">
        <f t="shared" si="1419"/>
        <v>12</v>
      </c>
      <c r="IU355" s="28">
        <f t="shared" si="1419"/>
        <v>36</v>
      </c>
      <c r="IV355" s="28">
        <f t="shared" si="1419"/>
        <v>81</v>
      </c>
      <c r="IW355" s="28">
        <f t="shared" si="1420"/>
        <v>65</v>
      </c>
      <c r="IX355" s="28">
        <f t="shared" si="1420"/>
        <v>1.2000000000000002</v>
      </c>
      <c r="IY355" s="28">
        <f t="shared" si="1420"/>
        <v>1</v>
      </c>
      <c r="IZ355" s="28">
        <f t="shared" si="1420"/>
        <v>5.2</v>
      </c>
      <c r="JA355" s="28">
        <f t="shared" si="1420"/>
        <v>0.1</v>
      </c>
      <c r="JB355" s="28">
        <f t="shared" si="1420"/>
        <v>2</v>
      </c>
      <c r="JC355" s="28">
        <f t="shared" si="1420"/>
        <v>30</v>
      </c>
    </row>
    <row r="356" spans="6:263" x14ac:dyDescent="0.45">
      <c r="F356" s="7">
        <f t="shared" si="1193"/>
        <v>0.30959084411598314</v>
      </c>
      <c r="G356" s="7">
        <f t="shared" si="1193"/>
        <v>0.718279285225216</v>
      </c>
      <c r="H356" s="7">
        <f t="shared" si="1193"/>
        <v>0.57764689045848649</v>
      </c>
      <c r="I356" s="7">
        <f t="shared" si="1193"/>
        <v>0.99758674576766171</v>
      </c>
      <c r="J356" s="7">
        <f t="shared" si="1193"/>
        <v>0.72909424161961967</v>
      </c>
      <c r="K356" s="7">
        <f t="shared" si="1193"/>
        <v>0.78222423222950854</v>
      </c>
      <c r="L356" s="7">
        <f t="shared" si="1193"/>
        <v>0.81944415756475375</v>
      </c>
      <c r="M356" s="7">
        <f t="shared" si="1193"/>
        <v>0.83768917100396434</v>
      </c>
      <c r="N356" s="7">
        <f t="shared" si="1193"/>
        <v>0.55565797470307809</v>
      </c>
      <c r="O356" s="7">
        <f t="shared" si="1193"/>
        <v>0.78496295063987509</v>
      </c>
      <c r="P356" s="7">
        <f t="shared" si="1193"/>
        <v>0.57657911888164426</v>
      </c>
      <c r="Q356" s="7">
        <f t="shared" si="1193"/>
        <v>0.48378454357561868</v>
      </c>
      <c r="R356" s="7">
        <f t="shared" si="1193"/>
        <v>4.7626915409987286E-2</v>
      </c>
      <c r="S356" s="7">
        <f t="shared" si="1193"/>
        <v>0.33308836088193972</v>
      </c>
      <c r="T356" s="7">
        <f t="shared" si="1193"/>
        <v>0.70143600120276028</v>
      </c>
      <c r="U356" s="7">
        <f t="shared" si="993"/>
        <v>0.47820410387506901</v>
      </c>
      <c r="V356" s="7">
        <f t="shared" si="993"/>
        <v>0.55889686735295541</v>
      </c>
      <c r="W356" s="7">
        <f t="shared" si="993"/>
        <v>0.44313731158298314</v>
      </c>
      <c r="X356" s="7">
        <f t="shared" si="993"/>
        <v>2.6206668012871717E-2</v>
      </c>
      <c r="Y356" s="7">
        <f t="shared" si="993"/>
        <v>0.66538403540169078</v>
      </c>
      <c r="Z356" s="7">
        <f t="shared" si="993"/>
        <v>0.35261835174291317</v>
      </c>
      <c r="AA356" s="7">
        <f t="shared" si="993"/>
        <v>0.59353254344013173</v>
      </c>
      <c r="AB356" s="7">
        <f t="shared" si="993"/>
        <v>0.91077327863814928</v>
      </c>
      <c r="AC356" s="7">
        <f t="shared" si="993"/>
        <v>0.76498357475035994</v>
      </c>
      <c r="AD356" s="7">
        <f t="shared" si="993"/>
        <v>0.95578905612034215</v>
      </c>
      <c r="BJ356">
        <v>3</v>
      </c>
      <c r="BL356" s="28">
        <f t="shared" si="1421"/>
        <v>8</v>
      </c>
      <c r="BM356" s="28">
        <f t="shared" ref="BM356:DX359" si="1422">IF($BJ356&lt;=BM$346,ROUND(_xlfn.IFS($BJ$343="u_inc",$BJ356/BM$346,$BJ$343="u_rand",BL80,$BJ$343="u_norm",BL135)*ROUNDDOWN(((BM$344-BM$345)/BM$343),0),0)*BM$343+BM$345,"")</f>
        <v>72</v>
      </c>
      <c r="BN356" s="28">
        <f t="shared" si="1422"/>
        <v>4.8</v>
      </c>
      <c r="BO356" s="28">
        <f t="shared" si="1422"/>
        <v>16</v>
      </c>
      <c r="BP356" s="28">
        <f t="shared" si="1422"/>
        <v>13.299999999999999</v>
      </c>
      <c r="BQ356" s="28">
        <f t="shared" si="1422"/>
        <v>25</v>
      </c>
      <c r="BR356" s="28">
        <f t="shared" si="1422"/>
        <v>36</v>
      </c>
      <c r="BS356" s="28">
        <f t="shared" si="1422"/>
        <v>40</v>
      </c>
      <c r="BT356" s="28">
        <f t="shared" si="1422"/>
        <v>18</v>
      </c>
      <c r="BU356" s="28">
        <f t="shared" si="1422"/>
        <v>11</v>
      </c>
      <c r="BV356" s="28">
        <f t="shared" si="1422"/>
        <v>60</v>
      </c>
      <c r="BW356" s="28">
        <f t="shared" si="1422"/>
        <v>25.8</v>
      </c>
      <c r="BX356" s="28">
        <f t="shared" si="1422"/>
        <v>12.8</v>
      </c>
      <c r="BY356" s="28">
        <f t="shared" si="1422"/>
        <v>7</v>
      </c>
      <c r="BZ356" s="28">
        <f t="shared" si="1422"/>
        <v>28</v>
      </c>
      <c r="CA356" s="28">
        <f t="shared" si="1422"/>
        <v>27</v>
      </c>
      <c r="CB356" s="28">
        <f t="shared" si="1422"/>
        <v>33</v>
      </c>
      <c r="CC356" s="28">
        <f t="shared" si="1422"/>
        <v>26</v>
      </c>
      <c r="CD356" s="28">
        <f t="shared" si="1422"/>
        <v>72</v>
      </c>
      <c r="CE356" s="28">
        <f t="shared" si="1422"/>
        <v>12.8</v>
      </c>
      <c r="CF356" s="28">
        <f t="shared" si="1422"/>
        <v>12</v>
      </c>
      <c r="CG356" s="28">
        <f t="shared" si="1422"/>
        <v>4.8999999999999995</v>
      </c>
      <c r="CH356" s="28">
        <f t="shared" si="1422"/>
        <v>70</v>
      </c>
      <c r="CI356" s="28">
        <f t="shared" si="1422"/>
        <v>68</v>
      </c>
      <c r="CJ356" s="28">
        <f t="shared" si="1422"/>
        <v>2.5</v>
      </c>
      <c r="CK356" s="28">
        <f t="shared" si="1422"/>
        <v>12</v>
      </c>
      <c r="CL356" s="28">
        <f t="shared" si="1422"/>
        <v>21</v>
      </c>
      <c r="CM356" s="28">
        <f t="shared" si="1422"/>
        <v>44</v>
      </c>
      <c r="CN356" s="28">
        <f t="shared" si="1422"/>
        <v>80</v>
      </c>
      <c r="CO356" s="28">
        <f t="shared" si="1422"/>
        <v>1.7999999999999998</v>
      </c>
      <c r="CP356" s="28">
        <f t="shared" si="1422"/>
        <v>10</v>
      </c>
      <c r="CQ356" s="28">
        <f t="shared" si="1422"/>
        <v>32</v>
      </c>
      <c r="CR356" s="28">
        <f t="shared" si="1422"/>
        <v>1.58</v>
      </c>
      <c r="CS356" s="28">
        <f t="shared" si="1422"/>
        <v>1.7999999999999998</v>
      </c>
      <c r="CT356" s="28">
        <f t="shared" si="1422"/>
        <v>14</v>
      </c>
      <c r="CU356" s="28">
        <f t="shared" si="1422"/>
        <v>26</v>
      </c>
      <c r="CV356" s="28">
        <f t="shared" si="1422"/>
        <v>20</v>
      </c>
      <c r="CW356" s="28">
        <f t="shared" si="1422"/>
        <v>39</v>
      </c>
      <c r="CX356" s="28">
        <f t="shared" si="1422"/>
        <v>49</v>
      </c>
      <c r="CY356" s="28">
        <f t="shared" si="1422"/>
        <v>2.1</v>
      </c>
      <c r="CZ356" s="28">
        <f t="shared" si="1422"/>
        <v>50</v>
      </c>
      <c r="DA356" s="28">
        <f t="shared" si="1422"/>
        <v>20</v>
      </c>
      <c r="DB356" s="28">
        <f t="shared" si="1422"/>
        <v>5</v>
      </c>
      <c r="DC356" s="28">
        <f t="shared" si="1422"/>
        <v>8</v>
      </c>
      <c r="DD356" s="28">
        <f t="shared" si="1422"/>
        <v>32.4</v>
      </c>
      <c r="DE356" s="28">
        <f t="shared" si="1422"/>
        <v>8</v>
      </c>
      <c r="DF356" s="28">
        <f t="shared" si="1422"/>
        <v>24</v>
      </c>
      <c r="DG356" s="28">
        <f t="shared" si="1422"/>
        <v>72</v>
      </c>
      <c r="DH356" s="28">
        <f t="shared" si="1422"/>
        <v>31.6</v>
      </c>
      <c r="DI356" s="28">
        <f t="shared" si="1422"/>
        <v>10</v>
      </c>
      <c r="DJ356" s="28">
        <f t="shared" si="1422"/>
        <v>20</v>
      </c>
      <c r="DK356" s="28">
        <f t="shared" si="1422"/>
        <v>84</v>
      </c>
      <c r="DL356" s="28">
        <f t="shared" si="1422"/>
        <v>49</v>
      </c>
      <c r="DM356" s="28">
        <f t="shared" si="1422"/>
        <v>12.600000000000001</v>
      </c>
      <c r="DN356" s="28">
        <f t="shared" si="1422"/>
        <v>28</v>
      </c>
      <c r="DO356" s="28">
        <f t="shared" si="1422"/>
        <v>44.400000000000006</v>
      </c>
      <c r="DP356" s="28">
        <f t="shared" si="1422"/>
        <v>26</v>
      </c>
      <c r="DQ356" s="28">
        <f t="shared" si="1422"/>
        <v>18.8</v>
      </c>
      <c r="DR356" s="28">
        <f t="shared" si="1422"/>
        <v>72</v>
      </c>
      <c r="DS356" s="28">
        <f t="shared" si="1422"/>
        <v>54.6</v>
      </c>
      <c r="DT356" s="28">
        <f t="shared" si="1422"/>
        <v>77</v>
      </c>
      <c r="DU356" s="28">
        <f t="shared" si="1422"/>
        <v>9</v>
      </c>
      <c r="DV356" s="28">
        <f t="shared" si="1422"/>
        <v>6</v>
      </c>
      <c r="DW356" s="28">
        <f t="shared" si="1422"/>
        <v>20</v>
      </c>
      <c r="DX356" s="28">
        <f t="shared" si="1422"/>
        <v>30</v>
      </c>
      <c r="DY356" s="28">
        <f t="shared" si="1418"/>
        <v>15.5</v>
      </c>
      <c r="DZ356" s="28">
        <f t="shared" si="1418"/>
        <v>61</v>
      </c>
      <c r="EA356" s="28">
        <f t="shared" si="1418"/>
        <v>49</v>
      </c>
      <c r="EB356" s="28">
        <f t="shared" si="1418"/>
        <v>39</v>
      </c>
      <c r="EC356" s="28">
        <f t="shared" si="1418"/>
        <v>5</v>
      </c>
      <c r="ED356" s="28">
        <f t="shared" si="1418"/>
        <v>1.53</v>
      </c>
      <c r="EE356" s="28">
        <f t="shared" si="1418"/>
        <v>24</v>
      </c>
      <c r="EF356" s="28">
        <f t="shared" si="1418"/>
        <v>92</v>
      </c>
      <c r="EG356" s="28">
        <f t="shared" si="1418"/>
        <v>19.700000000000003</v>
      </c>
      <c r="EH356" s="28">
        <f t="shared" si="1418"/>
        <v>38</v>
      </c>
      <c r="EI356" s="28">
        <f t="shared" si="1418"/>
        <v>56</v>
      </c>
      <c r="EJ356" s="28">
        <f t="shared" si="1418"/>
        <v>52</v>
      </c>
      <c r="EK356" s="28">
        <f t="shared" si="1418"/>
        <v>45.6</v>
      </c>
      <c r="EL356" s="28">
        <f t="shared" si="1418"/>
        <v>34</v>
      </c>
      <c r="EM356" s="28">
        <f t="shared" si="1418"/>
        <v>17</v>
      </c>
      <c r="EN356" s="28">
        <f t="shared" si="1418"/>
        <v>2</v>
      </c>
      <c r="EO356" s="28">
        <f t="shared" si="1418"/>
        <v>20</v>
      </c>
      <c r="EP356" s="28">
        <f t="shared" si="1418"/>
        <v>34</v>
      </c>
      <c r="EQ356" s="28">
        <f t="shared" si="1418"/>
        <v>63</v>
      </c>
      <c r="ER356" s="28">
        <f t="shared" si="1418"/>
        <v>24.3</v>
      </c>
      <c r="ES356" s="28">
        <f t="shared" si="1418"/>
        <v>24</v>
      </c>
      <c r="ET356" s="28">
        <f t="shared" si="1418"/>
        <v>15</v>
      </c>
      <c r="EU356" s="28">
        <f t="shared" si="1418"/>
        <v>14</v>
      </c>
      <c r="EV356" s="28">
        <f t="shared" si="1418"/>
        <v>33</v>
      </c>
      <c r="EW356" s="28">
        <f t="shared" si="1418"/>
        <v>21</v>
      </c>
      <c r="EX356" s="28">
        <f t="shared" si="1418"/>
        <v>45</v>
      </c>
      <c r="EY356" s="28">
        <f t="shared" si="1418"/>
        <v>2.0999999999999996</v>
      </c>
      <c r="EZ356" s="28">
        <f t="shared" si="1418"/>
        <v>16.8</v>
      </c>
      <c r="FA356" s="28">
        <f t="shared" si="1418"/>
        <v>4.4000000000000004</v>
      </c>
      <c r="FB356" s="28">
        <f t="shared" si="1418"/>
        <v>81</v>
      </c>
      <c r="FC356" s="28">
        <f t="shared" si="1418"/>
        <v>20</v>
      </c>
      <c r="FD356" s="28">
        <f t="shared" si="1418"/>
        <v>5</v>
      </c>
      <c r="FE356" s="28">
        <f t="shared" si="1418"/>
        <v>25</v>
      </c>
      <c r="FF356" s="28">
        <f t="shared" si="1418"/>
        <v>66</v>
      </c>
      <c r="FG356" s="28">
        <f t="shared" si="1418"/>
        <v>0.60000000000000009</v>
      </c>
      <c r="FH356" s="28">
        <f t="shared" si="1418"/>
        <v>1</v>
      </c>
      <c r="FI356" s="28">
        <f t="shared" si="1418"/>
        <v>55</v>
      </c>
      <c r="FJ356" s="28">
        <f t="shared" si="1418"/>
        <v>0</v>
      </c>
      <c r="FK356" s="28">
        <f t="shared" si="1418"/>
        <v>64.8</v>
      </c>
      <c r="FL356" s="28">
        <f t="shared" si="1418"/>
        <v>50</v>
      </c>
      <c r="FM356" s="28">
        <f t="shared" si="1418"/>
        <v>26</v>
      </c>
      <c r="FN356" s="28">
        <f t="shared" si="1418"/>
        <v>12</v>
      </c>
      <c r="FO356" s="28">
        <f t="shared" si="1418"/>
        <v>13.600000000000001</v>
      </c>
      <c r="FP356" s="28">
        <f t="shared" si="1418"/>
        <v>9</v>
      </c>
      <c r="FQ356" s="28">
        <f t="shared" si="1418"/>
        <v>39</v>
      </c>
      <c r="FR356" s="28">
        <f t="shared" si="1418"/>
        <v>60</v>
      </c>
      <c r="FS356" s="28">
        <f t="shared" si="1418"/>
        <v>65</v>
      </c>
      <c r="FT356" s="28">
        <f t="shared" si="1418"/>
        <v>6</v>
      </c>
      <c r="FU356" s="28">
        <f t="shared" si="1418"/>
        <v>8</v>
      </c>
      <c r="FV356" s="28">
        <f t="shared" si="1418"/>
        <v>5.72</v>
      </c>
      <c r="FW356" s="28">
        <f t="shared" si="1418"/>
        <v>32.9</v>
      </c>
      <c r="FX356" s="28">
        <f t="shared" si="1418"/>
        <v>15.4</v>
      </c>
      <c r="FY356" s="28">
        <f t="shared" si="1418"/>
        <v>16</v>
      </c>
      <c r="FZ356" s="28">
        <f t="shared" si="1418"/>
        <v>15</v>
      </c>
      <c r="GA356" s="28">
        <f t="shared" si="1418"/>
        <v>15.200000000000001</v>
      </c>
      <c r="GB356" s="28">
        <f t="shared" si="1418"/>
        <v>66</v>
      </c>
      <c r="GC356" s="28">
        <f t="shared" si="1418"/>
        <v>36</v>
      </c>
      <c r="GD356" s="28">
        <f t="shared" si="1418"/>
        <v>8</v>
      </c>
      <c r="GE356" s="28">
        <f t="shared" si="1418"/>
        <v>6</v>
      </c>
      <c r="GF356" s="28">
        <f t="shared" si="1418"/>
        <v>56</v>
      </c>
      <c r="GG356" s="28">
        <f t="shared" si="1418"/>
        <v>46</v>
      </c>
      <c r="GH356" s="28">
        <f t="shared" si="1418"/>
        <v>12</v>
      </c>
      <c r="GI356" s="28">
        <f t="shared" si="1418"/>
        <v>6.4</v>
      </c>
      <c r="GJ356" s="28">
        <f t="shared" si="1418"/>
        <v>40</v>
      </c>
      <c r="GK356" s="28">
        <f t="shared" si="1419"/>
        <v>32.699999999999996</v>
      </c>
      <c r="GL356" s="28">
        <f t="shared" si="1419"/>
        <v>36</v>
      </c>
      <c r="GM356" s="28">
        <f t="shared" si="1419"/>
        <v>14</v>
      </c>
      <c r="GN356" s="28">
        <f t="shared" si="1419"/>
        <v>10</v>
      </c>
      <c r="GO356" s="28">
        <f t="shared" si="1419"/>
        <v>25</v>
      </c>
      <c r="GP356" s="28">
        <f t="shared" si="1419"/>
        <v>48</v>
      </c>
      <c r="GQ356" s="28">
        <f t="shared" si="1419"/>
        <v>7</v>
      </c>
      <c r="GR356" s="28">
        <f t="shared" si="1419"/>
        <v>52</v>
      </c>
      <c r="GS356" s="28">
        <f t="shared" si="1419"/>
        <v>11.8</v>
      </c>
      <c r="GT356" s="28">
        <f t="shared" si="1419"/>
        <v>60</v>
      </c>
      <c r="GU356" s="28">
        <f t="shared" si="1419"/>
        <v>8</v>
      </c>
      <c r="GV356" s="28">
        <f t="shared" si="1419"/>
        <v>32</v>
      </c>
      <c r="GW356" s="28">
        <f t="shared" si="1419"/>
        <v>30</v>
      </c>
      <c r="GX356" s="28">
        <f t="shared" si="1419"/>
        <v>44</v>
      </c>
      <c r="GY356" s="28">
        <f t="shared" si="1419"/>
        <v>2.6</v>
      </c>
      <c r="GZ356" s="28">
        <f t="shared" si="1419"/>
        <v>24</v>
      </c>
      <c r="HA356" s="28">
        <f t="shared" si="1419"/>
        <v>8</v>
      </c>
      <c r="HB356" s="28">
        <f t="shared" si="1419"/>
        <v>0.63</v>
      </c>
      <c r="HC356" s="28">
        <f t="shared" si="1419"/>
        <v>50</v>
      </c>
      <c r="HD356" s="28">
        <f t="shared" si="1419"/>
        <v>25</v>
      </c>
      <c r="HE356" s="28">
        <f t="shared" si="1419"/>
        <v>1.6</v>
      </c>
      <c r="HF356" s="28">
        <f t="shared" si="1419"/>
        <v>60</v>
      </c>
      <c r="HG356" s="28">
        <f t="shared" si="1419"/>
        <v>0.65</v>
      </c>
      <c r="HH356" s="28">
        <f t="shared" si="1419"/>
        <v>0.19</v>
      </c>
      <c r="HI356" s="28">
        <f t="shared" si="1419"/>
        <v>14</v>
      </c>
      <c r="HJ356" s="28">
        <f t="shared" si="1419"/>
        <v>1.6</v>
      </c>
      <c r="HK356" s="28">
        <f t="shared" si="1419"/>
        <v>4</v>
      </c>
      <c r="HL356" s="28">
        <f t="shared" si="1419"/>
        <v>0</v>
      </c>
      <c r="HM356" s="28">
        <f t="shared" si="1419"/>
        <v>87</v>
      </c>
      <c r="HN356" s="28">
        <f t="shared" si="1419"/>
        <v>3</v>
      </c>
      <c r="HO356" s="28">
        <f t="shared" si="1419"/>
        <v>30</v>
      </c>
      <c r="HP356" s="28">
        <f t="shared" si="1419"/>
        <v>76</v>
      </c>
      <c r="HQ356" s="28">
        <f t="shared" si="1419"/>
        <v>48</v>
      </c>
      <c r="HR356" s="28">
        <f t="shared" si="1419"/>
        <v>34</v>
      </c>
      <c r="HS356" s="28">
        <f t="shared" si="1419"/>
        <v>14.68</v>
      </c>
      <c r="HT356" s="28">
        <f t="shared" si="1419"/>
        <v>20</v>
      </c>
      <c r="HU356" s="28">
        <f t="shared" si="1419"/>
        <v>6.3</v>
      </c>
      <c r="HV356" s="28">
        <f t="shared" si="1419"/>
        <v>15</v>
      </c>
      <c r="HW356" s="28">
        <f t="shared" si="1419"/>
        <v>30</v>
      </c>
      <c r="HX356" s="28">
        <f t="shared" si="1419"/>
        <v>72</v>
      </c>
      <c r="HY356" s="28">
        <f t="shared" si="1419"/>
        <v>6.6</v>
      </c>
      <c r="HZ356" s="28">
        <f t="shared" si="1419"/>
        <v>28</v>
      </c>
      <c r="IA356" s="28">
        <f t="shared" si="1419"/>
        <v>60</v>
      </c>
      <c r="IB356" s="28">
        <f t="shared" si="1419"/>
        <v>12</v>
      </c>
      <c r="IC356" s="28">
        <f t="shared" si="1419"/>
        <v>18.900000000000002</v>
      </c>
      <c r="ID356" s="28">
        <f t="shared" si="1419"/>
        <v>10.4</v>
      </c>
      <c r="IE356" s="28">
        <f t="shared" si="1419"/>
        <v>26</v>
      </c>
      <c r="IF356" s="28">
        <f t="shared" si="1419"/>
        <v>0</v>
      </c>
      <c r="IG356" s="28">
        <f t="shared" si="1419"/>
        <v>44</v>
      </c>
      <c r="IH356" s="28">
        <f t="shared" si="1419"/>
        <v>53</v>
      </c>
      <c r="II356" s="28">
        <f t="shared" si="1419"/>
        <v>64</v>
      </c>
      <c r="IJ356" s="28">
        <f t="shared" si="1419"/>
        <v>6</v>
      </c>
      <c r="IK356" s="28">
        <f t="shared" si="1419"/>
        <v>14</v>
      </c>
      <c r="IL356" s="28">
        <f t="shared" si="1419"/>
        <v>29</v>
      </c>
      <c r="IM356" s="28">
        <f t="shared" si="1419"/>
        <v>24.5</v>
      </c>
      <c r="IN356" s="28">
        <f t="shared" si="1419"/>
        <v>3</v>
      </c>
      <c r="IO356" s="28">
        <f t="shared" si="1419"/>
        <v>4.8</v>
      </c>
      <c r="IP356" s="28">
        <f t="shared" si="1419"/>
        <v>45</v>
      </c>
      <c r="IQ356" s="28">
        <f t="shared" si="1419"/>
        <v>12</v>
      </c>
      <c r="IR356" s="28">
        <f t="shared" si="1419"/>
        <v>63.599999999999994</v>
      </c>
      <c r="IS356" s="28">
        <f t="shared" si="1419"/>
        <v>24.3</v>
      </c>
      <c r="IT356" s="28">
        <f t="shared" si="1419"/>
        <v>24</v>
      </c>
      <c r="IU356" s="28">
        <f t="shared" si="1419"/>
        <v>24</v>
      </c>
      <c r="IV356" s="28">
        <f t="shared" si="1419"/>
        <v>99</v>
      </c>
      <c r="IW356" s="28">
        <f t="shared" si="1420"/>
        <v>35</v>
      </c>
      <c r="IX356" s="28">
        <f t="shared" si="1420"/>
        <v>0.9</v>
      </c>
      <c r="IY356" s="28">
        <f t="shared" si="1420"/>
        <v>58</v>
      </c>
      <c r="IZ356" s="28">
        <f t="shared" si="1420"/>
        <v>2.8000000000000003</v>
      </c>
      <c r="JA356" s="28">
        <f t="shared" si="1420"/>
        <v>1.8</v>
      </c>
      <c r="JB356" s="28">
        <f t="shared" si="1420"/>
        <v>58</v>
      </c>
      <c r="JC356" s="28">
        <f t="shared" si="1420"/>
        <v>33</v>
      </c>
    </row>
    <row r="357" spans="6:263" x14ac:dyDescent="0.45">
      <c r="F357" s="7">
        <f t="shared" si="1193"/>
        <v>0.25963632262294939</v>
      </c>
      <c r="G357" s="7">
        <f t="shared" si="1193"/>
        <v>5.9377106399916627E-2</v>
      </c>
      <c r="H357" s="7">
        <f t="shared" si="1193"/>
        <v>0.59304932159979329</v>
      </c>
      <c r="I357" s="7">
        <f t="shared" si="1193"/>
        <v>0.50980495079877086</v>
      </c>
      <c r="J357" s="7">
        <f t="shared" si="1193"/>
        <v>0.10813722066028846</v>
      </c>
      <c r="K357" s="7">
        <f t="shared" si="1193"/>
        <v>0.74591395060807186</v>
      </c>
      <c r="L357" s="7">
        <f t="shared" si="1193"/>
        <v>0.38892980822777834</v>
      </c>
      <c r="M357" s="7">
        <f t="shared" si="1193"/>
        <v>9.3973532362828752E-2</v>
      </c>
      <c r="N357" s="7">
        <f t="shared" si="1193"/>
        <v>0.16609689228520583</v>
      </c>
      <c r="O357" s="7">
        <f t="shared" si="1193"/>
        <v>0.94659033741177545</v>
      </c>
      <c r="P357" s="7">
        <f t="shared" si="1193"/>
        <v>5.064753585059547E-2</v>
      </c>
      <c r="Q357" s="7">
        <f t="shared" si="1193"/>
        <v>0.76370293868878059</v>
      </c>
      <c r="R357" s="7">
        <f t="shared" si="1193"/>
        <v>0.99883375549634623</v>
      </c>
      <c r="S357" s="7">
        <f t="shared" si="1193"/>
        <v>0.50826813211118249</v>
      </c>
      <c r="T357" s="7">
        <f t="shared" si="1193"/>
        <v>1.7214058440743973E-2</v>
      </c>
      <c r="U357" s="7">
        <f t="shared" si="993"/>
        <v>0.390298153455508</v>
      </c>
      <c r="V357" s="7">
        <f t="shared" si="993"/>
        <v>0.51068399451239221</v>
      </c>
      <c r="W357" s="7">
        <f t="shared" si="993"/>
        <v>0.6811674221796763</v>
      </c>
      <c r="X357" s="7">
        <f t="shared" si="993"/>
        <v>2.2071649330701517E-2</v>
      </c>
      <c r="Y357" s="7">
        <f t="shared" si="993"/>
        <v>0.75277287501505241</v>
      </c>
      <c r="Z357" s="7">
        <f t="shared" si="993"/>
        <v>0.24045698216206254</v>
      </c>
      <c r="AA357" s="7">
        <f t="shared" si="993"/>
        <v>0.40940439859843086</v>
      </c>
      <c r="AB357" s="7">
        <f t="shared" si="993"/>
        <v>0.93693314210368928</v>
      </c>
      <c r="AC357" s="7">
        <f t="shared" si="993"/>
        <v>0.52213677462289887</v>
      </c>
      <c r="AD357" s="7">
        <f t="shared" si="993"/>
        <v>0.89352798503522202</v>
      </c>
      <c r="BJ357">
        <v>4</v>
      </c>
      <c r="BL357" s="28">
        <f t="shared" si="1421"/>
        <v>18</v>
      </c>
      <c r="BM357" s="28">
        <f t="shared" si="1422"/>
        <v>30</v>
      </c>
      <c r="BN357" s="28">
        <f t="shared" si="1422"/>
        <v>13.799999999999999</v>
      </c>
      <c r="BO357" s="28">
        <f t="shared" si="1422"/>
        <v>16</v>
      </c>
      <c r="BP357" s="28">
        <f t="shared" si="1422"/>
        <v>9.1</v>
      </c>
      <c r="BQ357" s="28">
        <f t="shared" si="1422"/>
        <v>10</v>
      </c>
      <c r="BR357" s="28">
        <f t="shared" si="1422"/>
        <v>3</v>
      </c>
      <c r="BS357" s="28">
        <f t="shared" si="1422"/>
        <v>40</v>
      </c>
      <c r="BT357" s="28">
        <f t="shared" si="1422"/>
        <v>6</v>
      </c>
      <c r="BU357" s="28">
        <f t="shared" si="1422"/>
        <v>10</v>
      </c>
      <c r="BV357" s="28">
        <f t="shared" si="1422"/>
        <v>30</v>
      </c>
      <c r="BW357" s="28">
        <f t="shared" si="1422"/>
        <v>15.600000000000001</v>
      </c>
      <c r="BX357" s="28">
        <f t="shared" si="1422"/>
        <v>0.8</v>
      </c>
      <c r="BY357" s="28">
        <f t="shared" si="1422"/>
        <v>14</v>
      </c>
      <c r="BZ357" s="28">
        <f t="shared" si="1422"/>
        <v>12</v>
      </c>
      <c r="CA357" s="28">
        <f t="shared" si="1422"/>
        <v>21</v>
      </c>
      <c r="CB357" s="28">
        <f t="shared" si="1422"/>
        <v>18</v>
      </c>
      <c r="CC357" s="28">
        <f t="shared" si="1422"/>
        <v>22</v>
      </c>
      <c r="CD357" s="28">
        <f t="shared" si="1422"/>
        <v>48</v>
      </c>
      <c r="CE357" s="28">
        <f t="shared" si="1422"/>
        <v>4</v>
      </c>
      <c r="CF357" s="28">
        <f t="shared" si="1422"/>
        <v>36</v>
      </c>
      <c r="CG357" s="28">
        <f t="shared" si="1422"/>
        <v>11.2</v>
      </c>
      <c r="CH357" s="28">
        <f t="shared" si="1422"/>
        <v>55</v>
      </c>
      <c r="CI357" s="28">
        <f t="shared" si="1422"/>
        <v>58</v>
      </c>
      <c r="CJ357" s="28">
        <f t="shared" si="1422"/>
        <v>40.5</v>
      </c>
      <c r="CK357" s="28">
        <f t="shared" si="1422"/>
        <v>13.600000000000001</v>
      </c>
      <c r="CL357" s="28">
        <f t="shared" si="1422"/>
        <v>2.5</v>
      </c>
      <c r="CM357" s="28">
        <f t="shared" si="1422"/>
        <v>76</v>
      </c>
      <c r="CN357" s="28">
        <f t="shared" si="1422"/>
        <v>6</v>
      </c>
      <c r="CO357" s="28">
        <f t="shared" si="1422"/>
        <v>2.1</v>
      </c>
      <c r="CP357" s="28">
        <f t="shared" si="1422"/>
        <v>1</v>
      </c>
      <c r="CQ357" s="28">
        <f t="shared" si="1422"/>
        <v>8</v>
      </c>
      <c r="CR357" s="28">
        <f t="shared" si="1422"/>
        <v>1.6</v>
      </c>
      <c r="CS357" s="28">
        <f t="shared" si="1422"/>
        <v>0.89999999999999991</v>
      </c>
      <c r="CT357" s="28">
        <f t="shared" si="1422"/>
        <v>42</v>
      </c>
      <c r="CU357" s="28">
        <f t="shared" si="1422"/>
        <v>10</v>
      </c>
      <c r="CV357" s="28">
        <f t="shared" si="1422"/>
        <v>12</v>
      </c>
      <c r="CW357" s="28">
        <f t="shared" si="1422"/>
        <v>24</v>
      </c>
      <c r="CX357" s="28">
        <f t="shared" si="1422"/>
        <v>49</v>
      </c>
      <c r="CY357" s="28">
        <f t="shared" si="1422"/>
        <v>1.8</v>
      </c>
      <c r="CZ357" s="28">
        <f t="shared" si="1422"/>
        <v>45</v>
      </c>
      <c r="DA357" s="28">
        <f t="shared" si="1422"/>
        <v>12</v>
      </c>
      <c r="DB357" s="28">
        <f t="shared" si="1422"/>
        <v>10</v>
      </c>
      <c r="DC357" s="28">
        <f t="shared" si="1422"/>
        <v>24</v>
      </c>
      <c r="DD357" s="28">
        <f t="shared" si="1422"/>
        <v>7.5</v>
      </c>
      <c r="DE357" s="28">
        <f t="shared" si="1422"/>
        <v>7</v>
      </c>
      <c r="DF357" s="28">
        <f t="shared" si="1422"/>
        <v>66</v>
      </c>
      <c r="DG357" s="28">
        <f t="shared" si="1422"/>
        <v>81</v>
      </c>
      <c r="DH357" s="28">
        <f t="shared" si="1422"/>
        <v>41.6</v>
      </c>
      <c r="DI357" s="28">
        <f t="shared" si="1422"/>
        <v>75</v>
      </c>
      <c r="DJ357" s="28">
        <f t="shared" si="1422"/>
        <v>28</v>
      </c>
      <c r="DK357" s="28">
        <f t="shared" si="1422"/>
        <v>24</v>
      </c>
      <c r="DL357" s="28">
        <f t="shared" si="1422"/>
        <v>16</v>
      </c>
      <c r="DM357" s="28">
        <f t="shared" si="1422"/>
        <v>5.4</v>
      </c>
      <c r="DN357" s="28">
        <f t="shared" si="1422"/>
        <v>63</v>
      </c>
      <c r="DO357" s="28">
        <f t="shared" si="1422"/>
        <v>17.400000000000002</v>
      </c>
      <c r="DP357" s="28">
        <f t="shared" si="1422"/>
        <v>0</v>
      </c>
      <c r="DQ357" s="28">
        <f t="shared" si="1422"/>
        <v>19.200000000000003</v>
      </c>
      <c r="DR357" s="28">
        <f t="shared" si="1422"/>
        <v>18</v>
      </c>
      <c r="DS357" s="28">
        <f t="shared" si="1422"/>
        <v>33</v>
      </c>
      <c r="DT357" s="28">
        <f t="shared" si="1422"/>
        <v>77</v>
      </c>
      <c r="DU357" s="28">
        <f t="shared" si="1422"/>
        <v>24</v>
      </c>
      <c r="DV357" s="28">
        <f t="shared" si="1422"/>
        <v>28</v>
      </c>
      <c r="DW357" s="28">
        <f t="shared" si="1422"/>
        <v>68</v>
      </c>
      <c r="DX357" s="28">
        <f t="shared" si="1422"/>
        <v>6</v>
      </c>
      <c r="DY357" s="28">
        <f t="shared" si="1418"/>
        <v>16</v>
      </c>
      <c r="DZ357" s="28">
        <f t="shared" si="1418"/>
        <v>38</v>
      </c>
      <c r="EA357" s="28">
        <f t="shared" si="1418"/>
        <v>14</v>
      </c>
      <c r="EB357" s="28">
        <f t="shared" si="1418"/>
        <v>0</v>
      </c>
      <c r="EC357" s="28">
        <f t="shared" si="1418"/>
        <v>39</v>
      </c>
      <c r="ED357" s="28">
        <f t="shared" si="1418"/>
        <v>2.0699999999999998</v>
      </c>
      <c r="EE357" s="28">
        <f t="shared" si="1418"/>
        <v>0</v>
      </c>
      <c r="EF357" s="28">
        <f t="shared" si="1418"/>
        <v>60</v>
      </c>
      <c r="EG357" s="28">
        <f t="shared" si="1418"/>
        <v>82.2</v>
      </c>
      <c r="EH357" s="28">
        <f t="shared" si="1418"/>
        <v>8</v>
      </c>
      <c r="EI357" s="28">
        <f t="shared" si="1418"/>
        <v>63</v>
      </c>
      <c r="EJ357" s="28">
        <f t="shared" si="1418"/>
        <v>32</v>
      </c>
      <c r="EK357" s="28">
        <f t="shared" si="1418"/>
        <v>54.400000000000006</v>
      </c>
      <c r="EL357" s="28">
        <f t="shared" si="1418"/>
        <v>36</v>
      </c>
      <c r="EM357" s="28">
        <f t="shared" si="1418"/>
        <v>73</v>
      </c>
      <c r="EN357" s="28">
        <f t="shared" si="1418"/>
        <v>26</v>
      </c>
      <c r="EO357" s="28">
        <f t="shared" si="1418"/>
        <v>32</v>
      </c>
      <c r="EP357" s="28">
        <f t="shared" si="1418"/>
        <v>60</v>
      </c>
      <c r="EQ357" s="28">
        <f t="shared" si="1418"/>
        <v>49</v>
      </c>
      <c r="ER357" s="28">
        <f t="shared" si="1418"/>
        <v>68.099999999999994</v>
      </c>
      <c r="ES357" s="28">
        <f t="shared" si="1418"/>
        <v>0</v>
      </c>
      <c r="ET357" s="28">
        <f t="shared" si="1418"/>
        <v>0</v>
      </c>
      <c r="EU357" s="28">
        <f t="shared" si="1418"/>
        <v>14</v>
      </c>
      <c r="EV357" s="28">
        <f t="shared" si="1418"/>
        <v>21</v>
      </c>
      <c r="EW357" s="28">
        <f t="shared" si="1418"/>
        <v>12</v>
      </c>
      <c r="EX357" s="28">
        <f t="shared" si="1418"/>
        <v>13</v>
      </c>
      <c r="EY357" s="28">
        <f t="shared" si="1418"/>
        <v>4.1999999999999993</v>
      </c>
      <c r="EZ357" s="28">
        <f t="shared" si="1418"/>
        <v>12.8</v>
      </c>
      <c r="FA357" s="28">
        <f t="shared" si="1418"/>
        <v>6</v>
      </c>
      <c r="FB357" s="28">
        <f t="shared" si="1418"/>
        <v>42</v>
      </c>
      <c r="FC357" s="28">
        <f t="shared" si="1418"/>
        <v>56</v>
      </c>
      <c r="FD357" s="28">
        <f t="shared" si="1418"/>
        <v>30</v>
      </c>
      <c r="FE357" s="28">
        <f t="shared" si="1418"/>
        <v>65</v>
      </c>
      <c r="FF357" s="28">
        <f t="shared" si="1418"/>
        <v>42</v>
      </c>
      <c r="FG357" s="28">
        <f t="shared" si="1418"/>
        <v>2.7</v>
      </c>
      <c r="FH357" s="28">
        <f t="shared" si="1418"/>
        <v>10</v>
      </c>
      <c r="FI357" s="28">
        <f t="shared" si="1418"/>
        <v>25</v>
      </c>
      <c r="FJ357" s="28">
        <f t="shared" si="1418"/>
        <v>6</v>
      </c>
      <c r="FK357" s="28">
        <f t="shared" si="1418"/>
        <v>61.2</v>
      </c>
      <c r="FL357" s="28">
        <f t="shared" si="1418"/>
        <v>10</v>
      </c>
      <c r="FM357" s="28">
        <f t="shared" si="1418"/>
        <v>24</v>
      </c>
      <c r="FN357" s="28">
        <f t="shared" si="1418"/>
        <v>4</v>
      </c>
      <c r="FO357" s="28">
        <f t="shared" si="1418"/>
        <v>17.5</v>
      </c>
      <c r="FP357" s="28">
        <f t="shared" si="1418"/>
        <v>3</v>
      </c>
      <c r="FQ357" s="28">
        <f t="shared" si="1418"/>
        <v>8</v>
      </c>
      <c r="FR357" s="28">
        <f t="shared" si="1418"/>
        <v>60</v>
      </c>
      <c r="FS357" s="28">
        <f t="shared" si="1418"/>
        <v>75</v>
      </c>
      <c r="FT357" s="28">
        <f t="shared" si="1418"/>
        <v>6</v>
      </c>
      <c r="FU357" s="28">
        <f t="shared" si="1418"/>
        <v>0</v>
      </c>
      <c r="FV357" s="28">
        <f t="shared" si="1418"/>
        <v>7.8</v>
      </c>
      <c r="FW357" s="28">
        <f t="shared" si="1418"/>
        <v>4.8999999999999995</v>
      </c>
      <c r="FX357" s="28">
        <f t="shared" si="1418"/>
        <v>24</v>
      </c>
      <c r="FY357" s="28">
        <f t="shared" si="1418"/>
        <v>68</v>
      </c>
      <c r="FZ357" s="28">
        <f t="shared" si="1418"/>
        <v>45</v>
      </c>
      <c r="GA357" s="28">
        <f t="shared" si="1418"/>
        <v>0</v>
      </c>
      <c r="GB357" s="28">
        <f t="shared" si="1418"/>
        <v>18</v>
      </c>
      <c r="GC357" s="28">
        <f t="shared" si="1418"/>
        <v>46</v>
      </c>
      <c r="GD357" s="28">
        <f t="shared" si="1418"/>
        <v>4</v>
      </c>
      <c r="GE357" s="28">
        <f t="shared" si="1418"/>
        <v>9</v>
      </c>
      <c r="GF357" s="28">
        <f t="shared" si="1418"/>
        <v>49</v>
      </c>
      <c r="GG357" s="28">
        <f t="shared" si="1418"/>
        <v>35</v>
      </c>
      <c r="GH357" s="28">
        <f t="shared" si="1418"/>
        <v>5</v>
      </c>
      <c r="GI357" s="28">
        <f t="shared" si="1418"/>
        <v>3.2</v>
      </c>
      <c r="GJ357" s="28">
        <f t="shared" ref="GJ357:IU361" si="1423">IF($BJ357&lt;=GJ$346,ROUND(_xlfn.IFS($BJ$343="u_inc",$BJ357/GJ$346,$BJ$343="u_rand",GI81,$BJ$343="u_norm",GI136)*ROUNDDOWN(((GJ$344-GJ$345)/GJ$343),0),0)*GJ$343+GJ$345,"")</f>
        <v>28</v>
      </c>
      <c r="GK357" s="28">
        <f t="shared" si="1423"/>
        <v>37.5</v>
      </c>
      <c r="GL357" s="28">
        <f t="shared" si="1423"/>
        <v>56</v>
      </c>
      <c r="GM357" s="28">
        <f t="shared" si="1423"/>
        <v>35</v>
      </c>
      <c r="GN357" s="28">
        <f t="shared" si="1423"/>
        <v>13</v>
      </c>
      <c r="GO357" s="28">
        <f t="shared" si="1423"/>
        <v>25</v>
      </c>
      <c r="GP357" s="28">
        <f t="shared" si="1423"/>
        <v>51</v>
      </c>
      <c r="GQ357" s="28">
        <f t="shared" si="1423"/>
        <v>7</v>
      </c>
      <c r="GR357" s="28">
        <f t="shared" si="1423"/>
        <v>2</v>
      </c>
      <c r="GS357" s="28">
        <f t="shared" si="1423"/>
        <v>3.4000000000000004</v>
      </c>
      <c r="GT357" s="28">
        <f t="shared" si="1423"/>
        <v>60</v>
      </c>
      <c r="GU357" s="28">
        <f t="shared" si="1423"/>
        <v>3.2</v>
      </c>
      <c r="GV357" s="28">
        <f t="shared" si="1423"/>
        <v>38</v>
      </c>
      <c r="GW357" s="28">
        <f t="shared" si="1423"/>
        <v>72</v>
      </c>
      <c r="GX357" s="28">
        <f t="shared" si="1423"/>
        <v>38</v>
      </c>
      <c r="GY357" s="28">
        <f t="shared" si="1423"/>
        <v>3</v>
      </c>
      <c r="GZ357" s="28">
        <f t="shared" si="1423"/>
        <v>80</v>
      </c>
      <c r="HA357" s="28">
        <f t="shared" si="1423"/>
        <v>24</v>
      </c>
      <c r="HB357" s="28">
        <f t="shared" si="1423"/>
        <v>0.92999999999999994</v>
      </c>
      <c r="HC357" s="28">
        <f t="shared" si="1423"/>
        <v>50</v>
      </c>
      <c r="HD357" s="28">
        <f t="shared" si="1423"/>
        <v>30</v>
      </c>
      <c r="HE357" s="28">
        <f t="shared" si="1423"/>
        <v>2.8000000000000003</v>
      </c>
      <c r="HF357" s="28">
        <f t="shared" si="1423"/>
        <v>36</v>
      </c>
      <c r="HG357" s="28">
        <f t="shared" si="1423"/>
        <v>3.6500000000000004</v>
      </c>
      <c r="HH357" s="28">
        <f t="shared" si="1423"/>
        <v>0.05</v>
      </c>
      <c r="HI357" s="28">
        <f t="shared" si="1423"/>
        <v>0</v>
      </c>
      <c r="HJ357" s="28">
        <f t="shared" si="1423"/>
        <v>2.6</v>
      </c>
      <c r="HK357" s="28">
        <f t="shared" si="1423"/>
        <v>1</v>
      </c>
      <c r="HL357" s="28">
        <f t="shared" si="1423"/>
        <v>20</v>
      </c>
      <c r="HM357" s="28">
        <f t="shared" si="1423"/>
        <v>57</v>
      </c>
      <c r="HN357" s="28">
        <f t="shared" si="1423"/>
        <v>18</v>
      </c>
      <c r="HO357" s="28">
        <f t="shared" si="1423"/>
        <v>30</v>
      </c>
      <c r="HP357" s="28">
        <f t="shared" si="1423"/>
        <v>24</v>
      </c>
      <c r="HQ357" s="28">
        <f t="shared" si="1423"/>
        <v>84</v>
      </c>
      <c r="HR357" s="28">
        <f t="shared" si="1423"/>
        <v>31</v>
      </c>
      <c r="HS357" s="28">
        <f t="shared" si="1423"/>
        <v>1.92</v>
      </c>
      <c r="HT357" s="28">
        <f t="shared" si="1423"/>
        <v>24</v>
      </c>
      <c r="HU357" s="28">
        <f t="shared" si="1423"/>
        <v>9</v>
      </c>
      <c r="HV357" s="28">
        <f t="shared" si="1423"/>
        <v>39</v>
      </c>
      <c r="HW357" s="28">
        <f t="shared" si="1423"/>
        <v>30</v>
      </c>
      <c r="HX357" s="28">
        <f t="shared" si="1423"/>
        <v>24</v>
      </c>
      <c r="HY357" s="28">
        <f t="shared" si="1423"/>
        <v>1.5</v>
      </c>
      <c r="HZ357" s="28">
        <f t="shared" si="1423"/>
        <v>48</v>
      </c>
      <c r="IA357" s="28">
        <f t="shared" si="1423"/>
        <v>60</v>
      </c>
      <c r="IB357" s="28">
        <f t="shared" si="1423"/>
        <v>21</v>
      </c>
      <c r="IC357" s="28">
        <f t="shared" si="1423"/>
        <v>6.3</v>
      </c>
      <c r="ID357" s="28">
        <f t="shared" si="1423"/>
        <v>2.4000000000000004</v>
      </c>
      <c r="IE357" s="28">
        <f t="shared" si="1423"/>
        <v>48</v>
      </c>
      <c r="IF357" s="28">
        <f t="shared" si="1423"/>
        <v>77</v>
      </c>
      <c r="IG357" s="28">
        <f t="shared" si="1423"/>
        <v>24</v>
      </c>
      <c r="IH357" s="28">
        <f t="shared" si="1423"/>
        <v>12</v>
      </c>
      <c r="II357" s="28">
        <f t="shared" si="1423"/>
        <v>88</v>
      </c>
      <c r="IJ357" s="28">
        <f t="shared" si="1423"/>
        <v>8.5</v>
      </c>
      <c r="IK357" s="28">
        <f t="shared" si="1423"/>
        <v>6</v>
      </c>
      <c r="IL357" s="28">
        <f t="shared" si="1423"/>
        <v>2</v>
      </c>
      <c r="IM357" s="28">
        <f t="shared" si="1423"/>
        <v>43.4</v>
      </c>
      <c r="IN357" s="28">
        <f t="shared" si="1423"/>
        <v>7.8</v>
      </c>
      <c r="IO357" s="28">
        <f t="shared" si="1423"/>
        <v>6.6</v>
      </c>
      <c r="IP357" s="28">
        <f t="shared" si="1423"/>
        <v>20</v>
      </c>
      <c r="IQ357" s="28">
        <f t="shared" si="1423"/>
        <v>68</v>
      </c>
      <c r="IR357" s="28">
        <f t="shared" si="1423"/>
        <v>1.2</v>
      </c>
      <c r="IS357" s="28">
        <f t="shared" si="1423"/>
        <v>24.3</v>
      </c>
      <c r="IT357" s="28">
        <f t="shared" si="1423"/>
        <v>45</v>
      </c>
      <c r="IU357" s="28">
        <f t="shared" si="1423"/>
        <v>6</v>
      </c>
      <c r="IV357" s="28">
        <f t="shared" si="1419"/>
        <v>18</v>
      </c>
      <c r="IW357" s="28">
        <f t="shared" si="1420"/>
        <v>25</v>
      </c>
      <c r="IX357" s="28">
        <f t="shared" si="1420"/>
        <v>0.5</v>
      </c>
      <c r="IY357" s="28">
        <f t="shared" si="1420"/>
        <v>27</v>
      </c>
      <c r="IZ357" s="28">
        <f t="shared" si="1420"/>
        <v>2</v>
      </c>
      <c r="JA357" s="28">
        <f t="shared" si="1420"/>
        <v>0.1</v>
      </c>
      <c r="JB357" s="28">
        <f t="shared" si="1420"/>
        <v>50</v>
      </c>
      <c r="JC357" s="28">
        <f t="shared" si="1420"/>
        <v>24</v>
      </c>
    </row>
    <row r="358" spans="6:263" x14ac:dyDescent="0.45">
      <c r="F358" s="7">
        <f t="shared" si="1193"/>
        <v>0.90492933239086037</v>
      </c>
      <c r="G358" s="7">
        <f t="shared" si="1193"/>
        <v>0.19230303037553234</v>
      </c>
      <c r="H358" s="7">
        <f t="shared" si="1193"/>
        <v>8.3802943622601656E-2</v>
      </c>
      <c r="I358" s="7">
        <f t="shared" si="1193"/>
        <v>0.7947800074679684</v>
      </c>
      <c r="J358" s="7">
        <f t="shared" si="1193"/>
        <v>0.89177849278402443</v>
      </c>
      <c r="K358" s="7">
        <f t="shared" si="1193"/>
        <v>1.2309802236179728E-2</v>
      </c>
      <c r="L358" s="7">
        <f t="shared" si="1193"/>
        <v>3.0772963087434397E-2</v>
      </c>
      <c r="M358" s="7">
        <f t="shared" si="1193"/>
        <v>0.19638068610633755</v>
      </c>
      <c r="N358" s="7">
        <f t="shared" si="1193"/>
        <v>0.66308749917107057</v>
      </c>
      <c r="O358" s="7">
        <f t="shared" si="1193"/>
        <v>0.86217720381085627</v>
      </c>
      <c r="P358" s="7">
        <f t="shared" si="1193"/>
        <v>0.80720304409377419</v>
      </c>
      <c r="Q358" s="7">
        <f t="shared" si="1193"/>
        <v>0.70455344612922211</v>
      </c>
      <c r="R358" s="7">
        <f t="shared" si="1193"/>
        <v>0.70421156413117958</v>
      </c>
      <c r="S358" s="7">
        <f t="shared" si="1193"/>
        <v>0.61100513889035446</v>
      </c>
      <c r="T358" s="7">
        <f t="shared" si="1193"/>
        <v>0.93981499315230876</v>
      </c>
      <c r="U358" s="7">
        <f t="shared" si="993"/>
        <v>8.2165450827295636E-2</v>
      </c>
      <c r="V358" s="7">
        <f t="shared" si="993"/>
        <v>0.22709910768414807</v>
      </c>
      <c r="W358" s="7">
        <f t="shared" si="993"/>
        <v>0.63263603515580114</v>
      </c>
      <c r="X358" s="7">
        <f t="shared" si="993"/>
        <v>0.42058484229286425</v>
      </c>
      <c r="Y358" s="7">
        <f t="shared" si="993"/>
        <v>9.9449851596471781E-2</v>
      </c>
      <c r="Z358" s="7">
        <f t="shared" si="993"/>
        <v>9.8985944920678595E-2</v>
      </c>
      <c r="AA358" s="7">
        <f t="shared" si="993"/>
        <v>0.35972474485622941</v>
      </c>
      <c r="AB358" s="7">
        <f t="shared" si="993"/>
        <v>0.69970248718732153</v>
      </c>
      <c r="AC358" s="7">
        <f t="shared" si="993"/>
        <v>6.4247821953263048E-2</v>
      </c>
      <c r="AD358" s="7">
        <f t="shared" si="993"/>
        <v>0.48936563520197085</v>
      </c>
      <c r="BJ358">
        <v>5</v>
      </c>
      <c r="BL358" s="28">
        <f t="shared" si="1421"/>
        <v>14</v>
      </c>
      <c r="BM358" s="28">
        <f t="shared" si="1422"/>
        <v>96</v>
      </c>
      <c r="BN358" s="28">
        <f t="shared" si="1422"/>
        <v>4.8</v>
      </c>
      <c r="BO358" s="28">
        <f t="shared" si="1422"/>
        <v>4</v>
      </c>
      <c r="BP358" s="28">
        <f t="shared" si="1422"/>
        <v>2.0999999999999996</v>
      </c>
      <c r="BQ358" s="28">
        <f t="shared" si="1422"/>
        <v>5</v>
      </c>
      <c r="BR358" s="28">
        <f t="shared" si="1422"/>
        <v>3</v>
      </c>
      <c r="BS358" s="28">
        <f t="shared" si="1422"/>
        <v>5</v>
      </c>
      <c r="BT358" s="28">
        <f t="shared" si="1422"/>
        <v>3</v>
      </c>
      <c r="BU358" s="28">
        <f t="shared" si="1422"/>
        <v>40</v>
      </c>
      <c r="BV358" s="28">
        <f t="shared" si="1422"/>
        <v>0</v>
      </c>
      <c r="BW358" s="28">
        <f t="shared" si="1422"/>
        <v>26</v>
      </c>
      <c r="BX358" s="28">
        <f t="shared" si="1422"/>
        <v>0.8</v>
      </c>
      <c r="BY358" s="28">
        <f t="shared" si="1422"/>
        <v>0</v>
      </c>
      <c r="BZ358" s="28">
        <f t="shared" si="1422"/>
        <v>20</v>
      </c>
      <c r="CA358" s="28">
        <f t="shared" si="1422"/>
        <v>18</v>
      </c>
      <c r="CB358" s="28">
        <f t="shared" si="1422"/>
        <v>30</v>
      </c>
      <c r="CC358" s="28">
        <f t="shared" si="1422"/>
        <v>16</v>
      </c>
      <c r="CD358" s="28">
        <f t="shared" si="1422"/>
        <v>24</v>
      </c>
      <c r="CE358" s="28">
        <f t="shared" si="1422"/>
        <v>1.6</v>
      </c>
      <c r="CF358" s="28">
        <f t="shared" si="1422"/>
        <v>0</v>
      </c>
      <c r="CG358" s="28">
        <f t="shared" si="1422"/>
        <v>8.3999999999999986</v>
      </c>
      <c r="CH358" s="28">
        <f t="shared" si="1422"/>
        <v>80</v>
      </c>
      <c r="CI358" s="28">
        <f t="shared" si="1422"/>
        <v>66</v>
      </c>
      <c r="CJ358" s="28">
        <f t="shared" si="1422"/>
        <v>65</v>
      </c>
      <c r="CK358" s="28">
        <f t="shared" si="1422"/>
        <v>0.8</v>
      </c>
      <c r="CL358" s="28">
        <f t="shared" si="1422"/>
        <v>9.5</v>
      </c>
      <c r="CM358" s="28">
        <f t="shared" si="1422"/>
        <v>32</v>
      </c>
      <c r="CN358" s="28">
        <f t="shared" si="1422"/>
        <v>78</v>
      </c>
      <c r="CO358" s="28">
        <f t="shared" si="1422"/>
        <v>6.8999999999999995</v>
      </c>
      <c r="CP358" s="28">
        <f t="shared" si="1422"/>
        <v>10</v>
      </c>
      <c r="CQ358" s="28">
        <f t="shared" si="1422"/>
        <v>60</v>
      </c>
      <c r="CR358" s="28">
        <f t="shared" si="1422"/>
        <v>0</v>
      </c>
      <c r="CS358" s="28">
        <f t="shared" si="1422"/>
        <v>2.6999999999999997</v>
      </c>
      <c r="CT358" s="28">
        <f t="shared" si="1422"/>
        <v>49</v>
      </c>
      <c r="CU358" s="28">
        <f t="shared" si="1422"/>
        <v>22</v>
      </c>
      <c r="CV358" s="28">
        <f t="shared" si="1422"/>
        <v>10</v>
      </c>
      <c r="CW358" s="28">
        <f t="shared" si="1422"/>
        <v>42</v>
      </c>
      <c r="CX358" s="28">
        <f t="shared" si="1422"/>
        <v>70</v>
      </c>
      <c r="CY358" s="28">
        <f t="shared" si="1422"/>
        <v>1.5</v>
      </c>
      <c r="CZ358" s="28">
        <f t="shared" si="1422"/>
        <v>5</v>
      </c>
      <c r="DA358" s="28">
        <f t="shared" si="1422"/>
        <v>20</v>
      </c>
      <c r="DB358" s="28">
        <f t="shared" si="1422"/>
        <v>0</v>
      </c>
      <c r="DC358" s="28">
        <f t="shared" si="1422"/>
        <v>32</v>
      </c>
      <c r="DD358" s="28">
        <f t="shared" si="1422"/>
        <v>21.3</v>
      </c>
      <c r="DE358" s="28">
        <f t="shared" si="1422"/>
        <v>13</v>
      </c>
      <c r="DF358" s="28">
        <f t="shared" si="1422"/>
        <v>66</v>
      </c>
      <c r="DG358" s="28">
        <f t="shared" si="1422"/>
        <v>45</v>
      </c>
      <c r="DH358" s="28">
        <f t="shared" si="1422"/>
        <v>2.4000000000000004</v>
      </c>
      <c r="DI358" s="28">
        <f t="shared" si="1422"/>
        <v>75</v>
      </c>
      <c r="DJ358" s="28">
        <f t="shared" si="1422"/>
        <v>40</v>
      </c>
      <c r="DK358" s="28">
        <f t="shared" si="1422"/>
        <v>6</v>
      </c>
      <c r="DL358" s="28">
        <f t="shared" si="1422"/>
        <v>62</v>
      </c>
      <c r="DM358" s="28">
        <f t="shared" si="1422"/>
        <v>10.8</v>
      </c>
      <c r="DN358" s="28">
        <f t="shared" si="1422"/>
        <v>56</v>
      </c>
      <c r="DO358" s="28">
        <f t="shared" si="1422"/>
        <v>12</v>
      </c>
      <c r="DP358" s="28">
        <f t="shared" si="1422"/>
        <v>6</v>
      </c>
      <c r="DQ358" s="28">
        <f t="shared" si="1422"/>
        <v>1.4000000000000001</v>
      </c>
      <c r="DR358" s="28">
        <f t="shared" si="1422"/>
        <v>3</v>
      </c>
      <c r="DS358" s="28">
        <f t="shared" si="1422"/>
        <v>49.199999999999996</v>
      </c>
      <c r="DT358" s="28">
        <f t="shared" si="1422"/>
        <v>21</v>
      </c>
      <c r="DU358" s="28">
        <f t="shared" si="1422"/>
        <v>6</v>
      </c>
      <c r="DV358" s="28">
        <f t="shared" si="1422"/>
        <v>42</v>
      </c>
      <c r="DW358" s="28">
        <f t="shared" si="1422"/>
        <v>52</v>
      </c>
      <c r="DX358" s="28">
        <f t="shared" si="1422"/>
        <v>30</v>
      </c>
      <c r="DY358" s="28">
        <f t="shared" ref="DY358:GJ373" si="1424">IF($BJ358&lt;=DY$346,ROUND(_xlfn.IFS($BJ$343="u_inc",$BJ358/DY$346,$BJ$343="u_rand",DX82,$BJ$343="u_norm",DX137)*ROUNDDOWN(((DY$344-DY$345)/DY$343),0),0)*DY$343+DY$345,"")</f>
        <v>11.5</v>
      </c>
      <c r="DZ358" s="28">
        <f t="shared" si="1424"/>
        <v>58</v>
      </c>
      <c r="EA358" s="28">
        <f t="shared" si="1424"/>
        <v>49</v>
      </c>
      <c r="EB358" s="28">
        <f t="shared" si="1424"/>
        <v>39</v>
      </c>
      <c r="EC358" s="28">
        <f t="shared" si="1424"/>
        <v>42</v>
      </c>
      <c r="ED358" s="28">
        <f t="shared" si="1424"/>
        <v>1.53</v>
      </c>
      <c r="EE358" s="28">
        <f t="shared" si="1424"/>
        <v>36</v>
      </c>
      <c r="EF358" s="28">
        <f t="shared" si="1424"/>
        <v>12</v>
      </c>
      <c r="EG358" s="28">
        <f t="shared" si="1424"/>
        <v>37.1</v>
      </c>
      <c r="EH358" s="28">
        <f t="shared" si="1424"/>
        <v>38</v>
      </c>
      <c r="EI358" s="28">
        <f t="shared" si="1424"/>
        <v>63</v>
      </c>
      <c r="EJ358" s="28">
        <f t="shared" si="1424"/>
        <v>8</v>
      </c>
      <c r="EK358" s="28">
        <f t="shared" si="1424"/>
        <v>46.400000000000006</v>
      </c>
      <c r="EL358" s="28">
        <f t="shared" si="1424"/>
        <v>10</v>
      </c>
      <c r="EM358" s="28">
        <f t="shared" si="1424"/>
        <v>6</v>
      </c>
      <c r="EN358" s="28">
        <f t="shared" si="1424"/>
        <v>8</v>
      </c>
      <c r="EO358" s="28">
        <f t="shared" si="1424"/>
        <v>4</v>
      </c>
      <c r="EP358" s="28">
        <f t="shared" si="1424"/>
        <v>70</v>
      </c>
      <c r="EQ358" s="28">
        <f t="shared" si="1424"/>
        <v>28</v>
      </c>
      <c r="ER358" s="28">
        <f t="shared" si="1424"/>
        <v>25.5</v>
      </c>
      <c r="ES358" s="28">
        <f t="shared" si="1424"/>
        <v>3</v>
      </c>
      <c r="ET358" s="28">
        <f t="shared" si="1424"/>
        <v>10</v>
      </c>
      <c r="EU358" s="28">
        <f t="shared" si="1424"/>
        <v>1</v>
      </c>
      <c r="EV358" s="28">
        <f t="shared" si="1424"/>
        <v>15</v>
      </c>
      <c r="EW358" s="28">
        <f t="shared" si="1424"/>
        <v>27</v>
      </c>
      <c r="EX358" s="28">
        <f t="shared" si="1424"/>
        <v>3</v>
      </c>
      <c r="EY358" s="28">
        <f t="shared" si="1424"/>
        <v>0.7</v>
      </c>
      <c r="EZ358" s="28">
        <f t="shared" si="1424"/>
        <v>17.600000000000001</v>
      </c>
      <c r="FA358" s="28">
        <f t="shared" si="1424"/>
        <v>5.2</v>
      </c>
      <c r="FB358" s="28">
        <f t="shared" si="1424"/>
        <v>33</v>
      </c>
      <c r="FC358" s="28">
        <f t="shared" si="1424"/>
        <v>36</v>
      </c>
      <c r="FD358" s="28">
        <f t="shared" si="1424"/>
        <v>5</v>
      </c>
      <c r="FE358" s="28">
        <f t="shared" si="1424"/>
        <v>75</v>
      </c>
      <c r="FF358" s="28">
        <f t="shared" si="1424"/>
        <v>42</v>
      </c>
      <c r="FG358" s="28">
        <f t="shared" si="1424"/>
        <v>1</v>
      </c>
      <c r="FH358" s="28">
        <f t="shared" si="1424"/>
        <v>10</v>
      </c>
      <c r="FI358" s="28">
        <f t="shared" si="1424"/>
        <v>60</v>
      </c>
      <c r="FJ358" s="28">
        <f t="shared" si="1424"/>
        <v>9</v>
      </c>
      <c r="FK358" s="28">
        <f t="shared" si="1424"/>
        <v>13.5</v>
      </c>
      <c r="FL358" s="28">
        <f t="shared" si="1424"/>
        <v>20</v>
      </c>
      <c r="FM358" s="28">
        <f t="shared" si="1424"/>
        <v>4</v>
      </c>
      <c r="FN358" s="28">
        <f t="shared" si="1424"/>
        <v>28</v>
      </c>
      <c r="FO358" s="28">
        <f t="shared" si="1424"/>
        <v>26.400000000000002</v>
      </c>
      <c r="FP358" s="28">
        <f t="shared" si="1424"/>
        <v>30</v>
      </c>
      <c r="FQ358" s="28">
        <f t="shared" si="1424"/>
        <v>80</v>
      </c>
      <c r="FR358" s="28">
        <f t="shared" si="1424"/>
        <v>28</v>
      </c>
      <c r="FS358" s="28">
        <f t="shared" si="1424"/>
        <v>0</v>
      </c>
      <c r="FT358" s="28">
        <f t="shared" si="1424"/>
        <v>9</v>
      </c>
      <c r="FU358" s="28">
        <f t="shared" si="1424"/>
        <v>0</v>
      </c>
      <c r="FV358" s="28">
        <f t="shared" si="1424"/>
        <v>1.6400000000000001</v>
      </c>
      <c r="FW358" s="28">
        <f t="shared" si="1424"/>
        <v>4.8999999999999995</v>
      </c>
      <c r="FX358" s="28">
        <f t="shared" si="1424"/>
        <v>5.4</v>
      </c>
      <c r="FY358" s="28">
        <f t="shared" si="1424"/>
        <v>28</v>
      </c>
      <c r="FZ358" s="28">
        <f t="shared" si="1424"/>
        <v>60</v>
      </c>
      <c r="GA358" s="28">
        <f t="shared" si="1424"/>
        <v>8.8000000000000007</v>
      </c>
      <c r="GB358" s="28">
        <f t="shared" si="1424"/>
        <v>0</v>
      </c>
      <c r="GC358" s="28">
        <f t="shared" si="1424"/>
        <v>44</v>
      </c>
      <c r="GD358" s="28">
        <f t="shared" si="1424"/>
        <v>14</v>
      </c>
      <c r="GE358" s="28">
        <f t="shared" si="1424"/>
        <v>66</v>
      </c>
      <c r="GF358" s="28">
        <f t="shared" si="1424"/>
        <v>42</v>
      </c>
      <c r="GG358" s="28">
        <f t="shared" si="1424"/>
        <v>10</v>
      </c>
      <c r="GH358" s="28">
        <f t="shared" si="1424"/>
        <v>7</v>
      </c>
      <c r="GI358" s="28">
        <f t="shared" si="1424"/>
        <v>1.2000000000000002</v>
      </c>
      <c r="GJ358" s="28">
        <f t="shared" si="1424"/>
        <v>52</v>
      </c>
      <c r="GK358" s="28">
        <f t="shared" si="1423"/>
        <v>28.5</v>
      </c>
      <c r="GL358" s="28">
        <f t="shared" si="1423"/>
        <v>12</v>
      </c>
      <c r="GM358" s="28">
        <f t="shared" si="1423"/>
        <v>21</v>
      </c>
      <c r="GN358" s="28">
        <f t="shared" si="1423"/>
        <v>8</v>
      </c>
      <c r="GO358" s="28">
        <f t="shared" si="1423"/>
        <v>40</v>
      </c>
      <c r="GP358" s="28">
        <f t="shared" si="1423"/>
        <v>15</v>
      </c>
      <c r="GQ358" s="28">
        <f t="shared" si="1423"/>
        <v>70</v>
      </c>
      <c r="GR358" s="28">
        <f t="shared" si="1423"/>
        <v>28</v>
      </c>
      <c r="GS358" s="28">
        <f t="shared" si="1423"/>
        <v>5.2</v>
      </c>
      <c r="GT358" s="28">
        <f t="shared" si="1423"/>
        <v>25</v>
      </c>
      <c r="GU358" s="28">
        <f t="shared" si="1423"/>
        <v>4</v>
      </c>
      <c r="GV358" s="28">
        <f t="shared" si="1423"/>
        <v>32</v>
      </c>
      <c r="GW358" s="28">
        <f t="shared" si="1423"/>
        <v>18</v>
      </c>
      <c r="GX358" s="28">
        <f t="shared" si="1423"/>
        <v>34</v>
      </c>
      <c r="GY358" s="28">
        <f t="shared" si="1423"/>
        <v>1.6</v>
      </c>
      <c r="GZ358" s="28">
        <f t="shared" si="1423"/>
        <v>48</v>
      </c>
      <c r="HA358" s="28">
        <f t="shared" si="1423"/>
        <v>24</v>
      </c>
      <c r="HB358" s="28">
        <f t="shared" si="1423"/>
        <v>1.08</v>
      </c>
      <c r="HC358" s="28">
        <f t="shared" si="1423"/>
        <v>10</v>
      </c>
      <c r="HD358" s="28">
        <f t="shared" si="1423"/>
        <v>15</v>
      </c>
      <c r="HE358" s="28">
        <f t="shared" si="1423"/>
        <v>1.6</v>
      </c>
      <c r="HF358" s="28">
        <f t="shared" si="1423"/>
        <v>66</v>
      </c>
      <c r="HG358" s="28">
        <f t="shared" si="1423"/>
        <v>6</v>
      </c>
      <c r="HH358" s="28">
        <f t="shared" si="1423"/>
        <v>0</v>
      </c>
      <c r="HI358" s="28">
        <f t="shared" si="1423"/>
        <v>22</v>
      </c>
      <c r="HJ358" s="28">
        <f t="shared" si="1423"/>
        <v>6.8000000000000007</v>
      </c>
      <c r="HK358" s="28">
        <f t="shared" si="1423"/>
        <v>10</v>
      </c>
      <c r="HL358" s="28">
        <f t="shared" si="1423"/>
        <v>30</v>
      </c>
      <c r="HM358" s="28">
        <f t="shared" si="1423"/>
        <v>12</v>
      </c>
      <c r="HN358" s="28">
        <f t="shared" si="1423"/>
        <v>0</v>
      </c>
      <c r="HO358" s="28">
        <f t="shared" si="1423"/>
        <v>0</v>
      </c>
      <c r="HP358" s="28">
        <f t="shared" si="1423"/>
        <v>36</v>
      </c>
      <c r="HQ358" s="28">
        <f t="shared" si="1423"/>
        <v>18</v>
      </c>
      <c r="HR358" s="28">
        <f t="shared" si="1423"/>
        <v>2</v>
      </c>
      <c r="HS358" s="28">
        <f t="shared" si="1423"/>
        <v>2.48</v>
      </c>
      <c r="HT358" s="28">
        <f t="shared" si="1423"/>
        <v>2</v>
      </c>
      <c r="HU358" s="28">
        <f t="shared" si="1423"/>
        <v>12.6</v>
      </c>
      <c r="HV358" s="28">
        <f t="shared" si="1423"/>
        <v>6</v>
      </c>
      <c r="HW358" s="28">
        <f t="shared" si="1423"/>
        <v>12</v>
      </c>
      <c r="HX358" s="28">
        <f t="shared" si="1423"/>
        <v>24</v>
      </c>
      <c r="HY358" s="28">
        <f t="shared" si="1423"/>
        <v>4.2</v>
      </c>
      <c r="HZ358" s="28">
        <f t="shared" si="1423"/>
        <v>35.6</v>
      </c>
      <c r="IA358" s="28">
        <f t="shared" si="1423"/>
        <v>18</v>
      </c>
      <c r="IB358" s="28">
        <f t="shared" si="1423"/>
        <v>27</v>
      </c>
      <c r="IC358" s="28">
        <f t="shared" si="1423"/>
        <v>0.9</v>
      </c>
      <c r="ID358" s="28">
        <f t="shared" si="1423"/>
        <v>11.200000000000001</v>
      </c>
      <c r="IE358" s="28">
        <f t="shared" si="1423"/>
        <v>2</v>
      </c>
      <c r="IF358" s="28">
        <f t="shared" si="1423"/>
        <v>21</v>
      </c>
      <c r="IG358" s="28">
        <f t="shared" si="1423"/>
        <v>40</v>
      </c>
      <c r="IH358" s="28">
        <f t="shared" si="1423"/>
        <v>54.5</v>
      </c>
      <c r="II358" s="28">
        <f t="shared" si="1423"/>
        <v>0</v>
      </c>
      <c r="IJ358" s="28">
        <f t="shared" si="1423"/>
        <v>9.5</v>
      </c>
      <c r="IK358" s="28">
        <f t="shared" si="1423"/>
        <v>24</v>
      </c>
      <c r="IL358" s="28">
        <f t="shared" si="1423"/>
        <v>18</v>
      </c>
      <c r="IM358" s="28">
        <f t="shared" si="1423"/>
        <v>48.3</v>
      </c>
      <c r="IN358" s="28">
        <f t="shared" si="1423"/>
        <v>2.4</v>
      </c>
      <c r="IO358" s="28">
        <f t="shared" si="1423"/>
        <v>10.199999999999999</v>
      </c>
      <c r="IP358" s="28">
        <f t="shared" si="1423"/>
        <v>40</v>
      </c>
      <c r="IQ358" s="28">
        <f t="shared" si="1423"/>
        <v>76</v>
      </c>
      <c r="IR358" s="28">
        <f t="shared" si="1423"/>
        <v>54</v>
      </c>
      <c r="IS358" s="28">
        <f t="shared" si="1423"/>
        <v>0</v>
      </c>
      <c r="IT358" s="28">
        <f t="shared" si="1423"/>
        <v>18</v>
      </c>
      <c r="IU358" s="28">
        <f t="shared" si="1423"/>
        <v>18</v>
      </c>
      <c r="IV358" s="28">
        <f t="shared" si="1419"/>
        <v>9</v>
      </c>
      <c r="IW358" s="28">
        <f t="shared" si="1420"/>
        <v>10</v>
      </c>
      <c r="IX358" s="28">
        <f t="shared" si="1420"/>
        <v>0.70000000000000007</v>
      </c>
      <c r="IY358" s="28">
        <f t="shared" si="1420"/>
        <v>46</v>
      </c>
      <c r="IZ358" s="28">
        <f t="shared" si="1420"/>
        <v>2.8000000000000003</v>
      </c>
      <c r="JA358" s="28">
        <f t="shared" si="1420"/>
        <v>1.4000000000000001</v>
      </c>
      <c r="JB358" s="28">
        <f t="shared" si="1420"/>
        <v>22</v>
      </c>
      <c r="JC358" s="28">
        <f t="shared" si="1420"/>
        <v>24</v>
      </c>
    </row>
    <row r="359" spans="6:263" x14ac:dyDescent="0.45">
      <c r="F359" s="7">
        <f t="shared" si="1193"/>
        <v>0.84380383921964275</v>
      </c>
      <c r="G359" s="7">
        <f t="shared" si="1193"/>
        <v>0.6595792573222794</v>
      </c>
      <c r="H359" s="7">
        <f t="shared" si="1193"/>
        <v>0.25189160660462995</v>
      </c>
      <c r="I359" s="7">
        <f t="shared" si="1193"/>
        <v>0.82574048630229224</v>
      </c>
      <c r="J359" s="7">
        <f t="shared" si="1193"/>
        <v>3.9625177644018635E-2</v>
      </c>
      <c r="K359" s="7">
        <f t="shared" si="1193"/>
        <v>0.2064637426317035</v>
      </c>
      <c r="L359" s="7">
        <f t="shared" si="1193"/>
        <v>0.44170119354580584</v>
      </c>
      <c r="M359" s="7">
        <f t="shared" si="1193"/>
        <v>0.49209903902006291</v>
      </c>
      <c r="N359" s="7">
        <f t="shared" si="1193"/>
        <v>0.89667248674513422</v>
      </c>
      <c r="O359" s="7">
        <f t="shared" si="1193"/>
        <v>0.15580515384478735</v>
      </c>
      <c r="P359" s="7">
        <f t="shared" si="1193"/>
        <v>0.49814145057375608</v>
      </c>
      <c r="Q359" s="7">
        <f t="shared" si="1193"/>
        <v>0.49939810368204401</v>
      </c>
      <c r="R359" s="7">
        <f t="shared" si="1193"/>
        <v>0.99641217617150968</v>
      </c>
      <c r="S359" s="7">
        <f t="shared" si="1193"/>
        <v>0.82905937630173721</v>
      </c>
      <c r="T359" s="7">
        <f t="shared" si="1193"/>
        <v>0.80953445509520106</v>
      </c>
      <c r="U359" s="7">
        <f t="shared" si="1193"/>
        <v>0.2084768843876556</v>
      </c>
      <c r="V359" s="7">
        <f t="shared" ref="V359:AD374" si="1425">MOD(V358*(2^31-1)*48271,(2^31-1))/(2^31-1)</f>
        <v>0.3010270215110048</v>
      </c>
      <c r="W359" s="7">
        <f t="shared" si="1425"/>
        <v>0.97405300567580988</v>
      </c>
      <c r="X359" s="7">
        <f t="shared" si="1425"/>
        <v>5.0922318851073421E-2</v>
      </c>
      <c r="Y359" s="7">
        <f t="shared" si="1425"/>
        <v>0.54378641328950716</v>
      </c>
      <c r="Z359" s="7">
        <f t="shared" si="1425"/>
        <v>0.15054726607657376</v>
      </c>
      <c r="AA359" s="7">
        <f t="shared" si="1425"/>
        <v>0.27315895504930937</v>
      </c>
      <c r="AB359" s="7">
        <f t="shared" si="1425"/>
        <v>0.33875901919731827</v>
      </c>
      <c r="AC359" s="7">
        <f t="shared" si="1425"/>
        <v>0.30661350596072784</v>
      </c>
      <c r="AD359" s="7">
        <f t="shared" si="1425"/>
        <v>0.16857683433619181</v>
      </c>
      <c r="BJ359">
        <v>6</v>
      </c>
      <c r="BL359" s="28">
        <f t="shared" si="1421"/>
        <v>36</v>
      </c>
      <c r="BM359" s="28">
        <f t="shared" si="1422"/>
        <v>63</v>
      </c>
      <c r="BN359" s="28">
        <f t="shared" si="1422"/>
        <v>7.1999999999999993</v>
      </c>
      <c r="BO359" s="28">
        <f t="shared" si="1422"/>
        <v>8</v>
      </c>
      <c r="BP359" s="28">
        <f t="shared" si="1422"/>
        <v>21</v>
      </c>
      <c r="BQ359" s="28">
        <f t="shared" si="1422"/>
        <v>5</v>
      </c>
      <c r="BR359" s="28">
        <f t="shared" si="1422"/>
        <v>30</v>
      </c>
      <c r="BS359" s="28">
        <f t="shared" si="1422"/>
        <v>0</v>
      </c>
      <c r="BT359" s="28">
        <f t="shared" si="1422"/>
        <v>3</v>
      </c>
      <c r="BU359" s="28">
        <f t="shared" si="1422"/>
        <v>30</v>
      </c>
      <c r="BV359" s="28">
        <f t="shared" si="1422"/>
        <v>81</v>
      </c>
      <c r="BW359" s="28">
        <f t="shared" si="1422"/>
        <v>1.8</v>
      </c>
      <c r="BX359" s="28">
        <f t="shared" si="1422"/>
        <v>5.6000000000000005</v>
      </c>
      <c r="BY359" s="28">
        <f t="shared" si="1422"/>
        <v>28</v>
      </c>
      <c r="BZ359" s="28">
        <f t="shared" si="1422"/>
        <v>44</v>
      </c>
      <c r="CA359" s="28">
        <f t="shared" si="1422"/>
        <v>15</v>
      </c>
      <c r="CB359" s="28">
        <f t="shared" si="1422"/>
        <v>18</v>
      </c>
      <c r="CC359" s="28">
        <f t="shared" si="1422"/>
        <v>22</v>
      </c>
      <c r="CD359" s="28">
        <f t="shared" si="1422"/>
        <v>72</v>
      </c>
      <c r="CE359" s="28">
        <f t="shared" si="1422"/>
        <v>11.200000000000001</v>
      </c>
      <c r="CF359" s="28">
        <f t="shared" si="1422"/>
        <v>12</v>
      </c>
      <c r="CG359" s="28">
        <f t="shared" si="1422"/>
        <v>4.1999999999999993</v>
      </c>
      <c r="CH359" s="28">
        <f t="shared" si="1422"/>
        <v>45</v>
      </c>
      <c r="CI359" s="28">
        <f t="shared" si="1422"/>
        <v>12</v>
      </c>
      <c r="CJ359" s="28">
        <f t="shared" si="1422"/>
        <v>71.2</v>
      </c>
      <c r="CK359" s="28">
        <f t="shared" si="1422"/>
        <v>1.6</v>
      </c>
      <c r="CL359" s="28">
        <f t="shared" si="1422"/>
        <v>33</v>
      </c>
      <c r="CM359" s="28">
        <f t="shared" si="1422"/>
        <v>24</v>
      </c>
      <c r="CN359" s="28">
        <f t="shared" si="1422"/>
        <v>18</v>
      </c>
      <c r="CO359" s="28">
        <f t="shared" si="1422"/>
        <v>5.3999999999999995</v>
      </c>
      <c r="CP359" s="28">
        <f t="shared" si="1422"/>
        <v>3</v>
      </c>
      <c r="CQ359" s="28">
        <f t="shared" si="1422"/>
        <v>60</v>
      </c>
      <c r="CR359" s="28">
        <f t="shared" si="1422"/>
        <v>2.08</v>
      </c>
      <c r="CS359" s="28">
        <f t="shared" si="1422"/>
        <v>2.4</v>
      </c>
      <c r="CT359" s="28">
        <f t="shared" si="1422"/>
        <v>63</v>
      </c>
      <c r="CU359" s="28">
        <f t="shared" si="1422"/>
        <v>2</v>
      </c>
      <c r="CV359" s="28">
        <f t="shared" si="1422"/>
        <v>16</v>
      </c>
      <c r="CW359" s="28">
        <f t="shared" si="1422"/>
        <v>30</v>
      </c>
      <c r="CX359" s="28">
        <f t="shared" si="1422"/>
        <v>49</v>
      </c>
      <c r="CY359" s="28">
        <f t="shared" si="1422"/>
        <v>0.4</v>
      </c>
      <c r="CZ359" s="28">
        <f t="shared" si="1422"/>
        <v>55</v>
      </c>
      <c r="DA359" s="28">
        <f t="shared" si="1422"/>
        <v>22</v>
      </c>
      <c r="DB359" s="28">
        <f t="shared" si="1422"/>
        <v>15</v>
      </c>
      <c r="DC359" s="28">
        <f t="shared" si="1422"/>
        <v>26</v>
      </c>
      <c r="DD359" s="28">
        <f t="shared" si="1422"/>
        <v>12.299999999999999</v>
      </c>
      <c r="DE359" s="28">
        <f t="shared" si="1422"/>
        <v>57</v>
      </c>
      <c r="DF359" s="28">
        <f t="shared" si="1422"/>
        <v>60</v>
      </c>
      <c r="DG359" s="28">
        <f t="shared" si="1422"/>
        <v>63</v>
      </c>
      <c r="DH359" s="28">
        <f t="shared" si="1422"/>
        <v>7.6000000000000005</v>
      </c>
      <c r="DI359" s="28">
        <f t="shared" si="1422"/>
        <v>30</v>
      </c>
      <c r="DJ359" s="28">
        <f t="shared" si="1422"/>
        <v>12</v>
      </c>
      <c r="DK359" s="28">
        <f t="shared" si="1422"/>
        <v>54</v>
      </c>
      <c r="DL359" s="28">
        <f t="shared" si="1422"/>
        <v>50</v>
      </c>
      <c r="DM359" s="28">
        <f t="shared" si="1422"/>
        <v>17.400000000000002</v>
      </c>
      <c r="DN359" s="28">
        <f t="shared" si="1422"/>
        <v>63</v>
      </c>
      <c r="DO359" s="28">
        <f t="shared" si="1422"/>
        <v>47.2</v>
      </c>
      <c r="DP359" s="28">
        <f t="shared" si="1422"/>
        <v>13</v>
      </c>
      <c r="DQ359" s="28">
        <f t="shared" si="1422"/>
        <v>39.200000000000003</v>
      </c>
      <c r="DR359" s="28">
        <f t="shared" si="1422"/>
        <v>3</v>
      </c>
      <c r="DS359" s="28">
        <f t="shared" si="1422"/>
        <v>38.4</v>
      </c>
      <c r="DT359" s="28">
        <f t="shared" si="1422"/>
        <v>21</v>
      </c>
      <c r="DU359" s="28">
        <f t="shared" si="1422"/>
        <v>27</v>
      </c>
      <c r="DV359" s="28">
        <f t="shared" si="1422"/>
        <v>66</v>
      </c>
      <c r="DW359" s="28">
        <f t="shared" si="1422"/>
        <v>40</v>
      </c>
      <c r="DX359" s="28">
        <f t="shared" ref="DX359:GI362" si="1426">IF($BJ359&lt;=DX$346,ROUND(_xlfn.IFS($BJ$343="u_inc",$BJ359/DX$346,$BJ$343="u_rand",DW83,$BJ$343="u_norm",DW138)*ROUNDDOWN(((DX$344-DX$345)/DX$343),0),0)*DX$343+DX$345,"")</f>
        <v>18</v>
      </c>
      <c r="DY359" s="28">
        <f t="shared" si="1426"/>
        <v>20.5</v>
      </c>
      <c r="DZ359" s="28">
        <f t="shared" si="1426"/>
        <v>71</v>
      </c>
      <c r="EA359" s="28">
        <f t="shared" si="1426"/>
        <v>56</v>
      </c>
      <c r="EB359" s="28">
        <f t="shared" si="1426"/>
        <v>42</v>
      </c>
      <c r="EC359" s="28">
        <f t="shared" si="1426"/>
        <v>32</v>
      </c>
      <c r="ED359" s="28">
        <f t="shared" si="1426"/>
        <v>1.08</v>
      </c>
      <c r="EE359" s="28">
        <f t="shared" si="1426"/>
        <v>12</v>
      </c>
      <c r="EF359" s="28">
        <f t="shared" si="1426"/>
        <v>28</v>
      </c>
      <c r="EG359" s="28">
        <f t="shared" si="1426"/>
        <v>30.200000000000003</v>
      </c>
      <c r="EH359" s="28">
        <f t="shared" si="1426"/>
        <v>7</v>
      </c>
      <c r="EI359" s="28">
        <f t="shared" si="1426"/>
        <v>49</v>
      </c>
      <c r="EJ359" s="28">
        <f t="shared" si="1426"/>
        <v>36</v>
      </c>
      <c r="EK359" s="28">
        <f t="shared" si="1426"/>
        <v>16.8</v>
      </c>
      <c r="EL359" s="28">
        <f t="shared" si="1426"/>
        <v>6</v>
      </c>
      <c r="EM359" s="28">
        <f t="shared" si="1426"/>
        <v>50</v>
      </c>
      <c r="EN359" s="28">
        <f t="shared" si="1426"/>
        <v>18</v>
      </c>
      <c r="EO359" s="28">
        <f t="shared" si="1426"/>
        <v>32</v>
      </c>
      <c r="EP359" s="28">
        <f t="shared" si="1426"/>
        <v>55</v>
      </c>
      <c r="EQ359" s="28">
        <f t="shared" si="1426"/>
        <v>63</v>
      </c>
      <c r="ER359" s="28">
        <f t="shared" si="1426"/>
        <v>46.199999999999996</v>
      </c>
      <c r="ES359" s="28">
        <f t="shared" si="1426"/>
        <v>39</v>
      </c>
      <c r="ET359" s="28">
        <f t="shared" si="1426"/>
        <v>20</v>
      </c>
      <c r="EU359" s="28">
        <f t="shared" si="1426"/>
        <v>8</v>
      </c>
      <c r="EV359" s="28">
        <f t="shared" si="1426"/>
        <v>33</v>
      </c>
      <c r="EW359" s="28">
        <f t="shared" si="1426"/>
        <v>33</v>
      </c>
      <c r="EX359" s="28">
        <f t="shared" si="1426"/>
        <v>81</v>
      </c>
      <c r="EY359" s="28">
        <f t="shared" si="1426"/>
        <v>4.1999999999999993</v>
      </c>
      <c r="EZ359" s="28">
        <f t="shared" si="1426"/>
        <v>8.8000000000000007</v>
      </c>
      <c r="FA359" s="28">
        <f t="shared" si="1426"/>
        <v>3.2</v>
      </c>
      <c r="FB359" s="28">
        <f t="shared" si="1426"/>
        <v>75</v>
      </c>
      <c r="FC359" s="28">
        <f t="shared" si="1426"/>
        <v>16</v>
      </c>
      <c r="FD359" s="28">
        <f t="shared" si="1426"/>
        <v>25</v>
      </c>
      <c r="FE359" s="28">
        <f t="shared" si="1426"/>
        <v>80</v>
      </c>
      <c r="FF359" s="28">
        <f t="shared" si="1426"/>
        <v>12</v>
      </c>
      <c r="FG359" s="28">
        <f t="shared" si="1426"/>
        <v>0.30000000000000004</v>
      </c>
      <c r="FH359" s="28">
        <f t="shared" si="1426"/>
        <v>2</v>
      </c>
      <c r="FI359" s="28">
        <f t="shared" si="1426"/>
        <v>15</v>
      </c>
      <c r="FJ359" s="28">
        <f t="shared" si="1426"/>
        <v>8</v>
      </c>
      <c r="FK359" s="28">
        <f t="shared" si="1426"/>
        <v>36.9</v>
      </c>
      <c r="FL359" s="28">
        <f t="shared" si="1426"/>
        <v>25</v>
      </c>
      <c r="FM359" s="28">
        <f t="shared" si="1426"/>
        <v>6</v>
      </c>
      <c r="FN359" s="28">
        <f t="shared" si="1426"/>
        <v>20</v>
      </c>
      <c r="FO359" s="28">
        <f t="shared" si="1426"/>
        <v>34.5</v>
      </c>
      <c r="FP359" s="28">
        <f t="shared" si="1426"/>
        <v>30</v>
      </c>
      <c r="FQ359" s="28">
        <f t="shared" si="1426"/>
        <v>59</v>
      </c>
      <c r="FR359" s="28">
        <f t="shared" si="1426"/>
        <v>44</v>
      </c>
      <c r="FS359" s="28">
        <f t="shared" si="1426"/>
        <v>25</v>
      </c>
      <c r="FT359" s="28">
        <f t="shared" si="1426"/>
        <v>21</v>
      </c>
      <c r="FU359" s="28">
        <f t="shared" si="1426"/>
        <v>0</v>
      </c>
      <c r="FV359" s="28">
        <f t="shared" si="1426"/>
        <v>25.84</v>
      </c>
      <c r="FW359" s="28">
        <f t="shared" si="1426"/>
        <v>10.5</v>
      </c>
      <c r="FX359" s="28">
        <f t="shared" si="1426"/>
        <v>45.2</v>
      </c>
      <c r="FY359" s="28">
        <f t="shared" si="1426"/>
        <v>28</v>
      </c>
      <c r="FZ359" s="28">
        <f t="shared" si="1426"/>
        <v>40</v>
      </c>
      <c r="GA359" s="28">
        <f t="shared" si="1426"/>
        <v>5.6000000000000005</v>
      </c>
      <c r="GB359" s="28">
        <f t="shared" si="1426"/>
        <v>54</v>
      </c>
      <c r="GC359" s="28">
        <f t="shared" si="1426"/>
        <v>2</v>
      </c>
      <c r="GD359" s="28">
        <f t="shared" si="1426"/>
        <v>6</v>
      </c>
      <c r="GE359" s="28">
        <f t="shared" si="1426"/>
        <v>27</v>
      </c>
      <c r="GF359" s="28">
        <f t="shared" si="1426"/>
        <v>7</v>
      </c>
      <c r="GG359" s="28">
        <f t="shared" si="1426"/>
        <v>22</v>
      </c>
      <c r="GH359" s="28">
        <f t="shared" si="1426"/>
        <v>29</v>
      </c>
      <c r="GI359" s="28">
        <f t="shared" si="1426"/>
        <v>1.6</v>
      </c>
      <c r="GJ359" s="28">
        <f t="shared" si="1424"/>
        <v>44</v>
      </c>
      <c r="GK359" s="28">
        <f t="shared" si="1423"/>
        <v>38.4</v>
      </c>
      <c r="GL359" s="28">
        <f t="shared" si="1423"/>
        <v>36</v>
      </c>
      <c r="GM359" s="28">
        <f t="shared" si="1423"/>
        <v>21</v>
      </c>
      <c r="GN359" s="28">
        <f t="shared" si="1423"/>
        <v>9</v>
      </c>
      <c r="GO359" s="28">
        <f t="shared" si="1423"/>
        <v>30</v>
      </c>
      <c r="GP359" s="28">
        <f t="shared" si="1423"/>
        <v>12</v>
      </c>
      <c r="GQ359" s="28">
        <f t="shared" si="1423"/>
        <v>14</v>
      </c>
      <c r="GR359" s="28">
        <f t="shared" si="1423"/>
        <v>58</v>
      </c>
      <c r="GS359" s="28">
        <f t="shared" si="1423"/>
        <v>22.8</v>
      </c>
      <c r="GT359" s="28">
        <f t="shared" si="1423"/>
        <v>55</v>
      </c>
      <c r="GU359" s="28">
        <f t="shared" si="1423"/>
        <v>6.4</v>
      </c>
      <c r="GV359" s="28">
        <f t="shared" si="1423"/>
        <v>8</v>
      </c>
      <c r="GW359" s="28">
        <f t="shared" si="1423"/>
        <v>30</v>
      </c>
      <c r="GX359" s="28">
        <f t="shared" si="1423"/>
        <v>2</v>
      </c>
      <c r="GY359" s="28">
        <f t="shared" si="1423"/>
        <v>0.8</v>
      </c>
      <c r="GZ359" s="28">
        <f t="shared" si="1423"/>
        <v>24</v>
      </c>
      <c r="HA359" s="28">
        <f t="shared" si="1423"/>
        <v>28</v>
      </c>
      <c r="HB359" s="28">
        <f t="shared" si="1423"/>
        <v>1.38</v>
      </c>
      <c r="HC359" s="28">
        <f t="shared" si="1423"/>
        <v>40</v>
      </c>
      <c r="HD359" s="28">
        <f t="shared" si="1423"/>
        <v>35</v>
      </c>
      <c r="HE359" s="28">
        <f t="shared" si="1423"/>
        <v>1.8</v>
      </c>
      <c r="HF359" s="28">
        <f t="shared" si="1423"/>
        <v>6</v>
      </c>
      <c r="HG359" s="28">
        <f t="shared" si="1423"/>
        <v>0.65</v>
      </c>
      <c r="HH359" s="28">
        <f t="shared" si="1423"/>
        <v>0.17</v>
      </c>
      <c r="HI359" s="28">
        <f t="shared" si="1423"/>
        <v>4</v>
      </c>
      <c r="HJ359" s="28">
        <f t="shared" si="1423"/>
        <v>9</v>
      </c>
      <c r="HK359" s="28">
        <f t="shared" si="1423"/>
        <v>11</v>
      </c>
      <c r="HL359" s="28">
        <f t="shared" si="1423"/>
        <v>20</v>
      </c>
      <c r="HM359" s="28">
        <f t="shared" si="1423"/>
        <v>0</v>
      </c>
      <c r="HN359" s="28">
        <f t="shared" si="1423"/>
        <v>21</v>
      </c>
      <c r="HO359" s="28">
        <f t="shared" si="1423"/>
        <v>30</v>
      </c>
      <c r="HP359" s="28">
        <f t="shared" si="1423"/>
        <v>84</v>
      </c>
      <c r="HQ359" s="28">
        <f t="shared" si="1423"/>
        <v>54</v>
      </c>
      <c r="HR359" s="28">
        <f t="shared" si="1423"/>
        <v>6</v>
      </c>
      <c r="HS359" s="28">
        <f t="shared" si="1423"/>
        <v>8.64</v>
      </c>
      <c r="HT359" s="28">
        <f t="shared" si="1423"/>
        <v>10</v>
      </c>
      <c r="HU359" s="28">
        <f t="shared" si="1423"/>
        <v>8.1</v>
      </c>
      <c r="HV359" s="28">
        <f t="shared" si="1423"/>
        <v>36</v>
      </c>
      <c r="HW359" s="28">
        <f t="shared" si="1423"/>
        <v>18</v>
      </c>
      <c r="HX359" s="28">
        <f t="shared" si="1423"/>
        <v>24</v>
      </c>
      <c r="HY359" s="28">
        <f t="shared" si="1423"/>
        <v>6.3</v>
      </c>
      <c r="HZ359" s="28">
        <f t="shared" si="1423"/>
        <v>40.400000000000006</v>
      </c>
      <c r="IA359" s="28">
        <f t="shared" si="1423"/>
        <v>12</v>
      </c>
      <c r="IB359" s="28">
        <f t="shared" si="1423"/>
        <v>18</v>
      </c>
      <c r="IC359" s="28">
        <f t="shared" si="1423"/>
        <v>15.3</v>
      </c>
      <c r="ID359" s="28">
        <f t="shared" si="1423"/>
        <v>11.200000000000001</v>
      </c>
      <c r="IE359" s="28">
        <f t="shared" si="1423"/>
        <v>30</v>
      </c>
      <c r="IF359" s="28">
        <f t="shared" si="1423"/>
        <v>42</v>
      </c>
      <c r="IG359" s="28">
        <f t="shared" si="1423"/>
        <v>18</v>
      </c>
      <c r="IH359" s="28">
        <f t="shared" si="1423"/>
        <v>26</v>
      </c>
      <c r="II359" s="28">
        <f t="shared" si="1423"/>
        <v>16</v>
      </c>
      <c r="IJ359" s="28">
        <f t="shared" si="1423"/>
        <v>6</v>
      </c>
      <c r="IK359" s="28">
        <f t="shared" si="1423"/>
        <v>8</v>
      </c>
      <c r="IL359" s="28">
        <f t="shared" si="1423"/>
        <v>32</v>
      </c>
      <c r="IM359" s="28">
        <f t="shared" si="1423"/>
        <v>25.2</v>
      </c>
      <c r="IN359" s="28">
        <f t="shared" si="1423"/>
        <v>8.6999999999999993</v>
      </c>
      <c r="IO359" s="28">
        <f t="shared" si="1423"/>
        <v>3.5999999999999996</v>
      </c>
      <c r="IP359" s="28">
        <f t="shared" si="1423"/>
        <v>20</v>
      </c>
      <c r="IQ359" s="28">
        <f t="shared" si="1423"/>
        <v>76</v>
      </c>
      <c r="IR359" s="28">
        <f t="shared" si="1423"/>
        <v>54</v>
      </c>
      <c r="IS359" s="28">
        <f t="shared" si="1423"/>
        <v>11.700000000000001</v>
      </c>
      <c r="IT359" s="28">
        <f t="shared" si="1423"/>
        <v>48</v>
      </c>
      <c r="IU359" s="28">
        <f t="shared" si="1423"/>
        <v>12</v>
      </c>
      <c r="IV359" s="28">
        <f t="shared" si="1419"/>
        <v>72</v>
      </c>
      <c r="IW359" s="28">
        <f t="shared" si="1420"/>
        <v>60</v>
      </c>
      <c r="IX359" s="28">
        <f t="shared" si="1420"/>
        <v>1.3</v>
      </c>
      <c r="IY359" s="28">
        <f t="shared" si="1420"/>
        <v>9</v>
      </c>
      <c r="IZ359" s="28">
        <f t="shared" si="1420"/>
        <v>3.2</v>
      </c>
      <c r="JA359" s="28">
        <f t="shared" si="1420"/>
        <v>1</v>
      </c>
      <c r="JB359" s="28">
        <f t="shared" si="1420"/>
        <v>4</v>
      </c>
      <c r="JC359" s="28">
        <f t="shared" si="1420"/>
        <v>27</v>
      </c>
    </row>
    <row r="360" spans="6:263" x14ac:dyDescent="0.45">
      <c r="F360" s="7">
        <f t="shared" ref="F360:U375" si="1427">MOD(F359*(2^31-1)*48271,(2^31-1))/(2^31-1)</f>
        <v>0.25512297137413315</v>
      </c>
      <c r="G360" s="7">
        <f t="shared" si="1427"/>
        <v>0.55033020374846187</v>
      </c>
      <c r="H360" s="7">
        <f t="shared" si="1427"/>
        <v>5.9742412092044207E-2</v>
      </c>
      <c r="I360" s="7">
        <f t="shared" si="1427"/>
        <v>0.31901429794682856</v>
      </c>
      <c r="J360" s="7">
        <f t="shared" si="1427"/>
        <v>0.74695005442339468</v>
      </c>
      <c r="K360" s="7">
        <f t="shared" si="1427"/>
        <v>0.21132057495942366</v>
      </c>
      <c r="L360" s="7">
        <f t="shared" si="1427"/>
        <v>0.35831364959399853</v>
      </c>
      <c r="M360" s="7">
        <f t="shared" si="1427"/>
        <v>0.11271253745663563</v>
      </c>
      <c r="N360" s="7">
        <f t="shared" si="1427"/>
        <v>0.27760767437406242</v>
      </c>
      <c r="O360" s="7">
        <f t="shared" si="1427"/>
        <v>0.87058124172993989</v>
      </c>
      <c r="P360" s="7">
        <f t="shared" si="1427"/>
        <v>0.78596064578088032</v>
      </c>
      <c r="Q360" s="7">
        <f t="shared" si="1427"/>
        <v>0.445862835946429</v>
      </c>
      <c r="R360" s="7">
        <f t="shared" si="1427"/>
        <v>0.81215597494140079</v>
      </c>
      <c r="S360" s="7">
        <f t="shared" si="1427"/>
        <v>0.52515346115695005</v>
      </c>
      <c r="T360" s="7">
        <f t="shared" si="1427"/>
        <v>3.7681900448017711E-2</v>
      </c>
      <c r="U360" s="7">
        <f t="shared" si="1427"/>
        <v>0.38768627652325027</v>
      </c>
      <c r="V360" s="7">
        <f t="shared" si="1425"/>
        <v>0.87535535771183448</v>
      </c>
      <c r="W360" s="7">
        <f t="shared" si="1425"/>
        <v>0.51263697702094768</v>
      </c>
      <c r="X360" s="7">
        <f t="shared" si="1425"/>
        <v>7.1253260165105234E-2</v>
      </c>
      <c r="Y360" s="7">
        <f t="shared" si="1425"/>
        <v>0.11395589779780986</v>
      </c>
      <c r="Z360" s="7">
        <f t="shared" si="1425"/>
        <v>6.7080782291982693E-2</v>
      </c>
      <c r="AA360" s="7">
        <f t="shared" si="1425"/>
        <v>0.65591918521370696</v>
      </c>
      <c r="AB360" s="7">
        <f t="shared" si="1425"/>
        <v>0.236615673749063</v>
      </c>
      <c r="AC360" s="7">
        <f t="shared" si="1425"/>
        <v>0.54054623029220206</v>
      </c>
      <c r="AD360" s="7">
        <f t="shared" si="1425"/>
        <v>0.3723702423145856</v>
      </c>
      <c r="BJ360">
        <v>7</v>
      </c>
      <c r="BL360" s="28">
        <f t="shared" si="1421"/>
        <v>24</v>
      </c>
      <c r="BM360" s="28">
        <f t="shared" ref="BM360:DX363" si="1428">IF($BJ360&lt;=BM$346,ROUND(_xlfn.IFS($BJ$343="u_inc",$BJ360/BM$346,$BJ$343="u_rand",BL84,$BJ$343="u_norm",BL139)*ROUNDDOWN(((BM$344-BM$345)/BM$343),0),0)*BM$343+BM$345,"")</f>
        <v>69</v>
      </c>
      <c r="BN360" s="28">
        <f t="shared" si="1428"/>
        <v>0.6</v>
      </c>
      <c r="BO360" s="28">
        <f t="shared" si="1428"/>
        <v>16</v>
      </c>
      <c r="BP360" s="28">
        <f t="shared" si="1428"/>
        <v>21.7</v>
      </c>
      <c r="BQ360" s="28">
        <f t="shared" si="1428"/>
        <v>30</v>
      </c>
      <c r="BR360" s="28">
        <f t="shared" si="1428"/>
        <v>27</v>
      </c>
      <c r="BS360" s="28">
        <f t="shared" si="1428"/>
        <v>35</v>
      </c>
      <c r="BT360" s="28">
        <f t="shared" si="1428"/>
        <v>12</v>
      </c>
      <c r="BU360" s="28">
        <f t="shared" si="1428"/>
        <v>15</v>
      </c>
      <c r="BV360" s="28">
        <f t="shared" si="1428"/>
        <v>51</v>
      </c>
      <c r="BW360" s="28">
        <f t="shared" si="1428"/>
        <v>11.200000000000001</v>
      </c>
      <c r="BX360" s="28">
        <f t="shared" si="1428"/>
        <v>1.6</v>
      </c>
      <c r="BY360" s="28">
        <f t="shared" si="1428"/>
        <v>70</v>
      </c>
      <c r="BZ360" s="28">
        <f t="shared" si="1428"/>
        <v>8</v>
      </c>
      <c r="CA360" s="28">
        <f t="shared" si="1428"/>
        <v>27</v>
      </c>
      <c r="CB360" s="28">
        <f t="shared" si="1428"/>
        <v>36</v>
      </c>
      <c r="CC360" s="28">
        <f t="shared" si="1428"/>
        <v>28</v>
      </c>
      <c r="CD360" s="28">
        <f t="shared" si="1428"/>
        <v>40</v>
      </c>
      <c r="CE360" s="28">
        <f t="shared" si="1428"/>
        <v>0</v>
      </c>
      <c r="CF360" s="28">
        <f t="shared" si="1428"/>
        <v>30</v>
      </c>
      <c r="CG360" s="28">
        <f t="shared" si="1428"/>
        <v>20.299999999999997</v>
      </c>
      <c r="CH360" s="28">
        <f t="shared" si="1428"/>
        <v>50</v>
      </c>
      <c r="CI360" s="28">
        <f t="shared" si="1428"/>
        <v>8</v>
      </c>
      <c r="CJ360" s="28">
        <f t="shared" si="1428"/>
        <v>11.100000000000001</v>
      </c>
      <c r="CK360" s="28">
        <f t="shared" si="1428"/>
        <v>9.6000000000000014</v>
      </c>
      <c r="CL360" s="28">
        <f t="shared" si="1428"/>
        <v>40</v>
      </c>
      <c r="CM360" s="28">
        <f t="shared" si="1428"/>
        <v>16</v>
      </c>
      <c r="CN360" s="28">
        <f t="shared" si="1428"/>
        <v>60</v>
      </c>
      <c r="CO360" s="28">
        <f t="shared" si="1428"/>
        <v>5.0999999999999996</v>
      </c>
      <c r="CP360" s="28">
        <f t="shared" si="1428"/>
        <v>15</v>
      </c>
      <c r="CQ360" s="28">
        <f t="shared" si="1428"/>
        <v>68</v>
      </c>
      <c r="CR360" s="28">
        <f t="shared" si="1428"/>
        <v>1.78</v>
      </c>
      <c r="CS360" s="28">
        <f t="shared" si="1428"/>
        <v>0.89999999999999991</v>
      </c>
      <c r="CT360" s="28">
        <f t="shared" si="1428"/>
        <v>21</v>
      </c>
      <c r="CU360" s="28">
        <f t="shared" si="1428"/>
        <v>30</v>
      </c>
      <c r="CV360" s="28">
        <f t="shared" si="1428"/>
        <v>12</v>
      </c>
      <c r="CW360" s="28">
        <f t="shared" si="1428"/>
        <v>12</v>
      </c>
      <c r="CX360" s="28">
        <f t="shared" si="1428"/>
        <v>56</v>
      </c>
      <c r="CY360" s="28">
        <f t="shared" si="1428"/>
        <v>0.8</v>
      </c>
      <c r="CZ360" s="28">
        <f t="shared" si="1428"/>
        <v>90</v>
      </c>
      <c r="DA360" s="28">
        <f t="shared" si="1428"/>
        <v>20</v>
      </c>
      <c r="DB360" s="28">
        <f t="shared" si="1428"/>
        <v>40</v>
      </c>
      <c r="DC360" s="28">
        <f t="shared" si="1428"/>
        <v>6</v>
      </c>
      <c r="DD360" s="28">
        <f t="shared" si="1428"/>
        <v>26.4</v>
      </c>
      <c r="DE360" s="28">
        <f t="shared" si="1428"/>
        <v>21</v>
      </c>
      <c r="DF360" s="28">
        <f t="shared" si="1428"/>
        <v>42</v>
      </c>
      <c r="DG360" s="28">
        <f t="shared" si="1428"/>
        <v>54</v>
      </c>
      <c r="DH360" s="28">
        <f t="shared" si="1428"/>
        <v>0.4</v>
      </c>
      <c r="DI360" s="28">
        <f t="shared" si="1428"/>
        <v>80</v>
      </c>
      <c r="DJ360" s="28">
        <f t="shared" si="1428"/>
        <v>28</v>
      </c>
      <c r="DK360" s="28">
        <f t="shared" si="1428"/>
        <v>24</v>
      </c>
      <c r="DL360" s="28">
        <f t="shared" si="1428"/>
        <v>35</v>
      </c>
      <c r="DM360" s="28">
        <f t="shared" si="1428"/>
        <v>13</v>
      </c>
      <c r="DN360" s="28">
        <f t="shared" si="1428"/>
        <v>56</v>
      </c>
      <c r="DO360" s="28">
        <f t="shared" si="1428"/>
        <v>25.400000000000002</v>
      </c>
      <c r="DP360" s="28">
        <f t="shared" si="1428"/>
        <v>20</v>
      </c>
      <c r="DQ360" s="28">
        <f t="shared" si="1428"/>
        <v>28.8</v>
      </c>
      <c r="DR360" s="28">
        <f t="shared" si="1428"/>
        <v>54</v>
      </c>
      <c r="DS360" s="28">
        <f t="shared" si="1428"/>
        <v>25.8</v>
      </c>
      <c r="DT360" s="28">
        <f t="shared" si="1428"/>
        <v>77</v>
      </c>
      <c r="DU360" s="28">
        <f t="shared" si="1428"/>
        <v>21</v>
      </c>
      <c r="DV360" s="28">
        <f t="shared" si="1428"/>
        <v>80</v>
      </c>
      <c r="DW360" s="28">
        <f t="shared" si="1428"/>
        <v>4</v>
      </c>
      <c r="DX360" s="28">
        <f t="shared" si="1428"/>
        <v>6</v>
      </c>
      <c r="DY360" s="28">
        <f t="shared" si="1426"/>
        <v>17.5</v>
      </c>
      <c r="DZ360" s="28">
        <f t="shared" si="1426"/>
        <v>70</v>
      </c>
      <c r="EA360" s="28">
        <f t="shared" si="1426"/>
        <v>28</v>
      </c>
      <c r="EB360" s="28">
        <f t="shared" si="1426"/>
        <v>18</v>
      </c>
      <c r="EC360" s="28">
        <f t="shared" si="1426"/>
        <v>10</v>
      </c>
      <c r="ED360" s="28">
        <f t="shared" si="1426"/>
        <v>1.08</v>
      </c>
      <c r="EE360" s="28">
        <f t="shared" si="1426"/>
        <v>18</v>
      </c>
      <c r="EF360" s="28">
        <f t="shared" si="1426"/>
        <v>60</v>
      </c>
      <c r="EG360" s="28">
        <f t="shared" si="1426"/>
        <v>50.400000000000006</v>
      </c>
      <c r="EH360" s="28">
        <f t="shared" si="1426"/>
        <v>28</v>
      </c>
      <c r="EI360" s="28">
        <f t="shared" si="1426"/>
        <v>14</v>
      </c>
      <c r="EJ360" s="28">
        <f t="shared" si="1426"/>
        <v>16</v>
      </c>
      <c r="EK360" s="28">
        <f t="shared" si="1426"/>
        <v>66.400000000000006</v>
      </c>
      <c r="EL360" s="28">
        <f t="shared" si="1426"/>
        <v>12</v>
      </c>
      <c r="EM360" s="28">
        <f t="shared" si="1426"/>
        <v>38</v>
      </c>
      <c r="EN360" s="28">
        <f t="shared" si="1426"/>
        <v>4</v>
      </c>
      <c r="EO360" s="28">
        <f t="shared" si="1426"/>
        <v>30</v>
      </c>
      <c r="EP360" s="28">
        <f t="shared" si="1426"/>
        <v>35</v>
      </c>
      <c r="EQ360" s="28">
        <f t="shared" si="1426"/>
        <v>35</v>
      </c>
      <c r="ER360" s="28">
        <f t="shared" si="1426"/>
        <v>16.8</v>
      </c>
      <c r="ES360" s="28">
        <f t="shared" si="1426"/>
        <v>21</v>
      </c>
      <c r="ET360" s="28">
        <f t="shared" si="1426"/>
        <v>30</v>
      </c>
      <c r="EU360" s="28">
        <f t="shared" si="1426"/>
        <v>17</v>
      </c>
      <c r="EV360" s="28">
        <f t="shared" si="1426"/>
        <v>12</v>
      </c>
      <c r="EW360" s="28">
        <f t="shared" si="1426"/>
        <v>33</v>
      </c>
      <c r="EX360" s="28">
        <f t="shared" si="1426"/>
        <v>76</v>
      </c>
      <c r="EY360" s="28">
        <f t="shared" si="1426"/>
        <v>4.8999999999999995</v>
      </c>
      <c r="EZ360" s="28">
        <f t="shared" si="1426"/>
        <v>16.8</v>
      </c>
      <c r="FA360" s="28">
        <f t="shared" si="1426"/>
        <v>2.4000000000000004</v>
      </c>
      <c r="FB360" s="28">
        <f t="shared" si="1426"/>
        <v>87</v>
      </c>
      <c r="FC360" s="28">
        <f t="shared" si="1426"/>
        <v>20</v>
      </c>
      <c r="FD360" s="28">
        <f t="shared" si="1426"/>
        <v>25</v>
      </c>
      <c r="FE360" s="28">
        <f t="shared" si="1426"/>
        <v>10</v>
      </c>
      <c r="FF360" s="28">
        <f t="shared" si="1426"/>
        <v>12</v>
      </c>
      <c r="FG360" s="28">
        <f t="shared" si="1426"/>
        <v>1.8</v>
      </c>
      <c r="FH360" s="28">
        <f t="shared" si="1426"/>
        <v>15</v>
      </c>
      <c r="FI360" s="28">
        <f t="shared" si="1426"/>
        <v>15</v>
      </c>
      <c r="FJ360" s="28">
        <f t="shared" si="1426"/>
        <v>12</v>
      </c>
      <c r="FK360" s="28">
        <f t="shared" si="1426"/>
        <v>16.2</v>
      </c>
      <c r="FL360" s="28">
        <f t="shared" si="1426"/>
        <v>50</v>
      </c>
      <c r="FM360" s="28">
        <f t="shared" si="1426"/>
        <v>19</v>
      </c>
      <c r="FN360" s="28">
        <f t="shared" si="1426"/>
        <v>20</v>
      </c>
      <c r="FO360" s="28">
        <f t="shared" si="1426"/>
        <v>21.6</v>
      </c>
      <c r="FP360" s="28">
        <f t="shared" si="1426"/>
        <v>15</v>
      </c>
      <c r="FQ360" s="28">
        <f t="shared" si="1426"/>
        <v>32</v>
      </c>
      <c r="FR360" s="28">
        <f t="shared" si="1426"/>
        <v>20</v>
      </c>
      <c r="FS360" s="28">
        <f t="shared" si="1426"/>
        <v>50</v>
      </c>
      <c r="FT360" s="28">
        <f t="shared" si="1426"/>
        <v>12</v>
      </c>
      <c r="FU360" s="28">
        <f t="shared" si="1426"/>
        <v>3.5</v>
      </c>
      <c r="FV360" s="28">
        <f t="shared" si="1426"/>
        <v>26</v>
      </c>
      <c r="FW360" s="28">
        <f t="shared" si="1426"/>
        <v>1.4</v>
      </c>
      <c r="FX360" s="28">
        <f t="shared" si="1426"/>
        <v>40.800000000000004</v>
      </c>
      <c r="FY360" s="28">
        <f t="shared" si="1426"/>
        <v>32</v>
      </c>
      <c r="FZ360" s="28">
        <f t="shared" si="1426"/>
        <v>75</v>
      </c>
      <c r="GA360" s="28">
        <f t="shared" si="1426"/>
        <v>19.200000000000003</v>
      </c>
      <c r="GB360" s="28">
        <f t="shared" si="1426"/>
        <v>66</v>
      </c>
      <c r="GC360" s="28">
        <f t="shared" si="1426"/>
        <v>48</v>
      </c>
      <c r="GD360" s="28">
        <f t="shared" si="1426"/>
        <v>18</v>
      </c>
      <c r="GE360" s="28">
        <f t="shared" si="1426"/>
        <v>69</v>
      </c>
      <c r="GF360" s="28">
        <f t="shared" si="1426"/>
        <v>14</v>
      </c>
      <c r="GG360" s="28">
        <f t="shared" si="1426"/>
        <v>32</v>
      </c>
      <c r="GH360" s="28">
        <f t="shared" si="1426"/>
        <v>3</v>
      </c>
      <c r="GI360" s="28">
        <f t="shared" si="1426"/>
        <v>2.4000000000000004</v>
      </c>
      <c r="GJ360" s="28">
        <f t="shared" si="1424"/>
        <v>16</v>
      </c>
      <c r="GK360" s="28">
        <f t="shared" si="1423"/>
        <v>44.699999999999996</v>
      </c>
      <c r="GL360" s="28">
        <f t="shared" si="1423"/>
        <v>12</v>
      </c>
      <c r="GM360" s="28">
        <f t="shared" si="1423"/>
        <v>35</v>
      </c>
      <c r="GN360" s="28">
        <f t="shared" si="1423"/>
        <v>10</v>
      </c>
      <c r="GO360" s="28">
        <f t="shared" si="1423"/>
        <v>45</v>
      </c>
      <c r="GP360" s="28">
        <f t="shared" si="1423"/>
        <v>12</v>
      </c>
      <c r="GQ360" s="28">
        <f t="shared" si="1423"/>
        <v>35</v>
      </c>
      <c r="GR360" s="28">
        <f t="shared" si="1423"/>
        <v>4</v>
      </c>
      <c r="GS360" s="28">
        <f t="shared" si="1423"/>
        <v>1.6</v>
      </c>
      <c r="GT360" s="28">
        <f t="shared" si="1423"/>
        <v>50</v>
      </c>
      <c r="GU360" s="28">
        <f t="shared" si="1423"/>
        <v>2.4000000000000004</v>
      </c>
      <c r="GV360" s="28">
        <f t="shared" si="1423"/>
        <v>12</v>
      </c>
      <c r="GW360" s="28">
        <f t="shared" si="1423"/>
        <v>6</v>
      </c>
      <c r="GX360" s="28">
        <f t="shared" si="1423"/>
        <v>38</v>
      </c>
      <c r="GY360" s="28">
        <f t="shared" si="1423"/>
        <v>4.4000000000000004</v>
      </c>
      <c r="GZ360" s="28">
        <f t="shared" si="1423"/>
        <v>0</v>
      </c>
      <c r="HA360" s="28">
        <f t="shared" si="1423"/>
        <v>32</v>
      </c>
      <c r="HB360" s="28">
        <f t="shared" si="1423"/>
        <v>1.17</v>
      </c>
      <c r="HC360" s="28">
        <f t="shared" si="1423"/>
        <v>20</v>
      </c>
      <c r="HD360" s="28">
        <f t="shared" si="1423"/>
        <v>55</v>
      </c>
      <c r="HE360" s="28">
        <f t="shared" si="1423"/>
        <v>1.6</v>
      </c>
      <c r="HF360" s="28">
        <f t="shared" si="1423"/>
        <v>48</v>
      </c>
      <c r="HG360" s="28">
        <f t="shared" si="1423"/>
        <v>4.25</v>
      </c>
      <c r="HH360" s="28">
        <f t="shared" si="1423"/>
        <v>0.15</v>
      </c>
      <c r="HI360" s="28">
        <f t="shared" si="1423"/>
        <v>16</v>
      </c>
      <c r="HJ360" s="28">
        <f t="shared" si="1423"/>
        <v>8.8000000000000007</v>
      </c>
      <c r="HK360" s="28">
        <f t="shared" si="1423"/>
        <v>18</v>
      </c>
      <c r="HL360" s="28">
        <f t="shared" si="1423"/>
        <v>50</v>
      </c>
      <c r="HM360" s="28">
        <f t="shared" si="1423"/>
        <v>45</v>
      </c>
      <c r="HN360" s="28">
        <f t="shared" si="1423"/>
        <v>9</v>
      </c>
      <c r="HO360" s="28">
        <f t="shared" si="1423"/>
        <v>25</v>
      </c>
      <c r="HP360" s="28">
        <f t="shared" si="1423"/>
        <v>72</v>
      </c>
      <c r="HQ360" s="28">
        <f t="shared" si="1423"/>
        <v>66</v>
      </c>
      <c r="HR360" s="28">
        <f t="shared" si="1423"/>
        <v>24</v>
      </c>
      <c r="HS360" s="28">
        <f t="shared" si="1423"/>
        <v>9.4</v>
      </c>
      <c r="HT360" s="28">
        <f t="shared" si="1423"/>
        <v>10</v>
      </c>
      <c r="HU360" s="28">
        <f t="shared" si="1423"/>
        <v>10.799999999999999</v>
      </c>
      <c r="HV360" s="28">
        <f t="shared" si="1423"/>
        <v>75</v>
      </c>
      <c r="HW360" s="28">
        <f t="shared" si="1423"/>
        <v>18</v>
      </c>
      <c r="HX360" s="28">
        <f t="shared" si="1423"/>
        <v>72</v>
      </c>
      <c r="HY360" s="28">
        <f t="shared" si="1423"/>
        <v>2.1</v>
      </c>
      <c r="HZ360" s="28">
        <f t="shared" si="1423"/>
        <v>38.400000000000006</v>
      </c>
      <c r="IA360" s="28">
        <f t="shared" si="1423"/>
        <v>15</v>
      </c>
      <c r="IB360" s="28">
        <f t="shared" si="1423"/>
        <v>48</v>
      </c>
      <c r="IC360" s="28">
        <f t="shared" si="1423"/>
        <v>25.2</v>
      </c>
      <c r="ID360" s="28">
        <f t="shared" si="1423"/>
        <v>10.4</v>
      </c>
      <c r="IE360" s="28">
        <f t="shared" si="1423"/>
        <v>40</v>
      </c>
      <c r="IF360" s="28">
        <f t="shared" si="1423"/>
        <v>21</v>
      </c>
      <c r="IG360" s="28">
        <f t="shared" si="1423"/>
        <v>36</v>
      </c>
      <c r="IH360" s="28">
        <f t="shared" si="1423"/>
        <v>62.5</v>
      </c>
      <c r="II360" s="28">
        <f t="shared" si="1423"/>
        <v>80</v>
      </c>
      <c r="IJ360" s="28">
        <f t="shared" si="1423"/>
        <v>3.5</v>
      </c>
      <c r="IK360" s="28">
        <f t="shared" si="1423"/>
        <v>30</v>
      </c>
      <c r="IL360" s="28">
        <f t="shared" si="1423"/>
        <v>1</v>
      </c>
      <c r="IM360" s="28">
        <f t="shared" si="1423"/>
        <v>25.2</v>
      </c>
      <c r="IN360" s="28">
        <f t="shared" si="1423"/>
        <v>11.4</v>
      </c>
      <c r="IO360" s="28">
        <f t="shared" si="1423"/>
        <v>10.799999999999999</v>
      </c>
      <c r="IP360" s="28">
        <f t="shared" si="1423"/>
        <v>20</v>
      </c>
      <c r="IQ360" s="28">
        <f t="shared" si="1423"/>
        <v>16</v>
      </c>
      <c r="IR360" s="28">
        <f t="shared" si="1423"/>
        <v>63.599999999999994</v>
      </c>
      <c r="IS360" s="28">
        <f t="shared" si="1423"/>
        <v>0.9</v>
      </c>
      <c r="IT360" s="28">
        <f t="shared" si="1423"/>
        <v>42</v>
      </c>
      <c r="IU360" s="28">
        <f t="shared" si="1423"/>
        <v>36</v>
      </c>
      <c r="IV360" s="28">
        <f t="shared" si="1419"/>
        <v>63</v>
      </c>
      <c r="IW360" s="28">
        <f t="shared" si="1420"/>
        <v>55</v>
      </c>
      <c r="IX360" s="28">
        <f t="shared" si="1420"/>
        <v>1.2000000000000002</v>
      </c>
      <c r="IY360" s="28">
        <f t="shared" si="1420"/>
        <v>29</v>
      </c>
      <c r="IZ360" s="28">
        <f t="shared" si="1420"/>
        <v>4.8000000000000007</v>
      </c>
      <c r="JA360" s="28">
        <f t="shared" si="1420"/>
        <v>1.7000000000000002</v>
      </c>
      <c r="JB360" s="28">
        <f t="shared" si="1420"/>
        <v>36</v>
      </c>
      <c r="JC360" s="28">
        <f t="shared" si="1420"/>
        <v>45</v>
      </c>
    </row>
    <row r="361" spans="6:263" x14ac:dyDescent="0.45">
      <c r="F361" s="7">
        <f t="shared" si="1427"/>
        <v>4.0951200779970366E-2</v>
      </c>
      <c r="G361" s="7">
        <f t="shared" si="1427"/>
        <v>0.98926514200366344</v>
      </c>
      <c r="H361" s="7">
        <f t="shared" si="1427"/>
        <v>0.82597409506606589</v>
      </c>
      <c r="I361" s="7">
        <f t="shared" si="1427"/>
        <v>0.13917619136123741</v>
      </c>
      <c r="J361" s="7">
        <f t="shared" si="1427"/>
        <v>2.6077071682585901E-2</v>
      </c>
      <c r="K361" s="7">
        <f t="shared" si="1427"/>
        <v>0.65547386633952798</v>
      </c>
      <c r="L361" s="7">
        <f t="shared" si="1427"/>
        <v>0.15817955190231073</v>
      </c>
      <c r="M361" s="7">
        <f t="shared" si="1427"/>
        <v>0.74689556925878653</v>
      </c>
      <c r="N361" s="7">
        <f t="shared" si="1427"/>
        <v>0.40004971036689807</v>
      </c>
      <c r="O361" s="7">
        <f t="shared" si="1427"/>
        <v>0.82711954593058656</v>
      </c>
      <c r="P361" s="7">
        <f t="shared" si="1427"/>
        <v>0.10633248887319699</v>
      </c>
      <c r="Q361" s="7">
        <f t="shared" si="1427"/>
        <v>0.24495397007323522</v>
      </c>
      <c r="R361" s="7">
        <f t="shared" si="1427"/>
        <v>0.58106639635798818</v>
      </c>
      <c r="S361" s="7">
        <f t="shared" si="1427"/>
        <v>0.68272350713737473</v>
      </c>
      <c r="T361" s="7">
        <f t="shared" si="1427"/>
        <v>0.94301652626274923</v>
      </c>
      <c r="U361" s="7">
        <f t="shared" si="1427"/>
        <v>4.2540538144549608E-3</v>
      </c>
      <c r="V361" s="7">
        <f t="shared" si="1425"/>
        <v>0.27847210796478766</v>
      </c>
      <c r="W361" s="7">
        <f t="shared" si="1425"/>
        <v>0.49951777816727655</v>
      </c>
      <c r="X361" s="7">
        <f t="shared" si="1425"/>
        <v>0.46612142979452453</v>
      </c>
      <c r="Y361" s="7">
        <f t="shared" si="1425"/>
        <v>0.76514259808004959</v>
      </c>
      <c r="Z361" s="7">
        <f t="shared" si="1425"/>
        <v>5.6442016296294528E-2</v>
      </c>
      <c r="AA361" s="7">
        <f t="shared" si="1425"/>
        <v>0.87498945085098478</v>
      </c>
      <c r="AB361" s="7">
        <f t="shared" si="1425"/>
        <v>0.67518754102065581</v>
      </c>
      <c r="AC361" s="7">
        <f t="shared" si="1425"/>
        <v>0.70708243488663924</v>
      </c>
      <c r="AD361" s="7">
        <f t="shared" si="1425"/>
        <v>0.68396676736137219</v>
      </c>
      <c r="BJ361">
        <v>8</v>
      </c>
      <c r="BL361" s="28">
        <f t="shared" si="1421"/>
        <v>8</v>
      </c>
      <c r="BM361" s="28">
        <f t="shared" si="1428"/>
        <v>90</v>
      </c>
      <c r="BN361" s="28">
        <f t="shared" si="1428"/>
        <v>1.2</v>
      </c>
      <c r="BO361" s="28">
        <f t="shared" si="1428"/>
        <v>22</v>
      </c>
      <c r="BP361" s="28">
        <f t="shared" si="1428"/>
        <v>18.2</v>
      </c>
      <c r="BQ361" s="28">
        <f t="shared" si="1428"/>
        <v>45</v>
      </c>
      <c r="BR361" s="28">
        <f t="shared" si="1428"/>
        <v>27</v>
      </c>
      <c r="BS361" s="28">
        <f t="shared" si="1428"/>
        <v>30</v>
      </c>
      <c r="BT361" s="28">
        <f t="shared" si="1428"/>
        <v>0</v>
      </c>
      <c r="BU361" s="28">
        <f t="shared" si="1428"/>
        <v>37</v>
      </c>
      <c r="BV361" s="28">
        <f t="shared" si="1428"/>
        <v>63</v>
      </c>
      <c r="BW361" s="28">
        <f t="shared" si="1428"/>
        <v>17.600000000000001</v>
      </c>
      <c r="BX361" s="28">
        <f t="shared" si="1428"/>
        <v>5.6000000000000005</v>
      </c>
      <c r="BY361" s="28">
        <f t="shared" si="1428"/>
        <v>14</v>
      </c>
      <c r="BZ361" s="28">
        <f t="shared" si="1428"/>
        <v>16</v>
      </c>
      <c r="CA361" s="28">
        <f t="shared" si="1428"/>
        <v>3</v>
      </c>
      <c r="CB361" s="28">
        <f t="shared" si="1428"/>
        <v>12</v>
      </c>
      <c r="CC361" s="28">
        <f t="shared" si="1428"/>
        <v>14</v>
      </c>
      <c r="CD361" s="28">
        <f t="shared" si="1428"/>
        <v>72</v>
      </c>
      <c r="CE361" s="28">
        <f t="shared" si="1428"/>
        <v>9.6000000000000014</v>
      </c>
      <c r="CF361" s="28">
        <f t="shared" si="1428"/>
        <v>24</v>
      </c>
      <c r="CG361" s="28">
        <f t="shared" si="1428"/>
        <v>26.599999999999998</v>
      </c>
      <c r="CH361" s="28">
        <f t="shared" si="1428"/>
        <v>80</v>
      </c>
      <c r="CI361" s="28">
        <f t="shared" si="1428"/>
        <v>26</v>
      </c>
      <c r="CJ361" s="28">
        <f t="shared" si="1428"/>
        <v>63.800000000000004</v>
      </c>
      <c r="CK361" s="28">
        <f t="shared" si="1428"/>
        <v>12</v>
      </c>
      <c r="CL361" s="28">
        <f t="shared" si="1428"/>
        <v>36</v>
      </c>
      <c r="CM361" s="28">
        <f t="shared" si="1428"/>
        <v>44</v>
      </c>
      <c r="CN361" s="28">
        <f t="shared" si="1428"/>
        <v>40</v>
      </c>
      <c r="CO361" s="28">
        <f t="shared" si="1428"/>
        <v>6.3</v>
      </c>
      <c r="CP361" s="28">
        <f t="shared" si="1428"/>
        <v>5</v>
      </c>
      <c r="CQ361" s="28">
        <f t="shared" si="1428"/>
        <v>72</v>
      </c>
      <c r="CR361" s="28">
        <f t="shared" si="1428"/>
        <v>2.16</v>
      </c>
      <c r="CS361" s="28">
        <f t="shared" si="1428"/>
        <v>0.6</v>
      </c>
      <c r="CT361" s="28">
        <f t="shared" si="1428"/>
        <v>21</v>
      </c>
      <c r="CU361" s="28">
        <f t="shared" si="1428"/>
        <v>14</v>
      </c>
      <c r="CV361" s="28">
        <f t="shared" si="1428"/>
        <v>36</v>
      </c>
      <c r="CW361" s="28">
        <f t="shared" si="1428"/>
        <v>18</v>
      </c>
      <c r="CX361" s="28">
        <f t="shared" si="1428"/>
        <v>70</v>
      </c>
      <c r="CY361" s="28">
        <f t="shared" si="1428"/>
        <v>1.3</v>
      </c>
      <c r="CZ361" s="28">
        <f t="shared" si="1428"/>
        <v>30</v>
      </c>
      <c r="DA361" s="28">
        <f t="shared" si="1428"/>
        <v>18</v>
      </c>
      <c r="DB361" s="28">
        <f t="shared" si="1428"/>
        <v>50</v>
      </c>
      <c r="DC361" s="28">
        <f t="shared" si="1428"/>
        <v>2</v>
      </c>
      <c r="DD361" s="28">
        <f t="shared" si="1428"/>
        <v>20.399999999999999</v>
      </c>
      <c r="DE361" s="28">
        <f t="shared" si="1428"/>
        <v>31</v>
      </c>
      <c r="DF361" s="28">
        <f t="shared" si="1428"/>
        <v>54</v>
      </c>
      <c r="DG361" s="28">
        <f t="shared" si="1428"/>
        <v>72</v>
      </c>
      <c r="DH361" s="28">
        <f t="shared" si="1428"/>
        <v>24.8</v>
      </c>
      <c r="DI361" s="28">
        <f t="shared" si="1428"/>
        <v>10</v>
      </c>
      <c r="DJ361" s="28">
        <f t="shared" si="1428"/>
        <v>4</v>
      </c>
      <c r="DK361" s="28">
        <f t="shared" si="1428"/>
        <v>66</v>
      </c>
      <c r="DL361" s="28">
        <f t="shared" si="1428"/>
        <v>69</v>
      </c>
      <c r="DM361" s="28">
        <f t="shared" si="1428"/>
        <v>20.200000000000003</v>
      </c>
      <c r="DN361" s="28">
        <f t="shared" si="1428"/>
        <v>70</v>
      </c>
      <c r="DO361" s="28">
        <f t="shared" si="1428"/>
        <v>1.4000000000000001</v>
      </c>
      <c r="DP361" s="28">
        <f t="shared" si="1428"/>
        <v>4</v>
      </c>
      <c r="DQ361" s="28">
        <f t="shared" si="1428"/>
        <v>18.400000000000002</v>
      </c>
      <c r="DR361" s="28">
        <f t="shared" si="1428"/>
        <v>24</v>
      </c>
      <c r="DS361" s="28">
        <f t="shared" si="1428"/>
        <v>16.2</v>
      </c>
      <c r="DT361" s="28">
        <f t="shared" si="1428"/>
        <v>56</v>
      </c>
      <c r="DU361" s="28">
        <f t="shared" si="1428"/>
        <v>24</v>
      </c>
      <c r="DV361" s="28">
        <f t="shared" si="1428"/>
        <v>12</v>
      </c>
      <c r="DW361" s="28">
        <f t="shared" si="1428"/>
        <v>52</v>
      </c>
      <c r="DX361" s="28">
        <f t="shared" si="1428"/>
        <v>24</v>
      </c>
      <c r="DY361" s="28">
        <f t="shared" si="1426"/>
        <v>16.5</v>
      </c>
      <c r="DZ361" s="28">
        <f t="shared" si="1426"/>
        <v>9</v>
      </c>
      <c r="EA361" s="28">
        <f t="shared" si="1426"/>
        <v>42</v>
      </c>
      <c r="EB361" s="28">
        <f t="shared" si="1426"/>
        <v>42</v>
      </c>
      <c r="EC361" s="28">
        <f t="shared" si="1426"/>
        <v>38</v>
      </c>
      <c r="ED361" s="28">
        <f t="shared" si="1426"/>
        <v>0.99</v>
      </c>
      <c r="EE361" s="28">
        <f t="shared" si="1426"/>
        <v>72</v>
      </c>
      <c r="EF361" s="28">
        <f t="shared" si="1426"/>
        <v>80</v>
      </c>
      <c r="EG361" s="28">
        <f t="shared" si="1426"/>
        <v>94.4</v>
      </c>
      <c r="EH361" s="28">
        <f t="shared" si="1426"/>
        <v>13</v>
      </c>
      <c r="EI361" s="28">
        <f t="shared" si="1426"/>
        <v>28</v>
      </c>
      <c r="EJ361" s="28">
        <f t="shared" si="1426"/>
        <v>12</v>
      </c>
      <c r="EK361" s="28">
        <f t="shared" si="1426"/>
        <v>39.200000000000003</v>
      </c>
      <c r="EL361" s="28">
        <f t="shared" si="1426"/>
        <v>6</v>
      </c>
      <c r="EM361" s="28">
        <f t="shared" si="1426"/>
        <v>76</v>
      </c>
      <c r="EN361" s="28">
        <f t="shared" si="1426"/>
        <v>2</v>
      </c>
      <c r="EO361" s="28">
        <f t="shared" si="1426"/>
        <v>18</v>
      </c>
      <c r="EP361" s="28">
        <f t="shared" si="1426"/>
        <v>43</v>
      </c>
      <c r="EQ361" s="28">
        <f t="shared" si="1426"/>
        <v>28</v>
      </c>
      <c r="ER361" s="28">
        <f t="shared" si="1426"/>
        <v>69.3</v>
      </c>
      <c r="ES361" s="28">
        <f t="shared" si="1426"/>
        <v>39</v>
      </c>
      <c r="ET361" s="28">
        <f t="shared" si="1426"/>
        <v>30</v>
      </c>
      <c r="EU361" s="28">
        <f t="shared" si="1426"/>
        <v>14</v>
      </c>
      <c r="EV361" s="28">
        <f t="shared" si="1426"/>
        <v>21</v>
      </c>
      <c r="EW361" s="28">
        <f t="shared" si="1426"/>
        <v>30</v>
      </c>
      <c r="EX361" s="28">
        <f t="shared" si="1426"/>
        <v>31</v>
      </c>
      <c r="EY361" s="28">
        <f t="shared" si="1426"/>
        <v>4.1999999999999993</v>
      </c>
      <c r="EZ361" s="28">
        <f t="shared" si="1426"/>
        <v>12.8</v>
      </c>
      <c r="FA361" s="28">
        <f t="shared" si="1426"/>
        <v>3.2</v>
      </c>
      <c r="FB361" s="28">
        <f t="shared" si="1426"/>
        <v>42</v>
      </c>
      <c r="FC361" s="28">
        <f t="shared" si="1426"/>
        <v>24</v>
      </c>
      <c r="FD361" s="28">
        <f t="shared" si="1426"/>
        <v>35</v>
      </c>
      <c r="FE361" s="28">
        <f t="shared" si="1426"/>
        <v>65</v>
      </c>
      <c r="FF361" s="28">
        <f t="shared" si="1426"/>
        <v>36</v>
      </c>
      <c r="FG361" s="28">
        <f t="shared" si="1426"/>
        <v>1.7000000000000002</v>
      </c>
      <c r="FH361" s="28">
        <f t="shared" si="1426"/>
        <v>6</v>
      </c>
      <c r="FI361" s="28">
        <f t="shared" si="1426"/>
        <v>45</v>
      </c>
      <c r="FJ361" s="28">
        <f t="shared" si="1426"/>
        <v>12</v>
      </c>
      <c r="FK361" s="28">
        <f t="shared" si="1426"/>
        <v>20.7</v>
      </c>
      <c r="FL361" s="28">
        <f t="shared" si="1426"/>
        <v>30</v>
      </c>
      <c r="FM361" s="28">
        <f t="shared" si="1426"/>
        <v>1</v>
      </c>
      <c r="FN361" s="28">
        <f t="shared" si="1426"/>
        <v>36</v>
      </c>
      <c r="FO361" s="28">
        <f t="shared" si="1426"/>
        <v>0</v>
      </c>
      <c r="FP361" s="28">
        <f t="shared" si="1426"/>
        <v>6</v>
      </c>
      <c r="FQ361" s="28">
        <f t="shared" si="1426"/>
        <v>93</v>
      </c>
      <c r="FR361" s="28">
        <f t="shared" si="1426"/>
        <v>64</v>
      </c>
      <c r="FS361" s="28">
        <f t="shared" si="1426"/>
        <v>40</v>
      </c>
      <c r="FT361" s="28">
        <f t="shared" si="1426"/>
        <v>3</v>
      </c>
      <c r="FU361" s="28">
        <f t="shared" si="1426"/>
        <v>3</v>
      </c>
      <c r="FV361" s="28">
        <f t="shared" si="1426"/>
        <v>24</v>
      </c>
      <c r="FW361" s="28">
        <f t="shared" si="1426"/>
        <v>44.8</v>
      </c>
      <c r="FX361" s="28">
        <f t="shared" si="1426"/>
        <v>14.8</v>
      </c>
      <c r="FY361" s="28">
        <f t="shared" si="1426"/>
        <v>56</v>
      </c>
      <c r="FZ361" s="28">
        <f t="shared" si="1426"/>
        <v>40</v>
      </c>
      <c r="GA361" s="28">
        <f t="shared" si="1426"/>
        <v>8.8000000000000007</v>
      </c>
      <c r="GB361" s="28">
        <f t="shared" si="1426"/>
        <v>28</v>
      </c>
      <c r="GC361" s="28">
        <f t="shared" si="1426"/>
        <v>32</v>
      </c>
      <c r="GD361" s="28">
        <f t="shared" si="1426"/>
        <v>6</v>
      </c>
      <c r="GE361" s="28">
        <f t="shared" si="1426"/>
        <v>57</v>
      </c>
      <c r="GF361" s="28">
        <f t="shared" si="1426"/>
        <v>7</v>
      </c>
      <c r="GG361" s="28">
        <f t="shared" si="1426"/>
        <v>3</v>
      </c>
      <c r="GH361" s="28">
        <f t="shared" si="1426"/>
        <v>25</v>
      </c>
      <c r="GI361" s="28">
        <f t="shared" si="1426"/>
        <v>0.8</v>
      </c>
      <c r="GJ361" s="28">
        <f t="shared" si="1424"/>
        <v>44</v>
      </c>
      <c r="GK361" s="28">
        <f t="shared" si="1423"/>
        <v>30.299999999999997</v>
      </c>
      <c r="GL361" s="28">
        <f t="shared" si="1423"/>
        <v>44</v>
      </c>
      <c r="GM361" s="28">
        <f t="shared" ref="GM361:IX364" si="1429">IF($BJ361&lt;=GM$346,ROUND(_xlfn.IFS($BJ$343="u_inc",$BJ361/GM$346,$BJ$343="u_rand",GL85,$BJ$343="u_norm",GL140)*ROUNDDOWN(((GM$344-GM$345)/GM$343),0),0)*GM$343+GM$345,"")</f>
        <v>84</v>
      </c>
      <c r="GN361" s="28">
        <f t="shared" si="1429"/>
        <v>14</v>
      </c>
      <c r="GO361" s="28">
        <f t="shared" si="1429"/>
        <v>30</v>
      </c>
      <c r="GP361" s="28">
        <f t="shared" si="1429"/>
        <v>24</v>
      </c>
      <c r="GQ361" s="28">
        <f t="shared" si="1429"/>
        <v>63</v>
      </c>
      <c r="GR361" s="28">
        <f t="shared" si="1429"/>
        <v>32</v>
      </c>
      <c r="GS361" s="28">
        <f t="shared" si="1429"/>
        <v>11.4</v>
      </c>
      <c r="GT361" s="28">
        <f t="shared" si="1429"/>
        <v>10</v>
      </c>
      <c r="GU361" s="28">
        <f t="shared" si="1429"/>
        <v>7.2</v>
      </c>
      <c r="GV361" s="28">
        <f t="shared" si="1429"/>
        <v>24</v>
      </c>
      <c r="GW361" s="28">
        <f t="shared" si="1429"/>
        <v>66</v>
      </c>
      <c r="GX361" s="28">
        <f t="shared" si="1429"/>
        <v>0</v>
      </c>
      <c r="GY361" s="28">
        <f t="shared" si="1429"/>
        <v>0.2</v>
      </c>
      <c r="GZ361" s="28">
        <f t="shared" si="1429"/>
        <v>40</v>
      </c>
      <c r="HA361" s="28">
        <f t="shared" si="1429"/>
        <v>24</v>
      </c>
      <c r="HB361" s="28">
        <f t="shared" si="1429"/>
        <v>1.02</v>
      </c>
      <c r="HC361" s="28">
        <f t="shared" si="1429"/>
        <v>50</v>
      </c>
      <c r="HD361" s="28">
        <f t="shared" si="1429"/>
        <v>25</v>
      </c>
      <c r="HE361" s="28">
        <f t="shared" si="1429"/>
        <v>0.8</v>
      </c>
      <c r="HF361" s="28">
        <f t="shared" si="1429"/>
        <v>18</v>
      </c>
      <c r="HG361" s="28">
        <f t="shared" si="1429"/>
        <v>2</v>
      </c>
      <c r="HH361" s="28">
        <f t="shared" si="1429"/>
        <v>0.17</v>
      </c>
      <c r="HI361" s="28">
        <f t="shared" si="1429"/>
        <v>14</v>
      </c>
      <c r="HJ361" s="28">
        <f t="shared" si="1429"/>
        <v>4.8000000000000007</v>
      </c>
      <c r="HK361" s="28">
        <f t="shared" si="1429"/>
        <v>15</v>
      </c>
      <c r="HL361" s="28">
        <f t="shared" si="1429"/>
        <v>5</v>
      </c>
      <c r="HM361" s="28">
        <f t="shared" si="1429"/>
        <v>72</v>
      </c>
      <c r="HN361" s="28">
        <f t="shared" si="1429"/>
        <v>9</v>
      </c>
      <c r="HO361" s="28">
        <f t="shared" si="1429"/>
        <v>25</v>
      </c>
      <c r="HP361" s="28">
        <f t="shared" si="1429"/>
        <v>64</v>
      </c>
      <c r="HQ361" s="28">
        <f t="shared" si="1429"/>
        <v>6</v>
      </c>
      <c r="HR361" s="28">
        <f t="shared" si="1429"/>
        <v>4</v>
      </c>
      <c r="HS361" s="28">
        <f t="shared" si="1429"/>
        <v>2.2400000000000002</v>
      </c>
      <c r="HT361" s="28">
        <f t="shared" si="1429"/>
        <v>12</v>
      </c>
      <c r="HU361" s="28">
        <f t="shared" si="1429"/>
        <v>10.799999999999999</v>
      </c>
      <c r="HV361" s="28">
        <f t="shared" si="1429"/>
        <v>18</v>
      </c>
      <c r="HW361" s="28">
        <f t="shared" si="1429"/>
        <v>30</v>
      </c>
      <c r="HX361" s="28">
        <f t="shared" si="1429"/>
        <v>54</v>
      </c>
      <c r="HY361" s="28">
        <f t="shared" si="1429"/>
        <v>2.4</v>
      </c>
      <c r="HZ361" s="28">
        <f t="shared" si="1429"/>
        <v>33.6</v>
      </c>
      <c r="IA361" s="28">
        <f t="shared" si="1429"/>
        <v>27</v>
      </c>
      <c r="IB361" s="28">
        <f t="shared" si="1429"/>
        <v>21</v>
      </c>
      <c r="IC361" s="28">
        <f t="shared" si="1429"/>
        <v>19.8</v>
      </c>
      <c r="ID361" s="28">
        <f t="shared" si="1429"/>
        <v>1.6</v>
      </c>
      <c r="IE361" s="28">
        <f t="shared" si="1429"/>
        <v>26</v>
      </c>
      <c r="IF361" s="28">
        <f t="shared" si="1429"/>
        <v>28</v>
      </c>
      <c r="IG361" s="28">
        <f t="shared" si="1429"/>
        <v>12</v>
      </c>
      <c r="IH361" s="28">
        <f t="shared" si="1429"/>
        <v>9</v>
      </c>
      <c r="II361" s="28">
        <f t="shared" si="1429"/>
        <v>60</v>
      </c>
      <c r="IJ361" s="28">
        <f t="shared" si="1429"/>
        <v>4.5</v>
      </c>
      <c r="IK361" s="28">
        <f t="shared" si="1429"/>
        <v>24</v>
      </c>
      <c r="IL361" s="28">
        <f t="shared" si="1429"/>
        <v>31</v>
      </c>
      <c r="IM361" s="28">
        <f t="shared" si="1429"/>
        <v>66.5</v>
      </c>
      <c r="IN361" s="28">
        <f t="shared" si="1429"/>
        <v>2.4</v>
      </c>
      <c r="IO361" s="28">
        <f t="shared" si="1429"/>
        <v>15</v>
      </c>
      <c r="IP361" s="28">
        <f t="shared" si="1429"/>
        <v>5</v>
      </c>
      <c r="IQ361" s="28">
        <f t="shared" si="1429"/>
        <v>28</v>
      </c>
      <c r="IR361" s="28">
        <f t="shared" si="1429"/>
        <v>87</v>
      </c>
      <c r="IS361" s="28">
        <f t="shared" si="1429"/>
        <v>1.8</v>
      </c>
      <c r="IT361" s="28">
        <f t="shared" si="1429"/>
        <v>33</v>
      </c>
      <c r="IU361" s="28">
        <f t="shared" si="1429"/>
        <v>12</v>
      </c>
      <c r="IV361" s="28">
        <f t="shared" si="1429"/>
        <v>45</v>
      </c>
      <c r="IW361" s="28">
        <f t="shared" si="1429"/>
        <v>55</v>
      </c>
      <c r="IX361" s="28">
        <f t="shared" si="1429"/>
        <v>0.4</v>
      </c>
      <c r="IY361" s="28">
        <f t="shared" si="1420"/>
        <v>41</v>
      </c>
      <c r="IZ361" s="28">
        <f t="shared" si="1420"/>
        <v>3.2</v>
      </c>
      <c r="JA361" s="28">
        <f t="shared" si="1420"/>
        <v>1.3</v>
      </c>
      <c r="JB361" s="28">
        <f t="shared" si="1420"/>
        <v>48</v>
      </c>
      <c r="JC361" s="28">
        <f t="shared" si="1420"/>
        <v>39</v>
      </c>
    </row>
    <row r="362" spans="6:263" x14ac:dyDescent="0.45">
      <c r="F362" s="7">
        <f t="shared" si="1427"/>
        <v>0.75541284994939939</v>
      </c>
      <c r="G362" s="7">
        <f t="shared" si="1427"/>
        <v>0.8176696588367548</v>
      </c>
      <c r="H362" s="7">
        <f t="shared" si="1427"/>
        <v>0.59554293406919712</v>
      </c>
      <c r="I362" s="7">
        <f t="shared" si="1427"/>
        <v>0.17393319829084594</v>
      </c>
      <c r="J362" s="7">
        <f t="shared" si="1427"/>
        <v>0.766327190104093</v>
      </c>
      <c r="K362" s="7">
        <f t="shared" si="1427"/>
        <v>0.37900207535317265</v>
      </c>
      <c r="L362" s="7">
        <f t="shared" si="1427"/>
        <v>0.48514987644047936</v>
      </c>
      <c r="M362" s="7">
        <f t="shared" si="1427"/>
        <v>0.39602369088494394</v>
      </c>
      <c r="N362" s="7">
        <f t="shared" si="1427"/>
        <v>0.79956912053728901</v>
      </c>
      <c r="O362" s="7">
        <f t="shared" si="1427"/>
        <v>0.88760161534305737</v>
      </c>
      <c r="P362" s="7">
        <f t="shared" si="1427"/>
        <v>0.77557039809206985</v>
      </c>
      <c r="Q362" s="7">
        <f t="shared" si="1427"/>
        <v>0.17308940513669019</v>
      </c>
      <c r="R362" s="7">
        <f t="shared" si="1427"/>
        <v>0.65601859644801286</v>
      </c>
      <c r="S362" s="7">
        <f t="shared" si="1427"/>
        <v>0.74641302821525046</v>
      </c>
      <c r="T362" s="7">
        <f t="shared" si="1427"/>
        <v>0.35073922916815581</v>
      </c>
      <c r="U362" s="7">
        <f t="shared" si="1427"/>
        <v>0.34743167755540072</v>
      </c>
      <c r="V362" s="7">
        <f t="shared" si="1425"/>
        <v>0.12712356826622206</v>
      </c>
      <c r="W362" s="7">
        <f t="shared" si="1425"/>
        <v>0.22266991260585836</v>
      </c>
      <c r="X362" s="7">
        <f t="shared" si="1425"/>
        <v>0.14753761149362549</v>
      </c>
      <c r="Y362" s="7">
        <f t="shared" si="1425"/>
        <v>0.19835192207170274</v>
      </c>
      <c r="Z362" s="7">
        <f t="shared" si="1425"/>
        <v>0.51256863843303579</v>
      </c>
      <c r="AA362" s="7">
        <f t="shared" si="1425"/>
        <v>0.6157820278852163</v>
      </c>
      <c r="AB362" s="7">
        <f t="shared" si="1425"/>
        <v>0.97779260807567858</v>
      </c>
      <c r="AC362" s="7">
        <f t="shared" si="1425"/>
        <v>0.57621441296125497</v>
      </c>
      <c r="AD362" s="7">
        <f t="shared" si="1425"/>
        <v>0.75982730079434224</v>
      </c>
      <c r="BJ362">
        <v>9</v>
      </c>
      <c r="BL362" s="28">
        <f t="shared" si="1421"/>
        <v>36</v>
      </c>
      <c r="BM362" s="28">
        <f t="shared" si="1428"/>
        <v>6</v>
      </c>
      <c r="BN362" s="28">
        <f t="shared" si="1428"/>
        <v>6.6</v>
      </c>
      <c r="BO362" s="28">
        <f t="shared" si="1428"/>
        <v>18</v>
      </c>
      <c r="BP362" s="28">
        <f t="shared" si="1428"/>
        <v>26.599999999999998</v>
      </c>
      <c r="BQ362" s="28">
        <f t="shared" si="1428"/>
        <v>20</v>
      </c>
      <c r="BR362" s="28">
        <f t="shared" si="1428"/>
        <v>33</v>
      </c>
      <c r="BS362" s="28">
        <f t="shared" si="1428"/>
        <v>5</v>
      </c>
      <c r="BT362" s="28">
        <f t="shared" si="1428"/>
        <v>36</v>
      </c>
      <c r="BU362" s="28">
        <f t="shared" si="1428"/>
        <v>31</v>
      </c>
      <c r="BV362" s="28">
        <f t="shared" si="1428"/>
        <v>81</v>
      </c>
      <c r="BW362" s="28">
        <f t="shared" si="1428"/>
        <v>27</v>
      </c>
      <c r="BX362" s="28">
        <f t="shared" si="1428"/>
        <v>6.4</v>
      </c>
      <c r="BY362" s="28">
        <f t="shared" si="1428"/>
        <v>70</v>
      </c>
      <c r="BZ362" s="28">
        <f t="shared" si="1428"/>
        <v>12</v>
      </c>
      <c r="CA362" s="28">
        <f t="shared" si="1428"/>
        <v>9</v>
      </c>
      <c r="CB362" s="28">
        <f t="shared" si="1428"/>
        <v>6</v>
      </c>
      <c r="CC362" s="28">
        <f t="shared" si="1428"/>
        <v>10</v>
      </c>
      <c r="CD362" s="28">
        <f t="shared" si="1428"/>
        <v>24</v>
      </c>
      <c r="CE362" s="28">
        <f t="shared" si="1428"/>
        <v>0.8</v>
      </c>
      <c r="CF362" s="28">
        <f t="shared" si="1428"/>
        <v>24</v>
      </c>
      <c r="CG362" s="28">
        <f t="shared" si="1428"/>
        <v>15.399999999999999</v>
      </c>
      <c r="CH362" s="28">
        <f t="shared" si="1428"/>
        <v>80</v>
      </c>
      <c r="CI362" s="28">
        <f t="shared" si="1428"/>
        <v>20</v>
      </c>
      <c r="CJ362" s="28">
        <f t="shared" si="1428"/>
        <v>73.3</v>
      </c>
      <c r="CK362" s="28">
        <f t="shared" si="1428"/>
        <v>8</v>
      </c>
      <c r="CL362" s="28">
        <f t="shared" si="1428"/>
        <v>38.5</v>
      </c>
      <c r="CM362" s="28">
        <f t="shared" si="1428"/>
        <v>64</v>
      </c>
      <c r="CN362" s="28">
        <f t="shared" si="1428"/>
        <v>38</v>
      </c>
      <c r="CO362" s="28">
        <f t="shared" si="1428"/>
        <v>1.5</v>
      </c>
      <c r="CP362" s="28">
        <f t="shared" si="1428"/>
        <v>1</v>
      </c>
      <c r="CQ362" s="28">
        <f t="shared" si="1428"/>
        <v>16</v>
      </c>
      <c r="CR362" s="28">
        <f t="shared" si="1428"/>
        <v>2.56</v>
      </c>
      <c r="CS362" s="28">
        <f t="shared" si="1428"/>
        <v>0</v>
      </c>
      <c r="CT362" s="28">
        <f t="shared" si="1428"/>
        <v>77</v>
      </c>
      <c r="CU362" s="28">
        <f t="shared" si="1428"/>
        <v>12</v>
      </c>
      <c r="CV362" s="28">
        <f t="shared" si="1428"/>
        <v>46</v>
      </c>
      <c r="CW362" s="28">
        <f t="shared" si="1428"/>
        <v>30</v>
      </c>
      <c r="CX362" s="28">
        <f t="shared" si="1428"/>
        <v>49</v>
      </c>
      <c r="CY362" s="28">
        <f t="shared" si="1428"/>
        <v>2.4000000000000004</v>
      </c>
      <c r="CZ362" s="28">
        <f t="shared" si="1428"/>
        <v>65</v>
      </c>
      <c r="DA362" s="28">
        <f t="shared" si="1428"/>
        <v>24</v>
      </c>
      <c r="DB362" s="28">
        <f t="shared" si="1428"/>
        <v>35</v>
      </c>
      <c r="DC362" s="28">
        <f t="shared" si="1428"/>
        <v>50</v>
      </c>
      <c r="DD362" s="28">
        <f t="shared" si="1428"/>
        <v>14.7</v>
      </c>
      <c r="DE362" s="28">
        <f t="shared" si="1428"/>
        <v>72</v>
      </c>
      <c r="DF362" s="28">
        <f t="shared" si="1428"/>
        <v>66</v>
      </c>
      <c r="DG362" s="28">
        <f t="shared" si="1428"/>
        <v>27</v>
      </c>
      <c r="DH362" s="28">
        <f t="shared" si="1428"/>
        <v>21.6</v>
      </c>
      <c r="DI362" s="28">
        <f t="shared" si="1428"/>
        <v>0</v>
      </c>
      <c r="DJ362" s="28">
        <f t="shared" si="1428"/>
        <v>32</v>
      </c>
      <c r="DK362" s="28">
        <f t="shared" si="1428"/>
        <v>54</v>
      </c>
      <c r="DL362" s="28">
        <f t="shared" si="1428"/>
        <v>59</v>
      </c>
      <c r="DM362" s="28">
        <f t="shared" si="1428"/>
        <v>19.400000000000002</v>
      </c>
      <c r="DN362" s="28">
        <f t="shared" si="1428"/>
        <v>56</v>
      </c>
      <c r="DO362" s="28">
        <f t="shared" si="1428"/>
        <v>17.600000000000001</v>
      </c>
      <c r="DP362" s="28">
        <f t="shared" si="1428"/>
        <v>12</v>
      </c>
      <c r="DQ362" s="28">
        <f t="shared" si="1428"/>
        <v>31.400000000000002</v>
      </c>
      <c r="DR362" s="28">
        <f t="shared" si="1428"/>
        <v>9</v>
      </c>
      <c r="DS362" s="28">
        <f t="shared" si="1428"/>
        <v>36.6</v>
      </c>
      <c r="DT362" s="28">
        <f t="shared" si="1428"/>
        <v>7</v>
      </c>
      <c r="DU362" s="28">
        <f t="shared" si="1428"/>
        <v>18</v>
      </c>
      <c r="DV362" s="28">
        <f t="shared" si="1428"/>
        <v>72</v>
      </c>
      <c r="DW362" s="28">
        <f t="shared" si="1428"/>
        <v>80</v>
      </c>
      <c r="DX362" s="28">
        <f t="shared" si="1428"/>
        <v>36</v>
      </c>
      <c r="DY362" s="28">
        <f t="shared" si="1426"/>
        <v>25</v>
      </c>
      <c r="DZ362" s="28">
        <f t="shared" si="1426"/>
        <v>1</v>
      </c>
      <c r="EA362" s="28">
        <f t="shared" si="1426"/>
        <v>63</v>
      </c>
      <c r="EB362" s="28">
        <f t="shared" si="1426"/>
        <v>36</v>
      </c>
      <c r="EC362" s="28">
        <f t="shared" si="1426"/>
        <v>36</v>
      </c>
      <c r="ED362" s="28">
        <f t="shared" si="1426"/>
        <v>2.34</v>
      </c>
      <c r="EE362" s="28">
        <f t="shared" si="1426"/>
        <v>66</v>
      </c>
      <c r="EF362" s="28">
        <f t="shared" si="1426"/>
        <v>8</v>
      </c>
      <c r="EG362" s="28">
        <f t="shared" si="1426"/>
        <v>42</v>
      </c>
      <c r="EH362" s="28">
        <f t="shared" si="1426"/>
        <v>11</v>
      </c>
      <c r="EI362" s="28">
        <f t="shared" si="1426"/>
        <v>35</v>
      </c>
      <c r="EJ362" s="28">
        <f t="shared" si="1426"/>
        <v>6</v>
      </c>
      <c r="EK362" s="28">
        <f t="shared" si="1426"/>
        <v>40.800000000000004</v>
      </c>
      <c r="EL362" s="28">
        <f t="shared" si="1426"/>
        <v>32</v>
      </c>
      <c r="EM362" s="28">
        <f t="shared" si="1426"/>
        <v>13</v>
      </c>
      <c r="EN362" s="28">
        <f t="shared" si="1426"/>
        <v>6</v>
      </c>
      <c r="EO362" s="28">
        <f t="shared" si="1426"/>
        <v>18</v>
      </c>
      <c r="EP362" s="28">
        <f t="shared" si="1426"/>
        <v>58</v>
      </c>
      <c r="EQ362" s="28">
        <f t="shared" si="1426"/>
        <v>0</v>
      </c>
      <c r="ER362" s="28">
        <f t="shared" si="1426"/>
        <v>32.1</v>
      </c>
      <c r="ES362" s="28">
        <f t="shared" si="1426"/>
        <v>39</v>
      </c>
      <c r="ET362" s="28">
        <f t="shared" si="1426"/>
        <v>65</v>
      </c>
      <c r="EU362" s="28">
        <f t="shared" si="1426"/>
        <v>32</v>
      </c>
      <c r="EV362" s="28">
        <f t="shared" si="1426"/>
        <v>15</v>
      </c>
      <c r="EW362" s="28">
        <f t="shared" si="1426"/>
        <v>6</v>
      </c>
      <c r="EX362" s="28">
        <f t="shared" si="1426"/>
        <v>62</v>
      </c>
      <c r="EY362" s="28">
        <f t="shared" si="1426"/>
        <v>0.7</v>
      </c>
      <c r="EZ362" s="28">
        <f t="shared" si="1426"/>
        <v>1.6</v>
      </c>
      <c r="FA362" s="28">
        <f t="shared" si="1426"/>
        <v>1.6</v>
      </c>
      <c r="FB362" s="28">
        <f t="shared" si="1426"/>
        <v>27</v>
      </c>
      <c r="FC362" s="28">
        <f t="shared" si="1426"/>
        <v>20</v>
      </c>
      <c r="FD362" s="28">
        <f t="shared" si="1426"/>
        <v>15</v>
      </c>
      <c r="FE362" s="28">
        <f t="shared" si="1426"/>
        <v>10</v>
      </c>
      <c r="FF362" s="28">
        <f t="shared" si="1426"/>
        <v>0</v>
      </c>
      <c r="FG362" s="28">
        <f t="shared" si="1426"/>
        <v>3.2</v>
      </c>
      <c r="FH362" s="28">
        <f t="shared" si="1426"/>
        <v>13</v>
      </c>
      <c r="FI362" s="28">
        <f t="shared" si="1426"/>
        <v>60</v>
      </c>
      <c r="FJ362" s="28">
        <f t="shared" si="1426"/>
        <v>11</v>
      </c>
      <c r="FK362" s="28">
        <f t="shared" si="1426"/>
        <v>9.9</v>
      </c>
      <c r="FL362" s="28">
        <f t="shared" si="1426"/>
        <v>5</v>
      </c>
      <c r="FM362" s="28">
        <f t="shared" si="1426"/>
        <v>19</v>
      </c>
      <c r="FN362" s="28">
        <f t="shared" si="1426"/>
        <v>12</v>
      </c>
      <c r="FO362" s="28">
        <f t="shared" si="1426"/>
        <v>7.9</v>
      </c>
      <c r="FP362" s="28">
        <f t="shared" si="1426"/>
        <v>9</v>
      </c>
      <c r="FQ362" s="28">
        <f t="shared" si="1426"/>
        <v>96</v>
      </c>
      <c r="FR362" s="28">
        <f t="shared" si="1426"/>
        <v>48</v>
      </c>
      <c r="FS362" s="28">
        <f t="shared" si="1426"/>
        <v>20</v>
      </c>
      <c r="FT362" s="28">
        <f t="shared" si="1426"/>
        <v>18</v>
      </c>
      <c r="FU362" s="28">
        <f t="shared" si="1426"/>
        <v>8</v>
      </c>
      <c r="FV362" s="28">
        <f t="shared" si="1426"/>
        <v>4.96</v>
      </c>
      <c r="FW362" s="28">
        <f t="shared" si="1426"/>
        <v>8.3999999999999986</v>
      </c>
      <c r="FX362" s="28">
        <f t="shared" si="1426"/>
        <v>34.9</v>
      </c>
      <c r="FY362" s="28">
        <f t="shared" si="1426"/>
        <v>60</v>
      </c>
      <c r="FZ362" s="28">
        <f t="shared" si="1426"/>
        <v>60</v>
      </c>
      <c r="GA362" s="28">
        <f t="shared" si="1426"/>
        <v>10.4</v>
      </c>
      <c r="GB362" s="28">
        <f t="shared" si="1426"/>
        <v>46</v>
      </c>
      <c r="GC362" s="28">
        <f t="shared" si="1426"/>
        <v>30</v>
      </c>
      <c r="GD362" s="28">
        <f t="shared" si="1426"/>
        <v>4</v>
      </c>
      <c r="GE362" s="28">
        <f t="shared" si="1426"/>
        <v>21</v>
      </c>
      <c r="GF362" s="28">
        <f t="shared" si="1426"/>
        <v>14</v>
      </c>
      <c r="GG362" s="28">
        <f t="shared" si="1426"/>
        <v>5</v>
      </c>
      <c r="GH362" s="28">
        <f t="shared" si="1426"/>
        <v>8</v>
      </c>
      <c r="GI362" s="28">
        <f t="shared" si="1426"/>
        <v>4.8000000000000007</v>
      </c>
      <c r="GJ362" s="28">
        <f t="shared" si="1424"/>
        <v>4</v>
      </c>
      <c r="GK362" s="28">
        <f t="shared" ref="GK362:IV365" si="1430">IF($BJ362&lt;=GK$346,ROUND(_xlfn.IFS($BJ$343="u_inc",$BJ362/GK$346,$BJ$343="u_rand",GJ86,$BJ$343="u_norm",GJ141)*ROUNDDOWN(((GK$344-GK$345)/GK$343),0),0)*GK$343+GK$345,"")</f>
        <v>35.699999999999996</v>
      </c>
      <c r="GL362" s="28">
        <f t="shared" si="1430"/>
        <v>56</v>
      </c>
      <c r="GM362" s="28">
        <f t="shared" si="1430"/>
        <v>35</v>
      </c>
      <c r="GN362" s="28">
        <f t="shared" si="1430"/>
        <v>10</v>
      </c>
      <c r="GO362" s="28">
        <f t="shared" si="1430"/>
        <v>5</v>
      </c>
      <c r="GP362" s="28">
        <f t="shared" si="1430"/>
        <v>9</v>
      </c>
      <c r="GQ362" s="28">
        <f t="shared" si="1430"/>
        <v>14</v>
      </c>
      <c r="GR362" s="28">
        <f t="shared" si="1430"/>
        <v>60</v>
      </c>
      <c r="GS362" s="28">
        <f t="shared" si="1430"/>
        <v>3.8000000000000003</v>
      </c>
      <c r="GT362" s="28">
        <f t="shared" si="1430"/>
        <v>70</v>
      </c>
      <c r="GU362" s="28">
        <f t="shared" si="1430"/>
        <v>4.8000000000000007</v>
      </c>
      <c r="GV362" s="28">
        <f t="shared" si="1430"/>
        <v>20</v>
      </c>
      <c r="GW362" s="28">
        <f t="shared" si="1430"/>
        <v>54</v>
      </c>
      <c r="GX362" s="28">
        <f t="shared" si="1430"/>
        <v>8</v>
      </c>
      <c r="GY362" s="28">
        <f t="shared" si="1430"/>
        <v>1.2000000000000002</v>
      </c>
      <c r="GZ362" s="28">
        <f t="shared" si="1430"/>
        <v>16</v>
      </c>
      <c r="HA362" s="28">
        <f t="shared" si="1430"/>
        <v>16</v>
      </c>
      <c r="HB362" s="28">
        <f t="shared" si="1430"/>
        <v>0.6</v>
      </c>
      <c r="HC362" s="28">
        <f t="shared" si="1430"/>
        <v>30</v>
      </c>
      <c r="HD362" s="28">
        <f t="shared" si="1430"/>
        <v>15</v>
      </c>
      <c r="HE362" s="28">
        <f t="shared" si="1430"/>
        <v>2.4000000000000004</v>
      </c>
      <c r="HF362" s="28">
        <f t="shared" si="1430"/>
        <v>30</v>
      </c>
      <c r="HG362" s="28">
        <f t="shared" si="1430"/>
        <v>1.05</v>
      </c>
      <c r="HH362" s="28">
        <f t="shared" si="1430"/>
        <v>0.19</v>
      </c>
      <c r="HI362" s="28">
        <f t="shared" si="1430"/>
        <v>10</v>
      </c>
      <c r="HJ362" s="28">
        <f t="shared" si="1430"/>
        <v>0</v>
      </c>
      <c r="HK362" s="28">
        <f t="shared" si="1430"/>
        <v>6</v>
      </c>
      <c r="HL362" s="28">
        <f t="shared" si="1430"/>
        <v>10</v>
      </c>
      <c r="HM362" s="28">
        <f t="shared" si="1430"/>
        <v>3</v>
      </c>
      <c r="HN362" s="28">
        <f t="shared" si="1430"/>
        <v>18</v>
      </c>
      <c r="HO362" s="28">
        <f t="shared" si="1430"/>
        <v>15</v>
      </c>
      <c r="HP362" s="28">
        <f t="shared" si="1430"/>
        <v>32</v>
      </c>
      <c r="HQ362" s="28">
        <f t="shared" si="1430"/>
        <v>48</v>
      </c>
      <c r="HR362" s="28">
        <f t="shared" si="1430"/>
        <v>16</v>
      </c>
      <c r="HS362" s="28">
        <f t="shared" si="1430"/>
        <v>5.92</v>
      </c>
      <c r="HT362" s="28">
        <f t="shared" si="1430"/>
        <v>10</v>
      </c>
      <c r="HU362" s="28">
        <f t="shared" si="1430"/>
        <v>0.6</v>
      </c>
      <c r="HV362" s="28">
        <f t="shared" si="1430"/>
        <v>60</v>
      </c>
      <c r="HW362" s="28">
        <f t="shared" si="1430"/>
        <v>24</v>
      </c>
      <c r="HX362" s="28">
        <f t="shared" si="1430"/>
        <v>12</v>
      </c>
      <c r="HY362" s="28">
        <f t="shared" si="1430"/>
        <v>6</v>
      </c>
      <c r="HZ362" s="28">
        <f t="shared" si="1430"/>
        <v>37.200000000000003</v>
      </c>
      <c r="IA362" s="28">
        <f t="shared" si="1430"/>
        <v>60</v>
      </c>
      <c r="IB362" s="28">
        <f t="shared" si="1430"/>
        <v>36</v>
      </c>
      <c r="IC362" s="28">
        <f t="shared" si="1430"/>
        <v>23.400000000000002</v>
      </c>
      <c r="ID362" s="28">
        <f t="shared" si="1430"/>
        <v>12</v>
      </c>
      <c r="IE362" s="28">
        <f t="shared" si="1430"/>
        <v>16</v>
      </c>
      <c r="IF362" s="28">
        <f t="shared" si="1430"/>
        <v>28</v>
      </c>
      <c r="IG362" s="28">
        <f t="shared" si="1430"/>
        <v>44</v>
      </c>
      <c r="IH362" s="28">
        <f t="shared" si="1430"/>
        <v>42</v>
      </c>
      <c r="II362" s="28">
        <f t="shared" si="1430"/>
        <v>20</v>
      </c>
      <c r="IJ362" s="28">
        <f t="shared" si="1430"/>
        <v>6</v>
      </c>
      <c r="IK362" s="28">
        <f t="shared" si="1430"/>
        <v>20</v>
      </c>
      <c r="IL362" s="28">
        <f t="shared" si="1430"/>
        <v>23</v>
      </c>
      <c r="IM362" s="28">
        <f t="shared" si="1430"/>
        <v>6.3</v>
      </c>
      <c r="IN362" s="28">
        <f t="shared" si="1430"/>
        <v>9.9</v>
      </c>
      <c r="IO362" s="28">
        <f t="shared" si="1430"/>
        <v>7.8</v>
      </c>
      <c r="IP362" s="28">
        <f t="shared" si="1430"/>
        <v>55</v>
      </c>
      <c r="IQ362" s="28">
        <f t="shared" si="1430"/>
        <v>84</v>
      </c>
      <c r="IR362" s="28">
        <f t="shared" si="1430"/>
        <v>46.8</v>
      </c>
      <c r="IS362" s="28">
        <f t="shared" si="1430"/>
        <v>14.4</v>
      </c>
      <c r="IT362" s="28">
        <f t="shared" si="1430"/>
        <v>6</v>
      </c>
      <c r="IU362" s="28">
        <f t="shared" si="1430"/>
        <v>42</v>
      </c>
      <c r="IV362" s="28">
        <f t="shared" si="1430"/>
        <v>63</v>
      </c>
      <c r="IW362" s="28">
        <f t="shared" si="1429"/>
        <v>50</v>
      </c>
      <c r="IX362" s="28">
        <f t="shared" si="1429"/>
        <v>0.9</v>
      </c>
      <c r="IY362" s="28">
        <f t="shared" si="1420"/>
        <v>6</v>
      </c>
      <c r="IZ362" s="28">
        <f t="shared" si="1420"/>
        <v>6.4</v>
      </c>
      <c r="JA362" s="28">
        <f t="shared" si="1420"/>
        <v>1.5</v>
      </c>
      <c r="JB362" s="28">
        <f t="shared" si="1420"/>
        <v>14</v>
      </c>
      <c r="JC362" s="28">
        <f t="shared" si="1420"/>
        <v>3</v>
      </c>
    </row>
    <row r="363" spans="6:263" x14ac:dyDescent="0.45">
      <c r="F363" s="7">
        <f t="shared" si="1427"/>
        <v>0.53367990745868532</v>
      </c>
      <c r="G363" s="7">
        <f t="shared" si="1427"/>
        <v>0.7321017089915004</v>
      </c>
      <c r="H363" s="7">
        <f t="shared" si="1427"/>
        <v>0.4529704542145927</v>
      </c>
      <c r="I363" s="7">
        <f t="shared" si="1427"/>
        <v>0.9294146974242361</v>
      </c>
      <c r="J363" s="7">
        <f t="shared" si="1427"/>
        <v>0.37979351467443329</v>
      </c>
      <c r="K363" s="7">
        <f t="shared" si="1427"/>
        <v>0.809179372996641</v>
      </c>
      <c r="L363" s="7">
        <f t="shared" si="1427"/>
        <v>0.66968565837931149</v>
      </c>
      <c r="M363" s="7">
        <f t="shared" si="1427"/>
        <v>0.45958270712736188</v>
      </c>
      <c r="N363" s="7">
        <f t="shared" si="1427"/>
        <v>1.0174554777412934E-3</v>
      </c>
      <c r="O363" s="7">
        <f t="shared" si="1427"/>
        <v>0.41757422472237338</v>
      </c>
      <c r="P363" s="7">
        <f t="shared" si="1427"/>
        <v>0.55868630230365612</v>
      </c>
      <c r="Q363" s="7">
        <f t="shared" si="1427"/>
        <v>0.19867535317254967</v>
      </c>
      <c r="R363" s="7">
        <f t="shared" si="1427"/>
        <v>0.67366914203095674</v>
      </c>
      <c r="S363" s="7">
        <f t="shared" si="1427"/>
        <v>0.10328497835587942</v>
      </c>
      <c r="T363" s="7">
        <f t="shared" si="1427"/>
        <v>0.53333117604876457</v>
      </c>
      <c r="U363" s="7">
        <f t="shared" si="1427"/>
        <v>0.87450727674854323</v>
      </c>
      <c r="V363" s="7">
        <f t="shared" si="1425"/>
        <v>0.38176377880469142</v>
      </c>
      <c r="W363" s="7">
        <f t="shared" si="1425"/>
        <v>0.499351397389244</v>
      </c>
      <c r="X363" s="7">
        <f t="shared" si="1425"/>
        <v>0.78804440879637583</v>
      </c>
      <c r="Y363" s="7">
        <f t="shared" si="1425"/>
        <v>0.64563032316306157</v>
      </c>
      <c r="Z363" s="7">
        <f t="shared" si="1425"/>
        <v>0.20074580106918971</v>
      </c>
      <c r="AA363" s="7">
        <f t="shared" si="1425"/>
        <v>0.4142680472760778</v>
      </c>
      <c r="AB363" s="7">
        <f t="shared" si="1425"/>
        <v>2.6984421083230722E-2</v>
      </c>
      <c r="AC363" s="7">
        <f t="shared" si="1425"/>
        <v>0.44592805274106939</v>
      </c>
      <c r="AD363" s="7">
        <f t="shared" si="1425"/>
        <v>0.6236366436926819</v>
      </c>
      <c r="BJ363">
        <v>10</v>
      </c>
      <c r="BL363" s="28">
        <f t="shared" si="1421"/>
        <v>24</v>
      </c>
      <c r="BM363" s="28">
        <f t="shared" si="1428"/>
        <v>90</v>
      </c>
      <c r="BN363" s="28">
        <f t="shared" si="1428"/>
        <v>12.6</v>
      </c>
      <c r="BO363" s="28">
        <f t="shared" si="1428"/>
        <v>6</v>
      </c>
      <c r="BP363" s="28">
        <f t="shared" si="1428"/>
        <v>7</v>
      </c>
      <c r="BQ363" s="28">
        <f t="shared" si="1428"/>
        <v>40</v>
      </c>
      <c r="BR363" s="28">
        <f t="shared" si="1428"/>
        <v>9</v>
      </c>
      <c r="BS363" s="28">
        <f t="shared" si="1428"/>
        <v>35</v>
      </c>
      <c r="BT363" s="28">
        <f t="shared" si="1428"/>
        <v>45</v>
      </c>
      <c r="BU363" s="28">
        <f t="shared" si="1428"/>
        <v>41</v>
      </c>
      <c r="BV363" s="28">
        <f t="shared" si="1428"/>
        <v>21</v>
      </c>
      <c r="BW363" s="28">
        <f t="shared" si="1428"/>
        <v>24</v>
      </c>
      <c r="BX363" s="28">
        <f t="shared" si="1428"/>
        <v>11.200000000000001</v>
      </c>
      <c r="BY363" s="28">
        <f t="shared" si="1428"/>
        <v>21</v>
      </c>
      <c r="BZ363" s="28">
        <f t="shared" si="1428"/>
        <v>28</v>
      </c>
      <c r="CA363" s="28">
        <f t="shared" si="1428"/>
        <v>6</v>
      </c>
      <c r="CB363" s="28">
        <f t="shared" si="1428"/>
        <v>21</v>
      </c>
      <c r="CC363" s="28">
        <f t="shared" si="1428"/>
        <v>20</v>
      </c>
      <c r="CD363" s="28">
        <f t="shared" si="1428"/>
        <v>48</v>
      </c>
      <c r="CE363" s="28">
        <f t="shared" si="1428"/>
        <v>8</v>
      </c>
      <c r="CF363" s="28">
        <f t="shared" si="1428"/>
        <v>16</v>
      </c>
      <c r="CG363" s="28">
        <f t="shared" si="1428"/>
        <v>25.9</v>
      </c>
      <c r="CH363" s="28">
        <f t="shared" si="1428"/>
        <v>50</v>
      </c>
      <c r="CI363" s="28">
        <f t="shared" si="1428"/>
        <v>24</v>
      </c>
      <c r="CJ363" s="28">
        <f t="shared" si="1428"/>
        <v>18.7</v>
      </c>
      <c r="CK363" s="28">
        <f t="shared" si="1428"/>
        <v>16.8</v>
      </c>
      <c r="CL363" s="28">
        <f t="shared" si="1428"/>
        <v>35.5</v>
      </c>
      <c r="CM363" s="28">
        <f t="shared" si="1428"/>
        <v>20</v>
      </c>
      <c r="CN363" s="28">
        <f t="shared" si="1428"/>
        <v>70</v>
      </c>
      <c r="CO363" s="28">
        <f t="shared" si="1428"/>
        <v>6.3</v>
      </c>
      <c r="CP363" s="28">
        <f t="shared" si="1428"/>
        <v>1</v>
      </c>
      <c r="CQ363" s="28">
        <f t="shared" si="1428"/>
        <v>28</v>
      </c>
      <c r="CR363" s="28">
        <f t="shared" si="1428"/>
        <v>1.96</v>
      </c>
      <c r="CS363" s="28">
        <f t="shared" si="1428"/>
        <v>3</v>
      </c>
      <c r="CT363" s="28">
        <f t="shared" si="1428"/>
        <v>35</v>
      </c>
      <c r="CU363" s="28">
        <f t="shared" si="1428"/>
        <v>32</v>
      </c>
      <c r="CV363" s="28">
        <f t="shared" si="1428"/>
        <v>36</v>
      </c>
      <c r="CW363" s="28">
        <f t="shared" si="1428"/>
        <v>30</v>
      </c>
      <c r="CX363" s="28">
        <f t="shared" si="1428"/>
        <v>49</v>
      </c>
      <c r="CY363" s="28">
        <f t="shared" si="1428"/>
        <v>1.6</v>
      </c>
      <c r="CZ363" s="28">
        <f t="shared" si="1428"/>
        <v>85</v>
      </c>
      <c r="DA363" s="28">
        <f t="shared" si="1428"/>
        <v>24</v>
      </c>
      <c r="DB363" s="28">
        <f t="shared" si="1428"/>
        <v>30</v>
      </c>
      <c r="DC363" s="28">
        <f t="shared" si="1428"/>
        <v>38</v>
      </c>
      <c r="DD363" s="28">
        <f t="shared" si="1428"/>
        <v>10.799999999999999</v>
      </c>
      <c r="DE363" s="28">
        <f t="shared" si="1428"/>
        <v>40</v>
      </c>
      <c r="DF363" s="28">
        <f t="shared" si="1428"/>
        <v>30</v>
      </c>
      <c r="DG363" s="28">
        <f t="shared" si="1428"/>
        <v>54</v>
      </c>
      <c r="DH363" s="28">
        <f t="shared" si="1428"/>
        <v>2.8000000000000003</v>
      </c>
      <c r="DI363" s="28">
        <f t="shared" si="1428"/>
        <v>50</v>
      </c>
      <c r="DJ363" s="28">
        <f t="shared" si="1428"/>
        <v>12</v>
      </c>
      <c r="DK363" s="28">
        <f t="shared" si="1428"/>
        <v>84</v>
      </c>
      <c r="DL363" s="28">
        <f t="shared" si="1428"/>
        <v>69</v>
      </c>
      <c r="DM363" s="28">
        <f t="shared" si="1428"/>
        <v>24.6</v>
      </c>
      <c r="DN363" s="28">
        <f t="shared" si="1428"/>
        <v>63</v>
      </c>
      <c r="DO363" s="28">
        <f t="shared" si="1428"/>
        <v>17.8</v>
      </c>
      <c r="DP363" s="28">
        <f t="shared" si="1428"/>
        <v>21</v>
      </c>
      <c r="DQ363" s="28">
        <f t="shared" si="1428"/>
        <v>13</v>
      </c>
      <c r="DR363" s="28">
        <f t="shared" si="1428"/>
        <v>12</v>
      </c>
      <c r="DS363" s="28">
        <f t="shared" si="1428"/>
        <v>42.6</v>
      </c>
      <c r="DT363" s="28">
        <f t="shared" si="1428"/>
        <v>70</v>
      </c>
      <c r="DU363" s="28">
        <f t="shared" si="1428"/>
        <v>12</v>
      </c>
      <c r="DV363" s="28">
        <f t="shared" si="1428"/>
        <v>22</v>
      </c>
      <c r="DW363" s="28">
        <f t="shared" si="1428"/>
        <v>40</v>
      </c>
      <c r="DX363" s="28">
        <f t="shared" ref="DX363:GI366" si="1431">IF($BJ363&lt;=DX$346,ROUND(_xlfn.IFS($BJ$343="u_inc",$BJ363/DX$346,$BJ$343="u_rand",DW87,$BJ$343="u_norm",DW142)*ROUNDDOWN(((DX$344-DX$345)/DX$343),0),0)*DX$343+DX$345,"")</f>
        <v>36</v>
      </c>
      <c r="DY363" s="28">
        <f t="shared" si="1431"/>
        <v>6.5</v>
      </c>
      <c r="DZ363" s="28">
        <f t="shared" si="1431"/>
        <v>13</v>
      </c>
      <c r="EA363" s="28">
        <f t="shared" si="1431"/>
        <v>28</v>
      </c>
      <c r="EB363" s="28">
        <f t="shared" si="1431"/>
        <v>0</v>
      </c>
      <c r="EC363" s="28">
        <f t="shared" si="1431"/>
        <v>19</v>
      </c>
      <c r="ED363" s="28">
        <f t="shared" si="1431"/>
        <v>1.6199999999999999</v>
      </c>
      <c r="EE363" s="28">
        <f t="shared" si="1431"/>
        <v>78</v>
      </c>
      <c r="EF363" s="28">
        <f t="shared" si="1431"/>
        <v>8</v>
      </c>
      <c r="EG363" s="28">
        <f t="shared" si="1431"/>
        <v>1.3</v>
      </c>
      <c r="EH363" s="28">
        <f t="shared" si="1431"/>
        <v>41</v>
      </c>
      <c r="EI363" s="28">
        <f t="shared" si="1431"/>
        <v>63</v>
      </c>
      <c r="EJ363" s="28">
        <f t="shared" si="1431"/>
        <v>38</v>
      </c>
      <c r="EK363" s="28">
        <f t="shared" si="1431"/>
        <v>49.6</v>
      </c>
      <c r="EL363" s="28">
        <f t="shared" si="1431"/>
        <v>20</v>
      </c>
      <c r="EM363" s="28">
        <f t="shared" si="1431"/>
        <v>42</v>
      </c>
      <c r="EN363" s="28">
        <f t="shared" si="1431"/>
        <v>8</v>
      </c>
      <c r="EO363" s="28">
        <f t="shared" si="1431"/>
        <v>34</v>
      </c>
      <c r="EP363" s="28">
        <f t="shared" si="1431"/>
        <v>16</v>
      </c>
      <c r="EQ363" s="28">
        <f t="shared" si="1431"/>
        <v>21</v>
      </c>
      <c r="ER363" s="28">
        <f t="shared" si="1431"/>
        <v>40.199999999999996</v>
      </c>
      <c r="ES363" s="28">
        <f t="shared" si="1431"/>
        <v>18</v>
      </c>
      <c r="ET363" s="28">
        <f t="shared" si="1431"/>
        <v>60</v>
      </c>
      <c r="EU363" s="28">
        <f t="shared" si="1431"/>
        <v>15</v>
      </c>
      <c r="EV363" s="28">
        <f t="shared" si="1431"/>
        <v>30</v>
      </c>
      <c r="EW363" s="28">
        <f t="shared" si="1431"/>
        <v>12</v>
      </c>
      <c r="EX363" s="28">
        <f t="shared" si="1431"/>
        <v>56</v>
      </c>
      <c r="EY363" s="28">
        <f t="shared" si="1431"/>
        <v>9.1</v>
      </c>
      <c r="EZ363" s="28">
        <f t="shared" si="1431"/>
        <v>18.400000000000002</v>
      </c>
      <c r="FA363" s="28">
        <f t="shared" si="1431"/>
        <v>3.2</v>
      </c>
      <c r="FB363" s="28">
        <f t="shared" si="1431"/>
        <v>69</v>
      </c>
      <c r="FC363" s="28">
        <f t="shared" si="1431"/>
        <v>52</v>
      </c>
      <c r="FD363" s="28">
        <f t="shared" si="1431"/>
        <v>40</v>
      </c>
      <c r="FE363" s="28">
        <f t="shared" si="1431"/>
        <v>5</v>
      </c>
      <c r="FF363" s="28">
        <f t="shared" si="1431"/>
        <v>18</v>
      </c>
      <c r="FG363" s="28">
        <f t="shared" si="1431"/>
        <v>2.1</v>
      </c>
      <c r="FH363" s="28">
        <f t="shared" si="1431"/>
        <v>17</v>
      </c>
      <c r="FI363" s="28">
        <f t="shared" si="1431"/>
        <v>15</v>
      </c>
      <c r="FJ363" s="28">
        <f t="shared" si="1431"/>
        <v>4</v>
      </c>
      <c r="FK363" s="28">
        <f t="shared" si="1431"/>
        <v>24.3</v>
      </c>
      <c r="FL363" s="28">
        <f t="shared" si="1431"/>
        <v>10</v>
      </c>
      <c r="FM363" s="28">
        <f t="shared" si="1431"/>
        <v>2</v>
      </c>
      <c r="FN363" s="28">
        <f t="shared" si="1431"/>
        <v>44</v>
      </c>
      <c r="FO363" s="28">
        <f t="shared" si="1431"/>
        <v>23.6</v>
      </c>
      <c r="FP363" s="28">
        <f t="shared" si="1431"/>
        <v>15</v>
      </c>
      <c r="FQ363" s="28">
        <f t="shared" si="1431"/>
        <v>18</v>
      </c>
      <c r="FR363" s="28">
        <f t="shared" si="1431"/>
        <v>52</v>
      </c>
      <c r="FS363" s="28">
        <f t="shared" si="1431"/>
        <v>35</v>
      </c>
      <c r="FT363" s="28">
        <f t="shared" si="1431"/>
        <v>0</v>
      </c>
      <c r="FU363" s="28">
        <f t="shared" si="1431"/>
        <v>2</v>
      </c>
      <c r="FV363" s="28">
        <f t="shared" si="1431"/>
        <v>3.4</v>
      </c>
      <c r="FW363" s="28">
        <f t="shared" si="1431"/>
        <v>41.3</v>
      </c>
      <c r="FX363" s="28">
        <f t="shared" si="1431"/>
        <v>2.2000000000000002</v>
      </c>
      <c r="FY363" s="28">
        <f t="shared" si="1431"/>
        <v>32</v>
      </c>
      <c r="FZ363" s="28">
        <f t="shared" si="1431"/>
        <v>70</v>
      </c>
      <c r="GA363" s="28">
        <f t="shared" si="1431"/>
        <v>8.8000000000000007</v>
      </c>
      <c r="GB363" s="28">
        <f t="shared" si="1431"/>
        <v>66</v>
      </c>
      <c r="GC363" s="28">
        <f t="shared" si="1431"/>
        <v>46</v>
      </c>
      <c r="GD363" s="28">
        <f t="shared" si="1431"/>
        <v>10</v>
      </c>
      <c r="GE363" s="28">
        <f t="shared" si="1431"/>
        <v>27</v>
      </c>
      <c r="GF363" s="28">
        <f t="shared" si="1431"/>
        <v>56</v>
      </c>
      <c r="GG363" s="28">
        <f t="shared" si="1431"/>
        <v>24</v>
      </c>
      <c r="GH363" s="28">
        <f t="shared" si="1431"/>
        <v>8</v>
      </c>
      <c r="GI363" s="28">
        <f t="shared" si="1431"/>
        <v>0.8</v>
      </c>
      <c r="GJ363" s="28">
        <f t="shared" si="1424"/>
        <v>44</v>
      </c>
      <c r="GK363" s="28">
        <f t="shared" si="1430"/>
        <v>1.5</v>
      </c>
      <c r="GL363" s="28">
        <f t="shared" si="1430"/>
        <v>28</v>
      </c>
      <c r="GM363" s="28">
        <f t="shared" si="1430"/>
        <v>63</v>
      </c>
      <c r="GN363" s="28">
        <f t="shared" si="1430"/>
        <v>8</v>
      </c>
      <c r="GO363" s="28">
        <f t="shared" si="1430"/>
        <v>15</v>
      </c>
      <c r="GP363" s="28">
        <f t="shared" si="1430"/>
        <v>18</v>
      </c>
      <c r="GQ363" s="28">
        <f t="shared" si="1430"/>
        <v>42</v>
      </c>
      <c r="GR363" s="28">
        <f t="shared" si="1430"/>
        <v>52</v>
      </c>
      <c r="GS363" s="28">
        <f t="shared" si="1430"/>
        <v>16</v>
      </c>
      <c r="GT363" s="28">
        <f t="shared" si="1430"/>
        <v>45</v>
      </c>
      <c r="GU363" s="28">
        <f t="shared" si="1430"/>
        <v>0.8</v>
      </c>
      <c r="GV363" s="28">
        <f t="shared" si="1430"/>
        <v>8</v>
      </c>
      <c r="GW363" s="28">
        <f t="shared" si="1430"/>
        <v>42</v>
      </c>
      <c r="GX363" s="28">
        <f t="shared" si="1430"/>
        <v>12</v>
      </c>
      <c r="GY363" s="28">
        <f t="shared" si="1430"/>
        <v>4.2</v>
      </c>
      <c r="GZ363" s="28">
        <f t="shared" si="1430"/>
        <v>0</v>
      </c>
      <c r="HA363" s="28">
        <f t="shared" si="1430"/>
        <v>36</v>
      </c>
      <c r="HB363" s="28">
        <f t="shared" si="1430"/>
        <v>0.75</v>
      </c>
      <c r="HC363" s="28">
        <f t="shared" si="1430"/>
        <v>5</v>
      </c>
      <c r="HD363" s="28">
        <f t="shared" si="1430"/>
        <v>25</v>
      </c>
      <c r="HE363" s="28">
        <f t="shared" si="1430"/>
        <v>0.60000000000000009</v>
      </c>
      <c r="HF363" s="28">
        <f t="shared" si="1430"/>
        <v>60</v>
      </c>
      <c r="HG363" s="28">
        <f t="shared" si="1430"/>
        <v>3.35</v>
      </c>
      <c r="HH363" s="28">
        <f t="shared" si="1430"/>
        <v>0.16</v>
      </c>
      <c r="HI363" s="28">
        <f t="shared" si="1430"/>
        <v>20</v>
      </c>
      <c r="HJ363" s="28">
        <f t="shared" si="1430"/>
        <v>2</v>
      </c>
      <c r="HK363" s="28">
        <f t="shared" si="1430"/>
        <v>14</v>
      </c>
      <c r="HL363" s="28">
        <f t="shared" si="1430"/>
        <v>15</v>
      </c>
      <c r="HM363" s="28">
        <f t="shared" si="1430"/>
        <v>93</v>
      </c>
      <c r="HN363" s="28">
        <f t="shared" si="1430"/>
        <v>6</v>
      </c>
      <c r="HO363" s="28">
        <f t="shared" si="1430"/>
        <v>20</v>
      </c>
      <c r="HP363" s="28">
        <f t="shared" si="1430"/>
        <v>64</v>
      </c>
      <c r="HQ363" s="28">
        <f t="shared" si="1430"/>
        <v>42</v>
      </c>
      <c r="HR363" s="28">
        <f t="shared" si="1430"/>
        <v>18</v>
      </c>
      <c r="HS363" s="28">
        <f t="shared" si="1430"/>
        <v>10.48</v>
      </c>
      <c r="HT363" s="28">
        <f t="shared" si="1430"/>
        <v>18</v>
      </c>
      <c r="HU363" s="28">
        <f t="shared" si="1430"/>
        <v>3.3</v>
      </c>
      <c r="HV363" s="28">
        <f t="shared" si="1430"/>
        <v>33</v>
      </c>
      <c r="HW363" s="28">
        <f t="shared" si="1430"/>
        <v>6</v>
      </c>
      <c r="HX363" s="28">
        <f t="shared" si="1430"/>
        <v>48</v>
      </c>
      <c r="HY363" s="28">
        <f t="shared" si="1430"/>
        <v>5.0999999999999996</v>
      </c>
      <c r="HZ363" s="28">
        <f t="shared" si="1430"/>
        <v>8</v>
      </c>
      <c r="IA363" s="28">
        <f t="shared" si="1430"/>
        <v>57</v>
      </c>
      <c r="IB363" s="28">
        <f t="shared" si="1430"/>
        <v>18</v>
      </c>
      <c r="IC363" s="28">
        <f t="shared" si="1430"/>
        <v>2.7</v>
      </c>
      <c r="ID363" s="28">
        <f t="shared" si="1430"/>
        <v>4.8000000000000007</v>
      </c>
      <c r="IE363" s="28">
        <f t="shared" si="1430"/>
        <v>38</v>
      </c>
      <c r="IF363" s="28">
        <f t="shared" si="1430"/>
        <v>56</v>
      </c>
      <c r="IG363" s="28">
        <f t="shared" si="1430"/>
        <v>58</v>
      </c>
      <c r="IH363" s="28">
        <f t="shared" si="1430"/>
        <v>10.5</v>
      </c>
      <c r="II363" s="28">
        <f t="shared" si="1430"/>
        <v>64</v>
      </c>
      <c r="IJ363" s="28">
        <f t="shared" si="1430"/>
        <v>14</v>
      </c>
      <c r="IK363" s="28">
        <f t="shared" si="1430"/>
        <v>10</v>
      </c>
      <c r="IL363" s="28">
        <f t="shared" si="1430"/>
        <v>5</v>
      </c>
      <c r="IM363" s="28">
        <f t="shared" si="1430"/>
        <v>13.299999999999999</v>
      </c>
      <c r="IN363" s="28">
        <f t="shared" si="1430"/>
        <v>8.6999999999999993</v>
      </c>
      <c r="IO363" s="28">
        <f t="shared" si="1430"/>
        <v>8.4</v>
      </c>
      <c r="IP363" s="28">
        <f t="shared" si="1430"/>
        <v>35</v>
      </c>
      <c r="IQ363" s="28">
        <f t="shared" si="1430"/>
        <v>8</v>
      </c>
      <c r="IR363" s="28">
        <f t="shared" si="1430"/>
        <v>62.4</v>
      </c>
      <c r="IS363" s="28">
        <f t="shared" si="1430"/>
        <v>7.2</v>
      </c>
      <c r="IT363" s="28">
        <f t="shared" si="1430"/>
        <v>15</v>
      </c>
      <c r="IU363" s="28">
        <f t="shared" si="1430"/>
        <v>18</v>
      </c>
      <c r="IV363" s="28">
        <f t="shared" si="1430"/>
        <v>90</v>
      </c>
      <c r="IW363" s="28">
        <f t="shared" si="1429"/>
        <v>20</v>
      </c>
      <c r="IX363" s="28">
        <f t="shared" si="1429"/>
        <v>1.4000000000000001</v>
      </c>
      <c r="IY363" s="28">
        <f t="shared" si="1420"/>
        <v>2</v>
      </c>
      <c r="IZ363" s="28">
        <f t="shared" si="1420"/>
        <v>2</v>
      </c>
      <c r="JA363" s="28">
        <f t="shared" si="1420"/>
        <v>0.30000000000000004</v>
      </c>
      <c r="JB363" s="28">
        <f t="shared" si="1420"/>
        <v>26</v>
      </c>
      <c r="JC363" s="28">
        <f t="shared" si="1420"/>
        <v>36</v>
      </c>
    </row>
    <row r="364" spans="6:263" x14ac:dyDescent="0.45">
      <c r="F364" s="7">
        <f t="shared" si="1427"/>
        <v>0.26281293819789447</v>
      </c>
      <c r="G364" s="7">
        <f t="shared" si="1427"/>
        <v>0.28159472871646041</v>
      </c>
      <c r="H364" s="7">
        <f t="shared" si="1427"/>
        <v>0.33679539260305252</v>
      </c>
      <c r="I364" s="7">
        <f t="shared" si="1427"/>
        <v>0.7768593652997442</v>
      </c>
      <c r="J364" s="7">
        <f t="shared" si="1427"/>
        <v>1.2746849568908498E-2</v>
      </c>
      <c r="K364" s="7">
        <f t="shared" si="1427"/>
        <v>0.89751392085920734</v>
      </c>
      <c r="L364" s="7">
        <f t="shared" si="1427"/>
        <v>0.396415627746105</v>
      </c>
      <c r="M364" s="7">
        <f t="shared" si="1427"/>
        <v>0.5168557448856792</v>
      </c>
      <c r="N364" s="7">
        <f t="shared" si="1427"/>
        <v>0.11359336604997207</v>
      </c>
      <c r="O364" s="7">
        <f t="shared" si="1427"/>
        <v>0.72540157368658187</v>
      </c>
      <c r="P364" s="7">
        <f t="shared" si="1427"/>
        <v>0.34649849978578207</v>
      </c>
      <c r="Q364" s="7">
        <f t="shared" si="1427"/>
        <v>0.25797299214544378</v>
      </c>
      <c r="R364" s="7">
        <f t="shared" si="1427"/>
        <v>0.68315497631354027</v>
      </c>
      <c r="S364" s="7">
        <f t="shared" si="1427"/>
        <v>0.66919021665546585</v>
      </c>
      <c r="T364" s="7">
        <f t="shared" si="1427"/>
        <v>0.42919904991481411</v>
      </c>
      <c r="U364" s="7">
        <f t="shared" si="1427"/>
        <v>0.34075592893210982</v>
      </c>
      <c r="V364" s="7">
        <f t="shared" si="1425"/>
        <v>0.11936668125883056</v>
      </c>
      <c r="W364" s="7">
        <f t="shared" si="1425"/>
        <v>0.19130337619749055</v>
      </c>
      <c r="X364" s="7">
        <f t="shared" si="1425"/>
        <v>0.69165700985661571</v>
      </c>
      <c r="Y364" s="7">
        <f t="shared" si="1425"/>
        <v>0.2213294041442356</v>
      </c>
      <c r="Z364" s="7">
        <f t="shared" si="1425"/>
        <v>0.20056341085609208</v>
      </c>
      <c r="AA364" s="7">
        <f t="shared" si="1425"/>
        <v>0.13291006355216264</v>
      </c>
      <c r="AB364" s="7">
        <f t="shared" si="1425"/>
        <v>0.56499010863014965</v>
      </c>
      <c r="AC364" s="7">
        <f t="shared" si="1425"/>
        <v>0.39303386415961844</v>
      </c>
      <c r="AD364" s="7">
        <f t="shared" si="1425"/>
        <v>0.56442768944633548</v>
      </c>
      <c r="BJ364">
        <v>11</v>
      </c>
      <c r="BL364" s="28">
        <f t="shared" si="1421"/>
        <v>34</v>
      </c>
      <c r="BM364" s="28">
        <f t="shared" ref="BM364:DX367" si="1432">IF($BJ364&lt;=BM$346,ROUND(_xlfn.IFS($BJ$343="u_inc",$BJ364/BM$346,$BJ$343="u_rand",BL88,$BJ$343="u_norm",BL143)*ROUNDDOWN(((BM$344-BM$345)/BM$343),0),0)*BM$343+BM$345,"")</f>
        <v>93</v>
      </c>
      <c r="BN364" s="28">
        <f t="shared" si="1432"/>
        <v>6</v>
      </c>
      <c r="BO364" s="28">
        <f t="shared" si="1432"/>
        <v>16</v>
      </c>
      <c r="BP364" s="28" t="str">
        <f t="shared" si="1432"/>
        <v/>
      </c>
      <c r="BQ364" s="28" t="str">
        <f t="shared" si="1432"/>
        <v/>
      </c>
      <c r="BR364" s="28">
        <f t="shared" si="1432"/>
        <v>15</v>
      </c>
      <c r="BS364" s="28" t="str">
        <f t="shared" si="1432"/>
        <v/>
      </c>
      <c r="BT364" s="28" t="str">
        <f t="shared" si="1432"/>
        <v/>
      </c>
      <c r="BU364" s="28">
        <f t="shared" si="1432"/>
        <v>17</v>
      </c>
      <c r="BV364" s="28">
        <f t="shared" si="1432"/>
        <v>15</v>
      </c>
      <c r="BW364" s="28" t="str">
        <f t="shared" si="1432"/>
        <v/>
      </c>
      <c r="BX364" s="28" t="str">
        <f t="shared" si="1432"/>
        <v/>
      </c>
      <c r="BY364" s="28" t="str">
        <f t="shared" si="1432"/>
        <v/>
      </c>
      <c r="BZ364" s="28">
        <f t="shared" si="1432"/>
        <v>24</v>
      </c>
      <c r="CA364" s="28">
        <f t="shared" si="1432"/>
        <v>3</v>
      </c>
      <c r="CB364" s="28">
        <f t="shared" si="1432"/>
        <v>27</v>
      </c>
      <c r="CC364" s="28">
        <f t="shared" si="1432"/>
        <v>8</v>
      </c>
      <c r="CD364" s="28">
        <f t="shared" si="1432"/>
        <v>8</v>
      </c>
      <c r="CE364" s="28">
        <f t="shared" si="1432"/>
        <v>12.8</v>
      </c>
      <c r="CF364" s="28">
        <f t="shared" si="1432"/>
        <v>2</v>
      </c>
      <c r="CG364" s="28">
        <f t="shared" si="1432"/>
        <v>2.0999999999999996</v>
      </c>
      <c r="CH364" s="28">
        <f t="shared" si="1432"/>
        <v>45</v>
      </c>
      <c r="CI364" s="28">
        <f t="shared" si="1432"/>
        <v>16</v>
      </c>
      <c r="CJ364" s="28">
        <f t="shared" si="1432"/>
        <v>10.8</v>
      </c>
      <c r="CK364" s="28" t="str">
        <f t="shared" si="1432"/>
        <v/>
      </c>
      <c r="CL364" s="28">
        <f t="shared" si="1432"/>
        <v>17.5</v>
      </c>
      <c r="CM364" s="28" t="str">
        <f t="shared" si="1432"/>
        <v/>
      </c>
      <c r="CN364" s="28">
        <f t="shared" si="1432"/>
        <v>68</v>
      </c>
      <c r="CO364" s="28" t="str">
        <f t="shared" si="1432"/>
        <v/>
      </c>
      <c r="CP364" s="28" t="str">
        <f t="shared" si="1432"/>
        <v/>
      </c>
      <c r="CQ364" s="28">
        <f t="shared" si="1432"/>
        <v>72</v>
      </c>
      <c r="CR364" s="28">
        <f t="shared" si="1432"/>
        <v>1.78</v>
      </c>
      <c r="CS364" s="28">
        <f t="shared" si="1432"/>
        <v>1.2</v>
      </c>
      <c r="CT364" s="28">
        <f t="shared" si="1432"/>
        <v>56</v>
      </c>
      <c r="CU364" s="28" t="str">
        <f t="shared" si="1432"/>
        <v/>
      </c>
      <c r="CV364" s="28">
        <f t="shared" si="1432"/>
        <v>34</v>
      </c>
      <c r="CW364" s="28">
        <f t="shared" si="1432"/>
        <v>42</v>
      </c>
      <c r="CX364" s="28">
        <f t="shared" si="1432"/>
        <v>14</v>
      </c>
      <c r="CY364" s="28">
        <f t="shared" si="1432"/>
        <v>2.6</v>
      </c>
      <c r="CZ364" s="28">
        <f t="shared" si="1432"/>
        <v>5</v>
      </c>
      <c r="DA364" s="28" t="str">
        <f t="shared" si="1432"/>
        <v/>
      </c>
      <c r="DB364" s="28">
        <f t="shared" si="1432"/>
        <v>35</v>
      </c>
      <c r="DC364" s="28" t="str">
        <f t="shared" si="1432"/>
        <v/>
      </c>
      <c r="DD364" s="28" t="str">
        <f t="shared" si="1432"/>
        <v/>
      </c>
      <c r="DE364" s="28">
        <f t="shared" si="1432"/>
        <v>38</v>
      </c>
      <c r="DF364" s="28">
        <f t="shared" si="1432"/>
        <v>72</v>
      </c>
      <c r="DG364" s="28">
        <f t="shared" si="1432"/>
        <v>81</v>
      </c>
      <c r="DH364" s="28">
        <f t="shared" si="1432"/>
        <v>3.2</v>
      </c>
      <c r="DI364" s="28">
        <f t="shared" si="1432"/>
        <v>30</v>
      </c>
      <c r="DJ364" s="28">
        <f t="shared" si="1432"/>
        <v>36</v>
      </c>
      <c r="DK364" s="28" t="str">
        <f t="shared" si="1432"/>
        <v/>
      </c>
      <c r="DL364" s="28" t="str">
        <f t="shared" si="1432"/>
        <v/>
      </c>
      <c r="DM364" s="28">
        <f t="shared" si="1432"/>
        <v>27</v>
      </c>
      <c r="DN364" s="28">
        <f t="shared" si="1432"/>
        <v>7</v>
      </c>
      <c r="DO364" s="28" t="str">
        <f t="shared" si="1432"/>
        <v/>
      </c>
      <c r="DP364" s="28">
        <f t="shared" si="1432"/>
        <v>24</v>
      </c>
      <c r="DQ364" s="28">
        <f t="shared" si="1432"/>
        <v>16.8</v>
      </c>
      <c r="DR364" s="28">
        <f t="shared" si="1432"/>
        <v>48</v>
      </c>
      <c r="DS364" s="28">
        <f t="shared" si="1432"/>
        <v>45.6</v>
      </c>
      <c r="DT364" s="28">
        <f t="shared" si="1432"/>
        <v>35</v>
      </c>
      <c r="DU364" s="28">
        <f t="shared" si="1432"/>
        <v>18</v>
      </c>
      <c r="DV364" s="28">
        <f t="shared" si="1432"/>
        <v>10</v>
      </c>
      <c r="DW364" s="28" t="str">
        <f t="shared" si="1432"/>
        <v/>
      </c>
      <c r="DX364" s="28">
        <f t="shared" si="1432"/>
        <v>48</v>
      </c>
      <c r="DY364" s="28">
        <f t="shared" si="1431"/>
        <v>20</v>
      </c>
      <c r="DZ364" s="28" t="str">
        <f t="shared" si="1431"/>
        <v/>
      </c>
      <c r="EA364" s="28" t="str">
        <f t="shared" si="1431"/>
        <v/>
      </c>
      <c r="EB364" s="28">
        <f t="shared" si="1431"/>
        <v>33</v>
      </c>
      <c r="EC364" s="28">
        <f t="shared" si="1431"/>
        <v>24</v>
      </c>
      <c r="ED364" s="28" t="str">
        <f t="shared" si="1431"/>
        <v/>
      </c>
      <c r="EE364" s="28">
        <f t="shared" si="1431"/>
        <v>66</v>
      </c>
      <c r="EF364" s="28">
        <f t="shared" si="1431"/>
        <v>28</v>
      </c>
      <c r="EG364" s="28" t="str">
        <f t="shared" si="1431"/>
        <v/>
      </c>
      <c r="EH364" s="28">
        <f t="shared" si="1431"/>
        <v>34</v>
      </c>
      <c r="EI364" s="28">
        <f t="shared" si="1431"/>
        <v>7</v>
      </c>
      <c r="EJ364" s="28">
        <f t="shared" si="1431"/>
        <v>34</v>
      </c>
      <c r="EK364" s="28">
        <f t="shared" si="1431"/>
        <v>8</v>
      </c>
      <c r="EL364" s="28">
        <f t="shared" si="1431"/>
        <v>14</v>
      </c>
      <c r="EM364" s="28">
        <f t="shared" si="1431"/>
        <v>73</v>
      </c>
      <c r="EN364" s="28">
        <f t="shared" si="1431"/>
        <v>0</v>
      </c>
      <c r="EO364" s="28">
        <f t="shared" si="1431"/>
        <v>16</v>
      </c>
      <c r="EP364" s="28">
        <f t="shared" si="1431"/>
        <v>42</v>
      </c>
      <c r="EQ364" s="28">
        <f t="shared" si="1431"/>
        <v>35</v>
      </c>
      <c r="ER364" s="28" t="str">
        <f t="shared" si="1431"/>
        <v/>
      </c>
      <c r="ES364" s="28" t="str">
        <f t="shared" si="1431"/>
        <v/>
      </c>
      <c r="ET364" s="28">
        <f t="shared" si="1431"/>
        <v>30</v>
      </c>
      <c r="EU364" s="28">
        <f t="shared" si="1431"/>
        <v>26</v>
      </c>
      <c r="EV364" s="28">
        <f t="shared" si="1431"/>
        <v>24</v>
      </c>
      <c r="EW364" s="28" t="str">
        <f t="shared" si="1431"/>
        <v/>
      </c>
      <c r="EX364" s="28">
        <f t="shared" si="1431"/>
        <v>81</v>
      </c>
      <c r="EY364" s="28">
        <f t="shared" si="1431"/>
        <v>2.8</v>
      </c>
      <c r="EZ364" s="28">
        <f t="shared" si="1431"/>
        <v>8.8000000000000007</v>
      </c>
      <c r="FA364" s="28">
        <f t="shared" si="1431"/>
        <v>1.2000000000000002</v>
      </c>
      <c r="FB364" s="28">
        <f t="shared" si="1431"/>
        <v>48</v>
      </c>
      <c r="FC364" s="28">
        <f t="shared" si="1431"/>
        <v>32</v>
      </c>
      <c r="FD364" s="28">
        <f t="shared" si="1431"/>
        <v>35</v>
      </c>
      <c r="FE364" s="28">
        <f t="shared" si="1431"/>
        <v>40</v>
      </c>
      <c r="FF364" s="28">
        <f t="shared" si="1431"/>
        <v>72</v>
      </c>
      <c r="FG364" s="28">
        <f t="shared" si="1431"/>
        <v>2.1</v>
      </c>
      <c r="FH364" s="28">
        <f t="shared" si="1431"/>
        <v>16</v>
      </c>
      <c r="FI364" s="28">
        <f t="shared" si="1431"/>
        <v>25</v>
      </c>
      <c r="FJ364" s="28">
        <f t="shared" si="1431"/>
        <v>13</v>
      </c>
      <c r="FK364" s="28" t="str">
        <f t="shared" si="1431"/>
        <v/>
      </c>
      <c r="FL364" s="28">
        <f t="shared" si="1431"/>
        <v>10</v>
      </c>
      <c r="FM364" s="28" t="str">
        <f t="shared" si="1431"/>
        <v/>
      </c>
      <c r="FN364" s="28">
        <f t="shared" si="1431"/>
        <v>48</v>
      </c>
      <c r="FO364" s="28" t="str">
        <f t="shared" si="1431"/>
        <v/>
      </c>
      <c r="FP364" s="28" t="str">
        <f t="shared" si="1431"/>
        <v/>
      </c>
      <c r="FQ364" s="28">
        <f t="shared" si="1431"/>
        <v>24</v>
      </c>
      <c r="FR364" s="28">
        <f t="shared" si="1431"/>
        <v>40</v>
      </c>
      <c r="FS364" s="28" t="str">
        <f t="shared" si="1431"/>
        <v/>
      </c>
      <c r="FT364" s="28" t="str">
        <f t="shared" si="1431"/>
        <v/>
      </c>
      <c r="FU364" s="28">
        <f t="shared" si="1431"/>
        <v>3.5</v>
      </c>
      <c r="FV364" s="28" t="str">
        <f t="shared" si="1431"/>
        <v/>
      </c>
      <c r="FW364" s="28">
        <f t="shared" si="1431"/>
        <v>6.3</v>
      </c>
      <c r="FX364" s="28">
        <f t="shared" si="1431"/>
        <v>50.6</v>
      </c>
      <c r="FY364" s="28">
        <f t="shared" si="1431"/>
        <v>56</v>
      </c>
      <c r="FZ364" s="28" t="str">
        <f t="shared" si="1431"/>
        <v/>
      </c>
      <c r="GA364" s="28">
        <f t="shared" si="1431"/>
        <v>13.600000000000001</v>
      </c>
      <c r="GB364" s="28">
        <f t="shared" si="1431"/>
        <v>34</v>
      </c>
      <c r="GC364" s="28" t="str">
        <f t="shared" si="1431"/>
        <v/>
      </c>
      <c r="GD364" s="28" t="str">
        <f t="shared" si="1431"/>
        <v/>
      </c>
      <c r="GE364" s="28">
        <f t="shared" si="1431"/>
        <v>18</v>
      </c>
      <c r="GF364" s="28">
        <f t="shared" si="1431"/>
        <v>56</v>
      </c>
      <c r="GG364" s="28" t="str">
        <f t="shared" si="1431"/>
        <v/>
      </c>
      <c r="GH364" s="28">
        <f t="shared" si="1431"/>
        <v>26</v>
      </c>
      <c r="GI364" s="28">
        <f t="shared" si="1431"/>
        <v>2</v>
      </c>
      <c r="GJ364" s="28">
        <f t="shared" si="1424"/>
        <v>12</v>
      </c>
      <c r="GK364" s="28">
        <f t="shared" si="1430"/>
        <v>69</v>
      </c>
      <c r="GL364" s="28">
        <f t="shared" si="1430"/>
        <v>40</v>
      </c>
      <c r="GM364" s="28">
        <f t="shared" si="1430"/>
        <v>0</v>
      </c>
      <c r="GN364" s="28">
        <f t="shared" si="1430"/>
        <v>12</v>
      </c>
      <c r="GO364" s="28">
        <f t="shared" si="1430"/>
        <v>0</v>
      </c>
      <c r="GP364" s="28" t="str">
        <f t="shared" si="1430"/>
        <v/>
      </c>
      <c r="GQ364" s="28" t="str">
        <f t="shared" si="1430"/>
        <v/>
      </c>
      <c r="GR364" s="28" t="str">
        <f t="shared" si="1430"/>
        <v/>
      </c>
      <c r="GS364" s="28">
        <f t="shared" si="1430"/>
        <v>2.2000000000000002</v>
      </c>
      <c r="GT364" s="28">
        <f t="shared" si="1430"/>
        <v>35</v>
      </c>
      <c r="GU364" s="28">
        <f t="shared" si="1430"/>
        <v>10.4</v>
      </c>
      <c r="GV364" s="28">
        <f t="shared" si="1430"/>
        <v>8</v>
      </c>
      <c r="GW364" s="28">
        <f t="shared" si="1430"/>
        <v>66</v>
      </c>
      <c r="GX364" s="28">
        <f t="shared" si="1430"/>
        <v>16</v>
      </c>
      <c r="GY364" s="28">
        <f t="shared" si="1430"/>
        <v>2</v>
      </c>
      <c r="GZ364" s="28">
        <f t="shared" si="1430"/>
        <v>80</v>
      </c>
      <c r="HA364" s="28">
        <f t="shared" si="1430"/>
        <v>20</v>
      </c>
      <c r="HB364" s="28">
        <f t="shared" si="1430"/>
        <v>0.44999999999999996</v>
      </c>
      <c r="HC364" s="28">
        <f t="shared" si="1430"/>
        <v>10</v>
      </c>
      <c r="HD364" s="28">
        <f t="shared" si="1430"/>
        <v>10</v>
      </c>
      <c r="HE364" s="28">
        <f t="shared" si="1430"/>
        <v>0.2</v>
      </c>
      <c r="HF364" s="28">
        <f t="shared" si="1430"/>
        <v>48</v>
      </c>
      <c r="HG364" s="28">
        <f t="shared" si="1430"/>
        <v>4.9000000000000004</v>
      </c>
      <c r="HH364" s="28" t="str">
        <f t="shared" si="1430"/>
        <v/>
      </c>
      <c r="HI364" s="28">
        <f t="shared" si="1430"/>
        <v>12</v>
      </c>
      <c r="HJ364" s="28" t="str">
        <f t="shared" si="1430"/>
        <v/>
      </c>
      <c r="HK364" s="28">
        <f t="shared" si="1430"/>
        <v>13</v>
      </c>
      <c r="HL364" s="28">
        <f t="shared" si="1430"/>
        <v>20</v>
      </c>
      <c r="HM364" s="28">
        <f t="shared" si="1430"/>
        <v>54</v>
      </c>
      <c r="HN364" s="28">
        <f t="shared" si="1430"/>
        <v>18</v>
      </c>
      <c r="HO364" s="28">
        <f t="shared" si="1430"/>
        <v>5</v>
      </c>
      <c r="HP364" s="28">
        <f t="shared" si="1430"/>
        <v>20</v>
      </c>
      <c r="HQ364" s="28">
        <f t="shared" si="1430"/>
        <v>54</v>
      </c>
      <c r="HR364" s="28" t="str">
        <f t="shared" si="1430"/>
        <v/>
      </c>
      <c r="HS364" s="28">
        <f t="shared" si="1430"/>
        <v>22.240000000000002</v>
      </c>
      <c r="HT364" s="28">
        <f t="shared" si="1430"/>
        <v>26</v>
      </c>
      <c r="HU364" s="28">
        <f t="shared" si="1430"/>
        <v>2.6999999999999997</v>
      </c>
      <c r="HV364" s="28">
        <f t="shared" si="1430"/>
        <v>66</v>
      </c>
      <c r="HW364" s="28">
        <f t="shared" si="1430"/>
        <v>0</v>
      </c>
      <c r="HX364" s="28" t="str">
        <f t="shared" si="1430"/>
        <v/>
      </c>
      <c r="HY364" s="28">
        <f t="shared" si="1430"/>
        <v>1.2</v>
      </c>
      <c r="HZ364" s="28">
        <f t="shared" si="1430"/>
        <v>44.400000000000006</v>
      </c>
      <c r="IA364" s="28">
        <f t="shared" si="1430"/>
        <v>42</v>
      </c>
      <c r="IB364" s="28" t="str">
        <f t="shared" si="1430"/>
        <v/>
      </c>
      <c r="IC364" s="28" t="str">
        <f t="shared" si="1430"/>
        <v/>
      </c>
      <c r="ID364" s="28">
        <f t="shared" si="1430"/>
        <v>5.6000000000000005</v>
      </c>
      <c r="IE364" s="28">
        <f t="shared" si="1430"/>
        <v>44</v>
      </c>
      <c r="IF364" s="28">
        <f t="shared" si="1430"/>
        <v>49</v>
      </c>
      <c r="IG364" s="28" t="str">
        <f t="shared" si="1430"/>
        <v/>
      </c>
      <c r="IH364" s="28">
        <f t="shared" si="1430"/>
        <v>33</v>
      </c>
      <c r="II364" s="28">
        <f t="shared" si="1430"/>
        <v>60</v>
      </c>
      <c r="IJ364" s="28" t="str">
        <f t="shared" si="1430"/>
        <v/>
      </c>
      <c r="IK364" s="28" t="str">
        <f t="shared" si="1430"/>
        <v/>
      </c>
      <c r="IL364" s="28">
        <f t="shared" si="1430"/>
        <v>28</v>
      </c>
      <c r="IM364" s="28">
        <f t="shared" si="1430"/>
        <v>27.299999999999997</v>
      </c>
      <c r="IN364" s="28">
        <f t="shared" si="1430"/>
        <v>6.3</v>
      </c>
      <c r="IO364" s="28">
        <f t="shared" si="1430"/>
        <v>13.799999999999999</v>
      </c>
      <c r="IP364" s="28">
        <f t="shared" si="1430"/>
        <v>70</v>
      </c>
      <c r="IQ364" s="28" t="str">
        <f t="shared" si="1430"/>
        <v/>
      </c>
      <c r="IR364" s="28">
        <f t="shared" si="1430"/>
        <v>32.4</v>
      </c>
      <c r="IS364" s="28">
        <f t="shared" si="1430"/>
        <v>14.4</v>
      </c>
      <c r="IT364" s="28" t="str">
        <f t="shared" si="1430"/>
        <v/>
      </c>
      <c r="IU364" s="28" t="str">
        <f t="shared" si="1430"/>
        <v/>
      </c>
      <c r="IV364" s="28">
        <f t="shared" si="1430"/>
        <v>54</v>
      </c>
      <c r="IW364" s="28">
        <f t="shared" si="1429"/>
        <v>10</v>
      </c>
      <c r="IX364" s="28">
        <f t="shared" si="1429"/>
        <v>1.3</v>
      </c>
      <c r="IY364" s="28">
        <f t="shared" si="1420"/>
        <v>7</v>
      </c>
      <c r="IZ364" s="28" t="str">
        <f t="shared" si="1420"/>
        <v/>
      </c>
      <c r="JA364" s="28">
        <f t="shared" si="1420"/>
        <v>1.6</v>
      </c>
      <c r="JB364" s="28">
        <f t="shared" si="1420"/>
        <v>18</v>
      </c>
      <c r="JC364" s="28">
        <f t="shared" si="1420"/>
        <v>51</v>
      </c>
    </row>
    <row r="365" spans="6:263" x14ac:dyDescent="0.45">
      <c r="F365" s="7">
        <f t="shared" si="1427"/>
        <v>0.24333975056341839</v>
      </c>
      <c r="G365" s="7">
        <f t="shared" si="1427"/>
        <v>0.85914987225977235</v>
      </c>
      <c r="H365" s="7">
        <f t="shared" si="1427"/>
        <v>0.45039634194709188</v>
      </c>
      <c r="I365" s="7">
        <f t="shared" si="1427"/>
        <v>0.77842238395401386</v>
      </c>
      <c r="J365" s="7">
        <f t="shared" si="1427"/>
        <v>0.30317554078212733</v>
      </c>
      <c r="K365" s="7">
        <f t="shared" si="1427"/>
        <v>0.89447379479858735</v>
      </c>
      <c r="L365" s="7">
        <f t="shared" si="1427"/>
        <v>0.37876693223545649</v>
      </c>
      <c r="M365" s="7">
        <f t="shared" si="1427"/>
        <v>0.14366137662141648</v>
      </c>
      <c r="N365" s="7">
        <f t="shared" si="1427"/>
        <v>0.26537259820167564</v>
      </c>
      <c r="O365" s="7">
        <f t="shared" si="1427"/>
        <v>0.85936342499189233</v>
      </c>
      <c r="P365" s="7">
        <f t="shared" si="1427"/>
        <v>0.82908315948633626</v>
      </c>
      <c r="Q365" s="7">
        <f t="shared" si="1427"/>
        <v>0.61430385271753363</v>
      </c>
      <c r="R365" s="7">
        <f t="shared" si="1427"/>
        <v>0.57386163090069853</v>
      </c>
      <c r="S365" s="7">
        <f t="shared" si="1427"/>
        <v>0.48094817599325823</v>
      </c>
      <c r="T365" s="7">
        <f t="shared" si="1427"/>
        <v>0.86733843799090871</v>
      </c>
      <c r="U365" s="7">
        <f t="shared" si="1427"/>
        <v>0.6294454818728592</v>
      </c>
      <c r="V365" s="7">
        <f t="shared" si="1425"/>
        <v>0.94907104500991801</v>
      </c>
      <c r="W365" s="7">
        <f t="shared" si="1425"/>
        <v>0.4052724290663714</v>
      </c>
      <c r="X365" s="7">
        <f t="shared" si="1425"/>
        <v>0.97552278869576881</v>
      </c>
      <c r="Y365" s="7">
        <f t="shared" si="1425"/>
        <v>0.79166744639709008</v>
      </c>
      <c r="Z365" s="7">
        <f t="shared" si="1425"/>
        <v>0.39640543442052112</v>
      </c>
      <c r="AA365" s="7">
        <f t="shared" si="1425"/>
        <v>0.7016777264427756</v>
      </c>
      <c r="AB365" s="7">
        <f t="shared" si="1425"/>
        <v>0.63753368595500182</v>
      </c>
      <c r="AC365" s="7">
        <f t="shared" si="1425"/>
        <v>0.13765684894176985</v>
      </c>
      <c r="AD365" s="7">
        <f t="shared" si="1425"/>
        <v>0.4889972640615875</v>
      </c>
      <c r="BJ365">
        <v>12</v>
      </c>
      <c r="BL365" s="28">
        <f t="shared" si="1421"/>
        <v>2</v>
      </c>
      <c r="BM365" s="28">
        <f t="shared" si="1432"/>
        <v>21</v>
      </c>
      <c r="BN365" s="28">
        <f t="shared" si="1432"/>
        <v>9.6</v>
      </c>
      <c r="BO365" s="28">
        <f t="shared" si="1432"/>
        <v>12</v>
      </c>
      <c r="BP365" s="28" t="str">
        <f t="shared" si="1432"/>
        <v/>
      </c>
      <c r="BQ365" s="28" t="str">
        <f t="shared" si="1432"/>
        <v/>
      </c>
      <c r="BR365" s="28">
        <f t="shared" si="1432"/>
        <v>15</v>
      </c>
      <c r="BS365" s="28" t="str">
        <f t="shared" si="1432"/>
        <v/>
      </c>
      <c r="BT365" s="28" t="str">
        <f t="shared" si="1432"/>
        <v/>
      </c>
      <c r="BU365" s="28">
        <f t="shared" si="1432"/>
        <v>27</v>
      </c>
      <c r="BV365" s="28">
        <f t="shared" si="1432"/>
        <v>42</v>
      </c>
      <c r="BW365" s="28" t="str">
        <f t="shared" si="1432"/>
        <v/>
      </c>
      <c r="BX365" s="28" t="str">
        <f t="shared" si="1432"/>
        <v/>
      </c>
      <c r="BY365" s="28" t="str">
        <f t="shared" si="1432"/>
        <v/>
      </c>
      <c r="BZ365" s="28">
        <f t="shared" si="1432"/>
        <v>16</v>
      </c>
      <c r="CA365" s="28">
        <f t="shared" si="1432"/>
        <v>12</v>
      </c>
      <c r="CB365" s="28">
        <f t="shared" si="1432"/>
        <v>6</v>
      </c>
      <c r="CC365" s="28">
        <f t="shared" si="1432"/>
        <v>12</v>
      </c>
      <c r="CD365" s="28">
        <f t="shared" si="1432"/>
        <v>96</v>
      </c>
      <c r="CE365" s="28">
        <f t="shared" si="1432"/>
        <v>1.6</v>
      </c>
      <c r="CF365" s="28">
        <f t="shared" si="1432"/>
        <v>32</v>
      </c>
      <c r="CG365" s="28">
        <f t="shared" si="1432"/>
        <v>18.2</v>
      </c>
      <c r="CH365" s="28">
        <f t="shared" si="1432"/>
        <v>55</v>
      </c>
      <c r="CI365" s="28">
        <f t="shared" si="1432"/>
        <v>40</v>
      </c>
      <c r="CJ365" s="28">
        <f t="shared" si="1432"/>
        <v>73</v>
      </c>
      <c r="CK365" s="28" t="str">
        <f t="shared" si="1432"/>
        <v/>
      </c>
      <c r="CL365" s="28">
        <f t="shared" si="1432"/>
        <v>39.5</v>
      </c>
      <c r="CM365" s="28" t="str">
        <f t="shared" si="1432"/>
        <v/>
      </c>
      <c r="CN365" s="28">
        <f t="shared" si="1432"/>
        <v>34</v>
      </c>
      <c r="CO365" s="28" t="str">
        <f t="shared" si="1432"/>
        <v/>
      </c>
      <c r="CP365" s="28" t="str">
        <f t="shared" si="1432"/>
        <v/>
      </c>
      <c r="CQ365" s="28">
        <f t="shared" si="1432"/>
        <v>64</v>
      </c>
      <c r="CR365" s="28">
        <f t="shared" si="1432"/>
        <v>0.2</v>
      </c>
      <c r="CS365" s="28">
        <f t="shared" si="1432"/>
        <v>0.6</v>
      </c>
      <c r="CT365" s="28">
        <f t="shared" si="1432"/>
        <v>0</v>
      </c>
      <c r="CU365" s="28" t="str">
        <f t="shared" si="1432"/>
        <v/>
      </c>
      <c r="CV365" s="28">
        <f t="shared" si="1432"/>
        <v>48</v>
      </c>
      <c r="CW365" s="28">
        <f t="shared" si="1432"/>
        <v>15</v>
      </c>
      <c r="CX365" s="28">
        <f t="shared" si="1432"/>
        <v>49</v>
      </c>
      <c r="CY365" s="28">
        <f t="shared" si="1432"/>
        <v>2.6</v>
      </c>
      <c r="CZ365" s="28">
        <f t="shared" si="1432"/>
        <v>35</v>
      </c>
      <c r="DA365" s="28" t="str">
        <f t="shared" si="1432"/>
        <v/>
      </c>
      <c r="DB365" s="28">
        <f t="shared" si="1432"/>
        <v>0</v>
      </c>
      <c r="DC365" s="28" t="str">
        <f t="shared" si="1432"/>
        <v/>
      </c>
      <c r="DD365" s="28" t="str">
        <f t="shared" si="1432"/>
        <v/>
      </c>
      <c r="DE365" s="28">
        <f t="shared" si="1432"/>
        <v>76</v>
      </c>
      <c r="DF365" s="28">
        <f t="shared" si="1432"/>
        <v>60</v>
      </c>
      <c r="DG365" s="28">
        <f t="shared" si="1432"/>
        <v>18</v>
      </c>
      <c r="DH365" s="28">
        <f t="shared" si="1432"/>
        <v>17.2</v>
      </c>
      <c r="DI365" s="28">
        <f t="shared" si="1432"/>
        <v>75</v>
      </c>
      <c r="DJ365" s="28">
        <f t="shared" si="1432"/>
        <v>16</v>
      </c>
      <c r="DK365" s="28" t="str">
        <f t="shared" si="1432"/>
        <v/>
      </c>
      <c r="DL365" s="28" t="str">
        <f t="shared" si="1432"/>
        <v/>
      </c>
      <c r="DM365" s="28">
        <f t="shared" si="1432"/>
        <v>27</v>
      </c>
      <c r="DN365" s="28">
        <f t="shared" si="1432"/>
        <v>14</v>
      </c>
      <c r="DO365" s="28" t="str">
        <f t="shared" si="1432"/>
        <v/>
      </c>
      <c r="DP365" s="28">
        <f t="shared" si="1432"/>
        <v>12</v>
      </c>
      <c r="DQ365" s="28">
        <f t="shared" si="1432"/>
        <v>22.8</v>
      </c>
      <c r="DR365" s="28">
        <f t="shared" si="1432"/>
        <v>9</v>
      </c>
      <c r="DS365" s="28">
        <f t="shared" si="1432"/>
        <v>49.199999999999996</v>
      </c>
      <c r="DT365" s="28">
        <f t="shared" si="1432"/>
        <v>35</v>
      </c>
      <c r="DU365" s="28">
        <f t="shared" si="1432"/>
        <v>27</v>
      </c>
      <c r="DV365" s="28">
        <f t="shared" si="1432"/>
        <v>18</v>
      </c>
      <c r="DW365" s="28" t="str">
        <f t="shared" si="1432"/>
        <v/>
      </c>
      <c r="DX365" s="28">
        <f t="shared" si="1432"/>
        <v>66</v>
      </c>
      <c r="DY365" s="28">
        <f t="shared" si="1431"/>
        <v>8</v>
      </c>
      <c r="DZ365" s="28" t="str">
        <f t="shared" si="1431"/>
        <v/>
      </c>
      <c r="EA365" s="28" t="str">
        <f t="shared" si="1431"/>
        <v/>
      </c>
      <c r="EB365" s="28">
        <f t="shared" si="1431"/>
        <v>45</v>
      </c>
      <c r="EC365" s="28">
        <f t="shared" si="1431"/>
        <v>23</v>
      </c>
      <c r="ED365" s="28" t="str">
        <f t="shared" si="1431"/>
        <v/>
      </c>
      <c r="EE365" s="28">
        <f t="shared" si="1431"/>
        <v>42</v>
      </c>
      <c r="EF365" s="28">
        <f t="shared" si="1431"/>
        <v>52</v>
      </c>
      <c r="EG365" s="28" t="str">
        <f t="shared" si="1431"/>
        <v/>
      </c>
      <c r="EH365" s="28">
        <f t="shared" si="1431"/>
        <v>16</v>
      </c>
      <c r="EI365" s="28">
        <f t="shared" si="1431"/>
        <v>56</v>
      </c>
      <c r="EJ365" s="28">
        <f t="shared" si="1431"/>
        <v>6</v>
      </c>
      <c r="EK365" s="28">
        <f t="shared" si="1431"/>
        <v>52</v>
      </c>
      <c r="EL365" s="28">
        <f t="shared" si="1431"/>
        <v>34</v>
      </c>
      <c r="EM365" s="28">
        <f t="shared" si="1431"/>
        <v>53</v>
      </c>
      <c r="EN365" s="28">
        <f t="shared" si="1431"/>
        <v>28</v>
      </c>
      <c r="EO365" s="28">
        <f t="shared" si="1431"/>
        <v>46</v>
      </c>
      <c r="EP365" s="28">
        <f t="shared" si="1431"/>
        <v>21</v>
      </c>
      <c r="EQ365" s="28">
        <f t="shared" si="1431"/>
        <v>49</v>
      </c>
      <c r="ER365" s="28" t="str">
        <f t="shared" si="1431"/>
        <v/>
      </c>
      <c r="ES365" s="28" t="str">
        <f t="shared" si="1431"/>
        <v/>
      </c>
      <c r="ET365" s="28">
        <f t="shared" si="1431"/>
        <v>0</v>
      </c>
      <c r="EU365" s="28">
        <f t="shared" si="1431"/>
        <v>8</v>
      </c>
      <c r="EV365" s="28">
        <f t="shared" si="1431"/>
        <v>3</v>
      </c>
      <c r="EW365" s="28" t="str">
        <f t="shared" si="1431"/>
        <v/>
      </c>
      <c r="EX365" s="28">
        <f t="shared" si="1431"/>
        <v>38</v>
      </c>
      <c r="EY365" s="28">
        <f t="shared" si="1431"/>
        <v>3.5</v>
      </c>
      <c r="EZ365" s="28">
        <f t="shared" si="1431"/>
        <v>10.4</v>
      </c>
      <c r="FA365" s="28">
        <f t="shared" si="1431"/>
        <v>0</v>
      </c>
      <c r="FB365" s="28">
        <f t="shared" si="1431"/>
        <v>75</v>
      </c>
      <c r="FC365" s="28">
        <f t="shared" si="1431"/>
        <v>48</v>
      </c>
      <c r="FD365" s="28">
        <f t="shared" si="1431"/>
        <v>20</v>
      </c>
      <c r="FE365" s="28">
        <f t="shared" si="1431"/>
        <v>65</v>
      </c>
      <c r="FF365" s="28">
        <f t="shared" si="1431"/>
        <v>12</v>
      </c>
      <c r="FG365" s="28">
        <f t="shared" si="1431"/>
        <v>1.1000000000000001</v>
      </c>
      <c r="FH365" s="28">
        <f t="shared" si="1431"/>
        <v>2</v>
      </c>
      <c r="FI365" s="28">
        <f t="shared" si="1431"/>
        <v>20</v>
      </c>
      <c r="FJ365" s="28">
        <f t="shared" si="1431"/>
        <v>0</v>
      </c>
      <c r="FK365" s="28" t="str">
        <f t="shared" si="1431"/>
        <v/>
      </c>
      <c r="FL365" s="28">
        <f t="shared" si="1431"/>
        <v>30</v>
      </c>
      <c r="FM365" s="28" t="str">
        <f t="shared" si="1431"/>
        <v/>
      </c>
      <c r="FN365" s="28">
        <f t="shared" si="1431"/>
        <v>44</v>
      </c>
      <c r="FO365" s="28" t="str">
        <f t="shared" si="1431"/>
        <v/>
      </c>
      <c r="FP365" s="28" t="str">
        <f t="shared" si="1431"/>
        <v/>
      </c>
      <c r="FQ365" s="28">
        <f t="shared" si="1431"/>
        <v>38</v>
      </c>
      <c r="FR365" s="28">
        <f t="shared" si="1431"/>
        <v>76</v>
      </c>
      <c r="FS365" s="28" t="str">
        <f t="shared" si="1431"/>
        <v/>
      </c>
      <c r="FT365" s="28" t="str">
        <f t="shared" si="1431"/>
        <v/>
      </c>
      <c r="FU365" s="28">
        <f t="shared" si="1431"/>
        <v>9</v>
      </c>
      <c r="FV365" s="28" t="str">
        <f t="shared" si="1431"/>
        <v/>
      </c>
      <c r="FW365" s="28">
        <f t="shared" si="1431"/>
        <v>32.9</v>
      </c>
      <c r="FX365" s="28">
        <f t="shared" si="1431"/>
        <v>2.9000000000000004</v>
      </c>
      <c r="FY365" s="28">
        <f t="shared" si="1431"/>
        <v>40</v>
      </c>
      <c r="FZ365" s="28" t="str">
        <f t="shared" si="1431"/>
        <v/>
      </c>
      <c r="GA365" s="28">
        <f t="shared" si="1431"/>
        <v>8</v>
      </c>
      <c r="GB365" s="28">
        <f t="shared" si="1431"/>
        <v>56</v>
      </c>
      <c r="GC365" s="28" t="str">
        <f t="shared" si="1431"/>
        <v/>
      </c>
      <c r="GD365" s="28" t="str">
        <f t="shared" si="1431"/>
        <v/>
      </c>
      <c r="GE365" s="28">
        <f t="shared" si="1431"/>
        <v>3</v>
      </c>
      <c r="GF365" s="28">
        <f t="shared" si="1431"/>
        <v>28</v>
      </c>
      <c r="GG365" s="28" t="str">
        <f t="shared" si="1431"/>
        <v/>
      </c>
      <c r="GH365" s="28">
        <f t="shared" si="1431"/>
        <v>12</v>
      </c>
      <c r="GI365" s="28">
        <f t="shared" si="1431"/>
        <v>0.8</v>
      </c>
      <c r="GJ365" s="28">
        <f t="shared" si="1424"/>
        <v>16</v>
      </c>
      <c r="GK365" s="28">
        <f t="shared" si="1430"/>
        <v>31.2</v>
      </c>
      <c r="GL365" s="28">
        <f t="shared" si="1430"/>
        <v>40</v>
      </c>
      <c r="GM365" s="28">
        <f t="shared" si="1430"/>
        <v>7</v>
      </c>
      <c r="GN365" s="28">
        <f t="shared" si="1430"/>
        <v>4</v>
      </c>
      <c r="GO365" s="28">
        <f t="shared" si="1430"/>
        <v>40</v>
      </c>
      <c r="GP365" s="28" t="str">
        <f t="shared" si="1430"/>
        <v/>
      </c>
      <c r="GQ365" s="28" t="str">
        <f t="shared" si="1430"/>
        <v/>
      </c>
      <c r="GR365" s="28" t="str">
        <f t="shared" si="1430"/>
        <v/>
      </c>
      <c r="GS365" s="28">
        <f t="shared" si="1430"/>
        <v>19.200000000000003</v>
      </c>
      <c r="GT365" s="28">
        <f t="shared" si="1430"/>
        <v>15</v>
      </c>
      <c r="GU365" s="28">
        <f t="shared" si="1430"/>
        <v>3.2</v>
      </c>
      <c r="GV365" s="28">
        <f t="shared" si="1430"/>
        <v>12</v>
      </c>
      <c r="GW365" s="28">
        <f t="shared" si="1430"/>
        <v>60</v>
      </c>
      <c r="GX365" s="28">
        <f t="shared" si="1430"/>
        <v>6</v>
      </c>
      <c r="GY365" s="28">
        <f t="shared" si="1430"/>
        <v>2.6</v>
      </c>
      <c r="GZ365" s="28">
        <f t="shared" si="1430"/>
        <v>32</v>
      </c>
      <c r="HA365" s="28">
        <f t="shared" si="1430"/>
        <v>12</v>
      </c>
      <c r="HB365" s="28">
        <f t="shared" si="1430"/>
        <v>1.38</v>
      </c>
      <c r="HC365" s="28">
        <f t="shared" si="1430"/>
        <v>25</v>
      </c>
      <c r="HD365" s="28">
        <f t="shared" si="1430"/>
        <v>50</v>
      </c>
      <c r="HE365" s="28">
        <f t="shared" si="1430"/>
        <v>1.2000000000000002</v>
      </c>
      <c r="HF365" s="28">
        <f t="shared" si="1430"/>
        <v>6</v>
      </c>
      <c r="HG365" s="28">
        <f t="shared" si="1430"/>
        <v>1.25</v>
      </c>
      <c r="HH365" s="28" t="str">
        <f t="shared" si="1430"/>
        <v/>
      </c>
      <c r="HI365" s="28">
        <f t="shared" si="1430"/>
        <v>2</v>
      </c>
      <c r="HJ365" s="28" t="str">
        <f t="shared" si="1430"/>
        <v/>
      </c>
      <c r="HK365" s="28">
        <f t="shared" si="1430"/>
        <v>15</v>
      </c>
      <c r="HL365" s="28">
        <f t="shared" si="1430"/>
        <v>10</v>
      </c>
      <c r="HM365" s="28">
        <f t="shared" si="1430"/>
        <v>12</v>
      </c>
      <c r="HN365" s="28">
        <f t="shared" si="1430"/>
        <v>33</v>
      </c>
      <c r="HO365" s="28">
        <f t="shared" si="1430"/>
        <v>40</v>
      </c>
      <c r="HP365" s="28">
        <f t="shared" si="1430"/>
        <v>80</v>
      </c>
      <c r="HQ365" s="28">
        <f t="shared" si="1430"/>
        <v>36</v>
      </c>
      <c r="HR365" s="28" t="str">
        <f t="shared" si="1430"/>
        <v/>
      </c>
      <c r="HS365" s="28">
        <f t="shared" si="1430"/>
        <v>15.16</v>
      </c>
      <c r="HT365" s="28">
        <f t="shared" si="1430"/>
        <v>10</v>
      </c>
      <c r="HU365" s="28">
        <f t="shared" si="1430"/>
        <v>9.9</v>
      </c>
      <c r="HV365" s="28">
        <f t="shared" si="1430"/>
        <v>72</v>
      </c>
      <c r="HW365" s="28">
        <f t="shared" si="1430"/>
        <v>18</v>
      </c>
      <c r="HX365" s="28" t="str">
        <f t="shared" si="1430"/>
        <v/>
      </c>
      <c r="HY365" s="28">
        <f t="shared" si="1430"/>
        <v>6.6</v>
      </c>
      <c r="HZ365" s="28">
        <f t="shared" si="1430"/>
        <v>13.600000000000001</v>
      </c>
      <c r="IA365" s="28">
        <f t="shared" si="1430"/>
        <v>69</v>
      </c>
      <c r="IB365" s="28" t="str">
        <f t="shared" si="1430"/>
        <v/>
      </c>
      <c r="IC365" s="28" t="str">
        <f t="shared" si="1430"/>
        <v/>
      </c>
      <c r="ID365" s="28">
        <f t="shared" si="1430"/>
        <v>1.6</v>
      </c>
      <c r="IE365" s="28">
        <f t="shared" si="1430"/>
        <v>4</v>
      </c>
      <c r="IF365" s="28">
        <f t="shared" si="1430"/>
        <v>35</v>
      </c>
      <c r="IG365" s="28" t="str">
        <f t="shared" si="1430"/>
        <v/>
      </c>
      <c r="IH365" s="28">
        <f t="shared" si="1430"/>
        <v>66</v>
      </c>
      <c r="II365" s="28">
        <f t="shared" si="1430"/>
        <v>84</v>
      </c>
      <c r="IJ365" s="28" t="str">
        <f t="shared" si="1430"/>
        <v/>
      </c>
      <c r="IK365" s="28" t="str">
        <f t="shared" si="1430"/>
        <v/>
      </c>
      <c r="IL365" s="28">
        <f t="shared" si="1430"/>
        <v>42</v>
      </c>
      <c r="IM365" s="28">
        <f t="shared" si="1430"/>
        <v>3.5</v>
      </c>
      <c r="IN365" s="28">
        <f t="shared" si="1430"/>
        <v>5.0999999999999996</v>
      </c>
      <c r="IO365" s="28">
        <f t="shared" si="1430"/>
        <v>13.799999999999999</v>
      </c>
      <c r="IP365" s="28">
        <f t="shared" si="1430"/>
        <v>10</v>
      </c>
      <c r="IQ365" s="28" t="str">
        <f t="shared" si="1430"/>
        <v/>
      </c>
      <c r="IR365" s="28">
        <f t="shared" si="1430"/>
        <v>21.599999999999998</v>
      </c>
      <c r="IS365" s="28">
        <f t="shared" si="1430"/>
        <v>21.6</v>
      </c>
      <c r="IT365" s="28" t="str">
        <f t="shared" si="1430"/>
        <v/>
      </c>
      <c r="IU365" s="28" t="str">
        <f t="shared" si="1430"/>
        <v/>
      </c>
      <c r="IV365" s="28">
        <f t="shared" ref="IV365:JC368" si="1433">IF($BJ365&lt;=IV$346,ROUND(_xlfn.IFS($BJ$343="u_inc",$BJ365/IV$346,$BJ$343="u_rand",IU89,$BJ$343="u_norm",IU144)*ROUNDDOWN(((IV$344-IV$345)/IV$343),0),0)*IV$343+IV$345,"")</f>
        <v>45</v>
      </c>
      <c r="IW365" s="28">
        <f t="shared" si="1433"/>
        <v>15</v>
      </c>
      <c r="IX365" s="28">
        <f t="shared" si="1433"/>
        <v>0.2</v>
      </c>
      <c r="IY365" s="28">
        <f t="shared" si="1433"/>
        <v>77</v>
      </c>
      <c r="IZ365" s="28" t="str">
        <f t="shared" si="1433"/>
        <v/>
      </c>
      <c r="JA365" s="28">
        <f t="shared" si="1433"/>
        <v>0.2</v>
      </c>
      <c r="JB365" s="28">
        <f t="shared" si="1433"/>
        <v>12</v>
      </c>
      <c r="JC365" s="28">
        <f t="shared" si="1433"/>
        <v>39</v>
      </c>
    </row>
    <row r="366" spans="6:263" x14ac:dyDescent="0.45">
      <c r="F366" s="7">
        <f t="shared" si="1427"/>
        <v>0.25309944676845308</v>
      </c>
      <c r="G366" s="7">
        <f t="shared" si="1427"/>
        <v>2.3483851469812845E-2</v>
      </c>
      <c r="H366" s="7">
        <f t="shared" si="1427"/>
        <v>8.1822128073229514E-2</v>
      </c>
      <c r="I366" s="7">
        <f t="shared" si="1427"/>
        <v>0.22689584420383715</v>
      </c>
      <c r="J366" s="7">
        <f t="shared" si="1427"/>
        <v>0.58652909406764853</v>
      </c>
      <c r="K366" s="7">
        <f t="shared" si="1427"/>
        <v>0.1445487226101331</v>
      </c>
      <c r="L366" s="7">
        <f t="shared" si="1427"/>
        <v>0.45858593772099632</v>
      </c>
      <c r="M366" s="7">
        <f t="shared" si="1427"/>
        <v>0.67831089239488862</v>
      </c>
      <c r="N366" s="7">
        <f t="shared" si="1427"/>
        <v>0.80068779308380922</v>
      </c>
      <c r="O366" s="7">
        <f t="shared" si="1427"/>
        <v>0.3318877836372181</v>
      </c>
      <c r="P366" s="7">
        <f t="shared" si="1427"/>
        <v>0.6731915649367457</v>
      </c>
      <c r="Q366" s="7">
        <f t="shared" si="1427"/>
        <v>6.1274528066289857E-2</v>
      </c>
      <c r="R366" s="7">
        <f t="shared" si="1427"/>
        <v>0.87478520761932488</v>
      </c>
      <c r="S366" s="7">
        <f t="shared" si="1427"/>
        <v>0.84940337056731963</v>
      </c>
      <c r="T366" s="7">
        <f t="shared" si="1427"/>
        <v>0.2937402591545788</v>
      </c>
      <c r="U366" s="7">
        <f t="shared" si="1427"/>
        <v>0.96285548478497918</v>
      </c>
      <c r="V366" s="7">
        <f t="shared" si="1425"/>
        <v>0.60841367375497413</v>
      </c>
      <c r="W366" s="7">
        <f t="shared" si="1425"/>
        <v>0.90542346281252029</v>
      </c>
      <c r="X366" s="7">
        <f t="shared" si="1425"/>
        <v>0.46053313345673175</v>
      </c>
      <c r="Y366" s="7">
        <f t="shared" si="1425"/>
        <v>0.57930503393491029</v>
      </c>
      <c r="Z366" s="7">
        <f t="shared" si="1425"/>
        <v>0.88672491297438971</v>
      </c>
      <c r="AA366" s="7">
        <f t="shared" si="1425"/>
        <v>0.68553311921913784</v>
      </c>
      <c r="AB366" s="7">
        <f t="shared" si="1425"/>
        <v>0.38855473389316103</v>
      </c>
      <c r="AC366" s="7">
        <f t="shared" si="1425"/>
        <v>0.83375526817224699</v>
      </c>
      <c r="AD366" s="7">
        <f t="shared" si="1425"/>
        <v>0.38693351689117661</v>
      </c>
      <c r="BJ366">
        <v>13</v>
      </c>
      <c r="BL366" s="28">
        <f t="shared" si="1421"/>
        <v>12</v>
      </c>
      <c r="BM366" s="28">
        <f t="shared" si="1432"/>
        <v>66</v>
      </c>
      <c r="BN366" s="28">
        <f t="shared" si="1432"/>
        <v>12</v>
      </c>
      <c r="BO366" s="28">
        <f t="shared" si="1432"/>
        <v>12</v>
      </c>
      <c r="BP366" s="28" t="str">
        <f t="shared" si="1432"/>
        <v/>
      </c>
      <c r="BQ366" s="28" t="str">
        <f t="shared" si="1432"/>
        <v/>
      </c>
      <c r="BR366" s="28">
        <f t="shared" si="1432"/>
        <v>15</v>
      </c>
      <c r="BS366" s="28" t="str">
        <f t="shared" si="1432"/>
        <v/>
      </c>
      <c r="BT366" s="28" t="str">
        <f t="shared" si="1432"/>
        <v/>
      </c>
      <c r="BU366" s="28">
        <f t="shared" si="1432"/>
        <v>39</v>
      </c>
      <c r="BV366" s="28">
        <f t="shared" si="1432"/>
        <v>81</v>
      </c>
      <c r="BW366" s="28" t="str">
        <f t="shared" si="1432"/>
        <v/>
      </c>
      <c r="BX366" s="28" t="str">
        <f t="shared" si="1432"/>
        <v/>
      </c>
      <c r="BY366" s="28" t="str">
        <f t="shared" si="1432"/>
        <v/>
      </c>
      <c r="BZ366" s="28">
        <f t="shared" si="1432"/>
        <v>48</v>
      </c>
      <c r="CA366" s="28">
        <f t="shared" si="1432"/>
        <v>24</v>
      </c>
      <c r="CB366" s="28">
        <f t="shared" si="1432"/>
        <v>6</v>
      </c>
      <c r="CC366" s="28">
        <f t="shared" si="1432"/>
        <v>16</v>
      </c>
      <c r="CD366" s="28">
        <f t="shared" si="1432"/>
        <v>40</v>
      </c>
      <c r="CE366" s="28">
        <f t="shared" si="1432"/>
        <v>7.2</v>
      </c>
      <c r="CF366" s="28">
        <f t="shared" si="1432"/>
        <v>26</v>
      </c>
      <c r="CG366" s="28">
        <f t="shared" si="1432"/>
        <v>24.5</v>
      </c>
      <c r="CH366" s="28">
        <f t="shared" si="1432"/>
        <v>55</v>
      </c>
      <c r="CI366" s="28">
        <f t="shared" si="1432"/>
        <v>64</v>
      </c>
      <c r="CJ366" s="28">
        <f t="shared" si="1432"/>
        <v>21.6</v>
      </c>
      <c r="CK366" s="28" t="str">
        <f t="shared" si="1432"/>
        <v/>
      </c>
      <c r="CL366" s="28">
        <f t="shared" si="1432"/>
        <v>41.5</v>
      </c>
      <c r="CM366" s="28" t="str">
        <f t="shared" si="1432"/>
        <v/>
      </c>
      <c r="CN366" s="28">
        <f t="shared" si="1432"/>
        <v>6</v>
      </c>
      <c r="CO366" s="28" t="str">
        <f t="shared" si="1432"/>
        <v/>
      </c>
      <c r="CP366" s="28" t="str">
        <f t="shared" si="1432"/>
        <v/>
      </c>
      <c r="CQ366" s="28">
        <f t="shared" si="1432"/>
        <v>16</v>
      </c>
      <c r="CR366" s="28">
        <f t="shared" si="1432"/>
        <v>2.38</v>
      </c>
      <c r="CS366" s="28">
        <f t="shared" si="1432"/>
        <v>1.5</v>
      </c>
      <c r="CT366" s="28">
        <f t="shared" si="1432"/>
        <v>35</v>
      </c>
      <c r="CU366" s="28" t="str">
        <f t="shared" si="1432"/>
        <v/>
      </c>
      <c r="CV366" s="28">
        <f t="shared" si="1432"/>
        <v>22</v>
      </c>
      <c r="CW366" s="28">
        <f t="shared" si="1432"/>
        <v>33</v>
      </c>
      <c r="CX366" s="28">
        <f t="shared" si="1432"/>
        <v>70</v>
      </c>
      <c r="CY366" s="28">
        <f t="shared" si="1432"/>
        <v>2</v>
      </c>
      <c r="CZ366" s="28">
        <f t="shared" si="1432"/>
        <v>70</v>
      </c>
      <c r="DA366" s="28" t="str">
        <f t="shared" si="1432"/>
        <v/>
      </c>
      <c r="DB366" s="28">
        <f t="shared" si="1432"/>
        <v>50</v>
      </c>
      <c r="DC366" s="28" t="str">
        <f t="shared" si="1432"/>
        <v/>
      </c>
      <c r="DD366" s="28" t="str">
        <f t="shared" si="1432"/>
        <v/>
      </c>
      <c r="DE366" s="28">
        <f t="shared" si="1432"/>
        <v>80</v>
      </c>
      <c r="DF366" s="28">
        <f t="shared" si="1432"/>
        <v>60</v>
      </c>
      <c r="DG366" s="28">
        <f t="shared" si="1432"/>
        <v>0</v>
      </c>
      <c r="DH366" s="28">
        <f t="shared" si="1432"/>
        <v>48.400000000000006</v>
      </c>
      <c r="DI366" s="28">
        <f t="shared" si="1432"/>
        <v>35</v>
      </c>
      <c r="DJ366" s="28">
        <f t="shared" si="1432"/>
        <v>24</v>
      </c>
      <c r="DK366" s="28" t="str">
        <f t="shared" si="1432"/>
        <v/>
      </c>
      <c r="DL366" s="28" t="str">
        <f t="shared" si="1432"/>
        <v/>
      </c>
      <c r="DM366" s="28">
        <f t="shared" si="1432"/>
        <v>23</v>
      </c>
      <c r="DN366" s="28">
        <f t="shared" si="1432"/>
        <v>35</v>
      </c>
      <c r="DO366" s="28" t="str">
        <f t="shared" si="1432"/>
        <v/>
      </c>
      <c r="DP366" s="28">
        <f t="shared" si="1432"/>
        <v>4</v>
      </c>
      <c r="DQ366" s="28">
        <f t="shared" si="1432"/>
        <v>31</v>
      </c>
      <c r="DR366" s="28">
        <f t="shared" si="1432"/>
        <v>21</v>
      </c>
      <c r="DS366" s="28">
        <f t="shared" si="1432"/>
        <v>59.4</v>
      </c>
      <c r="DT366" s="28">
        <f t="shared" si="1432"/>
        <v>35</v>
      </c>
      <c r="DU366" s="28">
        <f t="shared" si="1432"/>
        <v>3</v>
      </c>
      <c r="DV366" s="28">
        <f t="shared" si="1432"/>
        <v>86</v>
      </c>
      <c r="DW366" s="28" t="str">
        <f t="shared" si="1432"/>
        <v/>
      </c>
      <c r="DX366" s="28">
        <f t="shared" si="1432"/>
        <v>12</v>
      </c>
      <c r="DY366" s="28">
        <f t="shared" si="1431"/>
        <v>16.5</v>
      </c>
      <c r="DZ366" s="28" t="str">
        <f t="shared" si="1431"/>
        <v/>
      </c>
      <c r="EA366" s="28" t="str">
        <f t="shared" si="1431"/>
        <v/>
      </c>
      <c r="EB366" s="28">
        <f t="shared" si="1431"/>
        <v>39</v>
      </c>
      <c r="EC366" s="28">
        <f t="shared" si="1431"/>
        <v>40</v>
      </c>
      <c r="ED366" s="28" t="str">
        <f t="shared" si="1431"/>
        <v/>
      </c>
      <c r="EE366" s="28">
        <f t="shared" si="1431"/>
        <v>90</v>
      </c>
      <c r="EF366" s="28">
        <f t="shared" si="1431"/>
        <v>0</v>
      </c>
      <c r="EG366" s="28" t="str">
        <f t="shared" si="1431"/>
        <v/>
      </c>
      <c r="EH366" s="28">
        <f t="shared" si="1431"/>
        <v>10</v>
      </c>
      <c r="EI366" s="28">
        <f t="shared" si="1431"/>
        <v>14</v>
      </c>
      <c r="EJ366" s="28">
        <f t="shared" si="1431"/>
        <v>0</v>
      </c>
      <c r="EK366" s="28">
        <f t="shared" si="1431"/>
        <v>27.200000000000003</v>
      </c>
      <c r="EL366" s="28">
        <f t="shared" si="1431"/>
        <v>20</v>
      </c>
      <c r="EM366" s="28">
        <f t="shared" si="1431"/>
        <v>58</v>
      </c>
      <c r="EN366" s="28">
        <f t="shared" si="1431"/>
        <v>18</v>
      </c>
      <c r="EO366" s="28">
        <f t="shared" si="1431"/>
        <v>32</v>
      </c>
      <c r="EP366" s="28">
        <f t="shared" si="1431"/>
        <v>6</v>
      </c>
      <c r="EQ366" s="28">
        <f t="shared" si="1431"/>
        <v>63</v>
      </c>
      <c r="ER366" s="28" t="str">
        <f t="shared" si="1431"/>
        <v/>
      </c>
      <c r="ES366" s="28" t="str">
        <f t="shared" si="1431"/>
        <v/>
      </c>
      <c r="ET366" s="28">
        <f t="shared" si="1431"/>
        <v>5</v>
      </c>
      <c r="EU366" s="28">
        <f t="shared" si="1431"/>
        <v>18</v>
      </c>
      <c r="EV366" s="28">
        <f t="shared" si="1431"/>
        <v>24</v>
      </c>
      <c r="EW366" s="28" t="str">
        <f t="shared" si="1431"/>
        <v/>
      </c>
      <c r="EX366" s="28">
        <f t="shared" si="1431"/>
        <v>93</v>
      </c>
      <c r="EY366" s="28">
        <f t="shared" si="1431"/>
        <v>7.6999999999999993</v>
      </c>
      <c r="EZ366" s="28">
        <f t="shared" si="1431"/>
        <v>2.4000000000000004</v>
      </c>
      <c r="FA366" s="28">
        <f t="shared" si="1431"/>
        <v>2.4000000000000004</v>
      </c>
      <c r="FB366" s="28">
        <f t="shared" si="1431"/>
        <v>6</v>
      </c>
      <c r="FC366" s="28">
        <f t="shared" si="1431"/>
        <v>44</v>
      </c>
      <c r="FD366" s="28">
        <f t="shared" si="1431"/>
        <v>25</v>
      </c>
      <c r="FE366" s="28">
        <f t="shared" si="1431"/>
        <v>65</v>
      </c>
      <c r="FF366" s="28">
        <f t="shared" si="1431"/>
        <v>24</v>
      </c>
      <c r="FG366" s="28">
        <f t="shared" si="1431"/>
        <v>2</v>
      </c>
      <c r="FH366" s="28">
        <f t="shared" si="1431"/>
        <v>16</v>
      </c>
      <c r="FI366" s="28">
        <f t="shared" si="1431"/>
        <v>40</v>
      </c>
      <c r="FJ366" s="28">
        <f t="shared" si="1431"/>
        <v>12</v>
      </c>
      <c r="FK366" s="28" t="str">
        <f t="shared" si="1431"/>
        <v/>
      </c>
      <c r="FL366" s="28">
        <f t="shared" si="1431"/>
        <v>15</v>
      </c>
      <c r="FM366" s="28" t="str">
        <f t="shared" si="1431"/>
        <v/>
      </c>
      <c r="FN366" s="28">
        <f t="shared" si="1431"/>
        <v>44</v>
      </c>
      <c r="FO366" s="28" t="str">
        <f t="shared" si="1431"/>
        <v/>
      </c>
      <c r="FP366" s="28" t="str">
        <f t="shared" si="1431"/>
        <v/>
      </c>
      <c r="FQ366" s="28">
        <f t="shared" si="1431"/>
        <v>19</v>
      </c>
      <c r="FR366" s="28">
        <f t="shared" si="1431"/>
        <v>12</v>
      </c>
      <c r="FS366" s="28" t="str">
        <f t="shared" si="1431"/>
        <v/>
      </c>
      <c r="FT366" s="28" t="str">
        <f t="shared" si="1431"/>
        <v/>
      </c>
      <c r="FU366" s="28">
        <f t="shared" si="1431"/>
        <v>0.5</v>
      </c>
      <c r="FV366" s="28" t="str">
        <f t="shared" si="1431"/>
        <v/>
      </c>
      <c r="FW366" s="28">
        <f t="shared" si="1431"/>
        <v>20.299999999999997</v>
      </c>
      <c r="FX366" s="28">
        <f t="shared" si="1431"/>
        <v>56.7</v>
      </c>
      <c r="FY366" s="28">
        <f t="shared" si="1431"/>
        <v>44</v>
      </c>
      <c r="FZ366" s="28" t="str">
        <f t="shared" si="1431"/>
        <v/>
      </c>
      <c r="GA366" s="28">
        <f t="shared" si="1431"/>
        <v>0</v>
      </c>
      <c r="GB366" s="28">
        <f t="shared" si="1431"/>
        <v>18</v>
      </c>
      <c r="GC366" s="28" t="str">
        <f t="shared" si="1431"/>
        <v/>
      </c>
      <c r="GD366" s="28" t="str">
        <f t="shared" si="1431"/>
        <v/>
      </c>
      <c r="GE366" s="28">
        <f t="shared" si="1431"/>
        <v>15</v>
      </c>
      <c r="GF366" s="28">
        <f t="shared" si="1431"/>
        <v>35</v>
      </c>
      <c r="GG366" s="28" t="str">
        <f t="shared" si="1431"/>
        <v/>
      </c>
      <c r="GH366" s="28">
        <f t="shared" si="1431"/>
        <v>22</v>
      </c>
      <c r="GI366" s="28">
        <f t="shared" si="1431"/>
        <v>0.4</v>
      </c>
      <c r="GJ366" s="28">
        <f t="shared" si="1424"/>
        <v>52</v>
      </c>
      <c r="GK366" s="28">
        <f t="shared" ref="GK366:IV369" si="1434">IF($BJ366&lt;=GK$346,ROUND(_xlfn.IFS($BJ$343="u_inc",$BJ366/GK$346,$BJ$343="u_rand",GJ90,$BJ$343="u_norm",GJ145)*ROUNDDOWN(((GK$344-GK$345)/GK$343),0),0)*GK$343+GK$345,"")</f>
        <v>39</v>
      </c>
      <c r="GL366" s="28">
        <f t="shared" si="1434"/>
        <v>32</v>
      </c>
      <c r="GM366" s="28">
        <f t="shared" si="1434"/>
        <v>35</v>
      </c>
      <c r="GN366" s="28">
        <f t="shared" si="1434"/>
        <v>15</v>
      </c>
      <c r="GO366" s="28">
        <f t="shared" si="1434"/>
        <v>40</v>
      </c>
      <c r="GP366" s="28" t="str">
        <f t="shared" si="1434"/>
        <v/>
      </c>
      <c r="GQ366" s="28" t="str">
        <f t="shared" si="1434"/>
        <v/>
      </c>
      <c r="GR366" s="28" t="str">
        <f t="shared" si="1434"/>
        <v/>
      </c>
      <c r="GS366" s="28">
        <f t="shared" si="1434"/>
        <v>7.6000000000000005</v>
      </c>
      <c r="GT366" s="28">
        <f t="shared" si="1434"/>
        <v>55</v>
      </c>
      <c r="GU366" s="28">
        <f t="shared" si="1434"/>
        <v>8</v>
      </c>
      <c r="GV366" s="28">
        <f t="shared" si="1434"/>
        <v>8</v>
      </c>
      <c r="GW366" s="28">
        <f t="shared" si="1434"/>
        <v>18</v>
      </c>
      <c r="GX366" s="28">
        <f t="shared" si="1434"/>
        <v>32</v>
      </c>
      <c r="GY366" s="28">
        <f t="shared" si="1434"/>
        <v>1</v>
      </c>
      <c r="GZ366" s="28">
        <f t="shared" si="1434"/>
        <v>0</v>
      </c>
      <c r="HA366" s="28">
        <f t="shared" si="1434"/>
        <v>12</v>
      </c>
      <c r="HB366" s="28">
        <f t="shared" si="1434"/>
        <v>0.6</v>
      </c>
      <c r="HC366" s="28">
        <f t="shared" si="1434"/>
        <v>45</v>
      </c>
      <c r="HD366" s="28">
        <f t="shared" si="1434"/>
        <v>0</v>
      </c>
      <c r="HE366" s="28">
        <f t="shared" si="1434"/>
        <v>1.4000000000000001</v>
      </c>
      <c r="HF366" s="28">
        <f t="shared" si="1434"/>
        <v>66</v>
      </c>
      <c r="HG366" s="28">
        <f t="shared" si="1434"/>
        <v>5.65</v>
      </c>
      <c r="HH366" s="28" t="str">
        <f t="shared" si="1434"/>
        <v/>
      </c>
      <c r="HI366" s="28">
        <f t="shared" si="1434"/>
        <v>26</v>
      </c>
      <c r="HJ366" s="28" t="str">
        <f t="shared" si="1434"/>
        <v/>
      </c>
      <c r="HK366" s="28">
        <f t="shared" si="1434"/>
        <v>0</v>
      </c>
      <c r="HL366" s="28">
        <f t="shared" si="1434"/>
        <v>25</v>
      </c>
      <c r="HM366" s="28">
        <f t="shared" si="1434"/>
        <v>72</v>
      </c>
      <c r="HN366" s="28">
        <f t="shared" si="1434"/>
        <v>21</v>
      </c>
      <c r="HO366" s="28">
        <f t="shared" si="1434"/>
        <v>5</v>
      </c>
      <c r="HP366" s="28">
        <f t="shared" si="1434"/>
        <v>36</v>
      </c>
      <c r="HQ366" s="28">
        <f t="shared" si="1434"/>
        <v>0</v>
      </c>
      <c r="HR366" s="28" t="str">
        <f t="shared" si="1434"/>
        <v/>
      </c>
      <c r="HS366" s="28">
        <f t="shared" si="1434"/>
        <v>6.36</v>
      </c>
      <c r="HT366" s="28">
        <f t="shared" si="1434"/>
        <v>24</v>
      </c>
      <c r="HU366" s="28">
        <f t="shared" si="1434"/>
        <v>4.2</v>
      </c>
      <c r="HV366" s="28">
        <f t="shared" si="1434"/>
        <v>45</v>
      </c>
      <c r="HW366" s="28">
        <f t="shared" si="1434"/>
        <v>36</v>
      </c>
      <c r="HX366" s="28" t="str">
        <f t="shared" si="1434"/>
        <v/>
      </c>
      <c r="HY366" s="28">
        <f t="shared" si="1434"/>
        <v>0.6</v>
      </c>
      <c r="HZ366" s="28">
        <f t="shared" si="1434"/>
        <v>23.6</v>
      </c>
      <c r="IA366" s="28">
        <f t="shared" si="1434"/>
        <v>33</v>
      </c>
      <c r="IB366" s="28" t="str">
        <f t="shared" si="1434"/>
        <v/>
      </c>
      <c r="IC366" s="28" t="str">
        <f t="shared" si="1434"/>
        <v/>
      </c>
      <c r="ID366" s="28">
        <f t="shared" si="1434"/>
        <v>0</v>
      </c>
      <c r="IE366" s="28">
        <f t="shared" si="1434"/>
        <v>28</v>
      </c>
      <c r="IF366" s="28">
        <f t="shared" si="1434"/>
        <v>0</v>
      </c>
      <c r="IG366" s="28" t="str">
        <f t="shared" si="1434"/>
        <v/>
      </c>
      <c r="IH366" s="28">
        <f t="shared" si="1434"/>
        <v>37</v>
      </c>
      <c r="II366" s="28">
        <f t="shared" si="1434"/>
        <v>44</v>
      </c>
      <c r="IJ366" s="28" t="str">
        <f t="shared" si="1434"/>
        <v/>
      </c>
      <c r="IK366" s="28" t="str">
        <f t="shared" si="1434"/>
        <v/>
      </c>
      <c r="IL366" s="28">
        <f t="shared" si="1434"/>
        <v>41</v>
      </c>
      <c r="IM366" s="28">
        <f t="shared" si="1434"/>
        <v>32.9</v>
      </c>
      <c r="IN366" s="28">
        <f t="shared" si="1434"/>
        <v>11.4</v>
      </c>
      <c r="IO366" s="28">
        <f t="shared" si="1434"/>
        <v>6</v>
      </c>
      <c r="IP366" s="28">
        <f t="shared" si="1434"/>
        <v>60</v>
      </c>
      <c r="IQ366" s="28" t="str">
        <f t="shared" si="1434"/>
        <v/>
      </c>
      <c r="IR366" s="28">
        <f t="shared" si="1434"/>
        <v>15</v>
      </c>
      <c r="IS366" s="28">
        <f t="shared" si="1434"/>
        <v>10.8</v>
      </c>
      <c r="IT366" s="28" t="str">
        <f t="shared" si="1434"/>
        <v/>
      </c>
      <c r="IU366" s="28" t="str">
        <f t="shared" si="1434"/>
        <v/>
      </c>
      <c r="IV366" s="28">
        <f t="shared" si="1434"/>
        <v>18</v>
      </c>
      <c r="IW366" s="28">
        <f t="shared" si="1433"/>
        <v>30</v>
      </c>
      <c r="IX366" s="28">
        <f t="shared" si="1433"/>
        <v>1.6</v>
      </c>
      <c r="IY366" s="28">
        <f t="shared" si="1433"/>
        <v>38</v>
      </c>
      <c r="IZ366" s="28" t="str">
        <f t="shared" si="1433"/>
        <v/>
      </c>
      <c r="JA366" s="28">
        <f t="shared" si="1433"/>
        <v>0.30000000000000004</v>
      </c>
      <c r="JB366" s="28">
        <f t="shared" si="1433"/>
        <v>18</v>
      </c>
      <c r="JC366" s="28">
        <f t="shared" si="1433"/>
        <v>21</v>
      </c>
    </row>
    <row r="367" spans="6:263" x14ac:dyDescent="0.45">
      <c r="F367" s="7">
        <f t="shared" si="1427"/>
        <v>0.36339495999896665</v>
      </c>
      <c r="G367" s="7">
        <f t="shared" si="1427"/>
        <v>0.58899429933586822</v>
      </c>
      <c r="H367" s="7">
        <f t="shared" si="1427"/>
        <v>0.63594422286187491</v>
      </c>
      <c r="I367" s="7">
        <f t="shared" si="1427"/>
        <v>0.48929556342274677</v>
      </c>
      <c r="J367" s="7">
        <f t="shared" si="1427"/>
        <v>0.3458997394637669</v>
      </c>
      <c r="K367" s="7">
        <f t="shared" si="1427"/>
        <v>0.51138911373512308</v>
      </c>
      <c r="L367" s="7">
        <f t="shared" si="1427"/>
        <v>0.40179973021233439</v>
      </c>
      <c r="M367" s="7">
        <f t="shared" si="1427"/>
        <v>0.74508679366907427</v>
      </c>
      <c r="N367" s="7">
        <f t="shared" si="1427"/>
        <v>4.5994855484922815E-4</v>
      </c>
      <c r="O367" s="7">
        <f t="shared" si="1427"/>
        <v>0.55520395215377394</v>
      </c>
      <c r="P367" s="7">
        <f t="shared" si="1427"/>
        <v>0.63003106165213096</v>
      </c>
      <c r="Q367" s="7">
        <f t="shared" si="1427"/>
        <v>0.78274428787769013</v>
      </c>
      <c r="R367" s="7">
        <f t="shared" si="1427"/>
        <v>0.75675699243171002</v>
      </c>
      <c r="S367" s="7">
        <f t="shared" si="1427"/>
        <v>0.55010065508545403</v>
      </c>
      <c r="T367" s="7">
        <f t="shared" si="1427"/>
        <v>0.1360496506728463</v>
      </c>
      <c r="U367" s="7">
        <f t="shared" si="1427"/>
        <v>0.99710605572774358</v>
      </c>
      <c r="V367" s="7">
        <f t="shared" si="1425"/>
        <v>0.73644582635557554</v>
      </c>
      <c r="W367" s="7">
        <f t="shared" si="1425"/>
        <v>0.69597342316805078</v>
      </c>
      <c r="X367" s="7">
        <f t="shared" si="1425"/>
        <v>0.39488508989796278</v>
      </c>
      <c r="Y367" s="7">
        <f t="shared" si="1425"/>
        <v>0.63329307205662744</v>
      </c>
      <c r="Z367" s="7">
        <f t="shared" si="1425"/>
        <v>9.8274186764971447E-2</v>
      </c>
      <c r="AA367" s="7">
        <f t="shared" si="1425"/>
        <v>0.36919782700445403</v>
      </c>
      <c r="AB367" s="7">
        <f t="shared" si="1425"/>
        <v>0.92555975677704427</v>
      </c>
      <c r="AC367" s="7">
        <f t="shared" si="1425"/>
        <v>0.20054994253467301</v>
      </c>
      <c r="AD367" s="7">
        <f t="shared" si="1425"/>
        <v>0.66779385398504965</v>
      </c>
      <c r="BJ367">
        <v>14</v>
      </c>
      <c r="BL367" s="28">
        <f t="shared" si="1421"/>
        <v>24</v>
      </c>
      <c r="BM367" s="28">
        <f t="shared" si="1432"/>
        <v>57</v>
      </c>
      <c r="BN367" s="28">
        <f t="shared" si="1432"/>
        <v>6.6</v>
      </c>
      <c r="BO367" s="28">
        <f t="shared" si="1432"/>
        <v>12</v>
      </c>
      <c r="BP367" s="28" t="str">
        <f t="shared" si="1432"/>
        <v/>
      </c>
      <c r="BQ367" s="28" t="str">
        <f t="shared" si="1432"/>
        <v/>
      </c>
      <c r="BR367" s="28">
        <f t="shared" si="1432"/>
        <v>0</v>
      </c>
      <c r="BS367" s="28" t="str">
        <f t="shared" si="1432"/>
        <v/>
      </c>
      <c r="BT367" s="28" t="str">
        <f t="shared" si="1432"/>
        <v/>
      </c>
      <c r="BU367" s="28">
        <f t="shared" si="1432"/>
        <v>35</v>
      </c>
      <c r="BV367" s="28">
        <f t="shared" si="1432"/>
        <v>3</v>
      </c>
      <c r="BW367" s="28" t="str">
        <f t="shared" si="1432"/>
        <v/>
      </c>
      <c r="BX367" s="28" t="str">
        <f t="shared" si="1432"/>
        <v/>
      </c>
      <c r="BY367" s="28" t="str">
        <f t="shared" si="1432"/>
        <v/>
      </c>
      <c r="BZ367" s="28">
        <f t="shared" si="1432"/>
        <v>0</v>
      </c>
      <c r="CA367" s="28">
        <f t="shared" si="1432"/>
        <v>15</v>
      </c>
      <c r="CB367" s="28">
        <f t="shared" si="1432"/>
        <v>0</v>
      </c>
      <c r="CC367" s="28">
        <f t="shared" si="1432"/>
        <v>26</v>
      </c>
      <c r="CD367" s="28">
        <f t="shared" si="1432"/>
        <v>64</v>
      </c>
      <c r="CE367" s="28">
        <f t="shared" si="1432"/>
        <v>1.6</v>
      </c>
      <c r="CF367" s="28">
        <f t="shared" si="1432"/>
        <v>28</v>
      </c>
      <c r="CG367" s="28">
        <f t="shared" si="1432"/>
        <v>16.799999999999997</v>
      </c>
      <c r="CH367" s="28">
        <f t="shared" si="1432"/>
        <v>10</v>
      </c>
      <c r="CI367" s="28">
        <f t="shared" si="1432"/>
        <v>32</v>
      </c>
      <c r="CJ367" s="28">
        <f t="shared" si="1432"/>
        <v>6.3000000000000007</v>
      </c>
      <c r="CK367" s="28" t="str">
        <f t="shared" si="1432"/>
        <v/>
      </c>
      <c r="CL367" s="28">
        <f t="shared" si="1432"/>
        <v>46</v>
      </c>
      <c r="CM367" s="28" t="str">
        <f t="shared" si="1432"/>
        <v/>
      </c>
      <c r="CN367" s="28">
        <f t="shared" si="1432"/>
        <v>46</v>
      </c>
      <c r="CO367" s="28" t="str">
        <f t="shared" si="1432"/>
        <v/>
      </c>
      <c r="CP367" s="28" t="str">
        <f t="shared" si="1432"/>
        <v/>
      </c>
      <c r="CQ367" s="28">
        <f t="shared" si="1432"/>
        <v>24</v>
      </c>
      <c r="CR367" s="28">
        <f t="shared" si="1432"/>
        <v>0.28000000000000003</v>
      </c>
      <c r="CS367" s="28">
        <f t="shared" si="1432"/>
        <v>0</v>
      </c>
      <c r="CT367" s="28">
        <f t="shared" si="1432"/>
        <v>77</v>
      </c>
      <c r="CU367" s="28" t="str">
        <f t="shared" si="1432"/>
        <v/>
      </c>
      <c r="CV367" s="28">
        <f t="shared" si="1432"/>
        <v>48</v>
      </c>
      <c r="CW367" s="28">
        <f t="shared" si="1432"/>
        <v>45</v>
      </c>
      <c r="CX367" s="28">
        <f t="shared" si="1432"/>
        <v>56</v>
      </c>
      <c r="CY367" s="28">
        <f t="shared" si="1432"/>
        <v>0.4</v>
      </c>
      <c r="CZ367" s="28">
        <f t="shared" si="1432"/>
        <v>10</v>
      </c>
      <c r="DA367" s="28" t="str">
        <f t="shared" si="1432"/>
        <v/>
      </c>
      <c r="DB367" s="28">
        <f t="shared" si="1432"/>
        <v>30</v>
      </c>
      <c r="DC367" s="28" t="str">
        <f t="shared" si="1432"/>
        <v/>
      </c>
      <c r="DD367" s="28" t="str">
        <f t="shared" si="1432"/>
        <v/>
      </c>
      <c r="DE367" s="28">
        <f t="shared" si="1432"/>
        <v>73</v>
      </c>
      <c r="DF367" s="28">
        <f t="shared" si="1432"/>
        <v>66</v>
      </c>
      <c r="DG367" s="28">
        <f t="shared" si="1432"/>
        <v>9</v>
      </c>
      <c r="DH367" s="28">
        <f t="shared" si="1432"/>
        <v>26.8</v>
      </c>
      <c r="DI367" s="28">
        <f t="shared" si="1432"/>
        <v>35</v>
      </c>
      <c r="DJ367" s="28">
        <f t="shared" si="1432"/>
        <v>4</v>
      </c>
      <c r="DK367" s="28" t="str">
        <f t="shared" si="1432"/>
        <v/>
      </c>
      <c r="DL367" s="28" t="str">
        <f t="shared" si="1432"/>
        <v/>
      </c>
      <c r="DM367" s="28">
        <f t="shared" si="1432"/>
        <v>2.8000000000000003</v>
      </c>
      <c r="DN367" s="28">
        <f t="shared" si="1432"/>
        <v>49</v>
      </c>
      <c r="DO367" s="28" t="str">
        <f t="shared" si="1432"/>
        <v/>
      </c>
      <c r="DP367" s="28">
        <f t="shared" si="1432"/>
        <v>19</v>
      </c>
      <c r="DQ367" s="28">
        <f t="shared" si="1432"/>
        <v>29.200000000000003</v>
      </c>
      <c r="DR367" s="28">
        <f t="shared" si="1432"/>
        <v>6</v>
      </c>
      <c r="DS367" s="28">
        <f t="shared" si="1432"/>
        <v>57</v>
      </c>
      <c r="DT367" s="28">
        <f t="shared" si="1432"/>
        <v>42</v>
      </c>
      <c r="DU367" s="28">
        <f t="shared" si="1432"/>
        <v>9</v>
      </c>
      <c r="DV367" s="28">
        <f t="shared" si="1432"/>
        <v>40</v>
      </c>
      <c r="DW367" s="28" t="str">
        <f t="shared" si="1432"/>
        <v/>
      </c>
      <c r="DX367" s="28">
        <f t="shared" ref="DX367:GI370" si="1435">IF($BJ367&lt;=DX$346,ROUND(_xlfn.IFS($BJ$343="u_inc",$BJ367/DX$346,$BJ$343="u_rand",DW91,$BJ$343="u_norm",DW146)*ROUNDDOWN(((DX$344-DX$345)/DX$343),0),0)*DX$343+DX$345,"")</f>
        <v>48</v>
      </c>
      <c r="DY367" s="28">
        <f t="shared" si="1435"/>
        <v>13</v>
      </c>
      <c r="DZ367" s="28" t="str">
        <f t="shared" si="1435"/>
        <v/>
      </c>
      <c r="EA367" s="28" t="str">
        <f t="shared" si="1435"/>
        <v/>
      </c>
      <c r="EB367" s="28">
        <f t="shared" si="1435"/>
        <v>15</v>
      </c>
      <c r="EC367" s="28">
        <f t="shared" si="1435"/>
        <v>21</v>
      </c>
      <c r="ED367" s="28" t="str">
        <f t="shared" si="1435"/>
        <v/>
      </c>
      <c r="EE367" s="28">
        <f t="shared" si="1435"/>
        <v>42</v>
      </c>
      <c r="EF367" s="28">
        <f t="shared" si="1435"/>
        <v>88</v>
      </c>
      <c r="EG367" s="28" t="str">
        <f t="shared" si="1435"/>
        <v/>
      </c>
      <c r="EH367" s="28">
        <f t="shared" si="1435"/>
        <v>24</v>
      </c>
      <c r="EI367" s="28">
        <f t="shared" si="1435"/>
        <v>28</v>
      </c>
      <c r="EJ367" s="28">
        <f t="shared" si="1435"/>
        <v>36</v>
      </c>
      <c r="EK367" s="28">
        <f t="shared" si="1435"/>
        <v>48</v>
      </c>
      <c r="EL367" s="28">
        <f t="shared" si="1435"/>
        <v>18</v>
      </c>
      <c r="EM367" s="28">
        <f t="shared" si="1435"/>
        <v>51</v>
      </c>
      <c r="EN367" s="28">
        <f t="shared" si="1435"/>
        <v>12</v>
      </c>
      <c r="EO367" s="28">
        <f t="shared" si="1435"/>
        <v>26</v>
      </c>
      <c r="EP367" s="28">
        <f t="shared" si="1435"/>
        <v>66</v>
      </c>
      <c r="EQ367" s="28">
        <f t="shared" si="1435"/>
        <v>14</v>
      </c>
      <c r="ER367" s="28" t="str">
        <f t="shared" si="1435"/>
        <v/>
      </c>
      <c r="ES367" s="28" t="str">
        <f t="shared" si="1435"/>
        <v/>
      </c>
      <c r="ET367" s="28">
        <f t="shared" si="1435"/>
        <v>25</v>
      </c>
      <c r="EU367" s="28">
        <f t="shared" si="1435"/>
        <v>26</v>
      </c>
      <c r="EV367" s="28">
        <f t="shared" si="1435"/>
        <v>24</v>
      </c>
      <c r="EW367" s="28" t="str">
        <f t="shared" si="1435"/>
        <v/>
      </c>
      <c r="EX367" s="28">
        <f t="shared" si="1435"/>
        <v>50</v>
      </c>
      <c r="EY367" s="28">
        <f t="shared" si="1435"/>
        <v>7</v>
      </c>
      <c r="EZ367" s="28">
        <f t="shared" si="1435"/>
        <v>4.8000000000000007</v>
      </c>
      <c r="FA367" s="28">
        <f t="shared" si="1435"/>
        <v>3.2</v>
      </c>
      <c r="FB367" s="28">
        <f t="shared" si="1435"/>
        <v>3</v>
      </c>
      <c r="FC367" s="28">
        <f t="shared" si="1435"/>
        <v>16</v>
      </c>
      <c r="FD367" s="28">
        <f t="shared" si="1435"/>
        <v>25</v>
      </c>
      <c r="FE367" s="28">
        <f t="shared" si="1435"/>
        <v>25</v>
      </c>
      <c r="FF367" s="28">
        <f t="shared" si="1435"/>
        <v>60</v>
      </c>
      <c r="FG367" s="28">
        <f t="shared" si="1435"/>
        <v>2</v>
      </c>
      <c r="FH367" s="28">
        <f t="shared" si="1435"/>
        <v>9</v>
      </c>
      <c r="FI367" s="28">
        <f t="shared" si="1435"/>
        <v>45</v>
      </c>
      <c r="FJ367" s="28">
        <f t="shared" si="1435"/>
        <v>13</v>
      </c>
      <c r="FK367" s="28" t="str">
        <f t="shared" si="1435"/>
        <v/>
      </c>
      <c r="FL367" s="28">
        <f t="shared" si="1435"/>
        <v>10</v>
      </c>
      <c r="FM367" s="28" t="str">
        <f t="shared" si="1435"/>
        <v/>
      </c>
      <c r="FN367" s="28">
        <f t="shared" si="1435"/>
        <v>8</v>
      </c>
      <c r="FO367" s="28" t="str">
        <f t="shared" si="1435"/>
        <v/>
      </c>
      <c r="FP367" s="28" t="str">
        <f t="shared" si="1435"/>
        <v/>
      </c>
      <c r="FQ367" s="28">
        <f t="shared" si="1435"/>
        <v>40</v>
      </c>
      <c r="FR367" s="28">
        <f t="shared" si="1435"/>
        <v>68</v>
      </c>
      <c r="FS367" s="28" t="str">
        <f t="shared" si="1435"/>
        <v/>
      </c>
      <c r="FT367" s="28" t="str">
        <f t="shared" si="1435"/>
        <v/>
      </c>
      <c r="FU367" s="28">
        <f t="shared" si="1435"/>
        <v>9.5</v>
      </c>
      <c r="FV367" s="28" t="str">
        <f t="shared" si="1435"/>
        <v/>
      </c>
      <c r="FW367" s="28">
        <f t="shared" si="1435"/>
        <v>11.899999999999999</v>
      </c>
      <c r="FX367" s="28">
        <f t="shared" si="1435"/>
        <v>13.5</v>
      </c>
      <c r="FY367" s="28">
        <f t="shared" si="1435"/>
        <v>32</v>
      </c>
      <c r="FZ367" s="28" t="str">
        <f t="shared" si="1435"/>
        <v/>
      </c>
      <c r="GA367" s="28">
        <f t="shared" si="1435"/>
        <v>1.6</v>
      </c>
      <c r="GB367" s="28">
        <f t="shared" si="1435"/>
        <v>40</v>
      </c>
      <c r="GC367" s="28" t="str">
        <f t="shared" si="1435"/>
        <v/>
      </c>
      <c r="GD367" s="28" t="str">
        <f t="shared" si="1435"/>
        <v/>
      </c>
      <c r="GE367" s="28">
        <f t="shared" si="1435"/>
        <v>12</v>
      </c>
      <c r="GF367" s="28">
        <f t="shared" si="1435"/>
        <v>63</v>
      </c>
      <c r="GG367" s="28" t="str">
        <f t="shared" si="1435"/>
        <v/>
      </c>
      <c r="GH367" s="28">
        <f t="shared" si="1435"/>
        <v>2</v>
      </c>
      <c r="GI367" s="28">
        <f t="shared" si="1435"/>
        <v>6</v>
      </c>
      <c r="GJ367" s="28">
        <f t="shared" si="1424"/>
        <v>56</v>
      </c>
      <c r="GK367" s="28">
        <f t="shared" si="1434"/>
        <v>19.2</v>
      </c>
      <c r="GL367" s="28">
        <f t="shared" si="1434"/>
        <v>8</v>
      </c>
      <c r="GM367" s="28">
        <f t="shared" si="1434"/>
        <v>42</v>
      </c>
      <c r="GN367" s="28">
        <f t="shared" si="1434"/>
        <v>2</v>
      </c>
      <c r="GO367" s="28">
        <f t="shared" si="1434"/>
        <v>45</v>
      </c>
      <c r="GP367" s="28" t="str">
        <f t="shared" si="1434"/>
        <v/>
      </c>
      <c r="GQ367" s="28" t="str">
        <f t="shared" si="1434"/>
        <v/>
      </c>
      <c r="GR367" s="28" t="str">
        <f t="shared" si="1434"/>
        <v/>
      </c>
      <c r="GS367" s="28">
        <f t="shared" si="1434"/>
        <v>8.6</v>
      </c>
      <c r="GT367" s="28">
        <f t="shared" si="1434"/>
        <v>35</v>
      </c>
      <c r="GU367" s="28">
        <f t="shared" si="1434"/>
        <v>7.2</v>
      </c>
      <c r="GV367" s="28">
        <f t="shared" si="1434"/>
        <v>24</v>
      </c>
      <c r="GW367" s="28">
        <f t="shared" si="1434"/>
        <v>48</v>
      </c>
      <c r="GX367" s="28">
        <f t="shared" si="1434"/>
        <v>18</v>
      </c>
      <c r="GY367" s="28">
        <f t="shared" si="1434"/>
        <v>4</v>
      </c>
      <c r="GZ367" s="28">
        <f t="shared" si="1434"/>
        <v>56</v>
      </c>
      <c r="HA367" s="28">
        <f t="shared" si="1434"/>
        <v>4</v>
      </c>
      <c r="HB367" s="28">
        <f t="shared" si="1434"/>
        <v>0.87</v>
      </c>
      <c r="HC367" s="28">
        <f t="shared" si="1434"/>
        <v>20</v>
      </c>
      <c r="HD367" s="28">
        <f t="shared" si="1434"/>
        <v>15</v>
      </c>
      <c r="HE367" s="28">
        <f t="shared" si="1434"/>
        <v>1.2000000000000002</v>
      </c>
      <c r="HF367" s="28">
        <f t="shared" si="1434"/>
        <v>6</v>
      </c>
      <c r="HG367" s="28">
        <f t="shared" si="1434"/>
        <v>2.95</v>
      </c>
      <c r="HH367" s="28" t="str">
        <f t="shared" si="1434"/>
        <v/>
      </c>
      <c r="HI367" s="28">
        <f t="shared" si="1434"/>
        <v>20</v>
      </c>
      <c r="HJ367" s="28" t="str">
        <f t="shared" si="1434"/>
        <v/>
      </c>
      <c r="HK367" s="28">
        <f t="shared" si="1434"/>
        <v>15</v>
      </c>
      <c r="HL367" s="28">
        <f t="shared" si="1434"/>
        <v>50</v>
      </c>
      <c r="HM367" s="28">
        <f t="shared" si="1434"/>
        <v>0</v>
      </c>
      <c r="HN367" s="28">
        <f t="shared" si="1434"/>
        <v>9</v>
      </c>
      <c r="HO367" s="28">
        <f t="shared" si="1434"/>
        <v>0</v>
      </c>
      <c r="HP367" s="28">
        <f t="shared" si="1434"/>
        <v>56</v>
      </c>
      <c r="HQ367" s="28">
        <f t="shared" si="1434"/>
        <v>84</v>
      </c>
      <c r="HR367" s="28" t="str">
        <f t="shared" si="1434"/>
        <v/>
      </c>
      <c r="HS367" s="28">
        <f t="shared" si="1434"/>
        <v>18.68</v>
      </c>
      <c r="HT367" s="28">
        <f t="shared" si="1434"/>
        <v>28</v>
      </c>
      <c r="HU367" s="28">
        <f t="shared" si="1434"/>
        <v>14.7</v>
      </c>
      <c r="HV367" s="28">
        <f t="shared" si="1434"/>
        <v>21</v>
      </c>
      <c r="HW367" s="28">
        <f t="shared" si="1434"/>
        <v>30</v>
      </c>
      <c r="HX367" s="28" t="str">
        <f t="shared" si="1434"/>
        <v/>
      </c>
      <c r="HY367" s="28">
        <f t="shared" si="1434"/>
        <v>0.6</v>
      </c>
      <c r="HZ367" s="28">
        <f t="shared" si="1434"/>
        <v>40</v>
      </c>
      <c r="IA367" s="28">
        <f t="shared" si="1434"/>
        <v>3</v>
      </c>
      <c r="IB367" s="28" t="str">
        <f t="shared" si="1434"/>
        <v/>
      </c>
      <c r="IC367" s="28" t="str">
        <f t="shared" si="1434"/>
        <v/>
      </c>
      <c r="ID367" s="28">
        <f t="shared" si="1434"/>
        <v>11.200000000000001</v>
      </c>
      <c r="IE367" s="28">
        <f t="shared" si="1434"/>
        <v>8</v>
      </c>
      <c r="IF367" s="28">
        <f t="shared" si="1434"/>
        <v>56</v>
      </c>
      <c r="IG367" s="28" t="str">
        <f t="shared" si="1434"/>
        <v/>
      </c>
      <c r="IH367" s="28">
        <f t="shared" si="1434"/>
        <v>3.5</v>
      </c>
      <c r="II367" s="28">
        <f t="shared" si="1434"/>
        <v>4</v>
      </c>
      <c r="IJ367" s="28" t="str">
        <f t="shared" si="1434"/>
        <v/>
      </c>
      <c r="IK367" s="28" t="str">
        <f t="shared" si="1434"/>
        <v/>
      </c>
      <c r="IL367" s="28">
        <f t="shared" si="1434"/>
        <v>35</v>
      </c>
      <c r="IM367" s="28">
        <f t="shared" si="1434"/>
        <v>79.8</v>
      </c>
      <c r="IN367" s="28">
        <f t="shared" si="1434"/>
        <v>0.89999999999999991</v>
      </c>
      <c r="IO367" s="28">
        <f t="shared" si="1434"/>
        <v>12.6</v>
      </c>
      <c r="IP367" s="28">
        <f t="shared" si="1434"/>
        <v>35</v>
      </c>
      <c r="IQ367" s="28" t="str">
        <f t="shared" si="1434"/>
        <v/>
      </c>
      <c r="IR367" s="28">
        <f t="shared" si="1434"/>
        <v>3</v>
      </c>
      <c r="IS367" s="28">
        <f t="shared" si="1434"/>
        <v>18</v>
      </c>
      <c r="IT367" s="28" t="str">
        <f t="shared" si="1434"/>
        <v/>
      </c>
      <c r="IU367" s="28" t="str">
        <f t="shared" si="1434"/>
        <v/>
      </c>
      <c r="IV367" s="28">
        <f t="shared" si="1434"/>
        <v>45</v>
      </c>
      <c r="IW367" s="28">
        <f t="shared" si="1433"/>
        <v>40</v>
      </c>
      <c r="IX367" s="28">
        <f t="shared" si="1433"/>
        <v>1.7000000000000002</v>
      </c>
      <c r="IY367" s="28">
        <f t="shared" si="1433"/>
        <v>48</v>
      </c>
      <c r="IZ367" s="28" t="str">
        <f t="shared" si="1433"/>
        <v/>
      </c>
      <c r="JA367" s="28">
        <f t="shared" si="1433"/>
        <v>0.70000000000000007</v>
      </c>
      <c r="JB367" s="28">
        <f t="shared" si="1433"/>
        <v>56</v>
      </c>
      <c r="JC367" s="28">
        <f t="shared" si="1433"/>
        <v>3</v>
      </c>
    </row>
    <row r="368" spans="6:263" x14ac:dyDescent="0.45">
      <c r="F368" s="7">
        <f t="shared" si="1427"/>
        <v>0.43811411011876267</v>
      </c>
      <c r="G368" s="7">
        <f t="shared" si="1427"/>
        <v>0.34382324169567935</v>
      </c>
      <c r="H368" s="7">
        <f t="shared" si="1427"/>
        <v>0.66358176556582649</v>
      </c>
      <c r="I368" s="7">
        <f t="shared" si="1427"/>
        <v>0.78614197940851649</v>
      </c>
      <c r="J368" s="7">
        <f t="shared" si="1427"/>
        <v>0.92632365549277684</v>
      </c>
      <c r="K368" s="7">
        <f t="shared" si="1427"/>
        <v>0.26390910812835633</v>
      </c>
      <c r="L368" s="7">
        <f t="shared" si="1427"/>
        <v>0.27477707959468339</v>
      </c>
      <c r="M368" s="7">
        <f t="shared" si="1427"/>
        <v>8.4617199881289712E-2</v>
      </c>
      <c r="N368" s="7">
        <f t="shared" si="1427"/>
        <v>0.20217669112709197</v>
      </c>
      <c r="O368" s="7">
        <f t="shared" si="1427"/>
        <v>0.24997441482263358</v>
      </c>
      <c r="P368" s="7">
        <f t="shared" si="1427"/>
        <v>0.22937701001268673</v>
      </c>
      <c r="Q368" s="7">
        <f t="shared" si="1427"/>
        <v>0.8495201439827309</v>
      </c>
      <c r="R368" s="7">
        <f t="shared" si="1427"/>
        <v>0.41678167107365172</v>
      </c>
      <c r="S368" s="7">
        <f t="shared" si="1427"/>
        <v>0.90872162995334793</v>
      </c>
      <c r="T368" s="7">
        <f t="shared" si="1427"/>
        <v>0.25268762896428237</v>
      </c>
      <c r="U368" s="7">
        <f t="shared" si="1427"/>
        <v>0.30641603390984984</v>
      </c>
      <c r="V368" s="7">
        <f t="shared" si="1425"/>
        <v>0.97648400998510609</v>
      </c>
      <c r="W368" s="7">
        <f t="shared" si="1425"/>
        <v>0.3331097449795854</v>
      </c>
      <c r="X368" s="7">
        <f t="shared" si="1425"/>
        <v>0.49817446456205772</v>
      </c>
      <c r="Y368" s="7">
        <f t="shared" si="1425"/>
        <v>0.6898812454612373</v>
      </c>
      <c r="Z368" s="7">
        <f t="shared" si="1425"/>
        <v>0.79326933193638427</v>
      </c>
      <c r="AA368" s="7">
        <f t="shared" si="1425"/>
        <v>0.548307331999907</v>
      </c>
      <c r="AB368" s="7">
        <f t="shared" si="1425"/>
        <v>0.69501938470407365</v>
      </c>
      <c r="AC368" s="7">
        <f t="shared" si="1425"/>
        <v>0.74627609120042815</v>
      </c>
      <c r="AD368" s="7">
        <f t="shared" si="1425"/>
        <v>7.712571233377126E-2</v>
      </c>
      <c r="BJ368">
        <v>15</v>
      </c>
      <c r="BL368" s="28">
        <f t="shared" si="1421"/>
        <v>24</v>
      </c>
      <c r="BM368" s="28">
        <f t="shared" ref="BM368:DX371" si="1436">IF($BJ368&lt;=BM$346,ROUND(_xlfn.IFS($BJ$343="u_inc",$BJ368/BM$346,$BJ$343="u_rand",BL92,$BJ$343="u_norm",BL147)*ROUNDDOWN(((BM$344-BM$345)/BM$343),0),0)*BM$343+BM$345,"")</f>
        <v>45</v>
      </c>
      <c r="BN368" s="28">
        <f t="shared" si="1436"/>
        <v>6.6</v>
      </c>
      <c r="BO368" s="28">
        <f t="shared" si="1436"/>
        <v>20</v>
      </c>
      <c r="BP368" s="28" t="str">
        <f t="shared" si="1436"/>
        <v/>
      </c>
      <c r="BQ368" s="28" t="str">
        <f t="shared" si="1436"/>
        <v/>
      </c>
      <c r="BR368" s="28">
        <f t="shared" si="1436"/>
        <v>27</v>
      </c>
      <c r="BS368" s="28" t="str">
        <f t="shared" si="1436"/>
        <v/>
      </c>
      <c r="BT368" s="28" t="str">
        <f t="shared" si="1436"/>
        <v/>
      </c>
      <c r="BU368" s="28">
        <f t="shared" si="1436"/>
        <v>26</v>
      </c>
      <c r="BV368" s="28">
        <f t="shared" si="1436"/>
        <v>69</v>
      </c>
      <c r="BW368" s="28" t="str">
        <f t="shared" si="1436"/>
        <v/>
      </c>
      <c r="BX368" s="28" t="str">
        <f t="shared" si="1436"/>
        <v/>
      </c>
      <c r="BY368" s="28" t="str">
        <f t="shared" si="1436"/>
        <v/>
      </c>
      <c r="BZ368" s="28">
        <f t="shared" si="1436"/>
        <v>44</v>
      </c>
      <c r="CA368" s="28">
        <f t="shared" si="1436"/>
        <v>24</v>
      </c>
      <c r="CB368" s="28">
        <f t="shared" si="1436"/>
        <v>6</v>
      </c>
      <c r="CC368" s="28">
        <f t="shared" si="1436"/>
        <v>14</v>
      </c>
      <c r="CD368" s="28">
        <f t="shared" si="1436"/>
        <v>8</v>
      </c>
      <c r="CE368" s="28">
        <f t="shared" si="1436"/>
        <v>6.4</v>
      </c>
      <c r="CF368" s="28">
        <f t="shared" si="1436"/>
        <v>40</v>
      </c>
      <c r="CG368" s="28">
        <f t="shared" si="1436"/>
        <v>11.899999999999999</v>
      </c>
      <c r="CH368" s="28">
        <f t="shared" si="1436"/>
        <v>75</v>
      </c>
      <c r="CI368" s="28">
        <f t="shared" si="1436"/>
        <v>44</v>
      </c>
      <c r="CJ368" s="28">
        <f t="shared" si="1436"/>
        <v>22.700000000000003</v>
      </c>
      <c r="CK368" s="28" t="str">
        <f t="shared" si="1436"/>
        <v/>
      </c>
      <c r="CL368" s="28">
        <f t="shared" si="1436"/>
        <v>35</v>
      </c>
      <c r="CM368" s="28" t="str">
        <f t="shared" si="1436"/>
        <v/>
      </c>
      <c r="CN368" s="28">
        <f t="shared" si="1436"/>
        <v>68</v>
      </c>
      <c r="CO368" s="28" t="str">
        <f t="shared" si="1436"/>
        <v/>
      </c>
      <c r="CP368" s="28" t="str">
        <f t="shared" si="1436"/>
        <v/>
      </c>
      <c r="CQ368" s="28">
        <f t="shared" si="1436"/>
        <v>72</v>
      </c>
      <c r="CR368" s="28">
        <f t="shared" si="1436"/>
        <v>2.06</v>
      </c>
      <c r="CS368" s="28">
        <f t="shared" si="1436"/>
        <v>1.7999999999999998</v>
      </c>
      <c r="CT368" s="28">
        <f t="shared" si="1436"/>
        <v>28</v>
      </c>
      <c r="CU368" s="28" t="str">
        <f t="shared" si="1436"/>
        <v/>
      </c>
      <c r="CV368" s="28">
        <f t="shared" si="1436"/>
        <v>60</v>
      </c>
      <c r="CW368" s="28">
        <f t="shared" si="1436"/>
        <v>48</v>
      </c>
      <c r="CX368" s="28">
        <f t="shared" si="1436"/>
        <v>7</v>
      </c>
      <c r="CY368" s="28">
        <f t="shared" si="1436"/>
        <v>0.70000000000000007</v>
      </c>
      <c r="CZ368" s="28">
        <f t="shared" si="1436"/>
        <v>10</v>
      </c>
      <c r="DA368" s="28" t="str">
        <f t="shared" si="1436"/>
        <v/>
      </c>
      <c r="DB368" s="28">
        <f t="shared" si="1436"/>
        <v>10</v>
      </c>
      <c r="DC368" s="28" t="str">
        <f t="shared" si="1436"/>
        <v/>
      </c>
      <c r="DD368" s="28" t="str">
        <f t="shared" si="1436"/>
        <v/>
      </c>
      <c r="DE368" s="28">
        <f t="shared" si="1436"/>
        <v>0</v>
      </c>
      <c r="DF368" s="28">
        <f t="shared" si="1436"/>
        <v>66</v>
      </c>
      <c r="DG368" s="28">
        <f t="shared" si="1436"/>
        <v>9</v>
      </c>
      <c r="DH368" s="28">
        <f t="shared" si="1436"/>
        <v>11.600000000000001</v>
      </c>
      <c r="DI368" s="28">
        <f t="shared" si="1436"/>
        <v>60</v>
      </c>
      <c r="DJ368" s="28">
        <f t="shared" si="1436"/>
        <v>40</v>
      </c>
      <c r="DK368" s="28" t="str">
        <f t="shared" si="1436"/>
        <v/>
      </c>
      <c r="DL368" s="28" t="str">
        <f t="shared" si="1436"/>
        <v/>
      </c>
      <c r="DM368" s="28">
        <f t="shared" si="1436"/>
        <v>25</v>
      </c>
      <c r="DN368" s="28">
        <f t="shared" si="1436"/>
        <v>42</v>
      </c>
      <c r="DO368" s="28" t="str">
        <f t="shared" si="1436"/>
        <v/>
      </c>
      <c r="DP368" s="28">
        <f t="shared" si="1436"/>
        <v>25</v>
      </c>
      <c r="DQ368" s="28">
        <f t="shared" si="1436"/>
        <v>22.400000000000002</v>
      </c>
      <c r="DR368" s="28">
        <f t="shared" si="1436"/>
        <v>42</v>
      </c>
      <c r="DS368" s="28">
        <f t="shared" si="1436"/>
        <v>48.6</v>
      </c>
      <c r="DT368" s="28">
        <f t="shared" si="1436"/>
        <v>7</v>
      </c>
      <c r="DU368" s="28">
        <f t="shared" si="1436"/>
        <v>18</v>
      </c>
      <c r="DV368" s="28">
        <f t="shared" si="1436"/>
        <v>48</v>
      </c>
      <c r="DW368" s="28" t="str">
        <f t="shared" si="1436"/>
        <v/>
      </c>
      <c r="DX368" s="28">
        <f t="shared" si="1436"/>
        <v>30</v>
      </c>
      <c r="DY368" s="28">
        <f t="shared" si="1435"/>
        <v>11</v>
      </c>
      <c r="DZ368" s="28" t="str">
        <f t="shared" si="1435"/>
        <v/>
      </c>
      <c r="EA368" s="28" t="str">
        <f t="shared" si="1435"/>
        <v/>
      </c>
      <c r="EB368" s="28">
        <f t="shared" si="1435"/>
        <v>45</v>
      </c>
      <c r="EC368" s="28">
        <f t="shared" si="1435"/>
        <v>25</v>
      </c>
      <c r="ED368" s="28" t="str">
        <f t="shared" si="1435"/>
        <v/>
      </c>
      <c r="EE368" s="28">
        <f t="shared" si="1435"/>
        <v>60</v>
      </c>
      <c r="EF368" s="28">
        <f t="shared" si="1435"/>
        <v>56</v>
      </c>
      <c r="EG368" s="28" t="str">
        <f t="shared" si="1435"/>
        <v/>
      </c>
      <c r="EH368" s="28">
        <f t="shared" si="1435"/>
        <v>1</v>
      </c>
      <c r="EI368" s="28">
        <f t="shared" si="1435"/>
        <v>7</v>
      </c>
      <c r="EJ368" s="28">
        <f t="shared" si="1435"/>
        <v>44</v>
      </c>
      <c r="EK368" s="28">
        <f t="shared" si="1435"/>
        <v>29.6</v>
      </c>
      <c r="EL368" s="28">
        <f t="shared" si="1435"/>
        <v>26</v>
      </c>
      <c r="EM368" s="28">
        <f t="shared" si="1435"/>
        <v>46</v>
      </c>
      <c r="EN368" s="28">
        <f t="shared" si="1435"/>
        <v>12</v>
      </c>
      <c r="EO368" s="28">
        <f t="shared" si="1435"/>
        <v>48</v>
      </c>
      <c r="EP368" s="28">
        <f t="shared" si="1435"/>
        <v>48</v>
      </c>
      <c r="EQ368" s="28">
        <f t="shared" si="1435"/>
        <v>49</v>
      </c>
      <c r="ER368" s="28" t="str">
        <f t="shared" si="1435"/>
        <v/>
      </c>
      <c r="ES368" s="28" t="str">
        <f t="shared" si="1435"/>
        <v/>
      </c>
      <c r="ET368" s="28">
        <f t="shared" si="1435"/>
        <v>5</v>
      </c>
      <c r="EU368" s="28">
        <f t="shared" si="1435"/>
        <v>1</v>
      </c>
      <c r="EV368" s="28">
        <f t="shared" si="1435"/>
        <v>12</v>
      </c>
      <c r="EW368" s="28" t="str">
        <f t="shared" si="1435"/>
        <v/>
      </c>
      <c r="EX368" s="28">
        <f t="shared" si="1435"/>
        <v>54</v>
      </c>
      <c r="EY368" s="28">
        <f t="shared" si="1435"/>
        <v>3.5</v>
      </c>
      <c r="EZ368" s="28">
        <f t="shared" si="1435"/>
        <v>3.2</v>
      </c>
      <c r="FA368" s="28">
        <f t="shared" si="1435"/>
        <v>4.4000000000000004</v>
      </c>
      <c r="FB368" s="28">
        <f t="shared" si="1435"/>
        <v>15</v>
      </c>
      <c r="FC368" s="28">
        <f t="shared" si="1435"/>
        <v>48</v>
      </c>
      <c r="FD368" s="28">
        <f t="shared" si="1435"/>
        <v>10</v>
      </c>
      <c r="FE368" s="28">
        <f t="shared" si="1435"/>
        <v>45</v>
      </c>
      <c r="FF368" s="28">
        <f t="shared" si="1435"/>
        <v>24</v>
      </c>
      <c r="FG368" s="28">
        <f t="shared" si="1435"/>
        <v>2.2000000000000002</v>
      </c>
      <c r="FH368" s="28">
        <f t="shared" si="1435"/>
        <v>13</v>
      </c>
      <c r="FI368" s="28">
        <f t="shared" si="1435"/>
        <v>65</v>
      </c>
      <c r="FJ368" s="28">
        <f t="shared" si="1435"/>
        <v>1</v>
      </c>
      <c r="FK368" s="28" t="str">
        <f t="shared" si="1435"/>
        <v/>
      </c>
      <c r="FL368" s="28">
        <f t="shared" si="1435"/>
        <v>15</v>
      </c>
      <c r="FM368" s="28" t="str">
        <f t="shared" si="1435"/>
        <v/>
      </c>
      <c r="FN368" s="28">
        <f t="shared" si="1435"/>
        <v>32</v>
      </c>
      <c r="FO368" s="28" t="str">
        <f t="shared" si="1435"/>
        <v/>
      </c>
      <c r="FP368" s="28" t="str">
        <f t="shared" si="1435"/>
        <v/>
      </c>
      <c r="FQ368" s="28">
        <f t="shared" si="1435"/>
        <v>72</v>
      </c>
      <c r="FR368" s="28">
        <f t="shared" si="1435"/>
        <v>72</v>
      </c>
      <c r="FS368" s="28" t="str">
        <f t="shared" si="1435"/>
        <v/>
      </c>
      <c r="FT368" s="28" t="str">
        <f t="shared" si="1435"/>
        <v/>
      </c>
      <c r="FU368" s="28">
        <f t="shared" si="1435"/>
        <v>3.5</v>
      </c>
      <c r="FV368" s="28" t="str">
        <f t="shared" si="1435"/>
        <v/>
      </c>
      <c r="FW368" s="28">
        <f t="shared" si="1435"/>
        <v>2.8</v>
      </c>
      <c r="FX368" s="28">
        <f t="shared" si="1435"/>
        <v>51.5</v>
      </c>
      <c r="FY368" s="28">
        <f t="shared" si="1435"/>
        <v>40</v>
      </c>
      <c r="FZ368" s="28" t="str">
        <f t="shared" si="1435"/>
        <v/>
      </c>
      <c r="GA368" s="28">
        <f t="shared" si="1435"/>
        <v>1.6</v>
      </c>
      <c r="GB368" s="28">
        <f t="shared" si="1435"/>
        <v>34</v>
      </c>
      <c r="GC368" s="28" t="str">
        <f t="shared" si="1435"/>
        <v/>
      </c>
      <c r="GD368" s="28" t="str">
        <f t="shared" si="1435"/>
        <v/>
      </c>
      <c r="GE368" s="28">
        <f t="shared" si="1435"/>
        <v>57</v>
      </c>
      <c r="GF368" s="28">
        <f t="shared" si="1435"/>
        <v>14</v>
      </c>
      <c r="GG368" s="28" t="str">
        <f t="shared" si="1435"/>
        <v/>
      </c>
      <c r="GH368" s="28">
        <f t="shared" si="1435"/>
        <v>1</v>
      </c>
      <c r="GI368" s="28">
        <f t="shared" si="1435"/>
        <v>5.2</v>
      </c>
      <c r="GJ368" s="28">
        <f t="shared" si="1424"/>
        <v>32</v>
      </c>
      <c r="GK368" s="28">
        <f t="shared" si="1434"/>
        <v>33.299999999999997</v>
      </c>
      <c r="GL368" s="28">
        <f t="shared" si="1434"/>
        <v>8</v>
      </c>
      <c r="GM368" s="28">
        <f t="shared" si="1434"/>
        <v>21</v>
      </c>
      <c r="GN368" s="28">
        <f t="shared" si="1434"/>
        <v>14</v>
      </c>
      <c r="GO368" s="28">
        <f t="shared" si="1434"/>
        <v>40</v>
      </c>
      <c r="GP368" s="28" t="str">
        <f t="shared" si="1434"/>
        <v/>
      </c>
      <c r="GQ368" s="28" t="str">
        <f t="shared" si="1434"/>
        <v/>
      </c>
      <c r="GR368" s="28" t="str">
        <f t="shared" si="1434"/>
        <v/>
      </c>
      <c r="GS368" s="28">
        <f t="shared" si="1434"/>
        <v>2</v>
      </c>
      <c r="GT368" s="28">
        <f t="shared" si="1434"/>
        <v>45</v>
      </c>
      <c r="GU368" s="28">
        <f t="shared" si="1434"/>
        <v>10.4</v>
      </c>
      <c r="GV368" s="28">
        <f t="shared" si="1434"/>
        <v>4</v>
      </c>
      <c r="GW368" s="28">
        <f t="shared" si="1434"/>
        <v>42</v>
      </c>
      <c r="GX368" s="28">
        <f t="shared" si="1434"/>
        <v>32</v>
      </c>
      <c r="GY368" s="28">
        <f t="shared" si="1434"/>
        <v>3.4000000000000004</v>
      </c>
      <c r="GZ368" s="28">
        <f t="shared" si="1434"/>
        <v>80</v>
      </c>
      <c r="HA368" s="28">
        <f t="shared" si="1434"/>
        <v>4</v>
      </c>
      <c r="HB368" s="28">
        <f t="shared" si="1434"/>
        <v>0.63</v>
      </c>
      <c r="HC368" s="28">
        <f t="shared" si="1434"/>
        <v>50</v>
      </c>
      <c r="HD368" s="28">
        <f t="shared" si="1434"/>
        <v>25</v>
      </c>
      <c r="HE368" s="28">
        <f t="shared" si="1434"/>
        <v>3.4000000000000004</v>
      </c>
      <c r="HF368" s="28">
        <f t="shared" si="1434"/>
        <v>30</v>
      </c>
      <c r="HG368" s="28">
        <f t="shared" si="1434"/>
        <v>4.05</v>
      </c>
      <c r="HH368" s="28" t="str">
        <f t="shared" si="1434"/>
        <v/>
      </c>
      <c r="HI368" s="28">
        <f t="shared" si="1434"/>
        <v>6</v>
      </c>
      <c r="HJ368" s="28" t="str">
        <f t="shared" si="1434"/>
        <v/>
      </c>
      <c r="HK368" s="28">
        <f t="shared" si="1434"/>
        <v>16</v>
      </c>
      <c r="HL368" s="28">
        <f t="shared" si="1434"/>
        <v>40</v>
      </c>
      <c r="HM368" s="28">
        <f t="shared" si="1434"/>
        <v>54</v>
      </c>
      <c r="HN368" s="28">
        <f t="shared" si="1434"/>
        <v>9</v>
      </c>
      <c r="HO368" s="28">
        <f t="shared" si="1434"/>
        <v>40</v>
      </c>
      <c r="HP368" s="28">
        <f t="shared" si="1434"/>
        <v>72</v>
      </c>
      <c r="HQ368" s="28">
        <f t="shared" si="1434"/>
        <v>36</v>
      </c>
      <c r="HR368" s="28" t="str">
        <f t="shared" si="1434"/>
        <v/>
      </c>
      <c r="HS368" s="28">
        <f t="shared" si="1434"/>
        <v>19.16</v>
      </c>
      <c r="HT368" s="28">
        <f t="shared" si="1434"/>
        <v>24</v>
      </c>
      <c r="HU368" s="28">
        <f t="shared" si="1434"/>
        <v>9.2999999999999989</v>
      </c>
      <c r="HV368" s="28">
        <f t="shared" si="1434"/>
        <v>9</v>
      </c>
      <c r="HW368" s="28">
        <f t="shared" si="1434"/>
        <v>6</v>
      </c>
      <c r="HX368" s="28" t="str">
        <f t="shared" si="1434"/>
        <v/>
      </c>
      <c r="HY368" s="28">
        <f t="shared" si="1434"/>
        <v>1.5</v>
      </c>
      <c r="HZ368" s="28">
        <f t="shared" si="1434"/>
        <v>24.8</v>
      </c>
      <c r="IA368" s="28">
        <f t="shared" si="1434"/>
        <v>78</v>
      </c>
      <c r="IB368" s="28" t="str">
        <f t="shared" si="1434"/>
        <v/>
      </c>
      <c r="IC368" s="28" t="str">
        <f t="shared" si="1434"/>
        <v/>
      </c>
      <c r="ID368" s="28">
        <f t="shared" si="1434"/>
        <v>0.8</v>
      </c>
      <c r="IE368" s="28">
        <f t="shared" si="1434"/>
        <v>4</v>
      </c>
      <c r="IF368" s="28">
        <f t="shared" si="1434"/>
        <v>77</v>
      </c>
      <c r="IG368" s="28" t="str">
        <f t="shared" si="1434"/>
        <v/>
      </c>
      <c r="IH368" s="28">
        <f t="shared" si="1434"/>
        <v>4</v>
      </c>
      <c r="II368" s="28">
        <f t="shared" si="1434"/>
        <v>48</v>
      </c>
      <c r="IJ368" s="28" t="str">
        <f t="shared" si="1434"/>
        <v/>
      </c>
      <c r="IK368" s="28" t="str">
        <f t="shared" si="1434"/>
        <v/>
      </c>
      <c r="IL368" s="28">
        <f t="shared" si="1434"/>
        <v>41</v>
      </c>
      <c r="IM368" s="28">
        <f t="shared" si="1434"/>
        <v>62.999999999999993</v>
      </c>
      <c r="IN368" s="28">
        <f t="shared" si="1434"/>
        <v>4.8</v>
      </c>
      <c r="IO368" s="28">
        <f t="shared" si="1434"/>
        <v>11.4</v>
      </c>
      <c r="IP368" s="28">
        <f t="shared" si="1434"/>
        <v>10</v>
      </c>
      <c r="IQ368" s="28" t="str">
        <f t="shared" si="1434"/>
        <v/>
      </c>
      <c r="IR368" s="28">
        <f t="shared" si="1434"/>
        <v>83.399999999999991</v>
      </c>
      <c r="IS368" s="28">
        <f t="shared" si="1434"/>
        <v>20.7</v>
      </c>
      <c r="IT368" s="28" t="str">
        <f t="shared" si="1434"/>
        <v/>
      </c>
      <c r="IU368" s="28" t="str">
        <f t="shared" si="1434"/>
        <v/>
      </c>
      <c r="IV368" s="28">
        <f t="shared" si="1434"/>
        <v>90</v>
      </c>
      <c r="IW368" s="28">
        <f t="shared" si="1433"/>
        <v>55</v>
      </c>
      <c r="IX368" s="28">
        <f t="shared" si="1433"/>
        <v>1</v>
      </c>
      <c r="IY368" s="28">
        <f t="shared" si="1433"/>
        <v>12</v>
      </c>
      <c r="IZ368" s="28" t="str">
        <f t="shared" si="1433"/>
        <v/>
      </c>
      <c r="JA368" s="28">
        <f t="shared" si="1433"/>
        <v>1.1000000000000001</v>
      </c>
      <c r="JB368" s="28">
        <f t="shared" si="1433"/>
        <v>40</v>
      </c>
      <c r="JC368" s="28">
        <f t="shared" si="1433"/>
        <v>51</v>
      </c>
    </row>
    <row r="369" spans="6:263" x14ac:dyDescent="0.45">
      <c r="F369" s="7">
        <f t="shared" si="1427"/>
        <v>0.2062095427914567</v>
      </c>
      <c r="G369" s="7">
        <f t="shared" si="1427"/>
        <v>0.69169989213892258</v>
      </c>
      <c r="H369" s="7">
        <f t="shared" si="1427"/>
        <v>0.7554056280084912</v>
      </c>
      <c r="I369" s="7">
        <f t="shared" si="1427"/>
        <v>0.85948802850185335</v>
      </c>
      <c r="J369" s="7">
        <f t="shared" si="1427"/>
        <v>0.56917429183105672</v>
      </c>
      <c r="K369" s="7">
        <f t="shared" si="1427"/>
        <v>0.15655846388850289</v>
      </c>
      <c r="L369" s="7">
        <f t="shared" si="1427"/>
        <v>0.7644091149626342</v>
      </c>
      <c r="M369" s="7">
        <f t="shared" si="1427"/>
        <v>0.55685546973573763</v>
      </c>
      <c r="N369" s="7">
        <f t="shared" si="1427"/>
        <v>0.27105739585638855</v>
      </c>
      <c r="O369" s="7">
        <f t="shared" si="1427"/>
        <v>0.51497790334512383</v>
      </c>
      <c r="P369" s="7">
        <f t="shared" si="1427"/>
        <v>0.25765032240080199</v>
      </c>
      <c r="Q369" s="7">
        <f t="shared" si="1427"/>
        <v>0.18687019040196678</v>
      </c>
      <c r="R369" s="7">
        <f t="shared" si="1427"/>
        <v>0.4680443962421475</v>
      </c>
      <c r="S369" s="7">
        <f t="shared" si="1427"/>
        <v>0.90179947805674721</v>
      </c>
      <c r="T369" s="7">
        <f t="shared" si="1427"/>
        <v>0.48453773487570589</v>
      </c>
      <c r="U369" s="7">
        <f t="shared" si="1427"/>
        <v>8.3728623615451445E-3</v>
      </c>
      <c r="V369" s="7">
        <f t="shared" si="1425"/>
        <v>0.85964599105513007</v>
      </c>
      <c r="W369" s="7">
        <f t="shared" si="1425"/>
        <v>0.54049990956694816</v>
      </c>
      <c r="X369" s="7">
        <f t="shared" si="1425"/>
        <v>0.37957887508886812</v>
      </c>
      <c r="Y369" s="7">
        <f t="shared" si="1425"/>
        <v>0.25759965938404189</v>
      </c>
      <c r="Z369" s="7">
        <f t="shared" si="1425"/>
        <v>0.90392190120365556</v>
      </c>
      <c r="AA369" s="7">
        <f t="shared" si="1425"/>
        <v>0.34322296750881848</v>
      </c>
      <c r="AB369" s="7">
        <f t="shared" si="1425"/>
        <v>0.28071905033696398</v>
      </c>
      <c r="AC369" s="7">
        <f t="shared" si="1425"/>
        <v>0.49319833586607054</v>
      </c>
      <c r="AD369" s="7">
        <f t="shared" si="1425"/>
        <v>0.93526006347279067</v>
      </c>
      <c r="BJ369">
        <v>16</v>
      </c>
      <c r="BL369" s="28" t="str">
        <f t="shared" si="1421"/>
        <v/>
      </c>
      <c r="BM369" s="28">
        <f t="shared" si="1436"/>
        <v>24</v>
      </c>
      <c r="BN369" s="28" t="str">
        <f t="shared" si="1436"/>
        <v/>
      </c>
      <c r="BO369" s="28" t="str">
        <f t="shared" si="1436"/>
        <v/>
      </c>
      <c r="BP369" s="28" t="str">
        <f t="shared" si="1436"/>
        <v/>
      </c>
      <c r="BQ369" s="28" t="str">
        <f t="shared" si="1436"/>
        <v/>
      </c>
      <c r="BR369" s="28" t="str">
        <f t="shared" si="1436"/>
        <v/>
      </c>
      <c r="BS369" s="28" t="str">
        <f t="shared" si="1436"/>
        <v/>
      </c>
      <c r="BT369" s="28" t="str">
        <f t="shared" si="1436"/>
        <v/>
      </c>
      <c r="BU369" s="28" t="str">
        <f t="shared" si="1436"/>
        <v/>
      </c>
      <c r="BV369" s="28" t="str">
        <f t="shared" si="1436"/>
        <v/>
      </c>
      <c r="BW369" s="28" t="str">
        <f t="shared" si="1436"/>
        <v/>
      </c>
      <c r="BX369" s="28" t="str">
        <f t="shared" si="1436"/>
        <v/>
      </c>
      <c r="BY369" s="28" t="str">
        <f t="shared" si="1436"/>
        <v/>
      </c>
      <c r="BZ369" s="28" t="str">
        <f t="shared" si="1436"/>
        <v/>
      </c>
      <c r="CA369" s="28" t="str">
        <f t="shared" si="1436"/>
        <v/>
      </c>
      <c r="CB369" s="28">
        <f t="shared" si="1436"/>
        <v>36</v>
      </c>
      <c r="CC369" s="28" t="str">
        <f t="shared" si="1436"/>
        <v/>
      </c>
      <c r="CD369" s="28" t="str">
        <f t="shared" si="1436"/>
        <v/>
      </c>
      <c r="CE369" s="28">
        <f t="shared" si="1436"/>
        <v>13.600000000000001</v>
      </c>
      <c r="CF369" s="28" t="str">
        <f t="shared" si="1436"/>
        <v/>
      </c>
      <c r="CG369" s="28" t="str">
        <f t="shared" si="1436"/>
        <v/>
      </c>
      <c r="CH369" s="28">
        <f t="shared" si="1436"/>
        <v>15</v>
      </c>
      <c r="CI369" s="28" t="str">
        <f t="shared" si="1436"/>
        <v/>
      </c>
      <c r="CJ369" s="28">
        <f t="shared" si="1436"/>
        <v>62.900000000000006</v>
      </c>
      <c r="CK369" s="28" t="str">
        <f t="shared" si="1436"/>
        <v/>
      </c>
      <c r="CL369" s="28">
        <f t="shared" si="1436"/>
        <v>7.5</v>
      </c>
      <c r="CM369" s="28" t="str">
        <f t="shared" si="1436"/>
        <v/>
      </c>
      <c r="CN369" s="28" t="str">
        <f t="shared" si="1436"/>
        <v/>
      </c>
      <c r="CO369" s="28" t="str">
        <f t="shared" si="1436"/>
        <v/>
      </c>
      <c r="CP369" s="28" t="str">
        <f t="shared" si="1436"/>
        <v/>
      </c>
      <c r="CQ369" s="28" t="str">
        <f t="shared" si="1436"/>
        <v/>
      </c>
      <c r="CR369" s="28" t="str">
        <f t="shared" si="1436"/>
        <v/>
      </c>
      <c r="CS369" s="28" t="str">
        <f t="shared" si="1436"/>
        <v/>
      </c>
      <c r="CT369" s="28" t="str">
        <f t="shared" si="1436"/>
        <v/>
      </c>
      <c r="CU369" s="28" t="str">
        <f t="shared" si="1436"/>
        <v/>
      </c>
      <c r="CV369" s="28" t="str">
        <f t="shared" si="1436"/>
        <v/>
      </c>
      <c r="CW369" s="28" t="str">
        <f t="shared" si="1436"/>
        <v/>
      </c>
      <c r="CX369" s="28" t="str">
        <f t="shared" si="1436"/>
        <v/>
      </c>
      <c r="CY369" s="28" t="str">
        <f t="shared" si="1436"/>
        <v/>
      </c>
      <c r="CZ369" s="28" t="str">
        <f t="shared" si="1436"/>
        <v/>
      </c>
      <c r="DA369" s="28" t="str">
        <f t="shared" si="1436"/>
        <v/>
      </c>
      <c r="DB369" s="28" t="str">
        <f t="shared" si="1436"/>
        <v/>
      </c>
      <c r="DC369" s="28" t="str">
        <f t="shared" si="1436"/>
        <v/>
      </c>
      <c r="DD369" s="28" t="str">
        <f t="shared" si="1436"/>
        <v/>
      </c>
      <c r="DE369" s="28">
        <f t="shared" si="1436"/>
        <v>81</v>
      </c>
      <c r="DF369" s="28">
        <f t="shared" si="1436"/>
        <v>72</v>
      </c>
      <c r="DG369" s="28">
        <f t="shared" si="1436"/>
        <v>81</v>
      </c>
      <c r="DH369" s="28">
        <f t="shared" si="1436"/>
        <v>3.6</v>
      </c>
      <c r="DI369" s="28" t="str">
        <f t="shared" si="1436"/>
        <v/>
      </c>
      <c r="DJ369" s="28" t="str">
        <f t="shared" si="1436"/>
        <v/>
      </c>
      <c r="DK369" s="28" t="str">
        <f t="shared" si="1436"/>
        <v/>
      </c>
      <c r="DL369" s="28" t="str">
        <f t="shared" si="1436"/>
        <v/>
      </c>
      <c r="DM369" s="28">
        <f t="shared" si="1436"/>
        <v>21.200000000000003</v>
      </c>
      <c r="DN369" s="28" t="str">
        <f t="shared" si="1436"/>
        <v/>
      </c>
      <c r="DO369" s="28" t="str">
        <f t="shared" si="1436"/>
        <v/>
      </c>
      <c r="DP369" s="28" t="str">
        <f t="shared" si="1436"/>
        <v/>
      </c>
      <c r="DQ369" s="28" t="str">
        <f t="shared" si="1436"/>
        <v/>
      </c>
      <c r="DR369" s="28" t="str">
        <f t="shared" si="1436"/>
        <v/>
      </c>
      <c r="DS369" s="28">
        <f t="shared" si="1436"/>
        <v>15.6</v>
      </c>
      <c r="DT369" s="28" t="str">
        <f t="shared" si="1436"/>
        <v/>
      </c>
      <c r="DU369" s="28" t="str">
        <f t="shared" si="1436"/>
        <v/>
      </c>
      <c r="DV369" s="28">
        <f t="shared" si="1436"/>
        <v>40</v>
      </c>
      <c r="DW369" s="28" t="str">
        <f t="shared" si="1436"/>
        <v/>
      </c>
      <c r="DX369" s="28" t="str">
        <f t="shared" si="1436"/>
        <v/>
      </c>
      <c r="DY369" s="28" t="str">
        <f t="shared" si="1435"/>
        <v/>
      </c>
      <c r="DZ369" s="28" t="str">
        <f t="shared" si="1435"/>
        <v/>
      </c>
      <c r="EA369" s="28" t="str">
        <f t="shared" si="1435"/>
        <v/>
      </c>
      <c r="EB369" s="28">
        <f t="shared" si="1435"/>
        <v>48</v>
      </c>
      <c r="EC369" s="28">
        <f t="shared" si="1435"/>
        <v>37</v>
      </c>
      <c r="ED369" s="28" t="str">
        <f t="shared" si="1435"/>
        <v/>
      </c>
      <c r="EE369" s="28" t="str">
        <f t="shared" si="1435"/>
        <v/>
      </c>
      <c r="EF369" s="28">
        <f t="shared" si="1435"/>
        <v>60</v>
      </c>
      <c r="EG369" s="28" t="str">
        <f t="shared" si="1435"/>
        <v/>
      </c>
      <c r="EH369" s="28">
        <f t="shared" si="1435"/>
        <v>13</v>
      </c>
      <c r="EI369" s="28" t="str">
        <f t="shared" si="1435"/>
        <v/>
      </c>
      <c r="EJ369" s="28">
        <f t="shared" si="1435"/>
        <v>36</v>
      </c>
      <c r="EK369" s="28">
        <f t="shared" si="1435"/>
        <v>28</v>
      </c>
      <c r="EL369" s="28">
        <f t="shared" si="1435"/>
        <v>10</v>
      </c>
      <c r="EM369" s="28">
        <f t="shared" si="1435"/>
        <v>43</v>
      </c>
      <c r="EN369" s="28" t="str">
        <f t="shared" si="1435"/>
        <v/>
      </c>
      <c r="EO369" s="28" t="str">
        <f t="shared" si="1435"/>
        <v/>
      </c>
      <c r="EP369" s="28" t="str">
        <f t="shared" si="1435"/>
        <v/>
      </c>
      <c r="EQ369" s="28" t="str">
        <f t="shared" si="1435"/>
        <v/>
      </c>
      <c r="ER369" s="28" t="str">
        <f t="shared" si="1435"/>
        <v/>
      </c>
      <c r="ES369" s="28" t="str">
        <f t="shared" si="1435"/>
        <v/>
      </c>
      <c r="ET369" s="28" t="str">
        <f t="shared" si="1435"/>
        <v/>
      </c>
      <c r="EU369" s="28" t="str">
        <f t="shared" si="1435"/>
        <v/>
      </c>
      <c r="EV369" s="28" t="str">
        <f t="shared" si="1435"/>
        <v/>
      </c>
      <c r="EW369" s="28" t="str">
        <f t="shared" si="1435"/>
        <v/>
      </c>
      <c r="EX369" s="28" t="str">
        <f t="shared" si="1435"/>
        <v/>
      </c>
      <c r="EY369" s="28" t="str">
        <f t="shared" si="1435"/>
        <v/>
      </c>
      <c r="EZ369" s="28">
        <f t="shared" si="1435"/>
        <v>0.8</v>
      </c>
      <c r="FA369" s="28" t="str">
        <f t="shared" si="1435"/>
        <v/>
      </c>
      <c r="FB369" s="28">
        <f t="shared" si="1435"/>
        <v>0</v>
      </c>
      <c r="FC369" s="28" t="str">
        <f t="shared" si="1435"/>
        <v/>
      </c>
      <c r="FD369" s="28" t="str">
        <f t="shared" si="1435"/>
        <v/>
      </c>
      <c r="FE369" s="28" t="str">
        <f t="shared" si="1435"/>
        <v/>
      </c>
      <c r="FF369" s="28">
        <f t="shared" si="1435"/>
        <v>36</v>
      </c>
      <c r="FG369" s="28" t="str">
        <f t="shared" si="1435"/>
        <v/>
      </c>
      <c r="FH369" s="28" t="str">
        <f t="shared" si="1435"/>
        <v/>
      </c>
      <c r="FI369" s="28" t="str">
        <f t="shared" si="1435"/>
        <v/>
      </c>
      <c r="FJ369" s="28">
        <f t="shared" si="1435"/>
        <v>13</v>
      </c>
      <c r="FK369" s="28" t="str">
        <f t="shared" si="1435"/>
        <v/>
      </c>
      <c r="FL369" s="28" t="str">
        <f t="shared" si="1435"/>
        <v/>
      </c>
      <c r="FM369" s="28" t="str">
        <f t="shared" si="1435"/>
        <v/>
      </c>
      <c r="FN369" s="28" t="str">
        <f t="shared" si="1435"/>
        <v/>
      </c>
      <c r="FO369" s="28" t="str">
        <f t="shared" si="1435"/>
        <v/>
      </c>
      <c r="FP369" s="28" t="str">
        <f t="shared" si="1435"/>
        <v/>
      </c>
      <c r="FQ369" s="28" t="str">
        <f t="shared" si="1435"/>
        <v/>
      </c>
      <c r="FR369" s="28">
        <f t="shared" si="1435"/>
        <v>68</v>
      </c>
      <c r="FS369" s="28" t="str">
        <f t="shared" si="1435"/>
        <v/>
      </c>
      <c r="FT369" s="28" t="str">
        <f t="shared" si="1435"/>
        <v/>
      </c>
      <c r="FU369" s="28" t="str">
        <f t="shared" si="1435"/>
        <v/>
      </c>
      <c r="FV369" s="28" t="str">
        <f t="shared" si="1435"/>
        <v/>
      </c>
      <c r="FW369" s="28" t="str">
        <f t="shared" si="1435"/>
        <v/>
      </c>
      <c r="FX369" s="28">
        <f t="shared" si="1435"/>
        <v>5.9</v>
      </c>
      <c r="FY369" s="28" t="str">
        <f t="shared" si="1435"/>
        <v/>
      </c>
      <c r="FZ369" s="28" t="str">
        <f t="shared" si="1435"/>
        <v/>
      </c>
      <c r="GA369" s="28" t="str">
        <f t="shared" si="1435"/>
        <v/>
      </c>
      <c r="GB369" s="28">
        <f t="shared" si="1435"/>
        <v>28</v>
      </c>
      <c r="GC369" s="28" t="str">
        <f t="shared" si="1435"/>
        <v/>
      </c>
      <c r="GD369" s="28" t="str">
        <f t="shared" si="1435"/>
        <v/>
      </c>
      <c r="GE369" s="28" t="str">
        <f t="shared" si="1435"/>
        <v/>
      </c>
      <c r="GF369" s="28" t="str">
        <f t="shared" si="1435"/>
        <v/>
      </c>
      <c r="GG369" s="28" t="str">
        <f t="shared" si="1435"/>
        <v/>
      </c>
      <c r="GH369" s="28" t="str">
        <f t="shared" si="1435"/>
        <v/>
      </c>
      <c r="GI369" s="28" t="str">
        <f t="shared" si="1435"/>
        <v/>
      </c>
      <c r="GJ369" s="28" t="str">
        <f t="shared" si="1424"/>
        <v/>
      </c>
      <c r="GK369" s="28">
        <f t="shared" si="1434"/>
        <v>19.8</v>
      </c>
      <c r="GL369" s="28" t="str">
        <f t="shared" si="1434"/>
        <v/>
      </c>
      <c r="GM369" s="28">
        <f t="shared" si="1434"/>
        <v>56</v>
      </c>
      <c r="GN369" s="28" t="str">
        <f t="shared" si="1434"/>
        <v/>
      </c>
      <c r="GO369" s="28" t="str">
        <f t="shared" si="1434"/>
        <v/>
      </c>
      <c r="GP369" s="28" t="str">
        <f t="shared" si="1434"/>
        <v/>
      </c>
      <c r="GQ369" s="28" t="str">
        <f t="shared" si="1434"/>
        <v/>
      </c>
      <c r="GR369" s="28" t="str">
        <f t="shared" si="1434"/>
        <v/>
      </c>
      <c r="GS369" s="28">
        <f t="shared" si="1434"/>
        <v>1.4000000000000001</v>
      </c>
      <c r="GT369" s="28" t="str">
        <f t="shared" si="1434"/>
        <v/>
      </c>
      <c r="GU369" s="28">
        <f t="shared" si="1434"/>
        <v>4</v>
      </c>
      <c r="GV369" s="28">
        <f t="shared" si="1434"/>
        <v>6</v>
      </c>
      <c r="GW369" s="28">
        <f t="shared" si="1434"/>
        <v>54</v>
      </c>
      <c r="GX369" s="28" t="str">
        <f t="shared" si="1434"/>
        <v/>
      </c>
      <c r="GY369" s="28">
        <f t="shared" si="1434"/>
        <v>3.8000000000000003</v>
      </c>
      <c r="GZ369" s="28" t="str">
        <f t="shared" si="1434"/>
        <v/>
      </c>
      <c r="HA369" s="28" t="str">
        <f t="shared" si="1434"/>
        <v/>
      </c>
      <c r="HB369" s="28">
        <f t="shared" si="1434"/>
        <v>1.47</v>
      </c>
      <c r="HC369" s="28" t="str">
        <f t="shared" si="1434"/>
        <v/>
      </c>
      <c r="HD369" s="28">
        <f t="shared" si="1434"/>
        <v>10</v>
      </c>
      <c r="HE369" s="28" t="str">
        <f t="shared" si="1434"/>
        <v/>
      </c>
      <c r="HF369" s="28" t="str">
        <f t="shared" si="1434"/>
        <v/>
      </c>
      <c r="HG369" s="28" t="str">
        <f t="shared" si="1434"/>
        <v/>
      </c>
      <c r="HH369" s="28" t="str">
        <f t="shared" si="1434"/>
        <v/>
      </c>
      <c r="HI369" s="28" t="str">
        <f t="shared" si="1434"/>
        <v/>
      </c>
      <c r="HJ369" s="28" t="str">
        <f t="shared" si="1434"/>
        <v/>
      </c>
      <c r="HK369" s="28" t="str">
        <f t="shared" si="1434"/>
        <v/>
      </c>
      <c r="HL369" s="28" t="str">
        <f t="shared" si="1434"/>
        <v/>
      </c>
      <c r="HM369" s="28" t="str">
        <f t="shared" si="1434"/>
        <v/>
      </c>
      <c r="HN369" s="28" t="str">
        <f t="shared" si="1434"/>
        <v/>
      </c>
      <c r="HO369" s="28" t="str">
        <f t="shared" si="1434"/>
        <v/>
      </c>
      <c r="HP369" s="28">
        <f t="shared" si="1434"/>
        <v>48</v>
      </c>
      <c r="HQ369" s="28">
        <f t="shared" si="1434"/>
        <v>48</v>
      </c>
      <c r="HR369" s="28" t="str">
        <f t="shared" si="1434"/>
        <v/>
      </c>
      <c r="HS369" s="28">
        <f t="shared" si="1434"/>
        <v>4.68</v>
      </c>
      <c r="HT369" s="28" t="str">
        <f t="shared" si="1434"/>
        <v/>
      </c>
      <c r="HU369" s="28" t="str">
        <f t="shared" si="1434"/>
        <v/>
      </c>
      <c r="HV369" s="28" t="str">
        <f t="shared" si="1434"/>
        <v/>
      </c>
      <c r="HW369" s="28" t="str">
        <f t="shared" si="1434"/>
        <v/>
      </c>
      <c r="HX369" s="28" t="str">
        <f t="shared" si="1434"/>
        <v/>
      </c>
      <c r="HY369" s="28">
        <f t="shared" si="1434"/>
        <v>3.5999999999999996</v>
      </c>
      <c r="HZ369" s="28" t="str">
        <f t="shared" si="1434"/>
        <v/>
      </c>
      <c r="IA369" s="28" t="str">
        <f t="shared" si="1434"/>
        <v/>
      </c>
      <c r="IB369" s="28" t="str">
        <f t="shared" si="1434"/>
        <v/>
      </c>
      <c r="IC369" s="28" t="str">
        <f t="shared" si="1434"/>
        <v/>
      </c>
      <c r="ID369" s="28">
        <f t="shared" si="1434"/>
        <v>4.8000000000000007</v>
      </c>
      <c r="IE369" s="28">
        <f t="shared" si="1434"/>
        <v>2</v>
      </c>
      <c r="IF369" s="28" t="str">
        <f t="shared" si="1434"/>
        <v/>
      </c>
      <c r="IG369" s="28" t="str">
        <f t="shared" si="1434"/>
        <v/>
      </c>
      <c r="IH369" s="28">
        <f t="shared" si="1434"/>
        <v>10.5</v>
      </c>
      <c r="II369" s="28" t="str">
        <f t="shared" si="1434"/>
        <v/>
      </c>
      <c r="IJ369" s="28" t="str">
        <f t="shared" si="1434"/>
        <v/>
      </c>
      <c r="IK369" s="28" t="str">
        <f t="shared" si="1434"/>
        <v/>
      </c>
      <c r="IL369" s="28" t="str">
        <f t="shared" si="1434"/>
        <v/>
      </c>
      <c r="IM369" s="28" t="str">
        <f t="shared" si="1434"/>
        <v/>
      </c>
      <c r="IN369" s="28" t="str">
        <f t="shared" si="1434"/>
        <v/>
      </c>
      <c r="IO369" s="28" t="str">
        <f t="shared" si="1434"/>
        <v/>
      </c>
      <c r="IP369" s="28" t="str">
        <f t="shared" si="1434"/>
        <v/>
      </c>
      <c r="IQ369" s="28" t="str">
        <f t="shared" si="1434"/>
        <v/>
      </c>
      <c r="IR369" s="28">
        <f t="shared" si="1434"/>
        <v>38.4</v>
      </c>
      <c r="IS369" s="28">
        <f t="shared" si="1434"/>
        <v>20.7</v>
      </c>
      <c r="IT369" s="28" t="str">
        <f t="shared" si="1434"/>
        <v/>
      </c>
      <c r="IU369" s="28" t="str">
        <f t="shared" si="1434"/>
        <v/>
      </c>
      <c r="IV369" s="28" t="str">
        <f t="shared" ref="IV369:JC372" si="1437">IF($BJ369&lt;=IV$346,ROUND(_xlfn.IFS($BJ$343="u_inc",$BJ369/IV$346,$BJ$343="u_rand",IU93,$BJ$343="u_norm",IU148)*ROUNDDOWN(((IV$344-IV$345)/IV$343),0),0)*IV$343+IV$345,"")</f>
        <v/>
      </c>
      <c r="IW369" s="28" t="str">
        <f t="shared" si="1437"/>
        <v/>
      </c>
      <c r="IX369" s="28" t="str">
        <f t="shared" si="1437"/>
        <v/>
      </c>
      <c r="IY369" s="28" t="str">
        <f t="shared" si="1437"/>
        <v/>
      </c>
      <c r="IZ369" s="28" t="str">
        <f t="shared" si="1437"/>
        <v/>
      </c>
      <c r="JA369" s="28">
        <f t="shared" si="1437"/>
        <v>0.2</v>
      </c>
      <c r="JB369" s="28" t="str">
        <f t="shared" si="1437"/>
        <v/>
      </c>
      <c r="JC369" s="28" t="str">
        <f t="shared" si="1437"/>
        <v/>
      </c>
    </row>
    <row r="370" spans="6:263" x14ac:dyDescent="0.45">
      <c r="F370" s="7">
        <f t="shared" si="1427"/>
        <v>0.94084008640648797</v>
      </c>
      <c r="G370" s="7">
        <f t="shared" si="1427"/>
        <v>4.5493437929774373E-2</v>
      </c>
      <c r="H370" s="7">
        <f t="shared" si="1427"/>
        <v>0.18506959787806013</v>
      </c>
      <c r="I370" s="7">
        <f t="shared" si="1427"/>
        <v>0.34662381296354522</v>
      </c>
      <c r="J370" s="7">
        <f t="shared" si="1427"/>
        <v>0.61224097693909008</v>
      </c>
      <c r="K370" s="7">
        <f t="shared" si="1427"/>
        <v>0.23361036192328222</v>
      </c>
      <c r="L370" s="7">
        <f t="shared" si="1427"/>
        <v>0.79238836131635515</v>
      </c>
      <c r="M370" s="7">
        <f t="shared" si="1427"/>
        <v>0.97037961379176918</v>
      </c>
      <c r="N370" s="7">
        <f t="shared" si="1427"/>
        <v>0.21155538373233534</v>
      </c>
      <c r="O370" s="7">
        <f t="shared" si="1427"/>
        <v>0.4983723724719008</v>
      </c>
      <c r="P370" s="7">
        <f t="shared" si="1427"/>
        <v>3.8712609111663236E-2</v>
      </c>
      <c r="Q370" s="7">
        <f t="shared" si="1427"/>
        <v>0.41096089333806229</v>
      </c>
      <c r="R370" s="7">
        <f t="shared" si="1427"/>
        <v>0.9710510047017834</v>
      </c>
      <c r="S370" s="7">
        <f t="shared" si="1427"/>
        <v>0.76260527724521476</v>
      </c>
      <c r="T370" s="7">
        <f t="shared" si="1427"/>
        <v>0.12100018519954764</v>
      </c>
      <c r="U370" s="7">
        <f t="shared" si="1427"/>
        <v>0.16643905414568216</v>
      </c>
      <c r="V370" s="7">
        <f t="shared" si="1425"/>
        <v>0.97163422218134354</v>
      </c>
      <c r="W370" s="7">
        <f t="shared" si="1425"/>
        <v>0.47113470615406272</v>
      </c>
      <c r="X370" s="7">
        <f t="shared" si="1425"/>
        <v>0.65187941475393218</v>
      </c>
      <c r="Y370" s="7">
        <f t="shared" si="1425"/>
        <v>0.59315812708491378</v>
      </c>
      <c r="Z370" s="7">
        <f t="shared" si="1425"/>
        <v>0.21409300165907155</v>
      </c>
      <c r="AA370" s="7">
        <f t="shared" si="1425"/>
        <v>0.71586461817653135</v>
      </c>
      <c r="AB370" s="7">
        <f t="shared" si="1425"/>
        <v>0.58927881558857798</v>
      </c>
      <c r="AC370" s="7">
        <f t="shared" si="1425"/>
        <v>0.17687059108953485</v>
      </c>
      <c r="AD370" s="7">
        <f t="shared" si="1425"/>
        <v>0.93852389507858269</v>
      </c>
      <c r="BJ370">
        <v>17</v>
      </c>
      <c r="BL370" s="28" t="str">
        <f t="shared" si="1421"/>
        <v/>
      </c>
      <c r="BM370" s="28">
        <f t="shared" si="1436"/>
        <v>81</v>
      </c>
      <c r="BN370" s="28" t="str">
        <f t="shared" si="1436"/>
        <v/>
      </c>
      <c r="BO370" s="28" t="str">
        <f t="shared" si="1436"/>
        <v/>
      </c>
      <c r="BP370" s="28" t="str">
        <f t="shared" si="1436"/>
        <v/>
      </c>
      <c r="BQ370" s="28" t="str">
        <f t="shared" si="1436"/>
        <v/>
      </c>
      <c r="BR370" s="28" t="str">
        <f t="shared" si="1436"/>
        <v/>
      </c>
      <c r="BS370" s="28" t="str">
        <f t="shared" si="1436"/>
        <v/>
      </c>
      <c r="BT370" s="28" t="str">
        <f t="shared" si="1436"/>
        <v/>
      </c>
      <c r="BU370" s="28" t="str">
        <f t="shared" si="1436"/>
        <v/>
      </c>
      <c r="BV370" s="28" t="str">
        <f t="shared" si="1436"/>
        <v/>
      </c>
      <c r="BW370" s="28" t="str">
        <f t="shared" si="1436"/>
        <v/>
      </c>
      <c r="BX370" s="28" t="str">
        <f t="shared" si="1436"/>
        <v/>
      </c>
      <c r="BY370" s="28" t="str">
        <f t="shared" si="1436"/>
        <v/>
      </c>
      <c r="BZ370" s="28" t="str">
        <f t="shared" si="1436"/>
        <v/>
      </c>
      <c r="CA370" s="28" t="str">
        <f t="shared" si="1436"/>
        <v/>
      </c>
      <c r="CB370" s="28">
        <f t="shared" si="1436"/>
        <v>33</v>
      </c>
      <c r="CC370" s="28" t="str">
        <f t="shared" si="1436"/>
        <v/>
      </c>
      <c r="CD370" s="28" t="str">
        <f t="shared" si="1436"/>
        <v/>
      </c>
      <c r="CE370" s="28">
        <f t="shared" si="1436"/>
        <v>12</v>
      </c>
      <c r="CF370" s="28" t="str">
        <f t="shared" si="1436"/>
        <v/>
      </c>
      <c r="CG370" s="28" t="str">
        <f t="shared" si="1436"/>
        <v/>
      </c>
      <c r="CH370" s="28">
        <f t="shared" si="1436"/>
        <v>75</v>
      </c>
      <c r="CI370" s="28" t="str">
        <f t="shared" si="1436"/>
        <v/>
      </c>
      <c r="CJ370" s="28">
        <f t="shared" si="1436"/>
        <v>15.700000000000001</v>
      </c>
      <c r="CK370" s="28" t="str">
        <f t="shared" si="1436"/>
        <v/>
      </c>
      <c r="CL370" s="28">
        <f t="shared" si="1436"/>
        <v>25.5</v>
      </c>
      <c r="CM370" s="28" t="str">
        <f t="shared" si="1436"/>
        <v/>
      </c>
      <c r="CN370" s="28" t="str">
        <f t="shared" si="1436"/>
        <v/>
      </c>
      <c r="CO370" s="28" t="str">
        <f t="shared" si="1436"/>
        <v/>
      </c>
      <c r="CP370" s="28" t="str">
        <f t="shared" si="1436"/>
        <v/>
      </c>
      <c r="CQ370" s="28" t="str">
        <f t="shared" si="1436"/>
        <v/>
      </c>
      <c r="CR370" s="28" t="str">
        <f t="shared" si="1436"/>
        <v/>
      </c>
      <c r="CS370" s="28" t="str">
        <f t="shared" si="1436"/>
        <v/>
      </c>
      <c r="CT370" s="28" t="str">
        <f t="shared" si="1436"/>
        <v/>
      </c>
      <c r="CU370" s="28" t="str">
        <f t="shared" si="1436"/>
        <v/>
      </c>
      <c r="CV370" s="28" t="str">
        <f t="shared" si="1436"/>
        <v/>
      </c>
      <c r="CW370" s="28" t="str">
        <f t="shared" si="1436"/>
        <v/>
      </c>
      <c r="CX370" s="28" t="str">
        <f t="shared" si="1436"/>
        <v/>
      </c>
      <c r="CY370" s="28" t="str">
        <f t="shared" si="1436"/>
        <v/>
      </c>
      <c r="CZ370" s="28" t="str">
        <f t="shared" si="1436"/>
        <v/>
      </c>
      <c r="DA370" s="28" t="str">
        <f t="shared" si="1436"/>
        <v/>
      </c>
      <c r="DB370" s="28" t="str">
        <f t="shared" si="1436"/>
        <v/>
      </c>
      <c r="DC370" s="28" t="str">
        <f t="shared" si="1436"/>
        <v/>
      </c>
      <c r="DD370" s="28" t="str">
        <f t="shared" si="1436"/>
        <v/>
      </c>
      <c r="DE370" s="28">
        <f t="shared" si="1436"/>
        <v>6</v>
      </c>
      <c r="DF370" s="28">
        <f t="shared" si="1436"/>
        <v>6</v>
      </c>
      <c r="DG370" s="28">
        <f t="shared" si="1436"/>
        <v>9</v>
      </c>
      <c r="DH370" s="28">
        <f t="shared" si="1436"/>
        <v>44.400000000000006</v>
      </c>
      <c r="DI370" s="28" t="str">
        <f t="shared" si="1436"/>
        <v/>
      </c>
      <c r="DJ370" s="28" t="str">
        <f t="shared" si="1436"/>
        <v/>
      </c>
      <c r="DK370" s="28" t="str">
        <f t="shared" si="1436"/>
        <v/>
      </c>
      <c r="DL370" s="28" t="str">
        <f t="shared" si="1436"/>
        <v/>
      </c>
      <c r="DM370" s="28">
        <f t="shared" si="1436"/>
        <v>14.200000000000001</v>
      </c>
      <c r="DN370" s="28" t="str">
        <f t="shared" si="1436"/>
        <v/>
      </c>
      <c r="DO370" s="28" t="str">
        <f t="shared" si="1436"/>
        <v/>
      </c>
      <c r="DP370" s="28" t="str">
        <f t="shared" si="1436"/>
        <v/>
      </c>
      <c r="DQ370" s="28" t="str">
        <f t="shared" si="1436"/>
        <v/>
      </c>
      <c r="DR370" s="28" t="str">
        <f t="shared" si="1436"/>
        <v/>
      </c>
      <c r="DS370" s="28">
        <f t="shared" si="1436"/>
        <v>0.6</v>
      </c>
      <c r="DT370" s="28" t="str">
        <f t="shared" si="1436"/>
        <v/>
      </c>
      <c r="DU370" s="28" t="str">
        <f t="shared" si="1436"/>
        <v/>
      </c>
      <c r="DV370" s="28">
        <f t="shared" si="1436"/>
        <v>86</v>
      </c>
      <c r="DW370" s="28" t="str">
        <f t="shared" si="1436"/>
        <v/>
      </c>
      <c r="DX370" s="28" t="str">
        <f t="shared" si="1436"/>
        <v/>
      </c>
      <c r="DY370" s="28" t="str">
        <f t="shared" si="1435"/>
        <v/>
      </c>
      <c r="DZ370" s="28" t="str">
        <f t="shared" si="1435"/>
        <v/>
      </c>
      <c r="EA370" s="28" t="str">
        <f t="shared" si="1435"/>
        <v/>
      </c>
      <c r="EB370" s="28">
        <f t="shared" si="1435"/>
        <v>6</v>
      </c>
      <c r="EC370" s="28">
        <f t="shared" si="1435"/>
        <v>8</v>
      </c>
      <c r="ED370" s="28" t="str">
        <f t="shared" si="1435"/>
        <v/>
      </c>
      <c r="EE370" s="28" t="str">
        <f t="shared" si="1435"/>
        <v/>
      </c>
      <c r="EF370" s="28">
        <f t="shared" si="1435"/>
        <v>76</v>
      </c>
      <c r="EG370" s="28" t="str">
        <f t="shared" si="1435"/>
        <v/>
      </c>
      <c r="EH370" s="28">
        <f t="shared" si="1435"/>
        <v>0</v>
      </c>
      <c r="EI370" s="28" t="str">
        <f t="shared" si="1435"/>
        <v/>
      </c>
      <c r="EJ370" s="28">
        <f t="shared" si="1435"/>
        <v>44</v>
      </c>
      <c r="EK370" s="28">
        <f t="shared" si="1435"/>
        <v>13.600000000000001</v>
      </c>
      <c r="EL370" s="28">
        <f t="shared" si="1435"/>
        <v>0</v>
      </c>
      <c r="EM370" s="28">
        <f t="shared" si="1435"/>
        <v>5</v>
      </c>
      <c r="EN370" s="28" t="str">
        <f t="shared" si="1435"/>
        <v/>
      </c>
      <c r="EO370" s="28" t="str">
        <f t="shared" si="1435"/>
        <v/>
      </c>
      <c r="EP370" s="28" t="str">
        <f t="shared" si="1435"/>
        <v/>
      </c>
      <c r="EQ370" s="28" t="str">
        <f t="shared" si="1435"/>
        <v/>
      </c>
      <c r="ER370" s="28" t="str">
        <f t="shared" si="1435"/>
        <v/>
      </c>
      <c r="ES370" s="28" t="str">
        <f t="shared" si="1435"/>
        <v/>
      </c>
      <c r="ET370" s="28" t="str">
        <f t="shared" si="1435"/>
        <v/>
      </c>
      <c r="EU370" s="28" t="str">
        <f t="shared" si="1435"/>
        <v/>
      </c>
      <c r="EV370" s="28" t="str">
        <f t="shared" si="1435"/>
        <v/>
      </c>
      <c r="EW370" s="28" t="str">
        <f t="shared" si="1435"/>
        <v/>
      </c>
      <c r="EX370" s="28" t="str">
        <f t="shared" si="1435"/>
        <v/>
      </c>
      <c r="EY370" s="28" t="str">
        <f t="shared" si="1435"/>
        <v/>
      </c>
      <c r="EZ370" s="28">
        <f t="shared" si="1435"/>
        <v>7.2</v>
      </c>
      <c r="FA370" s="28" t="str">
        <f t="shared" si="1435"/>
        <v/>
      </c>
      <c r="FB370" s="28">
        <f t="shared" si="1435"/>
        <v>3</v>
      </c>
      <c r="FC370" s="28" t="str">
        <f t="shared" si="1435"/>
        <v/>
      </c>
      <c r="FD370" s="28" t="str">
        <f t="shared" si="1435"/>
        <v/>
      </c>
      <c r="FE370" s="28" t="str">
        <f t="shared" si="1435"/>
        <v/>
      </c>
      <c r="FF370" s="28">
        <f t="shared" si="1435"/>
        <v>0</v>
      </c>
      <c r="FG370" s="28" t="str">
        <f t="shared" si="1435"/>
        <v/>
      </c>
      <c r="FH370" s="28" t="str">
        <f t="shared" si="1435"/>
        <v/>
      </c>
      <c r="FI370" s="28" t="str">
        <f t="shared" si="1435"/>
        <v/>
      </c>
      <c r="FJ370" s="28">
        <f t="shared" si="1435"/>
        <v>15</v>
      </c>
      <c r="FK370" s="28" t="str">
        <f t="shared" si="1435"/>
        <v/>
      </c>
      <c r="FL370" s="28" t="str">
        <f t="shared" si="1435"/>
        <v/>
      </c>
      <c r="FM370" s="28" t="str">
        <f t="shared" si="1435"/>
        <v/>
      </c>
      <c r="FN370" s="28" t="str">
        <f t="shared" si="1435"/>
        <v/>
      </c>
      <c r="FO370" s="28" t="str">
        <f t="shared" si="1435"/>
        <v/>
      </c>
      <c r="FP370" s="28" t="str">
        <f t="shared" si="1435"/>
        <v/>
      </c>
      <c r="FQ370" s="28" t="str">
        <f t="shared" si="1435"/>
        <v/>
      </c>
      <c r="FR370" s="28">
        <f t="shared" si="1435"/>
        <v>12</v>
      </c>
      <c r="FS370" s="28" t="str">
        <f t="shared" si="1435"/>
        <v/>
      </c>
      <c r="FT370" s="28" t="str">
        <f t="shared" si="1435"/>
        <v/>
      </c>
      <c r="FU370" s="28" t="str">
        <f t="shared" si="1435"/>
        <v/>
      </c>
      <c r="FV370" s="28" t="str">
        <f t="shared" si="1435"/>
        <v/>
      </c>
      <c r="FW370" s="28" t="str">
        <f t="shared" si="1435"/>
        <v/>
      </c>
      <c r="FX370" s="28">
        <f t="shared" si="1435"/>
        <v>22.3</v>
      </c>
      <c r="FY370" s="28" t="str">
        <f t="shared" si="1435"/>
        <v/>
      </c>
      <c r="FZ370" s="28" t="str">
        <f t="shared" si="1435"/>
        <v/>
      </c>
      <c r="GA370" s="28" t="str">
        <f t="shared" si="1435"/>
        <v/>
      </c>
      <c r="GB370" s="28">
        <f t="shared" si="1435"/>
        <v>20</v>
      </c>
      <c r="GC370" s="28" t="str">
        <f t="shared" si="1435"/>
        <v/>
      </c>
      <c r="GD370" s="28" t="str">
        <f t="shared" si="1435"/>
        <v/>
      </c>
      <c r="GE370" s="28" t="str">
        <f t="shared" si="1435"/>
        <v/>
      </c>
      <c r="GF370" s="28" t="str">
        <f t="shared" si="1435"/>
        <v/>
      </c>
      <c r="GG370" s="28" t="str">
        <f t="shared" si="1435"/>
        <v/>
      </c>
      <c r="GH370" s="28" t="str">
        <f t="shared" si="1435"/>
        <v/>
      </c>
      <c r="GI370" s="28" t="str">
        <f t="shared" si="1435"/>
        <v/>
      </c>
      <c r="GJ370" s="28" t="str">
        <f t="shared" si="1424"/>
        <v/>
      </c>
      <c r="GK370" s="28">
        <f t="shared" ref="GK370:IV373" si="1438">IF($BJ370&lt;=GK$346,ROUND(_xlfn.IFS($BJ$343="u_inc",$BJ370/GK$346,$BJ$343="u_rand",GJ94,$BJ$343="u_norm",GJ149)*ROUNDDOWN(((GK$344-GK$345)/GK$343),0),0)*GK$343+GK$345,"")</f>
        <v>4.2</v>
      </c>
      <c r="GL370" s="28" t="str">
        <f t="shared" si="1438"/>
        <v/>
      </c>
      <c r="GM370" s="28">
        <f t="shared" si="1438"/>
        <v>70</v>
      </c>
      <c r="GN370" s="28" t="str">
        <f t="shared" si="1438"/>
        <v/>
      </c>
      <c r="GO370" s="28" t="str">
        <f t="shared" si="1438"/>
        <v/>
      </c>
      <c r="GP370" s="28" t="str">
        <f t="shared" si="1438"/>
        <v/>
      </c>
      <c r="GQ370" s="28" t="str">
        <f t="shared" si="1438"/>
        <v/>
      </c>
      <c r="GR370" s="28" t="str">
        <f t="shared" si="1438"/>
        <v/>
      </c>
      <c r="GS370" s="28">
        <f t="shared" si="1438"/>
        <v>14.4</v>
      </c>
      <c r="GT370" s="28" t="str">
        <f t="shared" si="1438"/>
        <v/>
      </c>
      <c r="GU370" s="28">
        <f t="shared" si="1438"/>
        <v>0</v>
      </c>
      <c r="GV370" s="28">
        <f t="shared" si="1438"/>
        <v>12</v>
      </c>
      <c r="GW370" s="28">
        <f t="shared" si="1438"/>
        <v>12</v>
      </c>
      <c r="GX370" s="28" t="str">
        <f t="shared" si="1438"/>
        <v/>
      </c>
      <c r="GY370" s="28">
        <f t="shared" si="1438"/>
        <v>0.4</v>
      </c>
      <c r="GZ370" s="28" t="str">
        <f t="shared" si="1438"/>
        <v/>
      </c>
      <c r="HA370" s="28" t="str">
        <f t="shared" si="1438"/>
        <v/>
      </c>
      <c r="HB370" s="28">
        <f t="shared" si="1438"/>
        <v>0.3</v>
      </c>
      <c r="HC370" s="28" t="str">
        <f t="shared" si="1438"/>
        <v/>
      </c>
      <c r="HD370" s="28">
        <f t="shared" si="1438"/>
        <v>45</v>
      </c>
      <c r="HE370" s="28" t="str">
        <f t="shared" si="1438"/>
        <v/>
      </c>
      <c r="HF370" s="28" t="str">
        <f t="shared" si="1438"/>
        <v/>
      </c>
      <c r="HG370" s="28" t="str">
        <f t="shared" si="1438"/>
        <v/>
      </c>
      <c r="HH370" s="28" t="str">
        <f t="shared" si="1438"/>
        <v/>
      </c>
      <c r="HI370" s="28" t="str">
        <f t="shared" si="1438"/>
        <v/>
      </c>
      <c r="HJ370" s="28" t="str">
        <f t="shared" si="1438"/>
        <v/>
      </c>
      <c r="HK370" s="28" t="str">
        <f t="shared" si="1438"/>
        <v/>
      </c>
      <c r="HL370" s="28" t="str">
        <f t="shared" si="1438"/>
        <v/>
      </c>
      <c r="HM370" s="28" t="str">
        <f t="shared" si="1438"/>
        <v/>
      </c>
      <c r="HN370" s="28" t="str">
        <f t="shared" si="1438"/>
        <v/>
      </c>
      <c r="HO370" s="28" t="str">
        <f t="shared" si="1438"/>
        <v/>
      </c>
      <c r="HP370" s="28">
        <f t="shared" si="1438"/>
        <v>76</v>
      </c>
      <c r="HQ370" s="28">
        <f t="shared" si="1438"/>
        <v>36</v>
      </c>
      <c r="HR370" s="28" t="str">
        <f t="shared" si="1438"/>
        <v/>
      </c>
      <c r="HS370" s="28">
        <f t="shared" si="1438"/>
        <v>11.16</v>
      </c>
      <c r="HT370" s="28" t="str">
        <f t="shared" si="1438"/>
        <v/>
      </c>
      <c r="HU370" s="28" t="str">
        <f t="shared" si="1438"/>
        <v/>
      </c>
      <c r="HV370" s="28" t="str">
        <f t="shared" si="1438"/>
        <v/>
      </c>
      <c r="HW370" s="28" t="str">
        <f t="shared" si="1438"/>
        <v/>
      </c>
      <c r="HX370" s="28" t="str">
        <f t="shared" si="1438"/>
        <v/>
      </c>
      <c r="HY370" s="28">
        <f t="shared" si="1438"/>
        <v>5.7</v>
      </c>
      <c r="HZ370" s="28" t="str">
        <f t="shared" si="1438"/>
        <v/>
      </c>
      <c r="IA370" s="28" t="str">
        <f t="shared" si="1438"/>
        <v/>
      </c>
      <c r="IB370" s="28" t="str">
        <f t="shared" si="1438"/>
        <v/>
      </c>
      <c r="IC370" s="28" t="str">
        <f t="shared" si="1438"/>
        <v/>
      </c>
      <c r="ID370" s="28">
        <f t="shared" si="1438"/>
        <v>13.600000000000001</v>
      </c>
      <c r="IE370" s="28">
        <f t="shared" si="1438"/>
        <v>18</v>
      </c>
      <c r="IF370" s="28" t="str">
        <f t="shared" si="1438"/>
        <v/>
      </c>
      <c r="IG370" s="28" t="str">
        <f t="shared" si="1438"/>
        <v/>
      </c>
      <c r="IH370" s="28">
        <f t="shared" si="1438"/>
        <v>28.5</v>
      </c>
      <c r="II370" s="28" t="str">
        <f t="shared" si="1438"/>
        <v/>
      </c>
      <c r="IJ370" s="28" t="str">
        <f t="shared" si="1438"/>
        <v/>
      </c>
      <c r="IK370" s="28" t="str">
        <f t="shared" si="1438"/>
        <v/>
      </c>
      <c r="IL370" s="28" t="str">
        <f t="shared" si="1438"/>
        <v/>
      </c>
      <c r="IM370" s="28" t="str">
        <f t="shared" si="1438"/>
        <v/>
      </c>
      <c r="IN370" s="28" t="str">
        <f t="shared" si="1438"/>
        <v/>
      </c>
      <c r="IO370" s="28" t="str">
        <f t="shared" si="1438"/>
        <v/>
      </c>
      <c r="IP370" s="28" t="str">
        <f t="shared" si="1438"/>
        <v/>
      </c>
      <c r="IQ370" s="28" t="str">
        <f t="shared" si="1438"/>
        <v/>
      </c>
      <c r="IR370" s="28">
        <f t="shared" si="1438"/>
        <v>63</v>
      </c>
      <c r="IS370" s="28">
        <f t="shared" si="1438"/>
        <v>8.1</v>
      </c>
      <c r="IT370" s="28" t="str">
        <f t="shared" si="1438"/>
        <v/>
      </c>
      <c r="IU370" s="28" t="str">
        <f t="shared" si="1438"/>
        <v/>
      </c>
      <c r="IV370" s="28" t="str">
        <f t="shared" si="1438"/>
        <v/>
      </c>
      <c r="IW370" s="28" t="str">
        <f t="shared" si="1437"/>
        <v/>
      </c>
      <c r="IX370" s="28" t="str">
        <f t="shared" si="1437"/>
        <v/>
      </c>
      <c r="IY370" s="28" t="str">
        <f t="shared" si="1437"/>
        <v/>
      </c>
      <c r="IZ370" s="28" t="str">
        <f t="shared" si="1437"/>
        <v/>
      </c>
      <c r="JA370" s="28">
        <f t="shared" si="1437"/>
        <v>1.6</v>
      </c>
      <c r="JB370" s="28" t="str">
        <f t="shared" si="1437"/>
        <v/>
      </c>
      <c r="JC370" s="28" t="str">
        <f t="shared" si="1437"/>
        <v/>
      </c>
    </row>
    <row r="371" spans="6:263" x14ac:dyDescent="0.45">
      <c r="F371" s="7">
        <f t="shared" si="1427"/>
        <v>0.29181092758281663</v>
      </c>
      <c r="G371" s="7">
        <f t="shared" si="1427"/>
        <v>1.3742308138749706E-2</v>
      </c>
      <c r="H371" s="7">
        <f t="shared" si="1427"/>
        <v>0.49455917183987758</v>
      </c>
      <c r="I371" s="7">
        <f t="shared" si="1427"/>
        <v>0.87807556329205427</v>
      </c>
      <c r="J371" s="7">
        <f t="shared" si="1427"/>
        <v>0.48419782681586121</v>
      </c>
      <c r="K371" s="7">
        <f t="shared" si="1427"/>
        <v>0.60578039875523204</v>
      </c>
      <c r="L371" s="7">
        <f t="shared" si="1427"/>
        <v>0.37858910177768634</v>
      </c>
      <c r="M371" s="7">
        <f t="shared" si="1427"/>
        <v>0.1943373424905992</v>
      </c>
      <c r="N371" s="7">
        <f t="shared" si="1427"/>
        <v>0.98992814355992165</v>
      </c>
      <c r="O371" s="7">
        <f t="shared" si="1427"/>
        <v>0.93279159112497778</v>
      </c>
      <c r="P371" s="7">
        <f t="shared" si="1427"/>
        <v>0.69635442909614853</v>
      </c>
      <c r="Q371" s="7">
        <f t="shared" si="1427"/>
        <v>0.49328232160456587</v>
      </c>
      <c r="R371" s="7">
        <f t="shared" si="1427"/>
        <v>0.60304795978732773</v>
      </c>
      <c r="S371" s="7">
        <f t="shared" si="1427"/>
        <v>0.71933790376379059</v>
      </c>
      <c r="T371" s="7">
        <f t="shared" si="1427"/>
        <v>0.79993976736438455</v>
      </c>
      <c r="U371" s="7">
        <f t="shared" si="1427"/>
        <v>0.17958266622367439</v>
      </c>
      <c r="V371" s="7">
        <f t="shared" si="1425"/>
        <v>0.75553891563580322</v>
      </c>
      <c r="W371" s="7">
        <f t="shared" si="1425"/>
        <v>0.14340076276259534</v>
      </c>
      <c r="X371" s="7">
        <f t="shared" si="1425"/>
        <v>0.8712295870628346</v>
      </c>
      <c r="Y371" s="7">
        <f t="shared" si="1425"/>
        <v>0.33595251587031061</v>
      </c>
      <c r="Z371" s="7">
        <f t="shared" si="1425"/>
        <v>0.48328308504227691</v>
      </c>
      <c r="AA371" s="7">
        <f t="shared" si="1425"/>
        <v>0.50098399934404714</v>
      </c>
      <c r="AB371" s="7">
        <f t="shared" si="1425"/>
        <v>7.7707276250099433E-2</v>
      </c>
      <c r="AC371" s="7">
        <f t="shared" si="1425"/>
        <v>0.72030248293667221</v>
      </c>
      <c r="AD371" s="7">
        <f t="shared" si="1425"/>
        <v>0.48693933826263031</v>
      </c>
      <c r="BJ371">
        <v>18</v>
      </c>
      <c r="BL371" s="28" t="str">
        <f t="shared" si="1421"/>
        <v/>
      </c>
      <c r="BM371" s="28">
        <f t="shared" si="1436"/>
        <v>9</v>
      </c>
      <c r="BN371" s="28" t="str">
        <f t="shared" si="1436"/>
        <v/>
      </c>
      <c r="BO371" s="28" t="str">
        <f t="shared" si="1436"/>
        <v/>
      </c>
      <c r="BP371" s="28" t="str">
        <f t="shared" si="1436"/>
        <v/>
      </c>
      <c r="BQ371" s="28" t="str">
        <f t="shared" si="1436"/>
        <v/>
      </c>
      <c r="BR371" s="28" t="str">
        <f t="shared" si="1436"/>
        <v/>
      </c>
      <c r="BS371" s="28" t="str">
        <f t="shared" si="1436"/>
        <v/>
      </c>
      <c r="BT371" s="28" t="str">
        <f t="shared" si="1436"/>
        <v/>
      </c>
      <c r="BU371" s="28" t="str">
        <f t="shared" si="1436"/>
        <v/>
      </c>
      <c r="BV371" s="28" t="str">
        <f t="shared" si="1436"/>
        <v/>
      </c>
      <c r="BW371" s="28" t="str">
        <f t="shared" si="1436"/>
        <v/>
      </c>
      <c r="BX371" s="28" t="str">
        <f t="shared" si="1436"/>
        <v/>
      </c>
      <c r="BY371" s="28" t="str">
        <f t="shared" si="1436"/>
        <v/>
      </c>
      <c r="BZ371" s="28" t="str">
        <f t="shared" si="1436"/>
        <v/>
      </c>
      <c r="CA371" s="28" t="str">
        <f t="shared" si="1436"/>
        <v/>
      </c>
      <c r="CB371" s="28">
        <f t="shared" si="1436"/>
        <v>36</v>
      </c>
      <c r="CC371" s="28" t="str">
        <f t="shared" si="1436"/>
        <v/>
      </c>
      <c r="CD371" s="28" t="str">
        <f t="shared" si="1436"/>
        <v/>
      </c>
      <c r="CE371" s="28">
        <f t="shared" si="1436"/>
        <v>11.200000000000001</v>
      </c>
      <c r="CF371" s="28" t="str">
        <f t="shared" si="1436"/>
        <v/>
      </c>
      <c r="CG371" s="28" t="str">
        <f t="shared" si="1436"/>
        <v/>
      </c>
      <c r="CH371" s="28">
        <f t="shared" si="1436"/>
        <v>40</v>
      </c>
      <c r="CI371" s="28" t="str">
        <f t="shared" si="1436"/>
        <v/>
      </c>
      <c r="CJ371" s="28">
        <f t="shared" si="1436"/>
        <v>13.100000000000001</v>
      </c>
      <c r="CK371" s="28" t="str">
        <f t="shared" si="1436"/>
        <v/>
      </c>
      <c r="CL371" s="28">
        <f t="shared" si="1436"/>
        <v>31.5</v>
      </c>
      <c r="CM371" s="28" t="str">
        <f t="shared" si="1436"/>
        <v/>
      </c>
      <c r="CN371" s="28" t="str">
        <f t="shared" si="1436"/>
        <v/>
      </c>
      <c r="CO371" s="28" t="str">
        <f t="shared" si="1436"/>
        <v/>
      </c>
      <c r="CP371" s="28" t="str">
        <f t="shared" si="1436"/>
        <v/>
      </c>
      <c r="CQ371" s="28" t="str">
        <f t="shared" si="1436"/>
        <v/>
      </c>
      <c r="CR371" s="28" t="str">
        <f t="shared" si="1436"/>
        <v/>
      </c>
      <c r="CS371" s="28" t="str">
        <f t="shared" si="1436"/>
        <v/>
      </c>
      <c r="CT371" s="28" t="str">
        <f t="shared" si="1436"/>
        <v/>
      </c>
      <c r="CU371" s="28" t="str">
        <f t="shared" si="1436"/>
        <v/>
      </c>
      <c r="CV371" s="28" t="str">
        <f t="shared" si="1436"/>
        <v/>
      </c>
      <c r="CW371" s="28" t="str">
        <f t="shared" si="1436"/>
        <v/>
      </c>
      <c r="CX371" s="28" t="str">
        <f t="shared" si="1436"/>
        <v/>
      </c>
      <c r="CY371" s="28" t="str">
        <f t="shared" si="1436"/>
        <v/>
      </c>
      <c r="CZ371" s="28" t="str">
        <f t="shared" si="1436"/>
        <v/>
      </c>
      <c r="DA371" s="28" t="str">
        <f t="shared" si="1436"/>
        <v/>
      </c>
      <c r="DB371" s="28" t="str">
        <f t="shared" si="1436"/>
        <v/>
      </c>
      <c r="DC371" s="28" t="str">
        <f t="shared" si="1436"/>
        <v/>
      </c>
      <c r="DD371" s="28" t="str">
        <f t="shared" si="1436"/>
        <v/>
      </c>
      <c r="DE371" s="28">
        <f t="shared" si="1436"/>
        <v>38</v>
      </c>
      <c r="DF371" s="28">
        <f t="shared" si="1436"/>
        <v>6</v>
      </c>
      <c r="DG371" s="28">
        <f t="shared" si="1436"/>
        <v>27</v>
      </c>
      <c r="DH371" s="28">
        <f t="shared" si="1436"/>
        <v>45.6</v>
      </c>
      <c r="DI371" s="28" t="str">
        <f t="shared" si="1436"/>
        <v/>
      </c>
      <c r="DJ371" s="28" t="str">
        <f t="shared" si="1436"/>
        <v/>
      </c>
      <c r="DK371" s="28" t="str">
        <f t="shared" si="1436"/>
        <v/>
      </c>
      <c r="DL371" s="28" t="str">
        <f t="shared" si="1436"/>
        <v/>
      </c>
      <c r="DM371" s="28">
        <f t="shared" si="1436"/>
        <v>0.60000000000000009</v>
      </c>
      <c r="DN371" s="28" t="str">
        <f t="shared" si="1436"/>
        <v/>
      </c>
      <c r="DO371" s="28" t="str">
        <f t="shared" si="1436"/>
        <v/>
      </c>
      <c r="DP371" s="28" t="str">
        <f t="shared" si="1436"/>
        <v/>
      </c>
      <c r="DQ371" s="28" t="str">
        <f t="shared" si="1436"/>
        <v/>
      </c>
      <c r="DR371" s="28" t="str">
        <f t="shared" si="1436"/>
        <v/>
      </c>
      <c r="DS371" s="28">
        <f t="shared" si="1436"/>
        <v>57.599999999999994</v>
      </c>
      <c r="DT371" s="28" t="str">
        <f t="shared" si="1436"/>
        <v/>
      </c>
      <c r="DU371" s="28" t="str">
        <f t="shared" si="1436"/>
        <v/>
      </c>
      <c r="DV371" s="28">
        <f t="shared" si="1436"/>
        <v>10</v>
      </c>
      <c r="DW371" s="28" t="str">
        <f t="shared" si="1436"/>
        <v/>
      </c>
      <c r="DX371" s="28" t="str">
        <f t="shared" ref="DX371:GI374" si="1439">IF($BJ371&lt;=DX$346,ROUND(_xlfn.IFS($BJ$343="u_inc",$BJ371/DX$346,$BJ$343="u_rand",DW95,$BJ$343="u_norm",DW150)*ROUNDDOWN(((DX$344-DX$345)/DX$343),0),0)*DX$343+DX$345,"")</f>
        <v/>
      </c>
      <c r="DY371" s="28" t="str">
        <f t="shared" si="1439"/>
        <v/>
      </c>
      <c r="DZ371" s="28" t="str">
        <f t="shared" si="1439"/>
        <v/>
      </c>
      <c r="EA371" s="28" t="str">
        <f t="shared" si="1439"/>
        <v/>
      </c>
      <c r="EB371" s="28">
        <f t="shared" si="1439"/>
        <v>36</v>
      </c>
      <c r="EC371" s="28">
        <f t="shared" si="1439"/>
        <v>8</v>
      </c>
      <c r="ED371" s="28" t="str">
        <f t="shared" si="1439"/>
        <v/>
      </c>
      <c r="EE371" s="28" t="str">
        <f t="shared" si="1439"/>
        <v/>
      </c>
      <c r="EF371" s="28">
        <f t="shared" si="1439"/>
        <v>12</v>
      </c>
      <c r="EG371" s="28" t="str">
        <f t="shared" si="1439"/>
        <v/>
      </c>
      <c r="EH371" s="28">
        <f t="shared" si="1439"/>
        <v>0</v>
      </c>
      <c r="EI371" s="28" t="str">
        <f t="shared" si="1439"/>
        <v/>
      </c>
      <c r="EJ371" s="28">
        <f t="shared" si="1439"/>
        <v>18</v>
      </c>
      <c r="EK371" s="28">
        <f t="shared" si="1439"/>
        <v>42.400000000000006</v>
      </c>
      <c r="EL371" s="28">
        <f t="shared" si="1439"/>
        <v>12</v>
      </c>
      <c r="EM371" s="28">
        <f t="shared" si="1439"/>
        <v>51</v>
      </c>
      <c r="EN371" s="28" t="str">
        <f t="shared" si="1439"/>
        <v/>
      </c>
      <c r="EO371" s="28" t="str">
        <f t="shared" si="1439"/>
        <v/>
      </c>
      <c r="EP371" s="28" t="str">
        <f t="shared" si="1439"/>
        <v/>
      </c>
      <c r="EQ371" s="28" t="str">
        <f t="shared" si="1439"/>
        <v/>
      </c>
      <c r="ER371" s="28" t="str">
        <f t="shared" si="1439"/>
        <v/>
      </c>
      <c r="ES371" s="28" t="str">
        <f t="shared" si="1439"/>
        <v/>
      </c>
      <c r="ET371" s="28" t="str">
        <f t="shared" si="1439"/>
        <v/>
      </c>
      <c r="EU371" s="28" t="str">
        <f t="shared" si="1439"/>
        <v/>
      </c>
      <c r="EV371" s="28" t="str">
        <f t="shared" si="1439"/>
        <v/>
      </c>
      <c r="EW371" s="28" t="str">
        <f t="shared" si="1439"/>
        <v/>
      </c>
      <c r="EX371" s="28" t="str">
        <f t="shared" si="1439"/>
        <v/>
      </c>
      <c r="EY371" s="28" t="str">
        <f t="shared" si="1439"/>
        <v/>
      </c>
      <c r="EZ371" s="28">
        <f t="shared" si="1439"/>
        <v>10.4</v>
      </c>
      <c r="FA371" s="28" t="str">
        <f t="shared" si="1439"/>
        <v/>
      </c>
      <c r="FB371" s="28">
        <f t="shared" si="1439"/>
        <v>84</v>
      </c>
      <c r="FC371" s="28" t="str">
        <f t="shared" si="1439"/>
        <v/>
      </c>
      <c r="FD371" s="28" t="str">
        <f t="shared" si="1439"/>
        <v/>
      </c>
      <c r="FE371" s="28" t="str">
        <f t="shared" si="1439"/>
        <v/>
      </c>
      <c r="FF371" s="28">
        <f t="shared" si="1439"/>
        <v>66</v>
      </c>
      <c r="FG371" s="28" t="str">
        <f t="shared" si="1439"/>
        <v/>
      </c>
      <c r="FH371" s="28" t="str">
        <f t="shared" si="1439"/>
        <v/>
      </c>
      <c r="FI371" s="28" t="str">
        <f t="shared" si="1439"/>
        <v/>
      </c>
      <c r="FJ371" s="28">
        <f t="shared" si="1439"/>
        <v>2</v>
      </c>
      <c r="FK371" s="28" t="str">
        <f t="shared" si="1439"/>
        <v/>
      </c>
      <c r="FL371" s="28" t="str">
        <f t="shared" si="1439"/>
        <v/>
      </c>
      <c r="FM371" s="28" t="str">
        <f t="shared" si="1439"/>
        <v/>
      </c>
      <c r="FN371" s="28" t="str">
        <f t="shared" si="1439"/>
        <v/>
      </c>
      <c r="FO371" s="28" t="str">
        <f t="shared" si="1439"/>
        <v/>
      </c>
      <c r="FP371" s="28" t="str">
        <f t="shared" si="1439"/>
        <v/>
      </c>
      <c r="FQ371" s="28" t="str">
        <f t="shared" si="1439"/>
        <v/>
      </c>
      <c r="FR371" s="28">
        <f t="shared" si="1439"/>
        <v>24</v>
      </c>
      <c r="FS371" s="28" t="str">
        <f t="shared" si="1439"/>
        <v/>
      </c>
      <c r="FT371" s="28" t="str">
        <f t="shared" si="1439"/>
        <v/>
      </c>
      <c r="FU371" s="28" t="str">
        <f t="shared" si="1439"/>
        <v/>
      </c>
      <c r="FV371" s="28" t="str">
        <f t="shared" si="1439"/>
        <v/>
      </c>
      <c r="FW371" s="28" t="str">
        <f t="shared" si="1439"/>
        <v/>
      </c>
      <c r="FX371" s="28">
        <f t="shared" si="1439"/>
        <v>38.200000000000003</v>
      </c>
      <c r="FY371" s="28" t="str">
        <f t="shared" si="1439"/>
        <v/>
      </c>
      <c r="FZ371" s="28" t="str">
        <f t="shared" si="1439"/>
        <v/>
      </c>
      <c r="GA371" s="28" t="str">
        <f t="shared" si="1439"/>
        <v/>
      </c>
      <c r="GB371" s="28">
        <f t="shared" si="1439"/>
        <v>54</v>
      </c>
      <c r="GC371" s="28" t="str">
        <f t="shared" si="1439"/>
        <v/>
      </c>
      <c r="GD371" s="28" t="str">
        <f t="shared" si="1439"/>
        <v/>
      </c>
      <c r="GE371" s="28" t="str">
        <f t="shared" si="1439"/>
        <v/>
      </c>
      <c r="GF371" s="28" t="str">
        <f t="shared" si="1439"/>
        <v/>
      </c>
      <c r="GG371" s="28" t="str">
        <f t="shared" si="1439"/>
        <v/>
      </c>
      <c r="GH371" s="28" t="str">
        <f t="shared" si="1439"/>
        <v/>
      </c>
      <c r="GI371" s="28" t="str">
        <f t="shared" si="1439"/>
        <v/>
      </c>
      <c r="GJ371" s="28" t="str">
        <f t="shared" si="1424"/>
        <v/>
      </c>
      <c r="GK371" s="28">
        <f t="shared" si="1438"/>
        <v>66.3</v>
      </c>
      <c r="GL371" s="28" t="str">
        <f t="shared" si="1438"/>
        <v/>
      </c>
      <c r="GM371" s="28">
        <f t="shared" si="1438"/>
        <v>77</v>
      </c>
      <c r="GN371" s="28" t="str">
        <f t="shared" si="1438"/>
        <v/>
      </c>
      <c r="GO371" s="28" t="str">
        <f t="shared" si="1438"/>
        <v/>
      </c>
      <c r="GP371" s="28" t="str">
        <f t="shared" si="1438"/>
        <v/>
      </c>
      <c r="GQ371" s="28" t="str">
        <f t="shared" si="1438"/>
        <v/>
      </c>
      <c r="GR371" s="28" t="str">
        <f t="shared" si="1438"/>
        <v/>
      </c>
      <c r="GS371" s="28">
        <f t="shared" si="1438"/>
        <v>18.2</v>
      </c>
      <c r="GT371" s="28" t="str">
        <f t="shared" si="1438"/>
        <v/>
      </c>
      <c r="GU371" s="28">
        <f t="shared" si="1438"/>
        <v>0.8</v>
      </c>
      <c r="GV371" s="28">
        <f t="shared" si="1438"/>
        <v>12</v>
      </c>
      <c r="GW371" s="28">
        <f t="shared" si="1438"/>
        <v>18</v>
      </c>
      <c r="GX371" s="28" t="str">
        <f t="shared" si="1438"/>
        <v/>
      </c>
      <c r="GY371" s="28">
        <f t="shared" si="1438"/>
        <v>5.2</v>
      </c>
      <c r="GZ371" s="28" t="str">
        <f t="shared" si="1438"/>
        <v/>
      </c>
      <c r="HA371" s="28" t="str">
        <f t="shared" si="1438"/>
        <v/>
      </c>
      <c r="HB371" s="28">
        <f t="shared" si="1438"/>
        <v>0.99</v>
      </c>
      <c r="HC371" s="28" t="str">
        <f t="shared" si="1438"/>
        <v/>
      </c>
      <c r="HD371" s="28">
        <f t="shared" si="1438"/>
        <v>15</v>
      </c>
      <c r="HE371" s="28" t="str">
        <f t="shared" si="1438"/>
        <v/>
      </c>
      <c r="HF371" s="28" t="str">
        <f t="shared" si="1438"/>
        <v/>
      </c>
      <c r="HG371" s="28" t="str">
        <f t="shared" si="1438"/>
        <v/>
      </c>
      <c r="HH371" s="28" t="str">
        <f t="shared" si="1438"/>
        <v/>
      </c>
      <c r="HI371" s="28" t="str">
        <f t="shared" si="1438"/>
        <v/>
      </c>
      <c r="HJ371" s="28" t="str">
        <f t="shared" si="1438"/>
        <v/>
      </c>
      <c r="HK371" s="28" t="str">
        <f t="shared" si="1438"/>
        <v/>
      </c>
      <c r="HL371" s="28" t="str">
        <f t="shared" si="1438"/>
        <v/>
      </c>
      <c r="HM371" s="28" t="str">
        <f t="shared" si="1438"/>
        <v/>
      </c>
      <c r="HN371" s="28" t="str">
        <f t="shared" si="1438"/>
        <v/>
      </c>
      <c r="HO371" s="28" t="str">
        <f t="shared" si="1438"/>
        <v/>
      </c>
      <c r="HP371" s="28">
        <f t="shared" si="1438"/>
        <v>56</v>
      </c>
      <c r="HQ371" s="28">
        <f t="shared" si="1438"/>
        <v>12</v>
      </c>
      <c r="HR371" s="28" t="str">
        <f t="shared" si="1438"/>
        <v/>
      </c>
      <c r="HS371" s="28">
        <f t="shared" si="1438"/>
        <v>9.8800000000000008</v>
      </c>
      <c r="HT371" s="28" t="str">
        <f t="shared" si="1438"/>
        <v/>
      </c>
      <c r="HU371" s="28" t="str">
        <f t="shared" si="1438"/>
        <v/>
      </c>
      <c r="HV371" s="28" t="str">
        <f t="shared" si="1438"/>
        <v/>
      </c>
      <c r="HW371" s="28" t="str">
        <f t="shared" si="1438"/>
        <v/>
      </c>
      <c r="HX371" s="28" t="str">
        <f t="shared" si="1438"/>
        <v/>
      </c>
      <c r="HY371" s="28">
        <f t="shared" si="1438"/>
        <v>3.3</v>
      </c>
      <c r="HZ371" s="28" t="str">
        <f t="shared" si="1438"/>
        <v/>
      </c>
      <c r="IA371" s="28" t="str">
        <f t="shared" si="1438"/>
        <v/>
      </c>
      <c r="IB371" s="28" t="str">
        <f t="shared" si="1438"/>
        <v/>
      </c>
      <c r="IC371" s="28" t="str">
        <f t="shared" si="1438"/>
        <v/>
      </c>
      <c r="ID371" s="28">
        <f t="shared" si="1438"/>
        <v>5.6000000000000005</v>
      </c>
      <c r="IE371" s="28">
        <f t="shared" si="1438"/>
        <v>14</v>
      </c>
      <c r="IF371" s="28" t="str">
        <f t="shared" si="1438"/>
        <v/>
      </c>
      <c r="IG371" s="28" t="str">
        <f t="shared" si="1438"/>
        <v/>
      </c>
      <c r="IH371" s="28">
        <f t="shared" si="1438"/>
        <v>6</v>
      </c>
      <c r="II371" s="28" t="str">
        <f t="shared" si="1438"/>
        <v/>
      </c>
      <c r="IJ371" s="28" t="str">
        <f t="shared" si="1438"/>
        <v/>
      </c>
      <c r="IK371" s="28" t="str">
        <f t="shared" si="1438"/>
        <v/>
      </c>
      <c r="IL371" s="28" t="str">
        <f t="shared" si="1438"/>
        <v/>
      </c>
      <c r="IM371" s="28" t="str">
        <f t="shared" si="1438"/>
        <v/>
      </c>
      <c r="IN371" s="28" t="str">
        <f t="shared" si="1438"/>
        <v/>
      </c>
      <c r="IO371" s="28" t="str">
        <f t="shared" si="1438"/>
        <v/>
      </c>
      <c r="IP371" s="28" t="str">
        <f t="shared" si="1438"/>
        <v/>
      </c>
      <c r="IQ371" s="28" t="str">
        <f t="shared" si="1438"/>
        <v/>
      </c>
      <c r="IR371" s="28">
        <f t="shared" si="1438"/>
        <v>75.599999999999994</v>
      </c>
      <c r="IS371" s="28">
        <f t="shared" si="1438"/>
        <v>18</v>
      </c>
      <c r="IT371" s="28" t="str">
        <f t="shared" si="1438"/>
        <v/>
      </c>
      <c r="IU371" s="28" t="str">
        <f t="shared" si="1438"/>
        <v/>
      </c>
      <c r="IV371" s="28" t="str">
        <f t="shared" si="1438"/>
        <v/>
      </c>
      <c r="IW371" s="28" t="str">
        <f t="shared" si="1437"/>
        <v/>
      </c>
      <c r="IX371" s="28" t="str">
        <f t="shared" si="1437"/>
        <v/>
      </c>
      <c r="IY371" s="28" t="str">
        <f t="shared" si="1437"/>
        <v/>
      </c>
      <c r="IZ371" s="28" t="str">
        <f t="shared" si="1437"/>
        <v/>
      </c>
      <c r="JA371" s="28">
        <f t="shared" si="1437"/>
        <v>1.1000000000000001</v>
      </c>
      <c r="JB371" s="28" t="str">
        <f t="shared" si="1437"/>
        <v/>
      </c>
      <c r="JC371" s="28" t="str">
        <f t="shared" si="1437"/>
        <v/>
      </c>
    </row>
    <row r="372" spans="6:263" x14ac:dyDescent="0.45">
      <c r="F372" s="7">
        <f t="shared" si="1427"/>
        <v>5.2853501426453472E-3</v>
      </c>
      <c r="G372" s="7">
        <f t="shared" si="1427"/>
        <v>0.35495616558704346</v>
      </c>
      <c r="H372" s="7">
        <f t="shared" si="1427"/>
        <v>0.86578388273053986</v>
      </c>
      <c r="I372" s="7">
        <f t="shared" si="1427"/>
        <v>0.58551567075099598</v>
      </c>
      <c r="J372" s="7">
        <f t="shared" si="1427"/>
        <v>0.71329822843582291</v>
      </c>
      <c r="K372" s="7">
        <f t="shared" si="1427"/>
        <v>0.62562831380666617</v>
      </c>
      <c r="L372" s="7">
        <f t="shared" si="1427"/>
        <v>0.87453191069631464</v>
      </c>
      <c r="M372" s="7">
        <f t="shared" si="1427"/>
        <v>0.85785936371323623</v>
      </c>
      <c r="N372" s="7">
        <f t="shared" si="1427"/>
        <v>0.82141778097554008</v>
      </c>
      <c r="O372" s="7">
        <f t="shared" si="1427"/>
        <v>0.78289519379981565</v>
      </c>
      <c r="P372" s="7">
        <f t="shared" si="1427"/>
        <v>0.72464690018661637</v>
      </c>
      <c r="Q372" s="7">
        <f t="shared" si="1427"/>
        <v>0.23094617399896783</v>
      </c>
      <c r="R372" s="7">
        <f t="shared" si="1427"/>
        <v>0.72806689409914749</v>
      </c>
      <c r="S372" s="7">
        <f t="shared" si="1427"/>
        <v>0.15995258193460879</v>
      </c>
      <c r="T372" s="7">
        <f t="shared" si="1427"/>
        <v>0.89251044620411024</v>
      </c>
      <c r="U372" s="7">
        <f t="shared" si="1427"/>
        <v>0.63488128298655211</v>
      </c>
      <c r="V372" s="7">
        <f t="shared" si="1425"/>
        <v>0.61899665585672325</v>
      </c>
      <c r="W372" s="7">
        <f t="shared" si="1425"/>
        <v>9.821931323884954E-2</v>
      </c>
      <c r="X372" s="7">
        <f t="shared" si="1425"/>
        <v>0.1233971100875163</v>
      </c>
      <c r="Y372" s="7">
        <f t="shared" si="1425"/>
        <v>0.76389357576328032</v>
      </c>
      <c r="Z372" s="7">
        <f t="shared" si="1425"/>
        <v>0.55779807574944484</v>
      </c>
      <c r="AA372" s="7">
        <f t="shared" si="1425"/>
        <v>0.99863233650039529</v>
      </c>
      <c r="AB372" s="7">
        <f t="shared" si="1425"/>
        <v>7.931868549404605E-3</v>
      </c>
      <c r="AC372" s="7">
        <f t="shared" si="1425"/>
        <v>0.72115383610183081</v>
      </c>
      <c r="AD372" s="7">
        <f t="shared" si="1425"/>
        <v>4.8797275428100154E-2</v>
      </c>
      <c r="BJ372">
        <v>19</v>
      </c>
      <c r="BL372" s="28" t="str">
        <f t="shared" si="1421"/>
        <v/>
      </c>
      <c r="BM372" s="28">
        <f t="shared" ref="BM372:DX375" si="1440">IF($BJ372&lt;=BM$346,ROUND(_xlfn.IFS($BJ$343="u_inc",$BJ372/BM$346,$BJ$343="u_rand",BL96,$BJ$343="u_norm",BL151)*ROUNDDOWN(((BM$344-BM$345)/BM$343),0),0)*BM$343+BM$345,"")</f>
        <v>45</v>
      </c>
      <c r="BN372" s="28" t="str">
        <f t="shared" si="1440"/>
        <v/>
      </c>
      <c r="BO372" s="28" t="str">
        <f t="shared" si="1440"/>
        <v/>
      </c>
      <c r="BP372" s="28" t="str">
        <f t="shared" si="1440"/>
        <v/>
      </c>
      <c r="BQ372" s="28" t="str">
        <f t="shared" si="1440"/>
        <v/>
      </c>
      <c r="BR372" s="28" t="str">
        <f t="shared" si="1440"/>
        <v/>
      </c>
      <c r="BS372" s="28" t="str">
        <f t="shared" si="1440"/>
        <v/>
      </c>
      <c r="BT372" s="28" t="str">
        <f t="shared" si="1440"/>
        <v/>
      </c>
      <c r="BU372" s="28" t="str">
        <f t="shared" si="1440"/>
        <v/>
      </c>
      <c r="BV372" s="28" t="str">
        <f t="shared" si="1440"/>
        <v/>
      </c>
      <c r="BW372" s="28" t="str">
        <f t="shared" si="1440"/>
        <v/>
      </c>
      <c r="BX372" s="28" t="str">
        <f t="shared" si="1440"/>
        <v/>
      </c>
      <c r="BY372" s="28" t="str">
        <f t="shared" si="1440"/>
        <v/>
      </c>
      <c r="BZ372" s="28" t="str">
        <f t="shared" si="1440"/>
        <v/>
      </c>
      <c r="CA372" s="28" t="str">
        <f t="shared" si="1440"/>
        <v/>
      </c>
      <c r="CB372" s="28">
        <f t="shared" si="1440"/>
        <v>15</v>
      </c>
      <c r="CC372" s="28" t="str">
        <f t="shared" si="1440"/>
        <v/>
      </c>
      <c r="CD372" s="28" t="str">
        <f t="shared" si="1440"/>
        <v/>
      </c>
      <c r="CE372" s="28">
        <f t="shared" si="1440"/>
        <v>5.6000000000000005</v>
      </c>
      <c r="CF372" s="28" t="str">
        <f t="shared" si="1440"/>
        <v/>
      </c>
      <c r="CG372" s="28" t="str">
        <f t="shared" si="1440"/>
        <v/>
      </c>
      <c r="CH372" s="28">
        <f t="shared" si="1440"/>
        <v>25</v>
      </c>
      <c r="CI372" s="28" t="str">
        <f t="shared" si="1440"/>
        <v/>
      </c>
      <c r="CJ372" s="28">
        <f t="shared" si="1440"/>
        <v>25.900000000000002</v>
      </c>
      <c r="CK372" s="28" t="str">
        <f t="shared" si="1440"/>
        <v/>
      </c>
      <c r="CL372" s="28">
        <f t="shared" si="1440"/>
        <v>27</v>
      </c>
      <c r="CM372" s="28" t="str">
        <f t="shared" si="1440"/>
        <v/>
      </c>
      <c r="CN372" s="28" t="str">
        <f t="shared" si="1440"/>
        <v/>
      </c>
      <c r="CO372" s="28" t="str">
        <f t="shared" si="1440"/>
        <v/>
      </c>
      <c r="CP372" s="28" t="str">
        <f t="shared" si="1440"/>
        <v/>
      </c>
      <c r="CQ372" s="28" t="str">
        <f t="shared" si="1440"/>
        <v/>
      </c>
      <c r="CR372" s="28" t="str">
        <f t="shared" si="1440"/>
        <v/>
      </c>
      <c r="CS372" s="28" t="str">
        <f t="shared" si="1440"/>
        <v/>
      </c>
      <c r="CT372" s="28" t="str">
        <f t="shared" si="1440"/>
        <v/>
      </c>
      <c r="CU372" s="28" t="str">
        <f t="shared" si="1440"/>
        <v/>
      </c>
      <c r="CV372" s="28" t="str">
        <f t="shared" si="1440"/>
        <v/>
      </c>
      <c r="CW372" s="28" t="str">
        <f t="shared" si="1440"/>
        <v/>
      </c>
      <c r="CX372" s="28" t="str">
        <f t="shared" si="1440"/>
        <v/>
      </c>
      <c r="CY372" s="28" t="str">
        <f t="shared" si="1440"/>
        <v/>
      </c>
      <c r="CZ372" s="28" t="str">
        <f t="shared" si="1440"/>
        <v/>
      </c>
      <c r="DA372" s="28" t="str">
        <f t="shared" si="1440"/>
        <v/>
      </c>
      <c r="DB372" s="28" t="str">
        <f t="shared" si="1440"/>
        <v/>
      </c>
      <c r="DC372" s="28" t="str">
        <f t="shared" si="1440"/>
        <v/>
      </c>
      <c r="DD372" s="28" t="str">
        <f t="shared" si="1440"/>
        <v/>
      </c>
      <c r="DE372" s="28">
        <f t="shared" si="1440"/>
        <v>60</v>
      </c>
      <c r="DF372" s="28">
        <f t="shared" si="1440"/>
        <v>36</v>
      </c>
      <c r="DG372" s="28">
        <f t="shared" si="1440"/>
        <v>9</v>
      </c>
      <c r="DH372" s="28">
        <f t="shared" si="1440"/>
        <v>32</v>
      </c>
      <c r="DI372" s="28" t="str">
        <f t="shared" si="1440"/>
        <v/>
      </c>
      <c r="DJ372" s="28" t="str">
        <f t="shared" si="1440"/>
        <v/>
      </c>
      <c r="DK372" s="28" t="str">
        <f t="shared" si="1440"/>
        <v/>
      </c>
      <c r="DL372" s="28" t="str">
        <f t="shared" si="1440"/>
        <v/>
      </c>
      <c r="DM372" s="28">
        <f t="shared" si="1440"/>
        <v>22</v>
      </c>
      <c r="DN372" s="28" t="str">
        <f t="shared" si="1440"/>
        <v/>
      </c>
      <c r="DO372" s="28" t="str">
        <f t="shared" si="1440"/>
        <v/>
      </c>
      <c r="DP372" s="28" t="str">
        <f t="shared" si="1440"/>
        <v/>
      </c>
      <c r="DQ372" s="28" t="str">
        <f t="shared" si="1440"/>
        <v/>
      </c>
      <c r="DR372" s="28" t="str">
        <f t="shared" si="1440"/>
        <v/>
      </c>
      <c r="DS372" s="28">
        <f t="shared" si="1440"/>
        <v>0.6</v>
      </c>
      <c r="DT372" s="28" t="str">
        <f t="shared" si="1440"/>
        <v/>
      </c>
      <c r="DU372" s="28" t="str">
        <f t="shared" si="1440"/>
        <v/>
      </c>
      <c r="DV372" s="28">
        <f t="shared" si="1440"/>
        <v>4</v>
      </c>
      <c r="DW372" s="28" t="str">
        <f t="shared" si="1440"/>
        <v/>
      </c>
      <c r="DX372" s="28" t="str">
        <f t="shared" si="1440"/>
        <v/>
      </c>
      <c r="DY372" s="28" t="str">
        <f t="shared" si="1439"/>
        <v/>
      </c>
      <c r="DZ372" s="28" t="str">
        <f t="shared" si="1439"/>
        <v/>
      </c>
      <c r="EA372" s="28" t="str">
        <f t="shared" si="1439"/>
        <v/>
      </c>
      <c r="EB372" s="28">
        <f t="shared" si="1439"/>
        <v>45</v>
      </c>
      <c r="EC372" s="28">
        <f t="shared" si="1439"/>
        <v>28</v>
      </c>
      <c r="ED372" s="28" t="str">
        <f t="shared" si="1439"/>
        <v/>
      </c>
      <c r="EE372" s="28" t="str">
        <f t="shared" si="1439"/>
        <v/>
      </c>
      <c r="EF372" s="28">
        <f t="shared" si="1439"/>
        <v>44</v>
      </c>
      <c r="EG372" s="28" t="str">
        <f t="shared" si="1439"/>
        <v/>
      </c>
      <c r="EH372" s="28">
        <f t="shared" si="1439"/>
        <v>17</v>
      </c>
      <c r="EI372" s="28" t="str">
        <f t="shared" si="1439"/>
        <v/>
      </c>
      <c r="EJ372" s="28">
        <f t="shared" si="1439"/>
        <v>26</v>
      </c>
      <c r="EK372" s="28">
        <f t="shared" si="1439"/>
        <v>14.4</v>
      </c>
      <c r="EL372" s="28">
        <f t="shared" si="1439"/>
        <v>20</v>
      </c>
      <c r="EM372" s="28">
        <f t="shared" si="1439"/>
        <v>50</v>
      </c>
      <c r="EN372" s="28" t="str">
        <f t="shared" si="1439"/>
        <v/>
      </c>
      <c r="EO372" s="28" t="str">
        <f t="shared" si="1439"/>
        <v/>
      </c>
      <c r="EP372" s="28" t="str">
        <f t="shared" si="1439"/>
        <v/>
      </c>
      <c r="EQ372" s="28" t="str">
        <f t="shared" si="1439"/>
        <v/>
      </c>
      <c r="ER372" s="28" t="str">
        <f t="shared" si="1439"/>
        <v/>
      </c>
      <c r="ES372" s="28" t="str">
        <f t="shared" si="1439"/>
        <v/>
      </c>
      <c r="ET372" s="28" t="str">
        <f t="shared" si="1439"/>
        <v/>
      </c>
      <c r="EU372" s="28" t="str">
        <f t="shared" si="1439"/>
        <v/>
      </c>
      <c r="EV372" s="28" t="str">
        <f t="shared" si="1439"/>
        <v/>
      </c>
      <c r="EW372" s="28" t="str">
        <f t="shared" si="1439"/>
        <v/>
      </c>
      <c r="EX372" s="28" t="str">
        <f t="shared" si="1439"/>
        <v/>
      </c>
      <c r="EY372" s="28" t="str">
        <f t="shared" si="1439"/>
        <v/>
      </c>
      <c r="EZ372" s="28">
        <f t="shared" si="1439"/>
        <v>4.8000000000000007</v>
      </c>
      <c r="FA372" s="28" t="str">
        <f t="shared" si="1439"/>
        <v/>
      </c>
      <c r="FB372" s="28">
        <f t="shared" si="1439"/>
        <v>3</v>
      </c>
      <c r="FC372" s="28" t="str">
        <f t="shared" si="1439"/>
        <v/>
      </c>
      <c r="FD372" s="28" t="str">
        <f t="shared" si="1439"/>
        <v/>
      </c>
      <c r="FE372" s="28" t="str">
        <f t="shared" si="1439"/>
        <v/>
      </c>
      <c r="FF372" s="28">
        <f t="shared" si="1439"/>
        <v>12</v>
      </c>
      <c r="FG372" s="28" t="str">
        <f t="shared" si="1439"/>
        <v/>
      </c>
      <c r="FH372" s="28" t="str">
        <f t="shared" si="1439"/>
        <v/>
      </c>
      <c r="FI372" s="28" t="str">
        <f t="shared" si="1439"/>
        <v/>
      </c>
      <c r="FJ372" s="28">
        <f t="shared" si="1439"/>
        <v>1</v>
      </c>
      <c r="FK372" s="28" t="str">
        <f t="shared" si="1439"/>
        <v/>
      </c>
      <c r="FL372" s="28" t="str">
        <f t="shared" si="1439"/>
        <v/>
      </c>
      <c r="FM372" s="28" t="str">
        <f t="shared" si="1439"/>
        <v/>
      </c>
      <c r="FN372" s="28" t="str">
        <f t="shared" si="1439"/>
        <v/>
      </c>
      <c r="FO372" s="28" t="str">
        <f t="shared" si="1439"/>
        <v/>
      </c>
      <c r="FP372" s="28" t="str">
        <f t="shared" si="1439"/>
        <v/>
      </c>
      <c r="FQ372" s="28" t="str">
        <f t="shared" si="1439"/>
        <v/>
      </c>
      <c r="FR372" s="28">
        <f t="shared" si="1439"/>
        <v>4</v>
      </c>
      <c r="FS372" s="28" t="str">
        <f t="shared" si="1439"/>
        <v/>
      </c>
      <c r="FT372" s="28" t="str">
        <f t="shared" si="1439"/>
        <v/>
      </c>
      <c r="FU372" s="28" t="str">
        <f t="shared" si="1439"/>
        <v/>
      </c>
      <c r="FV372" s="28" t="str">
        <f t="shared" si="1439"/>
        <v/>
      </c>
      <c r="FW372" s="28" t="str">
        <f t="shared" si="1439"/>
        <v/>
      </c>
      <c r="FX372" s="28">
        <f t="shared" si="1439"/>
        <v>32.6</v>
      </c>
      <c r="FY372" s="28" t="str">
        <f t="shared" si="1439"/>
        <v/>
      </c>
      <c r="FZ372" s="28" t="str">
        <f t="shared" si="1439"/>
        <v/>
      </c>
      <c r="GA372" s="28" t="str">
        <f t="shared" si="1439"/>
        <v/>
      </c>
      <c r="GB372" s="28">
        <f t="shared" si="1439"/>
        <v>54</v>
      </c>
      <c r="GC372" s="28" t="str">
        <f t="shared" si="1439"/>
        <v/>
      </c>
      <c r="GD372" s="28" t="str">
        <f t="shared" si="1439"/>
        <v/>
      </c>
      <c r="GE372" s="28" t="str">
        <f t="shared" si="1439"/>
        <v/>
      </c>
      <c r="GF372" s="28" t="str">
        <f t="shared" si="1439"/>
        <v/>
      </c>
      <c r="GG372" s="28" t="str">
        <f t="shared" si="1439"/>
        <v/>
      </c>
      <c r="GH372" s="28" t="str">
        <f t="shared" si="1439"/>
        <v/>
      </c>
      <c r="GI372" s="28" t="str">
        <f t="shared" si="1439"/>
        <v/>
      </c>
      <c r="GJ372" s="28" t="str">
        <f t="shared" si="1424"/>
        <v/>
      </c>
      <c r="GK372" s="28">
        <f t="shared" si="1438"/>
        <v>62.4</v>
      </c>
      <c r="GL372" s="28" t="str">
        <f t="shared" si="1438"/>
        <v/>
      </c>
      <c r="GM372" s="28">
        <f t="shared" si="1438"/>
        <v>63</v>
      </c>
      <c r="GN372" s="28" t="str">
        <f t="shared" si="1438"/>
        <v/>
      </c>
      <c r="GO372" s="28" t="str">
        <f t="shared" si="1438"/>
        <v/>
      </c>
      <c r="GP372" s="28" t="str">
        <f t="shared" si="1438"/>
        <v/>
      </c>
      <c r="GQ372" s="28" t="str">
        <f t="shared" si="1438"/>
        <v/>
      </c>
      <c r="GR372" s="28" t="str">
        <f t="shared" si="1438"/>
        <v/>
      </c>
      <c r="GS372" s="28">
        <f t="shared" si="1438"/>
        <v>7.4</v>
      </c>
      <c r="GT372" s="28" t="str">
        <f t="shared" si="1438"/>
        <v/>
      </c>
      <c r="GU372" s="28">
        <f t="shared" si="1438"/>
        <v>10.4</v>
      </c>
      <c r="GV372" s="28">
        <f t="shared" si="1438"/>
        <v>10</v>
      </c>
      <c r="GW372" s="28">
        <f t="shared" si="1438"/>
        <v>60</v>
      </c>
      <c r="GX372" s="28" t="str">
        <f t="shared" si="1438"/>
        <v/>
      </c>
      <c r="GY372" s="28">
        <f t="shared" si="1438"/>
        <v>3.8000000000000003</v>
      </c>
      <c r="GZ372" s="28" t="str">
        <f t="shared" si="1438"/>
        <v/>
      </c>
      <c r="HA372" s="28" t="str">
        <f t="shared" si="1438"/>
        <v/>
      </c>
      <c r="HB372" s="28">
        <f t="shared" si="1438"/>
        <v>1.41</v>
      </c>
      <c r="HC372" s="28" t="str">
        <f t="shared" si="1438"/>
        <v/>
      </c>
      <c r="HD372" s="28">
        <f t="shared" si="1438"/>
        <v>20</v>
      </c>
      <c r="HE372" s="28" t="str">
        <f t="shared" si="1438"/>
        <v/>
      </c>
      <c r="HF372" s="28" t="str">
        <f t="shared" si="1438"/>
        <v/>
      </c>
      <c r="HG372" s="28" t="str">
        <f t="shared" si="1438"/>
        <v/>
      </c>
      <c r="HH372" s="28" t="str">
        <f t="shared" si="1438"/>
        <v/>
      </c>
      <c r="HI372" s="28" t="str">
        <f t="shared" si="1438"/>
        <v/>
      </c>
      <c r="HJ372" s="28" t="str">
        <f t="shared" si="1438"/>
        <v/>
      </c>
      <c r="HK372" s="28" t="str">
        <f t="shared" si="1438"/>
        <v/>
      </c>
      <c r="HL372" s="28" t="str">
        <f t="shared" si="1438"/>
        <v/>
      </c>
      <c r="HM372" s="28" t="str">
        <f t="shared" si="1438"/>
        <v/>
      </c>
      <c r="HN372" s="28" t="str">
        <f t="shared" si="1438"/>
        <v/>
      </c>
      <c r="HO372" s="28" t="str">
        <f t="shared" si="1438"/>
        <v/>
      </c>
      <c r="HP372" s="28">
        <f t="shared" si="1438"/>
        <v>4</v>
      </c>
      <c r="HQ372" s="28">
        <f t="shared" si="1438"/>
        <v>6</v>
      </c>
      <c r="HR372" s="28" t="str">
        <f t="shared" si="1438"/>
        <v/>
      </c>
      <c r="HS372" s="28">
        <f t="shared" si="1438"/>
        <v>3.04</v>
      </c>
      <c r="HT372" s="28" t="str">
        <f t="shared" si="1438"/>
        <v/>
      </c>
      <c r="HU372" s="28" t="str">
        <f t="shared" si="1438"/>
        <v/>
      </c>
      <c r="HV372" s="28" t="str">
        <f t="shared" si="1438"/>
        <v/>
      </c>
      <c r="HW372" s="28" t="str">
        <f t="shared" si="1438"/>
        <v/>
      </c>
      <c r="HX372" s="28" t="str">
        <f t="shared" si="1438"/>
        <v/>
      </c>
      <c r="HY372" s="28">
        <f t="shared" si="1438"/>
        <v>1.7999999999999998</v>
      </c>
      <c r="HZ372" s="28" t="str">
        <f t="shared" si="1438"/>
        <v/>
      </c>
      <c r="IA372" s="28" t="str">
        <f t="shared" si="1438"/>
        <v/>
      </c>
      <c r="IB372" s="28" t="str">
        <f t="shared" si="1438"/>
        <v/>
      </c>
      <c r="IC372" s="28" t="str">
        <f t="shared" si="1438"/>
        <v/>
      </c>
      <c r="ID372" s="28">
        <f t="shared" si="1438"/>
        <v>2.4000000000000004</v>
      </c>
      <c r="IE372" s="28">
        <f t="shared" si="1438"/>
        <v>48</v>
      </c>
      <c r="IF372" s="28" t="str">
        <f t="shared" si="1438"/>
        <v/>
      </c>
      <c r="IG372" s="28" t="str">
        <f t="shared" si="1438"/>
        <v/>
      </c>
      <c r="IH372" s="28">
        <f t="shared" si="1438"/>
        <v>73</v>
      </c>
      <c r="II372" s="28" t="str">
        <f t="shared" si="1438"/>
        <v/>
      </c>
      <c r="IJ372" s="28" t="str">
        <f t="shared" si="1438"/>
        <v/>
      </c>
      <c r="IK372" s="28" t="str">
        <f t="shared" si="1438"/>
        <v/>
      </c>
      <c r="IL372" s="28" t="str">
        <f t="shared" si="1438"/>
        <v/>
      </c>
      <c r="IM372" s="28" t="str">
        <f t="shared" si="1438"/>
        <v/>
      </c>
      <c r="IN372" s="28" t="str">
        <f t="shared" si="1438"/>
        <v/>
      </c>
      <c r="IO372" s="28" t="str">
        <f t="shared" si="1438"/>
        <v/>
      </c>
      <c r="IP372" s="28" t="str">
        <f t="shared" si="1438"/>
        <v/>
      </c>
      <c r="IQ372" s="28" t="str">
        <f t="shared" si="1438"/>
        <v/>
      </c>
      <c r="IR372" s="28">
        <f t="shared" si="1438"/>
        <v>7.1999999999999993</v>
      </c>
      <c r="IS372" s="28">
        <f t="shared" si="1438"/>
        <v>10.8</v>
      </c>
      <c r="IT372" s="28" t="str">
        <f t="shared" si="1438"/>
        <v/>
      </c>
      <c r="IU372" s="28" t="str">
        <f t="shared" si="1438"/>
        <v/>
      </c>
      <c r="IV372" s="28" t="str">
        <f t="shared" si="1438"/>
        <v/>
      </c>
      <c r="IW372" s="28" t="str">
        <f t="shared" si="1437"/>
        <v/>
      </c>
      <c r="IX372" s="28" t="str">
        <f t="shared" si="1437"/>
        <v/>
      </c>
      <c r="IY372" s="28" t="str">
        <f t="shared" si="1437"/>
        <v/>
      </c>
      <c r="IZ372" s="28" t="str">
        <f t="shared" si="1437"/>
        <v/>
      </c>
      <c r="JA372" s="28">
        <f t="shared" si="1437"/>
        <v>1.8</v>
      </c>
      <c r="JB372" s="28" t="str">
        <f t="shared" si="1437"/>
        <v/>
      </c>
      <c r="JC372" s="28" t="str">
        <f t="shared" si="1437"/>
        <v/>
      </c>
    </row>
    <row r="373" spans="6:263" x14ac:dyDescent="0.45">
      <c r="F373" s="7">
        <f t="shared" si="1427"/>
        <v>0.12913673563354497</v>
      </c>
      <c r="G373" s="7">
        <f t="shared" si="1427"/>
        <v>8.9069052175185195E-2</v>
      </c>
      <c r="H373" s="7">
        <f t="shared" si="1427"/>
        <v>0.25380328588830459</v>
      </c>
      <c r="I373" s="7">
        <f t="shared" si="1427"/>
        <v>0.42694282132524197</v>
      </c>
      <c r="J373" s="7">
        <f t="shared" si="1427"/>
        <v>0.6187848256057058</v>
      </c>
      <c r="K373" s="7">
        <f t="shared" si="1427"/>
        <v>0.70433576158449784</v>
      </c>
      <c r="L373" s="7">
        <f t="shared" si="1427"/>
        <v>0.52986122180235629</v>
      </c>
      <c r="M373" s="7">
        <f t="shared" si="1427"/>
        <v>0.72934580162602747</v>
      </c>
      <c r="N373" s="7">
        <f t="shared" si="1427"/>
        <v>0.65770547029455451</v>
      </c>
      <c r="O373" s="7">
        <f t="shared" si="1427"/>
        <v>0.13389991090348918</v>
      </c>
      <c r="P373" s="7">
        <f t="shared" si="1427"/>
        <v>0.43051890816098026</v>
      </c>
      <c r="Q373" s="7">
        <f t="shared" si="1427"/>
        <v>2.7651041759015546E-3</v>
      </c>
      <c r="R373" s="7">
        <f t="shared" si="1427"/>
        <v>0.5170450599477836</v>
      </c>
      <c r="S373" s="7">
        <f t="shared" si="1427"/>
        <v>7.1082565500905068E-2</v>
      </c>
      <c r="T373" s="7">
        <f t="shared" si="1427"/>
        <v>0.37174871860619108</v>
      </c>
      <c r="U373" s="7">
        <f t="shared" si="1427"/>
        <v>0.35441104385741568</v>
      </c>
      <c r="V373" s="7">
        <f t="shared" si="1425"/>
        <v>0.58757485988902625</v>
      </c>
      <c r="W373" s="7">
        <f t="shared" si="1425"/>
        <v>0.1444693525063197</v>
      </c>
      <c r="X373" s="7">
        <f t="shared" si="1425"/>
        <v>0.50190103449947254</v>
      </c>
      <c r="Y373" s="7">
        <f t="shared" si="1425"/>
        <v>0.90679566930364619</v>
      </c>
      <c r="Z373" s="7">
        <f t="shared" si="1425"/>
        <v>0.47091450145045038</v>
      </c>
      <c r="AA373" s="7">
        <f t="shared" si="1425"/>
        <v>0.98151521057892366</v>
      </c>
      <c r="AB373" s="7">
        <f t="shared" si="1425"/>
        <v>0.8792267483096694</v>
      </c>
      <c r="AC373" s="7">
        <f t="shared" si="1425"/>
        <v>0.81682247147747433</v>
      </c>
      <c r="AD373" s="7">
        <f t="shared" si="1425"/>
        <v>0.4932821898224215</v>
      </c>
      <c r="BJ373">
        <v>20</v>
      </c>
      <c r="BL373" s="28" t="str">
        <f t="shared" si="1421"/>
        <v/>
      </c>
      <c r="BM373" s="28">
        <f t="shared" si="1440"/>
        <v>93</v>
      </c>
      <c r="BN373" s="28" t="str">
        <f t="shared" si="1440"/>
        <v/>
      </c>
      <c r="BO373" s="28" t="str">
        <f t="shared" si="1440"/>
        <v/>
      </c>
      <c r="BP373" s="28" t="str">
        <f t="shared" si="1440"/>
        <v/>
      </c>
      <c r="BQ373" s="28" t="str">
        <f t="shared" si="1440"/>
        <v/>
      </c>
      <c r="BR373" s="28" t="str">
        <f t="shared" si="1440"/>
        <v/>
      </c>
      <c r="BS373" s="28" t="str">
        <f t="shared" si="1440"/>
        <v/>
      </c>
      <c r="BT373" s="28" t="str">
        <f t="shared" si="1440"/>
        <v/>
      </c>
      <c r="BU373" s="28" t="str">
        <f t="shared" si="1440"/>
        <v/>
      </c>
      <c r="BV373" s="28" t="str">
        <f t="shared" si="1440"/>
        <v/>
      </c>
      <c r="BW373" s="28" t="str">
        <f t="shared" si="1440"/>
        <v/>
      </c>
      <c r="BX373" s="28" t="str">
        <f t="shared" si="1440"/>
        <v/>
      </c>
      <c r="BY373" s="28" t="str">
        <f t="shared" si="1440"/>
        <v/>
      </c>
      <c r="BZ373" s="28" t="str">
        <f t="shared" si="1440"/>
        <v/>
      </c>
      <c r="CA373" s="28" t="str">
        <f t="shared" si="1440"/>
        <v/>
      </c>
      <c r="CB373" s="28">
        <f t="shared" si="1440"/>
        <v>6</v>
      </c>
      <c r="CC373" s="28" t="str">
        <f t="shared" si="1440"/>
        <v/>
      </c>
      <c r="CD373" s="28" t="str">
        <f t="shared" si="1440"/>
        <v/>
      </c>
      <c r="CE373" s="28">
        <f t="shared" si="1440"/>
        <v>8</v>
      </c>
      <c r="CF373" s="28" t="str">
        <f t="shared" si="1440"/>
        <v/>
      </c>
      <c r="CG373" s="28" t="str">
        <f t="shared" si="1440"/>
        <v/>
      </c>
      <c r="CH373" s="28">
        <f t="shared" si="1440"/>
        <v>5</v>
      </c>
      <c r="CI373" s="28" t="str">
        <f t="shared" si="1440"/>
        <v/>
      </c>
      <c r="CJ373" s="28">
        <f t="shared" si="1440"/>
        <v>70.2</v>
      </c>
      <c r="CK373" s="28" t="str">
        <f t="shared" si="1440"/>
        <v/>
      </c>
      <c r="CL373" s="28">
        <f t="shared" si="1440"/>
        <v>14.5</v>
      </c>
      <c r="CM373" s="28" t="str">
        <f t="shared" si="1440"/>
        <v/>
      </c>
      <c r="CN373" s="28" t="str">
        <f t="shared" si="1440"/>
        <v/>
      </c>
      <c r="CO373" s="28" t="str">
        <f t="shared" si="1440"/>
        <v/>
      </c>
      <c r="CP373" s="28" t="str">
        <f t="shared" si="1440"/>
        <v/>
      </c>
      <c r="CQ373" s="28" t="str">
        <f t="shared" si="1440"/>
        <v/>
      </c>
      <c r="CR373" s="28" t="str">
        <f t="shared" si="1440"/>
        <v/>
      </c>
      <c r="CS373" s="28" t="str">
        <f t="shared" si="1440"/>
        <v/>
      </c>
      <c r="CT373" s="28" t="str">
        <f t="shared" si="1440"/>
        <v/>
      </c>
      <c r="CU373" s="28" t="str">
        <f t="shared" si="1440"/>
        <v/>
      </c>
      <c r="CV373" s="28" t="str">
        <f t="shared" si="1440"/>
        <v/>
      </c>
      <c r="CW373" s="28" t="str">
        <f t="shared" si="1440"/>
        <v/>
      </c>
      <c r="CX373" s="28" t="str">
        <f t="shared" si="1440"/>
        <v/>
      </c>
      <c r="CY373" s="28" t="str">
        <f t="shared" si="1440"/>
        <v/>
      </c>
      <c r="CZ373" s="28" t="str">
        <f t="shared" si="1440"/>
        <v/>
      </c>
      <c r="DA373" s="28" t="str">
        <f t="shared" si="1440"/>
        <v/>
      </c>
      <c r="DB373" s="28" t="str">
        <f t="shared" si="1440"/>
        <v/>
      </c>
      <c r="DC373" s="28" t="str">
        <f t="shared" si="1440"/>
        <v/>
      </c>
      <c r="DD373" s="28" t="str">
        <f t="shared" si="1440"/>
        <v/>
      </c>
      <c r="DE373" s="28">
        <f t="shared" si="1440"/>
        <v>55</v>
      </c>
      <c r="DF373" s="28">
        <f t="shared" si="1440"/>
        <v>48</v>
      </c>
      <c r="DG373" s="28">
        <f t="shared" si="1440"/>
        <v>90</v>
      </c>
      <c r="DH373" s="28">
        <f t="shared" si="1440"/>
        <v>9.2000000000000011</v>
      </c>
      <c r="DI373" s="28" t="str">
        <f t="shared" si="1440"/>
        <v/>
      </c>
      <c r="DJ373" s="28" t="str">
        <f t="shared" si="1440"/>
        <v/>
      </c>
      <c r="DK373" s="28" t="str">
        <f t="shared" si="1440"/>
        <v/>
      </c>
      <c r="DL373" s="28" t="str">
        <f t="shared" si="1440"/>
        <v/>
      </c>
      <c r="DM373" s="28">
        <f t="shared" si="1440"/>
        <v>9.8000000000000007</v>
      </c>
      <c r="DN373" s="28" t="str">
        <f t="shared" si="1440"/>
        <v/>
      </c>
      <c r="DO373" s="28" t="str">
        <f t="shared" si="1440"/>
        <v/>
      </c>
      <c r="DP373" s="28" t="str">
        <f t="shared" si="1440"/>
        <v/>
      </c>
      <c r="DQ373" s="28" t="str">
        <f t="shared" si="1440"/>
        <v/>
      </c>
      <c r="DR373" s="28" t="str">
        <f t="shared" si="1440"/>
        <v/>
      </c>
      <c r="DS373" s="28">
        <f t="shared" si="1440"/>
        <v>21.599999999999998</v>
      </c>
      <c r="DT373" s="28" t="str">
        <f t="shared" si="1440"/>
        <v/>
      </c>
      <c r="DU373" s="28" t="str">
        <f t="shared" si="1440"/>
        <v/>
      </c>
      <c r="DV373" s="28">
        <f t="shared" si="1440"/>
        <v>4</v>
      </c>
      <c r="DW373" s="28" t="str">
        <f t="shared" si="1440"/>
        <v/>
      </c>
      <c r="DX373" s="28" t="str">
        <f t="shared" si="1440"/>
        <v/>
      </c>
      <c r="DY373" s="28" t="str">
        <f t="shared" si="1439"/>
        <v/>
      </c>
      <c r="DZ373" s="28" t="str">
        <f t="shared" si="1439"/>
        <v/>
      </c>
      <c r="EA373" s="28" t="str">
        <f t="shared" si="1439"/>
        <v/>
      </c>
      <c r="EB373" s="28">
        <f t="shared" si="1439"/>
        <v>6</v>
      </c>
      <c r="EC373" s="28">
        <f t="shared" si="1439"/>
        <v>33</v>
      </c>
      <c r="ED373" s="28" t="str">
        <f t="shared" si="1439"/>
        <v/>
      </c>
      <c r="EE373" s="28" t="str">
        <f t="shared" si="1439"/>
        <v/>
      </c>
      <c r="EF373" s="28">
        <f t="shared" si="1439"/>
        <v>60</v>
      </c>
      <c r="EG373" s="28" t="str">
        <f t="shared" si="1439"/>
        <v/>
      </c>
      <c r="EH373" s="28">
        <f t="shared" si="1439"/>
        <v>36</v>
      </c>
      <c r="EI373" s="28" t="str">
        <f t="shared" si="1439"/>
        <v/>
      </c>
      <c r="EJ373" s="28">
        <f t="shared" si="1439"/>
        <v>52</v>
      </c>
      <c r="EK373" s="28">
        <f t="shared" si="1439"/>
        <v>51.2</v>
      </c>
      <c r="EL373" s="28">
        <f t="shared" si="1439"/>
        <v>14</v>
      </c>
      <c r="EM373" s="28">
        <f t="shared" si="1439"/>
        <v>80</v>
      </c>
      <c r="EN373" s="28" t="str">
        <f t="shared" si="1439"/>
        <v/>
      </c>
      <c r="EO373" s="28" t="str">
        <f t="shared" si="1439"/>
        <v/>
      </c>
      <c r="EP373" s="28" t="str">
        <f t="shared" si="1439"/>
        <v/>
      </c>
      <c r="EQ373" s="28" t="str">
        <f t="shared" si="1439"/>
        <v/>
      </c>
      <c r="ER373" s="28" t="str">
        <f t="shared" si="1439"/>
        <v/>
      </c>
      <c r="ES373" s="28" t="str">
        <f t="shared" si="1439"/>
        <v/>
      </c>
      <c r="ET373" s="28" t="str">
        <f t="shared" si="1439"/>
        <v/>
      </c>
      <c r="EU373" s="28" t="str">
        <f t="shared" si="1439"/>
        <v/>
      </c>
      <c r="EV373" s="28" t="str">
        <f t="shared" si="1439"/>
        <v/>
      </c>
      <c r="EW373" s="28" t="str">
        <f t="shared" si="1439"/>
        <v/>
      </c>
      <c r="EX373" s="28" t="str">
        <f t="shared" si="1439"/>
        <v/>
      </c>
      <c r="EY373" s="28" t="str">
        <f t="shared" si="1439"/>
        <v/>
      </c>
      <c r="EZ373" s="28">
        <f t="shared" si="1439"/>
        <v>8.8000000000000007</v>
      </c>
      <c r="FA373" s="28" t="str">
        <f t="shared" si="1439"/>
        <v/>
      </c>
      <c r="FB373" s="28">
        <f t="shared" si="1439"/>
        <v>21</v>
      </c>
      <c r="FC373" s="28" t="str">
        <f t="shared" si="1439"/>
        <v/>
      </c>
      <c r="FD373" s="28" t="str">
        <f t="shared" si="1439"/>
        <v/>
      </c>
      <c r="FE373" s="28" t="str">
        <f t="shared" si="1439"/>
        <v/>
      </c>
      <c r="FF373" s="28">
        <f t="shared" si="1439"/>
        <v>24</v>
      </c>
      <c r="FG373" s="28" t="str">
        <f t="shared" si="1439"/>
        <v/>
      </c>
      <c r="FH373" s="28" t="str">
        <f t="shared" si="1439"/>
        <v/>
      </c>
      <c r="FI373" s="28" t="str">
        <f t="shared" si="1439"/>
        <v/>
      </c>
      <c r="FJ373" s="28">
        <f t="shared" si="1439"/>
        <v>13</v>
      </c>
      <c r="FK373" s="28" t="str">
        <f t="shared" si="1439"/>
        <v/>
      </c>
      <c r="FL373" s="28" t="str">
        <f t="shared" si="1439"/>
        <v/>
      </c>
      <c r="FM373" s="28" t="str">
        <f t="shared" si="1439"/>
        <v/>
      </c>
      <c r="FN373" s="28" t="str">
        <f t="shared" si="1439"/>
        <v/>
      </c>
      <c r="FO373" s="28" t="str">
        <f t="shared" si="1439"/>
        <v/>
      </c>
      <c r="FP373" s="28" t="str">
        <f t="shared" si="1439"/>
        <v/>
      </c>
      <c r="FQ373" s="28" t="str">
        <f t="shared" si="1439"/>
        <v/>
      </c>
      <c r="FR373" s="28">
        <f t="shared" si="1439"/>
        <v>68</v>
      </c>
      <c r="FS373" s="28" t="str">
        <f t="shared" si="1439"/>
        <v/>
      </c>
      <c r="FT373" s="28" t="str">
        <f t="shared" si="1439"/>
        <v/>
      </c>
      <c r="FU373" s="28" t="str">
        <f t="shared" si="1439"/>
        <v/>
      </c>
      <c r="FV373" s="28" t="str">
        <f t="shared" si="1439"/>
        <v/>
      </c>
      <c r="FW373" s="28" t="str">
        <f t="shared" si="1439"/>
        <v/>
      </c>
      <c r="FX373" s="28">
        <f t="shared" si="1439"/>
        <v>29.8</v>
      </c>
      <c r="FY373" s="28" t="str">
        <f t="shared" si="1439"/>
        <v/>
      </c>
      <c r="FZ373" s="28" t="str">
        <f t="shared" si="1439"/>
        <v/>
      </c>
      <c r="GA373" s="28" t="str">
        <f t="shared" si="1439"/>
        <v/>
      </c>
      <c r="GB373" s="28">
        <f t="shared" si="1439"/>
        <v>24</v>
      </c>
      <c r="GC373" s="28" t="str">
        <f t="shared" si="1439"/>
        <v/>
      </c>
      <c r="GD373" s="28" t="str">
        <f t="shared" si="1439"/>
        <v/>
      </c>
      <c r="GE373" s="28" t="str">
        <f t="shared" si="1439"/>
        <v/>
      </c>
      <c r="GF373" s="28" t="str">
        <f t="shared" si="1439"/>
        <v/>
      </c>
      <c r="GG373" s="28" t="str">
        <f t="shared" si="1439"/>
        <v/>
      </c>
      <c r="GH373" s="28" t="str">
        <f t="shared" si="1439"/>
        <v/>
      </c>
      <c r="GI373" s="28" t="str">
        <f t="shared" si="1439"/>
        <v/>
      </c>
      <c r="GJ373" s="28" t="str">
        <f t="shared" si="1424"/>
        <v/>
      </c>
      <c r="GK373" s="28">
        <f t="shared" si="1438"/>
        <v>43.8</v>
      </c>
      <c r="GL373" s="28" t="str">
        <f t="shared" si="1438"/>
        <v/>
      </c>
      <c r="GM373" s="28">
        <f t="shared" si="1438"/>
        <v>42</v>
      </c>
      <c r="GN373" s="28" t="str">
        <f t="shared" si="1438"/>
        <v/>
      </c>
      <c r="GO373" s="28" t="str">
        <f t="shared" si="1438"/>
        <v/>
      </c>
      <c r="GP373" s="28" t="str">
        <f t="shared" si="1438"/>
        <v/>
      </c>
      <c r="GQ373" s="28" t="str">
        <f t="shared" si="1438"/>
        <v/>
      </c>
      <c r="GR373" s="28" t="str">
        <f t="shared" si="1438"/>
        <v/>
      </c>
      <c r="GS373" s="28">
        <f t="shared" si="1438"/>
        <v>5.4</v>
      </c>
      <c r="GT373" s="28" t="str">
        <f t="shared" si="1438"/>
        <v/>
      </c>
      <c r="GU373" s="28">
        <f t="shared" si="1438"/>
        <v>8.8000000000000007</v>
      </c>
      <c r="GV373" s="28">
        <f t="shared" si="1438"/>
        <v>12</v>
      </c>
      <c r="GW373" s="28">
        <f t="shared" si="1438"/>
        <v>12</v>
      </c>
      <c r="GX373" s="28" t="str">
        <f t="shared" si="1438"/>
        <v/>
      </c>
      <c r="GY373" s="28">
        <f t="shared" si="1438"/>
        <v>1.6</v>
      </c>
      <c r="GZ373" s="28" t="str">
        <f t="shared" si="1438"/>
        <v/>
      </c>
      <c r="HA373" s="28" t="str">
        <f t="shared" si="1438"/>
        <v/>
      </c>
      <c r="HB373" s="28">
        <f t="shared" si="1438"/>
        <v>0.75</v>
      </c>
      <c r="HC373" s="28" t="str">
        <f t="shared" si="1438"/>
        <v/>
      </c>
      <c r="HD373" s="28">
        <f t="shared" si="1438"/>
        <v>50</v>
      </c>
      <c r="HE373" s="28" t="str">
        <f t="shared" si="1438"/>
        <v/>
      </c>
      <c r="HF373" s="28" t="str">
        <f t="shared" si="1438"/>
        <v/>
      </c>
      <c r="HG373" s="28" t="str">
        <f t="shared" si="1438"/>
        <v/>
      </c>
      <c r="HH373" s="28" t="str">
        <f t="shared" si="1438"/>
        <v/>
      </c>
      <c r="HI373" s="28" t="str">
        <f t="shared" si="1438"/>
        <v/>
      </c>
      <c r="HJ373" s="28" t="str">
        <f t="shared" si="1438"/>
        <v/>
      </c>
      <c r="HK373" s="28" t="str">
        <f t="shared" si="1438"/>
        <v/>
      </c>
      <c r="HL373" s="28" t="str">
        <f t="shared" si="1438"/>
        <v/>
      </c>
      <c r="HM373" s="28" t="str">
        <f t="shared" si="1438"/>
        <v/>
      </c>
      <c r="HN373" s="28" t="str">
        <f t="shared" si="1438"/>
        <v/>
      </c>
      <c r="HO373" s="28" t="str">
        <f t="shared" si="1438"/>
        <v/>
      </c>
      <c r="HP373" s="28">
        <f t="shared" si="1438"/>
        <v>28</v>
      </c>
      <c r="HQ373" s="28">
        <f t="shared" si="1438"/>
        <v>66</v>
      </c>
      <c r="HR373" s="28" t="str">
        <f t="shared" si="1438"/>
        <v/>
      </c>
      <c r="HS373" s="28">
        <f t="shared" si="1438"/>
        <v>10.68</v>
      </c>
      <c r="HT373" s="28" t="str">
        <f t="shared" si="1438"/>
        <v/>
      </c>
      <c r="HU373" s="28" t="str">
        <f t="shared" si="1438"/>
        <v/>
      </c>
      <c r="HV373" s="28" t="str">
        <f t="shared" si="1438"/>
        <v/>
      </c>
      <c r="HW373" s="28" t="str">
        <f t="shared" si="1438"/>
        <v/>
      </c>
      <c r="HX373" s="28" t="str">
        <f t="shared" si="1438"/>
        <v/>
      </c>
      <c r="HY373" s="28">
        <f t="shared" si="1438"/>
        <v>6</v>
      </c>
      <c r="HZ373" s="28" t="str">
        <f t="shared" si="1438"/>
        <v/>
      </c>
      <c r="IA373" s="28" t="str">
        <f t="shared" si="1438"/>
        <v/>
      </c>
      <c r="IB373" s="28" t="str">
        <f t="shared" si="1438"/>
        <v/>
      </c>
      <c r="IC373" s="28" t="str">
        <f t="shared" si="1438"/>
        <v/>
      </c>
      <c r="ID373" s="28">
        <f t="shared" si="1438"/>
        <v>12.8</v>
      </c>
      <c r="IE373" s="28">
        <f t="shared" si="1438"/>
        <v>38</v>
      </c>
      <c r="IF373" s="28" t="str">
        <f t="shared" si="1438"/>
        <v/>
      </c>
      <c r="IG373" s="28" t="str">
        <f t="shared" si="1438"/>
        <v/>
      </c>
      <c r="IH373" s="28">
        <f t="shared" si="1438"/>
        <v>6</v>
      </c>
      <c r="II373" s="28" t="str">
        <f t="shared" si="1438"/>
        <v/>
      </c>
      <c r="IJ373" s="28" t="str">
        <f t="shared" si="1438"/>
        <v/>
      </c>
      <c r="IK373" s="28" t="str">
        <f t="shared" si="1438"/>
        <v/>
      </c>
      <c r="IL373" s="28" t="str">
        <f t="shared" si="1438"/>
        <v/>
      </c>
      <c r="IM373" s="28" t="str">
        <f t="shared" si="1438"/>
        <v/>
      </c>
      <c r="IN373" s="28" t="str">
        <f t="shared" si="1438"/>
        <v/>
      </c>
      <c r="IO373" s="28" t="str">
        <f t="shared" si="1438"/>
        <v/>
      </c>
      <c r="IP373" s="28" t="str">
        <f t="shared" si="1438"/>
        <v/>
      </c>
      <c r="IQ373" s="28" t="str">
        <f t="shared" si="1438"/>
        <v/>
      </c>
      <c r="IR373" s="28">
        <f t="shared" si="1438"/>
        <v>58.8</v>
      </c>
      <c r="IS373" s="28">
        <f t="shared" si="1438"/>
        <v>15.3</v>
      </c>
      <c r="IT373" s="28" t="str">
        <f t="shared" si="1438"/>
        <v/>
      </c>
      <c r="IU373" s="28" t="str">
        <f t="shared" si="1438"/>
        <v/>
      </c>
      <c r="IV373" s="28" t="str">
        <f t="shared" ref="IV373:JC376" si="1441">IF($BJ373&lt;=IV$346,ROUND(_xlfn.IFS($BJ$343="u_inc",$BJ373/IV$346,$BJ$343="u_rand",IU97,$BJ$343="u_norm",IU152)*ROUNDDOWN(((IV$344-IV$345)/IV$343),0),0)*IV$343+IV$345,"")</f>
        <v/>
      </c>
      <c r="IW373" s="28" t="str">
        <f t="shared" si="1441"/>
        <v/>
      </c>
      <c r="IX373" s="28" t="str">
        <f t="shared" si="1441"/>
        <v/>
      </c>
      <c r="IY373" s="28" t="str">
        <f t="shared" si="1441"/>
        <v/>
      </c>
      <c r="IZ373" s="28" t="str">
        <f t="shared" si="1441"/>
        <v/>
      </c>
      <c r="JA373" s="28">
        <f t="shared" si="1441"/>
        <v>0.1</v>
      </c>
      <c r="JB373" s="28" t="str">
        <f t="shared" si="1441"/>
        <v/>
      </c>
      <c r="JC373" s="28" t="str">
        <f t="shared" si="1441"/>
        <v/>
      </c>
    </row>
    <row r="374" spans="6:263" x14ac:dyDescent="0.45">
      <c r="F374" s="7">
        <f t="shared" si="1427"/>
        <v>0.55936576684907346</v>
      </c>
      <c r="G374" s="7">
        <f t="shared" si="1427"/>
        <v>0.45221754836487471</v>
      </c>
      <c r="H374" s="7">
        <f t="shared" si="1427"/>
        <v>0.3384131143514128</v>
      </c>
      <c r="I374" s="7">
        <f t="shared" si="1427"/>
        <v>0.95692819075515878</v>
      </c>
      <c r="J374" s="7">
        <f t="shared" si="1427"/>
        <v>0.36231681302297714</v>
      </c>
      <c r="K374" s="7">
        <f t="shared" si="1427"/>
        <v>0.99154744529703043</v>
      </c>
      <c r="L374" s="7">
        <f t="shared" si="1427"/>
        <v>0.93103762154050063</v>
      </c>
      <c r="M374" s="7">
        <f t="shared" si="1427"/>
        <v>0.25119028997197296</v>
      </c>
      <c r="N374" s="7">
        <f t="shared" si="1427"/>
        <v>0.10075658843887811</v>
      </c>
      <c r="O374" s="7">
        <f t="shared" si="1427"/>
        <v>0.48259922232599894</v>
      </c>
      <c r="P374" s="7">
        <f t="shared" si="1427"/>
        <v>0.578215838679213</v>
      </c>
      <c r="Q374" s="7">
        <f t="shared" si="1427"/>
        <v>0.47434367494394242</v>
      </c>
      <c r="R374" s="7">
        <f t="shared" si="1427"/>
        <v>0.28208873946316948</v>
      </c>
      <c r="S374" s="7">
        <f t="shared" si="1427"/>
        <v>0.2265192941885997</v>
      </c>
      <c r="T374" s="7">
        <f t="shared" si="1427"/>
        <v>0.68239583945013393</v>
      </c>
      <c r="U374" s="7">
        <f t="shared" si="1427"/>
        <v>0.77549804131290789</v>
      </c>
      <c r="V374" s="7">
        <f t="shared" si="1425"/>
        <v>0.82606170318371697</v>
      </c>
      <c r="W374" s="7">
        <f t="shared" si="1425"/>
        <v>0.68011483255779126</v>
      </c>
      <c r="X374" s="7">
        <f t="shared" si="1425"/>
        <v>0.26483632403651081</v>
      </c>
      <c r="Y374" s="7">
        <f t="shared" si="1425"/>
        <v>0.93375295630365285</v>
      </c>
      <c r="Z374" s="7">
        <f t="shared" si="1425"/>
        <v>0.5138995146909261</v>
      </c>
      <c r="AA374" s="7">
        <f t="shared" si="1425"/>
        <v>0.72072985522483002</v>
      </c>
      <c r="AB374" s="7">
        <f t="shared" si="1425"/>
        <v>0.15436765605321512</v>
      </c>
      <c r="AC374" s="7">
        <f t="shared" si="1425"/>
        <v>0.83752068916220246</v>
      </c>
      <c r="AD374" s="7">
        <f t="shared" si="1425"/>
        <v>0.22458491810810982</v>
      </c>
      <c r="BJ374">
        <v>21</v>
      </c>
      <c r="BL374" s="28" t="str">
        <f t="shared" si="1421"/>
        <v/>
      </c>
      <c r="BM374" s="28" t="str">
        <f t="shared" si="1440"/>
        <v/>
      </c>
      <c r="BN374" s="28" t="str">
        <f t="shared" si="1440"/>
        <v/>
      </c>
      <c r="BO374" s="28" t="str">
        <f t="shared" si="1440"/>
        <v/>
      </c>
      <c r="BP374" s="28" t="str">
        <f t="shared" si="1440"/>
        <v/>
      </c>
      <c r="BQ374" s="28" t="str">
        <f t="shared" si="1440"/>
        <v/>
      </c>
      <c r="BR374" s="28" t="str">
        <f t="shared" si="1440"/>
        <v/>
      </c>
      <c r="BS374" s="28" t="str">
        <f t="shared" si="1440"/>
        <v/>
      </c>
      <c r="BT374" s="28" t="str">
        <f t="shared" si="1440"/>
        <v/>
      </c>
      <c r="BU374" s="28" t="str">
        <f t="shared" si="1440"/>
        <v/>
      </c>
      <c r="BV374" s="28" t="str">
        <f t="shared" si="1440"/>
        <v/>
      </c>
      <c r="BW374" s="28" t="str">
        <f t="shared" si="1440"/>
        <v/>
      </c>
      <c r="BX374" s="28" t="str">
        <f t="shared" si="1440"/>
        <v/>
      </c>
      <c r="BY374" s="28" t="str">
        <f t="shared" si="1440"/>
        <v/>
      </c>
      <c r="BZ374" s="28" t="str">
        <f t="shared" si="1440"/>
        <v/>
      </c>
      <c r="CA374" s="28" t="str">
        <f t="shared" si="1440"/>
        <v/>
      </c>
      <c r="CB374" s="28" t="str">
        <f t="shared" si="1440"/>
        <v/>
      </c>
      <c r="CC374" s="28" t="str">
        <f t="shared" si="1440"/>
        <v/>
      </c>
      <c r="CD374" s="28" t="str">
        <f t="shared" si="1440"/>
        <v/>
      </c>
      <c r="CE374" s="28" t="str">
        <f t="shared" si="1440"/>
        <v/>
      </c>
      <c r="CF374" s="28" t="str">
        <f t="shared" si="1440"/>
        <v/>
      </c>
      <c r="CG374" s="28" t="str">
        <f t="shared" si="1440"/>
        <v/>
      </c>
      <c r="CH374" s="28" t="str">
        <f t="shared" si="1440"/>
        <v/>
      </c>
      <c r="CI374" s="28" t="str">
        <f t="shared" si="1440"/>
        <v/>
      </c>
      <c r="CJ374" s="28" t="str">
        <f t="shared" si="1440"/>
        <v/>
      </c>
      <c r="CK374" s="28" t="str">
        <f t="shared" si="1440"/>
        <v/>
      </c>
      <c r="CL374" s="28" t="str">
        <f t="shared" si="1440"/>
        <v/>
      </c>
      <c r="CM374" s="28" t="str">
        <f t="shared" si="1440"/>
        <v/>
      </c>
      <c r="CN374" s="28" t="str">
        <f t="shared" si="1440"/>
        <v/>
      </c>
      <c r="CO374" s="28" t="str">
        <f t="shared" si="1440"/>
        <v/>
      </c>
      <c r="CP374" s="28" t="str">
        <f t="shared" si="1440"/>
        <v/>
      </c>
      <c r="CQ374" s="28" t="str">
        <f t="shared" si="1440"/>
        <v/>
      </c>
      <c r="CR374" s="28" t="str">
        <f t="shared" si="1440"/>
        <v/>
      </c>
      <c r="CS374" s="28" t="str">
        <f t="shared" si="1440"/>
        <v/>
      </c>
      <c r="CT374" s="28" t="str">
        <f t="shared" si="1440"/>
        <v/>
      </c>
      <c r="CU374" s="28" t="str">
        <f t="shared" si="1440"/>
        <v/>
      </c>
      <c r="CV374" s="28" t="str">
        <f t="shared" si="1440"/>
        <v/>
      </c>
      <c r="CW374" s="28" t="str">
        <f t="shared" si="1440"/>
        <v/>
      </c>
      <c r="CX374" s="28" t="str">
        <f t="shared" si="1440"/>
        <v/>
      </c>
      <c r="CY374" s="28" t="str">
        <f t="shared" si="1440"/>
        <v/>
      </c>
      <c r="CZ374" s="28" t="str">
        <f t="shared" si="1440"/>
        <v/>
      </c>
      <c r="DA374" s="28" t="str">
        <f t="shared" si="1440"/>
        <v/>
      </c>
      <c r="DB374" s="28" t="str">
        <f t="shared" si="1440"/>
        <v/>
      </c>
      <c r="DC374" s="28" t="str">
        <f t="shared" si="1440"/>
        <v/>
      </c>
      <c r="DD374" s="28" t="str">
        <f t="shared" si="1440"/>
        <v/>
      </c>
      <c r="DE374" s="28" t="str">
        <f t="shared" si="1440"/>
        <v/>
      </c>
      <c r="DF374" s="28" t="str">
        <f t="shared" si="1440"/>
        <v/>
      </c>
      <c r="DG374" s="28" t="str">
        <f t="shared" si="1440"/>
        <v/>
      </c>
      <c r="DH374" s="28" t="str">
        <f t="shared" si="1440"/>
        <v/>
      </c>
      <c r="DI374" s="28" t="str">
        <f t="shared" si="1440"/>
        <v/>
      </c>
      <c r="DJ374" s="28" t="str">
        <f t="shared" si="1440"/>
        <v/>
      </c>
      <c r="DK374" s="28" t="str">
        <f t="shared" si="1440"/>
        <v/>
      </c>
      <c r="DL374" s="28" t="str">
        <f t="shared" si="1440"/>
        <v/>
      </c>
      <c r="DM374" s="28" t="str">
        <f t="shared" si="1440"/>
        <v/>
      </c>
      <c r="DN374" s="28" t="str">
        <f t="shared" si="1440"/>
        <v/>
      </c>
      <c r="DO374" s="28" t="str">
        <f t="shared" si="1440"/>
        <v/>
      </c>
      <c r="DP374" s="28" t="str">
        <f t="shared" si="1440"/>
        <v/>
      </c>
      <c r="DQ374" s="28" t="str">
        <f t="shared" si="1440"/>
        <v/>
      </c>
      <c r="DR374" s="28" t="str">
        <f t="shared" si="1440"/>
        <v/>
      </c>
      <c r="DS374" s="28" t="str">
        <f t="shared" si="1440"/>
        <v/>
      </c>
      <c r="DT374" s="28" t="str">
        <f t="shared" si="1440"/>
        <v/>
      </c>
      <c r="DU374" s="28" t="str">
        <f t="shared" si="1440"/>
        <v/>
      </c>
      <c r="DV374" s="28" t="str">
        <f t="shared" si="1440"/>
        <v/>
      </c>
      <c r="DW374" s="28" t="str">
        <f t="shared" si="1440"/>
        <v/>
      </c>
      <c r="DX374" s="28" t="str">
        <f t="shared" si="1440"/>
        <v/>
      </c>
      <c r="DY374" s="28" t="str">
        <f t="shared" si="1439"/>
        <v/>
      </c>
      <c r="DZ374" s="28" t="str">
        <f t="shared" si="1439"/>
        <v/>
      </c>
      <c r="EA374" s="28" t="str">
        <f t="shared" si="1439"/>
        <v/>
      </c>
      <c r="EB374" s="28" t="str">
        <f t="shared" si="1439"/>
        <v/>
      </c>
      <c r="EC374" s="28" t="str">
        <f t="shared" si="1439"/>
        <v/>
      </c>
      <c r="ED374" s="28" t="str">
        <f t="shared" si="1439"/>
        <v/>
      </c>
      <c r="EE374" s="28" t="str">
        <f t="shared" si="1439"/>
        <v/>
      </c>
      <c r="EF374" s="28" t="str">
        <f t="shared" si="1439"/>
        <v/>
      </c>
      <c r="EG374" s="28" t="str">
        <f t="shared" si="1439"/>
        <v/>
      </c>
      <c r="EH374" s="28" t="str">
        <f t="shared" si="1439"/>
        <v/>
      </c>
      <c r="EI374" s="28" t="str">
        <f t="shared" si="1439"/>
        <v/>
      </c>
      <c r="EJ374" s="28" t="str">
        <f t="shared" si="1439"/>
        <v/>
      </c>
      <c r="EK374" s="28" t="str">
        <f t="shared" si="1439"/>
        <v/>
      </c>
      <c r="EL374" s="28" t="str">
        <f t="shared" si="1439"/>
        <v/>
      </c>
      <c r="EM374" s="28" t="str">
        <f t="shared" si="1439"/>
        <v/>
      </c>
      <c r="EN374" s="28" t="str">
        <f t="shared" si="1439"/>
        <v/>
      </c>
      <c r="EO374" s="28" t="str">
        <f t="shared" si="1439"/>
        <v/>
      </c>
      <c r="EP374" s="28" t="str">
        <f t="shared" si="1439"/>
        <v/>
      </c>
      <c r="EQ374" s="28" t="str">
        <f t="shared" si="1439"/>
        <v/>
      </c>
      <c r="ER374" s="28" t="str">
        <f t="shared" si="1439"/>
        <v/>
      </c>
      <c r="ES374" s="28" t="str">
        <f t="shared" si="1439"/>
        <v/>
      </c>
      <c r="ET374" s="28" t="str">
        <f t="shared" si="1439"/>
        <v/>
      </c>
      <c r="EU374" s="28" t="str">
        <f t="shared" si="1439"/>
        <v/>
      </c>
      <c r="EV374" s="28" t="str">
        <f t="shared" si="1439"/>
        <v/>
      </c>
      <c r="EW374" s="28" t="str">
        <f t="shared" si="1439"/>
        <v/>
      </c>
      <c r="EX374" s="28" t="str">
        <f t="shared" si="1439"/>
        <v/>
      </c>
      <c r="EY374" s="28" t="str">
        <f t="shared" si="1439"/>
        <v/>
      </c>
      <c r="EZ374" s="28" t="str">
        <f t="shared" si="1439"/>
        <v/>
      </c>
      <c r="FA374" s="28" t="str">
        <f t="shared" si="1439"/>
        <v/>
      </c>
      <c r="FB374" s="28" t="str">
        <f t="shared" si="1439"/>
        <v/>
      </c>
      <c r="FC374" s="28" t="str">
        <f t="shared" si="1439"/>
        <v/>
      </c>
      <c r="FD374" s="28" t="str">
        <f t="shared" si="1439"/>
        <v/>
      </c>
      <c r="FE374" s="28" t="str">
        <f t="shared" si="1439"/>
        <v/>
      </c>
      <c r="FF374" s="28" t="str">
        <f t="shared" si="1439"/>
        <v/>
      </c>
      <c r="FG374" s="28" t="str">
        <f t="shared" si="1439"/>
        <v/>
      </c>
      <c r="FH374" s="28" t="str">
        <f t="shared" si="1439"/>
        <v/>
      </c>
      <c r="FI374" s="28" t="str">
        <f t="shared" si="1439"/>
        <v/>
      </c>
      <c r="FJ374" s="28" t="str">
        <f t="shared" si="1439"/>
        <v/>
      </c>
      <c r="FK374" s="28" t="str">
        <f t="shared" si="1439"/>
        <v/>
      </c>
      <c r="FL374" s="28" t="str">
        <f t="shared" si="1439"/>
        <v/>
      </c>
      <c r="FM374" s="28" t="str">
        <f t="shared" si="1439"/>
        <v/>
      </c>
      <c r="FN374" s="28" t="str">
        <f t="shared" si="1439"/>
        <v/>
      </c>
      <c r="FO374" s="28" t="str">
        <f t="shared" si="1439"/>
        <v/>
      </c>
      <c r="FP374" s="28" t="str">
        <f t="shared" si="1439"/>
        <v/>
      </c>
      <c r="FQ374" s="28" t="str">
        <f t="shared" si="1439"/>
        <v/>
      </c>
      <c r="FR374" s="28" t="str">
        <f t="shared" si="1439"/>
        <v/>
      </c>
      <c r="FS374" s="28" t="str">
        <f t="shared" si="1439"/>
        <v/>
      </c>
      <c r="FT374" s="28" t="str">
        <f t="shared" si="1439"/>
        <v/>
      </c>
      <c r="FU374" s="28" t="str">
        <f t="shared" si="1439"/>
        <v/>
      </c>
      <c r="FV374" s="28" t="str">
        <f t="shared" si="1439"/>
        <v/>
      </c>
      <c r="FW374" s="28" t="str">
        <f t="shared" si="1439"/>
        <v/>
      </c>
      <c r="FX374" s="28" t="str">
        <f t="shared" si="1439"/>
        <v/>
      </c>
      <c r="FY374" s="28" t="str">
        <f t="shared" si="1439"/>
        <v/>
      </c>
      <c r="FZ374" s="28" t="str">
        <f t="shared" si="1439"/>
        <v/>
      </c>
      <c r="GA374" s="28" t="str">
        <f t="shared" si="1439"/>
        <v/>
      </c>
      <c r="GB374" s="28" t="str">
        <f t="shared" si="1439"/>
        <v/>
      </c>
      <c r="GC374" s="28" t="str">
        <f t="shared" si="1439"/>
        <v/>
      </c>
      <c r="GD374" s="28" t="str">
        <f t="shared" si="1439"/>
        <v/>
      </c>
      <c r="GE374" s="28" t="str">
        <f t="shared" si="1439"/>
        <v/>
      </c>
      <c r="GF374" s="28" t="str">
        <f t="shared" si="1439"/>
        <v/>
      </c>
      <c r="GG374" s="28" t="str">
        <f t="shared" si="1439"/>
        <v/>
      </c>
      <c r="GH374" s="28" t="str">
        <f t="shared" si="1439"/>
        <v/>
      </c>
      <c r="GI374" s="28" t="str">
        <f t="shared" si="1439"/>
        <v/>
      </c>
      <c r="GJ374" s="28" t="str">
        <f t="shared" ref="GJ374:IU377" si="1442">IF($BJ374&lt;=GJ$346,ROUND(_xlfn.IFS($BJ$343="u_inc",$BJ374/GJ$346,$BJ$343="u_rand",GI98,$BJ$343="u_norm",GI153)*ROUNDDOWN(((GJ$344-GJ$345)/GJ$343),0),0)*GJ$343+GJ$345,"")</f>
        <v/>
      </c>
      <c r="GK374" s="28" t="str">
        <f t="shared" si="1442"/>
        <v/>
      </c>
      <c r="GL374" s="28" t="str">
        <f t="shared" si="1442"/>
        <v/>
      </c>
      <c r="GM374" s="28" t="str">
        <f t="shared" si="1442"/>
        <v/>
      </c>
      <c r="GN374" s="28" t="str">
        <f t="shared" si="1442"/>
        <v/>
      </c>
      <c r="GO374" s="28" t="str">
        <f t="shared" si="1442"/>
        <v/>
      </c>
      <c r="GP374" s="28" t="str">
        <f t="shared" si="1442"/>
        <v/>
      </c>
      <c r="GQ374" s="28" t="str">
        <f t="shared" si="1442"/>
        <v/>
      </c>
      <c r="GR374" s="28" t="str">
        <f t="shared" si="1442"/>
        <v/>
      </c>
      <c r="GS374" s="28" t="str">
        <f t="shared" si="1442"/>
        <v/>
      </c>
      <c r="GT374" s="28" t="str">
        <f t="shared" si="1442"/>
        <v/>
      </c>
      <c r="GU374" s="28" t="str">
        <f t="shared" si="1442"/>
        <v/>
      </c>
      <c r="GV374" s="28" t="str">
        <f t="shared" si="1442"/>
        <v/>
      </c>
      <c r="GW374" s="28" t="str">
        <f t="shared" si="1442"/>
        <v/>
      </c>
      <c r="GX374" s="28" t="str">
        <f t="shared" si="1442"/>
        <v/>
      </c>
      <c r="GY374" s="28" t="str">
        <f t="shared" si="1442"/>
        <v/>
      </c>
      <c r="GZ374" s="28" t="str">
        <f t="shared" si="1442"/>
        <v/>
      </c>
      <c r="HA374" s="28" t="str">
        <f t="shared" si="1442"/>
        <v/>
      </c>
      <c r="HB374" s="28" t="str">
        <f t="shared" si="1442"/>
        <v/>
      </c>
      <c r="HC374" s="28" t="str">
        <f t="shared" si="1442"/>
        <v/>
      </c>
      <c r="HD374" s="28" t="str">
        <f t="shared" si="1442"/>
        <v/>
      </c>
      <c r="HE374" s="28" t="str">
        <f t="shared" si="1442"/>
        <v/>
      </c>
      <c r="HF374" s="28" t="str">
        <f t="shared" si="1442"/>
        <v/>
      </c>
      <c r="HG374" s="28" t="str">
        <f t="shared" si="1442"/>
        <v/>
      </c>
      <c r="HH374" s="28" t="str">
        <f t="shared" si="1442"/>
        <v/>
      </c>
      <c r="HI374" s="28" t="str">
        <f t="shared" si="1442"/>
        <v/>
      </c>
      <c r="HJ374" s="28" t="str">
        <f t="shared" si="1442"/>
        <v/>
      </c>
      <c r="HK374" s="28" t="str">
        <f t="shared" si="1442"/>
        <v/>
      </c>
      <c r="HL374" s="28" t="str">
        <f t="shared" si="1442"/>
        <v/>
      </c>
      <c r="HM374" s="28" t="str">
        <f t="shared" si="1442"/>
        <v/>
      </c>
      <c r="HN374" s="28" t="str">
        <f t="shared" si="1442"/>
        <v/>
      </c>
      <c r="HO374" s="28" t="str">
        <f t="shared" si="1442"/>
        <v/>
      </c>
      <c r="HP374" s="28" t="str">
        <f t="shared" si="1442"/>
        <v/>
      </c>
      <c r="HQ374" s="28" t="str">
        <f t="shared" si="1442"/>
        <v/>
      </c>
      <c r="HR374" s="28" t="str">
        <f t="shared" si="1442"/>
        <v/>
      </c>
      <c r="HS374" s="28" t="str">
        <f t="shared" si="1442"/>
        <v/>
      </c>
      <c r="HT374" s="28" t="str">
        <f t="shared" si="1442"/>
        <v/>
      </c>
      <c r="HU374" s="28" t="str">
        <f t="shared" si="1442"/>
        <v/>
      </c>
      <c r="HV374" s="28" t="str">
        <f t="shared" si="1442"/>
        <v/>
      </c>
      <c r="HW374" s="28" t="str">
        <f t="shared" si="1442"/>
        <v/>
      </c>
      <c r="HX374" s="28" t="str">
        <f t="shared" si="1442"/>
        <v/>
      </c>
      <c r="HY374" s="28" t="str">
        <f t="shared" si="1442"/>
        <v/>
      </c>
      <c r="HZ374" s="28" t="str">
        <f t="shared" si="1442"/>
        <v/>
      </c>
      <c r="IA374" s="28" t="str">
        <f t="shared" si="1442"/>
        <v/>
      </c>
      <c r="IB374" s="28" t="str">
        <f t="shared" si="1442"/>
        <v/>
      </c>
      <c r="IC374" s="28" t="str">
        <f t="shared" si="1442"/>
        <v/>
      </c>
      <c r="ID374" s="28" t="str">
        <f t="shared" si="1442"/>
        <v/>
      </c>
      <c r="IE374" s="28" t="str">
        <f t="shared" si="1442"/>
        <v/>
      </c>
      <c r="IF374" s="28" t="str">
        <f t="shared" si="1442"/>
        <v/>
      </c>
      <c r="IG374" s="28" t="str">
        <f t="shared" si="1442"/>
        <v/>
      </c>
      <c r="IH374" s="28" t="str">
        <f t="shared" si="1442"/>
        <v/>
      </c>
      <c r="II374" s="28" t="str">
        <f t="shared" si="1442"/>
        <v/>
      </c>
      <c r="IJ374" s="28" t="str">
        <f t="shared" si="1442"/>
        <v/>
      </c>
      <c r="IK374" s="28" t="str">
        <f t="shared" si="1442"/>
        <v/>
      </c>
      <c r="IL374" s="28" t="str">
        <f t="shared" si="1442"/>
        <v/>
      </c>
      <c r="IM374" s="28" t="str">
        <f t="shared" si="1442"/>
        <v/>
      </c>
      <c r="IN374" s="28" t="str">
        <f t="shared" si="1442"/>
        <v/>
      </c>
      <c r="IO374" s="28" t="str">
        <f t="shared" si="1442"/>
        <v/>
      </c>
      <c r="IP374" s="28" t="str">
        <f t="shared" si="1442"/>
        <v/>
      </c>
      <c r="IQ374" s="28" t="str">
        <f t="shared" si="1442"/>
        <v/>
      </c>
      <c r="IR374" s="28" t="str">
        <f t="shared" si="1442"/>
        <v/>
      </c>
      <c r="IS374" s="28" t="str">
        <f t="shared" si="1442"/>
        <v/>
      </c>
      <c r="IT374" s="28" t="str">
        <f t="shared" si="1442"/>
        <v/>
      </c>
      <c r="IU374" s="28" t="str">
        <f t="shared" si="1442"/>
        <v/>
      </c>
      <c r="IV374" s="28" t="str">
        <f t="shared" si="1441"/>
        <v/>
      </c>
      <c r="IW374" s="28" t="str">
        <f t="shared" si="1441"/>
        <v/>
      </c>
      <c r="IX374" s="28" t="str">
        <f t="shared" si="1441"/>
        <v/>
      </c>
      <c r="IY374" s="28" t="str">
        <f t="shared" si="1441"/>
        <v/>
      </c>
      <c r="IZ374" s="28" t="str">
        <f t="shared" si="1441"/>
        <v/>
      </c>
      <c r="JA374" s="28" t="str">
        <f t="shared" si="1441"/>
        <v/>
      </c>
      <c r="JB374" s="28" t="str">
        <f t="shared" si="1441"/>
        <v/>
      </c>
      <c r="JC374" s="28" t="str">
        <f t="shared" si="1441"/>
        <v/>
      </c>
    </row>
    <row r="375" spans="6:263" x14ac:dyDescent="0.45">
      <c r="F375" s="7">
        <f t="shared" si="1427"/>
        <v>0.14493157162560688</v>
      </c>
      <c r="G375" s="7">
        <f t="shared" si="1427"/>
        <v>0.99327712086647613</v>
      </c>
      <c r="H375" s="7">
        <f t="shared" si="1427"/>
        <v>0.53944285704728345</v>
      </c>
      <c r="I375" s="7">
        <f t="shared" si="1427"/>
        <v>0.88069594226809966</v>
      </c>
      <c r="J375" s="7">
        <f t="shared" si="1427"/>
        <v>0.39488143212854931</v>
      </c>
      <c r="K375" s="7">
        <f t="shared" si="1427"/>
        <v>0.98673193295799755</v>
      </c>
      <c r="L375" s="7">
        <f t="shared" si="1427"/>
        <v>0.11702938150476169</v>
      </c>
      <c r="M375" s="7">
        <f t="shared" si="1427"/>
        <v>0.20648723710630426</v>
      </c>
      <c r="N375" s="7">
        <f t="shared" si="1427"/>
        <v>0.62128053308524211</v>
      </c>
      <c r="O375" s="7">
        <f t="shared" si="1427"/>
        <v>0.5470608982942351</v>
      </c>
      <c r="P375" s="7">
        <f t="shared" si="1427"/>
        <v>5.6748884290805497E-2</v>
      </c>
      <c r="Q375" s="7">
        <f t="shared" si="1427"/>
        <v>4.353321904481073E-2</v>
      </c>
      <c r="R375" s="7">
        <f t="shared" si="1427"/>
        <v>0.70554262665358491</v>
      </c>
      <c r="S375" s="7">
        <f t="shared" si="1427"/>
        <v>0.31284977789635293</v>
      </c>
      <c r="T375" s="7">
        <f t="shared" si="1427"/>
        <v>0.92956609741298768</v>
      </c>
      <c r="U375" s="7">
        <f t="shared" ref="U375:AD390" si="1443">MOD(U374*(2^31-1)*48271,(2^31-1))/(2^31-1)</f>
        <v>6.5952215374425152E-2</v>
      </c>
      <c r="V375" s="7">
        <f t="shared" si="1443"/>
        <v>0.8244743812011901</v>
      </c>
      <c r="W375" s="7">
        <f t="shared" si="1443"/>
        <v>0.82308239714386056</v>
      </c>
      <c r="X375" s="7">
        <f t="shared" si="1443"/>
        <v>0.91419756641341265</v>
      </c>
      <c r="Y375" s="7">
        <f t="shared" si="1443"/>
        <v>0.18895373362533457</v>
      </c>
      <c r="Z375" s="7">
        <f t="shared" si="1443"/>
        <v>0.44347364569244613</v>
      </c>
      <c r="AA375" s="7">
        <f t="shared" si="1443"/>
        <v>0.35084155777042803</v>
      </c>
      <c r="AB375" s="7">
        <f t="shared" si="1443"/>
        <v>0.48112534474633883</v>
      </c>
      <c r="AC375" s="7">
        <f t="shared" si="1443"/>
        <v>0.96118654867689435</v>
      </c>
      <c r="AD375" s="7">
        <f t="shared" si="1443"/>
        <v>0.93858199656874963</v>
      </c>
      <c r="BJ375">
        <v>22</v>
      </c>
      <c r="BL375" s="28" t="str">
        <f t="shared" si="1421"/>
        <v/>
      </c>
      <c r="BM375" s="28" t="str">
        <f t="shared" si="1440"/>
        <v/>
      </c>
      <c r="BN375" s="28" t="str">
        <f t="shared" si="1440"/>
        <v/>
      </c>
      <c r="BO375" s="28" t="str">
        <f t="shared" si="1440"/>
        <v/>
      </c>
      <c r="BP375" s="28" t="str">
        <f t="shared" si="1440"/>
        <v/>
      </c>
      <c r="BQ375" s="28" t="str">
        <f t="shared" si="1440"/>
        <v/>
      </c>
      <c r="BR375" s="28" t="str">
        <f t="shared" si="1440"/>
        <v/>
      </c>
      <c r="BS375" s="28" t="str">
        <f t="shared" si="1440"/>
        <v/>
      </c>
      <c r="BT375" s="28" t="str">
        <f t="shared" si="1440"/>
        <v/>
      </c>
      <c r="BU375" s="28" t="str">
        <f t="shared" si="1440"/>
        <v/>
      </c>
      <c r="BV375" s="28" t="str">
        <f t="shared" si="1440"/>
        <v/>
      </c>
      <c r="BW375" s="28" t="str">
        <f t="shared" si="1440"/>
        <v/>
      </c>
      <c r="BX375" s="28" t="str">
        <f t="shared" si="1440"/>
        <v/>
      </c>
      <c r="BY375" s="28" t="str">
        <f t="shared" si="1440"/>
        <v/>
      </c>
      <c r="BZ375" s="28" t="str">
        <f t="shared" si="1440"/>
        <v/>
      </c>
      <c r="CA375" s="28" t="str">
        <f t="shared" si="1440"/>
        <v/>
      </c>
      <c r="CB375" s="28" t="str">
        <f t="shared" si="1440"/>
        <v/>
      </c>
      <c r="CC375" s="28" t="str">
        <f t="shared" si="1440"/>
        <v/>
      </c>
      <c r="CD375" s="28" t="str">
        <f t="shared" si="1440"/>
        <v/>
      </c>
      <c r="CE375" s="28" t="str">
        <f t="shared" si="1440"/>
        <v/>
      </c>
      <c r="CF375" s="28" t="str">
        <f t="shared" si="1440"/>
        <v/>
      </c>
      <c r="CG375" s="28" t="str">
        <f t="shared" si="1440"/>
        <v/>
      </c>
      <c r="CH375" s="28" t="str">
        <f t="shared" si="1440"/>
        <v/>
      </c>
      <c r="CI375" s="28" t="str">
        <f t="shared" si="1440"/>
        <v/>
      </c>
      <c r="CJ375" s="28" t="str">
        <f t="shared" si="1440"/>
        <v/>
      </c>
      <c r="CK375" s="28" t="str">
        <f t="shared" si="1440"/>
        <v/>
      </c>
      <c r="CL375" s="28" t="str">
        <f t="shared" si="1440"/>
        <v/>
      </c>
      <c r="CM375" s="28" t="str">
        <f t="shared" si="1440"/>
        <v/>
      </c>
      <c r="CN375" s="28" t="str">
        <f t="shared" si="1440"/>
        <v/>
      </c>
      <c r="CO375" s="28" t="str">
        <f t="shared" si="1440"/>
        <v/>
      </c>
      <c r="CP375" s="28" t="str">
        <f t="shared" si="1440"/>
        <v/>
      </c>
      <c r="CQ375" s="28" t="str">
        <f t="shared" si="1440"/>
        <v/>
      </c>
      <c r="CR375" s="28" t="str">
        <f t="shared" si="1440"/>
        <v/>
      </c>
      <c r="CS375" s="28" t="str">
        <f t="shared" si="1440"/>
        <v/>
      </c>
      <c r="CT375" s="28" t="str">
        <f t="shared" si="1440"/>
        <v/>
      </c>
      <c r="CU375" s="28" t="str">
        <f t="shared" si="1440"/>
        <v/>
      </c>
      <c r="CV375" s="28" t="str">
        <f t="shared" si="1440"/>
        <v/>
      </c>
      <c r="CW375" s="28" t="str">
        <f t="shared" si="1440"/>
        <v/>
      </c>
      <c r="CX375" s="28" t="str">
        <f t="shared" si="1440"/>
        <v/>
      </c>
      <c r="CY375" s="28" t="str">
        <f t="shared" si="1440"/>
        <v/>
      </c>
      <c r="CZ375" s="28" t="str">
        <f t="shared" si="1440"/>
        <v/>
      </c>
      <c r="DA375" s="28" t="str">
        <f t="shared" si="1440"/>
        <v/>
      </c>
      <c r="DB375" s="28" t="str">
        <f t="shared" si="1440"/>
        <v/>
      </c>
      <c r="DC375" s="28" t="str">
        <f t="shared" si="1440"/>
        <v/>
      </c>
      <c r="DD375" s="28" t="str">
        <f t="shared" si="1440"/>
        <v/>
      </c>
      <c r="DE375" s="28" t="str">
        <f t="shared" si="1440"/>
        <v/>
      </c>
      <c r="DF375" s="28" t="str">
        <f t="shared" si="1440"/>
        <v/>
      </c>
      <c r="DG375" s="28" t="str">
        <f t="shared" si="1440"/>
        <v/>
      </c>
      <c r="DH375" s="28" t="str">
        <f t="shared" si="1440"/>
        <v/>
      </c>
      <c r="DI375" s="28" t="str">
        <f t="shared" si="1440"/>
        <v/>
      </c>
      <c r="DJ375" s="28" t="str">
        <f t="shared" si="1440"/>
        <v/>
      </c>
      <c r="DK375" s="28" t="str">
        <f t="shared" si="1440"/>
        <v/>
      </c>
      <c r="DL375" s="28" t="str">
        <f t="shared" si="1440"/>
        <v/>
      </c>
      <c r="DM375" s="28" t="str">
        <f t="shared" si="1440"/>
        <v/>
      </c>
      <c r="DN375" s="28" t="str">
        <f t="shared" si="1440"/>
        <v/>
      </c>
      <c r="DO375" s="28" t="str">
        <f t="shared" si="1440"/>
        <v/>
      </c>
      <c r="DP375" s="28" t="str">
        <f t="shared" si="1440"/>
        <v/>
      </c>
      <c r="DQ375" s="28" t="str">
        <f t="shared" si="1440"/>
        <v/>
      </c>
      <c r="DR375" s="28" t="str">
        <f t="shared" si="1440"/>
        <v/>
      </c>
      <c r="DS375" s="28" t="str">
        <f t="shared" si="1440"/>
        <v/>
      </c>
      <c r="DT375" s="28" t="str">
        <f t="shared" si="1440"/>
        <v/>
      </c>
      <c r="DU375" s="28" t="str">
        <f t="shared" si="1440"/>
        <v/>
      </c>
      <c r="DV375" s="28" t="str">
        <f t="shared" si="1440"/>
        <v/>
      </c>
      <c r="DW375" s="28" t="str">
        <f t="shared" si="1440"/>
        <v/>
      </c>
      <c r="DX375" s="28" t="str">
        <f t="shared" ref="DX375:GI378" si="1444">IF($BJ375&lt;=DX$346,ROUND(_xlfn.IFS($BJ$343="u_inc",$BJ375/DX$346,$BJ$343="u_rand",DW99,$BJ$343="u_norm",DW154)*ROUNDDOWN(((DX$344-DX$345)/DX$343),0),0)*DX$343+DX$345,"")</f>
        <v/>
      </c>
      <c r="DY375" s="28" t="str">
        <f t="shared" si="1444"/>
        <v/>
      </c>
      <c r="DZ375" s="28" t="str">
        <f t="shared" si="1444"/>
        <v/>
      </c>
      <c r="EA375" s="28" t="str">
        <f t="shared" si="1444"/>
        <v/>
      </c>
      <c r="EB375" s="28" t="str">
        <f t="shared" si="1444"/>
        <v/>
      </c>
      <c r="EC375" s="28" t="str">
        <f t="shared" si="1444"/>
        <v/>
      </c>
      <c r="ED375" s="28" t="str">
        <f t="shared" si="1444"/>
        <v/>
      </c>
      <c r="EE375" s="28" t="str">
        <f t="shared" si="1444"/>
        <v/>
      </c>
      <c r="EF375" s="28" t="str">
        <f t="shared" si="1444"/>
        <v/>
      </c>
      <c r="EG375" s="28" t="str">
        <f t="shared" si="1444"/>
        <v/>
      </c>
      <c r="EH375" s="28" t="str">
        <f t="shared" si="1444"/>
        <v/>
      </c>
      <c r="EI375" s="28" t="str">
        <f t="shared" si="1444"/>
        <v/>
      </c>
      <c r="EJ375" s="28" t="str">
        <f t="shared" si="1444"/>
        <v/>
      </c>
      <c r="EK375" s="28" t="str">
        <f t="shared" si="1444"/>
        <v/>
      </c>
      <c r="EL375" s="28" t="str">
        <f t="shared" si="1444"/>
        <v/>
      </c>
      <c r="EM375" s="28" t="str">
        <f t="shared" si="1444"/>
        <v/>
      </c>
      <c r="EN375" s="28" t="str">
        <f t="shared" si="1444"/>
        <v/>
      </c>
      <c r="EO375" s="28" t="str">
        <f t="shared" si="1444"/>
        <v/>
      </c>
      <c r="EP375" s="28" t="str">
        <f t="shared" si="1444"/>
        <v/>
      </c>
      <c r="EQ375" s="28" t="str">
        <f t="shared" si="1444"/>
        <v/>
      </c>
      <c r="ER375" s="28" t="str">
        <f t="shared" si="1444"/>
        <v/>
      </c>
      <c r="ES375" s="28" t="str">
        <f t="shared" si="1444"/>
        <v/>
      </c>
      <c r="ET375" s="28" t="str">
        <f t="shared" si="1444"/>
        <v/>
      </c>
      <c r="EU375" s="28" t="str">
        <f t="shared" si="1444"/>
        <v/>
      </c>
      <c r="EV375" s="28" t="str">
        <f t="shared" si="1444"/>
        <v/>
      </c>
      <c r="EW375" s="28" t="str">
        <f t="shared" si="1444"/>
        <v/>
      </c>
      <c r="EX375" s="28" t="str">
        <f t="shared" si="1444"/>
        <v/>
      </c>
      <c r="EY375" s="28" t="str">
        <f t="shared" si="1444"/>
        <v/>
      </c>
      <c r="EZ375" s="28" t="str">
        <f t="shared" si="1444"/>
        <v/>
      </c>
      <c r="FA375" s="28" t="str">
        <f t="shared" si="1444"/>
        <v/>
      </c>
      <c r="FB375" s="28" t="str">
        <f t="shared" si="1444"/>
        <v/>
      </c>
      <c r="FC375" s="28" t="str">
        <f t="shared" si="1444"/>
        <v/>
      </c>
      <c r="FD375" s="28" t="str">
        <f t="shared" si="1444"/>
        <v/>
      </c>
      <c r="FE375" s="28" t="str">
        <f t="shared" si="1444"/>
        <v/>
      </c>
      <c r="FF375" s="28" t="str">
        <f t="shared" si="1444"/>
        <v/>
      </c>
      <c r="FG375" s="28" t="str">
        <f t="shared" si="1444"/>
        <v/>
      </c>
      <c r="FH375" s="28" t="str">
        <f t="shared" si="1444"/>
        <v/>
      </c>
      <c r="FI375" s="28" t="str">
        <f t="shared" si="1444"/>
        <v/>
      </c>
      <c r="FJ375" s="28" t="str">
        <f t="shared" si="1444"/>
        <v/>
      </c>
      <c r="FK375" s="28" t="str">
        <f t="shared" si="1444"/>
        <v/>
      </c>
      <c r="FL375" s="28" t="str">
        <f t="shared" si="1444"/>
        <v/>
      </c>
      <c r="FM375" s="28" t="str">
        <f t="shared" si="1444"/>
        <v/>
      </c>
      <c r="FN375" s="28" t="str">
        <f t="shared" si="1444"/>
        <v/>
      </c>
      <c r="FO375" s="28" t="str">
        <f t="shared" si="1444"/>
        <v/>
      </c>
      <c r="FP375" s="28" t="str">
        <f t="shared" si="1444"/>
        <v/>
      </c>
      <c r="FQ375" s="28" t="str">
        <f t="shared" si="1444"/>
        <v/>
      </c>
      <c r="FR375" s="28" t="str">
        <f t="shared" si="1444"/>
        <v/>
      </c>
      <c r="FS375" s="28" t="str">
        <f t="shared" si="1444"/>
        <v/>
      </c>
      <c r="FT375" s="28" t="str">
        <f t="shared" si="1444"/>
        <v/>
      </c>
      <c r="FU375" s="28" t="str">
        <f t="shared" si="1444"/>
        <v/>
      </c>
      <c r="FV375" s="28" t="str">
        <f t="shared" si="1444"/>
        <v/>
      </c>
      <c r="FW375" s="28" t="str">
        <f t="shared" si="1444"/>
        <v/>
      </c>
      <c r="FX375" s="28" t="str">
        <f t="shared" si="1444"/>
        <v/>
      </c>
      <c r="FY375" s="28" t="str">
        <f t="shared" si="1444"/>
        <v/>
      </c>
      <c r="FZ375" s="28" t="str">
        <f t="shared" si="1444"/>
        <v/>
      </c>
      <c r="GA375" s="28" t="str">
        <f t="shared" si="1444"/>
        <v/>
      </c>
      <c r="GB375" s="28" t="str">
        <f t="shared" si="1444"/>
        <v/>
      </c>
      <c r="GC375" s="28" t="str">
        <f t="shared" si="1444"/>
        <v/>
      </c>
      <c r="GD375" s="28" t="str">
        <f t="shared" si="1444"/>
        <v/>
      </c>
      <c r="GE375" s="28" t="str">
        <f t="shared" si="1444"/>
        <v/>
      </c>
      <c r="GF375" s="28" t="str">
        <f t="shared" si="1444"/>
        <v/>
      </c>
      <c r="GG375" s="28" t="str">
        <f t="shared" si="1444"/>
        <v/>
      </c>
      <c r="GH375" s="28" t="str">
        <f t="shared" si="1444"/>
        <v/>
      </c>
      <c r="GI375" s="28" t="str">
        <f t="shared" si="1444"/>
        <v/>
      </c>
      <c r="GJ375" s="28" t="str">
        <f t="shared" si="1442"/>
        <v/>
      </c>
      <c r="GK375" s="28" t="str">
        <f t="shared" si="1442"/>
        <v/>
      </c>
      <c r="GL375" s="28" t="str">
        <f t="shared" si="1442"/>
        <v/>
      </c>
      <c r="GM375" s="28" t="str">
        <f t="shared" si="1442"/>
        <v/>
      </c>
      <c r="GN375" s="28" t="str">
        <f t="shared" si="1442"/>
        <v/>
      </c>
      <c r="GO375" s="28" t="str">
        <f t="shared" si="1442"/>
        <v/>
      </c>
      <c r="GP375" s="28" t="str">
        <f t="shared" si="1442"/>
        <v/>
      </c>
      <c r="GQ375" s="28" t="str">
        <f t="shared" si="1442"/>
        <v/>
      </c>
      <c r="GR375" s="28" t="str">
        <f t="shared" si="1442"/>
        <v/>
      </c>
      <c r="GS375" s="28" t="str">
        <f t="shared" si="1442"/>
        <v/>
      </c>
      <c r="GT375" s="28" t="str">
        <f t="shared" si="1442"/>
        <v/>
      </c>
      <c r="GU375" s="28" t="str">
        <f t="shared" si="1442"/>
        <v/>
      </c>
      <c r="GV375" s="28" t="str">
        <f t="shared" si="1442"/>
        <v/>
      </c>
      <c r="GW375" s="28" t="str">
        <f t="shared" si="1442"/>
        <v/>
      </c>
      <c r="GX375" s="28" t="str">
        <f t="shared" si="1442"/>
        <v/>
      </c>
      <c r="GY375" s="28" t="str">
        <f t="shared" si="1442"/>
        <v/>
      </c>
      <c r="GZ375" s="28" t="str">
        <f t="shared" si="1442"/>
        <v/>
      </c>
      <c r="HA375" s="28" t="str">
        <f t="shared" si="1442"/>
        <v/>
      </c>
      <c r="HB375" s="28" t="str">
        <f t="shared" si="1442"/>
        <v/>
      </c>
      <c r="HC375" s="28" t="str">
        <f t="shared" si="1442"/>
        <v/>
      </c>
      <c r="HD375" s="28" t="str">
        <f t="shared" si="1442"/>
        <v/>
      </c>
      <c r="HE375" s="28" t="str">
        <f t="shared" si="1442"/>
        <v/>
      </c>
      <c r="HF375" s="28" t="str">
        <f t="shared" si="1442"/>
        <v/>
      </c>
      <c r="HG375" s="28" t="str">
        <f t="shared" si="1442"/>
        <v/>
      </c>
      <c r="HH375" s="28" t="str">
        <f t="shared" si="1442"/>
        <v/>
      </c>
      <c r="HI375" s="28" t="str">
        <f t="shared" si="1442"/>
        <v/>
      </c>
      <c r="HJ375" s="28" t="str">
        <f t="shared" si="1442"/>
        <v/>
      </c>
      <c r="HK375" s="28" t="str">
        <f t="shared" si="1442"/>
        <v/>
      </c>
      <c r="HL375" s="28" t="str">
        <f t="shared" si="1442"/>
        <v/>
      </c>
      <c r="HM375" s="28" t="str">
        <f t="shared" si="1442"/>
        <v/>
      </c>
      <c r="HN375" s="28" t="str">
        <f t="shared" si="1442"/>
        <v/>
      </c>
      <c r="HO375" s="28" t="str">
        <f t="shared" si="1442"/>
        <v/>
      </c>
      <c r="HP375" s="28" t="str">
        <f t="shared" si="1442"/>
        <v/>
      </c>
      <c r="HQ375" s="28" t="str">
        <f t="shared" si="1442"/>
        <v/>
      </c>
      <c r="HR375" s="28" t="str">
        <f t="shared" si="1442"/>
        <v/>
      </c>
      <c r="HS375" s="28" t="str">
        <f t="shared" si="1442"/>
        <v/>
      </c>
      <c r="HT375" s="28" t="str">
        <f t="shared" si="1442"/>
        <v/>
      </c>
      <c r="HU375" s="28" t="str">
        <f t="shared" si="1442"/>
        <v/>
      </c>
      <c r="HV375" s="28" t="str">
        <f t="shared" si="1442"/>
        <v/>
      </c>
      <c r="HW375" s="28" t="str">
        <f t="shared" si="1442"/>
        <v/>
      </c>
      <c r="HX375" s="28" t="str">
        <f t="shared" si="1442"/>
        <v/>
      </c>
      <c r="HY375" s="28" t="str">
        <f t="shared" si="1442"/>
        <v/>
      </c>
      <c r="HZ375" s="28" t="str">
        <f t="shared" si="1442"/>
        <v/>
      </c>
      <c r="IA375" s="28" t="str">
        <f t="shared" si="1442"/>
        <v/>
      </c>
      <c r="IB375" s="28" t="str">
        <f t="shared" si="1442"/>
        <v/>
      </c>
      <c r="IC375" s="28" t="str">
        <f t="shared" si="1442"/>
        <v/>
      </c>
      <c r="ID375" s="28" t="str">
        <f t="shared" si="1442"/>
        <v/>
      </c>
      <c r="IE375" s="28" t="str">
        <f t="shared" si="1442"/>
        <v/>
      </c>
      <c r="IF375" s="28" t="str">
        <f t="shared" si="1442"/>
        <v/>
      </c>
      <c r="IG375" s="28" t="str">
        <f t="shared" si="1442"/>
        <v/>
      </c>
      <c r="IH375" s="28" t="str">
        <f t="shared" si="1442"/>
        <v/>
      </c>
      <c r="II375" s="28" t="str">
        <f t="shared" si="1442"/>
        <v/>
      </c>
      <c r="IJ375" s="28" t="str">
        <f t="shared" si="1442"/>
        <v/>
      </c>
      <c r="IK375" s="28" t="str">
        <f t="shared" si="1442"/>
        <v/>
      </c>
      <c r="IL375" s="28" t="str">
        <f t="shared" si="1442"/>
        <v/>
      </c>
      <c r="IM375" s="28" t="str">
        <f t="shared" si="1442"/>
        <v/>
      </c>
      <c r="IN375" s="28" t="str">
        <f t="shared" si="1442"/>
        <v/>
      </c>
      <c r="IO375" s="28" t="str">
        <f t="shared" si="1442"/>
        <v/>
      </c>
      <c r="IP375" s="28" t="str">
        <f t="shared" si="1442"/>
        <v/>
      </c>
      <c r="IQ375" s="28" t="str">
        <f t="shared" si="1442"/>
        <v/>
      </c>
      <c r="IR375" s="28" t="str">
        <f t="shared" si="1442"/>
        <v/>
      </c>
      <c r="IS375" s="28" t="str">
        <f t="shared" si="1442"/>
        <v/>
      </c>
      <c r="IT375" s="28" t="str">
        <f t="shared" si="1442"/>
        <v/>
      </c>
      <c r="IU375" s="28" t="str">
        <f t="shared" si="1442"/>
        <v/>
      </c>
      <c r="IV375" s="28" t="str">
        <f t="shared" si="1441"/>
        <v/>
      </c>
      <c r="IW375" s="28" t="str">
        <f t="shared" si="1441"/>
        <v/>
      </c>
      <c r="IX375" s="28" t="str">
        <f t="shared" si="1441"/>
        <v/>
      </c>
      <c r="IY375" s="28" t="str">
        <f t="shared" si="1441"/>
        <v/>
      </c>
      <c r="IZ375" s="28" t="str">
        <f t="shared" si="1441"/>
        <v/>
      </c>
      <c r="JA375" s="28" t="str">
        <f t="shared" si="1441"/>
        <v/>
      </c>
      <c r="JB375" s="28" t="str">
        <f t="shared" si="1441"/>
        <v/>
      </c>
      <c r="JC375" s="28" t="str">
        <f t="shared" si="1441"/>
        <v/>
      </c>
    </row>
    <row r="376" spans="6:263" x14ac:dyDescent="0.45">
      <c r="F376" s="7">
        <f t="shared" ref="F376:U391" si="1445">MOD(F375*(2^31-1)*48271,(2^31-1))/(2^31-1)</f>
        <v>0.99189393967012596</v>
      </c>
      <c r="G376" s="7">
        <f t="shared" si="1445"/>
        <v>0.47990134567017728</v>
      </c>
      <c r="H376" s="7">
        <f t="shared" si="1445"/>
        <v>0.44615252942133349</v>
      </c>
      <c r="I376" s="7">
        <f t="shared" si="1445"/>
        <v>7.3829223436223917E-2</v>
      </c>
      <c r="J376" s="7">
        <f t="shared" si="1445"/>
        <v>0.32161027720273022</v>
      </c>
      <c r="K376" s="7">
        <f t="shared" si="1445"/>
        <v>0.5371358154980167</v>
      </c>
      <c r="L376" s="7">
        <f t="shared" si="1445"/>
        <v>0.12527461635194467</v>
      </c>
      <c r="M376" s="7">
        <f t="shared" si="1445"/>
        <v>0.34542235841295793</v>
      </c>
      <c r="N376" s="7">
        <f t="shared" si="1445"/>
        <v>0.83261255772440346</v>
      </c>
      <c r="O376" s="7">
        <f t="shared" si="1445"/>
        <v>0.17662156102090215</v>
      </c>
      <c r="P376" s="7">
        <f t="shared" si="1445"/>
        <v>0.32539360147220714</v>
      </c>
      <c r="Q376" s="7">
        <f t="shared" si="1445"/>
        <v>0.39201651205868299</v>
      </c>
      <c r="R376" s="7">
        <f t="shared" si="1445"/>
        <v>0.24813119519880564</v>
      </c>
      <c r="S376" s="7">
        <f t="shared" si="1445"/>
        <v>0.57162883485277594</v>
      </c>
      <c r="T376" s="7">
        <f t="shared" si="1445"/>
        <v>8.5088222327217564E-2</v>
      </c>
      <c r="U376" s="7">
        <f t="shared" si="1443"/>
        <v>0.57938833887660335</v>
      </c>
      <c r="V376" s="7">
        <f t="shared" si="1443"/>
        <v>0.20285496264829067</v>
      </c>
      <c r="W376" s="7">
        <f t="shared" si="1443"/>
        <v>1.0392531291764477E-2</v>
      </c>
      <c r="X376" s="7">
        <f t="shared" si="1443"/>
        <v>0.23072834183961541</v>
      </c>
      <c r="Y376" s="7">
        <f t="shared" si="1443"/>
        <v>0.98567582852471425</v>
      </c>
      <c r="Z376" s="7">
        <f t="shared" si="1443"/>
        <v>0.91635122006589143</v>
      </c>
      <c r="AA376" s="7">
        <f t="shared" si="1443"/>
        <v>0.47283513633200674</v>
      </c>
      <c r="AB376" s="7">
        <f t="shared" si="1443"/>
        <v>0.40151625052165063</v>
      </c>
      <c r="AC376" s="7">
        <f t="shared" si="1443"/>
        <v>0.43589118236484525</v>
      </c>
      <c r="AD376" s="7">
        <f t="shared" si="1443"/>
        <v>0.29155637011470104</v>
      </c>
      <c r="BJ376">
        <v>23</v>
      </c>
      <c r="BL376" s="28" t="str">
        <f t="shared" si="1421"/>
        <v/>
      </c>
      <c r="BM376" s="28" t="str">
        <f t="shared" ref="BM376:DX379" si="1446">IF($BJ376&lt;=BM$346,ROUND(_xlfn.IFS($BJ$343="u_inc",$BJ376/BM$346,$BJ$343="u_rand",BL100,$BJ$343="u_norm",BL155)*ROUNDDOWN(((BM$344-BM$345)/BM$343),0),0)*BM$343+BM$345,"")</f>
        <v/>
      </c>
      <c r="BN376" s="28" t="str">
        <f t="shared" si="1446"/>
        <v/>
      </c>
      <c r="BO376" s="28" t="str">
        <f t="shared" si="1446"/>
        <v/>
      </c>
      <c r="BP376" s="28" t="str">
        <f t="shared" si="1446"/>
        <v/>
      </c>
      <c r="BQ376" s="28" t="str">
        <f t="shared" si="1446"/>
        <v/>
      </c>
      <c r="BR376" s="28" t="str">
        <f t="shared" si="1446"/>
        <v/>
      </c>
      <c r="BS376" s="28" t="str">
        <f t="shared" si="1446"/>
        <v/>
      </c>
      <c r="BT376" s="28" t="str">
        <f t="shared" si="1446"/>
        <v/>
      </c>
      <c r="BU376" s="28" t="str">
        <f t="shared" si="1446"/>
        <v/>
      </c>
      <c r="BV376" s="28" t="str">
        <f t="shared" si="1446"/>
        <v/>
      </c>
      <c r="BW376" s="28" t="str">
        <f t="shared" si="1446"/>
        <v/>
      </c>
      <c r="BX376" s="28" t="str">
        <f t="shared" si="1446"/>
        <v/>
      </c>
      <c r="BY376" s="28" t="str">
        <f t="shared" si="1446"/>
        <v/>
      </c>
      <c r="BZ376" s="28" t="str">
        <f t="shared" si="1446"/>
        <v/>
      </c>
      <c r="CA376" s="28" t="str">
        <f t="shared" si="1446"/>
        <v/>
      </c>
      <c r="CB376" s="28" t="str">
        <f t="shared" si="1446"/>
        <v/>
      </c>
      <c r="CC376" s="28" t="str">
        <f t="shared" si="1446"/>
        <v/>
      </c>
      <c r="CD376" s="28" t="str">
        <f t="shared" si="1446"/>
        <v/>
      </c>
      <c r="CE376" s="28" t="str">
        <f t="shared" si="1446"/>
        <v/>
      </c>
      <c r="CF376" s="28" t="str">
        <f t="shared" si="1446"/>
        <v/>
      </c>
      <c r="CG376" s="28" t="str">
        <f t="shared" si="1446"/>
        <v/>
      </c>
      <c r="CH376" s="28" t="str">
        <f t="shared" si="1446"/>
        <v/>
      </c>
      <c r="CI376" s="28" t="str">
        <f t="shared" si="1446"/>
        <v/>
      </c>
      <c r="CJ376" s="28" t="str">
        <f t="shared" si="1446"/>
        <v/>
      </c>
      <c r="CK376" s="28" t="str">
        <f t="shared" si="1446"/>
        <v/>
      </c>
      <c r="CL376" s="28" t="str">
        <f t="shared" si="1446"/>
        <v/>
      </c>
      <c r="CM376" s="28" t="str">
        <f t="shared" si="1446"/>
        <v/>
      </c>
      <c r="CN376" s="28" t="str">
        <f t="shared" si="1446"/>
        <v/>
      </c>
      <c r="CO376" s="28" t="str">
        <f t="shared" si="1446"/>
        <v/>
      </c>
      <c r="CP376" s="28" t="str">
        <f t="shared" si="1446"/>
        <v/>
      </c>
      <c r="CQ376" s="28" t="str">
        <f t="shared" si="1446"/>
        <v/>
      </c>
      <c r="CR376" s="28" t="str">
        <f t="shared" si="1446"/>
        <v/>
      </c>
      <c r="CS376" s="28" t="str">
        <f t="shared" si="1446"/>
        <v/>
      </c>
      <c r="CT376" s="28" t="str">
        <f t="shared" si="1446"/>
        <v/>
      </c>
      <c r="CU376" s="28" t="str">
        <f t="shared" si="1446"/>
        <v/>
      </c>
      <c r="CV376" s="28" t="str">
        <f t="shared" si="1446"/>
        <v/>
      </c>
      <c r="CW376" s="28" t="str">
        <f t="shared" si="1446"/>
        <v/>
      </c>
      <c r="CX376" s="28" t="str">
        <f t="shared" si="1446"/>
        <v/>
      </c>
      <c r="CY376" s="28" t="str">
        <f t="shared" si="1446"/>
        <v/>
      </c>
      <c r="CZ376" s="28" t="str">
        <f t="shared" si="1446"/>
        <v/>
      </c>
      <c r="DA376" s="28" t="str">
        <f t="shared" si="1446"/>
        <v/>
      </c>
      <c r="DB376" s="28" t="str">
        <f t="shared" si="1446"/>
        <v/>
      </c>
      <c r="DC376" s="28" t="str">
        <f t="shared" si="1446"/>
        <v/>
      </c>
      <c r="DD376" s="28" t="str">
        <f t="shared" si="1446"/>
        <v/>
      </c>
      <c r="DE376" s="28" t="str">
        <f t="shared" si="1446"/>
        <v/>
      </c>
      <c r="DF376" s="28" t="str">
        <f t="shared" si="1446"/>
        <v/>
      </c>
      <c r="DG376" s="28" t="str">
        <f t="shared" si="1446"/>
        <v/>
      </c>
      <c r="DH376" s="28" t="str">
        <f t="shared" si="1446"/>
        <v/>
      </c>
      <c r="DI376" s="28" t="str">
        <f t="shared" si="1446"/>
        <v/>
      </c>
      <c r="DJ376" s="28" t="str">
        <f t="shared" si="1446"/>
        <v/>
      </c>
      <c r="DK376" s="28" t="str">
        <f t="shared" si="1446"/>
        <v/>
      </c>
      <c r="DL376" s="28" t="str">
        <f t="shared" si="1446"/>
        <v/>
      </c>
      <c r="DM376" s="28" t="str">
        <f t="shared" si="1446"/>
        <v/>
      </c>
      <c r="DN376" s="28" t="str">
        <f t="shared" si="1446"/>
        <v/>
      </c>
      <c r="DO376" s="28" t="str">
        <f t="shared" si="1446"/>
        <v/>
      </c>
      <c r="DP376" s="28" t="str">
        <f t="shared" si="1446"/>
        <v/>
      </c>
      <c r="DQ376" s="28" t="str">
        <f t="shared" si="1446"/>
        <v/>
      </c>
      <c r="DR376" s="28" t="str">
        <f t="shared" si="1446"/>
        <v/>
      </c>
      <c r="DS376" s="28" t="str">
        <f t="shared" si="1446"/>
        <v/>
      </c>
      <c r="DT376" s="28" t="str">
        <f t="shared" si="1446"/>
        <v/>
      </c>
      <c r="DU376" s="28" t="str">
        <f t="shared" si="1446"/>
        <v/>
      </c>
      <c r="DV376" s="28" t="str">
        <f t="shared" si="1446"/>
        <v/>
      </c>
      <c r="DW376" s="28" t="str">
        <f t="shared" si="1446"/>
        <v/>
      </c>
      <c r="DX376" s="28" t="str">
        <f t="shared" si="1446"/>
        <v/>
      </c>
      <c r="DY376" s="28" t="str">
        <f t="shared" si="1444"/>
        <v/>
      </c>
      <c r="DZ376" s="28" t="str">
        <f t="shared" si="1444"/>
        <v/>
      </c>
      <c r="EA376" s="28" t="str">
        <f t="shared" si="1444"/>
        <v/>
      </c>
      <c r="EB376" s="28" t="str">
        <f t="shared" si="1444"/>
        <v/>
      </c>
      <c r="EC376" s="28" t="str">
        <f t="shared" si="1444"/>
        <v/>
      </c>
      <c r="ED376" s="28" t="str">
        <f t="shared" si="1444"/>
        <v/>
      </c>
      <c r="EE376" s="28" t="str">
        <f t="shared" si="1444"/>
        <v/>
      </c>
      <c r="EF376" s="28" t="str">
        <f t="shared" si="1444"/>
        <v/>
      </c>
      <c r="EG376" s="28" t="str">
        <f t="shared" si="1444"/>
        <v/>
      </c>
      <c r="EH376" s="28" t="str">
        <f t="shared" si="1444"/>
        <v/>
      </c>
      <c r="EI376" s="28" t="str">
        <f t="shared" si="1444"/>
        <v/>
      </c>
      <c r="EJ376" s="28" t="str">
        <f t="shared" si="1444"/>
        <v/>
      </c>
      <c r="EK376" s="28" t="str">
        <f t="shared" si="1444"/>
        <v/>
      </c>
      <c r="EL376" s="28" t="str">
        <f t="shared" si="1444"/>
        <v/>
      </c>
      <c r="EM376" s="28" t="str">
        <f t="shared" si="1444"/>
        <v/>
      </c>
      <c r="EN376" s="28" t="str">
        <f t="shared" si="1444"/>
        <v/>
      </c>
      <c r="EO376" s="28" t="str">
        <f t="shared" si="1444"/>
        <v/>
      </c>
      <c r="EP376" s="28" t="str">
        <f t="shared" si="1444"/>
        <v/>
      </c>
      <c r="EQ376" s="28" t="str">
        <f t="shared" si="1444"/>
        <v/>
      </c>
      <c r="ER376" s="28" t="str">
        <f t="shared" si="1444"/>
        <v/>
      </c>
      <c r="ES376" s="28" t="str">
        <f t="shared" si="1444"/>
        <v/>
      </c>
      <c r="ET376" s="28" t="str">
        <f t="shared" si="1444"/>
        <v/>
      </c>
      <c r="EU376" s="28" t="str">
        <f t="shared" si="1444"/>
        <v/>
      </c>
      <c r="EV376" s="28" t="str">
        <f t="shared" si="1444"/>
        <v/>
      </c>
      <c r="EW376" s="28" t="str">
        <f t="shared" si="1444"/>
        <v/>
      </c>
      <c r="EX376" s="28" t="str">
        <f t="shared" si="1444"/>
        <v/>
      </c>
      <c r="EY376" s="28" t="str">
        <f t="shared" si="1444"/>
        <v/>
      </c>
      <c r="EZ376" s="28" t="str">
        <f t="shared" si="1444"/>
        <v/>
      </c>
      <c r="FA376" s="28" t="str">
        <f t="shared" si="1444"/>
        <v/>
      </c>
      <c r="FB376" s="28" t="str">
        <f t="shared" si="1444"/>
        <v/>
      </c>
      <c r="FC376" s="28" t="str">
        <f t="shared" si="1444"/>
        <v/>
      </c>
      <c r="FD376" s="28" t="str">
        <f t="shared" si="1444"/>
        <v/>
      </c>
      <c r="FE376" s="28" t="str">
        <f t="shared" si="1444"/>
        <v/>
      </c>
      <c r="FF376" s="28" t="str">
        <f t="shared" si="1444"/>
        <v/>
      </c>
      <c r="FG376" s="28" t="str">
        <f t="shared" si="1444"/>
        <v/>
      </c>
      <c r="FH376" s="28" t="str">
        <f t="shared" si="1444"/>
        <v/>
      </c>
      <c r="FI376" s="28" t="str">
        <f t="shared" si="1444"/>
        <v/>
      </c>
      <c r="FJ376" s="28" t="str">
        <f t="shared" si="1444"/>
        <v/>
      </c>
      <c r="FK376" s="28" t="str">
        <f t="shared" si="1444"/>
        <v/>
      </c>
      <c r="FL376" s="28" t="str">
        <f t="shared" si="1444"/>
        <v/>
      </c>
      <c r="FM376" s="28" t="str">
        <f t="shared" si="1444"/>
        <v/>
      </c>
      <c r="FN376" s="28" t="str">
        <f t="shared" si="1444"/>
        <v/>
      </c>
      <c r="FO376" s="28" t="str">
        <f t="shared" si="1444"/>
        <v/>
      </c>
      <c r="FP376" s="28" t="str">
        <f t="shared" si="1444"/>
        <v/>
      </c>
      <c r="FQ376" s="28" t="str">
        <f t="shared" si="1444"/>
        <v/>
      </c>
      <c r="FR376" s="28" t="str">
        <f t="shared" si="1444"/>
        <v/>
      </c>
      <c r="FS376" s="28" t="str">
        <f t="shared" si="1444"/>
        <v/>
      </c>
      <c r="FT376" s="28" t="str">
        <f t="shared" si="1444"/>
        <v/>
      </c>
      <c r="FU376" s="28" t="str">
        <f t="shared" si="1444"/>
        <v/>
      </c>
      <c r="FV376" s="28" t="str">
        <f t="shared" si="1444"/>
        <v/>
      </c>
      <c r="FW376" s="28" t="str">
        <f t="shared" si="1444"/>
        <v/>
      </c>
      <c r="FX376" s="28" t="str">
        <f t="shared" si="1444"/>
        <v/>
      </c>
      <c r="FY376" s="28" t="str">
        <f t="shared" si="1444"/>
        <v/>
      </c>
      <c r="FZ376" s="28" t="str">
        <f t="shared" si="1444"/>
        <v/>
      </c>
      <c r="GA376" s="28" t="str">
        <f t="shared" si="1444"/>
        <v/>
      </c>
      <c r="GB376" s="28" t="str">
        <f t="shared" si="1444"/>
        <v/>
      </c>
      <c r="GC376" s="28" t="str">
        <f t="shared" si="1444"/>
        <v/>
      </c>
      <c r="GD376" s="28" t="str">
        <f t="shared" si="1444"/>
        <v/>
      </c>
      <c r="GE376" s="28" t="str">
        <f t="shared" si="1444"/>
        <v/>
      </c>
      <c r="GF376" s="28" t="str">
        <f t="shared" si="1444"/>
        <v/>
      </c>
      <c r="GG376" s="28" t="str">
        <f t="shared" si="1444"/>
        <v/>
      </c>
      <c r="GH376" s="28" t="str">
        <f t="shared" si="1444"/>
        <v/>
      </c>
      <c r="GI376" s="28" t="str">
        <f t="shared" si="1444"/>
        <v/>
      </c>
      <c r="GJ376" s="28" t="str">
        <f t="shared" si="1442"/>
        <v/>
      </c>
      <c r="GK376" s="28" t="str">
        <f t="shared" si="1442"/>
        <v/>
      </c>
      <c r="GL376" s="28" t="str">
        <f t="shared" si="1442"/>
        <v/>
      </c>
      <c r="GM376" s="28" t="str">
        <f t="shared" si="1442"/>
        <v/>
      </c>
      <c r="GN376" s="28" t="str">
        <f t="shared" si="1442"/>
        <v/>
      </c>
      <c r="GO376" s="28" t="str">
        <f t="shared" si="1442"/>
        <v/>
      </c>
      <c r="GP376" s="28" t="str">
        <f t="shared" si="1442"/>
        <v/>
      </c>
      <c r="GQ376" s="28" t="str">
        <f t="shared" si="1442"/>
        <v/>
      </c>
      <c r="GR376" s="28" t="str">
        <f t="shared" si="1442"/>
        <v/>
      </c>
      <c r="GS376" s="28" t="str">
        <f t="shared" si="1442"/>
        <v/>
      </c>
      <c r="GT376" s="28" t="str">
        <f t="shared" si="1442"/>
        <v/>
      </c>
      <c r="GU376" s="28" t="str">
        <f t="shared" si="1442"/>
        <v/>
      </c>
      <c r="GV376" s="28" t="str">
        <f t="shared" si="1442"/>
        <v/>
      </c>
      <c r="GW376" s="28" t="str">
        <f t="shared" si="1442"/>
        <v/>
      </c>
      <c r="GX376" s="28" t="str">
        <f t="shared" si="1442"/>
        <v/>
      </c>
      <c r="GY376" s="28" t="str">
        <f t="shared" si="1442"/>
        <v/>
      </c>
      <c r="GZ376" s="28" t="str">
        <f t="shared" si="1442"/>
        <v/>
      </c>
      <c r="HA376" s="28" t="str">
        <f t="shared" si="1442"/>
        <v/>
      </c>
      <c r="HB376" s="28" t="str">
        <f t="shared" si="1442"/>
        <v/>
      </c>
      <c r="HC376" s="28" t="str">
        <f t="shared" si="1442"/>
        <v/>
      </c>
      <c r="HD376" s="28" t="str">
        <f t="shared" si="1442"/>
        <v/>
      </c>
      <c r="HE376" s="28" t="str">
        <f t="shared" si="1442"/>
        <v/>
      </c>
      <c r="HF376" s="28" t="str">
        <f t="shared" si="1442"/>
        <v/>
      </c>
      <c r="HG376" s="28" t="str">
        <f t="shared" si="1442"/>
        <v/>
      </c>
      <c r="HH376" s="28" t="str">
        <f t="shared" si="1442"/>
        <v/>
      </c>
      <c r="HI376" s="28" t="str">
        <f t="shared" si="1442"/>
        <v/>
      </c>
      <c r="HJ376" s="28" t="str">
        <f t="shared" si="1442"/>
        <v/>
      </c>
      <c r="HK376" s="28" t="str">
        <f t="shared" si="1442"/>
        <v/>
      </c>
      <c r="HL376" s="28" t="str">
        <f t="shared" si="1442"/>
        <v/>
      </c>
      <c r="HM376" s="28" t="str">
        <f t="shared" si="1442"/>
        <v/>
      </c>
      <c r="HN376" s="28" t="str">
        <f t="shared" si="1442"/>
        <v/>
      </c>
      <c r="HO376" s="28" t="str">
        <f t="shared" si="1442"/>
        <v/>
      </c>
      <c r="HP376" s="28" t="str">
        <f t="shared" si="1442"/>
        <v/>
      </c>
      <c r="HQ376" s="28" t="str">
        <f t="shared" si="1442"/>
        <v/>
      </c>
      <c r="HR376" s="28" t="str">
        <f t="shared" si="1442"/>
        <v/>
      </c>
      <c r="HS376" s="28" t="str">
        <f t="shared" si="1442"/>
        <v/>
      </c>
      <c r="HT376" s="28" t="str">
        <f t="shared" si="1442"/>
        <v/>
      </c>
      <c r="HU376" s="28" t="str">
        <f t="shared" si="1442"/>
        <v/>
      </c>
      <c r="HV376" s="28" t="str">
        <f t="shared" si="1442"/>
        <v/>
      </c>
      <c r="HW376" s="28" t="str">
        <f t="shared" si="1442"/>
        <v/>
      </c>
      <c r="HX376" s="28" t="str">
        <f t="shared" si="1442"/>
        <v/>
      </c>
      <c r="HY376" s="28" t="str">
        <f t="shared" si="1442"/>
        <v/>
      </c>
      <c r="HZ376" s="28" t="str">
        <f t="shared" si="1442"/>
        <v/>
      </c>
      <c r="IA376" s="28" t="str">
        <f t="shared" si="1442"/>
        <v/>
      </c>
      <c r="IB376" s="28" t="str">
        <f t="shared" si="1442"/>
        <v/>
      </c>
      <c r="IC376" s="28" t="str">
        <f t="shared" si="1442"/>
        <v/>
      </c>
      <c r="ID376" s="28" t="str">
        <f t="shared" si="1442"/>
        <v/>
      </c>
      <c r="IE376" s="28" t="str">
        <f t="shared" si="1442"/>
        <v/>
      </c>
      <c r="IF376" s="28" t="str">
        <f t="shared" si="1442"/>
        <v/>
      </c>
      <c r="IG376" s="28" t="str">
        <f t="shared" si="1442"/>
        <v/>
      </c>
      <c r="IH376" s="28" t="str">
        <f t="shared" si="1442"/>
        <v/>
      </c>
      <c r="II376" s="28" t="str">
        <f t="shared" si="1442"/>
        <v/>
      </c>
      <c r="IJ376" s="28" t="str">
        <f t="shared" si="1442"/>
        <v/>
      </c>
      <c r="IK376" s="28" t="str">
        <f t="shared" si="1442"/>
        <v/>
      </c>
      <c r="IL376" s="28" t="str">
        <f t="shared" si="1442"/>
        <v/>
      </c>
      <c r="IM376" s="28" t="str">
        <f t="shared" si="1442"/>
        <v/>
      </c>
      <c r="IN376" s="28" t="str">
        <f t="shared" si="1442"/>
        <v/>
      </c>
      <c r="IO376" s="28" t="str">
        <f t="shared" si="1442"/>
        <v/>
      </c>
      <c r="IP376" s="28" t="str">
        <f t="shared" si="1442"/>
        <v/>
      </c>
      <c r="IQ376" s="28" t="str">
        <f t="shared" si="1442"/>
        <v/>
      </c>
      <c r="IR376" s="28" t="str">
        <f t="shared" si="1442"/>
        <v/>
      </c>
      <c r="IS376" s="28" t="str">
        <f t="shared" si="1442"/>
        <v/>
      </c>
      <c r="IT376" s="28" t="str">
        <f t="shared" si="1442"/>
        <v/>
      </c>
      <c r="IU376" s="28" t="str">
        <f t="shared" si="1442"/>
        <v/>
      </c>
      <c r="IV376" s="28" t="str">
        <f t="shared" si="1441"/>
        <v/>
      </c>
      <c r="IW376" s="28" t="str">
        <f t="shared" si="1441"/>
        <v/>
      </c>
      <c r="IX376" s="28" t="str">
        <f t="shared" si="1441"/>
        <v/>
      </c>
      <c r="IY376" s="28" t="str">
        <f t="shared" si="1441"/>
        <v/>
      </c>
      <c r="IZ376" s="28" t="str">
        <f t="shared" si="1441"/>
        <v/>
      </c>
      <c r="JA376" s="28" t="str">
        <f t="shared" si="1441"/>
        <v/>
      </c>
      <c r="JB376" s="28" t="str">
        <f t="shared" si="1441"/>
        <v/>
      </c>
      <c r="JC376" s="28" t="str">
        <f t="shared" si="1441"/>
        <v/>
      </c>
    </row>
    <row r="377" spans="6:263" x14ac:dyDescent="0.45">
      <c r="F377" s="7">
        <f t="shared" si="1445"/>
        <v>0.71236181664856235</v>
      </c>
      <c r="G377" s="7">
        <f t="shared" si="1445"/>
        <v>0.31785684512828327</v>
      </c>
      <c r="H377" s="7">
        <f t="shared" si="1445"/>
        <v>0.22874769718793581</v>
      </c>
      <c r="I377" s="7">
        <f t="shared" si="1445"/>
        <v>0.81044448996449103</v>
      </c>
      <c r="J377" s="7">
        <f t="shared" si="1445"/>
        <v>0.44969085298929867</v>
      </c>
      <c r="K377" s="7">
        <f t="shared" si="1445"/>
        <v>8.2949904763582119E-2</v>
      </c>
      <c r="L377" s="7">
        <f t="shared" si="1445"/>
        <v>0.13100592472171688</v>
      </c>
      <c r="M377" s="7">
        <f t="shared" si="1445"/>
        <v>0.88266295189161925</v>
      </c>
      <c r="N377" s="7">
        <f t="shared" si="1445"/>
        <v>4.0773914680245292E-2</v>
      </c>
      <c r="O377" s="7">
        <f t="shared" si="1445"/>
        <v>0.69937203996785546</v>
      </c>
      <c r="P377" s="7">
        <f t="shared" si="1445"/>
        <v>7.4536664911795711E-2</v>
      </c>
      <c r="Q377" s="7">
        <f t="shared" si="1445"/>
        <v>2.9053584686039753E-2</v>
      </c>
      <c r="R377" s="7">
        <f t="shared" si="1445"/>
        <v>0.54092344154646776</v>
      </c>
      <c r="S377" s="7">
        <f t="shared" si="1445"/>
        <v>9.5487178347766016E-2</v>
      </c>
      <c r="T377" s="7">
        <f t="shared" si="1445"/>
        <v>0.2935799571189936</v>
      </c>
      <c r="U377" s="7">
        <f t="shared" si="1443"/>
        <v>0.65450591251929569</v>
      </c>
      <c r="V377" s="7">
        <f t="shared" si="1443"/>
        <v>1.1901995638339779E-2</v>
      </c>
      <c r="W377" s="7">
        <f t="shared" si="1443"/>
        <v>0.65787798476306625</v>
      </c>
      <c r="X377" s="7">
        <f t="shared" si="1443"/>
        <v>0.48778894007568663</v>
      </c>
      <c r="Y377" s="7">
        <f t="shared" si="1443"/>
        <v>0.55791871648184899</v>
      </c>
      <c r="Z377" s="7">
        <f t="shared" si="1443"/>
        <v>0.18974380064278087</v>
      </c>
      <c r="AA377" s="7">
        <f t="shared" si="1443"/>
        <v>0.22486588229651835</v>
      </c>
      <c r="AB377" s="7">
        <f t="shared" si="1443"/>
        <v>0.59092893059874374</v>
      </c>
      <c r="AC377" s="7">
        <f t="shared" si="1443"/>
        <v>0.9032639334459156</v>
      </c>
      <c r="AD377" s="7">
        <f t="shared" si="1443"/>
        <v>0.71754180673395362</v>
      </c>
      <c r="BJ377">
        <v>24</v>
      </c>
      <c r="BL377" s="28" t="str">
        <f t="shared" si="1421"/>
        <v/>
      </c>
      <c r="BM377" s="28" t="str">
        <f t="shared" si="1446"/>
        <v/>
      </c>
      <c r="BN377" s="28" t="str">
        <f t="shared" si="1446"/>
        <v/>
      </c>
      <c r="BO377" s="28" t="str">
        <f t="shared" si="1446"/>
        <v/>
      </c>
      <c r="BP377" s="28" t="str">
        <f t="shared" si="1446"/>
        <v/>
      </c>
      <c r="BQ377" s="28" t="str">
        <f t="shared" si="1446"/>
        <v/>
      </c>
      <c r="BR377" s="28" t="str">
        <f t="shared" si="1446"/>
        <v/>
      </c>
      <c r="BS377" s="28" t="str">
        <f t="shared" si="1446"/>
        <v/>
      </c>
      <c r="BT377" s="28" t="str">
        <f t="shared" si="1446"/>
        <v/>
      </c>
      <c r="BU377" s="28" t="str">
        <f t="shared" si="1446"/>
        <v/>
      </c>
      <c r="BV377" s="28" t="str">
        <f t="shared" si="1446"/>
        <v/>
      </c>
      <c r="BW377" s="28" t="str">
        <f t="shared" si="1446"/>
        <v/>
      </c>
      <c r="BX377" s="28" t="str">
        <f t="shared" si="1446"/>
        <v/>
      </c>
      <c r="BY377" s="28" t="str">
        <f t="shared" si="1446"/>
        <v/>
      </c>
      <c r="BZ377" s="28" t="str">
        <f t="shared" si="1446"/>
        <v/>
      </c>
      <c r="CA377" s="28" t="str">
        <f t="shared" si="1446"/>
        <v/>
      </c>
      <c r="CB377" s="28" t="str">
        <f t="shared" si="1446"/>
        <v/>
      </c>
      <c r="CC377" s="28" t="str">
        <f t="shared" si="1446"/>
        <v/>
      </c>
      <c r="CD377" s="28" t="str">
        <f t="shared" si="1446"/>
        <v/>
      </c>
      <c r="CE377" s="28" t="str">
        <f t="shared" si="1446"/>
        <v/>
      </c>
      <c r="CF377" s="28" t="str">
        <f t="shared" si="1446"/>
        <v/>
      </c>
      <c r="CG377" s="28" t="str">
        <f t="shared" si="1446"/>
        <v/>
      </c>
      <c r="CH377" s="28" t="str">
        <f t="shared" si="1446"/>
        <v/>
      </c>
      <c r="CI377" s="28" t="str">
        <f t="shared" si="1446"/>
        <v/>
      </c>
      <c r="CJ377" s="28" t="str">
        <f t="shared" si="1446"/>
        <v/>
      </c>
      <c r="CK377" s="28" t="str">
        <f t="shared" si="1446"/>
        <v/>
      </c>
      <c r="CL377" s="28" t="str">
        <f t="shared" si="1446"/>
        <v/>
      </c>
      <c r="CM377" s="28" t="str">
        <f t="shared" si="1446"/>
        <v/>
      </c>
      <c r="CN377" s="28" t="str">
        <f t="shared" si="1446"/>
        <v/>
      </c>
      <c r="CO377" s="28" t="str">
        <f t="shared" si="1446"/>
        <v/>
      </c>
      <c r="CP377" s="28" t="str">
        <f t="shared" si="1446"/>
        <v/>
      </c>
      <c r="CQ377" s="28" t="str">
        <f t="shared" si="1446"/>
        <v/>
      </c>
      <c r="CR377" s="28" t="str">
        <f t="shared" si="1446"/>
        <v/>
      </c>
      <c r="CS377" s="28" t="str">
        <f t="shared" si="1446"/>
        <v/>
      </c>
      <c r="CT377" s="28" t="str">
        <f t="shared" si="1446"/>
        <v/>
      </c>
      <c r="CU377" s="28" t="str">
        <f t="shared" si="1446"/>
        <v/>
      </c>
      <c r="CV377" s="28" t="str">
        <f t="shared" si="1446"/>
        <v/>
      </c>
      <c r="CW377" s="28" t="str">
        <f t="shared" si="1446"/>
        <v/>
      </c>
      <c r="CX377" s="28" t="str">
        <f t="shared" si="1446"/>
        <v/>
      </c>
      <c r="CY377" s="28" t="str">
        <f t="shared" si="1446"/>
        <v/>
      </c>
      <c r="CZ377" s="28" t="str">
        <f t="shared" si="1446"/>
        <v/>
      </c>
      <c r="DA377" s="28" t="str">
        <f t="shared" si="1446"/>
        <v/>
      </c>
      <c r="DB377" s="28" t="str">
        <f t="shared" si="1446"/>
        <v/>
      </c>
      <c r="DC377" s="28" t="str">
        <f t="shared" si="1446"/>
        <v/>
      </c>
      <c r="DD377" s="28" t="str">
        <f t="shared" si="1446"/>
        <v/>
      </c>
      <c r="DE377" s="28" t="str">
        <f t="shared" si="1446"/>
        <v/>
      </c>
      <c r="DF377" s="28" t="str">
        <f t="shared" si="1446"/>
        <v/>
      </c>
      <c r="DG377" s="28" t="str">
        <f t="shared" si="1446"/>
        <v/>
      </c>
      <c r="DH377" s="28" t="str">
        <f t="shared" si="1446"/>
        <v/>
      </c>
      <c r="DI377" s="28" t="str">
        <f t="shared" si="1446"/>
        <v/>
      </c>
      <c r="DJ377" s="28" t="str">
        <f t="shared" si="1446"/>
        <v/>
      </c>
      <c r="DK377" s="28" t="str">
        <f t="shared" si="1446"/>
        <v/>
      </c>
      <c r="DL377" s="28" t="str">
        <f t="shared" si="1446"/>
        <v/>
      </c>
      <c r="DM377" s="28" t="str">
        <f t="shared" si="1446"/>
        <v/>
      </c>
      <c r="DN377" s="28" t="str">
        <f t="shared" si="1446"/>
        <v/>
      </c>
      <c r="DO377" s="28" t="str">
        <f t="shared" si="1446"/>
        <v/>
      </c>
      <c r="DP377" s="28" t="str">
        <f t="shared" si="1446"/>
        <v/>
      </c>
      <c r="DQ377" s="28" t="str">
        <f t="shared" si="1446"/>
        <v/>
      </c>
      <c r="DR377" s="28" t="str">
        <f t="shared" si="1446"/>
        <v/>
      </c>
      <c r="DS377" s="28" t="str">
        <f t="shared" si="1446"/>
        <v/>
      </c>
      <c r="DT377" s="28" t="str">
        <f t="shared" si="1446"/>
        <v/>
      </c>
      <c r="DU377" s="28" t="str">
        <f t="shared" si="1446"/>
        <v/>
      </c>
      <c r="DV377" s="28" t="str">
        <f t="shared" si="1446"/>
        <v/>
      </c>
      <c r="DW377" s="28" t="str">
        <f t="shared" si="1446"/>
        <v/>
      </c>
      <c r="DX377" s="28" t="str">
        <f t="shared" si="1446"/>
        <v/>
      </c>
      <c r="DY377" s="28" t="str">
        <f t="shared" si="1444"/>
        <v/>
      </c>
      <c r="DZ377" s="28" t="str">
        <f t="shared" si="1444"/>
        <v/>
      </c>
      <c r="EA377" s="28" t="str">
        <f t="shared" si="1444"/>
        <v/>
      </c>
      <c r="EB377" s="28" t="str">
        <f t="shared" si="1444"/>
        <v/>
      </c>
      <c r="EC377" s="28" t="str">
        <f t="shared" si="1444"/>
        <v/>
      </c>
      <c r="ED377" s="28" t="str">
        <f t="shared" si="1444"/>
        <v/>
      </c>
      <c r="EE377" s="28" t="str">
        <f t="shared" si="1444"/>
        <v/>
      </c>
      <c r="EF377" s="28" t="str">
        <f t="shared" si="1444"/>
        <v/>
      </c>
      <c r="EG377" s="28" t="str">
        <f t="shared" si="1444"/>
        <v/>
      </c>
      <c r="EH377" s="28" t="str">
        <f t="shared" si="1444"/>
        <v/>
      </c>
      <c r="EI377" s="28" t="str">
        <f t="shared" si="1444"/>
        <v/>
      </c>
      <c r="EJ377" s="28" t="str">
        <f t="shared" si="1444"/>
        <v/>
      </c>
      <c r="EK377" s="28" t="str">
        <f t="shared" si="1444"/>
        <v/>
      </c>
      <c r="EL377" s="28" t="str">
        <f t="shared" si="1444"/>
        <v/>
      </c>
      <c r="EM377" s="28" t="str">
        <f t="shared" si="1444"/>
        <v/>
      </c>
      <c r="EN377" s="28" t="str">
        <f t="shared" si="1444"/>
        <v/>
      </c>
      <c r="EO377" s="28" t="str">
        <f t="shared" si="1444"/>
        <v/>
      </c>
      <c r="EP377" s="28" t="str">
        <f t="shared" si="1444"/>
        <v/>
      </c>
      <c r="EQ377" s="28" t="str">
        <f t="shared" si="1444"/>
        <v/>
      </c>
      <c r="ER377" s="28" t="str">
        <f t="shared" si="1444"/>
        <v/>
      </c>
      <c r="ES377" s="28" t="str">
        <f t="shared" si="1444"/>
        <v/>
      </c>
      <c r="ET377" s="28" t="str">
        <f t="shared" si="1444"/>
        <v/>
      </c>
      <c r="EU377" s="28" t="str">
        <f t="shared" si="1444"/>
        <v/>
      </c>
      <c r="EV377" s="28" t="str">
        <f t="shared" si="1444"/>
        <v/>
      </c>
      <c r="EW377" s="28" t="str">
        <f t="shared" si="1444"/>
        <v/>
      </c>
      <c r="EX377" s="28" t="str">
        <f t="shared" si="1444"/>
        <v/>
      </c>
      <c r="EY377" s="28" t="str">
        <f t="shared" si="1444"/>
        <v/>
      </c>
      <c r="EZ377" s="28" t="str">
        <f t="shared" si="1444"/>
        <v/>
      </c>
      <c r="FA377" s="28" t="str">
        <f t="shared" si="1444"/>
        <v/>
      </c>
      <c r="FB377" s="28" t="str">
        <f t="shared" si="1444"/>
        <v/>
      </c>
      <c r="FC377" s="28" t="str">
        <f t="shared" si="1444"/>
        <v/>
      </c>
      <c r="FD377" s="28" t="str">
        <f t="shared" si="1444"/>
        <v/>
      </c>
      <c r="FE377" s="28" t="str">
        <f t="shared" si="1444"/>
        <v/>
      </c>
      <c r="FF377" s="28" t="str">
        <f t="shared" si="1444"/>
        <v/>
      </c>
      <c r="FG377" s="28" t="str">
        <f t="shared" si="1444"/>
        <v/>
      </c>
      <c r="FH377" s="28" t="str">
        <f t="shared" si="1444"/>
        <v/>
      </c>
      <c r="FI377" s="28" t="str">
        <f t="shared" si="1444"/>
        <v/>
      </c>
      <c r="FJ377" s="28" t="str">
        <f t="shared" si="1444"/>
        <v/>
      </c>
      <c r="FK377" s="28" t="str">
        <f t="shared" si="1444"/>
        <v/>
      </c>
      <c r="FL377" s="28" t="str">
        <f t="shared" si="1444"/>
        <v/>
      </c>
      <c r="FM377" s="28" t="str">
        <f t="shared" si="1444"/>
        <v/>
      </c>
      <c r="FN377" s="28" t="str">
        <f t="shared" si="1444"/>
        <v/>
      </c>
      <c r="FO377" s="28" t="str">
        <f t="shared" si="1444"/>
        <v/>
      </c>
      <c r="FP377" s="28" t="str">
        <f t="shared" si="1444"/>
        <v/>
      </c>
      <c r="FQ377" s="28" t="str">
        <f t="shared" si="1444"/>
        <v/>
      </c>
      <c r="FR377" s="28" t="str">
        <f t="shared" si="1444"/>
        <v/>
      </c>
      <c r="FS377" s="28" t="str">
        <f t="shared" si="1444"/>
        <v/>
      </c>
      <c r="FT377" s="28" t="str">
        <f t="shared" si="1444"/>
        <v/>
      </c>
      <c r="FU377" s="28" t="str">
        <f t="shared" si="1444"/>
        <v/>
      </c>
      <c r="FV377" s="28" t="str">
        <f t="shared" si="1444"/>
        <v/>
      </c>
      <c r="FW377" s="28" t="str">
        <f t="shared" si="1444"/>
        <v/>
      </c>
      <c r="FX377" s="28" t="str">
        <f t="shared" si="1444"/>
        <v/>
      </c>
      <c r="FY377" s="28" t="str">
        <f t="shared" si="1444"/>
        <v/>
      </c>
      <c r="FZ377" s="28" t="str">
        <f t="shared" si="1444"/>
        <v/>
      </c>
      <c r="GA377" s="28" t="str">
        <f t="shared" si="1444"/>
        <v/>
      </c>
      <c r="GB377" s="28" t="str">
        <f t="shared" si="1444"/>
        <v/>
      </c>
      <c r="GC377" s="28" t="str">
        <f t="shared" si="1444"/>
        <v/>
      </c>
      <c r="GD377" s="28" t="str">
        <f t="shared" si="1444"/>
        <v/>
      </c>
      <c r="GE377" s="28" t="str">
        <f t="shared" si="1444"/>
        <v/>
      </c>
      <c r="GF377" s="28" t="str">
        <f t="shared" si="1444"/>
        <v/>
      </c>
      <c r="GG377" s="28" t="str">
        <f t="shared" si="1444"/>
        <v/>
      </c>
      <c r="GH377" s="28" t="str">
        <f t="shared" si="1444"/>
        <v/>
      </c>
      <c r="GI377" s="28" t="str">
        <f t="shared" si="1444"/>
        <v/>
      </c>
      <c r="GJ377" s="28" t="str">
        <f t="shared" si="1442"/>
        <v/>
      </c>
      <c r="GK377" s="28" t="str">
        <f t="shared" si="1442"/>
        <v/>
      </c>
      <c r="GL377" s="28" t="str">
        <f t="shared" si="1442"/>
        <v/>
      </c>
      <c r="GM377" s="28" t="str">
        <f t="shared" si="1442"/>
        <v/>
      </c>
      <c r="GN377" s="28" t="str">
        <f t="shared" si="1442"/>
        <v/>
      </c>
      <c r="GO377" s="28" t="str">
        <f t="shared" si="1442"/>
        <v/>
      </c>
      <c r="GP377" s="28" t="str">
        <f t="shared" si="1442"/>
        <v/>
      </c>
      <c r="GQ377" s="28" t="str">
        <f t="shared" si="1442"/>
        <v/>
      </c>
      <c r="GR377" s="28" t="str">
        <f t="shared" si="1442"/>
        <v/>
      </c>
      <c r="GS377" s="28" t="str">
        <f t="shared" si="1442"/>
        <v/>
      </c>
      <c r="GT377" s="28" t="str">
        <f t="shared" si="1442"/>
        <v/>
      </c>
      <c r="GU377" s="28" t="str">
        <f t="shared" si="1442"/>
        <v/>
      </c>
      <c r="GV377" s="28" t="str">
        <f t="shared" si="1442"/>
        <v/>
      </c>
      <c r="GW377" s="28" t="str">
        <f t="shared" si="1442"/>
        <v/>
      </c>
      <c r="GX377" s="28" t="str">
        <f t="shared" si="1442"/>
        <v/>
      </c>
      <c r="GY377" s="28" t="str">
        <f t="shared" si="1442"/>
        <v/>
      </c>
      <c r="GZ377" s="28" t="str">
        <f t="shared" si="1442"/>
        <v/>
      </c>
      <c r="HA377" s="28" t="str">
        <f t="shared" si="1442"/>
        <v/>
      </c>
      <c r="HB377" s="28" t="str">
        <f t="shared" si="1442"/>
        <v/>
      </c>
      <c r="HC377" s="28" t="str">
        <f t="shared" si="1442"/>
        <v/>
      </c>
      <c r="HD377" s="28" t="str">
        <f t="shared" si="1442"/>
        <v/>
      </c>
      <c r="HE377" s="28" t="str">
        <f t="shared" si="1442"/>
        <v/>
      </c>
      <c r="HF377" s="28" t="str">
        <f t="shared" si="1442"/>
        <v/>
      </c>
      <c r="HG377" s="28" t="str">
        <f t="shared" si="1442"/>
        <v/>
      </c>
      <c r="HH377" s="28" t="str">
        <f t="shared" si="1442"/>
        <v/>
      </c>
      <c r="HI377" s="28" t="str">
        <f t="shared" si="1442"/>
        <v/>
      </c>
      <c r="HJ377" s="28" t="str">
        <f t="shared" si="1442"/>
        <v/>
      </c>
      <c r="HK377" s="28" t="str">
        <f t="shared" si="1442"/>
        <v/>
      </c>
      <c r="HL377" s="28" t="str">
        <f t="shared" si="1442"/>
        <v/>
      </c>
      <c r="HM377" s="28" t="str">
        <f t="shared" si="1442"/>
        <v/>
      </c>
      <c r="HN377" s="28" t="str">
        <f t="shared" si="1442"/>
        <v/>
      </c>
      <c r="HO377" s="28" t="str">
        <f t="shared" si="1442"/>
        <v/>
      </c>
      <c r="HP377" s="28" t="str">
        <f t="shared" si="1442"/>
        <v/>
      </c>
      <c r="HQ377" s="28" t="str">
        <f t="shared" si="1442"/>
        <v/>
      </c>
      <c r="HR377" s="28" t="str">
        <f t="shared" si="1442"/>
        <v/>
      </c>
      <c r="HS377" s="28" t="str">
        <f t="shared" si="1442"/>
        <v/>
      </c>
      <c r="HT377" s="28" t="str">
        <f t="shared" si="1442"/>
        <v/>
      </c>
      <c r="HU377" s="28" t="str">
        <f t="shared" si="1442"/>
        <v/>
      </c>
      <c r="HV377" s="28" t="str">
        <f t="shared" si="1442"/>
        <v/>
      </c>
      <c r="HW377" s="28" t="str">
        <f t="shared" si="1442"/>
        <v/>
      </c>
      <c r="HX377" s="28" t="str">
        <f t="shared" si="1442"/>
        <v/>
      </c>
      <c r="HY377" s="28" t="str">
        <f t="shared" si="1442"/>
        <v/>
      </c>
      <c r="HZ377" s="28" t="str">
        <f t="shared" si="1442"/>
        <v/>
      </c>
      <c r="IA377" s="28" t="str">
        <f t="shared" si="1442"/>
        <v/>
      </c>
      <c r="IB377" s="28" t="str">
        <f t="shared" si="1442"/>
        <v/>
      </c>
      <c r="IC377" s="28" t="str">
        <f t="shared" si="1442"/>
        <v/>
      </c>
      <c r="ID377" s="28" t="str">
        <f t="shared" si="1442"/>
        <v/>
      </c>
      <c r="IE377" s="28" t="str">
        <f t="shared" si="1442"/>
        <v/>
      </c>
      <c r="IF377" s="28" t="str">
        <f t="shared" si="1442"/>
        <v/>
      </c>
      <c r="IG377" s="28" t="str">
        <f t="shared" si="1442"/>
        <v/>
      </c>
      <c r="IH377" s="28" t="str">
        <f t="shared" si="1442"/>
        <v/>
      </c>
      <c r="II377" s="28" t="str">
        <f t="shared" si="1442"/>
        <v/>
      </c>
      <c r="IJ377" s="28" t="str">
        <f t="shared" si="1442"/>
        <v/>
      </c>
      <c r="IK377" s="28" t="str">
        <f t="shared" si="1442"/>
        <v/>
      </c>
      <c r="IL377" s="28" t="str">
        <f t="shared" si="1442"/>
        <v/>
      </c>
      <c r="IM377" s="28" t="str">
        <f t="shared" si="1442"/>
        <v/>
      </c>
      <c r="IN377" s="28" t="str">
        <f t="shared" si="1442"/>
        <v/>
      </c>
      <c r="IO377" s="28" t="str">
        <f t="shared" si="1442"/>
        <v/>
      </c>
      <c r="IP377" s="28" t="str">
        <f t="shared" si="1442"/>
        <v/>
      </c>
      <c r="IQ377" s="28" t="str">
        <f t="shared" si="1442"/>
        <v/>
      </c>
      <c r="IR377" s="28" t="str">
        <f t="shared" si="1442"/>
        <v/>
      </c>
      <c r="IS377" s="28" t="str">
        <f t="shared" si="1442"/>
        <v/>
      </c>
      <c r="IT377" s="28" t="str">
        <f t="shared" si="1442"/>
        <v/>
      </c>
      <c r="IU377" s="28" t="str">
        <f t="shared" ref="IU377:JC380" si="1447">IF($BJ377&lt;=IU$346,ROUND(_xlfn.IFS($BJ$343="u_inc",$BJ377/IU$346,$BJ$343="u_rand",IT101,$BJ$343="u_norm",IT156)*ROUNDDOWN(((IU$344-IU$345)/IU$343),0),0)*IU$343+IU$345,"")</f>
        <v/>
      </c>
      <c r="IV377" s="28" t="str">
        <f t="shared" si="1447"/>
        <v/>
      </c>
      <c r="IW377" s="28" t="str">
        <f t="shared" si="1447"/>
        <v/>
      </c>
      <c r="IX377" s="28" t="str">
        <f t="shared" si="1447"/>
        <v/>
      </c>
      <c r="IY377" s="28" t="str">
        <f t="shared" si="1447"/>
        <v/>
      </c>
      <c r="IZ377" s="28" t="str">
        <f t="shared" si="1447"/>
        <v/>
      </c>
      <c r="JA377" s="28" t="str">
        <f t="shared" si="1447"/>
        <v/>
      </c>
      <c r="JB377" s="28" t="str">
        <f t="shared" si="1447"/>
        <v/>
      </c>
      <c r="JC377" s="28" t="str">
        <f t="shared" si="1447"/>
        <v/>
      </c>
    </row>
    <row r="378" spans="6:263" x14ac:dyDescent="0.45">
      <c r="F378" s="7">
        <f t="shared" si="1445"/>
        <v>0.41725144275336129</v>
      </c>
      <c r="G378" s="7">
        <f t="shared" si="1445"/>
        <v>0.26777118736308592</v>
      </c>
      <c r="H378" s="7">
        <f t="shared" si="1445"/>
        <v>0.88009095884863797</v>
      </c>
      <c r="I378" s="7">
        <f t="shared" si="1445"/>
        <v>0.9659750759443152</v>
      </c>
      <c r="J378" s="7">
        <f t="shared" si="1445"/>
        <v>2.7164646437002647E-2</v>
      </c>
      <c r="K378" s="7">
        <f t="shared" si="1445"/>
        <v>7.4852842872428174E-2</v>
      </c>
      <c r="L378" s="7">
        <f t="shared" si="1445"/>
        <v>0.78699224199493989</v>
      </c>
      <c r="M378" s="7">
        <f t="shared" si="1445"/>
        <v>2.3350760351564158E-2</v>
      </c>
      <c r="N378" s="7">
        <f t="shared" si="1445"/>
        <v>0.19763553012052343</v>
      </c>
      <c r="O378" s="7">
        <f t="shared" si="1445"/>
        <v>0.38774128835077459</v>
      </c>
      <c r="P378" s="7">
        <f t="shared" si="1445"/>
        <v>0.95935195729106293</v>
      </c>
      <c r="Q378" s="7">
        <f t="shared" si="1445"/>
        <v>0.44558637982494492</v>
      </c>
      <c r="R378" s="7">
        <f t="shared" si="1445"/>
        <v>0.91544688954737363</v>
      </c>
      <c r="S378" s="7">
        <f t="shared" si="1445"/>
        <v>0.26158602501339562</v>
      </c>
      <c r="T378" s="7">
        <f t="shared" si="1445"/>
        <v>0.39811009094031063</v>
      </c>
      <c r="U378" s="7">
        <f t="shared" si="1443"/>
        <v>0.6549032189207632</v>
      </c>
      <c r="V378" s="7">
        <f t="shared" si="1443"/>
        <v>0.5212314582994354</v>
      </c>
      <c r="W378" s="7">
        <f t="shared" si="1443"/>
        <v>0.42820249797226978</v>
      </c>
      <c r="X378" s="7">
        <f t="shared" si="1443"/>
        <v>5.9926393469761308E-2</v>
      </c>
      <c r="Y378" s="7">
        <f t="shared" si="1443"/>
        <v>0.29436329533083516</v>
      </c>
      <c r="Z378" s="7">
        <f t="shared" si="1443"/>
        <v>0.12300082767522001</v>
      </c>
      <c r="AA378" s="7">
        <f t="shared" si="1443"/>
        <v>0.50100433523813459</v>
      </c>
      <c r="AB378" s="7">
        <f t="shared" si="1443"/>
        <v>0.73040893195681689</v>
      </c>
      <c r="AC378" s="7">
        <f t="shared" si="1443"/>
        <v>0.45333136778945632</v>
      </c>
      <c r="AD378" s="7">
        <f t="shared" si="1443"/>
        <v>0.46055285467791968</v>
      </c>
      <c r="BJ378">
        <v>25</v>
      </c>
      <c r="BL378" s="28" t="str">
        <f t="shared" si="1421"/>
        <v/>
      </c>
      <c r="BM378" s="28" t="str">
        <f t="shared" si="1446"/>
        <v/>
      </c>
      <c r="BN378" s="28" t="str">
        <f t="shared" si="1446"/>
        <v/>
      </c>
      <c r="BO378" s="28" t="str">
        <f t="shared" si="1446"/>
        <v/>
      </c>
      <c r="BP378" s="28" t="str">
        <f t="shared" si="1446"/>
        <v/>
      </c>
      <c r="BQ378" s="28" t="str">
        <f t="shared" si="1446"/>
        <v/>
      </c>
      <c r="BR378" s="28" t="str">
        <f t="shared" si="1446"/>
        <v/>
      </c>
      <c r="BS378" s="28" t="str">
        <f t="shared" si="1446"/>
        <v/>
      </c>
      <c r="BT378" s="28" t="str">
        <f t="shared" si="1446"/>
        <v/>
      </c>
      <c r="BU378" s="28" t="str">
        <f t="shared" si="1446"/>
        <v/>
      </c>
      <c r="BV378" s="28" t="str">
        <f t="shared" si="1446"/>
        <v/>
      </c>
      <c r="BW378" s="28" t="str">
        <f t="shared" si="1446"/>
        <v/>
      </c>
      <c r="BX378" s="28" t="str">
        <f t="shared" si="1446"/>
        <v/>
      </c>
      <c r="BY378" s="28" t="str">
        <f t="shared" si="1446"/>
        <v/>
      </c>
      <c r="BZ378" s="28" t="str">
        <f t="shared" si="1446"/>
        <v/>
      </c>
      <c r="CA378" s="28" t="str">
        <f t="shared" si="1446"/>
        <v/>
      </c>
      <c r="CB378" s="28" t="str">
        <f t="shared" si="1446"/>
        <v/>
      </c>
      <c r="CC378" s="28" t="str">
        <f t="shared" si="1446"/>
        <v/>
      </c>
      <c r="CD378" s="28" t="str">
        <f t="shared" si="1446"/>
        <v/>
      </c>
      <c r="CE378" s="28" t="str">
        <f t="shared" si="1446"/>
        <v/>
      </c>
      <c r="CF378" s="28" t="str">
        <f t="shared" si="1446"/>
        <v/>
      </c>
      <c r="CG378" s="28" t="str">
        <f t="shared" si="1446"/>
        <v/>
      </c>
      <c r="CH378" s="28" t="str">
        <f t="shared" si="1446"/>
        <v/>
      </c>
      <c r="CI378" s="28" t="str">
        <f t="shared" si="1446"/>
        <v/>
      </c>
      <c r="CJ378" s="28" t="str">
        <f t="shared" si="1446"/>
        <v/>
      </c>
      <c r="CK378" s="28" t="str">
        <f t="shared" si="1446"/>
        <v/>
      </c>
      <c r="CL378" s="28" t="str">
        <f t="shared" si="1446"/>
        <v/>
      </c>
      <c r="CM378" s="28" t="str">
        <f t="shared" si="1446"/>
        <v/>
      </c>
      <c r="CN378" s="28" t="str">
        <f t="shared" si="1446"/>
        <v/>
      </c>
      <c r="CO378" s="28" t="str">
        <f t="shared" si="1446"/>
        <v/>
      </c>
      <c r="CP378" s="28" t="str">
        <f t="shared" si="1446"/>
        <v/>
      </c>
      <c r="CQ378" s="28" t="str">
        <f t="shared" si="1446"/>
        <v/>
      </c>
      <c r="CR378" s="28" t="str">
        <f t="shared" si="1446"/>
        <v/>
      </c>
      <c r="CS378" s="28" t="str">
        <f t="shared" si="1446"/>
        <v/>
      </c>
      <c r="CT378" s="28" t="str">
        <f t="shared" si="1446"/>
        <v/>
      </c>
      <c r="CU378" s="28" t="str">
        <f t="shared" si="1446"/>
        <v/>
      </c>
      <c r="CV378" s="28" t="str">
        <f t="shared" si="1446"/>
        <v/>
      </c>
      <c r="CW378" s="28" t="str">
        <f t="shared" si="1446"/>
        <v/>
      </c>
      <c r="CX378" s="28" t="str">
        <f t="shared" si="1446"/>
        <v/>
      </c>
      <c r="CY378" s="28" t="str">
        <f t="shared" si="1446"/>
        <v/>
      </c>
      <c r="CZ378" s="28" t="str">
        <f t="shared" si="1446"/>
        <v/>
      </c>
      <c r="DA378" s="28" t="str">
        <f t="shared" si="1446"/>
        <v/>
      </c>
      <c r="DB378" s="28" t="str">
        <f t="shared" si="1446"/>
        <v/>
      </c>
      <c r="DC378" s="28" t="str">
        <f t="shared" si="1446"/>
        <v/>
      </c>
      <c r="DD378" s="28" t="str">
        <f t="shared" si="1446"/>
        <v/>
      </c>
      <c r="DE378" s="28" t="str">
        <f t="shared" si="1446"/>
        <v/>
      </c>
      <c r="DF378" s="28" t="str">
        <f t="shared" si="1446"/>
        <v/>
      </c>
      <c r="DG378" s="28" t="str">
        <f t="shared" si="1446"/>
        <v/>
      </c>
      <c r="DH378" s="28" t="str">
        <f t="shared" si="1446"/>
        <v/>
      </c>
      <c r="DI378" s="28" t="str">
        <f t="shared" si="1446"/>
        <v/>
      </c>
      <c r="DJ378" s="28" t="str">
        <f t="shared" si="1446"/>
        <v/>
      </c>
      <c r="DK378" s="28" t="str">
        <f t="shared" si="1446"/>
        <v/>
      </c>
      <c r="DL378" s="28" t="str">
        <f t="shared" si="1446"/>
        <v/>
      </c>
      <c r="DM378" s="28" t="str">
        <f t="shared" si="1446"/>
        <v/>
      </c>
      <c r="DN378" s="28" t="str">
        <f t="shared" si="1446"/>
        <v/>
      </c>
      <c r="DO378" s="28" t="str">
        <f t="shared" si="1446"/>
        <v/>
      </c>
      <c r="DP378" s="28" t="str">
        <f t="shared" si="1446"/>
        <v/>
      </c>
      <c r="DQ378" s="28" t="str">
        <f t="shared" si="1446"/>
        <v/>
      </c>
      <c r="DR378" s="28" t="str">
        <f t="shared" si="1446"/>
        <v/>
      </c>
      <c r="DS378" s="28" t="str">
        <f t="shared" si="1446"/>
        <v/>
      </c>
      <c r="DT378" s="28" t="str">
        <f t="shared" si="1446"/>
        <v/>
      </c>
      <c r="DU378" s="28" t="str">
        <f t="shared" si="1446"/>
        <v/>
      </c>
      <c r="DV378" s="28" t="str">
        <f t="shared" si="1446"/>
        <v/>
      </c>
      <c r="DW378" s="28" t="str">
        <f t="shared" si="1446"/>
        <v/>
      </c>
      <c r="DX378" s="28" t="str">
        <f t="shared" si="1446"/>
        <v/>
      </c>
      <c r="DY378" s="28" t="str">
        <f t="shared" si="1444"/>
        <v/>
      </c>
      <c r="DZ378" s="28" t="str">
        <f t="shared" si="1444"/>
        <v/>
      </c>
      <c r="EA378" s="28" t="str">
        <f t="shared" si="1444"/>
        <v/>
      </c>
      <c r="EB378" s="28" t="str">
        <f t="shared" si="1444"/>
        <v/>
      </c>
      <c r="EC378" s="28" t="str">
        <f t="shared" si="1444"/>
        <v/>
      </c>
      <c r="ED378" s="28" t="str">
        <f t="shared" si="1444"/>
        <v/>
      </c>
      <c r="EE378" s="28" t="str">
        <f t="shared" si="1444"/>
        <v/>
      </c>
      <c r="EF378" s="28" t="str">
        <f t="shared" si="1444"/>
        <v/>
      </c>
      <c r="EG378" s="28" t="str">
        <f t="shared" si="1444"/>
        <v/>
      </c>
      <c r="EH378" s="28" t="str">
        <f t="shared" si="1444"/>
        <v/>
      </c>
      <c r="EI378" s="28" t="str">
        <f t="shared" si="1444"/>
        <v/>
      </c>
      <c r="EJ378" s="28" t="str">
        <f t="shared" si="1444"/>
        <v/>
      </c>
      <c r="EK378" s="28" t="str">
        <f t="shared" si="1444"/>
        <v/>
      </c>
      <c r="EL378" s="28" t="str">
        <f t="shared" si="1444"/>
        <v/>
      </c>
      <c r="EM378" s="28" t="str">
        <f t="shared" si="1444"/>
        <v/>
      </c>
      <c r="EN378" s="28" t="str">
        <f t="shared" si="1444"/>
        <v/>
      </c>
      <c r="EO378" s="28" t="str">
        <f t="shared" si="1444"/>
        <v/>
      </c>
      <c r="EP378" s="28" t="str">
        <f t="shared" si="1444"/>
        <v/>
      </c>
      <c r="EQ378" s="28" t="str">
        <f t="shared" si="1444"/>
        <v/>
      </c>
      <c r="ER378" s="28" t="str">
        <f t="shared" si="1444"/>
        <v/>
      </c>
      <c r="ES378" s="28" t="str">
        <f t="shared" si="1444"/>
        <v/>
      </c>
      <c r="ET378" s="28" t="str">
        <f t="shared" si="1444"/>
        <v/>
      </c>
      <c r="EU378" s="28" t="str">
        <f t="shared" si="1444"/>
        <v/>
      </c>
      <c r="EV378" s="28" t="str">
        <f t="shared" si="1444"/>
        <v/>
      </c>
      <c r="EW378" s="28" t="str">
        <f t="shared" si="1444"/>
        <v/>
      </c>
      <c r="EX378" s="28" t="str">
        <f t="shared" si="1444"/>
        <v/>
      </c>
      <c r="EY378" s="28" t="str">
        <f t="shared" si="1444"/>
        <v/>
      </c>
      <c r="EZ378" s="28" t="str">
        <f t="shared" si="1444"/>
        <v/>
      </c>
      <c r="FA378" s="28" t="str">
        <f t="shared" si="1444"/>
        <v/>
      </c>
      <c r="FB378" s="28" t="str">
        <f t="shared" si="1444"/>
        <v/>
      </c>
      <c r="FC378" s="28" t="str">
        <f t="shared" si="1444"/>
        <v/>
      </c>
      <c r="FD378" s="28" t="str">
        <f t="shared" si="1444"/>
        <v/>
      </c>
      <c r="FE378" s="28" t="str">
        <f t="shared" si="1444"/>
        <v/>
      </c>
      <c r="FF378" s="28" t="str">
        <f t="shared" si="1444"/>
        <v/>
      </c>
      <c r="FG378" s="28" t="str">
        <f t="shared" si="1444"/>
        <v/>
      </c>
      <c r="FH378" s="28" t="str">
        <f t="shared" si="1444"/>
        <v/>
      </c>
      <c r="FI378" s="28" t="str">
        <f t="shared" si="1444"/>
        <v/>
      </c>
      <c r="FJ378" s="28" t="str">
        <f t="shared" si="1444"/>
        <v/>
      </c>
      <c r="FK378" s="28" t="str">
        <f t="shared" si="1444"/>
        <v/>
      </c>
      <c r="FL378" s="28" t="str">
        <f t="shared" si="1444"/>
        <v/>
      </c>
      <c r="FM378" s="28" t="str">
        <f t="shared" si="1444"/>
        <v/>
      </c>
      <c r="FN378" s="28" t="str">
        <f t="shared" si="1444"/>
        <v/>
      </c>
      <c r="FO378" s="28" t="str">
        <f t="shared" si="1444"/>
        <v/>
      </c>
      <c r="FP378" s="28" t="str">
        <f t="shared" si="1444"/>
        <v/>
      </c>
      <c r="FQ378" s="28" t="str">
        <f t="shared" si="1444"/>
        <v/>
      </c>
      <c r="FR378" s="28" t="str">
        <f t="shared" si="1444"/>
        <v/>
      </c>
      <c r="FS378" s="28" t="str">
        <f t="shared" si="1444"/>
        <v/>
      </c>
      <c r="FT378" s="28" t="str">
        <f t="shared" si="1444"/>
        <v/>
      </c>
      <c r="FU378" s="28" t="str">
        <f t="shared" si="1444"/>
        <v/>
      </c>
      <c r="FV378" s="28" t="str">
        <f t="shared" si="1444"/>
        <v/>
      </c>
      <c r="FW378" s="28" t="str">
        <f t="shared" si="1444"/>
        <v/>
      </c>
      <c r="FX378" s="28" t="str">
        <f t="shared" si="1444"/>
        <v/>
      </c>
      <c r="FY378" s="28" t="str">
        <f t="shared" si="1444"/>
        <v/>
      </c>
      <c r="FZ378" s="28" t="str">
        <f t="shared" si="1444"/>
        <v/>
      </c>
      <c r="GA378" s="28" t="str">
        <f t="shared" si="1444"/>
        <v/>
      </c>
      <c r="GB378" s="28" t="str">
        <f t="shared" si="1444"/>
        <v/>
      </c>
      <c r="GC378" s="28" t="str">
        <f t="shared" si="1444"/>
        <v/>
      </c>
      <c r="GD378" s="28" t="str">
        <f t="shared" si="1444"/>
        <v/>
      </c>
      <c r="GE378" s="28" t="str">
        <f t="shared" si="1444"/>
        <v/>
      </c>
      <c r="GF378" s="28" t="str">
        <f t="shared" si="1444"/>
        <v/>
      </c>
      <c r="GG378" s="28" t="str">
        <f t="shared" si="1444"/>
        <v/>
      </c>
      <c r="GH378" s="28" t="str">
        <f t="shared" si="1444"/>
        <v/>
      </c>
      <c r="GI378" s="28" t="str">
        <f t="shared" si="1444"/>
        <v/>
      </c>
      <c r="GJ378" s="28" t="str">
        <f t="shared" ref="GJ378:IU381" si="1448">IF($BJ378&lt;=GJ$346,ROUND(_xlfn.IFS($BJ$343="u_inc",$BJ378/GJ$346,$BJ$343="u_rand",GI102,$BJ$343="u_norm",GI157)*ROUNDDOWN(((GJ$344-GJ$345)/GJ$343),0),0)*GJ$343+GJ$345,"")</f>
        <v/>
      </c>
      <c r="GK378" s="28" t="str">
        <f t="shared" si="1448"/>
        <v/>
      </c>
      <c r="GL378" s="28" t="str">
        <f t="shared" si="1448"/>
        <v/>
      </c>
      <c r="GM378" s="28" t="str">
        <f t="shared" si="1448"/>
        <v/>
      </c>
      <c r="GN378" s="28" t="str">
        <f t="shared" si="1448"/>
        <v/>
      </c>
      <c r="GO378" s="28" t="str">
        <f t="shared" si="1448"/>
        <v/>
      </c>
      <c r="GP378" s="28" t="str">
        <f t="shared" si="1448"/>
        <v/>
      </c>
      <c r="GQ378" s="28" t="str">
        <f t="shared" si="1448"/>
        <v/>
      </c>
      <c r="GR378" s="28" t="str">
        <f t="shared" si="1448"/>
        <v/>
      </c>
      <c r="GS378" s="28" t="str">
        <f t="shared" si="1448"/>
        <v/>
      </c>
      <c r="GT378" s="28" t="str">
        <f t="shared" si="1448"/>
        <v/>
      </c>
      <c r="GU378" s="28" t="str">
        <f t="shared" si="1448"/>
        <v/>
      </c>
      <c r="GV378" s="28" t="str">
        <f t="shared" si="1448"/>
        <v/>
      </c>
      <c r="GW378" s="28" t="str">
        <f t="shared" si="1448"/>
        <v/>
      </c>
      <c r="GX378" s="28" t="str">
        <f t="shared" si="1448"/>
        <v/>
      </c>
      <c r="GY378" s="28" t="str">
        <f t="shared" si="1448"/>
        <v/>
      </c>
      <c r="GZ378" s="28" t="str">
        <f t="shared" si="1448"/>
        <v/>
      </c>
      <c r="HA378" s="28" t="str">
        <f t="shared" si="1448"/>
        <v/>
      </c>
      <c r="HB378" s="28" t="str">
        <f t="shared" si="1448"/>
        <v/>
      </c>
      <c r="HC378" s="28" t="str">
        <f t="shared" si="1448"/>
        <v/>
      </c>
      <c r="HD378" s="28" t="str">
        <f t="shared" si="1448"/>
        <v/>
      </c>
      <c r="HE378" s="28" t="str">
        <f t="shared" si="1448"/>
        <v/>
      </c>
      <c r="HF378" s="28" t="str">
        <f t="shared" si="1448"/>
        <v/>
      </c>
      <c r="HG378" s="28" t="str">
        <f t="shared" si="1448"/>
        <v/>
      </c>
      <c r="HH378" s="28" t="str">
        <f t="shared" si="1448"/>
        <v/>
      </c>
      <c r="HI378" s="28" t="str">
        <f t="shared" si="1448"/>
        <v/>
      </c>
      <c r="HJ378" s="28" t="str">
        <f t="shared" si="1448"/>
        <v/>
      </c>
      <c r="HK378" s="28" t="str">
        <f t="shared" si="1448"/>
        <v/>
      </c>
      <c r="HL378" s="28" t="str">
        <f t="shared" si="1448"/>
        <v/>
      </c>
      <c r="HM378" s="28" t="str">
        <f t="shared" si="1448"/>
        <v/>
      </c>
      <c r="HN378" s="28" t="str">
        <f t="shared" si="1448"/>
        <v/>
      </c>
      <c r="HO378" s="28" t="str">
        <f t="shared" si="1448"/>
        <v/>
      </c>
      <c r="HP378" s="28" t="str">
        <f t="shared" si="1448"/>
        <v/>
      </c>
      <c r="HQ378" s="28" t="str">
        <f t="shared" si="1448"/>
        <v/>
      </c>
      <c r="HR378" s="28" t="str">
        <f t="shared" si="1448"/>
        <v/>
      </c>
      <c r="HS378" s="28" t="str">
        <f t="shared" si="1448"/>
        <v/>
      </c>
      <c r="HT378" s="28" t="str">
        <f t="shared" si="1448"/>
        <v/>
      </c>
      <c r="HU378" s="28" t="str">
        <f t="shared" si="1448"/>
        <v/>
      </c>
      <c r="HV378" s="28" t="str">
        <f t="shared" si="1448"/>
        <v/>
      </c>
      <c r="HW378" s="28" t="str">
        <f t="shared" si="1448"/>
        <v/>
      </c>
      <c r="HX378" s="28" t="str">
        <f t="shared" si="1448"/>
        <v/>
      </c>
      <c r="HY378" s="28" t="str">
        <f t="shared" si="1448"/>
        <v/>
      </c>
      <c r="HZ378" s="28" t="str">
        <f t="shared" si="1448"/>
        <v/>
      </c>
      <c r="IA378" s="28" t="str">
        <f t="shared" si="1448"/>
        <v/>
      </c>
      <c r="IB378" s="28" t="str">
        <f t="shared" si="1448"/>
        <v/>
      </c>
      <c r="IC378" s="28" t="str">
        <f t="shared" si="1448"/>
        <v/>
      </c>
      <c r="ID378" s="28" t="str">
        <f t="shared" si="1448"/>
        <v/>
      </c>
      <c r="IE378" s="28" t="str">
        <f t="shared" si="1448"/>
        <v/>
      </c>
      <c r="IF378" s="28" t="str">
        <f t="shared" si="1448"/>
        <v/>
      </c>
      <c r="IG378" s="28" t="str">
        <f t="shared" si="1448"/>
        <v/>
      </c>
      <c r="IH378" s="28" t="str">
        <f t="shared" si="1448"/>
        <v/>
      </c>
      <c r="II378" s="28" t="str">
        <f t="shared" si="1448"/>
        <v/>
      </c>
      <c r="IJ378" s="28" t="str">
        <f t="shared" si="1448"/>
        <v/>
      </c>
      <c r="IK378" s="28" t="str">
        <f t="shared" si="1448"/>
        <v/>
      </c>
      <c r="IL378" s="28" t="str">
        <f t="shared" si="1448"/>
        <v/>
      </c>
      <c r="IM378" s="28" t="str">
        <f t="shared" si="1448"/>
        <v/>
      </c>
      <c r="IN378" s="28" t="str">
        <f t="shared" si="1448"/>
        <v/>
      </c>
      <c r="IO378" s="28" t="str">
        <f t="shared" si="1448"/>
        <v/>
      </c>
      <c r="IP378" s="28" t="str">
        <f t="shared" si="1448"/>
        <v/>
      </c>
      <c r="IQ378" s="28" t="str">
        <f t="shared" si="1448"/>
        <v/>
      </c>
      <c r="IR378" s="28" t="str">
        <f t="shared" si="1448"/>
        <v/>
      </c>
      <c r="IS378" s="28" t="str">
        <f t="shared" si="1448"/>
        <v/>
      </c>
      <c r="IT378" s="28" t="str">
        <f t="shared" si="1448"/>
        <v/>
      </c>
      <c r="IU378" s="28" t="str">
        <f t="shared" si="1448"/>
        <v/>
      </c>
      <c r="IV378" s="28" t="str">
        <f t="shared" si="1447"/>
        <v/>
      </c>
      <c r="IW378" s="28" t="str">
        <f t="shared" si="1447"/>
        <v/>
      </c>
      <c r="IX378" s="28" t="str">
        <f t="shared" si="1447"/>
        <v/>
      </c>
      <c r="IY378" s="28" t="str">
        <f t="shared" si="1447"/>
        <v/>
      </c>
      <c r="IZ378" s="28" t="str">
        <f t="shared" si="1447"/>
        <v/>
      </c>
      <c r="JA378" s="28" t="str">
        <f t="shared" si="1447"/>
        <v/>
      </c>
      <c r="JB378" s="28" t="str">
        <f t="shared" si="1447"/>
        <v/>
      </c>
      <c r="JC378" s="28" t="str">
        <f t="shared" si="1447"/>
        <v/>
      </c>
    </row>
    <row r="379" spans="6:263" x14ac:dyDescent="0.45">
      <c r="F379" s="7">
        <f t="shared" si="1445"/>
        <v>0.14439314750227758</v>
      </c>
      <c r="G379" s="7">
        <f t="shared" si="1445"/>
        <v>0.58298520351899097</v>
      </c>
      <c r="H379" s="7">
        <f t="shared" si="1445"/>
        <v>0.87067458260370167</v>
      </c>
      <c r="I379" s="7">
        <f t="shared" si="1445"/>
        <v>0.58289090803958987</v>
      </c>
      <c r="J379" s="7">
        <f t="shared" si="1445"/>
        <v>0.26464816055477047</v>
      </c>
      <c r="K379" s="7">
        <f t="shared" si="1445"/>
        <v>0.22157829498014334</v>
      </c>
      <c r="L379" s="7">
        <f t="shared" si="1445"/>
        <v>0.90251333774184495</v>
      </c>
      <c r="M379" s="7">
        <f t="shared" si="1445"/>
        <v>0.16455293035346685</v>
      </c>
      <c r="N379" s="7">
        <f t="shared" si="1445"/>
        <v>6.4674447786377015E-2</v>
      </c>
      <c r="O379" s="7">
        <f t="shared" si="1445"/>
        <v>0.6597299802395189</v>
      </c>
      <c r="P379" s="7">
        <f t="shared" si="1445"/>
        <v>0.8783303968973134</v>
      </c>
      <c r="Q379" s="7">
        <f t="shared" si="1445"/>
        <v>0.9001405299176185</v>
      </c>
      <c r="R379" s="7">
        <f t="shared" si="1445"/>
        <v>0.53680534127019597</v>
      </c>
      <c r="S379" s="7">
        <f t="shared" si="1445"/>
        <v>1.9013421618851563E-2</v>
      </c>
      <c r="T379" s="7">
        <f t="shared" si="1445"/>
        <v>0.17219977973597114</v>
      </c>
      <c r="U379" s="7">
        <f t="shared" si="1443"/>
        <v>0.83328052416130927</v>
      </c>
      <c r="V379" s="7">
        <f t="shared" si="1443"/>
        <v>0.36372357204729855</v>
      </c>
      <c r="W379" s="7">
        <f t="shared" si="1443"/>
        <v>0.76277961943428019</v>
      </c>
      <c r="X379" s="7">
        <f t="shared" si="1443"/>
        <v>0.70693917884814517</v>
      </c>
      <c r="Y379" s="7">
        <f t="shared" si="1443"/>
        <v>0.21062891474488607</v>
      </c>
      <c r="Z379" s="7">
        <f t="shared" si="1443"/>
        <v>0.37295271054513413</v>
      </c>
      <c r="AA379" s="7">
        <f t="shared" si="1443"/>
        <v>0.9802662799974281</v>
      </c>
      <c r="AB379" s="7">
        <f t="shared" si="1443"/>
        <v>0.56955448750851423</v>
      </c>
      <c r="AC379" s="7">
        <f t="shared" si="1443"/>
        <v>0.75845456484633245</v>
      </c>
      <c r="AD379" s="7">
        <f t="shared" si="1443"/>
        <v>0.34684815786166495</v>
      </c>
      <c r="BJ379">
        <v>26</v>
      </c>
      <c r="BL379" s="28" t="str">
        <f t="shared" si="1421"/>
        <v/>
      </c>
      <c r="BM379" s="28" t="str">
        <f t="shared" si="1446"/>
        <v/>
      </c>
      <c r="BN379" s="28" t="str">
        <f t="shared" si="1446"/>
        <v/>
      </c>
      <c r="BO379" s="28" t="str">
        <f t="shared" si="1446"/>
        <v/>
      </c>
      <c r="BP379" s="28" t="str">
        <f t="shared" si="1446"/>
        <v/>
      </c>
      <c r="BQ379" s="28" t="str">
        <f t="shared" si="1446"/>
        <v/>
      </c>
      <c r="BR379" s="28" t="str">
        <f t="shared" si="1446"/>
        <v/>
      </c>
      <c r="BS379" s="28" t="str">
        <f t="shared" si="1446"/>
        <v/>
      </c>
      <c r="BT379" s="28" t="str">
        <f t="shared" si="1446"/>
        <v/>
      </c>
      <c r="BU379" s="28" t="str">
        <f t="shared" si="1446"/>
        <v/>
      </c>
      <c r="BV379" s="28" t="str">
        <f t="shared" si="1446"/>
        <v/>
      </c>
      <c r="BW379" s="28" t="str">
        <f t="shared" si="1446"/>
        <v/>
      </c>
      <c r="BX379" s="28" t="str">
        <f t="shared" si="1446"/>
        <v/>
      </c>
      <c r="BY379" s="28" t="str">
        <f t="shared" si="1446"/>
        <v/>
      </c>
      <c r="BZ379" s="28" t="str">
        <f t="shared" si="1446"/>
        <v/>
      </c>
      <c r="CA379" s="28" t="str">
        <f t="shared" si="1446"/>
        <v/>
      </c>
      <c r="CB379" s="28" t="str">
        <f t="shared" si="1446"/>
        <v/>
      </c>
      <c r="CC379" s="28" t="str">
        <f t="shared" si="1446"/>
        <v/>
      </c>
      <c r="CD379" s="28" t="str">
        <f t="shared" si="1446"/>
        <v/>
      </c>
      <c r="CE379" s="28" t="str">
        <f t="shared" si="1446"/>
        <v/>
      </c>
      <c r="CF379" s="28" t="str">
        <f t="shared" si="1446"/>
        <v/>
      </c>
      <c r="CG379" s="28" t="str">
        <f t="shared" si="1446"/>
        <v/>
      </c>
      <c r="CH379" s="28" t="str">
        <f t="shared" si="1446"/>
        <v/>
      </c>
      <c r="CI379" s="28" t="str">
        <f t="shared" si="1446"/>
        <v/>
      </c>
      <c r="CJ379" s="28" t="str">
        <f t="shared" si="1446"/>
        <v/>
      </c>
      <c r="CK379" s="28" t="str">
        <f t="shared" si="1446"/>
        <v/>
      </c>
      <c r="CL379" s="28" t="str">
        <f t="shared" si="1446"/>
        <v/>
      </c>
      <c r="CM379" s="28" t="str">
        <f t="shared" si="1446"/>
        <v/>
      </c>
      <c r="CN379" s="28" t="str">
        <f t="shared" si="1446"/>
        <v/>
      </c>
      <c r="CO379" s="28" t="str">
        <f t="shared" si="1446"/>
        <v/>
      </c>
      <c r="CP379" s="28" t="str">
        <f t="shared" si="1446"/>
        <v/>
      </c>
      <c r="CQ379" s="28" t="str">
        <f t="shared" si="1446"/>
        <v/>
      </c>
      <c r="CR379" s="28" t="str">
        <f t="shared" si="1446"/>
        <v/>
      </c>
      <c r="CS379" s="28" t="str">
        <f t="shared" si="1446"/>
        <v/>
      </c>
      <c r="CT379" s="28" t="str">
        <f t="shared" si="1446"/>
        <v/>
      </c>
      <c r="CU379" s="28" t="str">
        <f t="shared" si="1446"/>
        <v/>
      </c>
      <c r="CV379" s="28" t="str">
        <f t="shared" si="1446"/>
        <v/>
      </c>
      <c r="CW379" s="28" t="str">
        <f t="shared" si="1446"/>
        <v/>
      </c>
      <c r="CX379" s="28" t="str">
        <f t="shared" si="1446"/>
        <v/>
      </c>
      <c r="CY379" s="28" t="str">
        <f t="shared" si="1446"/>
        <v/>
      </c>
      <c r="CZ379" s="28" t="str">
        <f t="shared" si="1446"/>
        <v/>
      </c>
      <c r="DA379" s="28" t="str">
        <f t="shared" si="1446"/>
        <v/>
      </c>
      <c r="DB379" s="28" t="str">
        <f t="shared" si="1446"/>
        <v/>
      </c>
      <c r="DC379" s="28" t="str">
        <f t="shared" si="1446"/>
        <v/>
      </c>
      <c r="DD379" s="28" t="str">
        <f t="shared" si="1446"/>
        <v/>
      </c>
      <c r="DE379" s="28" t="str">
        <f t="shared" si="1446"/>
        <v/>
      </c>
      <c r="DF379" s="28" t="str">
        <f t="shared" si="1446"/>
        <v/>
      </c>
      <c r="DG379" s="28" t="str">
        <f t="shared" si="1446"/>
        <v/>
      </c>
      <c r="DH379" s="28" t="str">
        <f t="shared" si="1446"/>
        <v/>
      </c>
      <c r="DI379" s="28" t="str">
        <f t="shared" si="1446"/>
        <v/>
      </c>
      <c r="DJ379" s="28" t="str">
        <f t="shared" si="1446"/>
        <v/>
      </c>
      <c r="DK379" s="28" t="str">
        <f t="shared" si="1446"/>
        <v/>
      </c>
      <c r="DL379" s="28" t="str">
        <f t="shared" si="1446"/>
        <v/>
      </c>
      <c r="DM379" s="28" t="str">
        <f t="shared" si="1446"/>
        <v/>
      </c>
      <c r="DN379" s="28" t="str">
        <f t="shared" si="1446"/>
        <v/>
      </c>
      <c r="DO379" s="28" t="str">
        <f t="shared" si="1446"/>
        <v/>
      </c>
      <c r="DP379" s="28" t="str">
        <f t="shared" si="1446"/>
        <v/>
      </c>
      <c r="DQ379" s="28" t="str">
        <f t="shared" si="1446"/>
        <v/>
      </c>
      <c r="DR379" s="28" t="str">
        <f t="shared" si="1446"/>
        <v/>
      </c>
      <c r="DS379" s="28" t="str">
        <f t="shared" si="1446"/>
        <v/>
      </c>
      <c r="DT379" s="28" t="str">
        <f t="shared" si="1446"/>
        <v/>
      </c>
      <c r="DU379" s="28" t="str">
        <f t="shared" si="1446"/>
        <v/>
      </c>
      <c r="DV379" s="28" t="str">
        <f t="shared" si="1446"/>
        <v/>
      </c>
      <c r="DW379" s="28" t="str">
        <f t="shared" si="1446"/>
        <v/>
      </c>
      <c r="DX379" s="28" t="str">
        <f t="shared" ref="DX379:GI382" si="1449">IF($BJ379&lt;=DX$346,ROUND(_xlfn.IFS($BJ$343="u_inc",$BJ379/DX$346,$BJ$343="u_rand",DW103,$BJ$343="u_norm",DW158)*ROUNDDOWN(((DX$344-DX$345)/DX$343),0),0)*DX$343+DX$345,"")</f>
        <v/>
      </c>
      <c r="DY379" s="28" t="str">
        <f t="shared" si="1449"/>
        <v/>
      </c>
      <c r="DZ379" s="28" t="str">
        <f t="shared" si="1449"/>
        <v/>
      </c>
      <c r="EA379" s="28" t="str">
        <f t="shared" si="1449"/>
        <v/>
      </c>
      <c r="EB379" s="28" t="str">
        <f t="shared" si="1449"/>
        <v/>
      </c>
      <c r="EC379" s="28" t="str">
        <f t="shared" si="1449"/>
        <v/>
      </c>
      <c r="ED379" s="28" t="str">
        <f t="shared" si="1449"/>
        <v/>
      </c>
      <c r="EE379" s="28" t="str">
        <f t="shared" si="1449"/>
        <v/>
      </c>
      <c r="EF379" s="28" t="str">
        <f t="shared" si="1449"/>
        <v/>
      </c>
      <c r="EG379" s="28" t="str">
        <f t="shared" si="1449"/>
        <v/>
      </c>
      <c r="EH379" s="28" t="str">
        <f t="shared" si="1449"/>
        <v/>
      </c>
      <c r="EI379" s="28" t="str">
        <f t="shared" si="1449"/>
        <v/>
      </c>
      <c r="EJ379" s="28" t="str">
        <f t="shared" si="1449"/>
        <v/>
      </c>
      <c r="EK379" s="28" t="str">
        <f t="shared" si="1449"/>
        <v/>
      </c>
      <c r="EL379" s="28" t="str">
        <f t="shared" si="1449"/>
        <v/>
      </c>
      <c r="EM379" s="28" t="str">
        <f t="shared" si="1449"/>
        <v/>
      </c>
      <c r="EN379" s="28" t="str">
        <f t="shared" si="1449"/>
        <v/>
      </c>
      <c r="EO379" s="28" t="str">
        <f t="shared" si="1449"/>
        <v/>
      </c>
      <c r="EP379" s="28" t="str">
        <f t="shared" si="1449"/>
        <v/>
      </c>
      <c r="EQ379" s="28" t="str">
        <f t="shared" si="1449"/>
        <v/>
      </c>
      <c r="ER379" s="28" t="str">
        <f t="shared" si="1449"/>
        <v/>
      </c>
      <c r="ES379" s="28" t="str">
        <f t="shared" si="1449"/>
        <v/>
      </c>
      <c r="ET379" s="28" t="str">
        <f t="shared" si="1449"/>
        <v/>
      </c>
      <c r="EU379" s="28" t="str">
        <f t="shared" si="1449"/>
        <v/>
      </c>
      <c r="EV379" s="28" t="str">
        <f t="shared" si="1449"/>
        <v/>
      </c>
      <c r="EW379" s="28" t="str">
        <f t="shared" si="1449"/>
        <v/>
      </c>
      <c r="EX379" s="28" t="str">
        <f t="shared" si="1449"/>
        <v/>
      </c>
      <c r="EY379" s="28" t="str">
        <f t="shared" si="1449"/>
        <v/>
      </c>
      <c r="EZ379" s="28" t="str">
        <f t="shared" si="1449"/>
        <v/>
      </c>
      <c r="FA379" s="28" t="str">
        <f t="shared" si="1449"/>
        <v/>
      </c>
      <c r="FB379" s="28" t="str">
        <f t="shared" si="1449"/>
        <v/>
      </c>
      <c r="FC379" s="28" t="str">
        <f t="shared" si="1449"/>
        <v/>
      </c>
      <c r="FD379" s="28" t="str">
        <f t="shared" si="1449"/>
        <v/>
      </c>
      <c r="FE379" s="28" t="str">
        <f t="shared" si="1449"/>
        <v/>
      </c>
      <c r="FF379" s="28" t="str">
        <f t="shared" si="1449"/>
        <v/>
      </c>
      <c r="FG379" s="28" t="str">
        <f t="shared" si="1449"/>
        <v/>
      </c>
      <c r="FH379" s="28" t="str">
        <f t="shared" si="1449"/>
        <v/>
      </c>
      <c r="FI379" s="28" t="str">
        <f t="shared" si="1449"/>
        <v/>
      </c>
      <c r="FJ379" s="28" t="str">
        <f t="shared" si="1449"/>
        <v/>
      </c>
      <c r="FK379" s="28" t="str">
        <f t="shared" si="1449"/>
        <v/>
      </c>
      <c r="FL379" s="28" t="str">
        <f t="shared" si="1449"/>
        <v/>
      </c>
      <c r="FM379" s="28" t="str">
        <f t="shared" si="1449"/>
        <v/>
      </c>
      <c r="FN379" s="28" t="str">
        <f t="shared" si="1449"/>
        <v/>
      </c>
      <c r="FO379" s="28" t="str">
        <f t="shared" si="1449"/>
        <v/>
      </c>
      <c r="FP379" s="28" t="str">
        <f t="shared" si="1449"/>
        <v/>
      </c>
      <c r="FQ379" s="28" t="str">
        <f t="shared" si="1449"/>
        <v/>
      </c>
      <c r="FR379" s="28" t="str">
        <f t="shared" si="1449"/>
        <v/>
      </c>
      <c r="FS379" s="28" t="str">
        <f t="shared" si="1449"/>
        <v/>
      </c>
      <c r="FT379" s="28" t="str">
        <f t="shared" si="1449"/>
        <v/>
      </c>
      <c r="FU379" s="28" t="str">
        <f t="shared" si="1449"/>
        <v/>
      </c>
      <c r="FV379" s="28" t="str">
        <f t="shared" si="1449"/>
        <v/>
      </c>
      <c r="FW379" s="28" t="str">
        <f t="shared" si="1449"/>
        <v/>
      </c>
      <c r="FX379" s="28" t="str">
        <f t="shared" si="1449"/>
        <v/>
      </c>
      <c r="FY379" s="28" t="str">
        <f t="shared" si="1449"/>
        <v/>
      </c>
      <c r="FZ379" s="28" t="str">
        <f t="shared" si="1449"/>
        <v/>
      </c>
      <c r="GA379" s="28" t="str">
        <f t="shared" si="1449"/>
        <v/>
      </c>
      <c r="GB379" s="28" t="str">
        <f t="shared" si="1449"/>
        <v/>
      </c>
      <c r="GC379" s="28" t="str">
        <f t="shared" si="1449"/>
        <v/>
      </c>
      <c r="GD379" s="28" t="str">
        <f t="shared" si="1449"/>
        <v/>
      </c>
      <c r="GE379" s="28" t="str">
        <f t="shared" si="1449"/>
        <v/>
      </c>
      <c r="GF379" s="28" t="str">
        <f t="shared" si="1449"/>
        <v/>
      </c>
      <c r="GG379" s="28" t="str">
        <f t="shared" si="1449"/>
        <v/>
      </c>
      <c r="GH379" s="28" t="str">
        <f t="shared" si="1449"/>
        <v/>
      </c>
      <c r="GI379" s="28" t="str">
        <f t="shared" si="1449"/>
        <v/>
      </c>
      <c r="GJ379" s="28" t="str">
        <f t="shared" si="1448"/>
        <v/>
      </c>
      <c r="GK379" s="28" t="str">
        <f t="shared" si="1448"/>
        <v/>
      </c>
      <c r="GL379" s="28" t="str">
        <f t="shared" si="1448"/>
        <v/>
      </c>
      <c r="GM379" s="28" t="str">
        <f t="shared" si="1448"/>
        <v/>
      </c>
      <c r="GN379" s="28" t="str">
        <f t="shared" si="1448"/>
        <v/>
      </c>
      <c r="GO379" s="28" t="str">
        <f t="shared" si="1448"/>
        <v/>
      </c>
      <c r="GP379" s="28" t="str">
        <f t="shared" si="1448"/>
        <v/>
      </c>
      <c r="GQ379" s="28" t="str">
        <f t="shared" si="1448"/>
        <v/>
      </c>
      <c r="GR379" s="28" t="str">
        <f t="shared" si="1448"/>
        <v/>
      </c>
      <c r="GS379" s="28" t="str">
        <f t="shared" si="1448"/>
        <v/>
      </c>
      <c r="GT379" s="28" t="str">
        <f t="shared" si="1448"/>
        <v/>
      </c>
      <c r="GU379" s="28" t="str">
        <f t="shared" si="1448"/>
        <v/>
      </c>
      <c r="GV379" s="28" t="str">
        <f t="shared" si="1448"/>
        <v/>
      </c>
      <c r="GW379" s="28" t="str">
        <f t="shared" si="1448"/>
        <v/>
      </c>
      <c r="GX379" s="28" t="str">
        <f t="shared" si="1448"/>
        <v/>
      </c>
      <c r="GY379" s="28" t="str">
        <f t="shared" si="1448"/>
        <v/>
      </c>
      <c r="GZ379" s="28" t="str">
        <f t="shared" si="1448"/>
        <v/>
      </c>
      <c r="HA379" s="28" t="str">
        <f t="shared" si="1448"/>
        <v/>
      </c>
      <c r="HB379" s="28" t="str">
        <f t="shared" si="1448"/>
        <v/>
      </c>
      <c r="HC379" s="28" t="str">
        <f t="shared" si="1448"/>
        <v/>
      </c>
      <c r="HD379" s="28" t="str">
        <f t="shared" si="1448"/>
        <v/>
      </c>
      <c r="HE379" s="28" t="str">
        <f t="shared" si="1448"/>
        <v/>
      </c>
      <c r="HF379" s="28" t="str">
        <f t="shared" si="1448"/>
        <v/>
      </c>
      <c r="HG379" s="28" t="str">
        <f t="shared" si="1448"/>
        <v/>
      </c>
      <c r="HH379" s="28" t="str">
        <f t="shared" si="1448"/>
        <v/>
      </c>
      <c r="HI379" s="28" t="str">
        <f t="shared" si="1448"/>
        <v/>
      </c>
      <c r="HJ379" s="28" t="str">
        <f t="shared" si="1448"/>
        <v/>
      </c>
      <c r="HK379" s="28" t="str">
        <f t="shared" si="1448"/>
        <v/>
      </c>
      <c r="HL379" s="28" t="str">
        <f t="shared" si="1448"/>
        <v/>
      </c>
      <c r="HM379" s="28" t="str">
        <f t="shared" si="1448"/>
        <v/>
      </c>
      <c r="HN379" s="28" t="str">
        <f t="shared" si="1448"/>
        <v/>
      </c>
      <c r="HO379" s="28" t="str">
        <f t="shared" si="1448"/>
        <v/>
      </c>
      <c r="HP379" s="28" t="str">
        <f t="shared" si="1448"/>
        <v/>
      </c>
      <c r="HQ379" s="28" t="str">
        <f t="shared" si="1448"/>
        <v/>
      </c>
      <c r="HR379" s="28" t="str">
        <f t="shared" si="1448"/>
        <v/>
      </c>
      <c r="HS379" s="28" t="str">
        <f t="shared" si="1448"/>
        <v/>
      </c>
      <c r="HT379" s="28" t="str">
        <f t="shared" si="1448"/>
        <v/>
      </c>
      <c r="HU379" s="28" t="str">
        <f t="shared" si="1448"/>
        <v/>
      </c>
      <c r="HV379" s="28" t="str">
        <f t="shared" si="1448"/>
        <v/>
      </c>
      <c r="HW379" s="28" t="str">
        <f t="shared" si="1448"/>
        <v/>
      </c>
      <c r="HX379" s="28" t="str">
        <f t="shared" si="1448"/>
        <v/>
      </c>
      <c r="HY379" s="28" t="str">
        <f t="shared" si="1448"/>
        <v/>
      </c>
      <c r="HZ379" s="28" t="str">
        <f t="shared" si="1448"/>
        <v/>
      </c>
      <c r="IA379" s="28" t="str">
        <f t="shared" si="1448"/>
        <v/>
      </c>
      <c r="IB379" s="28" t="str">
        <f t="shared" si="1448"/>
        <v/>
      </c>
      <c r="IC379" s="28" t="str">
        <f t="shared" si="1448"/>
        <v/>
      </c>
      <c r="ID379" s="28" t="str">
        <f t="shared" si="1448"/>
        <v/>
      </c>
      <c r="IE379" s="28" t="str">
        <f t="shared" si="1448"/>
        <v/>
      </c>
      <c r="IF379" s="28" t="str">
        <f t="shared" si="1448"/>
        <v/>
      </c>
      <c r="IG379" s="28" t="str">
        <f t="shared" si="1448"/>
        <v/>
      </c>
      <c r="IH379" s="28" t="str">
        <f t="shared" si="1448"/>
        <v/>
      </c>
      <c r="II379" s="28" t="str">
        <f t="shared" si="1448"/>
        <v/>
      </c>
      <c r="IJ379" s="28" t="str">
        <f t="shared" si="1448"/>
        <v/>
      </c>
      <c r="IK379" s="28" t="str">
        <f t="shared" si="1448"/>
        <v/>
      </c>
      <c r="IL379" s="28" t="str">
        <f t="shared" si="1448"/>
        <v/>
      </c>
      <c r="IM379" s="28" t="str">
        <f t="shared" si="1448"/>
        <v/>
      </c>
      <c r="IN379" s="28" t="str">
        <f t="shared" si="1448"/>
        <v/>
      </c>
      <c r="IO379" s="28" t="str">
        <f t="shared" si="1448"/>
        <v/>
      </c>
      <c r="IP379" s="28" t="str">
        <f t="shared" si="1448"/>
        <v/>
      </c>
      <c r="IQ379" s="28" t="str">
        <f t="shared" si="1448"/>
        <v/>
      </c>
      <c r="IR379" s="28" t="str">
        <f t="shared" si="1448"/>
        <v/>
      </c>
      <c r="IS379" s="28" t="str">
        <f t="shared" si="1448"/>
        <v/>
      </c>
      <c r="IT379" s="28" t="str">
        <f t="shared" si="1448"/>
        <v/>
      </c>
      <c r="IU379" s="28" t="str">
        <f t="shared" si="1448"/>
        <v/>
      </c>
      <c r="IV379" s="28" t="str">
        <f t="shared" si="1447"/>
        <v/>
      </c>
      <c r="IW379" s="28" t="str">
        <f t="shared" si="1447"/>
        <v/>
      </c>
      <c r="IX379" s="28" t="str">
        <f t="shared" si="1447"/>
        <v/>
      </c>
      <c r="IY379" s="28" t="str">
        <f t="shared" si="1447"/>
        <v/>
      </c>
      <c r="IZ379" s="28" t="str">
        <f t="shared" si="1447"/>
        <v/>
      </c>
      <c r="JA379" s="28" t="str">
        <f t="shared" si="1447"/>
        <v/>
      </c>
      <c r="JB379" s="28" t="str">
        <f t="shared" si="1447"/>
        <v/>
      </c>
      <c r="JC379" s="28" t="str">
        <f t="shared" si="1447"/>
        <v/>
      </c>
    </row>
    <row r="380" spans="6:263" x14ac:dyDescent="0.45">
      <c r="F380" s="7">
        <f t="shared" si="1445"/>
        <v>1.6230824411022861E-3</v>
      </c>
      <c r="G380" s="7">
        <f t="shared" si="1445"/>
        <v>0.27875906521396671</v>
      </c>
      <c r="H380" s="7">
        <f t="shared" si="1445"/>
        <v>0.33277686328290818</v>
      </c>
      <c r="I380" s="7">
        <f t="shared" si="1445"/>
        <v>0.72702197904094212</v>
      </c>
      <c r="J380" s="7">
        <f t="shared" si="1445"/>
        <v>0.83135813932463443</v>
      </c>
      <c r="K380" s="7">
        <f t="shared" si="1445"/>
        <v>0.80587698649888717</v>
      </c>
      <c r="L380" s="7">
        <f t="shared" si="1445"/>
        <v>0.22132613659898104</v>
      </c>
      <c r="M380" s="7">
        <f t="shared" si="1445"/>
        <v>0.13450109219853817</v>
      </c>
      <c r="N380" s="7">
        <f t="shared" si="1445"/>
        <v>0.90026909620513629</v>
      </c>
      <c r="O380" s="7">
        <f t="shared" si="1445"/>
        <v>0.82587614181725133</v>
      </c>
      <c r="P380" s="7">
        <f t="shared" si="1445"/>
        <v>0.88658863021367629</v>
      </c>
      <c r="Q380" s="7">
        <f t="shared" si="1445"/>
        <v>0.68351965336292964</v>
      </c>
      <c r="R380" s="7">
        <f t="shared" si="1445"/>
        <v>0.13062845362845271</v>
      </c>
      <c r="S380" s="7">
        <f t="shared" si="1445"/>
        <v>0.79687496358383214</v>
      </c>
      <c r="T380" s="7">
        <f t="shared" si="1445"/>
        <v>0.25556763506288066</v>
      </c>
      <c r="U380" s="7">
        <f t="shared" si="1443"/>
        <v>0.28418179055870596</v>
      </c>
      <c r="V380" s="7">
        <f t="shared" si="1443"/>
        <v>0.3005462951495062</v>
      </c>
      <c r="W380" s="7">
        <f t="shared" si="1443"/>
        <v>0.13500971213682075</v>
      </c>
      <c r="X380" s="7">
        <f t="shared" si="1443"/>
        <v>0.66110217881440292</v>
      </c>
      <c r="Y380" s="7">
        <f t="shared" si="1443"/>
        <v>0.26834365039521069</v>
      </c>
      <c r="Z380" s="7">
        <f t="shared" si="1443"/>
        <v>0.80029072416959834</v>
      </c>
      <c r="AA380" s="7">
        <f t="shared" si="1443"/>
        <v>0.43360175585076294</v>
      </c>
      <c r="AB380" s="7">
        <f t="shared" si="1443"/>
        <v>0.96466652348854887</v>
      </c>
      <c r="AC380" s="7">
        <f t="shared" si="1443"/>
        <v>0.36029969731359729</v>
      </c>
      <c r="AD380" s="7">
        <f t="shared" si="1443"/>
        <v>0.70742814042951363</v>
      </c>
      <c r="BJ380">
        <v>27</v>
      </c>
      <c r="BL380" s="28" t="str">
        <f t="shared" si="1421"/>
        <v/>
      </c>
      <c r="BM380" s="28" t="str">
        <f t="shared" ref="BM380:DX383" si="1450">IF($BJ380&lt;=BM$346,ROUND(_xlfn.IFS($BJ$343="u_inc",$BJ380/BM$346,$BJ$343="u_rand",BL104,$BJ$343="u_norm",BL159)*ROUNDDOWN(((BM$344-BM$345)/BM$343),0),0)*BM$343+BM$345,"")</f>
        <v/>
      </c>
      <c r="BN380" s="28" t="str">
        <f t="shared" si="1450"/>
        <v/>
      </c>
      <c r="BO380" s="28" t="str">
        <f t="shared" si="1450"/>
        <v/>
      </c>
      <c r="BP380" s="28" t="str">
        <f t="shared" si="1450"/>
        <v/>
      </c>
      <c r="BQ380" s="28" t="str">
        <f t="shared" si="1450"/>
        <v/>
      </c>
      <c r="BR380" s="28" t="str">
        <f t="shared" si="1450"/>
        <v/>
      </c>
      <c r="BS380" s="28" t="str">
        <f t="shared" si="1450"/>
        <v/>
      </c>
      <c r="BT380" s="28" t="str">
        <f t="shared" si="1450"/>
        <v/>
      </c>
      <c r="BU380" s="28" t="str">
        <f t="shared" si="1450"/>
        <v/>
      </c>
      <c r="BV380" s="28" t="str">
        <f t="shared" si="1450"/>
        <v/>
      </c>
      <c r="BW380" s="28" t="str">
        <f t="shared" si="1450"/>
        <v/>
      </c>
      <c r="BX380" s="28" t="str">
        <f t="shared" si="1450"/>
        <v/>
      </c>
      <c r="BY380" s="28" t="str">
        <f t="shared" si="1450"/>
        <v/>
      </c>
      <c r="BZ380" s="28" t="str">
        <f t="shared" si="1450"/>
        <v/>
      </c>
      <c r="CA380" s="28" t="str">
        <f t="shared" si="1450"/>
        <v/>
      </c>
      <c r="CB380" s="28" t="str">
        <f t="shared" si="1450"/>
        <v/>
      </c>
      <c r="CC380" s="28" t="str">
        <f t="shared" si="1450"/>
        <v/>
      </c>
      <c r="CD380" s="28" t="str">
        <f t="shared" si="1450"/>
        <v/>
      </c>
      <c r="CE380" s="28" t="str">
        <f t="shared" si="1450"/>
        <v/>
      </c>
      <c r="CF380" s="28" t="str">
        <f t="shared" si="1450"/>
        <v/>
      </c>
      <c r="CG380" s="28" t="str">
        <f t="shared" si="1450"/>
        <v/>
      </c>
      <c r="CH380" s="28" t="str">
        <f t="shared" si="1450"/>
        <v/>
      </c>
      <c r="CI380" s="28" t="str">
        <f t="shared" si="1450"/>
        <v/>
      </c>
      <c r="CJ380" s="28" t="str">
        <f t="shared" si="1450"/>
        <v/>
      </c>
      <c r="CK380" s="28" t="str">
        <f t="shared" si="1450"/>
        <v/>
      </c>
      <c r="CL380" s="28" t="str">
        <f t="shared" si="1450"/>
        <v/>
      </c>
      <c r="CM380" s="28" t="str">
        <f t="shared" si="1450"/>
        <v/>
      </c>
      <c r="CN380" s="28" t="str">
        <f t="shared" si="1450"/>
        <v/>
      </c>
      <c r="CO380" s="28" t="str">
        <f t="shared" si="1450"/>
        <v/>
      </c>
      <c r="CP380" s="28" t="str">
        <f t="shared" si="1450"/>
        <v/>
      </c>
      <c r="CQ380" s="28" t="str">
        <f t="shared" si="1450"/>
        <v/>
      </c>
      <c r="CR380" s="28" t="str">
        <f t="shared" si="1450"/>
        <v/>
      </c>
      <c r="CS380" s="28" t="str">
        <f t="shared" si="1450"/>
        <v/>
      </c>
      <c r="CT380" s="28" t="str">
        <f t="shared" si="1450"/>
        <v/>
      </c>
      <c r="CU380" s="28" t="str">
        <f t="shared" si="1450"/>
        <v/>
      </c>
      <c r="CV380" s="28" t="str">
        <f t="shared" si="1450"/>
        <v/>
      </c>
      <c r="CW380" s="28" t="str">
        <f t="shared" si="1450"/>
        <v/>
      </c>
      <c r="CX380" s="28" t="str">
        <f t="shared" si="1450"/>
        <v/>
      </c>
      <c r="CY380" s="28" t="str">
        <f t="shared" si="1450"/>
        <v/>
      </c>
      <c r="CZ380" s="28" t="str">
        <f t="shared" si="1450"/>
        <v/>
      </c>
      <c r="DA380" s="28" t="str">
        <f t="shared" si="1450"/>
        <v/>
      </c>
      <c r="DB380" s="28" t="str">
        <f t="shared" si="1450"/>
        <v/>
      </c>
      <c r="DC380" s="28" t="str">
        <f t="shared" si="1450"/>
        <v/>
      </c>
      <c r="DD380" s="28" t="str">
        <f t="shared" si="1450"/>
        <v/>
      </c>
      <c r="DE380" s="28" t="str">
        <f t="shared" si="1450"/>
        <v/>
      </c>
      <c r="DF380" s="28" t="str">
        <f t="shared" si="1450"/>
        <v/>
      </c>
      <c r="DG380" s="28" t="str">
        <f t="shared" si="1450"/>
        <v/>
      </c>
      <c r="DH380" s="28" t="str">
        <f t="shared" si="1450"/>
        <v/>
      </c>
      <c r="DI380" s="28" t="str">
        <f t="shared" si="1450"/>
        <v/>
      </c>
      <c r="DJ380" s="28" t="str">
        <f t="shared" si="1450"/>
        <v/>
      </c>
      <c r="DK380" s="28" t="str">
        <f t="shared" si="1450"/>
        <v/>
      </c>
      <c r="DL380" s="28" t="str">
        <f t="shared" si="1450"/>
        <v/>
      </c>
      <c r="DM380" s="28" t="str">
        <f t="shared" si="1450"/>
        <v/>
      </c>
      <c r="DN380" s="28" t="str">
        <f t="shared" si="1450"/>
        <v/>
      </c>
      <c r="DO380" s="28" t="str">
        <f t="shared" si="1450"/>
        <v/>
      </c>
      <c r="DP380" s="28" t="str">
        <f t="shared" si="1450"/>
        <v/>
      </c>
      <c r="DQ380" s="28" t="str">
        <f t="shared" si="1450"/>
        <v/>
      </c>
      <c r="DR380" s="28" t="str">
        <f t="shared" si="1450"/>
        <v/>
      </c>
      <c r="DS380" s="28" t="str">
        <f t="shared" si="1450"/>
        <v/>
      </c>
      <c r="DT380" s="28" t="str">
        <f t="shared" si="1450"/>
        <v/>
      </c>
      <c r="DU380" s="28" t="str">
        <f t="shared" si="1450"/>
        <v/>
      </c>
      <c r="DV380" s="28" t="str">
        <f t="shared" si="1450"/>
        <v/>
      </c>
      <c r="DW380" s="28" t="str">
        <f t="shared" si="1450"/>
        <v/>
      </c>
      <c r="DX380" s="28" t="str">
        <f t="shared" si="1450"/>
        <v/>
      </c>
      <c r="DY380" s="28" t="str">
        <f t="shared" si="1449"/>
        <v/>
      </c>
      <c r="DZ380" s="28" t="str">
        <f t="shared" si="1449"/>
        <v/>
      </c>
      <c r="EA380" s="28" t="str">
        <f t="shared" si="1449"/>
        <v/>
      </c>
      <c r="EB380" s="28" t="str">
        <f t="shared" si="1449"/>
        <v/>
      </c>
      <c r="EC380" s="28" t="str">
        <f t="shared" si="1449"/>
        <v/>
      </c>
      <c r="ED380" s="28" t="str">
        <f t="shared" si="1449"/>
        <v/>
      </c>
      <c r="EE380" s="28" t="str">
        <f t="shared" si="1449"/>
        <v/>
      </c>
      <c r="EF380" s="28" t="str">
        <f t="shared" si="1449"/>
        <v/>
      </c>
      <c r="EG380" s="28" t="str">
        <f t="shared" si="1449"/>
        <v/>
      </c>
      <c r="EH380" s="28" t="str">
        <f t="shared" si="1449"/>
        <v/>
      </c>
      <c r="EI380" s="28" t="str">
        <f t="shared" si="1449"/>
        <v/>
      </c>
      <c r="EJ380" s="28" t="str">
        <f t="shared" si="1449"/>
        <v/>
      </c>
      <c r="EK380" s="28" t="str">
        <f t="shared" si="1449"/>
        <v/>
      </c>
      <c r="EL380" s="28" t="str">
        <f t="shared" si="1449"/>
        <v/>
      </c>
      <c r="EM380" s="28" t="str">
        <f t="shared" si="1449"/>
        <v/>
      </c>
      <c r="EN380" s="28" t="str">
        <f t="shared" si="1449"/>
        <v/>
      </c>
      <c r="EO380" s="28" t="str">
        <f t="shared" si="1449"/>
        <v/>
      </c>
      <c r="EP380" s="28" t="str">
        <f t="shared" si="1449"/>
        <v/>
      </c>
      <c r="EQ380" s="28" t="str">
        <f t="shared" si="1449"/>
        <v/>
      </c>
      <c r="ER380" s="28" t="str">
        <f t="shared" si="1449"/>
        <v/>
      </c>
      <c r="ES380" s="28" t="str">
        <f t="shared" si="1449"/>
        <v/>
      </c>
      <c r="ET380" s="28" t="str">
        <f t="shared" si="1449"/>
        <v/>
      </c>
      <c r="EU380" s="28" t="str">
        <f t="shared" si="1449"/>
        <v/>
      </c>
      <c r="EV380" s="28" t="str">
        <f t="shared" si="1449"/>
        <v/>
      </c>
      <c r="EW380" s="28" t="str">
        <f t="shared" si="1449"/>
        <v/>
      </c>
      <c r="EX380" s="28" t="str">
        <f t="shared" si="1449"/>
        <v/>
      </c>
      <c r="EY380" s="28" t="str">
        <f t="shared" si="1449"/>
        <v/>
      </c>
      <c r="EZ380" s="28" t="str">
        <f t="shared" si="1449"/>
        <v/>
      </c>
      <c r="FA380" s="28" t="str">
        <f t="shared" si="1449"/>
        <v/>
      </c>
      <c r="FB380" s="28" t="str">
        <f t="shared" si="1449"/>
        <v/>
      </c>
      <c r="FC380" s="28" t="str">
        <f t="shared" si="1449"/>
        <v/>
      </c>
      <c r="FD380" s="28" t="str">
        <f t="shared" si="1449"/>
        <v/>
      </c>
      <c r="FE380" s="28" t="str">
        <f t="shared" si="1449"/>
        <v/>
      </c>
      <c r="FF380" s="28" t="str">
        <f t="shared" si="1449"/>
        <v/>
      </c>
      <c r="FG380" s="28" t="str">
        <f t="shared" si="1449"/>
        <v/>
      </c>
      <c r="FH380" s="28" t="str">
        <f t="shared" si="1449"/>
        <v/>
      </c>
      <c r="FI380" s="28" t="str">
        <f t="shared" si="1449"/>
        <v/>
      </c>
      <c r="FJ380" s="28" t="str">
        <f t="shared" si="1449"/>
        <v/>
      </c>
      <c r="FK380" s="28" t="str">
        <f t="shared" si="1449"/>
        <v/>
      </c>
      <c r="FL380" s="28" t="str">
        <f t="shared" si="1449"/>
        <v/>
      </c>
      <c r="FM380" s="28" t="str">
        <f t="shared" si="1449"/>
        <v/>
      </c>
      <c r="FN380" s="28" t="str">
        <f t="shared" si="1449"/>
        <v/>
      </c>
      <c r="FO380" s="28" t="str">
        <f t="shared" si="1449"/>
        <v/>
      </c>
      <c r="FP380" s="28" t="str">
        <f t="shared" si="1449"/>
        <v/>
      </c>
      <c r="FQ380" s="28" t="str">
        <f t="shared" si="1449"/>
        <v/>
      </c>
      <c r="FR380" s="28" t="str">
        <f t="shared" si="1449"/>
        <v/>
      </c>
      <c r="FS380" s="28" t="str">
        <f t="shared" si="1449"/>
        <v/>
      </c>
      <c r="FT380" s="28" t="str">
        <f t="shared" si="1449"/>
        <v/>
      </c>
      <c r="FU380" s="28" t="str">
        <f t="shared" si="1449"/>
        <v/>
      </c>
      <c r="FV380" s="28" t="str">
        <f t="shared" si="1449"/>
        <v/>
      </c>
      <c r="FW380" s="28" t="str">
        <f t="shared" si="1449"/>
        <v/>
      </c>
      <c r="FX380" s="28" t="str">
        <f t="shared" si="1449"/>
        <v/>
      </c>
      <c r="FY380" s="28" t="str">
        <f t="shared" si="1449"/>
        <v/>
      </c>
      <c r="FZ380" s="28" t="str">
        <f t="shared" si="1449"/>
        <v/>
      </c>
      <c r="GA380" s="28" t="str">
        <f t="shared" si="1449"/>
        <v/>
      </c>
      <c r="GB380" s="28" t="str">
        <f t="shared" si="1449"/>
        <v/>
      </c>
      <c r="GC380" s="28" t="str">
        <f t="shared" si="1449"/>
        <v/>
      </c>
      <c r="GD380" s="28" t="str">
        <f t="shared" si="1449"/>
        <v/>
      </c>
      <c r="GE380" s="28" t="str">
        <f t="shared" si="1449"/>
        <v/>
      </c>
      <c r="GF380" s="28" t="str">
        <f t="shared" si="1449"/>
        <v/>
      </c>
      <c r="GG380" s="28" t="str">
        <f t="shared" si="1449"/>
        <v/>
      </c>
      <c r="GH380" s="28" t="str">
        <f t="shared" si="1449"/>
        <v/>
      </c>
      <c r="GI380" s="28" t="str">
        <f t="shared" si="1449"/>
        <v/>
      </c>
      <c r="GJ380" s="28" t="str">
        <f t="shared" si="1448"/>
        <v/>
      </c>
      <c r="GK380" s="28" t="str">
        <f t="shared" si="1448"/>
        <v/>
      </c>
      <c r="GL380" s="28" t="str">
        <f t="shared" si="1448"/>
        <v/>
      </c>
      <c r="GM380" s="28" t="str">
        <f t="shared" si="1448"/>
        <v/>
      </c>
      <c r="GN380" s="28" t="str">
        <f t="shared" si="1448"/>
        <v/>
      </c>
      <c r="GO380" s="28" t="str">
        <f t="shared" si="1448"/>
        <v/>
      </c>
      <c r="GP380" s="28" t="str">
        <f t="shared" si="1448"/>
        <v/>
      </c>
      <c r="GQ380" s="28" t="str">
        <f t="shared" si="1448"/>
        <v/>
      </c>
      <c r="GR380" s="28" t="str">
        <f t="shared" si="1448"/>
        <v/>
      </c>
      <c r="GS380" s="28" t="str">
        <f t="shared" si="1448"/>
        <v/>
      </c>
      <c r="GT380" s="28" t="str">
        <f t="shared" si="1448"/>
        <v/>
      </c>
      <c r="GU380" s="28" t="str">
        <f t="shared" si="1448"/>
        <v/>
      </c>
      <c r="GV380" s="28" t="str">
        <f t="shared" si="1448"/>
        <v/>
      </c>
      <c r="GW380" s="28" t="str">
        <f t="shared" si="1448"/>
        <v/>
      </c>
      <c r="GX380" s="28" t="str">
        <f t="shared" si="1448"/>
        <v/>
      </c>
      <c r="GY380" s="28" t="str">
        <f t="shared" si="1448"/>
        <v/>
      </c>
      <c r="GZ380" s="28" t="str">
        <f t="shared" si="1448"/>
        <v/>
      </c>
      <c r="HA380" s="28" t="str">
        <f t="shared" si="1448"/>
        <v/>
      </c>
      <c r="HB380" s="28" t="str">
        <f t="shared" si="1448"/>
        <v/>
      </c>
      <c r="HC380" s="28" t="str">
        <f t="shared" si="1448"/>
        <v/>
      </c>
      <c r="HD380" s="28" t="str">
        <f t="shared" si="1448"/>
        <v/>
      </c>
      <c r="HE380" s="28" t="str">
        <f t="shared" si="1448"/>
        <v/>
      </c>
      <c r="HF380" s="28" t="str">
        <f t="shared" si="1448"/>
        <v/>
      </c>
      <c r="HG380" s="28" t="str">
        <f t="shared" si="1448"/>
        <v/>
      </c>
      <c r="HH380" s="28" t="str">
        <f t="shared" si="1448"/>
        <v/>
      </c>
      <c r="HI380" s="28" t="str">
        <f t="shared" si="1448"/>
        <v/>
      </c>
      <c r="HJ380" s="28" t="str">
        <f t="shared" si="1448"/>
        <v/>
      </c>
      <c r="HK380" s="28" t="str">
        <f t="shared" si="1448"/>
        <v/>
      </c>
      <c r="HL380" s="28" t="str">
        <f t="shared" si="1448"/>
        <v/>
      </c>
      <c r="HM380" s="28" t="str">
        <f t="shared" si="1448"/>
        <v/>
      </c>
      <c r="HN380" s="28" t="str">
        <f t="shared" si="1448"/>
        <v/>
      </c>
      <c r="HO380" s="28" t="str">
        <f t="shared" si="1448"/>
        <v/>
      </c>
      <c r="HP380" s="28" t="str">
        <f t="shared" si="1448"/>
        <v/>
      </c>
      <c r="HQ380" s="28" t="str">
        <f t="shared" si="1448"/>
        <v/>
      </c>
      <c r="HR380" s="28" t="str">
        <f t="shared" si="1448"/>
        <v/>
      </c>
      <c r="HS380" s="28" t="str">
        <f t="shared" si="1448"/>
        <v/>
      </c>
      <c r="HT380" s="28" t="str">
        <f t="shared" si="1448"/>
        <v/>
      </c>
      <c r="HU380" s="28" t="str">
        <f t="shared" si="1448"/>
        <v/>
      </c>
      <c r="HV380" s="28" t="str">
        <f t="shared" si="1448"/>
        <v/>
      </c>
      <c r="HW380" s="28" t="str">
        <f t="shared" si="1448"/>
        <v/>
      </c>
      <c r="HX380" s="28" t="str">
        <f t="shared" si="1448"/>
        <v/>
      </c>
      <c r="HY380" s="28" t="str">
        <f t="shared" si="1448"/>
        <v/>
      </c>
      <c r="HZ380" s="28" t="str">
        <f t="shared" si="1448"/>
        <v/>
      </c>
      <c r="IA380" s="28" t="str">
        <f t="shared" si="1448"/>
        <v/>
      </c>
      <c r="IB380" s="28" t="str">
        <f t="shared" si="1448"/>
        <v/>
      </c>
      <c r="IC380" s="28" t="str">
        <f t="shared" si="1448"/>
        <v/>
      </c>
      <c r="ID380" s="28" t="str">
        <f t="shared" si="1448"/>
        <v/>
      </c>
      <c r="IE380" s="28" t="str">
        <f t="shared" si="1448"/>
        <v/>
      </c>
      <c r="IF380" s="28" t="str">
        <f t="shared" si="1448"/>
        <v/>
      </c>
      <c r="IG380" s="28" t="str">
        <f t="shared" si="1448"/>
        <v/>
      </c>
      <c r="IH380" s="28" t="str">
        <f t="shared" si="1448"/>
        <v/>
      </c>
      <c r="II380" s="28" t="str">
        <f t="shared" si="1448"/>
        <v/>
      </c>
      <c r="IJ380" s="28" t="str">
        <f t="shared" si="1448"/>
        <v/>
      </c>
      <c r="IK380" s="28" t="str">
        <f t="shared" si="1448"/>
        <v/>
      </c>
      <c r="IL380" s="28" t="str">
        <f t="shared" si="1448"/>
        <v/>
      </c>
      <c r="IM380" s="28" t="str">
        <f t="shared" si="1448"/>
        <v/>
      </c>
      <c r="IN380" s="28" t="str">
        <f t="shared" si="1448"/>
        <v/>
      </c>
      <c r="IO380" s="28" t="str">
        <f t="shared" si="1448"/>
        <v/>
      </c>
      <c r="IP380" s="28" t="str">
        <f t="shared" si="1448"/>
        <v/>
      </c>
      <c r="IQ380" s="28" t="str">
        <f t="shared" si="1448"/>
        <v/>
      </c>
      <c r="IR380" s="28" t="str">
        <f t="shared" si="1448"/>
        <v/>
      </c>
      <c r="IS380" s="28" t="str">
        <f t="shared" si="1448"/>
        <v/>
      </c>
      <c r="IT380" s="28" t="str">
        <f t="shared" si="1448"/>
        <v/>
      </c>
      <c r="IU380" s="28" t="str">
        <f t="shared" si="1448"/>
        <v/>
      </c>
      <c r="IV380" s="28" t="str">
        <f t="shared" si="1447"/>
        <v/>
      </c>
      <c r="IW380" s="28" t="str">
        <f t="shared" si="1447"/>
        <v/>
      </c>
      <c r="IX380" s="28" t="str">
        <f t="shared" si="1447"/>
        <v/>
      </c>
      <c r="IY380" s="28" t="str">
        <f t="shared" si="1447"/>
        <v/>
      </c>
      <c r="IZ380" s="28" t="str">
        <f t="shared" si="1447"/>
        <v/>
      </c>
      <c r="JA380" s="28" t="str">
        <f t="shared" si="1447"/>
        <v/>
      </c>
      <c r="JB380" s="28" t="str">
        <f t="shared" si="1447"/>
        <v/>
      </c>
      <c r="JC380" s="28" t="str">
        <f t="shared" si="1447"/>
        <v/>
      </c>
    </row>
    <row r="381" spans="6:263" x14ac:dyDescent="0.45">
      <c r="F381" s="7">
        <f t="shared" si="1445"/>
        <v>0.34781251444845113</v>
      </c>
      <c r="G381" s="7">
        <f t="shared" si="1445"/>
        <v>0.97883694338558103</v>
      </c>
      <c r="H381" s="7">
        <f t="shared" si="1445"/>
        <v>0.471967529259607</v>
      </c>
      <c r="I381" s="7">
        <f t="shared" si="1445"/>
        <v>7.7950285318284435E-2</v>
      </c>
      <c r="J381" s="7">
        <f t="shared" si="1445"/>
        <v>0.48874333942716164</v>
      </c>
      <c r="K381" s="7">
        <f t="shared" si="1445"/>
        <v>0.48801528778300401</v>
      </c>
      <c r="L381" s="7">
        <f t="shared" si="1445"/>
        <v>0.63393976941422547</v>
      </c>
      <c r="M381" s="7">
        <f t="shared" si="1445"/>
        <v>0.50222151563606299</v>
      </c>
      <c r="N381" s="7">
        <f t="shared" si="1445"/>
        <v>0.88954291813519915</v>
      </c>
      <c r="O381" s="7">
        <f t="shared" si="1445"/>
        <v>0.86724166053684504</v>
      </c>
      <c r="P381" s="7">
        <f t="shared" si="1445"/>
        <v>0.51976904436935156</v>
      </c>
      <c r="Q381" s="7">
        <f t="shared" si="1445"/>
        <v>0.17718748197759851</v>
      </c>
      <c r="R381" s="7">
        <f t="shared" si="1445"/>
        <v>0.56608509904057025</v>
      </c>
      <c r="S381" s="7">
        <f t="shared" si="1445"/>
        <v>0.95136715516046022</v>
      </c>
      <c r="T381" s="7">
        <f t="shared" si="1445"/>
        <v>0.50531212031157324</v>
      </c>
      <c r="U381" s="7">
        <f t="shared" si="1443"/>
        <v>0.73921205929443801</v>
      </c>
      <c r="V381" s="7">
        <f t="shared" si="1443"/>
        <v>0.67021316181412582</v>
      </c>
      <c r="W381" s="7">
        <f t="shared" si="1443"/>
        <v>5.3814556474711076E-2</v>
      </c>
      <c r="X381" s="7">
        <f t="shared" si="1443"/>
        <v>6.3273550040681636E-2</v>
      </c>
      <c r="Y381" s="7">
        <f t="shared" si="1443"/>
        <v>0.21634822721423033</v>
      </c>
      <c r="Z381" s="7">
        <f t="shared" si="1443"/>
        <v>0.83354639067945369</v>
      </c>
      <c r="AA381" s="7">
        <f t="shared" si="1443"/>
        <v>0.39035667217818865</v>
      </c>
      <c r="AB381" s="7">
        <f t="shared" si="1443"/>
        <v>0.41775531574047886</v>
      </c>
      <c r="AC381" s="7">
        <f t="shared" si="1443"/>
        <v>2.6689024654537916E-2</v>
      </c>
      <c r="AD381" s="7">
        <f t="shared" si="1443"/>
        <v>0.26376667305071216</v>
      </c>
      <c r="BJ381">
        <v>28</v>
      </c>
      <c r="BL381" s="28" t="str">
        <f t="shared" si="1421"/>
        <v/>
      </c>
      <c r="BM381" s="28" t="str">
        <f t="shared" si="1450"/>
        <v/>
      </c>
      <c r="BN381" s="28" t="str">
        <f t="shared" si="1450"/>
        <v/>
      </c>
      <c r="BO381" s="28" t="str">
        <f t="shared" si="1450"/>
        <v/>
      </c>
      <c r="BP381" s="28" t="str">
        <f t="shared" si="1450"/>
        <v/>
      </c>
      <c r="BQ381" s="28" t="str">
        <f t="shared" si="1450"/>
        <v/>
      </c>
      <c r="BR381" s="28" t="str">
        <f t="shared" si="1450"/>
        <v/>
      </c>
      <c r="BS381" s="28" t="str">
        <f t="shared" si="1450"/>
        <v/>
      </c>
      <c r="BT381" s="28" t="str">
        <f t="shared" si="1450"/>
        <v/>
      </c>
      <c r="BU381" s="28" t="str">
        <f t="shared" si="1450"/>
        <v/>
      </c>
      <c r="BV381" s="28" t="str">
        <f t="shared" si="1450"/>
        <v/>
      </c>
      <c r="BW381" s="28" t="str">
        <f t="shared" si="1450"/>
        <v/>
      </c>
      <c r="BX381" s="28" t="str">
        <f t="shared" si="1450"/>
        <v/>
      </c>
      <c r="BY381" s="28" t="str">
        <f t="shared" si="1450"/>
        <v/>
      </c>
      <c r="BZ381" s="28" t="str">
        <f t="shared" si="1450"/>
        <v/>
      </c>
      <c r="CA381" s="28" t="str">
        <f t="shared" si="1450"/>
        <v/>
      </c>
      <c r="CB381" s="28" t="str">
        <f t="shared" si="1450"/>
        <v/>
      </c>
      <c r="CC381" s="28" t="str">
        <f t="shared" si="1450"/>
        <v/>
      </c>
      <c r="CD381" s="28" t="str">
        <f t="shared" si="1450"/>
        <v/>
      </c>
      <c r="CE381" s="28" t="str">
        <f t="shared" si="1450"/>
        <v/>
      </c>
      <c r="CF381" s="28" t="str">
        <f t="shared" si="1450"/>
        <v/>
      </c>
      <c r="CG381" s="28" t="str">
        <f t="shared" si="1450"/>
        <v/>
      </c>
      <c r="CH381" s="28" t="str">
        <f t="shared" si="1450"/>
        <v/>
      </c>
      <c r="CI381" s="28" t="str">
        <f t="shared" si="1450"/>
        <v/>
      </c>
      <c r="CJ381" s="28" t="str">
        <f t="shared" si="1450"/>
        <v/>
      </c>
      <c r="CK381" s="28" t="str">
        <f t="shared" si="1450"/>
        <v/>
      </c>
      <c r="CL381" s="28" t="str">
        <f t="shared" si="1450"/>
        <v/>
      </c>
      <c r="CM381" s="28" t="str">
        <f t="shared" si="1450"/>
        <v/>
      </c>
      <c r="CN381" s="28" t="str">
        <f t="shared" si="1450"/>
        <v/>
      </c>
      <c r="CO381" s="28" t="str">
        <f t="shared" si="1450"/>
        <v/>
      </c>
      <c r="CP381" s="28" t="str">
        <f t="shared" si="1450"/>
        <v/>
      </c>
      <c r="CQ381" s="28" t="str">
        <f t="shared" si="1450"/>
        <v/>
      </c>
      <c r="CR381" s="28" t="str">
        <f t="shared" si="1450"/>
        <v/>
      </c>
      <c r="CS381" s="28" t="str">
        <f t="shared" si="1450"/>
        <v/>
      </c>
      <c r="CT381" s="28" t="str">
        <f t="shared" si="1450"/>
        <v/>
      </c>
      <c r="CU381" s="28" t="str">
        <f t="shared" si="1450"/>
        <v/>
      </c>
      <c r="CV381" s="28" t="str">
        <f t="shared" si="1450"/>
        <v/>
      </c>
      <c r="CW381" s="28" t="str">
        <f t="shared" si="1450"/>
        <v/>
      </c>
      <c r="CX381" s="28" t="str">
        <f t="shared" si="1450"/>
        <v/>
      </c>
      <c r="CY381" s="28" t="str">
        <f t="shared" si="1450"/>
        <v/>
      </c>
      <c r="CZ381" s="28" t="str">
        <f t="shared" si="1450"/>
        <v/>
      </c>
      <c r="DA381" s="28" t="str">
        <f t="shared" si="1450"/>
        <v/>
      </c>
      <c r="DB381" s="28" t="str">
        <f t="shared" si="1450"/>
        <v/>
      </c>
      <c r="DC381" s="28" t="str">
        <f t="shared" si="1450"/>
        <v/>
      </c>
      <c r="DD381" s="28" t="str">
        <f t="shared" si="1450"/>
        <v/>
      </c>
      <c r="DE381" s="28" t="str">
        <f t="shared" si="1450"/>
        <v/>
      </c>
      <c r="DF381" s="28" t="str">
        <f t="shared" si="1450"/>
        <v/>
      </c>
      <c r="DG381" s="28" t="str">
        <f t="shared" si="1450"/>
        <v/>
      </c>
      <c r="DH381" s="28" t="str">
        <f t="shared" si="1450"/>
        <v/>
      </c>
      <c r="DI381" s="28" t="str">
        <f t="shared" si="1450"/>
        <v/>
      </c>
      <c r="DJ381" s="28" t="str">
        <f t="shared" si="1450"/>
        <v/>
      </c>
      <c r="DK381" s="28" t="str">
        <f t="shared" si="1450"/>
        <v/>
      </c>
      <c r="DL381" s="28" t="str">
        <f t="shared" si="1450"/>
        <v/>
      </c>
      <c r="DM381" s="28" t="str">
        <f t="shared" si="1450"/>
        <v/>
      </c>
      <c r="DN381" s="28" t="str">
        <f t="shared" si="1450"/>
        <v/>
      </c>
      <c r="DO381" s="28" t="str">
        <f t="shared" si="1450"/>
        <v/>
      </c>
      <c r="DP381" s="28" t="str">
        <f t="shared" si="1450"/>
        <v/>
      </c>
      <c r="DQ381" s="28" t="str">
        <f t="shared" si="1450"/>
        <v/>
      </c>
      <c r="DR381" s="28" t="str">
        <f t="shared" si="1450"/>
        <v/>
      </c>
      <c r="DS381" s="28" t="str">
        <f t="shared" si="1450"/>
        <v/>
      </c>
      <c r="DT381" s="28" t="str">
        <f t="shared" si="1450"/>
        <v/>
      </c>
      <c r="DU381" s="28" t="str">
        <f t="shared" si="1450"/>
        <v/>
      </c>
      <c r="DV381" s="28" t="str">
        <f t="shared" si="1450"/>
        <v/>
      </c>
      <c r="DW381" s="28" t="str">
        <f t="shared" si="1450"/>
        <v/>
      </c>
      <c r="DX381" s="28" t="str">
        <f t="shared" si="1450"/>
        <v/>
      </c>
      <c r="DY381" s="28" t="str">
        <f t="shared" si="1449"/>
        <v/>
      </c>
      <c r="DZ381" s="28" t="str">
        <f t="shared" si="1449"/>
        <v/>
      </c>
      <c r="EA381" s="28" t="str">
        <f t="shared" si="1449"/>
        <v/>
      </c>
      <c r="EB381" s="28" t="str">
        <f t="shared" si="1449"/>
        <v/>
      </c>
      <c r="EC381" s="28" t="str">
        <f t="shared" si="1449"/>
        <v/>
      </c>
      <c r="ED381" s="28" t="str">
        <f t="shared" si="1449"/>
        <v/>
      </c>
      <c r="EE381" s="28" t="str">
        <f t="shared" si="1449"/>
        <v/>
      </c>
      <c r="EF381" s="28" t="str">
        <f t="shared" si="1449"/>
        <v/>
      </c>
      <c r="EG381" s="28" t="str">
        <f t="shared" si="1449"/>
        <v/>
      </c>
      <c r="EH381" s="28" t="str">
        <f t="shared" si="1449"/>
        <v/>
      </c>
      <c r="EI381" s="28" t="str">
        <f t="shared" si="1449"/>
        <v/>
      </c>
      <c r="EJ381" s="28" t="str">
        <f t="shared" si="1449"/>
        <v/>
      </c>
      <c r="EK381" s="28" t="str">
        <f t="shared" si="1449"/>
        <v/>
      </c>
      <c r="EL381" s="28" t="str">
        <f t="shared" si="1449"/>
        <v/>
      </c>
      <c r="EM381" s="28" t="str">
        <f t="shared" si="1449"/>
        <v/>
      </c>
      <c r="EN381" s="28" t="str">
        <f t="shared" si="1449"/>
        <v/>
      </c>
      <c r="EO381" s="28" t="str">
        <f t="shared" si="1449"/>
        <v/>
      </c>
      <c r="EP381" s="28" t="str">
        <f t="shared" si="1449"/>
        <v/>
      </c>
      <c r="EQ381" s="28" t="str">
        <f t="shared" si="1449"/>
        <v/>
      </c>
      <c r="ER381" s="28" t="str">
        <f t="shared" si="1449"/>
        <v/>
      </c>
      <c r="ES381" s="28" t="str">
        <f t="shared" si="1449"/>
        <v/>
      </c>
      <c r="ET381" s="28" t="str">
        <f t="shared" si="1449"/>
        <v/>
      </c>
      <c r="EU381" s="28" t="str">
        <f t="shared" si="1449"/>
        <v/>
      </c>
      <c r="EV381" s="28" t="str">
        <f t="shared" si="1449"/>
        <v/>
      </c>
      <c r="EW381" s="28" t="str">
        <f t="shared" si="1449"/>
        <v/>
      </c>
      <c r="EX381" s="28" t="str">
        <f t="shared" si="1449"/>
        <v/>
      </c>
      <c r="EY381" s="28" t="str">
        <f t="shared" si="1449"/>
        <v/>
      </c>
      <c r="EZ381" s="28" t="str">
        <f t="shared" si="1449"/>
        <v/>
      </c>
      <c r="FA381" s="28" t="str">
        <f t="shared" si="1449"/>
        <v/>
      </c>
      <c r="FB381" s="28" t="str">
        <f t="shared" si="1449"/>
        <v/>
      </c>
      <c r="FC381" s="28" t="str">
        <f t="shared" si="1449"/>
        <v/>
      </c>
      <c r="FD381" s="28" t="str">
        <f t="shared" si="1449"/>
        <v/>
      </c>
      <c r="FE381" s="28" t="str">
        <f t="shared" si="1449"/>
        <v/>
      </c>
      <c r="FF381" s="28" t="str">
        <f t="shared" si="1449"/>
        <v/>
      </c>
      <c r="FG381" s="28" t="str">
        <f t="shared" si="1449"/>
        <v/>
      </c>
      <c r="FH381" s="28" t="str">
        <f t="shared" si="1449"/>
        <v/>
      </c>
      <c r="FI381" s="28" t="str">
        <f t="shared" si="1449"/>
        <v/>
      </c>
      <c r="FJ381" s="28" t="str">
        <f t="shared" si="1449"/>
        <v/>
      </c>
      <c r="FK381" s="28" t="str">
        <f t="shared" si="1449"/>
        <v/>
      </c>
      <c r="FL381" s="28" t="str">
        <f t="shared" si="1449"/>
        <v/>
      </c>
      <c r="FM381" s="28" t="str">
        <f t="shared" si="1449"/>
        <v/>
      </c>
      <c r="FN381" s="28" t="str">
        <f t="shared" si="1449"/>
        <v/>
      </c>
      <c r="FO381" s="28" t="str">
        <f t="shared" si="1449"/>
        <v/>
      </c>
      <c r="FP381" s="28" t="str">
        <f t="shared" si="1449"/>
        <v/>
      </c>
      <c r="FQ381" s="28" t="str">
        <f t="shared" si="1449"/>
        <v/>
      </c>
      <c r="FR381" s="28" t="str">
        <f t="shared" si="1449"/>
        <v/>
      </c>
      <c r="FS381" s="28" t="str">
        <f t="shared" si="1449"/>
        <v/>
      </c>
      <c r="FT381" s="28" t="str">
        <f t="shared" si="1449"/>
        <v/>
      </c>
      <c r="FU381" s="28" t="str">
        <f t="shared" si="1449"/>
        <v/>
      </c>
      <c r="FV381" s="28" t="str">
        <f t="shared" si="1449"/>
        <v/>
      </c>
      <c r="FW381" s="28" t="str">
        <f t="shared" si="1449"/>
        <v/>
      </c>
      <c r="FX381" s="28" t="str">
        <f t="shared" si="1449"/>
        <v/>
      </c>
      <c r="FY381" s="28" t="str">
        <f t="shared" si="1449"/>
        <v/>
      </c>
      <c r="FZ381" s="28" t="str">
        <f t="shared" si="1449"/>
        <v/>
      </c>
      <c r="GA381" s="28" t="str">
        <f t="shared" si="1449"/>
        <v/>
      </c>
      <c r="GB381" s="28" t="str">
        <f t="shared" si="1449"/>
        <v/>
      </c>
      <c r="GC381" s="28" t="str">
        <f t="shared" si="1449"/>
        <v/>
      </c>
      <c r="GD381" s="28" t="str">
        <f t="shared" si="1449"/>
        <v/>
      </c>
      <c r="GE381" s="28" t="str">
        <f t="shared" si="1449"/>
        <v/>
      </c>
      <c r="GF381" s="28" t="str">
        <f t="shared" si="1449"/>
        <v/>
      </c>
      <c r="GG381" s="28" t="str">
        <f t="shared" si="1449"/>
        <v/>
      </c>
      <c r="GH381" s="28" t="str">
        <f t="shared" si="1449"/>
        <v/>
      </c>
      <c r="GI381" s="28" t="str">
        <f t="shared" si="1449"/>
        <v/>
      </c>
      <c r="GJ381" s="28" t="str">
        <f t="shared" si="1448"/>
        <v/>
      </c>
      <c r="GK381" s="28" t="str">
        <f t="shared" si="1448"/>
        <v/>
      </c>
      <c r="GL381" s="28" t="str">
        <f t="shared" si="1448"/>
        <v/>
      </c>
      <c r="GM381" s="28" t="str">
        <f t="shared" si="1448"/>
        <v/>
      </c>
      <c r="GN381" s="28" t="str">
        <f t="shared" si="1448"/>
        <v/>
      </c>
      <c r="GO381" s="28" t="str">
        <f t="shared" si="1448"/>
        <v/>
      </c>
      <c r="GP381" s="28" t="str">
        <f t="shared" si="1448"/>
        <v/>
      </c>
      <c r="GQ381" s="28" t="str">
        <f t="shared" si="1448"/>
        <v/>
      </c>
      <c r="GR381" s="28" t="str">
        <f t="shared" si="1448"/>
        <v/>
      </c>
      <c r="GS381" s="28" t="str">
        <f t="shared" si="1448"/>
        <v/>
      </c>
      <c r="GT381" s="28" t="str">
        <f t="shared" si="1448"/>
        <v/>
      </c>
      <c r="GU381" s="28" t="str">
        <f t="shared" si="1448"/>
        <v/>
      </c>
      <c r="GV381" s="28" t="str">
        <f t="shared" si="1448"/>
        <v/>
      </c>
      <c r="GW381" s="28" t="str">
        <f t="shared" si="1448"/>
        <v/>
      </c>
      <c r="GX381" s="28" t="str">
        <f t="shared" si="1448"/>
        <v/>
      </c>
      <c r="GY381" s="28" t="str">
        <f t="shared" si="1448"/>
        <v/>
      </c>
      <c r="GZ381" s="28" t="str">
        <f t="shared" si="1448"/>
        <v/>
      </c>
      <c r="HA381" s="28" t="str">
        <f t="shared" si="1448"/>
        <v/>
      </c>
      <c r="HB381" s="28" t="str">
        <f t="shared" si="1448"/>
        <v/>
      </c>
      <c r="HC381" s="28" t="str">
        <f t="shared" si="1448"/>
        <v/>
      </c>
      <c r="HD381" s="28" t="str">
        <f t="shared" si="1448"/>
        <v/>
      </c>
      <c r="HE381" s="28" t="str">
        <f t="shared" si="1448"/>
        <v/>
      </c>
      <c r="HF381" s="28" t="str">
        <f t="shared" si="1448"/>
        <v/>
      </c>
      <c r="HG381" s="28" t="str">
        <f t="shared" si="1448"/>
        <v/>
      </c>
      <c r="HH381" s="28" t="str">
        <f t="shared" si="1448"/>
        <v/>
      </c>
      <c r="HI381" s="28" t="str">
        <f t="shared" si="1448"/>
        <v/>
      </c>
      <c r="HJ381" s="28" t="str">
        <f t="shared" si="1448"/>
        <v/>
      </c>
      <c r="HK381" s="28" t="str">
        <f t="shared" si="1448"/>
        <v/>
      </c>
      <c r="HL381" s="28" t="str">
        <f t="shared" si="1448"/>
        <v/>
      </c>
      <c r="HM381" s="28" t="str">
        <f t="shared" si="1448"/>
        <v/>
      </c>
      <c r="HN381" s="28" t="str">
        <f t="shared" si="1448"/>
        <v/>
      </c>
      <c r="HO381" s="28" t="str">
        <f t="shared" si="1448"/>
        <v/>
      </c>
      <c r="HP381" s="28" t="str">
        <f t="shared" si="1448"/>
        <v/>
      </c>
      <c r="HQ381" s="28" t="str">
        <f t="shared" si="1448"/>
        <v/>
      </c>
      <c r="HR381" s="28" t="str">
        <f t="shared" si="1448"/>
        <v/>
      </c>
      <c r="HS381" s="28" t="str">
        <f t="shared" si="1448"/>
        <v/>
      </c>
      <c r="HT381" s="28" t="str">
        <f t="shared" si="1448"/>
        <v/>
      </c>
      <c r="HU381" s="28" t="str">
        <f t="shared" si="1448"/>
        <v/>
      </c>
      <c r="HV381" s="28" t="str">
        <f t="shared" si="1448"/>
        <v/>
      </c>
      <c r="HW381" s="28" t="str">
        <f t="shared" si="1448"/>
        <v/>
      </c>
      <c r="HX381" s="28" t="str">
        <f t="shared" si="1448"/>
        <v/>
      </c>
      <c r="HY381" s="28" t="str">
        <f t="shared" si="1448"/>
        <v/>
      </c>
      <c r="HZ381" s="28" t="str">
        <f t="shared" si="1448"/>
        <v/>
      </c>
      <c r="IA381" s="28" t="str">
        <f t="shared" si="1448"/>
        <v/>
      </c>
      <c r="IB381" s="28" t="str">
        <f t="shared" si="1448"/>
        <v/>
      </c>
      <c r="IC381" s="28" t="str">
        <f t="shared" si="1448"/>
        <v/>
      </c>
      <c r="ID381" s="28" t="str">
        <f t="shared" si="1448"/>
        <v/>
      </c>
      <c r="IE381" s="28" t="str">
        <f t="shared" si="1448"/>
        <v/>
      </c>
      <c r="IF381" s="28" t="str">
        <f t="shared" si="1448"/>
        <v/>
      </c>
      <c r="IG381" s="28" t="str">
        <f t="shared" si="1448"/>
        <v/>
      </c>
      <c r="IH381" s="28" t="str">
        <f t="shared" si="1448"/>
        <v/>
      </c>
      <c r="II381" s="28" t="str">
        <f t="shared" si="1448"/>
        <v/>
      </c>
      <c r="IJ381" s="28" t="str">
        <f t="shared" si="1448"/>
        <v/>
      </c>
      <c r="IK381" s="28" t="str">
        <f t="shared" si="1448"/>
        <v/>
      </c>
      <c r="IL381" s="28" t="str">
        <f t="shared" si="1448"/>
        <v/>
      </c>
      <c r="IM381" s="28" t="str">
        <f t="shared" si="1448"/>
        <v/>
      </c>
      <c r="IN381" s="28" t="str">
        <f t="shared" si="1448"/>
        <v/>
      </c>
      <c r="IO381" s="28" t="str">
        <f t="shared" si="1448"/>
        <v/>
      </c>
      <c r="IP381" s="28" t="str">
        <f t="shared" si="1448"/>
        <v/>
      </c>
      <c r="IQ381" s="28" t="str">
        <f t="shared" si="1448"/>
        <v/>
      </c>
      <c r="IR381" s="28" t="str">
        <f t="shared" si="1448"/>
        <v/>
      </c>
      <c r="IS381" s="28" t="str">
        <f t="shared" si="1448"/>
        <v/>
      </c>
      <c r="IT381" s="28" t="str">
        <f t="shared" si="1448"/>
        <v/>
      </c>
      <c r="IU381" s="28" t="str">
        <f t="shared" ref="IU381:JC384" si="1451">IF($BJ381&lt;=IU$346,ROUND(_xlfn.IFS($BJ$343="u_inc",$BJ381/IU$346,$BJ$343="u_rand",IT105,$BJ$343="u_norm",IT160)*ROUNDDOWN(((IU$344-IU$345)/IU$343),0),0)*IU$343+IU$345,"")</f>
        <v/>
      </c>
      <c r="IV381" s="28" t="str">
        <f t="shared" si="1451"/>
        <v/>
      </c>
      <c r="IW381" s="28" t="str">
        <f t="shared" si="1451"/>
        <v/>
      </c>
      <c r="IX381" s="28" t="str">
        <f t="shared" si="1451"/>
        <v/>
      </c>
      <c r="IY381" s="28" t="str">
        <f t="shared" si="1451"/>
        <v/>
      </c>
      <c r="IZ381" s="28" t="str">
        <f t="shared" si="1451"/>
        <v/>
      </c>
      <c r="JA381" s="28" t="str">
        <f t="shared" si="1451"/>
        <v/>
      </c>
      <c r="JB381" s="28" t="str">
        <f t="shared" si="1451"/>
        <v/>
      </c>
      <c r="JC381" s="28" t="str">
        <f t="shared" si="1451"/>
        <v/>
      </c>
    </row>
    <row r="382" spans="6:263" x14ac:dyDescent="0.45">
      <c r="F382" s="7">
        <f t="shared" si="1445"/>
        <v>0.25788494118390837</v>
      </c>
      <c r="G382" s="7">
        <f t="shared" si="1445"/>
        <v>0.43809416538015666</v>
      </c>
      <c r="H382" s="7">
        <f t="shared" si="1445"/>
        <v>0.34460489048836979</v>
      </c>
      <c r="I382" s="7">
        <f t="shared" si="1445"/>
        <v>0.73822259890764141</v>
      </c>
      <c r="J382" s="7">
        <f t="shared" si="1445"/>
        <v>0.12973748852020944</v>
      </c>
      <c r="K382" s="7">
        <f t="shared" si="1445"/>
        <v>0.98595657338665643</v>
      </c>
      <c r="L382" s="7">
        <f t="shared" si="1445"/>
        <v>0.90660939407842667</v>
      </c>
      <c r="M382" s="7">
        <f t="shared" si="1445"/>
        <v>0.73478126839491598</v>
      </c>
      <c r="N382" s="7">
        <f t="shared" si="1445"/>
        <v>0.12620130420019912</v>
      </c>
      <c r="O382" s="7">
        <f t="shared" si="1445"/>
        <v>0.62219577404772664</v>
      </c>
      <c r="P382" s="7">
        <f t="shared" si="1445"/>
        <v>0.77154075297133096</v>
      </c>
      <c r="Q382" s="7">
        <f t="shared" si="1445"/>
        <v>1.694254065721414E-2</v>
      </c>
      <c r="R382" s="7">
        <f t="shared" si="1445"/>
        <v>0.49381578736650561</v>
      </c>
      <c r="S382" s="7">
        <f t="shared" si="1445"/>
        <v>0.44394675057565175</v>
      </c>
      <c r="T382" s="7">
        <f t="shared" si="1445"/>
        <v>0.92135955995012053</v>
      </c>
      <c r="U382" s="7">
        <f t="shared" si="1443"/>
        <v>0.5053142018175284</v>
      </c>
      <c r="V382" s="7">
        <f t="shared" si="1443"/>
        <v>0.85953392966628728</v>
      </c>
      <c r="W382" s="7">
        <f t="shared" si="1443"/>
        <v>0.68245559077824258</v>
      </c>
      <c r="X382" s="7">
        <f t="shared" si="1443"/>
        <v>0.27753401374329534</v>
      </c>
      <c r="Y382" s="7">
        <f t="shared" si="1443"/>
        <v>0.34527585811227368</v>
      </c>
      <c r="Z382" s="7">
        <f t="shared" si="1443"/>
        <v>0.1178244879086616</v>
      </c>
      <c r="AA382" s="7">
        <f t="shared" si="1443"/>
        <v>0.9069227133444151</v>
      </c>
      <c r="AB382" s="7">
        <f t="shared" si="1443"/>
        <v>0.46684610865397663</v>
      </c>
      <c r="AC382" s="7">
        <f t="shared" si="1443"/>
        <v>0.30590909919976683</v>
      </c>
      <c r="AD382" s="7">
        <f t="shared" si="1443"/>
        <v>0.28107483092745528</v>
      </c>
      <c r="BJ382">
        <v>29</v>
      </c>
      <c r="BL382" s="28" t="str">
        <f t="shared" si="1421"/>
        <v/>
      </c>
      <c r="BM382" s="28" t="str">
        <f t="shared" si="1450"/>
        <v/>
      </c>
      <c r="BN382" s="28" t="str">
        <f t="shared" si="1450"/>
        <v/>
      </c>
      <c r="BO382" s="28" t="str">
        <f t="shared" si="1450"/>
        <v/>
      </c>
      <c r="BP382" s="28" t="str">
        <f t="shared" si="1450"/>
        <v/>
      </c>
      <c r="BQ382" s="28" t="str">
        <f t="shared" si="1450"/>
        <v/>
      </c>
      <c r="BR382" s="28" t="str">
        <f t="shared" si="1450"/>
        <v/>
      </c>
      <c r="BS382" s="28" t="str">
        <f t="shared" si="1450"/>
        <v/>
      </c>
      <c r="BT382" s="28" t="str">
        <f t="shared" si="1450"/>
        <v/>
      </c>
      <c r="BU382" s="28" t="str">
        <f t="shared" si="1450"/>
        <v/>
      </c>
      <c r="BV382" s="28" t="str">
        <f t="shared" si="1450"/>
        <v/>
      </c>
      <c r="BW382" s="28" t="str">
        <f t="shared" si="1450"/>
        <v/>
      </c>
      <c r="BX382" s="28" t="str">
        <f t="shared" si="1450"/>
        <v/>
      </c>
      <c r="BY382" s="28" t="str">
        <f t="shared" si="1450"/>
        <v/>
      </c>
      <c r="BZ382" s="28" t="str">
        <f t="shared" si="1450"/>
        <v/>
      </c>
      <c r="CA382" s="28" t="str">
        <f t="shared" si="1450"/>
        <v/>
      </c>
      <c r="CB382" s="28" t="str">
        <f t="shared" si="1450"/>
        <v/>
      </c>
      <c r="CC382" s="28" t="str">
        <f t="shared" si="1450"/>
        <v/>
      </c>
      <c r="CD382" s="28" t="str">
        <f t="shared" si="1450"/>
        <v/>
      </c>
      <c r="CE382" s="28" t="str">
        <f t="shared" si="1450"/>
        <v/>
      </c>
      <c r="CF382" s="28" t="str">
        <f t="shared" si="1450"/>
        <v/>
      </c>
      <c r="CG382" s="28" t="str">
        <f t="shared" si="1450"/>
        <v/>
      </c>
      <c r="CH382" s="28" t="str">
        <f t="shared" si="1450"/>
        <v/>
      </c>
      <c r="CI382" s="28" t="str">
        <f t="shared" si="1450"/>
        <v/>
      </c>
      <c r="CJ382" s="28" t="str">
        <f t="shared" si="1450"/>
        <v/>
      </c>
      <c r="CK382" s="28" t="str">
        <f t="shared" si="1450"/>
        <v/>
      </c>
      <c r="CL382" s="28" t="str">
        <f t="shared" si="1450"/>
        <v/>
      </c>
      <c r="CM382" s="28" t="str">
        <f t="shared" si="1450"/>
        <v/>
      </c>
      <c r="CN382" s="28" t="str">
        <f t="shared" si="1450"/>
        <v/>
      </c>
      <c r="CO382" s="28" t="str">
        <f t="shared" si="1450"/>
        <v/>
      </c>
      <c r="CP382" s="28" t="str">
        <f t="shared" si="1450"/>
        <v/>
      </c>
      <c r="CQ382" s="28" t="str">
        <f t="shared" si="1450"/>
        <v/>
      </c>
      <c r="CR382" s="28" t="str">
        <f t="shared" si="1450"/>
        <v/>
      </c>
      <c r="CS382" s="28" t="str">
        <f t="shared" si="1450"/>
        <v/>
      </c>
      <c r="CT382" s="28" t="str">
        <f t="shared" si="1450"/>
        <v/>
      </c>
      <c r="CU382" s="28" t="str">
        <f t="shared" si="1450"/>
        <v/>
      </c>
      <c r="CV382" s="28" t="str">
        <f t="shared" si="1450"/>
        <v/>
      </c>
      <c r="CW382" s="28" t="str">
        <f t="shared" si="1450"/>
        <v/>
      </c>
      <c r="CX382" s="28" t="str">
        <f t="shared" si="1450"/>
        <v/>
      </c>
      <c r="CY382" s="28" t="str">
        <f t="shared" si="1450"/>
        <v/>
      </c>
      <c r="CZ382" s="28" t="str">
        <f t="shared" si="1450"/>
        <v/>
      </c>
      <c r="DA382" s="28" t="str">
        <f t="shared" si="1450"/>
        <v/>
      </c>
      <c r="DB382" s="28" t="str">
        <f t="shared" si="1450"/>
        <v/>
      </c>
      <c r="DC382" s="28" t="str">
        <f t="shared" si="1450"/>
        <v/>
      </c>
      <c r="DD382" s="28" t="str">
        <f t="shared" si="1450"/>
        <v/>
      </c>
      <c r="DE382" s="28" t="str">
        <f t="shared" si="1450"/>
        <v/>
      </c>
      <c r="DF382" s="28" t="str">
        <f t="shared" si="1450"/>
        <v/>
      </c>
      <c r="DG382" s="28" t="str">
        <f t="shared" si="1450"/>
        <v/>
      </c>
      <c r="DH382" s="28" t="str">
        <f t="shared" si="1450"/>
        <v/>
      </c>
      <c r="DI382" s="28" t="str">
        <f t="shared" si="1450"/>
        <v/>
      </c>
      <c r="DJ382" s="28" t="str">
        <f t="shared" si="1450"/>
        <v/>
      </c>
      <c r="DK382" s="28" t="str">
        <f t="shared" si="1450"/>
        <v/>
      </c>
      <c r="DL382" s="28" t="str">
        <f t="shared" si="1450"/>
        <v/>
      </c>
      <c r="DM382" s="28" t="str">
        <f t="shared" si="1450"/>
        <v/>
      </c>
      <c r="DN382" s="28" t="str">
        <f t="shared" si="1450"/>
        <v/>
      </c>
      <c r="DO382" s="28" t="str">
        <f t="shared" si="1450"/>
        <v/>
      </c>
      <c r="DP382" s="28" t="str">
        <f t="shared" si="1450"/>
        <v/>
      </c>
      <c r="DQ382" s="28" t="str">
        <f t="shared" si="1450"/>
        <v/>
      </c>
      <c r="DR382" s="28" t="str">
        <f t="shared" si="1450"/>
        <v/>
      </c>
      <c r="DS382" s="28" t="str">
        <f t="shared" si="1450"/>
        <v/>
      </c>
      <c r="DT382" s="28" t="str">
        <f t="shared" si="1450"/>
        <v/>
      </c>
      <c r="DU382" s="28" t="str">
        <f t="shared" si="1450"/>
        <v/>
      </c>
      <c r="DV382" s="28" t="str">
        <f t="shared" si="1450"/>
        <v/>
      </c>
      <c r="DW382" s="28" t="str">
        <f t="shared" si="1450"/>
        <v/>
      </c>
      <c r="DX382" s="28" t="str">
        <f t="shared" si="1450"/>
        <v/>
      </c>
      <c r="DY382" s="28" t="str">
        <f t="shared" si="1449"/>
        <v/>
      </c>
      <c r="DZ382" s="28" t="str">
        <f t="shared" si="1449"/>
        <v/>
      </c>
      <c r="EA382" s="28" t="str">
        <f t="shared" si="1449"/>
        <v/>
      </c>
      <c r="EB382" s="28" t="str">
        <f t="shared" si="1449"/>
        <v/>
      </c>
      <c r="EC382" s="28" t="str">
        <f t="shared" si="1449"/>
        <v/>
      </c>
      <c r="ED382" s="28" t="str">
        <f t="shared" si="1449"/>
        <v/>
      </c>
      <c r="EE382" s="28" t="str">
        <f t="shared" si="1449"/>
        <v/>
      </c>
      <c r="EF382" s="28" t="str">
        <f t="shared" si="1449"/>
        <v/>
      </c>
      <c r="EG382" s="28" t="str">
        <f t="shared" si="1449"/>
        <v/>
      </c>
      <c r="EH382" s="28" t="str">
        <f t="shared" si="1449"/>
        <v/>
      </c>
      <c r="EI382" s="28" t="str">
        <f t="shared" si="1449"/>
        <v/>
      </c>
      <c r="EJ382" s="28" t="str">
        <f t="shared" si="1449"/>
        <v/>
      </c>
      <c r="EK382" s="28" t="str">
        <f t="shared" si="1449"/>
        <v/>
      </c>
      <c r="EL382" s="28" t="str">
        <f t="shared" si="1449"/>
        <v/>
      </c>
      <c r="EM382" s="28" t="str">
        <f t="shared" si="1449"/>
        <v/>
      </c>
      <c r="EN382" s="28" t="str">
        <f t="shared" si="1449"/>
        <v/>
      </c>
      <c r="EO382" s="28" t="str">
        <f t="shared" si="1449"/>
        <v/>
      </c>
      <c r="EP382" s="28" t="str">
        <f t="shared" si="1449"/>
        <v/>
      </c>
      <c r="EQ382" s="28" t="str">
        <f t="shared" si="1449"/>
        <v/>
      </c>
      <c r="ER382" s="28" t="str">
        <f t="shared" si="1449"/>
        <v/>
      </c>
      <c r="ES382" s="28" t="str">
        <f t="shared" si="1449"/>
        <v/>
      </c>
      <c r="ET382" s="28" t="str">
        <f t="shared" si="1449"/>
        <v/>
      </c>
      <c r="EU382" s="28" t="str">
        <f t="shared" si="1449"/>
        <v/>
      </c>
      <c r="EV382" s="28" t="str">
        <f t="shared" si="1449"/>
        <v/>
      </c>
      <c r="EW382" s="28" t="str">
        <f t="shared" si="1449"/>
        <v/>
      </c>
      <c r="EX382" s="28" t="str">
        <f t="shared" si="1449"/>
        <v/>
      </c>
      <c r="EY382" s="28" t="str">
        <f t="shared" si="1449"/>
        <v/>
      </c>
      <c r="EZ382" s="28" t="str">
        <f t="shared" si="1449"/>
        <v/>
      </c>
      <c r="FA382" s="28" t="str">
        <f t="shared" si="1449"/>
        <v/>
      </c>
      <c r="FB382" s="28" t="str">
        <f t="shared" si="1449"/>
        <v/>
      </c>
      <c r="FC382" s="28" t="str">
        <f t="shared" si="1449"/>
        <v/>
      </c>
      <c r="FD382" s="28" t="str">
        <f t="shared" si="1449"/>
        <v/>
      </c>
      <c r="FE382" s="28" t="str">
        <f t="shared" si="1449"/>
        <v/>
      </c>
      <c r="FF382" s="28" t="str">
        <f t="shared" si="1449"/>
        <v/>
      </c>
      <c r="FG382" s="28" t="str">
        <f t="shared" si="1449"/>
        <v/>
      </c>
      <c r="FH382" s="28" t="str">
        <f t="shared" si="1449"/>
        <v/>
      </c>
      <c r="FI382" s="28" t="str">
        <f t="shared" si="1449"/>
        <v/>
      </c>
      <c r="FJ382" s="28" t="str">
        <f t="shared" si="1449"/>
        <v/>
      </c>
      <c r="FK382" s="28" t="str">
        <f t="shared" si="1449"/>
        <v/>
      </c>
      <c r="FL382" s="28" t="str">
        <f t="shared" si="1449"/>
        <v/>
      </c>
      <c r="FM382" s="28" t="str">
        <f t="shared" si="1449"/>
        <v/>
      </c>
      <c r="FN382" s="28" t="str">
        <f t="shared" si="1449"/>
        <v/>
      </c>
      <c r="FO382" s="28" t="str">
        <f t="shared" si="1449"/>
        <v/>
      </c>
      <c r="FP382" s="28" t="str">
        <f t="shared" si="1449"/>
        <v/>
      </c>
      <c r="FQ382" s="28" t="str">
        <f t="shared" si="1449"/>
        <v/>
      </c>
      <c r="FR382" s="28" t="str">
        <f t="shared" si="1449"/>
        <v/>
      </c>
      <c r="FS382" s="28" t="str">
        <f t="shared" si="1449"/>
        <v/>
      </c>
      <c r="FT382" s="28" t="str">
        <f t="shared" si="1449"/>
        <v/>
      </c>
      <c r="FU382" s="28" t="str">
        <f t="shared" si="1449"/>
        <v/>
      </c>
      <c r="FV382" s="28" t="str">
        <f t="shared" si="1449"/>
        <v/>
      </c>
      <c r="FW382" s="28" t="str">
        <f t="shared" si="1449"/>
        <v/>
      </c>
      <c r="FX382" s="28" t="str">
        <f t="shared" si="1449"/>
        <v/>
      </c>
      <c r="FY382" s="28" t="str">
        <f t="shared" si="1449"/>
        <v/>
      </c>
      <c r="FZ382" s="28" t="str">
        <f t="shared" si="1449"/>
        <v/>
      </c>
      <c r="GA382" s="28" t="str">
        <f t="shared" si="1449"/>
        <v/>
      </c>
      <c r="GB382" s="28" t="str">
        <f t="shared" si="1449"/>
        <v/>
      </c>
      <c r="GC382" s="28" t="str">
        <f t="shared" si="1449"/>
        <v/>
      </c>
      <c r="GD382" s="28" t="str">
        <f t="shared" si="1449"/>
        <v/>
      </c>
      <c r="GE382" s="28" t="str">
        <f t="shared" si="1449"/>
        <v/>
      </c>
      <c r="GF382" s="28" t="str">
        <f t="shared" si="1449"/>
        <v/>
      </c>
      <c r="GG382" s="28" t="str">
        <f t="shared" si="1449"/>
        <v/>
      </c>
      <c r="GH382" s="28" t="str">
        <f t="shared" si="1449"/>
        <v/>
      </c>
      <c r="GI382" s="28" t="str">
        <f t="shared" si="1449"/>
        <v/>
      </c>
      <c r="GJ382" s="28" t="str">
        <f t="shared" ref="GJ382:IU385" si="1452">IF($BJ382&lt;=GJ$346,ROUND(_xlfn.IFS($BJ$343="u_inc",$BJ382/GJ$346,$BJ$343="u_rand",GI106,$BJ$343="u_norm",GI161)*ROUNDDOWN(((GJ$344-GJ$345)/GJ$343),0),0)*GJ$343+GJ$345,"")</f>
        <v/>
      </c>
      <c r="GK382" s="28" t="str">
        <f t="shared" si="1452"/>
        <v/>
      </c>
      <c r="GL382" s="28" t="str">
        <f t="shared" si="1452"/>
        <v/>
      </c>
      <c r="GM382" s="28" t="str">
        <f t="shared" si="1452"/>
        <v/>
      </c>
      <c r="GN382" s="28" t="str">
        <f t="shared" si="1452"/>
        <v/>
      </c>
      <c r="GO382" s="28" t="str">
        <f t="shared" si="1452"/>
        <v/>
      </c>
      <c r="GP382" s="28" t="str">
        <f t="shared" si="1452"/>
        <v/>
      </c>
      <c r="GQ382" s="28" t="str">
        <f t="shared" si="1452"/>
        <v/>
      </c>
      <c r="GR382" s="28" t="str">
        <f t="shared" si="1452"/>
        <v/>
      </c>
      <c r="GS382" s="28" t="str">
        <f t="shared" si="1452"/>
        <v/>
      </c>
      <c r="GT382" s="28" t="str">
        <f t="shared" si="1452"/>
        <v/>
      </c>
      <c r="GU382" s="28" t="str">
        <f t="shared" si="1452"/>
        <v/>
      </c>
      <c r="GV382" s="28" t="str">
        <f t="shared" si="1452"/>
        <v/>
      </c>
      <c r="GW382" s="28" t="str">
        <f t="shared" si="1452"/>
        <v/>
      </c>
      <c r="GX382" s="28" t="str">
        <f t="shared" si="1452"/>
        <v/>
      </c>
      <c r="GY382" s="28" t="str">
        <f t="shared" si="1452"/>
        <v/>
      </c>
      <c r="GZ382" s="28" t="str">
        <f t="shared" si="1452"/>
        <v/>
      </c>
      <c r="HA382" s="28" t="str">
        <f t="shared" si="1452"/>
        <v/>
      </c>
      <c r="HB382" s="28" t="str">
        <f t="shared" si="1452"/>
        <v/>
      </c>
      <c r="HC382" s="28" t="str">
        <f t="shared" si="1452"/>
        <v/>
      </c>
      <c r="HD382" s="28" t="str">
        <f t="shared" si="1452"/>
        <v/>
      </c>
      <c r="HE382" s="28" t="str">
        <f t="shared" si="1452"/>
        <v/>
      </c>
      <c r="HF382" s="28" t="str">
        <f t="shared" si="1452"/>
        <v/>
      </c>
      <c r="HG382" s="28" t="str">
        <f t="shared" si="1452"/>
        <v/>
      </c>
      <c r="HH382" s="28" t="str">
        <f t="shared" si="1452"/>
        <v/>
      </c>
      <c r="HI382" s="28" t="str">
        <f t="shared" si="1452"/>
        <v/>
      </c>
      <c r="HJ382" s="28" t="str">
        <f t="shared" si="1452"/>
        <v/>
      </c>
      <c r="HK382" s="28" t="str">
        <f t="shared" si="1452"/>
        <v/>
      </c>
      <c r="HL382" s="28" t="str">
        <f t="shared" si="1452"/>
        <v/>
      </c>
      <c r="HM382" s="28" t="str">
        <f t="shared" si="1452"/>
        <v/>
      </c>
      <c r="HN382" s="28" t="str">
        <f t="shared" si="1452"/>
        <v/>
      </c>
      <c r="HO382" s="28" t="str">
        <f t="shared" si="1452"/>
        <v/>
      </c>
      <c r="HP382" s="28" t="str">
        <f t="shared" si="1452"/>
        <v/>
      </c>
      <c r="HQ382" s="28" t="str">
        <f t="shared" si="1452"/>
        <v/>
      </c>
      <c r="HR382" s="28" t="str">
        <f t="shared" si="1452"/>
        <v/>
      </c>
      <c r="HS382" s="28" t="str">
        <f t="shared" si="1452"/>
        <v/>
      </c>
      <c r="HT382" s="28" t="str">
        <f t="shared" si="1452"/>
        <v/>
      </c>
      <c r="HU382" s="28" t="str">
        <f t="shared" si="1452"/>
        <v/>
      </c>
      <c r="HV382" s="28" t="str">
        <f t="shared" si="1452"/>
        <v/>
      </c>
      <c r="HW382" s="28" t="str">
        <f t="shared" si="1452"/>
        <v/>
      </c>
      <c r="HX382" s="28" t="str">
        <f t="shared" si="1452"/>
        <v/>
      </c>
      <c r="HY382" s="28" t="str">
        <f t="shared" si="1452"/>
        <v/>
      </c>
      <c r="HZ382" s="28" t="str">
        <f t="shared" si="1452"/>
        <v/>
      </c>
      <c r="IA382" s="28" t="str">
        <f t="shared" si="1452"/>
        <v/>
      </c>
      <c r="IB382" s="28" t="str">
        <f t="shared" si="1452"/>
        <v/>
      </c>
      <c r="IC382" s="28" t="str">
        <f t="shared" si="1452"/>
        <v/>
      </c>
      <c r="ID382" s="28" t="str">
        <f t="shared" si="1452"/>
        <v/>
      </c>
      <c r="IE382" s="28" t="str">
        <f t="shared" si="1452"/>
        <v/>
      </c>
      <c r="IF382" s="28" t="str">
        <f t="shared" si="1452"/>
        <v/>
      </c>
      <c r="IG382" s="28" t="str">
        <f t="shared" si="1452"/>
        <v/>
      </c>
      <c r="IH382" s="28" t="str">
        <f t="shared" si="1452"/>
        <v/>
      </c>
      <c r="II382" s="28" t="str">
        <f t="shared" si="1452"/>
        <v/>
      </c>
      <c r="IJ382" s="28" t="str">
        <f t="shared" si="1452"/>
        <v/>
      </c>
      <c r="IK382" s="28" t="str">
        <f t="shared" si="1452"/>
        <v/>
      </c>
      <c r="IL382" s="28" t="str">
        <f t="shared" si="1452"/>
        <v/>
      </c>
      <c r="IM382" s="28" t="str">
        <f t="shared" si="1452"/>
        <v/>
      </c>
      <c r="IN382" s="28" t="str">
        <f t="shared" si="1452"/>
        <v/>
      </c>
      <c r="IO382" s="28" t="str">
        <f t="shared" si="1452"/>
        <v/>
      </c>
      <c r="IP382" s="28" t="str">
        <f t="shared" si="1452"/>
        <v/>
      </c>
      <c r="IQ382" s="28" t="str">
        <f t="shared" si="1452"/>
        <v/>
      </c>
      <c r="IR382" s="28" t="str">
        <f t="shared" si="1452"/>
        <v/>
      </c>
      <c r="IS382" s="28" t="str">
        <f t="shared" si="1452"/>
        <v/>
      </c>
      <c r="IT382" s="28" t="str">
        <f t="shared" si="1452"/>
        <v/>
      </c>
      <c r="IU382" s="28" t="str">
        <f t="shared" si="1452"/>
        <v/>
      </c>
      <c r="IV382" s="28" t="str">
        <f t="shared" si="1451"/>
        <v/>
      </c>
      <c r="IW382" s="28" t="str">
        <f t="shared" si="1451"/>
        <v/>
      </c>
      <c r="IX382" s="28" t="str">
        <f t="shared" si="1451"/>
        <v/>
      </c>
      <c r="IY382" s="28" t="str">
        <f t="shared" si="1451"/>
        <v/>
      </c>
      <c r="IZ382" s="28" t="str">
        <f t="shared" si="1451"/>
        <v/>
      </c>
      <c r="JA382" s="28" t="str">
        <f t="shared" si="1451"/>
        <v/>
      </c>
      <c r="JB382" s="28" t="str">
        <f t="shared" si="1451"/>
        <v/>
      </c>
      <c r="JC382" s="28" t="str">
        <f t="shared" si="1451"/>
        <v/>
      </c>
    </row>
    <row r="383" spans="6:263" x14ac:dyDescent="0.45">
      <c r="F383" s="7">
        <f t="shared" si="1445"/>
        <v>0.36399588843993652</v>
      </c>
      <c r="G383" s="7">
        <f t="shared" si="1445"/>
        <v>0.24345706554290703</v>
      </c>
      <c r="H383" s="7">
        <f t="shared" si="1445"/>
        <v>0.42266876409885884</v>
      </c>
      <c r="I383" s="7">
        <f t="shared" si="1445"/>
        <v>0.74307187075869729</v>
      </c>
      <c r="J383" s="7">
        <f t="shared" si="1445"/>
        <v>0.55830835902984643</v>
      </c>
      <c r="K383" s="7">
        <f t="shared" si="1445"/>
        <v>0.10975394729047731</v>
      </c>
      <c r="L383" s="7">
        <f t="shared" si="1445"/>
        <v>0.94206155973582606</v>
      </c>
      <c r="M383" s="7">
        <f t="shared" si="1445"/>
        <v>0.62660669098915844</v>
      </c>
      <c r="N383" s="7">
        <f t="shared" si="1445"/>
        <v>0.86315504781117436</v>
      </c>
      <c r="O383" s="7">
        <f t="shared" si="1445"/>
        <v>1.2209057813607649E-2</v>
      </c>
      <c r="P383" s="7">
        <f t="shared" si="1445"/>
        <v>4.3686679119098314E-2</v>
      </c>
      <c r="Q383" s="7">
        <f t="shared" si="1445"/>
        <v>0.83338006438379175</v>
      </c>
      <c r="R383" s="7">
        <f t="shared" si="1445"/>
        <v>0.98187196859245751</v>
      </c>
      <c r="S383" s="7">
        <f t="shared" si="1445"/>
        <v>0.75359703728631</v>
      </c>
      <c r="T383" s="7">
        <f t="shared" si="1445"/>
        <v>0.94731835226869132</v>
      </c>
      <c r="U383" s="7">
        <f t="shared" si="1443"/>
        <v>2.183593391526301E-2</v>
      </c>
      <c r="V383" s="7">
        <f t="shared" si="1443"/>
        <v>0.56231892135102257</v>
      </c>
      <c r="W383" s="7">
        <f t="shared" si="1443"/>
        <v>0.81382245654883911</v>
      </c>
      <c r="X383" s="7">
        <f t="shared" si="1443"/>
        <v>0.84437740260938998</v>
      </c>
      <c r="Y383" s="7">
        <f t="shared" si="1443"/>
        <v>0.81094693756240743</v>
      </c>
      <c r="Z383" s="7">
        <f t="shared" si="1443"/>
        <v>0.50585583900374165</v>
      </c>
      <c r="AA383" s="7">
        <f t="shared" si="1443"/>
        <v>6.6295848258908774E-2</v>
      </c>
      <c r="AB383" s="7">
        <f t="shared" si="1443"/>
        <v>0.12851083610603159</v>
      </c>
      <c r="AC383" s="7">
        <f t="shared" si="1443"/>
        <v>0.53812747194344523</v>
      </c>
      <c r="AD383" s="7">
        <f t="shared" si="1443"/>
        <v>0.7631636991925369</v>
      </c>
      <c r="BJ383">
        <v>30</v>
      </c>
      <c r="BL383" s="28" t="str">
        <f t="shared" si="1421"/>
        <v/>
      </c>
      <c r="BM383" s="28" t="str">
        <f t="shared" si="1450"/>
        <v/>
      </c>
      <c r="BN383" s="28" t="str">
        <f t="shared" si="1450"/>
        <v/>
      </c>
      <c r="BO383" s="28" t="str">
        <f t="shared" si="1450"/>
        <v/>
      </c>
      <c r="BP383" s="28" t="str">
        <f t="shared" si="1450"/>
        <v/>
      </c>
      <c r="BQ383" s="28" t="str">
        <f t="shared" si="1450"/>
        <v/>
      </c>
      <c r="BR383" s="28" t="str">
        <f t="shared" si="1450"/>
        <v/>
      </c>
      <c r="BS383" s="28" t="str">
        <f t="shared" si="1450"/>
        <v/>
      </c>
      <c r="BT383" s="28" t="str">
        <f t="shared" si="1450"/>
        <v/>
      </c>
      <c r="BU383" s="28" t="str">
        <f t="shared" si="1450"/>
        <v/>
      </c>
      <c r="BV383" s="28" t="str">
        <f t="shared" si="1450"/>
        <v/>
      </c>
      <c r="BW383" s="28" t="str">
        <f t="shared" si="1450"/>
        <v/>
      </c>
      <c r="BX383" s="28" t="str">
        <f t="shared" si="1450"/>
        <v/>
      </c>
      <c r="BY383" s="28" t="str">
        <f t="shared" si="1450"/>
        <v/>
      </c>
      <c r="BZ383" s="28" t="str">
        <f t="shared" si="1450"/>
        <v/>
      </c>
      <c r="CA383" s="28" t="str">
        <f t="shared" si="1450"/>
        <v/>
      </c>
      <c r="CB383" s="28" t="str">
        <f t="shared" si="1450"/>
        <v/>
      </c>
      <c r="CC383" s="28" t="str">
        <f t="shared" si="1450"/>
        <v/>
      </c>
      <c r="CD383" s="28" t="str">
        <f t="shared" si="1450"/>
        <v/>
      </c>
      <c r="CE383" s="28" t="str">
        <f t="shared" si="1450"/>
        <v/>
      </c>
      <c r="CF383" s="28" t="str">
        <f t="shared" si="1450"/>
        <v/>
      </c>
      <c r="CG383" s="28" t="str">
        <f t="shared" si="1450"/>
        <v/>
      </c>
      <c r="CH383" s="28" t="str">
        <f t="shared" si="1450"/>
        <v/>
      </c>
      <c r="CI383" s="28" t="str">
        <f t="shared" si="1450"/>
        <v/>
      </c>
      <c r="CJ383" s="28" t="str">
        <f t="shared" si="1450"/>
        <v/>
      </c>
      <c r="CK383" s="28" t="str">
        <f t="shared" si="1450"/>
        <v/>
      </c>
      <c r="CL383" s="28" t="str">
        <f t="shared" si="1450"/>
        <v/>
      </c>
      <c r="CM383" s="28" t="str">
        <f t="shared" si="1450"/>
        <v/>
      </c>
      <c r="CN383" s="28" t="str">
        <f t="shared" si="1450"/>
        <v/>
      </c>
      <c r="CO383" s="28" t="str">
        <f t="shared" si="1450"/>
        <v/>
      </c>
      <c r="CP383" s="28" t="str">
        <f t="shared" si="1450"/>
        <v/>
      </c>
      <c r="CQ383" s="28" t="str">
        <f t="shared" si="1450"/>
        <v/>
      </c>
      <c r="CR383" s="28" t="str">
        <f t="shared" si="1450"/>
        <v/>
      </c>
      <c r="CS383" s="28" t="str">
        <f t="shared" si="1450"/>
        <v/>
      </c>
      <c r="CT383" s="28" t="str">
        <f t="shared" si="1450"/>
        <v/>
      </c>
      <c r="CU383" s="28" t="str">
        <f t="shared" si="1450"/>
        <v/>
      </c>
      <c r="CV383" s="28" t="str">
        <f t="shared" si="1450"/>
        <v/>
      </c>
      <c r="CW383" s="28" t="str">
        <f t="shared" si="1450"/>
        <v/>
      </c>
      <c r="CX383" s="28" t="str">
        <f t="shared" si="1450"/>
        <v/>
      </c>
      <c r="CY383" s="28" t="str">
        <f t="shared" si="1450"/>
        <v/>
      </c>
      <c r="CZ383" s="28" t="str">
        <f t="shared" si="1450"/>
        <v/>
      </c>
      <c r="DA383" s="28" t="str">
        <f t="shared" si="1450"/>
        <v/>
      </c>
      <c r="DB383" s="28" t="str">
        <f t="shared" si="1450"/>
        <v/>
      </c>
      <c r="DC383" s="28" t="str">
        <f t="shared" si="1450"/>
        <v/>
      </c>
      <c r="DD383" s="28" t="str">
        <f t="shared" si="1450"/>
        <v/>
      </c>
      <c r="DE383" s="28" t="str">
        <f t="shared" si="1450"/>
        <v/>
      </c>
      <c r="DF383" s="28" t="str">
        <f t="shared" si="1450"/>
        <v/>
      </c>
      <c r="DG383" s="28" t="str">
        <f t="shared" si="1450"/>
        <v/>
      </c>
      <c r="DH383" s="28" t="str">
        <f t="shared" si="1450"/>
        <v/>
      </c>
      <c r="DI383" s="28" t="str">
        <f t="shared" si="1450"/>
        <v/>
      </c>
      <c r="DJ383" s="28" t="str">
        <f t="shared" si="1450"/>
        <v/>
      </c>
      <c r="DK383" s="28" t="str">
        <f t="shared" si="1450"/>
        <v/>
      </c>
      <c r="DL383" s="28" t="str">
        <f t="shared" si="1450"/>
        <v/>
      </c>
      <c r="DM383" s="28" t="str">
        <f t="shared" si="1450"/>
        <v/>
      </c>
      <c r="DN383" s="28" t="str">
        <f t="shared" si="1450"/>
        <v/>
      </c>
      <c r="DO383" s="28" t="str">
        <f t="shared" si="1450"/>
        <v/>
      </c>
      <c r="DP383" s="28" t="str">
        <f t="shared" si="1450"/>
        <v/>
      </c>
      <c r="DQ383" s="28" t="str">
        <f t="shared" si="1450"/>
        <v/>
      </c>
      <c r="DR383" s="28" t="str">
        <f t="shared" si="1450"/>
        <v/>
      </c>
      <c r="DS383" s="28" t="str">
        <f t="shared" si="1450"/>
        <v/>
      </c>
      <c r="DT383" s="28" t="str">
        <f t="shared" si="1450"/>
        <v/>
      </c>
      <c r="DU383" s="28" t="str">
        <f t="shared" si="1450"/>
        <v/>
      </c>
      <c r="DV383" s="28" t="str">
        <f t="shared" si="1450"/>
        <v/>
      </c>
      <c r="DW383" s="28" t="str">
        <f t="shared" si="1450"/>
        <v/>
      </c>
      <c r="DX383" s="28" t="str">
        <f t="shared" ref="DX383:GI386" si="1453">IF($BJ383&lt;=DX$346,ROUND(_xlfn.IFS($BJ$343="u_inc",$BJ383/DX$346,$BJ$343="u_rand",DW107,$BJ$343="u_norm",DW162)*ROUNDDOWN(((DX$344-DX$345)/DX$343),0),0)*DX$343+DX$345,"")</f>
        <v/>
      </c>
      <c r="DY383" s="28" t="str">
        <f t="shared" si="1453"/>
        <v/>
      </c>
      <c r="DZ383" s="28" t="str">
        <f t="shared" si="1453"/>
        <v/>
      </c>
      <c r="EA383" s="28" t="str">
        <f t="shared" si="1453"/>
        <v/>
      </c>
      <c r="EB383" s="28" t="str">
        <f t="shared" si="1453"/>
        <v/>
      </c>
      <c r="EC383" s="28" t="str">
        <f t="shared" si="1453"/>
        <v/>
      </c>
      <c r="ED383" s="28" t="str">
        <f t="shared" si="1453"/>
        <v/>
      </c>
      <c r="EE383" s="28" t="str">
        <f t="shared" si="1453"/>
        <v/>
      </c>
      <c r="EF383" s="28" t="str">
        <f t="shared" si="1453"/>
        <v/>
      </c>
      <c r="EG383" s="28" t="str">
        <f t="shared" si="1453"/>
        <v/>
      </c>
      <c r="EH383" s="28" t="str">
        <f t="shared" si="1453"/>
        <v/>
      </c>
      <c r="EI383" s="28" t="str">
        <f t="shared" si="1453"/>
        <v/>
      </c>
      <c r="EJ383" s="28" t="str">
        <f t="shared" si="1453"/>
        <v/>
      </c>
      <c r="EK383" s="28" t="str">
        <f t="shared" si="1453"/>
        <v/>
      </c>
      <c r="EL383" s="28" t="str">
        <f t="shared" si="1453"/>
        <v/>
      </c>
      <c r="EM383" s="28" t="str">
        <f t="shared" si="1453"/>
        <v/>
      </c>
      <c r="EN383" s="28" t="str">
        <f t="shared" si="1453"/>
        <v/>
      </c>
      <c r="EO383" s="28" t="str">
        <f t="shared" si="1453"/>
        <v/>
      </c>
      <c r="EP383" s="28" t="str">
        <f t="shared" si="1453"/>
        <v/>
      </c>
      <c r="EQ383" s="28" t="str">
        <f t="shared" si="1453"/>
        <v/>
      </c>
      <c r="ER383" s="28" t="str">
        <f t="shared" si="1453"/>
        <v/>
      </c>
      <c r="ES383" s="28" t="str">
        <f t="shared" si="1453"/>
        <v/>
      </c>
      <c r="ET383" s="28" t="str">
        <f t="shared" si="1453"/>
        <v/>
      </c>
      <c r="EU383" s="28" t="str">
        <f t="shared" si="1453"/>
        <v/>
      </c>
      <c r="EV383" s="28" t="str">
        <f t="shared" si="1453"/>
        <v/>
      </c>
      <c r="EW383" s="28" t="str">
        <f t="shared" si="1453"/>
        <v/>
      </c>
      <c r="EX383" s="28" t="str">
        <f t="shared" si="1453"/>
        <v/>
      </c>
      <c r="EY383" s="28" t="str">
        <f t="shared" si="1453"/>
        <v/>
      </c>
      <c r="EZ383" s="28" t="str">
        <f t="shared" si="1453"/>
        <v/>
      </c>
      <c r="FA383" s="28" t="str">
        <f t="shared" si="1453"/>
        <v/>
      </c>
      <c r="FB383" s="28" t="str">
        <f t="shared" si="1453"/>
        <v/>
      </c>
      <c r="FC383" s="28" t="str">
        <f t="shared" si="1453"/>
        <v/>
      </c>
      <c r="FD383" s="28" t="str">
        <f t="shared" si="1453"/>
        <v/>
      </c>
      <c r="FE383" s="28" t="str">
        <f t="shared" si="1453"/>
        <v/>
      </c>
      <c r="FF383" s="28" t="str">
        <f t="shared" si="1453"/>
        <v/>
      </c>
      <c r="FG383" s="28" t="str">
        <f t="shared" si="1453"/>
        <v/>
      </c>
      <c r="FH383" s="28" t="str">
        <f t="shared" si="1453"/>
        <v/>
      </c>
      <c r="FI383" s="28" t="str">
        <f t="shared" si="1453"/>
        <v/>
      </c>
      <c r="FJ383" s="28" t="str">
        <f t="shared" si="1453"/>
        <v/>
      </c>
      <c r="FK383" s="28" t="str">
        <f t="shared" si="1453"/>
        <v/>
      </c>
      <c r="FL383" s="28" t="str">
        <f t="shared" si="1453"/>
        <v/>
      </c>
      <c r="FM383" s="28" t="str">
        <f t="shared" si="1453"/>
        <v/>
      </c>
      <c r="FN383" s="28" t="str">
        <f t="shared" si="1453"/>
        <v/>
      </c>
      <c r="FO383" s="28" t="str">
        <f t="shared" si="1453"/>
        <v/>
      </c>
      <c r="FP383" s="28" t="str">
        <f t="shared" si="1453"/>
        <v/>
      </c>
      <c r="FQ383" s="28" t="str">
        <f t="shared" si="1453"/>
        <v/>
      </c>
      <c r="FR383" s="28" t="str">
        <f t="shared" si="1453"/>
        <v/>
      </c>
      <c r="FS383" s="28" t="str">
        <f t="shared" si="1453"/>
        <v/>
      </c>
      <c r="FT383" s="28" t="str">
        <f t="shared" si="1453"/>
        <v/>
      </c>
      <c r="FU383" s="28" t="str">
        <f t="shared" si="1453"/>
        <v/>
      </c>
      <c r="FV383" s="28" t="str">
        <f t="shared" si="1453"/>
        <v/>
      </c>
      <c r="FW383" s="28" t="str">
        <f t="shared" si="1453"/>
        <v/>
      </c>
      <c r="FX383" s="28" t="str">
        <f t="shared" si="1453"/>
        <v/>
      </c>
      <c r="FY383" s="28" t="str">
        <f t="shared" si="1453"/>
        <v/>
      </c>
      <c r="FZ383" s="28" t="str">
        <f t="shared" si="1453"/>
        <v/>
      </c>
      <c r="GA383" s="28" t="str">
        <f t="shared" si="1453"/>
        <v/>
      </c>
      <c r="GB383" s="28" t="str">
        <f t="shared" si="1453"/>
        <v/>
      </c>
      <c r="GC383" s="28" t="str">
        <f t="shared" si="1453"/>
        <v/>
      </c>
      <c r="GD383" s="28" t="str">
        <f t="shared" si="1453"/>
        <v/>
      </c>
      <c r="GE383" s="28" t="str">
        <f t="shared" si="1453"/>
        <v/>
      </c>
      <c r="GF383" s="28" t="str">
        <f t="shared" si="1453"/>
        <v/>
      </c>
      <c r="GG383" s="28" t="str">
        <f t="shared" si="1453"/>
        <v/>
      </c>
      <c r="GH383" s="28" t="str">
        <f t="shared" si="1453"/>
        <v/>
      </c>
      <c r="GI383" s="28" t="str">
        <f t="shared" si="1453"/>
        <v/>
      </c>
      <c r="GJ383" s="28" t="str">
        <f t="shared" si="1452"/>
        <v/>
      </c>
      <c r="GK383" s="28" t="str">
        <f t="shared" si="1452"/>
        <v/>
      </c>
      <c r="GL383" s="28" t="str">
        <f t="shared" si="1452"/>
        <v/>
      </c>
      <c r="GM383" s="28" t="str">
        <f t="shared" si="1452"/>
        <v/>
      </c>
      <c r="GN383" s="28" t="str">
        <f t="shared" si="1452"/>
        <v/>
      </c>
      <c r="GO383" s="28" t="str">
        <f t="shared" si="1452"/>
        <v/>
      </c>
      <c r="GP383" s="28" t="str">
        <f t="shared" si="1452"/>
        <v/>
      </c>
      <c r="GQ383" s="28" t="str">
        <f t="shared" si="1452"/>
        <v/>
      </c>
      <c r="GR383" s="28" t="str">
        <f t="shared" si="1452"/>
        <v/>
      </c>
      <c r="GS383" s="28" t="str">
        <f t="shared" si="1452"/>
        <v/>
      </c>
      <c r="GT383" s="28" t="str">
        <f t="shared" si="1452"/>
        <v/>
      </c>
      <c r="GU383" s="28" t="str">
        <f t="shared" si="1452"/>
        <v/>
      </c>
      <c r="GV383" s="28" t="str">
        <f t="shared" si="1452"/>
        <v/>
      </c>
      <c r="GW383" s="28" t="str">
        <f t="shared" si="1452"/>
        <v/>
      </c>
      <c r="GX383" s="28" t="str">
        <f t="shared" si="1452"/>
        <v/>
      </c>
      <c r="GY383" s="28" t="str">
        <f t="shared" si="1452"/>
        <v/>
      </c>
      <c r="GZ383" s="28" t="str">
        <f t="shared" si="1452"/>
        <v/>
      </c>
      <c r="HA383" s="28" t="str">
        <f t="shared" si="1452"/>
        <v/>
      </c>
      <c r="HB383" s="28" t="str">
        <f t="shared" si="1452"/>
        <v/>
      </c>
      <c r="HC383" s="28" t="str">
        <f t="shared" si="1452"/>
        <v/>
      </c>
      <c r="HD383" s="28" t="str">
        <f t="shared" si="1452"/>
        <v/>
      </c>
      <c r="HE383" s="28" t="str">
        <f t="shared" si="1452"/>
        <v/>
      </c>
      <c r="HF383" s="28" t="str">
        <f t="shared" si="1452"/>
        <v/>
      </c>
      <c r="HG383" s="28" t="str">
        <f t="shared" si="1452"/>
        <v/>
      </c>
      <c r="HH383" s="28" t="str">
        <f t="shared" si="1452"/>
        <v/>
      </c>
      <c r="HI383" s="28" t="str">
        <f t="shared" si="1452"/>
        <v/>
      </c>
      <c r="HJ383" s="28" t="str">
        <f t="shared" si="1452"/>
        <v/>
      </c>
      <c r="HK383" s="28" t="str">
        <f t="shared" si="1452"/>
        <v/>
      </c>
      <c r="HL383" s="28" t="str">
        <f t="shared" si="1452"/>
        <v/>
      </c>
      <c r="HM383" s="28" t="str">
        <f t="shared" si="1452"/>
        <v/>
      </c>
      <c r="HN383" s="28" t="str">
        <f t="shared" si="1452"/>
        <v/>
      </c>
      <c r="HO383" s="28" t="str">
        <f t="shared" si="1452"/>
        <v/>
      </c>
      <c r="HP383" s="28" t="str">
        <f t="shared" si="1452"/>
        <v/>
      </c>
      <c r="HQ383" s="28" t="str">
        <f t="shared" si="1452"/>
        <v/>
      </c>
      <c r="HR383" s="28" t="str">
        <f t="shared" si="1452"/>
        <v/>
      </c>
      <c r="HS383" s="28" t="str">
        <f t="shared" si="1452"/>
        <v/>
      </c>
      <c r="HT383" s="28" t="str">
        <f t="shared" si="1452"/>
        <v/>
      </c>
      <c r="HU383" s="28" t="str">
        <f t="shared" si="1452"/>
        <v/>
      </c>
      <c r="HV383" s="28" t="str">
        <f t="shared" si="1452"/>
        <v/>
      </c>
      <c r="HW383" s="28" t="str">
        <f t="shared" si="1452"/>
        <v/>
      </c>
      <c r="HX383" s="28" t="str">
        <f t="shared" si="1452"/>
        <v/>
      </c>
      <c r="HY383" s="28" t="str">
        <f t="shared" si="1452"/>
        <v/>
      </c>
      <c r="HZ383" s="28" t="str">
        <f t="shared" si="1452"/>
        <v/>
      </c>
      <c r="IA383" s="28" t="str">
        <f t="shared" si="1452"/>
        <v/>
      </c>
      <c r="IB383" s="28" t="str">
        <f t="shared" si="1452"/>
        <v/>
      </c>
      <c r="IC383" s="28" t="str">
        <f t="shared" si="1452"/>
        <v/>
      </c>
      <c r="ID383" s="28" t="str">
        <f t="shared" si="1452"/>
        <v/>
      </c>
      <c r="IE383" s="28" t="str">
        <f t="shared" si="1452"/>
        <v/>
      </c>
      <c r="IF383" s="28" t="str">
        <f t="shared" si="1452"/>
        <v/>
      </c>
      <c r="IG383" s="28" t="str">
        <f t="shared" si="1452"/>
        <v/>
      </c>
      <c r="IH383" s="28" t="str">
        <f t="shared" si="1452"/>
        <v/>
      </c>
      <c r="II383" s="28" t="str">
        <f t="shared" si="1452"/>
        <v/>
      </c>
      <c r="IJ383" s="28" t="str">
        <f t="shared" si="1452"/>
        <v/>
      </c>
      <c r="IK383" s="28" t="str">
        <f t="shared" si="1452"/>
        <v/>
      </c>
      <c r="IL383" s="28" t="str">
        <f t="shared" si="1452"/>
        <v/>
      </c>
      <c r="IM383" s="28" t="str">
        <f t="shared" si="1452"/>
        <v/>
      </c>
      <c r="IN383" s="28" t="str">
        <f t="shared" si="1452"/>
        <v/>
      </c>
      <c r="IO383" s="28" t="str">
        <f t="shared" si="1452"/>
        <v/>
      </c>
      <c r="IP383" s="28" t="str">
        <f t="shared" si="1452"/>
        <v/>
      </c>
      <c r="IQ383" s="28" t="str">
        <f t="shared" si="1452"/>
        <v/>
      </c>
      <c r="IR383" s="28" t="str">
        <f t="shared" si="1452"/>
        <v/>
      </c>
      <c r="IS383" s="28" t="str">
        <f t="shared" si="1452"/>
        <v/>
      </c>
      <c r="IT383" s="28" t="str">
        <f t="shared" si="1452"/>
        <v/>
      </c>
      <c r="IU383" s="28" t="str">
        <f t="shared" si="1452"/>
        <v/>
      </c>
      <c r="IV383" s="28" t="str">
        <f t="shared" si="1451"/>
        <v/>
      </c>
      <c r="IW383" s="28" t="str">
        <f t="shared" si="1451"/>
        <v/>
      </c>
      <c r="IX383" s="28" t="str">
        <f t="shared" si="1451"/>
        <v/>
      </c>
      <c r="IY383" s="28" t="str">
        <f t="shared" si="1451"/>
        <v/>
      </c>
      <c r="IZ383" s="28" t="str">
        <f t="shared" si="1451"/>
        <v/>
      </c>
      <c r="JA383" s="28" t="str">
        <f t="shared" si="1451"/>
        <v/>
      </c>
      <c r="JB383" s="28" t="str">
        <f t="shared" si="1451"/>
        <v/>
      </c>
      <c r="JC383" s="28" t="str">
        <f t="shared" si="1451"/>
        <v/>
      </c>
    </row>
    <row r="384" spans="6:263" x14ac:dyDescent="0.45">
      <c r="F384" s="7">
        <f t="shared" si="1445"/>
        <v>0.44553088417534292</v>
      </c>
      <c r="G384" s="7">
        <f t="shared" si="1445"/>
        <v>0.91601082166471093</v>
      </c>
      <c r="H384" s="7">
        <f t="shared" si="1445"/>
        <v>0.64391181601393588</v>
      </c>
      <c r="I384" s="7">
        <f t="shared" si="1445"/>
        <v>0.82227339307883451</v>
      </c>
      <c r="J384" s="7">
        <f t="shared" si="1445"/>
        <v>0.10279872971717209</v>
      </c>
      <c r="K384" s="7">
        <f t="shared" si="1445"/>
        <v>0.93278965863063446</v>
      </c>
      <c r="L384" s="7">
        <f t="shared" si="1445"/>
        <v>0.25355000805740713</v>
      </c>
      <c r="M384" s="7">
        <f t="shared" si="1445"/>
        <v>0.93158073766696303</v>
      </c>
      <c r="N384" s="7">
        <f t="shared" si="1445"/>
        <v>0.35731289319568915</v>
      </c>
      <c r="O384" s="7">
        <f t="shared" si="1445"/>
        <v>0.34342972065481808</v>
      </c>
      <c r="P384" s="7">
        <f t="shared" si="1445"/>
        <v>0.79968775799483427</v>
      </c>
      <c r="Q384" s="7">
        <f t="shared" si="1445"/>
        <v>8.9087870013475359E-2</v>
      </c>
      <c r="R384" s="7">
        <f t="shared" si="1445"/>
        <v>0.94179592651398658</v>
      </c>
      <c r="S384" s="7">
        <f t="shared" si="1445"/>
        <v>0.88258684747041527</v>
      </c>
      <c r="T384" s="7">
        <f t="shared" si="1445"/>
        <v>4.1823619996115393E-3</v>
      </c>
      <c r="U384" s="7">
        <f t="shared" si="1443"/>
        <v>4.2366023660807883E-2</v>
      </c>
      <c r="V384" s="7">
        <f t="shared" si="1443"/>
        <v>0.69665253520787351</v>
      </c>
      <c r="W384" s="7">
        <f t="shared" si="1443"/>
        <v>2.3800069011654736E-2</v>
      </c>
      <c r="X384" s="7">
        <f t="shared" si="1443"/>
        <v>0.94160135786123633</v>
      </c>
      <c r="Y384" s="7">
        <f t="shared" si="1443"/>
        <v>0.21962307496910127</v>
      </c>
      <c r="Z384" s="7">
        <f t="shared" si="1443"/>
        <v>0.16720454961396966</v>
      </c>
      <c r="AA384" s="7">
        <f t="shared" si="1443"/>
        <v>0.16689130578510988</v>
      </c>
      <c r="AB384" s="7">
        <f t="shared" si="1443"/>
        <v>0.34656967425093504</v>
      </c>
      <c r="AC384" s="7">
        <f t="shared" si="1443"/>
        <v>0.95119818204604001</v>
      </c>
      <c r="AD384" s="7">
        <f t="shared" si="1443"/>
        <v>0.67492372294651515</v>
      </c>
      <c r="BJ384">
        <v>31</v>
      </c>
      <c r="BL384" s="28" t="str">
        <f t="shared" si="1421"/>
        <v/>
      </c>
      <c r="BM384" s="28" t="str">
        <f t="shared" ref="BM384:DX387" si="1454">IF($BJ384&lt;=BM$346,ROUND(_xlfn.IFS($BJ$343="u_inc",$BJ384/BM$346,$BJ$343="u_rand",BL108,$BJ$343="u_norm",BL163)*ROUNDDOWN(((BM$344-BM$345)/BM$343),0),0)*BM$343+BM$345,"")</f>
        <v/>
      </c>
      <c r="BN384" s="28" t="str">
        <f t="shared" si="1454"/>
        <v/>
      </c>
      <c r="BO384" s="28" t="str">
        <f t="shared" si="1454"/>
        <v/>
      </c>
      <c r="BP384" s="28" t="str">
        <f t="shared" si="1454"/>
        <v/>
      </c>
      <c r="BQ384" s="28" t="str">
        <f t="shared" si="1454"/>
        <v/>
      </c>
      <c r="BR384" s="28" t="str">
        <f t="shared" si="1454"/>
        <v/>
      </c>
      <c r="BS384" s="28" t="str">
        <f t="shared" si="1454"/>
        <v/>
      </c>
      <c r="BT384" s="28" t="str">
        <f t="shared" si="1454"/>
        <v/>
      </c>
      <c r="BU384" s="28" t="str">
        <f t="shared" si="1454"/>
        <v/>
      </c>
      <c r="BV384" s="28" t="str">
        <f t="shared" si="1454"/>
        <v/>
      </c>
      <c r="BW384" s="28" t="str">
        <f t="shared" si="1454"/>
        <v/>
      </c>
      <c r="BX384" s="28" t="str">
        <f t="shared" si="1454"/>
        <v/>
      </c>
      <c r="BY384" s="28" t="str">
        <f t="shared" si="1454"/>
        <v/>
      </c>
      <c r="BZ384" s="28" t="str">
        <f t="shared" si="1454"/>
        <v/>
      </c>
      <c r="CA384" s="28" t="str">
        <f t="shared" si="1454"/>
        <v/>
      </c>
      <c r="CB384" s="28" t="str">
        <f t="shared" si="1454"/>
        <v/>
      </c>
      <c r="CC384" s="28" t="str">
        <f t="shared" si="1454"/>
        <v/>
      </c>
      <c r="CD384" s="28" t="str">
        <f t="shared" si="1454"/>
        <v/>
      </c>
      <c r="CE384" s="28" t="str">
        <f t="shared" si="1454"/>
        <v/>
      </c>
      <c r="CF384" s="28" t="str">
        <f t="shared" si="1454"/>
        <v/>
      </c>
      <c r="CG384" s="28" t="str">
        <f t="shared" si="1454"/>
        <v/>
      </c>
      <c r="CH384" s="28" t="str">
        <f t="shared" si="1454"/>
        <v/>
      </c>
      <c r="CI384" s="28" t="str">
        <f t="shared" si="1454"/>
        <v/>
      </c>
      <c r="CJ384" s="28" t="str">
        <f t="shared" si="1454"/>
        <v/>
      </c>
      <c r="CK384" s="28" t="str">
        <f t="shared" si="1454"/>
        <v/>
      </c>
      <c r="CL384" s="28" t="str">
        <f t="shared" si="1454"/>
        <v/>
      </c>
      <c r="CM384" s="28" t="str">
        <f t="shared" si="1454"/>
        <v/>
      </c>
      <c r="CN384" s="28" t="str">
        <f t="shared" si="1454"/>
        <v/>
      </c>
      <c r="CO384" s="28" t="str">
        <f t="shared" si="1454"/>
        <v/>
      </c>
      <c r="CP384" s="28" t="str">
        <f t="shared" si="1454"/>
        <v/>
      </c>
      <c r="CQ384" s="28" t="str">
        <f t="shared" si="1454"/>
        <v/>
      </c>
      <c r="CR384" s="28" t="str">
        <f t="shared" si="1454"/>
        <v/>
      </c>
      <c r="CS384" s="28" t="str">
        <f t="shared" si="1454"/>
        <v/>
      </c>
      <c r="CT384" s="28" t="str">
        <f t="shared" si="1454"/>
        <v/>
      </c>
      <c r="CU384" s="28" t="str">
        <f t="shared" si="1454"/>
        <v/>
      </c>
      <c r="CV384" s="28" t="str">
        <f t="shared" si="1454"/>
        <v/>
      </c>
      <c r="CW384" s="28" t="str">
        <f t="shared" si="1454"/>
        <v/>
      </c>
      <c r="CX384" s="28" t="str">
        <f t="shared" si="1454"/>
        <v/>
      </c>
      <c r="CY384" s="28" t="str">
        <f t="shared" si="1454"/>
        <v/>
      </c>
      <c r="CZ384" s="28" t="str">
        <f t="shared" si="1454"/>
        <v/>
      </c>
      <c r="DA384" s="28" t="str">
        <f t="shared" si="1454"/>
        <v/>
      </c>
      <c r="DB384" s="28" t="str">
        <f t="shared" si="1454"/>
        <v/>
      </c>
      <c r="DC384" s="28" t="str">
        <f t="shared" si="1454"/>
        <v/>
      </c>
      <c r="DD384" s="28" t="str">
        <f t="shared" si="1454"/>
        <v/>
      </c>
      <c r="DE384" s="28" t="str">
        <f t="shared" si="1454"/>
        <v/>
      </c>
      <c r="DF384" s="28" t="str">
        <f t="shared" si="1454"/>
        <v/>
      </c>
      <c r="DG384" s="28" t="str">
        <f t="shared" si="1454"/>
        <v/>
      </c>
      <c r="DH384" s="28" t="str">
        <f t="shared" si="1454"/>
        <v/>
      </c>
      <c r="DI384" s="28" t="str">
        <f t="shared" si="1454"/>
        <v/>
      </c>
      <c r="DJ384" s="28" t="str">
        <f t="shared" si="1454"/>
        <v/>
      </c>
      <c r="DK384" s="28" t="str">
        <f t="shared" si="1454"/>
        <v/>
      </c>
      <c r="DL384" s="28" t="str">
        <f t="shared" si="1454"/>
        <v/>
      </c>
      <c r="DM384" s="28" t="str">
        <f t="shared" si="1454"/>
        <v/>
      </c>
      <c r="DN384" s="28" t="str">
        <f t="shared" si="1454"/>
        <v/>
      </c>
      <c r="DO384" s="28" t="str">
        <f t="shared" si="1454"/>
        <v/>
      </c>
      <c r="DP384" s="28" t="str">
        <f t="shared" si="1454"/>
        <v/>
      </c>
      <c r="DQ384" s="28" t="str">
        <f t="shared" si="1454"/>
        <v/>
      </c>
      <c r="DR384" s="28" t="str">
        <f t="shared" si="1454"/>
        <v/>
      </c>
      <c r="DS384" s="28" t="str">
        <f t="shared" si="1454"/>
        <v/>
      </c>
      <c r="DT384" s="28" t="str">
        <f t="shared" si="1454"/>
        <v/>
      </c>
      <c r="DU384" s="28" t="str">
        <f t="shared" si="1454"/>
        <v/>
      </c>
      <c r="DV384" s="28" t="str">
        <f t="shared" si="1454"/>
        <v/>
      </c>
      <c r="DW384" s="28" t="str">
        <f t="shared" si="1454"/>
        <v/>
      </c>
      <c r="DX384" s="28" t="str">
        <f t="shared" si="1454"/>
        <v/>
      </c>
      <c r="DY384" s="28" t="str">
        <f t="shared" si="1453"/>
        <v/>
      </c>
      <c r="DZ384" s="28" t="str">
        <f t="shared" si="1453"/>
        <v/>
      </c>
      <c r="EA384" s="28" t="str">
        <f t="shared" si="1453"/>
        <v/>
      </c>
      <c r="EB384" s="28" t="str">
        <f t="shared" si="1453"/>
        <v/>
      </c>
      <c r="EC384" s="28" t="str">
        <f t="shared" si="1453"/>
        <v/>
      </c>
      <c r="ED384" s="28" t="str">
        <f t="shared" si="1453"/>
        <v/>
      </c>
      <c r="EE384" s="28" t="str">
        <f t="shared" si="1453"/>
        <v/>
      </c>
      <c r="EF384" s="28" t="str">
        <f t="shared" si="1453"/>
        <v/>
      </c>
      <c r="EG384" s="28" t="str">
        <f t="shared" si="1453"/>
        <v/>
      </c>
      <c r="EH384" s="28" t="str">
        <f t="shared" si="1453"/>
        <v/>
      </c>
      <c r="EI384" s="28" t="str">
        <f t="shared" si="1453"/>
        <v/>
      </c>
      <c r="EJ384" s="28" t="str">
        <f t="shared" si="1453"/>
        <v/>
      </c>
      <c r="EK384" s="28" t="str">
        <f t="shared" si="1453"/>
        <v/>
      </c>
      <c r="EL384" s="28" t="str">
        <f t="shared" si="1453"/>
        <v/>
      </c>
      <c r="EM384" s="28" t="str">
        <f t="shared" si="1453"/>
        <v/>
      </c>
      <c r="EN384" s="28" t="str">
        <f t="shared" si="1453"/>
        <v/>
      </c>
      <c r="EO384" s="28" t="str">
        <f t="shared" si="1453"/>
        <v/>
      </c>
      <c r="EP384" s="28" t="str">
        <f t="shared" si="1453"/>
        <v/>
      </c>
      <c r="EQ384" s="28" t="str">
        <f t="shared" si="1453"/>
        <v/>
      </c>
      <c r="ER384" s="28" t="str">
        <f t="shared" si="1453"/>
        <v/>
      </c>
      <c r="ES384" s="28" t="str">
        <f t="shared" si="1453"/>
        <v/>
      </c>
      <c r="ET384" s="28" t="str">
        <f t="shared" si="1453"/>
        <v/>
      </c>
      <c r="EU384" s="28" t="str">
        <f t="shared" si="1453"/>
        <v/>
      </c>
      <c r="EV384" s="28" t="str">
        <f t="shared" si="1453"/>
        <v/>
      </c>
      <c r="EW384" s="28" t="str">
        <f t="shared" si="1453"/>
        <v/>
      </c>
      <c r="EX384" s="28" t="str">
        <f t="shared" si="1453"/>
        <v/>
      </c>
      <c r="EY384" s="28" t="str">
        <f t="shared" si="1453"/>
        <v/>
      </c>
      <c r="EZ384" s="28" t="str">
        <f t="shared" si="1453"/>
        <v/>
      </c>
      <c r="FA384" s="28" t="str">
        <f t="shared" si="1453"/>
        <v/>
      </c>
      <c r="FB384" s="28" t="str">
        <f t="shared" si="1453"/>
        <v/>
      </c>
      <c r="FC384" s="28" t="str">
        <f t="shared" si="1453"/>
        <v/>
      </c>
      <c r="FD384" s="28" t="str">
        <f t="shared" si="1453"/>
        <v/>
      </c>
      <c r="FE384" s="28" t="str">
        <f t="shared" si="1453"/>
        <v/>
      </c>
      <c r="FF384" s="28" t="str">
        <f t="shared" si="1453"/>
        <v/>
      </c>
      <c r="FG384" s="28" t="str">
        <f t="shared" si="1453"/>
        <v/>
      </c>
      <c r="FH384" s="28" t="str">
        <f t="shared" si="1453"/>
        <v/>
      </c>
      <c r="FI384" s="28" t="str">
        <f t="shared" si="1453"/>
        <v/>
      </c>
      <c r="FJ384" s="28" t="str">
        <f t="shared" si="1453"/>
        <v/>
      </c>
      <c r="FK384" s="28" t="str">
        <f t="shared" si="1453"/>
        <v/>
      </c>
      <c r="FL384" s="28" t="str">
        <f t="shared" si="1453"/>
        <v/>
      </c>
      <c r="FM384" s="28" t="str">
        <f t="shared" si="1453"/>
        <v/>
      </c>
      <c r="FN384" s="28" t="str">
        <f t="shared" si="1453"/>
        <v/>
      </c>
      <c r="FO384" s="28" t="str">
        <f t="shared" si="1453"/>
        <v/>
      </c>
      <c r="FP384" s="28" t="str">
        <f t="shared" si="1453"/>
        <v/>
      </c>
      <c r="FQ384" s="28" t="str">
        <f t="shared" si="1453"/>
        <v/>
      </c>
      <c r="FR384" s="28" t="str">
        <f t="shared" si="1453"/>
        <v/>
      </c>
      <c r="FS384" s="28" t="str">
        <f t="shared" si="1453"/>
        <v/>
      </c>
      <c r="FT384" s="28" t="str">
        <f t="shared" si="1453"/>
        <v/>
      </c>
      <c r="FU384" s="28" t="str">
        <f t="shared" si="1453"/>
        <v/>
      </c>
      <c r="FV384" s="28" t="str">
        <f t="shared" si="1453"/>
        <v/>
      </c>
      <c r="FW384" s="28" t="str">
        <f t="shared" si="1453"/>
        <v/>
      </c>
      <c r="FX384" s="28" t="str">
        <f t="shared" si="1453"/>
        <v/>
      </c>
      <c r="FY384" s="28" t="str">
        <f t="shared" si="1453"/>
        <v/>
      </c>
      <c r="FZ384" s="28" t="str">
        <f t="shared" si="1453"/>
        <v/>
      </c>
      <c r="GA384" s="28" t="str">
        <f t="shared" si="1453"/>
        <v/>
      </c>
      <c r="GB384" s="28" t="str">
        <f t="shared" si="1453"/>
        <v/>
      </c>
      <c r="GC384" s="28" t="str">
        <f t="shared" si="1453"/>
        <v/>
      </c>
      <c r="GD384" s="28" t="str">
        <f t="shared" si="1453"/>
        <v/>
      </c>
      <c r="GE384" s="28" t="str">
        <f t="shared" si="1453"/>
        <v/>
      </c>
      <c r="GF384" s="28" t="str">
        <f t="shared" si="1453"/>
        <v/>
      </c>
      <c r="GG384" s="28" t="str">
        <f t="shared" si="1453"/>
        <v/>
      </c>
      <c r="GH384" s="28" t="str">
        <f t="shared" si="1453"/>
        <v/>
      </c>
      <c r="GI384" s="28" t="str">
        <f t="shared" si="1453"/>
        <v/>
      </c>
      <c r="GJ384" s="28" t="str">
        <f t="shared" si="1452"/>
        <v/>
      </c>
      <c r="GK384" s="28" t="str">
        <f t="shared" si="1452"/>
        <v/>
      </c>
      <c r="GL384" s="28" t="str">
        <f t="shared" si="1452"/>
        <v/>
      </c>
      <c r="GM384" s="28" t="str">
        <f t="shared" si="1452"/>
        <v/>
      </c>
      <c r="GN384" s="28" t="str">
        <f t="shared" si="1452"/>
        <v/>
      </c>
      <c r="GO384" s="28" t="str">
        <f t="shared" si="1452"/>
        <v/>
      </c>
      <c r="GP384" s="28" t="str">
        <f t="shared" si="1452"/>
        <v/>
      </c>
      <c r="GQ384" s="28" t="str">
        <f t="shared" si="1452"/>
        <v/>
      </c>
      <c r="GR384" s="28" t="str">
        <f t="shared" si="1452"/>
        <v/>
      </c>
      <c r="GS384" s="28" t="str">
        <f t="shared" si="1452"/>
        <v/>
      </c>
      <c r="GT384" s="28" t="str">
        <f t="shared" si="1452"/>
        <v/>
      </c>
      <c r="GU384" s="28" t="str">
        <f t="shared" si="1452"/>
        <v/>
      </c>
      <c r="GV384" s="28" t="str">
        <f t="shared" si="1452"/>
        <v/>
      </c>
      <c r="GW384" s="28" t="str">
        <f t="shared" si="1452"/>
        <v/>
      </c>
      <c r="GX384" s="28" t="str">
        <f t="shared" si="1452"/>
        <v/>
      </c>
      <c r="GY384" s="28" t="str">
        <f t="shared" si="1452"/>
        <v/>
      </c>
      <c r="GZ384" s="28" t="str">
        <f t="shared" si="1452"/>
        <v/>
      </c>
      <c r="HA384" s="28" t="str">
        <f t="shared" si="1452"/>
        <v/>
      </c>
      <c r="HB384" s="28" t="str">
        <f t="shared" si="1452"/>
        <v/>
      </c>
      <c r="HC384" s="28" t="str">
        <f t="shared" si="1452"/>
        <v/>
      </c>
      <c r="HD384" s="28" t="str">
        <f t="shared" si="1452"/>
        <v/>
      </c>
      <c r="HE384" s="28" t="str">
        <f t="shared" si="1452"/>
        <v/>
      </c>
      <c r="HF384" s="28" t="str">
        <f t="shared" si="1452"/>
        <v/>
      </c>
      <c r="HG384" s="28" t="str">
        <f t="shared" si="1452"/>
        <v/>
      </c>
      <c r="HH384" s="28" t="str">
        <f t="shared" si="1452"/>
        <v/>
      </c>
      <c r="HI384" s="28" t="str">
        <f t="shared" si="1452"/>
        <v/>
      </c>
      <c r="HJ384" s="28" t="str">
        <f t="shared" si="1452"/>
        <v/>
      </c>
      <c r="HK384" s="28" t="str">
        <f t="shared" si="1452"/>
        <v/>
      </c>
      <c r="HL384" s="28" t="str">
        <f t="shared" si="1452"/>
        <v/>
      </c>
      <c r="HM384" s="28" t="str">
        <f t="shared" si="1452"/>
        <v/>
      </c>
      <c r="HN384" s="28" t="str">
        <f t="shared" si="1452"/>
        <v/>
      </c>
      <c r="HO384" s="28" t="str">
        <f t="shared" si="1452"/>
        <v/>
      </c>
      <c r="HP384" s="28" t="str">
        <f t="shared" si="1452"/>
        <v/>
      </c>
      <c r="HQ384" s="28" t="str">
        <f t="shared" si="1452"/>
        <v/>
      </c>
      <c r="HR384" s="28" t="str">
        <f t="shared" si="1452"/>
        <v/>
      </c>
      <c r="HS384" s="28" t="str">
        <f t="shared" si="1452"/>
        <v/>
      </c>
      <c r="HT384" s="28" t="str">
        <f t="shared" si="1452"/>
        <v/>
      </c>
      <c r="HU384" s="28" t="str">
        <f t="shared" si="1452"/>
        <v/>
      </c>
      <c r="HV384" s="28" t="str">
        <f t="shared" si="1452"/>
        <v/>
      </c>
      <c r="HW384" s="28" t="str">
        <f t="shared" si="1452"/>
        <v/>
      </c>
      <c r="HX384" s="28" t="str">
        <f t="shared" si="1452"/>
        <v/>
      </c>
      <c r="HY384" s="28" t="str">
        <f t="shared" si="1452"/>
        <v/>
      </c>
      <c r="HZ384" s="28" t="str">
        <f t="shared" si="1452"/>
        <v/>
      </c>
      <c r="IA384" s="28" t="str">
        <f t="shared" si="1452"/>
        <v/>
      </c>
      <c r="IB384" s="28" t="str">
        <f t="shared" si="1452"/>
        <v/>
      </c>
      <c r="IC384" s="28" t="str">
        <f t="shared" si="1452"/>
        <v/>
      </c>
      <c r="ID384" s="28" t="str">
        <f t="shared" si="1452"/>
        <v/>
      </c>
      <c r="IE384" s="28" t="str">
        <f t="shared" si="1452"/>
        <v/>
      </c>
      <c r="IF384" s="28" t="str">
        <f t="shared" si="1452"/>
        <v/>
      </c>
      <c r="IG384" s="28" t="str">
        <f t="shared" si="1452"/>
        <v/>
      </c>
      <c r="IH384" s="28" t="str">
        <f t="shared" si="1452"/>
        <v/>
      </c>
      <c r="II384" s="28" t="str">
        <f t="shared" si="1452"/>
        <v/>
      </c>
      <c r="IJ384" s="28" t="str">
        <f t="shared" si="1452"/>
        <v/>
      </c>
      <c r="IK384" s="28" t="str">
        <f t="shared" si="1452"/>
        <v/>
      </c>
      <c r="IL384" s="28" t="str">
        <f t="shared" si="1452"/>
        <v/>
      </c>
      <c r="IM384" s="28" t="str">
        <f t="shared" si="1452"/>
        <v/>
      </c>
      <c r="IN384" s="28" t="str">
        <f t="shared" si="1452"/>
        <v/>
      </c>
      <c r="IO384" s="28" t="str">
        <f t="shared" si="1452"/>
        <v/>
      </c>
      <c r="IP384" s="28" t="str">
        <f t="shared" si="1452"/>
        <v/>
      </c>
      <c r="IQ384" s="28" t="str">
        <f t="shared" si="1452"/>
        <v/>
      </c>
      <c r="IR384" s="28" t="str">
        <f t="shared" si="1452"/>
        <v/>
      </c>
      <c r="IS384" s="28" t="str">
        <f t="shared" si="1452"/>
        <v/>
      </c>
      <c r="IT384" s="28" t="str">
        <f t="shared" si="1452"/>
        <v/>
      </c>
      <c r="IU384" s="28" t="str">
        <f t="shared" si="1452"/>
        <v/>
      </c>
      <c r="IV384" s="28" t="str">
        <f t="shared" si="1451"/>
        <v/>
      </c>
      <c r="IW384" s="28" t="str">
        <f t="shared" si="1451"/>
        <v/>
      </c>
      <c r="IX384" s="28" t="str">
        <f t="shared" si="1451"/>
        <v/>
      </c>
      <c r="IY384" s="28" t="str">
        <f t="shared" si="1451"/>
        <v/>
      </c>
      <c r="IZ384" s="28" t="str">
        <f t="shared" si="1451"/>
        <v/>
      </c>
      <c r="JA384" s="28" t="str">
        <f t="shared" si="1451"/>
        <v/>
      </c>
      <c r="JB384" s="28" t="str">
        <f t="shared" si="1451"/>
        <v/>
      </c>
      <c r="JC384" s="28" t="str">
        <f t="shared" si="1451"/>
        <v/>
      </c>
    </row>
    <row r="385" spans="6:263" x14ac:dyDescent="0.45">
      <c r="F385" s="7">
        <f t="shared" si="1445"/>
        <v>0.22131002797806171</v>
      </c>
      <c r="G385" s="7">
        <f t="shared" si="1445"/>
        <v>0.75837257726042184</v>
      </c>
      <c r="H385" s="7">
        <f t="shared" si="1445"/>
        <v>0.26727080869826991</v>
      </c>
      <c r="I385" s="7">
        <f t="shared" si="1445"/>
        <v>0.95895730841856319</v>
      </c>
      <c r="J385" s="7">
        <f t="shared" si="1445"/>
        <v>0.19748217761399325</v>
      </c>
      <c r="K385" s="7">
        <f t="shared" si="1445"/>
        <v>0.68961175935790486</v>
      </c>
      <c r="L385" s="7">
        <f t="shared" si="1445"/>
        <v>0.11243893909847315</v>
      </c>
      <c r="M385" s="7">
        <f t="shared" si="1445"/>
        <v>0.33378792197154272</v>
      </c>
      <c r="N385" s="7">
        <f t="shared" si="1445"/>
        <v>0.85066744911049841</v>
      </c>
      <c r="O385" s="7">
        <f t="shared" si="1445"/>
        <v>0.69604572872447112</v>
      </c>
      <c r="P385" s="7">
        <f t="shared" si="1445"/>
        <v>0.72776616864268029</v>
      </c>
      <c r="Q385" s="7">
        <f t="shared" si="1445"/>
        <v>0.36057342046898483</v>
      </c>
      <c r="R385" s="7">
        <f t="shared" si="1445"/>
        <v>0.43116875664851106</v>
      </c>
      <c r="S385" s="7">
        <f t="shared" si="1445"/>
        <v>0.34971424441305654</v>
      </c>
      <c r="T385" s="7">
        <f t="shared" si="1445"/>
        <v>0.88679608324859105</v>
      </c>
      <c r="U385" s="7">
        <f t="shared" si="1443"/>
        <v>5.0328130857240472E-2</v>
      </c>
      <c r="V385" s="7">
        <f t="shared" si="1443"/>
        <v>0.11452701925976529</v>
      </c>
      <c r="W385" s="7">
        <f t="shared" si="1443"/>
        <v>0.8531312615858071</v>
      </c>
      <c r="X385" s="7">
        <f t="shared" si="1443"/>
        <v>3.9145319740821291E-2</v>
      </c>
      <c r="Y385" s="7">
        <f t="shared" si="1443"/>
        <v>0.42545183348723309</v>
      </c>
      <c r="Z385" s="7">
        <f t="shared" si="1443"/>
        <v>0.13081441592928694</v>
      </c>
      <c r="AA385" s="7">
        <f t="shared" si="1443"/>
        <v>1.0221553039840214E-2</v>
      </c>
      <c r="AB385" s="7">
        <f t="shared" si="1443"/>
        <v>0.26474576688592588</v>
      </c>
      <c r="AC385" s="7">
        <f t="shared" si="1443"/>
        <v>0.28744554439906289</v>
      </c>
      <c r="AD385" s="7">
        <f t="shared" si="1443"/>
        <v>0.24303035123414843</v>
      </c>
      <c r="BJ385">
        <v>32</v>
      </c>
      <c r="BL385" s="28" t="str">
        <f t="shared" si="1421"/>
        <v/>
      </c>
      <c r="BM385" s="28" t="str">
        <f t="shared" si="1454"/>
        <v/>
      </c>
      <c r="BN385" s="28" t="str">
        <f t="shared" si="1454"/>
        <v/>
      </c>
      <c r="BO385" s="28" t="str">
        <f t="shared" si="1454"/>
        <v/>
      </c>
      <c r="BP385" s="28" t="str">
        <f t="shared" si="1454"/>
        <v/>
      </c>
      <c r="BQ385" s="28" t="str">
        <f t="shared" si="1454"/>
        <v/>
      </c>
      <c r="BR385" s="28" t="str">
        <f t="shared" si="1454"/>
        <v/>
      </c>
      <c r="BS385" s="28" t="str">
        <f t="shared" si="1454"/>
        <v/>
      </c>
      <c r="BT385" s="28" t="str">
        <f t="shared" si="1454"/>
        <v/>
      </c>
      <c r="BU385" s="28" t="str">
        <f t="shared" si="1454"/>
        <v/>
      </c>
      <c r="BV385" s="28" t="str">
        <f t="shared" si="1454"/>
        <v/>
      </c>
      <c r="BW385" s="28" t="str">
        <f t="shared" si="1454"/>
        <v/>
      </c>
      <c r="BX385" s="28" t="str">
        <f t="shared" si="1454"/>
        <v/>
      </c>
      <c r="BY385" s="28" t="str">
        <f t="shared" si="1454"/>
        <v/>
      </c>
      <c r="BZ385" s="28" t="str">
        <f t="shared" si="1454"/>
        <v/>
      </c>
      <c r="CA385" s="28" t="str">
        <f t="shared" si="1454"/>
        <v/>
      </c>
      <c r="CB385" s="28" t="str">
        <f t="shared" si="1454"/>
        <v/>
      </c>
      <c r="CC385" s="28" t="str">
        <f t="shared" si="1454"/>
        <v/>
      </c>
      <c r="CD385" s="28" t="str">
        <f t="shared" si="1454"/>
        <v/>
      </c>
      <c r="CE385" s="28" t="str">
        <f t="shared" si="1454"/>
        <v/>
      </c>
      <c r="CF385" s="28" t="str">
        <f t="shared" si="1454"/>
        <v/>
      </c>
      <c r="CG385" s="28" t="str">
        <f t="shared" si="1454"/>
        <v/>
      </c>
      <c r="CH385" s="28" t="str">
        <f t="shared" si="1454"/>
        <v/>
      </c>
      <c r="CI385" s="28" t="str">
        <f t="shared" si="1454"/>
        <v/>
      </c>
      <c r="CJ385" s="28" t="str">
        <f t="shared" si="1454"/>
        <v/>
      </c>
      <c r="CK385" s="28" t="str">
        <f t="shared" si="1454"/>
        <v/>
      </c>
      <c r="CL385" s="28" t="str">
        <f t="shared" si="1454"/>
        <v/>
      </c>
      <c r="CM385" s="28" t="str">
        <f t="shared" si="1454"/>
        <v/>
      </c>
      <c r="CN385" s="28" t="str">
        <f t="shared" si="1454"/>
        <v/>
      </c>
      <c r="CO385" s="28" t="str">
        <f t="shared" si="1454"/>
        <v/>
      </c>
      <c r="CP385" s="28" t="str">
        <f t="shared" si="1454"/>
        <v/>
      </c>
      <c r="CQ385" s="28" t="str">
        <f t="shared" si="1454"/>
        <v/>
      </c>
      <c r="CR385" s="28" t="str">
        <f t="shared" si="1454"/>
        <v/>
      </c>
      <c r="CS385" s="28" t="str">
        <f t="shared" si="1454"/>
        <v/>
      </c>
      <c r="CT385" s="28" t="str">
        <f t="shared" si="1454"/>
        <v/>
      </c>
      <c r="CU385" s="28" t="str">
        <f t="shared" si="1454"/>
        <v/>
      </c>
      <c r="CV385" s="28" t="str">
        <f t="shared" si="1454"/>
        <v/>
      </c>
      <c r="CW385" s="28" t="str">
        <f t="shared" si="1454"/>
        <v/>
      </c>
      <c r="CX385" s="28" t="str">
        <f t="shared" si="1454"/>
        <v/>
      </c>
      <c r="CY385" s="28" t="str">
        <f t="shared" si="1454"/>
        <v/>
      </c>
      <c r="CZ385" s="28" t="str">
        <f t="shared" si="1454"/>
        <v/>
      </c>
      <c r="DA385" s="28" t="str">
        <f t="shared" si="1454"/>
        <v/>
      </c>
      <c r="DB385" s="28" t="str">
        <f t="shared" si="1454"/>
        <v/>
      </c>
      <c r="DC385" s="28" t="str">
        <f t="shared" si="1454"/>
        <v/>
      </c>
      <c r="DD385" s="28" t="str">
        <f t="shared" si="1454"/>
        <v/>
      </c>
      <c r="DE385" s="28" t="str">
        <f t="shared" si="1454"/>
        <v/>
      </c>
      <c r="DF385" s="28" t="str">
        <f t="shared" si="1454"/>
        <v/>
      </c>
      <c r="DG385" s="28" t="str">
        <f t="shared" si="1454"/>
        <v/>
      </c>
      <c r="DH385" s="28" t="str">
        <f t="shared" si="1454"/>
        <v/>
      </c>
      <c r="DI385" s="28" t="str">
        <f t="shared" si="1454"/>
        <v/>
      </c>
      <c r="DJ385" s="28" t="str">
        <f t="shared" si="1454"/>
        <v/>
      </c>
      <c r="DK385" s="28" t="str">
        <f t="shared" si="1454"/>
        <v/>
      </c>
      <c r="DL385" s="28" t="str">
        <f t="shared" si="1454"/>
        <v/>
      </c>
      <c r="DM385" s="28" t="str">
        <f t="shared" si="1454"/>
        <v/>
      </c>
      <c r="DN385" s="28" t="str">
        <f t="shared" si="1454"/>
        <v/>
      </c>
      <c r="DO385" s="28" t="str">
        <f t="shared" si="1454"/>
        <v/>
      </c>
      <c r="DP385" s="28" t="str">
        <f t="shared" si="1454"/>
        <v/>
      </c>
      <c r="DQ385" s="28" t="str">
        <f t="shared" si="1454"/>
        <v/>
      </c>
      <c r="DR385" s="28" t="str">
        <f t="shared" si="1454"/>
        <v/>
      </c>
      <c r="DS385" s="28" t="str">
        <f t="shared" si="1454"/>
        <v/>
      </c>
      <c r="DT385" s="28" t="str">
        <f t="shared" si="1454"/>
        <v/>
      </c>
      <c r="DU385" s="28" t="str">
        <f t="shared" si="1454"/>
        <v/>
      </c>
      <c r="DV385" s="28" t="str">
        <f t="shared" si="1454"/>
        <v/>
      </c>
      <c r="DW385" s="28" t="str">
        <f t="shared" si="1454"/>
        <v/>
      </c>
      <c r="DX385" s="28" t="str">
        <f t="shared" si="1454"/>
        <v/>
      </c>
      <c r="DY385" s="28" t="str">
        <f t="shared" si="1453"/>
        <v/>
      </c>
      <c r="DZ385" s="28" t="str">
        <f t="shared" si="1453"/>
        <v/>
      </c>
      <c r="EA385" s="28" t="str">
        <f t="shared" si="1453"/>
        <v/>
      </c>
      <c r="EB385" s="28" t="str">
        <f t="shared" si="1453"/>
        <v/>
      </c>
      <c r="EC385" s="28" t="str">
        <f t="shared" si="1453"/>
        <v/>
      </c>
      <c r="ED385" s="28" t="str">
        <f t="shared" si="1453"/>
        <v/>
      </c>
      <c r="EE385" s="28" t="str">
        <f t="shared" si="1453"/>
        <v/>
      </c>
      <c r="EF385" s="28" t="str">
        <f t="shared" si="1453"/>
        <v/>
      </c>
      <c r="EG385" s="28" t="str">
        <f t="shared" si="1453"/>
        <v/>
      </c>
      <c r="EH385" s="28" t="str">
        <f t="shared" si="1453"/>
        <v/>
      </c>
      <c r="EI385" s="28" t="str">
        <f t="shared" si="1453"/>
        <v/>
      </c>
      <c r="EJ385" s="28" t="str">
        <f t="shared" si="1453"/>
        <v/>
      </c>
      <c r="EK385" s="28" t="str">
        <f t="shared" si="1453"/>
        <v/>
      </c>
      <c r="EL385" s="28" t="str">
        <f t="shared" si="1453"/>
        <v/>
      </c>
      <c r="EM385" s="28" t="str">
        <f t="shared" si="1453"/>
        <v/>
      </c>
      <c r="EN385" s="28" t="str">
        <f t="shared" si="1453"/>
        <v/>
      </c>
      <c r="EO385" s="28" t="str">
        <f t="shared" si="1453"/>
        <v/>
      </c>
      <c r="EP385" s="28" t="str">
        <f t="shared" si="1453"/>
        <v/>
      </c>
      <c r="EQ385" s="28" t="str">
        <f t="shared" si="1453"/>
        <v/>
      </c>
      <c r="ER385" s="28" t="str">
        <f t="shared" si="1453"/>
        <v/>
      </c>
      <c r="ES385" s="28" t="str">
        <f t="shared" si="1453"/>
        <v/>
      </c>
      <c r="ET385" s="28" t="str">
        <f t="shared" si="1453"/>
        <v/>
      </c>
      <c r="EU385" s="28" t="str">
        <f t="shared" si="1453"/>
        <v/>
      </c>
      <c r="EV385" s="28" t="str">
        <f t="shared" si="1453"/>
        <v/>
      </c>
      <c r="EW385" s="28" t="str">
        <f t="shared" si="1453"/>
        <v/>
      </c>
      <c r="EX385" s="28" t="str">
        <f t="shared" si="1453"/>
        <v/>
      </c>
      <c r="EY385" s="28" t="str">
        <f t="shared" si="1453"/>
        <v/>
      </c>
      <c r="EZ385" s="28" t="str">
        <f t="shared" si="1453"/>
        <v/>
      </c>
      <c r="FA385" s="28" t="str">
        <f t="shared" si="1453"/>
        <v/>
      </c>
      <c r="FB385" s="28" t="str">
        <f t="shared" si="1453"/>
        <v/>
      </c>
      <c r="FC385" s="28" t="str">
        <f t="shared" si="1453"/>
        <v/>
      </c>
      <c r="FD385" s="28" t="str">
        <f t="shared" si="1453"/>
        <v/>
      </c>
      <c r="FE385" s="28" t="str">
        <f t="shared" si="1453"/>
        <v/>
      </c>
      <c r="FF385" s="28" t="str">
        <f t="shared" si="1453"/>
        <v/>
      </c>
      <c r="FG385" s="28" t="str">
        <f t="shared" si="1453"/>
        <v/>
      </c>
      <c r="FH385" s="28" t="str">
        <f t="shared" si="1453"/>
        <v/>
      </c>
      <c r="FI385" s="28" t="str">
        <f t="shared" si="1453"/>
        <v/>
      </c>
      <c r="FJ385" s="28" t="str">
        <f t="shared" si="1453"/>
        <v/>
      </c>
      <c r="FK385" s="28" t="str">
        <f t="shared" si="1453"/>
        <v/>
      </c>
      <c r="FL385" s="28" t="str">
        <f t="shared" si="1453"/>
        <v/>
      </c>
      <c r="FM385" s="28" t="str">
        <f t="shared" si="1453"/>
        <v/>
      </c>
      <c r="FN385" s="28" t="str">
        <f t="shared" si="1453"/>
        <v/>
      </c>
      <c r="FO385" s="28" t="str">
        <f t="shared" si="1453"/>
        <v/>
      </c>
      <c r="FP385" s="28" t="str">
        <f t="shared" si="1453"/>
        <v/>
      </c>
      <c r="FQ385" s="28" t="str">
        <f t="shared" si="1453"/>
        <v/>
      </c>
      <c r="FR385" s="28" t="str">
        <f t="shared" si="1453"/>
        <v/>
      </c>
      <c r="FS385" s="28" t="str">
        <f t="shared" si="1453"/>
        <v/>
      </c>
      <c r="FT385" s="28" t="str">
        <f t="shared" si="1453"/>
        <v/>
      </c>
      <c r="FU385" s="28" t="str">
        <f t="shared" si="1453"/>
        <v/>
      </c>
      <c r="FV385" s="28" t="str">
        <f t="shared" si="1453"/>
        <v/>
      </c>
      <c r="FW385" s="28" t="str">
        <f t="shared" si="1453"/>
        <v/>
      </c>
      <c r="FX385" s="28" t="str">
        <f t="shared" si="1453"/>
        <v/>
      </c>
      <c r="FY385" s="28" t="str">
        <f t="shared" si="1453"/>
        <v/>
      </c>
      <c r="FZ385" s="28" t="str">
        <f t="shared" si="1453"/>
        <v/>
      </c>
      <c r="GA385" s="28" t="str">
        <f t="shared" si="1453"/>
        <v/>
      </c>
      <c r="GB385" s="28" t="str">
        <f t="shared" si="1453"/>
        <v/>
      </c>
      <c r="GC385" s="28" t="str">
        <f t="shared" si="1453"/>
        <v/>
      </c>
      <c r="GD385" s="28" t="str">
        <f t="shared" si="1453"/>
        <v/>
      </c>
      <c r="GE385" s="28" t="str">
        <f t="shared" si="1453"/>
        <v/>
      </c>
      <c r="GF385" s="28" t="str">
        <f t="shared" si="1453"/>
        <v/>
      </c>
      <c r="GG385" s="28" t="str">
        <f t="shared" si="1453"/>
        <v/>
      </c>
      <c r="GH385" s="28" t="str">
        <f t="shared" si="1453"/>
        <v/>
      </c>
      <c r="GI385" s="28" t="str">
        <f t="shared" si="1453"/>
        <v/>
      </c>
      <c r="GJ385" s="28" t="str">
        <f t="shared" si="1452"/>
        <v/>
      </c>
      <c r="GK385" s="28" t="str">
        <f t="shared" si="1452"/>
        <v/>
      </c>
      <c r="GL385" s="28" t="str">
        <f t="shared" si="1452"/>
        <v/>
      </c>
      <c r="GM385" s="28" t="str">
        <f t="shared" si="1452"/>
        <v/>
      </c>
      <c r="GN385" s="28" t="str">
        <f t="shared" si="1452"/>
        <v/>
      </c>
      <c r="GO385" s="28" t="str">
        <f t="shared" si="1452"/>
        <v/>
      </c>
      <c r="GP385" s="28" t="str">
        <f t="shared" si="1452"/>
        <v/>
      </c>
      <c r="GQ385" s="28" t="str">
        <f t="shared" si="1452"/>
        <v/>
      </c>
      <c r="GR385" s="28" t="str">
        <f t="shared" si="1452"/>
        <v/>
      </c>
      <c r="GS385" s="28" t="str">
        <f t="shared" si="1452"/>
        <v/>
      </c>
      <c r="GT385" s="28" t="str">
        <f t="shared" si="1452"/>
        <v/>
      </c>
      <c r="GU385" s="28" t="str">
        <f t="shared" si="1452"/>
        <v/>
      </c>
      <c r="GV385" s="28" t="str">
        <f t="shared" si="1452"/>
        <v/>
      </c>
      <c r="GW385" s="28" t="str">
        <f t="shared" si="1452"/>
        <v/>
      </c>
      <c r="GX385" s="28" t="str">
        <f t="shared" si="1452"/>
        <v/>
      </c>
      <c r="GY385" s="28" t="str">
        <f t="shared" si="1452"/>
        <v/>
      </c>
      <c r="GZ385" s="28" t="str">
        <f t="shared" si="1452"/>
        <v/>
      </c>
      <c r="HA385" s="28" t="str">
        <f t="shared" si="1452"/>
        <v/>
      </c>
      <c r="HB385" s="28" t="str">
        <f t="shared" si="1452"/>
        <v/>
      </c>
      <c r="HC385" s="28" t="str">
        <f t="shared" si="1452"/>
        <v/>
      </c>
      <c r="HD385" s="28" t="str">
        <f t="shared" si="1452"/>
        <v/>
      </c>
      <c r="HE385" s="28" t="str">
        <f t="shared" si="1452"/>
        <v/>
      </c>
      <c r="HF385" s="28" t="str">
        <f t="shared" si="1452"/>
        <v/>
      </c>
      <c r="HG385" s="28" t="str">
        <f t="shared" si="1452"/>
        <v/>
      </c>
      <c r="HH385" s="28" t="str">
        <f t="shared" si="1452"/>
        <v/>
      </c>
      <c r="HI385" s="28" t="str">
        <f t="shared" si="1452"/>
        <v/>
      </c>
      <c r="HJ385" s="28" t="str">
        <f t="shared" si="1452"/>
        <v/>
      </c>
      <c r="HK385" s="28" t="str">
        <f t="shared" si="1452"/>
        <v/>
      </c>
      <c r="HL385" s="28" t="str">
        <f t="shared" si="1452"/>
        <v/>
      </c>
      <c r="HM385" s="28" t="str">
        <f t="shared" si="1452"/>
        <v/>
      </c>
      <c r="HN385" s="28" t="str">
        <f t="shared" si="1452"/>
        <v/>
      </c>
      <c r="HO385" s="28" t="str">
        <f t="shared" si="1452"/>
        <v/>
      </c>
      <c r="HP385" s="28" t="str">
        <f t="shared" si="1452"/>
        <v/>
      </c>
      <c r="HQ385" s="28" t="str">
        <f t="shared" si="1452"/>
        <v/>
      </c>
      <c r="HR385" s="28" t="str">
        <f t="shared" si="1452"/>
        <v/>
      </c>
      <c r="HS385" s="28" t="str">
        <f t="shared" si="1452"/>
        <v/>
      </c>
      <c r="HT385" s="28" t="str">
        <f t="shared" si="1452"/>
        <v/>
      </c>
      <c r="HU385" s="28" t="str">
        <f t="shared" si="1452"/>
        <v/>
      </c>
      <c r="HV385" s="28" t="str">
        <f t="shared" si="1452"/>
        <v/>
      </c>
      <c r="HW385" s="28" t="str">
        <f t="shared" si="1452"/>
        <v/>
      </c>
      <c r="HX385" s="28" t="str">
        <f t="shared" si="1452"/>
        <v/>
      </c>
      <c r="HY385" s="28" t="str">
        <f t="shared" si="1452"/>
        <v/>
      </c>
      <c r="HZ385" s="28" t="str">
        <f t="shared" si="1452"/>
        <v/>
      </c>
      <c r="IA385" s="28" t="str">
        <f t="shared" si="1452"/>
        <v/>
      </c>
      <c r="IB385" s="28" t="str">
        <f t="shared" si="1452"/>
        <v/>
      </c>
      <c r="IC385" s="28" t="str">
        <f t="shared" si="1452"/>
        <v/>
      </c>
      <c r="ID385" s="28" t="str">
        <f t="shared" si="1452"/>
        <v/>
      </c>
      <c r="IE385" s="28" t="str">
        <f t="shared" si="1452"/>
        <v/>
      </c>
      <c r="IF385" s="28" t="str">
        <f t="shared" si="1452"/>
        <v/>
      </c>
      <c r="IG385" s="28" t="str">
        <f t="shared" si="1452"/>
        <v/>
      </c>
      <c r="IH385" s="28" t="str">
        <f t="shared" si="1452"/>
        <v/>
      </c>
      <c r="II385" s="28" t="str">
        <f t="shared" si="1452"/>
        <v/>
      </c>
      <c r="IJ385" s="28" t="str">
        <f t="shared" si="1452"/>
        <v/>
      </c>
      <c r="IK385" s="28" t="str">
        <f t="shared" si="1452"/>
        <v/>
      </c>
      <c r="IL385" s="28" t="str">
        <f t="shared" si="1452"/>
        <v/>
      </c>
      <c r="IM385" s="28" t="str">
        <f t="shared" si="1452"/>
        <v/>
      </c>
      <c r="IN385" s="28" t="str">
        <f t="shared" si="1452"/>
        <v/>
      </c>
      <c r="IO385" s="28" t="str">
        <f t="shared" si="1452"/>
        <v/>
      </c>
      <c r="IP385" s="28" t="str">
        <f t="shared" si="1452"/>
        <v/>
      </c>
      <c r="IQ385" s="28" t="str">
        <f t="shared" si="1452"/>
        <v/>
      </c>
      <c r="IR385" s="28" t="str">
        <f t="shared" si="1452"/>
        <v/>
      </c>
      <c r="IS385" s="28" t="str">
        <f t="shared" si="1452"/>
        <v/>
      </c>
      <c r="IT385" s="28" t="str">
        <f t="shared" si="1452"/>
        <v/>
      </c>
      <c r="IU385" s="28" t="str">
        <f t="shared" ref="IU385:JC388" si="1455">IF($BJ385&lt;=IU$346,ROUND(_xlfn.IFS($BJ$343="u_inc",$BJ385/IU$346,$BJ$343="u_rand",IT109,$BJ$343="u_norm",IT164)*ROUNDDOWN(((IU$344-IU$345)/IU$343),0),0)*IU$343+IU$345,"")</f>
        <v/>
      </c>
      <c r="IV385" s="28" t="str">
        <f t="shared" si="1455"/>
        <v/>
      </c>
      <c r="IW385" s="28" t="str">
        <f t="shared" si="1455"/>
        <v/>
      </c>
      <c r="IX385" s="28" t="str">
        <f t="shared" si="1455"/>
        <v/>
      </c>
      <c r="IY385" s="28" t="str">
        <f t="shared" si="1455"/>
        <v/>
      </c>
      <c r="IZ385" s="28" t="str">
        <f t="shared" si="1455"/>
        <v/>
      </c>
      <c r="JA385" s="28" t="str">
        <f t="shared" si="1455"/>
        <v/>
      </c>
      <c r="JB385" s="28" t="str">
        <f t="shared" si="1455"/>
        <v/>
      </c>
      <c r="JC385" s="28" t="str">
        <f t="shared" si="1455"/>
        <v/>
      </c>
    </row>
    <row r="386" spans="6:263" x14ac:dyDescent="0.45">
      <c r="F386" s="7">
        <f t="shared" si="1445"/>
        <v>0.85636052901687121</v>
      </c>
      <c r="G386" s="7">
        <f t="shared" si="1445"/>
        <v>0.40267693782349906</v>
      </c>
      <c r="H386" s="7">
        <f t="shared" si="1445"/>
        <v>0.42920667418707475</v>
      </c>
      <c r="I386" s="7">
        <f t="shared" si="1445"/>
        <v>0.82823467246640226</v>
      </c>
      <c r="J386" s="7">
        <f t="shared" si="1445"/>
        <v>0.66219560506855868</v>
      </c>
      <c r="K386" s="7">
        <f t="shared" si="1445"/>
        <v>0.2492359654275868</v>
      </c>
      <c r="L386" s="7">
        <f t="shared" si="1445"/>
        <v>0.54002922239714735</v>
      </c>
      <c r="M386" s="7">
        <f t="shared" si="1445"/>
        <v>0.27678148833884925</v>
      </c>
      <c r="N386" s="7">
        <f t="shared" si="1445"/>
        <v>0.56843601286804113</v>
      </c>
      <c r="O386" s="7">
        <f t="shared" si="1445"/>
        <v>0.82337125894770546</v>
      </c>
      <c r="P386" s="7">
        <f t="shared" si="1445"/>
        <v>7.2655081782795061E-4</v>
      </c>
      <c r="Q386" s="7">
        <f t="shared" si="1445"/>
        <v>0.23957945836688366</v>
      </c>
      <c r="R386" s="7">
        <f t="shared" si="1445"/>
        <v>0.94705218027674232</v>
      </c>
      <c r="S386" s="7">
        <f t="shared" si="1445"/>
        <v>5.6292062651501995E-2</v>
      </c>
      <c r="T386" s="7">
        <f t="shared" si="1445"/>
        <v>0.53373449274047025</v>
      </c>
      <c r="U386" s="7">
        <f t="shared" si="1443"/>
        <v>0.38920460985470778</v>
      </c>
      <c r="V386" s="7">
        <f t="shared" si="1443"/>
        <v>0.3337466881301937</v>
      </c>
      <c r="W386" s="7">
        <f t="shared" si="1443"/>
        <v>0.49912800849374755</v>
      </c>
      <c r="X386" s="7">
        <f t="shared" si="1443"/>
        <v>0.58372920918452054</v>
      </c>
      <c r="Y386" s="7">
        <f t="shared" si="1443"/>
        <v>0.98545426222749721</v>
      </c>
      <c r="Z386" s="7">
        <f t="shared" si="1443"/>
        <v>0.54267132260961048</v>
      </c>
      <c r="AA386" s="7">
        <f t="shared" si="1443"/>
        <v>0.40458678612699117</v>
      </c>
      <c r="AB386" s="7">
        <f t="shared" si="1443"/>
        <v>0.54291335052946277</v>
      </c>
      <c r="AC386" s="7">
        <f t="shared" si="1443"/>
        <v>0.28387368716479916</v>
      </c>
      <c r="AD386" s="7">
        <f t="shared" si="1443"/>
        <v>0.31808442357838362</v>
      </c>
      <c r="BJ386">
        <v>33</v>
      </c>
      <c r="BK386" s="24"/>
      <c r="BL386" s="28" t="str">
        <f t="shared" si="1421"/>
        <v/>
      </c>
      <c r="BM386" s="28" t="str">
        <f t="shared" si="1454"/>
        <v/>
      </c>
      <c r="BN386" s="28" t="str">
        <f t="shared" si="1454"/>
        <v/>
      </c>
      <c r="BO386" s="28" t="str">
        <f t="shared" si="1454"/>
        <v/>
      </c>
      <c r="BP386" s="28" t="str">
        <f t="shared" si="1454"/>
        <v/>
      </c>
      <c r="BQ386" s="28" t="str">
        <f t="shared" si="1454"/>
        <v/>
      </c>
      <c r="BR386" s="28" t="str">
        <f t="shared" si="1454"/>
        <v/>
      </c>
      <c r="BS386" s="28" t="str">
        <f t="shared" si="1454"/>
        <v/>
      </c>
      <c r="BT386" s="28" t="str">
        <f t="shared" si="1454"/>
        <v/>
      </c>
      <c r="BU386" s="28" t="str">
        <f t="shared" si="1454"/>
        <v/>
      </c>
      <c r="BV386" s="28" t="str">
        <f t="shared" si="1454"/>
        <v/>
      </c>
      <c r="BW386" s="28" t="str">
        <f t="shared" si="1454"/>
        <v/>
      </c>
      <c r="BX386" s="28" t="str">
        <f t="shared" si="1454"/>
        <v/>
      </c>
      <c r="BY386" s="28" t="str">
        <f t="shared" si="1454"/>
        <v/>
      </c>
      <c r="BZ386" s="28" t="str">
        <f t="shared" si="1454"/>
        <v/>
      </c>
      <c r="CA386" s="28" t="str">
        <f t="shared" si="1454"/>
        <v/>
      </c>
      <c r="CB386" s="28" t="str">
        <f t="shared" si="1454"/>
        <v/>
      </c>
      <c r="CC386" s="28" t="str">
        <f t="shared" si="1454"/>
        <v/>
      </c>
      <c r="CD386" s="28" t="str">
        <f t="shared" si="1454"/>
        <v/>
      </c>
      <c r="CE386" s="28" t="str">
        <f t="shared" si="1454"/>
        <v/>
      </c>
      <c r="CF386" s="28" t="str">
        <f t="shared" si="1454"/>
        <v/>
      </c>
      <c r="CG386" s="28" t="str">
        <f t="shared" si="1454"/>
        <v/>
      </c>
      <c r="CH386" s="28" t="str">
        <f t="shared" si="1454"/>
        <v/>
      </c>
      <c r="CI386" s="28" t="str">
        <f t="shared" si="1454"/>
        <v/>
      </c>
      <c r="CJ386" s="28" t="str">
        <f t="shared" si="1454"/>
        <v/>
      </c>
      <c r="CK386" s="28" t="str">
        <f t="shared" si="1454"/>
        <v/>
      </c>
      <c r="CL386" s="28" t="str">
        <f t="shared" si="1454"/>
        <v/>
      </c>
      <c r="CM386" s="28" t="str">
        <f t="shared" si="1454"/>
        <v/>
      </c>
      <c r="CN386" s="28" t="str">
        <f t="shared" si="1454"/>
        <v/>
      </c>
      <c r="CO386" s="28" t="str">
        <f t="shared" si="1454"/>
        <v/>
      </c>
      <c r="CP386" s="28" t="str">
        <f t="shared" si="1454"/>
        <v/>
      </c>
      <c r="CQ386" s="28" t="str">
        <f t="shared" si="1454"/>
        <v/>
      </c>
      <c r="CR386" s="28" t="str">
        <f t="shared" si="1454"/>
        <v/>
      </c>
      <c r="CS386" s="28" t="str">
        <f t="shared" si="1454"/>
        <v/>
      </c>
      <c r="CT386" s="28" t="str">
        <f t="shared" si="1454"/>
        <v/>
      </c>
      <c r="CU386" s="28" t="str">
        <f t="shared" si="1454"/>
        <v/>
      </c>
      <c r="CV386" s="28" t="str">
        <f t="shared" si="1454"/>
        <v/>
      </c>
      <c r="CW386" s="28" t="str">
        <f t="shared" si="1454"/>
        <v/>
      </c>
      <c r="CX386" s="28" t="str">
        <f t="shared" si="1454"/>
        <v/>
      </c>
      <c r="CY386" s="28" t="str">
        <f t="shared" si="1454"/>
        <v/>
      </c>
      <c r="CZ386" s="28" t="str">
        <f t="shared" si="1454"/>
        <v/>
      </c>
      <c r="DA386" s="28" t="str">
        <f t="shared" si="1454"/>
        <v/>
      </c>
      <c r="DB386" s="28" t="str">
        <f t="shared" si="1454"/>
        <v/>
      </c>
      <c r="DC386" s="28" t="str">
        <f t="shared" si="1454"/>
        <v/>
      </c>
      <c r="DD386" s="28" t="str">
        <f t="shared" si="1454"/>
        <v/>
      </c>
      <c r="DE386" s="28" t="str">
        <f t="shared" si="1454"/>
        <v/>
      </c>
      <c r="DF386" s="28" t="str">
        <f t="shared" si="1454"/>
        <v/>
      </c>
      <c r="DG386" s="28" t="str">
        <f t="shared" si="1454"/>
        <v/>
      </c>
      <c r="DH386" s="28" t="str">
        <f t="shared" si="1454"/>
        <v/>
      </c>
      <c r="DI386" s="28" t="str">
        <f t="shared" si="1454"/>
        <v/>
      </c>
      <c r="DJ386" s="28" t="str">
        <f t="shared" si="1454"/>
        <v/>
      </c>
      <c r="DK386" s="28" t="str">
        <f t="shared" si="1454"/>
        <v/>
      </c>
      <c r="DL386" s="28" t="str">
        <f t="shared" si="1454"/>
        <v/>
      </c>
      <c r="DM386" s="28" t="str">
        <f t="shared" si="1454"/>
        <v/>
      </c>
      <c r="DN386" s="28" t="str">
        <f t="shared" si="1454"/>
        <v/>
      </c>
      <c r="DO386" s="28" t="str">
        <f t="shared" si="1454"/>
        <v/>
      </c>
      <c r="DP386" s="28" t="str">
        <f t="shared" si="1454"/>
        <v/>
      </c>
      <c r="DQ386" s="28" t="str">
        <f t="shared" si="1454"/>
        <v/>
      </c>
      <c r="DR386" s="28" t="str">
        <f t="shared" si="1454"/>
        <v/>
      </c>
      <c r="DS386" s="28" t="str">
        <f t="shared" si="1454"/>
        <v/>
      </c>
      <c r="DT386" s="28" t="str">
        <f t="shared" si="1454"/>
        <v/>
      </c>
      <c r="DU386" s="28" t="str">
        <f t="shared" si="1454"/>
        <v/>
      </c>
      <c r="DV386" s="28" t="str">
        <f t="shared" si="1454"/>
        <v/>
      </c>
      <c r="DW386" s="28" t="str">
        <f t="shared" si="1454"/>
        <v/>
      </c>
      <c r="DX386" s="28" t="str">
        <f t="shared" si="1454"/>
        <v/>
      </c>
      <c r="DY386" s="28" t="str">
        <f t="shared" si="1453"/>
        <v/>
      </c>
      <c r="DZ386" s="28" t="str">
        <f t="shared" si="1453"/>
        <v/>
      </c>
      <c r="EA386" s="28" t="str">
        <f t="shared" si="1453"/>
        <v/>
      </c>
      <c r="EB386" s="28" t="str">
        <f t="shared" si="1453"/>
        <v/>
      </c>
      <c r="EC386" s="28" t="str">
        <f t="shared" si="1453"/>
        <v/>
      </c>
      <c r="ED386" s="28" t="str">
        <f t="shared" si="1453"/>
        <v/>
      </c>
      <c r="EE386" s="28" t="str">
        <f t="shared" si="1453"/>
        <v/>
      </c>
      <c r="EF386" s="28" t="str">
        <f t="shared" si="1453"/>
        <v/>
      </c>
      <c r="EG386" s="28" t="str">
        <f t="shared" si="1453"/>
        <v/>
      </c>
      <c r="EH386" s="28" t="str">
        <f t="shared" si="1453"/>
        <v/>
      </c>
      <c r="EI386" s="28" t="str">
        <f t="shared" si="1453"/>
        <v/>
      </c>
      <c r="EJ386" s="28" t="str">
        <f t="shared" si="1453"/>
        <v/>
      </c>
      <c r="EK386" s="28" t="str">
        <f t="shared" si="1453"/>
        <v/>
      </c>
      <c r="EL386" s="28" t="str">
        <f t="shared" si="1453"/>
        <v/>
      </c>
      <c r="EM386" s="28" t="str">
        <f t="shared" si="1453"/>
        <v/>
      </c>
      <c r="EN386" s="28" t="str">
        <f t="shared" si="1453"/>
        <v/>
      </c>
      <c r="EO386" s="28" t="str">
        <f t="shared" si="1453"/>
        <v/>
      </c>
      <c r="EP386" s="28" t="str">
        <f t="shared" si="1453"/>
        <v/>
      </c>
      <c r="EQ386" s="28" t="str">
        <f t="shared" si="1453"/>
        <v/>
      </c>
      <c r="ER386" s="28" t="str">
        <f t="shared" si="1453"/>
        <v/>
      </c>
      <c r="ES386" s="28" t="str">
        <f t="shared" si="1453"/>
        <v/>
      </c>
      <c r="ET386" s="28" t="str">
        <f t="shared" si="1453"/>
        <v/>
      </c>
      <c r="EU386" s="28" t="str">
        <f t="shared" si="1453"/>
        <v/>
      </c>
      <c r="EV386" s="28" t="str">
        <f t="shared" si="1453"/>
        <v/>
      </c>
      <c r="EW386" s="28" t="str">
        <f t="shared" si="1453"/>
        <v/>
      </c>
      <c r="EX386" s="28" t="str">
        <f t="shared" si="1453"/>
        <v/>
      </c>
      <c r="EY386" s="28" t="str">
        <f t="shared" si="1453"/>
        <v/>
      </c>
      <c r="EZ386" s="28" t="str">
        <f t="shared" si="1453"/>
        <v/>
      </c>
      <c r="FA386" s="28" t="str">
        <f t="shared" si="1453"/>
        <v/>
      </c>
      <c r="FB386" s="28" t="str">
        <f t="shared" si="1453"/>
        <v/>
      </c>
      <c r="FC386" s="28" t="str">
        <f t="shared" si="1453"/>
        <v/>
      </c>
      <c r="FD386" s="28" t="str">
        <f t="shared" si="1453"/>
        <v/>
      </c>
      <c r="FE386" s="28" t="str">
        <f t="shared" si="1453"/>
        <v/>
      </c>
      <c r="FF386" s="28" t="str">
        <f t="shared" si="1453"/>
        <v/>
      </c>
      <c r="FG386" s="28" t="str">
        <f t="shared" si="1453"/>
        <v/>
      </c>
      <c r="FH386" s="28" t="str">
        <f t="shared" si="1453"/>
        <v/>
      </c>
      <c r="FI386" s="28" t="str">
        <f t="shared" si="1453"/>
        <v/>
      </c>
      <c r="FJ386" s="28" t="str">
        <f t="shared" si="1453"/>
        <v/>
      </c>
      <c r="FK386" s="28" t="str">
        <f t="shared" si="1453"/>
        <v/>
      </c>
      <c r="FL386" s="28" t="str">
        <f t="shared" si="1453"/>
        <v/>
      </c>
      <c r="FM386" s="28" t="str">
        <f t="shared" si="1453"/>
        <v/>
      </c>
      <c r="FN386" s="28" t="str">
        <f t="shared" si="1453"/>
        <v/>
      </c>
      <c r="FO386" s="28" t="str">
        <f t="shared" si="1453"/>
        <v/>
      </c>
      <c r="FP386" s="28" t="str">
        <f t="shared" si="1453"/>
        <v/>
      </c>
      <c r="FQ386" s="28" t="str">
        <f t="shared" si="1453"/>
        <v/>
      </c>
      <c r="FR386" s="28" t="str">
        <f t="shared" si="1453"/>
        <v/>
      </c>
      <c r="FS386" s="28" t="str">
        <f t="shared" si="1453"/>
        <v/>
      </c>
      <c r="FT386" s="28" t="str">
        <f t="shared" si="1453"/>
        <v/>
      </c>
      <c r="FU386" s="28" t="str">
        <f t="shared" si="1453"/>
        <v/>
      </c>
      <c r="FV386" s="28" t="str">
        <f t="shared" si="1453"/>
        <v/>
      </c>
      <c r="FW386" s="28" t="str">
        <f t="shared" si="1453"/>
        <v/>
      </c>
      <c r="FX386" s="28" t="str">
        <f t="shared" si="1453"/>
        <v/>
      </c>
      <c r="FY386" s="28" t="str">
        <f t="shared" si="1453"/>
        <v/>
      </c>
      <c r="FZ386" s="28" t="str">
        <f t="shared" si="1453"/>
        <v/>
      </c>
      <c r="GA386" s="28" t="str">
        <f t="shared" si="1453"/>
        <v/>
      </c>
      <c r="GB386" s="28" t="str">
        <f t="shared" si="1453"/>
        <v/>
      </c>
      <c r="GC386" s="28" t="str">
        <f t="shared" si="1453"/>
        <v/>
      </c>
      <c r="GD386" s="28" t="str">
        <f t="shared" si="1453"/>
        <v/>
      </c>
      <c r="GE386" s="28" t="str">
        <f t="shared" si="1453"/>
        <v/>
      </c>
      <c r="GF386" s="28" t="str">
        <f t="shared" si="1453"/>
        <v/>
      </c>
      <c r="GG386" s="28" t="str">
        <f t="shared" si="1453"/>
        <v/>
      </c>
      <c r="GH386" s="28" t="str">
        <f t="shared" si="1453"/>
        <v/>
      </c>
      <c r="GI386" s="28" t="str">
        <f t="shared" si="1453"/>
        <v/>
      </c>
      <c r="GJ386" s="28" t="str">
        <f t="shared" ref="GJ386:IU389" si="1456">IF($BJ386&lt;=GJ$346,ROUND(_xlfn.IFS($BJ$343="u_inc",$BJ386/GJ$346,$BJ$343="u_rand",GI110,$BJ$343="u_norm",GI165)*ROUNDDOWN(((GJ$344-GJ$345)/GJ$343),0),0)*GJ$343+GJ$345,"")</f>
        <v/>
      </c>
      <c r="GK386" s="28" t="str">
        <f t="shared" si="1456"/>
        <v/>
      </c>
      <c r="GL386" s="28" t="str">
        <f t="shared" si="1456"/>
        <v/>
      </c>
      <c r="GM386" s="28" t="str">
        <f t="shared" si="1456"/>
        <v/>
      </c>
      <c r="GN386" s="28" t="str">
        <f t="shared" si="1456"/>
        <v/>
      </c>
      <c r="GO386" s="28" t="str">
        <f t="shared" si="1456"/>
        <v/>
      </c>
      <c r="GP386" s="28" t="str">
        <f t="shared" si="1456"/>
        <v/>
      </c>
      <c r="GQ386" s="28" t="str">
        <f t="shared" si="1456"/>
        <v/>
      </c>
      <c r="GR386" s="28" t="str">
        <f t="shared" si="1456"/>
        <v/>
      </c>
      <c r="GS386" s="28" t="str">
        <f t="shared" si="1456"/>
        <v/>
      </c>
      <c r="GT386" s="28" t="str">
        <f t="shared" si="1456"/>
        <v/>
      </c>
      <c r="GU386" s="28" t="str">
        <f t="shared" si="1456"/>
        <v/>
      </c>
      <c r="GV386" s="28" t="str">
        <f t="shared" si="1456"/>
        <v/>
      </c>
      <c r="GW386" s="28" t="str">
        <f t="shared" si="1456"/>
        <v/>
      </c>
      <c r="GX386" s="28" t="str">
        <f t="shared" si="1456"/>
        <v/>
      </c>
      <c r="GY386" s="28" t="str">
        <f t="shared" si="1456"/>
        <v/>
      </c>
      <c r="GZ386" s="28" t="str">
        <f t="shared" si="1456"/>
        <v/>
      </c>
      <c r="HA386" s="28" t="str">
        <f t="shared" si="1456"/>
        <v/>
      </c>
      <c r="HB386" s="28" t="str">
        <f t="shared" si="1456"/>
        <v/>
      </c>
      <c r="HC386" s="28" t="str">
        <f t="shared" si="1456"/>
        <v/>
      </c>
      <c r="HD386" s="28" t="str">
        <f t="shared" si="1456"/>
        <v/>
      </c>
      <c r="HE386" s="28" t="str">
        <f t="shared" si="1456"/>
        <v/>
      </c>
      <c r="HF386" s="28" t="str">
        <f t="shared" si="1456"/>
        <v/>
      </c>
      <c r="HG386" s="28" t="str">
        <f t="shared" si="1456"/>
        <v/>
      </c>
      <c r="HH386" s="28" t="str">
        <f t="shared" si="1456"/>
        <v/>
      </c>
      <c r="HI386" s="28" t="str">
        <f t="shared" si="1456"/>
        <v/>
      </c>
      <c r="HJ386" s="28" t="str">
        <f t="shared" si="1456"/>
        <v/>
      </c>
      <c r="HK386" s="28" t="str">
        <f t="shared" si="1456"/>
        <v/>
      </c>
      <c r="HL386" s="28" t="str">
        <f t="shared" si="1456"/>
        <v/>
      </c>
      <c r="HM386" s="28" t="str">
        <f t="shared" si="1456"/>
        <v/>
      </c>
      <c r="HN386" s="28" t="str">
        <f t="shared" si="1456"/>
        <v/>
      </c>
      <c r="HO386" s="28" t="str">
        <f t="shared" si="1456"/>
        <v/>
      </c>
      <c r="HP386" s="28" t="str">
        <f t="shared" si="1456"/>
        <v/>
      </c>
      <c r="HQ386" s="28" t="str">
        <f t="shared" si="1456"/>
        <v/>
      </c>
      <c r="HR386" s="28" t="str">
        <f t="shared" si="1456"/>
        <v/>
      </c>
      <c r="HS386" s="28" t="str">
        <f t="shared" si="1456"/>
        <v/>
      </c>
      <c r="HT386" s="28" t="str">
        <f t="shared" si="1456"/>
        <v/>
      </c>
      <c r="HU386" s="28" t="str">
        <f t="shared" si="1456"/>
        <v/>
      </c>
      <c r="HV386" s="28" t="str">
        <f t="shared" si="1456"/>
        <v/>
      </c>
      <c r="HW386" s="28" t="str">
        <f t="shared" si="1456"/>
        <v/>
      </c>
      <c r="HX386" s="28" t="str">
        <f t="shared" si="1456"/>
        <v/>
      </c>
      <c r="HY386" s="28" t="str">
        <f t="shared" si="1456"/>
        <v/>
      </c>
      <c r="HZ386" s="28" t="str">
        <f t="shared" si="1456"/>
        <v/>
      </c>
      <c r="IA386" s="28" t="str">
        <f t="shared" si="1456"/>
        <v/>
      </c>
      <c r="IB386" s="28" t="str">
        <f t="shared" si="1456"/>
        <v/>
      </c>
      <c r="IC386" s="28" t="str">
        <f t="shared" si="1456"/>
        <v/>
      </c>
      <c r="ID386" s="28" t="str">
        <f t="shared" si="1456"/>
        <v/>
      </c>
      <c r="IE386" s="28" t="str">
        <f t="shared" si="1456"/>
        <v/>
      </c>
      <c r="IF386" s="28" t="str">
        <f t="shared" si="1456"/>
        <v/>
      </c>
      <c r="IG386" s="28" t="str">
        <f t="shared" si="1456"/>
        <v/>
      </c>
      <c r="IH386" s="28" t="str">
        <f t="shared" si="1456"/>
        <v/>
      </c>
      <c r="II386" s="28" t="str">
        <f t="shared" si="1456"/>
        <v/>
      </c>
      <c r="IJ386" s="28" t="str">
        <f t="shared" si="1456"/>
        <v/>
      </c>
      <c r="IK386" s="28" t="str">
        <f t="shared" si="1456"/>
        <v/>
      </c>
      <c r="IL386" s="28" t="str">
        <f t="shared" si="1456"/>
        <v/>
      </c>
      <c r="IM386" s="28" t="str">
        <f t="shared" si="1456"/>
        <v/>
      </c>
      <c r="IN386" s="28" t="str">
        <f t="shared" si="1456"/>
        <v/>
      </c>
      <c r="IO386" s="28" t="str">
        <f t="shared" si="1456"/>
        <v/>
      </c>
      <c r="IP386" s="28" t="str">
        <f t="shared" si="1456"/>
        <v/>
      </c>
      <c r="IQ386" s="28" t="str">
        <f t="shared" si="1456"/>
        <v/>
      </c>
      <c r="IR386" s="28" t="str">
        <f t="shared" si="1456"/>
        <v/>
      </c>
      <c r="IS386" s="28" t="str">
        <f t="shared" si="1456"/>
        <v/>
      </c>
      <c r="IT386" s="28" t="str">
        <f t="shared" si="1456"/>
        <v/>
      </c>
      <c r="IU386" s="28" t="str">
        <f t="shared" si="1456"/>
        <v/>
      </c>
      <c r="IV386" s="28" t="str">
        <f t="shared" si="1455"/>
        <v/>
      </c>
      <c r="IW386" s="28" t="str">
        <f t="shared" si="1455"/>
        <v/>
      </c>
      <c r="IX386" s="28" t="str">
        <f t="shared" si="1455"/>
        <v/>
      </c>
      <c r="IY386" s="28" t="str">
        <f t="shared" si="1455"/>
        <v/>
      </c>
      <c r="IZ386" s="28" t="str">
        <f t="shared" si="1455"/>
        <v/>
      </c>
      <c r="JA386" s="28" t="str">
        <f t="shared" si="1455"/>
        <v/>
      </c>
      <c r="JB386" s="28" t="str">
        <f t="shared" si="1455"/>
        <v/>
      </c>
      <c r="JC386" s="28" t="str">
        <f t="shared" si="1455"/>
        <v/>
      </c>
    </row>
    <row r="387" spans="6:263" x14ac:dyDescent="0.45">
      <c r="F387" s="7">
        <f t="shared" si="1445"/>
        <v>0.37909617339218787</v>
      </c>
      <c r="G387" s="7">
        <f t="shared" si="1445"/>
        <v>0.61846567812304276</v>
      </c>
      <c r="H387" s="7">
        <f t="shared" si="1445"/>
        <v>0.23536968428425942</v>
      </c>
      <c r="I387" s="7">
        <f t="shared" si="1445"/>
        <v>0.71587462570326155</v>
      </c>
      <c r="J387" s="7">
        <f t="shared" si="1445"/>
        <v>0.84405226439426295</v>
      </c>
      <c r="K387" s="7">
        <f t="shared" si="1445"/>
        <v>0.86928715504207055</v>
      </c>
      <c r="L387" s="7">
        <f t="shared" si="1445"/>
        <v>0.75059433269807807</v>
      </c>
      <c r="M387" s="7">
        <f t="shared" si="1445"/>
        <v>0.51922360459306449</v>
      </c>
      <c r="N387" s="7">
        <f t="shared" si="1445"/>
        <v>0.97477715321573299</v>
      </c>
      <c r="O387" s="7">
        <f t="shared" si="1445"/>
        <v>0.95404066469242832</v>
      </c>
      <c r="P387" s="7">
        <f t="shared" si="1445"/>
        <v>7.1334527373004025E-2</v>
      </c>
      <c r="Q387" s="7">
        <f t="shared" si="1445"/>
        <v>0.74003482784146202</v>
      </c>
      <c r="R387" s="7">
        <f t="shared" si="1445"/>
        <v>0.15579413862703095</v>
      </c>
      <c r="S387" s="7">
        <f t="shared" si="1445"/>
        <v>0.27415625065292987</v>
      </c>
      <c r="T387" s="7">
        <f t="shared" si="1445"/>
        <v>0.89769907523770776</v>
      </c>
      <c r="U387" s="7">
        <f t="shared" si="1443"/>
        <v>0.29572229659916938</v>
      </c>
      <c r="V387" s="7">
        <f t="shared" si="1443"/>
        <v>0.2863827325805941</v>
      </c>
      <c r="W387" s="7">
        <f t="shared" si="1443"/>
        <v>0.40809800168876442</v>
      </c>
      <c r="X387" s="7">
        <f t="shared" si="1443"/>
        <v>0.19265654598952109</v>
      </c>
      <c r="Y387" s="7">
        <f t="shared" si="1443"/>
        <v>0.86269198351665022</v>
      </c>
      <c r="Z387" s="7">
        <f t="shared" si="1443"/>
        <v>0.28741368851038335</v>
      </c>
      <c r="AA387" s="7">
        <f t="shared" si="1443"/>
        <v>0.8087531359907022</v>
      </c>
      <c r="AB387" s="7">
        <f t="shared" si="1443"/>
        <v>0.97034340769534155</v>
      </c>
      <c r="AC387" s="7">
        <f t="shared" si="1443"/>
        <v>0.86675313202047399</v>
      </c>
      <c r="AD387" s="7">
        <f t="shared" si="1443"/>
        <v>0.25321055215467259</v>
      </c>
      <c r="BJ387">
        <v>34</v>
      </c>
      <c r="BK387" s="24"/>
      <c r="BL387" s="28" t="str">
        <f t="shared" si="1421"/>
        <v/>
      </c>
      <c r="BM387" s="28" t="str">
        <f t="shared" si="1454"/>
        <v/>
      </c>
      <c r="BN387" s="28" t="str">
        <f t="shared" si="1454"/>
        <v/>
      </c>
      <c r="BO387" s="28" t="str">
        <f t="shared" si="1454"/>
        <v/>
      </c>
      <c r="BP387" s="28" t="str">
        <f t="shared" si="1454"/>
        <v/>
      </c>
      <c r="BQ387" s="28" t="str">
        <f t="shared" si="1454"/>
        <v/>
      </c>
      <c r="BR387" s="28" t="str">
        <f t="shared" si="1454"/>
        <v/>
      </c>
      <c r="BS387" s="28" t="str">
        <f t="shared" si="1454"/>
        <v/>
      </c>
      <c r="BT387" s="28" t="str">
        <f t="shared" si="1454"/>
        <v/>
      </c>
      <c r="BU387" s="28" t="str">
        <f t="shared" si="1454"/>
        <v/>
      </c>
      <c r="BV387" s="28" t="str">
        <f t="shared" si="1454"/>
        <v/>
      </c>
      <c r="BW387" s="28" t="str">
        <f t="shared" si="1454"/>
        <v/>
      </c>
      <c r="BX387" s="28" t="str">
        <f t="shared" si="1454"/>
        <v/>
      </c>
      <c r="BY387" s="28" t="str">
        <f t="shared" si="1454"/>
        <v/>
      </c>
      <c r="BZ387" s="28" t="str">
        <f t="shared" si="1454"/>
        <v/>
      </c>
      <c r="CA387" s="28" t="str">
        <f t="shared" si="1454"/>
        <v/>
      </c>
      <c r="CB387" s="28" t="str">
        <f t="shared" si="1454"/>
        <v/>
      </c>
      <c r="CC387" s="28" t="str">
        <f t="shared" si="1454"/>
        <v/>
      </c>
      <c r="CD387" s="28" t="str">
        <f t="shared" si="1454"/>
        <v/>
      </c>
      <c r="CE387" s="28" t="str">
        <f t="shared" si="1454"/>
        <v/>
      </c>
      <c r="CF387" s="28" t="str">
        <f t="shared" si="1454"/>
        <v/>
      </c>
      <c r="CG387" s="28" t="str">
        <f t="shared" si="1454"/>
        <v/>
      </c>
      <c r="CH387" s="28" t="str">
        <f t="shared" si="1454"/>
        <v/>
      </c>
      <c r="CI387" s="28" t="str">
        <f t="shared" si="1454"/>
        <v/>
      </c>
      <c r="CJ387" s="28" t="str">
        <f t="shared" si="1454"/>
        <v/>
      </c>
      <c r="CK387" s="28" t="str">
        <f t="shared" si="1454"/>
        <v/>
      </c>
      <c r="CL387" s="28" t="str">
        <f t="shared" si="1454"/>
        <v/>
      </c>
      <c r="CM387" s="28" t="str">
        <f t="shared" si="1454"/>
        <v/>
      </c>
      <c r="CN387" s="28" t="str">
        <f t="shared" si="1454"/>
        <v/>
      </c>
      <c r="CO387" s="28" t="str">
        <f t="shared" si="1454"/>
        <v/>
      </c>
      <c r="CP387" s="28" t="str">
        <f t="shared" si="1454"/>
        <v/>
      </c>
      <c r="CQ387" s="28" t="str">
        <f t="shared" si="1454"/>
        <v/>
      </c>
      <c r="CR387" s="28" t="str">
        <f t="shared" si="1454"/>
        <v/>
      </c>
      <c r="CS387" s="28" t="str">
        <f t="shared" si="1454"/>
        <v/>
      </c>
      <c r="CT387" s="28" t="str">
        <f t="shared" si="1454"/>
        <v/>
      </c>
      <c r="CU387" s="28" t="str">
        <f t="shared" si="1454"/>
        <v/>
      </c>
      <c r="CV387" s="28" t="str">
        <f t="shared" si="1454"/>
        <v/>
      </c>
      <c r="CW387" s="28" t="str">
        <f t="shared" si="1454"/>
        <v/>
      </c>
      <c r="CX387" s="28" t="str">
        <f t="shared" si="1454"/>
        <v/>
      </c>
      <c r="CY387" s="28" t="str">
        <f t="shared" si="1454"/>
        <v/>
      </c>
      <c r="CZ387" s="28" t="str">
        <f t="shared" si="1454"/>
        <v/>
      </c>
      <c r="DA387" s="28" t="str">
        <f t="shared" si="1454"/>
        <v/>
      </c>
      <c r="DB387" s="28" t="str">
        <f t="shared" si="1454"/>
        <v/>
      </c>
      <c r="DC387" s="28" t="str">
        <f t="shared" si="1454"/>
        <v/>
      </c>
      <c r="DD387" s="28" t="str">
        <f t="shared" si="1454"/>
        <v/>
      </c>
      <c r="DE387" s="28" t="str">
        <f t="shared" si="1454"/>
        <v/>
      </c>
      <c r="DF387" s="28" t="str">
        <f t="shared" si="1454"/>
        <v/>
      </c>
      <c r="DG387" s="28" t="str">
        <f t="shared" si="1454"/>
        <v/>
      </c>
      <c r="DH387" s="28" t="str">
        <f t="shared" si="1454"/>
        <v/>
      </c>
      <c r="DI387" s="28" t="str">
        <f t="shared" si="1454"/>
        <v/>
      </c>
      <c r="DJ387" s="28" t="str">
        <f t="shared" si="1454"/>
        <v/>
      </c>
      <c r="DK387" s="28" t="str">
        <f t="shared" si="1454"/>
        <v/>
      </c>
      <c r="DL387" s="28" t="str">
        <f t="shared" si="1454"/>
        <v/>
      </c>
      <c r="DM387" s="28" t="str">
        <f t="shared" si="1454"/>
        <v/>
      </c>
      <c r="DN387" s="28" t="str">
        <f t="shared" si="1454"/>
        <v/>
      </c>
      <c r="DO387" s="28" t="str">
        <f t="shared" si="1454"/>
        <v/>
      </c>
      <c r="DP387" s="28" t="str">
        <f t="shared" si="1454"/>
        <v/>
      </c>
      <c r="DQ387" s="28" t="str">
        <f t="shared" si="1454"/>
        <v/>
      </c>
      <c r="DR387" s="28" t="str">
        <f t="shared" si="1454"/>
        <v/>
      </c>
      <c r="DS387" s="28" t="str">
        <f t="shared" si="1454"/>
        <v/>
      </c>
      <c r="DT387" s="28" t="str">
        <f t="shared" si="1454"/>
        <v/>
      </c>
      <c r="DU387" s="28" t="str">
        <f t="shared" si="1454"/>
        <v/>
      </c>
      <c r="DV387" s="28" t="str">
        <f t="shared" si="1454"/>
        <v/>
      </c>
      <c r="DW387" s="28" t="str">
        <f t="shared" si="1454"/>
        <v/>
      </c>
      <c r="DX387" s="28" t="str">
        <f t="shared" ref="DX387:GI390" si="1457">IF($BJ387&lt;=DX$346,ROUND(_xlfn.IFS($BJ$343="u_inc",$BJ387/DX$346,$BJ$343="u_rand",DW111,$BJ$343="u_norm",DW166)*ROUNDDOWN(((DX$344-DX$345)/DX$343),0),0)*DX$343+DX$345,"")</f>
        <v/>
      </c>
      <c r="DY387" s="28" t="str">
        <f t="shared" si="1457"/>
        <v/>
      </c>
      <c r="DZ387" s="28" t="str">
        <f t="shared" si="1457"/>
        <v/>
      </c>
      <c r="EA387" s="28" t="str">
        <f t="shared" si="1457"/>
        <v/>
      </c>
      <c r="EB387" s="28" t="str">
        <f t="shared" si="1457"/>
        <v/>
      </c>
      <c r="EC387" s="28" t="str">
        <f t="shared" si="1457"/>
        <v/>
      </c>
      <c r="ED387" s="28" t="str">
        <f t="shared" si="1457"/>
        <v/>
      </c>
      <c r="EE387" s="28" t="str">
        <f t="shared" si="1457"/>
        <v/>
      </c>
      <c r="EF387" s="28" t="str">
        <f t="shared" si="1457"/>
        <v/>
      </c>
      <c r="EG387" s="28" t="str">
        <f t="shared" si="1457"/>
        <v/>
      </c>
      <c r="EH387" s="28" t="str">
        <f t="shared" si="1457"/>
        <v/>
      </c>
      <c r="EI387" s="28" t="str">
        <f t="shared" si="1457"/>
        <v/>
      </c>
      <c r="EJ387" s="28" t="str">
        <f t="shared" si="1457"/>
        <v/>
      </c>
      <c r="EK387" s="28" t="str">
        <f t="shared" si="1457"/>
        <v/>
      </c>
      <c r="EL387" s="28" t="str">
        <f t="shared" si="1457"/>
        <v/>
      </c>
      <c r="EM387" s="28" t="str">
        <f t="shared" si="1457"/>
        <v/>
      </c>
      <c r="EN387" s="28" t="str">
        <f t="shared" si="1457"/>
        <v/>
      </c>
      <c r="EO387" s="28" t="str">
        <f t="shared" si="1457"/>
        <v/>
      </c>
      <c r="EP387" s="28" t="str">
        <f t="shared" si="1457"/>
        <v/>
      </c>
      <c r="EQ387" s="28" t="str">
        <f t="shared" si="1457"/>
        <v/>
      </c>
      <c r="ER387" s="28" t="str">
        <f t="shared" si="1457"/>
        <v/>
      </c>
      <c r="ES387" s="28" t="str">
        <f t="shared" si="1457"/>
        <v/>
      </c>
      <c r="ET387" s="28" t="str">
        <f t="shared" si="1457"/>
        <v/>
      </c>
      <c r="EU387" s="28" t="str">
        <f t="shared" si="1457"/>
        <v/>
      </c>
      <c r="EV387" s="28" t="str">
        <f t="shared" si="1457"/>
        <v/>
      </c>
      <c r="EW387" s="28" t="str">
        <f t="shared" si="1457"/>
        <v/>
      </c>
      <c r="EX387" s="28" t="str">
        <f t="shared" si="1457"/>
        <v/>
      </c>
      <c r="EY387" s="28" t="str">
        <f t="shared" si="1457"/>
        <v/>
      </c>
      <c r="EZ387" s="28" t="str">
        <f t="shared" si="1457"/>
        <v/>
      </c>
      <c r="FA387" s="28" t="str">
        <f t="shared" si="1457"/>
        <v/>
      </c>
      <c r="FB387" s="28" t="str">
        <f t="shared" si="1457"/>
        <v/>
      </c>
      <c r="FC387" s="28" t="str">
        <f t="shared" si="1457"/>
        <v/>
      </c>
      <c r="FD387" s="28" t="str">
        <f t="shared" si="1457"/>
        <v/>
      </c>
      <c r="FE387" s="28" t="str">
        <f t="shared" si="1457"/>
        <v/>
      </c>
      <c r="FF387" s="28" t="str">
        <f t="shared" si="1457"/>
        <v/>
      </c>
      <c r="FG387" s="28" t="str">
        <f t="shared" si="1457"/>
        <v/>
      </c>
      <c r="FH387" s="28" t="str">
        <f t="shared" si="1457"/>
        <v/>
      </c>
      <c r="FI387" s="28" t="str">
        <f t="shared" si="1457"/>
        <v/>
      </c>
      <c r="FJ387" s="28" t="str">
        <f t="shared" si="1457"/>
        <v/>
      </c>
      <c r="FK387" s="28" t="str">
        <f t="shared" si="1457"/>
        <v/>
      </c>
      <c r="FL387" s="28" t="str">
        <f t="shared" si="1457"/>
        <v/>
      </c>
      <c r="FM387" s="28" t="str">
        <f t="shared" si="1457"/>
        <v/>
      </c>
      <c r="FN387" s="28" t="str">
        <f t="shared" si="1457"/>
        <v/>
      </c>
      <c r="FO387" s="28" t="str">
        <f t="shared" si="1457"/>
        <v/>
      </c>
      <c r="FP387" s="28" t="str">
        <f t="shared" si="1457"/>
        <v/>
      </c>
      <c r="FQ387" s="28" t="str">
        <f t="shared" si="1457"/>
        <v/>
      </c>
      <c r="FR387" s="28" t="str">
        <f t="shared" si="1457"/>
        <v/>
      </c>
      <c r="FS387" s="28" t="str">
        <f t="shared" si="1457"/>
        <v/>
      </c>
      <c r="FT387" s="28" t="str">
        <f t="shared" si="1457"/>
        <v/>
      </c>
      <c r="FU387" s="28" t="str">
        <f t="shared" si="1457"/>
        <v/>
      </c>
      <c r="FV387" s="28" t="str">
        <f t="shared" si="1457"/>
        <v/>
      </c>
      <c r="FW387" s="28" t="str">
        <f t="shared" si="1457"/>
        <v/>
      </c>
      <c r="FX387" s="28" t="str">
        <f t="shared" si="1457"/>
        <v/>
      </c>
      <c r="FY387" s="28" t="str">
        <f t="shared" si="1457"/>
        <v/>
      </c>
      <c r="FZ387" s="28" t="str">
        <f t="shared" si="1457"/>
        <v/>
      </c>
      <c r="GA387" s="28" t="str">
        <f t="shared" si="1457"/>
        <v/>
      </c>
      <c r="GB387" s="28" t="str">
        <f t="shared" si="1457"/>
        <v/>
      </c>
      <c r="GC387" s="28" t="str">
        <f t="shared" si="1457"/>
        <v/>
      </c>
      <c r="GD387" s="28" t="str">
        <f t="shared" si="1457"/>
        <v/>
      </c>
      <c r="GE387" s="28" t="str">
        <f t="shared" si="1457"/>
        <v/>
      </c>
      <c r="GF387" s="28" t="str">
        <f t="shared" si="1457"/>
        <v/>
      </c>
      <c r="GG387" s="28" t="str">
        <f t="shared" si="1457"/>
        <v/>
      </c>
      <c r="GH387" s="28" t="str">
        <f t="shared" si="1457"/>
        <v/>
      </c>
      <c r="GI387" s="28" t="str">
        <f t="shared" si="1457"/>
        <v/>
      </c>
      <c r="GJ387" s="28" t="str">
        <f t="shared" si="1456"/>
        <v/>
      </c>
      <c r="GK387" s="28" t="str">
        <f t="shared" si="1456"/>
        <v/>
      </c>
      <c r="GL387" s="28" t="str">
        <f t="shared" si="1456"/>
        <v/>
      </c>
      <c r="GM387" s="28" t="str">
        <f t="shared" si="1456"/>
        <v/>
      </c>
      <c r="GN387" s="28" t="str">
        <f t="shared" si="1456"/>
        <v/>
      </c>
      <c r="GO387" s="28" t="str">
        <f t="shared" si="1456"/>
        <v/>
      </c>
      <c r="GP387" s="28" t="str">
        <f t="shared" si="1456"/>
        <v/>
      </c>
      <c r="GQ387" s="28" t="str">
        <f t="shared" si="1456"/>
        <v/>
      </c>
      <c r="GR387" s="28" t="str">
        <f t="shared" si="1456"/>
        <v/>
      </c>
      <c r="GS387" s="28" t="str">
        <f t="shared" si="1456"/>
        <v/>
      </c>
      <c r="GT387" s="28" t="str">
        <f t="shared" si="1456"/>
        <v/>
      </c>
      <c r="GU387" s="28" t="str">
        <f t="shared" si="1456"/>
        <v/>
      </c>
      <c r="GV387" s="28" t="str">
        <f t="shared" si="1456"/>
        <v/>
      </c>
      <c r="GW387" s="28" t="str">
        <f t="shared" si="1456"/>
        <v/>
      </c>
      <c r="GX387" s="28" t="str">
        <f t="shared" si="1456"/>
        <v/>
      </c>
      <c r="GY387" s="28" t="str">
        <f t="shared" si="1456"/>
        <v/>
      </c>
      <c r="GZ387" s="28" t="str">
        <f t="shared" si="1456"/>
        <v/>
      </c>
      <c r="HA387" s="28" t="str">
        <f t="shared" si="1456"/>
        <v/>
      </c>
      <c r="HB387" s="28" t="str">
        <f t="shared" si="1456"/>
        <v/>
      </c>
      <c r="HC387" s="28" t="str">
        <f t="shared" si="1456"/>
        <v/>
      </c>
      <c r="HD387" s="28" t="str">
        <f t="shared" si="1456"/>
        <v/>
      </c>
      <c r="HE387" s="28" t="str">
        <f t="shared" si="1456"/>
        <v/>
      </c>
      <c r="HF387" s="28" t="str">
        <f t="shared" si="1456"/>
        <v/>
      </c>
      <c r="HG387" s="28" t="str">
        <f t="shared" si="1456"/>
        <v/>
      </c>
      <c r="HH387" s="28" t="str">
        <f t="shared" si="1456"/>
        <v/>
      </c>
      <c r="HI387" s="28" t="str">
        <f t="shared" si="1456"/>
        <v/>
      </c>
      <c r="HJ387" s="28" t="str">
        <f t="shared" si="1456"/>
        <v/>
      </c>
      <c r="HK387" s="28" t="str">
        <f t="shared" si="1456"/>
        <v/>
      </c>
      <c r="HL387" s="28" t="str">
        <f t="shared" si="1456"/>
        <v/>
      </c>
      <c r="HM387" s="28" t="str">
        <f t="shared" si="1456"/>
        <v/>
      </c>
      <c r="HN387" s="28" t="str">
        <f t="shared" si="1456"/>
        <v/>
      </c>
      <c r="HO387" s="28" t="str">
        <f t="shared" si="1456"/>
        <v/>
      </c>
      <c r="HP387" s="28" t="str">
        <f t="shared" si="1456"/>
        <v/>
      </c>
      <c r="HQ387" s="28" t="str">
        <f t="shared" si="1456"/>
        <v/>
      </c>
      <c r="HR387" s="28" t="str">
        <f t="shared" si="1456"/>
        <v/>
      </c>
      <c r="HS387" s="28" t="str">
        <f t="shared" si="1456"/>
        <v/>
      </c>
      <c r="HT387" s="28" t="str">
        <f t="shared" si="1456"/>
        <v/>
      </c>
      <c r="HU387" s="28" t="str">
        <f t="shared" si="1456"/>
        <v/>
      </c>
      <c r="HV387" s="28" t="str">
        <f t="shared" si="1456"/>
        <v/>
      </c>
      <c r="HW387" s="28" t="str">
        <f t="shared" si="1456"/>
        <v/>
      </c>
      <c r="HX387" s="28" t="str">
        <f t="shared" si="1456"/>
        <v/>
      </c>
      <c r="HY387" s="28" t="str">
        <f t="shared" si="1456"/>
        <v/>
      </c>
      <c r="HZ387" s="28" t="str">
        <f t="shared" si="1456"/>
        <v/>
      </c>
      <c r="IA387" s="28" t="str">
        <f t="shared" si="1456"/>
        <v/>
      </c>
      <c r="IB387" s="28" t="str">
        <f t="shared" si="1456"/>
        <v/>
      </c>
      <c r="IC387" s="28" t="str">
        <f t="shared" si="1456"/>
        <v/>
      </c>
      <c r="ID387" s="28" t="str">
        <f t="shared" si="1456"/>
        <v/>
      </c>
      <c r="IE387" s="28" t="str">
        <f t="shared" si="1456"/>
        <v/>
      </c>
      <c r="IF387" s="28" t="str">
        <f t="shared" si="1456"/>
        <v/>
      </c>
      <c r="IG387" s="28" t="str">
        <f t="shared" si="1456"/>
        <v/>
      </c>
      <c r="IH387" s="28" t="str">
        <f t="shared" si="1456"/>
        <v/>
      </c>
      <c r="II387" s="28" t="str">
        <f t="shared" si="1456"/>
        <v/>
      </c>
      <c r="IJ387" s="28" t="str">
        <f t="shared" si="1456"/>
        <v/>
      </c>
      <c r="IK387" s="28" t="str">
        <f t="shared" si="1456"/>
        <v/>
      </c>
      <c r="IL387" s="28" t="str">
        <f t="shared" si="1456"/>
        <v/>
      </c>
      <c r="IM387" s="28" t="str">
        <f t="shared" si="1456"/>
        <v/>
      </c>
      <c r="IN387" s="28" t="str">
        <f t="shared" si="1456"/>
        <v/>
      </c>
      <c r="IO387" s="28" t="str">
        <f t="shared" si="1456"/>
        <v/>
      </c>
      <c r="IP387" s="28" t="str">
        <f t="shared" si="1456"/>
        <v/>
      </c>
      <c r="IQ387" s="28" t="str">
        <f t="shared" si="1456"/>
        <v/>
      </c>
      <c r="IR387" s="28" t="str">
        <f t="shared" si="1456"/>
        <v/>
      </c>
      <c r="IS387" s="28" t="str">
        <f t="shared" si="1456"/>
        <v/>
      </c>
      <c r="IT387" s="28" t="str">
        <f t="shared" si="1456"/>
        <v/>
      </c>
      <c r="IU387" s="28" t="str">
        <f t="shared" si="1456"/>
        <v/>
      </c>
      <c r="IV387" s="28" t="str">
        <f t="shared" si="1455"/>
        <v/>
      </c>
      <c r="IW387" s="28" t="str">
        <f t="shared" si="1455"/>
        <v/>
      </c>
      <c r="IX387" s="28" t="str">
        <f t="shared" si="1455"/>
        <v/>
      </c>
      <c r="IY387" s="28" t="str">
        <f t="shared" si="1455"/>
        <v/>
      </c>
      <c r="IZ387" s="28" t="str">
        <f t="shared" si="1455"/>
        <v/>
      </c>
      <c r="JA387" s="28" t="str">
        <f t="shared" si="1455"/>
        <v/>
      </c>
      <c r="JB387" s="28" t="str">
        <f t="shared" si="1455"/>
        <v/>
      </c>
      <c r="JC387" s="28" t="str">
        <f t="shared" si="1455"/>
        <v/>
      </c>
    </row>
    <row r="388" spans="6:263" x14ac:dyDescent="0.45">
      <c r="F388" s="7">
        <f t="shared" si="1445"/>
        <v>0.3513858143013836</v>
      </c>
      <c r="G388" s="7">
        <f t="shared" si="1445"/>
        <v>0.95674867739749547</v>
      </c>
      <c r="H388" s="7">
        <f t="shared" si="1445"/>
        <v>0.53003008548637387</v>
      </c>
      <c r="I388" s="7">
        <f t="shared" si="1445"/>
        <v>0.98405732213708452</v>
      </c>
      <c r="J388" s="7">
        <f t="shared" si="1445"/>
        <v>0.24685457546583126</v>
      </c>
      <c r="K388" s="7">
        <f t="shared" si="1445"/>
        <v>0.36026103578520058</v>
      </c>
      <c r="L388" s="7">
        <f t="shared" si="1445"/>
        <v>0.93903366892553575</v>
      </c>
      <c r="M388" s="7">
        <f t="shared" si="1445"/>
        <v>0.44261731181415603</v>
      </c>
      <c r="N388" s="7">
        <f t="shared" si="1445"/>
        <v>0.46796287664583086</v>
      </c>
      <c r="O388" s="7">
        <f t="shared" si="1445"/>
        <v>0.49692536820514377</v>
      </c>
      <c r="P388" s="7">
        <f t="shared" si="1445"/>
        <v>0.38897082227699964</v>
      </c>
      <c r="Q388" s="7">
        <f t="shared" si="1445"/>
        <v>0.2211747352132456</v>
      </c>
      <c r="R388" s="7">
        <f t="shared" si="1445"/>
        <v>0.3388656654110484</v>
      </c>
      <c r="S388" s="7">
        <f t="shared" si="1445"/>
        <v>0.79637526757846366</v>
      </c>
      <c r="T388" s="7">
        <f t="shared" si="1445"/>
        <v>0.83206079939010591</v>
      </c>
      <c r="U388" s="7">
        <f t="shared" si="1443"/>
        <v>0.81097913850610104</v>
      </c>
      <c r="V388" s="7">
        <f t="shared" si="1443"/>
        <v>0.98088439785916559</v>
      </c>
      <c r="W388" s="7">
        <f t="shared" si="1443"/>
        <v>0.29863951834786662</v>
      </c>
      <c r="X388" s="7">
        <f t="shared" si="1443"/>
        <v>0.72413146017311669</v>
      </c>
      <c r="Y388" s="7">
        <f t="shared" si="1443"/>
        <v>4.7363322250248549E-3</v>
      </c>
      <c r="Z388" s="7">
        <f t="shared" si="1443"/>
        <v>0.74615808471392753</v>
      </c>
      <c r="AA388" s="7">
        <f t="shared" si="1443"/>
        <v>0.32262740718323152</v>
      </c>
      <c r="AB388" s="7">
        <f t="shared" si="1443"/>
        <v>0.4466328618333828</v>
      </c>
      <c r="AC388" s="7">
        <f t="shared" si="1443"/>
        <v>4.0435760300809406E-2</v>
      </c>
      <c r="AD388" s="7">
        <f t="shared" si="1443"/>
        <v>0.72656305820055445</v>
      </c>
      <c r="BJ388">
        <v>35</v>
      </c>
      <c r="BK388" s="24"/>
      <c r="BL388" s="28" t="str">
        <f t="shared" si="1421"/>
        <v/>
      </c>
      <c r="BM388" s="28" t="str">
        <f t="shared" ref="BM388:DX391" si="1458">IF($BJ388&lt;=BM$346,ROUND(_xlfn.IFS($BJ$343="u_inc",$BJ388/BM$346,$BJ$343="u_rand",BL112,$BJ$343="u_norm",BL167)*ROUNDDOWN(((BM$344-BM$345)/BM$343),0),0)*BM$343+BM$345,"")</f>
        <v/>
      </c>
      <c r="BN388" s="28" t="str">
        <f t="shared" si="1458"/>
        <v/>
      </c>
      <c r="BO388" s="28" t="str">
        <f t="shared" si="1458"/>
        <v/>
      </c>
      <c r="BP388" s="28" t="str">
        <f t="shared" si="1458"/>
        <v/>
      </c>
      <c r="BQ388" s="28" t="str">
        <f t="shared" si="1458"/>
        <v/>
      </c>
      <c r="BR388" s="28" t="str">
        <f t="shared" si="1458"/>
        <v/>
      </c>
      <c r="BS388" s="28" t="str">
        <f t="shared" si="1458"/>
        <v/>
      </c>
      <c r="BT388" s="28" t="str">
        <f t="shared" si="1458"/>
        <v/>
      </c>
      <c r="BU388" s="28" t="str">
        <f t="shared" si="1458"/>
        <v/>
      </c>
      <c r="BV388" s="28" t="str">
        <f t="shared" si="1458"/>
        <v/>
      </c>
      <c r="BW388" s="28" t="str">
        <f t="shared" si="1458"/>
        <v/>
      </c>
      <c r="BX388" s="28" t="str">
        <f t="shared" si="1458"/>
        <v/>
      </c>
      <c r="BY388" s="28" t="str">
        <f t="shared" si="1458"/>
        <v/>
      </c>
      <c r="BZ388" s="28" t="str">
        <f t="shared" si="1458"/>
        <v/>
      </c>
      <c r="CA388" s="28" t="str">
        <f t="shared" si="1458"/>
        <v/>
      </c>
      <c r="CB388" s="28" t="str">
        <f t="shared" si="1458"/>
        <v/>
      </c>
      <c r="CC388" s="28" t="str">
        <f t="shared" si="1458"/>
        <v/>
      </c>
      <c r="CD388" s="28" t="str">
        <f t="shared" si="1458"/>
        <v/>
      </c>
      <c r="CE388" s="28" t="str">
        <f t="shared" si="1458"/>
        <v/>
      </c>
      <c r="CF388" s="28" t="str">
        <f t="shared" si="1458"/>
        <v/>
      </c>
      <c r="CG388" s="28" t="str">
        <f t="shared" si="1458"/>
        <v/>
      </c>
      <c r="CH388" s="28" t="str">
        <f t="shared" si="1458"/>
        <v/>
      </c>
      <c r="CI388" s="28" t="str">
        <f t="shared" si="1458"/>
        <v/>
      </c>
      <c r="CJ388" s="28" t="str">
        <f t="shared" si="1458"/>
        <v/>
      </c>
      <c r="CK388" s="28" t="str">
        <f t="shared" si="1458"/>
        <v/>
      </c>
      <c r="CL388" s="28" t="str">
        <f t="shared" si="1458"/>
        <v/>
      </c>
      <c r="CM388" s="28" t="str">
        <f t="shared" si="1458"/>
        <v/>
      </c>
      <c r="CN388" s="28" t="str">
        <f t="shared" si="1458"/>
        <v/>
      </c>
      <c r="CO388" s="28" t="str">
        <f t="shared" si="1458"/>
        <v/>
      </c>
      <c r="CP388" s="28" t="str">
        <f t="shared" si="1458"/>
        <v/>
      </c>
      <c r="CQ388" s="28" t="str">
        <f t="shared" si="1458"/>
        <v/>
      </c>
      <c r="CR388" s="28" t="str">
        <f t="shared" si="1458"/>
        <v/>
      </c>
      <c r="CS388" s="28" t="str">
        <f t="shared" si="1458"/>
        <v/>
      </c>
      <c r="CT388" s="28" t="str">
        <f t="shared" si="1458"/>
        <v/>
      </c>
      <c r="CU388" s="28" t="str">
        <f t="shared" si="1458"/>
        <v/>
      </c>
      <c r="CV388" s="28" t="str">
        <f t="shared" si="1458"/>
        <v/>
      </c>
      <c r="CW388" s="28" t="str">
        <f t="shared" si="1458"/>
        <v/>
      </c>
      <c r="CX388" s="28" t="str">
        <f t="shared" si="1458"/>
        <v/>
      </c>
      <c r="CY388" s="28" t="str">
        <f t="shared" si="1458"/>
        <v/>
      </c>
      <c r="CZ388" s="28" t="str">
        <f t="shared" si="1458"/>
        <v/>
      </c>
      <c r="DA388" s="28" t="str">
        <f t="shared" si="1458"/>
        <v/>
      </c>
      <c r="DB388" s="28" t="str">
        <f t="shared" si="1458"/>
        <v/>
      </c>
      <c r="DC388" s="28" t="str">
        <f t="shared" si="1458"/>
        <v/>
      </c>
      <c r="DD388" s="28" t="str">
        <f t="shared" si="1458"/>
        <v/>
      </c>
      <c r="DE388" s="28" t="str">
        <f t="shared" si="1458"/>
        <v/>
      </c>
      <c r="DF388" s="28" t="str">
        <f t="shared" si="1458"/>
        <v/>
      </c>
      <c r="DG388" s="28" t="str">
        <f t="shared" si="1458"/>
        <v/>
      </c>
      <c r="DH388" s="28" t="str">
        <f t="shared" si="1458"/>
        <v/>
      </c>
      <c r="DI388" s="28" t="str">
        <f t="shared" si="1458"/>
        <v/>
      </c>
      <c r="DJ388" s="28" t="str">
        <f t="shared" si="1458"/>
        <v/>
      </c>
      <c r="DK388" s="28" t="str">
        <f t="shared" si="1458"/>
        <v/>
      </c>
      <c r="DL388" s="28" t="str">
        <f t="shared" si="1458"/>
        <v/>
      </c>
      <c r="DM388" s="28" t="str">
        <f t="shared" si="1458"/>
        <v/>
      </c>
      <c r="DN388" s="28" t="str">
        <f t="shared" si="1458"/>
        <v/>
      </c>
      <c r="DO388" s="28" t="str">
        <f t="shared" si="1458"/>
        <v/>
      </c>
      <c r="DP388" s="28" t="str">
        <f t="shared" si="1458"/>
        <v/>
      </c>
      <c r="DQ388" s="28" t="str">
        <f t="shared" si="1458"/>
        <v/>
      </c>
      <c r="DR388" s="28" t="str">
        <f t="shared" si="1458"/>
        <v/>
      </c>
      <c r="DS388" s="28" t="str">
        <f t="shared" si="1458"/>
        <v/>
      </c>
      <c r="DT388" s="28" t="str">
        <f t="shared" si="1458"/>
        <v/>
      </c>
      <c r="DU388" s="28" t="str">
        <f t="shared" si="1458"/>
        <v/>
      </c>
      <c r="DV388" s="28" t="str">
        <f t="shared" si="1458"/>
        <v/>
      </c>
      <c r="DW388" s="28" t="str">
        <f t="shared" si="1458"/>
        <v/>
      </c>
      <c r="DX388" s="28" t="str">
        <f t="shared" si="1458"/>
        <v/>
      </c>
      <c r="DY388" s="28" t="str">
        <f t="shared" si="1457"/>
        <v/>
      </c>
      <c r="DZ388" s="28" t="str">
        <f t="shared" si="1457"/>
        <v/>
      </c>
      <c r="EA388" s="28" t="str">
        <f t="shared" si="1457"/>
        <v/>
      </c>
      <c r="EB388" s="28" t="str">
        <f t="shared" si="1457"/>
        <v/>
      </c>
      <c r="EC388" s="28" t="str">
        <f t="shared" si="1457"/>
        <v/>
      </c>
      <c r="ED388" s="28" t="str">
        <f t="shared" si="1457"/>
        <v/>
      </c>
      <c r="EE388" s="28" t="str">
        <f t="shared" si="1457"/>
        <v/>
      </c>
      <c r="EF388" s="28" t="str">
        <f t="shared" si="1457"/>
        <v/>
      </c>
      <c r="EG388" s="28" t="str">
        <f t="shared" si="1457"/>
        <v/>
      </c>
      <c r="EH388" s="28" t="str">
        <f t="shared" si="1457"/>
        <v/>
      </c>
      <c r="EI388" s="28" t="str">
        <f t="shared" si="1457"/>
        <v/>
      </c>
      <c r="EJ388" s="28" t="str">
        <f t="shared" si="1457"/>
        <v/>
      </c>
      <c r="EK388" s="28" t="str">
        <f t="shared" si="1457"/>
        <v/>
      </c>
      <c r="EL388" s="28" t="str">
        <f t="shared" si="1457"/>
        <v/>
      </c>
      <c r="EM388" s="28" t="str">
        <f t="shared" si="1457"/>
        <v/>
      </c>
      <c r="EN388" s="28" t="str">
        <f t="shared" si="1457"/>
        <v/>
      </c>
      <c r="EO388" s="28" t="str">
        <f t="shared" si="1457"/>
        <v/>
      </c>
      <c r="EP388" s="28" t="str">
        <f t="shared" si="1457"/>
        <v/>
      </c>
      <c r="EQ388" s="28" t="str">
        <f t="shared" si="1457"/>
        <v/>
      </c>
      <c r="ER388" s="28" t="str">
        <f t="shared" si="1457"/>
        <v/>
      </c>
      <c r="ES388" s="28" t="str">
        <f t="shared" si="1457"/>
        <v/>
      </c>
      <c r="ET388" s="28" t="str">
        <f t="shared" si="1457"/>
        <v/>
      </c>
      <c r="EU388" s="28" t="str">
        <f t="shared" si="1457"/>
        <v/>
      </c>
      <c r="EV388" s="28" t="str">
        <f t="shared" si="1457"/>
        <v/>
      </c>
      <c r="EW388" s="28" t="str">
        <f t="shared" si="1457"/>
        <v/>
      </c>
      <c r="EX388" s="28" t="str">
        <f t="shared" si="1457"/>
        <v/>
      </c>
      <c r="EY388" s="28" t="str">
        <f t="shared" si="1457"/>
        <v/>
      </c>
      <c r="EZ388" s="28" t="str">
        <f t="shared" si="1457"/>
        <v/>
      </c>
      <c r="FA388" s="28" t="str">
        <f t="shared" si="1457"/>
        <v/>
      </c>
      <c r="FB388" s="28" t="str">
        <f t="shared" si="1457"/>
        <v/>
      </c>
      <c r="FC388" s="28" t="str">
        <f t="shared" si="1457"/>
        <v/>
      </c>
      <c r="FD388" s="28" t="str">
        <f t="shared" si="1457"/>
        <v/>
      </c>
      <c r="FE388" s="28" t="str">
        <f t="shared" si="1457"/>
        <v/>
      </c>
      <c r="FF388" s="28" t="str">
        <f t="shared" si="1457"/>
        <v/>
      </c>
      <c r="FG388" s="28" t="str">
        <f t="shared" si="1457"/>
        <v/>
      </c>
      <c r="FH388" s="28" t="str">
        <f t="shared" si="1457"/>
        <v/>
      </c>
      <c r="FI388" s="28" t="str">
        <f t="shared" si="1457"/>
        <v/>
      </c>
      <c r="FJ388" s="28" t="str">
        <f t="shared" si="1457"/>
        <v/>
      </c>
      <c r="FK388" s="28" t="str">
        <f t="shared" si="1457"/>
        <v/>
      </c>
      <c r="FL388" s="28" t="str">
        <f t="shared" si="1457"/>
        <v/>
      </c>
      <c r="FM388" s="28" t="str">
        <f t="shared" si="1457"/>
        <v/>
      </c>
      <c r="FN388" s="28" t="str">
        <f t="shared" si="1457"/>
        <v/>
      </c>
      <c r="FO388" s="28" t="str">
        <f t="shared" si="1457"/>
        <v/>
      </c>
      <c r="FP388" s="28" t="str">
        <f t="shared" si="1457"/>
        <v/>
      </c>
      <c r="FQ388" s="28" t="str">
        <f t="shared" si="1457"/>
        <v/>
      </c>
      <c r="FR388" s="28" t="str">
        <f t="shared" si="1457"/>
        <v/>
      </c>
      <c r="FS388" s="28" t="str">
        <f t="shared" si="1457"/>
        <v/>
      </c>
      <c r="FT388" s="28" t="str">
        <f t="shared" si="1457"/>
        <v/>
      </c>
      <c r="FU388" s="28" t="str">
        <f t="shared" si="1457"/>
        <v/>
      </c>
      <c r="FV388" s="28" t="str">
        <f t="shared" si="1457"/>
        <v/>
      </c>
      <c r="FW388" s="28" t="str">
        <f t="shared" si="1457"/>
        <v/>
      </c>
      <c r="FX388" s="28" t="str">
        <f t="shared" si="1457"/>
        <v/>
      </c>
      <c r="FY388" s="28" t="str">
        <f t="shared" si="1457"/>
        <v/>
      </c>
      <c r="FZ388" s="28" t="str">
        <f t="shared" si="1457"/>
        <v/>
      </c>
      <c r="GA388" s="28" t="str">
        <f t="shared" si="1457"/>
        <v/>
      </c>
      <c r="GB388" s="28" t="str">
        <f t="shared" si="1457"/>
        <v/>
      </c>
      <c r="GC388" s="28" t="str">
        <f t="shared" si="1457"/>
        <v/>
      </c>
      <c r="GD388" s="28" t="str">
        <f t="shared" si="1457"/>
        <v/>
      </c>
      <c r="GE388" s="28" t="str">
        <f t="shared" si="1457"/>
        <v/>
      </c>
      <c r="GF388" s="28" t="str">
        <f t="shared" si="1457"/>
        <v/>
      </c>
      <c r="GG388" s="28" t="str">
        <f t="shared" si="1457"/>
        <v/>
      </c>
      <c r="GH388" s="28" t="str">
        <f t="shared" si="1457"/>
        <v/>
      </c>
      <c r="GI388" s="28" t="str">
        <f t="shared" si="1457"/>
        <v/>
      </c>
      <c r="GJ388" s="28" t="str">
        <f t="shared" si="1456"/>
        <v/>
      </c>
      <c r="GK388" s="28" t="str">
        <f t="shared" si="1456"/>
        <v/>
      </c>
      <c r="GL388" s="28" t="str">
        <f t="shared" si="1456"/>
        <v/>
      </c>
      <c r="GM388" s="28" t="str">
        <f t="shared" si="1456"/>
        <v/>
      </c>
      <c r="GN388" s="28" t="str">
        <f t="shared" si="1456"/>
        <v/>
      </c>
      <c r="GO388" s="28" t="str">
        <f t="shared" si="1456"/>
        <v/>
      </c>
      <c r="GP388" s="28" t="str">
        <f t="shared" si="1456"/>
        <v/>
      </c>
      <c r="GQ388" s="28" t="str">
        <f t="shared" si="1456"/>
        <v/>
      </c>
      <c r="GR388" s="28" t="str">
        <f t="shared" si="1456"/>
        <v/>
      </c>
      <c r="GS388" s="28" t="str">
        <f t="shared" si="1456"/>
        <v/>
      </c>
      <c r="GT388" s="28" t="str">
        <f t="shared" si="1456"/>
        <v/>
      </c>
      <c r="GU388" s="28" t="str">
        <f t="shared" si="1456"/>
        <v/>
      </c>
      <c r="GV388" s="28" t="str">
        <f t="shared" si="1456"/>
        <v/>
      </c>
      <c r="GW388" s="28" t="str">
        <f t="shared" si="1456"/>
        <v/>
      </c>
      <c r="GX388" s="28" t="str">
        <f t="shared" si="1456"/>
        <v/>
      </c>
      <c r="GY388" s="28" t="str">
        <f t="shared" si="1456"/>
        <v/>
      </c>
      <c r="GZ388" s="28" t="str">
        <f t="shared" si="1456"/>
        <v/>
      </c>
      <c r="HA388" s="28" t="str">
        <f t="shared" si="1456"/>
        <v/>
      </c>
      <c r="HB388" s="28" t="str">
        <f t="shared" si="1456"/>
        <v/>
      </c>
      <c r="HC388" s="28" t="str">
        <f t="shared" si="1456"/>
        <v/>
      </c>
      <c r="HD388" s="28" t="str">
        <f t="shared" si="1456"/>
        <v/>
      </c>
      <c r="HE388" s="28" t="str">
        <f t="shared" si="1456"/>
        <v/>
      </c>
      <c r="HF388" s="28" t="str">
        <f t="shared" si="1456"/>
        <v/>
      </c>
      <c r="HG388" s="28" t="str">
        <f t="shared" si="1456"/>
        <v/>
      </c>
      <c r="HH388" s="28" t="str">
        <f t="shared" si="1456"/>
        <v/>
      </c>
      <c r="HI388" s="28" t="str">
        <f t="shared" si="1456"/>
        <v/>
      </c>
      <c r="HJ388" s="28" t="str">
        <f t="shared" si="1456"/>
        <v/>
      </c>
      <c r="HK388" s="28" t="str">
        <f t="shared" si="1456"/>
        <v/>
      </c>
      <c r="HL388" s="28" t="str">
        <f t="shared" si="1456"/>
        <v/>
      </c>
      <c r="HM388" s="28" t="str">
        <f t="shared" si="1456"/>
        <v/>
      </c>
      <c r="HN388" s="28" t="str">
        <f t="shared" si="1456"/>
        <v/>
      </c>
      <c r="HO388" s="28" t="str">
        <f t="shared" si="1456"/>
        <v/>
      </c>
      <c r="HP388" s="28" t="str">
        <f t="shared" si="1456"/>
        <v/>
      </c>
      <c r="HQ388" s="28" t="str">
        <f t="shared" si="1456"/>
        <v/>
      </c>
      <c r="HR388" s="28" t="str">
        <f t="shared" si="1456"/>
        <v/>
      </c>
      <c r="HS388" s="28" t="str">
        <f t="shared" si="1456"/>
        <v/>
      </c>
      <c r="HT388" s="28" t="str">
        <f t="shared" si="1456"/>
        <v/>
      </c>
      <c r="HU388" s="28" t="str">
        <f t="shared" si="1456"/>
        <v/>
      </c>
      <c r="HV388" s="28" t="str">
        <f t="shared" si="1456"/>
        <v/>
      </c>
      <c r="HW388" s="28" t="str">
        <f t="shared" si="1456"/>
        <v/>
      </c>
      <c r="HX388" s="28" t="str">
        <f t="shared" si="1456"/>
        <v/>
      </c>
      <c r="HY388" s="28" t="str">
        <f t="shared" si="1456"/>
        <v/>
      </c>
      <c r="HZ388" s="28" t="str">
        <f t="shared" si="1456"/>
        <v/>
      </c>
      <c r="IA388" s="28" t="str">
        <f t="shared" si="1456"/>
        <v/>
      </c>
      <c r="IB388" s="28" t="str">
        <f t="shared" si="1456"/>
        <v/>
      </c>
      <c r="IC388" s="28" t="str">
        <f t="shared" si="1456"/>
        <v/>
      </c>
      <c r="ID388" s="28" t="str">
        <f t="shared" si="1456"/>
        <v/>
      </c>
      <c r="IE388" s="28" t="str">
        <f t="shared" si="1456"/>
        <v/>
      </c>
      <c r="IF388" s="28" t="str">
        <f t="shared" si="1456"/>
        <v/>
      </c>
      <c r="IG388" s="28" t="str">
        <f t="shared" si="1456"/>
        <v/>
      </c>
      <c r="IH388" s="28" t="str">
        <f t="shared" si="1456"/>
        <v/>
      </c>
      <c r="II388" s="28" t="str">
        <f t="shared" si="1456"/>
        <v/>
      </c>
      <c r="IJ388" s="28" t="str">
        <f t="shared" si="1456"/>
        <v/>
      </c>
      <c r="IK388" s="28" t="str">
        <f t="shared" si="1456"/>
        <v/>
      </c>
      <c r="IL388" s="28" t="str">
        <f t="shared" si="1456"/>
        <v/>
      </c>
      <c r="IM388" s="28" t="str">
        <f t="shared" si="1456"/>
        <v/>
      </c>
      <c r="IN388" s="28" t="str">
        <f t="shared" si="1456"/>
        <v/>
      </c>
      <c r="IO388" s="28" t="str">
        <f t="shared" si="1456"/>
        <v/>
      </c>
      <c r="IP388" s="28" t="str">
        <f t="shared" si="1456"/>
        <v/>
      </c>
      <c r="IQ388" s="28" t="str">
        <f t="shared" si="1456"/>
        <v/>
      </c>
      <c r="IR388" s="28" t="str">
        <f t="shared" si="1456"/>
        <v/>
      </c>
      <c r="IS388" s="28" t="str">
        <f t="shared" si="1456"/>
        <v/>
      </c>
      <c r="IT388" s="28" t="str">
        <f t="shared" si="1456"/>
        <v/>
      </c>
      <c r="IU388" s="28" t="str">
        <f t="shared" si="1456"/>
        <v/>
      </c>
      <c r="IV388" s="28" t="str">
        <f t="shared" si="1455"/>
        <v/>
      </c>
      <c r="IW388" s="28" t="str">
        <f t="shared" si="1455"/>
        <v/>
      </c>
      <c r="IX388" s="28" t="str">
        <f t="shared" si="1455"/>
        <v/>
      </c>
      <c r="IY388" s="28" t="str">
        <f t="shared" si="1455"/>
        <v/>
      </c>
      <c r="IZ388" s="28" t="str">
        <f t="shared" si="1455"/>
        <v/>
      </c>
      <c r="JA388" s="28" t="str">
        <f t="shared" si="1455"/>
        <v/>
      </c>
      <c r="JB388" s="28" t="str">
        <f t="shared" si="1455"/>
        <v/>
      </c>
      <c r="JC388" s="28" t="str">
        <f t="shared" si="1455"/>
        <v/>
      </c>
    </row>
    <row r="389" spans="6:263" x14ac:dyDescent="0.45">
      <c r="F389" s="7">
        <f t="shared" si="1445"/>
        <v>0.74464214208752022</v>
      </c>
      <c r="G389" s="7">
        <f t="shared" si="1445"/>
        <v>0.21540665450292018</v>
      </c>
      <c r="H389" s="7">
        <f t="shared" si="1445"/>
        <v>8.2256512754716224E-2</v>
      </c>
      <c r="I389" s="7">
        <f t="shared" si="1445"/>
        <v>0.43099687920464058</v>
      </c>
      <c r="J389" s="7">
        <f t="shared" si="1445"/>
        <v>0.91721231113989476</v>
      </c>
      <c r="K389" s="7">
        <f t="shared" si="1445"/>
        <v>0.16045838741606958</v>
      </c>
      <c r="L389" s="7">
        <f t="shared" si="1445"/>
        <v>9.4232704534303727E-2</v>
      </c>
      <c r="M389" s="7">
        <f t="shared" si="1445"/>
        <v>0.58025858112622919</v>
      </c>
      <c r="N389" s="7">
        <f t="shared" si="1445"/>
        <v>3.6018570901834669E-2</v>
      </c>
      <c r="O389" s="7">
        <f t="shared" si="1445"/>
        <v>8.4448630495205818E-2</v>
      </c>
      <c r="P389" s="7">
        <f t="shared" si="1445"/>
        <v>1.0562133048922817E-2</v>
      </c>
      <c r="Q389" s="7">
        <f t="shared" si="1445"/>
        <v>0.32564347857872183</v>
      </c>
      <c r="R389" s="7">
        <f t="shared" si="1445"/>
        <v>0.38453505671794297</v>
      </c>
      <c r="S389" s="7">
        <f t="shared" si="1445"/>
        <v>0.83054128001934913</v>
      </c>
      <c r="T389" s="7">
        <f t="shared" si="1445"/>
        <v>0.40684735980203718</v>
      </c>
      <c r="U389" s="7">
        <f t="shared" si="1443"/>
        <v>0.77399482800345631</v>
      </c>
      <c r="V389" s="7">
        <f t="shared" si="1443"/>
        <v>0.27076905978413723</v>
      </c>
      <c r="W389" s="7">
        <f t="shared" si="1443"/>
        <v>0.62819016986907938</v>
      </c>
      <c r="X389" s="7">
        <f t="shared" si="1443"/>
        <v>0.54971401651842244</v>
      </c>
      <c r="Y389" s="7">
        <f t="shared" si="1443"/>
        <v>0.62749283417476942</v>
      </c>
      <c r="Z389" s="7">
        <f t="shared" si="1443"/>
        <v>0.79690722599481567</v>
      </c>
      <c r="AA389" s="7">
        <f t="shared" si="1443"/>
        <v>0.54757214176821156</v>
      </c>
      <c r="AB389" s="7">
        <f t="shared" si="1443"/>
        <v>0.41487355922110081</v>
      </c>
      <c r="AC389" s="7">
        <f t="shared" si="1443"/>
        <v>0.87458548037083139</v>
      </c>
      <c r="AD389" s="7">
        <f t="shared" si="1443"/>
        <v>0.92538239896548091</v>
      </c>
      <c r="BJ389">
        <v>36</v>
      </c>
      <c r="BL389" s="28" t="str">
        <f t="shared" si="1421"/>
        <v/>
      </c>
      <c r="BM389" s="28" t="str">
        <f t="shared" si="1458"/>
        <v/>
      </c>
      <c r="BN389" s="28" t="str">
        <f t="shared" si="1458"/>
        <v/>
      </c>
      <c r="BO389" s="28" t="str">
        <f t="shared" si="1458"/>
        <v/>
      </c>
      <c r="BP389" s="28" t="str">
        <f t="shared" si="1458"/>
        <v/>
      </c>
      <c r="BQ389" s="28" t="str">
        <f t="shared" si="1458"/>
        <v/>
      </c>
      <c r="BR389" s="28" t="str">
        <f t="shared" si="1458"/>
        <v/>
      </c>
      <c r="BS389" s="28" t="str">
        <f t="shared" si="1458"/>
        <v/>
      </c>
      <c r="BT389" s="28" t="str">
        <f t="shared" si="1458"/>
        <v/>
      </c>
      <c r="BU389" s="28" t="str">
        <f t="shared" si="1458"/>
        <v/>
      </c>
      <c r="BV389" s="28" t="str">
        <f t="shared" si="1458"/>
        <v/>
      </c>
      <c r="BW389" s="28" t="str">
        <f t="shared" si="1458"/>
        <v/>
      </c>
      <c r="BX389" s="28" t="str">
        <f t="shared" si="1458"/>
        <v/>
      </c>
      <c r="BY389" s="28" t="str">
        <f t="shared" si="1458"/>
        <v/>
      </c>
      <c r="BZ389" s="28" t="str">
        <f t="shared" si="1458"/>
        <v/>
      </c>
      <c r="CA389" s="28" t="str">
        <f t="shared" si="1458"/>
        <v/>
      </c>
      <c r="CB389" s="28" t="str">
        <f t="shared" si="1458"/>
        <v/>
      </c>
      <c r="CC389" s="28" t="str">
        <f t="shared" si="1458"/>
        <v/>
      </c>
      <c r="CD389" s="28" t="str">
        <f t="shared" si="1458"/>
        <v/>
      </c>
      <c r="CE389" s="28" t="str">
        <f t="shared" si="1458"/>
        <v/>
      </c>
      <c r="CF389" s="28" t="str">
        <f t="shared" si="1458"/>
        <v/>
      </c>
      <c r="CG389" s="28" t="str">
        <f t="shared" si="1458"/>
        <v/>
      </c>
      <c r="CH389" s="28" t="str">
        <f t="shared" si="1458"/>
        <v/>
      </c>
      <c r="CI389" s="28" t="str">
        <f t="shared" si="1458"/>
        <v/>
      </c>
      <c r="CJ389" s="28" t="str">
        <f t="shared" si="1458"/>
        <v/>
      </c>
      <c r="CK389" s="28" t="str">
        <f t="shared" si="1458"/>
        <v/>
      </c>
      <c r="CL389" s="28" t="str">
        <f t="shared" si="1458"/>
        <v/>
      </c>
      <c r="CM389" s="28" t="str">
        <f t="shared" si="1458"/>
        <v/>
      </c>
      <c r="CN389" s="28" t="str">
        <f t="shared" si="1458"/>
        <v/>
      </c>
      <c r="CO389" s="28" t="str">
        <f t="shared" si="1458"/>
        <v/>
      </c>
      <c r="CP389" s="28" t="str">
        <f t="shared" si="1458"/>
        <v/>
      </c>
      <c r="CQ389" s="28" t="str">
        <f t="shared" si="1458"/>
        <v/>
      </c>
      <c r="CR389" s="28" t="str">
        <f t="shared" si="1458"/>
        <v/>
      </c>
      <c r="CS389" s="28" t="str">
        <f t="shared" si="1458"/>
        <v/>
      </c>
      <c r="CT389" s="28" t="str">
        <f t="shared" si="1458"/>
        <v/>
      </c>
      <c r="CU389" s="28" t="str">
        <f t="shared" si="1458"/>
        <v/>
      </c>
      <c r="CV389" s="28" t="str">
        <f t="shared" si="1458"/>
        <v/>
      </c>
      <c r="CW389" s="28" t="str">
        <f t="shared" si="1458"/>
        <v/>
      </c>
      <c r="CX389" s="28" t="str">
        <f t="shared" si="1458"/>
        <v/>
      </c>
      <c r="CY389" s="28" t="str">
        <f t="shared" si="1458"/>
        <v/>
      </c>
      <c r="CZ389" s="28" t="str">
        <f t="shared" si="1458"/>
        <v/>
      </c>
      <c r="DA389" s="28" t="str">
        <f t="shared" si="1458"/>
        <v/>
      </c>
      <c r="DB389" s="28" t="str">
        <f t="shared" si="1458"/>
        <v/>
      </c>
      <c r="DC389" s="28" t="str">
        <f t="shared" si="1458"/>
        <v/>
      </c>
      <c r="DD389" s="28" t="str">
        <f t="shared" si="1458"/>
        <v/>
      </c>
      <c r="DE389" s="28" t="str">
        <f t="shared" si="1458"/>
        <v/>
      </c>
      <c r="DF389" s="28" t="str">
        <f t="shared" si="1458"/>
        <v/>
      </c>
      <c r="DG389" s="28" t="str">
        <f t="shared" si="1458"/>
        <v/>
      </c>
      <c r="DH389" s="28" t="str">
        <f t="shared" si="1458"/>
        <v/>
      </c>
      <c r="DI389" s="28" t="str">
        <f t="shared" si="1458"/>
        <v/>
      </c>
      <c r="DJ389" s="28" t="str">
        <f t="shared" si="1458"/>
        <v/>
      </c>
      <c r="DK389" s="28" t="str">
        <f t="shared" si="1458"/>
        <v/>
      </c>
      <c r="DL389" s="28" t="str">
        <f t="shared" si="1458"/>
        <v/>
      </c>
      <c r="DM389" s="28" t="str">
        <f t="shared" si="1458"/>
        <v/>
      </c>
      <c r="DN389" s="28" t="str">
        <f t="shared" si="1458"/>
        <v/>
      </c>
      <c r="DO389" s="28" t="str">
        <f t="shared" si="1458"/>
        <v/>
      </c>
      <c r="DP389" s="28" t="str">
        <f t="shared" si="1458"/>
        <v/>
      </c>
      <c r="DQ389" s="28" t="str">
        <f t="shared" si="1458"/>
        <v/>
      </c>
      <c r="DR389" s="28" t="str">
        <f t="shared" si="1458"/>
        <v/>
      </c>
      <c r="DS389" s="28" t="str">
        <f t="shared" si="1458"/>
        <v/>
      </c>
      <c r="DT389" s="28" t="str">
        <f t="shared" si="1458"/>
        <v/>
      </c>
      <c r="DU389" s="28" t="str">
        <f t="shared" si="1458"/>
        <v/>
      </c>
      <c r="DV389" s="28" t="str">
        <f t="shared" si="1458"/>
        <v/>
      </c>
      <c r="DW389" s="28" t="str">
        <f t="shared" si="1458"/>
        <v/>
      </c>
      <c r="DX389" s="28" t="str">
        <f t="shared" si="1458"/>
        <v/>
      </c>
      <c r="DY389" s="28" t="str">
        <f t="shared" si="1457"/>
        <v/>
      </c>
      <c r="DZ389" s="28" t="str">
        <f t="shared" si="1457"/>
        <v/>
      </c>
      <c r="EA389" s="28" t="str">
        <f t="shared" si="1457"/>
        <v/>
      </c>
      <c r="EB389" s="28" t="str">
        <f t="shared" si="1457"/>
        <v/>
      </c>
      <c r="EC389" s="28" t="str">
        <f t="shared" si="1457"/>
        <v/>
      </c>
      <c r="ED389" s="28" t="str">
        <f t="shared" si="1457"/>
        <v/>
      </c>
      <c r="EE389" s="28" t="str">
        <f t="shared" si="1457"/>
        <v/>
      </c>
      <c r="EF389" s="28" t="str">
        <f t="shared" si="1457"/>
        <v/>
      </c>
      <c r="EG389" s="28" t="str">
        <f t="shared" si="1457"/>
        <v/>
      </c>
      <c r="EH389" s="28" t="str">
        <f t="shared" si="1457"/>
        <v/>
      </c>
      <c r="EI389" s="28" t="str">
        <f t="shared" si="1457"/>
        <v/>
      </c>
      <c r="EJ389" s="28" t="str">
        <f t="shared" si="1457"/>
        <v/>
      </c>
      <c r="EK389" s="28" t="str">
        <f t="shared" si="1457"/>
        <v/>
      </c>
      <c r="EL389" s="28" t="str">
        <f t="shared" si="1457"/>
        <v/>
      </c>
      <c r="EM389" s="28" t="str">
        <f t="shared" si="1457"/>
        <v/>
      </c>
      <c r="EN389" s="28" t="str">
        <f t="shared" si="1457"/>
        <v/>
      </c>
      <c r="EO389" s="28" t="str">
        <f t="shared" si="1457"/>
        <v/>
      </c>
      <c r="EP389" s="28" t="str">
        <f t="shared" si="1457"/>
        <v/>
      </c>
      <c r="EQ389" s="28" t="str">
        <f t="shared" si="1457"/>
        <v/>
      </c>
      <c r="ER389" s="28" t="str">
        <f t="shared" si="1457"/>
        <v/>
      </c>
      <c r="ES389" s="28" t="str">
        <f t="shared" si="1457"/>
        <v/>
      </c>
      <c r="ET389" s="28" t="str">
        <f t="shared" si="1457"/>
        <v/>
      </c>
      <c r="EU389" s="28" t="str">
        <f t="shared" si="1457"/>
        <v/>
      </c>
      <c r="EV389" s="28" t="str">
        <f t="shared" si="1457"/>
        <v/>
      </c>
      <c r="EW389" s="28" t="str">
        <f t="shared" si="1457"/>
        <v/>
      </c>
      <c r="EX389" s="28" t="str">
        <f t="shared" si="1457"/>
        <v/>
      </c>
      <c r="EY389" s="28" t="str">
        <f t="shared" si="1457"/>
        <v/>
      </c>
      <c r="EZ389" s="28" t="str">
        <f t="shared" si="1457"/>
        <v/>
      </c>
      <c r="FA389" s="28" t="str">
        <f t="shared" si="1457"/>
        <v/>
      </c>
      <c r="FB389" s="28" t="str">
        <f t="shared" si="1457"/>
        <v/>
      </c>
      <c r="FC389" s="28" t="str">
        <f t="shared" si="1457"/>
        <v/>
      </c>
      <c r="FD389" s="28" t="str">
        <f t="shared" si="1457"/>
        <v/>
      </c>
      <c r="FE389" s="28" t="str">
        <f t="shared" si="1457"/>
        <v/>
      </c>
      <c r="FF389" s="28" t="str">
        <f t="shared" si="1457"/>
        <v/>
      </c>
      <c r="FG389" s="28" t="str">
        <f t="shared" si="1457"/>
        <v/>
      </c>
      <c r="FH389" s="28" t="str">
        <f t="shared" si="1457"/>
        <v/>
      </c>
      <c r="FI389" s="28" t="str">
        <f t="shared" si="1457"/>
        <v/>
      </c>
      <c r="FJ389" s="28" t="str">
        <f t="shared" si="1457"/>
        <v/>
      </c>
      <c r="FK389" s="28" t="str">
        <f t="shared" si="1457"/>
        <v/>
      </c>
      <c r="FL389" s="28" t="str">
        <f t="shared" si="1457"/>
        <v/>
      </c>
      <c r="FM389" s="28" t="str">
        <f t="shared" si="1457"/>
        <v/>
      </c>
      <c r="FN389" s="28" t="str">
        <f t="shared" si="1457"/>
        <v/>
      </c>
      <c r="FO389" s="28" t="str">
        <f t="shared" si="1457"/>
        <v/>
      </c>
      <c r="FP389" s="28" t="str">
        <f t="shared" si="1457"/>
        <v/>
      </c>
      <c r="FQ389" s="28" t="str">
        <f t="shared" si="1457"/>
        <v/>
      </c>
      <c r="FR389" s="28" t="str">
        <f t="shared" si="1457"/>
        <v/>
      </c>
      <c r="FS389" s="28" t="str">
        <f t="shared" si="1457"/>
        <v/>
      </c>
      <c r="FT389" s="28" t="str">
        <f t="shared" si="1457"/>
        <v/>
      </c>
      <c r="FU389" s="28" t="str">
        <f t="shared" si="1457"/>
        <v/>
      </c>
      <c r="FV389" s="28" t="str">
        <f t="shared" si="1457"/>
        <v/>
      </c>
      <c r="FW389" s="28" t="str">
        <f t="shared" si="1457"/>
        <v/>
      </c>
      <c r="FX389" s="28" t="str">
        <f t="shared" si="1457"/>
        <v/>
      </c>
      <c r="FY389" s="28" t="str">
        <f t="shared" si="1457"/>
        <v/>
      </c>
      <c r="FZ389" s="28" t="str">
        <f t="shared" si="1457"/>
        <v/>
      </c>
      <c r="GA389" s="28" t="str">
        <f t="shared" si="1457"/>
        <v/>
      </c>
      <c r="GB389" s="28" t="str">
        <f t="shared" si="1457"/>
        <v/>
      </c>
      <c r="GC389" s="28" t="str">
        <f t="shared" si="1457"/>
        <v/>
      </c>
      <c r="GD389" s="28" t="str">
        <f t="shared" si="1457"/>
        <v/>
      </c>
      <c r="GE389" s="28" t="str">
        <f t="shared" si="1457"/>
        <v/>
      </c>
      <c r="GF389" s="28" t="str">
        <f t="shared" si="1457"/>
        <v/>
      </c>
      <c r="GG389" s="28" t="str">
        <f t="shared" si="1457"/>
        <v/>
      </c>
      <c r="GH389" s="28" t="str">
        <f t="shared" si="1457"/>
        <v/>
      </c>
      <c r="GI389" s="28" t="str">
        <f t="shared" si="1457"/>
        <v/>
      </c>
      <c r="GJ389" s="28" t="str">
        <f t="shared" si="1456"/>
        <v/>
      </c>
      <c r="GK389" s="28" t="str">
        <f t="shared" si="1456"/>
        <v/>
      </c>
      <c r="GL389" s="28" t="str">
        <f t="shared" si="1456"/>
        <v/>
      </c>
      <c r="GM389" s="28" t="str">
        <f t="shared" si="1456"/>
        <v/>
      </c>
      <c r="GN389" s="28" t="str">
        <f t="shared" si="1456"/>
        <v/>
      </c>
      <c r="GO389" s="28" t="str">
        <f t="shared" si="1456"/>
        <v/>
      </c>
      <c r="GP389" s="28" t="str">
        <f t="shared" si="1456"/>
        <v/>
      </c>
      <c r="GQ389" s="28" t="str">
        <f t="shared" si="1456"/>
        <v/>
      </c>
      <c r="GR389" s="28" t="str">
        <f t="shared" si="1456"/>
        <v/>
      </c>
      <c r="GS389" s="28" t="str">
        <f t="shared" si="1456"/>
        <v/>
      </c>
      <c r="GT389" s="28" t="str">
        <f t="shared" si="1456"/>
        <v/>
      </c>
      <c r="GU389" s="28" t="str">
        <f t="shared" si="1456"/>
        <v/>
      </c>
      <c r="GV389" s="28" t="str">
        <f t="shared" si="1456"/>
        <v/>
      </c>
      <c r="GW389" s="28" t="str">
        <f t="shared" si="1456"/>
        <v/>
      </c>
      <c r="GX389" s="28" t="str">
        <f t="shared" si="1456"/>
        <v/>
      </c>
      <c r="GY389" s="28" t="str">
        <f t="shared" si="1456"/>
        <v/>
      </c>
      <c r="GZ389" s="28" t="str">
        <f t="shared" si="1456"/>
        <v/>
      </c>
      <c r="HA389" s="28" t="str">
        <f t="shared" si="1456"/>
        <v/>
      </c>
      <c r="HB389" s="28" t="str">
        <f t="shared" si="1456"/>
        <v/>
      </c>
      <c r="HC389" s="28" t="str">
        <f t="shared" si="1456"/>
        <v/>
      </c>
      <c r="HD389" s="28" t="str">
        <f t="shared" si="1456"/>
        <v/>
      </c>
      <c r="HE389" s="28" t="str">
        <f t="shared" si="1456"/>
        <v/>
      </c>
      <c r="HF389" s="28" t="str">
        <f t="shared" si="1456"/>
        <v/>
      </c>
      <c r="HG389" s="28" t="str">
        <f t="shared" si="1456"/>
        <v/>
      </c>
      <c r="HH389" s="28" t="str">
        <f t="shared" si="1456"/>
        <v/>
      </c>
      <c r="HI389" s="28" t="str">
        <f t="shared" si="1456"/>
        <v/>
      </c>
      <c r="HJ389" s="28" t="str">
        <f t="shared" si="1456"/>
        <v/>
      </c>
      <c r="HK389" s="28" t="str">
        <f t="shared" si="1456"/>
        <v/>
      </c>
      <c r="HL389" s="28" t="str">
        <f t="shared" si="1456"/>
        <v/>
      </c>
      <c r="HM389" s="28" t="str">
        <f t="shared" si="1456"/>
        <v/>
      </c>
      <c r="HN389" s="28" t="str">
        <f t="shared" si="1456"/>
        <v/>
      </c>
      <c r="HO389" s="28" t="str">
        <f t="shared" si="1456"/>
        <v/>
      </c>
      <c r="HP389" s="28" t="str">
        <f t="shared" si="1456"/>
        <v/>
      </c>
      <c r="HQ389" s="28" t="str">
        <f t="shared" si="1456"/>
        <v/>
      </c>
      <c r="HR389" s="28" t="str">
        <f t="shared" si="1456"/>
        <v/>
      </c>
      <c r="HS389" s="28" t="str">
        <f t="shared" si="1456"/>
        <v/>
      </c>
      <c r="HT389" s="28" t="str">
        <f t="shared" si="1456"/>
        <v/>
      </c>
      <c r="HU389" s="28" t="str">
        <f t="shared" si="1456"/>
        <v/>
      </c>
      <c r="HV389" s="28" t="str">
        <f t="shared" si="1456"/>
        <v/>
      </c>
      <c r="HW389" s="28" t="str">
        <f t="shared" si="1456"/>
        <v/>
      </c>
      <c r="HX389" s="28" t="str">
        <f t="shared" si="1456"/>
        <v/>
      </c>
      <c r="HY389" s="28" t="str">
        <f t="shared" si="1456"/>
        <v/>
      </c>
      <c r="HZ389" s="28" t="str">
        <f t="shared" si="1456"/>
        <v/>
      </c>
      <c r="IA389" s="28" t="str">
        <f t="shared" si="1456"/>
        <v/>
      </c>
      <c r="IB389" s="28" t="str">
        <f t="shared" si="1456"/>
        <v/>
      </c>
      <c r="IC389" s="28" t="str">
        <f t="shared" si="1456"/>
        <v/>
      </c>
      <c r="ID389" s="28" t="str">
        <f t="shared" si="1456"/>
        <v/>
      </c>
      <c r="IE389" s="28" t="str">
        <f t="shared" si="1456"/>
        <v/>
      </c>
      <c r="IF389" s="28" t="str">
        <f t="shared" si="1456"/>
        <v/>
      </c>
      <c r="IG389" s="28" t="str">
        <f t="shared" si="1456"/>
        <v/>
      </c>
      <c r="IH389" s="28" t="str">
        <f t="shared" si="1456"/>
        <v/>
      </c>
      <c r="II389" s="28" t="str">
        <f t="shared" si="1456"/>
        <v/>
      </c>
      <c r="IJ389" s="28" t="str">
        <f t="shared" si="1456"/>
        <v/>
      </c>
      <c r="IK389" s="28" t="str">
        <f t="shared" si="1456"/>
        <v/>
      </c>
      <c r="IL389" s="28" t="str">
        <f t="shared" si="1456"/>
        <v/>
      </c>
      <c r="IM389" s="28" t="str">
        <f t="shared" si="1456"/>
        <v/>
      </c>
      <c r="IN389" s="28" t="str">
        <f t="shared" si="1456"/>
        <v/>
      </c>
      <c r="IO389" s="28" t="str">
        <f t="shared" si="1456"/>
        <v/>
      </c>
      <c r="IP389" s="28" t="str">
        <f t="shared" si="1456"/>
        <v/>
      </c>
      <c r="IQ389" s="28" t="str">
        <f t="shared" si="1456"/>
        <v/>
      </c>
      <c r="IR389" s="28" t="str">
        <f t="shared" si="1456"/>
        <v/>
      </c>
      <c r="IS389" s="28" t="str">
        <f t="shared" si="1456"/>
        <v/>
      </c>
      <c r="IT389" s="28" t="str">
        <f t="shared" si="1456"/>
        <v/>
      </c>
      <c r="IU389" s="28" t="str">
        <f t="shared" ref="IU389:JC392" si="1459">IF($BJ389&lt;=IU$346,ROUND(_xlfn.IFS($BJ$343="u_inc",$BJ389/IU$346,$BJ$343="u_rand",IT113,$BJ$343="u_norm",IT168)*ROUNDDOWN(((IU$344-IU$345)/IU$343),0),0)*IU$343+IU$345,"")</f>
        <v/>
      </c>
      <c r="IV389" s="28" t="str">
        <f t="shared" si="1459"/>
        <v/>
      </c>
      <c r="IW389" s="28" t="str">
        <f t="shared" si="1459"/>
        <v/>
      </c>
      <c r="IX389" s="28" t="str">
        <f t="shared" si="1459"/>
        <v/>
      </c>
      <c r="IY389" s="28" t="str">
        <f t="shared" si="1459"/>
        <v/>
      </c>
      <c r="IZ389" s="28" t="str">
        <f t="shared" si="1459"/>
        <v/>
      </c>
      <c r="JA389" s="28" t="str">
        <f t="shared" si="1459"/>
        <v/>
      </c>
      <c r="JB389" s="28" t="str">
        <f t="shared" si="1459"/>
        <v/>
      </c>
      <c r="JC389" s="28" t="str">
        <f t="shared" si="1459"/>
        <v/>
      </c>
    </row>
    <row r="390" spans="6:263" x14ac:dyDescent="0.45">
      <c r="F390" s="7">
        <f t="shared" si="1445"/>
        <v>0.62084070668594948</v>
      </c>
      <c r="G390" s="7">
        <f t="shared" si="1445"/>
        <v>0.8946195104600021</v>
      </c>
      <c r="H390" s="7">
        <f t="shared" si="1445"/>
        <v>0.60412718290655276</v>
      </c>
      <c r="I390" s="7">
        <f t="shared" si="1445"/>
        <v>0.65035608720516602</v>
      </c>
      <c r="J390" s="7">
        <f t="shared" si="1445"/>
        <v>0.75547103386161429</v>
      </c>
      <c r="K390" s="7">
        <f t="shared" si="1445"/>
        <v>0.48681896109451489</v>
      </c>
      <c r="L390" s="7">
        <f t="shared" si="1445"/>
        <v>0.70688057537511018</v>
      </c>
      <c r="M390" s="7">
        <f t="shared" si="1445"/>
        <v>0.66196954420859444</v>
      </c>
      <c r="N390" s="7">
        <f t="shared" si="1445"/>
        <v>0.65243600246144273</v>
      </c>
      <c r="O390" s="7">
        <f t="shared" si="1445"/>
        <v>0.41984263407990458</v>
      </c>
      <c r="P390" s="7">
        <f t="shared" si="1445"/>
        <v>0.84472440455328879</v>
      </c>
      <c r="Q390" s="7">
        <f t="shared" si="1445"/>
        <v>0.13635447348298246</v>
      </c>
      <c r="R390" s="7">
        <f t="shared" si="1445"/>
        <v>0.89172283182466539</v>
      </c>
      <c r="S390" s="7">
        <f t="shared" si="1445"/>
        <v>5.8127813999600625E-2</v>
      </c>
      <c r="T390" s="7">
        <f t="shared" si="1445"/>
        <v>0.92890500413668575</v>
      </c>
      <c r="U390" s="7">
        <f t="shared" si="1443"/>
        <v>0.5043425548376248</v>
      </c>
      <c r="V390" s="7">
        <f t="shared" si="1443"/>
        <v>0.29328484008707334</v>
      </c>
      <c r="W390" s="7">
        <f t="shared" si="1443"/>
        <v>0.36768975032851553</v>
      </c>
      <c r="X390" s="7">
        <f t="shared" si="1443"/>
        <v>0.24529136076815955</v>
      </c>
      <c r="Y390" s="7">
        <f t="shared" si="1443"/>
        <v>0.70659845029311186</v>
      </c>
      <c r="Z390" s="7">
        <f t="shared" si="1443"/>
        <v>0.50870599574814834</v>
      </c>
      <c r="AA390" s="7">
        <f t="shared" si="1443"/>
        <v>0.85485529334044796</v>
      </c>
      <c r="AB390" s="7">
        <f t="shared" si="1443"/>
        <v>0.36157716175614724</v>
      </c>
      <c r="AC390" s="7">
        <f t="shared" si="1443"/>
        <v>0.11572298040414368</v>
      </c>
      <c r="AD390" s="7">
        <f t="shared" si="1443"/>
        <v>0.13378046272964239</v>
      </c>
      <c r="BJ390">
        <v>37</v>
      </c>
      <c r="BL390" s="28" t="str">
        <f t="shared" si="1421"/>
        <v/>
      </c>
      <c r="BM390" s="28" t="str">
        <f t="shared" si="1458"/>
        <v/>
      </c>
      <c r="BN390" s="28" t="str">
        <f t="shared" si="1458"/>
        <v/>
      </c>
      <c r="BO390" s="28" t="str">
        <f t="shared" si="1458"/>
        <v/>
      </c>
      <c r="BP390" s="28" t="str">
        <f t="shared" si="1458"/>
        <v/>
      </c>
      <c r="BQ390" s="28" t="str">
        <f t="shared" si="1458"/>
        <v/>
      </c>
      <c r="BR390" s="28" t="str">
        <f t="shared" si="1458"/>
        <v/>
      </c>
      <c r="BS390" s="28" t="str">
        <f t="shared" si="1458"/>
        <v/>
      </c>
      <c r="BT390" s="28" t="str">
        <f t="shared" si="1458"/>
        <v/>
      </c>
      <c r="BU390" s="28" t="str">
        <f t="shared" si="1458"/>
        <v/>
      </c>
      <c r="BV390" s="28" t="str">
        <f t="shared" si="1458"/>
        <v/>
      </c>
      <c r="BW390" s="28" t="str">
        <f t="shared" si="1458"/>
        <v/>
      </c>
      <c r="BX390" s="28" t="str">
        <f t="shared" si="1458"/>
        <v/>
      </c>
      <c r="BY390" s="28" t="str">
        <f t="shared" si="1458"/>
        <v/>
      </c>
      <c r="BZ390" s="28" t="str">
        <f t="shared" si="1458"/>
        <v/>
      </c>
      <c r="CA390" s="28" t="str">
        <f t="shared" si="1458"/>
        <v/>
      </c>
      <c r="CB390" s="28" t="str">
        <f t="shared" si="1458"/>
        <v/>
      </c>
      <c r="CC390" s="28" t="str">
        <f t="shared" si="1458"/>
        <v/>
      </c>
      <c r="CD390" s="28" t="str">
        <f t="shared" si="1458"/>
        <v/>
      </c>
      <c r="CE390" s="28" t="str">
        <f t="shared" si="1458"/>
        <v/>
      </c>
      <c r="CF390" s="28" t="str">
        <f t="shared" si="1458"/>
        <v/>
      </c>
      <c r="CG390" s="28" t="str">
        <f t="shared" si="1458"/>
        <v/>
      </c>
      <c r="CH390" s="28" t="str">
        <f t="shared" si="1458"/>
        <v/>
      </c>
      <c r="CI390" s="28" t="str">
        <f t="shared" si="1458"/>
        <v/>
      </c>
      <c r="CJ390" s="28" t="str">
        <f t="shared" si="1458"/>
        <v/>
      </c>
      <c r="CK390" s="28" t="str">
        <f t="shared" si="1458"/>
        <v/>
      </c>
      <c r="CL390" s="28" t="str">
        <f t="shared" si="1458"/>
        <v/>
      </c>
      <c r="CM390" s="28" t="str">
        <f t="shared" si="1458"/>
        <v/>
      </c>
      <c r="CN390" s="28" t="str">
        <f t="shared" si="1458"/>
        <v/>
      </c>
      <c r="CO390" s="28" t="str">
        <f t="shared" si="1458"/>
        <v/>
      </c>
      <c r="CP390" s="28" t="str">
        <f t="shared" si="1458"/>
        <v/>
      </c>
      <c r="CQ390" s="28" t="str">
        <f t="shared" si="1458"/>
        <v/>
      </c>
      <c r="CR390" s="28" t="str">
        <f t="shared" si="1458"/>
        <v/>
      </c>
      <c r="CS390" s="28" t="str">
        <f t="shared" si="1458"/>
        <v/>
      </c>
      <c r="CT390" s="28" t="str">
        <f t="shared" si="1458"/>
        <v/>
      </c>
      <c r="CU390" s="28" t="str">
        <f t="shared" si="1458"/>
        <v/>
      </c>
      <c r="CV390" s="28" t="str">
        <f t="shared" si="1458"/>
        <v/>
      </c>
      <c r="CW390" s="28" t="str">
        <f t="shared" si="1458"/>
        <v/>
      </c>
      <c r="CX390" s="28" t="str">
        <f t="shared" si="1458"/>
        <v/>
      </c>
      <c r="CY390" s="28" t="str">
        <f t="shared" si="1458"/>
        <v/>
      </c>
      <c r="CZ390" s="28" t="str">
        <f t="shared" si="1458"/>
        <v/>
      </c>
      <c r="DA390" s="28" t="str">
        <f t="shared" si="1458"/>
        <v/>
      </c>
      <c r="DB390" s="28" t="str">
        <f t="shared" si="1458"/>
        <v/>
      </c>
      <c r="DC390" s="28" t="str">
        <f t="shared" si="1458"/>
        <v/>
      </c>
      <c r="DD390" s="28" t="str">
        <f t="shared" si="1458"/>
        <v/>
      </c>
      <c r="DE390" s="28" t="str">
        <f t="shared" si="1458"/>
        <v/>
      </c>
      <c r="DF390" s="28" t="str">
        <f t="shared" si="1458"/>
        <v/>
      </c>
      <c r="DG390" s="28" t="str">
        <f t="shared" si="1458"/>
        <v/>
      </c>
      <c r="DH390" s="28" t="str">
        <f t="shared" si="1458"/>
        <v/>
      </c>
      <c r="DI390" s="28" t="str">
        <f t="shared" si="1458"/>
        <v/>
      </c>
      <c r="DJ390" s="28" t="str">
        <f t="shared" si="1458"/>
        <v/>
      </c>
      <c r="DK390" s="28" t="str">
        <f t="shared" si="1458"/>
        <v/>
      </c>
      <c r="DL390" s="28" t="str">
        <f t="shared" si="1458"/>
        <v/>
      </c>
      <c r="DM390" s="28" t="str">
        <f t="shared" si="1458"/>
        <v/>
      </c>
      <c r="DN390" s="28" t="str">
        <f t="shared" si="1458"/>
        <v/>
      </c>
      <c r="DO390" s="28" t="str">
        <f t="shared" si="1458"/>
        <v/>
      </c>
      <c r="DP390" s="28" t="str">
        <f t="shared" si="1458"/>
        <v/>
      </c>
      <c r="DQ390" s="28" t="str">
        <f t="shared" si="1458"/>
        <v/>
      </c>
      <c r="DR390" s="28" t="str">
        <f t="shared" si="1458"/>
        <v/>
      </c>
      <c r="DS390" s="28" t="str">
        <f t="shared" si="1458"/>
        <v/>
      </c>
      <c r="DT390" s="28" t="str">
        <f t="shared" si="1458"/>
        <v/>
      </c>
      <c r="DU390" s="28" t="str">
        <f t="shared" si="1458"/>
        <v/>
      </c>
      <c r="DV390" s="28" t="str">
        <f t="shared" si="1458"/>
        <v/>
      </c>
      <c r="DW390" s="28" t="str">
        <f t="shared" si="1458"/>
        <v/>
      </c>
      <c r="DX390" s="28" t="str">
        <f t="shared" si="1458"/>
        <v/>
      </c>
      <c r="DY390" s="28" t="str">
        <f t="shared" si="1457"/>
        <v/>
      </c>
      <c r="DZ390" s="28" t="str">
        <f t="shared" si="1457"/>
        <v/>
      </c>
      <c r="EA390" s="28" t="str">
        <f t="shared" si="1457"/>
        <v/>
      </c>
      <c r="EB390" s="28" t="str">
        <f t="shared" si="1457"/>
        <v/>
      </c>
      <c r="EC390" s="28" t="str">
        <f t="shared" si="1457"/>
        <v/>
      </c>
      <c r="ED390" s="28" t="str">
        <f t="shared" si="1457"/>
        <v/>
      </c>
      <c r="EE390" s="28" t="str">
        <f t="shared" si="1457"/>
        <v/>
      </c>
      <c r="EF390" s="28" t="str">
        <f t="shared" si="1457"/>
        <v/>
      </c>
      <c r="EG390" s="28" t="str">
        <f t="shared" si="1457"/>
        <v/>
      </c>
      <c r="EH390" s="28" t="str">
        <f t="shared" si="1457"/>
        <v/>
      </c>
      <c r="EI390" s="28" t="str">
        <f t="shared" si="1457"/>
        <v/>
      </c>
      <c r="EJ390" s="28" t="str">
        <f t="shared" si="1457"/>
        <v/>
      </c>
      <c r="EK390" s="28" t="str">
        <f t="shared" si="1457"/>
        <v/>
      </c>
      <c r="EL390" s="28" t="str">
        <f t="shared" si="1457"/>
        <v/>
      </c>
      <c r="EM390" s="28" t="str">
        <f t="shared" si="1457"/>
        <v/>
      </c>
      <c r="EN390" s="28" t="str">
        <f t="shared" si="1457"/>
        <v/>
      </c>
      <c r="EO390" s="28" t="str">
        <f t="shared" si="1457"/>
        <v/>
      </c>
      <c r="EP390" s="28" t="str">
        <f t="shared" si="1457"/>
        <v/>
      </c>
      <c r="EQ390" s="28" t="str">
        <f t="shared" si="1457"/>
        <v/>
      </c>
      <c r="ER390" s="28" t="str">
        <f t="shared" si="1457"/>
        <v/>
      </c>
      <c r="ES390" s="28" t="str">
        <f t="shared" si="1457"/>
        <v/>
      </c>
      <c r="ET390" s="28" t="str">
        <f t="shared" si="1457"/>
        <v/>
      </c>
      <c r="EU390" s="28" t="str">
        <f t="shared" si="1457"/>
        <v/>
      </c>
      <c r="EV390" s="28" t="str">
        <f t="shared" si="1457"/>
        <v/>
      </c>
      <c r="EW390" s="28" t="str">
        <f t="shared" si="1457"/>
        <v/>
      </c>
      <c r="EX390" s="28" t="str">
        <f t="shared" si="1457"/>
        <v/>
      </c>
      <c r="EY390" s="28" t="str">
        <f t="shared" si="1457"/>
        <v/>
      </c>
      <c r="EZ390" s="28" t="str">
        <f t="shared" si="1457"/>
        <v/>
      </c>
      <c r="FA390" s="28" t="str">
        <f t="shared" si="1457"/>
        <v/>
      </c>
      <c r="FB390" s="28" t="str">
        <f t="shared" si="1457"/>
        <v/>
      </c>
      <c r="FC390" s="28" t="str">
        <f t="shared" si="1457"/>
        <v/>
      </c>
      <c r="FD390" s="28" t="str">
        <f t="shared" si="1457"/>
        <v/>
      </c>
      <c r="FE390" s="28" t="str">
        <f t="shared" si="1457"/>
        <v/>
      </c>
      <c r="FF390" s="28" t="str">
        <f t="shared" si="1457"/>
        <v/>
      </c>
      <c r="FG390" s="28" t="str">
        <f t="shared" si="1457"/>
        <v/>
      </c>
      <c r="FH390" s="28" t="str">
        <f t="shared" si="1457"/>
        <v/>
      </c>
      <c r="FI390" s="28" t="str">
        <f t="shared" si="1457"/>
        <v/>
      </c>
      <c r="FJ390" s="28" t="str">
        <f t="shared" si="1457"/>
        <v/>
      </c>
      <c r="FK390" s="28" t="str">
        <f t="shared" si="1457"/>
        <v/>
      </c>
      <c r="FL390" s="28" t="str">
        <f t="shared" si="1457"/>
        <v/>
      </c>
      <c r="FM390" s="28" t="str">
        <f t="shared" si="1457"/>
        <v/>
      </c>
      <c r="FN390" s="28" t="str">
        <f t="shared" si="1457"/>
        <v/>
      </c>
      <c r="FO390" s="28" t="str">
        <f t="shared" si="1457"/>
        <v/>
      </c>
      <c r="FP390" s="28" t="str">
        <f t="shared" si="1457"/>
        <v/>
      </c>
      <c r="FQ390" s="28" t="str">
        <f t="shared" si="1457"/>
        <v/>
      </c>
      <c r="FR390" s="28" t="str">
        <f t="shared" si="1457"/>
        <v/>
      </c>
      <c r="FS390" s="28" t="str">
        <f t="shared" si="1457"/>
        <v/>
      </c>
      <c r="FT390" s="28" t="str">
        <f t="shared" si="1457"/>
        <v/>
      </c>
      <c r="FU390" s="28" t="str">
        <f t="shared" si="1457"/>
        <v/>
      </c>
      <c r="FV390" s="28" t="str">
        <f t="shared" si="1457"/>
        <v/>
      </c>
      <c r="FW390" s="28" t="str">
        <f t="shared" si="1457"/>
        <v/>
      </c>
      <c r="FX390" s="28" t="str">
        <f t="shared" si="1457"/>
        <v/>
      </c>
      <c r="FY390" s="28" t="str">
        <f t="shared" si="1457"/>
        <v/>
      </c>
      <c r="FZ390" s="28" t="str">
        <f t="shared" si="1457"/>
        <v/>
      </c>
      <c r="GA390" s="28" t="str">
        <f t="shared" si="1457"/>
        <v/>
      </c>
      <c r="GB390" s="28" t="str">
        <f t="shared" si="1457"/>
        <v/>
      </c>
      <c r="GC390" s="28" t="str">
        <f t="shared" si="1457"/>
        <v/>
      </c>
      <c r="GD390" s="28" t="str">
        <f t="shared" si="1457"/>
        <v/>
      </c>
      <c r="GE390" s="28" t="str">
        <f t="shared" si="1457"/>
        <v/>
      </c>
      <c r="GF390" s="28" t="str">
        <f t="shared" si="1457"/>
        <v/>
      </c>
      <c r="GG390" s="28" t="str">
        <f t="shared" si="1457"/>
        <v/>
      </c>
      <c r="GH390" s="28" t="str">
        <f t="shared" si="1457"/>
        <v/>
      </c>
      <c r="GI390" s="28" t="str">
        <f t="shared" si="1457"/>
        <v/>
      </c>
      <c r="GJ390" s="28" t="str">
        <f t="shared" ref="GJ390:IU393" si="1460">IF($BJ390&lt;=GJ$346,ROUND(_xlfn.IFS($BJ$343="u_inc",$BJ390/GJ$346,$BJ$343="u_rand",GI114,$BJ$343="u_norm",GI169)*ROUNDDOWN(((GJ$344-GJ$345)/GJ$343),0),0)*GJ$343+GJ$345,"")</f>
        <v/>
      </c>
      <c r="GK390" s="28" t="str">
        <f t="shared" si="1460"/>
        <v/>
      </c>
      <c r="GL390" s="28" t="str">
        <f t="shared" si="1460"/>
        <v/>
      </c>
      <c r="GM390" s="28" t="str">
        <f t="shared" si="1460"/>
        <v/>
      </c>
      <c r="GN390" s="28" t="str">
        <f t="shared" si="1460"/>
        <v/>
      </c>
      <c r="GO390" s="28" t="str">
        <f t="shared" si="1460"/>
        <v/>
      </c>
      <c r="GP390" s="28" t="str">
        <f t="shared" si="1460"/>
        <v/>
      </c>
      <c r="GQ390" s="28" t="str">
        <f t="shared" si="1460"/>
        <v/>
      </c>
      <c r="GR390" s="28" t="str">
        <f t="shared" si="1460"/>
        <v/>
      </c>
      <c r="GS390" s="28" t="str">
        <f t="shared" si="1460"/>
        <v/>
      </c>
      <c r="GT390" s="28" t="str">
        <f t="shared" si="1460"/>
        <v/>
      </c>
      <c r="GU390" s="28" t="str">
        <f t="shared" si="1460"/>
        <v/>
      </c>
      <c r="GV390" s="28" t="str">
        <f t="shared" si="1460"/>
        <v/>
      </c>
      <c r="GW390" s="28" t="str">
        <f t="shared" si="1460"/>
        <v/>
      </c>
      <c r="GX390" s="28" t="str">
        <f t="shared" si="1460"/>
        <v/>
      </c>
      <c r="GY390" s="28" t="str">
        <f t="shared" si="1460"/>
        <v/>
      </c>
      <c r="GZ390" s="28" t="str">
        <f t="shared" si="1460"/>
        <v/>
      </c>
      <c r="HA390" s="28" t="str">
        <f t="shared" si="1460"/>
        <v/>
      </c>
      <c r="HB390" s="28" t="str">
        <f t="shared" si="1460"/>
        <v/>
      </c>
      <c r="HC390" s="28" t="str">
        <f t="shared" si="1460"/>
        <v/>
      </c>
      <c r="HD390" s="28" t="str">
        <f t="shared" si="1460"/>
        <v/>
      </c>
      <c r="HE390" s="28" t="str">
        <f t="shared" si="1460"/>
        <v/>
      </c>
      <c r="HF390" s="28" t="str">
        <f t="shared" si="1460"/>
        <v/>
      </c>
      <c r="HG390" s="28" t="str">
        <f t="shared" si="1460"/>
        <v/>
      </c>
      <c r="HH390" s="28" t="str">
        <f t="shared" si="1460"/>
        <v/>
      </c>
      <c r="HI390" s="28" t="str">
        <f t="shared" si="1460"/>
        <v/>
      </c>
      <c r="HJ390" s="28" t="str">
        <f t="shared" si="1460"/>
        <v/>
      </c>
      <c r="HK390" s="28" t="str">
        <f t="shared" si="1460"/>
        <v/>
      </c>
      <c r="HL390" s="28" t="str">
        <f t="shared" si="1460"/>
        <v/>
      </c>
      <c r="HM390" s="28" t="str">
        <f t="shared" si="1460"/>
        <v/>
      </c>
      <c r="HN390" s="28" t="str">
        <f t="shared" si="1460"/>
        <v/>
      </c>
      <c r="HO390" s="28" t="str">
        <f t="shared" si="1460"/>
        <v/>
      </c>
      <c r="HP390" s="28" t="str">
        <f t="shared" si="1460"/>
        <v/>
      </c>
      <c r="HQ390" s="28" t="str">
        <f t="shared" si="1460"/>
        <v/>
      </c>
      <c r="HR390" s="28" t="str">
        <f t="shared" si="1460"/>
        <v/>
      </c>
      <c r="HS390" s="28" t="str">
        <f t="shared" si="1460"/>
        <v/>
      </c>
      <c r="HT390" s="28" t="str">
        <f t="shared" si="1460"/>
        <v/>
      </c>
      <c r="HU390" s="28" t="str">
        <f t="shared" si="1460"/>
        <v/>
      </c>
      <c r="HV390" s="28" t="str">
        <f t="shared" si="1460"/>
        <v/>
      </c>
      <c r="HW390" s="28" t="str">
        <f t="shared" si="1460"/>
        <v/>
      </c>
      <c r="HX390" s="28" t="str">
        <f t="shared" si="1460"/>
        <v/>
      </c>
      <c r="HY390" s="28" t="str">
        <f t="shared" si="1460"/>
        <v/>
      </c>
      <c r="HZ390" s="28" t="str">
        <f t="shared" si="1460"/>
        <v/>
      </c>
      <c r="IA390" s="28" t="str">
        <f t="shared" si="1460"/>
        <v/>
      </c>
      <c r="IB390" s="28" t="str">
        <f t="shared" si="1460"/>
        <v/>
      </c>
      <c r="IC390" s="28" t="str">
        <f t="shared" si="1460"/>
        <v/>
      </c>
      <c r="ID390" s="28" t="str">
        <f t="shared" si="1460"/>
        <v/>
      </c>
      <c r="IE390" s="28" t="str">
        <f t="shared" si="1460"/>
        <v/>
      </c>
      <c r="IF390" s="28" t="str">
        <f t="shared" si="1460"/>
        <v/>
      </c>
      <c r="IG390" s="28" t="str">
        <f t="shared" si="1460"/>
        <v/>
      </c>
      <c r="IH390" s="28" t="str">
        <f t="shared" si="1460"/>
        <v/>
      </c>
      <c r="II390" s="28" t="str">
        <f t="shared" si="1460"/>
        <v/>
      </c>
      <c r="IJ390" s="28" t="str">
        <f t="shared" si="1460"/>
        <v/>
      </c>
      <c r="IK390" s="28" t="str">
        <f t="shared" si="1460"/>
        <v/>
      </c>
      <c r="IL390" s="28" t="str">
        <f t="shared" si="1460"/>
        <v/>
      </c>
      <c r="IM390" s="28" t="str">
        <f t="shared" si="1460"/>
        <v/>
      </c>
      <c r="IN390" s="28" t="str">
        <f t="shared" si="1460"/>
        <v/>
      </c>
      <c r="IO390" s="28" t="str">
        <f t="shared" si="1460"/>
        <v/>
      </c>
      <c r="IP390" s="28" t="str">
        <f t="shared" si="1460"/>
        <v/>
      </c>
      <c r="IQ390" s="28" t="str">
        <f t="shared" si="1460"/>
        <v/>
      </c>
      <c r="IR390" s="28" t="str">
        <f t="shared" si="1460"/>
        <v/>
      </c>
      <c r="IS390" s="28" t="str">
        <f t="shared" si="1460"/>
        <v/>
      </c>
      <c r="IT390" s="28" t="str">
        <f t="shared" si="1460"/>
        <v/>
      </c>
      <c r="IU390" s="28" t="str">
        <f t="shared" si="1460"/>
        <v/>
      </c>
      <c r="IV390" s="28" t="str">
        <f t="shared" si="1459"/>
        <v/>
      </c>
      <c r="IW390" s="28" t="str">
        <f t="shared" si="1459"/>
        <v/>
      </c>
      <c r="IX390" s="28" t="str">
        <f t="shared" si="1459"/>
        <v/>
      </c>
      <c r="IY390" s="28" t="str">
        <f t="shared" si="1459"/>
        <v/>
      </c>
      <c r="IZ390" s="28" t="str">
        <f t="shared" si="1459"/>
        <v/>
      </c>
      <c r="JA390" s="28" t="str">
        <f t="shared" si="1459"/>
        <v/>
      </c>
      <c r="JB390" s="28" t="str">
        <f t="shared" si="1459"/>
        <v/>
      </c>
      <c r="JC390" s="28" t="str">
        <f t="shared" si="1459"/>
        <v/>
      </c>
    </row>
    <row r="391" spans="6:263" x14ac:dyDescent="0.45">
      <c r="F391" s="7">
        <f t="shared" si="1445"/>
        <v>0.60175243746570894</v>
      </c>
      <c r="G391" s="7">
        <f t="shared" si="1445"/>
        <v>0.17838941476232811</v>
      </c>
      <c r="H391" s="7">
        <f t="shared" si="1445"/>
        <v>0.82324608220869955</v>
      </c>
      <c r="I391" s="7">
        <f t="shared" si="1445"/>
        <v>0.33868548056980852</v>
      </c>
      <c r="J391" s="7">
        <f t="shared" si="1445"/>
        <v>0.34227553398454352</v>
      </c>
      <c r="K391" s="7">
        <f t="shared" si="1445"/>
        <v>0.23807099332943138</v>
      </c>
      <c r="L391" s="7">
        <f t="shared" si="1445"/>
        <v>0.83225393194344544</v>
      </c>
      <c r="M391" s="7">
        <f t="shared" si="1445"/>
        <v>0.93186849305958885</v>
      </c>
      <c r="N391" s="7">
        <f t="shared" si="1445"/>
        <v>0.73827481630177927</v>
      </c>
      <c r="O391" s="7">
        <f t="shared" si="1445"/>
        <v>0.2237896710745011</v>
      </c>
      <c r="P391" s="7">
        <f t="shared" si="1445"/>
        <v>0.69173219180280909</v>
      </c>
      <c r="Q391" s="7">
        <f t="shared" si="1445"/>
        <v>0.96678949704709904</v>
      </c>
      <c r="R391" s="7">
        <f t="shared" si="1445"/>
        <v>0.35281500842087671</v>
      </c>
      <c r="S391" s="7">
        <f t="shared" si="1445"/>
        <v>0.88770957472161838</v>
      </c>
      <c r="T391" s="7">
        <f t="shared" si="1445"/>
        <v>0.17345468195781796</v>
      </c>
      <c r="U391" s="7">
        <f t="shared" si="1445"/>
        <v>0.11946456698675853</v>
      </c>
      <c r="V391" s="7">
        <f t="shared" ref="V391:AD406" si="1461">MOD(V390*(2^31-1)*48271,(2^31-1))/(2^31-1)</f>
        <v>0.15251584311598718</v>
      </c>
      <c r="W391" s="7">
        <f t="shared" si="1461"/>
        <v>0.75193810777363279</v>
      </c>
      <c r="X391" s="7">
        <f t="shared" si="1461"/>
        <v>0.45927563982981984</v>
      </c>
      <c r="Y391" s="7">
        <f t="shared" si="1461"/>
        <v>0.21379409880088368</v>
      </c>
      <c r="Z391" s="7">
        <f t="shared" si="1461"/>
        <v>0.74712075886648188</v>
      </c>
      <c r="AA391" s="7">
        <f t="shared" si="1461"/>
        <v>0.71986483676352764</v>
      </c>
      <c r="AB391" s="7">
        <f t="shared" si="1461"/>
        <v>0.69117513098343053</v>
      </c>
      <c r="AC391" s="7">
        <f t="shared" si="1461"/>
        <v>6.3987088419490995E-2</v>
      </c>
      <c r="AD391" s="7">
        <f t="shared" si="1461"/>
        <v>0.7167164225674777</v>
      </c>
      <c r="BJ391">
        <v>38</v>
      </c>
      <c r="BL391" s="28" t="str">
        <f t="shared" si="1421"/>
        <v/>
      </c>
      <c r="BM391" s="28" t="str">
        <f t="shared" si="1458"/>
        <v/>
      </c>
      <c r="BN391" s="28" t="str">
        <f t="shared" si="1458"/>
        <v/>
      </c>
      <c r="BO391" s="28" t="str">
        <f t="shared" si="1458"/>
        <v/>
      </c>
      <c r="BP391" s="28" t="str">
        <f t="shared" si="1458"/>
        <v/>
      </c>
      <c r="BQ391" s="28" t="str">
        <f t="shared" si="1458"/>
        <v/>
      </c>
      <c r="BR391" s="28" t="str">
        <f t="shared" si="1458"/>
        <v/>
      </c>
      <c r="BS391" s="28" t="str">
        <f t="shared" si="1458"/>
        <v/>
      </c>
      <c r="BT391" s="28" t="str">
        <f t="shared" si="1458"/>
        <v/>
      </c>
      <c r="BU391" s="28" t="str">
        <f t="shared" si="1458"/>
        <v/>
      </c>
      <c r="BV391" s="28" t="str">
        <f t="shared" si="1458"/>
        <v/>
      </c>
      <c r="BW391" s="28" t="str">
        <f t="shared" si="1458"/>
        <v/>
      </c>
      <c r="BX391" s="28" t="str">
        <f t="shared" si="1458"/>
        <v/>
      </c>
      <c r="BY391" s="28" t="str">
        <f t="shared" si="1458"/>
        <v/>
      </c>
      <c r="BZ391" s="28" t="str">
        <f t="shared" si="1458"/>
        <v/>
      </c>
      <c r="CA391" s="28" t="str">
        <f t="shared" si="1458"/>
        <v/>
      </c>
      <c r="CB391" s="28" t="str">
        <f t="shared" si="1458"/>
        <v/>
      </c>
      <c r="CC391" s="28" t="str">
        <f t="shared" si="1458"/>
        <v/>
      </c>
      <c r="CD391" s="28" t="str">
        <f t="shared" si="1458"/>
        <v/>
      </c>
      <c r="CE391" s="28" t="str">
        <f t="shared" si="1458"/>
        <v/>
      </c>
      <c r="CF391" s="28" t="str">
        <f t="shared" si="1458"/>
        <v/>
      </c>
      <c r="CG391" s="28" t="str">
        <f t="shared" si="1458"/>
        <v/>
      </c>
      <c r="CH391" s="28" t="str">
        <f t="shared" si="1458"/>
        <v/>
      </c>
      <c r="CI391" s="28" t="str">
        <f t="shared" si="1458"/>
        <v/>
      </c>
      <c r="CJ391" s="28" t="str">
        <f t="shared" si="1458"/>
        <v/>
      </c>
      <c r="CK391" s="28" t="str">
        <f t="shared" si="1458"/>
        <v/>
      </c>
      <c r="CL391" s="28" t="str">
        <f t="shared" si="1458"/>
        <v/>
      </c>
      <c r="CM391" s="28" t="str">
        <f t="shared" si="1458"/>
        <v/>
      </c>
      <c r="CN391" s="28" t="str">
        <f t="shared" si="1458"/>
        <v/>
      </c>
      <c r="CO391" s="28" t="str">
        <f t="shared" si="1458"/>
        <v/>
      </c>
      <c r="CP391" s="28" t="str">
        <f t="shared" si="1458"/>
        <v/>
      </c>
      <c r="CQ391" s="28" t="str">
        <f t="shared" si="1458"/>
        <v/>
      </c>
      <c r="CR391" s="28" t="str">
        <f t="shared" si="1458"/>
        <v/>
      </c>
      <c r="CS391" s="28" t="str">
        <f t="shared" si="1458"/>
        <v/>
      </c>
      <c r="CT391" s="28" t="str">
        <f t="shared" si="1458"/>
        <v/>
      </c>
      <c r="CU391" s="28" t="str">
        <f t="shared" si="1458"/>
        <v/>
      </c>
      <c r="CV391" s="28" t="str">
        <f t="shared" si="1458"/>
        <v/>
      </c>
      <c r="CW391" s="28" t="str">
        <f t="shared" si="1458"/>
        <v/>
      </c>
      <c r="CX391" s="28" t="str">
        <f t="shared" si="1458"/>
        <v/>
      </c>
      <c r="CY391" s="28" t="str">
        <f t="shared" si="1458"/>
        <v/>
      </c>
      <c r="CZ391" s="28" t="str">
        <f t="shared" si="1458"/>
        <v/>
      </c>
      <c r="DA391" s="28" t="str">
        <f t="shared" si="1458"/>
        <v/>
      </c>
      <c r="DB391" s="28" t="str">
        <f t="shared" si="1458"/>
        <v/>
      </c>
      <c r="DC391" s="28" t="str">
        <f t="shared" si="1458"/>
        <v/>
      </c>
      <c r="DD391" s="28" t="str">
        <f t="shared" si="1458"/>
        <v/>
      </c>
      <c r="DE391" s="28" t="str">
        <f t="shared" si="1458"/>
        <v/>
      </c>
      <c r="DF391" s="28" t="str">
        <f t="shared" si="1458"/>
        <v/>
      </c>
      <c r="DG391" s="28" t="str">
        <f t="shared" si="1458"/>
        <v/>
      </c>
      <c r="DH391" s="28" t="str">
        <f t="shared" si="1458"/>
        <v/>
      </c>
      <c r="DI391" s="28" t="str">
        <f t="shared" si="1458"/>
        <v/>
      </c>
      <c r="DJ391" s="28" t="str">
        <f t="shared" si="1458"/>
        <v/>
      </c>
      <c r="DK391" s="28" t="str">
        <f t="shared" si="1458"/>
        <v/>
      </c>
      <c r="DL391" s="28" t="str">
        <f t="shared" si="1458"/>
        <v/>
      </c>
      <c r="DM391" s="28" t="str">
        <f t="shared" si="1458"/>
        <v/>
      </c>
      <c r="DN391" s="28" t="str">
        <f t="shared" si="1458"/>
        <v/>
      </c>
      <c r="DO391" s="28" t="str">
        <f t="shared" si="1458"/>
        <v/>
      </c>
      <c r="DP391" s="28" t="str">
        <f t="shared" si="1458"/>
        <v/>
      </c>
      <c r="DQ391" s="28" t="str">
        <f t="shared" si="1458"/>
        <v/>
      </c>
      <c r="DR391" s="28" t="str">
        <f t="shared" si="1458"/>
        <v/>
      </c>
      <c r="DS391" s="28" t="str">
        <f t="shared" si="1458"/>
        <v/>
      </c>
      <c r="DT391" s="28" t="str">
        <f t="shared" si="1458"/>
        <v/>
      </c>
      <c r="DU391" s="28" t="str">
        <f t="shared" si="1458"/>
        <v/>
      </c>
      <c r="DV391" s="28" t="str">
        <f t="shared" si="1458"/>
        <v/>
      </c>
      <c r="DW391" s="28" t="str">
        <f t="shared" si="1458"/>
        <v/>
      </c>
      <c r="DX391" s="28" t="str">
        <f t="shared" ref="DX391:GI394" si="1462">IF($BJ391&lt;=DX$346,ROUND(_xlfn.IFS($BJ$343="u_inc",$BJ391/DX$346,$BJ$343="u_rand",DW115,$BJ$343="u_norm",DW170)*ROUNDDOWN(((DX$344-DX$345)/DX$343),0),0)*DX$343+DX$345,"")</f>
        <v/>
      </c>
      <c r="DY391" s="28" t="str">
        <f t="shared" si="1462"/>
        <v/>
      </c>
      <c r="DZ391" s="28" t="str">
        <f t="shared" si="1462"/>
        <v/>
      </c>
      <c r="EA391" s="28" t="str">
        <f t="shared" si="1462"/>
        <v/>
      </c>
      <c r="EB391" s="28" t="str">
        <f t="shared" si="1462"/>
        <v/>
      </c>
      <c r="EC391" s="28" t="str">
        <f t="shared" si="1462"/>
        <v/>
      </c>
      <c r="ED391" s="28" t="str">
        <f t="shared" si="1462"/>
        <v/>
      </c>
      <c r="EE391" s="28" t="str">
        <f t="shared" si="1462"/>
        <v/>
      </c>
      <c r="EF391" s="28" t="str">
        <f t="shared" si="1462"/>
        <v/>
      </c>
      <c r="EG391" s="28" t="str">
        <f t="shared" si="1462"/>
        <v/>
      </c>
      <c r="EH391" s="28" t="str">
        <f t="shared" si="1462"/>
        <v/>
      </c>
      <c r="EI391" s="28" t="str">
        <f t="shared" si="1462"/>
        <v/>
      </c>
      <c r="EJ391" s="28" t="str">
        <f t="shared" si="1462"/>
        <v/>
      </c>
      <c r="EK391" s="28" t="str">
        <f t="shared" si="1462"/>
        <v/>
      </c>
      <c r="EL391" s="28" t="str">
        <f t="shared" si="1462"/>
        <v/>
      </c>
      <c r="EM391" s="28" t="str">
        <f t="shared" si="1462"/>
        <v/>
      </c>
      <c r="EN391" s="28" t="str">
        <f t="shared" si="1462"/>
        <v/>
      </c>
      <c r="EO391" s="28" t="str">
        <f t="shared" si="1462"/>
        <v/>
      </c>
      <c r="EP391" s="28" t="str">
        <f t="shared" si="1462"/>
        <v/>
      </c>
      <c r="EQ391" s="28" t="str">
        <f t="shared" si="1462"/>
        <v/>
      </c>
      <c r="ER391" s="28" t="str">
        <f t="shared" si="1462"/>
        <v/>
      </c>
      <c r="ES391" s="28" t="str">
        <f t="shared" si="1462"/>
        <v/>
      </c>
      <c r="ET391" s="28" t="str">
        <f t="shared" si="1462"/>
        <v/>
      </c>
      <c r="EU391" s="28" t="str">
        <f t="shared" si="1462"/>
        <v/>
      </c>
      <c r="EV391" s="28" t="str">
        <f t="shared" si="1462"/>
        <v/>
      </c>
      <c r="EW391" s="28" t="str">
        <f t="shared" si="1462"/>
        <v/>
      </c>
      <c r="EX391" s="28" t="str">
        <f t="shared" si="1462"/>
        <v/>
      </c>
      <c r="EY391" s="28" t="str">
        <f t="shared" si="1462"/>
        <v/>
      </c>
      <c r="EZ391" s="28" t="str">
        <f t="shared" si="1462"/>
        <v/>
      </c>
      <c r="FA391" s="28" t="str">
        <f t="shared" si="1462"/>
        <v/>
      </c>
      <c r="FB391" s="28" t="str">
        <f t="shared" si="1462"/>
        <v/>
      </c>
      <c r="FC391" s="28" t="str">
        <f t="shared" si="1462"/>
        <v/>
      </c>
      <c r="FD391" s="28" t="str">
        <f t="shared" si="1462"/>
        <v/>
      </c>
      <c r="FE391" s="28" t="str">
        <f t="shared" si="1462"/>
        <v/>
      </c>
      <c r="FF391" s="28" t="str">
        <f t="shared" si="1462"/>
        <v/>
      </c>
      <c r="FG391" s="28" t="str">
        <f t="shared" si="1462"/>
        <v/>
      </c>
      <c r="FH391" s="28" t="str">
        <f t="shared" si="1462"/>
        <v/>
      </c>
      <c r="FI391" s="28" t="str">
        <f t="shared" si="1462"/>
        <v/>
      </c>
      <c r="FJ391" s="28" t="str">
        <f t="shared" si="1462"/>
        <v/>
      </c>
      <c r="FK391" s="28" t="str">
        <f t="shared" si="1462"/>
        <v/>
      </c>
      <c r="FL391" s="28" t="str">
        <f t="shared" si="1462"/>
        <v/>
      </c>
      <c r="FM391" s="28" t="str">
        <f t="shared" si="1462"/>
        <v/>
      </c>
      <c r="FN391" s="28" t="str">
        <f t="shared" si="1462"/>
        <v/>
      </c>
      <c r="FO391" s="28" t="str">
        <f t="shared" si="1462"/>
        <v/>
      </c>
      <c r="FP391" s="28" t="str">
        <f t="shared" si="1462"/>
        <v/>
      </c>
      <c r="FQ391" s="28" t="str">
        <f t="shared" si="1462"/>
        <v/>
      </c>
      <c r="FR391" s="28" t="str">
        <f t="shared" si="1462"/>
        <v/>
      </c>
      <c r="FS391" s="28" t="str">
        <f t="shared" si="1462"/>
        <v/>
      </c>
      <c r="FT391" s="28" t="str">
        <f t="shared" si="1462"/>
        <v/>
      </c>
      <c r="FU391" s="28" t="str">
        <f t="shared" si="1462"/>
        <v/>
      </c>
      <c r="FV391" s="28" t="str">
        <f t="shared" si="1462"/>
        <v/>
      </c>
      <c r="FW391" s="28" t="str">
        <f t="shared" si="1462"/>
        <v/>
      </c>
      <c r="FX391" s="28" t="str">
        <f t="shared" si="1462"/>
        <v/>
      </c>
      <c r="FY391" s="28" t="str">
        <f t="shared" si="1462"/>
        <v/>
      </c>
      <c r="FZ391" s="28" t="str">
        <f t="shared" si="1462"/>
        <v/>
      </c>
      <c r="GA391" s="28" t="str">
        <f t="shared" si="1462"/>
        <v/>
      </c>
      <c r="GB391" s="28" t="str">
        <f t="shared" si="1462"/>
        <v/>
      </c>
      <c r="GC391" s="28" t="str">
        <f t="shared" si="1462"/>
        <v/>
      </c>
      <c r="GD391" s="28" t="str">
        <f t="shared" si="1462"/>
        <v/>
      </c>
      <c r="GE391" s="28" t="str">
        <f t="shared" si="1462"/>
        <v/>
      </c>
      <c r="GF391" s="28" t="str">
        <f t="shared" si="1462"/>
        <v/>
      </c>
      <c r="GG391" s="28" t="str">
        <f t="shared" si="1462"/>
        <v/>
      </c>
      <c r="GH391" s="28" t="str">
        <f t="shared" si="1462"/>
        <v/>
      </c>
      <c r="GI391" s="28" t="str">
        <f t="shared" si="1462"/>
        <v/>
      </c>
      <c r="GJ391" s="28" t="str">
        <f t="shared" si="1460"/>
        <v/>
      </c>
      <c r="GK391" s="28" t="str">
        <f t="shared" si="1460"/>
        <v/>
      </c>
      <c r="GL391" s="28" t="str">
        <f t="shared" si="1460"/>
        <v/>
      </c>
      <c r="GM391" s="28" t="str">
        <f t="shared" si="1460"/>
        <v/>
      </c>
      <c r="GN391" s="28" t="str">
        <f t="shared" si="1460"/>
        <v/>
      </c>
      <c r="GO391" s="28" t="str">
        <f t="shared" si="1460"/>
        <v/>
      </c>
      <c r="GP391" s="28" t="str">
        <f t="shared" si="1460"/>
        <v/>
      </c>
      <c r="GQ391" s="28" t="str">
        <f t="shared" si="1460"/>
        <v/>
      </c>
      <c r="GR391" s="28" t="str">
        <f t="shared" si="1460"/>
        <v/>
      </c>
      <c r="GS391" s="28" t="str">
        <f t="shared" si="1460"/>
        <v/>
      </c>
      <c r="GT391" s="28" t="str">
        <f t="shared" si="1460"/>
        <v/>
      </c>
      <c r="GU391" s="28" t="str">
        <f t="shared" si="1460"/>
        <v/>
      </c>
      <c r="GV391" s="28" t="str">
        <f t="shared" si="1460"/>
        <v/>
      </c>
      <c r="GW391" s="28" t="str">
        <f t="shared" si="1460"/>
        <v/>
      </c>
      <c r="GX391" s="28" t="str">
        <f t="shared" si="1460"/>
        <v/>
      </c>
      <c r="GY391" s="28" t="str">
        <f t="shared" si="1460"/>
        <v/>
      </c>
      <c r="GZ391" s="28" t="str">
        <f t="shared" si="1460"/>
        <v/>
      </c>
      <c r="HA391" s="28" t="str">
        <f t="shared" si="1460"/>
        <v/>
      </c>
      <c r="HB391" s="28" t="str">
        <f t="shared" si="1460"/>
        <v/>
      </c>
      <c r="HC391" s="28" t="str">
        <f t="shared" si="1460"/>
        <v/>
      </c>
      <c r="HD391" s="28" t="str">
        <f t="shared" si="1460"/>
        <v/>
      </c>
      <c r="HE391" s="28" t="str">
        <f t="shared" si="1460"/>
        <v/>
      </c>
      <c r="HF391" s="28" t="str">
        <f t="shared" si="1460"/>
        <v/>
      </c>
      <c r="HG391" s="28" t="str">
        <f t="shared" si="1460"/>
        <v/>
      </c>
      <c r="HH391" s="28" t="str">
        <f t="shared" si="1460"/>
        <v/>
      </c>
      <c r="HI391" s="28" t="str">
        <f t="shared" si="1460"/>
        <v/>
      </c>
      <c r="HJ391" s="28" t="str">
        <f t="shared" si="1460"/>
        <v/>
      </c>
      <c r="HK391" s="28" t="str">
        <f t="shared" si="1460"/>
        <v/>
      </c>
      <c r="HL391" s="28" t="str">
        <f t="shared" si="1460"/>
        <v/>
      </c>
      <c r="HM391" s="28" t="str">
        <f t="shared" si="1460"/>
        <v/>
      </c>
      <c r="HN391" s="28" t="str">
        <f t="shared" si="1460"/>
        <v/>
      </c>
      <c r="HO391" s="28" t="str">
        <f t="shared" si="1460"/>
        <v/>
      </c>
      <c r="HP391" s="28" t="str">
        <f t="shared" si="1460"/>
        <v/>
      </c>
      <c r="HQ391" s="28" t="str">
        <f t="shared" si="1460"/>
        <v/>
      </c>
      <c r="HR391" s="28" t="str">
        <f t="shared" si="1460"/>
        <v/>
      </c>
      <c r="HS391" s="28" t="str">
        <f t="shared" si="1460"/>
        <v/>
      </c>
      <c r="HT391" s="28" t="str">
        <f t="shared" si="1460"/>
        <v/>
      </c>
      <c r="HU391" s="28" t="str">
        <f t="shared" si="1460"/>
        <v/>
      </c>
      <c r="HV391" s="28" t="str">
        <f t="shared" si="1460"/>
        <v/>
      </c>
      <c r="HW391" s="28" t="str">
        <f t="shared" si="1460"/>
        <v/>
      </c>
      <c r="HX391" s="28" t="str">
        <f t="shared" si="1460"/>
        <v/>
      </c>
      <c r="HY391" s="28" t="str">
        <f t="shared" si="1460"/>
        <v/>
      </c>
      <c r="HZ391" s="28" t="str">
        <f t="shared" si="1460"/>
        <v/>
      </c>
      <c r="IA391" s="28" t="str">
        <f t="shared" si="1460"/>
        <v/>
      </c>
      <c r="IB391" s="28" t="str">
        <f t="shared" si="1460"/>
        <v/>
      </c>
      <c r="IC391" s="28" t="str">
        <f t="shared" si="1460"/>
        <v/>
      </c>
      <c r="ID391" s="28" t="str">
        <f t="shared" si="1460"/>
        <v/>
      </c>
      <c r="IE391" s="28" t="str">
        <f t="shared" si="1460"/>
        <v/>
      </c>
      <c r="IF391" s="28" t="str">
        <f t="shared" si="1460"/>
        <v/>
      </c>
      <c r="IG391" s="28" t="str">
        <f t="shared" si="1460"/>
        <v/>
      </c>
      <c r="IH391" s="28" t="str">
        <f t="shared" si="1460"/>
        <v/>
      </c>
      <c r="II391" s="28" t="str">
        <f t="shared" si="1460"/>
        <v/>
      </c>
      <c r="IJ391" s="28" t="str">
        <f t="shared" si="1460"/>
        <v/>
      </c>
      <c r="IK391" s="28" t="str">
        <f t="shared" si="1460"/>
        <v/>
      </c>
      <c r="IL391" s="28" t="str">
        <f t="shared" si="1460"/>
        <v/>
      </c>
      <c r="IM391" s="28" t="str">
        <f t="shared" si="1460"/>
        <v/>
      </c>
      <c r="IN391" s="28" t="str">
        <f t="shared" si="1460"/>
        <v/>
      </c>
      <c r="IO391" s="28" t="str">
        <f t="shared" si="1460"/>
        <v/>
      </c>
      <c r="IP391" s="28" t="str">
        <f t="shared" si="1460"/>
        <v/>
      </c>
      <c r="IQ391" s="28" t="str">
        <f t="shared" si="1460"/>
        <v/>
      </c>
      <c r="IR391" s="28" t="str">
        <f t="shared" si="1460"/>
        <v/>
      </c>
      <c r="IS391" s="28" t="str">
        <f t="shared" si="1460"/>
        <v/>
      </c>
      <c r="IT391" s="28" t="str">
        <f t="shared" si="1460"/>
        <v/>
      </c>
      <c r="IU391" s="28" t="str">
        <f t="shared" si="1460"/>
        <v/>
      </c>
      <c r="IV391" s="28" t="str">
        <f t="shared" si="1459"/>
        <v/>
      </c>
      <c r="IW391" s="28" t="str">
        <f t="shared" si="1459"/>
        <v/>
      </c>
      <c r="IX391" s="28" t="str">
        <f t="shared" si="1459"/>
        <v/>
      </c>
      <c r="IY391" s="28" t="str">
        <f t="shared" si="1459"/>
        <v/>
      </c>
      <c r="IZ391" s="28" t="str">
        <f t="shared" si="1459"/>
        <v/>
      </c>
      <c r="JA391" s="28" t="str">
        <f t="shared" si="1459"/>
        <v/>
      </c>
      <c r="JB391" s="28" t="str">
        <f t="shared" si="1459"/>
        <v/>
      </c>
      <c r="JC391" s="28" t="str">
        <f t="shared" si="1459"/>
        <v/>
      </c>
    </row>
    <row r="392" spans="6:263" x14ac:dyDescent="0.45">
      <c r="F392" s="7">
        <f t="shared" ref="F392:U407" si="1463">MOD(F391*(2^31-1)*48271,(2^31-1))/(2^31-1)</f>
        <v>0.19190890723462631</v>
      </c>
      <c r="G392" s="7">
        <f t="shared" si="1463"/>
        <v>3.5439992340020834E-2</v>
      </c>
      <c r="H392" s="7">
        <f t="shared" si="1463"/>
        <v>0.91163429613766922</v>
      </c>
      <c r="I392" s="7">
        <f t="shared" si="1463"/>
        <v>0.68683258522620083</v>
      </c>
      <c r="J392" s="7">
        <f t="shared" si="1463"/>
        <v>0.98230096790115395</v>
      </c>
      <c r="K392" s="7">
        <f t="shared" si="1463"/>
        <v>0.92491900498276525</v>
      </c>
      <c r="L392" s="7">
        <f t="shared" si="1463"/>
        <v>0.7295488420545817</v>
      </c>
      <c r="M392" s="7">
        <f t="shared" si="1463"/>
        <v>0.22402847941221132</v>
      </c>
      <c r="N392" s="7">
        <f t="shared" si="1463"/>
        <v>0.26365770318715726</v>
      </c>
      <c r="O392" s="7">
        <f t="shared" si="1463"/>
        <v>0.55121243724190283</v>
      </c>
      <c r="P392" s="7">
        <f t="shared" si="1463"/>
        <v>0.60463051339827034</v>
      </c>
      <c r="Q392" s="7">
        <f t="shared" si="1463"/>
        <v>0.89581196051827261</v>
      </c>
      <c r="R392" s="7">
        <f t="shared" si="1463"/>
        <v>0.7332714841390362</v>
      </c>
      <c r="S392" s="7">
        <f t="shared" si="1463"/>
        <v>0.62888138723973253</v>
      </c>
      <c r="T392" s="7">
        <f t="shared" si="1463"/>
        <v>0.83095278583045717</v>
      </c>
      <c r="U392" s="7">
        <f t="shared" si="1463"/>
        <v>0.67411301782080579</v>
      </c>
      <c r="V392" s="7">
        <f t="shared" si="1461"/>
        <v>9.2263051817316116E-2</v>
      </c>
      <c r="W392" s="7">
        <f t="shared" si="1461"/>
        <v>0.80440034102853408</v>
      </c>
      <c r="X392" s="7">
        <f t="shared" si="1461"/>
        <v>0.6944102252341855</v>
      </c>
      <c r="Y392" s="7">
        <f t="shared" si="1461"/>
        <v>5.4943217455848688E-2</v>
      </c>
      <c r="Z392" s="7">
        <f t="shared" si="1461"/>
        <v>0.26615124394472278</v>
      </c>
      <c r="AA392" s="7">
        <f t="shared" si="1461"/>
        <v>0.59553541224241979</v>
      </c>
      <c r="AB392" s="7">
        <f t="shared" si="1461"/>
        <v>0.71474770117306508</v>
      </c>
      <c r="AC392" s="7">
        <f t="shared" si="1461"/>
        <v>0.72074509725009328</v>
      </c>
      <c r="AD392" s="7">
        <f t="shared" si="1461"/>
        <v>0.6184337547134765</v>
      </c>
      <c r="BJ392">
        <v>39</v>
      </c>
      <c r="BL392" s="28" t="str">
        <f t="shared" si="1421"/>
        <v/>
      </c>
      <c r="BM392" s="28" t="str">
        <f t="shared" ref="BM392:DX395" si="1464">IF($BJ392&lt;=BM$346,ROUND(_xlfn.IFS($BJ$343="u_inc",$BJ392/BM$346,$BJ$343="u_rand",BL116,$BJ$343="u_norm",BL171)*ROUNDDOWN(((BM$344-BM$345)/BM$343),0),0)*BM$343+BM$345,"")</f>
        <v/>
      </c>
      <c r="BN392" s="28" t="str">
        <f t="shared" si="1464"/>
        <v/>
      </c>
      <c r="BO392" s="28" t="str">
        <f t="shared" si="1464"/>
        <v/>
      </c>
      <c r="BP392" s="28" t="str">
        <f t="shared" si="1464"/>
        <v/>
      </c>
      <c r="BQ392" s="28" t="str">
        <f t="shared" si="1464"/>
        <v/>
      </c>
      <c r="BR392" s="28" t="str">
        <f t="shared" si="1464"/>
        <v/>
      </c>
      <c r="BS392" s="28" t="str">
        <f t="shared" si="1464"/>
        <v/>
      </c>
      <c r="BT392" s="28" t="str">
        <f t="shared" si="1464"/>
        <v/>
      </c>
      <c r="BU392" s="28" t="str">
        <f t="shared" si="1464"/>
        <v/>
      </c>
      <c r="BV392" s="28" t="str">
        <f t="shared" si="1464"/>
        <v/>
      </c>
      <c r="BW392" s="28" t="str">
        <f t="shared" si="1464"/>
        <v/>
      </c>
      <c r="BX392" s="28" t="str">
        <f t="shared" si="1464"/>
        <v/>
      </c>
      <c r="BY392" s="28" t="str">
        <f t="shared" si="1464"/>
        <v/>
      </c>
      <c r="BZ392" s="28" t="str">
        <f t="shared" si="1464"/>
        <v/>
      </c>
      <c r="CA392" s="28" t="str">
        <f t="shared" si="1464"/>
        <v/>
      </c>
      <c r="CB392" s="28" t="str">
        <f t="shared" si="1464"/>
        <v/>
      </c>
      <c r="CC392" s="28" t="str">
        <f t="shared" si="1464"/>
        <v/>
      </c>
      <c r="CD392" s="28" t="str">
        <f t="shared" si="1464"/>
        <v/>
      </c>
      <c r="CE392" s="28" t="str">
        <f t="shared" si="1464"/>
        <v/>
      </c>
      <c r="CF392" s="28" t="str">
        <f t="shared" si="1464"/>
        <v/>
      </c>
      <c r="CG392" s="28" t="str">
        <f t="shared" si="1464"/>
        <v/>
      </c>
      <c r="CH392" s="28" t="str">
        <f t="shared" si="1464"/>
        <v/>
      </c>
      <c r="CI392" s="28" t="str">
        <f t="shared" si="1464"/>
        <v/>
      </c>
      <c r="CJ392" s="28" t="str">
        <f t="shared" si="1464"/>
        <v/>
      </c>
      <c r="CK392" s="28" t="str">
        <f t="shared" si="1464"/>
        <v/>
      </c>
      <c r="CL392" s="28" t="str">
        <f t="shared" si="1464"/>
        <v/>
      </c>
      <c r="CM392" s="28" t="str">
        <f t="shared" si="1464"/>
        <v/>
      </c>
      <c r="CN392" s="28" t="str">
        <f t="shared" si="1464"/>
        <v/>
      </c>
      <c r="CO392" s="28" t="str">
        <f t="shared" si="1464"/>
        <v/>
      </c>
      <c r="CP392" s="28" t="str">
        <f t="shared" si="1464"/>
        <v/>
      </c>
      <c r="CQ392" s="28" t="str">
        <f t="shared" si="1464"/>
        <v/>
      </c>
      <c r="CR392" s="28" t="str">
        <f t="shared" si="1464"/>
        <v/>
      </c>
      <c r="CS392" s="28" t="str">
        <f t="shared" si="1464"/>
        <v/>
      </c>
      <c r="CT392" s="28" t="str">
        <f t="shared" si="1464"/>
        <v/>
      </c>
      <c r="CU392" s="28" t="str">
        <f t="shared" si="1464"/>
        <v/>
      </c>
      <c r="CV392" s="28" t="str">
        <f t="shared" si="1464"/>
        <v/>
      </c>
      <c r="CW392" s="28" t="str">
        <f t="shared" si="1464"/>
        <v/>
      </c>
      <c r="CX392" s="28" t="str">
        <f t="shared" si="1464"/>
        <v/>
      </c>
      <c r="CY392" s="28" t="str">
        <f t="shared" si="1464"/>
        <v/>
      </c>
      <c r="CZ392" s="28" t="str">
        <f t="shared" si="1464"/>
        <v/>
      </c>
      <c r="DA392" s="28" t="str">
        <f t="shared" si="1464"/>
        <v/>
      </c>
      <c r="DB392" s="28" t="str">
        <f t="shared" si="1464"/>
        <v/>
      </c>
      <c r="DC392" s="28" t="str">
        <f t="shared" si="1464"/>
        <v/>
      </c>
      <c r="DD392" s="28" t="str">
        <f t="shared" si="1464"/>
        <v/>
      </c>
      <c r="DE392" s="28" t="str">
        <f t="shared" si="1464"/>
        <v/>
      </c>
      <c r="DF392" s="28" t="str">
        <f t="shared" si="1464"/>
        <v/>
      </c>
      <c r="DG392" s="28" t="str">
        <f t="shared" si="1464"/>
        <v/>
      </c>
      <c r="DH392" s="28" t="str">
        <f t="shared" si="1464"/>
        <v/>
      </c>
      <c r="DI392" s="28" t="str">
        <f t="shared" si="1464"/>
        <v/>
      </c>
      <c r="DJ392" s="28" t="str">
        <f t="shared" si="1464"/>
        <v/>
      </c>
      <c r="DK392" s="28" t="str">
        <f t="shared" si="1464"/>
        <v/>
      </c>
      <c r="DL392" s="28" t="str">
        <f t="shared" si="1464"/>
        <v/>
      </c>
      <c r="DM392" s="28" t="str">
        <f t="shared" si="1464"/>
        <v/>
      </c>
      <c r="DN392" s="28" t="str">
        <f t="shared" si="1464"/>
        <v/>
      </c>
      <c r="DO392" s="28" t="str">
        <f t="shared" si="1464"/>
        <v/>
      </c>
      <c r="DP392" s="28" t="str">
        <f t="shared" si="1464"/>
        <v/>
      </c>
      <c r="DQ392" s="28" t="str">
        <f t="shared" si="1464"/>
        <v/>
      </c>
      <c r="DR392" s="28" t="str">
        <f t="shared" si="1464"/>
        <v/>
      </c>
      <c r="DS392" s="28" t="str">
        <f t="shared" si="1464"/>
        <v/>
      </c>
      <c r="DT392" s="28" t="str">
        <f t="shared" si="1464"/>
        <v/>
      </c>
      <c r="DU392" s="28" t="str">
        <f t="shared" si="1464"/>
        <v/>
      </c>
      <c r="DV392" s="28" t="str">
        <f t="shared" si="1464"/>
        <v/>
      </c>
      <c r="DW392" s="28" t="str">
        <f t="shared" si="1464"/>
        <v/>
      </c>
      <c r="DX392" s="28" t="str">
        <f t="shared" si="1464"/>
        <v/>
      </c>
      <c r="DY392" s="28" t="str">
        <f t="shared" si="1462"/>
        <v/>
      </c>
      <c r="DZ392" s="28" t="str">
        <f t="shared" si="1462"/>
        <v/>
      </c>
      <c r="EA392" s="28" t="str">
        <f t="shared" si="1462"/>
        <v/>
      </c>
      <c r="EB392" s="28" t="str">
        <f t="shared" si="1462"/>
        <v/>
      </c>
      <c r="EC392" s="28" t="str">
        <f t="shared" si="1462"/>
        <v/>
      </c>
      <c r="ED392" s="28" t="str">
        <f t="shared" si="1462"/>
        <v/>
      </c>
      <c r="EE392" s="28" t="str">
        <f t="shared" si="1462"/>
        <v/>
      </c>
      <c r="EF392" s="28" t="str">
        <f t="shared" si="1462"/>
        <v/>
      </c>
      <c r="EG392" s="28" t="str">
        <f t="shared" si="1462"/>
        <v/>
      </c>
      <c r="EH392" s="28" t="str">
        <f t="shared" si="1462"/>
        <v/>
      </c>
      <c r="EI392" s="28" t="str">
        <f t="shared" si="1462"/>
        <v/>
      </c>
      <c r="EJ392" s="28" t="str">
        <f t="shared" si="1462"/>
        <v/>
      </c>
      <c r="EK392" s="28" t="str">
        <f t="shared" si="1462"/>
        <v/>
      </c>
      <c r="EL392" s="28" t="str">
        <f t="shared" si="1462"/>
        <v/>
      </c>
      <c r="EM392" s="28" t="str">
        <f t="shared" si="1462"/>
        <v/>
      </c>
      <c r="EN392" s="28" t="str">
        <f t="shared" si="1462"/>
        <v/>
      </c>
      <c r="EO392" s="28" t="str">
        <f t="shared" si="1462"/>
        <v/>
      </c>
      <c r="EP392" s="28" t="str">
        <f t="shared" si="1462"/>
        <v/>
      </c>
      <c r="EQ392" s="28" t="str">
        <f t="shared" si="1462"/>
        <v/>
      </c>
      <c r="ER392" s="28" t="str">
        <f t="shared" si="1462"/>
        <v/>
      </c>
      <c r="ES392" s="28" t="str">
        <f t="shared" si="1462"/>
        <v/>
      </c>
      <c r="ET392" s="28" t="str">
        <f t="shared" si="1462"/>
        <v/>
      </c>
      <c r="EU392" s="28" t="str">
        <f t="shared" si="1462"/>
        <v/>
      </c>
      <c r="EV392" s="28" t="str">
        <f t="shared" si="1462"/>
        <v/>
      </c>
      <c r="EW392" s="28" t="str">
        <f t="shared" si="1462"/>
        <v/>
      </c>
      <c r="EX392" s="28" t="str">
        <f t="shared" si="1462"/>
        <v/>
      </c>
      <c r="EY392" s="28" t="str">
        <f t="shared" si="1462"/>
        <v/>
      </c>
      <c r="EZ392" s="28" t="str">
        <f t="shared" si="1462"/>
        <v/>
      </c>
      <c r="FA392" s="28" t="str">
        <f t="shared" si="1462"/>
        <v/>
      </c>
      <c r="FB392" s="28" t="str">
        <f t="shared" si="1462"/>
        <v/>
      </c>
      <c r="FC392" s="28" t="str">
        <f t="shared" si="1462"/>
        <v/>
      </c>
      <c r="FD392" s="28" t="str">
        <f t="shared" si="1462"/>
        <v/>
      </c>
      <c r="FE392" s="28" t="str">
        <f t="shared" si="1462"/>
        <v/>
      </c>
      <c r="FF392" s="28" t="str">
        <f t="shared" si="1462"/>
        <v/>
      </c>
      <c r="FG392" s="28" t="str">
        <f t="shared" si="1462"/>
        <v/>
      </c>
      <c r="FH392" s="28" t="str">
        <f t="shared" si="1462"/>
        <v/>
      </c>
      <c r="FI392" s="28" t="str">
        <f t="shared" si="1462"/>
        <v/>
      </c>
      <c r="FJ392" s="28" t="str">
        <f t="shared" si="1462"/>
        <v/>
      </c>
      <c r="FK392" s="28" t="str">
        <f t="shared" si="1462"/>
        <v/>
      </c>
      <c r="FL392" s="28" t="str">
        <f t="shared" si="1462"/>
        <v/>
      </c>
      <c r="FM392" s="28" t="str">
        <f t="shared" si="1462"/>
        <v/>
      </c>
      <c r="FN392" s="28" t="str">
        <f t="shared" si="1462"/>
        <v/>
      </c>
      <c r="FO392" s="28" t="str">
        <f t="shared" si="1462"/>
        <v/>
      </c>
      <c r="FP392" s="28" t="str">
        <f t="shared" si="1462"/>
        <v/>
      </c>
      <c r="FQ392" s="28" t="str">
        <f t="shared" si="1462"/>
        <v/>
      </c>
      <c r="FR392" s="28" t="str">
        <f t="shared" si="1462"/>
        <v/>
      </c>
      <c r="FS392" s="28" t="str">
        <f t="shared" si="1462"/>
        <v/>
      </c>
      <c r="FT392" s="28" t="str">
        <f t="shared" si="1462"/>
        <v/>
      </c>
      <c r="FU392" s="28" t="str">
        <f t="shared" si="1462"/>
        <v/>
      </c>
      <c r="FV392" s="28" t="str">
        <f t="shared" si="1462"/>
        <v/>
      </c>
      <c r="FW392" s="28" t="str">
        <f t="shared" si="1462"/>
        <v/>
      </c>
      <c r="FX392" s="28" t="str">
        <f t="shared" si="1462"/>
        <v/>
      </c>
      <c r="FY392" s="28" t="str">
        <f t="shared" si="1462"/>
        <v/>
      </c>
      <c r="FZ392" s="28" t="str">
        <f t="shared" si="1462"/>
        <v/>
      </c>
      <c r="GA392" s="28" t="str">
        <f t="shared" si="1462"/>
        <v/>
      </c>
      <c r="GB392" s="28" t="str">
        <f t="shared" si="1462"/>
        <v/>
      </c>
      <c r="GC392" s="28" t="str">
        <f t="shared" si="1462"/>
        <v/>
      </c>
      <c r="GD392" s="28" t="str">
        <f t="shared" si="1462"/>
        <v/>
      </c>
      <c r="GE392" s="28" t="str">
        <f t="shared" si="1462"/>
        <v/>
      </c>
      <c r="GF392" s="28" t="str">
        <f t="shared" si="1462"/>
        <v/>
      </c>
      <c r="GG392" s="28" t="str">
        <f t="shared" si="1462"/>
        <v/>
      </c>
      <c r="GH392" s="28" t="str">
        <f t="shared" si="1462"/>
        <v/>
      </c>
      <c r="GI392" s="28" t="str">
        <f t="shared" si="1462"/>
        <v/>
      </c>
      <c r="GJ392" s="28" t="str">
        <f t="shared" si="1460"/>
        <v/>
      </c>
      <c r="GK392" s="28" t="str">
        <f t="shared" si="1460"/>
        <v/>
      </c>
      <c r="GL392" s="28" t="str">
        <f t="shared" si="1460"/>
        <v/>
      </c>
      <c r="GM392" s="28" t="str">
        <f t="shared" si="1460"/>
        <v/>
      </c>
      <c r="GN392" s="28" t="str">
        <f t="shared" si="1460"/>
        <v/>
      </c>
      <c r="GO392" s="28" t="str">
        <f t="shared" si="1460"/>
        <v/>
      </c>
      <c r="GP392" s="28" t="str">
        <f t="shared" si="1460"/>
        <v/>
      </c>
      <c r="GQ392" s="28" t="str">
        <f t="shared" si="1460"/>
        <v/>
      </c>
      <c r="GR392" s="28" t="str">
        <f t="shared" si="1460"/>
        <v/>
      </c>
      <c r="GS392" s="28" t="str">
        <f t="shared" si="1460"/>
        <v/>
      </c>
      <c r="GT392" s="28" t="str">
        <f t="shared" si="1460"/>
        <v/>
      </c>
      <c r="GU392" s="28" t="str">
        <f t="shared" si="1460"/>
        <v/>
      </c>
      <c r="GV392" s="28" t="str">
        <f t="shared" si="1460"/>
        <v/>
      </c>
      <c r="GW392" s="28" t="str">
        <f t="shared" si="1460"/>
        <v/>
      </c>
      <c r="GX392" s="28" t="str">
        <f t="shared" si="1460"/>
        <v/>
      </c>
      <c r="GY392" s="28" t="str">
        <f t="shared" si="1460"/>
        <v/>
      </c>
      <c r="GZ392" s="28" t="str">
        <f t="shared" si="1460"/>
        <v/>
      </c>
      <c r="HA392" s="28" t="str">
        <f t="shared" si="1460"/>
        <v/>
      </c>
      <c r="HB392" s="28" t="str">
        <f t="shared" si="1460"/>
        <v/>
      </c>
      <c r="HC392" s="28" t="str">
        <f t="shared" si="1460"/>
        <v/>
      </c>
      <c r="HD392" s="28" t="str">
        <f t="shared" si="1460"/>
        <v/>
      </c>
      <c r="HE392" s="28" t="str">
        <f t="shared" si="1460"/>
        <v/>
      </c>
      <c r="HF392" s="28" t="str">
        <f t="shared" si="1460"/>
        <v/>
      </c>
      <c r="HG392" s="28" t="str">
        <f t="shared" si="1460"/>
        <v/>
      </c>
      <c r="HH392" s="28" t="str">
        <f t="shared" si="1460"/>
        <v/>
      </c>
      <c r="HI392" s="28" t="str">
        <f t="shared" si="1460"/>
        <v/>
      </c>
      <c r="HJ392" s="28" t="str">
        <f t="shared" si="1460"/>
        <v/>
      </c>
      <c r="HK392" s="28" t="str">
        <f t="shared" si="1460"/>
        <v/>
      </c>
      <c r="HL392" s="28" t="str">
        <f t="shared" si="1460"/>
        <v/>
      </c>
      <c r="HM392" s="28" t="str">
        <f t="shared" si="1460"/>
        <v/>
      </c>
      <c r="HN392" s="28" t="str">
        <f t="shared" si="1460"/>
        <v/>
      </c>
      <c r="HO392" s="28" t="str">
        <f t="shared" si="1460"/>
        <v/>
      </c>
      <c r="HP392" s="28" t="str">
        <f t="shared" si="1460"/>
        <v/>
      </c>
      <c r="HQ392" s="28" t="str">
        <f t="shared" si="1460"/>
        <v/>
      </c>
      <c r="HR392" s="28" t="str">
        <f t="shared" si="1460"/>
        <v/>
      </c>
      <c r="HS392" s="28" t="str">
        <f t="shared" si="1460"/>
        <v/>
      </c>
      <c r="HT392" s="28" t="str">
        <f t="shared" si="1460"/>
        <v/>
      </c>
      <c r="HU392" s="28" t="str">
        <f t="shared" si="1460"/>
        <v/>
      </c>
      <c r="HV392" s="28" t="str">
        <f t="shared" si="1460"/>
        <v/>
      </c>
      <c r="HW392" s="28" t="str">
        <f t="shared" si="1460"/>
        <v/>
      </c>
      <c r="HX392" s="28" t="str">
        <f t="shared" si="1460"/>
        <v/>
      </c>
      <c r="HY392" s="28" t="str">
        <f t="shared" si="1460"/>
        <v/>
      </c>
      <c r="HZ392" s="28" t="str">
        <f t="shared" si="1460"/>
        <v/>
      </c>
      <c r="IA392" s="28" t="str">
        <f t="shared" si="1460"/>
        <v/>
      </c>
      <c r="IB392" s="28" t="str">
        <f t="shared" si="1460"/>
        <v/>
      </c>
      <c r="IC392" s="28" t="str">
        <f t="shared" si="1460"/>
        <v/>
      </c>
      <c r="ID392" s="28" t="str">
        <f t="shared" si="1460"/>
        <v/>
      </c>
      <c r="IE392" s="28" t="str">
        <f t="shared" si="1460"/>
        <v/>
      </c>
      <c r="IF392" s="28" t="str">
        <f t="shared" si="1460"/>
        <v/>
      </c>
      <c r="IG392" s="28" t="str">
        <f t="shared" si="1460"/>
        <v/>
      </c>
      <c r="IH392" s="28" t="str">
        <f t="shared" si="1460"/>
        <v/>
      </c>
      <c r="II392" s="28" t="str">
        <f t="shared" si="1460"/>
        <v/>
      </c>
      <c r="IJ392" s="28" t="str">
        <f t="shared" si="1460"/>
        <v/>
      </c>
      <c r="IK392" s="28" t="str">
        <f t="shared" si="1460"/>
        <v/>
      </c>
      <c r="IL392" s="28" t="str">
        <f t="shared" si="1460"/>
        <v/>
      </c>
      <c r="IM392" s="28" t="str">
        <f t="shared" si="1460"/>
        <v/>
      </c>
      <c r="IN392" s="28" t="str">
        <f t="shared" si="1460"/>
        <v/>
      </c>
      <c r="IO392" s="28" t="str">
        <f t="shared" si="1460"/>
        <v/>
      </c>
      <c r="IP392" s="28" t="str">
        <f t="shared" si="1460"/>
        <v/>
      </c>
      <c r="IQ392" s="28" t="str">
        <f t="shared" si="1460"/>
        <v/>
      </c>
      <c r="IR392" s="28" t="str">
        <f t="shared" si="1460"/>
        <v/>
      </c>
      <c r="IS392" s="28" t="str">
        <f t="shared" si="1460"/>
        <v/>
      </c>
      <c r="IT392" s="28" t="str">
        <f t="shared" si="1460"/>
        <v/>
      </c>
      <c r="IU392" s="28" t="str">
        <f t="shared" si="1460"/>
        <v/>
      </c>
      <c r="IV392" s="28" t="str">
        <f t="shared" si="1459"/>
        <v/>
      </c>
      <c r="IW392" s="28" t="str">
        <f t="shared" si="1459"/>
        <v/>
      </c>
      <c r="IX392" s="28" t="str">
        <f t="shared" si="1459"/>
        <v/>
      </c>
      <c r="IY392" s="28" t="str">
        <f t="shared" si="1459"/>
        <v/>
      </c>
      <c r="IZ392" s="28" t="str">
        <f t="shared" si="1459"/>
        <v/>
      </c>
      <c r="JA392" s="28" t="str">
        <f t="shared" si="1459"/>
        <v/>
      </c>
      <c r="JB392" s="28" t="str">
        <f t="shared" si="1459"/>
        <v/>
      </c>
      <c r="JC392" s="28" t="str">
        <f t="shared" si="1459"/>
        <v/>
      </c>
    </row>
    <row r="393" spans="6:263" x14ac:dyDescent="0.45">
      <c r="F393" s="7">
        <f t="shared" si="1463"/>
        <v>0.63486112264677008</v>
      </c>
      <c r="G393" s="7">
        <f t="shared" si="1463"/>
        <v>0.72387024514557341</v>
      </c>
      <c r="H393" s="7">
        <f t="shared" si="1463"/>
        <v>0.49910886143292715</v>
      </c>
      <c r="I393" s="7">
        <f t="shared" si="1463"/>
        <v>9.5721453938503495E-2</v>
      </c>
      <c r="J393" s="7">
        <f t="shared" si="1463"/>
        <v>0.65002155660186967</v>
      </c>
      <c r="K393" s="7">
        <f t="shared" si="1463"/>
        <v>0.76528952306382803</v>
      </c>
      <c r="L393" s="7">
        <f t="shared" si="1463"/>
        <v>5.2154816711393569E-2</v>
      </c>
      <c r="M393" s="7">
        <f t="shared" si="1463"/>
        <v>7.8729706853036638E-2</v>
      </c>
      <c r="N393" s="7">
        <f t="shared" si="1463"/>
        <v>2.0990547268181364E-2</v>
      </c>
      <c r="O393" s="7">
        <f t="shared" si="1463"/>
        <v>0.57555810388902118</v>
      </c>
      <c r="P393" s="7">
        <f t="shared" si="1463"/>
        <v>0.11951224790863332</v>
      </c>
      <c r="Q393" s="7">
        <f t="shared" si="1463"/>
        <v>0.73914617753547907</v>
      </c>
      <c r="R393" s="7">
        <f t="shared" si="1463"/>
        <v>0.74781087541385127</v>
      </c>
      <c r="S393" s="7">
        <f t="shared" si="1463"/>
        <v>0.7334434491272287</v>
      </c>
      <c r="T393" s="7">
        <f t="shared" si="1463"/>
        <v>0.92192482199609505</v>
      </c>
      <c r="U393" s="7">
        <f t="shared" si="1463"/>
        <v>0.1094832281160556</v>
      </c>
      <c r="V393" s="7">
        <f t="shared" si="1461"/>
        <v>0.62977427366644811</v>
      </c>
      <c r="W393" s="7">
        <f t="shared" si="1461"/>
        <v>0.20886178836639122</v>
      </c>
      <c r="X393" s="7">
        <f t="shared" si="1461"/>
        <v>0.87598227936587403</v>
      </c>
      <c r="Y393" s="7">
        <f t="shared" si="1461"/>
        <v>0.16404981127197379</v>
      </c>
      <c r="Z393" s="7">
        <f t="shared" si="1461"/>
        <v>0.38669645571461714</v>
      </c>
      <c r="AA393" s="7">
        <f t="shared" si="1461"/>
        <v>8.9884353843463743E-2</v>
      </c>
      <c r="AB393" s="7">
        <f t="shared" si="1461"/>
        <v>0.58628332502501235</v>
      </c>
      <c r="AC393" s="7">
        <f t="shared" si="1461"/>
        <v>8.6589359252988066E-2</v>
      </c>
      <c r="AD393" s="7">
        <f t="shared" si="1461"/>
        <v>0.41577377422515943</v>
      </c>
      <c r="BJ393">
        <v>40</v>
      </c>
      <c r="BL393" s="28" t="str">
        <f t="shared" si="1421"/>
        <v/>
      </c>
      <c r="BM393" s="28" t="str">
        <f t="shared" si="1464"/>
        <v/>
      </c>
      <c r="BN393" s="28" t="str">
        <f t="shared" si="1464"/>
        <v/>
      </c>
      <c r="BO393" s="28" t="str">
        <f t="shared" si="1464"/>
        <v/>
      </c>
      <c r="BP393" s="28" t="str">
        <f t="shared" si="1464"/>
        <v/>
      </c>
      <c r="BQ393" s="28" t="str">
        <f t="shared" si="1464"/>
        <v/>
      </c>
      <c r="BR393" s="28" t="str">
        <f t="shared" si="1464"/>
        <v/>
      </c>
      <c r="BS393" s="28" t="str">
        <f t="shared" si="1464"/>
        <v/>
      </c>
      <c r="BT393" s="28" t="str">
        <f t="shared" si="1464"/>
        <v/>
      </c>
      <c r="BU393" s="28" t="str">
        <f t="shared" si="1464"/>
        <v/>
      </c>
      <c r="BV393" s="28" t="str">
        <f t="shared" si="1464"/>
        <v/>
      </c>
      <c r="BW393" s="28" t="str">
        <f t="shared" si="1464"/>
        <v/>
      </c>
      <c r="BX393" s="28" t="str">
        <f t="shared" si="1464"/>
        <v/>
      </c>
      <c r="BY393" s="28" t="str">
        <f t="shared" si="1464"/>
        <v/>
      </c>
      <c r="BZ393" s="28" t="str">
        <f t="shared" si="1464"/>
        <v/>
      </c>
      <c r="CA393" s="28" t="str">
        <f t="shared" si="1464"/>
        <v/>
      </c>
      <c r="CB393" s="28" t="str">
        <f t="shared" si="1464"/>
        <v/>
      </c>
      <c r="CC393" s="28" t="str">
        <f t="shared" si="1464"/>
        <v/>
      </c>
      <c r="CD393" s="28" t="str">
        <f t="shared" si="1464"/>
        <v/>
      </c>
      <c r="CE393" s="28" t="str">
        <f t="shared" si="1464"/>
        <v/>
      </c>
      <c r="CF393" s="28" t="str">
        <f t="shared" si="1464"/>
        <v/>
      </c>
      <c r="CG393" s="28" t="str">
        <f t="shared" si="1464"/>
        <v/>
      </c>
      <c r="CH393" s="28" t="str">
        <f t="shared" si="1464"/>
        <v/>
      </c>
      <c r="CI393" s="28" t="str">
        <f t="shared" si="1464"/>
        <v/>
      </c>
      <c r="CJ393" s="28" t="str">
        <f t="shared" si="1464"/>
        <v/>
      </c>
      <c r="CK393" s="28" t="str">
        <f t="shared" si="1464"/>
        <v/>
      </c>
      <c r="CL393" s="28" t="str">
        <f t="shared" si="1464"/>
        <v/>
      </c>
      <c r="CM393" s="28" t="str">
        <f t="shared" si="1464"/>
        <v/>
      </c>
      <c r="CN393" s="28" t="str">
        <f t="shared" si="1464"/>
        <v/>
      </c>
      <c r="CO393" s="28" t="str">
        <f t="shared" si="1464"/>
        <v/>
      </c>
      <c r="CP393" s="28" t="str">
        <f t="shared" si="1464"/>
        <v/>
      </c>
      <c r="CQ393" s="28" t="str">
        <f t="shared" si="1464"/>
        <v/>
      </c>
      <c r="CR393" s="28" t="str">
        <f t="shared" si="1464"/>
        <v/>
      </c>
      <c r="CS393" s="28" t="str">
        <f t="shared" si="1464"/>
        <v/>
      </c>
      <c r="CT393" s="28" t="str">
        <f t="shared" si="1464"/>
        <v/>
      </c>
      <c r="CU393" s="28" t="str">
        <f t="shared" si="1464"/>
        <v/>
      </c>
      <c r="CV393" s="28" t="str">
        <f t="shared" si="1464"/>
        <v/>
      </c>
      <c r="CW393" s="28" t="str">
        <f t="shared" si="1464"/>
        <v/>
      </c>
      <c r="CX393" s="28" t="str">
        <f t="shared" si="1464"/>
        <v/>
      </c>
      <c r="CY393" s="28" t="str">
        <f t="shared" si="1464"/>
        <v/>
      </c>
      <c r="CZ393" s="28" t="str">
        <f t="shared" si="1464"/>
        <v/>
      </c>
      <c r="DA393" s="28" t="str">
        <f t="shared" si="1464"/>
        <v/>
      </c>
      <c r="DB393" s="28" t="str">
        <f t="shared" si="1464"/>
        <v/>
      </c>
      <c r="DC393" s="28" t="str">
        <f t="shared" si="1464"/>
        <v/>
      </c>
      <c r="DD393" s="28" t="str">
        <f t="shared" si="1464"/>
        <v/>
      </c>
      <c r="DE393" s="28" t="str">
        <f t="shared" si="1464"/>
        <v/>
      </c>
      <c r="DF393" s="28" t="str">
        <f t="shared" si="1464"/>
        <v/>
      </c>
      <c r="DG393" s="28" t="str">
        <f t="shared" si="1464"/>
        <v/>
      </c>
      <c r="DH393" s="28" t="str">
        <f t="shared" si="1464"/>
        <v/>
      </c>
      <c r="DI393" s="28" t="str">
        <f t="shared" si="1464"/>
        <v/>
      </c>
      <c r="DJ393" s="28" t="str">
        <f t="shared" si="1464"/>
        <v/>
      </c>
      <c r="DK393" s="28" t="str">
        <f t="shared" si="1464"/>
        <v/>
      </c>
      <c r="DL393" s="28" t="str">
        <f t="shared" si="1464"/>
        <v/>
      </c>
      <c r="DM393" s="28" t="str">
        <f t="shared" si="1464"/>
        <v/>
      </c>
      <c r="DN393" s="28" t="str">
        <f t="shared" si="1464"/>
        <v/>
      </c>
      <c r="DO393" s="28" t="str">
        <f t="shared" si="1464"/>
        <v/>
      </c>
      <c r="DP393" s="28" t="str">
        <f t="shared" si="1464"/>
        <v/>
      </c>
      <c r="DQ393" s="28" t="str">
        <f t="shared" si="1464"/>
        <v/>
      </c>
      <c r="DR393" s="28" t="str">
        <f t="shared" si="1464"/>
        <v/>
      </c>
      <c r="DS393" s="28" t="str">
        <f t="shared" si="1464"/>
        <v/>
      </c>
      <c r="DT393" s="28" t="str">
        <f t="shared" si="1464"/>
        <v/>
      </c>
      <c r="DU393" s="28" t="str">
        <f t="shared" si="1464"/>
        <v/>
      </c>
      <c r="DV393" s="28" t="str">
        <f t="shared" si="1464"/>
        <v/>
      </c>
      <c r="DW393" s="28" t="str">
        <f t="shared" si="1464"/>
        <v/>
      </c>
      <c r="DX393" s="28" t="str">
        <f t="shared" si="1464"/>
        <v/>
      </c>
      <c r="DY393" s="28" t="str">
        <f t="shared" si="1462"/>
        <v/>
      </c>
      <c r="DZ393" s="28" t="str">
        <f t="shared" si="1462"/>
        <v/>
      </c>
      <c r="EA393" s="28" t="str">
        <f t="shared" si="1462"/>
        <v/>
      </c>
      <c r="EB393" s="28" t="str">
        <f t="shared" si="1462"/>
        <v/>
      </c>
      <c r="EC393" s="28" t="str">
        <f t="shared" si="1462"/>
        <v/>
      </c>
      <c r="ED393" s="28" t="str">
        <f t="shared" si="1462"/>
        <v/>
      </c>
      <c r="EE393" s="28" t="str">
        <f t="shared" si="1462"/>
        <v/>
      </c>
      <c r="EF393" s="28" t="str">
        <f t="shared" si="1462"/>
        <v/>
      </c>
      <c r="EG393" s="28" t="str">
        <f t="shared" si="1462"/>
        <v/>
      </c>
      <c r="EH393" s="28" t="str">
        <f t="shared" si="1462"/>
        <v/>
      </c>
      <c r="EI393" s="28" t="str">
        <f t="shared" si="1462"/>
        <v/>
      </c>
      <c r="EJ393" s="28" t="str">
        <f t="shared" si="1462"/>
        <v/>
      </c>
      <c r="EK393" s="28" t="str">
        <f t="shared" si="1462"/>
        <v/>
      </c>
      <c r="EL393" s="28" t="str">
        <f t="shared" si="1462"/>
        <v/>
      </c>
      <c r="EM393" s="28" t="str">
        <f t="shared" si="1462"/>
        <v/>
      </c>
      <c r="EN393" s="28" t="str">
        <f t="shared" si="1462"/>
        <v/>
      </c>
      <c r="EO393" s="28" t="str">
        <f t="shared" si="1462"/>
        <v/>
      </c>
      <c r="EP393" s="28" t="str">
        <f t="shared" si="1462"/>
        <v/>
      </c>
      <c r="EQ393" s="28" t="str">
        <f t="shared" si="1462"/>
        <v/>
      </c>
      <c r="ER393" s="28" t="str">
        <f t="shared" si="1462"/>
        <v/>
      </c>
      <c r="ES393" s="28" t="str">
        <f t="shared" si="1462"/>
        <v/>
      </c>
      <c r="ET393" s="28" t="str">
        <f t="shared" si="1462"/>
        <v/>
      </c>
      <c r="EU393" s="28" t="str">
        <f t="shared" si="1462"/>
        <v/>
      </c>
      <c r="EV393" s="28" t="str">
        <f t="shared" si="1462"/>
        <v/>
      </c>
      <c r="EW393" s="28" t="str">
        <f t="shared" si="1462"/>
        <v/>
      </c>
      <c r="EX393" s="28" t="str">
        <f t="shared" si="1462"/>
        <v/>
      </c>
      <c r="EY393" s="28" t="str">
        <f t="shared" si="1462"/>
        <v/>
      </c>
      <c r="EZ393" s="28" t="str">
        <f t="shared" si="1462"/>
        <v/>
      </c>
      <c r="FA393" s="28" t="str">
        <f t="shared" si="1462"/>
        <v/>
      </c>
      <c r="FB393" s="28" t="str">
        <f t="shared" si="1462"/>
        <v/>
      </c>
      <c r="FC393" s="28" t="str">
        <f t="shared" si="1462"/>
        <v/>
      </c>
      <c r="FD393" s="28" t="str">
        <f t="shared" si="1462"/>
        <v/>
      </c>
      <c r="FE393" s="28" t="str">
        <f t="shared" si="1462"/>
        <v/>
      </c>
      <c r="FF393" s="28" t="str">
        <f t="shared" si="1462"/>
        <v/>
      </c>
      <c r="FG393" s="28" t="str">
        <f t="shared" si="1462"/>
        <v/>
      </c>
      <c r="FH393" s="28" t="str">
        <f t="shared" si="1462"/>
        <v/>
      </c>
      <c r="FI393" s="28" t="str">
        <f t="shared" si="1462"/>
        <v/>
      </c>
      <c r="FJ393" s="28" t="str">
        <f t="shared" si="1462"/>
        <v/>
      </c>
      <c r="FK393" s="28" t="str">
        <f t="shared" si="1462"/>
        <v/>
      </c>
      <c r="FL393" s="28" t="str">
        <f t="shared" si="1462"/>
        <v/>
      </c>
      <c r="FM393" s="28" t="str">
        <f t="shared" si="1462"/>
        <v/>
      </c>
      <c r="FN393" s="28" t="str">
        <f t="shared" si="1462"/>
        <v/>
      </c>
      <c r="FO393" s="28" t="str">
        <f t="shared" si="1462"/>
        <v/>
      </c>
      <c r="FP393" s="28" t="str">
        <f t="shared" si="1462"/>
        <v/>
      </c>
      <c r="FQ393" s="28" t="str">
        <f t="shared" si="1462"/>
        <v/>
      </c>
      <c r="FR393" s="28" t="str">
        <f t="shared" si="1462"/>
        <v/>
      </c>
      <c r="FS393" s="28" t="str">
        <f t="shared" si="1462"/>
        <v/>
      </c>
      <c r="FT393" s="28" t="str">
        <f t="shared" si="1462"/>
        <v/>
      </c>
      <c r="FU393" s="28" t="str">
        <f t="shared" si="1462"/>
        <v/>
      </c>
      <c r="FV393" s="28" t="str">
        <f t="shared" si="1462"/>
        <v/>
      </c>
      <c r="FW393" s="28" t="str">
        <f t="shared" si="1462"/>
        <v/>
      </c>
      <c r="FX393" s="28" t="str">
        <f t="shared" si="1462"/>
        <v/>
      </c>
      <c r="FY393" s="28" t="str">
        <f t="shared" si="1462"/>
        <v/>
      </c>
      <c r="FZ393" s="28" t="str">
        <f t="shared" si="1462"/>
        <v/>
      </c>
      <c r="GA393" s="28" t="str">
        <f t="shared" si="1462"/>
        <v/>
      </c>
      <c r="GB393" s="28" t="str">
        <f t="shared" si="1462"/>
        <v/>
      </c>
      <c r="GC393" s="28" t="str">
        <f t="shared" si="1462"/>
        <v/>
      </c>
      <c r="GD393" s="28" t="str">
        <f t="shared" si="1462"/>
        <v/>
      </c>
      <c r="GE393" s="28" t="str">
        <f t="shared" si="1462"/>
        <v/>
      </c>
      <c r="GF393" s="28" t="str">
        <f t="shared" si="1462"/>
        <v/>
      </c>
      <c r="GG393" s="28" t="str">
        <f t="shared" si="1462"/>
        <v/>
      </c>
      <c r="GH393" s="28" t="str">
        <f t="shared" si="1462"/>
        <v/>
      </c>
      <c r="GI393" s="28" t="str">
        <f t="shared" si="1462"/>
        <v/>
      </c>
      <c r="GJ393" s="28" t="str">
        <f t="shared" si="1460"/>
        <v/>
      </c>
      <c r="GK393" s="28" t="str">
        <f t="shared" si="1460"/>
        <v/>
      </c>
      <c r="GL393" s="28" t="str">
        <f t="shared" si="1460"/>
        <v/>
      </c>
      <c r="GM393" s="28" t="str">
        <f t="shared" si="1460"/>
        <v/>
      </c>
      <c r="GN393" s="28" t="str">
        <f t="shared" si="1460"/>
        <v/>
      </c>
      <c r="GO393" s="28" t="str">
        <f t="shared" si="1460"/>
        <v/>
      </c>
      <c r="GP393" s="28" t="str">
        <f t="shared" si="1460"/>
        <v/>
      </c>
      <c r="GQ393" s="28" t="str">
        <f t="shared" si="1460"/>
        <v/>
      </c>
      <c r="GR393" s="28" t="str">
        <f t="shared" si="1460"/>
        <v/>
      </c>
      <c r="GS393" s="28" t="str">
        <f t="shared" si="1460"/>
        <v/>
      </c>
      <c r="GT393" s="28" t="str">
        <f t="shared" si="1460"/>
        <v/>
      </c>
      <c r="GU393" s="28" t="str">
        <f t="shared" si="1460"/>
        <v/>
      </c>
      <c r="GV393" s="28" t="str">
        <f t="shared" si="1460"/>
        <v/>
      </c>
      <c r="GW393" s="28" t="str">
        <f t="shared" si="1460"/>
        <v/>
      </c>
      <c r="GX393" s="28" t="str">
        <f t="shared" si="1460"/>
        <v/>
      </c>
      <c r="GY393" s="28" t="str">
        <f t="shared" si="1460"/>
        <v/>
      </c>
      <c r="GZ393" s="28" t="str">
        <f t="shared" si="1460"/>
        <v/>
      </c>
      <c r="HA393" s="28" t="str">
        <f t="shared" si="1460"/>
        <v/>
      </c>
      <c r="HB393" s="28" t="str">
        <f t="shared" si="1460"/>
        <v/>
      </c>
      <c r="HC393" s="28" t="str">
        <f t="shared" si="1460"/>
        <v/>
      </c>
      <c r="HD393" s="28" t="str">
        <f t="shared" si="1460"/>
        <v/>
      </c>
      <c r="HE393" s="28" t="str">
        <f t="shared" si="1460"/>
        <v/>
      </c>
      <c r="HF393" s="28" t="str">
        <f t="shared" si="1460"/>
        <v/>
      </c>
      <c r="HG393" s="28" t="str">
        <f t="shared" si="1460"/>
        <v/>
      </c>
      <c r="HH393" s="28" t="str">
        <f t="shared" si="1460"/>
        <v/>
      </c>
      <c r="HI393" s="28" t="str">
        <f t="shared" si="1460"/>
        <v/>
      </c>
      <c r="HJ393" s="28" t="str">
        <f t="shared" si="1460"/>
        <v/>
      </c>
      <c r="HK393" s="28" t="str">
        <f t="shared" si="1460"/>
        <v/>
      </c>
      <c r="HL393" s="28" t="str">
        <f t="shared" si="1460"/>
        <v/>
      </c>
      <c r="HM393" s="28" t="str">
        <f t="shared" si="1460"/>
        <v/>
      </c>
      <c r="HN393" s="28" t="str">
        <f t="shared" si="1460"/>
        <v/>
      </c>
      <c r="HO393" s="28" t="str">
        <f t="shared" si="1460"/>
        <v/>
      </c>
      <c r="HP393" s="28" t="str">
        <f t="shared" si="1460"/>
        <v/>
      </c>
      <c r="HQ393" s="28" t="str">
        <f t="shared" si="1460"/>
        <v/>
      </c>
      <c r="HR393" s="28" t="str">
        <f t="shared" si="1460"/>
        <v/>
      </c>
      <c r="HS393" s="28" t="str">
        <f t="shared" si="1460"/>
        <v/>
      </c>
      <c r="HT393" s="28" t="str">
        <f t="shared" si="1460"/>
        <v/>
      </c>
      <c r="HU393" s="28" t="str">
        <f t="shared" si="1460"/>
        <v/>
      </c>
      <c r="HV393" s="28" t="str">
        <f t="shared" si="1460"/>
        <v/>
      </c>
      <c r="HW393" s="28" t="str">
        <f t="shared" si="1460"/>
        <v/>
      </c>
      <c r="HX393" s="28" t="str">
        <f t="shared" si="1460"/>
        <v/>
      </c>
      <c r="HY393" s="28" t="str">
        <f t="shared" si="1460"/>
        <v/>
      </c>
      <c r="HZ393" s="28" t="str">
        <f t="shared" si="1460"/>
        <v/>
      </c>
      <c r="IA393" s="28" t="str">
        <f t="shared" si="1460"/>
        <v/>
      </c>
      <c r="IB393" s="28" t="str">
        <f t="shared" si="1460"/>
        <v/>
      </c>
      <c r="IC393" s="28" t="str">
        <f t="shared" si="1460"/>
        <v/>
      </c>
      <c r="ID393" s="28" t="str">
        <f t="shared" si="1460"/>
        <v/>
      </c>
      <c r="IE393" s="28" t="str">
        <f t="shared" si="1460"/>
        <v/>
      </c>
      <c r="IF393" s="28" t="str">
        <f t="shared" si="1460"/>
        <v/>
      </c>
      <c r="IG393" s="28" t="str">
        <f t="shared" si="1460"/>
        <v/>
      </c>
      <c r="IH393" s="28" t="str">
        <f t="shared" si="1460"/>
        <v/>
      </c>
      <c r="II393" s="28" t="str">
        <f t="shared" si="1460"/>
        <v/>
      </c>
      <c r="IJ393" s="28" t="str">
        <f t="shared" si="1460"/>
        <v/>
      </c>
      <c r="IK393" s="28" t="str">
        <f t="shared" si="1460"/>
        <v/>
      </c>
      <c r="IL393" s="28" t="str">
        <f t="shared" si="1460"/>
        <v/>
      </c>
      <c r="IM393" s="28" t="str">
        <f t="shared" si="1460"/>
        <v/>
      </c>
      <c r="IN393" s="28" t="str">
        <f t="shared" si="1460"/>
        <v/>
      </c>
      <c r="IO393" s="28" t="str">
        <f t="shared" si="1460"/>
        <v/>
      </c>
      <c r="IP393" s="28" t="str">
        <f t="shared" si="1460"/>
        <v/>
      </c>
      <c r="IQ393" s="28" t="str">
        <f t="shared" si="1460"/>
        <v/>
      </c>
      <c r="IR393" s="28" t="str">
        <f t="shared" si="1460"/>
        <v/>
      </c>
      <c r="IS393" s="28" t="str">
        <f t="shared" si="1460"/>
        <v/>
      </c>
      <c r="IT393" s="28" t="str">
        <f t="shared" si="1460"/>
        <v/>
      </c>
      <c r="IU393" s="28" t="str">
        <f t="shared" ref="IU393:JC396" si="1465">IF($BJ393&lt;=IU$346,ROUND(_xlfn.IFS($BJ$343="u_inc",$BJ393/IU$346,$BJ$343="u_rand",IT117,$BJ$343="u_norm",IT172)*ROUNDDOWN(((IU$344-IU$345)/IU$343),0),0)*IU$343+IU$345,"")</f>
        <v/>
      </c>
      <c r="IV393" s="28" t="str">
        <f t="shared" si="1465"/>
        <v/>
      </c>
      <c r="IW393" s="28" t="str">
        <f t="shared" si="1465"/>
        <v/>
      </c>
      <c r="IX393" s="28" t="str">
        <f t="shared" si="1465"/>
        <v/>
      </c>
      <c r="IY393" s="28" t="str">
        <f t="shared" si="1465"/>
        <v/>
      </c>
      <c r="IZ393" s="28" t="str">
        <f t="shared" si="1465"/>
        <v/>
      </c>
      <c r="JA393" s="28" t="str">
        <f t="shared" si="1465"/>
        <v/>
      </c>
      <c r="JB393" s="28" t="str">
        <f t="shared" si="1465"/>
        <v/>
      </c>
      <c r="JC393" s="28" t="str">
        <f t="shared" si="1465"/>
        <v/>
      </c>
    </row>
    <row r="394" spans="6:263" x14ac:dyDescent="0.45">
      <c r="F394" s="7">
        <f t="shared" si="1463"/>
        <v>0.3812512822361902</v>
      </c>
      <c r="G394" s="7">
        <f t="shared" si="1463"/>
        <v>0.94060342197334557</v>
      </c>
      <c r="H394" s="7">
        <f t="shared" si="1463"/>
        <v>0.48385022882551432</v>
      </c>
      <c r="I394" s="7">
        <f t="shared" si="1463"/>
        <v>0.57030306550222587</v>
      </c>
      <c r="J394" s="7">
        <f t="shared" si="1463"/>
        <v>0.19055872885070682</v>
      </c>
      <c r="K394" s="7">
        <f t="shared" si="1463"/>
        <v>0.29056781404212478</v>
      </c>
      <c r="L394" s="7">
        <f t="shared" si="1463"/>
        <v>0.56515747567878916</v>
      </c>
      <c r="M394" s="7">
        <f t="shared" si="1463"/>
        <v>0.36167950293127427</v>
      </c>
      <c r="N394" s="7">
        <f t="shared" si="1463"/>
        <v>0.23470718238256275</v>
      </c>
      <c r="O394" s="7">
        <f t="shared" si="1463"/>
        <v>0.76523282693942674</v>
      </c>
      <c r="P394" s="7">
        <f t="shared" si="1463"/>
        <v>0.97571879763888136</v>
      </c>
      <c r="Q394" s="7">
        <f t="shared" si="1463"/>
        <v>0.32513581510872386</v>
      </c>
      <c r="R394" s="7">
        <f t="shared" si="1463"/>
        <v>0.57876710201556192</v>
      </c>
      <c r="S394" s="7">
        <f t="shared" si="1463"/>
        <v>4.8732820455326148E-2</v>
      </c>
      <c r="T394" s="7">
        <f t="shared" si="1463"/>
        <v>0.23308257350375997</v>
      </c>
      <c r="U394" s="7">
        <f t="shared" si="1463"/>
        <v>0.86490439011943732</v>
      </c>
      <c r="V394" s="7">
        <f t="shared" si="1461"/>
        <v>0.83396415311562089</v>
      </c>
      <c r="W394" s="7">
        <f t="shared" si="1461"/>
        <v>0.96738623407081992</v>
      </c>
      <c r="X394" s="7">
        <f t="shared" si="1461"/>
        <v>0.54060727010509335</v>
      </c>
      <c r="Y394" s="7">
        <f t="shared" si="1461"/>
        <v>0.84843990944718939</v>
      </c>
      <c r="Z394" s="7">
        <f t="shared" si="1461"/>
        <v>0.22461380028380723</v>
      </c>
      <c r="AA394" s="7">
        <f t="shared" si="1461"/>
        <v>0.80764437783865461</v>
      </c>
      <c r="AB394" s="7">
        <f t="shared" si="1461"/>
        <v>0.48238228237367342</v>
      </c>
      <c r="AC394" s="7">
        <f t="shared" si="1461"/>
        <v>0.75496050098676259</v>
      </c>
      <c r="AD394" s="7">
        <f t="shared" si="1461"/>
        <v>0.81585562267147738</v>
      </c>
      <c r="BJ394">
        <v>41</v>
      </c>
      <c r="BL394" s="28" t="str">
        <f t="shared" si="1421"/>
        <v/>
      </c>
      <c r="BM394" s="28" t="str">
        <f t="shared" si="1464"/>
        <v/>
      </c>
      <c r="BN394" s="28" t="str">
        <f t="shared" si="1464"/>
        <v/>
      </c>
      <c r="BO394" s="28" t="str">
        <f t="shared" si="1464"/>
        <v/>
      </c>
      <c r="BP394" s="28" t="str">
        <f t="shared" si="1464"/>
        <v/>
      </c>
      <c r="BQ394" s="28" t="str">
        <f t="shared" si="1464"/>
        <v/>
      </c>
      <c r="BR394" s="28" t="str">
        <f t="shared" si="1464"/>
        <v/>
      </c>
      <c r="BS394" s="28" t="str">
        <f t="shared" si="1464"/>
        <v/>
      </c>
      <c r="BT394" s="28" t="str">
        <f t="shared" si="1464"/>
        <v/>
      </c>
      <c r="BU394" s="28" t="str">
        <f t="shared" si="1464"/>
        <v/>
      </c>
      <c r="BV394" s="28" t="str">
        <f t="shared" si="1464"/>
        <v/>
      </c>
      <c r="BW394" s="28" t="str">
        <f t="shared" si="1464"/>
        <v/>
      </c>
      <c r="BX394" s="28" t="str">
        <f t="shared" si="1464"/>
        <v/>
      </c>
      <c r="BY394" s="28" t="str">
        <f t="shared" si="1464"/>
        <v/>
      </c>
      <c r="BZ394" s="28" t="str">
        <f t="shared" si="1464"/>
        <v/>
      </c>
      <c r="CA394" s="28" t="str">
        <f t="shared" si="1464"/>
        <v/>
      </c>
      <c r="CB394" s="28" t="str">
        <f t="shared" si="1464"/>
        <v/>
      </c>
      <c r="CC394" s="28" t="str">
        <f t="shared" si="1464"/>
        <v/>
      </c>
      <c r="CD394" s="28" t="str">
        <f t="shared" si="1464"/>
        <v/>
      </c>
      <c r="CE394" s="28" t="str">
        <f t="shared" si="1464"/>
        <v/>
      </c>
      <c r="CF394" s="28" t="str">
        <f t="shared" si="1464"/>
        <v/>
      </c>
      <c r="CG394" s="28" t="str">
        <f t="shared" si="1464"/>
        <v/>
      </c>
      <c r="CH394" s="28" t="str">
        <f t="shared" si="1464"/>
        <v/>
      </c>
      <c r="CI394" s="28" t="str">
        <f t="shared" si="1464"/>
        <v/>
      </c>
      <c r="CJ394" s="28" t="str">
        <f t="shared" si="1464"/>
        <v/>
      </c>
      <c r="CK394" s="28" t="str">
        <f t="shared" si="1464"/>
        <v/>
      </c>
      <c r="CL394" s="28" t="str">
        <f t="shared" si="1464"/>
        <v/>
      </c>
      <c r="CM394" s="28" t="str">
        <f t="shared" si="1464"/>
        <v/>
      </c>
      <c r="CN394" s="28" t="str">
        <f t="shared" si="1464"/>
        <v/>
      </c>
      <c r="CO394" s="28" t="str">
        <f t="shared" si="1464"/>
        <v/>
      </c>
      <c r="CP394" s="28" t="str">
        <f t="shared" si="1464"/>
        <v/>
      </c>
      <c r="CQ394" s="28" t="str">
        <f t="shared" si="1464"/>
        <v/>
      </c>
      <c r="CR394" s="28" t="str">
        <f t="shared" si="1464"/>
        <v/>
      </c>
      <c r="CS394" s="28" t="str">
        <f t="shared" si="1464"/>
        <v/>
      </c>
      <c r="CT394" s="28" t="str">
        <f t="shared" si="1464"/>
        <v/>
      </c>
      <c r="CU394" s="28" t="str">
        <f t="shared" si="1464"/>
        <v/>
      </c>
      <c r="CV394" s="28" t="str">
        <f t="shared" si="1464"/>
        <v/>
      </c>
      <c r="CW394" s="28" t="str">
        <f t="shared" si="1464"/>
        <v/>
      </c>
      <c r="CX394" s="28" t="str">
        <f t="shared" si="1464"/>
        <v/>
      </c>
      <c r="CY394" s="28" t="str">
        <f t="shared" si="1464"/>
        <v/>
      </c>
      <c r="CZ394" s="28" t="str">
        <f t="shared" si="1464"/>
        <v/>
      </c>
      <c r="DA394" s="28" t="str">
        <f t="shared" si="1464"/>
        <v/>
      </c>
      <c r="DB394" s="28" t="str">
        <f t="shared" si="1464"/>
        <v/>
      </c>
      <c r="DC394" s="28" t="str">
        <f t="shared" si="1464"/>
        <v/>
      </c>
      <c r="DD394" s="28" t="str">
        <f t="shared" si="1464"/>
        <v/>
      </c>
      <c r="DE394" s="28" t="str">
        <f t="shared" si="1464"/>
        <v/>
      </c>
      <c r="DF394" s="28" t="str">
        <f t="shared" si="1464"/>
        <v/>
      </c>
      <c r="DG394" s="28" t="str">
        <f t="shared" si="1464"/>
        <v/>
      </c>
      <c r="DH394" s="28" t="str">
        <f t="shared" si="1464"/>
        <v/>
      </c>
      <c r="DI394" s="28" t="str">
        <f t="shared" si="1464"/>
        <v/>
      </c>
      <c r="DJ394" s="28" t="str">
        <f t="shared" si="1464"/>
        <v/>
      </c>
      <c r="DK394" s="28" t="str">
        <f t="shared" si="1464"/>
        <v/>
      </c>
      <c r="DL394" s="28" t="str">
        <f t="shared" si="1464"/>
        <v/>
      </c>
      <c r="DM394" s="28" t="str">
        <f t="shared" si="1464"/>
        <v/>
      </c>
      <c r="DN394" s="28" t="str">
        <f t="shared" si="1464"/>
        <v/>
      </c>
      <c r="DO394" s="28" t="str">
        <f t="shared" si="1464"/>
        <v/>
      </c>
      <c r="DP394" s="28" t="str">
        <f t="shared" si="1464"/>
        <v/>
      </c>
      <c r="DQ394" s="28" t="str">
        <f t="shared" si="1464"/>
        <v/>
      </c>
      <c r="DR394" s="28" t="str">
        <f t="shared" si="1464"/>
        <v/>
      </c>
      <c r="DS394" s="28" t="str">
        <f t="shared" si="1464"/>
        <v/>
      </c>
      <c r="DT394" s="28" t="str">
        <f t="shared" si="1464"/>
        <v/>
      </c>
      <c r="DU394" s="28" t="str">
        <f t="shared" si="1464"/>
        <v/>
      </c>
      <c r="DV394" s="28" t="str">
        <f t="shared" si="1464"/>
        <v/>
      </c>
      <c r="DW394" s="28" t="str">
        <f t="shared" si="1464"/>
        <v/>
      </c>
      <c r="DX394" s="28" t="str">
        <f t="shared" si="1464"/>
        <v/>
      </c>
      <c r="DY394" s="28" t="str">
        <f t="shared" si="1462"/>
        <v/>
      </c>
      <c r="DZ394" s="28" t="str">
        <f t="shared" si="1462"/>
        <v/>
      </c>
      <c r="EA394" s="28" t="str">
        <f t="shared" si="1462"/>
        <v/>
      </c>
      <c r="EB394" s="28" t="str">
        <f t="shared" si="1462"/>
        <v/>
      </c>
      <c r="EC394" s="28" t="str">
        <f t="shared" si="1462"/>
        <v/>
      </c>
      <c r="ED394" s="28" t="str">
        <f t="shared" si="1462"/>
        <v/>
      </c>
      <c r="EE394" s="28" t="str">
        <f t="shared" si="1462"/>
        <v/>
      </c>
      <c r="EF394" s="28" t="str">
        <f t="shared" si="1462"/>
        <v/>
      </c>
      <c r="EG394" s="28" t="str">
        <f t="shared" si="1462"/>
        <v/>
      </c>
      <c r="EH394" s="28" t="str">
        <f t="shared" si="1462"/>
        <v/>
      </c>
      <c r="EI394" s="28" t="str">
        <f t="shared" si="1462"/>
        <v/>
      </c>
      <c r="EJ394" s="28" t="str">
        <f t="shared" si="1462"/>
        <v/>
      </c>
      <c r="EK394" s="28" t="str">
        <f t="shared" si="1462"/>
        <v/>
      </c>
      <c r="EL394" s="28" t="str">
        <f t="shared" si="1462"/>
        <v/>
      </c>
      <c r="EM394" s="28" t="str">
        <f t="shared" si="1462"/>
        <v/>
      </c>
      <c r="EN394" s="28" t="str">
        <f t="shared" si="1462"/>
        <v/>
      </c>
      <c r="EO394" s="28" t="str">
        <f t="shared" si="1462"/>
        <v/>
      </c>
      <c r="EP394" s="28" t="str">
        <f t="shared" si="1462"/>
        <v/>
      </c>
      <c r="EQ394" s="28" t="str">
        <f t="shared" si="1462"/>
        <v/>
      </c>
      <c r="ER394" s="28" t="str">
        <f t="shared" si="1462"/>
        <v/>
      </c>
      <c r="ES394" s="28" t="str">
        <f t="shared" si="1462"/>
        <v/>
      </c>
      <c r="ET394" s="28" t="str">
        <f t="shared" si="1462"/>
        <v/>
      </c>
      <c r="EU394" s="28" t="str">
        <f t="shared" si="1462"/>
        <v/>
      </c>
      <c r="EV394" s="28" t="str">
        <f t="shared" si="1462"/>
        <v/>
      </c>
      <c r="EW394" s="28" t="str">
        <f t="shared" si="1462"/>
        <v/>
      </c>
      <c r="EX394" s="28" t="str">
        <f t="shared" si="1462"/>
        <v/>
      </c>
      <c r="EY394" s="28" t="str">
        <f t="shared" si="1462"/>
        <v/>
      </c>
      <c r="EZ394" s="28" t="str">
        <f t="shared" si="1462"/>
        <v/>
      </c>
      <c r="FA394" s="28" t="str">
        <f t="shared" si="1462"/>
        <v/>
      </c>
      <c r="FB394" s="28" t="str">
        <f t="shared" si="1462"/>
        <v/>
      </c>
      <c r="FC394" s="28" t="str">
        <f t="shared" si="1462"/>
        <v/>
      </c>
      <c r="FD394" s="28" t="str">
        <f t="shared" si="1462"/>
        <v/>
      </c>
      <c r="FE394" s="28" t="str">
        <f t="shared" si="1462"/>
        <v/>
      </c>
      <c r="FF394" s="28" t="str">
        <f t="shared" si="1462"/>
        <v/>
      </c>
      <c r="FG394" s="28" t="str">
        <f t="shared" si="1462"/>
        <v/>
      </c>
      <c r="FH394" s="28" t="str">
        <f t="shared" si="1462"/>
        <v/>
      </c>
      <c r="FI394" s="28" t="str">
        <f t="shared" si="1462"/>
        <v/>
      </c>
      <c r="FJ394" s="28" t="str">
        <f t="shared" si="1462"/>
        <v/>
      </c>
      <c r="FK394" s="28" t="str">
        <f t="shared" si="1462"/>
        <v/>
      </c>
      <c r="FL394" s="28" t="str">
        <f t="shared" si="1462"/>
        <v/>
      </c>
      <c r="FM394" s="28" t="str">
        <f t="shared" si="1462"/>
        <v/>
      </c>
      <c r="FN394" s="28" t="str">
        <f t="shared" si="1462"/>
        <v/>
      </c>
      <c r="FO394" s="28" t="str">
        <f t="shared" si="1462"/>
        <v/>
      </c>
      <c r="FP394" s="28" t="str">
        <f t="shared" si="1462"/>
        <v/>
      </c>
      <c r="FQ394" s="28" t="str">
        <f t="shared" si="1462"/>
        <v/>
      </c>
      <c r="FR394" s="28" t="str">
        <f t="shared" si="1462"/>
        <v/>
      </c>
      <c r="FS394" s="28" t="str">
        <f t="shared" si="1462"/>
        <v/>
      </c>
      <c r="FT394" s="28" t="str">
        <f t="shared" si="1462"/>
        <v/>
      </c>
      <c r="FU394" s="28" t="str">
        <f t="shared" si="1462"/>
        <v/>
      </c>
      <c r="FV394" s="28" t="str">
        <f t="shared" si="1462"/>
        <v/>
      </c>
      <c r="FW394" s="28" t="str">
        <f t="shared" si="1462"/>
        <v/>
      </c>
      <c r="FX394" s="28" t="str">
        <f t="shared" si="1462"/>
        <v/>
      </c>
      <c r="FY394" s="28" t="str">
        <f t="shared" si="1462"/>
        <v/>
      </c>
      <c r="FZ394" s="28" t="str">
        <f t="shared" si="1462"/>
        <v/>
      </c>
      <c r="GA394" s="28" t="str">
        <f t="shared" si="1462"/>
        <v/>
      </c>
      <c r="GB394" s="28" t="str">
        <f t="shared" si="1462"/>
        <v/>
      </c>
      <c r="GC394" s="28" t="str">
        <f t="shared" si="1462"/>
        <v/>
      </c>
      <c r="GD394" s="28" t="str">
        <f t="shared" si="1462"/>
        <v/>
      </c>
      <c r="GE394" s="28" t="str">
        <f t="shared" si="1462"/>
        <v/>
      </c>
      <c r="GF394" s="28" t="str">
        <f t="shared" si="1462"/>
        <v/>
      </c>
      <c r="GG394" s="28" t="str">
        <f t="shared" si="1462"/>
        <v/>
      </c>
      <c r="GH394" s="28" t="str">
        <f t="shared" si="1462"/>
        <v/>
      </c>
      <c r="GI394" s="28" t="str">
        <f t="shared" si="1462"/>
        <v/>
      </c>
      <c r="GJ394" s="28" t="str">
        <f t="shared" ref="GJ394:IU397" si="1466">IF($BJ394&lt;=GJ$346,ROUND(_xlfn.IFS($BJ$343="u_inc",$BJ394/GJ$346,$BJ$343="u_rand",GI118,$BJ$343="u_norm",GI173)*ROUNDDOWN(((GJ$344-GJ$345)/GJ$343),0),0)*GJ$343+GJ$345,"")</f>
        <v/>
      </c>
      <c r="GK394" s="28" t="str">
        <f t="shared" si="1466"/>
        <v/>
      </c>
      <c r="GL394" s="28" t="str">
        <f t="shared" si="1466"/>
        <v/>
      </c>
      <c r="GM394" s="28" t="str">
        <f t="shared" si="1466"/>
        <v/>
      </c>
      <c r="GN394" s="28" t="str">
        <f t="shared" si="1466"/>
        <v/>
      </c>
      <c r="GO394" s="28" t="str">
        <f t="shared" si="1466"/>
        <v/>
      </c>
      <c r="GP394" s="28" t="str">
        <f t="shared" si="1466"/>
        <v/>
      </c>
      <c r="GQ394" s="28" t="str">
        <f t="shared" si="1466"/>
        <v/>
      </c>
      <c r="GR394" s="28" t="str">
        <f t="shared" si="1466"/>
        <v/>
      </c>
      <c r="GS394" s="28" t="str">
        <f t="shared" si="1466"/>
        <v/>
      </c>
      <c r="GT394" s="28" t="str">
        <f t="shared" si="1466"/>
        <v/>
      </c>
      <c r="GU394" s="28" t="str">
        <f t="shared" si="1466"/>
        <v/>
      </c>
      <c r="GV394" s="28" t="str">
        <f t="shared" si="1466"/>
        <v/>
      </c>
      <c r="GW394" s="28" t="str">
        <f t="shared" si="1466"/>
        <v/>
      </c>
      <c r="GX394" s="28" t="str">
        <f t="shared" si="1466"/>
        <v/>
      </c>
      <c r="GY394" s="28" t="str">
        <f t="shared" si="1466"/>
        <v/>
      </c>
      <c r="GZ394" s="28" t="str">
        <f t="shared" si="1466"/>
        <v/>
      </c>
      <c r="HA394" s="28" t="str">
        <f t="shared" si="1466"/>
        <v/>
      </c>
      <c r="HB394" s="28" t="str">
        <f t="shared" si="1466"/>
        <v/>
      </c>
      <c r="HC394" s="28" t="str">
        <f t="shared" si="1466"/>
        <v/>
      </c>
      <c r="HD394" s="28" t="str">
        <f t="shared" si="1466"/>
        <v/>
      </c>
      <c r="HE394" s="28" t="str">
        <f t="shared" si="1466"/>
        <v/>
      </c>
      <c r="HF394" s="28" t="str">
        <f t="shared" si="1466"/>
        <v/>
      </c>
      <c r="HG394" s="28" t="str">
        <f t="shared" si="1466"/>
        <v/>
      </c>
      <c r="HH394" s="28" t="str">
        <f t="shared" si="1466"/>
        <v/>
      </c>
      <c r="HI394" s="28" t="str">
        <f t="shared" si="1466"/>
        <v/>
      </c>
      <c r="HJ394" s="28" t="str">
        <f t="shared" si="1466"/>
        <v/>
      </c>
      <c r="HK394" s="28" t="str">
        <f t="shared" si="1466"/>
        <v/>
      </c>
      <c r="HL394" s="28" t="str">
        <f t="shared" si="1466"/>
        <v/>
      </c>
      <c r="HM394" s="28" t="str">
        <f t="shared" si="1466"/>
        <v/>
      </c>
      <c r="HN394" s="28" t="str">
        <f t="shared" si="1466"/>
        <v/>
      </c>
      <c r="HO394" s="28" t="str">
        <f t="shared" si="1466"/>
        <v/>
      </c>
      <c r="HP394" s="28" t="str">
        <f t="shared" si="1466"/>
        <v/>
      </c>
      <c r="HQ394" s="28" t="str">
        <f t="shared" si="1466"/>
        <v/>
      </c>
      <c r="HR394" s="28" t="str">
        <f t="shared" si="1466"/>
        <v/>
      </c>
      <c r="HS394" s="28" t="str">
        <f t="shared" si="1466"/>
        <v/>
      </c>
      <c r="HT394" s="28" t="str">
        <f t="shared" si="1466"/>
        <v/>
      </c>
      <c r="HU394" s="28" t="str">
        <f t="shared" si="1466"/>
        <v/>
      </c>
      <c r="HV394" s="28" t="str">
        <f t="shared" si="1466"/>
        <v/>
      </c>
      <c r="HW394" s="28" t="str">
        <f t="shared" si="1466"/>
        <v/>
      </c>
      <c r="HX394" s="28" t="str">
        <f t="shared" si="1466"/>
        <v/>
      </c>
      <c r="HY394" s="28" t="str">
        <f t="shared" si="1466"/>
        <v/>
      </c>
      <c r="HZ394" s="28" t="str">
        <f t="shared" si="1466"/>
        <v/>
      </c>
      <c r="IA394" s="28" t="str">
        <f t="shared" si="1466"/>
        <v/>
      </c>
      <c r="IB394" s="28" t="str">
        <f t="shared" si="1466"/>
        <v/>
      </c>
      <c r="IC394" s="28" t="str">
        <f t="shared" si="1466"/>
        <v/>
      </c>
      <c r="ID394" s="28" t="str">
        <f t="shared" si="1466"/>
        <v/>
      </c>
      <c r="IE394" s="28" t="str">
        <f t="shared" si="1466"/>
        <v/>
      </c>
      <c r="IF394" s="28" t="str">
        <f t="shared" si="1466"/>
        <v/>
      </c>
      <c r="IG394" s="28" t="str">
        <f t="shared" si="1466"/>
        <v/>
      </c>
      <c r="IH394" s="28" t="str">
        <f t="shared" si="1466"/>
        <v/>
      </c>
      <c r="II394" s="28" t="str">
        <f t="shared" si="1466"/>
        <v/>
      </c>
      <c r="IJ394" s="28" t="str">
        <f t="shared" si="1466"/>
        <v/>
      </c>
      <c r="IK394" s="28" t="str">
        <f t="shared" si="1466"/>
        <v/>
      </c>
      <c r="IL394" s="28" t="str">
        <f t="shared" si="1466"/>
        <v/>
      </c>
      <c r="IM394" s="28" t="str">
        <f t="shared" si="1466"/>
        <v/>
      </c>
      <c r="IN394" s="28" t="str">
        <f t="shared" si="1466"/>
        <v/>
      </c>
      <c r="IO394" s="28" t="str">
        <f t="shared" si="1466"/>
        <v/>
      </c>
      <c r="IP394" s="28" t="str">
        <f t="shared" si="1466"/>
        <v/>
      </c>
      <c r="IQ394" s="28" t="str">
        <f t="shared" si="1466"/>
        <v/>
      </c>
      <c r="IR394" s="28" t="str">
        <f t="shared" si="1466"/>
        <v/>
      </c>
      <c r="IS394" s="28" t="str">
        <f t="shared" si="1466"/>
        <v/>
      </c>
      <c r="IT394" s="28" t="str">
        <f t="shared" si="1466"/>
        <v/>
      </c>
      <c r="IU394" s="28" t="str">
        <f t="shared" si="1466"/>
        <v/>
      </c>
      <c r="IV394" s="28" t="str">
        <f t="shared" si="1465"/>
        <v/>
      </c>
      <c r="IW394" s="28" t="str">
        <f t="shared" si="1465"/>
        <v/>
      </c>
      <c r="IX394" s="28" t="str">
        <f t="shared" si="1465"/>
        <v/>
      </c>
      <c r="IY394" s="28" t="str">
        <f t="shared" si="1465"/>
        <v/>
      </c>
      <c r="IZ394" s="28" t="str">
        <f t="shared" si="1465"/>
        <v/>
      </c>
      <c r="JA394" s="28" t="str">
        <f t="shared" si="1465"/>
        <v/>
      </c>
      <c r="JB394" s="28" t="str">
        <f t="shared" si="1465"/>
        <v/>
      </c>
      <c r="JC394" s="28" t="str">
        <f t="shared" si="1465"/>
        <v/>
      </c>
    </row>
    <row r="395" spans="6:263" x14ac:dyDescent="0.45">
      <c r="F395" s="7">
        <f t="shared" si="1463"/>
        <v>0.38064482313610837</v>
      </c>
      <c r="G395" s="7">
        <f t="shared" si="1463"/>
        <v>0.86778207536217855</v>
      </c>
      <c r="H395" s="7">
        <f t="shared" si="1463"/>
        <v>0.93439563640132339</v>
      </c>
      <c r="I395" s="7">
        <f t="shared" si="1463"/>
        <v>9.9274857947265191E-2</v>
      </c>
      <c r="J395" s="7">
        <f t="shared" si="1463"/>
        <v>0.46040035246890054</v>
      </c>
      <c r="K395" s="7">
        <f t="shared" si="1463"/>
        <v>0.99895162740673482</v>
      </c>
      <c r="L395" s="7">
        <f t="shared" si="1463"/>
        <v>0.71650849083275925</v>
      </c>
      <c r="M395" s="7">
        <f t="shared" si="1463"/>
        <v>0.63128599553894527</v>
      </c>
      <c r="N395" s="7">
        <f t="shared" si="1463"/>
        <v>0.55040078868642484</v>
      </c>
      <c r="O395" s="7">
        <f t="shared" si="1463"/>
        <v>0.5537891930685328</v>
      </c>
      <c r="P395" s="7">
        <f t="shared" si="1463"/>
        <v>0.92208082644365763</v>
      </c>
      <c r="Q395" s="7">
        <f t="shared" si="1463"/>
        <v>0.63093111320907769</v>
      </c>
      <c r="R395" s="7">
        <f t="shared" si="1463"/>
        <v>0.6667813931902784</v>
      </c>
      <c r="S395" s="7">
        <f t="shared" si="1463"/>
        <v>0.38197619904856023</v>
      </c>
      <c r="T395" s="7">
        <f t="shared" si="1463"/>
        <v>0.12890559999686926</v>
      </c>
      <c r="U395" s="7">
        <f t="shared" si="1463"/>
        <v>0.79981545535838949</v>
      </c>
      <c r="V395" s="7">
        <f t="shared" si="1461"/>
        <v>0.28363504413684598</v>
      </c>
      <c r="W395" s="7">
        <f t="shared" si="1461"/>
        <v>0.70090483254795188</v>
      </c>
      <c r="X395" s="7">
        <f t="shared" si="1461"/>
        <v>0.65353524296243448</v>
      </c>
      <c r="Y395" s="7">
        <f t="shared" si="1461"/>
        <v>4.2868925278479665E-2</v>
      </c>
      <c r="Z395" s="7">
        <f t="shared" si="1461"/>
        <v>0.3327534996591292</v>
      </c>
      <c r="AA395" s="7">
        <f t="shared" si="1461"/>
        <v>0.80176264969714106</v>
      </c>
      <c r="AB395" s="7">
        <f t="shared" si="1461"/>
        <v>7.5152459589369808E-2</v>
      </c>
      <c r="AC395" s="7">
        <f t="shared" si="1461"/>
        <v>0.69834313201640874</v>
      </c>
      <c r="AD395" s="7">
        <f t="shared" si="1461"/>
        <v>0.16676197488175798</v>
      </c>
      <c r="BJ395">
        <v>42</v>
      </c>
      <c r="BL395" s="28" t="str">
        <f t="shared" si="1421"/>
        <v/>
      </c>
      <c r="BM395" s="28" t="str">
        <f t="shared" si="1464"/>
        <v/>
      </c>
      <c r="BN395" s="28" t="str">
        <f t="shared" si="1464"/>
        <v/>
      </c>
      <c r="BO395" s="28" t="str">
        <f t="shared" si="1464"/>
        <v/>
      </c>
      <c r="BP395" s="28" t="str">
        <f t="shared" si="1464"/>
        <v/>
      </c>
      <c r="BQ395" s="28" t="str">
        <f t="shared" si="1464"/>
        <v/>
      </c>
      <c r="BR395" s="28" t="str">
        <f t="shared" si="1464"/>
        <v/>
      </c>
      <c r="BS395" s="28" t="str">
        <f t="shared" si="1464"/>
        <v/>
      </c>
      <c r="BT395" s="28" t="str">
        <f t="shared" si="1464"/>
        <v/>
      </c>
      <c r="BU395" s="28" t="str">
        <f t="shared" si="1464"/>
        <v/>
      </c>
      <c r="BV395" s="28" t="str">
        <f t="shared" si="1464"/>
        <v/>
      </c>
      <c r="BW395" s="28" t="str">
        <f t="shared" si="1464"/>
        <v/>
      </c>
      <c r="BX395" s="28" t="str">
        <f t="shared" si="1464"/>
        <v/>
      </c>
      <c r="BY395" s="28" t="str">
        <f t="shared" si="1464"/>
        <v/>
      </c>
      <c r="BZ395" s="28" t="str">
        <f t="shared" si="1464"/>
        <v/>
      </c>
      <c r="CA395" s="28" t="str">
        <f t="shared" si="1464"/>
        <v/>
      </c>
      <c r="CB395" s="28" t="str">
        <f t="shared" si="1464"/>
        <v/>
      </c>
      <c r="CC395" s="28" t="str">
        <f t="shared" si="1464"/>
        <v/>
      </c>
      <c r="CD395" s="28" t="str">
        <f t="shared" si="1464"/>
        <v/>
      </c>
      <c r="CE395" s="28" t="str">
        <f t="shared" si="1464"/>
        <v/>
      </c>
      <c r="CF395" s="28" t="str">
        <f t="shared" si="1464"/>
        <v/>
      </c>
      <c r="CG395" s="28" t="str">
        <f t="shared" si="1464"/>
        <v/>
      </c>
      <c r="CH395" s="28" t="str">
        <f t="shared" si="1464"/>
        <v/>
      </c>
      <c r="CI395" s="28" t="str">
        <f t="shared" si="1464"/>
        <v/>
      </c>
      <c r="CJ395" s="28" t="str">
        <f t="shared" si="1464"/>
        <v/>
      </c>
      <c r="CK395" s="28" t="str">
        <f t="shared" si="1464"/>
        <v/>
      </c>
      <c r="CL395" s="28" t="str">
        <f t="shared" si="1464"/>
        <v/>
      </c>
      <c r="CM395" s="28" t="str">
        <f t="shared" si="1464"/>
        <v/>
      </c>
      <c r="CN395" s="28" t="str">
        <f t="shared" si="1464"/>
        <v/>
      </c>
      <c r="CO395" s="28" t="str">
        <f t="shared" si="1464"/>
        <v/>
      </c>
      <c r="CP395" s="28" t="str">
        <f t="shared" si="1464"/>
        <v/>
      </c>
      <c r="CQ395" s="28" t="str">
        <f t="shared" si="1464"/>
        <v/>
      </c>
      <c r="CR395" s="28" t="str">
        <f t="shared" si="1464"/>
        <v/>
      </c>
      <c r="CS395" s="28" t="str">
        <f t="shared" si="1464"/>
        <v/>
      </c>
      <c r="CT395" s="28" t="str">
        <f t="shared" si="1464"/>
        <v/>
      </c>
      <c r="CU395" s="28" t="str">
        <f t="shared" si="1464"/>
        <v/>
      </c>
      <c r="CV395" s="28" t="str">
        <f t="shared" si="1464"/>
        <v/>
      </c>
      <c r="CW395" s="28" t="str">
        <f t="shared" si="1464"/>
        <v/>
      </c>
      <c r="CX395" s="28" t="str">
        <f t="shared" si="1464"/>
        <v/>
      </c>
      <c r="CY395" s="28" t="str">
        <f t="shared" si="1464"/>
        <v/>
      </c>
      <c r="CZ395" s="28" t="str">
        <f t="shared" si="1464"/>
        <v/>
      </c>
      <c r="DA395" s="28" t="str">
        <f t="shared" si="1464"/>
        <v/>
      </c>
      <c r="DB395" s="28" t="str">
        <f t="shared" si="1464"/>
        <v/>
      </c>
      <c r="DC395" s="28" t="str">
        <f t="shared" si="1464"/>
        <v/>
      </c>
      <c r="DD395" s="28" t="str">
        <f t="shared" si="1464"/>
        <v/>
      </c>
      <c r="DE395" s="28" t="str">
        <f t="shared" si="1464"/>
        <v/>
      </c>
      <c r="DF395" s="28" t="str">
        <f t="shared" si="1464"/>
        <v/>
      </c>
      <c r="DG395" s="28" t="str">
        <f t="shared" si="1464"/>
        <v/>
      </c>
      <c r="DH395" s="28" t="str">
        <f t="shared" si="1464"/>
        <v/>
      </c>
      <c r="DI395" s="28" t="str">
        <f t="shared" si="1464"/>
        <v/>
      </c>
      <c r="DJ395" s="28" t="str">
        <f t="shared" si="1464"/>
        <v/>
      </c>
      <c r="DK395" s="28" t="str">
        <f t="shared" si="1464"/>
        <v/>
      </c>
      <c r="DL395" s="28" t="str">
        <f t="shared" si="1464"/>
        <v/>
      </c>
      <c r="DM395" s="28" t="str">
        <f t="shared" si="1464"/>
        <v/>
      </c>
      <c r="DN395" s="28" t="str">
        <f t="shared" si="1464"/>
        <v/>
      </c>
      <c r="DO395" s="28" t="str">
        <f t="shared" si="1464"/>
        <v/>
      </c>
      <c r="DP395" s="28" t="str">
        <f t="shared" si="1464"/>
        <v/>
      </c>
      <c r="DQ395" s="28" t="str">
        <f t="shared" si="1464"/>
        <v/>
      </c>
      <c r="DR395" s="28" t="str">
        <f t="shared" si="1464"/>
        <v/>
      </c>
      <c r="DS395" s="28" t="str">
        <f t="shared" si="1464"/>
        <v/>
      </c>
      <c r="DT395" s="28" t="str">
        <f t="shared" si="1464"/>
        <v/>
      </c>
      <c r="DU395" s="28" t="str">
        <f t="shared" si="1464"/>
        <v/>
      </c>
      <c r="DV395" s="28" t="str">
        <f t="shared" si="1464"/>
        <v/>
      </c>
      <c r="DW395" s="28" t="str">
        <f t="shared" si="1464"/>
        <v/>
      </c>
      <c r="DX395" s="28" t="str">
        <f t="shared" ref="DX395:GI398" si="1467">IF($BJ395&lt;=DX$346,ROUND(_xlfn.IFS($BJ$343="u_inc",$BJ395/DX$346,$BJ$343="u_rand",DW119,$BJ$343="u_norm",DW174)*ROUNDDOWN(((DX$344-DX$345)/DX$343),0),0)*DX$343+DX$345,"")</f>
        <v/>
      </c>
      <c r="DY395" s="28" t="str">
        <f t="shared" si="1467"/>
        <v/>
      </c>
      <c r="DZ395" s="28" t="str">
        <f t="shared" si="1467"/>
        <v/>
      </c>
      <c r="EA395" s="28" t="str">
        <f t="shared" si="1467"/>
        <v/>
      </c>
      <c r="EB395" s="28" t="str">
        <f t="shared" si="1467"/>
        <v/>
      </c>
      <c r="EC395" s="28" t="str">
        <f t="shared" si="1467"/>
        <v/>
      </c>
      <c r="ED395" s="28" t="str">
        <f t="shared" si="1467"/>
        <v/>
      </c>
      <c r="EE395" s="28" t="str">
        <f t="shared" si="1467"/>
        <v/>
      </c>
      <c r="EF395" s="28" t="str">
        <f t="shared" si="1467"/>
        <v/>
      </c>
      <c r="EG395" s="28" t="str">
        <f t="shared" si="1467"/>
        <v/>
      </c>
      <c r="EH395" s="28" t="str">
        <f t="shared" si="1467"/>
        <v/>
      </c>
      <c r="EI395" s="28" t="str">
        <f t="shared" si="1467"/>
        <v/>
      </c>
      <c r="EJ395" s="28" t="str">
        <f t="shared" si="1467"/>
        <v/>
      </c>
      <c r="EK395" s="28" t="str">
        <f t="shared" si="1467"/>
        <v/>
      </c>
      <c r="EL395" s="28" t="str">
        <f t="shared" si="1467"/>
        <v/>
      </c>
      <c r="EM395" s="28" t="str">
        <f t="shared" si="1467"/>
        <v/>
      </c>
      <c r="EN395" s="28" t="str">
        <f t="shared" si="1467"/>
        <v/>
      </c>
      <c r="EO395" s="28" t="str">
        <f t="shared" si="1467"/>
        <v/>
      </c>
      <c r="EP395" s="28" t="str">
        <f t="shared" si="1467"/>
        <v/>
      </c>
      <c r="EQ395" s="28" t="str">
        <f t="shared" si="1467"/>
        <v/>
      </c>
      <c r="ER395" s="28" t="str">
        <f t="shared" si="1467"/>
        <v/>
      </c>
      <c r="ES395" s="28" t="str">
        <f t="shared" si="1467"/>
        <v/>
      </c>
      <c r="ET395" s="28" t="str">
        <f t="shared" si="1467"/>
        <v/>
      </c>
      <c r="EU395" s="28" t="str">
        <f t="shared" si="1467"/>
        <v/>
      </c>
      <c r="EV395" s="28" t="str">
        <f t="shared" si="1467"/>
        <v/>
      </c>
      <c r="EW395" s="28" t="str">
        <f t="shared" si="1467"/>
        <v/>
      </c>
      <c r="EX395" s="28" t="str">
        <f t="shared" si="1467"/>
        <v/>
      </c>
      <c r="EY395" s="28" t="str">
        <f t="shared" si="1467"/>
        <v/>
      </c>
      <c r="EZ395" s="28" t="str">
        <f t="shared" si="1467"/>
        <v/>
      </c>
      <c r="FA395" s="28" t="str">
        <f t="shared" si="1467"/>
        <v/>
      </c>
      <c r="FB395" s="28" t="str">
        <f t="shared" si="1467"/>
        <v/>
      </c>
      <c r="FC395" s="28" t="str">
        <f t="shared" si="1467"/>
        <v/>
      </c>
      <c r="FD395" s="28" t="str">
        <f t="shared" si="1467"/>
        <v/>
      </c>
      <c r="FE395" s="28" t="str">
        <f t="shared" si="1467"/>
        <v/>
      </c>
      <c r="FF395" s="28" t="str">
        <f t="shared" si="1467"/>
        <v/>
      </c>
      <c r="FG395" s="28" t="str">
        <f t="shared" si="1467"/>
        <v/>
      </c>
      <c r="FH395" s="28" t="str">
        <f t="shared" si="1467"/>
        <v/>
      </c>
      <c r="FI395" s="28" t="str">
        <f t="shared" si="1467"/>
        <v/>
      </c>
      <c r="FJ395" s="28" t="str">
        <f t="shared" si="1467"/>
        <v/>
      </c>
      <c r="FK395" s="28" t="str">
        <f t="shared" si="1467"/>
        <v/>
      </c>
      <c r="FL395" s="28" t="str">
        <f t="shared" si="1467"/>
        <v/>
      </c>
      <c r="FM395" s="28" t="str">
        <f t="shared" si="1467"/>
        <v/>
      </c>
      <c r="FN395" s="28" t="str">
        <f t="shared" si="1467"/>
        <v/>
      </c>
      <c r="FO395" s="28" t="str">
        <f t="shared" si="1467"/>
        <v/>
      </c>
      <c r="FP395" s="28" t="str">
        <f t="shared" si="1467"/>
        <v/>
      </c>
      <c r="FQ395" s="28" t="str">
        <f t="shared" si="1467"/>
        <v/>
      </c>
      <c r="FR395" s="28" t="str">
        <f t="shared" si="1467"/>
        <v/>
      </c>
      <c r="FS395" s="28" t="str">
        <f t="shared" si="1467"/>
        <v/>
      </c>
      <c r="FT395" s="28" t="str">
        <f t="shared" si="1467"/>
        <v/>
      </c>
      <c r="FU395" s="28" t="str">
        <f t="shared" si="1467"/>
        <v/>
      </c>
      <c r="FV395" s="28" t="str">
        <f t="shared" si="1467"/>
        <v/>
      </c>
      <c r="FW395" s="28" t="str">
        <f t="shared" si="1467"/>
        <v/>
      </c>
      <c r="FX395" s="28" t="str">
        <f t="shared" si="1467"/>
        <v/>
      </c>
      <c r="FY395" s="28" t="str">
        <f t="shared" si="1467"/>
        <v/>
      </c>
      <c r="FZ395" s="28" t="str">
        <f t="shared" si="1467"/>
        <v/>
      </c>
      <c r="GA395" s="28" t="str">
        <f t="shared" si="1467"/>
        <v/>
      </c>
      <c r="GB395" s="28" t="str">
        <f t="shared" si="1467"/>
        <v/>
      </c>
      <c r="GC395" s="28" t="str">
        <f t="shared" si="1467"/>
        <v/>
      </c>
      <c r="GD395" s="28" t="str">
        <f t="shared" si="1467"/>
        <v/>
      </c>
      <c r="GE395" s="28" t="str">
        <f t="shared" si="1467"/>
        <v/>
      </c>
      <c r="GF395" s="28" t="str">
        <f t="shared" si="1467"/>
        <v/>
      </c>
      <c r="GG395" s="28" t="str">
        <f t="shared" si="1467"/>
        <v/>
      </c>
      <c r="GH395" s="28" t="str">
        <f t="shared" si="1467"/>
        <v/>
      </c>
      <c r="GI395" s="28" t="str">
        <f t="shared" si="1467"/>
        <v/>
      </c>
      <c r="GJ395" s="28" t="str">
        <f t="shared" si="1466"/>
        <v/>
      </c>
      <c r="GK395" s="28" t="str">
        <f t="shared" si="1466"/>
        <v/>
      </c>
      <c r="GL395" s="28" t="str">
        <f t="shared" si="1466"/>
        <v/>
      </c>
      <c r="GM395" s="28" t="str">
        <f t="shared" si="1466"/>
        <v/>
      </c>
      <c r="GN395" s="28" t="str">
        <f t="shared" si="1466"/>
        <v/>
      </c>
      <c r="GO395" s="28" t="str">
        <f t="shared" si="1466"/>
        <v/>
      </c>
      <c r="GP395" s="28" t="str">
        <f t="shared" si="1466"/>
        <v/>
      </c>
      <c r="GQ395" s="28" t="str">
        <f t="shared" si="1466"/>
        <v/>
      </c>
      <c r="GR395" s="28" t="str">
        <f t="shared" si="1466"/>
        <v/>
      </c>
      <c r="GS395" s="28" t="str">
        <f t="shared" si="1466"/>
        <v/>
      </c>
      <c r="GT395" s="28" t="str">
        <f t="shared" si="1466"/>
        <v/>
      </c>
      <c r="GU395" s="28" t="str">
        <f t="shared" si="1466"/>
        <v/>
      </c>
      <c r="GV395" s="28" t="str">
        <f t="shared" si="1466"/>
        <v/>
      </c>
      <c r="GW395" s="28" t="str">
        <f t="shared" si="1466"/>
        <v/>
      </c>
      <c r="GX395" s="28" t="str">
        <f t="shared" si="1466"/>
        <v/>
      </c>
      <c r="GY395" s="28" t="str">
        <f t="shared" si="1466"/>
        <v/>
      </c>
      <c r="GZ395" s="28" t="str">
        <f t="shared" si="1466"/>
        <v/>
      </c>
      <c r="HA395" s="28" t="str">
        <f t="shared" si="1466"/>
        <v/>
      </c>
      <c r="HB395" s="28" t="str">
        <f t="shared" si="1466"/>
        <v/>
      </c>
      <c r="HC395" s="28" t="str">
        <f t="shared" si="1466"/>
        <v/>
      </c>
      <c r="HD395" s="28" t="str">
        <f t="shared" si="1466"/>
        <v/>
      </c>
      <c r="HE395" s="28" t="str">
        <f t="shared" si="1466"/>
        <v/>
      </c>
      <c r="HF395" s="28" t="str">
        <f t="shared" si="1466"/>
        <v/>
      </c>
      <c r="HG395" s="28" t="str">
        <f t="shared" si="1466"/>
        <v/>
      </c>
      <c r="HH395" s="28" t="str">
        <f t="shared" si="1466"/>
        <v/>
      </c>
      <c r="HI395" s="28" t="str">
        <f t="shared" si="1466"/>
        <v/>
      </c>
      <c r="HJ395" s="28" t="str">
        <f t="shared" si="1466"/>
        <v/>
      </c>
      <c r="HK395" s="28" t="str">
        <f t="shared" si="1466"/>
        <v/>
      </c>
      <c r="HL395" s="28" t="str">
        <f t="shared" si="1466"/>
        <v/>
      </c>
      <c r="HM395" s="28" t="str">
        <f t="shared" si="1466"/>
        <v/>
      </c>
      <c r="HN395" s="28" t="str">
        <f t="shared" si="1466"/>
        <v/>
      </c>
      <c r="HO395" s="28" t="str">
        <f t="shared" si="1466"/>
        <v/>
      </c>
      <c r="HP395" s="28" t="str">
        <f t="shared" si="1466"/>
        <v/>
      </c>
      <c r="HQ395" s="28" t="str">
        <f t="shared" si="1466"/>
        <v/>
      </c>
      <c r="HR395" s="28" t="str">
        <f t="shared" si="1466"/>
        <v/>
      </c>
      <c r="HS395" s="28" t="str">
        <f t="shared" si="1466"/>
        <v/>
      </c>
      <c r="HT395" s="28" t="str">
        <f t="shared" si="1466"/>
        <v/>
      </c>
      <c r="HU395" s="28" t="str">
        <f t="shared" si="1466"/>
        <v/>
      </c>
      <c r="HV395" s="28" t="str">
        <f t="shared" si="1466"/>
        <v/>
      </c>
      <c r="HW395" s="28" t="str">
        <f t="shared" si="1466"/>
        <v/>
      </c>
      <c r="HX395" s="28" t="str">
        <f t="shared" si="1466"/>
        <v/>
      </c>
      <c r="HY395" s="28" t="str">
        <f t="shared" si="1466"/>
        <v/>
      </c>
      <c r="HZ395" s="28" t="str">
        <f t="shared" si="1466"/>
        <v/>
      </c>
      <c r="IA395" s="28" t="str">
        <f t="shared" si="1466"/>
        <v/>
      </c>
      <c r="IB395" s="28" t="str">
        <f t="shared" si="1466"/>
        <v/>
      </c>
      <c r="IC395" s="28" t="str">
        <f t="shared" si="1466"/>
        <v/>
      </c>
      <c r="ID395" s="28" t="str">
        <f t="shared" si="1466"/>
        <v/>
      </c>
      <c r="IE395" s="28" t="str">
        <f t="shared" si="1466"/>
        <v/>
      </c>
      <c r="IF395" s="28" t="str">
        <f t="shared" si="1466"/>
        <v/>
      </c>
      <c r="IG395" s="28" t="str">
        <f t="shared" si="1466"/>
        <v/>
      </c>
      <c r="IH395" s="28" t="str">
        <f t="shared" si="1466"/>
        <v/>
      </c>
      <c r="II395" s="28" t="str">
        <f t="shared" si="1466"/>
        <v/>
      </c>
      <c r="IJ395" s="28" t="str">
        <f t="shared" si="1466"/>
        <v/>
      </c>
      <c r="IK395" s="28" t="str">
        <f t="shared" si="1466"/>
        <v/>
      </c>
      <c r="IL395" s="28" t="str">
        <f t="shared" si="1466"/>
        <v/>
      </c>
      <c r="IM395" s="28" t="str">
        <f t="shared" si="1466"/>
        <v/>
      </c>
      <c r="IN395" s="28" t="str">
        <f t="shared" si="1466"/>
        <v/>
      </c>
      <c r="IO395" s="28" t="str">
        <f t="shared" si="1466"/>
        <v/>
      </c>
      <c r="IP395" s="28" t="str">
        <f t="shared" si="1466"/>
        <v/>
      </c>
      <c r="IQ395" s="28" t="str">
        <f t="shared" si="1466"/>
        <v/>
      </c>
      <c r="IR395" s="28" t="str">
        <f t="shared" si="1466"/>
        <v/>
      </c>
      <c r="IS395" s="28" t="str">
        <f t="shared" si="1466"/>
        <v/>
      </c>
      <c r="IT395" s="28" t="str">
        <f t="shared" si="1466"/>
        <v/>
      </c>
      <c r="IU395" s="28" t="str">
        <f t="shared" si="1466"/>
        <v/>
      </c>
      <c r="IV395" s="28" t="str">
        <f t="shared" si="1465"/>
        <v/>
      </c>
      <c r="IW395" s="28" t="str">
        <f t="shared" si="1465"/>
        <v/>
      </c>
      <c r="IX395" s="28" t="str">
        <f t="shared" si="1465"/>
        <v/>
      </c>
      <c r="IY395" s="28" t="str">
        <f t="shared" si="1465"/>
        <v/>
      </c>
      <c r="IZ395" s="28" t="str">
        <f t="shared" si="1465"/>
        <v/>
      </c>
      <c r="JA395" s="28" t="str">
        <f t="shared" si="1465"/>
        <v/>
      </c>
      <c r="JB395" s="28" t="str">
        <f t="shared" si="1465"/>
        <v/>
      </c>
      <c r="JC395" s="28" t="str">
        <f t="shared" si="1465"/>
        <v/>
      </c>
    </row>
    <row r="396" spans="6:263" x14ac:dyDescent="0.45">
      <c r="F396" s="7">
        <f t="shared" si="1463"/>
        <v>0.10625760308758245</v>
      </c>
      <c r="G396" s="7">
        <f t="shared" si="1463"/>
        <v>0.70855980771992344</v>
      </c>
      <c r="H396" s="7">
        <f t="shared" si="1463"/>
        <v>0.21176472828340007</v>
      </c>
      <c r="I396" s="7">
        <f t="shared" si="1463"/>
        <v>9.6667972438348446E-2</v>
      </c>
      <c r="J396" s="7">
        <f t="shared" si="1463"/>
        <v>0.98541402629828734</v>
      </c>
      <c r="K396" s="7">
        <f t="shared" si="1463"/>
        <v>0.39400655049551586</v>
      </c>
      <c r="L396" s="7">
        <f t="shared" si="1463"/>
        <v>0.58136098812397619</v>
      </c>
      <c r="M396" s="7">
        <f t="shared" si="1463"/>
        <v>0.80629066042894992</v>
      </c>
      <c r="N396" s="7">
        <f t="shared" si="1463"/>
        <v>0.39647068241446776</v>
      </c>
      <c r="O396" s="7">
        <f t="shared" si="1463"/>
        <v>0.95813861114817611</v>
      </c>
      <c r="P396" s="7">
        <f t="shared" si="1463"/>
        <v>0.76357326179909202</v>
      </c>
      <c r="Q396" s="7">
        <f t="shared" si="1463"/>
        <v>0.67576571538847208</v>
      </c>
      <c r="R396" s="7">
        <f t="shared" si="1463"/>
        <v>0.20463068792812092</v>
      </c>
      <c r="S396" s="7">
        <f t="shared" si="1463"/>
        <v>0.37310427304967503</v>
      </c>
      <c r="T396" s="7">
        <f t="shared" si="1463"/>
        <v>0.40221744887634064</v>
      </c>
      <c r="U396" s="7">
        <f t="shared" si="1463"/>
        <v>0.89184560482010511</v>
      </c>
      <c r="V396" s="7">
        <f t="shared" si="1461"/>
        <v>0.3472155296929253</v>
      </c>
      <c r="W396" s="7">
        <f t="shared" si="1461"/>
        <v>0.37717192218507262</v>
      </c>
      <c r="X396" s="7">
        <f t="shared" si="1461"/>
        <v>0.79971303967745655</v>
      </c>
      <c r="Y396" s="7">
        <f t="shared" si="1461"/>
        <v>0.32589211749187302</v>
      </c>
      <c r="Z396" s="7">
        <f t="shared" si="1461"/>
        <v>0.34418204582491052</v>
      </c>
      <c r="AA396" s="7">
        <f t="shared" si="1461"/>
        <v>0.88486353069770318</v>
      </c>
      <c r="AB396" s="7">
        <f t="shared" si="1461"/>
        <v>0.68437683847005337</v>
      </c>
      <c r="AC396" s="7">
        <f t="shared" si="1461"/>
        <v>0.72132556406842807</v>
      </c>
      <c r="AD396" s="7">
        <f t="shared" si="1461"/>
        <v>0.76728951733898809</v>
      </c>
      <c r="BJ396">
        <v>43</v>
      </c>
      <c r="BL396" s="28" t="str">
        <f t="shared" si="1421"/>
        <v/>
      </c>
      <c r="BM396" s="28" t="str">
        <f t="shared" ref="BM396:DX399" si="1468">IF($BJ396&lt;=BM$346,ROUND(_xlfn.IFS($BJ$343="u_inc",$BJ396/BM$346,$BJ$343="u_rand",BL120,$BJ$343="u_norm",BL175)*ROUNDDOWN(((BM$344-BM$345)/BM$343),0),0)*BM$343+BM$345,"")</f>
        <v/>
      </c>
      <c r="BN396" s="28" t="str">
        <f t="shared" si="1468"/>
        <v/>
      </c>
      <c r="BO396" s="28" t="str">
        <f t="shared" si="1468"/>
        <v/>
      </c>
      <c r="BP396" s="28" t="str">
        <f t="shared" si="1468"/>
        <v/>
      </c>
      <c r="BQ396" s="28" t="str">
        <f t="shared" si="1468"/>
        <v/>
      </c>
      <c r="BR396" s="28" t="str">
        <f t="shared" si="1468"/>
        <v/>
      </c>
      <c r="BS396" s="28" t="str">
        <f t="shared" si="1468"/>
        <v/>
      </c>
      <c r="BT396" s="28" t="str">
        <f t="shared" si="1468"/>
        <v/>
      </c>
      <c r="BU396" s="28" t="str">
        <f t="shared" si="1468"/>
        <v/>
      </c>
      <c r="BV396" s="28" t="str">
        <f t="shared" si="1468"/>
        <v/>
      </c>
      <c r="BW396" s="28" t="str">
        <f t="shared" si="1468"/>
        <v/>
      </c>
      <c r="BX396" s="28" t="str">
        <f t="shared" si="1468"/>
        <v/>
      </c>
      <c r="BY396" s="28" t="str">
        <f t="shared" si="1468"/>
        <v/>
      </c>
      <c r="BZ396" s="28" t="str">
        <f t="shared" si="1468"/>
        <v/>
      </c>
      <c r="CA396" s="28" t="str">
        <f t="shared" si="1468"/>
        <v/>
      </c>
      <c r="CB396" s="28" t="str">
        <f t="shared" si="1468"/>
        <v/>
      </c>
      <c r="CC396" s="28" t="str">
        <f t="shared" si="1468"/>
        <v/>
      </c>
      <c r="CD396" s="28" t="str">
        <f t="shared" si="1468"/>
        <v/>
      </c>
      <c r="CE396" s="28" t="str">
        <f t="shared" si="1468"/>
        <v/>
      </c>
      <c r="CF396" s="28" t="str">
        <f t="shared" si="1468"/>
        <v/>
      </c>
      <c r="CG396" s="28" t="str">
        <f t="shared" si="1468"/>
        <v/>
      </c>
      <c r="CH396" s="28" t="str">
        <f t="shared" si="1468"/>
        <v/>
      </c>
      <c r="CI396" s="28" t="str">
        <f t="shared" si="1468"/>
        <v/>
      </c>
      <c r="CJ396" s="28" t="str">
        <f t="shared" si="1468"/>
        <v/>
      </c>
      <c r="CK396" s="28" t="str">
        <f t="shared" si="1468"/>
        <v/>
      </c>
      <c r="CL396" s="28" t="str">
        <f t="shared" si="1468"/>
        <v/>
      </c>
      <c r="CM396" s="28" t="str">
        <f t="shared" si="1468"/>
        <v/>
      </c>
      <c r="CN396" s="28" t="str">
        <f t="shared" si="1468"/>
        <v/>
      </c>
      <c r="CO396" s="28" t="str">
        <f t="shared" si="1468"/>
        <v/>
      </c>
      <c r="CP396" s="28" t="str">
        <f t="shared" si="1468"/>
        <v/>
      </c>
      <c r="CQ396" s="28" t="str">
        <f t="shared" si="1468"/>
        <v/>
      </c>
      <c r="CR396" s="28" t="str">
        <f t="shared" si="1468"/>
        <v/>
      </c>
      <c r="CS396" s="28" t="str">
        <f t="shared" si="1468"/>
        <v/>
      </c>
      <c r="CT396" s="28" t="str">
        <f t="shared" si="1468"/>
        <v/>
      </c>
      <c r="CU396" s="28" t="str">
        <f t="shared" si="1468"/>
        <v/>
      </c>
      <c r="CV396" s="28" t="str">
        <f t="shared" si="1468"/>
        <v/>
      </c>
      <c r="CW396" s="28" t="str">
        <f t="shared" si="1468"/>
        <v/>
      </c>
      <c r="CX396" s="28" t="str">
        <f t="shared" si="1468"/>
        <v/>
      </c>
      <c r="CY396" s="28" t="str">
        <f t="shared" si="1468"/>
        <v/>
      </c>
      <c r="CZ396" s="28" t="str">
        <f t="shared" si="1468"/>
        <v/>
      </c>
      <c r="DA396" s="28" t="str">
        <f t="shared" si="1468"/>
        <v/>
      </c>
      <c r="DB396" s="28" t="str">
        <f t="shared" si="1468"/>
        <v/>
      </c>
      <c r="DC396" s="28" t="str">
        <f t="shared" si="1468"/>
        <v/>
      </c>
      <c r="DD396" s="28" t="str">
        <f t="shared" si="1468"/>
        <v/>
      </c>
      <c r="DE396" s="28" t="str">
        <f t="shared" si="1468"/>
        <v/>
      </c>
      <c r="DF396" s="28" t="str">
        <f t="shared" si="1468"/>
        <v/>
      </c>
      <c r="DG396" s="28" t="str">
        <f t="shared" si="1468"/>
        <v/>
      </c>
      <c r="DH396" s="28" t="str">
        <f t="shared" si="1468"/>
        <v/>
      </c>
      <c r="DI396" s="28" t="str">
        <f t="shared" si="1468"/>
        <v/>
      </c>
      <c r="DJ396" s="28" t="str">
        <f t="shared" si="1468"/>
        <v/>
      </c>
      <c r="DK396" s="28" t="str">
        <f t="shared" si="1468"/>
        <v/>
      </c>
      <c r="DL396" s="28" t="str">
        <f t="shared" si="1468"/>
        <v/>
      </c>
      <c r="DM396" s="28" t="str">
        <f t="shared" si="1468"/>
        <v/>
      </c>
      <c r="DN396" s="28" t="str">
        <f t="shared" si="1468"/>
        <v/>
      </c>
      <c r="DO396" s="28" t="str">
        <f t="shared" si="1468"/>
        <v/>
      </c>
      <c r="DP396" s="28" t="str">
        <f t="shared" si="1468"/>
        <v/>
      </c>
      <c r="DQ396" s="28" t="str">
        <f t="shared" si="1468"/>
        <v/>
      </c>
      <c r="DR396" s="28" t="str">
        <f t="shared" si="1468"/>
        <v/>
      </c>
      <c r="DS396" s="28" t="str">
        <f t="shared" si="1468"/>
        <v/>
      </c>
      <c r="DT396" s="28" t="str">
        <f t="shared" si="1468"/>
        <v/>
      </c>
      <c r="DU396" s="28" t="str">
        <f t="shared" si="1468"/>
        <v/>
      </c>
      <c r="DV396" s="28" t="str">
        <f t="shared" si="1468"/>
        <v/>
      </c>
      <c r="DW396" s="28" t="str">
        <f t="shared" si="1468"/>
        <v/>
      </c>
      <c r="DX396" s="28" t="str">
        <f t="shared" si="1468"/>
        <v/>
      </c>
      <c r="DY396" s="28" t="str">
        <f t="shared" si="1467"/>
        <v/>
      </c>
      <c r="DZ396" s="28" t="str">
        <f t="shared" si="1467"/>
        <v/>
      </c>
      <c r="EA396" s="28" t="str">
        <f t="shared" si="1467"/>
        <v/>
      </c>
      <c r="EB396" s="28" t="str">
        <f t="shared" si="1467"/>
        <v/>
      </c>
      <c r="EC396" s="28" t="str">
        <f t="shared" si="1467"/>
        <v/>
      </c>
      <c r="ED396" s="28" t="str">
        <f t="shared" si="1467"/>
        <v/>
      </c>
      <c r="EE396" s="28" t="str">
        <f t="shared" si="1467"/>
        <v/>
      </c>
      <c r="EF396" s="28" t="str">
        <f t="shared" si="1467"/>
        <v/>
      </c>
      <c r="EG396" s="28" t="str">
        <f t="shared" si="1467"/>
        <v/>
      </c>
      <c r="EH396" s="28" t="str">
        <f t="shared" si="1467"/>
        <v/>
      </c>
      <c r="EI396" s="28" t="str">
        <f t="shared" si="1467"/>
        <v/>
      </c>
      <c r="EJ396" s="28" t="str">
        <f t="shared" si="1467"/>
        <v/>
      </c>
      <c r="EK396" s="28" t="str">
        <f t="shared" si="1467"/>
        <v/>
      </c>
      <c r="EL396" s="28" t="str">
        <f t="shared" si="1467"/>
        <v/>
      </c>
      <c r="EM396" s="28" t="str">
        <f t="shared" si="1467"/>
        <v/>
      </c>
      <c r="EN396" s="28" t="str">
        <f t="shared" si="1467"/>
        <v/>
      </c>
      <c r="EO396" s="28" t="str">
        <f t="shared" si="1467"/>
        <v/>
      </c>
      <c r="EP396" s="28" t="str">
        <f t="shared" si="1467"/>
        <v/>
      </c>
      <c r="EQ396" s="28" t="str">
        <f t="shared" si="1467"/>
        <v/>
      </c>
      <c r="ER396" s="28" t="str">
        <f t="shared" si="1467"/>
        <v/>
      </c>
      <c r="ES396" s="28" t="str">
        <f t="shared" si="1467"/>
        <v/>
      </c>
      <c r="ET396" s="28" t="str">
        <f t="shared" si="1467"/>
        <v/>
      </c>
      <c r="EU396" s="28" t="str">
        <f t="shared" si="1467"/>
        <v/>
      </c>
      <c r="EV396" s="28" t="str">
        <f t="shared" si="1467"/>
        <v/>
      </c>
      <c r="EW396" s="28" t="str">
        <f t="shared" si="1467"/>
        <v/>
      </c>
      <c r="EX396" s="28" t="str">
        <f t="shared" si="1467"/>
        <v/>
      </c>
      <c r="EY396" s="28" t="str">
        <f t="shared" si="1467"/>
        <v/>
      </c>
      <c r="EZ396" s="28" t="str">
        <f t="shared" si="1467"/>
        <v/>
      </c>
      <c r="FA396" s="28" t="str">
        <f t="shared" si="1467"/>
        <v/>
      </c>
      <c r="FB396" s="28" t="str">
        <f t="shared" si="1467"/>
        <v/>
      </c>
      <c r="FC396" s="28" t="str">
        <f t="shared" si="1467"/>
        <v/>
      </c>
      <c r="FD396" s="28" t="str">
        <f t="shared" si="1467"/>
        <v/>
      </c>
      <c r="FE396" s="28" t="str">
        <f t="shared" si="1467"/>
        <v/>
      </c>
      <c r="FF396" s="28" t="str">
        <f t="shared" si="1467"/>
        <v/>
      </c>
      <c r="FG396" s="28" t="str">
        <f t="shared" si="1467"/>
        <v/>
      </c>
      <c r="FH396" s="28" t="str">
        <f t="shared" si="1467"/>
        <v/>
      </c>
      <c r="FI396" s="28" t="str">
        <f t="shared" si="1467"/>
        <v/>
      </c>
      <c r="FJ396" s="28" t="str">
        <f t="shared" si="1467"/>
        <v/>
      </c>
      <c r="FK396" s="28" t="str">
        <f t="shared" si="1467"/>
        <v/>
      </c>
      <c r="FL396" s="28" t="str">
        <f t="shared" si="1467"/>
        <v/>
      </c>
      <c r="FM396" s="28" t="str">
        <f t="shared" si="1467"/>
        <v/>
      </c>
      <c r="FN396" s="28" t="str">
        <f t="shared" si="1467"/>
        <v/>
      </c>
      <c r="FO396" s="28" t="str">
        <f t="shared" si="1467"/>
        <v/>
      </c>
      <c r="FP396" s="28" t="str">
        <f t="shared" si="1467"/>
        <v/>
      </c>
      <c r="FQ396" s="28" t="str">
        <f t="shared" si="1467"/>
        <v/>
      </c>
      <c r="FR396" s="28" t="str">
        <f t="shared" si="1467"/>
        <v/>
      </c>
      <c r="FS396" s="28" t="str">
        <f t="shared" si="1467"/>
        <v/>
      </c>
      <c r="FT396" s="28" t="str">
        <f t="shared" si="1467"/>
        <v/>
      </c>
      <c r="FU396" s="28" t="str">
        <f t="shared" si="1467"/>
        <v/>
      </c>
      <c r="FV396" s="28" t="str">
        <f t="shared" si="1467"/>
        <v/>
      </c>
      <c r="FW396" s="28" t="str">
        <f t="shared" si="1467"/>
        <v/>
      </c>
      <c r="FX396" s="28" t="str">
        <f t="shared" si="1467"/>
        <v/>
      </c>
      <c r="FY396" s="28" t="str">
        <f t="shared" si="1467"/>
        <v/>
      </c>
      <c r="FZ396" s="28" t="str">
        <f t="shared" si="1467"/>
        <v/>
      </c>
      <c r="GA396" s="28" t="str">
        <f t="shared" si="1467"/>
        <v/>
      </c>
      <c r="GB396" s="28" t="str">
        <f t="shared" si="1467"/>
        <v/>
      </c>
      <c r="GC396" s="28" t="str">
        <f t="shared" si="1467"/>
        <v/>
      </c>
      <c r="GD396" s="28" t="str">
        <f t="shared" si="1467"/>
        <v/>
      </c>
      <c r="GE396" s="28" t="str">
        <f t="shared" si="1467"/>
        <v/>
      </c>
      <c r="GF396" s="28" t="str">
        <f t="shared" si="1467"/>
        <v/>
      </c>
      <c r="GG396" s="28" t="str">
        <f t="shared" si="1467"/>
        <v/>
      </c>
      <c r="GH396" s="28" t="str">
        <f t="shared" si="1467"/>
        <v/>
      </c>
      <c r="GI396" s="28" t="str">
        <f t="shared" si="1467"/>
        <v/>
      </c>
      <c r="GJ396" s="28" t="str">
        <f t="shared" si="1466"/>
        <v/>
      </c>
      <c r="GK396" s="28" t="str">
        <f t="shared" si="1466"/>
        <v/>
      </c>
      <c r="GL396" s="28" t="str">
        <f t="shared" si="1466"/>
        <v/>
      </c>
      <c r="GM396" s="28" t="str">
        <f t="shared" si="1466"/>
        <v/>
      </c>
      <c r="GN396" s="28" t="str">
        <f t="shared" si="1466"/>
        <v/>
      </c>
      <c r="GO396" s="28" t="str">
        <f t="shared" si="1466"/>
        <v/>
      </c>
      <c r="GP396" s="28" t="str">
        <f t="shared" si="1466"/>
        <v/>
      </c>
      <c r="GQ396" s="28" t="str">
        <f t="shared" si="1466"/>
        <v/>
      </c>
      <c r="GR396" s="28" t="str">
        <f t="shared" si="1466"/>
        <v/>
      </c>
      <c r="GS396" s="28" t="str">
        <f t="shared" si="1466"/>
        <v/>
      </c>
      <c r="GT396" s="28" t="str">
        <f t="shared" si="1466"/>
        <v/>
      </c>
      <c r="GU396" s="28" t="str">
        <f t="shared" si="1466"/>
        <v/>
      </c>
      <c r="GV396" s="28" t="str">
        <f t="shared" si="1466"/>
        <v/>
      </c>
      <c r="GW396" s="28" t="str">
        <f t="shared" si="1466"/>
        <v/>
      </c>
      <c r="GX396" s="28" t="str">
        <f t="shared" si="1466"/>
        <v/>
      </c>
      <c r="GY396" s="28" t="str">
        <f t="shared" si="1466"/>
        <v/>
      </c>
      <c r="GZ396" s="28" t="str">
        <f t="shared" si="1466"/>
        <v/>
      </c>
      <c r="HA396" s="28" t="str">
        <f t="shared" si="1466"/>
        <v/>
      </c>
      <c r="HB396" s="28" t="str">
        <f t="shared" si="1466"/>
        <v/>
      </c>
      <c r="HC396" s="28" t="str">
        <f t="shared" si="1466"/>
        <v/>
      </c>
      <c r="HD396" s="28" t="str">
        <f t="shared" si="1466"/>
        <v/>
      </c>
      <c r="HE396" s="28" t="str">
        <f t="shared" si="1466"/>
        <v/>
      </c>
      <c r="HF396" s="28" t="str">
        <f t="shared" si="1466"/>
        <v/>
      </c>
      <c r="HG396" s="28" t="str">
        <f t="shared" si="1466"/>
        <v/>
      </c>
      <c r="HH396" s="28" t="str">
        <f t="shared" si="1466"/>
        <v/>
      </c>
      <c r="HI396" s="28" t="str">
        <f t="shared" si="1466"/>
        <v/>
      </c>
      <c r="HJ396" s="28" t="str">
        <f t="shared" si="1466"/>
        <v/>
      </c>
      <c r="HK396" s="28" t="str">
        <f t="shared" si="1466"/>
        <v/>
      </c>
      <c r="HL396" s="28" t="str">
        <f t="shared" si="1466"/>
        <v/>
      </c>
      <c r="HM396" s="28" t="str">
        <f t="shared" si="1466"/>
        <v/>
      </c>
      <c r="HN396" s="28" t="str">
        <f t="shared" si="1466"/>
        <v/>
      </c>
      <c r="HO396" s="28" t="str">
        <f t="shared" si="1466"/>
        <v/>
      </c>
      <c r="HP396" s="28" t="str">
        <f t="shared" si="1466"/>
        <v/>
      </c>
      <c r="HQ396" s="28" t="str">
        <f t="shared" si="1466"/>
        <v/>
      </c>
      <c r="HR396" s="28" t="str">
        <f t="shared" si="1466"/>
        <v/>
      </c>
      <c r="HS396" s="28" t="str">
        <f t="shared" si="1466"/>
        <v/>
      </c>
      <c r="HT396" s="28" t="str">
        <f t="shared" si="1466"/>
        <v/>
      </c>
      <c r="HU396" s="28" t="str">
        <f t="shared" si="1466"/>
        <v/>
      </c>
      <c r="HV396" s="28" t="str">
        <f t="shared" si="1466"/>
        <v/>
      </c>
      <c r="HW396" s="28" t="str">
        <f t="shared" si="1466"/>
        <v/>
      </c>
      <c r="HX396" s="28" t="str">
        <f t="shared" si="1466"/>
        <v/>
      </c>
      <c r="HY396" s="28" t="str">
        <f t="shared" si="1466"/>
        <v/>
      </c>
      <c r="HZ396" s="28" t="str">
        <f t="shared" si="1466"/>
        <v/>
      </c>
      <c r="IA396" s="28" t="str">
        <f t="shared" si="1466"/>
        <v/>
      </c>
      <c r="IB396" s="28" t="str">
        <f t="shared" si="1466"/>
        <v/>
      </c>
      <c r="IC396" s="28" t="str">
        <f t="shared" si="1466"/>
        <v/>
      </c>
      <c r="ID396" s="28" t="str">
        <f t="shared" si="1466"/>
        <v/>
      </c>
      <c r="IE396" s="28" t="str">
        <f t="shared" si="1466"/>
        <v/>
      </c>
      <c r="IF396" s="28" t="str">
        <f t="shared" si="1466"/>
        <v/>
      </c>
      <c r="IG396" s="28" t="str">
        <f t="shared" si="1466"/>
        <v/>
      </c>
      <c r="IH396" s="28" t="str">
        <f t="shared" si="1466"/>
        <v/>
      </c>
      <c r="II396" s="28" t="str">
        <f t="shared" si="1466"/>
        <v/>
      </c>
      <c r="IJ396" s="28" t="str">
        <f t="shared" si="1466"/>
        <v/>
      </c>
      <c r="IK396" s="28" t="str">
        <f t="shared" si="1466"/>
        <v/>
      </c>
      <c r="IL396" s="28" t="str">
        <f t="shared" si="1466"/>
        <v/>
      </c>
      <c r="IM396" s="28" t="str">
        <f t="shared" si="1466"/>
        <v/>
      </c>
      <c r="IN396" s="28" t="str">
        <f t="shared" si="1466"/>
        <v/>
      </c>
      <c r="IO396" s="28" t="str">
        <f t="shared" si="1466"/>
        <v/>
      </c>
      <c r="IP396" s="28" t="str">
        <f t="shared" si="1466"/>
        <v/>
      </c>
      <c r="IQ396" s="28" t="str">
        <f t="shared" si="1466"/>
        <v/>
      </c>
      <c r="IR396" s="28" t="str">
        <f t="shared" si="1466"/>
        <v/>
      </c>
      <c r="IS396" s="28" t="str">
        <f t="shared" si="1466"/>
        <v/>
      </c>
      <c r="IT396" s="28" t="str">
        <f t="shared" si="1466"/>
        <v/>
      </c>
      <c r="IU396" s="28" t="str">
        <f t="shared" si="1466"/>
        <v/>
      </c>
      <c r="IV396" s="28" t="str">
        <f t="shared" si="1465"/>
        <v/>
      </c>
      <c r="IW396" s="28" t="str">
        <f t="shared" si="1465"/>
        <v/>
      </c>
      <c r="IX396" s="28" t="str">
        <f t="shared" si="1465"/>
        <v/>
      </c>
      <c r="IY396" s="28" t="str">
        <f t="shared" si="1465"/>
        <v/>
      </c>
      <c r="IZ396" s="28" t="str">
        <f t="shared" si="1465"/>
        <v/>
      </c>
      <c r="JA396" s="28" t="str">
        <f t="shared" si="1465"/>
        <v/>
      </c>
      <c r="JB396" s="28" t="str">
        <f t="shared" si="1465"/>
        <v/>
      </c>
      <c r="JC396" s="28" t="str">
        <f t="shared" si="1465"/>
        <v/>
      </c>
    </row>
    <row r="397" spans="6:263" x14ac:dyDescent="0.45">
      <c r="F397" s="7">
        <f t="shared" si="1463"/>
        <v>0.16075864069199125</v>
      </c>
      <c r="G397" s="7">
        <f t="shared" si="1463"/>
        <v>0.89047844842564239</v>
      </c>
      <c r="H397" s="7">
        <f t="shared" si="1463"/>
        <v>9.5198968004062287E-2</v>
      </c>
      <c r="I397" s="7">
        <f t="shared" si="1463"/>
        <v>0.2596975715177588</v>
      </c>
      <c r="J397" s="7">
        <f t="shared" si="1463"/>
        <v>0.92046344462803731</v>
      </c>
      <c r="K397" s="7">
        <f t="shared" si="1463"/>
        <v>9.0198969044815266E-2</v>
      </c>
      <c r="L397" s="7">
        <f t="shared" si="1463"/>
        <v>0.87625773245294469</v>
      </c>
      <c r="M397" s="7">
        <f t="shared" si="1463"/>
        <v>0.4564695658425193</v>
      </c>
      <c r="N397" s="7">
        <f t="shared" si="1463"/>
        <v>3.6310828773449558E-2</v>
      </c>
      <c r="O397" s="7">
        <f t="shared" si="1463"/>
        <v>0.3088987336069805</v>
      </c>
      <c r="P397" s="7">
        <f t="shared" si="1463"/>
        <v>0.44492030397286653</v>
      </c>
      <c r="Q397" s="7">
        <f t="shared" si="1463"/>
        <v>0.88684751693478203</v>
      </c>
      <c r="R397" s="7">
        <f t="shared" si="1463"/>
        <v>0.72793697832521842</v>
      </c>
      <c r="S397" s="7">
        <f t="shared" si="1463"/>
        <v>0.11636438086459618</v>
      </c>
      <c r="T397" s="7">
        <f t="shared" si="1463"/>
        <v>0.43847470983791847</v>
      </c>
      <c r="U397" s="7">
        <f t="shared" si="1463"/>
        <v>0.27919027129150475</v>
      </c>
      <c r="V397" s="7">
        <f t="shared" si="1461"/>
        <v>0.44083380719685639</v>
      </c>
      <c r="W397" s="7">
        <f t="shared" si="1461"/>
        <v>0.46585579564136259</v>
      </c>
      <c r="X397" s="7">
        <f t="shared" si="1461"/>
        <v>0.94813827050297439</v>
      </c>
      <c r="Y397" s="7">
        <f t="shared" si="1461"/>
        <v>0.13840345020331604</v>
      </c>
      <c r="Z397" s="7">
        <f t="shared" si="1461"/>
        <v>1.1534014256454079E-2</v>
      </c>
      <c r="AA397" s="7">
        <f t="shared" si="1461"/>
        <v>0.24749030882841455</v>
      </c>
      <c r="AB397" s="7">
        <f t="shared" si="1461"/>
        <v>0.5543697879437216</v>
      </c>
      <c r="AC397" s="7">
        <f t="shared" si="1461"/>
        <v>0.10630314708980879</v>
      </c>
      <c r="AD397" s="7">
        <f t="shared" si="1461"/>
        <v>0.8322914702968166</v>
      </c>
      <c r="BJ397">
        <v>44</v>
      </c>
      <c r="BL397" s="28" t="str">
        <f t="shared" si="1421"/>
        <v/>
      </c>
      <c r="BM397" s="28" t="str">
        <f t="shared" si="1468"/>
        <v/>
      </c>
      <c r="BN397" s="28" t="str">
        <f t="shared" si="1468"/>
        <v/>
      </c>
      <c r="BO397" s="28" t="str">
        <f t="shared" si="1468"/>
        <v/>
      </c>
      <c r="BP397" s="28" t="str">
        <f t="shared" si="1468"/>
        <v/>
      </c>
      <c r="BQ397" s="28" t="str">
        <f t="shared" si="1468"/>
        <v/>
      </c>
      <c r="BR397" s="28" t="str">
        <f t="shared" si="1468"/>
        <v/>
      </c>
      <c r="BS397" s="28" t="str">
        <f t="shared" si="1468"/>
        <v/>
      </c>
      <c r="BT397" s="28" t="str">
        <f t="shared" si="1468"/>
        <v/>
      </c>
      <c r="BU397" s="28" t="str">
        <f t="shared" si="1468"/>
        <v/>
      </c>
      <c r="BV397" s="28" t="str">
        <f t="shared" si="1468"/>
        <v/>
      </c>
      <c r="BW397" s="28" t="str">
        <f t="shared" si="1468"/>
        <v/>
      </c>
      <c r="BX397" s="28" t="str">
        <f t="shared" si="1468"/>
        <v/>
      </c>
      <c r="BY397" s="28" t="str">
        <f t="shared" si="1468"/>
        <v/>
      </c>
      <c r="BZ397" s="28" t="str">
        <f t="shared" si="1468"/>
        <v/>
      </c>
      <c r="CA397" s="28" t="str">
        <f t="shared" si="1468"/>
        <v/>
      </c>
      <c r="CB397" s="28" t="str">
        <f t="shared" si="1468"/>
        <v/>
      </c>
      <c r="CC397" s="28" t="str">
        <f t="shared" si="1468"/>
        <v/>
      </c>
      <c r="CD397" s="28" t="str">
        <f t="shared" si="1468"/>
        <v/>
      </c>
      <c r="CE397" s="28" t="str">
        <f t="shared" si="1468"/>
        <v/>
      </c>
      <c r="CF397" s="28" t="str">
        <f t="shared" si="1468"/>
        <v/>
      </c>
      <c r="CG397" s="28" t="str">
        <f t="shared" si="1468"/>
        <v/>
      </c>
      <c r="CH397" s="28" t="str">
        <f t="shared" si="1468"/>
        <v/>
      </c>
      <c r="CI397" s="28" t="str">
        <f t="shared" si="1468"/>
        <v/>
      </c>
      <c r="CJ397" s="28" t="str">
        <f t="shared" si="1468"/>
        <v/>
      </c>
      <c r="CK397" s="28" t="str">
        <f t="shared" si="1468"/>
        <v/>
      </c>
      <c r="CL397" s="28" t="str">
        <f t="shared" si="1468"/>
        <v/>
      </c>
      <c r="CM397" s="28" t="str">
        <f t="shared" si="1468"/>
        <v/>
      </c>
      <c r="CN397" s="28" t="str">
        <f t="shared" si="1468"/>
        <v/>
      </c>
      <c r="CO397" s="28" t="str">
        <f t="shared" si="1468"/>
        <v/>
      </c>
      <c r="CP397" s="28" t="str">
        <f t="shared" si="1468"/>
        <v/>
      </c>
      <c r="CQ397" s="28" t="str">
        <f t="shared" si="1468"/>
        <v/>
      </c>
      <c r="CR397" s="28" t="str">
        <f t="shared" si="1468"/>
        <v/>
      </c>
      <c r="CS397" s="28" t="str">
        <f t="shared" si="1468"/>
        <v/>
      </c>
      <c r="CT397" s="28" t="str">
        <f t="shared" si="1468"/>
        <v/>
      </c>
      <c r="CU397" s="28" t="str">
        <f t="shared" si="1468"/>
        <v/>
      </c>
      <c r="CV397" s="28" t="str">
        <f t="shared" si="1468"/>
        <v/>
      </c>
      <c r="CW397" s="28" t="str">
        <f t="shared" si="1468"/>
        <v/>
      </c>
      <c r="CX397" s="28" t="str">
        <f t="shared" si="1468"/>
        <v/>
      </c>
      <c r="CY397" s="28" t="str">
        <f t="shared" si="1468"/>
        <v/>
      </c>
      <c r="CZ397" s="28" t="str">
        <f t="shared" si="1468"/>
        <v/>
      </c>
      <c r="DA397" s="28" t="str">
        <f t="shared" si="1468"/>
        <v/>
      </c>
      <c r="DB397" s="28" t="str">
        <f t="shared" si="1468"/>
        <v/>
      </c>
      <c r="DC397" s="28" t="str">
        <f t="shared" si="1468"/>
        <v/>
      </c>
      <c r="DD397" s="28" t="str">
        <f t="shared" si="1468"/>
        <v/>
      </c>
      <c r="DE397" s="28" t="str">
        <f t="shared" si="1468"/>
        <v/>
      </c>
      <c r="DF397" s="28" t="str">
        <f t="shared" si="1468"/>
        <v/>
      </c>
      <c r="DG397" s="28" t="str">
        <f t="shared" si="1468"/>
        <v/>
      </c>
      <c r="DH397" s="28" t="str">
        <f t="shared" si="1468"/>
        <v/>
      </c>
      <c r="DI397" s="28" t="str">
        <f t="shared" si="1468"/>
        <v/>
      </c>
      <c r="DJ397" s="28" t="str">
        <f t="shared" si="1468"/>
        <v/>
      </c>
      <c r="DK397" s="28" t="str">
        <f t="shared" si="1468"/>
        <v/>
      </c>
      <c r="DL397" s="28" t="str">
        <f t="shared" si="1468"/>
        <v/>
      </c>
      <c r="DM397" s="28" t="str">
        <f t="shared" si="1468"/>
        <v/>
      </c>
      <c r="DN397" s="28" t="str">
        <f t="shared" si="1468"/>
        <v/>
      </c>
      <c r="DO397" s="28" t="str">
        <f t="shared" si="1468"/>
        <v/>
      </c>
      <c r="DP397" s="28" t="str">
        <f t="shared" si="1468"/>
        <v/>
      </c>
      <c r="DQ397" s="28" t="str">
        <f t="shared" si="1468"/>
        <v/>
      </c>
      <c r="DR397" s="28" t="str">
        <f t="shared" si="1468"/>
        <v/>
      </c>
      <c r="DS397" s="28" t="str">
        <f t="shared" si="1468"/>
        <v/>
      </c>
      <c r="DT397" s="28" t="str">
        <f t="shared" si="1468"/>
        <v/>
      </c>
      <c r="DU397" s="28" t="str">
        <f t="shared" si="1468"/>
        <v/>
      </c>
      <c r="DV397" s="28" t="str">
        <f t="shared" si="1468"/>
        <v/>
      </c>
      <c r="DW397" s="28" t="str">
        <f t="shared" si="1468"/>
        <v/>
      </c>
      <c r="DX397" s="28" t="str">
        <f t="shared" si="1468"/>
        <v/>
      </c>
      <c r="DY397" s="28" t="str">
        <f t="shared" si="1467"/>
        <v/>
      </c>
      <c r="DZ397" s="28" t="str">
        <f t="shared" si="1467"/>
        <v/>
      </c>
      <c r="EA397" s="28" t="str">
        <f t="shared" si="1467"/>
        <v/>
      </c>
      <c r="EB397" s="28" t="str">
        <f t="shared" si="1467"/>
        <v/>
      </c>
      <c r="EC397" s="28" t="str">
        <f t="shared" si="1467"/>
        <v/>
      </c>
      <c r="ED397" s="28" t="str">
        <f t="shared" si="1467"/>
        <v/>
      </c>
      <c r="EE397" s="28" t="str">
        <f t="shared" si="1467"/>
        <v/>
      </c>
      <c r="EF397" s="28" t="str">
        <f t="shared" si="1467"/>
        <v/>
      </c>
      <c r="EG397" s="28" t="str">
        <f t="shared" si="1467"/>
        <v/>
      </c>
      <c r="EH397" s="28" t="str">
        <f t="shared" si="1467"/>
        <v/>
      </c>
      <c r="EI397" s="28" t="str">
        <f t="shared" si="1467"/>
        <v/>
      </c>
      <c r="EJ397" s="28" t="str">
        <f t="shared" si="1467"/>
        <v/>
      </c>
      <c r="EK397" s="28" t="str">
        <f t="shared" si="1467"/>
        <v/>
      </c>
      <c r="EL397" s="28" t="str">
        <f t="shared" si="1467"/>
        <v/>
      </c>
      <c r="EM397" s="28" t="str">
        <f t="shared" si="1467"/>
        <v/>
      </c>
      <c r="EN397" s="28" t="str">
        <f t="shared" si="1467"/>
        <v/>
      </c>
      <c r="EO397" s="28" t="str">
        <f t="shared" si="1467"/>
        <v/>
      </c>
      <c r="EP397" s="28" t="str">
        <f t="shared" si="1467"/>
        <v/>
      </c>
      <c r="EQ397" s="28" t="str">
        <f t="shared" si="1467"/>
        <v/>
      </c>
      <c r="ER397" s="28" t="str">
        <f t="shared" si="1467"/>
        <v/>
      </c>
      <c r="ES397" s="28" t="str">
        <f t="shared" si="1467"/>
        <v/>
      </c>
      <c r="ET397" s="28" t="str">
        <f t="shared" si="1467"/>
        <v/>
      </c>
      <c r="EU397" s="28" t="str">
        <f t="shared" si="1467"/>
        <v/>
      </c>
      <c r="EV397" s="28" t="str">
        <f t="shared" si="1467"/>
        <v/>
      </c>
      <c r="EW397" s="28" t="str">
        <f t="shared" si="1467"/>
        <v/>
      </c>
      <c r="EX397" s="28" t="str">
        <f t="shared" si="1467"/>
        <v/>
      </c>
      <c r="EY397" s="28" t="str">
        <f t="shared" si="1467"/>
        <v/>
      </c>
      <c r="EZ397" s="28" t="str">
        <f t="shared" si="1467"/>
        <v/>
      </c>
      <c r="FA397" s="28" t="str">
        <f t="shared" si="1467"/>
        <v/>
      </c>
      <c r="FB397" s="28" t="str">
        <f t="shared" si="1467"/>
        <v/>
      </c>
      <c r="FC397" s="28" t="str">
        <f t="shared" si="1467"/>
        <v/>
      </c>
      <c r="FD397" s="28" t="str">
        <f t="shared" si="1467"/>
        <v/>
      </c>
      <c r="FE397" s="28" t="str">
        <f t="shared" si="1467"/>
        <v/>
      </c>
      <c r="FF397" s="28" t="str">
        <f t="shared" si="1467"/>
        <v/>
      </c>
      <c r="FG397" s="28" t="str">
        <f t="shared" si="1467"/>
        <v/>
      </c>
      <c r="FH397" s="28" t="str">
        <f t="shared" si="1467"/>
        <v/>
      </c>
      <c r="FI397" s="28" t="str">
        <f t="shared" si="1467"/>
        <v/>
      </c>
      <c r="FJ397" s="28" t="str">
        <f t="shared" si="1467"/>
        <v/>
      </c>
      <c r="FK397" s="28" t="str">
        <f t="shared" si="1467"/>
        <v/>
      </c>
      <c r="FL397" s="28" t="str">
        <f t="shared" si="1467"/>
        <v/>
      </c>
      <c r="FM397" s="28" t="str">
        <f t="shared" si="1467"/>
        <v/>
      </c>
      <c r="FN397" s="28" t="str">
        <f t="shared" si="1467"/>
        <v/>
      </c>
      <c r="FO397" s="28" t="str">
        <f t="shared" si="1467"/>
        <v/>
      </c>
      <c r="FP397" s="28" t="str">
        <f t="shared" si="1467"/>
        <v/>
      </c>
      <c r="FQ397" s="28" t="str">
        <f t="shared" si="1467"/>
        <v/>
      </c>
      <c r="FR397" s="28" t="str">
        <f t="shared" si="1467"/>
        <v/>
      </c>
      <c r="FS397" s="28" t="str">
        <f t="shared" si="1467"/>
        <v/>
      </c>
      <c r="FT397" s="28" t="str">
        <f t="shared" si="1467"/>
        <v/>
      </c>
      <c r="FU397" s="28" t="str">
        <f t="shared" si="1467"/>
        <v/>
      </c>
      <c r="FV397" s="28" t="str">
        <f t="shared" si="1467"/>
        <v/>
      </c>
      <c r="FW397" s="28" t="str">
        <f t="shared" si="1467"/>
        <v/>
      </c>
      <c r="FX397" s="28" t="str">
        <f t="shared" si="1467"/>
        <v/>
      </c>
      <c r="FY397" s="28" t="str">
        <f t="shared" si="1467"/>
        <v/>
      </c>
      <c r="FZ397" s="28" t="str">
        <f t="shared" si="1467"/>
        <v/>
      </c>
      <c r="GA397" s="28" t="str">
        <f t="shared" si="1467"/>
        <v/>
      </c>
      <c r="GB397" s="28" t="str">
        <f t="shared" si="1467"/>
        <v/>
      </c>
      <c r="GC397" s="28" t="str">
        <f t="shared" si="1467"/>
        <v/>
      </c>
      <c r="GD397" s="28" t="str">
        <f t="shared" si="1467"/>
        <v/>
      </c>
      <c r="GE397" s="28" t="str">
        <f t="shared" si="1467"/>
        <v/>
      </c>
      <c r="GF397" s="28" t="str">
        <f t="shared" si="1467"/>
        <v/>
      </c>
      <c r="GG397" s="28" t="str">
        <f t="shared" si="1467"/>
        <v/>
      </c>
      <c r="GH397" s="28" t="str">
        <f t="shared" si="1467"/>
        <v/>
      </c>
      <c r="GI397" s="28" t="str">
        <f t="shared" si="1467"/>
        <v/>
      </c>
      <c r="GJ397" s="28" t="str">
        <f t="shared" si="1466"/>
        <v/>
      </c>
      <c r="GK397" s="28" t="str">
        <f t="shared" si="1466"/>
        <v/>
      </c>
      <c r="GL397" s="28" t="str">
        <f t="shared" si="1466"/>
        <v/>
      </c>
      <c r="GM397" s="28" t="str">
        <f t="shared" si="1466"/>
        <v/>
      </c>
      <c r="GN397" s="28" t="str">
        <f t="shared" si="1466"/>
        <v/>
      </c>
      <c r="GO397" s="28" t="str">
        <f t="shared" si="1466"/>
        <v/>
      </c>
      <c r="GP397" s="28" t="str">
        <f t="shared" si="1466"/>
        <v/>
      </c>
      <c r="GQ397" s="28" t="str">
        <f t="shared" si="1466"/>
        <v/>
      </c>
      <c r="GR397" s="28" t="str">
        <f t="shared" si="1466"/>
        <v/>
      </c>
      <c r="GS397" s="28" t="str">
        <f t="shared" si="1466"/>
        <v/>
      </c>
      <c r="GT397" s="28" t="str">
        <f t="shared" si="1466"/>
        <v/>
      </c>
      <c r="GU397" s="28" t="str">
        <f t="shared" si="1466"/>
        <v/>
      </c>
      <c r="GV397" s="28" t="str">
        <f t="shared" si="1466"/>
        <v/>
      </c>
      <c r="GW397" s="28" t="str">
        <f t="shared" si="1466"/>
        <v/>
      </c>
      <c r="GX397" s="28" t="str">
        <f t="shared" si="1466"/>
        <v/>
      </c>
      <c r="GY397" s="28" t="str">
        <f t="shared" si="1466"/>
        <v/>
      </c>
      <c r="GZ397" s="28" t="str">
        <f t="shared" si="1466"/>
        <v/>
      </c>
      <c r="HA397" s="28" t="str">
        <f t="shared" si="1466"/>
        <v/>
      </c>
      <c r="HB397" s="28" t="str">
        <f t="shared" si="1466"/>
        <v/>
      </c>
      <c r="HC397" s="28" t="str">
        <f t="shared" si="1466"/>
        <v/>
      </c>
      <c r="HD397" s="28" t="str">
        <f t="shared" si="1466"/>
        <v/>
      </c>
      <c r="HE397" s="28" t="str">
        <f t="shared" si="1466"/>
        <v/>
      </c>
      <c r="HF397" s="28" t="str">
        <f t="shared" si="1466"/>
        <v/>
      </c>
      <c r="HG397" s="28" t="str">
        <f t="shared" si="1466"/>
        <v/>
      </c>
      <c r="HH397" s="28" t="str">
        <f t="shared" si="1466"/>
        <v/>
      </c>
      <c r="HI397" s="28" t="str">
        <f t="shared" si="1466"/>
        <v/>
      </c>
      <c r="HJ397" s="28" t="str">
        <f t="shared" si="1466"/>
        <v/>
      </c>
      <c r="HK397" s="28" t="str">
        <f t="shared" si="1466"/>
        <v/>
      </c>
      <c r="HL397" s="28" t="str">
        <f t="shared" si="1466"/>
        <v/>
      </c>
      <c r="HM397" s="28" t="str">
        <f t="shared" si="1466"/>
        <v/>
      </c>
      <c r="HN397" s="28" t="str">
        <f t="shared" si="1466"/>
        <v/>
      </c>
      <c r="HO397" s="28" t="str">
        <f t="shared" si="1466"/>
        <v/>
      </c>
      <c r="HP397" s="28" t="str">
        <f t="shared" si="1466"/>
        <v/>
      </c>
      <c r="HQ397" s="28" t="str">
        <f t="shared" si="1466"/>
        <v/>
      </c>
      <c r="HR397" s="28" t="str">
        <f t="shared" si="1466"/>
        <v/>
      </c>
      <c r="HS397" s="28" t="str">
        <f t="shared" si="1466"/>
        <v/>
      </c>
      <c r="HT397" s="28" t="str">
        <f t="shared" si="1466"/>
        <v/>
      </c>
      <c r="HU397" s="28" t="str">
        <f t="shared" si="1466"/>
        <v/>
      </c>
      <c r="HV397" s="28" t="str">
        <f t="shared" si="1466"/>
        <v/>
      </c>
      <c r="HW397" s="28" t="str">
        <f t="shared" si="1466"/>
        <v/>
      </c>
      <c r="HX397" s="28" t="str">
        <f t="shared" si="1466"/>
        <v/>
      </c>
      <c r="HY397" s="28" t="str">
        <f t="shared" si="1466"/>
        <v/>
      </c>
      <c r="HZ397" s="28" t="str">
        <f t="shared" si="1466"/>
        <v/>
      </c>
      <c r="IA397" s="28" t="str">
        <f t="shared" si="1466"/>
        <v/>
      </c>
      <c r="IB397" s="28" t="str">
        <f t="shared" si="1466"/>
        <v/>
      </c>
      <c r="IC397" s="28" t="str">
        <f t="shared" si="1466"/>
        <v/>
      </c>
      <c r="ID397" s="28" t="str">
        <f t="shared" si="1466"/>
        <v/>
      </c>
      <c r="IE397" s="28" t="str">
        <f t="shared" si="1466"/>
        <v/>
      </c>
      <c r="IF397" s="28" t="str">
        <f t="shared" si="1466"/>
        <v/>
      </c>
      <c r="IG397" s="28" t="str">
        <f t="shared" si="1466"/>
        <v/>
      </c>
      <c r="IH397" s="28" t="str">
        <f t="shared" si="1466"/>
        <v/>
      </c>
      <c r="II397" s="28" t="str">
        <f t="shared" si="1466"/>
        <v/>
      </c>
      <c r="IJ397" s="28" t="str">
        <f t="shared" si="1466"/>
        <v/>
      </c>
      <c r="IK397" s="28" t="str">
        <f t="shared" si="1466"/>
        <v/>
      </c>
      <c r="IL397" s="28" t="str">
        <f t="shared" si="1466"/>
        <v/>
      </c>
      <c r="IM397" s="28" t="str">
        <f t="shared" si="1466"/>
        <v/>
      </c>
      <c r="IN397" s="28" t="str">
        <f t="shared" si="1466"/>
        <v/>
      </c>
      <c r="IO397" s="28" t="str">
        <f t="shared" si="1466"/>
        <v/>
      </c>
      <c r="IP397" s="28" t="str">
        <f t="shared" si="1466"/>
        <v/>
      </c>
      <c r="IQ397" s="28" t="str">
        <f t="shared" si="1466"/>
        <v/>
      </c>
      <c r="IR397" s="28" t="str">
        <f t="shared" si="1466"/>
        <v/>
      </c>
      <c r="IS397" s="28" t="str">
        <f t="shared" si="1466"/>
        <v/>
      </c>
      <c r="IT397" s="28" t="str">
        <f t="shared" si="1466"/>
        <v/>
      </c>
      <c r="IU397" s="28" t="str">
        <f t="shared" ref="IU397:JC400" si="1469">IF($BJ397&lt;=IU$346,ROUND(_xlfn.IFS($BJ$343="u_inc",$BJ397/IU$346,$BJ$343="u_rand",IT121,$BJ$343="u_norm",IT176)*ROUNDDOWN(((IU$344-IU$345)/IU$343),0),0)*IU$343+IU$345,"")</f>
        <v/>
      </c>
      <c r="IV397" s="28" t="str">
        <f t="shared" si="1469"/>
        <v/>
      </c>
      <c r="IW397" s="28" t="str">
        <f t="shared" si="1469"/>
        <v/>
      </c>
      <c r="IX397" s="28" t="str">
        <f t="shared" si="1469"/>
        <v/>
      </c>
      <c r="IY397" s="28" t="str">
        <f t="shared" si="1469"/>
        <v/>
      </c>
      <c r="IZ397" s="28" t="str">
        <f t="shared" si="1469"/>
        <v/>
      </c>
      <c r="JA397" s="28" t="str">
        <f t="shared" si="1469"/>
        <v/>
      </c>
      <c r="JB397" s="28" t="str">
        <f t="shared" si="1469"/>
        <v/>
      </c>
      <c r="JC397" s="28" t="str">
        <f t="shared" si="1469"/>
        <v/>
      </c>
    </row>
    <row r="398" spans="6:263" x14ac:dyDescent="0.45">
      <c r="F398" s="7">
        <f t="shared" si="1463"/>
        <v>0.98034484311023018</v>
      </c>
      <c r="G398" s="7">
        <f t="shared" si="1463"/>
        <v>0.28518395418542619</v>
      </c>
      <c r="H398" s="7">
        <f t="shared" si="1463"/>
        <v>0.34938452409086029</v>
      </c>
      <c r="I398" s="7">
        <f t="shared" si="1463"/>
        <v>0.86147473373519012</v>
      </c>
      <c r="J398" s="7">
        <f t="shared" si="1463"/>
        <v>0.69093563998627272</v>
      </c>
      <c r="K398" s="7">
        <f t="shared" si="1463"/>
        <v>0.99443476227784289</v>
      </c>
      <c r="L398" s="7">
        <f t="shared" si="1463"/>
        <v>0.83700323609495686</v>
      </c>
      <c r="M398" s="7">
        <f t="shared" si="1463"/>
        <v>0.24241278424971402</v>
      </c>
      <c r="N398" s="7">
        <f t="shared" si="1463"/>
        <v>0.76001572318375843</v>
      </c>
      <c r="O398" s="7">
        <f t="shared" si="1463"/>
        <v>0.85076994255686644</v>
      </c>
      <c r="P398" s="7">
        <f t="shared" si="1463"/>
        <v>0.74799307424015971</v>
      </c>
      <c r="Q398" s="7">
        <f t="shared" si="1463"/>
        <v>1.6489958863933552E-2</v>
      </c>
      <c r="R398" s="7">
        <f t="shared" si="1463"/>
        <v>0.24588073661824722</v>
      </c>
      <c r="S398" s="7">
        <f t="shared" si="1463"/>
        <v>2.5028714921804477E-2</v>
      </c>
      <c r="T398" s="7">
        <f t="shared" si="1463"/>
        <v>0.61271858616392993</v>
      </c>
      <c r="U398" s="7">
        <f t="shared" si="1463"/>
        <v>0.79358551222532314</v>
      </c>
      <c r="V398" s="7">
        <f t="shared" si="1461"/>
        <v>0.48870719945463686</v>
      </c>
      <c r="W398" s="7">
        <f t="shared" si="1461"/>
        <v>0.32511140421270923</v>
      </c>
      <c r="X398" s="7">
        <f t="shared" si="1461"/>
        <v>0.58245544907751279</v>
      </c>
      <c r="Y398" s="7">
        <f t="shared" si="1461"/>
        <v>0.8729447642680932</v>
      </c>
      <c r="Z398" s="7">
        <f t="shared" si="1461"/>
        <v>0.75840217329487303</v>
      </c>
      <c r="AA398" s="7">
        <f t="shared" si="1461"/>
        <v>0.60469745639930361</v>
      </c>
      <c r="AB398" s="7">
        <f t="shared" si="1461"/>
        <v>0.98403383138777401</v>
      </c>
      <c r="AC398" s="7">
        <f t="shared" si="1461"/>
        <v>0.35921317215972259</v>
      </c>
      <c r="AD398" s="7">
        <f t="shared" si="1461"/>
        <v>0.54156269763669129</v>
      </c>
      <c r="BJ398">
        <v>45</v>
      </c>
      <c r="BL398" s="28" t="str">
        <f t="shared" si="1421"/>
        <v/>
      </c>
      <c r="BM398" s="28" t="str">
        <f t="shared" si="1468"/>
        <v/>
      </c>
      <c r="BN398" s="28" t="str">
        <f t="shared" si="1468"/>
        <v/>
      </c>
      <c r="BO398" s="28" t="str">
        <f t="shared" si="1468"/>
        <v/>
      </c>
      <c r="BP398" s="28" t="str">
        <f t="shared" si="1468"/>
        <v/>
      </c>
      <c r="BQ398" s="28" t="str">
        <f t="shared" si="1468"/>
        <v/>
      </c>
      <c r="BR398" s="28" t="str">
        <f t="shared" si="1468"/>
        <v/>
      </c>
      <c r="BS398" s="28" t="str">
        <f t="shared" si="1468"/>
        <v/>
      </c>
      <c r="BT398" s="28" t="str">
        <f t="shared" si="1468"/>
        <v/>
      </c>
      <c r="BU398" s="28" t="str">
        <f t="shared" si="1468"/>
        <v/>
      </c>
      <c r="BV398" s="28" t="str">
        <f t="shared" si="1468"/>
        <v/>
      </c>
      <c r="BW398" s="28" t="str">
        <f t="shared" si="1468"/>
        <v/>
      </c>
      <c r="BX398" s="28" t="str">
        <f t="shared" si="1468"/>
        <v/>
      </c>
      <c r="BY398" s="28" t="str">
        <f t="shared" si="1468"/>
        <v/>
      </c>
      <c r="BZ398" s="28" t="str">
        <f t="shared" si="1468"/>
        <v/>
      </c>
      <c r="CA398" s="28" t="str">
        <f t="shared" si="1468"/>
        <v/>
      </c>
      <c r="CB398" s="28" t="str">
        <f t="shared" si="1468"/>
        <v/>
      </c>
      <c r="CC398" s="28" t="str">
        <f t="shared" si="1468"/>
        <v/>
      </c>
      <c r="CD398" s="28" t="str">
        <f t="shared" si="1468"/>
        <v/>
      </c>
      <c r="CE398" s="28" t="str">
        <f t="shared" si="1468"/>
        <v/>
      </c>
      <c r="CF398" s="28" t="str">
        <f t="shared" si="1468"/>
        <v/>
      </c>
      <c r="CG398" s="28" t="str">
        <f t="shared" si="1468"/>
        <v/>
      </c>
      <c r="CH398" s="28" t="str">
        <f t="shared" si="1468"/>
        <v/>
      </c>
      <c r="CI398" s="28" t="str">
        <f t="shared" si="1468"/>
        <v/>
      </c>
      <c r="CJ398" s="28" t="str">
        <f t="shared" si="1468"/>
        <v/>
      </c>
      <c r="CK398" s="28" t="str">
        <f t="shared" si="1468"/>
        <v/>
      </c>
      <c r="CL398" s="28" t="str">
        <f t="shared" si="1468"/>
        <v/>
      </c>
      <c r="CM398" s="28" t="str">
        <f t="shared" si="1468"/>
        <v/>
      </c>
      <c r="CN398" s="28" t="str">
        <f t="shared" si="1468"/>
        <v/>
      </c>
      <c r="CO398" s="28" t="str">
        <f t="shared" si="1468"/>
        <v/>
      </c>
      <c r="CP398" s="28" t="str">
        <f t="shared" si="1468"/>
        <v/>
      </c>
      <c r="CQ398" s="28" t="str">
        <f t="shared" si="1468"/>
        <v/>
      </c>
      <c r="CR398" s="28" t="str">
        <f t="shared" si="1468"/>
        <v/>
      </c>
      <c r="CS398" s="28" t="str">
        <f t="shared" si="1468"/>
        <v/>
      </c>
      <c r="CT398" s="28" t="str">
        <f t="shared" si="1468"/>
        <v/>
      </c>
      <c r="CU398" s="28" t="str">
        <f t="shared" si="1468"/>
        <v/>
      </c>
      <c r="CV398" s="28" t="str">
        <f t="shared" si="1468"/>
        <v/>
      </c>
      <c r="CW398" s="28" t="str">
        <f t="shared" si="1468"/>
        <v/>
      </c>
      <c r="CX398" s="28" t="str">
        <f t="shared" si="1468"/>
        <v/>
      </c>
      <c r="CY398" s="28" t="str">
        <f t="shared" si="1468"/>
        <v/>
      </c>
      <c r="CZ398" s="28" t="str">
        <f t="shared" si="1468"/>
        <v/>
      </c>
      <c r="DA398" s="28" t="str">
        <f t="shared" si="1468"/>
        <v/>
      </c>
      <c r="DB398" s="28" t="str">
        <f t="shared" si="1468"/>
        <v/>
      </c>
      <c r="DC398" s="28" t="str">
        <f t="shared" si="1468"/>
        <v/>
      </c>
      <c r="DD398" s="28" t="str">
        <f t="shared" si="1468"/>
        <v/>
      </c>
      <c r="DE398" s="28" t="str">
        <f t="shared" si="1468"/>
        <v/>
      </c>
      <c r="DF398" s="28" t="str">
        <f t="shared" si="1468"/>
        <v/>
      </c>
      <c r="DG398" s="28" t="str">
        <f t="shared" si="1468"/>
        <v/>
      </c>
      <c r="DH398" s="28" t="str">
        <f t="shared" si="1468"/>
        <v/>
      </c>
      <c r="DI398" s="28" t="str">
        <f t="shared" si="1468"/>
        <v/>
      </c>
      <c r="DJ398" s="28" t="str">
        <f t="shared" si="1468"/>
        <v/>
      </c>
      <c r="DK398" s="28" t="str">
        <f t="shared" si="1468"/>
        <v/>
      </c>
      <c r="DL398" s="28" t="str">
        <f t="shared" si="1468"/>
        <v/>
      </c>
      <c r="DM398" s="28" t="str">
        <f t="shared" si="1468"/>
        <v/>
      </c>
      <c r="DN398" s="28" t="str">
        <f t="shared" si="1468"/>
        <v/>
      </c>
      <c r="DO398" s="28" t="str">
        <f t="shared" si="1468"/>
        <v/>
      </c>
      <c r="DP398" s="28" t="str">
        <f t="shared" si="1468"/>
        <v/>
      </c>
      <c r="DQ398" s="28" t="str">
        <f t="shared" si="1468"/>
        <v/>
      </c>
      <c r="DR398" s="28" t="str">
        <f t="shared" si="1468"/>
        <v/>
      </c>
      <c r="DS398" s="28" t="str">
        <f t="shared" si="1468"/>
        <v/>
      </c>
      <c r="DT398" s="28" t="str">
        <f t="shared" si="1468"/>
        <v/>
      </c>
      <c r="DU398" s="28" t="str">
        <f t="shared" si="1468"/>
        <v/>
      </c>
      <c r="DV398" s="28" t="str">
        <f t="shared" si="1468"/>
        <v/>
      </c>
      <c r="DW398" s="28" t="str">
        <f t="shared" si="1468"/>
        <v/>
      </c>
      <c r="DX398" s="28" t="str">
        <f t="shared" si="1468"/>
        <v/>
      </c>
      <c r="DY398" s="28" t="str">
        <f t="shared" si="1467"/>
        <v/>
      </c>
      <c r="DZ398" s="28" t="str">
        <f t="shared" si="1467"/>
        <v/>
      </c>
      <c r="EA398" s="28" t="str">
        <f t="shared" si="1467"/>
        <v/>
      </c>
      <c r="EB398" s="28" t="str">
        <f t="shared" si="1467"/>
        <v/>
      </c>
      <c r="EC398" s="28" t="str">
        <f t="shared" si="1467"/>
        <v/>
      </c>
      <c r="ED398" s="28" t="str">
        <f t="shared" si="1467"/>
        <v/>
      </c>
      <c r="EE398" s="28" t="str">
        <f t="shared" si="1467"/>
        <v/>
      </c>
      <c r="EF398" s="28" t="str">
        <f t="shared" si="1467"/>
        <v/>
      </c>
      <c r="EG398" s="28" t="str">
        <f t="shared" si="1467"/>
        <v/>
      </c>
      <c r="EH398" s="28" t="str">
        <f t="shared" si="1467"/>
        <v/>
      </c>
      <c r="EI398" s="28" t="str">
        <f t="shared" si="1467"/>
        <v/>
      </c>
      <c r="EJ398" s="28" t="str">
        <f t="shared" si="1467"/>
        <v/>
      </c>
      <c r="EK398" s="28" t="str">
        <f t="shared" si="1467"/>
        <v/>
      </c>
      <c r="EL398" s="28" t="str">
        <f t="shared" si="1467"/>
        <v/>
      </c>
      <c r="EM398" s="28" t="str">
        <f t="shared" si="1467"/>
        <v/>
      </c>
      <c r="EN398" s="28" t="str">
        <f t="shared" si="1467"/>
        <v/>
      </c>
      <c r="EO398" s="28" t="str">
        <f t="shared" si="1467"/>
        <v/>
      </c>
      <c r="EP398" s="28" t="str">
        <f t="shared" si="1467"/>
        <v/>
      </c>
      <c r="EQ398" s="28" t="str">
        <f t="shared" si="1467"/>
        <v/>
      </c>
      <c r="ER398" s="28" t="str">
        <f t="shared" si="1467"/>
        <v/>
      </c>
      <c r="ES398" s="28" t="str">
        <f t="shared" si="1467"/>
        <v/>
      </c>
      <c r="ET398" s="28" t="str">
        <f t="shared" si="1467"/>
        <v/>
      </c>
      <c r="EU398" s="28" t="str">
        <f t="shared" si="1467"/>
        <v/>
      </c>
      <c r="EV398" s="28" t="str">
        <f t="shared" si="1467"/>
        <v/>
      </c>
      <c r="EW398" s="28" t="str">
        <f t="shared" si="1467"/>
        <v/>
      </c>
      <c r="EX398" s="28" t="str">
        <f t="shared" si="1467"/>
        <v/>
      </c>
      <c r="EY398" s="28" t="str">
        <f t="shared" si="1467"/>
        <v/>
      </c>
      <c r="EZ398" s="28" t="str">
        <f t="shared" si="1467"/>
        <v/>
      </c>
      <c r="FA398" s="28" t="str">
        <f t="shared" si="1467"/>
        <v/>
      </c>
      <c r="FB398" s="28" t="str">
        <f t="shared" si="1467"/>
        <v/>
      </c>
      <c r="FC398" s="28" t="str">
        <f t="shared" si="1467"/>
        <v/>
      </c>
      <c r="FD398" s="28" t="str">
        <f t="shared" si="1467"/>
        <v/>
      </c>
      <c r="FE398" s="28" t="str">
        <f t="shared" si="1467"/>
        <v/>
      </c>
      <c r="FF398" s="28" t="str">
        <f t="shared" si="1467"/>
        <v/>
      </c>
      <c r="FG398" s="28" t="str">
        <f t="shared" si="1467"/>
        <v/>
      </c>
      <c r="FH398" s="28" t="str">
        <f t="shared" si="1467"/>
        <v/>
      </c>
      <c r="FI398" s="28" t="str">
        <f t="shared" si="1467"/>
        <v/>
      </c>
      <c r="FJ398" s="28" t="str">
        <f t="shared" si="1467"/>
        <v/>
      </c>
      <c r="FK398" s="28" t="str">
        <f t="shared" si="1467"/>
        <v/>
      </c>
      <c r="FL398" s="28" t="str">
        <f t="shared" si="1467"/>
        <v/>
      </c>
      <c r="FM398" s="28" t="str">
        <f t="shared" si="1467"/>
        <v/>
      </c>
      <c r="FN398" s="28" t="str">
        <f t="shared" si="1467"/>
        <v/>
      </c>
      <c r="FO398" s="28" t="str">
        <f t="shared" si="1467"/>
        <v/>
      </c>
      <c r="FP398" s="28" t="str">
        <f t="shared" si="1467"/>
        <v/>
      </c>
      <c r="FQ398" s="28" t="str">
        <f t="shared" si="1467"/>
        <v/>
      </c>
      <c r="FR398" s="28" t="str">
        <f t="shared" si="1467"/>
        <v/>
      </c>
      <c r="FS398" s="28" t="str">
        <f t="shared" si="1467"/>
        <v/>
      </c>
      <c r="FT398" s="28" t="str">
        <f t="shared" si="1467"/>
        <v/>
      </c>
      <c r="FU398" s="28" t="str">
        <f t="shared" si="1467"/>
        <v/>
      </c>
      <c r="FV398" s="28" t="str">
        <f t="shared" si="1467"/>
        <v/>
      </c>
      <c r="FW398" s="28" t="str">
        <f t="shared" si="1467"/>
        <v/>
      </c>
      <c r="FX398" s="28" t="str">
        <f t="shared" si="1467"/>
        <v/>
      </c>
      <c r="FY398" s="28" t="str">
        <f t="shared" si="1467"/>
        <v/>
      </c>
      <c r="FZ398" s="28" t="str">
        <f t="shared" si="1467"/>
        <v/>
      </c>
      <c r="GA398" s="28" t="str">
        <f t="shared" si="1467"/>
        <v/>
      </c>
      <c r="GB398" s="28" t="str">
        <f t="shared" si="1467"/>
        <v/>
      </c>
      <c r="GC398" s="28" t="str">
        <f t="shared" si="1467"/>
        <v/>
      </c>
      <c r="GD398" s="28" t="str">
        <f t="shared" si="1467"/>
        <v/>
      </c>
      <c r="GE398" s="28" t="str">
        <f t="shared" si="1467"/>
        <v/>
      </c>
      <c r="GF398" s="28" t="str">
        <f t="shared" si="1467"/>
        <v/>
      </c>
      <c r="GG398" s="28" t="str">
        <f t="shared" si="1467"/>
        <v/>
      </c>
      <c r="GH398" s="28" t="str">
        <f t="shared" si="1467"/>
        <v/>
      </c>
      <c r="GI398" s="28" t="str">
        <f t="shared" si="1467"/>
        <v/>
      </c>
      <c r="GJ398" s="28" t="str">
        <f t="shared" ref="GJ398:IU401" si="1470">IF($BJ398&lt;=GJ$346,ROUND(_xlfn.IFS($BJ$343="u_inc",$BJ398/GJ$346,$BJ$343="u_rand",GI122,$BJ$343="u_norm",GI177)*ROUNDDOWN(((GJ$344-GJ$345)/GJ$343),0),0)*GJ$343+GJ$345,"")</f>
        <v/>
      </c>
      <c r="GK398" s="28" t="str">
        <f t="shared" si="1470"/>
        <v/>
      </c>
      <c r="GL398" s="28" t="str">
        <f t="shared" si="1470"/>
        <v/>
      </c>
      <c r="GM398" s="28" t="str">
        <f t="shared" si="1470"/>
        <v/>
      </c>
      <c r="GN398" s="28" t="str">
        <f t="shared" si="1470"/>
        <v/>
      </c>
      <c r="GO398" s="28" t="str">
        <f t="shared" si="1470"/>
        <v/>
      </c>
      <c r="GP398" s="28" t="str">
        <f t="shared" si="1470"/>
        <v/>
      </c>
      <c r="GQ398" s="28" t="str">
        <f t="shared" si="1470"/>
        <v/>
      </c>
      <c r="GR398" s="28" t="str">
        <f t="shared" si="1470"/>
        <v/>
      </c>
      <c r="GS398" s="28" t="str">
        <f t="shared" si="1470"/>
        <v/>
      </c>
      <c r="GT398" s="28" t="str">
        <f t="shared" si="1470"/>
        <v/>
      </c>
      <c r="GU398" s="28" t="str">
        <f t="shared" si="1470"/>
        <v/>
      </c>
      <c r="GV398" s="28" t="str">
        <f t="shared" si="1470"/>
        <v/>
      </c>
      <c r="GW398" s="28" t="str">
        <f t="shared" si="1470"/>
        <v/>
      </c>
      <c r="GX398" s="28" t="str">
        <f t="shared" si="1470"/>
        <v/>
      </c>
      <c r="GY398" s="28" t="str">
        <f t="shared" si="1470"/>
        <v/>
      </c>
      <c r="GZ398" s="28" t="str">
        <f t="shared" si="1470"/>
        <v/>
      </c>
      <c r="HA398" s="28" t="str">
        <f t="shared" si="1470"/>
        <v/>
      </c>
      <c r="HB398" s="28" t="str">
        <f t="shared" si="1470"/>
        <v/>
      </c>
      <c r="HC398" s="28" t="str">
        <f t="shared" si="1470"/>
        <v/>
      </c>
      <c r="HD398" s="28" t="str">
        <f t="shared" si="1470"/>
        <v/>
      </c>
      <c r="HE398" s="28" t="str">
        <f t="shared" si="1470"/>
        <v/>
      </c>
      <c r="HF398" s="28" t="str">
        <f t="shared" si="1470"/>
        <v/>
      </c>
      <c r="HG398" s="28" t="str">
        <f t="shared" si="1470"/>
        <v/>
      </c>
      <c r="HH398" s="28" t="str">
        <f t="shared" si="1470"/>
        <v/>
      </c>
      <c r="HI398" s="28" t="str">
        <f t="shared" si="1470"/>
        <v/>
      </c>
      <c r="HJ398" s="28" t="str">
        <f t="shared" si="1470"/>
        <v/>
      </c>
      <c r="HK398" s="28" t="str">
        <f t="shared" si="1470"/>
        <v/>
      </c>
      <c r="HL398" s="28" t="str">
        <f t="shared" si="1470"/>
        <v/>
      </c>
      <c r="HM398" s="28" t="str">
        <f t="shared" si="1470"/>
        <v/>
      </c>
      <c r="HN398" s="28" t="str">
        <f t="shared" si="1470"/>
        <v/>
      </c>
      <c r="HO398" s="28" t="str">
        <f t="shared" si="1470"/>
        <v/>
      </c>
      <c r="HP398" s="28" t="str">
        <f t="shared" si="1470"/>
        <v/>
      </c>
      <c r="HQ398" s="28" t="str">
        <f t="shared" si="1470"/>
        <v/>
      </c>
      <c r="HR398" s="28" t="str">
        <f t="shared" si="1470"/>
        <v/>
      </c>
      <c r="HS398" s="28" t="str">
        <f t="shared" si="1470"/>
        <v/>
      </c>
      <c r="HT398" s="28" t="str">
        <f t="shared" si="1470"/>
        <v/>
      </c>
      <c r="HU398" s="28" t="str">
        <f t="shared" si="1470"/>
        <v/>
      </c>
      <c r="HV398" s="28" t="str">
        <f t="shared" si="1470"/>
        <v/>
      </c>
      <c r="HW398" s="28" t="str">
        <f t="shared" si="1470"/>
        <v/>
      </c>
      <c r="HX398" s="28" t="str">
        <f t="shared" si="1470"/>
        <v/>
      </c>
      <c r="HY398" s="28" t="str">
        <f t="shared" si="1470"/>
        <v/>
      </c>
      <c r="HZ398" s="28" t="str">
        <f t="shared" si="1470"/>
        <v/>
      </c>
      <c r="IA398" s="28" t="str">
        <f t="shared" si="1470"/>
        <v/>
      </c>
      <c r="IB398" s="28" t="str">
        <f t="shared" si="1470"/>
        <v/>
      </c>
      <c r="IC398" s="28" t="str">
        <f t="shared" si="1470"/>
        <v/>
      </c>
      <c r="ID398" s="28" t="str">
        <f t="shared" si="1470"/>
        <v/>
      </c>
      <c r="IE398" s="28" t="str">
        <f t="shared" si="1470"/>
        <v/>
      </c>
      <c r="IF398" s="28" t="str">
        <f t="shared" si="1470"/>
        <v/>
      </c>
      <c r="IG398" s="28" t="str">
        <f t="shared" si="1470"/>
        <v/>
      </c>
      <c r="IH398" s="28" t="str">
        <f t="shared" si="1470"/>
        <v/>
      </c>
      <c r="II398" s="28" t="str">
        <f t="shared" si="1470"/>
        <v/>
      </c>
      <c r="IJ398" s="28" t="str">
        <f t="shared" si="1470"/>
        <v/>
      </c>
      <c r="IK398" s="28" t="str">
        <f t="shared" si="1470"/>
        <v/>
      </c>
      <c r="IL398" s="28" t="str">
        <f t="shared" si="1470"/>
        <v/>
      </c>
      <c r="IM398" s="28" t="str">
        <f t="shared" si="1470"/>
        <v/>
      </c>
      <c r="IN398" s="28" t="str">
        <f t="shared" si="1470"/>
        <v/>
      </c>
      <c r="IO398" s="28" t="str">
        <f t="shared" si="1470"/>
        <v/>
      </c>
      <c r="IP398" s="28" t="str">
        <f t="shared" si="1470"/>
        <v/>
      </c>
      <c r="IQ398" s="28" t="str">
        <f t="shared" si="1470"/>
        <v/>
      </c>
      <c r="IR398" s="28" t="str">
        <f t="shared" si="1470"/>
        <v/>
      </c>
      <c r="IS398" s="28" t="str">
        <f t="shared" si="1470"/>
        <v/>
      </c>
      <c r="IT398" s="28" t="str">
        <f t="shared" si="1470"/>
        <v/>
      </c>
      <c r="IU398" s="28" t="str">
        <f t="shared" si="1470"/>
        <v/>
      </c>
      <c r="IV398" s="28" t="str">
        <f t="shared" si="1469"/>
        <v/>
      </c>
      <c r="IW398" s="28" t="str">
        <f t="shared" si="1469"/>
        <v/>
      </c>
      <c r="IX398" s="28" t="str">
        <f t="shared" si="1469"/>
        <v/>
      </c>
      <c r="IY398" s="28" t="str">
        <f t="shared" si="1469"/>
        <v/>
      </c>
      <c r="IZ398" s="28" t="str">
        <f t="shared" si="1469"/>
        <v/>
      </c>
      <c r="JA398" s="28" t="str">
        <f t="shared" si="1469"/>
        <v/>
      </c>
      <c r="JB398" s="28" t="str">
        <f t="shared" si="1469"/>
        <v/>
      </c>
      <c r="JC398" s="28" t="str">
        <f t="shared" si="1469"/>
        <v/>
      </c>
    </row>
    <row r="399" spans="6:263" x14ac:dyDescent="0.45">
      <c r="F399" s="7">
        <f t="shared" si="1463"/>
        <v>0.22592177392259322</v>
      </c>
      <c r="G399" s="7">
        <f t="shared" si="1463"/>
        <v>0.11465248470876947</v>
      </c>
      <c r="H399" s="7">
        <f t="shared" si="1463"/>
        <v>0.14036238991672284</v>
      </c>
      <c r="I399" s="7">
        <f t="shared" si="1463"/>
        <v>0.2468721313620322</v>
      </c>
      <c r="J399" s="7">
        <f t="shared" si="1463"/>
        <v>0.15427777737112613</v>
      </c>
      <c r="K399" s="7">
        <f t="shared" si="1463"/>
        <v>0.36040991375241888</v>
      </c>
      <c r="L399" s="7">
        <f t="shared" si="1463"/>
        <v>0.98320953966267854</v>
      </c>
      <c r="M399" s="7">
        <f t="shared" si="1463"/>
        <v>0.50750851794495644</v>
      </c>
      <c r="N399" s="7">
        <f t="shared" si="1463"/>
        <v>0.71897380320307513</v>
      </c>
      <c r="O399" s="7">
        <f t="shared" si="1463"/>
        <v>0.51589716249885842</v>
      </c>
      <c r="P399" s="7">
        <f t="shared" si="1463"/>
        <v>0.37368664675098223</v>
      </c>
      <c r="Q399" s="7">
        <f t="shared" si="1463"/>
        <v>0.98680432093646575</v>
      </c>
      <c r="R399" s="7">
        <f t="shared" si="1463"/>
        <v>0.9090372994118544</v>
      </c>
      <c r="S399" s="7">
        <f t="shared" si="1463"/>
        <v>0.16109799042395223</v>
      </c>
      <c r="T399" s="7">
        <f t="shared" si="1463"/>
        <v>0.53887271906196732</v>
      </c>
      <c r="U399" s="7">
        <f t="shared" si="1463"/>
        <v>0.16626062857278651</v>
      </c>
      <c r="V399" s="7">
        <f t="shared" si="1461"/>
        <v>0.38522487477642708</v>
      </c>
      <c r="W399" s="7">
        <f t="shared" si="1461"/>
        <v>0.4525927516876686</v>
      </c>
      <c r="X399" s="7">
        <f t="shared" si="1461"/>
        <v>0.70698242062096595</v>
      </c>
      <c r="Y399" s="7">
        <f t="shared" si="1461"/>
        <v>0.9167159851252642</v>
      </c>
      <c r="Z399" s="7">
        <f t="shared" si="1461"/>
        <v>0.83130711681736036</v>
      </c>
      <c r="AA399" s="7">
        <f t="shared" si="1461"/>
        <v>0.35091785078445348</v>
      </c>
      <c r="AB399" s="7">
        <f t="shared" si="1461"/>
        <v>0.29707491923918711</v>
      </c>
      <c r="AC399" s="7">
        <f t="shared" si="1461"/>
        <v>0.57903332197062363</v>
      </c>
      <c r="AD399" s="7">
        <f t="shared" si="1461"/>
        <v>0.77297762072318121</v>
      </c>
      <c r="BJ399">
        <v>46</v>
      </c>
      <c r="BL399" s="28" t="str">
        <f t="shared" si="1421"/>
        <v/>
      </c>
      <c r="BM399" s="28" t="str">
        <f t="shared" si="1468"/>
        <v/>
      </c>
      <c r="BN399" s="28" t="str">
        <f t="shared" si="1468"/>
        <v/>
      </c>
      <c r="BO399" s="28" t="str">
        <f t="shared" si="1468"/>
        <v/>
      </c>
      <c r="BP399" s="28" t="str">
        <f t="shared" si="1468"/>
        <v/>
      </c>
      <c r="BQ399" s="28" t="str">
        <f t="shared" si="1468"/>
        <v/>
      </c>
      <c r="BR399" s="28" t="str">
        <f t="shared" si="1468"/>
        <v/>
      </c>
      <c r="BS399" s="28" t="str">
        <f t="shared" si="1468"/>
        <v/>
      </c>
      <c r="BT399" s="28" t="str">
        <f t="shared" si="1468"/>
        <v/>
      </c>
      <c r="BU399" s="28" t="str">
        <f t="shared" si="1468"/>
        <v/>
      </c>
      <c r="BV399" s="28" t="str">
        <f t="shared" si="1468"/>
        <v/>
      </c>
      <c r="BW399" s="28" t="str">
        <f t="shared" si="1468"/>
        <v/>
      </c>
      <c r="BX399" s="28" t="str">
        <f t="shared" si="1468"/>
        <v/>
      </c>
      <c r="BY399" s="28" t="str">
        <f t="shared" si="1468"/>
        <v/>
      </c>
      <c r="BZ399" s="28" t="str">
        <f t="shared" si="1468"/>
        <v/>
      </c>
      <c r="CA399" s="28" t="str">
        <f t="shared" si="1468"/>
        <v/>
      </c>
      <c r="CB399" s="28" t="str">
        <f t="shared" si="1468"/>
        <v/>
      </c>
      <c r="CC399" s="28" t="str">
        <f t="shared" si="1468"/>
        <v/>
      </c>
      <c r="CD399" s="28" t="str">
        <f t="shared" si="1468"/>
        <v/>
      </c>
      <c r="CE399" s="28" t="str">
        <f t="shared" si="1468"/>
        <v/>
      </c>
      <c r="CF399" s="28" t="str">
        <f t="shared" si="1468"/>
        <v/>
      </c>
      <c r="CG399" s="28" t="str">
        <f t="shared" si="1468"/>
        <v/>
      </c>
      <c r="CH399" s="28" t="str">
        <f t="shared" si="1468"/>
        <v/>
      </c>
      <c r="CI399" s="28" t="str">
        <f t="shared" si="1468"/>
        <v/>
      </c>
      <c r="CJ399" s="28" t="str">
        <f t="shared" si="1468"/>
        <v/>
      </c>
      <c r="CK399" s="28" t="str">
        <f t="shared" si="1468"/>
        <v/>
      </c>
      <c r="CL399" s="28" t="str">
        <f t="shared" si="1468"/>
        <v/>
      </c>
      <c r="CM399" s="28" t="str">
        <f t="shared" si="1468"/>
        <v/>
      </c>
      <c r="CN399" s="28" t="str">
        <f t="shared" si="1468"/>
        <v/>
      </c>
      <c r="CO399" s="28" t="str">
        <f t="shared" si="1468"/>
        <v/>
      </c>
      <c r="CP399" s="28" t="str">
        <f t="shared" si="1468"/>
        <v/>
      </c>
      <c r="CQ399" s="28" t="str">
        <f t="shared" si="1468"/>
        <v/>
      </c>
      <c r="CR399" s="28" t="str">
        <f t="shared" si="1468"/>
        <v/>
      </c>
      <c r="CS399" s="28" t="str">
        <f t="shared" si="1468"/>
        <v/>
      </c>
      <c r="CT399" s="28" t="str">
        <f t="shared" si="1468"/>
        <v/>
      </c>
      <c r="CU399" s="28" t="str">
        <f t="shared" si="1468"/>
        <v/>
      </c>
      <c r="CV399" s="28" t="str">
        <f t="shared" si="1468"/>
        <v/>
      </c>
      <c r="CW399" s="28" t="str">
        <f t="shared" si="1468"/>
        <v/>
      </c>
      <c r="CX399" s="28" t="str">
        <f t="shared" si="1468"/>
        <v/>
      </c>
      <c r="CY399" s="28" t="str">
        <f t="shared" si="1468"/>
        <v/>
      </c>
      <c r="CZ399" s="28" t="str">
        <f t="shared" si="1468"/>
        <v/>
      </c>
      <c r="DA399" s="28" t="str">
        <f t="shared" si="1468"/>
        <v/>
      </c>
      <c r="DB399" s="28" t="str">
        <f t="shared" si="1468"/>
        <v/>
      </c>
      <c r="DC399" s="28" t="str">
        <f t="shared" si="1468"/>
        <v/>
      </c>
      <c r="DD399" s="28" t="str">
        <f t="shared" si="1468"/>
        <v/>
      </c>
      <c r="DE399" s="28" t="str">
        <f t="shared" si="1468"/>
        <v/>
      </c>
      <c r="DF399" s="28" t="str">
        <f t="shared" si="1468"/>
        <v/>
      </c>
      <c r="DG399" s="28" t="str">
        <f t="shared" si="1468"/>
        <v/>
      </c>
      <c r="DH399" s="28" t="str">
        <f t="shared" si="1468"/>
        <v/>
      </c>
      <c r="DI399" s="28" t="str">
        <f t="shared" si="1468"/>
        <v/>
      </c>
      <c r="DJ399" s="28" t="str">
        <f t="shared" si="1468"/>
        <v/>
      </c>
      <c r="DK399" s="28" t="str">
        <f t="shared" si="1468"/>
        <v/>
      </c>
      <c r="DL399" s="28" t="str">
        <f t="shared" si="1468"/>
        <v/>
      </c>
      <c r="DM399" s="28" t="str">
        <f t="shared" si="1468"/>
        <v/>
      </c>
      <c r="DN399" s="28" t="str">
        <f t="shared" si="1468"/>
        <v/>
      </c>
      <c r="DO399" s="28" t="str">
        <f t="shared" si="1468"/>
        <v/>
      </c>
      <c r="DP399" s="28" t="str">
        <f t="shared" si="1468"/>
        <v/>
      </c>
      <c r="DQ399" s="28" t="str">
        <f t="shared" si="1468"/>
        <v/>
      </c>
      <c r="DR399" s="28" t="str">
        <f t="shared" si="1468"/>
        <v/>
      </c>
      <c r="DS399" s="28" t="str">
        <f t="shared" si="1468"/>
        <v/>
      </c>
      <c r="DT399" s="28" t="str">
        <f t="shared" si="1468"/>
        <v/>
      </c>
      <c r="DU399" s="28" t="str">
        <f t="shared" si="1468"/>
        <v/>
      </c>
      <c r="DV399" s="28" t="str">
        <f t="shared" si="1468"/>
        <v/>
      </c>
      <c r="DW399" s="28" t="str">
        <f t="shared" si="1468"/>
        <v/>
      </c>
      <c r="DX399" s="28" t="str">
        <f t="shared" ref="DX399:GI402" si="1471">IF($BJ399&lt;=DX$346,ROUND(_xlfn.IFS($BJ$343="u_inc",$BJ399/DX$346,$BJ$343="u_rand",DW123,$BJ$343="u_norm",DW178)*ROUNDDOWN(((DX$344-DX$345)/DX$343),0),0)*DX$343+DX$345,"")</f>
        <v/>
      </c>
      <c r="DY399" s="28" t="str">
        <f t="shared" si="1471"/>
        <v/>
      </c>
      <c r="DZ399" s="28" t="str">
        <f t="shared" si="1471"/>
        <v/>
      </c>
      <c r="EA399" s="28" t="str">
        <f t="shared" si="1471"/>
        <v/>
      </c>
      <c r="EB399" s="28" t="str">
        <f t="shared" si="1471"/>
        <v/>
      </c>
      <c r="EC399" s="28" t="str">
        <f t="shared" si="1471"/>
        <v/>
      </c>
      <c r="ED399" s="28" t="str">
        <f t="shared" si="1471"/>
        <v/>
      </c>
      <c r="EE399" s="28" t="str">
        <f t="shared" si="1471"/>
        <v/>
      </c>
      <c r="EF399" s="28" t="str">
        <f t="shared" si="1471"/>
        <v/>
      </c>
      <c r="EG399" s="28" t="str">
        <f t="shared" si="1471"/>
        <v/>
      </c>
      <c r="EH399" s="28" t="str">
        <f t="shared" si="1471"/>
        <v/>
      </c>
      <c r="EI399" s="28" t="str">
        <f t="shared" si="1471"/>
        <v/>
      </c>
      <c r="EJ399" s="28" t="str">
        <f t="shared" si="1471"/>
        <v/>
      </c>
      <c r="EK399" s="28" t="str">
        <f t="shared" si="1471"/>
        <v/>
      </c>
      <c r="EL399" s="28" t="str">
        <f t="shared" si="1471"/>
        <v/>
      </c>
      <c r="EM399" s="28" t="str">
        <f t="shared" si="1471"/>
        <v/>
      </c>
      <c r="EN399" s="28" t="str">
        <f t="shared" si="1471"/>
        <v/>
      </c>
      <c r="EO399" s="28" t="str">
        <f t="shared" si="1471"/>
        <v/>
      </c>
      <c r="EP399" s="28" t="str">
        <f t="shared" si="1471"/>
        <v/>
      </c>
      <c r="EQ399" s="28" t="str">
        <f t="shared" si="1471"/>
        <v/>
      </c>
      <c r="ER399" s="28" t="str">
        <f t="shared" si="1471"/>
        <v/>
      </c>
      <c r="ES399" s="28" t="str">
        <f t="shared" si="1471"/>
        <v/>
      </c>
      <c r="ET399" s="28" t="str">
        <f t="shared" si="1471"/>
        <v/>
      </c>
      <c r="EU399" s="28" t="str">
        <f t="shared" si="1471"/>
        <v/>
      </c>
      <c r="EV399" s="28" t="str">
        <f t="shared" si="1471"/>
        <v/>
      </c>
      <c r="EW399" s="28" t="str">
        <f t="shared" si="1471"/>
        <v/>
      </c>
      <c r="EX399" s="28" t="str">
        <f t="shared" si="1471"/>
        <v/>
      </c>
      <c r="EY399" s="28" t="str">
        <f t="shared" si="1471"/>
        <v/>
      </c>
      <c r="EZ399" s="28" t="str">
        <f t="shared" si="1471"/>
        <v/>
      </c>
      <c r="FA399" s="28" t="str">
        <f t="shared" si="1471"/>
        <v/>
      </c>
      <c r="FB399" s="28" t="str">
        <f t="shared" si="1471"/>
        <v/>
      </c>
      <c r="FC399" s="28" t="str">
        <f t="shared" si="1471"/>
        <v/>
      </c>
      <c r="FD399" s="28" t="str">
        <f t="shared" si="1471"/>
        <v/>
      </c>
      <c r="FE399" s="28" t="str">
        <f t="shared" si="1471"/>
        <v/>
      </c>
      <c r="FF399" s="28" t="str">
        <f t="shared" si="1471"/>
        <v/>
      </c>
      <c r="FG399" s="28" t="str">
        <f t="shared" si="1471"/>
        <v/>
      </c>
      <c r="FH399" s="28" t="str">
        <f t="shared" si="1471"/>
        <v/>
      </c>
      <c r="FI399" s="28" t="str">
        <f t="shared" si="1471"/>
        <v/>
      </c>
      <c r="FJ399" s="28" t="str">
        <f t="shared" si="1471"/>
        <v/>
      </c>
      <c r="FK399" s="28" t="str">
        <f t="shared" si="1471"/>
        <v/>
      </c>
      <c r="FL399" s="28" t="str">
        <f t="shared" si="1471"/>
        <v/>
      </c>
      <c r="FM399" s="28" t="str">
        <f t="shared" si="1471"/>
        <v/>
      </c>
      <c r="FN399" s="28" t="str">
        <f t="shared" si="1471"/>
        <v/>
      </c>
      <c r="FO399" s="28" t="str">
        <f t="shared" si="1471"/>
        <v/>
      </c>
      <c r="FP399" s="28" t="str">
        <f t="shared" si="1471"/>
        <v/>
      </c>
      <c r="FQ399" s="28" t="str">
        <f t="shared" si="1471"/>
        <v/>
      </c>
      <c r="FR399" s="28" t="str">
        <f t="shared" si="1471"/>
        <v/>
      </c>
      <c r="FS399" s="28" t="str">
        <f t="shared" si="1471"/>
        <v/>
      </c>
      <c r="FT399" s="28" t="str">
        <f t="shared" si="1471"/>
        <v/>
      </c>
      <c r="FU399" s="28" t="str">
        <f t="shared" si="1471"/>
        <v/>
      </c>
      <c r="FV399" s="28" t="str">
        <f t="shared" si="1471"/>
        <v/>
      </c>
      <c r="FW399" s="28" t="str">
        <f t="shared" si="1471"/>
        <v/>
      </c>
      <c r="FX399" s="28" t="str">
        <f t="shared" si="1471"/>
        <v/>
      </c>
      <c r="FY399" s="28" t="str">
        <f t="shared" si="1471"/>
        <v/>
      </c>
      <c r="FZ399" s="28" t="str">
        <f t="shared" si="1471"/>
        <v/>
      </c>
      <c r="GA399" s="28" t="str">
        <f t="shared" si="1471"/>
        <v/>
      </c>
      <c r="GB399" s="28" t="str">
        <f t="shared" si="1471"/>
        <v/>
      </c>
      <c r="GC399" s="28" t="str">
        <f t="shared" si="1471"/>
        <v/>
      </c>
      <c r="GD399" s="28" t="str">
        <f t="shared" si="1471"/>
        <v/>
      </c>
      <c r="GE399" s="28" t="str">
        <f t="shared" si="1471"/>
        <v/>
      </c>
      <c r="GF399" s="28" t="str">
        <f t="shared" si="1471"/>
        <v/>
      </c>
      <c r="GG399" s="28" t="str">
        <f t="shared" si="1471"/>
        <v/>
      </c>
      <c r="GH399" s="28" t="str">
        <f t="shared" si="1471"/>
        <v/>
      </c>
      <c r="GI399" s="28" t="str">
        <f t="shared" si="1471"/>
        <v/>
      </c>
      <c r="GJ399" s="28" t="str">
        <f t="shared" si="1470"/>
        <v/>
      </c>
      <c r="GK399" s="28" t="str">
        <f t="shared" si="1470"/>
        <v/>
      </c>
      <c r="GL399" s="28" t="str">
        <f t="shared" si="1470"/>
        <v/>
      </c>
      <c r="GM399" s="28" t="str">
        <f t="shared" si="1470"/>
        <v/>
      </c>
      <c r="GN399" s="28" t="str">
        <f t="shared" si="1470"/>
        <v/>
      </c>
      <c r="GO399" s="28" t="str">
        <f t="shared" si="1470"/>
        <v/>
      </c>
      <c r="GP399" s="28" t="str">
        <f t="shared" si="1470"/>
        <v/>
      </c>
      <c r="GQ399" s="28" t="str">
        <f t="shared" si="1470"/>
        <v/>
      </c>
      <c r="GR399" s="28" t="str">
        <f t="shared" si="1470"/>
        <v/>
      </c>
      <c r="GS399" s="28" t="str">
        <f t="shared" si="1470"/>
        <v/>
      </c>
      <c r="GT399" s="28" t="str">
        <f t="shared" si="1470"/>
        <v/>
      </c>
      <c r="GU399" s="28" t="str">
        <f t="shared" si="1470"/>
        <v/>
      </c>
      <c r="GV399" s="28" t="str">
        <f t="shared" si="1470"/>
        <v/>
      </c>
      <c r="GW399" s="28" t="str">
        <f t="shared" si="1470"/>
        <v/>
      </c>
      <c r="GX399" s="28" t="str">
        <f t="shared" si="1470"/>
        <v/>
      </c>
      <c r="GY399" s="28" t="str">
        <f t="shared" si="1470"/>
        <v/>
      </c>
      <c r="GZ399" s="28" t="str">
        <f t="shared" si="1470"/>
        <v/>
      </c>
      <c r="HA399" s="28" t="str">
        <f t="shared" si="1470"/>
        <v/>
      </c>
      <c r="HB399" s="28" t="str">
        <f t="shared" si="1470"/>
        <v/>
      </c>
      <c r="HC399" s="28" t="str">
        <f t="shared" si="1470"/>
        <v/>
      </c>
      <c r="HD399" s="28" t="str">
        <f t="shared" si="1470"/>
        <v/>
      </c>
      <c r="HE399" s="28" t="str">
        <f t="shared" si="1470"/>
        <v/>
      </c>
      <c r="HF399" s="28" t="str">
        <f t="shared" si="1470"/>
        <v/>
      </c>
      <c r="HG399" s="28" t="str">
        <f t="shared" si="1470"/>
        <v/>
      </c>
      <c r="HH399" s="28" t="str">
        <f t="shared" si="1470"/>
        <v/>
      </c>
      <c r="HI399" s="28" t="str">
        <f t="shared" si="1470"/>
        <v/>
      </c>
      <c r="HJ399" s="28" t="str">
        <f t="shared" si="1470"/>
        <v/>
      </c>
      <c r="HK399" s="28" t="str">
        <f t="shared" si="1470"/>
        <v/>
      </c>
      <c r="HL399" s="28" t="str">
        <f t="shared" si="1470"/>
        <v/>
      </c>
      <c r="HM399" s="28" t="str">
        <f t="shared" si="1470"/>
        <v/>
      </c>
      <c r="HN399" s="28" t="str">
        <f t="shared" si="1470"/>
        <v/>
      </c>
      <c r="HO399" s="28" t="str">
        <f t="shared" si="1470"/>
        <v/>
      </c>
      <c r="HP399" s="28" t="str">
        <f t="shared" si="1470"/>
        <v/>
      </c>
      <c r="HQ399" s="28" t="str">
        <f t="shared" si="1470"/>
        <v/>
      </c>
      <c r="HR399" s="28" t="str">
        <f t="shared" si="1470"/>
        <v/>
      </c>
      <c r="HS399" s="28" t="str">
        <f t="shared" si="1470"/>
        <v/>
      </c>
      <c r="HT399" s="28" t="str">
        <f t="shared" si="1470"/>
        <v/>
      </c>
      <c r="HU399" s="28" t="str">
        <f t="shared" si="1470"/>
        <v/>
      </c>
      <c r="HV399" s="28" t="str">
        <f t="shared" si="1470"/>
        <v/>
      </c>
      <c r="HW399" s="28" t="str">
        <f t="shared" si="1470"/>
        <v/>
      </c>
      <c r="HX399" s="28" t="str">
        <f t="shared" si="1470"/>
        <v/>
      </c>
      <c r="HY399" s="28" t="str">
        <f t="shared" si="1470"/>
        <v/>
      </c>
      <c r="HZ399" s="28" t="str">
        <f t="shared" si="1470"/>
        <v/>
      </c>
      <c r="IA399" s="28" t="str">
        <f t="shared" si="1470"/>
        <v/>
      </c>
      <c r="IB399" s="28" t="str">
        <f t="shared" si="1470"/>
        <v/>
      </c>
      <c r="IC399" s="28" t="str">
        <f t="shared" si="1470"/>
        <v/>
      </c>
      <c r="ID399" s="28" t="str">
        <f t="shared" si="1470"/>
        <v/>
      </c>
      <c r="IE399" s="28" t="str">
        <f t="shared" si="1470"/>
        <v/>
      </c>
      <c r="IF399" s="28" t="str">
        <f t="shared" si="1470"/>
        <v/>
      </c>
      <c r="IG399" s="28" t="str">
        <f t="shared" si="1470"/>
        <v/>
      </c>
      <c r="IH399" s="28" t="str">
        <f t="shared" si="1470"/>
        <v/>
      </c>
      <c r="II399" s="28" t="str">
        <f t="shared" si="1470"/>
        <v/>
      </c>
      <c r="IJ399" s="28" t="str">
        <f t="shared" si="1470"/>
        <v/>
      </c>
      <c r="IK399" s="28" t="str">
        <f t="shared" si="1470"/>
        <v/>
      </c>
      <c r="IL399" s="28" t="str">
        <f t="shared" si="1470"/>
        <v/>
      </c>
      <c r="IM399" s="28" t="str">
        <f t="shared" si="1470"/>
        <v/>
      </c>
      <c r="IN399" s="28" t="str">
        <f t="shared" si="1470"/>
        <v/>
      </c>
      <c r="IO399" s="28" t="str">
        <f t="shared" si="1470"/>
        <v/>
      </c>
      <c r="IP399" s="28" t="str">
        <f t="shared" si="1470"/>
        <v/>
      </c>
      <c r="IQ399" s="28" t="str">
        <f t="shared" si="1470"/>
        <v/>
      </c>
      <c r="IR399" s="28" t="str">
        <f t="shared" si="1470"/>
        <v/>
      </c>
      <c r="IS399" s="28" t="str">
        <f t="shared" si="1470"/>
        <v/>
      </c>
      <c r="IT399" s="28" t="str">
        <f t="shared" si="1470"/>
        <v/>
      </c>
      <c r="IU399" s="28" t="str">
        <f t="shared" si="1470"/>
        <v/>
      </c>
      <c r="IV399" s="28" t="str">
        <f t="shared" si="1469"/>
        <v/>
      </c>
      <c r="IW399" s="28" t="str">
        <f t="shared" si="1469"/>
        <v/>
      </c>
      <c r="IX399" s="28" t="str">
        <f t="shared" si="1469"/>
        <v/>
      </c>
      <c r="IY399" s="28" t="str">
        <f t="shared" si="1469"/>
        <v/>
      </c>
      <c r="IZ399" s="28" t="str">
        <f t="shared" si="1469"/>
        <v/>
      </c>
      <c r="JA399" s="28" t="str">
        <f t="shared" si="1469"/>
        <v/>
      </c>
      <c r="JB399" s="28" t="str">
        <f t="shared" si="1469"/>
        <v/>
      </c>
      <c r="JC399" s="28" t="str">
        <f t="shared" si="1469"/>
        <v/>
      </c>
    </row>
    <row r="400" spans="6:263" x14ac:dyDescent="0.45">
      <c r="F400" s="7">
        <f t="shared" si="1463"/>
        <v>0.46994901749768714</v>
      </c>
      <c r="G400" s="7">
        <f t="shared" si="1463"/>
        <v>0.3900893770112141</v>
      </c>
      <c r="H400" s="7">
        <f t="shared" si="1463"/>
        <v>0.43292367012841798</v>
      </c>
      <c r="I400" s="7">
        <f t="shared" si="1463"/>
        <v>0.76465297665663667</v>
      </c>
      <c r="J400" s="7">
        <f t="shared" si="1463"/>
        <v>0.14259148162910318</v>
      </c>
      <c r="K400" s="7">
        <f t="shared" si="1463"/>
        <v>0.34694674301284678</v>
      </c>
      <c r="L400" s="7">
        <f t="shared" si="1463"/>
        <v>0.50768905715443613</v>
      </c>
      <c r="M400" s="7">
        <f t="shared" si="1463"/>
        <v>0.94366972099229218</v>
      </c>
      <c r="N400" s="7">
        <f t="shared" si="1463"/>
        <v>0.58445441563821132</v>
      </c>
      <c r="O400" s="7">
        <f t="shared" si="1463"/>
        <v>0.8719309823922492</v>
      </c>
      <c r="P400" s="7">
        <f t="shared" si="1463"/>
        <v>0.22812531666277225</v>
      </c>
      <c r="Q400" s="7">
        <f t="shared" si="1463"/>
        <v>3.1375924139924315E-2</v>
      </c>
      <c r="R400" s="7">
        <f t="shared" si="1463"/>
        <v>0.13947990962279957</v>
      </c>
      <c r="S400" s="7">
        <f t="shared" si="1463"/>
        <v>0.36109575459784632</v>
      </c>
      <c r="T400" s="7">
        <f t="shared" si="1463"/>
        <v>0.92502184022451839</v>
      </c>
      <c r="U400" s="7">
        <f t="shared" si="1463"/>
        <v>0.56680183697808617</v>
      </c>
      <c r="V400" s="7">
        <f t="shared" si="1461"/>
        <v>0.18993033291303102</v>
      </c>
      <c r="W400" s="7">
        <f t="shared" si="1461"/>
        <v>0.10471671545166369</v>
      </c>
      <c r="X400" s="7">
        <f t="shared" si="1461"/>
        <v>0.7484257946482048</v>
      </c>
      <c r="Y400" s="7">
        <f t="shared" si="1461"/>
        <v>0.79731798162558953</v>
      </c>
      <c r="Z400" s="7">
        <f t="shared" si="1461"/>
        <v>2.5835890800615723E-2</v>
      </c>
      <c r="AA400" s="7">
        <f t="shared" si="1461"/>
        <v>0.15557521635460445</v>
      </c>
      <c r="AB400" s="7">
        <f t="shared" si="1461"/>
        <v>0.10342659480098011</v>
      </c>
      <c r="AC400" s="7">
        <f t="shared" si="1461"/>
        <v>0.5174848439718992</v>
      </c>
      <c r="AD400" s="7">
        <f t="shared" si="1461"/>
        <v>0.40272992868103552</v>
      </c>
      <c r="BJ400">
        <v>47</v>
      </c>
      <c r="BL400" s="28" t="str">
        <f t="shared" si="1421"/>
        <v/>
      </c>
      <c r="BM400" s="28" t="str">
        <f t="shared" ref="BM400:DX403" si="1472">IF($BJ400&lt;=BM$346,ROUND(_xlfn.IFS($BJ$343="u_inc",$BJ400/BM$346,$BJ$343="u_rand",BL124,$BJ$343="u_norm",BL179)*ROUNDDOWN(((BM$344-BM$345)/BM$343),0),0)*BM$343+BM$345,"")</f>
        <v/>
      </c>
      <c r="BN400" s="28" t="str">
        <f t="shared" si="1472"/>
        <v/>
      </c>
      <c r="BO400" s="28" t="str">
        <f t="shared" si="1472"/>
        <v/>
      </c>
      <c r="BP400" s="28" t="str">
        <f t="shared" si="1472"/>
        <v/>
      </c>
      <c r="BQ400" s="28" t="str">
        <f t="shared" si="1472"/>
        <v/>
      </c>
      <c r="BR400" s="28" t="str">
        <f t="shared" si="1472"/>
        <v/>
      </c>
      <c r="BS400" s="28" t="str">
        <f t="shared" si="1472"/>
        <v/>
      </c>
      <c r="BT400" s="28" t="str">
        <f t="shared" si="1472"/>
        <v/>
      </c>
      <c r="BU400" s="28" t="str">
        <f t="shared" si="1472"/>
        <v/>
      </c>
      <c r="BV400" s="28" t="str">
        <f t="shared" si="1472"/>
        <v/>
      </c>
      <c r="BW400" s="28" t="str">
        <f t="shared" si="1472"/>
        <v/>
      </c>
      <c r="BX400" s="28" t="str">
        <f t="shared" si="1472"/>
        <v/>
      </c>
      <c r="BY400" s="28" t="str">
        <f t="shared" si="1472"/>
        <v/>
      </c>
      <c r="BZ400" s="28" t="str">
        <f t="shared" si="1472"/>
        <v/>
      </c>
      <c r="CA400" s="28" t="str">
        <f t="shared" si="1472"/>
        <v/>
      </c>
      <c r="CB400" s="28" t="str">
        <f t="shared" si="1472"/>
        <v/>
      </c>
      <c r="CC400" s="28" t="str">
        <f t="shared" si="1472"/>
        <v/>
      </c>
      <c r="CD400" s="28" t="str">
        <f t="shared" si="1472"/>
        <v/>
      </c>
      <c r="CE400" s="28" t="str">
        <f t="shared" si="1472"/>
        <v/>
      </c>
      <c r="CF400" s="28" t="str">
        <f t="shared" si="1472"/>
        <v/>
      </c>
      <c r="CG400" s="28" t="str">
        <f t="shared" si="1472"/>
        <v/>
      </c>
      <c r="CH400" s="28" t="str">
        <f t="shared" si="1472"/>
        <v/>
      </c>
      <c r="CI400" s="28" t="str">
        <f t="shared" si="1472"/>
        <v/>
      </c>
      <c r="CJ400" s="28" t="str">
        <f t="shared" si="1472"/>
        <v/>
      </c>
      <c r="CK400" s="28" t="str">
        <f t="shared" si="1472"/>
        <v/>
      </c>
      <c r="CL400" s="28" t="str">
        <f t="shared" si="1472"/>
        <v/>
      </c>
      <c r="CM400" s="28" t="str">
        <f t="shared" si="1472"/>
        <v/>
      </c>
      <c r="CN400" s="28" t="str">
        <f t="shared" si="1472"/>
        <v/>
      </c>
      <c r="CO400" s="28" t="str">
        <f t="shared" si="1472"/>
        <v/>
      </c>
      <c r="CP400" s="28" t="str">
        <f t="shared" si="1472"/>
        <v/>
      </c>
      <c r="CQ400" s="28" t="str">
        <f t="shared" si="1472"/>
        <v/>
      </c>
      <c r="CR400" s="28" t="str">
        <f t="shared" si="1472"/>
        <v/>
      </c>
      <c r="CS400" s="28" t="str">
        <f t="shared" si="1472"/>
        <v/>
      </c>
      <c r="CT400" s="28" t="str">
        <f t="shared" si="1472"/>
        <v/>
      </c>
      <c r="CU400" s="28" t="str">
        <f t="shared" si="1472"/>
        <v/>
      </c>
      <c r="CV400" s="28" t="str">
        <f t="shared" si="1472"/>
        <v/>
      </c>
      <c r="CW400" s="28" t="str">
        <f t="shared" si="1472"/>
        <v/>
      </c>
      <c r="CX400" s="28" t="str">
        <f t="shared" si="1472"/>
        <v/>
      </c>
      <c r="CY400" s="28" t="str">
        <f t="shared" si="1472"/>
        <v/>
      </c>
      <c r="CZ400" s="28" t="str">
        <f t="shared" si="1472"/>
        <v/>
      </c>
      <c r="DA400" s="28" t="str">
        <f t="shared" si="1472"/>
        <v/>
      </c>
      <c r="DB400" s="28" t="str">
        <f t="shared" si="1472"/>
        <v/>
      </c>
      <c r="DC400" s="28" t="str">
        <f t="shared" si="1472"/>
        <v/>
      </c>
      <c r="DD400" s="28" t="str">
        <f t="shared" si="1472"/>
        <v/>
      </c>
      <c r="DE400" s="28" t="str">
        <f t="shared" si="1472"/>
        <v/>
      </c>
      <c r="DF400" s="28" t="str">
        <f t="shared" si="1472"/>
        <v/>
      </c>
      <c r="DG400" s="28" t="str">
        <f t="shared" si="1472"/>
        <v/>
      </c>
      <c r="DH400" s="28" t="str">
        <f t="shared" si="1472"/>
        <v/>
      </c>
      <c r="DI400" s="28" t="str">
        <f t="shared" si="1472"/>
        <v/>
      </c>
      <c r="DJ400" s="28" t="str">
        <f t="shared" si="1472"/>
        <v/>
      </c>
      <c r="DK400" s="28" t="str">
        <f t="shared" si="1472"/>
        <v/>
      </c>
      <c r="DL400" s="28" t="str">
        <f t="shared" si="1472"/>
        <v/>
      </c>
      <c r="DM400" s="28" t="str">
        <f t="shared" si="1472"/>
        <v/>
      </c>
      <c r="DN400" s="28" t="str">
        <f t="shared" si="1472"/>
        <v/>
      </c>
      <c r="DO400" s="28" t="str">
        <f t="shared" si="1472"/>
        <v/>
      </c>
      <c r="DP400" s="28" t="str">
        <f t="shared" si="1472"/>
        <v/>
      </c>
      <c r="DQ400" s="28" t="str">
        <f t="shared" si="1472"/>
        <v/>
      </c>
      <c r="DR400" s="28" t="str">
        <f t="shared" si="1472"/>
        <v/>
      </c>
      <c r="DS400" s="28" t="str">
        <f t="shared" si="1472"/>
        <v/>
      </c>
      <c r="DT400" s="28" t="str">
        <f t="shared" si="1472"/>
        <v/>
      </c>
      <c r="DU400" s="28" t="str">
        <f t="shared" si="1472"/>
        <v/>
      </c>
      <c r="DV400" s="28" t="str">
        <f t="shared" si="1472"/>
        <v/>
      </c>
      <c r="DW400" s="28" t="str">
        <f t="shared" si="1472"/>
        <v/>
      </c>
      <c r="DX400" s="28" t="str">
        <f t="shared" si="1472"/>
        <v/>
      </c>
      <c r="DY400" s="28" t="str">
        <f t="shared" si="1471"/>
        <v/>
      </c>
      <c r="DZ400" s="28" t="str">
        <f t="shared" si="1471"/>
        <v/>
      </c>
      <c r="EA400" s="28" t="str">
        <f t="shared" si="1471"/>
        <v/>
      </c>
      <c r="EB400" s="28" t="str">
        <f t="shared" si="1471"/>
        <v/>
      </c>
      <c r="EC400" s="28" t="str">
        <f t="shared" si="1471"/>
        <v/>
      </c>
      <c r="ED400" s="28" t="str">
        <f t="shared" si="1471"/>
        <v/>
      </c>
      <c r="EE400" s="28" t="str">
        <f t="shared" si="1471"/>
        <v/>
      </c>
      <c r="EF400" s="28" t="str">
        <f t="shared" si="1471"/>
        <v/>
      </c>
      <c r="EG400" s="28" t="str">
        <f t="shared" si="1471"/>
        <v/>
      </c>
      <c r="EH400" s="28" t="str">
        <f t="shared" si="1471"/>
        <v/>
      </c>
      <c r="EI400" s="28" t="str">
        <f t="shared" si="1471"/>
        <v/>
      </c>
      <c r="EJ400" s="28" t="str">
        <f t="shared" si="1471"/>
        <v/>
      </c>
      <c r="EK400" s="28" t="str">
        <f t="shared" si="1471"/>
        <v/>
      </c>
      <c r="EL400" s="28" t="str">
        <f t="shared" si="1471"/>
        <v/>
      </c>
      <c r="EM400" s="28" t="str">
        <f t="shared" si="1471"/>
        <v/>
      </c>
      <c r="EN400" s="28" t="str">
        <f t="shared" si="1471"/>
        <v/>
      </c>
      <c r="EO400" s="28" t="str">
        <f t="shared" si="1471"/>
        <v/>
      </c>
      <c r="EP400" s="28" t="str">
        <f t="shared" si="1471"/>
        <v/>
      </c>
      <c r="EQ400" s="28" t="str">
        <f t="shared" si="1471"/>
        <v/>
      </c>
      <c r="ER400" s="28" t="str">
        <f t="shared" si="1471"/>
        <v/>
      </c>
      <c r="ES400" s="28" t="str">
        <f t="shared" si="1471"/>
        <v/>
      </c>
      <c r="ET400" s="28" t="str">
        <f t="shared" si="1471"/>
        <v/>
      </c>
      <c r="EU400" s="28" t="str">
        <f t="shared" si="1471"/>
        <v/>
      </c>
      <c r="EV400" s="28" t="str">
        <f t="shared" si="1471"/>
        <v/>
      </c>
      <c r="EW400" s="28" t="str">
        <f t="shared" si="1471"/>
        <v/>
      </c>
      <c r="EX400" s="28" t="str">
        <f t="shared" si="1471"/>
        <v/>
      </c>
      <c r="EY400" s="28" t="str">
        <f t="shared" si="1471"/>
        <v/>
      </c>
      <c r="EZ400" s="28" t="str">
        <f t="shared" si="1471"/>
        <v/>
      </c>
      <c r="FA400" s="28" t="str">
        <f t="shared" si="1471"/>
        <v/>
      </c>
      <c r="FB400" s="28" t="str">
        <f t="shared" si="1471"/>
        <v/>
      </c>
      <c r="FC400" s="28" t="str">
        <f t="shared" si="1471"/>
        <v/>
      </c>
      <c r="FD400" s="28" t="str">
        <f t="shared" si="1471"/>
        <v/>
      </c>
      <c r="FE400" s="28" t="str">
        <f t="shared" si="1471"/>
        <v/>
      </c>
      <c r="FF400" s="28" t="str">
        <f t="shared" si="1471"/>
        <v/>
      </c>
      <c r="FG400" s="28" t="str">
        <f t="shared" si="1471"/>
        <v/>
      </c>
      <c r="FH400" s="28" t="str">
        <f t="shared" si="1471"/>
        <v/>
      </c>
      <c r="FI400" s="28" t="str">
        <f t="shared" si="1471"/>
        <v/>
      </c>
      <c r="FJ400" s="28" t="str">
        <f t="shared" si="1471"/>
        <v/>
      </c>
      <c r="FK400" s="28" t="str">
        <f t="shared" si="1471"/>
        <v/>
      </c>
      <c r="FL400" s="28" t="str">
        <f t="shared" si="1471"/>
        <v/>
      </c>
      <c r="FM400" s="28" t="str">
        <f t="shared" si="1471"/>
        <v/>
      </c>
      <c r="FN400" s="28" t="str">
        <f t="shared" si="1471"/>
        <v/>
      </c>
      <c r="FO400" s="28" t="str">
        <f t="shared" si="1471"/>
        <v/>
      </c>
      <c r="FP400" s="28" t="str">
        <f t="shared" si="1471"/>
        <v/>
      </c>
      <c r="FQ400" s="28" t="str">
        <f t="shared" si="1471"/>
        <v/>
      </c>
      <c r="FR400" s="28" t="str">
        <f t="shared" si="1471"/>
        <v/>
      </c>
      <c r="FS400" s="28" t="str">
        <f t="shared" si="1471"/>
        <v/>
      </c>
      <c r="FT400" s="28" t="str">
        <f t="shared" si="1471"/>
        <v/>
      </c>
      <c r="FU400" s="28" t="str">
        <f t="shared" si="1471"/>
        <v/>
      </c>
      <c r="FV400" s="28" t="str">
        <f t="shared" si="1471"/>
        <v/>
      </c>
      <c r="FW400" s="28" t="str">
        <f t="shared" si="1471"/>
        <v/>
      </c>
      <c r="FX400" s="28" t="str">
        <f t="shared" si="1471"/>
        <v/>
      </c>
      <c r="FY400" s="28" t="str">
        <f t="shared" si="1471"/>
        <v/>
      </c>
      <c r="FZ400" s="28" t="str">
        <f t="shared" si="1471"/>
        <v/>
      </c>
      <c r="GA400" s="28" t="str">
        <f t="shared" si="1471"/>
        <v/>
      </c>
      <c r="GB400" s="28" t="str">
        <f t="shared" si="1471"/>
        <v/>
      </c>
      <c r="GC400" s="28" t="str">
        <f t="shared" si="1471"/>
        <v/>
      </c>
      <c r="GD400" s="28" t="str">
        <f t="shared" si="1471"/>
        <v/>
      </c>
      <c r="GE400" s="28" t="str">
        <f t="shared" si="1471"/>
        <v/>
      </c>
      <c r="GF400" s="28" t="str">
        <f t="shared" si="1471"/>
        <v/>
      </c>
      <c r="GG400" s="28" t="str">
        <f t="shared" si="1471"/>
        <v/>
      </c>
      <c r="GH400" s="28" t="str">
        <f t="shared" si="1471"/>
        <v/>
      </c>
      <c r="GI400" s="28" t="str">
        <f t="shared" si="1471"/>
        <v/>
      </c>
      <c r="GJ400" s="28" t="str">
        <f t="shared" si="1470"/>
        <v/>
      </c>
      <c r="GK400" s="28" t="str">
        <f t="shared" si="1470"/>
        <v/>
      </c>
      <c r="GL400" s="28" t="str">
        <f t="shared" si="1470"/>
        <v/>
      </c>
      <c r="GM400" s="28" t="str">
        <f t="shared" si="1470"/>
        <v/>
      </c>
      <c r="GN400" s="28" t="str">
        <f t="shared" si="1470"/>
        <v/>
      </c>
      <c r="GO400" s="28" t="str">
        <f t="shared" si="1470"/>
        <v/>
      </c>
      <c r="GP400" s="28" t="str">
        <f t="shared" si="1470"/>
        <v/>
      </c>
      <c r="GQ400" s="28" t="str">
        <f t="shared" si="1470"/>
        <v/>
      </c>
      <c r="GR400" s="28" t="str">
        <f t="shared" si="1470"/>
        <v/>
      </c>
      <c r="GS400" s="28" t="str">
        <f t="shared" si="1470"/>
        <v/>
      </c>
      <c r="GT400" s="28" t="str">
        <f t="shared" si="1470"/>
        <v/>
      </c>
      <c r="GU400" s="28" t="str">
        <f t="shared" si="1470"/>
        <v/>
      </c>
      <c r="GV400" s="28" t="str">
        <f t="shared" si="1470"/>
        <v/>
      </c>
      <c r="GW400" s="28" t="str">
        <f t="shared" si="1470"/>
        <v/>
      </c>
      <c r="GX400" s="28" t="str">
        <f t="shared" si="1470"/>
        <v/>
      </c>
      <c r="GY400" s="28" t="str">
        <f t="shared" si="1470"/>
        <v/>
      </c>
      <c r="GZ400" s="28" t="str">
        <f t="shared" si="1470"/>
        <v/>
      </c>
      <c r="HA400" s="28" t="str">
        <f t="shared" si="1470"/>
        <v/>
      </c>
      <c r="HB400" s="28" t="str">
        <f t="shared" si="1470"/>
        <v/>
      </c>
      <c r="HC400" s="28" t="str">
        <f t="shared" si="1470"/>
        <v/>
      </c>
      <c r="HD400" s="28" t="str">
        <f t="shared" si="1470"/>
        <v/>
      </c>
      <c r="HE400" s="28" t="str">
        <f t="shared" si="1470"/>
        <v/>
      </c>
      <c r="HF400" s="28" t="str">
        <f t="shared" si="1470"/>
        <v/>
      </c>
      <c r="HG400" s="28" t="str">
        <f t="shared" si="1470"/>
        <v/>
      </c>
      <c r="HH400" s="28" t="str">
        <f t="shared" si="1470"/>
        <v/>
      </c>
      <c r="HI400" s="28" t="str">
        <f t="shared" si="1470"/>
        <v/>
      </c>
      <c r="HJ400" s="28" t="str">
        <f t="shared" si="1470"/>
        <v/>
      </c>
      <c r="HK400" s="28" t="str">
        <f t="shared" si="1470"/>
        <v/>
      </c>
      <c r="HL400" s="28" t="str">
        <f t="shared" si="1470"/>
        <v/>
      </c>
      <c r="HM400" s="28" t="str">
        <f t="shared" si="1470"/>
        <v/>
      </c>
      <c r="HN400" s="28" t="str">
        <f t="shared" si="1470"/>
        <v/>
      </c>
      <c r="HO400" s="28" t="str">
        <f t="shared" si="1470"/>
        <v/>
      </c>
      <c r="HP400" s="28" t="str">
        <f t="shared" si="1470"/>
        <v/>
      </c>
      <c r="HQ400" s="28" t="str">
        <f t="shared" si="1470"/>
        <v/>
      </c>
      <c r="HR400" s="28" t="str">
        <f t="shared" si="1470"/>
        <v/>
      </c>
      <c r="HS400" s="28" t="str">
        <f t="shared" si="1470"/>
        <v/>
      </c>
      <c r="HT400" s="28" t="str">
        <f t="shared" si="1470"/>
        <v/>
      </c>
      <c r="HU400" s="28" t="str">
        <f t="shared" si="1470"/>
        <v/>
      </c>
      <c r="HV400" s="28" t="str">
        <f t="shared" si="1470"/>
        <v/>
      </c>
      <c r="HW400" s="28" t="str">
        <f t="shared" si="1470"/>
        <v/>
      </c>
      <c r="HX400" s="28" t="str">
        <f t="shared" si="1470"/>
        <v/>
      </c>
      <c r="HY400" s="28" t="str">
        <f t="shared" si="1470"/>
        <v/>
      </c>
      <c r="HZ400" s="28" t="str">
        <f t="shared" si="1470"/>
        <v/>
      </c>
      <c r="IA400" s="28" t="str">
        <f t="shared" si="1470"/>
        <v/>
      </c>
      <c r="IB400" s="28" t="str">
        <f t="shared" si="1470"/>
        <v/>
      </c>
      <c r="IC400" s="28" t="str">
        <f t="shared" si="1470"/>
        <v/>
      </c>
      <c r="ID400" s="28" t="str">
        <f t="shared" si="1470"/>
        <v/>
      </c>
      <c r="IE400" s="28" t="str">
        <f t="shared" si="1470"/>
        <v/>
      </c>
      <c r="IF400" s="28" t="str">
        <f t="shared" si="1470"/>
        <v/>
      </c>
      <c r="IG400" s="28" t="str">
        <f t="shared" si="1470"/>
        <v/>
      </c>
      <c r="IH400" s="28" t="str">
        <f t="shared" si="1470"/>
        <v/>
      </c>
      <c r="II400" s="28" t="str">
        <f t="shared" si="1470"/>
        <v/>
      </c>
      <c r="IJ400" s="28" t="str">
        <f t="shared" si="1470"/>
        <v/>
      </c>
      <c r="IK400" s="28" t="str">
        <f t="shared" si="1470"/>
        <v/>
      </c>
      <c r="IL400" s="28" t="str">
        <f t="shared" si="1470"/>
        <v/>
      </c>
      <c r="IM400" s="28" t="str">
        <f t="shared" si="1470"/>
        <v/>
      </c>
      <c r="IN400" s="28" t="str">
        <f t="shared" si="1470"/>
        <v/>
      </c>
      <c r="IO400" s="28" t="str">
        <f t="shared" si="1470"/>
        <v/>
      </c>
      <c r="IP400" s="28" t="str">
        <f t="shared" si="1470"/>
        <v/>
      </c>
      <c r="IQ400" s="28" t="str">
        <f t="shared" si="1470"/>
        <v/>
      </c>
      <c r="IR400" s="28" t="str">
        <f t="shared" si="1470"/>
        <v/>
      </c>
      <c r="IS400" s="28" t="str">
        <f t="shared" si="1470"/>
        <v/>
      </c>
      <c r="IT400" s="28" t="str">
        <f t="shared" si="1470"/>
        <v/>
      </c>
      <c r="IU400" s="28" t="str">
        <f t="shared" si="1470"/>
        <v/>
      </c>
      <c r="IV400" s="28" t="str">
        <f t="shared" si="1469"/>
        <v/>
      </c>
      <c r="IW400" s="28" t="str">
        <f t="shared" si="1469"/>
        <v/>
      </c>
      <c r="IX400" s="28" t="str">
        <f t="shared" si="1469"/>
        <v/>
      </c>
      <c r="IY400" s="28" t="str">
        <f t="shared" si="1469"/>
        <v/>
      </c>
      <c r="IZ400" s="28" t="str">
        <f t="shared" si="1469"/>
        <v/>
      </c>
      <c r="JA400" s="28" t="str">
        <f t="shared" si="1469"/>
        <v/>
      </c>
      <c r="JB400" s="28" t="str">
        <f t="shared" si="1469"/>
        <v/>
      </c>
      <c r="JC400" s="28" t="str">
        <f t="shared" si="1469"/>
        <v/>
      </c>
    </row>
    <row r="401" spans="6:263" x14ac:dyDescent="0.45">
      <c r="F401" s="7">
        <f t="shared" si="1463"/>
        <v>0.90902363085608162</v>
      </c>
      <c r="G401" s="7">
        <f t="shared" si="1463"/>
        <v>4.317708315475708E-3</v>
      </c>
      <c r="H401" s="7">
        <f t="shared" si="1463"/>
        <v>0.65848076886426699</v>
      </c>
      <c r="I401" s="7">
        <f t="shared" si="1463"/>
        <v>0.56383619250908312</v>
      </c>
      <c r="J401" s="7">
        <f t="shared" si="1463"/>
        <v>3.3409718439639413E-2</v>
      </c>
      <c r="K401" s="7">
        <f t="shared" si="1463"/>
        <v>0.46623197312756998</v>
      </c>
      <c r="L401" s="7">
        <f t="shared" si="1463"/>
        <v>0.65847790178771959</v>
      </c>
      <c r="M401" s="7">
        <f t="shared" si="1463"/>
        <v>0.88110201893425644</v>
      </c>
      <c r="N401" s="7">
        <f t="shared" si="1463"/>
        <v>0.19909727210136935</v>
      </c>
      <c r="O401" s="7">
        <f t="shared" si="1463"/>
        <v>0.98045105625896301</v>
      </c>
      <c r="P401" s="7">
        <f t="shared" si="1463"/>
        <v>0.83716062867881758</v>
      </c>
      <c r="Q401" s="7">
        <f t="shared" si="1463"/>
        <v>0.54723415828646815</v>
      </c>
      <c r="R401" s="7">
        <f t="shared" si="1463"/>
        <v>0.83471740215770784</v>
      </c>
      <c r="S401" s="7">
        <f t="shared" si="1463"/>
        <v>0.45317019263895703</v>
      </c>
      <c r="T401" s="7">
        <f t="shared" si="1463"/>
        <v>0.72924947772605786</v>
      </c>
      <c r="U401" s="7">
        <f t="shared" si="1463"/>
        <v>9.1472769198693696E-2</v>
      </c>
      <c r="V401" s="7">
        <f t="shared" si="1461"/>
        <v>0.12710004492062146</v>
      </c>
      <c r="W401" s="7">
        <f t="shared" si="1461"/>
        <v>0.78057156725813237</v>
      </c>
      <c r="X401" s="7">
        <f t="shared" si="1461"/>
        <v>0.26153346349556628</v>
      </c>
      <c r="Y401" s="7">
        <f t="shared" si="1461"/>
        <v>0.33629104883237326</v>
      </c>
      <c r="Z401" s="7">
        <f t="shared" si="1461"/>
        <v>0.12428483652150484</v>
      </c>
      <c r="AA401" s="7">
        <f t="shared" si="1461"/>
        <v>0.77126865311119175</v>
      </c>
      <c r="AB401" s="7">
        <f t="shared" si="1461"/>
        <v>0.50515763811075953</v>
      </c>
      <c r="AC401" s="7">
        <f t="shared" si="1461"/>
        <v>0.51090336754494503</v>
      </c>
      <c r="AD401" s="7">
        <f t="shared" si="1461"/>
        <v>0.17638736226427712</v>
      </c>
      <c r="BJ401">
        <v>48</v>
      </c>
      <c r="BL401" s="28" t="str">
        <f t="shared" si="1421"/>
        <v/>
      </c>
      <c r="BM401" s="28" t="str">
        <f t="shared" si="1472"/>
        <v/>
      </c>
      <c r="BN401" s="28" t="str">
        <f t="shared" si="1472"/>
        <v/>
      </c>
      <c r="BO401" s="28" t="str">
        <f t="shared" si="1472"/>
        <v/>
      </c>
      <c r="BP401" s="28" t="str">
        <f t="shared" si="1472"/>
        <v/>
      </c>
      <c r="BQ401" s="28" t="str">
        <f t="shared" si="1472"/>
        <v/>
      </c>
      <c r="BR401" s="28" t="str">
        <f t="shared" si="1472"/>
        <v/>
      </c>
      <c r="BS401" s="28" t="str">
        <f t="shared" si="1472"/>
        <v/>
      </c>
      <c r="BT401" s="28" t="str">
        <f t="shared" si="1472"/>
        <v/>
      </c>
      <c r="BU401" s="28" t="str">
        <f t="shared" si="1472"/>
        <v/>
      </c>
      <c r="BV401" s="28" t="str">
        <f t="shared" si="1472"/>
        <v/>
      </c>
      <c r="BW401" s="28" t="str">
        <f t="shared" si="1472"/>
        <v/>
      </c>
      <c r="BX401" s="28" t="str">
        <f t="shared" si="1472"/>
        <v/>
      </c>
      <c r="BY401" s="28" t="str">
        <f t="shared" si="1472"/>
        <v/>
      </c>
      <c r="BZ401" s="28" t="str">
        <f t="shared" si="1472"/>
        <v/>
      </c>
      <c r="CA401" s="28" t="str">
        <f t="shared" si="1472"/>
        <v/>
      </c>
      <c r="CB401" s="28" t="str">
        <f t="shared" si="1472"/>
        <v/>
      </c>
      <c r="CC401" s="28" t="str">
        <f t="shared" si="1472"/>
        <v/>
      </c>
      <c r="CD401" s="28" t="str">
        <f t="shared" si="1472"/>
        <v/>
      </c>
      <c r="CE401" s="28" t="str">
        <f t="shared" si="1472"/>
        <v/>
      </c>
      <c r="CF401" s="28" t="str">
        <f t="shared" si="1472"/>
        <v/>
      </c>
      <c r="CG401" s="28" t="str">
        <f t="shared" si="1472"/>
        <v/>
      </c>
      <c r="CH401" s="28" t="str">
        <f t="shared" si="1472"/>
        <v/>
      </c>
      <c r="CI401" s="28" t="str">
        <f t="shared" si="1472"/>
        <v/>
      </c>
      <c r="CJ401" s="28" t="str">
        <f t="shared" si="1472"/>
        <v/>
      </c>
      <c r="CK401" s="28" t="str">
        <f t="shared" si="1472"/>
        <v/>
      </c>
      <c r="CL401" s="28" t="str">
        <f t="shared" si="1472"/>
        <v/>
      </c>
      <c r="CM401" s="28" t="str">
        <f t="shared" si="1472"/>
        <v/>
      </c>
      <c r="CN401" s="28" t="str">
        <f t="shared" si="1472"/>
        <v/>
      </c>
      <c r="CO401" s="28" t="str">
        <f t="shared" si="1472"/>
        <v/>
      </c>
      <c r="CP401" s="28" t="str">
        <f t="shared" si="1472"/>
        <v/>
      </c>
      <c r="CQ401" s="28" t="str">
        <f t="shared" si="1472"/>
        <v/>
      </c>
      <c r="CR401" s="28" t="str">
        <f t="shared" si="1472"/>
        <v/>
      </c>
      <c r="CS401" s="28" t="str">
        <f t="shared" si="1472"/>
        <v/>
      </c>
      <c r="CT401" s="28" t="str">
        <f t="shared" si="1472"/>
        <v/>
      </c>
      <c r="CU401" s="28" t="str">
        <f t="shared" si="1472"/>
        <v/>
      </c>
      <c r="CV401" s="28" t="str">
        <f t="shared" si="1472"/>
        <v/>
      </c>
      <c r="CW401" s="28" t="str">
        <f t="shared" si="1472"/>
        <v/>
      </c>
      <c r="CX401" s="28" t="str">
        <f t="shared" si="1472"/>
        <v/>
      </c>
      <c r="CY401" s="28" t="str">
        <f t="shared" si="1472"/>
        <v/>
      </c>
      <c r="CZ401" s="28" t="str">
        <f t="shared" si="1472"/>
        <v/>
      </c>
      <c r="DA401" s="28" t="str">
        <f t="shared" si="1472"/>
        <v/>
      </c>
      <c r="DB401" s="28" t="str">
        <f t="shared" si="1472"/>
        <v/>
      </c>
      <c r="DC401" s="28" t="str">
        <f t="shared" si="1472"/>
        <v/>
      </c>
      <c r="DD401" s="28" t="str">
        <f t="shared" si="1472"/>
        <v/>
      </c>
      <c r="DE401" s="28" t="str">
        <f t="shared" si="1472"/>
        <v/>
      </c>
      <c r="DF401" s="28" t="str">
        <f t="shared" si="1472"/>
        <v/>
      </c>
      <c r="DG401" s="28" t="str">
        <f t="shared" si="1472"/>
        <v/>
      </c>
      <c r="DH401" s="28" t="str">
        <f t="shared" si="1472"/>
        <v/>
      </c>
      <c r="DI401" s="28" t="str">
        <f t="shared" si="1472"/>
        <v/>
      </c>
      <c r="DJ401" s="28" t="str">
        <f t="shared" si="1472"/>
        <v/>
      </c>
      <c r="DK401" s="28" t="str">
        <f t="shared" si="1472"/>
        <v/>
      </c>
      <c r="DL401" s="28" t="str">
        <f t="shared" si="1472"/>
        <v/>
      </c>
      <c r="DM401" s="28" t="str">
        <f t="shared" si="1472"/>
        <v/>
      </c>
      <c r="DN401" s="28" t="str">
        <f t="shared" si="1472"/>
        <v/>
      </c>
      <c r="DO401" s="28" t="str">
        <f t="shared" si="1472"/>
        <v/>
      </c>
      <c r="DP401" s="28" t="str">
        <f t="shared" si="1472"/>
        <v/>
      </c>
      <c r="DQ401" s="28" t="str">
        <f t="shared" si="1472"/>
        <v/>
      </c>
      <c r="DR401" s="28" t="str">
        <f t="shared" si="1472"/>
        <v/>
      </c>
      <c r="DS401" s="28" t="str">
        <f t="shared" si="1472"/>
        <v/>
      </c>
      <c r="DT401" s="28" t="str">
        <f t="shared" si="1472"/>
        <v/>
      </c>
      <c r="DU401" s="28" t="str">
        <f t="shared" si="1472"/>
        <v/>
      </c>
      <c r="DV401" s="28" t="str">
        <f t="shared" si="1472"/>
        <v/>
      </c>
      <c r="DW401" s="28" t="str">
        <f t="shared" si="1472"/>
        <v/>
      </c>
      <c r="DX401" s="28" t="str">
        <f t="shared" si="1472"/>
        <v/>
      </c>
      <c r="DY401" s="28" t="str">
        <f t="shared" si="1471"/>
        <v/>
      </c>
      <c r="DZ401" s="28" t="str">
        <f t="shared" si="1471"/>
        <v/>
      </c>
      <c r="EA401" s="28" t="str">
        <f t="shared" si="1471"/>
        <v/>
      </c>
      <c r="EB401" s="28" t="str">
        <f t="shared" si="1471"/>
        <v/>
      </c>
      <c r="EC401" s="28" t="str">
        <f t="shared" si="1471"/>
        <v/>
      </c>
      <c r="ED401" s="28" t="str">
        <f t="shared" si="1471"/>
        <v/>
      </c>
      <c r="EE401" s="28" t="str">
        <f t="shared" si="1471"/>
        <v/>
      </c>
      <c r="EF401" s="28" t="str">
        <f t="shared" si="1471"/>
        <v/>
      </c>
      <c r="EG401" s="28" t="str">
        <f t="shared" si="1471"/>
        <v/>
      </c>
      <c r="EH401" s="28" t="str">
        <f t="shared" si="1471"/>
        <v/>
      </c>
      <c r="EI401" s="28" t="str">
        <f t="shared" si="1471"/>
        <v/>
      </c>
      <c r="EJ401" s="28" t="str">
        <f t="shared" si="1471"/>
        <v/>
      </c>
      <c r="EK401" s="28" t="str">
        <f t="shared" si="1471"/>
        <v/>
      </c>
      <c r="EL401" s="28" t="str">
        <f t="shared" si="1471"/>
        <v/>
      </c>
      <c r="EM401" s="28" t="str">
        <f t="shared" si="1471"/>
        <v/>
      </c>
      <c r="EN401" s="28" t="str">
        <f t="shared" si="1471"/>
        <v/>
      </c>
      <c r="EO401" s="28" t="str">
        <f t="shared" si="1471"/>
        <v/>
      </c>
      <c r="EP401" s="28" t="str">
        <f t="shared" si="1471"/>
        <v/>
      </c>
      <c r="EQ401" s="28" t="str">
        <f t="shared" si="1471"/>
        <v/>
      </c>
      <c r="ER401" s="28" t="str">
        <f t="shared" si="1471"/>
        <v/>
      </c>
      <c r="ES401" s="28" t="str">
        <f t="shared" si="1471"/>
        <v/>
      </c>
      <c r="ET401" s="28" t="str">
        <f t="shared" si="1471"/>
        <v/>
      </c>
      <c r="EU401" s="28" t="str">
        <f t="shared" si="1471"/>
        <v/>
      </c>
      <c r="EV401" s="28" t="str">
        <f t="shared" si="1471"/>
        <v/>
      </c>
      <c r="EW401" s="28" t="str">
        <f t="shared" si="1471"/>
        <v/>
      </c>
      <c r="EX401" s="28" t="str">
        <f t="shared" si="1471"/>
        <v/>
      </c>
      <c r="EY401" s="28" t="str">
        <f t="shared" si="1471"/>
        <v/>
      </c>
      <c r="EZ401" s="28" t="str">
        <f t="shared" si="1471"/>
        <v/>
      </c>
      <c r="FA401" s="28" t="str">
        <f t="shared" si="1471"/>
        <v/>
      </c>
      <c r="FB401" s="28" t="str">
        <f t="shared" si="1471"/>
        <v/>
      </c>
      <c r="FC401" s="28" t="str">
        <f t="shared" si="1471"/>
        <v/>
      </c>
      <c r="FD401" s="28" t="str">
        <f t="shared" si="1471"/>
        <v/>
      </c>
      <c r="FE401" s="28" t="str">
        <f t="shared" si="1471"/>
        <v/>
      </c>
      <c r="FF401" s="28" t="str">
        <f t="shared" si="1471"/>
        <v/>
      </c>
      <c r="FG401" s="28" t="str">
        <f t="shared" si="1471"/>
        <v/>
      </c>
      <c r="FH401" s="28" t="str">
        <f t="shared" si="1471"/>
        <v/>
      </c>
      <c r="FI401" s="28" t="str">
        <f t="shared" si="1471"/>
        <v/>
      </c>
      <c r="FJ401" s="28" t="str">
        <f t="shared" si="1471"/>
        <v/>
      </c>
      <c r="FK401" s="28" t="str">
        <f t="shared" si="1471"/>
        <v/>
      </c>
      <c r="FL401" s="28" t="str">
        <f t="shared" si="1471"/>
        <v/>
      </c>
      <c r="FM401" s="28" t="str">
        <f t="shared" si="1471"/>
        <v/>
      </c>
      <c r="FN401" s="28" t="str">
        <f t="shared" si="1471"/>
        <v/>
      </c>
      <c r="FO401" s="28" t="str">
        <f t="shared" si="1471"/>
        <v/>
      </c>
      <c r="FP401" s="28" t="str">
        <f t="shared" si="1471"/>
        <v/>
      </c>
      <c r="FQ401" s="28" t="str">
        <f t="shared" si="1471"/>
        <v/>
      </c>
      <c r="FR401" s="28" t="str">
        <f t="shared" si="1471"/>
        <v/>
      </c>
      <c r="FS401" s="28" t="str">
        <f t="shared" si="1471"/>
        <v/>
      </c>
      <c r="FT401" s="28" t="str">
        <f t="shared" si="1471"/>
        <v/>
      </c>
      <c r="FU401" s="28" t="str">
        <f t="shared" si="1471"/>
        <v/>
      </c>
      <c r="FV401" s="28" t="str">
        <f t="shared" si="1471"/>
        <v/>
      </c>
      <c r="FW401" s="28" t="str">
        <f t="shared" si="1471"/>
        <v/>
      </c>
      <c r="FX401" s="28" t="str">
        <f t="shared" si="1471"/>
        <v/>
      </c>
      <c r="FY401" s="28" t="str">
        <f t="shared" si="1471"/>
        <v/>
      </c>
      <c r="FZ401" s="28" t="str">
        <f t="shared" si="1471"/>
        <v/>
      </c>
      <c r="GA401" s="28" t="str">
        <f t="shared" si="1471"/>
        <v/>
      </c>
      <c r="GB401" s="28" t="str">
        <f t="shared" si="1471"/>
        <v/>
      </c>
      <c r="GC401" s="28" t="str">
        <f t="shared" si="1471"/>
        <v/>
      </c>
      <c r="GD401" s="28" t="str">
        <f t="shared" si="1471"/>
        <v/>
      </c>
      <c r="GE401" s="28" t="str">
        <f t="shared" si="1471"/>
        <v/>
      </c>
      <c r="GF401" s="28" t="str">
        <f t="shared" si="1471"/>
        <v/>
      </c>
      <c r="GG401" s="28" t="str">
        <f t="shared" si="1471"/>
        <v/>
      </c>
      <c r="GH401" s="28" t="str">
        <f t="shared" si="1471"/>
        <v/>
      </c>
      <c r="GI401" s="28" t="str">
        <f t="shared" si="1471"/>
        <v/>
      </c>
      <c r="GJ401" s="28" t="str">
        <f t="shared" si="1470"/>
        <v/>
      </c>
      <c r="GK401" s="28" t="str">
        <f t="shared" si="1470"/>
        <v/>
      </c>
      <c r="GL401" s="28" t="str">
        <f t="shared" si="1470"/>
        <v/>
      </c>
      <c r="GM401" s="28" t="str">
        <f t="shared" si="1470"/>
        <v/>
      </c>
      <c r="GN401" s="28" t="str">
        <f t="shared" si="1470"/>
        <v/>
      </c>
      <c r="GO401" s="28" t="str">
        <f t="shared" si="1470"/>
        <v/>
      </c>
      <c r="GP401" s="28" t="str">
        <f t="shared" si="1470"/>
        <v/>
      </c>
      <c r="GQ401" s="28" t="str">
        <f t="shared" si="1470"/>
        <v/>
      </c>
      <c r="GR401" s="28" t="str">
        <f t="shared" si="1470"/>
        <v/>
      </c>
      <c r="GS401" s="28" t="str">
        <f t="shared" si="1470"/>
        <v/>
      </c>
      <c r="GT401" s="28" t="str">
        <f t="shared" si="1470"/>
        <v/>
      </c>
      <c r="GU401" s="28" t="str">
        <f t="shared" si="1470"/>
        <v/>
      </c>
      <c r="GV401" s="28" t="str">
        <f t="shared" si="1470"/>
        <v/>
      </c>
      <c r="GW401" s="28" t="str">
        <f t="shared" si="1470"/>
        <v/>
      </c>
      <c r="GX401" s="28" t="str">
        <f t="shared" si="1470"/>
        <v/>
      </c>
      <c r="GY401" s="28" t="str">
        <f t="shared" si="1470"/>
        <v/>
      </c>
      <c r="GZ401" s="28" t="str">
        <f t="shared" si="1470"/>
        <v/>
      </c>
      <c r="HA401" s="28" t="str">
        <f t="shared" si="1470"/>
        <v/>
      </c>
      <c r="HB401" s="28" t="str">
        <f t="shared" si="1470"/>
        <v/>
      </c>
      <c r="HC401" s="28" t="str">
        <f t="shared" si="1470"/>
        <v/>
      </c>
      <c r="HD401" s="28" t="str">
        <f t="shared" si="1470"/>
        <v/>
      </c>
      <c r="HE401" s="28" t="str">
        <f t="shared" si="1470"/>
        <v/>
      </c>
      <c r="HF401" s="28" t="str">
        <f t="shared" si="1470"/>
        <v/>
      </c>
      <c r="HG401" s="28" t="str">
        <f t="shared" si="1470"/>
        <v/>
      </c>
      <c r="HH401" s="28" t="str">
        <f t="shared" si="1470"/>
        <v/>
      </c>
      <c r="HI401" s="28" t="str">
        <f t="shared" si="1470"/>
        <v/>
      </c>
      <c r="HJ401" s="28" t="str">
        <f t="shared" si="1470"/>
        <v/>
      </c>
      <c r="HK401" s="28" t="str">
        <f t="shared" si="1470"/>
        <v/>
      </c>
      <c r="HL401" s="28" t="str">
        <f t="shared" si="1470"/>
        <v/>
      </c>
      <c r="HM401" s="28" t="str">
        <f t="shared" si="1470"/>
        <v/>
      </c>
      <c r="HN401" s="28" t="str">
        <f t="shared" si="1470"/>
        <v/>
      </c>
      <c r="HO401" s="28" t="str">
        <f t="shared" si="1470"/>
        <v/>
      </c>
      <c r="HP401" s="28" t="str">
        <f t="shared" si="1470"/>
        <v/>
      </c>
      <c r="HQ401" s="28" t="str">
        <f t="shared" si="1470"/>
        <v/>
      </c>
      <c r="HR401" s="28" t="str">
        <f t="shared" si="1470"/>
        <v/>
      </c>
      <c r="HS401" s="28" t="str">
        <f t="shared" si="1470"/>
        <v/>
      </c>
      <c r="HT401" s="28" t="str">
        <f t="shared" si="1470"/>
        <v/>
      </c>
      <c r="HU401" s="28" t="str">
        <f t="shared" si="1470"/>
        <v/>
      </c>
      <c r="HV401" s="28" t="str">
        <f t="shared" si="1470"/>
        <v/>
      </c>
      <c r="HW401" s="28" t="str">
        <f t="shared" si="1470"/>
        <v/>
      </c>
      <c r="HX401" s="28" t="str">
        <f t="shared" si="1470"/>
        <v/>
      </c>
      <c r="HY401" s="28" t="str">
        <f t="shared" si="1470"/>
        <v/>
      </c>
      <c r="HZ401" s="28" t="str">
        <f t="shared" si="1470"/>
        <v/>
      </c>
      <c r="IA401" s="28" t="str">
        <f t="shared" si="1470"/>
        <v/>
      </c>
      <c r="IB401" s="28" t="str">
        <f t="shared" si="1470"/>
        <v/>
      </c>
      <c r="IC401" s="28" t="str">
        <f t="shared" si="1470"/>
        <v/>
      </c>
      <c r="ID401" s="28" t="str">
        <f t="shared" si="1470"/>
        <v/>
      </c>
      <c r="IE401" s="28" t="str">
        <f t="shared" si="1470"/>
        <v/>
      </c>
      <c r="IF401" s="28" t="str">
        <f t="shared" si="1470"/>
        <v/>
      </c>
      <c r="IG401" s="28" t="str">
        <f t="shared" si="1470"/>
        <v/>
      </c>
      <c r="IH401" s="28" t="str">
        <f t="shared" si="1470"/>
        <v/>
      </c>
      <c r="II401" s="28" t="str">
        <f t="shared" si="1470"/>
        <v/>
      </c>
      <c r="IJ401" s="28" t="str">
        <f t="shared" si="1470"/>
        <v/>
      </c>
      <c r="IK401" s="28" t="str">
        <f t="shared" si="1470"/>
        <v/>
      </c>
      <c r="IL401" s="28" t="str">
        <f t="shared" si="1470"/>
        <v/>
      </c>
      <c r="IM401" s="28" t="str">
        <f t="shared" si="1470"/>
        <v/>
      </c>
      <c r="IN401" s="28" t="str">
        <f t="shared" si="1470"/>
        <v/>
      </c>
      <c r="IO401" s="28" t="str">
        <f t="shared" si="1470"/>
        <v/>
      </c>
      <c r="IP401" s="28" t="str">
        <f t="shared" si="1470"/>
        <v/>
      </c>
      <c r="IQ401" s="28" t="str">
        <f t="shared" si="1470"/>
        <v/>
      </c>
      <c r="IR401" s="28" t="str">
        <f t="shared" si="1470"/>
        <v/>
      </c>
      <c r="IS401" s="28" t="str">
        <f t="shared" si="1470"/>
        <v/>
      </c>
      <c r="IT401" s="28" t="str">
        <f t="shared" si="1470"/>
        <v/>
      </c>
      <c r="IU401" s="28" t="str">
        <f t="shared" ref="IU401:JC403" si="1473">IF($BJ401&lt;=IU$346,ROUND(_xlfn.IFS($BJ$343="u_inc",$BJ401/IU$346,$BJ$343="u_rand",IT125,$BJ$343="u_norm",IT180)*ROUNDDOWN(((IU$344-IU$345)/IU$343),0),0)*IU$343+IU$345,"")</f>
        <v/>
      </c>
      <c r="IV401" s="28" t="str">
        <f t="shared" si="1473"/>
        <v/>
      </c>
      <c r="IW401" s="28" t="str">
        <f t="shared" si="1473"/>
        <v/>
      </c>
      <c r="IX401" s="28" t="str">
        <f t="shared" si="1473"/>
        <v/>
      </c>
      <c r="IY401" s="28" t="str">
        <f t="shared" si="1473"/>
        <v/>
      </c>
      <c r="IZ401" s="28" t="str">
        <f t="shared" si="1473"/>
        <v/>
      </c>
      <c r="JA401" s="28" t="str">
        <f t="shared" si="1473"/>
        <v/>
      </c>
      <c r="JB401" s="28" t="str">
        <f t="shared" si="1473"/>
        <v/>
      </c>
      <c r="JC401" s="28" t="str">
        <f t="shared" si="1473"/>
        <v/>
      </c>
    </row>
    <row r="402" spans="6:263" x14ac:dyDescent="0.45">
      <c r="F402" s="7">
        <f t="shared" si="1463"/>
        <v>0.47968505391836402</v>
      </c>
      <c r="G402" s="7">
        <f t="shared" si="1463"/>
        <v>0.42009809632790185</v>
      </c>
      <c r="H402" s="7">
        <f t="shared" si="1463"/>
        <v>0.52519384702909455</v>
      </c>
      <c r="I402" s="7">
        <f t="shared" si="1463"/>
        <v>0.93684860595355213</v>
      </c>
      <c r="J402" s="7">
        <f t="shared" si="1463"/>
        <v>0.72051879983419498</v>
      </c>
      <c r="K402" s="7">
        <f t="shared" si="1463"/>
        <v>0.48357484093102387</v>
      </c>
      <c r="L402" s="7">
        <f t="shared" si="1463"/>
        <v>0.38679719501491505</v>
      </c>
      <c r="M402" s="7">
        <f t="shared" si="1463"/>
        <v>0.67555597549097424</v>
      </c>
      <c r="N402" s="7">
        <f t="shared" si="1463"/>
        <v>0.62442160519977175</v>
      </c>
      <c r="O402" s="7">
        <f t="shared" si="1463"/>
        <v>0.3529366764020811</v>
      </c>
      <c r="P402" s="7">
        <f t="shared" si="1463"/>
        <v>0.58070695520411575</v>
      </c>
      <c r="Q402" s="7">
        <f t="shared" si="1463"/>
        <v>0.54005464610646225</v>
      </c>
      <c r="R402" s="7">
        <f t="shared" si="1463"/>
        <v>0.64371955471286535</v>
      </c>
      <c r="S402" s="7">
        <f t="shared" si="1463"/>
        <v>0.97836887509486115</v>
      </c>
      <c r="T402" s="7">
        <f t="shared" si="1463"/>
        <v>0.60153931453895726</v>
      </c>
      <c r="U402" s="7">
        <f t="shared" si="1463"/>
        <v>0.48204199014326649</v>
      </c>
      <c r="V402" s="7">
        <f t="shared" si="1461"/>
        <v>0.24626836331853103</v>
      </c>
      <c r="W402" s="7">
        <f t="shared" si="1461"/>
        <v>0.9701231173100523</v>
      </c>
      <c r="X402" s="7">
        <f t="shared" si="1461"/>
        <v>0.48181639447892849</v>
      </c>
      <c r="Y402" s="7">
        <f t="shared" si="1461"/>
        <v>0.10521818748918278</v>
      </c>
      <c r="Z402" s="7">
        <f t="shared" si="1461"/>
        <v>0.35334372955995785</v>
      </c>
      <c r="AA402" s="7">
        <f t="shared" si="1461"/>
        <v>0.90915433033795767</v>
      </c>
      <c r="AB402" s="7">
        <f t="shared" si="1461"/>
        <v>0.46434924447180204</v>
      </c>
      <c r="AC402" s="7">
        <f t="shared" si="1461"/>
        <v>0.81645476204178047</v>
      </c>
      <c r="AD402" s="7">
        <f t="shared" si="1461"/>
        <v>0.39436385892069148</v>
      </c>
      <c r="BF402" t="str">
        <f>BI415</f>
        <v/>
      </c>
      <c r="BJ402">
        <v>49</v>
      </c>
      <c r="BL402" s="28" t="str">
        <f t="shared" si="1421"/>
        <v/>
      </c>
      <c r="BM402" s="28" t="str">
        <f t="shared" si="1472"/>
        <v/>
      </c>
      <c r="BN402" s="28" t="str">
        <f t="shared" si="1472"/>
        <v/>
      </c>
      <c r="BO402" s="28" t="str">
        <f t="shared" si="1472"/>
        <v/>
      </c>
      <c r="BP402" s="28" t="str">
        <f t="shared" si="1472"/>
        <v/>
      </c>
      <c r="BQ402" s="28" t="str">
        <f t="shared" si="1472"/>
        <v/>
      </c>
      <c r="BR402" s="28" t="str">
        <f t="shared" si="1472"/>
        <v/>
      </c>
      <c r="BS402" s="28" t="str">
        <f t="shared" si="1472"/>
        <v/>
      </c>
      <c r="BT402" s="28" t="str">
        <f t="shared" si="1472"/>
        <v/>
      </c>
      <c r="BU402" s="28" t="str">
        <f t="shared" si="1472"/>
        <v/>
      </c>
      <c r="BV402" s="28" t="str">
        <f t="shared" si="1472"/>
        <v/>
      </c>
      <c r="BW402" s="28" t="str">
        <f t="shared" si="1472"/>
        <v/>
      </c>
      <c r="BX402" s="28" t="str">
        <f t="shared" si="1472"/>
        <v/>
      </c>
      <c r="BY402" s="28" t="str">
        <f t="shared" si="1472"/>
        <v/>
      </c>
      <c r="BZ402" s="28" t="str">
        <f t="shared" si="1472"/>
        <v/>
      </c>
      <c r="CA402" s="28" t="str">
        <f t="shared" si="1472"/>
        <v/>
      </c>
      <c r="CB402" s="28" t="str">
        <f t="shared" si="1472"/>
        <v/>
      </c>
      <c r="CC402" s="28" t="str">
        <f t="shared" si="1472"/>
        <v/>
      </c>
      <c r="CD402" s="28" t="str">
        <f t="shared" si="1472"/>
        <v/>
      </c>
      <c r="CE402" s="28" t="str">
        <f t="shared" si="1472"/>
        <v/>
      </c>
      <c r="CF402" s="28" t="str">
        <f t="shared" si="1472"/>
        <v/>
      </c>
      <c r="CG402" s="28" t="str">
        <f t="shared" si="1472"/>
        <v/>
      </c>
      <c r="CH402" s="28" t="str">
        <f t="shared" si="1472"/>
        <v/>
      </c>
      <c r="CI402" s="28" t="str">
        <f t="shared" si="1472"/>
        <v/>
      </c>
      <c r="CJ402" s="28" t="str">
        <f t="shared" si="1472"/>
        <v/>
      </c>
      <c r="CK402" s="28" t="str">
        <f t="shared" si="1472"/>
        <v/>
      </c>
      <c r="CL402" s="28" t="str">
        <f t="shared" si="1472"/>
        <v/>
      </c>
      <c r="CM402" s="28" t="str">
        <f t="shared" si="1472"/>
        <v/>
      </c>
      <c r="CN402" s="28" t="str">
        <f t="shared" si="1472"/>
        <v/>
      </c>
      <c r="CO402" s="28" t="str">
        <f t="shared" si="1472"/>
        <v/>
      </c>
      <c r="CP402" s="28" t="str">
        <f t="shared" si="1472"/>
        <v/>
      </c>
      <c r="CQ402" s="28" t="str">
        <f t="shared" si="1472"/>
        <v/>
      </c>
      <c r="CR402" s="28" t="str">
        <f t="shared" si="1472"/>
        <v/>
      </c>
      <c r="CS402" s="28" t="str">
        <f t="shared" si="1472"/>
        <v/>
      </c>
      <c r="CT402" s="28" t="str">
        <f t="shared" si="1472"/>
        <v/>
      </c>
      <c r="CU402" s="28" t="str">
        <f t="shared" si="1472"/>
        <v/>
      </c>
      <c r="CV402" s="28" t="str">
        <f t="shared" si="1472"/>
        <v/>
      </c>
      <c r="CW402" s="28" t="str">
        <f t="shared" si="1472"/>
        <v/>
      </c>
      <c r="CX402" s="28" t="str">
        <f t="shared" si="1472"/>
        <v/>
      </c>
      <c r="CY402" s="28" t="str">
        <f t="shared" si="1472"/>
        <v/>
      </c>
      <c r="CZ402" s="28" t="str">
        <f t="shared" si="1472"/>
        <v/>
      </c>
      <c r="DA402" s="28" t="str">
        <f t="shared" si="1472"/>
        <v/>
      </c>
      <c r="DB402" s="28" t="str">
        <f t="shared" si="1472"/>
        <v/>
      </c>
      <c r="DC402" s="28" t="str">
        <f t="shared" si="1472"/>
        <v/>
      </c>
      <c r="DD402" s="28" t="str">
        <f t="shared" si="1472"/>
        <v/>
      </c>
      <c r="DE402" s="28" t="str">
        <f t="shared" si="1472"/>
        <v/>
      </c>
      <c r="DF402" s="28" t="str">
        <f t="shared" si="1472"/>
        <v/>
      </c>
      <c r="DG402" s="28" t="str">
        <f t="shared" si="1472"/>
        <v/>
      </c>
      <c r="DH402" s="28" t="str">
        <f t="shared" si="1472"/>
        <v/>
      </c>
      <c r="DI402" s="28" t="str">
        <f t="shared" si="1472"/>
        <v/>
      </c>
      <c r="DJ402" s="28" t="str">
        <f t="shared" si="1472"/>
        <v/>
      </c>
      <c r="DK402" s="28" t="str">
        <f t="shared" si="1472"/>
        <v/>
      </c>
      <c r="DL402" s="28" t="str">
        <f t="shared" si="1472"/>
        <v/>
      </c>
      <c r="DM402" s="28" t="str">
        <f t="shared" si="1472"/>
        <v/>
      </c>
      <c r="DN402" s="28" t="str">
        <f t="shared" si="1472"/>
        <v/>
      </c>
      <c r="DO402" s="28" t="str">
        <f t="shared" si="1472"/>
        <v/>
      </c>
      <c r="DP402" s="28" t="str">
        <f t="shared" si="1472"/>
        <v/>
      </c>
      <c r="DQ402" s="28" t="str">
        <f t="shared" si="1472"/>
        <v/>
      </c>
      <c r="DR402" s="28" t="str">
        <f t="shared" si="1472"/>
        <v/>
      </c>
      <c r="DS402" s="28" t="str">
        <f t="shared" si="1472"/>
        <v/>
      </c>
      <c r="DT402" s="28" t="str">
        <f t="shared" si="1472"/>
        <v/>
      </c>
      <c r="DU402" s="28" t="str">
        <f t="shared" si="1472"/>
        <v/>
      </c>
      <c r="DV402" s="28" t="str">
        <f t="shared" si="1472"/>
        <v/>
      </c>
      <c r="DW402" s="28" t="str">
        <f t="shared" si="1472"/>
        <v/>
      </c>
      <c r="DX402" s="28" t="str">
        <f t="shared" si="1472"/>
        <v/>
      </c>
      <c r="DY402" s="28" t="str">
        <f t="shared" si="1471"/>
        <v/>
      </c>
      <c r="DZ402" s="28" t="str">
        <f t="shared" si="1471"/>
        <v/>
      </c>
      <c r="EA402" s="28" t="str">
        <f t="shared" si="1471"/>
        <v/>
      </c>
      <c r="EB402" s="28" t="str">
        <f t="shared" si="1471"/>
        <v/>
      </c>
      <c r="EC402" s="28" t="str">
        <f t="shared" si="1471"/>
        <v/>
      </c>
      <c r="ED402" s="28" t="str">
        <f t="shared" si="1471"/>
        <v/>
      </c>
      <c r="EE402" s="28" t="str">
        <f t="shared" si="1471"/>
        <v/>
      </c>
      <c r="EF402" s="28" t="str">
        <f t="shared" si="1471"/>
        <v/>
      </c>
      <c r="EG402" s="28" t="str">
        <f t="shared" si="1471"/>
        <v/>
      </c>
      <c r="EH402" s="28" t="str">
        <f t="shared" si="1471"/>
        <v/>
      </c>
      <c r="EI402" s="28" t="str">
        <f t="shared" si="1471"/>
        <v/>
      </c>
      <c r="EJ402" s="28" t="str">
        <f t="shared" si="1471"/>
        <v/>
      </c>
      <c r="EK402" s="28" t="str">
        <f t="shared" si="1471"/>
        <v/>
      </c>
      <c r="EL402" s="28" t="str">
        <f t="shared" si="1471"/>
        <v/>
      </c>
      <c r="EM402" s="28" t="str">
        <f t="shared" si="1471"/>
        <v/>
      </c>
      <c r="EN402" s="28" t="str">
        <f t="shared" si="1471"/>
        <v/>
      </c>
      <c r="EO402" s="28" t="str">
        <f t="shared" si="1471"/>
        <v/>
      </c>
      <c r="EP402" s="28" t="str">
        <f t="shared" si="1471"/>
        <v/>
      </c>
      <c r="EQ402" s="28" t="str">
        <f t="shared" si="1471"/>
        <v/>
      </c>
      <c r="ER402" s="28" t="str">
        <f t="shared" si="1471"/>
        <v/>
      </c>
      <c r="ES402" s="28" t="str">
        <f t="shared" si="1471"/>
        <v/>
      </c>
      <c r="ET402" s="28" t="str">
        <f t="shared" si="1471"/>
        <v/>
      </c>
      <c r="EU402" s="28" t="str">
        <f t="shared" si="1471"/>
        <v/>
      </c>
      <c r="EV402" s="28" t="str">
        <f t="shared" si="1471"/>
        <v/>
      </c>
      <c r="EW402" s="28" t="str">
        <f t="shared" si="1471"/>
        <v/>
      </c>
      <c r="EX402" s="28" t="str">
        <f t="shared" si="1471"/>
        <v/>
      </c>
      <c r="EY402" s="28" t="str">
        <f t="shared" si="1471"/>
        <v/>
      </c>
      <c r="EZ402" s="28" t="str">
        <f t="shared" si="1471"/>
        <v/>
      </c>
      <c r="FA402" s="28" t="str">
        <f t="shared" si="1471"/>
        <v/>
      </c>
      <c r="FB402" s="28" t="str">
        <f t="shared" si="1471"/>
        <v/>
      </c>
      <c r="FC402" s="28" t="str">
        <f t="shared" si="1471"/>
        <v/>
      </c>
      <c r="FD402" s="28" t="str">
        <f t="shared" si="1471"/>
        <v/>
      </c>
      <c r="FE402" s="28" t="str">
        <f t="shared" si="1471"/>
        <v/>
      </c>
      <c r="FF402" s="28" t="str">
        <f t="shared" si="1471"/>
        <v/>
      </c>
      <c r="FG402" s="28" t="str">
        <f t="shared" si="1471"/>
        <v/>
      </c>
      <c r="FH402" s="28" t="str">
        <f t="shared" si="1471"/>
        <v/>
      </c>
      <c r="FI402" s="28" t="str">
        <f t="shared" si="1471"/>
        <v/>
      </c>
      <c r="FJ402" s="28" t="str">
        <f t="shared" si="1471"/>
        <v/>
      </c>
      <c r="FK402" s="28" t="str">
        <f t="shared" si="1471"/>
        <v/>
      </c>
      <c r="FL402" s="28" t="str">
        <f t="shared" si="1471"/>
        <v/>
      </c>
      <c r="FM402" s="28" t="str">
        <f t="shared" si="1471"/>
        <v/>
      </c>
      <c r="FN402" s="28" t="str">
        <f t="shared" si="1471"/>
        <v/>
      </c>
      <c r="FO402" s="28" t="str">
        <f t="shared" si="1471"/>
        <v/>
      </c>
      <c r="FP402" s="28" t="str">
        <f t="shared" si="1471"/>
        <v/>
      </c>
      <c r="FQ402" s="28" t="str">
        <f t="shared" si="1471"/>
        <v/>
      </c>
      <c r="FR402" s="28" t="str">
        <f t="shared" si="1471"/>
        <v/>
      </c>
      <c r="FS402" s="28" t="str">
        <f t="shared" si="1471"/>
        <v/>
      </c>
      <c r="FT402" s="28" t="str">
        <f t="shared" si="1471"/>
        <v/>
      </c>
      <c r="FU402" s="28" t="str">
        <f t="shared" si="1471"/>
        <v/>
      </c>
      <c r="FV402" s="28" t="str">
        <f t="shared" si="1471"/>
        <v/>
      </c>
      <c r="FW402" s="28" t="str">
        <f t="shared" si="1471"/>
        <v/>
      </c>
      <c r="FX402" s="28" t="str">
        <f t="shared" si="1471"/>
        <v/>
      </c>
      <c r="FY402" s="28" t="str">
        <f t="shared" si="1471"/>
        <v/>
      </c>
      <c r="FZ402" s="28" t="str">
        <f t="shared" si="1471"/>
        <v/>
      </c>
      <c r="GA402" s="28" t="str">
        <f t="shared" si="1471"/>
        <v/>
      </c>
      <c r="GB402" s="28" t="str">
        <f t="shared" si="1471"/>
        <v/>
      </c>
      <c r="GC402" s="28" t="str">
        <f t="shared" si="1471"/>
        <v/>
      </c>
      <c r="GD402" s="28" t="str">
        <f t="shared" si="1471"/>
        <v/>
      </c>
      <c r="GE402" s="28" t="str">
        <f t="shared" si="1471"/>
        <v/>
      </c>
      <c r="GF402" s="28" t="str">
        <f t="shared" si="1471"/>
        <v/>
      </c>
      <c r="GG402" s="28" t="str">
        <f t="shared" si="1471"/>
        <v/>
      </c>
      <c r="GH402" s="28" t="str">
        <f t="shared" si="1471"/>
        <v/>
      </c>
      <c r="GI402" s="28" t="str">
        <f t="shared" si="1471"/>
        <v/>
      </c>
      <c r="GJ402" s="28" t="str">
        <f t="shared" ref="GJ402:IU403" si="1474">IF($BJ402&lt;=GJ$346,ROUND(_xlfn.IFS($BJ$343="u_inc",$BJ402/GJ$346,$BJ$343="u_rand",GI126,$BJ$343="u_norm",GI181)*ROUNDDOWN(((GJ$344-GJ$345)/GJ$343),0),0)*GJ$343+GJ$345,"")</f>
        <v/>
      </c>
      <c r="GK402" s="28" t="str">
        <f t="shared" si="1474"/>
        <v/>
      </c>
      <c r="GL402" s="28" t="str">
        <f t="shared" si="1474"/>
        <v/>
      </c>
      <c r="GM402" s="28" t="str">
        <f t="shared" si="1474"/>
        <v/>
      </c>
      <c r="GN402" s="28" t="str">
        <f t="shared" si="1474"/>
        <v/>
      </c>
      <c r="GO402" s="28" t="str">
        <f t="shared" si="1474"/>
        <v/>
      </c>
      <c r="GP402" s="28" t="str">
        <f t="shared" si="1474"/>
        <v/>
      </c>
      <c r="GQ402" s="28" t="str">
        <f t="shared" si="1474"/>
        <v/>
      </c>
      <c r="GR402" s="28" t="str">
        <f t="shared" si="1474"/>
        <v/>
      </c>
      <c r="GS402" s="28" t="str">
        <f t="shared" si="1474"/>
        <v/>
      </c>
      <c r="GT402" s="28" t="str">
        <f t="shared" si="1474"/>
        <v/>
      </c>
      <c r="GU402" s="28" t="str">
        <f t="shared" si="1474"/>
        <v/>
      </c>
      <c r="GV402" s="28" t="str">
        <f t="shared" si="1474"/>
        <v/>
      </c>
      <c r="GW402" s="28" t="str">
        <f t="shared" si="1474"/>
        <v/>
      </c>
      <c r="GX402" s="28" t="str">
        <f t="shared" si="1474"/>
        <v/>
      </c>
      <c r="GY402" s="28" t="str">
        <f t="shared" si="1474"/>
        <v/>
      </c>
      <c r="GZ402" s="28" t="str">
        <f t="shared" si="1474"/>
        <v/>
      </c>
      <c r="HA402" s="28" t="str">
        <f t="shared" si="1474"/>
        <v/>
      </c>
      <c r="HB402" s="28" t="str">
        <f t="shared" si="1474"/>
        <v/>
      </c>
      <c r="HC402" s="28" t="str">
        <f t="shared" si="1474"/>
        <v/>
      </c>
      <c r="HD402" s="28" t="str">
        <f t="shared" si="1474"/>
        <v/>
      </c>
      <c r="HE402" s="28" t="str">
        <f t="shared" si="1474"/>
        <v/>
      </c>
      <c r="HF402" s="28" t="str">
        <f t="shared" si="1474"/>
        <v/>
      </c>
      <c r="HG402" s="28" t="str">
        <f t="shared" si="1474"/>
        <v/>
      </c>
      <c r="HH402" s="28" t="str">
        <f t="shared" si="1474"/>
        <v/>
      </c>
      <c r="HI402" s="28" t="str">
        <f t="shared" si="1474"/>
        <v/>
      </c>
      <c r="HJ402" s="28" t="str">
        <f t="shared" si="1474"/>
        <v/>
      </c>
      <c r="HK402" s="28" t="str">
        <f t="shared" si="1474"/>
        <v/>
      </c>
      <c r="HL402" s="28" t="str">
        <f t="shared" si="1474"/>
        <v/>
      </c>
      <c r="HM402" s="28" t="str">
        <f t="shared" si="1474"/>
        <v/>
      </c>
      <c r="HN402" s="28" t="str">
        <f t="shared" si="1474"/>
        <v/>
      </c>
      <c r="HO402" s="28" t="str">
        <f t="shared" si="1474"/>
        <v/>
      </c>
      <c r="HP402" s="28" t="str">
        <f t="shared" si="1474"/>
        <v/>
      </c>
      <c r="HQ402" s="28" t="str">
        <f t="shared" si="1474"/>
        <v/>
      </c>
      <c r="HR402" s="28" t="str">
        <f t="shared" si="1474"/>
        <v/>
      </c>
      <c r="HS402" s="28" t="str">
        <f t="shared" si="1474"/>
        <v/>
      </c>
      <c r="HT402" s="28" t="str">
        <f t="shared" si="1474"/>
        <v/>
      </c>
      <c r="HU402" s="28" t="str">
        <f t="shared" si="1474"/>
        <v/>
      </c>
      <c r="HV402" s="28" t="str">
        <f t="shared" si="1474"/>
        <v/>
      </c>
      <c r="HW402" s="28" t="str">
        <f t="shared" si="1474"/>
        <v/>
      </c>
      <c r="HX402" s="28" t="str">
        <f t="shared" si="1474"/>
        <v/>
      </c>
      <c r="HY402" s="28" t="str">
        <f t="shared" si="1474"/>
        <v/>
      </c>
      <c r="HZ402" s="28" t="str">
        <f t="shared" si="1474"/>
        <v/>
      </c>
      <c r="IA402" s="28" t="str">
        <f t="shared" si="1474"/>
        <v/>
      </c>
      <c r="IB402" s="28" t="str">
        <f t="shared" si="1474"/>
        <v/>
      </c>
      <c r="IC402" s="28" t="str">
        <f t="shared" si="1474"/>
        <v/>
      </c>
      <c r="ID402" s="28" t="str">
        <f t="shared" si="1474"/>
        <v/>
      </c>
      <c r="IE402" s="28" t="str">
        <f t="shared" si="1474"/>
        <v/>
      </c>
      <c r="IF402" s="28" t="str">
        <f t="shared" si="1474"/>
        <v/>
      </c>
      <c r="IG402" s="28" t="str">
        <f t="shared" si="1474"/>
        <v/>
      </c>
      <c r="IH402" s="28" t="str">
        <f t="shared" si="1474"/>
        <v/>
      </c>
      <c r="II402" s="28" t="str">
        <f t="shared" si="1474"/>
        <v/>
      </c>
      <c r="IJ402" s="28" t="str">
        <f t="shared" si="1474"/>
        <v/>
      </c>
      <c r="IK402" s="28" t="str">
        <f t="shared" si="1474"/>
        <v/>
      </c>
      <c r="IL402" s="28" t="str">
        <f t="shared" si="1474"/>
        <v/>
      </c>
      <c r="IM402" s="28" t="str">
        <f t="shared" si="1474"/>
        <v/>
      </c>
      <c r="IN402" s="28" t="str">
        <f t="shared" si="1474"/>
        <v/>
      </c>
      <c r="IO402" s="28" t="str">
        <f t="shared" si="1474"/>
        <v/>
      </c>
      <c r="IP402" s="28" t="str">
        <f t="shared" si="1474"/>
        <v/>
      </c>
      <c r="IQ402" s="28" t="str">
        <f t="shared" si="1474"/>
        <v/>
      </c>
      <c r="IR402" s="28" t="str">
        <f t="shared" si="1474"/>
        <v/>
      </c>
      <c r="IS402" s="28" t="str">
        <f t="shared" si="1474"/>
        <v/>
      </c>
      <c r="IT402" s="28" t="str">
        <f t="shared" si="1474"/>
        <v/>
      </c>
      <c r="IU402" s="28" t="str">
        <f t="shared" si="1474"/>
        <v/>
      </c>
      <c r="IV402" s="28" t="str">
        <f t="shared" si="1473"/>
        <v/>
      </c>
      <c r="IW402" s="28" t="str">
        <f t="shared" si="1473"/>
        <v/>
      </c>
      <c r="IX402" s="28" t="str">
        <f t="shared" si="1473"/>
        <v/>
      </c>
      <c r="IY402" s="28" t="str">
        <f t="shared" si="1473"/>
        <v/>
      </c>
      <c r="IZ402" s="28" t="str">
        <f t="shared" si="1473"/>
        <v/>
      </c>
      <c r="JA402" s="28" t="str">
        <f t="shared" si="1473"/>
        <v/>
      </c>
      <c r="JB402" s="28" t="str">
        <f t="shared" si="1473"/>
        <v/>
      </c>
      <c r="JC402" s="28" t="str">
        <f t="shared" si="1473"/>
        <v/>
      </c>
    </row>
    <row r="403" spans="6:263" x14ac:dyDescent="0.45">
      <c r="F403" s="7">
        <f t="shared" si="1463"/>
        <v>0.87723769334947588</v>
      </c>
      <c r="G403" s="7">
        <f t="shared" si="1463"/>
        <v>0.55520784415081503</v>
      </c>
      <c r="H403" s="7">
        <f t="shared" si="1463"/>
        <v>0.63218994142123963</v>
      </c>
      <c r="I403" s="7">
        <f t="shared" si="1463"/>
        <v>0.6190579839139515</v>
      </c>
      <c r="J403" s="7">
        <f t="shared" si="1463"/>
        <v>0.16298679642518368</v>
      </c>
      <c r="K403" s="7">
        <f t="shared" si="1463"/>
        <v>0.64114658145287384</v>
      </c>
      <c r="L403" s="7">
        <f t="shared" si="1463"/>
        <v>8.740056496458154E-2</v>
      </c>
      <c r="M403" s="7">
        <f t="shared" si="1463"/>
        <v>0.7624929248180673</v>
      </c>
      <c r="N403" s="7">
        <f t="shared" si="1463"/>
        <v>0.45530459818211599</v>
      </c>
      <c r="O403" s="7">
        <f t="shared" si="1463"/>
        <v>0.60630660485769927</v>
      </c>
      <c r="P403" s="7">
        <f t="shared" si="1463"/>
        <v>0.30543465786866597</v>
      </c>
      <c r="Q403" s="7">
        <f t="shared" si="1463"/>
        <v>0.97782220504145245</v>
      </c>
      <c r="R403" s="7">
        <f t="shared" si="1463"/>
        <v>0.98662554472062058</v>
      </c>
      <c r="S403" s="7">
        <f t="shared" si="1463"/>
        <v>0.84396970404496874</v>
      </c>
      <c r="T403" s="7">
        <f t="shared" si="1463"/>
        <v>0.90425211000454242</v>
      </c>
      <c r="U403" s="7">
        <f t="shared" si="1463"/>
        <v>0.64890620561731338</v>
      </c>
      <c r="V403" s="7">
        <f t="shared" si="1461"/>
        <v>0.62016574881047282</v>
      </c>
      <c r="W403" s="7">
        <f t="shared" si="1461"/>
        <v>0.81299567353585533</v>
      </c>
      <c r="X403" s="7">
        <f t="shared" si="1461"/>
        <v>0.75917789235672817</v>
      </c>
      <c r="Y403" s="7">
        <f t="shared" si="1461"/>
        <v>0.98712829034176108</v>
      </c>
      <c r="Z403" s="7">
        <f t="shared" si="1461"/>
        <v>0.25516958872562723</v>
      </c>
      <c r="AA403" s="7">
        <f t="shared" si="1461"/>
        <v>0.78867974355289705</v>
      </c>
      <c r="AB403" s="7">
        <f t="shared" si="1461"/>
        <v>0.60237989835551931</v>
      </c>
      <c r="AC403" s="7">
        <f t="shared" si="1461"/>
        <v>8.781851878753795E-2</v>
      </c>
      <c r="AD403" s="7">
        <f t="shared" si="1461"/>
        <v>0.33783396069790889</v>
      </c>
      <c r="BJ403">
        <v>50</v>
      </c>
      <c r="BL403" s="28" t="str">
        <f t="shared" si="1421"/>
        <v/>
      </c>
      <c r="BM403" s="28" t="str">
        <f t="shared" si="1472"/>
        <v/>
      </c>
      <c r="BN403" s="28" t="str">
        <f t="shared" si="1472"/>
        <v/>
      </c>
      <c r="BO403" s="28" t="str">
        <f t="shared" si="1472"/>
        <v/>
      </c>
      <c r="BP403" s="28" t="str">
        <f t="shared" si="1472"/>
        <v/>
      </c>
      <c r="BQ403" s="28" t="str">
        <f t="shared" si="1472"/>
        <v/>
      </c>
      <c r="BR403" s="28" t="str">
        <f t="shared" si="1472"/>
        <v/>
      </c>
      <c r="BS403" s="28" t="str">
        <f t="shared" si="1472"/>
        <v/>
      </c>
      <c r="BT403" s="28" t="str">
        <f t="shared" si="1472"/>
        <v/>
      </c>
      <c r="BU403" s="28" t="str">
        <f t="shared" si="1472"/>
        <v/>
      </c>
      <c r="BV403" s="28" t="str">
        <f t="shared" si="1472"/>
        <v/>
      </c>
      <c r="BW403" s="28" t="str">
        <f t="shared" si="1472"/>
        <v/>
      </c>
      <c r="BX403" s="28" t="str">
        <f t="shared" si="1472"/>
        <v/>
      </c>
      <c r="BY403" s="28" t="str">
        <f t="shared" si="1472"/>
        <v/>
      </c>
      <c r="BZ403" s="28" t="str">
        <f t="shared" si="1472"/>
        <v/>
      </c>
      <c r="CA403" s="28" t="str">
        <f t="shared" si="1472"/>
        <v/>
      </c>
      <c r="CB403" s="28" t="str">
        <f t="shared" si="1472"/>
        <v/>
      </c>
      <c r="CC403" s="28" t="str">
        <f t="shared" si="1472"/>
        <v/>
      </c>
      <c r="CD403" s="28" t="str">
        <f t="shared" si="1472"/>
        <v/>
      </c>
      <c r="CE403" s="28" t="str">
        <f t="shared" si="1472"/>
        <v/>
      </c>
      <c r="CF403" s="28" t="str">
        <f t="shared" si="1472"/>
        <v/>
      </c>
      <c r="CG403" s="28" t="str">
        <f t="shared" si="1472"/>
        <v/>
      </c>
      <c r="CH403" s="28" t="str">
        <f t="shared" si="1472"/>
        <v/>
      </c>
      <c r="CI403" s="28" t="str">
        <f t="shared" si="1472"/>
        <v/>
      </c>
      <c r="CJ403" s="28" t="str">
        <f t="shared" si="1472"/>
        <v/>
      </c>
      <c r="CK403" s="28" t="str">
        <f t="shared" si="1472"/>
        <v/>
      </c>
      <c r="CL403" s="28" t="str">
        <f t="shared" si="1472"/>
        <v/>
      </c>
      <c r="CM403" s="28" t="str">
        <f t="shared" si="1472"/>
        <v/>
      </c>
      <c r="CN403" s="28" t="str">
        <f t="shared" si="1472"/>
        <v/>
      </c>
      <c r="CO403" s="28" t="str">
        <f t="shared" si="1472"/>
        <v/>
      </c>
      <c r="CP403" s="28" t="str">
        <f t="shared" si="1472"/>
        <v/>
      </c>
      <c r="CQ403" s="28" t="str">
        <f t="shared" si="1472"/>
        <v/>
      </c>
      <c r="CR403" s="28" t="str">
        <f t="shared" si="1472"/>
        <v/>
      </c>
      <c r="CS403" s="28" t="str">
        <f t="shared" si="1472"/>
        <v/>
      </c>
      <c r="CT403" s="28" t="str">
        <f t="shared" si="1472"/>
        <v/>
      </c>
      <c r="CU403" s="28" t="str">
        <f t="shared" si="1472"/>
        <v/>
      </c>
      <c r="CV403" s="28" t="str">
        <f t="shared" si="1472"/>
        <v/>
      </c>
      <c r="CW403" s="28" t="str">
        <f t="shared" si="1472"/>
        <v/>
      </c>
      <c r="CX403" s="28" t="str">
        <f t="shared" si="1472"/>
        <v/>
      </c>
      <c r="CY403" s="28" t="str">
        <f t="shared" si="1472"/>
        <v/>
      </c>
      <c r="CZ403" s="28" t="str">
        <f t="shared" si="1472"/>
        <v/>
      </c>
      <c r="DA403" s="28" t="str">
        <f t="shared" si="1472"/>
        <v/>
      </c>
      <c r="DB403" s="28" t="str">
        <f t="shared" si="1472"/>
        <v/>
      </c>
      <c r="DC403" s="28" t="str">
        <f t="shared" si="1472"/>
        <v/>
      </c>
      <c r="DD403" s="28" t="str">
        <f t="shared" si="1472"/>
        <v/>
      </c>
      <c r="DE403" s="28" t="str">
        <f t="shared" si="1472"/>
        <v/>
      </c>
      <c r="DF403" s="28" t="str">
        <f t="shared" si="1472"/>
        <v/>
      </c>
      <c r="DG403" s="28" t="str">
        <f t="shared" si="1472"/>
        <v/>
      </c>
      <c r="DH403" s="28" t="str">
        <f t="shared" si="1472"/>
        <v/>
      </c>
      <c r="DI403" s="28" t="str">
        <f t="shared" si="1472"/>
        <v/>
      </c>
      <c r="DJ403" s="28" t="str">
        <f t="shared" si="1472"/>
        <v/>
      </c>
      <c r="DK403" s="28" t="str">
        <f t="shared" si="1472"/>
        <v/>
      </c>
      <c r="DL403" s="28" t="str">
        <f t="shared" si="1472"/>
        <v/>
      </c>
      <c r="DM403" s="28" t="str">
        <f t="shared" si="1472"/>
        <v/>
      </c>
      <c r="DN403" s="28" t="str">
        <f t="shared" si="1472"/>
        <v/>
      </c>
      <c r="DO403" s="28" t="str">
        <f t="shared" si="1472"/>
        <v/>
      </c>
      <c r="DP403" s="28" t="str">
        <f t="shared" si="1472"/>
        <v/>
      </c>
      <c r="DQ403" s="28" t="str">
        <f t="shared" si="1472"/>
        <v/>
      </c>
      <c r="DR403" s="28" t="str">
        <f t="shared" si="1472"/>
        <v/>
      </c>
      <c r="DS403" s="28" t="str">
        <f t="shared" si="1472"/>
        <v/>
      </c>
      <c r="DT403" s="28" t="str">
        <f t="shared" si="1472"/>
        <v/>
      </c>
      <c r="DU403" s="28" t="str">
        <f t="shared" si="1472"/>
        <v/>
      </c>
      <c r="DV403" s="28" t="str">
        <f t="shared" si="1472"/>
        <v/>
      </c>
      <c r="DW403" s="28" t="str">
        <f t="shared" si="1472"/>
        <v/>
      </c>
      <c r="DX403" s="28" t="str">
        <f t="shared" ref="DX403:GI403" si="1475">IF($BJ403&lt;=DX$346,ROUND(_xlfn.IFS($BJ$343="u_inc",$BJ403/DX$346,$BJ$343="u_rand",DW127,$BJ$343="u_norm",DW182)*ROUNDDOWN(((DX$344-DX$345)/DX$343),0),0)*DX$343+DX$345,"")</f>
        <v/>
      </c>
      <c r="DY403" s="28" t="str">
        <f t="shared" si="1475"/>
        <v/>
      </c>
      <c r="DZ403" s="28" t="str">
        <f t="shared" si="1475"/>
        <v/>
      </c>
      <c r="EA403" s="28" t="str">
        <f t="shared" si="1475"/>
        <v/>
      </c>
      <c r="EB403" s="28" t="str">
        <f t="shared" si="1475"/>
        <v/>
      </c>
      <c r="EC403" s="28" t="str">
        <f t="shared" si="1475"/>
        <v/>
      </c>
      <c r="ED403" s="28" t="str">
        <f t="shared" si="1475"/>
        <v/>
      </c>
      <c r="EE403" s="28" t="str">
        <f t="shared" si="1475"/>
        <v/>
      </c>
      <c r="EF403" s="28" t="str">
        <f t="shared" si="1475"/>
        <v/>
      </c>
      <c r="EG403" s="28" t="str">
        <f t="shared" si="1475"/>
        <v/>
      </c>
      <c r="EH403" s="28" t="str">
        <f t="shared" si="1475"/>
        <v/>
      </c>
      <c r="EI403" s="28" t="str">
        <f t="shared" si="1475"/>
        <v/>
      </c>
      <c r="EJ403" s="28" t="str">
        <f t="shared" si="1475"/>
        <v/>
      </c>
      <c r="EK403" s="28" t="str">
        <f t="shared" si="1475"/>
        <v/>
      </c>
      <c r="EL403" s="28" t="str">
        <f t="shared" si="1475"/>
        <v/>
      </c>
      <c r="EM403" s="28" t="str">
        <f t="shared" si="1475"/>
        <v/>
      </c>
      <c r="EN403" s="28" t="str">
        <f t="shared" si="1475"/>
        <v/>
      </c>
      <c r="EO403" s="28" t="str">
        <f t="shared" si="1475"/>
        <v/>
      </c>
      <c r="EP403" s="28" t="str">
        <f t="shared" si="1475"/>
        <v/>
      </c>
      <c r="EQ403" s="28" t="str">
        <f t="shared" si="1475"/>
        <v/>
      </c>
      <c r="ER403" s="28" t="str">
        <f t="shared" si="1475"/>
        <v/>
      </c>
      <c r="ES403" s="28" t="str">
        <f t="shared" si="1475"/>
        <v/>
      </c>
      <c r="ET403" s="28" t="str">
        <f t="shared" si="1475"/>
        <v/>
      </c>
      <c r="EU403" s="28" t="str">
        <f t="shared" si="1475"/>
        <v/>
      </c>
      <c r="EV403" s="28" t="str">
        <f t="shared" si="1475"/>
        <v/>
      </c>
      <c r="EW403" s="28" t="str">
        <f t="shared" si="1475"/>
        <v/>
      </c>
      <c r="EX403" s="28" t="str">
        <f t="shared" si="1475"/>
        <v/>
      </c>
      <c r="EY403" s="28" t="str">
        <f t="shared" si="1475"/>
        <v/>
      </c>
      <c r="EZ403" s="28" t="str">
        <f t="shared" si="1475"/>
        <v/>
      </c>
      <c r="FA403" s="28" t="str">
        <f t="shared" si="1475"/>
        <v/>
      </c>
      <c r="FB403" s="28" t="str">
        <f t="shared" si="1475"/>
        <v/>
      </c>
      <c r="FC403" s="28" t="str">
        <f t="shared" si="1475"/>
        <v/>
      </c>
      <c r="FD403" s="28" t="str">
        <f t="shared" si="1475"/>
        <v/>
      </c>
      <c r="FE403" s="28" t="str">
        <f t="shared" si="1475"/>
        <v/>
      </c>
      <c r="FF403" s="28" t="str">
        <f t="shared" si="1475"/>
        <v/>
      </c>
      <c r="FG403" s="28" t="str">
        <f t="shared" si="1475"/>
        <v/>
      </c>
      <c r="FH403" s="28" t="str">
        <f t="shared" si="1475"/>
        <v/>
      </c>
      <c r="FI403" s="28" t="str">
        <f t="shared" si="1475"/>
        <v/>
      </c>
      <c r="FJ403" s="28" t="str">
        <f t="shared" si="1475"/>
        <v/>
      </c>
      <c r="FK403" s="28" t="str">
        <f t="shared" si="1475"/>
        <v/>
      </c>
      <c r="FL403" s="28" t="str">
        <f t="shared" si="1475"/>
        <v/>
      </c>
      <c r="FM403" s="28" t="str">
        <f t="shared" si="1475"/>
        <v/>
      </c>
      <c r="FN403" s="28" t="str">
        <f t="shared" si="1475"/>
        <v/>
      </c>
      <c r="FO403" s="28" t="str">
        <f t="shared" si="1475"/>
        <v/>
      </c>
      <c r="FP403" s="28" t="str">
        <f t="shared" si="1475"/>
        <v/>
      </c>
      <c r="FQ403" s="28" t="str">
        <f t="shared" si="1475"/>
        <v/>
      </c>
      <c r="FR403" s="28" t="str">
        <f t="shared" si="1475"/>
        <v/>
      </c>
      <c r="FS403" s="28" t="str">
        <f t="shared" si="1475"/>
        <v/>
      </c>
      <c r="FT403" s="28" t="str">
        <f t="shared" si="1475"/>
        <v/>
      </c>
      <c r="FU403" s="28" t="str">
        <f t="shared" si="1475"/>
        <v/>
      </c>
      <c r="FV403" s="28" t="str">
        <f t="shared" si="1475"/>
        <v/>
      </c>
      <c r="FW403" s="28" t="str">
        <f t="shared" si="1475"/>
        <v/>
      </c>
      <c r="FX403" s="28" t="str">
        <f t="shared" si="1475"/>
        <v/>
      </c>
      <c r="FY403" s="28" t="str">
        <f t="shared" si="1475"/>
        <v/>
      </c>
      <c r="FZ403" s="28" t="str">
        <f t="shared" si="1475"/>
        <v/>
      </c>
      <c r="GA403" s="28" t="str">
        <f t="shared" si="1475"/>
        <v/>
      </c>
      <c r="GB403" s="28" t="str">
        <f t="shared" si="1475"/>
        <v/>
      </c>
      <c r="GC403" s="28" t="str">
        <f t="shared" si="1475"/>
        <v/>
      </c>
      <c r="GD403" s="28" t="str">
        <f t="shared" si="1475"/>
        <v/>
      </c>
      <c r="GE403" s="28" t="str">
        <f t="shared" si="1475"/>
        <v/>
      </c>
      <c r="GF403" s="28" t="str">
        <f t="shared" si="1475"/>
        <v/>
      </c>
      <c r="GG403" s="28" t="str">
        <f t="shared" si="1475"/>
        <v/>
      </c>
      <c r="GH403" s="28" t="str">
        <f t="shared" si="1475"/>
        <v/>
      </c>
      <c r="GI403" s="28" t="str">
        <f t="shared" si="1475"/>
        <v/>
      </c>
      <c r="GJ403" s="28" t="str">
        <f t="shared" si="1474"/>
        <v/>
      </c>
      <c r="GK403" s="28" t="str">
        <f t="shared" si="1474"/>
        <v/>
      </c>
      <c r="GL403" s="28" t="str">
        <f t="shared" si="1474"/>
        <v/>
      </c>
      <c r="GM403" s="28" t="str">
        <f t="shared" si="1474"/>
        <v/>
      </c>
      <c r="GN403" s="28" t="str">
        <f t="shared" si="1474"/>
        <v/>
      </c>
      <c r="GO403" s="28" t="str">
        <f t="shared" si="1474"/>
        <v/>
      </c>
      <c r="GP403" s="28" t="str">
        <f t="shared" si="1474"/>
        <v/>
      </c>
      <c r="GQ403" s="28" t="str">
        <f t="shared" si="1474"/>
        <v/>
      </c>
      <c r="GR403" s="28" t="str">
        <f t="shared" si="1474"/>
        <v/>
      </c>
      <c r="GS403" s="28" t="str">
        <f t="shared" si="1474"/>
        <v/>
      </c>
      <c r="GT403" s="28" t="str">
        <f t="shared" si="1474"/>
        <v/>
      </c>
      <c r="GU403" s="28" t="str">
        <f t="shared" si="1474"/>
        <v/>
      </c>
      <c r="GV403" s="28" t="str">
        <f t="shared" si="1474"/>
        <v/>
      </c>
      <c r="GW403" s="28" t="str">
        <f t="shared" si="1474"/>
        <v/>
      </c>
      <c r="GX403" s="28" t="str">
        <f t="shared" si="1474"/>
        <v/>
      </c>
      <c r="GY403" s="28" t="str">
        <f t="shared" si="1474"/>
        <v/>
      </c>
      <c r="GZ403" s="28" t="str">
        <f t="shared" si="1474"/>
        <v/>
      </c>
      <c r="HA403" s="28" t="str">
        <f t="shared" si="1474"/>
        <v/>
      </c>
      <c r="HB403" s="28" t="str">
        <f t="shared" si="1474"/>
        <v/>
      </c>
      <c r="HC403" s="28" t="str">
        <f t="shared" si="1474"/>
        <v/>
      </c>
      <c r="HD403" s="28" t="str">
        <f t="shared" si="1474"/>
        <v/>
      </c>
      <c r="HE403" s="28" t="str">
        <f t="shared" si="1474"/>
        <v/>
      </c>
      <c r="HF403" s="28" t="str">
        <f t="shared" si="1474"/>
        <v/>
      </c>
      <c r="HG403" s="28" t="str">
        <f t="shared" si="1474"/>
        <v/>
      </c>
      <c r="HH403" s="28" t="str">
        <f t="shared" si="1474"/>
        <v/>
      </c>
      <c r="HI403" s="28" t="str">
        <f t="shared" si="1474"/>
        <v/>
      </c>
      <c r="HJ403" s="28" t="str">
        <f t="shared" si="1474"/>
        <v/>
      </c>
      <c r="HK403" s="28" t="str">
        <f t="shared" si="1474"/>
        <v/>
      </c>
      <c r="HL403" s="28" t="str">
        <f t="shared" si="1474"/>
        <v/>
      </c>
      <c r="HM403" s="28" t="str">
        <f t="shared" si="1474"/>
        <v/>
      </c>
      <c r="HN403" s="28" t="str">
        <f t="shared" si="1474"/>
        <v/>
      </c>
      <c r="HO403" s="28" t="str">
        <f t="shared" si="1474"/>
        <v/>
      </c>
      <c r="HP403" s="28" t="str">
        <f t="shared" si="1474"/>
        <v/>
      </c>
      <c r="HQ403" s="28" t="str">
        <f t="shared" si="1474"/>
        <v/>
      </c>
      <c r="HR403" s="28" t="str">
        <f t="shared" si="1474"/>
        <v/>
      </c>
      <c r="HS403" s="28" t="str">
        <f t="shared" si="1474"/>
        <v/>
      </c>
      <c r="HT403" s="28" t="str">
        <f t="shared" si="1474"/>
        <v/>
      </c>
      <c r="HU403" s="28" t="str">
        <f t="shared" si="1474"/>
        <v/>
      </c>
      <c r="HV403" s="28" t="str">
        <f t="shared" si="1474"/>
        <v/>
      </c>
      <c r="HW403" s="28" t="str">
        <f t="shared" si="1474"/>
        <v/>
      </c>
      <c r="HX403" s="28" t="str">
        <f t="shared" si="1474"/>
        <v/>
      </c>
      <c r="HY403" s="28" t="str">
        <f t="shared" si="1474"/>
        <v/>
      </c>
      <c r="HZ403" s="28" t="str">
        <f t="shared" si="1474"/>
        <v/>
      </c>
      <c r="IA403" s="28" t="str">
        <f t="shared" si="1474"/>
        <v/>
      </c>
      <c r="IB403" s="28" t="str">
        <f t="shared" si="1474"/>
        <v/>
      </c>
      <c r="IC403" s="28" t="str">
        <f t="shared" si="1474"/>
        <v/>
      </c>
      <c r="ID403" s="28" t="str">
        <f t="shared" si="1474"/>
        <v/>
      </c>
      <c r="IE403" s="28" t="str">
        <f t="shared" si="1474"/>
        <v/>
      </c>
      <c r="IF403" s="28" t="str">
        <f t="shared" si="1474"/>
        <v/>
      </c>
      <c r="IG403" s="28" t="str">
        <f t="shared" si="1474"/>
        <v/>
      </c>
      <c r="IH403" s="28" t="str">
        <f t="shared" si="1474"/>
        <v/>
      </c>
      <c r="II403" s="28" t="str">
        <f t="shared" si="1474"/>
        <v/>
      </c>
      <c r="IJ403" s="28" t="str">
        <f t="shared" si="1474"/>
        <v/>
      </c>
      <c r="IK403" s="28" t="str">
        <f t="shared" si="1474"/>
        <v/>
      </c>
      <c r="IL403" s="28" t="str">
        <f t="shared" si="1474"/>
        <v/>
      </c>
      <c r="IM403" s="28" t="str">
        <f t="shared" si="1474"/>
        <v/>
      </c>
      <c r="IN403" s="28" t="str">
        <f t="shared" si="1474"/>
        <v/>
      </c>
      <c r="IO403" s="28" t="str">
        <f t="shared" si="1474"/>
        <v/>
      </c>
      <c r="IP403" s="28" t="str">
        <f t="shared" si="1474"/>
        <v/>
      </c>
      <c r="IQ403" s="28" t="str">
        <f t="shared" si="1474"/>
        <v/>
      </c>
      <c r="IR403" s="28" t="str">
        <f t="shared" si="1474"/>
        <v/>
      </c>
      <c r="IS403" s="28" t="str">
        <f t="shared" si="1474"/>
        <v/>
      </c>
      <c r="IT403" s="28" t="str">
        <f t="shared" si="1474"/>
        <v/>
      </c>
      <c r="IU403" s="28" t="str">
        <f t="shared" si="1474"/>
        <v/>
      </c>
      <c r="IV403" s="28" t="str">
        <f t="shared" si="1473"/>
        <v/>
      </c>
      <c r="IW403" s="28" t="str">
        <f t="shared" si="1473"/>
        <v/>
      </c>
      <c r="IX403" s="28" t="str">
        <f t="shared" si="1473"/>
        <v/>
      </c>
      <c r="IY403" s="28" t="str">
        <f t="shared" si="1473"/>
        <v/>
      </c>
      <c r="IZ403" s="28" t="str">
        <f t="shared" si="1473"/>
        <v/>
      </c>
      <c r="JA403" s="28" t="str">
        <f t="shared" si="1473"/>
        <v/>
      </c>
      <c r="JB403" s="28" t="str">
        <f t="shared" si="1473"/>
        <v/>
      </c>
      <c r="JC403" s="28" t="str">
        <f t="shared" si="1473"/>
        <v/>
      </c>
    </row>
    <row r="404" spans="6:263" ht="18" x14ac:dyDescent="0.55000000000000004">
      <c r="F404" s="7">
        <f t="shared" si="1463"/>
        <v>0.14069567254776866</v>
      </c>
      <c r="G404" s="7">
        <f t="shared" si="1463"/>
        <v>0.43784500399504089</v>
      </c>
      <c r="H404" s="7">
        <f t="shared" si="1463"/>
        <v>0.44066234465719312</v>
      </c>
      <c r="I404" s="7">
        <f t="shared" si="1463"/>
        <v>0.54794151035507277</v>
      </c>
      <c r="J404" s="7">
        <f t="shared" si="1463"/>
        <v>0.53565024004115269</v>
      </c>
      <c r="K404" s="7">
        <f t="shared" si="1463"/>
        <v>0.78663331167149975</v>
      </c>
      <c r="L404" s="7">
        <f t="shared" si="1463"/>
        <v>0.91267140531571178</v>
      </c>
      <c r="M404" s="7">
        <f t="shared" si="1463"/>
        <v>0.29597389292715764</v>
      </c>
      <c r="N404" s="7">
        <f t="shared" si="1463"/>
        <v>8.2588489205850518E-3</v>
      </c>
      <c r="O404" s="7">
        <f t="shared" si="1463"/>
        <v>2.6123086002712643E-2</v>
      </c>
      <c r="P404" s="7">
        <f t="shared" si="1463"/>
        <v>0.63636997837404252</v>
      </c>
      <c r="Q404" s="7">
        <f t="shared" si="1463"/>
        <v>0.45565955594911217</v>
      </c>
      <c r="R404" s="7">
        <f t="shared" si="1463"/>
        <v>0.4016692090787316</v>
      </c>
      <c r="S404" s="7">
        <f t="shared" si="1463"/>
        <v>0.26158395468331125</v>
      </c>
      <c r="T404" s="7">
        <f t="shared" si="1463"/>
        <v>0.15360202926844452</v>
      </c>
      <c r="U404" s="7">
        <f t="shared" si="1463"/>
        <v>0.35145135333363497</v>
      </c>
      <c r="V404" s="7">
        <f t="shared" si="1461"/>
        <v>2.0860830331622077E-2</v>
      </c>
      <c r="W404" s="7">
        <f t="shared" si="1461"/>
        <v>0.11415724927287421</v>
      </c>
      <c r="X404" s="7">
        <f t="shared" si="1461"/>
        <v>0.27604195162469614</v>
      </c>
      <c r="Y404" s="7">
        <f t="shared" si="1461"/>
        <v>0.66970308714998095</v>
      </c>
      <c r="Z404" s="7">
        <f t="shared" si="1461"/>
        <v>0.29121737475097986</v>
      </c>
      <c r="AA404" s="7">
        <f t="shared" si="1461"/>
        <v>0.35990104189137978</v>
      </c>
      <c r="AB404" s="7">
        <f t="shared" si="1461"/>
        <v>0.48007351927462666</v>
      </c>
      <c r="AC404" s="7">
        <f t="shared" si="1461"/>
        <v>8.7720393244046901E-2</v>
      </c>
      <c r="AD404" s="7">
        <f t="shared" si="1461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4.65" thickBot="1" x14ac:dyDescent="0.5">
      <c r="F405" s="7">
        <f t="shared" si="1463"/>
        <v>0.52080955334045442</v>
      </c>
      <c r="G405" s="7">
        <f t="shared" si="1463"/>
        <v>0.2161878446192424</v>
      </c>
      <c r="H405" s="7">
        <f t="shared" si="1463"/>
        <v>0.21203894736805881</v>
      </c>
      <c r="I405" s="7">
        <f t="shared" si="1463"/>
        <v>0.68464634971909522</v>
      </c>
      <c r="J405" s="7">
        <f t="shared" si="1463"/>
        <v>0.37273702648130108</v>
      </c>
      <c r="K405" s="7">
        <f t="shared" si="1463"/>
        <v>0.5765876949655766</v>
      </c>
      <c r="L405" s="7">
        <f t="shared" si="1463"/>
        <v>0.56140599472513697</v>
      </c>
      <c r="M405" s="7">
        <f t="shared" si="1463"/>
        <v>0.95578548682657327</v>
      </c>
      <c r="N405" s="7">
        <f t="shared" si="1463"/>
        <v>0.66289624556102611</v>
      </c>
      <c r="O405" s="7">
        <f t="shared" si="1463"/>
        <v>0.98748443694202437</v>
      </c>
      <c r="P405" s="7">
        <f t="shared" si="1463"/>
        <v>0.21522609340735996</v>
      </c>
      <c r="Q405" s="7">
        <f t="shared" si="1463"/>
        <v>0.14242521959469898</v>
      </c>
      <c r="R405" s="7">
        <f t="shared" si="1463"/>
        <v>0.97439143945201834</v>
      </c>
      <c r="S405" s="7">
        <f t="shared" si="1463"/>
        <v>0.91907651811795144</v>
      </c>
      <c r="T405" s="7">
        <f t="shared" si="1463"/>
        <v>0.52355481708587837</v>
      </c>
      <c r="U405" s="7">
        <f t="shared" si="1463"/>
        <v>0.90827676789289191</v>
      </c>
      <c r="V405" s="7">
        <f t="shared" si="1461"/>
        <v>0.97314093772933863</v>
      </c>
      <c r="W405" s="7">
        <f t="shared" si="1461"/>
        <v>0.48457965091084115</v>
      </c>
      <c r="X405" s="7">
        <f t="shared" si="1461"/>
        <v>0.82104687570642998</v>
      </c>
      <c r="Y405" s="7">
        <f t="shared" si="1461"/>
        <v>0.23771981673208989</v>
      </c>
      <c r="Z405" s="7">
        <f t="shared" si="1461"/>
        <v>0.35389660455002292</v>
      </c>
      <c r="AA405" s="7">
        <f t="shared" si="1461"/>
        <v>0.78319313879273511</v>
      </c>
      <c r="AB405" s="7">
        <f t="shared" si="1461"/>
        <v>0.62884890550228245</v>
      </c>
      <c r="AC405" s="7">
        <f t="shared" si="1461"/>
        <v>0.35110228338795818</v>
      </c>
      <c r="AD405" s="7">
        <f t="shared" si="1461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45">
      <c r="F406" s="7">
        <f t="shared" si="1463"/>
        <v>0.99794929707327362</v>
      </c>
      <c r="G406" s="7">
        <f t="shared" si="1463"/>
        <v>0.60344761544999093</v>
      </c>
      <c r="H406" s="7">
        <f t="shared" si="1463"/>
        <v>0.33202840356716345</v>
      </c>
      <c r="I406" s="7">
        <f t="shared" si="1463"/>
        <v>0.56394729044472203</v>
      </c>
      <c r="J406" s="7">
        <f t="shared" si="1463"/>
        <v>0.38900527888397002</v>
      </c>
      <c r="K406" s="7">
        <f t="shared" si="1463"/>
        <v>0.4646236833485885</v>
      </c>
      <c r="L406" s="7">
        <f t="shared" si="1463"/>
        <v>0.62877137708886122</v>
      </c>
      <c r="M406" s="7">
        <f t="shared" si="1463"/>
        <v>0.72123460551781327</v>
      </c>
      <c r="N406" s="7">
        <f t="shared" si="1463"/>
        <v>0.66466947629333917</v>
      </c>
      <c r="O406" s="7">
        <f t="shared" si="1463"/>
        <v>0.86125562845787762</v>
      </c>
      <c r="P406" s="7">
        <f t="shared" si="1463"/>
        <v>0.17875486667209997</v>
      </c>
      <c r="Q406" s="7">
        <f t="shared" si="1463"/>
        <v>7.7750557138468396E-3</v>
      </c>
      <c r="R406" s="7">
        <f t="shared" si="1463"/>
        <v>0.8491737883766991</v>
      </c>
      <c r="S406" s="7">
        <f t="shared" si="1463"/>
        <v>0.74260607163543169</v>
      </c>
      <c r="T406" s="7">
        <f t="shared" si="1463"/>
        <v>0.51457555243492847</v>
      </c>
      <c r="U406" s="7">
        <f t="shared" si="1463"/>
        <v>0.42786295778484223</v>
      </c>
      <c r="V406" s="7">
        <f t="shared" si="1461"/>
        <v>0.48620513290455802</v>
      </c>
      <c r="W406" s="7">
        <f t="shared" si="1461"/>
        <v>0.14432911721259781</v>
      </c>
      <c r="X406" s="7">
        <f t="shared" si="1461"/>
        <v>0.75373722508258056</v>
      </c>
      <c r="Y406" s="7">
        <f t="shared" si="1461"/>
        <v>0.97327347471065517</v>
      </c>
      <c r="Z406" s="7">
        <f t="shared" si="1461"/>
        <v>0.94299823415605266</v>
      </c>
      <c r="AA406" s="7">
        <f t="shared" si="1461"/>
        <v>0.51600266411714379</v>
      </c>
      <c r="AB406" s="7">
        <f t="shared" si="1461"/>
        <v>0.16551750067878399</v>
      </c>
      <c r="AC406" s="7">
        <f t="shared" si="1461"/>
        <v>5.8321420130469565E-2</v>
      </c>
      <c r="AD406" s="7">
        <f t="shared" si="1461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>IFERROR(ROUND(((ROUND(BL$78*ROUNDDOWN(($BF406-$BE406)/$BG406,0),0)*$BG406+$BE406)*BL407),1-(1+INT(LOG10(ABS(((ROUND(BL$78*ROUNDDOWN(($BF406-$BE406)/$BG406,0),0)*$BG406+$BE406)*BL407)))))),"")</f>
        <v>2</v>
      </c>
      <c r="BM406" s="3">
        <f t="shared" ref="BM406" si="1476">IFERROR(ROUND(((ROUND(BM$78*ROUNDDOWN(($BF406-$BE406)/$BG406,0),0)*$BG406+$BE406)*BM407),1-(1+INT(LOG10(ABS(((ROUND(BM$78*ROUNDDOWN(($BF406-$BE406)/$BG406,0),0)*$BG406+$BE406)*BM407)))))),"")</f>
        <v>3</v>
      </c>
      <c r="BN406" s="3">
        <f t="shared" ref="BN406" si="1477">IFERROR(ROUND(((ROUND(BN$78*ROUNDDOWN(($BF406-$BE406)/$BG406,0),0)*$BG406+$BE406)*BN407),1-(1+INT(LOG10(ABS(((ROUND(BN$78*ROUNDDOWN(($BF406-$BE406)/$BG406,0),0)*$BG406+$BE406)*BN407)))))),"")</f>
        <v>0.6</v>
      </c>
      <c r="BO406" s="3">
        <f t="shared" ref="BO406" si="1478">IFERROR(ROUND(((ROUND(BO$78*ROUNDDOWN(($BF406-$BE406)/$BG406,0),0)*$BG406+$BE406)*BO407),1-(1+INT(LOG10(ABS(((ROUND(BO$78*ROUNDDOWN(($BF406-$BE406)/$BG406,0),0)*$BG406+$BE406)*BO407)))))),"")</f>
        <v>2</v>
      </c>
      <c r="BP406" s="3">
        <f t="shared" ref="BP406" si="1479">IFERROR(ROUND(((ROUND(BP$78*ROUNDDOWN(($BF406-$BE406)/$BG406,0),0)*$BG406+$BE406)*BP407),1-(1+INT(LOG10(ABS(((ROUND(BP$78*ROUNDDOWN(($BF406-$BE406)/$BG406,0),0)*$BG406+$BE406)*BP407)))))),"")</f>
        <v>0.7</v>
      </c>
      <c r="BQ406" s="3">
        <f t="shared" ref="BQ406" si="1480">IFERROR(ROUND(((ROUND(BQ$78*ROUNDDOWN(($BF406-$BE406)/$BG406,0),0)*$BG406+$BE406)*BQ407),1-(1+INT(LOG10(ABS(((ROUND(BQ$78*ROUNDDOWN(($BF406-$BE406)/$BG406,0),0)*$BG406+$BE406)*BQ407)))))),"")</f>
        <v>5</v>
      </c>
      <c r="BR406" s="3">
        <f t="shared" ref="BR406" si="1481">IFERROR(ROUND(((ROUND(BR$78*ROUNDDOWN(($BF406-$BE406)/$BG406,0),0)*$BG406+$BE406)*BR407),1-(1+INT(LOG10(ABS(((ROUND(BR$78*ROUNDDOWN(($BF406-$BE406)/$BG406,0),0)*$BG406+$BE406)*BR407)))))),"")</f>
        <v>3</v>
      </c>
      <c r="BS406" s="3">
        <f t="shared" ref="BS406" si="1482">IFERROR(ROUND(((ROUND(BS$78*ROUNDDOWN(($BF406-$BE406)/$BG406,0),0)*$BG406+$BE406)*BS407),1-(1+INT(LOG10(ABS(((ROUND(BS$78*ROUNDDOWN(($BF406-$BE406)/$BG406,0),0)*$BG406+$BE406)*BS407)))))),"")</f>
        <v>5</v>
      </c>
      <c r="BT406" s="3">
        <f t="shared" ref="BT406" si="1483">IFERROR(ROUND(((ROUND(BT$78*ROUNDDOWN(($BF406-$BE406)/$BG406,0),0)*$BG406+$BE406)*BT407),1-(1+INT(LOG10(ABS(((ROUND(BT$78*ROUNDDOWN(($BF406-$BE406)/$BG406,0),0)*$BG406+$BE406)*BT407)))))),"")</f>
        <v>3</v>
      </c>
      <c r="BU406" s="3">
        <f t="shared" ref="BU406" si="1484">IFERROR(ROUND(((ROUND(BU$78*ROUNDDOWN(($BF406-$BE406)/$BG406,0),0)*$BG406+$BE406)*BU407),1-(1+INT(LOG10(ABS(((ROUND(BU$78*ROUNDDOWN(($BF406-$BE406)/$BG406,0),0)*$BG406+$BE406)*BU407)))))),"")</f>
        <v>1</v>
      </c>
      <c r="BV406" s="3">
        <f t="shared" ref="BV406" si="1485">IFERROR(ROUND(((ROUND(BV$78*ROUNDDOWN(($BF406-$BE406)/$BG406,0),0)*$BG406+$BE406)*BV407),1-(1+INT(LOG10(ABS(((ROUND(BV$78*ROUNDDOWN(($BF406-$BE406)/$BG406,0),0)*$BG406+$BE406)*BV407)))))),"")</f>
        <v>3</v>
      </c>
      <c r="BW406" s="3">
        <f t="shared" ref="BW406" si="1486">IFERROR(ROUND(((ROUND(BW$78*ROUNDDOWN(($BF406-$BE406)/$BG406,0),0)*$BG406+$BE406)*BW407),1-(1+INT(LOG10(ABS(((ROUND(BW$78*ROUNDDOWN(($BF406-$BE406)/$BG406,0),0)*$BG406+$BE406)*BW407)))))),"")</f>
        <v>0.2</v>
      </c>
      <c r="BX406" s="3">
        <f t="shared" ref="BX406" si="1487">IFERROR(ROUND(((ROUND(BX$78*ROUNDDOWN(($BF406-$BE406)/$BG406,0),0)*$BG406+$BE406)*BX407),1-(1+INT(LOG10(ABS(((ROUND(BX$78*ROUNDDOWN(($BF406-$BE406)/$BG406,0),0)*$BG406+$BE406)*BX407)))))),"")</f>
        <v>0.8</v>
      </c>
      <c r="BY406" s="3">
        <f t="shared" ref="BY406" si="1488">IFERROR(ROUND(((ROUND(BY$78*ROUNDDOWN(($BF406-$BE406)/$BG406,0),0)*$BG406+$BE406)*BY407),1-(1+INT(LOG10(ABS(((ROUND(BY$78*ROUNDDOWN(($BF406-$BE406)/$BG406,0),0)*$BG406+$BE406)*BY407)))))),"")</f>
        <v>7</v>
      </c>
      <c r="BZ406" s="3">
        <f t="shared" ref="BZ406" si="1489">IFERROR(ROUND(((ROUND(BZ$78*ROUNDDOWN(($BF406-$BE406)/$BG406,0),0)*$BG406+$BE406)*BZ407),1-(1+INT(LOG10(ABS(((ROUND(BZ$78*ROUNDDOWN(($BF406-$BE406)/$BG406,0),0)*$BG406+$BE406)*BZ407)))))),"")</f>
        <v>4</v>
      </c>
      <c r="CA406" s="3">
        <f t="shared" ref="CA406" si="1490">IFERROR(ROUND(((ROUND(CA$78*ROUNDDOWN(($BF406-$BE406)/$BG406,0),0)*$BG406+$BE406)*CA407),1-(1+INT(LOG10(ABS(((ROUND(CA$78*ROUNDDOWN(($BF406-$BE406)/$BG406,0),0)*$BG406+$BE406)*CA407)))))),"")</f>
        <v>3</v>
      </c>
      <c r="CB406" s="3">
        <f t="shared" ref="CB406" si="1491">IFERROR(ROUND(((ROUND(CB$78*ROUNDDOWN(($BF406-$BE406)/$BG406,0),0)*$BG406+$BE406)*CB407),1-(1+INT(LOG10(ABS(((ROUND(CB$78*ROUNDDOWN(($BF406-$BE406)/$BG406,0),0)*$BG406+$BE406)*CB407)))))),"")</f>
        <v>3</v>
      </c>
      <c r="CC406" s="3">
        <f t="shared" ref="CC406" si="1492">IFERROR(ROUND(((ROUND(CC$78*ROUNDDOWN(($BF406-$BE406)/$BG406,0),0)*$BG406+$BE406)*CC407),1-(1+INT(LOG10(ABS(((ROUND(CC$78*ROUNDDOWN(($BF406-$BE406)/$BG406,0),0)*$BG406+$BE406)*CC407)))))),"")</f>
        <v>2</v>
      </c>
      <c r="CD406" s="3">
        <f t="shared" ref="CD406" si="1493">IFERROR(ROUND(((ROUND(CD$78*ROUNDDOWN(($BF406-$BE406)/$BG406,0),0)*$BG406+$BE406)*CD407),1-(1+INT(LOG10(ABS(((ROUND(CD$78*ROUNDDOWN(($BF406-$BE406)/$BG406,0),0)*$BG406+$BE406)*CD407)))))),"")</f>
        <v>8</v>
      </c>
      <c r="CE406" s="3">
        <f t="shared" ref="CE406" si="1494">IFERROR(ROUND(((ROUND(CE$78*ROUNDDOWN(($BF406-$BE406)/$BG406,0),0)*$BG406+$BE406)*CE407),1-(1+INT(LOG10(ABS(((ROUND(CE$78*ROUNDDOWN(($BF406-$BE406)/$BG406,0),0)*$BG406+$BE406)*CE407)))))),"")</f>
        <v>0.8</v>
      </c>
      <c r="CF406" s="3">
        <f t="shared" ref="CF406" si="1495">IFERROR(ROUND(((ROUND(CF$78*ROUNDDOWN(($BF406-$BE406)/$BG406,0),0)*$BG406+$BE406)*CF407),1-(1+INT(LOG10(ABS(((ROUND(CF$78*ROUNDDOWN(($BF406-$BE406)/$BG406,0),0)*$BG406+$BE406)*CF407)))))),"")</f>
        <v>2</v>
      </c>
      <c r="CG406" s="3">
        <f t="shared" ref="CG406" si="1496">IFERROR(ROUND(((ROUND(CG$78*ROUNDDOWN(($BF406-$BE406)/$BG406,0),0)*$BG406+$BE406)*CG407),1-(1+INT(LOG10(ABS(((ROUND(CG$78*ROUNDDOWN(($BF406-$BE406)/$BG406,0),0)*$BG406+$BE406)*CG407)))))),"")</f>
        <v>0.7</v>
      </c>
      <c r="CH406" s="3">
        <f t="shared" ref="CH406" si="1497">IFERROR(ROUND(((ROUND(CH$78*ROUNDDOWN(($BF406-$BE406)/$BG406,0),0)*$BG406+$BE406)*CH407),1-(1+INT(LOG10(ABS(((ROUND(CH$78*ROUNDDOWN(($BF406-$BE406)/$BG406,0),0)*$BG406+$BE406)*CH407)))))),"")</f>
        <v>5</v>
      </c>
      <c r="CI406" s="3">
        <f t="shared" ref="CI406" si="1498">IFERROR(ROUND(((ROUND(CI$78*ROUNDDOWN(($BF406-$BE406)/$BG406,0),0)*$BG406+$BE406)*CI407),1-(1+INT(LOG10(ABS(((ROUND(CI$78*ROUNDDOWN(($BF406-$BE406)/$BG406,0),0)*$BG406+$BE406)*CI407)))))),"")</f>
        <v>2</v>
      </c>
      <c r="CJ406" s="3">
        <f t="shared" ref="CJ406" si="1499">IFERROR(ROUND(((ROUND(CJ$78*ROUNDDOWN(($BF406-$BE406)/$BG406,0),0)*$BG406+$BE406)*CJ407),1-(1+INT(LOG10(ABS(((ROUND(CJ$78*ROUNDDOWN(($BF406-$BE406)/$BG406,0),0)*$BG406+$BE406)*CJ407)))))),"")</f>
        <v>0.1</v>
      </c>
      <c r="CK406" s="3">
        <f t="shared" ref="CK406" si="1500">IFERROR(ROUND(((ROUND(CK$78*ROUNDDOWN(($BF406-$BE406)/$BG406,0),0)*$BG406+$BE406)*CK407),1-(1+INT(LOG10(ABS(((ROUND(CK$78*ROUNDDOWN(($BF406-$BE406)/$BG406,0),0)*$BG406+$BE406)*CK407)))))),"")</f>
        <v>0.8</v>
      </c>
      <c r="CL406" s="3">
        <f t="shared" ref="CL406" si="1501">IFERROR(ROUND(((ROUND(CL$78*ROUNDDOWN(($BF406-$BE406)/$BG406,0),0)*$BG406+$BE406)*CL407),1-(1+INT(LOG10(ABS(((ROUND(CL$78*ROUNDDOWN(($BF406-$BE406)/$BG406,0),0)*$BG406+$BE406)*CL407)))))),"")</f>
        <v>0.5</v>
      </c>
      <c r="CM406" s="3">
        <f t="shared" ref="CM406" si="1502">IFERROR(ROUND(((ROUND(CM$78*ROUNDDOWN(($BF406-$BE406)/$BG406,0),0)*$BG406+$BE406)*CM407),1-(1+INT(LOG10(ABS(((ROUND(CM$78*ROUNDDOWN(($BF406-$BE406)/$BG406,0),0)*$BG406+$BE406)*CM407)))))),"")</f>
        <v>4</v>
      </c>
      <c r="CN406" s="3">
        <f t="shared" ref="CN406" si="1503">IFERROR(ROUND(((ROUND(CN$78*ROUNDDOWN(($BF406-$BE406)/$BG406,0),0)*$BG406+$BE406)*CN407),1-(1+INT(LOG10(ABS(((ROUND(CN$78*ROUNDDOWN(($BF406-$BE406)/$BG406,0),0)*$BG406+$BE406)*CN407)))))),"")</f>
        <v>2</v>
      </c>
      <c r="CO406" s="3">
        <f t="shared" ref="CO406" si="1504">IFERROR(ROUND(((ROUND(CO$78*ROUNDDOWN(($BF406-$BE406)/$BG406,0),0)*$BG406+$BE406)*CO407),1-(1+INT(LOG10(ABS(((ROUND(CO$78*ROUNDDOWN(($BF406-$BE406)/$BG406,0),0)*$BG406+$BE406)*CO407)))))),"")</f>
        <v>0.3</v>
      </c>
      <c r="CP406" s="3">
        <f t="shared" ref="CP406" si="1505">IFERROR(ROUND(((ROUND(CP$78*ROUNDDOWN(($BF406-$BE406)/$BG406,0),0)*$BG406+$BE406)*CP407),1-(1+INT(LOG10(ABS(((ROUND(CP$78*ROUNDDOWN(($BF406-$BE406)/$BG406,0),0)*$BG406+$BE406)*CP407)))))),"")</f>
        <v>1</v>
      </c>
      <c r="CQ406" s="3">
        <f t="shared" ref="CQ406" si="1506">IFERROR(ROUND(((ROUND(CQ$78*ROUNDDOWN(($BF406-$BE406)/$BG406,0),0)*$BG406+$BE406)*CQ407),1-(1+INT(LOG10(ABS(((ROUND(CQ$78*ROUNDDOWN(($BF406-$BE406)/$BG406,0),0)*$BG406+$BE406)*CQ407)))))),"")</f>
        <v>4</v>
      </c>
      <c r="CR406" s="3">
        <f t="shared" ref="CR406" si="1507">IFERROR(ROUND(((ROUND(CR$78*ROUNDDOWN(($BF406-$BE406)/$BG406,0),0)*$BG406+$BE406)*CR407),1-(1+INT(LOG10(ABS(((ROUND(CR$78*ROUNDDOWN(($BF406-$BE406)/$BG406,0),0)*$BG406+$BE406)*CR407)))))),"")</f>
        <v>0.02</v>
      </c>
      <c r="CS406" s="3">
        <f t="shared" ref="CS406" si="1508">IFERROR(ROUND(((ROUND(CS$78*ROUNDDOWN(($BF406-$BE406)/$BG406,0),0)*$BG406+$BE406)*CS407),1-(1+INT(LOG10(ABS(((ROUND(CS$78*ROUNDDOWN(($BF406-$BE406)/$BG406,0),0)*$BG406+$BE406)*CS407)))))),"")</f>
        <v>0.3</v>
      </c>
      <c r="CT406" s="3">
        <f t="shared" ref="CT406" si="1509">IFERROR(ROUND(((ROUND(CT$78*ROUNDDOWN(($BF406-$BE406)/$BG406,0),0)*$BG406+$BE406)*CT407),1-(1+INT(LOG10(ABS(((ROUND(CT$78*ROUNDDOWN(($BF406-$BE406)/$BG406,0),0)*$BG406+$BE406)*CT407)))))),"")</f>
        <v>7</v>
      </c>
      <c r="CU406" s="3">
        <f t="shared" ref="CU406" si="1510">IFERROR(ROUND(((ROUND(CU$78*ROUNDDOWN(($BF406-$BE406)/$BG406,0),0)*$BG406+$BE406)*CU407),1-(1+INT(LOG10(ABS(((ROUND(CU$78*ROUNDDOWN(($BF406-$BE406)/$BG406,0),0)*$BG406+$BE406)*CU407)))))),"")</f>
        <v>2</v>
      </c>
      <c r="CV406" s="3">
        <f t="shared" ref="CV406" si="1511">IFERROR(ROUND(((ROUND(CV$78*ROUNDDOWN(($BF406-$BE406)/$BG406,0),0)*$BG406+$BE406)*CV407),1-(1+INT(LOG10(ABS(((ROUND(CV$78*ROUNDDOWN(($BF406-$BE406)/$BG406,0),0)*$BG406+$BE406)*CV407)))))),"")</f>
        <v>2</v>
      </c>
      <c r="CW406" s="3">
        <f t="shared" ref="CW406" si="1512">IFERROR(ROUND(((ROUND(CW$78*ROUNDDOWN(($BF406-$BE406)/$BG406,0),0)*$BG406+$BE406)*CW407),1-(1+INT(LOG10(ABS(((ROUND(CW$78*ROUNDDOWN(($BF406-$BE406)/$BG406,0),0)*$BG406+$BE406)*CW407)))))),"")</f>
        <v>3</v>
      </c>
      <c r="CX406" s="3">
        <f t="shared" ref="CX406" si="1513">IFERROR(ROUND(((ROUND(CX$78*ROUNDDOWN(($BF406-$BE406)/$BG406,0),0)*$BG406+$BE406)*CX407),1-(1+INT(LOG10(ABS(((ROUND(CX$78*ROUNDDOWN(($BF406-$BE406)/$BG406,0),0)*$BG406+$BE406)*CX407)))))),"")</f>
        <v>7</v>
      </c>
      <c r="CY406" s="3">
        <f t="shared" ref="CY406" si="1514">IFERROR(ROUND(((ROUND(CY$78*ROUNDDOWN(($BF406-$BE406)/$BG406,0),0)*$BG406+$BE406)*CY407),1-(1+INT(LOG10(ABS(((ROUND(CY$78*ROUNDDOWN(($BF406-$BE406)/$BG406,0),0)*$BG406+$BE406)*CY407)))))),"")</f>
        <v>0.1</v>
      </c>
      <c r="CZ406" s="3">
        <f t="shared" ref="CZ406" si="1515">IFERROR(ROUND(((ROUND(CZ$78*ROUNDDOWN(($BF406-$BE406)/$BG406,0),0)*$BG406+$BE406)*CZ407),1-(1+INT(LOG10(ABS(((ROUND(CZ$78*ROUNDDOWN(($BF406-$BE406)/$BG406,0),0)*$BG406+$BE406)*CZ407)))))),"")</f>
        <v>5</v>
      </c>
      <c r="DA406" s="3">
        <f t="shared" ref="DA406" si="1516">IFERROR(ROUND(((ROUND(DA$78*ROUNDDOWN(($BF406-$BE406)/$BG406,0),0)*$BG406+$BE406)*DA407),1-(1+INT(LOG10(ABS(((ROUND(DA$78*ROUNDDOWN(($BF406-$BE406)/$BG406,0),0)*$BG406+$BE406)*DA407)))))),"")</f>
        <v>2</v>
      </c>
      <c r="DB406" s="3">
        <f t="shared" ref="DB406" si="1517">IFERROR(ROUND(((ROUND(DB$78*ROUNDDOWN(($BF406-$BE406)/$BG406,0),0)*$BG406+$BE406)*DB407),1-(1+INT(LOG10(ABS(((ROUND(DB$78*ROUNDDOWN(($BF406-$BE406)/$BG406,0),0)*$BG406+$BE406)*DB407)))))),"")</f>
        <v>5</v>
      </c>
      <c r="DC406" s="3">
        <f t="shared" ref="DC406" si="1518">IFERROR(ROUND(((ROUND(DC$78*ROUNDDOWN(($BF406-$BE406)/$BG406,0),0)*$BG406+$BE406)*DC407),1-(1+INT(LOG10(ABS(((ROUND(DC$78*ROUNDDOWN(($BF406-$BE406)/$BG406,0),0)*$BG406+$BE406)*DC407)))))),"")</f>
        <v>2</v>
      </c>
      <c r="DD406" s="3">
        <f t="shared" ref="DD406" si="1519">IFERROR(ROUND(((ROUND(DD$78*ROUNDDOWN(($BF406-$BE406)/$BG406,0),0)*$BG406+$BE406)*DD407),1-(1+INT(LOG10(ABS(((ROUND(DD$78*ROUNDDOWN(($BF406-$BE406)/$BG406,0),0)*$BG406+$BE406)*DD407)))))),"")</f>
        <v>0.3</v>
      </c>
      <c r="DE406" s="3">
        <f t="shared" ref="DE406" si="1520">IFERROR(ROUND(((ROUND(DE$78*ROUNDDOWN(($BF406-$BE406)/$BG406,0),0)*$BG406+$BE406)*DE407),1-(1+INT(LOG10(ABS(((ROUND(DE$78*ROUNDDOWN(($BF406-$BE406)/$BG406,0),0)*$BG406+$BE406)*DE407)))))),"")</f>
        <v>1</v>
      </c>
      <c r="DF406" s="3">
        <f t="shared" ref="DF406" si="1521">IFERROR(ROUND(((ROUND(DF$78*ROUNDDOWN(($BF406-$BE406)/$BG406,0),0)*$BG406+$BE406)*DF407),1-(1+INT(LOG10(ABS(((ROUND(DF$78*ROUNDDOWN(($BF406-$BE406)/$BG406,0),0)*$BG406+$BE406)*DF407)))))),"")</f>
        <v>6</v>
      </c>
      <c r="DG406" s="3">
        <f t="shared" ref="DG406" si="1522">IFERROR(ROUND(((ROUND(DG$78*ROUNDDOWN(($BF406-$BE406)/$BG406,0),0)*$BG406+$BE406)*DG407),1-(1+INT(LOG10(ABS(((ROUND(DG$78*ROUNDDOWN(($BF406-$BE406)/$BG406,0),0)*$BG406+$BE406)*DG407)))))),"")</f>
        <v>9</v>
      </c>
      <c r="DH406" s="3">
        <f t="shared" ref="DH406" si="1523">IFERROR(ROUND(((ROUND(DH$78*ROUNDDOWN(($BF406-$BE406)/$BG406,0),0)*$BG406+$BE406)*DH407),1-(1+INT(LOG10(ABS(((ROUND(DH$78*ROUNDDOWN(($BF406-$BE406)/$BG406,0),0)*$BG406+$BE406)*DH407)))))),"")</f>
        <v>0.4</v>
      </c>
      <c r="DI406" s="3">
        <f t="shared" ref="DI406" si="1524">IFERROR(ROUND(((ROUND(DI$78*ROUNDDOWN(($BF406-$BE406)/$BG406,0),0)*$BG406+$BE406)*DI407),1-(1+INT(LOG10(ABS(((ROUND(DI$78*ROUNDDOWN(($BF406-$BE406)/$BG406,0),0)*$BG406+$BE406)*DI407)))))),"")</f>
        <v>5</v>
      </c>
      <c r="DJ406" s="3">
        <f t="shared" ref="DJ406" si="1525">IFERROR(ROUND(((ROUND(DJ$78*ROUNDDOWN(($BF406-$BE406)/$BG406,0),0)*$BG406+$BE406)*DJ407),1-(1+INT(LOG10(ABS(((ROUND(DJ$78*ROUNDDOWN(($BF406-$BE406)/$BG406,0),0)*$BG406+$BE406)*DJ407)))))),"")</f>
        <v>4</v>
      </c>
      <c r="DK406" s="3">
        <f t="shared" ref="DK406" si="1526">IFERROR(ROUND(((ROUND(DK$78*ROUNDDOWN(($BF406-$BE406)/$BG406,0),0)*$BG406+$BE406)*DK407),1-(1+INT(LOG10(ABS(((ROUND(DK$78*ROUNDDOWN(($BF406-$BE406)/$BG406,0),0)*$BG406+$BE406)*DK407)))))),"")</f>
        <v>6</v>
      </c>
      <c r="DL406" s="3">
        <f t="shared" ref="DL406" si="1527">IFERROR(ROUND(((ROUND(DL$78*ROUNDDOWN(($BF406-$BE406)/$BG406,0),0)*$BG406+$BE406)*DL407),1-(1+INT(LOG10(ABS(((ROUND(DL$78*ROUNDDOWN(($BF406-$BE406)/$BG406,0),0)*$BG406+$BE406)*DL407)))))),"")</f>
        <v>1</v>
      </c>
      <c r="DM406" s="3">
        <f t="shared" ref="DM406" si="1528">IFERROR(ROUND(((ROUND(DM$78*ROUNDDOWN(($BF406-$BE406)/$BG406,0),0)*$BG406+$BE406)*DM407),1-(1+INT(LOG10(ABS(((ROUND(DM$78*ROUNDDOWN(($BF406-$BE406)/$BG406,0),0)*$BG406+$BE406)*DM407)))))),"")</f>
        <v>0.2</v>
      </c>
      <c r="DN406" s="3">
        <f t="shared" ref="DN406" si="1529">IFERROR(ROUND(((ROUND(DN$78*ROUNDDOWN(($BF406-$BE406)/$BG406,0),0)*$BG406+$BE406)*DN407),1-(1+INT(LOG10(ABS(((ROUND(DN$78*ROUNDDOWN(($BF406-$BE406)/$BG406,0),0)*$BG406+$BE406)*DN407)))))),"")</f>
        <v>7</v>
      </c>
      <c r="DO406" s="3">
        <f t="shared" ref="DO406" si="1530">IFERROR(ROUND(((ROUND(DO$78*ROUNDDOWN(($BF406-$BE406)/$BG406,0),0)*$BG406+$BE406)*DO407),1-(1+INT(LOG10(ABS(((ROUND(DO$78*ROUNDDOWN(($BF406-$BE406)/$BG406,0),0)*$BG406+$BE406)*DO407)))))),"")</f>
        <v>0.2</v>
      </c>
      <c r="DP406" s="3">
        <f t="shared" ref="DP406" si="1531">IFERROR(ROUND(((ROUND(DP$78*ROUNDDOWN(($BF406-$BE406)/$BG406,0),0)*$BG406+$BE406)*DP407),1-(1+INT(LOG10(ABS(((ROUND(DP$78*ROUNDDOWN(($BF406-$BE406)/$BG406,0),0)*$BG406+$BE406)*DP407)))))),"")</f>
        <v>1</v>
      </c>
      <c r="DQ406" s="3">
        <f t="shared" ref="DQ406" si="1532">IFERROR(ROUND(((ROUND(DQ$78*ROUNDDOWN(($BF406-$BE406)/$BG406,0),0)*$BG406+$BE406)*DQ407),1-(1+INT(LOG10(ABS(((ROUND(DQ$78*ROUNDDOWN(($BF406-$BE406)/$BG406,0),0)*$BG406+$BE406)*DQ407)))))),"")</f>
        <v>0.2</v>
      </c>
      <c r="DR406" s="3">
        <f t="shared" ref="DR406" si="1533">IFERROR(ROUND(((ROUND(DR$78*ROUNDDOWN(($BF406-$BE406)/$BG406,0),0)*$BG406+$BE406)*DR407),1-(1+INT(LOG10(ABS(((ROUND(DR$78*ROUNDDOWN(($BF406-$BE406)/$BG406,0),0)*$BG406+$BE406)*DR407)))))),"")</f>
        <v>3</v>
      </c>
      <c r="DS406" s="3">
        <f t="shared" ref="DS406" si="1534">IFERROR(ROUND(((ROUND(DS$78*ROUNDDOWN(($BF406-$BE406)/$BG406,0),0)*$BG406+$BE406)*DS407),1-(1+INT(LOG10(ABS(((ROUND(DS$78*ROUNDDOWN(($BF406-$BE406)/$BG406,0),0)*$BG406+$BE406)*DS407)))))),"")</f>
        <v>0.6</v>
      </c>
      <c r="DT406" s="3">
        <f t="shared" ref="DT406" si="1535">IFERROR(ROUND(((ROUND(DT$78*ROUNDDOWN(($BF406-$BE406)/$BG406,0),0)*$BG406+$BE406)*DT407),1-(1+INT(LOG10(ABS(((ROUND(DT$78*ROUNDDOWN(($BF406-$BE406)/$BG406,0),0)*$BG406+$BE406)*DT407)))))),"")</f>
        <v>7</v>
      </c>
      <c r="DU406" s="3">
        <f t="shared" ref="DU406" si="1536">IFERROR(ROUND(((ROUND(DU$78*ROUNDDOWN(($BF406-$BE406)/$BG406,0),0)*$BG406+$BE406)*DU407),1-(1+INT(LOG10(ABS(((ROUND(DU$78*ROUNDDOWN(($BF406-$BE406)/$BG406,0),0)*$BG406+$BE406)*DU407)))))),"")</f>
        <v>3</v>
      </c>
      <c r="DV406" s="3">
        <f t="shared" ref="DV406" si="1537">IFERROR(ROUND(((ROUND(DV$78*ROUNDDOWN(($BF406-$BE406)/$BG406,0),0)*$BG406+$BE406)*DV407),1-(1+INT(LOG10(ABS(((ROUND(DV$78*ROUNDDOWN(($BF406-$BE406)/$BG406,0),0)*$BG406+$BE406)*DV407)))))),"")</f>
        <v>2</v>
      </c>
      <c r="DW406" s="3">
        <f t="shared" ref="DW406" si="1538">IFERROR(ROUND(((ROUND(DW$78*ROUNDDOWN(($BF406-$BE406)/$BG406,0),0)*$BG406+$BE406)*DW407),1-(1+INT(LOG10(ABS(((ROUND(DW$78*ROUNDDOWN(($BF406-$BE406)/$BG406,0),0)*$BG406+$BE406)*DW407)))))),"")</f>
        <v>4</v>
      </c>
      <c r="DX406" s="3">
        <f t="shared" ref="DX406" si="1539">IFERROR(ROUND(((ROUND(DX$78*ROUNDDOWN(($BF406-$BE406)/$BG406,0),0)*$BG406+$BE406)*DX407),1-(1+INT(LOG10(ABS(((ROUND(DX$78*ROUNDDOWN(($BF406-$BE406)/$BG406,0),0)*$BG406+$BE406)*DX407)))))),"")</f>
        <v>6</v>
      </c>
      <c r="DY406" s="3">
        <f t="shared" ref="DY406" si="1540">IFERROR(ROUND(((ROUND(DY$78*ROUNDDOWN(($BF406-$BE406)/$BG406,0),0)*$BG406+$BE406)*DY407),1-(1+INT(LOG10(ABS(((ROUND(DY$78*ROUNDDOWN(($BF406-$BE406)/$BG406,0),0)*$BG406+$BE406)*DY407)))))),"")</f>
        <v>0.5</v>
      </c>
      <c r="DZ406" s="3">
        <f t="shared" ref="DZ406" si="1541">IFERROR(ROUND(((ROUND(DZ$78*ROUNDDOWN(($BF406-$BE406)/$BG406,0),0)*$BG406+$BE406)*DZ407),1-(1+INT(LOG10(ABS(((ROUND(DZ$78*ROUNDDOWN(($BF406-$BE406)/$BG406,0),0)*$BG406+$BE406)*DZ407)))))),"")</f>
        <v>1</v>
      </c>
      <c r="EA406" s="3">
        <f t="shared" ref="EA406" si="1542">IFERROR(ROUND(((ROUND(EA$78*ROUNDDOWN(($BF406-$BE406)/$BG406,0),0)*$BG406+$BE406)*EA407),1-(1+INT(LOG10(ABS(((ROUND(EA$78*ROUNDDOWN(($BF406-$BE406)/$BG406,0),0)*$BG406+$BE406)*EA407)))))),"")</f>
        <v>7</v>
      </c>
      <c r="EB406" s="3">
        <f t="shared" ref="EB406" si="1543">IFERROR(ROUND(((ROUND(EB$78*ROUNDDOWN(($BF406-$BE406)/$BG406,0),0)*$BG406+$BE406)*EB407),1-(1+INT(LOG10(ABS(((ROUND(EB$78*ROUNDDOWN(($BF406-$BE406)/$BG406,0),0)*$BG406+$BE406)*EB407)))))),"")</f>
        <v>3</v>
      </c>
      <c r="EC406" s="3">
        <f t="shared" ref="EC406" si="1544">IFERROR(ROUND(((ROUND(EC$78*ROUNDDOWN(($BF406-$BE406)/$BG406,0),0)*$BG406+$BE406)*EC407),1-(1+INT(LOG10(ABS(((ROUND(EC$78*ROUNDDOWN(($BF406-$BE406)/$BG406,0),0)*$BG406+$BE406)*EC407)))))),"")</f>
        <v>1</v>
      </c>
      <c r="ED406" s="3">
        <f t="shared" ref="ED406" si="1545">IFERROR(ROUND(((ROUND(ED$78*ROUNDDOWN(($BF406-$BE406)/$BG406,0),0)*$BG406+$BE406)*ED407),1-(1+INT(LOG10(ABS(((ROUND(ED$78*ROUNDDOWN(($BF406-$BE406)/$BG406,0),0)*$BG406+$BE406)*ED407)))))),"")</f>
        <v>0.09</v>
      </c>
      <c r="EE406" s="3">
        <f t="shared" ref="EE406" si="1546">IFERROR(ROUND(((ROUND(EE$78*ROUNDDOWN(($BF406-$BE406)/$BG406,0),0)*$BG406+$BE406)*EE407),1-(1+INT(LOG10(ABS(((ROUND(EE$78*ROUNDDOWN(($BF406-$BE406)/$BG406,0),0)*$BG406+$BE406)*EE407)))))),"")</f>
        <v>6</v>
      </c>
      <c r="EF406" s="3">
        <f t="shared" ref="EF406" si="1547">IFERROR(ROUND(((ROUND(EF$78*ROUNDDOWN(($BF406-$BE406)/$BG406,0),0)*$BG406+$BE406)*EF407),1-(1+INT(LOG10(ABS(((ROUND(EF$78*ROUNDDOWN(($BF406-$BE406)/$BG406,0),0)*$BG406+$BE406)*EF407)))))),"")</f>
        <v>4</v>
      </c>
      <c r="EG406" s="3">
        <f t="shared" ref="EG406" si="1548">IFERROR(ROUND(((ROUND(EG$78*ROUNDDOWN(($BF406-$BE406)/$BG406,0),0)*$BG406+$BE406)*EG407),1-(1+INT(LOG10(ABS(((ROUND(EG$78*ROUNDDOWN(($BF406-$BE406)/$BG406,0),0)*$BG406+$BE406)*EG407)))))),"")</f>
        <v>0.1</v>
      </c>
      <c r="EH406" s="3">
        <f t="shared" ref="EH406" si="1549">IFERROR(ROUND(((ROUND(EH$78*ROUNDDOWN(($BF406-$BE406)/$BG406,0),0)*$BG406+$BE406)*EH407),1-(1+INT(LOG10(ABS(((ROUND(EH$78*ROUNDDOWN(($BF406-$BE406)/$BG406,0),0)*$BG406+$BE406)*EH407)))))),"")</f>
        <v>1</v>
      </c>
      <c r="EI406" s="3">
        <f t="shared" ref="EI406" si="1550">IFERROR(ROUND(((ROUND(EI$78*ROUNDDOWN(($BF406-$BE406)/$BG406,0),0)*$BG406+$BE406)*EI407),1-(1+INT(LOG10(ABS(((ROUND(EI$78*ROUNDDOWN(($BF406-$BE406)/$BG406,0),0)*$BG406+$BE406)*EI407)))))),"")</f>
        <v>7</v>
      </c>
      <c r="EJ406" s="3">
        <f t="shared" ref="EJ406" si="1551">IFERROR(ROUND(((ROUND(EJ$78*ROUNDDOWN(($BF406-$BE406)/$BG406,0),0)*$BG406+$BE406)*EJ407),1-(1+INT(LOG10(ABS(((ROUND(EJ$78*ROUNDDOWN(($BF406-$BE406)/$BG406,0),0)*$BG406+$BE406)*EJ407)))))),"")</f>
        <v>2</v>
      </c>
      <c r="EK406" s="3">
        <f t="shared" ref="EK406" si="1552">IFERROR(ROUND(((ROUND(EK$78*ROUNDDOWN(($BF406-$BE406)/$BG406,0),0)*$BG406+$BE406)*EK407),1-(1+INT(LOG10(ABS(((ROUND(EK$78*ROUNDDOWN(($BF406-$BE406)/$BG406,0),0)*$BG406+$BE406)*EK407)))))),"")</f>
        <v>0.8</v>
      </c>
      <c r="EL406" s="3">
        <f t="shared" ref="EL406" si="1553">IFERROR(ROUND(((ROUND(EL$78*ROUNDDOWN(($BF406-$BE406)/$BG406,0),0)*$BG406+$BE406)*EL407),1-(1+INT(LOG10(ABS(((ROUND(EL$78*ROUNDDOWN(($BF406-$BE406)/$BG406,0),0)*$BG406+$BE406)*EL407)))))),"")</f>
        <v>2</v>
      </c>
      <c r="EM406" s="3">
        <f t="shared" ref="EM406" si="1554">IFERROR(ROUND(((ROUND(EM$78*ROUNDDOWN(($BF406-$BE406)/$BG406,0),0)*$BG406+$BE406)*EM407),1-(1+INT(LOG10(ABS(((ROUND(EM$78*ROUNDDOWN(($BF406-$BE406)/$BG406,0),0)*$BG406+$BE406)*EM407)))))),"")</f>
        <v>1</v>
      </c>
      <c r="EN406" s="3">
        <f t="shared" ref="EN406" si="1555">IFERROR(ROUND(((ROUND(EN$78*ROUNDDOWN(($BF406-$BE406)/$BG406,0),0)*$BG406+$BE406)*EN407),1-(1+INT(LOG10(ABS(((ROUND(EN$78*ROUNDDOWN(($BF406-$BE406)/$BG406,0),0)*$BG406+$BE406)*EN407)))))),"")</f>
        <v>2</v>
      </c>
      <c r="EO406" s="3">
        <f t="shared" ref="EO406" si="1556">IFERROR(ROUND(((ROUND(EO$78*ROUNDDOWN(($BF406-$BE406)/$BG406,0),0)*$BG406+$BE406)*EO407),1-(1+INT(LOG10(ABS(((ROUND(EO$78*ROUNDDOWN(($BF406-$BE406)/$BG406,0),0)*$BG406+$BE406)*EO407)))))),"")</f>
        <v>2</v>
      </c>
      <c r="EP406" s="3">
        <f t="shared" ref="EP406" si="1557">IFERROR(ROUND(((ROUND(EP$78*ROUNDDOWN(($BF406-$BE406)/$BG406,0),0)*$BG406+$BE406)*EP407),1-(1+INT(LOG10(ABS(((ROUND(EP$78*ROUNDDOWN(($BF406-$BE406)/$BG406,0),0)*$BG406+$BE406)*EP407)))))),"")</f>
        <v>1</v>
      </c>
      <c r="EQ406" s="3">
        <f t="shared" ref="EQ406" si="1558">IFERROR(ROUND(((ROUND(EQ$78*ROUNDDOWN(($BF406-$BE406)/$BG406,0),0)*$BG406+$BE406)*EQ407),1-(1+INT(LOG10(ABS(((ROUND(EQ$78*ROUNDDOWN(($BF406-$BE406)/$BG406,0),0)*$BG406+$BE406)*EQ407)))))),"")</f>
        <v>7</v>
      </c>
      <c r="ER406" s="3">
        <f t="shared" ref="ER406" si="1559">IFERROR(ROUND(((ROUND(ER$78*ROUNDDOWN(($BF406-$BE406)/$BG406,0),0)*$BG406+$BE406)*ER407),1-(1+INT(LOG10(ABS(((ROUND(ER$78*ROUNDDOWN(($BF406-$BE406)/$BG406,0),0)*$BG406+$BE406)*ER407)))))),"")</f>
        <v>0.3</v>
      </c>
      <c r="ES406" s="3">
        <f t="shared" ref="ES406" si="1560">IFERROR(ROUND(((ROUND(ES$78*ROUNDDOWN(($BF406-$BE406)/$BG406,0),0)*$BG406+$BE406)*ES407),1-(1+INT(LOG10(ABS(((ROUND(ES$78*ROUNDDOWN(($BF406-$BE406)/$BG406,0),0)*$BG406+$BE406)*ES407)))))),"")</f>
        <v>3</v>
      </c>
      <c r="ET406" s="3">
        <f t="shared" ref="ET406" si="1561">IFERROR(ROUND(((ROUND(ET$78*ROUNDDOWN(($BF406-$BE406)/$BG406,0),0)*$BG406+$BE406)*ET407),1-(1+INT(LOG10(ABS(((ROUND(ET$78*ROUNDDOWN(($BF406-$BE406)/$BG406,0),0)*$BG406+$BE406)*ET407)))))),"")</f>
        <v>5</v>
      </c>
      <c r="EU406" s="3">
        <f t="shared" ref="EU406" si="1562">IFERROR(ROUND(((ROUND(EU$78*ROUNDDOWN(($BF406-$BE406)/$BG406,0),0)*$BG406+$BE406)*EU407),1-(1+INT(LOG10(ABS(((ROUND(EU$78*ROUNDDOWN(($BF406-$BE406)/$BG406,0),0)*$BG406+$BE406)*EU407)))))),"")</f>
        <v>1</v>
      </c>
      <c r="EV406" s="3">
        <f t="shared" ref="EV406" si="1563">IFERROR(ROUND(((ROUND(EV$78*ROUNDDOWN(($BF406-$BE406)/$BG406,0),0)*$BG406+$BE406)*EV407),1-(1+INT(LOG10(ABS(((ROUND(EV$78*ROUNDDOWN(($BF406-$BE406)/$BG406,0),0)*$BG406+$BE406)*EV407)))))),"")</f>
        <v>3</v>
      </c>
      <c r="EW406" s="3">
        <f t="shared" ref="EW406" si="1564">IFERROR(ROUND(((ROUND(EW$78*ROUNDDOWN(($BF406-$BE406)/$BG406,0),0)*$BG406+$BE406)*EW407),1-(1+INT(LOG10(ABS(((ROUND(EW$78*ROUNDDOWN(($BF406-$BE406)/$BG406,0),0)*$BG406+$BE406)*EW407)))))),"")</f>
        <v>3</v>
      </c>
      <c r="EX406" s="3">
        <f t="shared" ref="EX406" si="1565">IFERROR(ROUND(((ROUND(EX$78*ROUNDDOWN(($BF406-$BE406)/$BG406,0),0)*$BG406+$BE406)*EX407),1-(1+INT(LOG10(ABS(((ROUND(EX$78*ROUNDDOWN(($BF406-$BE406)/$BG406,0),0)*$BG406+$BE406)*EX407)))))),"")</f>
        <v>1</v>
      </c>
      <c r="EY406" s="3">
        <f t="shared" ref="EY406" si="1566">IFERROR(ROUND(((ROUND(EY$78*ROUNDDOWN(($BF406-$BE406)/$BG406,0),0)*$BG406+$BE406)*EY407),1-(1+INT(LOG10(ABS(((ROUND(EY$78*ROUNDDOWN(($BF406-$BE406)/$BG406,0),0)*$BG406+$BE406)*EY407)))))),"")</f>
        <v>0.7</v>
      </c>
      <c r="EZ406" s="3">
        <f t="shared" ref="EZ406" si="1567">IFERROR(ROUND(((ROUND(EZ$78*ROUNDDOWN(($BF406-$BE406)/$BG406,0),0)*$BG406+$BE406)*EZ407),1-(1+INT(LOG10(ABS(((ROUND(EZ$78*ROUNDDOWN(($BF406-$BE406)/$BG406,0),0)*$BG406+$BE406)*EZ407)))))),"")</f>
        <v>0.8</v>
      </c>
      <c r="FA406" s="3">
        <f t="shared" ref="FA406" si="1568">IFERROR(ROUND(((ROUND(FA$78*ROUNDDOWN(($BF406-$BE406)/$BG406,0),0)*$BG406+$BE406)*FA407),1-(1+INT(LOG10(ABS(((ROUND(FA$78*ROUNDDOWN(($BF406-$BE406)/$BG406,0),0)*$BG406+$BE406)*FA407)))))),"")</f>
        <v>0.4</v>
      </c>
      <c r="FB406" s="3">
        <f t="shared" ref="FB406" si="1569">IFERROR(ROUND(((ROUND(FB$78*ROUNDDOWN(($BF406-$BE406)/$BG406,0),0)*$BG406+$BE406)*FB407),1-(1+INT(LOG10(ABS(((ROUND(FB$78*ROUNDDOWN(($BF406-$BE406)/$BG406,0),0)*$BG406+$BE406)*FB407)))))),"")</f>
        <v>3</v>
      </c>
      <c r="FC406" s="3">
        <f t="shared" ref="FC406" si="1570">IFERROR(ROUND(((ROUND(FC$78*ROUNDDOWN(($BF406-$BE406)/$BG406,0),0)*$BG406+$BE406)*FC407),1-(1+INT(LOG10(ABS(((ROUND(FC$78*ROUNDDOWN(($BF406-$BE406)/$BG406,0),0)*$BG406+$BE406)*FC407)))))),"")</f>
        <v>4</v>
      </c>
      <c r="FD406" s="3">
        <f t="shared" ref="FD406" si="1571">IFERROR(ROUND(((ROUND(FD$78*ROUNDDOWN(($BF406-$BE406)/$BG406,0),0)*$BG406+$BE406)*FD407),1-(1+INT(LOG10(ABS(((ROUND(FD$78*ROUNDDOWN(($BF406-$BE406)/$BG406,0),0)*$BG406+$BE406)*FD407)))))),"")</f>
        <v>5</v>
      </c>
      <c r="FE406" s="3">
        <f t="shared" ref="FE406" si="1572">IFERROR(ROUND(((ROUND(FE$78*ROUNDDOWN(($BF406-$BE406)/$BG406,0),0)*$BG406+$BE406)*FE407),1-(1+INT(LOG10(ABS(((ROUND(FE$78*ROUNDDOWN(($BF406-$BE406)/$BG406,0),0)*$BG406+$BE406)*FE407)))))),"")</f>
        <v>5</v>
      </c>
      <c r="FF406" s="3">
        <f t="shared" ref="FF406" si="1573">IFERROR(ROUND(((ROUND(FF$78*ROUNDDOWN(($BF406-$BE406)/$BG406,0),0)*$BG406+$BE406)*FF407),1-(1+INT(LOG10(ABS(((ROUND(FF$78*ROUNDDOWN(($BF406-$BE406)/$BG406,0),0)*$BG406+$BE406)*FF407)))))),"")</f>
        <v>6</v>
      </c>
      <c r="FG406" s="3">
        <f t="shared" ref="FG406" si="1574">IFERROR(ROUND(((ROUND(FG$78*ROUNDDOWN(($BF406-$BE406)/$BG406,0),0)*$BG406+$BE406)*FG407),1-(1+INT(LOG10(ABS(((ROUND(FG$78*ROUNDDOWN(($BF406-$BE406)/$BG406,0),0)*$BG406+$BE406)*FG407)))))),"")</f>
        <v>0.1</v>
      </c>
      <c r="FH406" s="3">
        <f t="shared" ref="FH406" si="1575">IFERROR(ROUND(((ROUND(FH$78*ROUNDDOWN(($BF406-$BE406)/$BG406,0),0)*$BG406+$BE406)*FH407),1-(1+INT(LOG10(ABS(((ROUND(FH$78*ROUNDDOWN(($BF406-$BE406)/$BG406,0),0)*$BG406+$BE406)*FH407)))))),"")</f>
        <v>1</v>
      </c>
      <c r="FI406" s="3">
        <f t="shared" ref="FI406" si="1576">IFERROR(ROUND(((ROUND(FI$78*ROUNDDOWN(($BF406-$BE406)/$BG406,0),0)*$BG406+$BE406)*FI407),1-(1+INT(LOG10(ABS(((ROUND(FI$78*ROUNDDOWN(($BF406-$BE406)/$BG406,0),0)*$BG406+$BE406)*FI407)))))),"")</f>
        <v>5</v>
      </c>
      <c r="FJ406" s="3">
        <f t="shared" ref="FJ406" si="1577">IFERROR(ROUND(((ROUND(FJ$78*ROUNDDOWN(($BF406-$BE406)/$BG406,0),0)*$BG406+$BE406)*FJ407),1-(1+INT(LOG10(ABS(((ROUND(FJ$78*ROUNDDOWN(($BF406-$BE406)/$BG406,0),0)*$BG406+$BE406)*FJ407)))))),"")</f>
        <v>1</v>
      </c>
      <c r="FK406" s="3">
        <f t="shared" ref="FK406" si="1578">IFERROR(ROUND(((ROUND(FK$78*ROUNDDOWN(($BF406-$BE406)/$BG406,0),0)*$BG406+$BE406)*FK407),1-(1+INT(LOG10(ABS(((ROUND(FK$78*ROUNDDOWN(($BF406-$BE406)/$BG406,0),0)*$BG406+$BE406)*FK407)))))),"")</f>
        <v>0.9</v>
      </c>
      <c r="FL406" s="3">
        <f t="shared" ref="FL406" si="1579">IFERROR(ROUND(((ROUND(FL$78*ROUNDDOWN(($BF406-$BE406)/$BG406,0),0)*$BG406+$BE406)*FL407),1-(1+INT(LOG10(ABS(((ROUND(FL$78*ROUNDDOWN(($BF406-$BE406)/$BG406,0),0)*$BG406+$BE406)*FL407)))))),"")</f>
        <v>5</v>
      </c>
      <c r="FM406" s="3">
        <f t="shared" ref="FM406" si="1580">IFERROR(ROUND(((ROUND(FM$78*ROUNDDOWN(($BF406-$BE406)/$BG406,0),0)*$BG406+$BE406)*FM407),1-(1+INT(LOG10(ABS(((ROUND(FM$78*ROUNDDOWN(($BF406-$BE406)/$BG406,0),0)*$BG406+$BE406)*FM407)))))),"")</f>
        <v>1</v>
      </c>
      <c r="FN406" s="3">
        <f t="shared" ref="FN406" si="1581">IFERROR(ROUND(((ROUND(FN$78*ROUNDDOWN(($BF406-$BE406)/$BG406,0),0)*$BG406+$BE406)*FN407),1-(1+INT(LOG10(ABS(((ROUND(FN$78*ROUNDDOWN(($BF406-$BE406)/$BG406,0),0)*$BG406+$BE406)*FN407)))))),"")</f>
        <v>4</v>
      </c>
      <c r="FO406" s="3">
        <f t="shared" ref="FO406" si="1582">IFERROR(ROUND(((ROUND(FO$78*ROUNDDOWN(($BF406-$BE406)/$BG406,0),0)*$BG406+$BE406)*FO407),1-(1+INT(LOG10(ABS(((ROUND(FO$78*ROUNDDOWN(($BF406-$BE406)/$BG406,0),0)*$BG406+$BE406)*FO407)))))),"")</f>
        <v>0.1</v>
      </c>
      <c r="FP406" s="3">
        <f t="shared" ref="FP406" si="1583">IFERROR(ROUND(((ROUND(FP$78*ROUNDDOWN(($BF406-$BE406)/$BG406,0),0)*$BG406+$BE406)*FP407),1-(1+INT(LOG10(ABS(((ROUND(FP$78*ROUNDDOWN(($BF406-$BE406)/$BG406,0),0)*$BG406+$BE406)*FP407)))))),"")</f>
        <v>3</v>
      </c>
      <c r="FQ406" s="3">
        <f t="shared" ref="FQ406" si="1584">IFERROR(ROUND(((ROUND(FQ$78*ROUNDDOWN(($BF406-$BE406)/$BG406,0),0)*$BG406+$BE406)*FQ407),1-(1+INT(LOG10(ABS(((ROUND(FQ$78*ROUNDDOWN(($BF406-$BE406)/$BG406,0),0)*$BG406+$BE406)*FQ407)))))),"")</f>
        <v>1</v>
      </c>
      <c r="FR406" s="3">
        <f t="shared" ref="FR406" si="1585">IFERROR(ROUND(((ROUND(FR$78*ROUNDDOWN(($BF406-$BE406)/$BG406,0),0)*$BG406+$BE406)*FR407),1-(1+INT(LOG10(ABS(((ROUND(FR$78*ROUNDDOWN(($BF406-$BE406)/$BG406,0),0)*$BG406+$BE406)*FR407)))))),"")</f>
        <v>4</v>
      </c>
      <c r="FS406" s="3">
        <f t="shared" ref="FS406" si="1586">IFERROR(ROUND(((ROUND(FS$78*ROUNDDOWN(($BF406-$BE406)/$BG406,0),0)*$BG406+$BE406)*FS407),1-(1+INT(LOG10(ABS(((ROUND(FS$78*ROUNDDOWN(($BF406-$BE406)/$BG406,0),0)*$BG406+$BE406)*FS407)))))),"")</f>
        <v>5</v>
      </c>
      <c r="FT406" s="3">
        <f t="shared" ref="FT406" si="1587">IFERROR(ROUND(((ROUND(FT$78*ROUNDDOWN(($BF406-$BE406)/$BG406,0),0)*$BG406+$BE406)*FT407),1-(1+INT(LOG10(ABS(((ROUND(FT$78*ROUNDDOWN(($BF406-$BE406)/$BG406,0),0)*$BG406+$BE406)*FT407)))))),"")</f>
        <v>3</v>
      </c>
      <c r="FU406" s="3">
        <f t="shared" ref="FU406" si="1588">IFERROR(ROUND(((ROUND(FU$78*ROUNDDOWN(($BF406-$BE406)/$BG406,0),0)*$BG406+$BE406)*FU407),1-(1+INT(LOG10(ABS(((ROUND(FU$78*ROUNDDOWN(($BF406-$BE406)/$BG406,0),0)*$BG406+$BE406)*FU407)))))),"")</f>
        <v>0.5</v>
      </c>
      <c r="FV406" s="3">
        <f t="shared" ref="FV406" si="1589">IFERROR(ROUND(((ROUND(FV$78*ROUNDDOWN(($BF406-$BE406)/$BG406,0),0)*$BG406+$BE406)*FV407),1-(1+INT(LOG10(ABS(((ROUND(FV$78*ROUNDDOWN(($BF406-$BE406)/$BG406,0),0)*$BG406+$BE406)*FV407)))))),"")</f>
        <v>0.04</v>
      </c>
      <c r="FW406" s="3">
        <f t="shared" ref="FW406" si="1590">IFERROR(ROUND(((ROUND(FW$78*ROUNDDOWN(($BF406-$BE406)/$BG406,0),0)*$BG406+$BE406)*FW407),1-(1+INT(LOG10(ABS(((ROUND(FW$78*ROUNDDOWN(($BF406-$BE406)/$BG406,0),0)*$BG406+$BE406)*FW407)))))),"")</f>
        <v>0.7</v>
      </c>
      <c r="FX406" s="3">
        <f t="shared" ref="FX406" si="1591">IFERROR(ROUND(((ROUND(FX$78*ROUNDDOWN(($BF406-$BE406)/$BG406,0),0)*$BG406+$BE406)*FX407),1-(1+INT(LOG10(ABS(((ROUND(FX$78*ROUNDDOWN(($BF406-$BE406)/$BG406,0),0)*$BG406+$BE406)*FX407)))))),"")</f>
        <v>0.1</v>
      </c>
      <c r="FY406" s="3">
        <f t="shared" ref="FY406" si="1592">IFERROR(ROUND(((ROUND(FY$78*ROUNDDOWN(($BF406-$BE406)/$BG406,0),0)*$BG406+$BE406)*FY407),1-(1+INT(LOG10(ABS(((ROUND(FY$78*ROUNDDOWN(($BF406-$BE406)/$BG406,0),0)*$BG406+$BE406)*FY407)))))),"")</f>
        <v>4</v>
      </c>
      <c r="FZ406" s="3">
        <f t="shared" ref="FZ406" si="1593">IFERROR(ROUND(((ROUND(FZ$78*ROUNDDOWN(($BF406-$BE406)/$BG406,0),0)*$BG406+$BE406)*FZ407),1-(1+INT(LOG10(ABS(((ROUND(FZ$78*ROUNDDOWN(($BF406-$BE406)/$BG406,0),0)*$BG406+$BE406)*FZ407)))))),"")</f>
        <v>5</v>
      </c>
      <c r="GA406" s="3">
        <f t="shared" ref="GA406" si="1594">IFERROR(ROUND(((ROUND(GA$78*ROUNDDOWN(($BF406-$BE406)/$BG406,0),0)*$BG406+$BE406)*GA407),1-(1+INT(LOG10(ABS(((ROUND(GA$78*ROUNDDOWN(($BF406-$BE406)/$BG406,0),0)*$BG406+$BE406)*GA407)))))),"")</f>
        <v>0.8</v>
      </c>
      <c r="GB406" s="3">
        <f t="shared" ref="GB406" si="1595">IFERROR(ROUND(((ROUND(GB$78*ROUNDDOWN(($BF406-$BE406)/$BG406,0),0)*$BG406+$BE406)*GB407),1-(1+INT(LOG10(ABS(((ROUND(GB$78*ROUNDDOWN(($BF406-$BE406)/$BG406,0),0)*$BG406+$BE406)*GB407)))))),"")</f>
        <v>2</v>
      </c>
      <c r="GC406" s="3">
        <f t="shared" ref="GC406" si="1596">IFERROR(ROUND(((ROUND(GC$78*ROUNDDOWN(($BF406-$BE406)/$BG406,0),0)*$BG406+$BE406)*GC407),1-(1+INT(LOG10(ABS(((ROUND(GC$78*ROUNDDOWN(($BF406-$BE406)/$BG406,0),0)*$BG406+$BE406)*GC407)))))),"")</f>
        <v>2</v>
      </c>
      <c r="GD406" s="3">
        <f t="shared" ref="GD406" si="1597">IFERROR(ROUND(((ROUND(GD$78*ROUNDDOWN(($BF406-$BE406)/$BG406,0),0)*$BG406+$BE406)*GD407),1-(1+INT(LOG10(ABS(((ROUND(GD$78*ROUNDDOWN(($BF406-$BE406)/$BG406,0),0)*$BG406+$BE406)*GD407)))))),"")</f>
        <v>2</v>
      </c>
      <c r="GE406" s="3">
        <f t="shared" ref="GE406" si="1598">IFERROR(ROUND(((ROUND(GE$78*ROUNDDOWN(($BF406-$BE406)/$BG406,0),0)*$BG406+$BE406)*GE407),1-(1+INT(LOG10(ABS(((ROUND(GE$78*ROUNDDOWN(($BF406-$BE406)/$BG406,0),0)*$BG406+$BE406)*GE407)))))),"")</f>
        <v>3</v>
      </c>
      <c r="GF406" s="3">
        <f t="shared" ref="GF406" si="1599">IFERROR(ROUND(((ROUND(GF$78*ROUNDDOWN(($BF406-$BE406)/$BG406,0),0)*$BG406+$BE406)*GF407),1-(1+INT(LOG10(ABS(((ROUND(GF$78*ROUNDDOWN(($BF406-$BE406)/$BG406,0),0)*$BG406+$BE406)*GF407)))))),"")</f>
        <v>7</v>
      </c>
      <c r="GG406" s="3">
        <f t="shared" ref="GG406" si="1600">IFERROR(ROUND(((ROUND(GG$78*ROUNDDOWN(($BF406-$BE406)/$BG406,0),0)*$BG406+$BE406)*GG407),1-(1+INT(LOG10(ABS(((ROUND(GG$78*ROUNDDOWN(($BF406-$BE406)/$BG406,0),0)*$BG406+$BE406)*GG407)))))),"")</f>
        <v>1</v>
      </c>
      <c r="GH406" s="3">
        <f t="shared" ref="GH406" si="1601">IFERROR(ROUND(((ROUND(GH$78*ROUNDDOWN(($BF406-$BE406)/$BG406,0),0)*$BG406+$BE406)*GH407),1-(1+INT(LOG10(ABS(((ROUND(GH$78*ROUNDDOWN(($BF406-$BE406)/$BG406,0),0)*$BG406+$BE406)*GH407)))))),"")</f>
        <v>1</v>
      </c>
      <c r="GI406" s="3">
        <f t="shared" ref="GI406" si="1602">IFERROR(ROUND(((ROUND(GI$78*ROUNDDOWN(($BF406-$BE406)/$BG406,0),0)*$BG406+$BE406)*GI407),1-(1+INT(LOG10(ABS(((ROUND(GI$78*ROUNDDOWN(($BF406-$BE406)/$BG406,0),0)*$BG406+$BE406)*GI407)))))),"")</f>
        <v>0.4</v>
      </c>
      <c r="GJ406" s="3">
        <f t="shared" ref="GJ406" si="1603">IFERROR(ROUND(((ROUND(GJ$78*ROUNDDOWN(($BF406-$BE406)/$BG406,0),0)*$BG406+$BE406)*GJ407),1-(1+INT(LOG10(ABS(((ROUND(GJ$78*ROUNDDOWN(($BF406-$BE406)/$BG406,0),0)*$BG406+$BE406)*GJ407)))))),"")</f>
        <v>4</v>
      </c>
      <c r="GK406" s="3">
        <f t="shared" ref="GK406" si="1604">IFERROR(ROUND(((ROUND(GK$78*ROUNDDOWN(($BF406-$BE406)/$BG406,0),0)*$BG406+$BE406)*GK407),1-(1+INT(LOG10(ABS(((ROUND(GK$78*ROUNDDOWN(($BF406-$BE406)/$BG406,0),0)*$BG406+$BE406)*GK407)))))),"")</f>
        <v>0.3</v>
      </c>
      <c r="GL406" s="3">
        <f t="shared" ref="GL406" si="1605">IFERROR(ROUND(((ROUND(GL$78*ROUNDDOWN(($BF406-$BE406)/$BG406,0),0)*$BG406+$BE406)*GL407),1-(1+INT(LOG10(ABS(((ROUND(GL$78*ROUNDDOWN(($BF406-$BE406)/$BG406,0),0)*$BG406+$BE406)*GL407)))))),"")</f>
        <v>4</v>
      </c>
      <c r="GM406" s="3">
        <f t="shared" ref="GM406" si="1606">IFERROR(ROUND(((ROUND(GM$78*ROUNDDOWN(($BF406-$BE406)/$BG406,0),0)*$BG406+$BE406)*GM407),1-(1+INT(LOG10(ABS(((ROUND(GM$78*ROUNDDOWN(($BF406-$BE406)/$BG406,0),0)*$BG406+$BE406)*GM407)))))),"")</f>
        <v>7</v>
      </c>
      <c r="GN406" s="3">
        <f t="shared" ref="GN406" si="1607">IFERROR(ROUND(((ROUND(GN$78*ROUNDDOWN(($BF406-$BE406)/$BG406,0),0)*$BG406+$BE406)*GN407),1-(1+INT(LOG10(ABS(((ROUND(GN$78*ROUNDDOWN(($BF406-$BE406)/$BG406,0),0)*$BG406+$BE406)*GN407)))))),"")</f>
        <v>1</v>
      </c>
      <c r="GO406" s="3">
        <f t="shared" ref="GO406" si="1608">IFERROR(ROUND(((ROUND(GO$78*ROUNDDOWN(($BF406-$BE406)/$BG406,0),0)*$BG406+$BE406)*GO407),1-(1+INT(LOG10(ABS(((ROUND(GO$78*ROUNDDOWN(($BF406-$BE406)/$BG406,0),0)*$BG406+$BE406)*GO407)))))),"")</f>
        <v>5</v>
      </c>
      <c r="GP406" s="3">
        <f t="shared" ref="GP406" si="1609">IFERROR(ROUND(((ROUND(GP$78*ROUNDDOWN(($BF406-$BE406)/$BG406,0),0)*$BG406+$BE406)*GP407),1-(1+INT(LOG10(ABS(((ROUND(GP$78*ROUNDDOWN(($BF406-$BE406)/$BG406,0),0)*$BG406+$BE406)*GP407)))))),"")</f>
        <v>3</v>
      </c>
      <c r="GQ406" s="3">
        <f t="shared" ref="GQ406" si="1610">IFERROR(ROUND(((ROUND(GQ$78*ROUNDDOWN(($BF406-$BE406)/$BG406,0),0)*$BG406+$BE406)*GQ407),1-(1+INT(LOG10(ABS(((ROUND(GQ$78*ROUNDDOWN(($BF406-$BE406)/$BG406,0),0)*$BG406+$BE406)*GQ407)))))),"")</f>
        <v>7</v>
      </c>
      <c r="GR406" s="3">
        <f t="shared" ref="GR406" si="1611">IFERROR(ROUND(((ROUND(GR$78*ROUNDDOWN(($BF406-$BE406)/$BG406,0),0)*$BG406+$BE406)*GR407),1-(1+INT(LOG10(ABS(((ROUND(GR$78*ROUNDDOWN(($BF406-$BE406)/$BG406,0),0)*$BG406+$BE406)*GR407)))))),"")</f>
        <v>2</v>
      </c>
      <c r="GS406" s="3">
        <f t="shared" ref="GS406" si="1612">IFERROR(ROUND(((ROUND(GS$78*ROUNDDOWN(($BF406-$BE406)/$BG406,0),0)*$BG406+$BE406)*GS407),1-(1+INT(LOG10(ABS(((ROUND(GS$78*ROUNDDOWN(($BF406-$BE406)/$BG406,0),0)*$BG406+$BE406)*GS407)))))),"")</f>
        <v>0.2</v>
      </c>
      <c r="GT406" s="3">
        <f t="shared" ref="GT406" si="1613">IFERROR(ROUND(((ROUND(GT$78*ROUNDDOWN(($BF406-$BE406)/$BG406,0),0)*$BG406+$BE406)*GT407),1-(1+INT(LOG10(ABS(((ROUND(GT$78*ROUNDDOWN(($BF406-$BE406)/$BG406,0),0)*$BG406+$BE406)*GT407)))))),"")</f>
        <v>5</v>
      </c>
      <c r="GU406" s="3">
        <f t="shared" ref="GU406" si="1614">IFERROR(ROUND(((ROUND(GU$78*ROUNDDOWN(($BF406-$BE406)/$BG406,0),0)*$BG406+$BE406)*GU407),1-(1+INT(LOG10(ABS(((ROUND(GU$78*ROUNDDOWN(($BF406-$BE406)/$BG406,0),0)*$BG406+$BE406)*GU407)))))),"")</f>
        <v>0.8</v>
      </c>
      <c r="GV406" s="3">
        <f t="shared" ref="GV406" si="1615">IFERROR(ROUND(((ROUND(GV$78*ROUNDDOWN(($BF406-$BE406)/$BG406,0),0)*$BG406+$BE406)*GV407),1-(1+INT(LOG10(ABS(((ROUND(GV$78*ROUNDDOWN(($BF406-$BE406)/$BG406,0),0)*$BG406+$BE406)*GV407)))))),"")</f>
        <v>2</v>
      </c>
      <c r="GW406" s="3">
        <f t="shared" ref="GW406" si="1616">IFERROR(ROUND(((ROUND(GW$78*ROUNDDOWN(($BF406-$BE406)/$BG406,0),0)*$BG406+$BE406)*GW407),1-(1+INT(LOG10(ABS(((ROUND(GW$78*ROUNDDOWN(($BF406-$BE406)/$BG406,0),0)*$BG406+$BE406)*GW407)))))),"")</f>
        <v>6</v>
      </c>
      <c r="GX406" s="3">
        <f t="shared" ref="GX406" si="1617">IFERROR(ROUND(((ROUND(GX$78*ROUNDDOWN(($BF406-$BE406)/$BG406,0),0)*$BG406+$BE406)*GX407),1-(1+INT(LOG10(ABS(((ROUND(GX$78*ROUNDDOWN(($BF406-$BE406)/$BG406,0),0)*$BG406+$BE406)*GX407)))))),"")</f>
        <v>2</v>
      </c>
      <c r="GY406" s="3">
        <f t="shared" ref="GY406" si="1618">IFERROR(ROUND(((ROUND(GY$78*ROUNDDOWN(($BF406-$BE406)/$BG406,0),0)*$BG406+$BE406)*GY407),1-(1+INT(LOG10(ABS(((ROUND(GY$78*ROUNDDOWN(($BF406-$BE406)/$BG406,0),0)*$BG406+$BE406)*GY407)))))),"")</f>
        <v>0.2</v>
      </c>
      <c r="GZ406" s="3">
        <f t="shared" ref="GZ406" si="1619">IFERROR(ROUND(((ROUND(GZ$78*ROUNDDOWN(($BF406-$BE406)/$BG406,0),0)*$BG406+$BE406)*GZ407),1-(1+INT(LOG10(ABS(((ROUND(GZ$78*ROUNDDOWN(($BF406-$BE406)/$BG406,0),0)*$BG406+$BE406)*GZ407)))))),"")</f>
        <v>8</v>
      </c>
      <c r="HA406" s="3">
        <f t="shared" ref="HA406" si="1620">IFERROR(ROUND(((ROUND(HA$78*ROUNDDOWN(($BF406-$BE406)/$BG406,0),0)*$BG406+$BE406)*HA407),1-(1+INT(LOG10(ABS(((ROUND(HA$78*ROUNDDOWN(($BF406-$BE406)/$BG406,0),0)*$BG406+$BE406)*HA407)))))),"")</f>
        <v>4</v>
      </c>
      <c r="HB406" s="3">
        <f t="shared" ref="HB406" si="1621">IFERROR(ROUND(((ROUND(HB$78*ROUNDDOWN(($BF406-$BE406)/$BG406,0),0)*$BG406+$BE406)*HB407),1-(1+INT(LOG10(ABS(((ROUND(HB$78*ROUNDDOWN(($BF406-$BE406)/$BG406,0),0)*$BG406+$BE406)*HB407)))))),"")</f>
        <v>0.03</v>
      </c>
      <c r="HC406" s="3">
        <f t="shared" ref="HC406" si="1622">IFERROR(ROUND(((ROUND(HC$78*ROUNDDOWN(($BF406-$BE406)/$BG406,0),0)*$BG406+$BE406)*HC407),1-(1+INT(LOG10(ABS(((ROUND(HC$78*ROUNDDOWN(($BF406-$BE406)/$BG406,0),0)*$BG406+$BE406)*HC407)))))),"")</f>
        <v>5</v>
      </c>
      <c r="HD406" s="3">
        <f t="shared" ref="HD406" si="1623">IFERROR(ROUND(((ROUND(HD$78*ROUNDDOWN(($BF406-$BE406)/$BG406,0),0)*$BG406+$BE406)*HD407),1-(1+INT(LOG10(ABS(((ROUND(HD$78*ROUNDDOWN(($BF406-$BE406)/$BG406,0),0)*$BG406+$BE406)*HD407)))))),"")</f>
        <v>5</v>
      </c>
      <c r="HE406" s="3">
        <f t="shared" ref="HE406" si="1624">IFERROR(ROUND(((ROUND(HE$78*ROUNDDOWN(($BF406-$BE406)/$BG406,0),0)*$BG406+$BE406)*HE407),1-(1+INT(LOG10(ABS(((ROUND(HE$78*ROUNDDOWN(($BF406-$BE406)/$BG406,0),0)*$BG406+$BE406)*HE407)))))),"")</f>
        <v>0.2</v>
      </c>
      <c r="HF406" s="3">
        <f t="shared" ref="HF406" si="1625">IFERROR(ROUND(((ROUND(HF$78*ROUNDDOWN(($BF406-$BE406)/$BG406,0),0)*$BG406+$BE406)*HF407),1-(1+INT(LOG10(ABS(((ROUND(HF$78*ROUNDDOWN(($BF406-$BE406)/$BG406,0),0)*$BG406+$BE406)*HF407)))))),"")</f>
        <v>6</v>
      </c>
      <c r="HG406" s="3">
        <f t="shared" ref="HG406" si="1626">IFERROR(ROUND(((ROUND(HG$78*ROUNDDOWN(($BF406-$BE406)/$BG406,0),0)*$BG406+$BE406)*HG407),1-(1+INT(LOG10(ABS(((ROUND(HG$78*ROUNDDOWN(($BF406-$BE406)/$BG406,0),0)*$BG406+$BE406)*HG407)))))),"")</f>
        <v>0.05</v>
      </c>
      <c r="HH406" s="3">
        <f t="shared" ref="HH406" si="1627">IFERROR(ROUND(((ROUND(HH$78*ROUNDDOWN(($BF406-$BE406)/$BG406,0),0)*$BG406+$BE406)*HH407),1-(1+INT(LOG10(ABS(((ROUND(HH$78*ROUNDDOWN(($BF406-$BE406)/$BG406,0),0)*$BG406+$BE406)*HH407)))))),"")</f>
        <v>0.01</v>
      </c>
      <c r="HI406" s="3">
        <f t="shared" ref="HI406" si="1628">IFERROR(ROUND(((ROUND(HI$78*ROUNDDOWN(($BF406-$BE406)/$BG406,0),0)*$BG406+$BE406)*HI407),1-(1+INT(LOG10(ABS(((ROUND(HI$78*ROUNDDOWN(($BF406-$BE406)/$BG406,0),0)*$BG406+$BE406)*HI407)))))),"")</f>
        <v>2</v>
      </c>
      <c r="HJ406" s="3">
        <f t="shared" ref="HJ406" si="1629">IFERROR(ROUND(((ROUND(HJ$78*ROUNDDOWN(($BF406-$BE406)/$BG406,0),0)*$BG406+$BE406)*HJ407),1-(1+INT(LOG10(ABS(((ROUND(HJ$78*ROUNDDOWN(($BF406-$BE406)/$BG406,0),0)*$BG406+$BE406)*HJ407)))))),"")</f>
        <v>0.2</v>
      </c>
      <c r="HK406" s="3">
        <f t="shared" ref="HK406" si="1630">IFERROR(ROUND(((ROUND(HK$78*ROUNDDOWN(($BF406-$BE406)/$BG406,0),0)*$BG406+$BE406)*HK407),1-(1+INT(LOG10(ABS(((ROUND(HK$78*ROUNDDOWN(($BF406-$BE406)/$BG406,0),0)*$BG406+$BE406)*HK407)))))),"")</f>
        <v>1</v>
      </c>
      <c r="HL406" s="3">
        <f t="shared" ref="HL406" si="1631">IFERROR(ROUND(((ROUND(HL$78*ROUNDDOWN(($BF406-$BE406)/$BG406,0),0)*$BG406+$BE406)*HL407),1-(1+INT(LOG10(ABS(((ROUND(HL$78*ROUNDDOWN(($BF406-$BE406)/$BG406,0),0)*$BG406+$BE406)*HL407)))))),"")</f>
        <v>5</v>
      </c>
      <c r="HM406" s="3">
        <f t="shared" ref="HM406" si="1632">IFERROR(ROUND(((ROUND(HM$78*ROUNDDOWN(($BF406-$BE406)/$BG406,0),0)*$BG406+$BE406)*HM407),1-(1+INT(LOG10(ABS(((ROUND(HM$78*ROUNDDOWN(($BF406-$BE406)/$BG406,0),0)*$BG406+$BE406)*HM407)))))),"")</f>
        <v>3</v>
      </c>
      <c r="HN406" s="3">
        <f t="shared" ref="HN406" si="1633">IFERROR(ROUND(((ROUND(HN$78*ROUNDDOWN(($BF406-$BE406)/$BG406,0),0)*$BG406+$BE406)*HN407),1-(1+INT(LOG10(ABS(((ROUND(HN$78*ROUNDDOWN(($BF406-$BE406)/$BG406,0),0)*$BG406+$BE406)*HN407)))))),"")</f>
        <v>3</v>
      </c>
      <c r="HO406" s="3">
        <f t="shared" ref="HO406" si="1634">IFERROR(ROUND(((ROUND(HO$78*ROUNDDOWN(($BF406-$BE406)/$BG406,0),0)*$BG406+$BE406)*HO407),1-(1+INT(LOG10(ABS(((ROUND(HO$78*ROUNDDOWN(($BF406-$BE406)/$BG406,0),0)*$BG406+$BE406)*HO407)))))),"")</f>
        <v>5</v>
      </c>
      <c r="HP406" s="3">
        <f t="shared" ref="HP406" si="1635">IFERROR(ROUND(((ROUND(HP$78*ROUNDDOWN(($BF406-$BE406)/$BG406,0),0)*$BG406+$BE406)*HP407),1-(1+INT(LOG10(ABS(((ROUND(HP$78*ROUNDDOWN(($BF406-$BE406)/$BG406,0),0)*$BG406+$BE406)*HP407)))))),"")</f>
        <v>4</v>
      </c>
      <c r="HQ406" s="3">
        <f t="shared" ref="HQ406" si="1636">IFERROR(ROUND(((ROUND(HQ$78*ROUNDDOWN(($BF406-$BE406)/$BG406,0),0)*$BG406+$BE406)*HQ407),1-(1+INT(LOG10(ABS(((ROUND(HQ$78*ROUNDDOWN(($BF406-$BE406)/$BG406,0),0)*$BG406+$BE406)*HQ407)))))),"")</f>
        <v>6</v>
      </c>
      <c r="HR406" s="3">
        <f t="shared" ref="HR406" si="1637">IFERROR(ROUND(((ROUND(HR$78*ROUNDDOWN(($BF406-$BE406)/$BG406,0),0)*$BG406+$BE406)*HR407),1-(1+INT(LOG10(ABS(((ROUND(HR$78*ROUNDDOWN(($BF406-$BE406)/$BG406,0),0)*$BG406+$BE406)*HR407)))))),"")</f>
        <v>1</v>
      </c>
      <c r="HS406" s="3">
        <f t="shared" ref="HS406" si="1638">IFERROR(ROUND(((ROUND(HS$78*ROUNDDOWN(($BF406-$BE406)/$BG406,0),0)*$BG406+$BE406)*HS407),1-(1+INT(LOG10(ABS(((ROUND(HS$78*ROUNDDOWN(($BF406-$BE406)/$BG406,0),0)*$BG406+$BE406)*HS407)))))),"")</f>
        <v>0.04</v>
      </c>
      <c r="HT406" s="3">
        <f t="shared" ref="HT406" si="1639">IFERROR(ROUND(((ROUND(HT$78*ROUNDDOWN(($BF406-$BE406)/$BG406,0),0)*$BG406+$BE406)*HT407),1-(1+INT(LOG10(ABS(((ROUND(HT$78*ROUNDDOWN(($BF406-$BE406)/$BG406,0),0)*$BG406+$BE406)*HT407)))))),"")</f>
        <v>2</v>
      </c>
      <c r="HU406" s="3">
        <f t="shared" ref="HU406" si="1640">IFERROR(ROUND(((ROUND(HU$78*ROUNDDOWN(($BF406-$BE406)/$BG406,0),0)*$BG406+$BE406)*HU407),1-(1+INT(LOG10(ABS(((ROUND(HU$78*ROUNDDOWN(($BF406-$BE406)/$BG406,0),0)*$BG406+$BE406)*HU407)))))),"")</f>
        <v>0.3</v>
      </c>
      <c r="HV406" s="3">
        <f t="shared" ref="HV406" si="1641">IFERROR(ROUND(((ROUND(HV$78*ROUNDDOWN(($BF406-$BE406)/$BG406,0),0)*$BG406+$BE406)*HV407),1-(1+INT(LOG10(ABS(((ROUND(HV$78*ROUNDDOWN(($BF406-$BE406)/$BG406,0),0)*$BG406+$BE406)*HV407)))))),"")</f>
        <v>3</v>
      </c>
      <c r="HW406" s="3">
        <f t="shared" ref="HW406" si="1642">IFERROR(ROUND(((ROUND(HW$78*ROUNDDOWN(($BF406-$BE406)/$BG406,0),0)*$BG406+$BE406)*HW407),1-(1+INT(LOG10(ABS(((ROUND(HW$78*ROUNDDOWN(($BF406-$BE406)/$BG406,0),0)*$BG406+$BE406)*HW407)))))),"")</f>
        <v>6</v>
      </c>
      <c r="HX406" s="3">
        <f t="shared" ref="HX406" si="1643">IFERROR(ROUND(((ROUND(HX$78*ROUNDDOWN(($BF406-$BE406)/$BG406,0),0)*$BG406+$BE406)*HX407),1-(1+INT(LOG10(ABS(((ROUND(HX$78*ROUNDDOWN(($BF406-$BE406)/$BG406,0),0)*$BG406+$BE406)*HX407)))))),"")</f>
        <v>6</v>
      </c>
      <c r="HY406" s="3">
        <f t="shared" ref="HY406" si="1644">IFERROR(ROUND(((ROUND(HY$78*ROUNDDOWN(($BF406-$BE406)/$BG406,0),0)*$BG406+$BE406)*HY407),1-(1+INT(LOG10(ABS(((ROUND(HY$78*ROUNDDOWN(($BF406-$BE406)/$BG406,0),0)*$BG406+$BE406)*HY407)))))),"")</f>
        <v>0.3</v>
      </c>
      <c r="HZ406" s="3">
        <f t="shared" ref="HZ406" si="1645">IFERROR(ROUND(((ROUND(HZ$78*ROUNDDOWN(($BF406-$BE406)/$BG406,0),0)*$BG406+$BE406)*HZ407),1-(1+INT(LOG10(ABS(((ROUND(HZ$78*ROUNDDOWN(($BF406-$BE406)/$BG406,0),0)*$BG406+$BE406)*HZ407)))))),"")</f>
        <v>0.4</v>
      </c>
      <c r="IA406" s="3">
        <f t="shared" ref="IA406" si="1646">IFERROR(ROUND(((ROUND(IA$78*ROUNDDOWN(($BF406-$BE406)/$BG406,0),0)*$BG406+$BE406)*IA407),1-(1+INT(LOG10(ABS(((ROUND(IA$78*ROUNDDOWN(($BF406-$BE406)/$BG406,0),0)*$BG406+$BE406)*IA407)))))),"")</f>
        <v>3</v>
      </c>
      <c r="IB406" s="3">
        <f t="shared" ref="IB406" si="1647">IFERROR(ROUND(((ROUND(IB$78*ROUNDDOWN(($BF406-$BE406)/$BG406,0),0)*$BG406+$BE406)*IB407),1-(1+INT(LOG10(ABS(((ROUND(IB$78*ROUNDDOWN(($BF406-$BE406)/$BG406,0),0)*$BG406+$BE406)*IB407)))))),"")</f>
        <v>3</v>
      </c>
      <c r="IC406" s="3">
        <f t="shared" ref="IC406" si="1648">IFERROR(ROUND(((ROUND(IC$78*ROUNDDOWN(($BF406-$BE406)/$BG406,0),0)*$BG406+$BE406)*IC407),1-(1+INT(LOG10(ABS(((ROUND(IC$78*ROUNDDOWN(($BF406-$BE406)/$BG406,0),0)*$BG406+$BE406)*IC407)))))),"")</f>
        <v>0.9</v>
      </c>
      <c r="ID406" s="3">
        <f t="shared" ref="ID406" si="1649">IFERROR(ROUND(((ROUND(ID$78*ROUNDDOWN(($BF406-$BE406)/$BG406,0),0)*$BG406+$BE406)*ID407),1-(1+INT(LOG10(ABS(((ROUND(ID$78*ROUNDDOWN(($BF406-$BE406)/$BG406,0),0)*$BG406+$BE406)*ID407)))))),"")</f>
        <v>0.8</v>
      </c>
      <c r="IE406" s="3">
        <f t="shared" ref="IE406" si="1650">IFERROR(ROUND(((ROUND(IE$78*ROUNDDOWN(($BF406-$BE406)/$BG406,0),0)*$BG406+$BE406)*IE407),1-(1+INT(LOG10(ABS(((ROUND(IE$78*ROUNDDOWN(($BF406-$BE406)/$BG406,0),0)*$BG406+$BE406)*IE407)))))),"")</f>
        <v>2</v>
      </c>
      <c r="IF406" s="3">
        <f t="shared" ref="IF406" si="1651">IFERROR(ROUND(((ROUND(IF$78*ROUNDDOWN(($BF406-$BE406)/$BG406,0),0)*$BG406+$BE406)*IF407),1-(1+INT(LOG10(ABS(((ROUND(IF$78*ROUNDDOWN(($BF406-$BE406)/$BG406,0),0)*$BG406+$BE406)*IF407)))))),"")</f>
        <v>7</v>
      </c>
      <c r="IG406" s="3">
        <f t="shared" ref="IG406" si="1652">IFERROR(ROUND(((ROUND(IG$78*ROUNDDOWN(($BF406-$BE406)/$BG406,0),0)*$BG406+$BE406)*IG407),1-(1+INT(LOG10(ABS(((ROUND(IG$78*ROUNDDOWN(($BF406-$BE406)/$BG406,0),0)*$BG406+$BE406)*IG407)))))),"")</f>
        <v>2</v>
      </c>
      <c r="IH406" s="3">
        <f t="shared" ref="IH406" si="1653">IFERROR(ROUND(((ROUND(IH$78*ROUNDDOWN(($BF406-$BE406)/$BG406,0),0)*$BG406+$BE406)*IH407),1-(1+INT(LOG10(ABS(((ROUND(IH$78*ROUNDDOWN(($BF406-$BE406)/$BG406,0),0)*$BG406+$BE406)*IH407)))))),"")</f>
        <v>0.5</v>
      </c>
      <c r="II406" s="3">
        <f t="shared" ref="II406" si="1654">IFERROR(ROUND(((ROUND(II$78*ROUNDDOWN(($BF406-$BE406)/$BG406,0),0)*$BG406+$BE406)*II407),1-(1+INT(LOG10(ABS(((ROUND(II$78*ROUNDDOWN(($BF406-$BE406)/$BG406,0),0)*$BG406+$BE406)*II407)))))),"")</f>
        <v>4</v>
      </c>
      <c r="IJ406" s="3">
        <f t="shared" ref="IJ406" si="1655">IFERROR(ROUND(((ROUND(IJ$78*ROUNDDOWN(($BF406-$BE406)/$BG406,0),0)*$BG406+$BE406)*IJ407),1-(1+INT(LOG10(ABS(((ROUND(IJ$78*ROUNDDOWN(($BF406-$BE406)/$BG406,0),0)*$BG406+$BE406)*IJ407)))))),"")</f>
        <v>0.5</v>
      </c>
      <c r="IK406" s="3">
        <f t="shared" ref="IK406" si="1656">IFERROR(ROUND(((ROUND(IK$78*ROUNDDOWN(($BF406-$BE406)/$BG406,0),0)*$BG406+$BE406)*IK407),1-(1+INT(LOG10(ABS(((ROUND(IK$78*ROUNDDOWN(($BF406-$BE406)/$BG406,0),0)*$BG406+$BE406)*IK407)))))),"")</f>
        <v>2</v>
      </c>
      <c r="IL406" s="3">
        <f t="shared" ref="IL406" si="1657">IFERROR(ROUND(((ROUND(IL$78*ROUNDDOWN(($BF406-$BE406)/$BG406,0),0)*$BG406+$BE406)*IL407),1-(1+INT(LOG10(ABS(((ROUND(IL$78*ROUNDDOWN(($BF406-$BE406)/$BG406,0),0)*$BG406+$BE406)*IL407)))))),"")</f>
        <v>1</v>
      </c>
      <c r="IM406" s="3">
        <f t="shared" ref="IM406" si="1658">IFERROR(ROUND(((ROUND(IM$78*ROUNDDOWN(($BF406-$BE406)/$BG406,0),0)*$BG406+$BE406)*IM407),1-(1+INT(LOG10(ABS(((ROUND(IM$78*ROUNDDOWN(($BF406-$BE406)/$BG406,0),0)*$BG406+$BE406)*IM407)))))),"")</f>
        <v>0.7</v>
      </c>
      <c r="IN406" s="3">
        <f t="shared" ref="IN406" si="1659">IFERROR(ROUND(((ROUND(IN$78*ROUNDDOWN(($BF406-$BE406)/$BG406,0),0)*$BG406+$BE406)*IN407),1-(1+INT(LOG10(ABS(((ROUND(IN$78*ROUNDDOWN(($BF406-$BE406)/$BG406,0),0)*$BG406+$BE406)*IN407)))))),"")</f>
        <v>0.3</v>
      </c>
      <c r="IO406" s="3">
        <f t="shared" ref="IO406" si="1660">IFERROR(ROUND(((ROUND(IO$78*ROUNDDOWN(($BF406-$BE406)/$BG406,0),0)*$BG406+$BE406)*IO407),1-(1+INT(LOG10(ABS(((ROUND(IO$78*ROUNDDOWN(($BF406-$BE406)/$BG406,0),0)*$BG406+$BE406)*IO407)))))),"")</f>
        <v>0.6</v>
      </c>
      <c r="IP406" s="3">
        <f t="shared" ref="IP406" si="1661">IFERROR(ROUND(((ROUND(IP$78*ROUNDDOWN(($BF406-$BE406)/$BG406,0),0)*$BG406+$BE406)*IP407),1-(1+INT(LOG10(ABS(((ROUND(IP$78*ROUNDDOWN(($BF406-$BE406)/$BG406,0),0)*$BG406+$BE406)*IP407)))))),"")</f>
        <v>5</v>
      </c>
      <c r="IQ406" s="3">
        <f t="shared" ref="IQ406" si="1662">IFERROR(ROUND(((ROUND(IQ$78*ROUNDDOWN(($BF406-$BE406)/$BG406,0),0)*$BG406+$BE406)*IQ407),1-(1+INT(LOG10(ABS(((ROUND(IQ$78*ROUNDDOWN(($BF406-$BE406)/$BG406,0),0)*$BG406+$BE406)*IQ407)))))),"")</f>
        <v>4</v>
      </c>
      <c r="IR406" s="3">
        <f t="shared" ref="IR406" si="1663">IFERROR(ROUND(((ROUND(IR$78*ROUNDDOWN(($BF406-$BE406)/$BG406,0),0)*$BG406+$BE406)*IR407),1-(1+INT(LOG10(ABS(((ROUND(IR$78*ROUNDDOWN(($BF406-$BE406)/$BG406,0),0)*$BG406+$BE406)*IR407)))))),"")</f>
        <v>0.6</v>
      </c>
      <c r="IS406" s="3">
        <f t="shared" ref="IS406" si="1664">IFERROR(ROUND(((ROUND(IS$78*ROUNDDOWN(($BF406-$BE406)/$BG406,0),0)*$BG406+$BE406)*IS407),1-(1+INT(LOG10(ABS(((ROUND(IS$78*ROUNDDOWN(($BF406-$BE406)/$BG406,0),0)*$BG406+$BE406)*IS407)))))),"")</f>
        <v>0.9</v>
      </c>
      <c r="IT406" s="3">
        <f t="shared" ref="IT406" si="1665">IFERROR(ROUND(((ROUND(IT$78*ROUNDDOWN(($BF406-$BE406)/$BG406,0),0)*$BG406+$BE406)*IT407),1-(1+INT(LOG10(ABS(((ROUND(IT$78*ROUNDDOWN(($BF406-$BE406)/$BG406,0),0)*$BG406+$BE406)*IT407)))))),"")</f>
        <v>3</v>
      </c>
      <c r="IU406" s="3">
        <f t="shared" ref="IU406" si="1666">IFERROR(ROUND(((ROUND(IU$78*ROUNDDOWN(($BF406-$BE406)/$BG406,0),0)*$BG406+$BE406)*IU407),1-(1+INT(LOG10(ABS(((ROUND(IU$78*ROUNDDOWN(($BF406-$BE406)/$BG406,0),0)*$BG406+$BE406)*IU407)))))),"")</f>
        <v>6</v>
      </c>
      <c r="IV406" s="3">
        <f t="shared" ref="IV406" si="1667">IFERROR(ROUND(((ROUND(IV$78*ROUNDDOWN(($BF406-$BE406)/$BG406,0),0)*$BG406+$BE406)*IV407),1-(1+INT(LOG10(ABS(((ROUND(IV$78*ROUNDDOWN(($BF406-$BE406)/$BG406,0),0)*$BG406+$BE406)*IV407)))))),"")</f>
        <v>9</v>
      </c>
      <c r="IW406" s="3">
        <f t="shared" ref="IW406" si="1668">IFERROR(ROUND(((ROUND(IW$78*ROUNDDOWN(($BF406-$BE406)/$BG406,0),0)*$BG406+$BE406)*IW407),1-(1+INT(LOG10(ABS(((ROUND(IW$78*ROUNDDOWN(($BF406-$BE406)/$BG406,0),0)*$BG406+$BE406)*IW407)))))),"")</f>
        <v>5</v>
      </c>
      <c r="IX406" s="3">
        <f t="shared" ref="IX406" si="1669">IFERROR(ROUND(((ROUND(IX$78*ROUNDDOWN(($BF406-$BE406)/$BG406,0),0)*$BG406+$BE406)*IX407),1-(1+INT(LOG10(ABS(((ROUND(IX$78*ROUNDDOWN(($BF406-$BE406)/$BG406,0),0)*$BG406+$BE406)*IX407)))))),"")</f>
        <v>0.1</v>
      </c>
      <c r="IY406" s="3">
        <f t="shared" ref="IY406" si="1670">IFERROR(ROUND(((ROUND(IY$78*ROUNDDOWN(($BF406-$BE406)/$BG406,0),0)*$BG406+$BE406)*IY407),1-(1+INT(LOG10(ABS(((ROUND(IY$78*ROUNDDOWN(($BF406-$BE406)/$BG406,0),0)*$BG406+$BE406)*IY407)))))),"")</f>
        <v>1</v>
      </c>
      <c r="IZ406" s="3">
        <f t="shared" ref="IZ406" si="1671">IFERROR(ROUND(((ROUND(IZ$78*ROUNDDOWN(($BF406-$BE406)/$BG406,0),0)*$BG406+$BE406)*IZ407),1-(1+INT(LOG10(ABS(((ROUND(IZ$78*ROUNDDOWN(($BF406-$BE406)/$BG406,0),0)*$BG406+$BE406)*IZ407)))))),"")</f>
        <v>0.4</v>
      </c>
      <c r="JA406" s="3">
        <f t="shared" ref="JA406" si="1672">IFERROR(ROUND(((ROUND(JA$78*ROUNDDOWN(($BF406-$BE406)/$BG406,0),0)*$BG406+$BE406)*JA407),1-(1+INT(LOG10(ABS(((ROUND(JA$78*ROUNDDOWN(($BF406-$BE406)/$BG406,0),0)*$BG406+$BE406)*JA407)))))),"")</f>
        <v>0.1</v>
      </c>
      <c r="JB406" s="3">
        <f t="shared" ref="JB406" si="1673">IFERROR(ROUND(((ROUND(JB$78*ROUNDDOWN(($BF406-$BE406)/$BG406,0),0)*$BG406+$BE406)*JB407),1-(1+INT(LOG10(ABS(((ROUND(JB$78*ROUNDDOWN(($BF406-$BE406)/$BG406,0),0)*$BG406+$BE406)*JB407)))))),"")</f>
        <v>2</v>
      </c>
      <c r="JC406" s="3">
        <f t="shared" ref="JC406" si="1674">IFERROR(ROUND(((ROUND(JC$78*ROUNDDOWN(($BF406-$BE406)/$BG406,0),0)*$BG406+$BE406)*JC407),1-(1+INT(LOG10(ABS(((ROUND(JC$78*ROUNDDOWN(($BF406-$BE406)/$BG406,0),0)*$BG406+$BE406)*JC407)))))),"")</f>
        <v>3</v>
      </c>
    </row>
    <row r="407" spans="6:263" x14ac:dyDescent="0.45">
      <c r="F407" s="7">
        <f t="shared" si="1463"/>
        <v>1.0519023989568941E-2</v>
      </c>
      <c r="G407" s="7">
        <f t="shared" si="1463"/>
        <v>1.9845386510642892E-2</v>
      </c>
      <c r="H407" s="7">
        <f t="shared" si="1463"/>
        <v>0.34306859054745575</v>
      </c>
      <c r="I407" s="7">
        <f t="shared" si="1463"/>
        <v>0.29965705717897839</v>
      </c>
      <c r="J407" s="7">
        <f t="shared" si="1463"/>
        <v>0.67381700811619727</v>
      </c>
      <c r="K407" s="7">
        <f t="shared" si="1463"/>
        <v>0.84981891971538726</v>
      </c>
      <c r="L407" s="7">
        <f t="shared" si="1463"/>
        <v>0.42314345642139367</v>
      </c>
      <c r="M407" s="7">
        <f t="shared" si="1463"/>
        <v>0.71564295036515357</v>
      </c>
      <c r="N407" s="7">
        <f t="shared" si="1463"/>
        <v>0.26029015577411752</v>
      </c>
      <c r="O407" s="7">
        <f t="shared" si="1463"/>
        <v>0.67044129021020671</v>
      </c>
      <c r="P407" s="7">
        <f t="shared" si="1463"/>
        <v>0.67616912893772552</v>
      </c>
      <c r="Q407" s="7">
        <f t="shared" si="1463"/>
        <v>0.30971436310080547</v>
      </c>
      <c r="R407" s="7">
        <f t="shared" si="1463"/>
        <v>0.46793873164241145</v>
      </c>
      <c r="S407" s="7">
        <f t="shared" si="1463"/>
        <v>0.33768391392085884</v>
      </c>
      <c r="T407" s="7">
        <f t="shared" si="1463"/>
        <v>7.6491586433952485E-2</v>
      </c>
      <c r="U407" s="7">
        <f t="shared" ref="U407:AD422" si="1675">MOD(U406*(2^31-1)*48271,(2^31-1))/(2^31-1)</f>
        <v>0.37283523211853359</v>
      </c>
      <c r="V407" s="7">
        <f t="shared" si="1675"/>
        <v>0.60797043592108901</v>
      </c>
      <c r="W407" s="7">
        <f t="shared" si="1675"/>
        <v>0.91081696930845124</v>
      </c>
      <c r="X407" s="7">
        <f t="shared" si="1675"/>
        <v>0.64959196124672514</v>
      </c>
      <c r="Y407" s="7">
        <f t="shared" si="1675"/>
        <v>0.88389775803494164</v>
      </c>
      <c r="Z407" s="7">
        <f t="shared" si="1675"/>
        <v>0.46776094681944741</v>
      </c>
      <c r="AA407" s="7">
        <f t="shared" si="1675"/>
        <v>0.9645995986483058</v>
      </c>
      <c r="AB407" s="7">
        <f t="shared" si="1675"/>
        <v>0.69527526558156838</v>
      </c>
      <c r="AC407" s="7">
        <f t="shared" si="1675"/>
        <v>0.23327111789643351</v>
      </c>
      <c r="AD407" s="7">
        <f t="shared" si="1675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1676">IFERROR(ROUND(BM$79*ROUNDDOWN(($BF407-$BE407)/$BG407,0),0)*$BG407+$BE407,"")</f>
        <v>96.3</v>
      </c>
      <c r="BN407" s="3">
        <f t="shared" si="1676"/>
        <v>13.8</v>
      </c>
      <c r="BO407" s="3">
        <f t="shared" si="1676"/>
        <v>23.800000000000004</v>
      </c>
      <c r="BP407" s="3">
        <f t="shared" si="1676"/>
        <v>29.000000000000004</v>
      </c>
      <c r="BQ407" s="3">
        <f t="shared" si="1676"/>
        <v>64</v>
      </c>
      <c r="BR407" s="3">
        <f t="shared" si="1676"/>
        <v>36.200000000000003</v>
      </c>
      <c r="BS407" s="3">
        <f t="shared" si="1676"/>
        <v>56.500000000000007</v>
      </c>
      <c r="BT407" s="3">
        <f t="shared" si="1676"/>
        <v>46.2</v>
      </c>
      <c r="BU407" s="3">
        <f t="shared" si="1676"/>
        <v>41.900000000000006</v>
      </c>
      <c r="BV407" s="3">
        <f t="shared" si="1676"/>
        <v>97.7</v>
      </c>
      <c r="BW407" s="3">
        <f t="shared" si="1676"/>
        <v>28.000000000000004</v>
      </c>
      <c r="BX407" s="3">
        <f t="shared" si="1676"/>
        <v>19.500000000000004</v>
      </c>
      <c r="BY407" s="3">
        <f t="shared" si="1676"/>
        <v>95.6</v>
      </c>
      <c r="BZ407" s="3">
        <f t="shared" si="1676"/>
        <v>51.7</v>
      </c>
      <c r="CA407" s="3">
        <f t="shared" si="1676"/>
        <v>36.800000000000004</v>
      </c>
      <c r="CB407" s="3">
        <f t="shared" si="1676"/>
        <v>39.1</v>
      </c>
      <c r="CC407" s="3">
        <f t="shared" si="1676"/>
        <v>29.6</v>
      </c>
      <c r="CD407" s="3">
        <f t="shared" si="1676"/>
        <v>97.6</v>
      </c>
      <c r="CE407" s="3">
        <f t="shared" si="1676"/>
        <v>13.9</v>
      </c>
      <c r="CF407" s="3">
        <f t="shared" si="1676"/>
        <v>42.2</v>
      </c>
      <c r="CG407" s="3">
        <f t="shared" si="1676"/>
        <v>28.400000000000002</v>
      </c>
      <c r="CH407" s="3">
        <f t="shared" si="1676"/>
        <v>85.5</v>
      </c>
      <c r="CI407" s="3">
        <f t="shared" si="1676"/>
        <v>71.7</v>
      </c>
      <c r="CJ407" s="3">
        <f t="shared" si="1676"/>
        <v>81.400000000000006</v>
      </c>
      <c r="CK407" s="3">
        <f t="shared" si="1676"/>
        <v>17.500000000000004</v>
      </c>
      <c r="CL407" s="3">
        <f t="shared" si="1676"/>
        <v>48.7</v>
      </c>
      <c r="CM407" s="3">
        <f t="shared" si="1676"/>
        <v>87.7</v>
      </c>
      <c r="CN407" s="3">
        <f t="shared" si="1676"/>
        <v>95.3</v>
      </c>
      <c r="CO407" s="3">
        <f t="shared" si="1676"/>
        <v>7.2</v>
      </c>
      <c r="CP407" s="3">
        <f t="shared" si="1676"/>
        <v>18.700000000000003</v>
      </c>
      <c r="CQ407" s="3">
        <f t="shared" si="1676"/>
        <v>77.599999999999994</v>
      </c>
      <c r="CR407" s="3">
        <f t="shared" si="1676"/>
        <v>3.0000000000000004</v>
      </c>
      <c r="CS407" s="3">
        <f t="shared" si="1676"/>
        <v>3.0000000000000004</v>
      </c>
      <c r="CT407" s="3">
        <f t="shared" si="1676"/>
        <v>94.2</v>
      </c>
      <c r="CU407" s="3">
        <f t="shared" si="1676"/>
        <v>32.5</v>
      </c>
      <c r="CV407" s="3">
        <f t="shared" si="1676"/>
        <v>68.599999999999994</v>
      </c>
      <c r="CW407" s="3">
        <f t="shared" si="1676"/>
        <v>52.2</v>
      </c>
      <c r="CX407" s="3">
        <f t="shared" si="1676"/>
        <v>75.599999999999994</v>
      </c>
      <c r="CY407" s="3">
        <f t="shared" si="1676"/>
        <v>3.0000000000000004</v>
      </c>
      <c r="CZ407" s="3">
        <f t="shared" si="1676"/>
        <v>92.5</v>
      </c>
      <c r="DA407" s="3">
        <f t="shared" si="1676"/>
        <v>28.300000000000004</v>
      </c>
      <c r="DB407" s="3">
        <f t="shared" si="1676"/>
        <v>53.400000000000006</v>
      </c>
      <c r="DC407" s="3">
        <f t="shared" si="1676"/>
        <v>61.500000000000007</v>
      </c>
      <c r="DD407" s="3">
        <f t="shared" si="1676"/>
        <v>38.500000000000007</v>
      </c>
      <c r="DE407" s="3">
        <f t="shared" si="1676"/>
        <v>84.4</v>
      </c>
      <c r="DF407" s="3">
        <f t="shared" si="1676"/>
        <v>86.7</v>
      </c>
      <c r="DG407" s="3">
        <f t="shared" si="1676"/>
        <v>96.5</v>
      </c>
      <c r="DH407" s="3">
        <f t="shared" si="1676"/>
        <v>48.6</v>
      </c>
      <c r="DI407" s="3">
        <f t="shared" si="1676"/>
        <v>89.5</v>
      </c>
      <c r="DJ407" s="3">
        <f t="shared" si="1676"/>
        <v>45.000000000000007</v>
      </c>
      <c r="DK407" s="3">
        <f t="shared" si="1676"/>
        <v>91.7</v>
      </c>
      <c r="DL407" s="3">
        <f t="shared" si="1676"/>
        <v>77.7</v>
      </c>
      <c r="DM407" s="3">
        <f t="shared" si="1676"/>
        <v>27.300000000000004</v>
      </c>
      <c r="DN407" s="3">
        <f t="shared" si="1676"/>
        <v>79.2</v>
      </c>
      <c r="DO407" s="3">
        <f t="shared" si="1676"/>
        <v>50.7</v>
      </c>
      <c r="DP407" s="3">
        <f t="shared" si="1676"/>
        <v>27.000000000000004</v>
      </c>
      <c r="DQ407" s="3">
        <f t="shared" si="1676"/>
        <v>42.2</v>
      </c>
      <c r="DR407" s="3">
        <f t="shared" si="1676"/>
        <v>77.400000000000006</v>
      </c>
      <c r="DS407" s="3">
        <f t="shared" si="1676"/>
        <v>60.000000000000007</v>
      </c>
      <c r="DT407" s="3">
        <f t="shared" si="1676"/>
        <v>87.4</v>
      </c>
      <c r="DU407" s="3">
        <f t="shared" si="1676"/>
        <v>34.700000000000003</v>
      </c>
      <c r="DV407" s="3">
        <f t="shared" si="1676"/>
        <v>91.8</v>
      </c>
      <c r="DW407" s="3">
        <f t="shared" si="1676"/>
        <v>89.8</v>
      </c>
      <c r="DX407" s="3">
        <f t="shared" si="1676"/>
        <v>67.399999999999991</v>
      </c>
      <c r="DY407" s="3">
        <f t="shared" ref="DY407:GJ407" si="1677">IFERROR(ROUND(DY$79*ROUNDDOWN(($BF407-$BE407)/$BG407,0),0)*$BG407+$BE407,"")</f>
        <v>25.700000000000003</v>
      </c>
      <c r="DZ407" s="3">
        <f t="shared" si="1677"/>
        <v>73.3</v>
      </c>
      <c r="EA407" s="3">
        <f t="shared" si="1677"/>
        <v>76.099999999999994</v>
      </c>
      <c r="EB407" s="3">
        <f t="shared" si="1677"/>
        <v>64.7</v>
      </c>
      <c r="EC407" s="3">
        <f t="shared" si="1677"/>
        <v>48.400000000000006</v>
      </c>
      <c r="ED407" s="3">
        <f t="shared" si="1677"/>
        <v>2.5000000000000004</v>
      </c>
      <c r="EE407" s="3">
        <f t="shared" si="1677"/>
        <v>97.4</v>
      </c>
      <c r="EF407" s="3">
        <f t="shared" si="1677"/>
        <v>98.6</v>
      </c>
      <c r="EG407" s="3">
        <f t="shared" si="1677"/>
        <v>95.1</v>
      </c>
      <c r="EH407" s="3">
        <f t="shared" si="1677"/>
        <v>41.300000000000004</v>
      </c>
      <c r="EI407" s="3">
        <f t="shared" si="1677"/>
        <v>70.7</v>
      </c>
      <c r="EJ407" s="3">
        <f t="shared" si="1677"/>
        <v>57.000000000000007</v>
      </c>
      <c r="EK407" s="3">
        <f t="shared" si="1677"/>
        <v>68.2</v>
      </c>
      <c r="EL407" s="3">
        <f t="shared" si="1677"/>
        <v>37</v>
      </c>
      <c r="EM407" s="3">
        <f t="shared" si="1677"/>
        <v>88.6</v>
      </c>
      <c r="EN407" s="3">
        <f t="shared" si="1677"/>
        <v>30.400000000000002</v>
      </c>
      <c r="EO407" s="3">
        <f t="shared" si="1677"/>
        <v>48.2</v>
      </c>
      <c r="EP407" s="3">
        <f t="shared" si="1677"/>
        <v>81.8</v>
      </c>
      <c r="EQ407" s="3">
        <f t="shared" si="1677"/>
        <v>76.2</v>
      </c>
      <c r="ER407" s="3">
        <f t="shared" si="1677"/>
        <v>92.4</v>
      </c>
      <c r="ES407" s="3">
        <f t="shared" si="1677"/>
        <v>39.500000000000007</v>
      </c>
      <c r="ET407" s="3">
        <f t="shared" si="1677"/>
        <v>73.599999999999994</v>
      </c>
      <c r="EU407" s="3">
        <f t="shared" si="1677"/>
        <v>33.6</v>
      </c>
      <c r="EV407" s="3">
        <f t="shared" si="1677"/>
        <v>34.700000000000003</v>
      </c>
      <c r="EW407" s="3">
        <f t="shared" si="1677"/>
        <v>38.400000000000006</v>
      </c>
      <c r="EX407" s="3">
        <f t="shared" si="1677"/>
        <v>99.7</v>
      </c>
      <c r="EY407" s="3">
        <f t="shared" si="1677"/>
        <v>10.8</v>
      </c>
      <c r="EZ407" s="3">
        <f t="shared" si="1677"/>
        <v>18.600000000000001</v>
      </c>
      <c r="FA407" s="3">
        <f t="shared" si="1677"/>
        <v>6.9</v>
      </c>
      <c r="FB407" s="3">
        <f t="shared" si="1677"/>
        <v>87.1</v>
      </c>
      <c r="FC407" s="3">
        <f t="shared" si="1677"/>
        <v>62.300000000000004</v>
      </c>
      <c r="FD407" s="3">
        <f t="shared" si="1677"/>
        <v>45.7</v>
      </c>
      <c r="FE407" s="3">
        <f t="shared" si="1677"/>
        <v>90.4</v>
      </c>
      <c r="FF407" s="3">
        <f t="shared" si="1677"/>
        <v>79.400000000000006</v>
      </c>
      <c r="FG407" s="3">
        <f t="shared" si="1677"/>
        <v>3.2</v>
      </c>
      <c r="FH407" s="3">
        <f t="shared" si="1677"/>
        <v>22.200000000000003</v>
      </c>
      <c r="FI407" s="3">
        <f t="shared" si="1677"/>
        <v>79.2</v>
      </c>
      <c r="FJ407" s="3">
        <f t="shared" si="1677"/>
        <v>15.5</v>
      </c>
      <c r="FK407" s="3">
        <f t="shared" si="1677"/>
        <v>69.3</v>
      </c>
      <c r="FL407" s="3">
        <f t="shared" si="1677"/>
        <v>51.000000000000007</v>
      </c>
      <c r="FM407" s="3">
        <f t="shared" si="1677"/>
        <v>34.1</v>
      </c>
      <c r="FN407" s="3">
        <f t="shared" si="1677"/>
        <v>52.000000000000007</v>
      </c>
      <c r="FO407" s="3">
        <f t="shared" si="1677"/>
        <v>36.800000000000004</v>
      </c>
      <c r="FP407" s="3">
        <f t="shared" si="1677"/>
        <v>40.400000000000006</v>
      </c>
      <c r="FQ407" s="3">
        <f t="shared" si="1677"/>
        <v>97.6</v>
      </c>
      <c r="FR407" s="3">
        <f t="shared" si="1677"/>
        <v>86.1</v>
      </c>
      <c r="FS407" s="3">
        <f t="shared" si="1677"/>
        <v>82.2</v>
      </c>
      <c r="FT407" s="3">
        <f t="shared" si="1677"/>
        <v>25.300000000000004</v>
      </c>
      <c r="FU407" s="3">
        <f t="shared" si="1677"/>
        <v>10.8</v>
      </c>
      <c r="FV407" s="3">
        <f t="shared" si="1677"/>
        <v>29.500000000000004</v>
      </c>
      <c r="FW407" s="3">
        <f t="shared" si="1677"/>
        <v>46.300000000000004</v>
      </c>
      <c r="FX407" s="3">
        <f t="shared" si="1677"/>
        <v>59.6</v>
      </c>
      <c r="FY407" s="3">
        <f t="shared" si="1677"/>
        <v>70.2</v>
      </c>
      <c r="FZ407" s="3">
        <f t="shared" si="1677"/>
        <v>89</v>
      </c>
      <c r="GA407" s="3">
        <f t="shared" si="1677"/>
        <v>21.000000000000004</v>
      </c>
      <c r="GB407" s="3">
        <f t="shared" si="1677"/>
        <v>69</v>
      </c>
      <c r="GC407" s="3">
        <f t="shared" si="1677"/>
        <v>61.300000000000004</v>
      </c>
      <c r="GD407" s="3">
        <f t="shared" si="1677"/>
        <v>19.800000000000004</v>
      </c>
      <c r="GE407" s="3">
        <f t="shared" si="1677"/>
        <v>72</v>
      </c>
      <c r="GF407" s="3">
        <f t="shared" si="1677"/>
        <v>76.599999999999994</v>
      </c>
      <c r="GG407" s="3">
        <f t="shared" si="1677"/>
        <v>49.000000000000007</v>
      </c>
      <c r="GH407" s="3">
        <f t="shared" si="1677"/>
        <v>31.200000000000003</v>
      </c>
      <c r="GI407" s="3">
        <f t="shared" si="1677"/>
        <v>7</v>
      </c>
      <c r="GJ407" s="3">
        <f t="shared" si="1677"/>
        <v>58.800000000000004</v>
      </c>
      <c r="GK407" s="3">
        <f t="shared" ref="GK407:IV407" si="1678">IFERROR(ROUND(GK$79*ROUNDDOWN(($BF407-$BE407)/$BG407,0),0)*$BG407+$BE407,"")</f>
        <v>70.5</v>
      </c>
      <c r="GL407" s="3">
        <f t="shared" si="1678"/>
        <v>58.000000000000007</v>
      </c>
      <c r="GM407" s="3">
        <f t="shared" si="1678"/>
        <v>98.7</v>
      </c>
      <c r="GN407" s="3">
        <f t="shared" si="1678"/>
        <v>15.3</v>
      </c>
      <c r="GO407" s="3">
        <f t="shared" si="1678"/>
        <v>56.500000000000007</v>
      </c>
      <c r="GP407" s="3">
        <f t="shared" si="1678"/>
        <v>69.3</v>
      </c>
      <c r="GQ407" s="3">
        <f t="shared" si="1678"/>
        <v>83.3</v>
      </c>
      <c r="GR407" s="3">
        <f t="shared" si="1678"/>
        <v>72.3</v>
      </c>
      <c r="GS407" s="3">
        <f t="shared" si="1678"/>
        <v>24.700000000000003</v>
      </c>
      <c r="GT407" s="3">
        <f t="shared" si="1678"/>
        <v>76.900000000000006</v>
      </c>
      <c r="GU407" s="3">
        <f t="shared" si="1678"/>
        <v>11.5</v>
      </c>
      <c r="GV407" s="3">
        <f t="shared" si="1678"/>
        <v>44.7</v>
      </c>
      <c r="GW407" s="3">
        <f t="shared" si="1678"/>
        <v>76.8</v>
      </c>
      <c r="GX407" s="3">
        <f t="shared" si="1678"/>
        <v>44.2</v>
      </c>
      <c r="GY407" s="3">
        <f t="shared" si="1678"/>
        <v>6.6</v>
      </c>
      <c r="GZ407" s="3">
        <f t="shared" si="1678"/>
        <v>93.4</v>
      </c>
      <c r="HA407" s="3">
        <f t="shared" si="1678"/>
        <v>44.000000000000007</v>
      </c>
      <c r="HB407" s="3">
        <f t="shared" si="1678"/>
        <v>1.5000000000000002</v>
      </c>
      <c r="HC407" s="3">
        <f t="shared" si="1678"/>
        <v>57.900000000000006</v>
      </c>
      <c r="HD407" s="3">
        <f t="shared" si="1678"/>
        <v>66.7</v>
      </c>
      <c r="HE407" s="3">
        <f t="shared" si="1678"/>
        <v>3.4000000000000004</v>
      </c>
      <c r="HF407" s="3">
        <f t="shared" si="1678"/>
        <v>72</v>
      </c>
      <c r="HG407" s="3">
        <f t="shared" si="1678"/>
        <v>6</v>
      </c>
      <c r="HH407" s="3">
        <f t="shared" si="1678"/>
        <v>0.2</v>
      </c>
      <c r="HI407" s="3">
        <f t="shared" si="1678"/>
        <v>27.500000000000004</v>
      </c>
      <c r="HJ407" s="3">
        <f t="shared" si="1678"/>
        <v>9.9</v>
      </c>
      <c r="HK407" s="3">
        <f t="shared" si="1678"/>
        <v>18.500000000000004</v>
      </c>
      <c r="HL407" s="3">
        <f t="shared" si="1678"/>
        <v>52.6</v>
      </c>
      <c r="HM407" s="3">
        <f t="shared" si="1678"/>
        <v>98.2</v>
      </c>
      <c r="HN407" s="3">
        <f t="shared" si="1678"/>
        <v>36.1</v>
      </c>
      <c r="HO407" s="3">
        <f t="shared" si="1678"/>
        <v>52.900000000000006</v>
      </c>
      <c r="HP407" s="3">
        <f t="shared" si="1678"/>
        <v>84.3</v>
      </c>
      <c r="HQ407" s="3">
        <f t="shared" si="1678"/>
        <v>88.3</v>
      </c>
      <c r="HR407" s="3">
        <f t="shared" si="1678"/>
        <v>39.900000000000006</v>
      </c>
      <c r="HS407" s="3">
        <f t="shared" si="1678"/>
        <v>25.200000000000003</v>
      </c>
      <c r="HT407" s="3">
        <f t="shared" si="1678"/>
        <v>31.200000000000003</v>
      </c>
      <c r="HU407" s="3">
        <f t="shared" si="1678"/>
        <v>22.6</v>
      </c>
      <c r="HV407" s="3">
        <f t="shared" si="1678"/>
        <v>76.900000000000006</v>
      </c>
      <c r="HW407" s="3">
        <f t="shared" si="1678"/>
        <v>61.400000000000006</v>
      </c>
      <c r="HX407" s="3">
        <f t="shared" si="1678"/>
        <v>93</v>
      </c>
      <c r="HY407" s="3">
        <f t="shared" si="1678"/>
        <v>6.9</v>
      </c>
      <c r="HZ407" s="3">
        <f t="shared" si="1678"/>
        <v>49.2</v>
      </c>
      <c r="IA407" s="3">
        <f t="shared" si="1678"/>
        <v>86.4</v>
      </c>
      <c r="IB407" s="3">
        <f t="shared" si="1678"/>
        <v>52.7</v>
      </c>
      <c r="IC407" s="3">
        <f t="shared" si="1678"/>
        <v>26.1</v>
      </c>
      <c r="ID407" s="3">
        <f t="shared" si="1678"/>
        <v>15.1</v>
      </c>
      <c r="IE407" s="3">
        <f t="shared" si="1678"/>
        <v>51.400000000000006</v>
      </c>
      <c r="IF407" s="3">
        <f t="shared" si="1678"/>
        <v>87.6</v>
      </c>
      <c r="IG407" s="3">
        <f t="shared" si="1678"/>
        <v>64</v>
      </c>
      <c r="IH407" s="3">
        <f t="shared" si="1678"/>
        <v>75.3</v>
      </c>
      <c r="II407" s="3">
        <f t="shared" si="1678"/>
        <v>94</v>
      </c>
      <c r="IJ407" s="3">
        <f t="shared" si="1678"/>
        <v>14.5</v>
      </c>
      <c r="IK407" s="3">
        <f t="shared" si="1678"/>
        <v>32.200000000000003</v>
      </c>
      <c r="IL407" s="3">
        <f t="shared" si="1678"/>
        <v>45.900000000000006</v>
      </c>
      <c r="IM407" s="3">
        <f t="shared" si="1678"/>
        <v>80.599999999999994</v>
      </c>
      <c r="IN407" s="3">
        <f t="shared" si="1678"/>
        <v>12.200000000000001</v>
      </c>
      <c r="IO407" s="3">
        <f t="shared" si="1678"/>
        <v>16.3</v>
      </c>
      <c r="IP407" s="3">
        <f t="shared" si="1678"/>
        <v>71.7</v>
      </c>
      <c r="IQ407" s="3">
        <f t="shared" si="1678"/>
        <v>98</v>
      </c>
      <c r="IR407" s="3">
        <f t="shared" si="1678"/>
        <v>91.6</v>
      </c>
      <c r="IS407" s="3">
        <f t="shared" si="1678"/>
        <v>26.800000000000004</v>
      </c>
      <c r="IT407" s="3">
        <f t="shared" si="1678"/>
        <v>49.400000000000006</v>
      </c>
      <c r="IU407" s="3">
        <f t="shared" si="1678"/>
        <v>83.6</v>
      </c>
      <c r="IV407" s="3">
        <f t="shared" si="1678"/>
        <v>99.5</v>
      </c>
      <c r="IW407" s="3">
        <f t="shared" ref="IW407:JC407" si="1679">IFERROR(ROUND(IW$79*ROUNDDOWN(($BF407-$BE407)/$BG407,0),0)*$BG407+$BE407,"")</f>
        <v>65.899999999999991</v>
      </c>
      <c r="IX407" s="3">
        <f t="shared" si="1679"/>
        <v>1.8000000000000003</v>
      </c>
      <c r="IY407" s="3">
        <f t="shared" si="1679"/>
        <v>80.7</v>
      </c>
      <c r="IZ407" s="3">
        <f t="shared" si="1679"/>
        <v>6.6</v>
      </c>
      <c r="JA407" s="3">
        <f t="shared" si="1679"/>
        <v>1.9000000000000001</v>
      </c>
      <c r="JB407" s="3">
        <f t="shared" si="1679"/>
        <v>60.1</v>
      </c>
      <c r="JC407" s="3">
        <f t="shared" si="1679"/>
        <v>52.400000000000006</v>
      </c>
    </row>
    <row r="408" spans="6:263" x14ac:dyDescent="0.45">
      <c r="F408" s="7">
        <f t="shared" ref="F408:U423" si="1680">MOD(F407*(2^31-1)*48271,(2^31-1))/(2^31-1)</f>
        <v>0.76380700048236505</v>
      </c>
      <c r="G408" s="7">
        <f t="shared" si="1680"/>
        <v>0.95665225524299413</v>
      </c>
      <c r="H408" s="7">
        <f t="shared" si="1680"/>
        <v>0.26393431623649521</v>
      </c>
      <c r="I408" s="7">
        <f t="shared" si="1680"/>
        <v>0.74580708646485916</v>
      </c>
      <c r="J408" s="7">
        <f t="shared" si="1680"/>
        <v>0.8207987769603724</v>
      </c>
      <c r="K408" s="7">
        <f t="shared" si="1680"/>
        <v>0.60907358145763801</v>
      </c>
      <c r="L408" s="7">
        <f t="shared" si="1680"/>
        <v>0.557784917092782</v>
      </c>
      <c r="M408" s="7">
        <f t="shared" si="1680"/>
        <v>0.80085707632864689</v>
      </c>
      <c r="N408" s="7">
        <f t="shared" si="1680"/>
        <v>0.46610937242680667</v>
      </c>
      <c r="O408" s="7">
        <f t="shared" si="1680"/>
        <v>0.87151973688580087</v>
      </c>
      <c r="P408" s="7">
        <f t="shared" si="1680"/>
        <v>0.36002295294777625</v>
      </c>
      <c r="Q408" s="7">
        <f t="shared" si="1680"/>
        <v>0.22202123898175602</v>
      </c>
      <c r="R408" s="7">
        <f t="shared" si="1680"/>
        <v>0.87051511084219213</v>
      </c>
      <c r="S408" s="7">
        <f t="shared" si="1680"/>
        <v>0.34020887377681625</v>
      </c>
      <c r="T408" s="7">
        <f t="shared" si="1680"/>
        <v>0.32536875332024356</v>
      </c>
      <c r="U408" s="7">
        <f t="shared" si="1675"/>
        <v>0.12948959373379573</v>
      </c>
      <c r="V408" s="7">
        <f t="shared" si="1675"/>
        <v>0.34091234688689576</v>
      </c>
      <c r="W408" s="7">
        <f t="shared" si="1675"/>
        <v>4.5925488251226713E-2</v>
      </c>
      <c r="X408" s="7">
        <f t="shared" si="1675"/>
        <v>0.45356134066989706</v>
      </c>
      <c r="Y408" s="7">
        <f t="shared" si="1675"/>
        <v>0.62867810466730878</v>
      </c>
      <c r="Z408" s="7">
        <f t="shared" si="1675"/>
        <v>0.28866392154650011</v>
      </c>
      <c r="AA408" s="7">
        <f t="shared" si="1675"/>
        <v>0.18722635236905252</v>
      </c>
      <c r="AB408" s="7">
        <f t="shared" si="1675"/>
        <v>0.63234488788635701</v>
      </c>
      <c r="AC408" s="7">
        <f t="shared" si="1675"/>
        <v>0.23013197874190844</v>
      </c>
      <c r="AD408" s="7">
        <f t="shared" si="1675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>IFERROR((ROUND(BL$80*ROUNDDOWN(($BF408-$BE408)/$BG408,0),0)*$BG408+$BE408)*BL407,"")</f>
        <v>0</v>
      </c>
      <c r="BM408" s="3">
        <f t="shared" ref="BM408" si="1681">IFERROR((ROUND(BM$80*ROUNDDOWN(($BF408-$BE408)/$BG408,0),0)*$BG408+$BE408)*BM407,"")</f>
        <v>0</v>
      </c>
      <c r="BN408" s="3">
        <f t="shared" ref="BN408" si="1682">IFERROR((ROUND(BN$80*ROUNDDOWN(($BF408-$BE408)/$BG408,0),0)*$BG408+$BE408)*BN407,"")</f>
        <v>0</v>
      </c>
      <c r="BO408" s="3">
        <f t="shared" ref="BO408" si="1683">IFERROR((ROUND(BO$80*ROUNDDOWN(($BF408-$BE408)/$BG408,0),0)*$BG408+$BE408)*BO407,"")</f>
        <v>0</v>
      </c>
      <c r="BP408" s="3">
        <f t="shared" ref="BP408" si="1684">IFERROR((ROUND(BP$80*ROUNDDOWN(($BF408-$BE408)/$BG408,0),0)*$BG408+$BE408)*BP407,"")</f>
        <v>0</v>
      </c>
      <c r="BQ408" s="3">
        <f t="shared" ref="BQ408" si="1685">IFERROR((ROUND(BQ$80*ROUNDDOWN(($BF408-$BE408)/$BG408,0),0)*$BG408+$BE408)*BQ407,"")</f>
        <v>0</v>
      </c>
      <c r="BR408" s="3">
        <f t="shared" ref="BR408" si="1686">IFERROR((ROUND(BR$80*ROUNDDOWN(($BF408-$BE408)/$BG408,0),0)*$BG408+$BE408)*BR407,"")</f>
        <v>0</v>
      </c>
      <c r="BS408" s="3">
        <f t="shared" ref="BS408" si="1687">IFERROR((ROUND(BS$80*ROUNDDOWN(($BF408-$BE408)/$BG408,0),0)*$BG408+$BE408)*BS407,"")</f>
        <v>0</v>
      </c>
      <c r="BT408" s="3">
        <f t="shared" ref="BT408" si="1688">IFERROR((ROUND(BT$80*ROUNDDOWN(($BF408-$BE408)/$BG408,0),0)*$BG408+$BE408)*BT407,"")</f>
        <v>0</v>
      </c>
      <c r="BU408" s="3">
        <f t="shared" ref="BU408" si="1689">IFERROR((ROUND(BU$80*ROUNDDOWN(($BF408-$BE408)/$BG408,0),0)*$BG408+$BE408)*BU407,"")</f>
        <v>0</v>
      </c>
      <c r="BV408" s="3">
        <f t="shared" ref="BV408" si="1690">IFERROR((ROUND(BV$80*ROUNDDOWN(($BF408-$BE408)/$BG408,0),0)*$BG408+$BE408)*BV407,"")</f>
        <v>0</v>
      </c>
      <c r="BW408" s="3">
        <f t="shared" ref="BW408" si="1691">IFERROR((ROUND(BW$80*ROUNDDOWN(($BF408-$BE408)/$BG408,0),0)*$BG408+$BE408)*BW407,"")</f>
        <v>0</v>
      </c>
      <c r="BX408" s="3">
        <f t="shared" ref="BX408" si="1692">IFERROR((ROUND(BX$80*ROUNDDOWN(($BF408-$BE408)/$BG408,0),0)*$BG408+$BE408)*BX407,"")</f>
        <v>0</v>
      </c>
      <c r="BY408" s="3">
        <f t="shared" ref="BY408" si="1693">IFERROR((ROUND(BY$80*ROUNDDOWN(($BF408-$BE408)/$BG408,0),0)*$BG408+$BE408)*BY407,"")</f>
        <v>0</v>
      </c>
      <c r="BZ408" s="3">
        <f t="shared" ref="BZ408" si="1694">IFERROR((ROUND(BZ$80*ROUNDDOWN(($BF408-$BE408)/$BG408,0),0)*$BG408+$BE408)*BZ407,"")</f>
        <v>0</v>
      </c>
      <c r="CA408" s="3">
        <f t="shared" ref="CA408" si="1695">IFERROR((ROUND(CA$80*ROUNDDOWN(($BF408-$BE408)/$BG408,0),0)*$BG408+$BE408)*CA407,"")</f>
        <v>0</v>
      </c>
      <c r="CB408" s="3">
        <f t="shared" ref="CB408" si="1696">IFERROR((ROUND(CB$80*ROUNDDOWN(($BF408-$BE408)/$BG408,0),0)*$BG408+$BE408)*CB407,"")</f>
        <v>0</v>
      </c>
      <c r="CC408" s="3">
        <f t="shared" ref="CC408" si="1697">IFERROR((ROUND(CC$80*ROUNDDOWN(($BF408-$BE408)/$BG408,0),0)*$BG408+$BE408)*CC407,"")</f>
        <v>0</v>
      </c>
      <c r="CD408" s="3">
        <f t="shared" ref="CD408" si="1698">IFERROR((ROUND(CD$80*ROUNDDOWN(($BF408-$BE408)/$BG408,0),0)*$BG408+$BE408)*CD407,"")</f>
        <v>0</v>
      </c>
      <c r="CE408" s="3">
        <f t="shared" ref="CE408" si="1699">IFERROR((ROUND(CE$80*ROUNDDOWN(($BF408-$BE408)/$BG408,0),0)*$BG408+$BE408)*CE407,"")</f>
        <v>0</v>
      </c>
      <c r="CF408" s="3">
        <f t="shared" ref="CF408" si="1700">IFERROR((ROUND(CF$80*ROUNDDOWN(($BF408-$BE408)/$BG408,0),0)*$BG408+$BE408)*CF407,"")</f>
        <v>0</v>
      </c>
      <c r="CG408" s="3">
        <f t="shared" ref="CG408" si="1701">IFERROR((ROUND(CG$80*ROUNDDOWN(($BF408-$BE408)/$BG408,0),0)*$BG408+$BE408)*CG407,"")</f>
        <v>0</v>
      </c>
      <c r="CH408" s="3">
        <f t="shared" ref="CH408" si="1702">IFERROR((ROUND(CH$80*ROUNDDOWN(($BF408-$BE408)/$BG408,0),0)*$BG408+$BE408)*CH407,"")</f>
        <v>0</v>
      </c>
      <c r="CI408" s="3">
        <f t="shared" ref="CI408" si="1703">IFERROR((ROUND(CI$80*ROUNDDOWN(($BF408-$BE408)/$BG408,0),0)*$BG408+$BE408)*CI407,"")</f>
        <v>0</v>
      </c>
      <c r="CJ408" s="3">
        <f t="shared" ref="CJ408" si="1704">IFERROR((ROUND(CJ$80*ROUNDDOWN(($BF408-$BE408)/$BG408,0),0)*$BG408+$BE408)*CJ407,"")</f>
        <v>0</v>
      </c>
      <c r="CK408" s="3">
        <f t="shared" ref="CK408" si="1705">IFERROR((ROUND(CK$80*ROUNDDOWN(($BF408-$BE408)/$BG408,0),0)*$BG408+$BE408)*CK407,"")</f>
        <v>0</v>
      </c>
      <c r="CL408" s="3">
        <f t="shared" ref="CL408" si="1706">IFERROR((ROUND(CL$80*ROUNDDOWN(($BF408-$BE408)/$BG408,0),0)*$BG408+$BE408)*CL407,"")</f>
        <v>0</v>
      </c>
      <c r="CM408" s="3">
        <f t="shared" ref="CM408" si="1707">IFERROR((ROUND(CM$80*ROUNDDOWN(($BF408-$BE408)/$BG408,0),0)*$BG408+$BE408)*CM407,"")</f>
        <v>0</v>
      </c>
      <c r="CN408" s="3">
        <f t="shared" ref="CN408" si="1708">IFERROR((ROUND(CN$80*ROUNDDOWN(($BF408-$BE408)/$BG408,0),0)*$BG408+$BE408)*CN407,"")</f>
        <v>0</v>
      </c>
      <c r="CO408" s="3">
        <f t="shared" ref="CO408" si="1709">IFERROR((ROUND(CO$80*ROUNDDOWN(($BF408-$BE408)/$BG408,0),0)*$BG408+$BE408)*CO407,"")</f>
        <v>0</v>
      </c>
      <c r="CP408" s="3">
        <f t="shared" ref="CP408" si="1710">IFERROR((ROUND(CP$80*ROUNDDOWN(($BF408-$BE408)/$BG408,0),0)*$BG408+$BE408)*CP407,"")</f>
        <v>0</v>
      </c>
      <c r="CQ408" s="3">
        <f t="shared" ref="CQ408" si="1711">IFERROR((ROUND(CQ$80*ROUNDDOWN(($BF408-$BE408)/$BG408,0),0)*$BG408+$BE408)*CQ407,"")</f>
        <v>0</v>
      </c>
      <c r="CR408" s="3">
        <f t="shared" ref="CR408" si="1712">IFERROR((ROUND(CR$80*ROUNDDOWN(($BF408-$BE408)/$BG408,0),0)*$BG408+$BE408)*CR407,"")</f>
        <v>0</v>
      </c>
      <c r="CS408" s="3">
        <f t="shared" ref="CS408" si="1713">IFERROR((ROUND(CS$80*ROUNDDOWN(($BF408-$BE408)/$BG408,0),0)*$BG408+$BE408)*CS407,"")</f>
        <v>0</v>
      </c>
      <c r="CT408" s="3">
        <f t="shared" ref="CT408" si="1714">IFERROR((ROUND(CT$80*ROUNDDOWN(($BF408-$BE408)/$BG408,0),0)*$BG408+$BE408)*CT407,"")</f>
        <v>0</v>
      </c>
      <c r="CU408" s="3">
        <f t="shared" ref="CU408" si="1715">IFERROR((ROUND(CU$80*ROUNDDOWN(($BF408-$BE408)/$BG408,0),0)*$BG408+$BE408)*CU407,"")</f>
        <v>0</v>
      </c>
      <c r="CV408" s="3">
        <f t="shared" ref="CV408" si="1716">IFERROR((ROUND(CV$80*ROUNDDOWN(($BF408-$BE408)/$BG408,0),0)*$BG408+$BE408)*CV407,"")</f>
        <v>0</v>
      </c>
      <c r="CW408" s="3">
        <f t="shared" ref="CW408" si="1717">IFERROR((ROUND(CW$80*ROUNDDOWN(($BF408-$BE408)/$BG408,0),0)*$BG408+$BE408)*CW407,"")</f>
        <v>0</v>
      </c>
      <c r="CX408" s="3">
        <f t="shared" ref="CX408" si="1718">IFERROR((ROUND(CX$80*ROUNDDOWN(($BF408-$BE408)/$BG408,0),0)*$BG408+$BE408)*CX407,"")</f>
        <v>0</v>
      </c>
      <c r="CY408" s="3">
        <f t="shared" ref="CY408" si="1719">IFERROR((ROUND(CY$80*ROUNDDOWN(($BF408-$BE408)/$BG408,0),0)*$BG408+$BE408)*CY407,"")</f>
        <v>0</v>
      </c>
      <c r="CZ408" s="3">
        <f t="shared" ref="CZ408" si="1720">IFERROR((ROUND(CZ$80*ROUNDDOWN(($BF408-$BE408)/$BG408,0),0)*$BG408+$BE408)*CZ407,"")</f>
        <v>0</v>
      </c>
      <c r="DA408" s="3">
        <f t="shared" ref="DA408" si="1721">IFERROR((ROUND(DA$80*ROUNDDOWN(($BF408-$BE408)/$BG408,0),0)*$BG408+$BE408)*DA407,"")</f>
        <v>0</v>
      </c>
      <c r="DB408" s="3">
        <f t="shared" ref="DB408" si="1722">IFERROR((ROUND(DB$80*ROUNDDOWN(($BF408-$BE408)/$BG408,0),0)*$BG408+$BE408)*DB407,"")</f>
        <v>0</v>
      </c>
      <c r="DC408" s="3">
        <f t="shared" ref="DC408" si="1723">IFERROR((ROUND(DC$80*ROUNDDOWN(($BF408-$BE408)/$BG408,0),0)*$BG408+$BE408)*DC407,"")</f>
        <v>0</v>
      </c>
      <c r="DD408" s="3">
        <f t="shared" ref="DD408" si="1724">IFERROR((ROUND(DD$80*ROUNDDOWN(($BF408-$BE408)/$BG408,0),0)*$BG408+$BE408)*DD407,"")</f>
        <v>0</v>
      </c>
      <c r="DE408" s="3">
        <f t="shared" ref="DE408" si="1725">IFERROR((ROUND(DE$80*ROUNDDOWN(($BF408-$BE408)/$BG408,0),0)*$BG408+$BE408)*DE407,"")</f>
        <v>0</v>
      </c>
      <c r="DF408" s="3">
        <f t="shared" ref="DF408" si="1726">IFERROR((ROUND(DF$80*ROUNDDOWN(($BF408-$BE408)/$BG408,0),0)*$BG408+$BE408)*DF407,"")</f>
        <v>0</v>
      </c>
      <c r="DG408" s="3">
        <f t="shared" ref="DG408" si="1727">IFERROR((ROUND(DG$80*ROUNDDOWN(($BF408-$BE408)/$BG408,0),0)*$BG408+$BE408)*DG407,"")</f>
        <v>0</v>
      </c>
      <c r="DH408" s="3">
        <f t="shared" ref="DH408" si="1728">IFERROR((ROUND(DH$80*ROUNDDOWN(($BF408-$BE408)/$BG408,0),0)*$BG408+$BE408)*DH407,"")</f>
        <v>0</v>
      </c>
      <c r="DI408" s="3">
        <f t="shared" ref="DI408" si="1729">IFERROR((ROUND(DI$80*ROUNDDOWN(($BF408-$BE408)/$BG408,0),0)*$BG408+$BE408)*DI407,"")</f>
        <v>0</v>
      </c>
      <c r="DJ408" s="3">
        <f t="shared" ref="DJ408" si="1730">IFERROR((ROUND(DJ$80*ROUNDDOWN(($BF408-$BE408)/$BG408,0),0)*$BG408+$BE408)*DJ407,"")</f>
        <v>0</v>
      </c>
      <c r="DK408" s="3">
        <f t="shared" ref="DK408" si="1731">IFERROR((ROUND(DK$80*ROUNDDOWN(($BF408-$BE408)/$BG408,0),0)*$BG408+$BE408)*DK407,"")</f>
        <v>0</v>
      </c>
      <c r="DL408" s="3">
        <f t="shared" ref="DL408" si="1732">IFERROR((ROUND(DL$80*ROUNDDOWN(($BF408-$BE408)/$BG408,0),0)*$BG408+$BE408)*DL407,"")</f>
        <v>0</v>
      </c>
      <c r="DM408" s="3">
        <f t="shared" ref="DM408" si="1733">IFERROR((ROUND(DM$80*ROUNDDOWN(($BF408-$BE408)/$BG408,0),0)*$BG408+$BE408)*DM407,"")</f>
        <v>0</v>
      </c>
      <c r="DN408" s="3">
        <f t="shared" ref="DN408" si="1734">IFERROR((ROUND(DN$80*ROUNDDOWN(($BF408-$BE408)/$BG408,0),0)*$BG408+$BE408)*DN407,"")</f>
        <v>0</v>
      </c>
      <c r="DO408" s="3">
        <f t="shared" ref="DO408" si="1735">IFERROR((ROUND(DO$80*ROUNDDOWN(($BF408-$BE408)/$BG408,0),0)*$BG408+$BE408)*DO407,"")</f>
        <v>0</v>
      </c>
      <c r="DP408" s="3">
        <f t="shared" ref="DP408" si="1736">IFERROR((ROUND(DP$80*ROUNDDOWN(($BF408-$BE408)/$BG408,0),0)*$BG408+$BE408)*DP407,"")</f>
        <v>0</v>
      </c>
      <c r="DQ408" s="3">
        <f t="shared" ref="DQ408" si="1737">IFERROR((ROUND(DQ$80*ROUNDDOWN(($BF408-$BE408)/$BG408,0),0)*$BG408+$BE408)*DQ407,"")</f>
        <v>0</v>
      </c>
      <c r="DR408" s="3">
        <f t="shared" ref="DR408" si="1738">IFERROR((ROUND(DR$80*ROUNDDOWN(($BF408-$BE408)/$BG408,0),0)*$BG408+$BE408)*DR407,"")</f>
        <v>0</v>
      </c>
      <c r="DS408" s="3">
        <f t="shared" ref="DS408" si="1739">IFERROR((ROUND(DS$80*ROUNDDOWN(($BF408-$BE408)/$BG408,0),0)*$BG408+$BE408)*DS407,"")</f>
        <v>0</v>
      </c>
      <c r="DT408" s="3">
        <f t="shared" ref="DT408" si="1740">IFERROR((ROUND(DT$80*ROUNDDOWN(($BF408-$BE408)/$BG408,0),0)*$BG408+$BE408)*DT407,"")</f>
        <v>0</v>
      </c>
      <c r="DU408" s="3">
        <f t="shared" ref="DU408" si="1741">IFERROR((ROUND(DU$80*ROUNDDOWN(($BF408-$BE408)/$BG408,0),0)*$BG408+$BE408)*DU407,"")</f>
        <v>0</v>
      </c>
      <c r="DV408" s="3">
        <f t="shared" ref="DV408" si="1742">IFERROR((ROUND(DV$80*ROUNDDOWN(($BF408-$BE408)/$BG408,0),0)*$BG408+$BE408)*DV407,"")</f>
        <v>0</v>
      </c>
      <c r="DW408" s="3">
        <f t="shared" ref="DW408" si="1743">IFERROR((ROUND(DW$80*ROUNDDOWN(($BF408-$BE408)/$BG408,0),0)*$BG408+$BE408)*DW407,"")</f>
        <v>0</v>
      </c>
      <c r="DX408" s="3">
        <f t="shared" ref="DX408" si="1744">IFERROR((ROUND(DX$80*ROUNDDOWN(($BF408-$BE408)/$BG408,0),0)*$BG408+$BE408)*DX407,"")</f>
        <v>0</v>
      </c>
      <c r="DY408" s="3">
        <f t="shared" ref="DY408" si="1745">IFERROR((ROUND(DY$80*ROUNDDOWN(($BF408-$BE408)/$BG408,0),0)*$BG408+$BE408)*DY407,"")</f>
        <v>0</v>
      </c>
      <c r="DZ408" s="3">
        <f t="shared" ref="DZ408" si="1746">IFERROR((ROUND(DZ$80*ROUNDDOWN(($BF408-$BE408)/$BG408,0),0)*$BG408+$BE408)*DZ407,"")</f>
        <v>0</v>
      </c>
      <c r="EA408" s="3">
        <f t="shared" ref="EA408" si="1747">IFERROR((ROUND(EA$80*ROUNDDOWN(($BF408-$BE408)/$BG408,0),0)*$BG408+$BE408)*EA407,"")</f>
        <v>0</v>
      </c>
      <c r="EB408" s="3">
        <f t="shared" ref="EB408" si="1748">IFERROR((ROUND(EB$80*ROUNDDOWN(($BF408-$BE408)/$BG408,0),0)*$BG408+$BE408)*EB407,"")</f>
        <v>0</v>
      </c>
      <c r="EC408" s="3">
        <f t="shared" ref="EC408" si="1749">IFERROR((ROUND(EC$80*ROUNDDOWN(($BF408-$BE408)/$BG408,0),0)*$BG408+$BE408)*EC407,"")</f>
        <v>0</v>
      </c>
      <c r="ED408" s="3">
        <f t="shared" ref="ED408" si="1750">IFERROR((ROUND(ED$80*ROUNDDOWN(($BF408-$BE408)/$BG408,0),0)*$BG408+$BE408)*ED407,"")</f>
        <v>0</v>
      </c>
      <c r="EE408" s="3">
        <f t="shared" ref="EE408" si="1751">IFERROR((ROUND(EE$80*ROUNDDOWN(($BF408-$BE408)/$BG408,0),0)*$BG408+$BE408)*EE407,"")</f>
        <v>0</v>
      </c>
      <c r="EF408" s="3">
        <f t="shared" ref="EF408" si="1752">IFERROR((ROUND(EF$80*ROUNDDOWN(($BF408-$BE408)/$BG408,0),0)*$BG408+$BE408)*EF407,"")</f>
        <v>0</v>
      </c>
      <c r="EG408" s="3">
        <f t="shared" ref="EG408" si="1753">IFERROR((ROUND(EG$80*ROUNDDOWN(($BF408-$BE408)/$BG408,0),0)*$BG408+$BE408)*EG407,"")</f>
        <v>0</v>
      </c>
      <c r="EH408" s="3">
        <f t="shared" ref="EH408" si="1754">IFERROR((ROUND(EH$80*ROUNDDOWN(($BF408-$BE408)/$BG408,0),0)*$BG408+$BE408)*EH407,"")</f>
        <v>0</v>
      </c>
      <c r="EI408" s="3">
        <f t="shared" ref="EI408" si="1755">IFERROR((ROUND(EI$80*ROUNDDOWN(($BF408-$BE408)/$BG408,0),0)*$BG408+$BE408)*EI407,"")</f>
        <v>0</v>
      </c>
      <c r="EJ408" s="3">
        <f t="shared" ref="EJ408" si="1756">IFERROR((ROUND(EJ$80*ROUNDDOWN(($BF408-$BE408)/$BG408,0),0)*$BG408+$BE408)*EJ407,"")</f>
        <v>0</v>
      </c>
      <c r="EK408" s="3">
        <f t="shared" ref="EK408" si="1757">IFERROR((ROUND(EK$80*ROUNDDOWN(($BF408-$BE408)/$BG408,0),0)*$BG408+$BE408)*EK407,"")</f>
        <v>0</v>
      </c>
      <c r="EL408" s="3">
        <f t="shared" ref="EL408" si="1758">IFERROR((ROUND(EL$80*ROUNDDOWN(($BF408-$BE408)/$BG408,0),0)*$BG408+$BE408)*EL407,"")</f>
        <v>0</v>
      </c>
      <c r="EM408" s="3">
        <f t="shared" ref="EM408" si="1759">IFERROR((ROUND(EM$80*ROUNDDOWN(($BF408-$BE408)/$BG408,0),0)*$BG408+$BE408)*EM407,"")</f>
        <v>0</v>
      </c>
      <c r="EN408" s="3">
        <f t="shared" ref="EN408" si="1760">IFERROR((ROUND(EN$80*ROUNDDOWN(($BF408-$BE408)/$BG408,0),0)*$BG408+$BE408)*EN407,"")</f>
        <v>0</v>
      </c>
      <c r="EO408" s="3">
        <f t="shared" ref="EO408" si="1761">IFERROR((ROUND(EO$80*ROUNDDOWN(($BF408-$BE408)/$BG408,0),0)*$BG408+$BE408)*EO407,"")</f>
        <v>0</v>
      </c>
      <c r="EP408" s="3">
        <f t="shared" ref="EP408" si="1762">IFERROR((ROUND(EP$80*ROUNDDOWN(($BF408-$BE408)/$BG408,0),0)*$BG408+$BE408)*EP407,"")</f>
        <v>0</v>
      </c>
      <c r="EQ408" s="3">
        <f t="shared" ref="EQ408" si="1763">IFERROR((ROUND(EQ$80*ROUNDDOWN(($BF408-$BE408)/$BG408,0),0)*$BG408+$BE408)*EQ407,"")</f>
        <v>0</v>
      </c>
      <c r="ER408" s="3">
        <f t="shared" ref="ER408" si="1764">IFERROR((ROUND(ER$80*ROUNDDOWN(($BF408-$BE408)/$BG408,0),0)*$BG408+$BE408)*ER407,"")</f>
        <v>0</v>
      </c>
      <c r="ES408" s="3">
        <f t="shared" ref="ES408" si="1765">IFERROR((ROUND(ES$80*ROUNDDOWN(($BF408-$BE408)/$BG408,0),0)*$BG408+$BE408)*ES407,"")</f>
        <v>0</v>
      </c>
      <c r="ET408" s="3">
        <f t="shared" ref="ET408" si="1766">IFERROR((ROUND(ET$80*ROUNDDOWN(($BF408-$BE408)/$BG408,0),0)*$BG408+$BE408)*ET407,"")</f>
        <v>0</v>
      </c>
      <c r="EU408" s="3">
        <f t="shared" ref="EU408" si="1767">IFERROR((ROUND(EU$80*ROUNDDOWN(($BF408-$BE408)/$BG408,0),0)*$BG408+$BE408)*EU407,"")</f>
        <v>0</v>
      </c>
      <c r="EV408" s="3">
        <f t="shared" ref="EV408" si="1768">IFERROR((ROUND(EV$80*ROUNDDOWN(($BF408-$BE408)/$BG408,0),0)*$BG408+$BE408)*EV407,"")</f>
        <v>0</v>
      </c>
      <c r="EW408" s="3">
        <f t="shared" ref="EW408" si="1769">IFERROR((ROUND(EW$80*ROUNDDOWN(($BF408-$BE408)/$BG408,0),0)*$BG408+$BE408)*EW407,"")</f>
        <v>0</v>
      </c>
      <c r="EX408" s="3">
        <f t="shared" ref="EX408" si="1770">IFERROR((ROUND(EX$80*ROUNDDOWN(($BF408-$BE408)/$BG408,0),0)*$BG408+$BE408)*EX407,"")</f>
        <v>0</v>
      </c>
      <c r="EY408" s="3">
        <f t="shared" ref="EY408" si="1771">IFERROR((ROUND(EY$80*ROUNDDOWN(($BF408-$BE408)/$BG408,0),0)*$BG408+$BE408)*EY407,"")</f>
        <v>0</v>
      </c>
      <c r="EZ408" s="3">
        <f t="shared" ref="EZ408" si="1772">IFERROR((ROUND(EZ$80*ROUNDDOWN(($BF408-$BE408)/$BG408,0),0)*$BG408+$BE408)*EZ407,"")</f>
        <v>0</v>
      </c>
      <c r="FA408" s="3">
        <f t="shared" ref="FA408" si="1773">IFERROR((ROUND(FA$80*ROUNDDOWN(($BF408-$BE408)/$BG408,0),0)*$BG408+$BE408)*FA407,"")</f>
        <v>0</v>
      </c>
      <c r="FB408" s="3">
        <f t="shared" ref="FB408" si="1774">IFERROR((ROUND(FB$80*ROUNDDOWN(($BF408-$BE408)/$BG408,0),0)*$BG408+$BE408)*FB407,"")</f>
        <v>0</v>
      </c>
      <c r="FC408" s="3">
        <f t="shared" ref="FC408" si="1775">IFERROR((ROUND(FC$80*ROUNDDOWN(($BF408-$BE408)/$BG408,0),0)*$BG408+$BE408)*FC407,"")</f>
        <v>0</v>
      </c>
      <c r="FD408" s="3">
        <f t="shared" ref="FD408" si="1776">IFERROR((ROUND(FD$80*ROUNDDOWN(($BF408-$BE408)/$BG408,0),0)*$BG408+$BE408)*FD407,"")</f>
        <v>0</v>
      </c>
      <c r="FE408" s="3">
        <f t="shared" ref="FE408" si="1777">IFERROR((ROUND(FE$80*ROUNDDOWN(($BF408-$BE408)/$BG408,0),0)*$BG408+$BE408)*FE407,"")</f>
        <v>0</v>
      </c>
      <c r="FF408" s="3">
        <f t="shared" ref="FF408" si="1778">IFERROR((ROUND(FF$80*ROUNDDOWN(($BF408-$BE408)/$BG408,0),0)*$BG408+$BE408)*FF407,"")</f>
        <v>0</v>
      </c>
      <c r="FG408" s="3">
        <f t="shared" ref="FG408" si="1779">IFERROR((ROUND(FG$80*ROUNDDOWN(($BF408-$BE408)/$BG408,0),0)*$BG408+$BE408)*FG407,"")</f>
        <v>0</v>
      </c>
      <c r="FH408" s="3">
        <f t="shared" ref="FH408" si="1780">IFERROR((ROUND(FH$80*ROUNDDOWN(($BF408-$BE408)/$BG408,0),0)*$BG408+$BE408)*FH407,"")</f>
        <v>0</v>
      </c>
      <c r="FI408" s="3">
        <f t="shared" ref="FI408" si="1781">IFERROR((ROUND(FI$80*ROUNDDOWN(($BF408-$BE408)/$BG408,0),0)*$BG408+$BE408)*FI407,"")</f>
        <v>0</v>
      </c>
      <c r="FJ408" s="3">
        <f t="shared" ref="FJ408" si="1782">IFERROR((ROUND(FJ$80*ROUNDDOWN(($BF408-$BE408)/$BG408,0),0)*$BG408+$BE408)*FJ407,"")</f>
        <v>0</v>
      </c>
      <c r="FK408" s="3">
        <f t="shared" ref="FK408" si="1783">IFERROR((ROUND(FK$80*ROUNDDOWN(($BF408-$BE408)/$BG408,0),0)*$BG408+$BE408)*FK407,"")</f>
        <v>0</v>
      </c>
      <c r="FL408" s="3">
        <f t="shared" ref="FL408" si="1784">IFERROR((ROUND(FL$80*ROUNDDOWN(($BF408-$BE408)/$BG408,0),0)*$BG408+$BE408)*FL407,"")</f>
        <v>0</v>
      </c>
      <c r="FM408" s="3">
        <f t="shared" ref="FM408" si="1785">IFERROR((ROUND(FM$80*ROUNDDOWN(($BF408-$BE408)/$BG408,0),0)*$BG408+$BE408)*FM407,"")</f>
        <v>0</v>
      </c>
      <c r="FN408" s="3">
        <f t="shared" ref="FN408" si="1786">IFERROR((ROUND(FN$80*ROUNDDOWN(($BF408-$BE408)/$BG408,0),0)*$BG408+$BE408)*FN407,"")</f>
        <v>0</v>
      </c>
      <c r="FO408" s="3">
        <f t="shared" ref="FO408" si="1787">IFERROR((ROUND(FO$80*ROUNDDOWN(($BF408-$BE408)/$BG408,0),0)*$BG408+$BE408)*FO407,"")</f>
        <v>0</v>
      </c>
      <c r="FP408" s="3">
        <f t="shared" ref="FP408" si="1788">IFERROR((ROUND(FP$80*ROUNDDOWN(($BF408-$BE408)/$BG408,0),0)*$BG408+$BE408)*FP407,"")</f>
        <v>0</v>
      </c>
      <c r="FQ408" s="3">
        <f t="shared" ref="FQ408" si="1789">IFERROR((ROUND(FQ$80*ROUNDDOWN(($BF408-$BE408)/$BG408,0),0)*$BG408+$BE408)*FQ407,"")</f>
        <v>0</v>
      </c>
      <c r="FR408" s="3">
        <f t="shared" ref="FR408" si="1790">IFERROR((ROUND(FR$80*ROUNDDOWN(($BF408-$BE408)/$BG408,0),0)*$BG408+$BE408)*FR407,"")</f>
        <v>0</v>
      </c>
      <c r="FS408" s="3">
        <f t="shared" ref="FS408" si="1791">IFERROR((ROUND(FS$80*ROUNDDOWN(($BF408-$BE408)/$BG408,0),0)*$BG408+$BE408)*FS407,"")</f>
        <v>0</v>
      </c>
      <c r="FT408" s="3">
        <f t="shared" ref="FT408" si="1792">IFERROR((ROUND(FT$80*ROUNDDOWN(($BF408-$BE408)/$BG408,0),0)*$BG408+$BE408)*FT407,"")</f>
        <v>0</v>
      </c>
      <c r="FU408" s="3">
        <f t="shared" ref="FU408" si="1793">IFERROR((ROUND(FU$80*ROUNDDOWN(($BF408-$BE408)/$BG408,0),0)*$BG408+$BE408)*FU407,"")</f>
        <v>0</v>
      </c>
      <c r="FV408" s="3">
        <f t="shared" ref="FV408" si="1794">IFERROR((ROUND(FV$80*ROUNDDOWN(($BF408-$BE408)/$BG408,0),0)*$BG408+$BE408)*FV407,"")</f>
        <v>0</v>
      </c>
      <c r="FW408" s="3">
        <f t="shared" ref="FW408" si="1795">IFERROR((ROUND(FW$80*ROUNDDOWN(($BF408-$BE408)/$BG408,0),0)*$BG408+$BE408)*FW407,"")</f>
        <v>0</v>
      </c>
      <c r="FX408" s="3">
        <f t="shared" ref="FX408" si="1796">IFERROR((ROUND(FX$80*ROUNDDOWN(($BF408-$BE408)/$BG408,0),0)*$BG408+$BE408)*FX407,"")</f>
        <v>0</v>
      </c>
      <c r="FY408" s="3">
        <f t="shared" ref="FY408" si="1797">IFERROR((ROUND(FY$80*ROUNDDOWN(($BF408-$BE408)/$BG408,0),0)*$BG408+$BE408)*FY407,"")</f>
        <v>0</v>
      </c>
      <c r="FZ408" s="3">
        <f t="shared" ref="FZ408" si="1798">IFERROR((ROUND(FZ$80*ROUNDDOWN(($BF408-$BE408)/$BG408,0),0)*$BG408+$BE408)*FZ407,"")</f>
        <v>0</v>
      </c>
      <c r="GA408" s="3">
        <f t="shared" ref="GA408" si="1799">IFERROR((ROUND(GA$80*ROUNDDOWN(($BF408-$BE408)/$BG408,0),0)*$BG408+$BE408)*GA407,"")</f>
        <v>0</v>
      </c>
      <c r="GB408" s="3">
        <f t="shared" ref="GB408" si="1800">IFERROR((ROUND(GB$80*ROUNDDOWN(($BF408-$BE408)/$BG408,0),0)*$BG408+$BE408)*GB407,"")</f>
        <v>0</v>
      </c>
      <c r="GC408" s="3">
        <f t="shared" ref="GC408" si="1801">IFERROR((ROUND(GC$80*ROUNDDOWN(($BF408-$BE408)/$BG408,0),0)*$BG408+$BE408)*GC407,"")</f>
        <v>0</v>
      </c>
      <c r="GD408" s="3">
        <f t="shared" ref="GD408" si="1802">IFERROR((ROUND(GD$80*ROUNDDOWN(($BF408-$BE408)/$BG408,0),0)*$BG408+$BE408)*GD407,"")</f>
        <v>0</v>
      </c>
      <c r="GE408" s="3">
        <f t="shared" ref="GE408" si="1803">IFERROR((ROUND(GE$80*ROUNDDOWN(($BF408-$BE408)/$BG408,0),0)*$BG408+$BE408)*GE407,"")</f>
        <v>0</v>
      </c>
      <c r="GF408" s="3">
        <f t="shared" ref="GF408" si="1804">IFERROR((ROUND(GF$80*ROUNDDOWN(($BF408-$BE408)/$BG408,0),0)*$BG408+$BE408)*GF407,"")</f>
        <v>0</v>
      </c>
      <c r="GG408" s="3">
        <f t="shared" ref="GG408" si="1805">IFERROR((ROUND(GG$80*ROUNDDOWN(($BF408-$BE408)/$BG408,0),0)*$BG408+$BE408)*GG407,"")</f>
        <v>0</v>
      </c>
      <c r="GH408" s="3">
        <f t="shared" ref="GH408" si="1806">IFERROR((ROUND(GH$80*ROUNDDOWN(($BF408-$BE408)/$BG408,0),0)*$BG408+$BE408)*GH407,"")</f>
        <v>0</v>
      </c>
      <c r="GI408" s="3">
        <f t="shared" ref="GI408" si="1807">IFERROR((ROUND(GI$80*ROUNDDOWN(($BF408-$BE408)/$BG408,0),0)*$BG408+$BE408)*GI407,"")</f>
        <v>0</v>
      </c>
      <c r="GJ408" s="3">
        <f t="shared" ref="GJ408" si="1808">IFERROR((ROUND(GJ$80*ROUNDDOWN(($BF408-$BE408)/$BG408,0),0)*$BG408+$BE408)*GJ407,"")</f>
        <v>0</v>
      </c>
      <c r="GK408" s="3">
        <f t="shared" ref="GK408" si="1809">IFERROR((ROUND(GK$80*ROUNDDOWN(($BF408-$BE408)/$BG408,0),0)*$BG408+$BE408)*GK407,"")</f>
        <v>0</v>
      </c>
      <c r="GL408" s="3">
        <f t="shared" ref="GL408" si="1810">IFERROR((ROUND(GL$80*ROUNDDOWN(($BF408-$BE408)/$BG408,0),0)*$BG408+$BE408)*GL407,"")</f>
        <v>0</v>
      </c>
      <c r="GM408" s="3">
        <f t="shared" ref="GM408" si="1811">IFERROR((ROUND(GM$80*ROUNDDOWN(($BF408-$BE408)/$BG408,0),0)*$BG408+$BE408)*GM407,"")</f>
        <v>0</v>
      </c>
      <c r="GN408" s="3">
        <f t="shared" ref="GN408" si="1812">IFERROR((ROUND(GN$80*ROUNDDOWN(($BF408-$BE408)/$BG408,0),0)*$BG408+$BE408)*GN407,"")</f>
        <v>0</v>
      </c>
      <c r="GO408" s="3">
        <f t="shared" ref="GO408" si="1813">IFERROR((ROUND(GO$80*ROUNDDOWN(($BF408-$BE408)/$BG408,0),0)*$BG408+$BE408)*GO407,"")</f>
        <v>0</v>
      </c>
      <c r="GP408" s="3">
        <f t="shared" ref="GP408" si="1814">IFERROR((ROUND(GP$80*ROUNDDOWN(($BF408-$BE408)/$BG408,0),0)*$BG408+$BE408)*GP407,"")</f>
        <v>0</v>
      </c>
      <c r="GQ408" s="3">
        <f t="shared" ref="GQ408" si="1815">IFERROR((ROUND(GQ$80*ROUNDDOWN(($BF408-$BE408)/$BG408,0),0)*$BG408+$BE408)*GQ407,"")</f>
        <v>0</v>
      </c>
      <c r="GR408" s="3">
        <f t="shared" ref="GR408" si="1816">IFERROR((ROUND(GR$80*ROUNDDOWN(($BF408-$BE408)/$BG408,0),0)*$BG408+$BE408)*GR407,"")</f>
        <v>0</v>
      </c>
      <c r="GS408" s="3">
        <f t="shared" ref="GS408" si="1817">IFERROR((ROUND(GS$80*ROUNDDOWN(($BF408-$BE408)/$BG408,0),0)*$BG408+$BE408)*GS407,"")</f>
        <v>0</v>
      </c>
      <c r="GT408" s="3">
        <f t="shared" ref="GT408" si="1818">IFERROR((ROUND(GT$80*ROUNDDOWN(($BF408-$BE408)/$BG408,0),0)*$BG408+$BE408)*GT407,"")</f>
        <v>0</v>
      </c>
      <c r="GU408" s="3">
        <f t="shared" ref="GU408" si="1819">IFERROR((ROUND(GU$80*ROUNDDOWN(($BF408-$BE408)/$BG408,0),0)*$BG408+$BE408)*GU407,"")</f>
        <v>0</v>
      </c>
      <c r="GV408" s="3">
        <f t="shared" ref="GV408" si="1820">IFERROR((ROUND(GV$80*ROUNDDOWN(($BF408-$BE408)/$BG408,0),0)*$BG408+$BE408)*GV407,"")</f>
        <v>0</v>
      </c>
      <c r="GW408" s="3">
        <f t="shared" ref="GW408" si="1821">IFERROR((ROUND(GW$80*ROUNDDOWN(($BF408-$BE408)/$BG408,0),0)*$BG408+$BE408)*GW407,"")</f>
        <v>0</v>
      </c>
      <c r="GX408" s="3">
        <f t="shared" ref="GX408" si="1822">IFERROR((ROUND(GX$80*ROUNDDOWN(($BF408-$BE408)/$BG408,0),0)*$BG408+$BE408)*GX407,"")</f>
        <v>0</v>
      </c>
      <c r="GY408" s="3">
        <f t="shared" ref="GY408" si="1823">IFERROR((ROUND(GY$80*ROUNDDOWN(($BF408-$BE408)/$BG408,0),0)*$BG408+$BE408)*GY407,"")</f>
        <v>0</v>
      </c>
      <c r="GZ408" s="3">
        <f t="shared" ref="GZ408" si="1824">IFERROR((ROUND(GZ$80*ROUNDDOWN(($BF408-$BE408)/$BG408,0),0)*$BG408+$BE408)*GZ407,"")</f>
        <v>0</v>
      </c>
      <c r="HA408" s="3">
        <f t="shared" ref="HA408" si="1825">IFERROR((ROUND(HA$80*ROUNDDOWN(($BF408-$BE408)/$BG408,0),0)*$BG408+$BE408)*HA407,"")</f>
        <v>0</v>
      </c>
      <c r="HB408" s="3">
        <f t="shared" ref="HB408" si="1826">IFERROR((ROUND(HB$80*ROUNDDOWN(($BF408-$BE408)/$BG408,0),0)*$BG408+$BE408)*HB407,"")</f>
        <v>0</v>
      </c>
      <c r="HC408" s="3">
        <f t="shared" ref="HC408" si="1827">IFERROR((ROUND(HC$80*ROUNDDOWN(($BF408-$BE408)/$BG408,0),0)*$BG408+$BE408)*HC407,"")</f>
        <v>0</v>
      </c>
      <c r="HD408" s="3">
        <f t="shared" ref="HD408" si="1828">IFERROR((ROUND(HD$80*ROUNDDOWN(($BF408-$BE408)/$BG408,0),0)*$BG408+$BE408)*HD407,"")</f>
        <v>0</v>
      </c>
      <c r="HE408" s="3">
        <f t="shared" ref="HE408" si="1829">IFERROR((ROUND(HE$80*ROUNDDOWN(($BF408-$BE408)/$BG408,0),0)*$BG408+$BE408)*HE407,"")</f>
        <v>0</v>
      </c>
      <c r="HF408" s="3">
        <f t="shared" ref="HF408" si="1830">IFERROR((ROUND(HF$80*ROUNDDOWN(($BF408-$BE408)/$BG408,0),0)*$BG408+$BE408)*HF407,"")</f>
        <v>0</v>
      </c>
      <c r="HG408" s="3">
        <f t="shared" ref="HG408" si="1831">IFERROR((ROUND(HG$80*ROUNDDOWN(($BF408-$BE408)/$BG408,0),0)*$BG408+$BE408)*HG407,"")</f>
        <v>0</v>
      </c>
      <c r="HH408" s="3">
        <f t="shared" ref="HH408" si="1832">IFERROR((ROUND(HH$80*ROUNDDOWN(($BF408-$BE408)/$BG408,0),0)*$BG408+$BE408)*HH407,"")</f>
        <v>0</v>
      </c>
      <c r="HI408" s="3">
        <f t="shared" ref="HI408" si="1833">IFERROR((ROUND(HI$80*ROUNDDOWN(($BF408-$BE408)/$BG408,0),0)*$BG408+$BE408)*HI407,"")</f>
        <v>0</v>
      </c>
      <c r="HJ408" s="3">
        <f t="shared" ref="HJ408" si="1834">IFERROR((ROUND(HJ$80*ROUNDDOWN(($BF408-$BE408)/$BG408,0),0)*$BG408+$BE408)*HJ407,"")</f>
        <v>0</v>
      </c>
      <c r="HK408" s="3">
        <f t="shared" ref="HK408" si="1835">IFERROR((ROUND(HK$80*ROUNDDOWN(($BF408-$BE408)/$BG408,0),0)*$BG408+$BE408)*HK407,"")</f>
        <v>0</v>
      </c>
      <c r="HL408" s="3">
        <f t="shared" ref="HL408" si="1836">IFERROR((ROUND(HL$80*ROUNDDOWN(($BF408-$BE408)/$BG408,0),0)*$BG408+$BE408)*HL407,"")</f>
        <v>0</v>
      </c>
      <c r="HM408" s="3">
        <f t="shared" ref="HM408" si="1837">IFERROR((ROUND(HM$80*ROUNDDOWN(($BF408-$BE408)/$BG408,0),0)*$BG408+$BE408)*HM407,"")</f>
        <v>0</v>
      </c>
      <c r="HN408" s="3">
        <f t="shared" ref="HN408" si="1838">IFERROR((ROUND(HN$80*ROUNDDOWN(($BF408-$BE408)/$BG408,0),0)*$BG408+$BE408)*HN407,"")</f>
        <v>0</v>
      </c>
      <c r="HO408" s="3">
        <f t="shared" ref="HO408" si="1839">IFERROR((ROUND(HO$80*ROUNDDOWN(($BF408-$BE408)/$BG408,0),0)*$BG408+$BE408)*HO407,"")</f>
        <v>0</v>
      </c>
      <c r="HP408" s="3">
        <f t="shared" ref="HP408" si="1840">IFERROR((ROUND(HP$80*ROUNDDOWN(($BF408-$BE408)/$BG408,0),0)*$BG408+$BE408)*HP407,"")</f>
        <v>0</v>
      </c>
      <c r="HQ408" s="3">
        <f t="shared" ref="HQ408" si="1841">IFERROR((ROUND(HQ$80*ROUNDDOWN(($BF408-$BE408)/$BG408,0),0)*$BG408+$BE408)*HQ407,"")</f>
        <v>0</v>
      </c>
      <c r="HR408" s="3">
        <f t="shared" ref="HR408" si="1842">IFERROR((ROUND(HR$80*ROUNDDOWN(($BF408-$BE408)/$BG408,0),0)*$BG408+$BE408)*HR407,"")</f>
        <v>0</v>
      </c>
      <c r="HS408" s="3">
        <f t="shared" ref="HS408" si="1843">IFERROR((ROUND(HS$80*ROUNDDOWN(($BF408-$BE408)/$BG408,0),0)*$BG408+$BE408)*HS407,"")</f>
        <v>0</v>
      </c>
      <c r="HT408" s="3">
        <f t="shared" ref="HT408" si="1844">IFERROR((ROUND(HT$80*ROUNDDOWN(($BF408-$BE408)/$BG408,0),0)*$BG408+$BE408)*HT407,"")</f>
        <v>0</v>
      </c>
      <c r="HU408" s="3">
        <f t="shared" ref="HU408" si="1845">IFERROR((ROUND(HU$80*ROUNDDOWN(($BF408-$BE408)/$BG408,0),0)*$BG408+$BE408)*HU407,"")</f>
        <v>0</v>
      </c>
      <c r="HV408" s="3">
        <f t="shared" ref="HV408" si="1846">IFERROR((ROUND(HV$80*ROUNDDOWN(($BF408-$BE408)/$BG408,0),0)*$BG408+$BE408)*HV407,"")</f>
        <v>0</v>
      </c>
      <c r="HW408" s="3">
        <f t="shared" ref="HW408" si="1847">IFERROR((ROUND(HW$80*ROUNDDOWN(($BF408-$BE408)/$BG408,0),0)*$BG408+$BE408)*HW407,"")</f>
        <v>0</v>
      </c>
      <c r="HX408" s="3">
        <f t="shared" ref="HX408" si="1848">IFERROR((ROUND(HX$80*ROUNDDOWN(($BF408-$BE408)/$BG408,0),0)*$BG408+$BE408)*HX407,"")</f>
        <v>0</v>
      </c>
      <c r="HY408" s="3">
        <f t="shared" ref="HY408" si="1849">IFERROR((ROUND(HY$80*ROUNDDOWN(($BF408-$BE408)/$BG408,0),0)*$BG408+$BE408)*HY407,"")</f>
        <v>0</v>
      </c>
      <c r="HZ408" s="3">
        <f t="shared" ref="HZ408" si="1850">IFERROR((ROUND(HZ$80*ROUNDDOWN(($BF408-$BE408)/$BG408,0),0)*$BG408+$BE408)*HZ407,"")</f>
        <v>0</v>
      </c>
      <c r="IA408" s="3">
        <f t="shared" ref="IA408" si="1851">IFERROR((ROUND(IA$80*ROUNDDOWN(($BF408-$BE408)/$BG408,0),0)*$BG408+$BE408)*IA407,"")</f>
        <v>0</v>
      </c>
      <c r="IB408" s="3">
        <f t="shared" ref="IB408" si="1852">IFERROR((ROUND(IB$80*ROUNDDOWN(($BF408-$BE408)/$BG408,0),0)*$BG408+$BE408)*IB407,"")</f>
        <v>0</v>
      </c>
      <c r="IC408" s="3">
        <f t="shared" ref="IC408" si="1853">IFERROR((ROUND(IC$80*ROUNDDOWN(($BF408-$BE408)/$BG408,0),0)*$BG408+$BE408)*IC407,"")</f>
        <v>0</v>
      </c>
      <c r="ID408" s="3">
        <f t="shared" ref="ID408" si="1854">IFERROR((ROUND(ID$80*ROUNDDOWN(($BF408-$BE408)/$BG408,0),0)*$BG408+$BE408)*ID407,"")</f>
        <v>0</v>
      </c>
      <c r="IE408" s="3">
        <f t="shared" ref="IE408" si="1855">IFERROR((ROUND(IE$80*ROUNDDOWN(($BF408-$BE408)/$BG408,0),0)*$BG408+$BE408)*IE407,"")</f>
        <v>0</v>
      </c>
      <c r="IF408" s="3">
        <f t="shared" ref="IF408" si="1856">IFERROR((ROUND(IF$80*ROUNDDOWN(($BF408-$BE408)/$BG408,0),0)*$BG408+$BE408)*IF407,"")</f>
        <v>0</v>
      </c>
      <c r="IG408" s="3">
        <f t="shared" ref="IG408" si="1857">IFERROR((ROUND(IG$80*ROUNDDOWN(($BF408-$BE408)/$BG408,0),0)*$BG408+$BE408)*IG407,"")</f>
        <v>0</v>
      </c>
      <c r="IH408" s="3">
        <f t="shared" ref="IH408" si="1858">IFERROR((ROUND(IH$80*ROUNDDOWN(($BF408-$BE408)/$BG408,0),0)*$BG408+$BE408)*IH407,"")</f>
        <v>0</v>
      </c>
      <c r="II408" s="3">
        <f t="shared" ref="II408" si="1859">IFERROR((ROUND(II$80*ROUNDDOWN(($BF408-$BE408)/$BG408,0),0)*$BG408+$BE408)*II407,"")</f>
        <v>0</v>
      </c>
      <c r="IJ408" s="3">
        <f t="shared" ref="IJ408" si="1860">IFERROR((ROUND(IJ$80*ROUNDDOWN(($BF408-$BE408)/$BG408,0),0)*$BG408+$BE408)*IJ407,"")</f>
        <v>0</v>
      </c>
      <c r="IK408" s="3">
        <f t="shared" ref="IK408" si="1861">IFERROR((ROUND(IK$80*ROUNDDOWN(($BF408-$BE408)/$BG408,0),0)*$BG408+$BE408)*IK407,"")</f>
        <v>0</v>
      </c>
      <c r="IL408" s="3">
        <f t="shared" ref="IL408" si="1862">IFERROR((ROUND(IL$80*ROUNDDOWN(($BF408-$BE408)/$BG408,0),0)*$BG408+$BE408)*IL407,"")</f>
        <v>0</v>
      </c>
      <c r="IM408" s="3">
        <f t="shared" ref="IM408" si="1863">IFERROR((ROUND(IM$80*ROUNDDOWN(($BF408-$BE408)/$BG408,0),0)*$BG408+$BE408)*IM407,"")</f>
        <v>0</v>
      </c>
      <c r="IN408" s="3">
        <f t="shared" ref="IN408" si="1864">IFERROR((ROUND(IN$80*ROUNDDOWN(($BF408-$BE408)/$BG408,0),0)*$BG408+$BE408)*IN407,"")</f>
        <v>0</v>
      </c>
      <c r="IO408" s="3">
        <f t="shared" ref="IO408" si="1865">IFERROR((ROUND(IO$80*ROUNDDOWN(($BF408-$BE408)/$BG408,0),0)*$BG408+$BE408)*IO407,"")</f>
        <v>0</v>
      </c>
      <c r="IP408" s="3">
        <f t="shared" ref="IP408" si="1866">IFERROR((ROUND(IP$80*ROUNDDOWN(($BF408-$BE408)/$BG408,0),0)*$BG408+$BE408)*IP407,"")</f>
        <v>0</v>
      </c>
      <c r="IQ408" s="3">
        <f t="shared" ref="IQ408" si="1867">IFERROR((ROUND(IQ$80*ROUNDDOWN(($BF408-$BE408)/$BG408,0),0)*$BG408+$BE408)*IQ407,"")</f>
        <v>0</v>
      </c>
      <c r="IR408" s="3">
        <f t="shared" ref="IR408" si="1868">IFERROR((ROUND(IR$80*ROUNDDOWN(($BF408-$BE408)/$BG408,0),0)*$BG408+$BE408)*IR407,"")</f>
        <v>0</v>
      </c>
      <c r="IS408" s="3">
        <f t="shared" ref="IS408" si="1869">IFERROR((ROUND(IS$80*ROUNDDOWN(($BF408-$BE408)/$BG408,0),0)*$BG408+$BE408)*IS407,"")</f>
        <v>0</v>
      </c>
      <c r="IT408" s="3">
        <f t="shared" ref="IT408" si="1870">IFERROR((ROUND(IT$80*ROUNDDOWN(($BF408-$BE408)/$BG408,0),0)*$BG408+$BE408)*IT407,"")</f>
        <v>0</v>
      </c>
      <c r="IU408" s="3">
        <f t="shared" ref="IU408" si="1871">IFERROR((ROUND(IU$80*ROUNDDOWN(($BF408-$BE408)/$BG408,0),0)*$BG408+$BE408)*IU407,"")</f>
        <v>0</v>
      </c>
      <c r="IV408" s="3">
        <f t="shared" ref="IV408" si="1872">IFERROR((ROUND(IV$80*ROUNDDOWN(($BF408-$BE408)/$BG408,0),0)*$BG408+$BE408)*IV407,"")</f>
        <v>0</v>
      </c>
      <c r="IW408" s="3">
        <f t="shared" ref="IW408" si="1873">IFERROR((ROUND(IW$80*ROUNDDOWN(($BF408-$BE408)/$BG408,0),0)*$BG408+$BE408)*IW407,"")</f>
        <v>0</v>
      </c>
      <c r="IX408" s="3">
        <f t="shared" ref="IX408" si="1874">IFERROR((ROUND(IX$80*ROUNDDOWN(($BF408-$BE408)/$BG408,0),0)*$BG408+$BE408)*IX407,"")</f>
        <v>0</v>
      </c>
      <c r="IY408" s="3">
        <f t="shared" ref="IY408" si="1875">IFERROR((ROUND(IY$80*ROUNDDOWN(($BF408-$BE408)/$BG408,0),0)*$BG408+$BE408)*IY407,"")</f>
        <v>0</v>
      </c>
      <c r="IZ408" s="3">
        <f t="shared" ref="IZ408" si="1876">IFERROR((ROUND(IZ$80*ROUNDDOWN(($BF408-$BE408)/$BG408,0),0)*$BG408+$BE408)*IZ407,"")</f>
        <v>0</v>
      </c>
      <c r="JA408" s="3">
        <f t="shared" ref="JA408" si="1877">IFERROR((ROUND(JA$80*ROUNDDOWN(($BF408-$BE408)/$BG408,0),0)*$BG408+$BE408)*JA407,"")</f>
        <v>0</v>
      </c>
      <c r="JB408" s="3">
        <f t="shared" ref="JB408" si="1878">IFERROR((ROUND(JB$80*ROUNDDOWN(($BF408-$BE408)/$BG408,0),0)*$BG408+$BE408)*JB407,"")</f>
        <v>0</v>
      </c>
      <c r="JC408" s="3">
        <f t="shared" ref="JC408" si="1879">IFERROR((ROUND(JC$80*ROUNDDOWN(($BF408-$BE408)/$BG408,0),0)*$BG408+$BE408)*JC407,"")</f>
        <v>0</v>
      </c>
    </row>
    <row r="409" spans="6:263" ht="14.65" thickBot="1" x14ac:dyDescent="0.5">
      <c r="F409" s="7">
        <f t="shared" si="1680"/>
        <v>0.72772028424205271</v>
      </c>
      <c r="G409" s="7">
        <f t="shared" si="1680"/>
        <v>0.56101283457177353</v>
      </c>
      <c r="H409" s="7">
        <f t="shared" si="1680"/>
        <v>0.37337905185920145</v>
      </c>
      <c r="I409" s="7">
        <f t="shared" si="1680"/>
        <v>0.8538707452145734</v>
      </c>
      <c r="J409" s="7">
        <f t="shared" si="1680"/>
        <v>0.77776265413396184</v>
      </c>
      <c r="K409" s="7">
        <f t="shared" si="1680"/>
        <v>0.59085054164326312</v>
      </c>
      <c r="L409" s="7">
        <f t="shared" si="1680"/>
        <v>0.83573298567707321</v>
      </c>
      <c r="M409" s="7">
        <f t="shared" si="1680"/>
        <v>0.17193146011416402</v>
      </c>
      <c r="N409" s="7">
        <f t="shared" si="1680"/>
        <v>0.56551641438413247</v>
      </c>
      <c r="O409" s="7">
        <f t="shared" si="1680"/>
        <v>0.1292192144921139</v>
      </c>
      <c r="P409" s="7">
        <f t="shared" si="1680"/>
        <v>0.66796174210866999</v>
      </c>
      <c r="Q409" s="7">
        <f t="shared" si="1680"/>
        <v>0.18722688834519446</v>
      </c>
      <c r="R409" s="7">
        <f t="shared" si="1680"/>
        <v>0.63491546345637895</v>
      </c>
      <c r="S409" s="7">
        <f t="shared" si="1680"/>
        <v>0.22254608069665083</v>
      </c>
      <c r="T409" s="7">
        <f t="shared" si="1680"/>
        <v>0.87509152147690372</v>
      </c>
      <c r="U409" s="7">
        <f t="shared" si="1675"/>
        <v>0.59217912405365103</v>
      </c>
      <c r="V409" s="7">
        <f t="shared" si="1675"/>
        <v>0.17989657734515918</v>
      </c>
      <c r="W409" s="7">
        <f t="shared" si="1675"/>
        <v>0.86924337496480131</v>
      </c>
      <c r="X409" s="7">
        <f t="shared" si="1675"/>
        <v>0.85947547660184809</v>
      </c>
      <c r="Y409" s="7">
        <f t="shared" si="1675"/>
        <v>0.9207903956625566</v>
      </c>
      <c r="Z409" s="7">
        <f t="shared" si="1675"/>
        <v>9.6156971108241465E-2</v>
      </c>
      <c r="AA409" s="7">
        <f t="shared" si="1675"/>
        <v>0.60325520653429221</v>
      </c>
      <c r="AB409" s="7">
        <f t="shared" si="1675"/>
        <v>0.92008316233758025</v>
      </c>
      <c r="AC409" s="7">
        <f t="shared" si="1675"/>
        <v>0.70074585066211681</v>
      </c>
      <c r="AD409" s="7">
        <f t="shared" si="1675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1880">IFERROR(ROUND(BM$81*ROUNDDOWN(($BF409-$BE409)/$BG409,0),0)*$BG409+$BE409,"")</f>
        <v>20</v>
      </c>
      <c r="BN409" s="3">
        <f t="shared" si="1880"/>
        <v>15</v>
      </c>
      <c r="BO409" s="3">
        <f t="shared" si="1880"/>
        <v>15</v>
      </c>
      <c r="BP409" s="3">
        <f t="shared" si="1880"/>
        <v>10</v>
      </c>
      <c r="BQ409" s="3">
        <f t="shared" si="1880"/>
        <v>10</v>
      </c>
      <c r="BR409" s="3">
        <f t="shared" si="1880"/>
        <v>15</v>
      </c>
      <c r="BS409" s="3">
        <f t="shared" si="1880"/>
        <v>10</v>
      </c>
      <c r="BT409" s="3">
        <f t="shared" si="1880"/>
        <v>10</v>
      </c>
      <c r="BU409" s="3">
        <f t="shared" si="1880"/>
        <v>15</v>
      </c>
      <c r="BV409" s="3">
        <f t="shared" si="1880"/>
        <v>15</v>
      </c>
      <c r="BW409" s="3">
        <f t="shared" si="1880"/>
        <v>10</v>
      </c>
      <c r="BX409" s="3">
        <f t="shared" si="1880"/>
        <v>10</v>
      </c>
      <c r="BY409" s="3">
        <f t="shared" si="1880"/>
        <v>10</v>
      </c>
      <c r="BZ409" s="3">
        <f t="shared" si="1880"/>
        <v>15</v>
      </c>
      <c r="CA409" s="3">
        <f t="shared" si="1880"/>
        <v>15</v>
      </c>
      <c r="CB409" s="3">
        <f t="shared" si="1880"/>
        <v>20</v>
      </c>
      <c r="CC409" s="3">
        <f t="shared" si="1880"/>
        <v>15</v>
      </c>
      <c r="CD409" s="3">
        <f t="shared" si="1880"/>
        <v>15</v>
      </c>
      <c r="CE409" s="3">
        <f t="shared" si="1880"/>
        <v>20</v>
      </c>
      <c r="CF409" s="3">
        <f t="shared" si="1880"/>
        <v>15</v>
      </c>
      <c r="CG409" s="3">
        <f t="shared" si="1880"/>
        <v>15</v>
      </c>
      <c r="CH409" s="3">
        <f t="shared" si="1880"/>
        <v>20</v>
      </c>
      <c r="CI409" s="3">
        <f t="shared" si="1880"/>
        <v>15</v>
      </c>
      <c r="CJ409" s="3">
        <f t="shared" si="1880"/>
        <v>20</v>
      </c>
      <c r="CK409" s="3">
        <f t="shared" si="1880"/>
        <v>10</v>
      </c>
      <c r="CL409" s="3">
        <f t="shared" si="1880"/>
        <v>20</v>
      </c>
      <c r="CM409" s="3">
        <f t="shared" si="1880"/>
        <v>10</v>
      </c>
      <c r="CN409" s="3">
        <f t="shared" si="1880"/>
        <v>15</v>
      </c>
      <c r="CO409" s="3">
        <f t="shared" si="1880"/>
        <v>10</v>
      </c>
      <c r="CP409" s="3">
        <f t="shared" si="1880"/>
        <v>10</v>
      </c>
      <c r="CQ409" s="3">
        <f t="shared" si="1880"/>
        <v>15</v>
      </c>
      <c r="CR409" s="3">
        <f t="shared" si="1880"/>
        <v>15</v>
      </c>
      <c r="CS409" s="3">
        <f t="shared" si="1880"/>
        <v>15</v>
      </c>
      <c r="CT409" s="3">
        <f t="shared" si="1880"/>
        <v>15</v>
      </c>
      <c r="CU409" s="3">
        <f t="shared" si="1880"/>
        <v>10</v>
      </c>
      <c r="CV409" s="3">
        <f t="shared" si="1880"/>
        <v>15</v>
      </c>
      <c r="CW409" s="3">
        <f t="shared" si="1880"/>
        <v>15</v>
      </c>
      <c r="CX409" s="3">
        <f t="shared" si="1880"/>
        <v>15</v>
      </c>
      <c r="CY409" s="3">
        <f t="shared" si="1880"/>
        <v>15</v>
      </c>
      <c r="CZ409" s="3">
        <f t="shared" si="1880"/>
        <v>15</v>
      </c>
      <c r="DA409" s="3">
        <f t="shared" si="1880"/>
        <v>10</v>
      </c>
      <c r="DB409" s="3">
        <f t="shared" si="1880"/>
        <v>15</v>
      </c>
      <c r="DC409" s="3">
        <f t="shared" si="1880"/>
        <v>10</v>
      </c>
      <c r="DD409" s="3">
        <f t="shared" si="1880"/>
        <v>10</v>
      </c>
      <c r="DE409" s="3">
        <f t="shared" si="1880"/>
        <v>20</v>
      </c>
      <c r="DF409" s="3">
        <f t="shared" si="1880"/>
        <v>20</v>
      </c>
      <c r="DG409" s="3">
        <f t="shared" si="1880"/>
        <v>20</v>
      </c>
      <c r="DH409" s="3">
        <f t="shared" si="1880"/>
        <v>20</v>
      </c>
      <c r="DI409" s="3">
        <f t="shared" si="1880"/>
        <v>15</v>
      </c>
      <c r="DJ409" s="3">
        <f t="shared" si="1880"/>
        <v>15</v>
      </c>
      <c r="DK409" s="3">
        <f t="shared" si="1880"/>
        <v>10</v>
      </c>
      <c r="DL409" s="3">
        <f t="shared" si="1880"/>
        <v>10</v>
      </c>
      <c r="DM409" s="3">
        <f t="shared" si="1880"/>
        <v>20</v>
      </c>
      <c r="DN409" s="3">
        <f t="shared" si="1880"/>
        <v>15</v>
      </c>
      <c r="DO409" s="3">
        <f t="shared" si="1880"/>
        <v>10</v>
      </c>
      <c r="DP409" s="3">
        <f t="shared" si="1880"/>
        <v>15</v>
      </c>
      <c r="DQ409" s="3">
        <f t="shared" si="1880"/>
        <v>15</v>
      </c>
      <c r="DR409" s="3">
        <f t="shared" si="1880"/>
        <v>15</v>
      </c>
      <c r="DS409" s="3">
        <f t="shared" si="1880"/>
        <v>20</v>
      </c>
      <c r="DT409" s="3">
        <f t="shared" si="1880"/>
        <v>15</v>
      </c>
      <c r="DU409" s="3">
        <f t="shared" si="1880"/>
        <v>15</v>
      </c>
      <c r="DV409" s="3">
        <f t="shared" si="1880"/>
        <v>20</v>
      </c>
      <c r="DW409" s="3">
        <f t="shared" si="1880"/>
        <v>10</v>
      </c>
      <c r="DX409" s="3">
        <f t="shared" si="1880"/>
        <v>15</v>
      </c>
      <c r="DY409" s="3">
        <f t="shared" ref="DY409:GJ409" si="1881">IFERROR(ROUND(DY$81*ROUNDDOWN(($BF409-$BE409)/$BG409,0),0)*$BG409+$BE409,"")</f>
        <v>15</v>
      </c>
      <c r="DZ409" s="3">
        <f t="shared" si="1881"/>
        <v>10</v>
      </c>
      <c r="EA409" s="3">
        <f t="shared" si="1881"/>
        <v>10</v>
      </c>
      <c r="EB409" s="3">
        <f t="shared" si="1881"/>
        <v>20</v>
      </c>
      <c r="EC409" s="3">
        <f t="shared" si="1881"/>
        <v>20</v>
      </c>
      <c r="ED409" s="3">
        <f t="shared" si="1881"/>
        <v>10</v>
      </c>
      <c r="EE409" s="3">
        <f t="shared" si="1881"/>
        <v>15</v>
      </c>
      <c r="EF409" s="3">
        <f t="shared" si="1881"/>
        <v>20</v>
      </c>
      <c r="EG409" s="3">
        <f t="shared" si="1881"/>
        <v>10</v>
      </c>
      <c r="EH409" s="3">
        <f t="shared" si="1881"/>
        <v>20</v>
      </c>
      <c r="EI409" s="3">
        <f t="shared" si="1881"/>
        <v>15</v>
      </c>
      <c r="EJ409" s="3">
        <f t="shared" si="1881"/>
        <v>20</v>
      </c>
      <c r="EK409" s="3">
        <f t="shared" si="1881"/>
        <v>20</v>
      </c>
      <c r="EL409" s="3">
        <f t="shared" si="1881"/>
        <v>20</v>
      </c>
      <c r="EM409" s="3">
        <f t="shared" si="1881"/>
        <v>20</v>
      </c>
      <c r="EN409" s="3">
        <f t="shared" si="1881"/>
        <v>15</v>
      </c>
      <c r="EO409" s="3">
        <f t="shared" si="1881"/>
        <v>15</v>
      </c>
      <c r="EP409" s="3">
        <f t="shared" si="1881"/>
        <v>15</v>
      </c>
      <c r="EQ409" s="3">
        <f t="shared" si="1881"/>
        <v>15</v>
      </c>
      <c r="ER409" s="3">
        <f t="shared" si="1881"/>
        <v>10</v>
      </c>
      <c r="ES409" s="3">
        <f t="shared" si="1881"/>
        <v>10</v>
      </c>
      <c r="ET409" s="3">
        <f t="shared" si="1881"/>
        <v>15</v>
      </c>
      <c r="EU409" s="3">
        <f t="shared" si="1881"/>
        <v>15</v>
      </c>
      <c r="EV409" s="3">
        <f t="shared" si="1881"/>
        <v>15</v>
      </c>
      <c r="EW409" s="3">
        <f t="shared" si="1881"/>
        <v>10</v>
      </c>
      <c r="EX409" s="3">
        <f t="shared" si="1881"/>
        <v>15</v>
      </c>
      <c r="EY409" s="3">
        <f t="shared" si="1881"/>
        <v>15</v>
      </c>
      <c r="EZ409" s="3">
        <f t="shared" si="1881"/>
        <v>20</v>
      </c>
      <c r="FA409" s="3">
        <f t="shared" si="1881"/>
        <v>15</v>
      </c>
      <c r="FB409" s="3">
        <f t="shared" si="1881"/>
        <v>20</v>
      </c>
      <c r="FC409" s="3">
        <f t="shared" si="1881"/>
        <v>15</v>
      </c>
      <c r="FD409" s="3">
        <f t="shared" si="1881"/>
        <v>15</v>
      </c>
      <c r="FE409" s="3">
        <f t="shared" si="1881"/>
        <v>15</v>
      </c>
      <c r="FF409" s="3">
        <f t="shared" si="1881"/>
        <v>20</v>
      </c>
      <c r="FG409" s="3">
        <f t="shared" si="1881"/>
        <v>15</v>
      </c>
      <c r="FH409" s="3">
        <f t="shared" si="1881"/>
        <v>15</v>
      </c>
      <c r="FI409" s="3">
        <f t="shared" si="1881"/>
        <v>15</v>
      </c>
      <c r="FJ409" s="3">
        <f t="shared" si="1881"/>
        <v>20</v>
      </c>
      <c r="FK409" s="3">
        <f t="shared" si="1881"/>
        <v>10</v>
      </c>
      <c r="FL409" s="3">
        <f t="shared" si="1881"/>
        <v>15</v>
      </c>
      <c r="FM409" s="3">
        <f t="shared" si="1881"/>
        <v>10</v>
      </c>
      <c r="FN409" s="3">
        <f t="shared" si="1881"/>
        <v>15</v>
      </c>
      <c r="FO409" s="3">
        <f t="shared" si="1881"/>
        <v>10</v>
      </c>
      <c r="FP409" s="3">
        <f t="shared" si="1881"/>
        <v>10</v>
      </c>
      <c r="FQ409" s="3">
        <f t="shared" si="1881"/>
        <v>15</v>
      </c>
      <c r="FR409" s="3">
        <f t="shared" si="1881"/>
        <v>20</v>
      </c>
      <c r="FS409" s="3">
        <f t="shared" si="1881"/>
        <v>10</v>
      </c>
      <c r="FT409" s="3">
        <f t="shared" si="1881"/>
        <v>10</v>
      </c>
      <c r="FU409" s="3">
        <f t="shared" si="1881"/>
        <v>15</v>
      </c>
      <c r="FV409" s="3">
        <f t="shared" si="1881"/>
        <v>10</v>
      </c>
      <c r="FW409" s="3">
        <f t="shared" si="1881"/>
        <v>15</v>
      </c>
      <c r="FX409" s="3">
        <f t="shared" si="1881"/>
        <v>20</v>
      </c>
      <c r="FY409" s="3">
        <f t="shared" si="1881"/>
        <v>15</v>
      </c>
      <c r="FZ409" s="3">
        <f t="shared" si="1881"/>
        <v>10</v>
      </c>
      <c r="GA409" s="3">
        <f t="shared" si="1881"/>
        <v>15</v>
      </c>
      <c r="GB409" s="3">
        <f t="shared" si="1881"/>
        <v>20</v>
      </c>
      <c r="GC409" s="3">
        <f t="shared" si="1881"/>
        <v>10</v>
      </c>
      <c r="GD409" s="3">
        <f t="shared" si="1881"/>
        <v>10</v>
      </c>
      <c r="GE409" s="3">
        <f t="shared" si="1881"/>
        <v>15</v>
      </c>
      <c r="GF409" s="3">
        <f t="shared" si="1881"/>
        <v>15</v>
      </c>
      <c r="GG409" s="3">
        <f t="shared" si="1881"/>
        <v>10</v>
      </c>
      <c r="GH409" s="3">
        <f t="shared" si="1881"/>
        <v>15</v>
      </c>
      <c r="GI409" s="3">
        <f t="shared" si="1881"/>
        <v>15</v>
      </c>
      <c r="GJ409" s="3">
        <f t="shared" si="1881"/>
        <v>15</v>
      </c>
      <c r="GK409" s="3">
        <f t="shared" ref="GK409:IV409" si="1882">IFERROR(ROUND(GK$81*ROUNDDOWN(($BF409-$BE409)/$BG409,0),0)*$BG409+$BE409,"")</f>
        <v>20</v>
      </c>
      <c r="GL409" s="3">
        <f t="shared" si="1882"/>
        <v>15</v>
      </c>
      <c r="GM409" s="3">
        <f t="shared" si="1882"/>
        <v>20</v>
      </c>
      <c r="GN409" s="3">
        <f t="shared" si="1882"/>
        <v>15</v>
      </c>
      <c r="GO409" s="3">
        <f t="shared" si="1882"/>
        <v>15</v>
      </c>
      <c r="GP409" s="3">
        <f t="shared" si="1882"/>
        <v>10</v>
      </c>
      <c r="GQ409" s="3">
        <f t="shared" si="1882"/>
        <v>10</v>
      </c>
      <c r="GR409" s="3">
        <f t="shared" si="1882"/>
        <v>10</v>
      </c>
      <c r="GS409" s="3">
        <f t="shared" si="1882"/>
        <v>20</v>
      </c>
      <c r="GT409" s="3">
        <f t="shared" si="1882"/>
        <v>15</v>
      </c>
      <c r="GU409" s="3">
        <f t="shared" si="1882"/>
        <v>20</v>
      </c>
      <c r="GV409" s="3">
        <f t="shared" si="1882"/>
        <v>20</v>
      </c>
      <c r="GW409" s="3">
        <f t="shared" si="1882"/>
        <v>20</v>
      </c>
      <c r="GX409" s="3">
        <f t="shared" si="1882"/>
        <v>15</v>
      </c>
      <c r="GY409" s="3">
        <f t="shared" si="1882"/>
        <v>20</v>
      </c>
      <c r="GZ409" s="3">
        <f t="shared" si="1882"/>
        <v>15</v>
      </c>
      <c r="HA409" s="3">
        <f t="shared" si="1882"/>
        <v>15</v>
      </c>
      <c r="HB409" s="3">
        <f t="shared" si="1882"/>
        <v>20</v>
      </c>
      <c r="HC409" s="3">
        <f t="shared" si="1882"/>
        <v>15</v>
      </c>
      <c r="HD409" s="3">
        <f t="shared" si="1882"/>
        <v>20</v>
      </c>
      <c r="HE409" s="3">
        <f t="shared" si="1882"/>
        <v>15</v>
      </c>
      <c r="HF409" s="3">
        <f t="shared" si="1882"/>
        <v>15</v>
      </c>
      <c r="HG409" s="3">
        <f t="shared" si="1882"/>
        <v>15</v>
      </c>
      <c r="HH409" s="3">
        <f t="shared" si="1882"/>
        <v>10</v>
      </c>
      <c r="HI409" s="3">
        <f t="shared" si="1882"/>
        <v>15</v>
      </c>
      <c r="HJ409" s="3">
        <f t="shared" si="1882"/>
        <v>10</v>
      </c>
      <c r="HK409" s="3">
        <f t="shared" si="1882"/>
        <v>15</v>
      </c>
      <c r="HL409" s="3">
        <f t="shared" si="1882"/>
        <v>15</v>
      </c>
      <c r="HM409" s="3">
        <f t="shared" si="1882"/>
        <v>15</v>
      </c>
      <c r="HN409" s="3">
        <f t="shared" si="1882"/>
        <v>15</v>
      </c>
      <c r="HO409" s="3">
        <f t="shared" si="1882"/>
        <v>15</v>
      </c>
      <c r="HP409" s="3">
        <f t="shared" si="1882"/>
        <v>20</v>
      </c>
      <c r="HQ409" s="3">
        <f t="shared" si="1882"/>
        <v>20</v>
      </c>
      <c r="HR409" s="3">
        <f t="shared" si="1882"/>
        <v>10</v>
      </c>
      <c r="HS409" s="3">
        <f t="shared" si="1882"/>
        <v>20</v>
      </c>
      <c r="HT409" s="3">
        <f t="shared" si="1882"/>
        <v>15</v>
      </c>
      <c r="HU409" s="3">
        <f t="shared" si="1882"/>
        <v>15</v>
      </c>
      <c r="HV409" s="3">
        <f t="shared" si="1882"/>
        <v>15</v>
      </c>
      <c r="HW409" s="3">
        <f t="shared" si="1882"/>
        <v>15</v>
      </c>
      <c r="HX409" s="3">
        <f t="shared" si="1882"/>
        <v>10</v>
      </c>
      <c r="HY409" s="3">
        <f t="shared" si="1882"/>
        <v>20</v>
      </c>
      <c r="HZ409" s="3">
        <f t="shared" si="1882"/>
        <v>15</v>
      </c>
      <c r="IA409" s="3">
        <f t="shared" si="1882"/>
        <v>15</v>
      </c>
      <c r="IB409" s="3">
        <f t="shared" si="1882"/>
        <v>10</v>
      </c>
      <c r="IC409" s="3">
        <f t="shared" si="1882"/>
        <v>10</v>
      </c>
      <c r="ID409" s="3">
        <f t="shared" si="1882"/>
        <v>20</v>
      </c>
      <c r="IE409" s="3">
        <f t="shared" si="1882"/>
        <v>20</v>
      </c>
      <c r="IF409" s="3">
        <f t="shared" si="1882"/>
        <v>15</v>
      </c>
      <c r="IG409" s="3">
        <f t="shared" si="1882"/>
        <v>10</v>
      </c>
      <c r="IH409" s="3">
        <f t="shared" si="1882"/>
        <v>20</v>
      </c>
      <c r="II409" s="3">
        <f t="shared" si="1882"/>
        <v>15</v>
      </c>
      <c r="IJ409" s="3">
        <f t="shared" si="1882"/>
        <v>10</v>
      </c>
      <c r="IK409" s="3">
        <f t="shared" si="1882"/>
        <v>10</v>
      </c>
      <c r="IL409" s="3">
        <f t="shared" si="1882"/>
        <v>15</v>
      </c>
      <c r="IM409" s="3">
        <f t="shared" si="1882"/>
        <v>15</v>
      </c>
      <c r="IN409" s="3">
        <f t="shared" si="1882"/>
        <v>15</v>
      </c>
      <c r="IO409" s="3">
        <f t="shared" si="1882"/>
        <v>15</v>
      </c>
      <c r="IP409" s="3">
        <f t="shared" si="1882"/>
        <v>15</v>
      </c>
      <c r="IQ409" s="3">
        <f t="shared" si="1882"/>
        <v>10</v>
      </c>
      <c r="IR409" s="3">
        <f t="shared" si="1882"/>
        <v>20</v>
      </c>
      <c r="IS409" s="3">
        <f t="shared" si="1882"/>
        <v>20</v>
      </c>
      <c r="IT409" s="3">
        <f t="shared" si="1882"/>
        <v>10</v>
      </c>
      <c r="IU409" s="3">
        <f t="shared" si="1882"/>
        <v>10</v>
      </c>
      <c r="IV409" s="3">
        <f t="shared" si="1882"/>
        <v>15</v>
      </c>
      <c r="IW409" s="3">
        <f t="shared" ref="IW409:JC409" si="1883">IFERROR(ROUND(IW$81*ROUNDDOWN(($BF409-$BE409)/$BG409,0),0)*$BG409+$BE409,"")</f>
        <v>15</v>
      </c>
      <c r="IX409" s="3">
        <f t="shared" si="1883"/>
        <v>15</v>
      </c>
      <c r="IY409" s="3">
        <f t="shared" si="1883"/>
        <v>15</v>
      </c>
      <c r="IZ409" s="3">
        <f t="shared" si="1883"/>
        <v>10</v>
      </c>
      <c r="JA409" s="3">
        <f t="shared" si="1883"/>
        <v>20</v>
      </c>
      <c r="JB409" s="3">
        <f t="shared" si="1883"/>
        <v>15</v>
      </c>
      <c r="JC409" s="3">
        <f t="shared" si="1883"/>
        <v>15</v>
      </c>
    </row>
    <row r="410" spans="6:263" x14ac:dyDescent="0.45">
      <c r="F410" s="7">
        <f t="shared" si="1680"/>
        <v>0.78584064812671428</v>
      </c>
      <c r="G410" s="7">
        <f t="shared" si="1680"/>
        <v>0.65053761408223665</v>
      </c>
      <c r="H410" s="7">
        <f t="shared" si="1680"/>
        <v>0.38021229551183633</v>
      </c>
      <c r="I410" s="7">
        <f t="shared" si="1680"/>
        <v>0.19474225267523074</v>
      </c>
      <c r="J410" s="7">
        <f t="shared" si="1680"/>
        <v>0.38107770047200734</v>
      </c>
      <c r="K410" s="7">
        <f t="shared" si="1680"/>
        <v>0.94649566195276369</v>
      </c>
      <c r="L410" s="7">
        <f t="shared" si="1680"/>
        <v>0.66695161800223945</v>
      </c>
      <c r="M410" s="7">
        <f t="shared" si="1680"/>
        <v>0.30351117081172352</v>
      </c>
      <c r="N410" s="7">
        <f t="shared" si="1680"/>
        <v>4.2838736457209446E-2</v>
      </c>
      <c r="O410" s="7">
        <f t="shared" si="1680"/>
        <v>0.54070274882982616</v>
      </c>
      <c r="P410" s="7">
        <f t="shared" si="1680"/>
        <v>0.1812533276068295</v>
      </c>
      <c r="Q410" s="7">
        <f t="shared" si="1680"/>
        <v>0.62912731088191609</v>
      </c>
      <c r="R410" s="7">
        <f t="shared" si="1680"/>
        <v>4.3365028707014874E-3</v>
      </c>
      <c r="S410" s="7">
        <f t="shared" si="1680"/>
        <v>0.52186130803165087</v>
      </c>
      <c r="T410" s="7">
        <f t="shared" si="1680"/>
        <v>0.54283321161886366</v>
      </c>
      <c r="U410" s="7">
        <f t="shared" si="1675"/>
        <v>7.8497193790272438E-2</v>
      </c>
      <c r="V410" s="7">
        <f t="shared" si="1675"/>
        <v>0.78768502817847064</v>
      </c>
      <c r="W410" s="7">
        <f t="shared" si="1675"/>
        <v>0.24695292592372417</v>
      </c>
      <c r="X410" s="7">
        <f t="shared" si="1675"/>
        <v>0.74073104781132704</v>
      </c>
      <c r="Y410" s="7">
        <f t="shared" si="1675"/>
        <v>0.4731890272689932</v>
      </c>
      <c r="Z410" s="7">
        <f t="shared" si="1675"/>
        <v>0.59315236592346443</v>
      </c>
      <c r="AA410" s="7">
        <f t="shared" si="1675"/>
        <v>0.73207461681779218</v>
      </c>
      <c r="AB410" s="7">
        <f t="shared" si="1675"/>
        <v>0.33432919733893557</v>
      </c>
      <c r="AC410" s="7">
        <f t="shared" si="1675"/>
        <v>0.70295731104116765</v>
      </c>
      <c r="AD410" s="7">
        <f t="shared" si="1675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1884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1884"/>
        <v>3.3000000000000002E-2</v>
      </c>
      <c r="BO410" s="7">
        <f t="shared" si="1884"/>
        <v>7.2999999999999995E-2</v>
      </c>
      <c r="BP410" s="7">
        <f t="shared" si="1884"/>
        <v>8.0000000000000002E-3</v>
      </c>
      <c r="BQ410" s="7">
        <f t="shared" si="1884"/>
        <v>8.5000000000000006E-2</v>
      </c>
      <c r="BR410" s="7">
        <f t="shared" si="1884"/>
        <v>1E-3</v>
      </c>
      <c r="BS410" s="7">
        <f t="shared" si="1884"/>
        <v>6.0000000000000001E-3</v>
      </c>
      <c r="BT410" s="7">
        <f t="shared" si="1884"/>
        <v>7.3999999999999996E-2</v>
      </c>
      <c r="BU410" s="7">
        <f t="shared" si="1884"/>
        <v>8.4000000000000005E-2</v>
      </c>
      <c r="BV410" s="7">
        <f t="shared" si="1884"/>
        <v>7.0000000000000001E-3</v>
      </c>
      <c r="BW410" s="7">
        <f t="shared" si="1884"/>
        <v>3.2000000000000001E-2</v>
      </c>
      <c r="BX410" s="7">
        <f t="shared" si="1884"/>
        <v>3.2000000000000001E-2</v>
      </c>
      <c r="BY410" s="7">
        <f t="shared" si="1884"/>
        <v>9.6000000000000002E-2</v>
      </c>
      <c r="BZ410" s="7">
        <f t="shared" si="1884"/>
        <v>4.2999999999999997E-2</v>
      </c>
      <c r="CA410" s="7">
        <f t="shared" si="1884"/>
        <v>4.8000000000000001E-2</v>
      </c>
      <c r="CB410" s="7">
        <f t="shared" si="1884"/>
        <v>7.5999999999999998E-2</v>
      </c>
      <c r="CC410" s="7">
        <f t="shared" si="1884"/>
        <v>7.9000000000000001E-2</v>
      </c>
      <c r="CD410" s="7">
        <f t="shared" si="1884"/>
        <v>0.08</v>
      </c>
      <c r="CE410" s="7">
        <f t="shared" si="1884"/>
        <v>2.7E-2</v>
      </c>
      <c r="CF410" s="7">
        <f t="shared" si="1884"/>
        <v>1.4999999999999999E-2</v>
      </c>
      <c r="CG410" s="7">
        <f t="shared" si="1884"/>
        <v>5.1999999999999998E-2</v>
      </c>
      <c r="CH410" s="7">
        <f t="shared" si="1884"/>
        <v>1.9E-2</v>
      </c>
      <c r="CI410" s="7">
        <f t="shared" si="1884"/>
        <v>8.7999999999999995E-2</v>
      </c>
      <c r="CJ410" s="7">
        <f t="shared" si="1884"/>
        <v>1.2E-2</v>
      </c>
      <c r="CK410" s="7">
        <f t="shared" si="1884"/>
        <v>6.8000000000000005E-2</v>
      </c>
      <c r="CL410" s="7">
        <f t="shared" si="1884"/>
        <v>3.2000000000000001E-2</v>
      </c>
      <c r="CM410" s="7">
        <f t="shared" si="1884"/>
        <v>1.9E-2</v>
      </c>
      <c r="CN410" s="7">
        <f t="shared" si="1884"/>
        <v>7.6999999999999999E-2</v>
      </c>
      <c r="CO410" s="7">
        <f t="shared" si="1884"/>
        <v>0.02</v>
      </c>
      <c r="CP410" s="7">
        <f t="shared" si="1884"/>
        <v>7.9000000000000001E-2</v>
      </c>
      <c r="CQ410" s="7">
        <f t="shared" si="1884"/>
        <v>7.0000000000000007E-2</v>
      </c>
      <c r="CR410" s="7">
        <f t="shared" si="1884"/>
        <v>7.6999999999999999E-2</v>
      </c>
      <c r="CS410" s="7">
        <f t="shared" si="1884"/>
        <v>7.1999999999999995E-2</v>
      </c>
      <c r="CT410" s="7">
        <f t="shared" si="1884"/>
        <v>4.0000000000000001E-3</v>
      </c>
      <c r="CU410" s="7">
        <f t="shared" si="1884"/>
        <v>2.3E-2</v>
      </c>
      <c r="CV410" s="7">
        <f t="shared" si="1884"/>
        <v>6.2E-2</v>
      </c>
      <c r="CW410" s="7">
        <f t="shared" si="1884"/>
        <v>7.3999999999999996E-2</v>
      </c>
      <c r="CX410" s="7">
        <f t="shared" si="1884"/>
        <v>1.4999999999999999E-2</v>
      </c>
      <c r="CY410" s="7">
        <f t="shared" si="1884"/>
        <v>6.4000000000000001E-2</v>
      </c>
      <c r="CZ410" s="7">
        <f t="shared" si="1884"/>
        <v>7.5999999999999998E-2</v>
      </c>
      <c r="DA410" s="7">
        <f t="shared" si="1884"/>
        <v>3.3000000000000002E-2</v>
      </c>
      <c r="DB410" s="7">
        <f t="shared" si="1884"/>
        <v>4.3999999999999997E-2</v>
      </c>
      <c r="DC410" s="7">
        <f t="shared" si="1884"/>
        <v>3.3000000000000002E-2</v>
      </c>
      <c r="DD410" s="7">
        <f t="shared" si="1884"/>
        <v>6.8000000000000005E-2</v>
      </c>
      <c r="DE410" s="7">
        <f t="shared" si="1884"/>
        <v>7.1999999999999995E-2</v>
      </c>
      <c r="DF410" s="7">
        <f t="shared" si="1884"/>
        <v>7.2999999999999995E-2</v>
      </c>
      <c r="DG410" s="7">
        <f t="shared" si="1884"/>
        <v>1.6E-2</v>
      </c>
      <c r="DH410" s="7">
        <f t="shared" si="1884"/>
        <v>3.6999999999999998E-2</v>
      </c>
      <c r="DI410" s="7">
        <f t="shared" si="1884"/>
        <v>2.4E-2</v>
      </c>
      <c r="DJ410" s="7">
        <f t="shared" si="1884"/>
        <v>5.8000000000000003E-2</v>
      </c>
      <c r="DK410" s="7">
        <f t="shared" si="1884"/>
        <v>6.5000000000000002E-2</v>
      </c>
      <c r="DL410" s="7">
        <f t="shared" si="1884"/>
        <v>6.4000000000000001E-2</v>
      </c>
      <c r="DM410" s="7">
        <f t="shared" si="1884"/>
        <v>8.2000000000000003E-2</v>
      </c>
      <c r="DN410" s="7">
        <f t="shared" si="1884"/>
        <v>9.2999999999999999E-2</v>
      </c>
      <c r="DO410" s="7">
        <f t="shared" si="1884"/>
        <v>4.9000000000000002E-2</v>
      </c>
      <c r="DP410" s="7">
        <f t="shared" si="1884"/>
        <v>9.2999999999999999E-2</v>
      </c>
      <c r="DQ410" s="7">
        <f t="shared" si="1884"/>
        <v>3.0000000000000001E-3</v>
      </c>
      <c r="DR410" s="7">
        <f t="shared" si="1884"/>
        <v>6.4000000000000001E-2</v>
      </c>
      <c r="DS410" s="7">
        <f t="shared" si="1884"/>
        <v>2.8000000000000001E-2</v>
      </c>
      <c r="DT410" s="7">
        <f t="shared" si="1884"/>
        <v>8.1000000000000003E-2</v>
      </c>
      <c r="DU410" s="7">
        <f t="shared" si="1884"/>
        <v>7.4999999999999997E-2</v>
      </c>
      <c r="DV410" s="7">
        <f t="shared" si="1884"/>
        <v>4.5999999999999999E-2</v>
      </c>
      <c r="DW410" s="7">
        <f t="shared" si="1884"/>
        <v>2.5999999999999999E-2</v>
      </c>
      <c r="DX410" s="7">
        <f t="shared" si="1884"/>
        <v>0.08</v>
      </c>
      <c r="DY410" s="7">
        <f t="shared" ref="DY410:GJ410" si="1885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1885"/>
        <v>7.9000000000000001E-2</v>
      </c>
      <c r="EA410" s="7">
        <f t="shared" si="1885"/>
        <v>6.6000000000000003E-2</v>
      </c>
      <c r="EB410" s="7">
        <f t="shared" si="1885"/>
        <v>6.7000000000000004E-2</v>
      </c>
      <c r="EC410" s="7">
        <f t="shared" si="1885"/>
        <v>4.5999999999999999E-2</v>
      </c>
      <c r="ED410" s="7">
        <f t="shared" si="1885"/>
        <v>1.4E-2</v>
      </c>
      <c r="EE410" s="7">
        <f t="shared" si="1885"/>
        <v>2.8000000000000001E-2</v>
      </c>
      <c r="EF410" s="7">
        <f t="shared" si="1885"/>
        <v>3.2000000000000001E-2</v>
      </c>
      <c r="EG410" s="7">
        <f t="shared" si="1885"/>
        <v>1.7999999999999999E-2</v>
      </c>
      <c r="EH410" s="7">
        <f t="shared" si="1885"/>
        <v>6.6000000000000003E-2</v>
      </c>
      <c r="EI410" s="7">
        <f t="shared" si="1885"/>
        <v>6.5000000000000002E-2</v>
      </c>
      <c r="EJ410" s="7">
        <f t="shared" si="1885"/>
        <v>2.5000000000000001E-2</v>
      </c>
      <c r="EK410" s="7">
        <f t="shared" si="1885"/>
        <v>1.6E-2</v>
      </c>
      <c r="EL410" s="7">
        <f t="shared" si="1885"/>
        <v>5.7000000000000002E-2</v>
      </c>
      <c r="EM410" s="7">
        <f t="shared" si="1885"/>
        <v>6.3E-2</v>
      </c>
      <c r="EN410" s="7">
        <f t="shared" si="1885"/>
        <v>6.7000000000000004E-2</v>
      </c>
      <c r="EO410" s="7">
        <f t="shared" si="1885"/>
        <v>6.8000000000000005E-2</v>
      </c>
      <c r="EP410" s="7">
        <f t="shared" si="1885"/>
        <v>8.5000000000000006E-2</v>
      </c>
      <c r="EQ410" s="7">
        <f t="shared" si="1885"/>
        <v>5.0999999999999997E-2</v>
      </c>
      <c r="ER410" s="7">
        <f t="shared" si="1885"/>
        <v>9.7000000000000003E-2</v>
      </c>
      <c r="ES410" s="7">
        <f t="shared" si="1885"/>
        <v>0.03</v>
      </c>
      <c r="ET410" s="7">
        <f t="shared" si="1885"/>
        <v>2.4E-2</v>
      </c>
      <c r="EU410" s="7">
        <f t="shared" si="1885"/>
        <v>9.8000000000000004E-2</v>
      </c>
      <c r="EV410" s="7">
        <f t="shared" si="1885"/>
        <v>9.2999999999999999E-2</v>
      </c>
      <c r="EW410" s="7">
        <f t="shared" si="1885"/>
        <v>8.2000000000000003E-2</v>
      </c>
      <c r="EX410" s="7">
        <f t="shared" si="1885"/>
        <v>0.04</v>
      </c>
      <c r="EY410" s="7">
        <f t="shared" si="1885"/>
        <v>4.7E-2</v>
      </c>
      <c r="EZ410" s="7">
        <f t="shared" si="1885"/>
        <v>4.7E-2</v>
      </c>
      <c r="FA410" s="7">
        <f t="shared" si="1885"/>
        <v>8.6999999999999994E-2</v>
      </c>
      <c r="FB410" s="7">
        <f t="shared" si="1885"/>
        <v>2.5000000000000001E-2</v>
      </c>
      <c r="FC410" s="7">
        <f t="shared" si="1885"/>
        <v>5.8000000000000003E-2</v>
      </c>
      <c r="FD410" s="7">
        <f t="shared" si="1885"/>
        <v>9.0999999999999998E-2</v>
      </c>
      <c r="FE410" s="7">
        <f t="shared" si="1885"/>
        <v>1.6E-2</v>
      </c>
      <c r="FF410" s="7">
        <f t="shared" si="1885"/>
        <v>0.01</v>
      </c>
      <c r="FG410" s="7">
        <f t="shared" si="1885"/>
        <v>1.2E-2</v>
      </c>
      <c r="FH410" s="7">
        <f t="shared" si="1885"/>
        <v>1.7999999999999999E-2</v>
      </c>
      <c r="FI410" s="7">
        <f t="shared" si="1885"/>
        <v>5.2999999999999999E-2</v>
      </c>
      <c r="FJ410" s="7">
        <f t="shared" si="1885"/>
        <v>5.2999999999999999E-2</v>
      </c>
      <c r="FK410" s="7">
        <f t="shared" si="1885"/>
        <v>5.5E-2</v>
      </c>
      <c r="FL410" s="7">
        <f t="shared" si="1885"/>
        <v>1.7999999999999999E-2</v>
      </c>
      <c r="FM410" s="7">
        <f t="shared" si="1885"/>
        <v>4.1000000000000002E-2</v>
      </c>
      <c r="FN410" s="7">
        <f t="shared" si="1885"/>
        <v>9.4E-2</v>
      </c>
      <c r="FO410" s="7">
        <f t="shared" si="1885"/>
        <v>0.08</v>
      </c>
      <c r="FP410" s="7">
        <f t="shared" si="1885"/>
        <v>6.0999999999999999E-2</v>
      </c>
      <c r="FQ410" s="7">
        <f t="shared" si="1885"/>
        <v>5.2999999999999999E-2</v>
      </c>
      <c r="FR410" s="7">
        <f t="shared" si="1885"/>
        <v>3.2000000000000001E-2</v>
      </c>
      <c r="FS410" s="7">
        <f t="shared" si="1885"/>
        <v>8.4000000000000005E-2</v>
      </c>
      <c r="FT410" s="7">
        <f t="shared" si="1885"/>
        <v>2E-3</v>
      </c>
      <c r="FU410" s="7">
        <f t="shared" si="1885"/>
        <v>8.7999999999999995E-2</v>
      </c>
      <c r="FV410" s="7">
        <f t="shared" si="1885"/>
        <v>2.3E-2</v>
      </c>
      <c r="FW410" s="7">
        <f t="shared" si="1885"/>
        <v>7.5999999999999998E-2</v>
      </c>
      <c r="FX410" s="7">
        <f t="shared" si="1885"/>
        <v>4.3999999999999997E-2</v>
      </c>
      <c r="FY410" s="7">
        <f t="shared" si="1885"/>
        <v>4.8000000000000001E-2</v>
      </c>
      <c r="FZ410" s="7">
        <f t="shared" si="1885"/>
        <v>2.9000000000000001E-2</v>
      </c>
      <c r="GA410" s="7">
        <f t="shared" si="1885"/>
        <v>8.1000000000000003E-2</v>
      </c>
      <c r="GB410" s="7">
        <f t="shared" si="1885"/>
        <v>4.0000000000000001E-3</v>
      </c>
      <c r="GC410" s="7">
        <f t="shared" si="1885"/>
        <v>3.5000000000000003E-2</v>
      </c>
      <c r="GD410" s="7">
        <f t="shared" si="1885"/>
        <v>3.6999999999999998E-2</v>
      </c>
      <c r="GE410" s="7">
        <f t="shared" si="1885"/>
        <v>1.0999999999999999E-2</v>
      </c>
      <c r="GF410" s="7">
        <f t="shared" si="1885"/>
        <v>4.5999999999999999E-2</v>
      </c>
      <c r="GG410" s="7">
        <f t="shared" si="1885"/>
        <v>9.5000000000000001E-2</v>
      </c>
      <c r="GH410" s="7">
        <f t="shared" si="1885"/>
        <v>2.3E-2</v>
      </c>
      <c r="GI410" s="7">
        <f t="shared" si="1885"/>
        <v>7.5999999999999998E-2</v>
      </c>
      <c r="GJ410" s="7">
        <f t="shared" si="1885"/>
        <v>5.5E-2</v>
      </c>
      <c r="GK410" s="7">
        <f t="shared" ref="GK410:IV410" si="1886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1886"/>
        <v>2.4E-2</v>
      </c>
      <c r="GM410" s="7">
        <f t="shared" si="1886"/>
        <v>6.2E-2</v>
      </c>
      <c r="GN410" s="7">
        <f t="shared" si="1886"/>
        <v>5.8999999999999997E-2</v>
      </c>
      <c r="GO410" s="7">
        <f t="shared" si="1886"/>
        <v>1.7000000000000001E-2</v>
      </c>
      <c r="GP410" s="7">
        <f t="shared" si="1886"/>
        <v>2.1000000000000001E-2</v>
      </c>
      <c r="GQ410" s="7">
        <f t="shared" si="1886"/>
        <v>0.08</v>
      </c>
      <c r="GR410" s="7">
        <f t="shared" si="1886"/>
        <v>9.2999999999999999E-2</v>
      </c>
      <c r="GS410" s="7">
        <f t="shared" si="1886"/>
        <v>7.4999999999999997E-2</v>
      </c>
      <c r="GT410" s="7">
        <f t="shared" si="1886"/>
        <v>5.8000000000000003E-2</v>
      </c>
      <c r="GU410" s="7">
        <f t="shared" si="1886"/>
        <v>1.7000000000000001E-2</v>
      </c>
      <c r="GV410" s="7">
        <f t="shared" si="1886"/>
        <v>4.3999999999999997E-2</v>
      </c>
      <c r="GW410" s="7">
        <f t="shared" si="1886"/>
        <v>7.0000000000000001E-3</v>
      </c>
      <c r="GX410" s="7">
        <f t="shared" si="1886"/>
        <v>1.4E-2</v>
      </c>
      <c r="GY410" s="7">
        <f t="shared" si="1886"/>
        <v>2.4E-2</v>
      </c>
      <c r="GZ410" s="7">
        <f t="shared" si="1886"/>
        <v>6.3E-2</v>
      </c>
      <c r="HA410" s="7">
        <f t="shared" si="1886"/>
        <v>9.0999999999999998E-2</v>
      </c>
      <c r="HB410" s="7">
        <f t="shared" si="1886"/>
        <v>7.4999999999999997E-2</v>
      </c>
      <c r="HC410" s="7">
        <f t="shared" si="1886"/>
        <v>5.7000000000000002E-2</v>
      </c>
      <c r="HD410" s="7">
        <f t="shared" si="1886"/>
        <v>5.2999999999999999E-2</v>
      </c>
      <c r="HE410" s="7">
        <f t="shared" si="1886"/>
        <v>8.9999999999999993E-3</v>
      </c>
      <c r="HF410" s="7">
        <f t="shared" si="1886"/>
        <v>1.2E-2</v>
      </c>
      <c r="HG410" s="7">
        <f t="shared" si="1886"/>
        <v>8.5000000000000006E-2</v>
      </c>
      <c r="HH410" s="7">
        <f t="shared" si="1886"/>
        <v>0.02</v>
      </c>
      <c r="HI410" s="7">
        <f t="shared" si="1886"/>
        <v>9.1999999999999998E-2</v>
      </c>
      <c r="HJ410" s="7">
        <f t="shared" si="1886"/>
        <v>6.0999999999999999E-2</v>
      </c>
      <c r="HK410" s="7">
        <f t="shared" si="1886"/>
        <v>3.9E-2</v>
      </c>
      <c r="HL410" s="7">
        <f t="shared" si="1886"/>
        <v>2E-3</v>
      </c>
      <c r="HM410" s="7">
        <f t="shared" si="1886"/>
        <v>6.2E-2</v>
      </c>
      <c r="HN410" s="7">
        <f t="shared" si="1886"/>
        <v>6.5000000000000002E-2</v>
      </c>
      <c r="HO410" s="7">
        <f t="shared" si="1886"/>
        <v>9.9000000000000005E-2</v>
      </c>
      <c r="HP410" s="7">
        <f t="shared" si="1886"/>
        <v>6.7000000000000004E-2</v>
      </c>
      <c r="HQ410" s="7">
        <f t="shared" si="1886"/>
        <v>1.4999999999999999E-2</v>
      </c>
      <c r="HR410" s="7">
        <f t="shared" si="1886"/>
        <v>3.5000000000000003E-2</v>
      </c>
      <c r="HS410" s="7">
        <f t="shared" si="1886"/>
        <v>3.5000000000000003E-2</v>
      </c>
      <c r="HT410" s="7">
        <f t="shared" si="1886"/>
        <v>3.5999999999999997E-2</v>
      </c>
      <c r="HU410" s="7">
        <f t="shared" si="1886"/>
        <v>4.9000000000000002E-2</v>
      </c>
      <c r="HV410" s="7">
        <f t="shared" si="1886"/>
        <v>2.8000000000000001E-2</v>
      </c>
      <c r="HW410" s="7">
        <f t="shared" si="1886"/>
        <v>2.7E-2</v>
      </c>
      <c r="HX410" s="7">
        <f t="shared" si="1886"/>
        <v>9.0999999999999998E-2</v>
      </c>
      <c r="HY410" s="7">
        <f t="shared" si="1886"/>
        <v>8.2000000000000003E-2</v>
      </c>
      <c r="HZ410" s="7">
        <f t="shared" si="1886"/>
        <v>1.7000000000000001E-2</v>
      </c>
      <c r="IA410" s="7">
        <f t="shared" si="1886"/>
        <v>3.6999999999999998E-2</v>
      </c>
      <c r="IB410" s="7">
        <f t="shared" si="1886"/>
        <v>5.8000000000000003E-2</v>
      </c>
      <c r="IC410" s="7">
        <f t="shared" si="1886"/>
        <v>0.08</v>
      </c>
      <c r="ID410" s="7">
        <f t="shared" si="1886"/>
        <v>5.8999999999999997E-2</v>
      </c>
      <c r="IE410" s="7">
        <f t="shared" si="1886"/>
        <v>5.1999999999999998E-2</v>
      </c>
      <c r="IF410" s="7">
        <f t="shared" si="1886"/>
        <v>2.8000000000000001E-2</v>
      </c>
      <c r="IG410" s="7">
        <f t="shared" si="1886"/>
        <v>3.5000000000000003E-2</v>
      </c>
      <c r="IH410" s="7">
        <f t="shared" si="1886"/>
        <v>1.7000000000000001E-2</v>
      </c>
      <c r="II410" s="7">
        <f t="shared" si="1886"/>
        <v>4.3999999999999997E-2</v>
      </c>
      <c r="IJ410" s="7">
        <f t="shared" si="1886"/>
        <v>2.5999999999999999E-2</v>
      </c>
      <c r="IK410" s="7">
        <f t="shared" si="1886"/>
        <v>7.1999999999999995E-2</v>
      </c>
      <c r="IL410" s="7">
        <f t="shared" si="1886"/>
        <v>3.2000000000000001E-2</v>
      </c>
      <c r="IM410" s="7">
        <f t="shared" si="1886"/>
        <v>7.1999999999999995E-2</v>
      </c>
      <c r="IN410" s="7">
        <f t="shared" si="1886"/>
        <v>2.1999999999999999E-2</v>
      </c>
      <c r="IO410" s="7">
        <f t="shared" si="1886"/>
        <v>2.5999999999999999E-2</v>
      </c>
      <c r="IP410" s="7">
        <f t="shared" si="1886"/>
        <v>7.9000000000000001E-2</v>
      </c>
      <c r="IQ410" s="7">
        <f t="shared" si="1886"/>
        <v>0.06</v>
      </c>
      <c r="IR410" s="7">
        <f t="shared" si="1886"/>
        <v>4.3999999999999997E-2</v>
      </c>
      <c r="IS410" s="7">
        <f t="shared" si="1886"/>
        <v>9.9000000000000005E-2</v>
      </c>
      <c r="IT410" s="7">
        <f t="shared" si="1886"/>
        <v>1.4999999999999999E-2</v>
      </c>
      <c r="IU410" s="7">
        <f t="shared" si="1886"/>
        <v>7.3999999999999996E-2</v>
      </c>
      <c r="IV410" s="7">
        <f t="shared" si="1886"/>
        <v>9.2999999999999999E-2</v>
      </c>
      <c r="IW410" s="7">
        <f t="shared" ref="IW410:JC410" si="1887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1887"/>
        <v>1.2E-2</v>
      </c>
      <c r="IY410" s="7">
        <f t="shared" si="1887"/>
        <v>5.2999999999999999E-2</v>
      </c>
      <c r="IZ410" s="7">
        <f t="shared" si="1887"/>
        <v>5.0999999999999997E-2</v>
      </c>
      <c r="JA410" s="7">
        <f t="shared" si="1887"/>
        <v>6.0000000000000001E-3</v>
      </c>
      <c r="JB410" s="7">
        <f t="shared" si="1887"/>
        <v>5.6000000000000001E-2</v>
      </c>
      <c r="JC410" s="7">
        <f t="shared" si="1887"/>
        <v>3.3000000000000002E-2</v>
      </c>
    </row>
    <row r="411" spans="6:263" x14ac:dyDescent="0.45">
      <c r="F411" s="7">
        <f t="shared" si="1680"/>
        <v>0.31392572462275892</v>
      </c>
      <c r="G411" s="7">
        <f t="shared" si="1680"/>
        <v>0.10116936364265595</v>
      </c>
      <c r="H411" s="7">
        <f t="shared" si="1680"/>
        <v>0.22771665185117937</v>
      </c>
      <c r="I411" s="7">
        <f t="shared" si="1680"/>
        <v>0.40327888606268858</v>
      </c>
      <c r="J411" s="7">
        <f t="shared" si="1680"/>
        <v>1.6794842675698382E-3</v>
      </c>
      <c r="K411" s="7">
        <f t="shared" si="1680"/>
        <v>0.29209812185359102</v>
      </c>
      <c r="L411" s="7">
        <f t="shared" si="1680"/>
        <v>0.42155258609985585</v>
      </c>
      <c r="M411" s="7">
        <f t="shared" si="1680"/>
        <v>0.78772625270659391</v>
      </c>
      <c r="N411" s="7">
        <f t="shared" si="1680"/>
        <v>0.86864752595715577</v>
      </c>
      <c r="O411" s="7">
        <f t="shared" si="1680"/>
        <v>0.26238876453712057</v>
      </c>
      <c r="P411" s="7">
        <f t="shared" si="1680"/>
        <v>0.27937690926686715</v>
      </c>
      <c r="Q411" s="7">
        <f t="shared" si="1680"/>
        <v>0.60442358097267501</v>
      </c>
      <c r="R411" s="7">
        <f t="shared" si="1680"/>
        <v>0.32733007163150707</v>
      </c>
      <c r="S411" s="7">
        <f t="shared" si="1680"/>
        <v>0.76719999581910669</v>
      </c>
      <c r="T411" s="7">
        <f t="shared" si="1680"/>
        <v>0.10195805416533633</v>
      </c>
      <c r="U411" s="7">
        <f t="shared" si="1675"/>
        <v>0.13804145024066858</v>
      </c>
      <c r="V411" s="7">
        <f t="shared" si="1675"/>
        <v>0.3439952029585816</v>
      </c>
      <c r="W411" s="7">
        <f t="shared" si="1675"/>
        <v>0.66468726408886125</v>
      </c>
      <c r="X411" s="7">
        <f t="shared" si="1675"/>
        <v>0.82840890056845218</v>
      </c>
      <c r="Y411" s="7">
        <f t="shared" si="1675"/>
        <v>0.3075353015714955</v>
      </c>
      <c r="Z411" s="7">
        <f t="shared" si="1675"/>
        <v>5.7855491553365945E-2</v>
      </c>
      <c r="AA411" s="7">
        <f t="shared" si="1675"/>
        <v>0.97382841164890133</v>
      </c>
      <c r="AB411" s="7">
        <f t="shared" si="1675"/>
        <v>0.40468474775770902</v>
      </c>
      <c r="AC411" s="7">
        <f t="shared" si="1675"/>
        <v>0.45236126820201111</v>
      </c>
      <c r="AD411" s="7">
        <f t="shared" si="1675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1888">IFERROR(ROUND(BM$83*ROUNDDOWN(($BF411-$BE411)/$BG411,0),0)*$BG411+$BE411,"")</f>
        <v>5.3</v>
      </c>
      <c r="BN411" s="7">
        <f t="shared" si="1888"/>
        <v>3.3000000000000003</v>
      </c>
      <c r="BO411" s="7">
        <f t="shared" si="1888"/>
        <v>7.3</v>
      </c>
      <c r="BP411" s="7">
        <f t="shared" si="1888"/>
        <v>0.8</v>
      </c>
      <c r="BQ411" s="7">
        <f t="shared" si="1888"/>
        <v>8.5</v>
      </c>
      <c r="BR411" s="7">
        <f t="shared" si="1888"/>
        <v>0.1</v>
      </c>
      <c r="BS411" s="7">
        <f t="shared" si="1888"/>
        <v>0.6</v>
      </c>
      <c r="BT411" s="7">
        <f t="shared" si="1888"/>
        <v>7.4</v>
      </c>
      <c r="BU411" s="7">
        <f t="shared" si="1888"/>
        <v>8.4</v>
      </c>
      <c r="BV411" s="7">
        <f t="shared" si="1888"/>
        <v>0.70000000000000007</v>
      </c>
      <c r="BW411" s="7">
        <f t="shared" si="1888"/>
        <v>3.2</v>
      </c>
      <c r="BX411" s="7">
        <f t="shared" si="1888"/>
        <v>3.2</v>
      </c>
      <c r="BY411" s="7">
        <f t="shared" si="1888"/>
        <v>9.6</v>
      </c>
      <c r="BZ411" s="7">
        <f t="shared" si="1888"/>
        <v>4.3</v>
      </c>
      <c r="CA411" s="7">
        <f t="shared" si="1888"/>
        <v>4.8</v>
      </c>
      <c r="CB411" s="7">
        <f t="shared" si="1888"/>
        <v>7.6</v>
      </c>
      <c r="CC411" s="7">
        <f t="shared" si="1888"/>
        <v>7.9</v>
      </c>
      <c r="CD411" s="7">
        <f t="shared" si="1888"/>
        <v>8</v>
      </c>
      <c r="CE411" s="7">
        <f t="shared" si="1888"/>
        <v>2.7</v>
      </c>
      <c r="CF411" s="7">
        <f t="shared" si="1888"/>
        <v>1.5000000000000002</v>
      </c>
      <c r="CG411" s="7">
        <f t="shared" si="1888"/>
        <v>5.2</v>
      </c>
      <c r="CH411" s="7">
        <f t="shared" si="1888"/>
        <v>1.9000000000000001</v>
      </c>
      <c r="CI411" s="7">
        <f t="shared" si="1888"/>
        <v>8.8000000000000007</v>
      </c>
      <c r="CJ411" s="7">
        <f t="shared" si="1888"/>
        <v>1.2000000000000002</v>
      </c>
      <c r="CK411" s="7">
        <f t="shared" si="1888"/>
        <v>6.8</v>
      </c>
      <c r="CL411" s="7">
        <f t="shared" si="1888"/>
        <v>3.2</v>
      </c>
      <c r="CM411" s="7">
        <f t="shared" si="1888"/>
        <v>1.9000000000000001</v>
      </c>
      <c r="CN411" s="7">
        <f t="shared" si="1888"/>
        <v>7.7</v>
      </c>
      <c r="CO411" s="7">
        <f t="shared" si="1888"/>
        <v>2</v>
      </c>
      <c r="CP411" s="7">
        <f t="shared" si="1888"/>
        <v>7.9</v>
      </c>
      <c r="CQ411" s="7">
        <f t="shared" si="1888"/>
        <v>7</v>
      </c>
      <c r="CR411" s="7">
        <f t="shared" si="1888"/>
        <v>7.7</v>
      </c>
      <c r="CS411" s="7">
        <f t="shared" si="1888"/>
        <v>7.2</v>
      </c>
      <c r="CT411" s="7">
        <f t="shared" si="1888"/>
        <v>0.4</v>
      </c>
      <c r="CU411" s="7">
        <f t="shared" si="1888"/>
        <v>2.3000000000000003</v>
      </c>
      <c r="CV411" s="7">
        <f t="shared" si="1888"/>
        <v>6.2</v>
      </c>
      <c r="CW411" s="7">
        <f t="shared" si="1888"/>
        <v>7.4</v>
      </c>
      <c r="CX411" s="7">
        <f t="shared" si="1888"/>
        <v>1.5000000000000002</v>
      </c>
      <c r="CY411" s="7">
        <f t="shared" si="1888"/>
        <v>6.4</v>
      </c>
      <c r="CZ411" s="7">
        <f t="shared" si="1888"/>
        <v>7.6</v>
      </c>
      <c r="DA411" s="7">
        <f t="shared" si="1888"/>
        <v>3.3000000000000003</v>
      </c>
      <c r="DB411" s="7">
        <f t="shared" si="1888"/>
        <v>4.3999999999999995</v>
      </c>
      <c r="DC411" s="7">
        <f t="shared" si="1888"/>
        <v>3.3000000000000003</v>
      </c>
      <c r="DD411" s="7">
        <f t="shared" si="1888"/>
        <v>6.8</v>
      </c>
      <c r="DE411" s="7">
        <f t="shared" si="1888"/>
        <v>7.2</v>
      </c>
      <c r="DF411" s="7">
        <f t="shared" si="1888"/>
        <v>7.3</v>
      </c>
      <c r="DG411" s="7">
        <f t="shared" si="1888"/>
        <v>1.6</v>
      </c>
      <c r="DH411" s="7">
        <f t="shared" si="1888"/>
        <v>3.7</v>
      </c>
      <c r="DI411" s="7">
        <f t="shared" si="1888"/>
        <v>2.4000000000000004</v>
      </c>
      <c r="DJ411" s="7">
        <f t="shared" si="1888"/>
        <v>5.8</v>
      </c>
      <c r="DK411" s="7">
        <f t="shared" si="1888"/>
        <v>6.5</v>
      </c>
      <c r="DL411" s="7">
        <f t="shared" si="1888"/>
        <v>6.4</v>
      </c>
      <c r="DM411" s="7">
        <f t="shared" si="1888"/>
        <v>8.1999999999999993</v>
      </c>
      <c r="DN411" s="7">
        <f t="shared" si="1888"/>
        <v>9.3000000000000007</v>
      </c>
      <c r="DO411" s="7">
        <f t="shared" si="1888"/>
        <v>4.9000000000000004</v>
      </c>
      <c r="DP411" s="7">
        <f t="shared" si="1888"/>
        <v>9.3000000000000007</v>
      </c>
      <c r="DQ411" s="7">
        <f t="shared" si="1888"/>
        <v>0.30000000000000004</v>
      </c>
      <c r="DR411" s="7">
        <f t="shared" si="1888"/>
        <v>6.4</v>
      </c>
      <c r="DS411" s="7">
        <f t="shared" si="1888"/>
        <v>2.8000000000000003</v>
      </c>
      <c r="DT411" s="7">
        <f t="shared" si="1888"/>
        <v>8.1</v>
      </c>
      <c r="DU411" s="7">
        <f t="shared" si="1888"/>
        <v>7.5</v>
      </c>
      <c r="DV411" s="7">
        <f t="shared" si="1888"/>
        <v>4.5999999999999996</v>
      </c>
      <c r="DW411" s="7">
        <f t="shared" si="1888"/>
        <v>2.6</v>
      </c>
      <c r="DX411" s="7">
        <f t="shared" si="1888"/>
        <v>8</v>
      </c>
      <c r="DY411" s="7">
        <f t="shared" ref="DY411:GJ411" si="1889">IFERROR(ROUND(DY$83*ROUNDDOWN(($BF411-$BE411)/$BG411,0),0)*$BG411+$BE411,"")</f>
        <v>9.7000000000000011</v>
      </c>
      <c r="DZ411" s="7">
        <f t="shared" si="1889"/>
        <v>7.9</v>
      </c>
      <c r="EA411" s="7">
        <f t="shared" si="1889"/>
        <v>6.6</v>
      </c>
      <c r="EB411" s="7">
        <f t="shared" si="1889"/>
        <v>6.7</v>
      </c>
      <c r="EC411" s="7">
        <f t="shared" si="1889"/>
        <v>4.5999999999999996</v>
      </c>
      <c r="ED411" s="7">
        <f t="shared" si="1889"/>
        <v>1.4000000000000001</v>
      </c>
      <c r="EE411" s="7">
        <f t="shared" si="1889"/>
        <v>2.8000000000000003</v>
      </c>
      <c r="EF411" s="7">
        <f t="shared" si="1889"/>
        <v>3.2</v>
      </c>
      <c r="EG411" s="7">
        <f t="shared" si="1889"/>
        <v>1.8000000000000003</v>
      </c>
      <c r="EH411" s="7">
        <f t="shared" si="1889"/>
        <v>6.6</v>
      </c>
      <c r="EI411" s="7">
        <f t="shared" si="1889"/>
        <v>6.5</v>
      </c>
      <c r="EJ411" s="7">
        <f t="shared" si="1889"/>
        <v>2.5000000000000004</v>
      </c>
      <c r="EK411" s="7">
        <f t="shared" si="1889"/>
        <v>1.6</v>
      </c>
      <c r="EL411" s="7">
        <f t="shared" si="1889"/>
        <v>5.7</v>
      </c>
      <c r="EM411" s="7">
        <f t="shared" si="1889"/>
        <v>6.3</v>
      </c>
      <c r="EN411" s="7">
        <f t="shared" si="1889"/>
        <v>6.7</v>
      </c>
      <c r="EO411" s="7">
        <f t="shared" si="1889"/>
        <v>6.8</v>
      </c>
      <c r="EP411" s="7">
        <f t="shared" si="1889"/>
        <v>8.5</v>
      </c>
      <c r="EQ411" s="7">
        <f t="shared" si="1889"/>
        <v>5.0999999999999996</v>
      </c>
      <c r="ER411" s="7">
        <f t="shared" si="1889"/>
        <v>9.7000000000000011</v>
      </c>
      <c r="ES411" s="7">
        <f t="shared" si="1889"/>
        <v>3.0000000000000004</v>
      </c>
      <c r="ET411" s="7">
        <f t="shared" si="1889"/>
        <v>2.4000000000000004</v>
      </c>
      <c r="EU411" s="7">
        <f t="shared" si="1889"/>
        <v>9.8000000000000007</v>
      </c>
      <c r="EV411" s="7">
        <f t="shared" si="1889"/>
        <v>9.3000000000000007</v>
      </c>
      <c r="EW411" s="7">
        <f t="shared" si="1889"/>
        <v>8.1999999999999993</v>
      </c>
      <c r="EX411" s="7">
        <f t="shared" si="1889"/>
        <v>4</v>
      </c>
      <c r="EY411" s="7">
        <f t="shared" si="1889"/>
        <v>4.7</v>
      </c>
      <c r="EZ411" s="7">
        <f t="shared" si="1889"/>
        <v>4.7</v>
      </c>
      <c r="FA411" s="7">
        <f t="shared" si="1889"/>
        <v>8.6999999999999993</v>
      </c>
      <c r="FB411" s="7">
        <f t="shared" si="1889"/>
        <v>2.5000000000000004</v>
      </c>
      <c r="FC411" s="7">
        <f t="shared" si="1889"/>
        <v>5.8</v>
      </c>
      <c r="FD411" s="7">
        <f t="shared" si="1889"/>
        <v>9.1</v>
      </c>
      <c r="FE411" s="7">
        <f t="shared" si="1889"/>
        <v>1.6</v>
      </c>
      <c r="FF411" s="7">
        <f t="shared" si="1889"/>
        <v>1</v>
      </c>
      <c r="FG411" s="7">
        <f t="shared" si="1889"/>
        <v>1.2000000000000002</v>
      </c>
      <c r="FH411" s="7">
        <f t="shared" si="1889"/>
        <v>1.8000000000000003</v>
      </c>
      <c r="FI411" s="7">
        <f t="shared" si="1889"/>
        <v>5.3</v>
      </c>
      <c r="FJ411" s="7">
        <f t="shared" si="1889"/>
        <v>5.3</v>
      </c>
      <c r="FK411" s="7">
        <f t="shared" si="1889"/>
        <v>5.5</v>
      </c>
      <c r="FL411" s="7">
        <f t="shared" si="1889"/>
        <v>1.8000000000000003</v>
      </c>
      <c r="FM411" s="7">
        <f t="shared" si="1889"/>
        <v>4.0999999999999996</v>
      </c>
      <c r="FN411" s="7">
        <f t="shared" si="1889"/>
        <v>9.4</v>
      </c>
      <c r="FO411" s="7">
        <f t="shared" si="1889"/>
        <v>8</v>
      </c>
      <c r="FP411" s="7">
        <f t="shared" si="1889"/>
        <v>6.1</v>
      </c>
      <c r="FQ411" s="7">
        <f t="shared" si="1889"/>
        <v>5.3</v>
      </c>
      <c r="FR411" s="7">
        <f t="shared" si="1889"/>
        <v>3.2</v>
      </c>
      <c r="FS411" s="7">
        <f t="shared" si="1889"/>
        <v>8.4</v>
      </c>
      <c r="FT411" s="7">
        <f t="shared" si="1889"/>
        <v>0.2</v>
      </c>
      <c r="FU411" s="7">
        <f t="shared" si="1889"/>
        <v>8.8000000000000007</v>
      </c>
      <c r="FV411" s="7">
        <f t="shared" si="1889"/>
        <v>2.3000000000000003</v>
      </c>
      <c r="FW411" s="7">
        <f t="shared" si="1889"/>
        <v>7.6</v>
      </c>
      <c r="FX411" s="7">
        <f t="shared" si="1889"/>
        <v>4.3999999999999995</v>
      </c>
      <c r="FY411" s="7">
        <f t="shared" si="1889"/>
        <v>4.8</v>
      </c>
      <c r="FZ411" s="7">
        <f t="shared" si="1889"/>
        <v>2.9000000000000004</v>
      </c>
      <c r="GA411" s="7">
        <f t="shared" si="1889"/>
        <v>8.1</v>
      </c>
      <c r="GB411" s="7">
        <f t="shared" si="1889"/>
        <v>0.4</v>
      </c>
      <c r="GC411" s="7">
        <f t="shared" si="1889"/>
        <v>3.5000000000000004</v>
      </c>
      <c r="GD411" s="7">
        <f t="shared" si="1889"/>
        <v>3.7</v>
      </c>
      <c r="GE411" s="7">
        <f t="shared" si="1889"/>
        <v>1.1000000000000001</v>
      </c>
      <c r="GF411" s="7">
        <f t="shared" si="1889"/>
        <v>4.5999999999999996</v>
      </c>
      <c r="GG411" s="7">
        <f t="shared" si="1889"/>
        <v>9.5</v>
      </c>
      <c r="GH411" s="7">
        <f t="shared" si="1889"/>
        <v>2.3000000000000003</v>
      </c>
      <c r="GI411" s="7">
        <f t="shared" si="1889"/>
        <v>7.6</v>
      </c>
      <c r="GJ411" s="7">
        <f t="shared" si="1889"/>
        <v>5.5</v>
      </c>
      <c r="GK411" s="7">
        <f t="shared" ref="GK411:IV411" si="1890">IFERROR(ROUND(GK$83*ROUNDDOWN(($BF411-$BE411)/$BG411,0),0)*$BG411+$BE411,"")</f>
        <v>6.4</v>
      </c>
      <c r="GL411" s="7">
        <f t="shared" si="1890"/>
        <v>2.4000000000000004</v>
      </c>
      <c r="GM411" s="7">
        <f t="shared" si="1890"/>
        <v>6.2</v>
      </c>
      <c r="GN411" s="7">
        <f t="shared" si="1890"/>
        <v>5.9</v>
      </c>
      <c r="GO411" s="7">
        <f t="shared" si="1890"/>
        <v>1.7000000000000002</v>
      </c>
      <c r="GP411" s="7">
        <f t="shared" si="1890"/>
        <v>2.1</v>
      </c>
      <c r="GQ411" s="7">
        <f t="shared" si="1890"/>
        <v>8</v>
      </c>
      <c r="GR411" s="7">
        <f t="shared" si="1890"/>
        <v>9.3000000000000007</v>
      </c>
      <c r="GS411" s="7">
        <f t="shared" si="1890"/>
        <v>7.5</v>
      </c>
      <c r="GT411" s="7">
        <f t="shared" si="1890"/>
        <v>5.8</v>
      </c>
      <c r="GU411" s="7">
        <f t="shared" si="1890"/>
        <v>1.7000000000000002</v>
      </c>
      <c r="GV411" s="7">
        <f t="shared" si="1890"/>
        <v>4.3999999999999995</v>
      </c>
      <c r="GW411" s="7">
        <f t="shared" si="1890"/>
        <v>0.70000000000000007</v>
      </c>
      <c r="GX411" s="7">
        <f t="shared" si="1890"/>
        <v>1.4000000000000001</v>
      </c>
      <c r="GY411" s="7">
        <f t="shared" si="1890"/>
        <v>2.4000000000000004</v>
      </c>
      <c r="GZ411" s="7">
        <f t="shared" si="1890"/>
        <v>6.3</v>
      </c>
      <c r="HA411" s="7">
        <f t="shared" si="1890"/>
        <v>9.1</v>
      </c>
      <c r="HB411" s="7">
        <f t="shared" si="1890"/>
        <v>7.5</v>
      </c>
      <c r="HC411" s="7">
        <f t="shared" si="1890"/>
        <v>5.7</v>
      </c>
      <c r="HD411" s="7">
        <f t="shared" si="1890"/>
        <v>5.3</v>
      </c>
      <c r="HE411" s="7">
        <f t="shared" si="1890"/>
        <v>0.9</v>
      </c>
      <c r="HF411" s="7">
        <f t="shared" si="1890"/>
        <v>1.2000000000000002</v>
      </c>
      <c r="HG411" s="7">
        <f t="shared" si="1890"/>
        <v>8.5</v>
      </c>
      <c r="HH411" s="7">
        <f t="shared" si="1890"/>
        <v>2</v>
      </c>
      <c r="HI411" s="7">
        <f t="shared" si="1890"/>
        <v>9.1999999999999993</v>
      </c>
      <c r="HJ411" s="7">
        <f t="shared" si="1890"/>
        <v>6.1</v>
      </c>
      <c r="HK411" s="7">
        <f t="shared" si="1890"/>
        <v>3.9000000000000004</v>
      </c>
      <c r="HL411" s="7">
        <f t="shared" si="1890"/>
        <v>0.2</v>
      </c>
      <c r="HM411" s="7">
        <f t="shared" si="1890"/>
        <v>6.2</v>
      </c>
      <c r="HN411" s="7">
        <f t="shared" si="1890"/>
        <v>6.5</v>
      </c>
      <c r="HO411" s="7">
        <f t="shared" si="1890"/>
        <v>9.9</v>
      </c>
      <c r="HP411" s="7">
        <f t="shared" si="1890"/>
        <v>6.7</v>
      </c>
      <c r="HQ411" s="7">
        <f t="shared" si="1890"/>
        <v>1.5000000000000002</v>
      </c>
      <c r="HR411" s="7">
        <f t="shared" si="1890"/>
        <v>3.5000000000000004</v>
      </c>
      <c r="HS411" s="7">
        <f t="shared" si="1890"/>
        <v>3.5000000000000004</v>
      </c>
      <c r="HT411" s="7">
        <f t="shared" si="1890"/>
        <v>3.6</v>
      </c>
      <c r="HU411" s="7">
        <f t="shared" si="1890"/>
        <v>4.9000000000000004</v>
      </c>
      <c r="HV411" s="7">
        <f t="shared" si="1890"/>
        <v>2.8000000000000003</v>
      </c>
      <c r="HW411" s="7">
        <f t="shared" si="1890"/>
        <v>2.7</v>
      </c>
      <c r="HX411" s="7">
        <f t="shared" si="1890"/>
        <v>9.1</v>
      </c>
      <c r="HY411" s="7">
        <f t="shared" si="1890"/>
        <v>8.1999999999999993</v>
      </c>
      <c r="HZ411" s="7">
        <f t="shared" si="1890"/>
        <v>1.7000000000000002</v>
      </c>
      <c r="IA411" s="7">
        <f t="shared" si="1890"/>
        <v>3.7</v>
      </c>
      <c r="IB411" s="7">
        <f t="shared" si="1890"/>
        <v>5.8</v>
      </c>
      <c r="IC411" s="7">
        <f t="shared" si="1890"/>
        <v>8</v>
      </c>
      <c r="ID411" s="7">
        <f t="shared" si="1890"/>
        <v>5.9</v>
      </c>
      <c r="IE411" s="7">
        <f t="shared" si="1890"/>
        <v>5.2</v>
      </c>
      <c r="IF411" s="7">
        <f t="shared" si="1890"/>
        <v>2.8000000000000003</v>
      </c>
      <c r="IG411" s="7">
        <f t="shared" si="1890"/>
        <v>3.5000000000000004</v>
      </c>
      <c r="IH411" s="7">
        <f t="shared" si="1890"/>
        <v>1.7000000000000002</v>
      </c>
      <c r="II411" s="7">
        <f t="shared" si="1890"/>
        <v>4.3999999999999995</v>
      </c>
      <c r="IJ411" s="7">
        <f t="shared" si="1890"/>
        <v>2.6</v>
      </c>
      <c r="IK411" s="7">
        <f t="shared" si="1890"/>
        <v>7.2</v>
      </c>
      <c r="IL411" s="7">
        <f t="shared" si="1890"/>
        <v>3.2</v>
      </c>
      <c r="IM411" s="7">
        <f t="shared" si="1890"/>
        <v>7.2</v>
      </c>
      <c r="IN411" s="7">
        <f t="shared" si="1890"/>
        <v>2.2000000000000002</v>
      </c>
      <c r="IO411" s="7">
        <f t="shared" si="1890"/>
        <v>2.6</v>
      </c>
      <c r="IP411" s="7">
        <f t="shared" si="1890"/>
        <v>7.9</v>
      </c>
      <c r="IQ411" s="7">
        <f t="shared" si="1890"/>
        <v>6</v>
      </c>
      <c r="IR411" s="7">
        <f t="shared" si="1890"/>
        <v>4.3999999999999995</v>
      </c>
      <c r="IS411" s="7">
        <f t="shared" si="1890"/>
        <v>9.9</v>
      </c>
      <c r="IT411" s="7">
        <f t="shared" si="1890"/>
        <v>1.5000000000000002</v>
      </c>
      <c r="IU411" s="7">
        <f t="shared" si="1890"/>
        <v>7.4</v>
      </c>
      <c r="IV411" s="7">
        <f t="shared" si="1890"/>
        <v>9.3000000000000007</v>
      </c>
      <c r="IW411" s="7">
        <f t="shared" ref="IW411:JC411" si="1891">IFERROR(ROUND(IW$83*ROUNDDOWN(($BF411-$BE411)/$BG411,0),0)*$BG411+$BE411,"")</f>
        <v>7.2</v>
      </c>
      <c r="IX411" s="7">
        <f t="shared" si="1891"/>
        <v>1.2000000000000002</v>
      </c>
      <c r="IY411" s="7">
        <f t="shared" si="1891"/>
        <v>5.3</v>
      </c>
      <c r="IZ411" s="7">
        <f t="shared" si="1891"/>
        <v>5.0999999999999996</v>
      </c>
      <c r="JA411" s="7">
        <f t="shared" si="1891"/>
        <v>0.6</v>
      </c>
      <c r="JB411" s="7">
        <f t="shared" si="1891"/>
        <v>5.6</v>
      </c>
      <c r="JC411" s="7">
        <f t="shared" si="1891"/>
        <v>3.3000000000000003</v>
      </c>
    </row>
    <row r="412" spans="6:263" x14ac:dyDescent="0.45">
      <c r="F412" s="7">
        <f t="shared" si="1680"/>
        <v>0.50865326519527154</v>
      </c>
      <c r="G412" s="7">
        <f t="shared" si="1680"/>
        <v>0.54635239464526641</v>
      </c>
      <c r="H412" s="7">
        <f t="shared" si="1680"/>
        <v>0.11050150827993709</v>
      </c>
      <c r="I412" s="7">
        <f t="shared" si="1680"/>
        <v>0.67510913204173983</v>
      </c>
      <c r="J412" s="7">
        <f t="shared" si="1680"/>
        <v>7.0385079863660535E-2</v>
      </c>
      <c r="K412" s="7">
        <f t="shared" si="1680"/>
        <v>0.86843999469114463</v>
      </c>
      <c r="L412" s="7">
        <f t="shared" si="1680"/>
        <v>0.76488362614292815</v>
      </c>
      <c r="M412" s="7">
        <f t="shared" si="1680"/>
        <v>0.33394439999663478</v>
      </c>
      <c r="N412" s="7">
        <f t="shared" si="1680"/>
        <v>0.48472547786530362</v>
      </c>
      <c r="O412" s="7">
        <f t="shared" si="1680"/>
        <v>0.76805297134819117</v>
      </c>
      <c r="P412" s="7">
        <f t="shared" si="1680"/>
        <v>0.80278722094501709</v>
      </c>
      <c r="Q412" s="7">
        <f t="shared" si="1680"/>
        <v>0.13067713199680536</v>
      </c>
      <c r="R412" s="7">
        <f t="shared" si="1680"/>
        <v>0.54988772447681411</v>
      </c>
      <c r="S412" s="7">
        <f t="shared" si="1680"/>
        <v>0.51099818409932696</v>
      </c>
      <c r="T412" s="7">
        <f t="shared" si="1680"/>
        <v>0.61723261494991954</v>
      </c>
      <c r="U412" s="7">
        <f t="shared" si="1675"/>
        <v>0.3988445673132523</v>
      </c>
      <c r="V412" s="7">
        <f t="shared" si="1675"/>
        <v>0.99244201369231666</v>
      </c>
      <c r="W412" s="7">
        <f t="shared" si="1675"/>
        <v>0.1189248334238887</v>
      </c>
      <c r="X412" s="7">
        <f t="shared" si="1675"/>
        <v>0.12603933975381745</v>
      </c>
      <c r="Y412" s="7">
        <f t="shared" si="1675"/>
        <v>3.6542157659559586E-2</v>
      </c>
      <c r="Z412" s="7">
        <f t="shared" si="1675"/>
        <v>0.74243277252765039</v>
      </c>
      <c r="AA412" s="7">
        <f t="shared" si="1675"/>
        <v>0.67125870411808541</v>
      </c>
      <c r="AB412" s="7">
        <f t="shared" si="1675"/>
        <v>0.53745901237123594</v>
      </c>
      <c r="AC412" s="7">
        <f t="shared" si="1675"/>
        <v>0.93077737927938686</v>
      </c>
      <c r="AD412" s="7">
        <f t="shared" si="1675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1892">IFERROR(ROUND(BM$84*ROUNDDOWN(($BF412-$BE412)/$BG412,0),0)*$BG412+$BE412,"")</f>
        <v>0.01</v>
      </c>
      <c r="BN412" s="7">
        <f t="shared" si="1892"/>
        <v>0.04</v>
      </c>
      <c r="BO412" s="7">
        <f t="shared" si="1892"/>
        <v>0.04</v>
      </c>
      <c r="BP412" s="7">
        <f t="shared" si="1892"/>
        <v>0.03</v>
      </c>
      <c r="BQ412" s="7">
        <f t="shared" si="1892"/>
        <v>0.04</v>
      </c>
      <c r="BR412" s="7">
        <f t="shared" si="1892"/>
        <v>0.04</v>
      </c>
      <c r="BS412" s="7">
        <f t="shared" si="1892"/>
        <v>0.02</v>
      </c>
      <c r="BT412" s="7">
        <f t="shared" si="1892"/>
        <v>0.02</v>
      </c>
      <c r="BU412" s="7">
        <f t="shared" si="1892"/>
        <v>0.03</v>
      </c>
      <c r="BV412" s="7">
        <f t="shared" si="1892"/>
        <v>0.03</v>
      </c>
      <c r="BW412" s="7">
        <f t="shared" si="1892"/>
        <v>0.01</v>
      </c>
      <c r="BX412" s="7">
        <f t="shared" si="1892"/>
        <v>0.04</v>
      </c>
      <c r="BY412" s="7">
        <f t="shared" si="1892"/>
        <v>0.02</v>
      </c>
      <c r="BZ412" s="7">
        <f t="shared" si="1892"/>
        <v>0.04</v>
      </c>
      <c r="CA412" s="7">
        <f t="shared" si="1892"/>
        <v>0.05</v>
      </c>
      <c r="CB412" s="7">
        <f t="shared" si="1892"/>
        <v>0.05</v>
      </c>
      <c r="CC412" s="7">
        <f t="shared" si="1892"/>
        <v>0.03</v>
      </c>
      <c r="CD412" s="7">
        <f t="shared" si="1892"/>
        <v>0.01</v>
      </c>
      <c r="CE412" s="7">
        <f t="shared" si="1892"/>
        <v>0.04</v>
      </c>
      <c r="CF412" s="7">
        <f t="shared" si="1892"/>
        <v>0.04</v>
      </c>
      <c r="CG412" s="7">
        <f t="shared" si="1892"/>
        <v>0.03</v>
      </c>
      <c r="CH412" s="7">
        <f t="shared" si="1892"/>
        <v>0.01</v>
      </c>
      <c r="CI412" s="7">
        <f t="shared" si="1892"/>
        <v>0.02</v>
      </c>
      <c r="CJ412" s="7">
        <f t="shared" si="1892"/>
        <v>0.03</v>
      </c>
      <c r="CK412" s="7">
        <f t="shared" si="1892"/>
        <v>0.04</v>
      </c>
      <c r="CL412" s="7">
        <f t="shared" si="1892"/>
        <v>0.02</v>
      </c>
      <c r="CM412" s="7">
        <f t="shared" si="1892"/>
        <v>0.04</v>
      </c>
      <c r="CN412" s="7">
        <f t="shared" si="1892"/>
        <v>0.04</v>
      </c>
      <c r="CO412" s="7">
        <f t="shared" si="1892"/>
        <v>0.04</v>
      </c>
      <c r="CP412" s="7">
        <f t="shared" si="1892"/>
        <v>0.05</v>
      </c>
      <c r="CQ412" s="7">
        <f t="shared" si="1892"/>
        <v>0.03</v>
      </c>
      <c r="CR412" s="7">
        <f t="shared" si="1892"/>
        <v>0.02</v>
      </c>
      <c r="CS412" s="7">
        <f t="shared" si="1892"/>
        <v>0.02</v>
      </c>
      <c r="CT412" s="7">
        <f t="shared" si="1892"/>
        <v>0.05</v>
      </c>
      <c r="CU412" s="7">
        <f t="shared" si="1892"/>
        <v>0.02</v>
      </c>
      <c r="CV412" s="7">
        <f t="shared" si="1892"/>
        <v>0.02</v>
      </c>
      <c r="CW412" s="7">
        <f t="shared" si="1892"/>
        <v>0.04</v>
      </c>
      <c r="CX412" s="7">
        <f t="shared" si="1892"/>
        <v>0.02</v>
      </c>
      <c r="CY412" s="7">
        <f t="shared" si="1892"/>
        <v>0.05</v>
      </c>
      <c r="CZ412" s="7">
        <f t="shared" si="1892"/>
        <v>0.04</v>
      </c>
      <c r="DA412" s="7">
        <f t="shared" si="1892"/>
        <v>0.04</v>
      </c>
      <c r="DB412" s="7">
        <f t="shared" si="1892"/>
        <v>0.01</v>
      </c>
      <c r="DC412" s="7">
        <f t="shared" si="1892"/>
        <v>0.04</v>
      </c>
      <c r="DD412" s="7">
        <f t="shared" si="1892"/>
        <v>0.02</v>
      </c>
      <c r="DE412" s="7">
        <f t="shared" si="1892"/>
        <v>0.03</v>
      </c>
      <c r="DF412" s="7">
        <f t="shared" si="1892"/>
        <v>0.03</v>
      </c>
      <c r="DG412" s="7">
        <f t="shared" si="1892"/>
        <v>0.01</v>
      </c>
      <c r="DH412" s="7">
        <f t="shared" si="1892"/>
        <v>0.05</v>
      </c>
      <c r="DI412" s="7">
        <f t="shared" si="1892"/>
        <v>0.03</v>
      </c>
      <c r="DJ412" s="7">
        <f t="shared" si="1892"/>
        <v>0.02</v>
      </c>
      <c r="DK412" s="7">
        <f t="shared" si="1892"/>
        <v>0.03</v>
      </c>
      <c r="DL412" s="7">
        <f t="shared" si="1892"/>
        <v>0.03</v>
      </c>
      <c r="DM412" s="7">
        <f t="shared" si="1892"/>
        <v>0.04</v>
      </c>
      <c r="DN412" s="7">
        <f t="shared" si="1892"/>
        <v>0.03</v>
      </c>
      <c r="DO412" s="7">
        <f t="shared" si="1892"/>
        <v>0.04</v>
      </c>
      <c r="DP412" s="7">
        <f t="shared" si="1892"/>
        <v>0.04</v>
      </c>
      <c r="DQ412" s="7">
        <f t="shared" si="1892"/>
        <v>0.04</v>
      </c>
      <c r="DR412" s="7">
        <f t="shared" si="1892"/>
        <v>0.03</v>
      </c>
      <c r="DS412" s="7">
        <f t="shared" si="1892"/>
        <v>0.05</v>
      </c>
      <c r="DT412" s="7">
        <f t="shared" si="1892"/>
        <v>0.04</v>
      </c>
      <c r="DU412" s="7">
        <f t="shared" si="1892"/>
        <v>0.05</v>
      </c>
      <c r="DV412" s="7">
        <f t="shared" si="1892"/>
        <v>0.01</v>
      </c>
      <c r="DW412" s="7">
        <f t="shared" si="1892"/>
        <v>0.01</v>
      </c>
      <c r="DX412" s="7">
        <f t="shared" si="1892"/>
        <v>0.04</v>
      </c>
      <c r="DY412" s="7">
        <f t="shared" ref="DY412:GJ412" si="1893">IFERROR(ROUND(DY$84*ROUNDDOWN(($BF412-$BE412)/$BG412,0),0)*$BG412+$BE412,"")</f>
        <v>0.05</v>
      </c>
      <c r="DZ412" s="7">
        <f t="shared" si="1893"/>
        <v>0.03</v>
      </c>
      <c r="EA412" s="7">
        <f t="shared" si="1893"/>
        <v>0.02</v>
      </c>
      <c r="EB412" s="7">
        <f t="shared" si="1893"/>
        <v>0.02</v>
      </c>
      <c r="EC412" s="7">
        <f t="shared" si="1893"/>
        <v>0.03</v>
      </c>
      <c r="ED412" s="7">
        <f t="shared" si="1893"/>
        <v>0.02</v>
      </c>
      <c r="EE412" s="7">
        <f t="shared" si="1893"/>
        <v>0.04</v>
      </c>
      <c r="EF412" s="7">
        <f t="shared" si="1893"/>
        <v>0.03</v>
      </c>
      <c r="EG412" s="7">
        <f t="shared" si="1893"/>
        <v>0.04</v>
      </c>
      <c r="EH412" s="7">
        <f t="shared" si="1893"/>
        <v>0.02</v>
      </c>
      <c r="EI412" s="7">
        <f t="shared" si="1893"/>
        <v>0.02</v>
      </c>
      <c r="EJ412" s="7">
        <f t="shared" si="1893"/>
        <v>0.05</v>
      </c>
      <c r="EK412" s="7">
        <f t="shared" si="1893"/>
        <v>0.02</v>
      </c>
      <c r="EL412" s="7">
        <f t="shared" si="1893"/>
        <v>0.03</v>
      </c>
      <c r="EM412" s="7">
        <f t="shared" si="1893"/>
        <v>0.02</v>
      </c>
      <c r="EN412" s="7">
        <f t="shared" si="1893"/>
        <v>0.04</v>
      </c>
      <c r="EO412" s="7">
        <f t="shared" si="1893"/>
        <v>0.03</v>
      </c>
      <c r="EP412" s="7">
        <f t="shared" si="1893"/>
        <v>0.03</v>
      </c>
      <c r="EQ412" s="7">
        <f t="shared" si="1893"/>
        <v>0.02</v>
      </c>
      <c r="ER412" s="7">
        <f t="shared" si="1893"/>
        <v>0.03</v>
      </c>
      <c r="ES412" s="7">
        <f t="shared" si="1893"/>
        <v>0.03</v>
      </c>
      <c r="ET412" s="7">
        <f t="shared" si="1893"/>
        <v>0.03</v>
      </c>
      <c r="EU412" s="7">
        <f t="shared" si="1893"/>
        <v>0.02</v>
      </c>
      <c r="EV412" s="7">
        <f t="shared" si="1893"/>
        <v>0.05</v>
      </c>
      <c r="EW412" s="7">
        <f t="shared" si="1893"/>
        <v>0.04</v>
      </c>
      <c r="EX412" s="7">
        <f t="shared" si="1893"/>
        <v>0.03</v>
      </c>
      <c r="EY412" s="7">
        <f t="shared" si="1893"/>
        <v>0.05</v>
      </c>
      <c r="EZ412" s="7">
        <f t="shared" si="1893"/>
        <v>0.02</v>
      </c>
      <c r="FA412" s="7">
        <f t="shared" si="1893"/>
        <v>0.05</v>
      </c>
      <c r="FB412" s="7">
        <f t="shared" si="1893"/>
        <v>0.02</v>
      </c>
      <c r="FC412" s="7">
        <f t="shared" si="1893"/>
        <v>0.03</v>
      </c>
      <c r="FD412" s="7">
        <f t="shared" si="1893"/>
        <v>0.01</v>
      </c>
      <c r="FE412" s="7">
        <f t="shared" si="1893"/>
        <v>0.02</v>
      </c>
      <c r="FF412" s="7">
        <f t="shared" si="1893"/>
        <v>0.03</v>
      </c>
      <c r="FG412" s="7">
        <f t="shared" si="1893"/>
        <v>0.04</v>
      </c>
      <c r="FH412" s="7">
        <f t="shared" si="1893"/>
        <v>0.02</v>
      </c>
      <c r="FI412" s="7">
        <f t="shared" si="1893"/>
        <v>0.04</v>
      </c>
      <c r="FJ412" s="7">
        <f t="shared" si="1893"/>
        <v>0.02</v>
      </c>
      <c r="FK412" s="7">
        <f t="shared" si="1893"/>
        <v>0.05</v>
      </c>
      <c r="FL412" s="7">
        <f t="shared" si="1893"/>
        <v>0.03</v>
      </c>
      <c r="FM412" s="7">
        <f t="shared" si="1893"/>
        <v>0.03</v>
      </c>
      <c r="FN412" s="7">
        <f t="shared" si="1893"/>
        <v>0.03</v>
      </c>
      <c r="FO412" s="7">
        <f t="shared" si="1893"/>
        <v>0.03</v>
      </c>
      <c r="FP412" s="7">
        <f t="shared" si="1893"/>
        <v>0.02</v>
      </c>
      <c r="FQ412" s="7">
        <f t="shared" si="1893"/>
        <v>0.02</v>
      </c>
      <c r="FR412" s="7">
        <f t="shared" si="1893"/>
        <v>0.03</v>
      </c>
      <c r="FS412" s="7">
        <f t="shared" si="1893"/>
        <v>0.03</v>
      </c>
      <c r="FT412" s="7">
        <f t="shared" si="1893"/>
        <v>0.02</v>
      </c>
      <c r="FU412" s="7">
        <f t="shared" si="1893"/>
        <v>0.05</v>
      </c>
      <c r="FV412" s="7">
        <f t="shared" si="1893"/>
        <v>0.01</v>
      </c>
      <c r="FW412" s="7">
        <f t="shared" si="1893"/>
        <v>0.04</v>
      </c>
      <c r="FX412" s="7">
        <f t="shared" si="1893"/>
        <v>0.03</v>
      </c>
      <c r="FY412" s="7">
        <f t="shared" si="1893"/>
        <v>0.05</v>
      </c>
      <c r="FZ412" s="7">
        <f t="shared" si="1893"/>
        <v>0.05</v>
      </c>
      <c r="GA412" s="7">
        <f t="shared" si="1893"/>
        <v>0.05</v>
      </c>
      <c r="GB412" s="7">
        <f t="shared" si="1893"/>
        <v>0.04</v>
      </c>
      <c r="GC412" s="7">
        <f t="shared" si="1893"/>
        <v>0.05</v>
      </c>
      <c r="GD412" s="7">
        <f t="shared" si="1893"/>
        <v>0.05</v>
      </c>
      <c r="GE412" s="7">
        <f t="shared" si="1893"/>
        <v>0.02</v>
      </c>
      <c r="GF412" s="7">
        <f t="shared" si="1893"/>
        <v>0.04</v>
      </c>
      <c r="GG412" s="7">
        <f t="shared" si="1893"/>
        <v>0.01</v>
      </c>
      <c r="GH412" s="7">
        <f t="shared" si="1893"/>
        <v>0.02</v>
      </c>
      <c r="GI412" s="7">
        <f t="shared" si="1893"/>
        <v>0.02</v>
      </c>
      <c r="GJ412" s="7">
        <f t="shared" si="1893"/>
        <v>0.04</v>
      </c>
      <c r="GK412" s="7">
        <f t="shared" ref="GK412:IV412" si="1894">IFERROR(ROUND(GK$84*ROUNDDOWN(($BF412-$BE412)/$BG412,0),0)*$BG412+$BE412,"")</f>
        <v>0.02</v>
      </c>
      <c r="GL412" s="7">
        <f t="shared" si="1894"/>
        <v>0.02</v>
      </c>
      <c r="GM412" s="7">
        <f t="shared" si="1894"/>
        <v>0.04</v>
      </c>
      <c r="GN412" s="7">
        <f t="shared" si="1894"/>
        <v>0.04</v>
      </c>
      <c r="GO412" s="7">
        <f t="shared" si="1894"/>
        <v>0.02</v>
      </c>
      <c r="GP412" s="7">
        <f t="shared" si="1894"/>
        <v>0.03</v>
      </c>
      <c r="GQ412" s="7">
        <f t="shared" si="1894"/>
        <v>0.01</v>
      </c>
      <c r="GR412" s="7">
        <f t="shared" si="1894"/>
        <v>0.01</v>
      </c>
      <c r="GS412" s="7">
        <f t="shared" si="1894"/>
        <v>0.04</v>
      </c>
      <c r="GT412" s="7">
        <f t="shared" si="1894"/>
        <v>0.02</v>
      </c>
      <c r="GU412" s="7">
        <f t="shared" si="1894"/>
        <v>0.02</v>
      </c>
      <c r="GV412" s="7">
        <f t="shared" si="1894"/>
        <v>0.01</v>
      </c>
      <c r="GW412" s="7">
        <f t="shared" si="1894"/>
        <v>0.04</v>
      </c>
      <c r="GX412" s="7">
        <f t="shared" si="1894"/>
        <v>0.04</v>
      </c>
      <c r="GY412" s="7">
        <f t="shared" si="1894"/>
        <v>0.01</v>
      </c>
      <c r="GZ412" s="7">
        <f t="shared" si="1894"/>
        <v>0.04</v>
      </c>
      <c r="HA412" s="7">
        <f t="shared" si="1894"/>
        <v>0.04</v>
      </c>
      <c r="HB412" s="7">
        <f t="shared" si="1894"/>
        <v>0.03</v>
      </c>
      <c r="HC412" s="7">
        <f t="shared" si="1894"/>
        <v>0.04</v>
      </c>
      <c r="HD412" s="7">
        <f t="shared" si="1894"/>
        <v>0.03</v>
      </c>
      <c r="HE412" s="7">
        <f t="shared" si="1894"/>
        <v>0.04</v>
      </c>
      <c r="HF412" s="7">
        <f t="shared" si="1894"/>
        <v>0.04</v>
      </c>
      <c r="HG412" s="7">
        <f t="shared" si="1894"/>
        <v>0.04</v>
      </c>
      <c r="HH412" s="7">
        <f t="shared" si="1894"/>
        <v>0.03</v>
      </c>
      <c r="HI412" s="7">
        <f t="shared" si="1894"/>
        <v>0.05</v>
      </c>
      <c r="HJ412" s="7">
        <f t="shared" si="1894"/>
        <v>0.05</v>
      </c>
      <c r="HK412" s="7">
        <f t="shared" si="1894"/>
        <v>0.05</v>
      </c>
      <c r="HL412" s="7">
        <f t="shared" si="1894"/>
        <v>0.03</v>
      </c>
      <c r="HM412" s="7">
        <f t="shared" si="1894"/>
        <v>0.02</v>
      </c>
      <c r="HN412" s="7">
        <f t="shared" si="1894"/>
        <v>0.03</v>
      </c>
      <c r="HO412" s="7">
        <f t="shared" si="1894"/>
        <v>0.04</v>
      </c>
      <c r="HP412" s="7">
        <f t="shared" si="1894"/>
        <v>0.04</v>
      </c>
      <c r="HQ412" s="7">
        <f t="shared" si="1894"/>
        <v>0.03</v>
      </c>
      <c r="HR412" s="7">
        <f t="shared" si="1894"/>
        <v>0.02</v>
      </c>
      <c r="HS412" s="7">
        <f t="shared" si="1894"/>
        <v>0.02</v>
      </c>
      <c r="HT412" s="7">
        <f t="shared" si="1894"/>
        <v>0.03</v>
      </c>
      <c r="HU412" s="7">
        <f t="shared" si="1894"/>
        <v>0.05</v>
      </c>
      <c r="HV412" s="7">
        <f t="shared" si="1894"/>
        <v>0.02</v>
      </c>
      <c r="HW412" s="7">
        <f t="shared" si="1894"/>
        <v>0.04</v>
      </c>
      <c r="HX412" s="7">
        <f t="shared" si="1894"/>
        <v>0.02</v>
      </c>
      <c r="HY412" s="7">
        <f t="shared" si="1894"/>
        <v>0.04</v>
      </c>
      <c r="HZ412" s="7">
        <f t="shared" si="1894"/>
        <v>0.02</v>
      </c>
      <c r="IA412" s="7">
        <f t="shared" si="1894"/>
        <v>0.05</v>
      </c>
      <c r="IB412" s="7">
        <f t="shared" si="1894"/>
        <v>0.05</v>
      </c>
      <c r="IC412" s="7">
        <f t="shared" si="1894"/>
        <v>0.04</v>
      </c>
      <c r="ID412" s="7">
        <f t="shared" si="1894"/>
        <v>0.04</v>
      </c>
      <c r="IE412" s="7">
        <f t="shared" si="1894"/>
        <v>0.02</v>
      </c>
      <c r="IF412" s="7">
        <f t="shared" si="1894"/>
        <v>0.03</v>
      </c>
      <c r="IG412" s="7">
        <f t="shared" si="1894"/>
        <v>0.04</v>
      </c>
      <c r="IH412" s="7">
        <f t="shared" si="1894"/>
        <v>0.04</v>
      </c>
      <c r="II412" s="7">
        <f t="shared" si="1894"/>
        <v>0.02</v>
      </c>
      <c r="IJ412" s="7">
        <f t="shared" si="1894"/>
        <v>0.05</v>
      </c>
      <c r="IK412" s="7">
        <f t="shared" si="1894"/>
        <v>0.01</v>
      </c>
      <c r="IL412" s="7">
        <f t="shared" si="1894"/>
        <v>0.02</v>
      </c>
      <c r="IM412" s="7">
        <f t="shared" si="1894"/>
        <v>0.05</v>
      </c>
      <c r="IN412" s="7">
        <f t="shared" si="1894"/>
        <v>0.04</v>
      </c>
      <c r="IO412" s="7">
        <f t="shared" si="1894"/>
        <v>0.02</v>
      </c>
      <c r="IP412" s="7">
        <f t="shared" si="1894"/>
        <v>0.02</v>
      </c>
      <c r="IQ412" s="7">
        <f t="shared" si="1894"/>
        <v>0.04</v>
      </c>
      <c r="IR412" s="7">
        <f t="shared" si="1894"/>
        <v>0.01</v>
      </c>
      <c r="IS412" s="7">
        <f t="shared" si="1894"/>
        <v>0.05</v>
      </c>
      <c r="IT412" s="7">
        <f t="shared" si="1894"/>
        <v>0.03</v>
      </c>
      <c r="IU412" s="7">
        <f t="shared" si="1894"/>
        <v>0.04</v>
      </c>
      <c r="IV412" s="7">
        <f t="shared" si="1894"/>
        <v>0.04</v>
      </c>
      <c r="IW412" s="7">
        <f t="shared" ref="IW412:JC412" si="1895">IFERROR(ROUND(IW$84*ROUNDDOWN(($BF412-$BE412)/$BG412,0),0)*$BG412+$BE412,"")</f>
        <v>0.04</v>
      </c>
      <c r="IX412" s="7">
        <f t="shared" si="1895"/>
        <v>0.02</v>
      </c>
      <c r="IY412" s="7">
        <f t="shared" si="1895"/>
        <v>0.04</v>
      </c>
      <c r="IZ412" s="7">
        <f t="shared" si="1895"/>
        <v>0.05</v>
      </c>
      <c r="JA412" s="7">
        <f t="shared" si="1895"/>
        <v>0.03</v>
      </c>
      <c r="JB412" s="7">
        <f t="shared" si="1895"/>
        <v>0.04</v>
      </c>
      <c r="JC412" s="7">
        <f t="shared" si="1895"/>
        <v>0.02</v>
      </c>
    </row>
    <row r="413" spans="6:263" ht="18" x14ac:dyDescent="0.55000000000000004">
      <c r="F413" s="7">
        <f t="shared" si="1680"/>
        <v>0.20176424095489282</v>
      </c>
      <c r="G413" s="7">
        <f t="shared" si="1680"/>
        <v>0.97644192165529442</v>
      </c>
      <c r="H413" s="7">
        <f t="shared" si="1680"/>
        <v>1.8306180843294682E-2</v>
      </c>
      <c r="I413" s="7">
        <f t="shared" si="1680"/>
        <v>0.1929127868231911</v>
      </c>
      <c r="J413" s="7">
        <f t="shared" si="1680"/>
        <v>0.55819009875794412</v>
      </c>
      <c r="K413" s="7">
        <f t="shared" si="1680"/>
        <v>0.46698373624448841</v>
      </c>
      <c r="L413" s="7">
        <f t="shared" si="1680"/>
        <v>0.69751754528727272</v>
      </c>
      <c r="M413" s="7">
        <f t="shared" si="1680"/>
        <v>0.83013223755645205</v>
      </c>
      <c r="N413" s="7">
        <f t="shared" si="1680"/>
        <v>0.18354203607120645</v>
      </c>
      <c r="O413" s="7">
        <f t="shared" si="1680"/>
        <v>0.68497994853415523</v>
      </c>
      <c r="P413" s="7">
        <f t="shared" si="1680"/>
        <v>0.3419422369179978</v>
      </c>
      <c r="Q413" s="7">
        <f t="shared" si="1680"/>
        <v>0.91583861779227793</v>
      </c>
      <c r="R413" s="7">
        <f t="shared" si="1680"/>
        <v>0.63034822029543491</v>
      </c>
      <c r="S413" s="7">
        <f t="shared" si="1680"/>
        <v>0.39334465861010581</v>
      </c>
      <c r="T413" s="7">
        <f t="shared" si="1680"/>
        <v>0.43555624756755135</v>
      </c>
      <c r="U413" s="7">
        <f t="shared" si="1675"/>
        <v>0.62610877800085996</v>
      </c>
      <c r="V413" s="7">
        <f t="shared" si="1675"/>
        <v>0.1684429418148673</v>
      </c>
      <c r="W413" s="7">
        <f t="shared" si="1675"/>
        <v>0.62063420453138385</v>
      </c>
      <c r="X413" s="7">
        <f t="shared" si="1675"/>
        <v>4.4969256522585294E-2</v>
      </c>
      <c r="Y413" s="7">
        <f t="shared" si="1675"/>
        <v>0.92649238460068239</v>
      </c>
      <c r="Z413" s="7">
        <f t="shared" si="1675"/>
        <v>0.97236268221045041</v>
      </c>
      <c r="AA413" s="7">
        <f t="shared" si="1675"/>
        <v>0.32890648410138978</v>
      </c>
      <c r="AB413" s="7">
        <f t="shared" si="1675"/>
        <v>0.68398617193288458</v>
      </c>
      <c r="AC413" s="7">
        <f t="shared" si="1675"/>
        <v>0.55487519528478157</v>
      </c>
      <c r="AD413" s="7">
        <f t="shared" si="1675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1896">IFERROR(ROUND(BM$85*ROUNDDOWN(($BF413-$BE413)/$BG413,0),0)*$BG413+$BE413,"")</f>
        <v>1E-3</v>
      </c>
      <c r="BN413" s="7">
        <f t="shared" si="1896"/>
        <v>1E-3</v>
      </c>
      <c r="BO413" s="7">
        <f t="shared" si="1896"/>
        <v>1E-3</v>
      </c>
      <c r="BP413" s="7">
        <f t="shared" si="1896"/>
        <v>1E-3</v>
      </c>
      <c r="BQ413" s="7">
        <f t="shared" si="1896"/>
        <v>1E-3</v>
      </c>
      <c r="BR413" s="7">
        <f t="shared" si="1896"/>
        <v>1E-3</v>
      </c>
      <c r="BS413" s="7">
        <f t="shared" si="1896"/>
        <v>1E-3</v>
      </c>
      <c r="BT413" s="7">
        <f t="shared" si="1896"/>
        <v>1E-3</v>
      </c>
      <c r="BU413" s="7">
        <f t="shared" si="1896"/>
        <v>1E-3</v>
      </c>
      <c r="BV413" s="7">
        <f t="shared" si="1896"/>
        <v>1E-3</v>
      </c>
      <c r="BW413" s="7">
        <f t="shared" si="1896"/>
        <v>1E-3</v>
      </c>
      <c r="BX413" s="7">
        <f t="shared" si="1896"/>
        <v>1E-3</v>
      </c>
      <c r="BY413" s="7">
        <f t="shared" si="1896"/>
        <v>1E-3</v>
      </c>
      <c r="BZ413" s="7">
        <f t="shared" si="1896"/>
        <v>1E-3</v>
      </c>
      <c r="CA413" s="7">
        <f t="shared" si="1896"/>
        <v>1E-3</v>
      </c>
      <c r="CB413" s="7">
        <f t="shared" si="1896"/>
        <v>1E-3</v>
      </c>
      <c r="CC413" s="7">
        <f t="shared" si="1896"/>
        <v>1E-3</v>
      </c>
      <c r="CD413" s="7">
        <f t="shared" si="1896"/>
        <v>1E-3</v>
      </c>
      <c r="CE413" s="7">
        <f t="shared" si="1896"/>
        <v>1E-3</v>
      </c>
      <c r="CF413" s="7">
        <f t="shared" si="1896"/>
        <v>1E-3</v>
      </c>
      <c r="CG413" s="7">
        <f t="shared" si="1896"/>
        <v>1E-3</v>
      </c>
      <c r="CH413" s="7">
        <f t="shared" si="1896"/>
        <v>1E-3</v>
      </c>
      <c r="CI413" s="7">
        <f t="shared" si="1896"/>
        <v>1E-3</v>
      </c>
      <c r="CJ413" s="7">
        <f t="shared" si="1896"/>
        <v>1E-3</v>
      </c>
      <c r="CK413" s="7">
        <f t="shared" si="1896"/>
        <v>1E-3</v>
      </c>
      <c r="CL413" s="7">
        <f t="shared" si="1896"/>
        <v>1E-3</v>
      </c>
      <c r="CM413" s="7">
        <f t="shared" si="1896"/>
        <v>1E-3</v>
      </c>
      <c r="CN413" s="7">
        <f t="shared" si="1896"/>
        <v>1E-3</v>
      </c>
      <c r="CO413" s="7">
        <f t="shared" si="1896"/>
        <v>1E-3</v>
      </c>
      <c r="CP413" s="7">
        <f t="shared" si="1896"/>
        <v>1E-3</v>
      </c>
      <c r="CQ413" s="7">
        <f t="shared" si="1896"/>
        <v>1E-3</v>
      </c>
      <c r="CR413" s="7">
        <f t="shared" si="1896"/>
        <v>1E-3</v>
      </c>
      <c r="CS413" s="7">
        <f t="shared" si="1896"/>
        <v>1E-3</v>
      </c>
      <c r="CT413" s="7">
        <f t="shared" si="1896"/>
        <v>1E-3</v>
      </c>
      <c r="CU413" s="7">
        <f t="shared" si="1896"/>
        <v>1E-3</v>
      </c>
      <c r="CV413" s="7">
        <f t="shared" si="1896"/>
        <v>1E-3</v>
      </c>
      <c r="CW413" s="7">
        <f t="shared" si="1896"/>
        <v>1E-3</v>
      </c>
      <c r="CX413" s="7">
        <f t="shared" si="1896"/>
        <v>1E-3</v>
      </c>
      <c r="CY413" s="7">
        <f t="shared" si="1896"/>
        <v>1E-3</v>
      </c>
      <c r="CZ413" s="7">
        <f t="shared" si="1896"/>
        <v>1E-3</v>
      </c>
      <c r="DA413" s="7">
        <f t="shared" si="1896"/>
        <v>1E-3</v>
      </c>
      <c r="DB413" s="7">
        <f t="shared" si="1896"/>
        <v>1E-3</v>
      </c>
      <c r="DC413" s="7">
        <f t="shared" si="1896"/>
        <v>1E-3</v>
      </c>
      <c r="DD413" s="7">
        <f t="shared" si="1896"/>
        <v>1E-3</v>
      </c>
      <c r="DE413" s="7">
        <f t="shared" si="1896"/>
        <v>1E-3</v>
      </c>
      <c r="DF413" s="7">
        <f t="shared" si="1896"/>
        <v>1E-3</v>
      </c>
      <c r="DG413" s="7">
        <f t="shared" si="1896"/>
        <v>1E-3</v>
      </c>
      <c r="DH413" s="7">
        <f t="shared" si="1896"/>
        <v>1E-3</v>
      </c>
      <c r="DI413" s="7">
        <f t="shared" si="1896"/>
        <v>1E-3</v>
      </c>
      <c r="DJ413" s="7">
        <f t="shared" si="1896"/>
        <v>1E-3</v>
      </c>
      <c r="DK413" s="7">
        <f t="shared" si="1896"/>
        <v>1E-3</v>
      </c>
      <c r="DL413" s="7">
        <f t="shared" si="1896"/>
        <v>1E-3</v>
      </c>
      <c r="DM413" s="7">
        <f t="shared" si="1896"/>
        <v>1E-3</v>
      </c>
      <c r="DN413" s="7">
        <f t="shared" si="1896"/>
        <v>1E-3</v>
      </c>
      <c r="DO413" s="7">
        <f t="shared" si="1896"/>
        <v>1E-3</v>
      </c>
      <c r="DP413" s="7">
        <f t="shared" si="1896"/>
        <v>1E-3</v>
      </c>
      <c r="DQ413" s="7">
        <f t="shared" si="1896"/>
        <v>1E-3</v>
      </c>
      <c r="DR413" s="7">
        <f t="shared" si="1896"/>
        <v>1E-3</v>
      </c>
      <c r="DS413" s="7">
        <f t="shared" si="1896"/>
        <v>1E-3</v>
      </c>
      <c r="DT413" s="7">
        <f t="shared" si="1896"/>
        <v>1E-3</v>
      </c>
      <c r="DU413" s="7">
        <f t="shared" si="1896"/>
        <v>1E-3</v>
      </c>
      <c r="DV413" s="7">
        <f t="shared" si="1896"/>
        <v>1E-3</v>
      </c>
      <c r="DW413" s="7">
        <f t="shared" si="1896"/>
        <v>1E-3</v>
      </c>
      <c r="DX413" s="7">
        <f t="shared" si="1896"/>
        <v>1E-3</v>
      </c>
      <c r="DY413" s="7">
        <f t="shared" ref="DY413:GJ413" si="1897">IFERROR(ROUND(DY$85*ROUNDDOWN(($BF413-$BE413)/$BG413,0),0)*$BG413+$BE413,"")</f>
        <v>1E-3</v>
      </c>
      <c r="DZ413" s="7">
        <f t="shared" si="1897"/>
        <v>1E-3</v>
      </c>
      <c r="EA413" s="7">
        <f t="shared" si="1897"/>
        <v>1E-3</v>
      </c>
      <c r="EB413" s="7">
        <f t="shared" si="1897"/>
        <v>1E-3</v>
      </c>
      <c r="EC413" s="7">
        <f t="shared" si="1897"/>
        <v>1E-3</v>
      </c>
      <c r="ED413" s="7">
        <f t="shared" si="1897"/>
        <v>1E-3</v>
      </c>
      <c r="EE413" s="7">
        <f t="shared" si="1897"/>
        <v>1E-3</v>
      </c>
      <c r="EF413" s="7">
        <f t="shared" si="1897"/>
        <v>1E-3</v>
      </c>
      <c r="EG413" s="7">
        <f t="shared" si="1897"/>
        <v>1E-3</v>
      </c>
      <c r="EH413" s="7">
        <f t="shared" si="1897"/>
        <v>1E-3</v>
      </c>
      <c r="EI413" s="7">
        <f t="shared" si="1897"/>
        <v>1E-3</v>
      </c>
      <c r="EJ413" s="7">
        <f t="shared" si="1897"/>
        <v>1E-3</v>
      </c>
      <c r="EK413" s="7">
        <f t="shared" si="1897"/>
        <v>1E-3</v>
      </c>
      <c r="EL413" s="7">
        <f t="shared" si="1897"/>
        <v>1E-3</v>
      </c>
      <c r="EM413" s="7">
        <f t="shared" si="1897"/>
        <v>1E-3</v>
      </c>
      <c r="EN413" s="7">
        <f t="shared" si="1897"/>
        <v>1E-3</v>
      </c>
      <c r="EO413" s="7">
        <f t="shared" si="1897"/>
        <v>1E-3</v>
      </c>
      <c r="EP413" s="7">
        <f t="shared" si="1897"/>
        <v>1E-3</v>
      </c>
      <c r="EQ413" s="7">
        <f t="shared" si="1897"/>
        <v>1E-3</v>
      </c>
      <c r="ER413" s="7">
        <f t="shared" si="1897"/>
        <v>1E-3</v>
      </c>
      <c r="ES413" s="7">
        <f t="shared" si="1897"/>
        <v>1E-3</v>
      </c>
      <c r="ET413" s="7">
        <f t="shared" si="1897"/>
        <v>1E-3</v>
      </c>
      <c r="EU413" s="7">
        <f t="shared" si="1897"/>
        <v>1E-3</v>
      </c>
      <c r="EV413" s="7">
        <f t="shared" si="1897"/>
        <v>1E-3</v>
      </c>
      <c r="EW413" s="7">
        <f t="shared" si="1897"/>
        <v>1E-3</v>
      </c>
      <c r="EX413" s="7">
        <f t="shared" si="1897"/>
        <v>1E-3</v>
      </c>
      <c r="EY413" s="7">
        <f t="shared" si="1897"/>
        <v>1E-3</v>
      </c>
      <c r="EZ413" s="7">
        <f t="shared" si="1897"/>
        <v>1E-3</v>
      </c>
      <c r="FA413" s="7">
        <f t="shared" si="1897"/>
        <v>1E-3</v>
      </c>
      <c r="FB413" s="7">
        <f t="shared" si="1897"/>
        <v>1E-3</v>
      </c>
      <c r="FC413" s="7">
        <f t="shared" si="1897"/>
        <v>1E-3</v>
      </c>
      <c r="FD413" s="7">
        <f t="shared" si="1897"/>
        <v>1E-3</v>
      </c>
      <c r="FE413" s="7">
        <f t="shared" si="1897"/>
        <v>1E-3</v>
      </c>
      <c r="FF413" s="7">
        <f t="shared" si="1897"/>
        <v>1E-3</v>
      </c>
      <c r="FG413" s="7">
        <f t="shared" si="1897"/>
        <v>1E-3</v>
      </c>
      <c r="FH413" s="7">
        <f t="shared" si="1897"/>
        <v>1E-3</v>
      </c>
      <c r="FI413" s="7">
        <f t="shared" si="1897"/>
        <v>1E-3</v>
      </c>
      <c r="FJ413" s="7">
        <f t="shared" si="1897"/>
        <v>1E-3</v>
      </c>
      <c r="FK413" s="7">
        <f t="shared" si="1897"/>
        <v>1E-3</v>
      </c>
      <c r="FL413" s="7">
        <f t="shared" si="1897"/>
        <v>1E-3</v>
      </c>
      <c r="FM413" s="7">
        <f t="shared" si="1897"/>
        <v>1E-3</v>
      </c>
      <c r="FN413" s="7">
        <f t="shared" si="1897"/>
        <v>1E-3</v>
      </c>
      <c r="FO413" s="7">
        <f t="shared" si="1897"/>
        <v>1E-3</v>
      </c>
      <c r="FP413" s="7">
        <f t="shared" si="1897"/>
        <v>1E-3</v>
      </c>
      <c r="FQ413" s="7">
        <f t="shared" si="1897"/>
        <v>1E-3</v>
      </c>
      <c r="FR413" s="7">
        <f t="shared" si="1897"/>
        <v>1E-3</v>
      </c>
      <c r="FS413" s="7">
        <f t="shared" si="1897"/>
        <v>1E-3</v>
      </c>
      <c r="FT413" s="7">
        <f t="shared" si="1897"/>
        <v>1E-3</v>
      </c>
      <c r="FU413" s="7">
        <f t="shared" si="1897"/>
        <v>1E-3</v>
      </c>
      <c r="FV413" s="7">
        <f t="shared" si="1897"/>
        <v>1E-3</v>
      </c>
      <c r="FW413" s="7">
        <f t="shared" si="1897"/>
        <v>1E-3</v>
      </c>
      <c r="FX413" s="7">
        <f t="shared" si="1897"/>
        <v>1E-3</v>
      </c>
      <c r="FY413" s="7">
        <f t="shared" si="1897"/>
        <v>1E-3</v>
      </c>
      <c r="FZ413" s="7">
        <f t="shared" si="1897"/>
        <v>1E-3</v>
      </c>
      <c r="GA413" s="7">
        <f t="shared" si="1897"/>
        <v>1E-3</v>
      </c>
      <c r="GB413" s="7">
        <f t="shared" si="1897"/>
        <v>1E-3</v>
      </c>
      <c r="GC413" s="7">
        <f t="shared" si="1897"/>
        <v>1E-3</v>
      </c>
      <c r="GD413" s="7">
        <f t="shared" si="1897"/>
        <v>1E-3</v>
      </c>
      <c r="GE413" s="7">
        <f t="shared" si="1897"/>
        <v>1E-3</v>
      </c>
      <c r="GF413" s="7">
        <f t="shared" si="1897"/>
        <v>1E-3</v>
      </c>
      <c r="GG413" s="7">
        <f t="shared" si="1897"/>
        <v>1E-3</v>
      </c>
      <c r="GH413" s="7">
        <f t="shared" si="1897"/>
        <v>1E-3</v>
      </c>
      <c r="GI413" s="7">
        <f t="shared" si="1897"/>
        <v>1E-3</v>
      </c>
      <c r="GJ413" s="7">
        <f t="shared" si="1897"/>
        <v>1E-3</v>
      </c>
      <c r="GK413" s="7">
        <f t="shared" ref="GK413:IV413" si="1898">IFERROR(ROUND(GK$85*ROUNDDOWN(($BF413-$BE413)/$BG413,0),0)*$BG413+$BE413,"")</f>
        <v>1E-3</v>
      </c>
      <c r="GL413" s="7">
        <f t="shared" si="1898"/>
        <v>1E-3</v>
      </c>
      <c r="GM413" s="7">
        <f t="shared" si="1898"/>
        <v>1E-3</v>
      </c>
      <c r="GN413" s="7">
        <f t="shared" si="1898"/>
        <v>1E-3</v>
      </c>
      <c r="GO413" s="7">
        <f t="shared" si="1898"/>
        <v>1E-3</v>
      </c>
      <c r="GP413" s="7">
        <f t="shared" si="1898"/>
        <v>1E-3</v>
      </c>
      <c r="GQ413" s="7">
        <f t="shared" si="1898"/>
        <v>1E-3</v>
      </c>
      <c r="GR413" s="7">
        <f t="shared" si="1898"/>
        <v>1E-3</v>
      </c>
      <c r="GS413" s="7">
        <f t="shared" si="1898"/>
        <v>1E-3</v>
      </c>
      <c r="GT413" s="7">
        <f t="shared" si="1898"/>
        <v>1E-3</v>
      </c>
      <c r="GU413" s="7">
        <f t="shared" si="1898"/>
        <v>1E-3</v>
      </c>
      <c r="GV413" s="7">
        <f t="shared" si="1898"/>
        <v>1E-3</v>
      </c>
      <c r="GW413" s="7">
        <f t="shared" si="1898"/>
        <v>1E-3</v>
      </c>
      <c r="GX413" s="7">
        <f t="shared" si="1898"/>
        <v>1E-3</v>
      </c>
      <c r="GY413" s="7">
        <f t="shared" si="1898"/>
        <v>1E-3</v>
      </c>
      <c r="GZ413" s="7">
        <f t="shared" si="1898"/>
        <v>1E-3</v>
      </c>
      <c r="HA413" s="7">
        <f t="shared" si="1898"/>
        <v>1E-3</v>
      </c>
      <c r="HB413" s="7">
        <f t="shared" si="1898"/>
        <v>1E-3</v>
      </c>
      <c r="HC413" s="7">
        <f t="shared" si="1898"/>
        <v>1E-3</v>
      </c>
      <c r="HD413" s="7">
        <f t="shared" si="1898"/>
        <v>1E-3</v>
      </c>
      <c r="HE413" s="7">
        <f t="shared" si="1898"/>
        <v>1E-3</v>
      </c>
      <c r="HF413" s="7">
        <f t="shared" si="1898"/>
        <v>1E-3</v>
      </c>
      <c r="HG413" s="7">
        <f t="shared" si="1898"/>
        <v>1E-3</v>
      </c>
      <c r="HH413" s="7">
        <f t="shared" si="1898"/>
        <v>1E-3</v>
      </c>
      <c r="HI413" s="7">
        <f t="shared" si="1898"/>
        <v>1E-3</v>
      </c>
      <c r="HJ413" s="7">
        <f t="shared" si="1898"/>
        <v>1E-3</v>
      </c>
      <c r="HK413" s="7">
        <f t="shared" si="1898"/>
        <v>1E-3</v>
      </c>
      <c r="HL413" s="7">
        <f t="shared" si="1898"/>
        <v>1E-3</v>
      </c>
      <c r="HM413" s="7">
        <f t="shared" si="1898"/>
        <v>1E-3</v>
      </c>
      <c r="HN413" s="7">
        <f t="shared" si="1898"/>
        <v>1E-3</v>
      </c>
      <c r="HO413" s="7">
        <f t="shared" si="1898"/>
        <v>1E-3</v>
      </c>
      <c r="HP413" s="7">
        <f t="shared" si="1898"/>
        <v>1E-3</v>
      </c>
      <c r="HQ413" s="7">
        <f t="shared" si="1898"/>
        <v>1E-3</v>
      </c>
      <c r="HR413" s="7">
        <f t="shared" si="1898"/>
        <v>1E-3</v>
      </c>
      <c r="HS413" s="7">
        <f t="shared" si="1898"/>
        <v>1E-3</v>
      </c>
      <c r="HT413" s="7">
        <f t="shared" si="1898"/>
        <v>1E-3</v>
      </c>
      <c r="HU413" s="7">
        <f t="shared" si="1898"/>
        <v>1E-3</v>
      </c>
      <c r="HV413" s="7">
        <f t="shared" si="1898"/>
        <v>1E-3</v>
      </c>
      <c r="HW413" s="7">
        <f t="shared" si="1898"/>
        <v>1E-3</v>
      </c>
      <c r="HX413" s="7">
        <f t="shared" si="1898"/>
        <v>1E-3</v>
      </c>
      <c r="HY413" s="7">
        <f t="shared" si="1898"/>
        <v>1E-3</v>
      </c>
      <c r="HZ413" s="7">
        <f t="shared" si="1898"/>
        <v>1E-3</v>
      </c>
      <c r="IA413" s="7">
        <f t="shared" si="1898"/>
        <v>1E-3</v>
      </c>
      <c r="IB413" s="7">
        <f t="shared" si="1898"/>
        <v>1E-3</v>
      </c>
      <c r="IC413" s="7">
        <f t="shared" si="1898"/>
        <v>1E-3</v>
      </c>
      <c r="ID413" s="7">
        <f t="shared" si="1898"/>
        <v>1E-3</v>
      </c>
      <c r="IE413" s="7">
        <f t="shared" si="1898"/>
        <v>1E-3</v>
      </c>
      <c r="IF413" s="7">
        <f t="shared" si="1898"/>
        <v>1E-3</v>
      </c>
      <c r="IG413" s="7">
        <f t="shared" si="1898"/>
        <v>1E-3</v>
      </c>
      <c r="IH413" s="7">
        <f t="shared" si="1898"/>
        <v>1E-3</v>
      </c>
      <c r="II413" s="7">
        <f t="shared" si="1898"/>
        <v>1E-3</v>
      </c>
      <c r="IJ413" s="7">
        <f t="shared" si="1898"/>
        <v>1E-3</v>
      </c>
      <c r="IK413" s="7">
        <f t="shared" si="1898"/>
        <v>1E-3</v>
      </c>
      <c r="IL413" s="7">
        <f t="shared" si="1898"/>
        <v>1E-3</v>
      </c>
      <c r="IM413" s="7">
        <f t="shared" si="1898"/>
        <v>1E-3</v>
      </c>
      <c r="IN413" s="7">
        <f t="shared" si="1898"/>
        <v>1E-3</v>
      </c>
      <c r="IO413" s="7">
        <f t="shared" si="1898"/>
        <v>1E-3</v>
      </c>
      <c r="IP413" s="7">
        <f t="shared" si="1898"/>
        <v>1E-3</v>
      </c>
      <c r="IQ413" s="7">
        <f t="shared" si="1898"/>
        <v>1E-3</v>
      </c>
      <c r="IR413" s="7">
        <f t="shared" si="1898"/>
        <v>1E-3</v>
      </c>
      <c r="IS413" s="7">
        <f t="shared" si="1898"/>
        <v>1E-3</v>
      </c>
      <c r="IT413" s="7">
        <f t="shared" si="1898"/>
        <v>1E-3</v>
      </c>
      <c r="IU413" s="7">
        <f t="shared" si="1898"/>
        <v>1E-3</v>
      </c>
      <c r="IV413" s="7">
        <f t="shared" si="1898"/>
        <v>1E-3</v>
      </c>
      <c r="IW413" s="7">
        <f t="shared" ref="IW413:JC413" si="1899">IFERROR(ROUND(IW$85*ROUNDDOWN(($BF413-$BE413)/$BG413,0),0)*$BG413+$BE413,"")</f>
        <v>1E-3</v>
      </c>
      <c r="IX413" s="7">
        <f t="shared" si="1899"/>
        <v>1E-3</v>
      </c>
      <c r="IY413" s="7">
        <f t="shared" si="1899"/>
        <v>1E-3</v>
      </c>
      <c r="IZ413" s="7">
        <f t="shared" si="1899"/>
        <v>1E-3</v>
      </c>
      <c r="JA413" s="7">
        <f t="shared" si="1899"/>
        <v>1E-3</v>
      </c>
      <c r="JB413" s="7">
        <f t="shared" si="1899"/>
        <v>1E-3</v>
      </c>
      <c r="JC413" s="7">
        <f t="shared" si="1899"/>
        <v>1E-3</v>
      </c>
    </row>
    <row r="414" spans="6:263" x14ac:dyDescent="0.45">
      <c r="F414" s="7">
        <f t="shared" si="1680"/>
        <v>0.3616751336314134</v>
      </c>
      <c r="G414" s="7">
        <f t="shared" si="1680"/>
        <v>0.82800022271834328</v>
      </c>
      <c r="H414" s="7">
        <f t="shared" si="1680"/>
        <v>0.65765548667761287</v>
      </c>
      <c r="I414" s="7">
        <f t="shared" si="1680"/>
        <v>9.3132742258316248E-2</v>
      </c>
      <c r="J414" s="7">
        <f t="shared" si="1680"/>
        <v>0.39425714472041334</v>
      </c>
      <c r="K414" s="7">
        <f t="shared" si="1680"/>
        <v>0.77193225769881735</v>
      </c>
      <c r="L414" s="7">
        <f t="shared" si="1680"/>
        <v>0.86942856193959184</v>
      </c>
      <c r="M414" s="7">
        <f t="shared" si="1680"/>
        <v>0.31323908749652984</v>
      </c>
      <c r="N414" s="7">
        <f t="shared" si="1680"/>
        <v>0.75762319320702143</v>
      </c>
      <c r="O414" s="7">
        <f t="shared" si="1680"/>
        <v>0.66709569220761566</v>
      </c>
      <c r="P414" s="7">
        <f t="shared" si="1680"/>
        <v>0.89371826867280446</v>
      </c>
      <c r="Q414" s="7">
        <f t="shared" si="1680"/>
        <v>0.44591945104576619</v>
      </c>
      <c r="R414" s="7">
        <f t="shared" si="1680"/>
        <v>0.53894188093903561</v>
      </c>
      <c r="S414" s="7">
        <f t="shared" si="1680"/>
        <v>0.1400157684180959</v>
      </c>
      <c r="T414" s="7">
        <f t="shared" si="1680"/>
        <v>0.73562633327004789</v>
      </c>
      <c r="U414" s="7">
        <f t="shared" si="1675"/>
        <v>0.89682287950852091</v>
      </c>
      <c r="V414" s="7">
        <f t="shared" si="1675"/>
        <v>0.90924434545880384</v>
      </c>
      <c r="W414" s="7">
        <f t="shared" si="1675"/>
        <v>0.63368693442721247</v>
      </c>
      <c r="X414" s="7">
        <f t="shared" si="1675"/>
        <v>0.71098160171461366</v>
      </c>
      <c r="Y414" s="7">
        <f t="shared" si="1675"/>
        <v>0.7138970595383537</v>
      </c>
      <c r="Z414" s="7">
        <f t="shared" si="1675"/>
        <v>0.9190329806502131</v>
      </c>
      <c r="AA414" s="7">
        <f t="shared" si="1675"/>
        <v>0.64489405818511458</v>
      </c>
      <c r="AB414" s="7">
        <f t="shared" si="1675"/>
        <v>0.69650537227117704</v>
      </c>
      <c r="AC414" s="7">
        <f t="shared" si="1675"/>
        <v>0.38055159169274921</v>
      </c>
      <c r="AD414" s="7">
        <f t="shared" si="1675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1680"/>
        <v>0.42037552195618649</v>
      </c>
      <c r="G415" s="7">
        <f t="shared" si="1680"/>
        <v>0.39875083714665416</v>
      </c>
      <c r="H415" s="7">
        <f t="shared" si="1680"/>
        <v>0.68799741505086298</v>
      </c>
      <c r="I415" s="7">
        <f t="shared" si="1680"/>
        <v>0.61060155118377957</v>
      </c>
      <c r="J415" s="7">
        <f t="shared" si="1680"/>
        <v>0.18663279907155447</v>
      </c>
      <c r="K415" s="7">
        <f t="shared" si="1680"/>
        <v>0.94201137960982106</v>
      </c>
      <c r="L415" s="7">
        <f t="shared" si="1680"/>
        <v>0.18611338603594962</v>
      </c>
      <c r="M415" s="7">
        <f t="shared" si="1680"/>
        <v>0.3639925449918921</v>
      </c>
      <c r="N415" s="7">
        <f t="shared" si="1680"/>
        <v>0.22915929613130134</v>
      </c>
      <c r="O415" s="7">
        <f t="shared" si="1680"/>
        <v>0.37615855381645197</v>
      </c>
      <c r="P415" s="7">
        <f t="shared" si="1680"/>
        <v>0.6745471049447298</v>
      </c>
      <c r="Q415" s="7">
        <f t="shared" si="1680"/>
        <v>0.97782143018106993</v>
      </c>
      <c r="R415" s="7">
        <f t="shared" si="1680"/>
        <v>0.2635348081884602</v>
      </c>
      <c r="S415" s="7">
        <f t="shared" si="1680"/>
        <v>0.70115730990709613</v>
      </c>
      <c r="T415" s="7">
        <f t="shared" si="1680"/>
        <v>0.41873327848442515</v>
      </c>
      <c r="U415" s="7">
        <f t="shared" si="1675"/>
        <v>0.53721675581169159</v>
      </c>
      <c r="V415" s="7">
        <f t="shared" si="1675"/>
        <v>0.13379964192109164</v>
      </c>
      <c r="W415" s="7">
        <f t="shared" si="1675"/>
        <v>0.70201173597109123</v>
      </c>
      <c r="X415" s="7">
        <f t="shared" si="1675"/>
        <v>0.79289636611607683</v>
      </c>
      <c r="Y415" s="7">
        <f t="shared" si="1675"/>
        <v>0.52496097587280022</v>
      </c>
      <c r="Z415" s="7">
        <f t="shared" si="1675"/>
        <v>0.64100896643521676</v>
      </c>
      <c r="AA415" s="7">
        <f t="shared" si="1675"/>
        <v>0.68108265366455667</v>
      </c>
      <c r="AB415" s="7">
        <f t="shared" si="1675"/>
        <v>1.0824901988182638E-2</v>
      </c>
      <c r="AC415" s="7">
        <f t="shared" si="1675"/>
        <v>0.60588260069763411</v>
      </c>
      <c r="AD415" s="7">
        <f t="shared" si="1675"/>
        <v>0.58639293703548279</v>
      </c>
      <c r="BI415" s="110" t="str">
        <f>IF(nm_arr4&lt;&gt;"",nm_arr4,"")</f>
        <v/>
      </c>
    </row>
    <row r="416" spans="6:263" x14ac:dyDescent="0.45">
      <c r="F416" s="7">
        <f t="shared" si="1680"/>
        <v>0.94682034707945784</v>
      </c>
      <c r="G416" s="7">
        <f t="shared" si="1680"/>
        <v>0.10165990614409554</v>
      </c>
      <c r="H416" s="7">
        <f t="shared" si="1680"/>
        <v>0.32322192020864315</v>
      </c>
      <c r="I416" s="7">
        <f t="shared" si="1680"/>
        <v>0.34747719222096596</v>
      </c>
      <c r="J416" s="7">
        <f t="shared" si="1680"/>
        <v>0.95184398300565964</v>
      </c>
      <c r="K416" s="7">
        <f t="shared" si="1680"/>
        <v>0.83130514567313019</v>
      </c>
      <c r="L416" s="7">
        <f t="shared" si="1680"/>
        <v>0.87925734132493727</v>
      </c>
      <c r="M416" s="7">
        <f t="shared" si="1680"/>
        <v>0.28413930362283218</v>
      </c>
      <c r="N416" s="7">
        <f t="shared" si="1680"/>
        <v>0.74838355404715218</v>
      </c>
      <c r="O416" s="7">
        <f t="shared" si="1680"/>
        <v>0.5495512739520293</v>
      </c>
      <c r="P416" s="7">
        <f t="shared" si="1680"/>
        <v>6.3302787050280154E-2</v>
      </c>
      <c r="Q416" s="7">
        <f t="shared" si="1680"/>
        <v>0.41825627042830749</v>
      </c>
      <c r="R416" s="7">
        <f t="shared" si="1680"/>
        <v>8.8726065162907389E-2</v>
      </c>
      <c r="S416" s="7">
        <f t="shared" si="1680"/>
        <v>0.56450652543665214</v>
      </c>
      <c r="T416" s="7">
        <f t="shared" si="1680"/>
        <v>0.67408572168745362</v>
      </c>
      <c r="U416" s="7">
        <f t="shared" si="1675"/>
        <v>0.99001978616696773</v>
      </c>
      <c r="V416" s="7">
        <f t="shared" si="1675"/>
        <v>0.6425151730154246</v>
      </c>
      <c r="W416" s="7">
        <f t="shared" si="1675"/>
        <v>0.80850706054293875</v>
      </c>
      <c r="X416" s="7">
        <f t="shared" si="1675"/>
        <v>0.90048878914699371</v>
      </c>
      <c r="Y416" s="7">
        <f t="shared" si="1675"/>
        <v>0.39126635593886783</v>
      </c>
      <c r="Z416" s="7">
        <f t="shared" si="1675"/>
        <v>0.14381879435098674</v>
      </c>
      <c r="AA416" s="7">
        <f t="shared" si="1675"/>
        <v>0.54077504181339175</v>
      </c>
      <c r="AB416" s="7">
        <f t="shared" si="1675"/>
        <v>0.52884387156406598</v>
      </c>
      <c r="AC416" s="7">
        <f t="shared" si="1675"/>
        <v>0.55901827549516148</v>
      </c>
      <c r="AD416" s="7">
        <f t="shared" si="1675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45">
      <c r="F417" s="7">
        <f t="shared" si="1680"/>
        <v>0.96497387251116984</v>
      </c>
      <c r="G417" s="7">
        <f t="shared" si="1680"/>
        <v>0.22532948163586178</v>
      </c>
      <c r="H417" s="7">
        <f t="shared" si="1680"/>
        <v>0.2453103914136581</v>
      </c>
      <c r="I417" s="7">
        <f t="shared" si="1680"/>
        <v>7.1545698247638387E-2</v>
      </c>
      <c r="J417" s="7">
        <f t="shared" si="1680"/>
        <v>0.46090366619681178</v>
      </c>
      <c r="K417" s="7">
        <f t="shared" si="1680"/>
        <v>0.93068678766986668</v>
      </c>
      <c r="L417" s="7">
        <f t="shared" si="1680"/>
        <v>0.6311230960446983</v>
      </c>
      <c r="M417" s="7">
        <f t="shared" si="1680"/>
        <v>0.6883251777330065</v>
      </c>
      <c r="N417" s="7">
        <f t="shared" si="1680"/>
        <v>0.22253741008347711</v>
      </c>
      <c r="O417" s="7">
        <f t="shared" si="1680"/>
        <v>0.38954493840669513</v>
      </c>
      <c r="P417" s="7">
        <f t="shared" si="1680"/>
        <v>0.6888337040733703</v>
      </c>
      <c r="Q417" s="7">
        <f t="shared" si="1680"/>
        <v>0.64842984483038535</v>
      </c>
      <c r="R417" s="7">
        <f t="shared" si="1680"/>
        <v>0.8958914787023754</v>
      </c>
      <c r="S417" s="7">
        <f t="shared" si="1680"/>
        <v>0.29448935263533582</v>
      </c>
      <c r="T417" s="7">
        <f t="shared" si="1680"/>
        <v>0.7918715750760732</v>
      </c>
      <c r="U417" s="7">
        <f t="shared" si="1675"/>
        <v>0.24509806569903067</v>
      </c>
      <c r="V417" s="7">
        <f t="shared" si="1675"/>
        <v>0.84991662756070341</v>
      </c>
      <c r="W417" s="7">
        <f t="shared" si="1675"/>
        <v>0.44431946819849288</v>
      </c>
      <c r="X417" s="7">
        <f t="shared" si="1675"/>
        <v>0.49434091453176965</v>
      </c>
      <c r="Y417" s="7">
        <f t="shared" si="1675"/>
        <v>0.81826752508909795</v>
      </c>
      <c r="Z417" s="7">
        <f t="shared" si="1675"/>
        <v>0.27702211648087116</v>
      </c>
      <c r="AA417" s="7">
        <f t="shared" si="1675"/>
        <v>0.75204337423296808</v>
      </c>
      <c r="AB417" s="7">
        <f t="shared" si="1675"/>
        <v>0.82252426902881093</v>
      </c>
      <c r="AC417" s="7">
        <f t="shared" si="1675"/>
        <v>0.37117642693742015</v>
      </c>
      <c r="AD417" s="7">
        <f t="shared" si="1675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1900">IF($BJ417&lt;=BM$409,ROUND(_xlfn.IFS($BJ$406="u_inc",$BJ417/BM$409,$BJ$406="u_rand",BL78,$BJ$406="u_norm",BL133)*ROUNDDOWN(((BM$407-BM$408)/BM$406),0),0)*BM$406+BM$408,"")</f>
        <v>54</v>
      </c>
      <c r="BN417" s="28">
        <f t="shared" si="1900"/>
        <v>4.8</v>
      </c>
      <c r="BO417" s="28">
        <f t="shared" si="1900"/>
        <v>10</v>
      </c>
      <c r="BP417" s="28">
        <f t="shared" si="1900"/>
        <v>23.099999999999998</v>
      </c>
      <c r="BQ417" s="28">
        <f t="shared" si="1900"/>
        <v>15</v>
      </c>
      <c r="BR417" s="28">
        <f t="shared" si="1900"/>
        <v>27</v>
      </c>
      <c r="BS417" s="28">
        <f t="shared" si="1900"/>
        <v>40</v>
      </c>
      <c r="BT417" s="28">
        <f t="shared" si="1900"/>
        <v>36</v>
      </c>
      <c r="BU417" s="28">
        <f t="shared" si="1900"/>
        <v>30</v>
      </c>
      <c r="BV417" s="28">
        <f t="shared" si="1900"/>
        <v>33</v>
      </c>
      <c r="BW417" s="28">
        <f t="shared" si="1900"/>
        <v>8.4</v>
      </c>
      <c r="BX417" s="28">
        <f t="shared" si="1900"/>
        <v>0.8</v>
      </c>
      <c r="BY417" s="28">
        <f t="shared" si="1900"/>
        <v>35</v>
      </c>
      <c r="BZ417" s="28">
        <f t="shared" si="1900"/>
        <v>32</v>
      </c>
      <c r="CA417" s="28">
        <f t="shared" si="1900"/>
        <v>27</v>
      </c>
      <c r="CB417" s="28">
        <f t="shared" si="1900"/>
        <v>27</v>
      </c>
      <c r="CC417" s="28">
        <f t="shared" si="1900"/>
        <v>20</v>
      </c>
      <c r="CD417" s="28">
        <f t="shared" si="1900"/>
        <v>64</v>
      </c>
      <c r="CE417" s="28">
        <f t="shared" si="1900"/>
        <v>11.200000000000001</v>
      </c>
      <c r="CF417" s="28">
        <f t="shared" si="1900"/>
        <v>22</v>
      </c>
      <c r="CG417" s="28">
        <f t="shared" si="1900"/>
        <v>16.099999999999998</v>
      </c>
      <c r="CH417" s="28">
        <f t="shared" si="1900"/>
        <v>20</v>
      </c>
      <c r="CI417" s="28">
        <f t="shared" si="1900"/>
        <v>40</v>
      </c>
      <c r="CJ417" s="28">
        <f t="shared" si="1900"/>
        <v>16.900000000000002</v>
      </c>
      <c r="CK417" s="28">
        <f t="shared" si="1900"/>
        <v>0</v>
      </c>
      <c r="CL417" s="28">
        <f t="shared" si="1900"/>
        <v>23</v>
      </c>
      <c r="CM417" s="28">
        <f t="shared" si="1900"/>
        <v>8</v>
      </c>
      <c r="CN417" s="28">
        <f t="shared" si="1900"/>
        <v>44</v>
      </c>
      <c r="CO417" s="28">
        <f t="shared" si="1900"/>
        <v>1.5</v>
      </c>
      <c r="CP417" s="28">
        <f t="shared" si="1900"/>
        <v>7</v>
      </c>
      <c r="CQ417" s="28">
        <f t="shared" si="1900"/>
        <v>60</v>
      </c>
      <c r="CR417" s="28">
        <f t="shared" si="1900"/>
        <v>1.5</v>
      </c>
      <c r="CS417" s="28">
        <f t="shared" si="1900"/>
        <v>0.3</v>
      </c>
      <c r="CT417" s="28">
        <f t="shared" si="1900"/>
        <v>91</v>
      </c>
      <c r="CU417" s="28">
        <f t="shared" si="1900"/>
        <v>22</v>
      </c>
      <c r="CV417" s="28">
        <f t="shared" si="1900"/>
        <v>44</v>
      </c>
      <c r="CW417" s="28">
        <f t="shared" si="1900"/>
        <v>12</v>
      </c>
      <c r="CX417" s="28">
        <f t="shared" si="1900"/>
        <v>42</v>
      </c>
      <c r="CY417" s="28">
        <f t="shared" si="1900"/>
        <v>2.6</v>
      </c>
      <c r="CZ417" s="28">
        <f t="shared" si="1900"/>
        <v>35</v>
      </c>
      <c r="DA417" s="28">
        <f t="shared" si="1900"/>
        <v>16</v>
      </c>
      <c r="DB417" s="28">
        <f t="shared" si="1900"/>
        <v>25</v>
      </c>
      <c r="DC417" s="28">
        <f t="shared" si="1900"/>
        <v>60</v>
      </c>
      <c r="DD417" s="28">
        <f t="shared" si="1900"/>
        <v>12.9</v>
      </c>
      <c r="DE417" s="28">
        <f t="shared" si="1900"/>
        <v>6</v>
      </c>
      <c r="DF417" s="28">
        <f t="shared" si="1900"/>
        <v>12</v>
      </c>
      <c r="DG417" s="28">
        <f t="shared" si="1900"/>
        <v>63</v>
      </c>
      <c r="DH417" s="28">
        <f t="shared" si="1900"/>
        <v>45.2</v>
      </c>
      <c r="DI417" s="28">
        <f t="shared" si="1900"/>
        <v>5</v>
      </c>
      <c r="DJ417" s="28">
        <f t="shared" si="1900"/>
        <v>24</v>
      </c>
      <c r="DK417" s="28">
        <f t="shared" si="1900"/>
        <v>78</v>
      </c>
      <c r="DL417" s="28">
        <f t="shared" si="1900"/>
        <v>47</v>
      </c>
      <c r="DM417" s="28">
        <f t="shared" si="1900"/>
        <v>3.4000000000000004</v>
      </c>
      <c r="DN417" s="28">
        <f t="shared" si="1900"/>
        <v>7</v>
      </c>
      <c r="DO417" s="28">
        <f t="shared" si="1900"/>
        <v>44.400000000000006</v>
      </c>
      <c r="DP417" s="28">
        <f t="shared" si="1900"/>
        <v>1</v>
      </c>
      <c r="DQ417" s="28">
        <f t="shared" si="1900"/>
        <v>17.2</v>
      </c>
      <c r="DR417" s="28">
        <f t="shared" si="1900"/>
        <v>3</v>
      </c>
      <c r="DS417" s="28">
        <f t="shared" si="1900"/>
        <v>26.4</v>
      </c>
      <c r="DT417" s="28">
        <f t="shared" si="1900"/>
        <v>7</v>
      </c>
      <c r="DU417" s="28">
        <f t="shared" si="1900"/>
        <v>27</v>
      </c>
      <c r="DV417" s="28">
        <f t="shared" si="1900"/>
        <v>72</v>
      </c>
      <c r="DW417" s="28">
        <f t="shared" si="1900"/>
        <v>16</v>
      </c>
      <c r="DX417" s="28">
        <f t="shared" si="1900"/>
        <v>30</v>
      </c>
      <c r="DY417" s="28">
        <f t="shared" ref="DY417:GJ417" si="1901">IF($BJ417&lt;=DY$409,ROUND(_xlfn.IFS($BJ$406="u_inc",$BJ417/DY$409,$BJ$406="u_rand",DX78,$BJ$406="u_norm",DX133)*ROUNDDOWN(((DY$407-DY$408)/DY$406),0),0)*DY$406+DY$408,"")</f>
        <v>23</v>
      </c>
      <c r="DZ417" s="28">
        <f t="shared" si="1901"/>
        <v>14</v>
      </c>
      <c r="EA417" s="28">
        <f t="shared" si="1901"/>
        <v>14</v>
      </c>
      <c r="EB417" s="28">
        <f t="shared" si="1901"/>
        <v>60</v>
      </c>
      <c r="EC417" s="28">
        <f t="shared" si="1901"/>
        <v>20</v>
      </c>
      <c r="ED417" s="28">
        <f t="shared" si="1901"/>
        <v>0.54</v>
      </c>
      <c r="EE417" s="28">
        <f t="shared" si="1901"/>
        <v>36</v>
      </c>
      <c r="EF417" s="28">
        <f t="shared" si="1901"/>
        <v>64</v>
      </c>
      <c r="EG417" s="28">
        <f t="shared" si="1901"/>
        <v>37.1</v>
      </c>
      <c r="EH417" s="28">
        <f t="shared" si="1901"/>
        <v>0</v>
      </c>
      <c r="EI417" s="28">
        <f t="shared" si="1901"/>
        <v>21</v>
      </c>
      <c r="EJ417" s="28">
        <f t="shared" si="1901"/>
        <v>54</v>
      </c>
      <c r="EK417" s="28">
        <f t="shared" si="1901"/>
        <v>24</v>
      </c>
      <c r="EL417" s="28">
        <f t="shared" si="1901"/>
        <v>4</v>
      </c>
      <c r="EM417" s="28">
        <f t="shared" si="1901"/>
        <v>45</v>
      </c>
      <c r="EN417" s="28">
        <f t="shared" si="1901"/>
        <v>4</v>
      </c>
      <c r="EO417" s="28">
        <f t="shared" si="1901"/>
        <v>30</v>
      </c>
      <c r="EP417" s="28">
        <f t="shared" si="1901"/>
        <v>34</v>
      </c>
      <c r="EQ417" s="28">
        <f t="shared" si="1901"/>
        <v>14</v>
      </c>
      <c r="ER417" s="28">
        <f t="shared" si="1901"/>
        <v>81</v>
      </c>
      <c r="ES417" s="28">
        <f t="shared" si="1901"/>
        <v>0</v>
      </c>
      <c r="ET417" s="28">
        <f t="shared" si="1901"/>
        <v>45</v>
      </c>
      <c r="EU417" s="28">
        <f t="shared" si="1901"/>
        <v>22</v>
      </c>
      <c r="EV417" s="28">
        <f t="shared" si="1901"/>
        <v>9</v>
      </c>
      <c r="EW417" s="28">
        <f t="shared" si="1901"/>
        <v>27</v>
      </c>
      <c r="EX417" s="28">
        <f t="shared" si="1901"/>
        <v>72</v>
      </c>
      <c r="EY417" s="28">
        <f t="shared" si="1901"/>
        <v>1.4</v>
      </c>
      <c r="EZ417" s="28">
        <f t="shared" si="1901"/>
        <v>12</v>
      </c>
      <c r="FA417" s="28">
        <f t="shared" si="1901"/>
        <v>2.8000000000000003</v>
      </c>
      <c r="FB417" s="28">
        <f t="shared" si="1901"/>
        <v>51</v>
      </c>
      <c r="FC417" s="28">
        <f t="shared" si="1901"/>
        <v>20</v>
      </c>
      <c r="FD417" s="28">
        <f t="shared" si="1901"/>
        <v>30</v>
      </c>
      <c r="FE417" s="28">
        <f t="shared" si="1901"/>
        <v>90</v>
      </c>
      <c r="FF417" s="28">
        <f t="shared" si="1901"/>
        <v>42</v>
      </c>
      <c r="FG417" s="28">
        <f t="shared" si="1901"/>
        <v>2.4000000000000004</v>
      </c>
      <c r="FH417" s="28">
        <f t="shared" si="1901"/>
        <v>7</v>
      </c>
      <c r="FI417" s="28">
        <f t="shared" si="1901"/>
        <v>40</v>
      </c>
      <c r="FJ417" s="28">
        <f t="shared" si="1901"/>
        <v>10</v>
      </c>
      <c r="FK417" s="28">
        <f t="shared" si="1901"/>
        <v>64.8</v>
      </c>
      <c r="FL417" s="28">
        <f t="shared" si="1901"/>
        <v>5</v>
      </c>
      <c r="FM417" s="28">
        <f t="shared" si="1901"/>
        <v>32</v>
      </c>
      <c r="FN417" s="28">
        <f t="shared" si="1901"/>
        <v>20</v>
      </c>
      <c r="FO417" s="28">
        <f t="shared" si="1901"/>
        <v>24.8</v>
      </c>
      <c r="FP417" s="28">
        <f t="shared" si="1901"/>
        <v>0</v>
      </c>
      <c r="FQ417" s="28">
        <f t="shared" si="1901"/>
        <v>71</v>
      </c>
      <c r="FR417" s="28">
        <f t="shared" si="1901"/>
        <v>12</v>
      </c>
      <c r="FS417" s="28">
        <f t="shared" si="1901"/>
        <v>40</v>
      </c>
      <c r="FT417" s="28">
        <f t="shared" si="1901"/>
        <v>15</v>
      </c>
      <c r="FU417" s="28">
        <f t="shared" si="1901"/>
        <v>10.5</v>
      </c>
      <c r="FV417" s="28">
        <f t="shared" si="1901"/>
        <v>13.200000000000001</v>
      </c>
      <c r="FW417" s="28">
        <f t="shared" si="1901"/>
        <v>0</v>
      </c>
      <c r="FX417" s="28">
        <f t="shared" si="1901"/>
        <v>8.3000000000000007</v>
      </c>
      <c r="FY417" s="28">
        <f t="shared" si="1901"/>
        <v>0</v>
      </c>
      <c r="FZ417" s="28">
        <f t="shared" si="1901"/>
        <v>50</v>
      </c>
      <c r="GA417" s="28">
        <f t="shared" si="1901"/>
        <v>10.4</v>
      </c>
      <c r="GB417" s="28">
        <f t="shared" si="1901"/>
        <v>26</v>
      </c>
      <c r="GC417" s="28">
        <f t="shared" si="1901"/>
        <v>22</v>
      </c>
      <c r="GD417" s="28">
        <f t="shared" si="1901"/>
        <v>8</v>
      </c>
      <c r="GE417" s="28">
        <f t="shared" si="1901"/>
        <v>60</v>
      </c>
      <c r="GF417" s="28">
        <f t="shared" si="1901"/>
        <v>28</v>
      </c>
      <c r="GG417" s="28">
        <f t="shared" si="1901"/>
        <v>48</v>
      </c>
      <c r="GH417" s="28">
        <f t="shared" si="1901"/>
        <v>9</v>
      </c>
      <c r="GI417" s="28">
        <f t="shared" si="1901"/>
        <v>2.4000000000000004</v>
      </c>
      <c r="GJ417" s="28">
        <f t="shared" si="1901"/>
        <v>32</v>
      </c>
      <c r="GK417" s="28">
        <f t="shared" ref="GK417:IV417" si="1902">IF($BJ417&lt;=GK$409,ROUND(_xlfn.IFS($BJ$406="u_inc",$BJ417/GK$409,$BJ$406="u_rand",GJ78,$BJ$406="u_norm",GJ133)*ROUNDDOWN(((GK$407-GK$408)/GK$406),0),0)*GK$406+GK$408,"")</f>
        <v>49.5</v>
      </c>
      <c r="GL417" s="28">
        <f t="shared" si="1902"/>
        <v>0</v>
      </c>
      <c r="GM417" s="28">
        <f t="shared" si="1902"/>
        <v>63</v>
      </c>
      <c r="GN417" s="28">
        <f t="shared" si="1902"/>
        <v>11</v>
      </c>
      <c r="GO417" s="28">
        <f t="shared" si="1902"/>
        <v>40</v>
      </c>
      <c r="GP417" s="28">
        <f t="shared" si="1902"/>
        <v>57</v>
      </c>
      <c r="GQ417" s="28">
        <f t="shared" si="1902"/>
        <v>35</v>
      </c>
      <c r="GR417" s="28">
        <f t="shared" si="1902"/>
        <v>58</v>
      </c>
      <c r="GS417" s="28">
        <f t="shared" si="1902"/>
        <v>7.8000000000000007</v>
      </c>
      <c r="GT417" s="28">
        <f t="shared" si="1902"/>
        <v>5</v>
      </c>
      <c r="GU417" s="28">
        <f t="shared" si="1902"/>
        <v>7.2</v>
      </c>
      <c r="GV417" s="28">
        <f t="shared" si="1902"/>
        <v>32</v>
      </c>
      <c r="GW417" s="28">
        <f t="shared" si="1902"/>
        <v>30</v>
      </c>
      <c r="GX417" s="28">
        <f t="shared" si="1902"/>
        <v>34</v>
      </c>
      <c r="GY417" s="28">
        <f t="shared" si="1902"/>
        <v>3.4000000000000004</v>
      </c>
      <c r="GZ417" s="28">
        <f t="shared" si="1902"/>
        <v>32</v>
      </c>
      <c r="HA417" s="28">
        <f t="shared" si="1902"/>
        <v>40</v>
      </c>
      <c r="HB417" s="28">
        <f t="shared" si="1902"/>
        <v>1.3499999999999999</v>
      </c>
      <c r="HC417" s="28">
        <f t="shared" si="1902"/>
        <v>10</v>
      </c>
      <c r="HD417" s="28">
        <f t="shared" si="1902"/>
        <v>60</v>
      </c>
      <c r="HE417" s="28">
        <f t="shared" si="1902"/>
        <v>2.4000000000000004</v>
      </c>
      <c r="HF417" s="28">
        <f t="shared" si="1902"/>
        <v>36</v>
      </c>
      <c r="HG417" s="28">
        <f t="shared" si="1902"/>
        <v>4.75</v>
      </c>
      <c r="HH417" s="28">
        <f t="shared" si="1902"/>
        <v>0.02</v>
      </c>
      <c r="HI417" s="28">
        <f t="shared" si="1902"/>
        <v>16</v>
      </c>
      <c r="HJ417" s="28">
        <f t="shared" si="1902"/>
        <v>7</v>
      </c>
      <c r="HK417" s="28">
        <f t="shared" si="1902"/>
        <v>4</v>
      </c>
      <c r="HL417" s="28">
        <f t="shared" si="1902"/>
        <v>35</v>
      </c>
      <c r="HM417" s="28">
        <f t="shared" si="1902"/>
        <v>90</v>
      </c>
      <c r="HN417" s="28">
        <f t="shared" si="1902"/>
        <v>12</v>
      </c>
      <c r="HO417" s="28">
        <f t="shared" si="1902"/>
        <v>35</v>
      </c>
      <c r="HP417" s="28">
        <f t="shared" si="1902"/>
        <v>76</v>
      </c>
      <c r="HQ417" s="28">
        <f t="shared" si="1902"/>
        <v>36</v>
      </c>
      <c r="HR417" s="28">
        <f t="shared" si="1902"/>
        <v>28</v>
      </c>
      <c r="HS417" s="28">
        <f t="shared" si="1902"/>
        <v>8.4</v>
      </c>
      <c r="HT417" s="28">
        <f t="shared" si="1902"/>
        <v>0</v>
      </c>
      <c r="HU417" s="28">
        <f t="shared" si="1902"/>
        <v>14.399999999999999</v>
      </c>
      <c r="HV417" s="28">
        <f t="shared" si="1902"/>
        <v>9</v>
      </c>
      <c r="HW417" s="28">
        <f t="shared" si="1902"/>
        <v>24</v>
      </c>
      <c r="HX417" s="28">
        <f t="shared" si="1902"/>
        <v>90</v>
      </c>
      <c r="HY417" s="28">
        <f t="shared" si="1902"/>
        <v>4.2</v>
      </c>
      <c r="HZ417" s="28">
        <f t="shared" si="1902"/>
        <v>19.200000000000003</v>
      </c>
      <c r="IA417" s="28">
        <f t="shared" si="1902"/>
        <v>6</v>
      </c>
      <c r="IB417" s="28">
        <f t="shared" si="1902"/>
        <v>15</v>
      </c>
      <c r="IC417" s="28">
        <f t="shared" si="1902"/>
        <v>17.100000000000001</v>
      </c>
      <c r="ID417" s="28">
        <f t="shared" si="1902"/>
        <v>4.8000000000000007</v>
      </c>
      <c r="IE417" s="28">
        <f t="shared" si="1902"/>
        <v>26</v>
      </c>
      <c r="IF417" s="28">
        <f t="shared" si="1902"/>
        <v>35</v>
      </c>
      <c r="IG417" s="28">
        <f t="shared" si="1902"/>
        <v>52</v>
      </c>
      <c r="IH417" s="28">
        <f t="shared" si="1902"/>
        <v>20.5</v>
      </c>
      <c r="II417" s="28">
        <f t="shared" si="1902"/>
        <v>4</v>
      </c>
      <c r="IJ417" s="28">
        <f t="shared" si="1902"/>
        <v>5.5</v>
      </c>
      <c r="IK417" s="28">
        <f t="shared" si="1902"/>
        <v>12</v>
      </c>
      <c r="IL417" s="28">
        <f t="shared" si="1902"/>
        <v>25</v>
      </c>
      <c r="IM417" s="28">
        <f t="shared" si="1902"/>
        <v>16.099999999999998</v>
      </c>
      <c r="IN417" s="28">
        <f t="shared" si="1902"/>
        <v>0.89999999999999991</v>
      </c>
      <c r="IO417" s="28">
        <f t="shared" si="1902"/>
        <v>3</v>
      </c>
      <c r="IP417" s="28">
        <f t="shared" si="1902"/>
        <v>25</v>
      </c>
      <c r="IQ417" s="28">
        <f t="shared" si="1902"/>
        <v>72</v>
      </c>
      <c r="IR417" s="28">
        <f t="shared" si="1902"/>
        <v>39</v>
      </c>
      <c r="IS417" s="28">
        <f t="shared" si="1902"/>
        <v>1.8</v>
      </c>
      <c r="IT417" s="28">
        <f t="shared" si="1902"/>
        <v>15</v>
      </c>
      <c r="IU417" s="28">
        <f t="shared" si="1902"/>
        <v>54</v>
      </c>
      <c r="IV417" s="28">
        <f t="shared" si="1902"/>
        <v>72</v>
      </c>
      <c r="IW417" s="28">
        <f t="shared" ref="IW417:JC417" si="1903">IF($BJ417&lt;=IW$409,ROUND(_xlfn.IFS($BJ$406="u_inc",$BJ417/IW$409,$BJ$406="u_rand",IV78,$BJ$406="u_norm",IV133)*ROUNDDOWN(((IW$407-IW$408)/IW$406),0),0)*IW$406+IW$408,"")</f>
        <v>60</v>
      </c>
      <c r="IX417" s="28">
        <f t="shared" si="1903"/>
        <v>1.3</v>
      </c>
      <c r="IY417" s="28">
        <f t="shared" si="1903"/>
        <v>53</v>
      </c>
      <c r="IZ417" s="28">
        <f t="shared" si="1903"/>
        <v>1.2000000000000002</v>
      </c>
      <c r="JA417" s="28">
        <f t="shared" si="1903"/>
        <v>1.1000000000000001</v>
      </c>
      <c r="JB417" s="28">
        <f t="shared" si="1903"/>
        <v>36</v>
      </c>
      <c r="JC417" s="28">
        <f t="shared" si="1903"/>
        <v>15</v>
      </c>
    </row>
    <row r="418" spans="6:263" x14ac:dyDescent="0.45">
      <c r="F418" s="7">
        <f t="shared" si="1680"/>
        <v>0.25379998667808251</v>
      </c>
      <c r="G418" s="7">
        <f t="shared" si="1680"/>
        <v>0.8794080446844027</v>
      </c>
      <c r="H418" s="7">
        <f t="shared" si="1680"/>
        <v>0.37790392869054523</v>
      </c>
      <c r="I418" s="7">
        <f t="shared" si="1680"/>
        <v>0.58240011175274853</v>
      </c>
      <c r="J418" s="7">
        <f t="shared" si="1680"/>
        <v>0.28087098630185753</v>
      </c>
      <c r="K418" s="7">
        <f t="shared" si="1680"/>
        <v>0.18192761213608441</v>
      </c>
      <c r="L418" s="7">
        <f t="shared" si="1680"/>
        <v>0.9429691736320821</v>
      </c>
      <c r="M418" s="7">
        <f t="shared" si="1680"/>
        <v>0.14465434995696616</v>
      </c>
      <c r="N418" s="7">
        <f t="shared" si="1680"/>
        <v>0.10332213952360775</v>
      </c>
      <c r="O418" s="7">
        <f t="shared" si="1680"/>
        <v>0.72372182958001352</v>
      </c>
      <c r="P418" s="7">
        <f t="shared" si="1680"/>
        <v>0.69172932565758438</v>
      </c>
      <c r="Q418" s="7">
        <f t="shared" si="1680"/>
        <v>0.35703980753060421</v>
      </c>
      <c r="R418" s="7">
        <f t="shared" si="1680"/>
        <v>0.57756844236402238</v>
      </c>
      <c r="S418" s="7">
        <f t="shared" si="1680"/>
        <v>0.29554106029474225</v>
      </c>
      <c r="T418" s="7">
        <f t="shared" si="1680"/>
        <v>0.43280049712993229</v>
      </c>
      <c r="U418" s="7">
        <f t="shared" si="1675"/>
        <v>0.12872935790975082</v>
      </c>
      <c r="V418" s="7">
        <f t="shared" si="1675"/>
        <v>0.32552898271266789</v>
      </c>
      <c r="W418" s="7">
        <f t="shared" si="1675"/>
        <v>0.7450494094495892</v>
      </c>
      <c r="X418" s="7">
        <f t="shared" si="1675"/>
        <v>0.33028536305310452</v>
      </c>
      <c r="Y418" s="7">
        <f t="shared" si="1675"/>
        <v>0.59170357584566979</v>
      </c>
      <c r="Z418" s="7">
        <f t="shared" si="1675"/>
        <v>0.13458464813166515</v>
      </c>
      <c r="AA418" s="7">
        <f t="shared" si="1675"/>
        <v>0.8857175995994907</v>
      </c>
      <c r="AB418" s="7">
        <f t="shared" si="1675"/>
        <v>6.899028973141233E-2</v>
      </c>
      <c r="AC418" s="7">
        <f t="shared" si="1675"/>
        <v>5.7304696206610974E-2</v>
      </c>
      <c r="AD418" s="7">
        <f t="shared" si="1675"/>
        <v>7.4142505449309254E-2</v>
      </c>
      <c r="BJ418">
        <v>2</v>
      </c>
      <c r="BL418" s="28">
        <f t="shared" ref="BL418:DW418" si="1904">IF($BJ418&lt;=BL$409,ROUND(_xlfn.IFS($BJ$406="u_inc",$BJ418/BL$409,$BJ$406="u_rand",BK79,$BJ$406="u_norm",BK134)*ROUNDDOWN(((BL$407-BL$408)/BL$406),0),0)*BL$406+BL$408,"")</f>
        <v>6</v>
      </c>
      <c r="BM418" s="28">
        <f t="shared" si="1904"/>
        <v>36</v>
      </c>
      <c r="BN418" s="28">
        <f t="shared" si="1904"/>
        <v>13.2</v>
      </c>
      <c r="BO418" s="28">
        <f t="shared" si="1904"/>
        <v>4</v>
      </c>
      <c r="BP418" s="28">
        <f t="shared" si="1904"/>
        <v>7</v>
      </c>
      <c r="BQ418" s="28">
        <f t="shared" si="1904"/>
        <v>15</v>
      </c>
      <c r="BR418" s="28">
        <f t="shared" si="1904"/>
        <v>24</v>
      </c>
      <c r="BS418" s="28">
        <f t="shared" si="1904"/>
        <v>20</v>
      </c>
      <c r="BT418" s="28">
        <f t="shared" si="1904"/>
        <v>24</v>
      </c>
      <c r="BU418" s="28">
        <f t="shared" si="1904"/>
        <v>19</v>
      </c>
      <c r="BV418" s="28">
        <f t="shared" si="1904"/>
        <v>39</v>
      </c>
      <c r="BW418" s="28">
        <f t="shared" si="1904"/>
        <v>27.400000000000002</v>
      </c>
      <c r="BX418" s="28">
        <f t="shared" si="1904"/>
        <v>5.6000000000000005</v>
      </c>
      <c r="BY418" s="28">
        <f t="shared" si="1904"/>
        <v>21</v>
      </c>
      <c r="BZ418" s="28">
        <f t="shared" si="1904"/>
        <v>44</v>
      </c>
      <c r="CA418" s="28">
        <f t="shared" si="1904"/>
        <v>18</v>
      </c>
      <c r="CB418" s="28">
        <f t="shared" si="1904"/>
        <v>15</v>
      </c>
      <c r="CC418" s="28">
        <f t="shared" si="1904"/>
        <v>10</v>
      </c>
      <c r="CD418" s="28">
        <f t="shared" si="1904"/>
        <v>32</v>
      </c>
      <c r="CE418" s="28">
        <f t="shared" si="1904"/>
        <v>13.600000000000001</v>
      </c>
      <c r="CF418" s="28">
        <f t="shared" si="1904"/>
        <v>6</v>
      </c>
      <c r="CG418" s="28">
        <f t="shared" si="1904"/>
        <v>11.899999999999999</v>
      </c>
      <c r="CH418" s="28">
        <f t="shared" si="1904"/>
        <v>25</v>
      </c>
      <c r="CI418" s="28">
        <f t="shared" si="1904"/>
        <v>60</v>
      </c>
      <c r="CJ418" s="28">
        <f t="shared" si="1904"/>
        <v>58.400000000000006</v>
      </c>
      <c r="CK418" s="28">
        <f t="shared" si="1904"/>
        <v>13.600000000000001</v>
      </c>
      <c r="CL418" s="28">
        <f t="shared" si="1904"/>
        <v>8.5</v>
      </c>
      <c r="CM418" s="28">
        <f t="shared" si="1904"/>
        <v>40</v>
      </c>
      <c r="CN418" s="28">
        <f t="shared" si="1904"/>
        <v>82</v>
      </c>
      <c r="CO418" s="28">
        <f t="shared" si="1904"/>
        <v>6.8999999999999995</v>
      </c>
      <c r="CP418" s="28">
        <f t="shared" si="1904"/>
        <v>1</v>
      </c>
      <c r="CQ418" s="28">
        <f t="shared" si="1904"/>
        <v>16</v>
      </c>
      <c r="CR418" s="28">
        <f t="shared" si="1904"/>
        <v>2.3199999999999998</v>
      </c>
      <c r="CS418" s="28">
        <f t="shared" si="1904"/>
        <v>0</v>
      </c>
      <c r="CT418" s="28">
        <f t="shared" si="1904"/>
        <v>0</v>
      </c>
      <c r="CU418" s="28">
        <f t="shared" si="1904"/>
        <v>30</v>
      </c>
      <c r="CV418" s="28">
        <f t="shared" si="1904"/>
        <v>22</v>
      </c>
      <c r="CW418" s="28">
        <f t="shared" si="1904"/>
        <v>36</v>
      </c>
      <c r="CX418" s="28">
        <f t="shared" si="1904"/>
        <v>35</v>
      </c>
      <c r="CY418" s="28">
        <f t="shared" si="1904"/>
        <v>2.3000000000000003</v>
      </c>
      <c r="CZ418" s="28">
        <f t="shared" si="1904"/>
        <v>5</v>
      </c>
      <c r="DA418" s="28">
        <f t="shared" si="1904"/>
        <v>26</v>
      </c>
      <c r="DB418" s="28">
        <f t="shared" si="1904"/>
        <v>15</v>
      </c>
      <c r="DC418" s="28">
        <f t="shared" si="1904"/>
        <v>32</v>
      </c>
      <c r="DD418" s="28">
        <f t="shared" si="1904"/>
        <v>23.7</v>
      </c>
      <c r="DE418" s="28">
        <f t="shared" si="1904"/>
        <v>32</v>
      </c>
      <c r="DF418" s="28">
        <f t="shared" si="1904"/>
        <v>72</v>
      </c>
      <c r="DG418" s="28">
        <f t="shared" si="1904"/>
        <v>81</v>
      </c>
      <c r="DH418" s="28">
        <f t="shared" si="1904"/>
        <v>46.800000000000004</v>
      </c>
      <c r="DI418" s="28">
        <f t="shared" si="1904"/>
        <v>40</v>
      </c>
      <c r="DJ418" s="28">
        <f t="shared" si="1904"/>
        <v>40</v>
      </c>
      <c r="DK418" s="28">
        <f t="shared" si="1904"/>
        <v>42</v>
      </c>
      <c r="DL418" s="28">
        <f t="shared" si="1904"/>
        <v>71</v>
      </c>
      <c r="DM418" s="28">
        <f t="shared" si="1904"/>
        <v>21.200000000000003</v>
      </c>
      <c r="DN418" s="28">
        <f t="shared" si="1904"/>
        <v>21</v>
      </c>
      <c r="DO418" s="28">
        <f t="shared" si="1904"/>
        <v>40</v>
      </c>
      <c r="DP418" s="28">
        <f t="shared" si="1904"/>
        <v>14</v>
      </c>
      <c r="DQ418" s="28">
        <f t="shared" si="1904"/>
        <v>11.4</v>
      </c>
      <c r="DR418" s="28">
        <f t="shared" si="1904"/>
        <v>33</v>
      </c>
      <c r="DS418" s="28">
        <f t="shared" si="1904"/>
        <v>46.199999999999996</v>
      </c>
      <c r="DT418" s="28">
        <f t="shared" si="1904"/>
        <v>49</v>
      </c>
      <c r="DU418" s="28">
        <f t="shared" si="1904"/>
        <v>30</v>
      </c>
      <c r="DV418" s="28">
        <f t="shared" si="1904"/>
        <v>32</v>
      </c>
      <c r="DW418" s="28">
        <f t="shared" si="1904"/>
        <v>80</v>
      </c>
      <c r="DX418" s="28">
        <f t="shared" ref="DX418:GI418" si="1905">IF($BJ418&lt;=DX$409,ROUND(_xlfn.IFS($BJ$406="u_inc",$BJ418/DX$409,$BJ$406="u_rand",DW79,$BJ$406="u_norm",DW134)*ROUNDDOWN(((DX$407-DX$408)/DX$406),0),0)*DX$406+DX$408,"")</f>
        <v>60</v>
      </c>
      <c r="DY418" s="28">
        <f t="shared" si="1905"/>
        <v>17</v>
      </c>
      <c r="DZ418" s="28">
        <f t="shared" si="1905"/>
        <v>19</v>
      </c>
      <c r="EA418" s="28">
        <f t="shared" si="1905"/>
        <v>49</v>
      </c>
      <c r="EB418" s="28">
        <f t="shared" si="1905"/>
        <v>48</v>
      </c>
      <c r="EC418" s="28">
        <f t="shared" si="1905"/>
        <v>31</v>
      </c>
      <c r="ED418" s="28">
        <f t="shared" si="1905"/>
        <v>1.17</v>
      </c>
      <c r="EE418" s="28">
        <f t="shared" si="1905"/>
        <v>0</v>
      </c>
      <c r="EF418" s="28">
        <f t="shared" si="1905"/>
        <v>92</v>
      </c>
      <c r="EG418" s="28">
        <f t="shared" si="1905"/>
        <v>93.800000000000011</v>
      </c>
      <c r="EH418" s="28">
        <f t="shared" si="1905"/>
        <v>39</v>
      </c>
      <c r="EI418" s="28">
        <f t="shared" si="1905"/>
        <v>28</v>
      </c>
      <c r="EJ418" s="28">
        <f t="shared" si="1905"/>
        <v>40</v>
      </c>
      <c r="EK418" s="28">
        <f t="shared" si="1905"/>
        <v>38.400000000000006</v>
      </c>
      <c r="EL418" s="28">
        <f t="shared" si="1905"/>
        <v>24</v>
      </c>
      <c r="EM418" s="28">
        <f t="shared" si="1905"/>
        <v>33</v>
      </c>
      <c r="EN418" s="28">
        <f t="shared" si="1905"/>
        <v>26</v>
      </c>
      <c r="EO418" s="28">
        <f t="shared" si="1905"/>
        <v>14</v>
      </c>
      <c r="EP418" s="28">
        <f t="shared" si="1905"/>
        <v>39</v>
      </c>
      <c r="EQ418" s="28">
        <f t="shared" si="1905"/>
        <v>56</v>
      </c>
      <c r="ER418" s="28">
        <f t="shared" si="1905"/>
        <v>70.5</v>
      </c>
      <c r="ES418" s="28">
        <f t="shared" si="1905"/>
        <v>36</v>
      </c>
      <c r="ET418" s="28">
        <f t="shared" si="1905"/>
        <v>30</v>
      </c>
      <c r="EU418" s="28">
        <f t="shared" si="1905"/>
        <v>24</v>
      </c>
      <c r="EV418" s="28">
        <f t="shared" si="1905"/>
        <v>12</v>
      </c>
      <c r="EW418" s="28">
        <f t="shared" si="1905"/>
        <v>12</v>
      </c>
      <c r="EX418" s="28">
        <f t="shared" si="1905"/>
        <v>38</v>
      </c>
      <c r="EY418" s="28">
        <f t="shared" si="1905"/>
        <v>10.5</v>
      </c>
      <c r="EZ418" s="28">
        <f t="shared" si="1905"/>
        <v>1.6</v>
      </c>
      <c r="FA418" s="28">
        <f t="shared" si="1905"/>
        <v>1.2000000000000002</v>
      </c>
      <c r="FB418" s="28">
        <f t="shared" si="1905"/>
        <v>6</v>
      </c>
      <c r="FC418" s="28">
        <f t="shared" si="1905"/>
        <v>52</v>
      </c>
      <c r="FD418" s="28">
        <f t="shared" si="1905"/>
        <v>30</v>
      </c>
      <c r="FE418" s="28">
        <f t="shared" si="1905"/>
        <v>40</v>
      </c>
      <c r="FF418" s="28">
        <f t="shared" si="1905"/>
        <v>72</v>
      </c>
      <c r="FG418" s="28">
        <f t="shared" si="1905"/>
        <v>2.5</v>
      </c>
      <c r="FH418" s="28">
        <f t="shared" si="1905"/>
        <v>1</v>
      </c>
      <c r="FI418" s="28">
        <f t="shared" si="1905"/>
        <v>15</v>
      </c>
      <c r="FJ418" s="28">
        <f t="shared" si="1905"/>
        <v>12</v>
      </c>
      <c r="FK418" s="28">
        <f t="shared" si="1905"/>
        <v>10.8</v>
      </c>
      <c r="FL418" s="28">
        <f t="shared" si="1905"/>
        <v>35</v>
      </c>
      <c r="FM418" s="28">
        <f t="shared" si="1905"/>
        <v>17</v>
      </c>
      <c r="FN418" s="28">
        <f t="shared" si="1905"/>
        <v>16</v>
      </c>
      <c r="FO418" s="28">
        <f t="shared" si="1905"/>
        <v>19.100000000000001</v>
      </c>
      <c r="FP418" s="28">
        <f t="shared" si="1905"/>
        <v>15</v>
      </c>
      <c r="FQ418" s="28">
        <f t="shared" si="1905"/>
        <v>39</v>
      </c>
      <c r="FR418" s="28">
        <f t="shared" si="1905"/>
        <v>84</v>
      </c>
      <c r="FS418" s="28">
        <f t="shared" si="1905"/>
        <v>70</v>
      </c>
      <c r="FT418" s="28">
        <f t="shared" si="1905"/>
        <v>21</v>
      </c>
      <c r="FU418" s="28">
        <f t="shared" si="1905"/>
        <v>2.5</v>
      </c>
      <c r="FV418" s="28">
        <f t="shared" si="1905"/>
        <v>3.16</v>
      </c>
      <c r="FW418" s="28">
        <f t="shared" si="1905"/>
        <v>13.299999999999999</v>
      </c>
      <c r="FX418" s="28">
        <f t="shared" si="1905"/>
        <v>27.6</v>
      </c>
      <c r="FY418" s="28">
        <f t="shared" si="1905"/>
        <v>40</v>
      </c>
      <c r="FZ418" s="28">
        <f t="shared" si="1905"/>
        <v>60</v>
      </c>
      <c r="GA418" s="28">
        <f t="shared" si="1905"/>
        <v>18.400000000000002</v>
      </c>
      <c r="GB418" s="28">
        <f t="shared" si="1905"/>
        <v>14</v>
      </c>
      <c r="GC418" s="28">
        <f t="shared" si="1905"/>
        <v>42</v>
      </c>
      <c r="GD418" s="28">
        <f t="shared" si="1905"/>
        <v>12</v>
      </c>
      <c r="GE418" s="28">
        <f t="shared" si="1905"/>
        <v>15</v>
      </c>
      <c r="GF418" s="28">
        <f t="shared" si="1905"/>
        <v>49</v>
      </c>
      <c r="GG418" s="28">
        <f t="shared" si="1905"/>
        <v>37</v>
      </c>
      <c r="GH418" s="28">
        <f t="shared" si="1905"/>
        <v>15</v>
      </c>
      <c r="GI418" s="28">
        <f t="shared" si="1905"/>
        <v>2</v>
      </c>
      <c r="GJ418" s="28">
        <f t="shared" ref="GJ418:IU418" si="1906">IF($BJ418&lt;=GJ$409,ROUND(_xlfn.IFS($BJ$406="u_inc",$BJ418/GJ$409,$BJ$406="u_rand",GI79,$BJ$406="u_norm",GI134)*ROUNDDOWN(((GJ$407-GJ$408)/GJ$406),0),0)*GJ$406+GJ$408,"")</f>
        <v>4</v>
      </c>
      <c r="GK418" s="28">
        <f t="shared" si="1906"/>
        <v>41.4</v>
      </c>
      <c r="GL418" s="28">
        <f t="shared" si="1906"/>
        <v>40</v>
      </c>
      <c r="GM418" s="28">
        <f t="shared" si="1906"/>
        <v>56</v>
      </c>
      <c r="GN418" s="28">
        <f t="shared" si="1906"/>
        <v>15</v>
      </c>
      <c r="GO418" s="28">
        <f t="shared" si="1906"/>
        <v>10</v>
      </c>
      <c r="GP418" s="28">
        <f t="shared" si="1906"/>
        <v>39</v>
      </c>
      <c r="GQ418" s="28">
        <f t="shared" si="1906"/>
        <v>56</v>
      </c>
      <c r="GR418" s="28">
        <f t="shared" si="1906"/>
        <v>60</v>
      </c>
      <c r="GS418" s="28">
        <f t="shared" si="1906"/>
        <v>17.8</v>
      </c>
      <c r="GT418" s="28">
        <f t="shared" si="1906"/>
        <v>20</v>
      </c>
      <c r="GU418" s="28">
        <f t="shared" si="1906"/>
        <v>8.8000000000000007</v>
      </c>
      <c r="GV418" s="28">
        <f t="shared" si="1906"/>
        <v>6</v>
      </c>
      <c r="GW418" s="28">
        <f t="shared" si="1906"/>
        <v>30</v>
      </c>
      <c r="GX418" s="28">
        <f t="shared" si="1906"/>
        <v>34</v>
      </c>
      <c r="GY418" s="28">
        <f t="shared" si="1906"/>
        <v>3</v>
      </c>
      <c r="GZ418" s="28">
        <f t="shared" si="1906"/>
        <v>8</v>
      </c>
      <c r="HA418" s="28">
        <f t="shared" si="1906"/>
        <v>40</v>
      </c>
      <c r="HB418" s="28">
        <f t="shared" si="1906"/>
        <v>0.65999999999999992</v>
      </c>
      <c r="HC418" s="28">
        <f t="shared" si="1906"/>
        <v>0</v>
      </c>
      <c r="HD418" s="28">
        <f t="shared" si="1906"/>
        <v>40</v>
      </c>
      <c r="HE418" s="28">
        <f t="shared" si="1906"/>
        <v>2.2000000000000002</v>
      </c>
      <c r="HF418" s="28">
        <f t="shared" si="1906"/>
        <v>0</v>
      </c>
      <c r="HG418" s="28">
        <f t="shared" si="1906"/>
        <v>4.3</v>
      </c>
      <c r="HH418" s="28">
        <f t="shared" si="1906"/>
        <v>0.01</v>
      </c>
      <c r="HI418" s="28">
        <f t="shared" si="1906"/>
        <v>0</v>
      </c>
      <c r="HJ418" s="28">
        <f t="shared" si="1906"/>
        <v>2.6</v>
      </c>
      <c r="HK418" s="28">
        <f t="shared" si="1906"/>
        <v>2</v>
      </c>
      <c r="HL418" s="28">
        <f t="shared" si="1906"/>
        <v>10</v>
      </c>
      <c r="HM418" s="28">
        <f t="shared" si="1906"/>
        <v>51</v>
      </c>
      <c r="HN418" s="28">
        <f t="shared" si="1906"/>
        <v>36</v>
      </c>
      <c r="HO418" s="28">
        <f t="shared" si="1906"/>
        <v>20</v>
      </c>
      <c r="HP418" s="28">
        <f t="shared" si="1906"/>
        <v>44</v>
      </c>
      <c r="HQ418" s="28">
        <f t="shared" si="1906"/>
        <v>72</v>
      </c>
      <c r="HR418" s="28">
        <f t="shared" si="1906"/>
        <v>34</v>
      </c>
      <c r="HS418" s="28">
        <f t="shared" si="1906"/>
        <v>10.040000000000001</v>
      </c>
      <c r="HT418" s="28">
        <f t="shared" si="1906"/>
        <v>8</v>
      </c>
      <c r="HU418" s="28">
        <f t="shared" si="1906"/>
        <v>6.8999999999999995</v>
      </c>
      <c r="HV418" s="28">
        <f t="shared" si="1906"/>
        <v>18</v>
      </c>
      <c r="HW418" s="28">
        <f t="shared" si="1906"/>
        <v>48</v>
      </c>
      <c r="HX418" s="28">
        <f t="shared" si="1906"/>
        <v>54</v>
      </c>
      <c r="HY418" s="28">
        <f t="shared" si="1906"/>
        <v>6.3</v>
      </c>
      <c r="HZ418" s="28">
        <f t="shared" si="1906"/>
        <v>3.2</v>
      </c>
      <c r="IA418" s="28">
        <f t="shared" si="1906"/>
        <v>42</v>
      </c>
      <c r="IB418" s="28">
        <f t="shared" si="1906"/>
        <v>45</v>
      </c>
      <c r="IC418" s="28">
        <f t="shared" si="1906"/>
        <v>13.5</v>
      </c>
      <c r="ID418" s="28">
        <f t="shared" si="1906"/>
        <v>4</v>
      </c>
      <c r="IE418" s="28">
        <f t="shared" si="1906"/>
        <v>8</v>
      </c>
      <c r="IF418" s="28">
        <f t="shared" si="1906"/>
        <v>42</v>
      </c>
      <c r="IG418" s="28">
        <f t="shared" si="1906"/>
        <v>56</v>
      </c>
      <c r="IH418" s="28">
        <f t="shared" si="1906"/>
        <v>48</v>
      </c>
      <c r="II418" s="28">
        <f t="shared" si="1906"/>
        <v>68</v>
      </c>
      <c r="IJ418" s="28">
        <f t="shared" si="1906"/>
        <v>13.5</v>
      </c>
      <c r="IK418" s="28">
        <f t="shared" si="1906"/>
        <v>4</v>
      </c>
      <c r="IL418" s="28">
        <f t="shared" si="1906"/>
        <v>14</v>
      </c>
      <c r="IM418" s="28">
        <f t="shared" si="1906"/>
        <v>37.099999999999994</v>
      </c>
      <c r="IN418" s="28">
        <f t="shared" si="1906"/>
        <v>9.6</v>
      </c>
      <c r="IO418" s="28">
        <f t="shared" si="1906"/>
        <v>1.7999999999999998</v>
      </c>
      <c r="IP418" s="28">
        <f t="shared" si="1906"/>
        <v>10</v>
      </c>
      <c r="IQ418" s="28">
        <f t="shared" si="1906"/>
        <v>68</v>
      </c>
      <c r="IR418" s="28">
        <f t="shared" si="1906"/>
        <v>89.399999999999991</v>
      </c>
      <c r="IS418" s="28">
        <f t="shared" si="1906"/>
        <v>24.3</v>
      </c>
      <c r="IT418" s="28">
        <f t="shared" si="1906"/>
        <v>12</v>
      </c>
      <c r="IU418" s="28">
        <f t="shared" si="1906"/>
        <v>36</v>
      </c>
      <c r="IV418" s="28">
        <f t="shared" ref="IV418:JC418" si="1907">IF($BJ418&lt;=IV$409,ROUND(_xlfn.IFS($BJ$406="u_inc",$BJ418/IV$409,$BJ$406="u_rand",IU79,$BJ$406="u_norm",IU134)*ROUNDDOWN(((IV$407-IV$408)/IV$406),0),0)*IV$406+IV$408,"")</f>
        <v>81</v>
      </c>
      <c r="IW418" s="28">
        <f t="shared" si="1907"/>
        <v>65</v>
      </c>
      <c r="IX418" s="28">
        <f t="shared" si="1907"/>
        <v>1.2000000000000002</v>
      </c>
      <c r="IY418" s="28">
        <f t="shared" si="1907"/>
        <v>1</v>
      </c>
      <c r="IZ418" s="28">
        <f t="shared" si="1907"/>
        <v>5.2</v>
      </c>
      <c r="JA418" s="28">
        <f t="shared" si="1907"/>
        <v>0.1</v>
      </c>
      <c r="JB418" s="28">
        <f t="shared" si="1907"/>
        <v>2</v>
      </c>
      <c r="JC418" s="28">
        <f t="shared" si="1907"/>
        <v>30</v>
      </c>
    </row>
    <row r="419" spans="6:263" x14ac:dyDescent="0.45">
      <c r="F419" s="7">
        <f t="shared" si="1680"/>
        <v>0.17915693771986149</v>
      </c>
      <c r="G419" s="7">
        <f t="shared" si="1680"/>
        <v>0.90572496080106357</v>
      </c>
      <c r="H419" s="7">
        <f t="shared" si="1680"/>
        <v>0.80054182130868634</v>
      </c>
      <c r="I419" s="7">
        <f t="shared" si="1680"/>
        <v>3.579441692484283E-2</v>
      </c>
      <c r="J419" s="7">
        <f t="shared" si="1680"/>
        <v>0.92337977696367524</v>
      </c>
      <c r="K419" s="7">
        <f t="shared" si="1680"/>
        <v>0.82776542093035088</v>
      </c>
      <c r="L419" s="7">
        <f t="shared" si="1680"/>
        <v>6.4980394237199979E-2</v>
      </c>
      <c r="M419" s="7">
        <f t="shared" si="1680"/>
        <v>0.61012677271390647</v>
      </c>
      <c r="N419" s="7">
        <f t="shared" si="1680"/>
        <v>0.46299694406939529</v>
      </c>
      <c r="O419" s="7">
        <f t="shared" si="1680"/>
        <v>0.77643565683459659</v>
      </c>
      <c r="P419" s="7">
        <f t="shared" si="1680"/>
        <v>0.46627881725611109</v>
      </c>
      <c r="Q419" s="7">
        <f t="shared" si="1680"/>
        <v>0.66854930979597815</v>
      </c>
      <c r="R419" s="7">
        <f t="shared" si="1680"/>
        <v>0.80628135372245746</v>
      </c>
      <c r="S419" s="7">
        <f t="shared" si="1680"/>
        <v>6.2521487503555365E-2</v>
      </c>
      <c r="T419" s="7">
        <f t="shared" si="1680"/>
        <v>0.71279695896096384</v>
      </c>
      <c r="U419" s="7">
        <f t="shared" si="1675"/>
        <v>0.89483566158210659</v>
      </c>
      <c r="V419" s="7">
        <f t="shared" si="1675"/>
        <v>0.6095245231918639</v>
      </c>
      <c r="W419" s="7">
        <f t="shared" si="1675"/>
        <v>0.28004354111852287</v>
      </c>
      <c r="X419" s="7">
        <f t="shared" si="1675"/>
        <v>0.20475993640942497</v>
      </c>
      <c r="Y419" s="7">
        <f t="shared" si="1675"/>
        <v>0.12330964632486442</v>
      </c>
      <c r="Z419" s="7">
        <f t="shared" si="1675"/>
        <v>0.53554996360817453</v>
      </c>
      <c r="AA419" s="7">
        <f t="shared" si="1675"/>
        <v>0.47425026701495532</v>
      </c>
      <c r="AB419" s="7">
        <f t="shared" si="1675"/>
        <v>0.23027562500456145</v>
      </c>
      <c r="AC419" s="7">
        <f t="shared" si="1675"/>
        <v>0.15499058931832696</v>
      </c>
      <c r="AD419" s="7">
        <f t="shared" si="1675"/>
        <v>0.93288054360676587</v>
      </c>
      <c r="BJ419">
        <v>3</v>
      </c>
      <c r="BL419" s="28">
        <f t="shared" ref="BL419:DW419" si="1908">IF($BJ419&lt;=BL$409,ROUND(_xlfn.IFS($BJ$406="u_inc",$BJ419/BL$409,$BJ$406="u_rand",BK80,$BJ$406="u_norm",BK135)*ROUNDDOWN(((BL$407-BL$408)/BL$406),0),0)*BL$406+BL$408,"")</f>
        <v>8</v>
      </c>
      <c r="BM419" s="28">
        <f t="shared" si="1908"/>
        <v>72</v>
      </c>
      <c r="BN419" s="28">
        <f t="shared" si="1908"/>
        <v>4.8</v>
      </c>
      <c r="BO419" s="28">
        <f t="shared" si="1908"/>
        <v>16</v>
      </c>
      <c r="BP419" s="28">
        <f t="shared" si="1908"/>
        <v>13.299999999999999</v>
      </c>
      <c r="BQ419" s="28">
        <f t="shared" si="1908"/>
        <v>25</v>
      </c>
      <c r="BR419" s="28">
        <f t="shared" si="1908"/>
        <v>36</v>
      </c>
      <c r="BS419" s="28">
        <f t="shared" si="1908"/>
        <v>40</v>
      </c>
      <c r="BT419" s="28">
        <f t="shared" si="1908"/>
        <v>18</v>
      </c>
      <c r="BU419" s="28">
        <f t="shared" si="1908"/>
        <v>11</v>
      </c>
      <c r="BV419" s="28">
        <f t="shared" si="1908"/>
        <v>60</v>
      </c>
      <c r="BW419" s="28">
        <f t="shared" si="1908"/>
        <v>25.8</v>
      </c>
      <c r="BX419" s="28">
        <f t="shared" si="1908"/>
        <v>12.8</v>
      </c>
      <c r="BY419" s="28">
        <f t="shared" si="1908"/>
        <v>7</v>
      </c>
      <c r="BZ419" s="28">
        <f t="shared" si="1908"/>
        <v>28</v>
      </c>
      <c r="CA419" s="28">
        <f t="shared" si="1908"/>
        <v>27</v>
      </c>
      <c r="CB419" s="28">
        <f t="shared" si="1908"/>
        <v>33</v>
      </c>
      <c r="CC419" s="28">
        <f t="shared" si="1908"/>
        <v>26</v>
      </c>
      <c r="CD419" s="28">
        <f t="shared" si="1908"/>
        <v>72</v>
      </c>
      <c r="CE419" s="28">
        <f t="shared" si="1908"/>
        <v>12.8</v>
      </c>
      <c r="CF419" s="28">
        <f t="shared" si="1908"/>
        <v>12</v>
      </c>
      <c r="CG419" s="28">
        <f t="shared" si="1908"/>
        <v>4.8999999999999995</v>
      </c>
      <c r="CH419" s="28">
        <f t="shared" si="1908"/>
        <v>70</v>
      </c>
      <c r="CI419" s="28">
        <f t="shared" si="1908"/>
        <v>68</v>
      </c>
      <c r="CJ419" s="28">
        <f t="shared" si="1908"/>
        <v>2.5</v>
      </c>
      <c r="CK419" s="28">
        <f t="shared" si="1908"/>
        <v>12</v>
      </c>
      <c r="CL419" s="28">
        <f t="shared" si="1908"/>
        <v>21</v>
      </c>
      <c r="CM419" s="28">
        <f t="shared" si="1908"/>
        <v>44</v>
      </c>
      <c r="CN419" s="28">
        <f t="shared" si="1908"/>
        <v>80</v>
      </c>
      <c r="CO419" s="28">
        <f t="shared" si="1908"/>
        <v>1.7999999999999998</v>
      </c>
      <c r="CP419" s="28">
        <f t="shared" si="1908"/>
        <v>10</v>
      </c>
      <c r="CQ419" s="28">
        <f t="shared" si="1908"/>
        <v>32</v>
      </c>
      <c r="CR419" s="28">
        <f t="shared" si="1908"/>
        <v>1.58</v>
      </c>
      <c r="CS419" s="28">
        <f t="shared" si="1908"/>
        <v>1.7999999999999998</v>
      </c>
      <c r="CT419" s="28">
        <f t="shared" si="1908"/>
        <v>14</v>
      </c>
      <c r="CU419" s="28">
        <f t="shared" si="1908"/>
        <v>26</v>
      </c>
      <c r="CV419" s="28">
        <f t="shared" si="1908"/>
        <v>20</v>
      </c>
      <c r="CW419" s="28">
        <f t="shared" si="1908"/>
        <v>39</v>
      </c>
      <c r="CX419" s="28">
        <f t="shared" si="1908"/>
        <v>49</v>
      </c>
      <c r="CY419" s="28">
        <f t="shared" si="1908"/>
        <v>2.1</v>
      </c>
      <c r="CZ419" s="28">
        <f t="shared" si="1908"/>
        <v>50</v>
      </c>
      <c r="DA419" s="28">
        <f t="shared" si="1908"/>
        <v>20</v>
      </c>
      <c r="DB419" s="28">
        <f t="shared" si="1908"/>
        <v>5</v>
      </c>
      <c r="DC419" s="28">
        <f t="shared" si="1908"/>
        <v>8</v>
      </c>
      <c r="DD419" s="28">
        <f t="shared" si="1908"/>
        <v>32.4</v>
      </c>
      <c r="DE419" s="28">
        <f t="shared" si="1908"/>
        <v>8</v>
      </c>
      <c r="DF419" s="28">
        <f t="shared" si="1908"/>
        <v>24</v>
      </c>
      <c r="DG419" s="28">
        <f t="shared" si="1908"/>
        <v>72</v>
      </c>
      <c r="DH419" s="28">
        <f t="shared" si="1908"/>
        <v>31.6</v>
      </c>
      <c r="DI419" s="28">
        <f t="shared" si="1908"/>
        <v>10</v>
      </c>
      <c r="DJ419" s="28">
        <f t="shared" si="1908"/>
        <v>20</v>
      </c>
      <c r="DK419" s="28">
        <f t="shared" si="1908"/>
        <v>84</v>
      </c>
      <c r="DL419" s="28">
        <f t="shared" si="1908"/>
        <v>49</v>
      </c>
      <c r="DM419" s="28">
        <f t="shared" si="1908"/>
        <v>12.600000000000001</v>
      </c>
      <c r="DN419" s="28">
        <f t="shared" si="1908"/>
        <v>28</v>
      </c>
      <c r="DO419" s="28">
        <f t="shared" si="1908"/>
        <v>44.400000000000006</v>
      </c>
      <c r="DP419" s="28">
        <f t="shared" si="1908"/>
        <v>26</v>
      </c>
      <c r="DQ419" s="28">
        <f t="shared" si="1908"/>
        <v>18.8</v>
      </c>
      <c r="DR419" s="28">
        <f t="shared" si="1908"/>
        <v>72</v>
      </c>
      <c r="DS419" s="28">
        <f t="shared" si="1908"/>
        <v>54.6</v>
      </c>
      <c r="DT419" s="28">
        <f t="shared" si="1908"/>
        <v>77</v>
      </c>
      <c r="DU419" s="28">
        <f t="shared" si="1908"/>
        <v>9</v>
      </c>
      <c r="DV419" s="28">
        <f t="shared" si="1908"/>
        <v>6</v>
      </c>
      <c r="DW419" s="28">
        <f t="shared" si="1908"/>
        <v>20</v>
      </c>
      <c r="DX419" s="28">
        <f t="shared" ref="DX419:GI419" si="1909">IF($BJ419&lt;=DX$409,ROUND(_xlfn.IFS($BJ$406="u_inc",$BJ419/DX$409,$BJ$406="u_rand",DW80,$BJ$406="u_norm",DW135)*ROUNDDOWN(((DX$407-DX$408)/DX$406),0),0)*DX$406+DX$408,"")</f>
        <v>30</v>
      </c>
      <c r="DY419" s="28">
        <f t="shared" si="1909"/>
        <v>15.5</v>
      </c>
      <c r="DZ419" s="28">
        <f t="shared" si="1909"/>
        <v>61</v>
      </c>
      <c r="EA419" s="28">
        <f t="shared" si="1909"/>
        <v>49</v>
      </c>
      <c r="EB419" s="28">
        <f t="shared" si="1909"/>
        <v>39</v>
      </c>
      <c r="EC419" s="28">
        <f t="shared" si="1909"/>
        <v>5</v>
      </c>
      <c r="ED419" s="28">
        <f t="shared" si="1909"/>
        <v>1.53</v>
      </c>
      <c r="EE419" s="28">
        <f t="shared" si="1909"/>
        <v>24</v>
      </c>
      <c r="EF419" s="28">
        <f t="shared" si="1909"/>
        <v>92</v>
      </c>
      <c r="EG419" s="28">
        <f t="shared" si="1909"/>
        <v>19.700000000000003</v>
      </c>
      <c r="EH419" s="28">
        <f t="shared" si="1909"/>
        <v>38</v>
      </c>
      <c r="EI419" s="28">
        <f t="shared" si="1909"/>
        <v>56</v>
      </c>
      <c r="EJ419" s="28">
        <f t="shared" si="1909"/>
        <v>52</v>
      </c>
      <c r="EK419" s="28">
        <f t="shared" si="1909"/>
        <v>45.6</v>
      </c>
      <c r="EL419" s="28">
        <f t="shared" si="1909"/>
        <v>34</v>
      </c>
      <c r="EM419" s="28">
        <f t="shared" si="1909"/>
        <v>17</v>
      </c>
      <c r="EN419" s="28">
        <f t="shared" si="1909"/>
        <v>2</v>
      </c>
      <c r="EO419" s="28">
        <f t="shared" si="1909"/>
        <v>20</v>
      </c>
      <c r="EP419" s="28">
        <f t="shared" si="1909"/>
        <v>34</v>
      </c>
      <c r="EQ419" s="28">
        <f t="shared" si="1909"/>
        <v>63</v>
      </c>
      <c r="ER419" s="28">
        <f t="shared" si="1909"/>
        <v>24.3</v>
      </c>
      <c r="ES419" s="28">
        <f t="shared" si="1909"/>
        <v>24</v>
      </c>
      <c r="ET419" s="28">
        <f t="shared" si="1909"/>
        <v>15</v>
      </c>
      <c r="EU419" s="28">
        <f t="shared" si="1909"/>
        <v>14</v>
      </c>
      <c r="EV419" s="28">
        <f t="shared" si="1909"/>
        <v>33</v>
      </c>
      <c r="EW419" s="28">
        <f t="shared" si="1909"/>
        <v>21</v>
      </c>
      <c r="EX419" s="28">
        <f t="shared" si="1909"/>
        <v>45</v>
      </c>
      <c r="EY419" s="28">
        <f t="shared" si="1909"/>
        <v>2.0999999999999996</v>
      </c>
      <c r="EZ419" s="28">
        <f t="shared" si="1909"/>
        <v>16.8</v>
      </c>
      <c r="FA419" s="28">
        <f t="shared" si="1909"/>
        <v>4.4000000000000004</v>
      </c>
      <c r="FB419" s="28">
        <f t="shared" si="1909"/>
        <v>81</v>
      </c>
      <c r="FC419" s="28">
        <f t="shared" si="1909"/>
        <v>20</v>
      </c>
      <c r="FD419" s="28">
        <f t="shared" si="1909"/>
        <v>5</v>
      </c>
      <c r="FE419" s="28">
        <f t="shared" si="1909"/>
        <v>25</v>
      </c>
      <c r="FF419" s="28">
        <f t="shared" si="1909"/>
        <v>66</v>
      </c>
      <c r="FG419" s="28">
        <f t="shared" si="1909"/>
        <v>0.60000000000000009</v>
      </c>
      <c r="FH419" s="28">
        <f t="shared" si="1909"/>
        <v>1</v>
      </c>
      <c r="FI419" s="28">
        <f t="shared" si="1909"/>
        <v>55</v>
      </c>
      <c r="FJ419" s="28">
        <f t="shared" si="1909"/>
        <v>0</v>
      </c>
      <c r="FK419" s="28">
        <f t="shared" si="1909"/>
        <v>64.8</v>
      </c>
      <c r="FL419" s="28">
        <f t="shared" si="1909"/>
        <v>50</v>
      </c>
      <c r="FM419" s="28">
        <f t="shared" si="1909"/>
        <v>26</v>
      </c>
      <c r="FN419" s="28">
        <f t="shared" si="1909"/>
        <v>12</v>
      </c>
      <c r="FO419" s="28">
        <f t="shared" si="1909"/>
        <v>13.600000000000001</v>
      </c>
      <c r="FP419" s="28">
        <f t="shared" si="1909"/>
        <v>9</v>
      </c>
      <c r="FQ419" s="28">
        <f t="shared" si="1909"/>
        <v>39</v>
      </c>
      <c r="FR419" s="28">
        <f t="shared" si="1909"/>
        <v>60</v>
      </c>
      <c r="FS419" s="28">
        <f t="shared" si="1909"/>
        <v>65</v>
      </c>
      <c r="FT419" s="28">
        <f t="shared" si="1909"/>
        <v>6</v>
      </c>
      <c r="FU419" s="28">
        <f t="shared" si="1909"/>
        <v>8</v>
      </c>
      <c r="FV419" s="28">
        <f t="shared" si="1909"/>
        <v>5.72</v>
      </c>
      <c r="FW419" s="28">
        <f t="shared" si="1909"/>
        <v>32.9</v>
      </c>
      <c r="FX419" s="28">
        <f t="shared" si="1909"/>
        <v>15.4</v>
      </c>
      <c r="FY419" s="28">
        <f t="shared" si="1909"/>
        <v>16</v>
      </c>
      <c r="FZ419" s="28">
        <f t="shared" si="1909"/>
        <v>15</v>
      </c>
      <c r="GA419" s="28">
        <f t="shared" si="1909"/>
        <v>15.200000000000001</v>
      </c>
      <c r="GB419" s="28">
        <f t="shared" si="1909"/>
        <v>66</v>
      </c>
      <c r="GC419" s="28">
        <f t="shared" si="1909"/>
        <v>36</v>
      </c>
      <c r="GD419" s="28">
        <f t="shared" si="1909"/>
        <v>8</v>
      </c>
      <c r="GE419" s="28">
        <f t="shared" si="1909"/>
        <v>6</v>
      </c>
      <c r="GF419" s="28">
        <f t="shared" si="1909"/>
        <v>56</v>
      </c>
      <c r="GG419" s="28">
        <f t="shared" si="1909"/>
        <v>46</v>
      </c>
      <c r="GH419" s="28">
        <f t="shared" si="1909"/>
        <v>12</v>
      </c>
      <c r="GI419" s="28">
        <f t="shared" si="1909"/>
        <v>6.4</v>
      </c>
      <c r="GJ419" s="28">
        <f t="shared" ref="GJ419:IU419" si="1910">IF($BJ419&lt;=GJ$409,ROUND(_xlfn.IFS($BJ$406="u_inc",$BJ419/GJ$409,$BJ$406="u_rand",GI80,$BJ$406="u_norm",GI135)*ROUNDDOWN(((GJ$407-GJ$408)/GJ$406),0),0)*GJ$406+GJ$408,"")</f>
        <v>40</v>
      </c>
      <c r="GK419" s="28">
        <f t="shared" si="1910"/>
        <v>32.699999999999996</v>
      </c>
      <c r="GL419" s="28">
        <f t="shared" si="1910"/>
        <v>36</v>
      </c>
      <c r="GM419" s="28">
        <f t="shared" si="1910"/>
        <v>14</v>
      </c>
      <c r="GN419" s="28">
        <f t="shared" si="1910"/>
        <v>10</v>
      </c>
      <c r="GO419" s="28">
        <f t="shared" si="1910"/>
        <v>25</v>
      </c>
      <c r="GP419" s="28">
        <f t="shared" si="1910"/>
        <v>48</v>
      </c>
      <c r="GQ419" s="28">
        <f t="shared" si="1910"/>
        <v>7</v>
      </c>
      <c r="GR419" s="28">
        <f t="shared" si="1910"/>
        <v>52</v>
      </c>
      <c r="GS419" s="28">
        <f t="shared" si="1910"/>
        <v>11.8</v>
      </c>
      <c r="GT419" s="28">
        <f t="shared" si="1910"/>
        <v>60</v>
      </c>
      <c r="GU419" s="28">
        <f t="shared" si="1910"/>
        <v>8</v>
      </c>
      <c r="GV419" s="28">
        <f t="shared" si="1910"/>
        <v>32</v>
      </c>
      <c r="GW419" s="28">
        <f t="shared" si="1910"/>
        <v>30</v>
      </c>
      <c r="GX419" s="28">
        <f t="shared" si="1910"/>
        <v>44</v>
      </c>
      <c r="GY419" s="28">
        <f t="shared" si="1910"/>
        <v>2.6</v>
      </c>
      <c r="GZ419" s="28">
        <f t="shared" si="1910"/>
        <v>24</v>
      </c>
      <c r="HA419" s="28">
        <f t="shared" si="1910"/>
        <v>8</v>
      </c>
      <c r="HB419" s="28">
        <f t="shared" si="1910"/>
        <v>0.63</v>
      </c>
      <c r="HC419" s="28">
        <f t="shared" si="1910"/>
        <v>50</v>
      </c>
      <c r="HD419" s="28">
        <f t="shared" si="1910"/>
        <v>25</v>
      </c>
      <c r="HE419" s="28">
        <f t="shared" si="1910"/>
        <v>1.6</v>
      </c>
      <c r="HF419" s="28">
        <f t="shared" si="1910"/>
        <v>60</v>
      </c>
      <c r="HG419" s="28">
        <f t="shared" si="1910"/>
        <v>0.65</v>
      </c>
      <c r="HH419" s="28">
        <f t="shared" si="1910"/>
        <v>0.19</v>
      </c>
      <c r="HI419" s="28">
        <f t="shared" si="1910"/>
        <v>14</v>
      </c>
      <c r="HJ419" s="28">
        <f t="shared" si="1910"/>
        <v>1.6</v>
      </c>
      <c r="HK419" s="28">
        <f t="shared" si="1910"/>
        <v>4</v>
      </c>
      <c r="HL419" s="28">
        <f t="shared" si="1910"/>
        <v>0</v>
      </c>
      <c r="HM419" s="28">
        <f t="shared" si="1910"/>
        <v>87</v>
      </c>
      <c r="HN419" s="28">
        <f t="shared" si="1910"/>
        <v>3</v>
      </c>
      <c r="HO419" s="28">
        <f t="shared" si="1910"/>
        <v>30</v>
      </c>
      <c r="HP419" s="28">
        <f t="shared" si="1910"/>
        <v>76</v>
      </c>
      <c r="HQ419" s="28">
        <f t="shared" si="1910"/>
        <v>48</v>
      </c>
      <c r="HR419" s="28">
        <f t="shared" si="1910"/>
        <v>34</v>
      </c>
      <c r="HS419" s="28">
        <f t="shared" si="1910"/>
        <v>14.68</v>
      </c>
      <c r="HT419" s="28">
        <f t="shared" si="1910"/>
        <v>20</v>
      </c>
      <c r="HU419" s="28">
        <f t="shared" si="1910"/>
        <v>6.3</v>
      </c>
      <c r="HV419" s="28">
        <f t="shared" si="1910"/>
        <v>15</v>
      </c>
      <c r="HW419" s="28">
        <f t="shared" si="1910"/>
        <v>30</v>
      </c>
      <c r="HX419" s="28">
        <f t="shared" si="1910"/>
        <v>72</v>
      </c>
      <c r="HY419" s="28">
        <f t="shared" si="1910"/>
        <v>6.6</v>
      </c>
      <c r="HZ419" s="28">
        <f t="shared" si="1910"/>
        <v>28</v>
      </c>
      <c r="IA419" s="28">
        <f t="shared" si="1910"/>
        <v>60</v>
      </c>
      <c r="IB419" s="28">
        <f t="shared" si="1910"/>
        <v>12</v>
      </c>
      <c r="IC419" s="28">
        <f t="shared" si="1910"/>
        <v>18.900000000000002</v>
      </c>
      <c r="ID419" s="28">
        <f t="shared" si="1910"/>
        <v>10.4</v>
      </c>
      <c r="IE419" s="28">
        <f t="shared" si="1910"/>
        <v>26</v>
      </c>
      <c r="IF419" s="28">
        <f t="shared" si="1910"/>
        <v>0</v>
      </c>
      <c r="IG419" s="28">
        <f t="shared" si="1910"/>
        <v>44</v>
      </c>
      <c r="IH419" s="28">
        <f t="shared" si="1910"/>
        <v>53</v>
      </c>
      <c r="II419" s="28">
        <f t="shared" si="1910"/>
        <v>64</v>
      </c>
      <c r="IJ419" s="28">
        <f t="shared" si="1910"/>
        <v>6</v>
      </c>
      <c r="IK419" s="28">
        <f t="shared" si="1910"/>
        <v>14</v>
      </c>
      <c r="IL419" s="28">
        <f t="shared" si="1910"/>
        <v>29</v>
      </c>
      <c r="IM419" s="28">
        <f t="shared" si="1910"/>
        <v>24.5</v>
      </c>
      <c r="IN419" s="28">
        <f t="shared" si="1910"/>
        <v>3</v>
      </c>
      <c r="IO419" s="28">
        <f t="shared" si="1910"/>
        <v>4.8</v>
      </c>
      <c r="IP419" s="28">
        <f t="shared" si="1910"/>
        <v>45</v>
      </c>
      <c r="IQ419" s="28">
        <f t="shared" si="1910"/>
        <v>12</v>
      </c>
      <c r="IR419" s="28">
        <f t="shared" si="1910"/>
        <v>63.599999999999994</v>
      </c>
      <c r="IS419" s="28">
        <f t="shared" si="1910"/>
        <v>24.3</v>
      </c>
      <c r="IT419" s="28">
        <f t="shared" si="1910"/>
        <v>24</v>
      </c>
      <c r="IU419" s="28">
        <f t="shared" si="1910"/>
        <v>24</v>
      </c>
      <c r="IV419" s="28">
        <f t="shared" ref="IV419:JC419" si="1911">IF($BJ419&lt;=IV$409,ROUND(_xlfn.IFS($BJ$406="u_inc",$BJ419/IV$409,$BJ$406="u_rand",IU80,$BJ$406="u_norm",IU135)*ROUNDDOWN(((IV$407-IV$408)/IV$406),0),0)*IV$406+IV$408,"")</f>
        <v>99</v>
      </c>
      <c r="IW419" s="28">
        <f t="shared" si="1911"/>
        <v>35</v>
      </c>
      <c r="IX419" s="28">
        <f t="shared" si="1911"/>
        <v>0.9</v>
      </c>
      <c r="IY419" s="28">
        <f t="shared" si="1911"/>
        <v>58</v>
      </c>
      <c r="IZ419" s="28">
        <f t="shared" si="1911"/>
        <v>2.8000000000000003</v>
      </c>
      <c r="JA419" s="28">
        <f t="shared" si="1911"/>
        <v>1.8</v>
      </c>
      <c r="JB419" s="28">
        <f t="shared" si="1911"/>
        <v>58</v>
      </c>
      <c r="JC419" s="28">
        <f t="shared" si="1911"/>
        <v>33</v>
      </c>
    </row>
    <row r="420" spans="6:263" x14ac:dyDescent="0.45">
      <c r="F420" s="7">
        <f t="shared" si="1680"/>
        <v>8.4540675433604356E-2</v>
      </c>
      <c r="G420" s="7">
        <f t="shared" si="1680"/>
        <v>0.24958282813876068</v>
      </c>
      <c r="H420" s="7">
        <f t="shared" si="1680"/>
        <v>0.95425639159709974</v>
      </c>
      <c r="I420" s="7">
        <f t="shared" si="1680"/>
        <v>0.83229937908812401</v>
      </c>
      <c r="J420" s="7">
        <f t="shared" si="1680"/>
        <v>0.46521381356996194</v>
      </c>
      <c r="K420" s="7">
        <f t="shared" si="1680"/>
        <v>6.4633728966412007E-2</v>
      </c>
      <c r="L420" s="7">
        <f t="shared" si="1680"/>
        <v>0.66861022388032187</v>
      </c>
      <c r="M420" s="7">
        <f t="shared" si="1680"/>
        <v>0.42944567298025155</v>
      </c>
      <c r="N420" s="7">
        <f t="shared" si="1680"/>
        <v>0.32548717377962877</v>
      </c>
      <c r="O420" s="7">
        <f t="shared" si="1680"/>
        <v>0.32559106281287553</v>
      </c>
      <c r="P420" s="7">
        <f t="shared" si="1680"/>
        <v>0.74478776973895155</v>
      </c>
      <c r="Q420" s="7">
        <f t="shared" si="1680"/>
        <v>0.54373316166164964</v>
      </c>
      <c r="R420" s="7">
        <f t="shared" si="1680"/>
        <v>7.2255367446809717E-3</v>
      </c>
      <c r="S420" s="7">
        <f t="shared" si="1680"/>
        <v>0.97472328412100828</v>
      </c>
      <c r="T420" s="7">
        <f t="shared" si="1680"/>
        <v>0.42200600468647015</v>
      </c>
      <c r="U420" s="7">
        <f t="shared" si="1675"/>
        <v>0.61222022986608571</v>
      </c>
      <c r="V420" s="7">
        <f t="shared" si="1675"/>
        <v>0.35825899446302045</v>
      </c>
      <c r="W420" s="7">
        <f t="shared" si="1675"/>
        <v>0.98177333221853402</v>
      </c>
      <c r="X420" s="7">
        <f t="shared" si="1675"/>
        <v>0.96689041935228293</v>
      </c>
      <c r="Y420" s="7">
        <f t="shared" si="1675"/>
        <v>0.27993774753061018</v>
      </c>
      <c r="Z420" s="7">
        <f t="shared" si="1675"/>
        <v>0.53229333019456515</v>
      </c>
      <c r="AA420" s="7">
        <f t="shared" si="1675"/>
        <v>0.53463907890703488</v>
      </c>
      <c r="AB420" s="7">
        <f t="shared" si="1675"/>
        <v>0.63469459518543192</v>
      </c>
      <c r="AC420" s="7">
        <f t="shared" si="1675"/>
        <v>0.55073698496014667</v>
      </c>
      <c r="AD420" s="7">
        <f t="shared" si="1675"/>
        <v>7.6720442192964464E-2</v>
      </c>
      <c r="BJ420">
        <v>4</v>
      </c>
      <c r="BL420" s="28">
        <f t="shared" ref="BL420:DW420" si="1912">IF($BJ420&lt;=BL$409,ROUND(_xlfn.IFS($BJ$406="u_inc",$BJ420/BL$409,$BJ$406="u_rand",BK81,$BJ$406="u_norm",BK136)*ROUNDDOWN(((BL$407-BL$408)/BL$406),0),0)*BL$406+BL$408,"")</f>
        <v>18</v>
      </c>
      <c r="BM420" s="28">
        <f t="shared" si="1912"/>
        <v>30</v>
      </c>
      <c r="BN420" s="28">
        <f t="shared" si="1912"/>
        <v>13.799999999999999</v>
      </c>
      <c r="BO420" s="28">
        <f t="shared" si="1912"/>
        <v>16</v>
      </c>
      <c r="BP420" s="28">
        <f t="shared" si="1912"/>
        <v>9.1</v>
      </c>
      <c r="BQ420" s="28">
        <f t="shared" si="1912"/>
        <v>10</v>
      </c>
      <c r="BR420" s="28">
        <f t="shared" si="1912"/>
        <v>3</v>
      </c>
      <c r="BS420" s="28">
        <f t="shared" si="1912"/>
        <v>40</v>
      </c>
      <c r="BT420" s="28">
        <f t="shared" si="1912"/>
        <v>6</v>
      </c>
      <c r="BU420" s="28">
        <f t="shared" si="1912"/>
        <v>10</v>
      </c>
      <c r="BV420" s="28">
        <f t="shared" si="1912"/>
        <v>30</v>
      </c>
      <c r="BW420" s="28">
        <f t="shared" si="1912"/>
        <v>15.600000000000001</v>
      </c>
      <c r="BX420" s="28">
        <f t="shared" si="1912"/>
        <v>0.8</v>
      </c>
      <c r="BY420" s="28">
        <f t="shared" si="1912"/>
        <v>14</v>
      </c>
      <c r="BZ420" s="28">
        <f t="shared" si="1912"/>
        <v>12</v>
      </c>
      <c r="CA420" s="28">
        <f t="shared" si="1912"/>
        <v>21</v>
      </c>
      <c r="CB420" s="28">
        <f t="shared" si="1912"/>
        <v>18</v>
      </c>
      <c r="CC420" s="28">
        <f t="shared" si="1912"/>
        <v>22</v>
      </c>
      <c r="CD420" s="28">
        <f t="shared" si="1912"/>
        <v>48</v>
      </c>
      <c r="CE420" s="28">
        <f t="shared" si="1912"/>
        <v>4</v>
      </c>
      <c r="CF420" s="28">
        <f t="shared" si="1912"/>
        <v>36</v>
      </c>
      <c r="CG420" s="28">
        <f t="shared" si="1912"/>
        <v>11.2</v>
      </c>
      <c r="CH420" s="28">
        <f t="shared" si="1912"/>
        <v>55</v>
      </c>
      <c r="CI420" s="28">
        <f t="shared" si="1912"/>
        <v>58</v>
      </c>
      <c r="CJ420" s="28">
        <f t="shared" si="1912"/>
        <v>40.5</v>
      </c>
      <c r="CK420" s="28">
        <f t="shared" si="1912"/>
        <v>13.600000000000001</v>
      </c>
      <c r="CL420" s="28">
        <f t="shared" si="1912"/>
        <v>2.5</v>
      </c>
      <c r="CM420" s="28">
        <f t="shared" si="1912"/>
        <v>76</v>
      </c>
      <c r="CN420" s="28">
        <f t="shared" si="1912"/>
        <v>6</v>
      </c>
      <c r="CO420" s="28">
        <f t="shared" si="1912"/>
        <v>2.1</v>
      </c>
      <c r="CP420" s="28">
        <f t="shared" si="1912"/>
        <v>1</v>
      </c>
      <c r="CQ420" s="28">
        <f t="shared" si="1912"/>
        <v>8</v>
      </c>
      <c r="CR420" s="28">
        <f t="shared" si="1912"/>
        <v>1.6</v>
      </c>
      <c r="CS420" s="28">
        <f t="shared" si="1912"/>
        <v>0.89999999999999991</v>
      </c>
      <c r="CT420" s="28">
        <f t="shared" si="1912"/>
        <v>42</v>
      </c>
      <c r="CU420" s="28">
        <f t="shared" si="1912"/>
        <v>10</v>
      </c>
      <c r="CV420" s="28">
        <f t="shared" si="1912"/>
        <v>12</v>
      </c>
      <c r="CW420" s="28">
        <f t="shared" si="1912"/>
        <v>24</v>
      </c>
      <c r="CX420" s="28">
        <f t="shared" si="1912"/>
        <v>49</v>
      </c>
      <c r="CY420" s="28">
        <f t="shared" si="1912"/>
        <v>1.8</v>
      </c>
      <c r="CZ420" s="28">
        <f t="shared" si="1912"/>
        <v>45</v>
      </c>
      <c r="DA420" s="28">
        <f t="shared" si="1912"/>
        <v>12</v>
      </c>
      <c r="DB420" s="28">
        <f t="shared" si="1912"/>
        <v>10</v>
      </c>
      <c r="DC420" s="28">
        <f t="shared" si="1912"/>
        <v>24</v>
      </c>
      <c r="DD420" s="28">
        <f t="shared" si="1912"/>
        <v>7.5</v>
      </c>
      <c r="DE420" s="28">
        <f t="shared" si="1912"/>
        <v>7</v>
      </c>
      <c r="DF420" s="28">
        <f t="shared" si="1912"/>
        <v>66</v>
      </c>
      <c r="DG420" s="28">
        <f t="shared" si="1912"/>
        <v>81</v>
      </c>
      <c r="DH420" s="28">
        <f t="shared" si="1912"/>
        <v>41.6</v>
      </c>
      <c r="DI420" s="28">
        <f t="shared" si="1912"/>
        <v>75</v>
      </c>
      <c r="DJ420" s="28">
        <f t="shared" si="1912"/>
        <v>28</v>
      </c>
      <c r="DK420" s="28">
        <f t="shared" si="1912"/>
        <v>24</v>
      </c>
      <c r="DL420" s="28">
        <f t="shared" si="1912"/>
        <v>16</v>
      </c>
      <c r="DM420" s="28">
        <f t="shared" si="1912"/>
        <v>5.4</v>
      </c>
      <c r="DN420" s="28">
        <f t="shared" si="1912"/>
        <v>63</v>
      </c>
      <c r="DO420" s="28">
        <f t="shared" si="1912"/>
        <v>17.400000000000002</v>
      </c>
      <c r="DP420" s="28">
        <f t="shared" si="1912"/>
        <v>0</v>
      </c>
      <c r="DQ420" s="28">
        <f t="shared" si="1912"/>
        <v>19.200000000000003</v>
      </c>
      <c r="DR420" s="28">
        <f t="shared" si="1912"/>
        <v>18</v>
      </c>
      <c r="DS420" s="28">
        <f t="shared" si="1912"/>
        <v>33</v>
      </c>
      <c r="DT420" s="28">
        <f t="shared" si="1912"/>
        <v>77</v>
      </c>
      <c r="DU420" s="28">
        <f t="shared" si="1912"/>
        <v>24</v>
      </c>
      <c r="DV420" s="28">
        <f t="shared" si="1912"/>
        <v>28</v>
      </c>
      <c r="DW420" s="28">
        <f t="shared" si="1912"/>
        <v>68</v>
      </c>
      <c r="DX420" s="28">
        <f t="shared" ref="DX420:GI420" si="1913">IF($BJ420&lt;=DX$409,ROUND(_xlfn.IFS($BJ$406="u_inc",$BJ420/DX$409,$BJ$406="u_rand",DW81,$BJ$406="u_norm",DW136)*ROUNDDOWN(((DX$407-DX$408)/DX$406),0),0)*DX$406+DX$408,"")</f>
        <v>6</v>
      </c>
      <c r="DY420" s="28">
        <f t="shared" si="1913"/>
        <v>16</v>
      </c>
      <c r="DZ420" s="28">
        <f t="shared" si="1913"/>
        <v>38</v>
      </c>
      <c r="EA420" s="28">
        <f t="shared" si="1913"/>
        <v>14</v>
      </c>
      <c r="EB420" s="28">
        <f t="shared" si="1913"/>
        <v>0</v>
      </c>
      <c r="EC420" s="28">
        <f t="shared" si="1913"/>
        <v>39</v>
      </c>
      <c r="ED420" s="28">
        <f t="shared" si="1913"/>
        <v>2.0699999999999998</v>
      </c>
      <c r="EE420" s="28">
        <f t="shared" si="1913"/>
        <v>0</v>
      </c>
      <c r="EF420" s="28">
        <f t="shared" si="1913"/>
        <v>60</v>
      </c>
      <c r="EG420" s="28">
        <f t="shared" si="1913"/>
        <v>82.2</v>
      </c>
      <c r="EH420" s="28">
        <f t="shared" si="1913"/>
        <v>8</v>
      </c>
      <c r="EI420" s="28">
        <f t="shared" si="1913"/>
        <v>63</v>
      </c>
      <c r="EJ420" s="28">
        <f t="shared" si="1913"/>
        <v>32</v>
      </c>
      <c r="EK420" s="28">
        <f t="shared" si="1913"/>
        <v>54.400000000000006</v>
      </c>
      <c r="EL420" s="28">
        <f t="shared" si="1913"/>
        <v>36</v>
      </c>
      <c r="EM420" s="28">
        <f t="shared" si="1913"/>
        <v>73</v>
      </c>
      <c r="EN420" s="28">
        <f t="shared" si="1913"/>
        <v>26</v>
      </c>
      <c r="EO420" s="28">
        <f t="shared" si="1913"/>
        <v>32</v>
      </c>
      <c r="EP420" s="28">
        <f t="shared" si="1913"/>
        <v>60</v>
      </c>
      <c r="EQ420" s="28">
        <f t="shared" si="1913"/>
        <v>49</v>
      </c>
      <c r="ER420" s="28">
        <f t="shared" si="1913"/>
        <v>68.099999999999994</v>
      </c>
      <c r="ES420" s="28">
        <f t="shared" si="1913"/>
        <v>0</v>
      </c>
      <c r="ET420" s="28">
        <f t="shared" si="1913"/>
        <v>0</v>
      </c>
      <c r="EU420" s="28">
        <f t="shared" si="1913"/>
        <v>14</v>
      </c>
      <c r="EV420" s="28">
        <f t="shared" si="1913"/>
        <v>21</v>
      </c>
      <c r="EW420" s="28">
        <f t="shared" si="1913"/>
        <v>12</v>
      </c>
      <c r="EX420" s="28">
        <f t="shared" si="1913"/>
        <v>13</v>
      </c>
      <c r="EY420" s="28">
        <f t="shared" si="1913"/>
        <v>4.1999999999999993</v>
      </c>
      <c r="EZ420" s="28">
        <f t="shared" si="1913"/>
        <v>12.8</v>
      </c>
      <c r="FA420" s="28">
        <f t="shared" si="1913"/>
        <v>6</v>
      </c>
      <c r="FB420" s="28">
        <f t="shared" si="1913"/>
        <v>42</v>
      </c>
      <c r="FC420" s="28">
        <f t="shared" si="1913"/>
        <v>56</v>
      </c>
      <c r="FD420" s="28">
        <f t="shared" si="1913"/>
        <v>30</v>
      </c>
      <c r="FE420" s="28">
        <f t="shared" si="1913"/>
        <v>65</v>
      </c>
      <c r="FF420" s="28">
        <f t="shared" si="1913"/>
        <v>42</v>
      </c>
      <c r="FG420" s="28">
        <f t="shared" si="1913"/>
        <v>2.7</v>
      </c>
      <c r="FH420" s="28">
        <f t="shared" si="1913"/>
        <v>10</v>
      </c>
      <c r="FI420" s="28">
        <f t="shared" si="1913"/>
        <v>25</v>
      </c>
      <c r="FJ420" s="28">
        <f t="shared" si="1913"/>
        <v>6</v>
      </c>
      <c r="FK420" s="28">
        <f t="shared" si="1913"/>
        <v>61.2</v>
      </c>
      <c r="FL420" s="28">
        <f t="shared" si="1913"/>
        <v>10</v>
      </c>
      <c r="FM420" s="28">
        <f t="shared" si="1913"/>
        <v>24</v>
      </c>
      <c r="FN420" s="28">
        <f t="shared" si="1913"/>
        <v>4</v>
      </c>
      <c r="FO420" s="28">
        <f t="shared" si="1913"/>
        <v>17.5</v>
      </c>
      <c r="FP420" s="28">
        <f t="shared" si="1913"/>
        <v>3</v>
      </c>
      <c r="FQ420" s="28">
        <f t="shared" si="1913"/>
        <v>8</v>
      </c>
      <c r="FR420" s="28">
        <f t="shared" si="1913"/>
        <v>60</v>
      </c>
      <c r="FS420" s="28">
        <f t="shared" si="1913"/>
        <v>75</v>
      </c>
      <c r="FT420" s="28">
        <f t="shared" si="1913"/>
        <v>6</v>
      </c>
      <c r="FU420" s="28">
        <f t="shared" si="1913"/>
        <v>0</v>
      </c>
      <c r="FV420" s="28">
        <f t="shared" si="1913"/>
        <v>7.8</v>
      </c>
      <c r="FW420" s="28">
        <f t="shared" si="1913"/>
        <v>4.8999999999999995</v>
      </c>
      <c r="FX420" s="28">
        <f t="shared" si="1913"/>
        <v>24</v>
      </c>
      <c r="FY420" s="28">
        <f t="shared" si="1913"/>
        <v>68</v>
      </c>
      <c r="FZ420" s="28">
        <f t="shared" si="1913"/>
        <v>45</v>
      </c>
      <c r="GA420" s="28">
        <f t="shared" si="1913"/>
        <v>0</v>
      </c>
      <c r="GB420" s="28">
        <f t="shared" si="1913"/>
        <v>18</v>
      </c>
      <c r="GC420" s="28">
        <f t="shared" si="1913"/>
        <v>46</v>
      </c>
      <c r="GD420" s="28">
        <f t="shared" si="1913"/>
        <v>4</v>
      </c>
      <c r="GE420" s="28">
        <f t="shared" si="1913"/>
        <v>9</v>
      </c>
      <c r="GF420" s="28">
        <f t="shared" si="1913"/>
        <v>49</v>
      </c>
      <c r="GG420" s="28">
        <f t="shared" si="1913"/>
        <v>35</v>
      </c>
      <c r="GH420" s="28">
        <f t="shared" si="1913"/>
        <v>5</v>
      </c>
      <c r="GI420" s="28">
        <f t="shared" si="1913"/>
        <v>3.2</v>
      </c>
      <c r="GJ420" s="28">
        <f t="shared" ref="GJ420:IU420" si="1914">IF($BJ420&lt;=GJ$409,ROUND(_xlfn.IFS($BJ$406="u_inc",$BJ420/GJ$409,$BJ$406="u_rand",GI81,$BJ$406="u_norm",GI136)*ROUNDDOWN(((GJ$407-GJ$408)/GJ$406),0),0)*GJ$406+GJ$408,"")</f>
        <v>28</v>
      </c>
      <c r="GK420" s="28">
        <f t="shared" si="1914"/>
        <v>37.5</v>
      </c>
      <c r="GL420" s="28">
        <f t="shared" si="1914"/>
        <v>56</v>
      </c>
      <c r="GM420" s="28">
        <f t="shared" si="1914"/>
        <v>35</v>
      </c>
      <c r="GN420" s="28">
        <f t="shared" si="1914"/>
        <v>13</v>
      </c>
      <c r="GO420" s="28">
        <f t="shared" si="1914"/>
        <v>25</v>
      </c>
      <c r="GP420" s="28">
        <f t="shared" si="1914"/>
        <v>51</v>
      </c>
      <c r="GQ420" s="28">
        <f t="shared" si="1914"/>
        <v>7</v>
      </c>
      <c r="GR420" s="28">
        <f t="shared" si="1914"/>
        <v>2</v>
      </c>
      <c r="GS420" s="28">
        <f t="shared" si="1914"/>
        <v>3.4000000000000004</v>
      </c>
      <c r="GT420" s="28">
        <f t="shared" si="1914"/>
        <v>60</v>
      </c>
      <c r="GU420" s="28">
        <f t="shared" si="1914"/>
        <v>3.2</v>
      </c>
      <c r="GV420" s="28">
        <f t="shared" si="1914"/>
        <v>38</v>
      </c>
      <c r="GW420" s="28">
        <f t="shared" si="1914"/>
        <v>72</v>
      </c>
      <c r="GX420" s="28">
        <f t="shared" si="1914"/>
        <v>38</v>
      </c>
      <c r="GY420" s="28">
        <f t="shared" si="1914"/>
        <v>3</v>
      </c>
      <c r="GZ420" s="28">
        <f t="shared" si="1914"/>
        <v>80</v>
      </c>
      <c r="HA420" s="28">
        <f t="shared" si="1914"/>
        <v>24</v>
      </c>
      <c r="HB420" s="28">
        <f t="shared" si="1914"/>
        <v>0.92999999999999994</v>
      </c>
      <c r="HC420" s="28">
        <f t="shared" si="1914"/>
        <v>50</v>
      </c>
      <c r="HD420" s="28">
        <f t="shared" si="1914"/>
        <v>30</v>
      </c>
      <c r="HE420" s="28">
        <f t="shared" si="1914"/>
        <v>2.8000000000000003</v>
      </c>
      <c r="HF420" s="28">
        <f t="shared" si="1914"/>
        <v>36</v>
      </c>
      <c r="HG420" s="28">
        <f t="shared" si="1914"/>
        <v>3.6500000000000004</v>
      </c>
      <c r="HH420" s="28">
        <f t="shared" si="1914"/>
        <v>0.05</v>
      </c>
      <c r="HI420" s="28">
        <f t="shared" si="1914"/>
        <v>0</v>
      </c>
      <c r="HJ420" s="28">
        <f t="shared" si="1914"/>
        <v>2.6</v>
      </c>
      <c r="HK420" s="28">
        <f t="shared" si="1914"/>
        <v>1</v>
      </c>
      <c r="HL420" s="28">
        <f t="shared" si="1914"/>
        <v>20</v>
      </c>
      <c r="HM420" s="28">
        <f t="shared" si="1914"/>
        <v>57</v>
      </c>
      <c r="HN420" s="28">
        <f t="shared" si="1914"/>
        <v>18</v>
      </c>
      <c r="HO420" s="28">
        <f t="shared" si="1914"/>
        <v>30</v>
      </c>
      <c r="HP420" s="28">
        <f t="shared" si="1914"/>
        <v>24</v>
      </c>
      <c r="HQ420" s="28">
        <f t="shared" si="1914"/>
        <v>84</v>
      </c>
      <c r="HR420" s="28">
        <f t="shared" si="1914"/>
        <v>31</v>
      </c>
      <c r="HS420" s="28">
        <f t="shared" si="1914"/>
        <v>1.92</v>
      </c>
      <c r="HT420" s="28">
        <f t="shared" si="1914"/>
        <v>24</v>
      </c>
      <c r="HU420" s="28">
        <f t="shared" si="1914"/>
        <v>9</v>
      </c>
      <c r="HV420" s="28">
        <f t="shared" si="1914"/>
        <v>39</v>
      </c>
      <c r="HW420" s="28">
        <f t="shared" si="1914"/>
        <v>30</v>
      </c>
      <c r="HX420" s="28">
        <f t="shared" si="1914"/>
        <v>24</v>
      </c>
      <c r="HY420" s="28">
        <f t="shared" si="1914"/>
        <v>1.5</v>
      </c>
      <c r="HZ420" s="28">
        <f t="shared" si="1914"/>
        <v>48</v>
      </c>
      <c r="IA420" s="28">
        <f t="shared" si="1914"/>
        <v>60</v>
      </c>
      <c r="IB420" s="28">
        <f t="shared" si="1914"/>
        <v>21</v>
      </c>
      <c r="IC420" s="28">
        <f t="shared" si="1914"/>
        <v>6.3</v>
      </c>
      <c r="ID420" s="28">
        <f t="shared" si="1914"/>
        <v>2.4000000000000004</v>
      </c>
      <c r="IE420" s="28">
        <f t="shared" si="1914"/>
        <v>48</v>
      </c>
      <c r="IF420" s="28">
        <f t="shared" si="1914"/>
        <v>77</v>
      </c>
      <c r="IG420" s="28">
        <f t="shared" si="1914"/>
        <v>24</v>
      </c>
      <c r="IH420" s="28">
        <f t="shared" si="1914"/>
        <v>12</v>
      </c>
      <c r="II420" s="28">
        <f t="shared" si="1914"/>
        <v>88</v>
      </c>
      <c r="IJ420" s="28">
        <f t="shared" si="1914"/>
        <v>8.5</v>
      </c>
      <c r="IK420" s="28">
        <f t="shared" si="1914"/>
        <v>6</v>
      </c>
      <c r="IL420" s="28">
        <f t="shared" si="1914"/>
        <v>2</v>
      </c>
      <c r="IM420" s="28">
        <f t="shared" si="1914"/>
        <v>43.4</v>
      </c>
      <c r="IN420" s="28">
        <f t="shared" si="1914"/>
        <v>7.8</v>
      </c>
      <c r="IO420" s="28">
        <f t="shared" si="1914"/>
        <v>6.6</v>
      </c>
      <c r="IP420" s="28">
        <f t="shared" si="1914"/>
        <v>20</v>
      </c>
      <c r="IQ420" s="28">
        <f t="shared" si="1914"/>
        <v>68</v>
      </c>
      <c r="IR420" s="28">
        <f t="shared" si="1914"/>
        <v>1.2</v>
      </c>
      <c r="IS420" s="28">
        <f t="shared" si="1914"/>
        <v>24.3</v>
      </c>
      <c r="IT420" s="28">
        <f t="shared" si="1914"/>
        <v>45</v>
      </c>
      <c r="IU420" s="28">
        <f t="shared" si="1914"/>
        <v>6</v>
      </c>
      <c r="IV420" s="28">
        <f t="shared" ref="IV420:JC420" si="1915">IF($BJ420&lt;=IV$409,ROUND(_xlfn.IFS($BJ$406="u_inc",$BJ420/IV$409,$BJ$406="u_rand",IU81,$BJ$406="u_norm",IU136)*ROUNDDOWN(((IV$407-IV$408)/IV$406),0),0)*IV$406+IV$408,"")</f>
        <v>18</v>
      </c>
      <c r="IW420" s="28">
        <f t="shared" si="1915"/>
        <v>25</v>
      </c>
      <c r="IX420" s="28">
        <f t="shared" si="1915"/>
        <v>0.5</v>
      </c>
      <c r="IY420" s="28">
        <f t="shared" si="1915"/>
        <v>27</v>
      </c>
      <c r="IZ420" s="28">
        <f t="shared" si="1915"/>
        <v>2</v>
      </c>
      <c r="JA420" s="28">
        <f t="shared" si="1915"/>
        <v>0.1</v>
      </c>
      <c r="JB420" s="28">
        <f t="shared" si="1915"/>
        <v>50</v>
      </c>
      <c r="JC420" s="28">
        <f t="shared" si="1915"/>
        <v>24</v>
      </c>
    </row>
    <row r="421" spans="6:263" x14ac:dyDescent="0.45">
      <c r="F421" s="7">
        <f t="shared" si="1680"/>
        <v>0.86294385551612074</v>
      </c>
      <c r="G421" s="7">
        <f t="shared" si="1680"/>
        <v>0.61269708611662366</v>
      </c>
      <c r="H421" s="7">
        <f t="shared" si="1680"/>
        <v>0.91027878360370118</v>
      </c>
      <c r="I421" s="7">
        <f t="shared" si="1680"/>
        <v>0.92332796283221241</v>
      </c>
      <c r="J421" s="7">
        <f t="shared" si="1680"/>
        <v>0.33599483563378213</v>
      </c>
      <c r="K421" s="7">
        <f t="shared" si="1680"/>
        <v>0.93473093767405069</v>
      </c>
      <c r="L421" s="7">
        <f t="shared" si="1680"/>
        <v>0.48411692701471826</v>
      </c>
      <c r="M421" s="7">
        <f t="shared" si="1680"/>
        <v>0.77208042972352375</v>
      </c>
      <c r="N421" s="7">
        <f t="shared" si="1680"/>
        <v>0.59136551646113655</v>
      </c>
      <c r="O421" s="7">
        <f t="shared" si="1680"/>
        <v>0.60619304031422039</v>
      </c>
      <c r="P421" s="7">
        <f t="shared" si="1680"/>
        <v>0.65043306893223574</v>
      </c>
      <c r="Q421" s="7">
        <f t="shared" si="1680"/>
        <v>0.54344656949092007</v>
      </c>
      <c r="R421" s="7">
        <f t="shared" si="1680"/>
        <v>0.78388420249516344</v>
      </c>
      <c r="S421" s="7">
        <f t="shared" si="1680"/>
        <v>0.86764780518954987</v>
      </c>
      <c r="T421" s="7">
        <f t="shared" si="1680"/>
        <v>0.65185222060040204</v>
      </c>
      <c r="U421" s="7">
        <f t="shared" si="1675"/>
        <v>0.48271586582191095</v>
      </c>
      <c r="V421" s="7">
        <f t="shared" si="1675"/>
        <v>0.51992172446098261</v>
      </c>
      <c r="W421" s="7">
        <f t="shared" si="1675"/>
        <v>0.18051952085481934</v>
      </c>
      <c r="X421" s="7">
        <f t="shared" si="1675"/>
        <v>0.76743255405101574</v>
      </c>
      <c r="Y421" s="7">
        <f t="shared" si="1675"/>
        <v>0.87501105008414526</v>
      </c>
      <c r="Z421" s="7">
        <f t="shared" si="1675"/>
        <v>0.33134182185462763</v>
      </c>
      <c r="AA421" s="7">
        <f t="shared" si="1675"/>
        <v>0.56297792147983705</v>
      </c>
      <c r="AB421" s="7">
        <f t="shared" si="1675"/>
        <v>0.34280419598464118</v>
      </c>
      <c r="AC421" s="7">
        <f t="shared" si="1675"/>
        <v>0.62500101124169349</v>
      </c>
      <c r="AD421" s="7">
        <f t="shared" si="1675"/>
        <v>0.3724650965875318</v>
      </c>
      <c r="BJ421">
        <v>5</v>
      </c>
      <c r="BL421" s="28">
        <f t="shared" ref="BL421:DW421" si="1916">IF($BJ421&lt;=BL$409,ROUND(_xlfn.IFS($BJ$406="u_inc",$BJ421/BL$409,$BJ$406="u_rand",BK82,$BJ$406="u_norm",BK137)*ROUNDDOWN(((BL$407-BL$408)/BL$406),0),0)*BL$406+BL$408,"")</f>
        <v>14</v>
      </c>
      <c r="BM421" s="28">
        <f t="shared" si="1916"/>
        <v>96</v>
      </c>
      <c r="BN421" s="28">
        <f t="shared" si="1916"/>
        <v>4.8</v>
      </c>
      <c r="BO421" s="28">
        <f t="shared" si="1916"/>
        <v>4</v>
      </c>
      <c r="BP421" s="28">
        <f t="shared" si="1916"/>
        <v>2.0999999999999996</v>
      </c>
      <c r="BQ421" s="28">
        <f t="shared" si="1916"/>
        <v>5</v>
      </c>
      <c r="BR421" s="28">
        <f t="shared" si="1916"/>
        <v>3</v>
      </c>
      <c r="BS421" s="28">
        <f t="shared" si="1916"/>
        <v>5</v>
      </c>
      <c r="BT421" s="28">
        <f t="shared" si="1916"/>
        <v>3</v>
      </c>
      <c r="BU421" s="28">
        <f t="shared" si="1916"/>
        <v>40</v>
      </c>
      <c r="BV421" s="28">
        <f t="shared" si="1916"/>
        <v>0</v>
      </c>
      <c r="BW421" s="28">
        <f t="shared" si="1916"/>
        <v>26</v>
      </c>
      <c r="BX421" s="28">
        <f t="shared" si="1916"/>
        <v>0.8</v>
      </c>
      <c r="BY421" s="28">
        <f t="shared" si="1916"/>
        <v>0</v>
      </c>
      <c r="BZ421" s="28">
        <f t="shared" si="1916"/>
        <v>20</v>
      </c>
      <c r="CA421" s="28">
        <f t="shared" si="1916"/>
        <v>18</v>
      </c>
      <c r="CB421" s="28">
        <f t="shared" si="1916"/>
        <v>30</v>
      </c>
      <c r="CC421" s="28">
        <f t="shared" si="1916"/>
        <v>16</v>
      </c>
      <c r="CD421" s="28">
        <f t="shared" si="1916"/>
        <v>24</v>
      </c>
      <c r="CE421" s="28">
        <f t="shared" si="1916"/>
        <v>1.6</v>
      </c>
      <c r="CF421" s="28">
        <f t="shared" si="1916"/>
        <v>0</v>
      </c>
      <c r="CG421" s="28">
        <f t="shared" si="1916"/>
        <v>8.3999999999999986</v>
      </c>
      <c r="CH421" s="28">
        <f t="shared" si="1916"/>
        <v>80</v>
      </c>
      <c r="CI421" s="28">
        <f t="shared" si="1916"/>
        <v>66</v>
      </c>
      <c r="CJ421" s="28">
        <f t="shared" si="1916"/>
        <v>65</v>
      </c>
      <c r="CK421" s="28">
        <f t="shared" si="1916"/>
        <v>0.8</v>
      </c>
      <c r="CL421" s="28">
        <f t="shared" si="1916"/>
        <v>9.5</v>
      </c>
      <c r="CM421" s="28">
        <f t="shared" si="1916"/>
        <v>32</v>
      </c>
      <c r="CN421" s="28">
        <f t="shared" si="1916"/>
        <v>78</v>
      </c>
      <c r="CO421" s="28">
        <f t="shared" si="1916"/>
        <v>6.8999999999999995</v>
      </c>
      <c r="CP421" s="28">
        <f t="shared" si="1916"/>
        <v>10</v>
      </c>
      <c r="CQ421" s="28">
        <f t="shared" si="1916"/>
        <v>60</v>
      </c>
      <c r="CR421" s="28">
        <f t="shared" si="1916"/>
        <v>0</v>
      </c>
      <c r="CS421" s="28">
        <f t="shared" si="1916"/>
        <v>2.6999999999999997</v>
      </c>
      <c r="CT421" s="28">
        <f t="shared" si="1916"/>
        <v>49</v>
      </c>
      <c r="CU421" s="28">
        <f t="shared" si="1916"/>
        <v>22</v>
      </c>
      <c r="CV421" s="28">
        <f t="shared" si="1916"/>
        <v>10</v>
      </c>
      <c r="CW421" s="28">
        <f t="shared" si="1916"/>
        <v>42</v>
      </c>
      <c r="CX421" s="28">
        <f t="shared" si="1916"/>
        <v>70</v>
      </c>
      <c r="CY421" s="28">
        <f t="shared" si="1916"/>
        <v>1.5</v>
      </c>
      <c r="CZ421" s="28">
        <f t="shared" si="1916"/>
        <v>5</v>
      </c>
      <c r="DA421" s="28">
        <f t="shared" si="1916"/>
        <v>20</v>
      </c>
      <c r="DB421" s="28">
        <f t="shared" si="1916"/>
        <v>0</v>
      </c>
      <c r="DC421" s="28">
        <f t="shared" si="1916"/>
        <v>32</v>
      </c>
      <c r="DD421" s="28">
        <f t="shared" si="1916"/>
        <v>21.3</v>
      </c>
      <c r="DE421" s="28">
        <f t="shared" si="1916"/>
        <v>13</v>
      </c>
      <c r="DF421" s="28">
        <f t="shared" si="1916"/>
        <v>66</v>
      </c>
      <c r="DG421" s="28">
        <f t="shared" si="1916"/>
        <v>45</v>
      </c>
      <c r="DH421" s="28">
        <f t="shared" si="1916"/>
        <v>2.4000000000000004</v>
      </c>
      <c r="DI421" s="28">
        <f t="shared" si="1916"/>
        <v>75</v>
      </c>
      <c r="DJ421" s="28">
        <f t="shared" si="1916"/>
        <v>40</v>
      </c>
      <c r="DK421" s="28">
        <f t="shared" si="1916"/>
        <v>6</v>
      </c>
      <c r="DL421" s="28">
        <f t="shared" si="1916"/>
        <v>62</v>
      </c>
      <c r="DM421" s="28">
        <f t="shared" si="1916"/>
        <v>10.8</v>
      </c>
      <c r="DN421" s="28">
        <f t="shared" si="1916"/>
        <v>56</v>
      </c>
      <c r="DO421" s="28">
        <f t="shared" si="1916"/>
        <v>12</v>
      </c>
      <c r="DP421" s="28">
        <f t="shared" si="1916"/>
        <v>6</v>
      </c>
      <c r="DQ421" s="28">
        <f t="shared" si="1916"/>
        <v>1.4000000000000001</v>
      </c>
      <c r="DR421" s="28">
        <f t="shared" si="1916"/>
        <v>3</v>
      </c>
      <c r="DS421" s="28">
        <f t="shared" si="1916"/>
        <v>49.199999999999996</v>
      </c>
      <c r="DT421" s="28">
        <f t="shared" si="1916"/>
        <v>21</v>
      </c>
      <c r="DU421" s="28">
        <f t="shared" si="1916"/>
        <v>6</v>
      </c>
      <c r="DV421" s="28">
        <f t="shared" si="1916"/>
        <v>42</v>
      </c>
      <c r="DW421" s="28">
        <f t="shared" si="1916"/>
        <v>52</v>
      </c>
      <c r="DX421" s="28">
        <f t="shared" ref="DX421:GI421" si="1917">IF($BJ421&lt;=DX$409,ROUND(_xlfn.IFS($BJ$406="u_inc",$BJ421/DX$409,$BJ$406="u_rand",DW82,$BJ$406="u_norm",DW137)*ROUNDDOWN(((DX$407-DX$408)/DX$406),0),0)*DX$406+DX$408,"")</f>
        <v>30</v>
      </c>
      <c r="DY421" s="28">
        <f t="shared" si="1917"/>
        <v>11.5</v>
      </c>
      <c r="DZ421" s="28">
        <f t="shared" si="1917"/>
        <v>58</v>
      </c>
      <c r="EA421" s="28">
        <f t="shared" si="1917"/>
        <v>49</v>
      </c>
      <c r="EB421" s="28">
        <f t="shared" si="1917"/>
        <v>39</v>
      </c>
      <c r="EC421" s="28">
        <f t="shared" si="1917"/>
        <v>42</v>
      </c>
      <c r="ED421" s="28">
        <f t="shared" si="1917"/>
        <v>1.53</v>
      </c>
      <c r="EE421" s="28">
        <f t="shared" si="1917"/>
        <v>36</v>
      </c>
      <c r="EF421" s="28">
        <f t="shared" si="1917"/>
        <v>12</v>
      </c>
      <c r="EG421" s="28">
        <f t="shared" si="1917"/>
        <v>37.1</v>
      </c>
      <c r="EH421" s="28">
        <f t="shared" si="1917"/>
        <v>38</v>
      </c>
      <c r="EI421" s="28">
        <f t="shared" si="1917"/>
        <v>63</v>
      </c>
      <c r="EJ421" s="28">
        <f t="shared" si="1917"/>
        <v>8</v>
      </c>
      <c r="EK421" s="28">
        <f t="shared" si="1917"/>
        <v>46.400000000000006</v>
      </c>
      <c r="EL421" s="28">
        <f t="shared" si="1917"/>
        <v>10</v>
      </c>
      <c r="EM421" s="28">
        <f t="shared" si="1917"/>
        <v>6</v>
      </c>
      <c r="EN421" s="28">
        <f t="shared" si="1917"/>
        <v>8</v>
      </c>
      <c r="EO421" s="28">
        <f t="shared" si="1917"/>
        <v>4</v>
      </c>
      <c r="EP421" s="28">
        <f t="shared" si="1917"/>
        <v>70</v>
      </c>
      <c r="EQ421" s="28">
        <f t="shared" si="1917"/>
        <v>28</v>
      </c>
      <c r="ER421" s="28">
        <f t="shared" si="1917"/>
        <v>25.5</v>
      </c>
      <c r="ES421" s="28">
        <f t="shared" si="1917"/>
        <v>3</v>
      </c>
      <c r="ET421" s="28">
        <f t="shared" si="1917"/>
        <v>10</v>
      </c>
      <c r="EU421" s="28">
        <f t="shared" si="1917"/>
        <v>1</v>
      </c>
      <c r="EV421" s="28">
        <f t="shared" si="1917"/>
        <v>15</v>
      </c>
      <c r="EW421" s="28">
        <f t="shared" si="1917"/>
        <v>27</v>
      </c>
      <c r="EX421" s="28">
        <f t="shared" si="1917"/>
        <v>3</v>
      </c>
      <c r="EY421" s="28">
        <f t="shared" si="1917"/>
        <v>0.7</v>
      </c>
      <c r="EZ421" s="28">
        <f t="shared" si="1917"/>
        <v>17.600000000000001</v>
      </c>
      <c r="FA421" s="28">
        <f t="shared" si="1917"/>
        <v>5.2</v>
      </c>
      <c r="FB421" s="28">
        <f t="shared" si="1917"/>
        <v>33</v>
      </c>
      <c r="FC421" s="28">
        <f t="shared" si="1917"/>
        <v>36</v>
      </c>
      <c r="FD421" s="28">
        <f t="shared" si="1917"/>
        <v>5</v>
      </c>
      <c r="FE421" s="28">
        <f t="shared" si="1917"/>
        <v>75</v>
      </c>
      <c r="FF421" s="28">
        <f t="shared" si="1917"/>
        <v>42</v>
      </c>
      <c r="FG421" s="28">
        <f t="shared" si="1917"/>
        <v>1</v>
      </c>
      <c r="FH421" s="28">
        <f t="shared" si="1917"/>
        <v>10</v>
      </c>
      <c r="FI421" s="28">
        <f t="shared" si="1917"/>
        <v>60</v>
      </c>
      <c r="FJ421" s="28">
        <f t="shared" si="1917"/>
        <v>9</v>
      </c>
      <c r="FK421" s="28">
        <f t="shared" si="1917"/>
        <v>13.5</v>
      </c>
      <c r="FL421" s="28">
        <f t="shared" si="1917"/>
        <v>20</v>
      </c>
      <c r="FM421" s="28">
        <f t="shared" si="1917"/>
        <v>4</v>
      </c>
      <c r="FN421" s="28">
        <f t="shared" si="1917"/>
        <v>28</v>
      </c>
      <c r="FO421" s="28">
        <f t="shared" si="1917"/>
        <v>26.400000000000002</v>
      </c>
      <c r="FP421" s="28">
        <f t="shared" si="1917"/>
        <v>30</v>
      </c>
      <c r="FQ421" s="28">
        <f t="shared" si="1917"/>
        <v>80</v>
      </c>
      <c r="FR421" s="28">
        <f t="shared" si="1917"/>
        <v>28</v>
      </c>
      <c r="FS421" s="28">
        <f t="shared" si="1917"/>
        <v>0</v>
      </c>
      <c r="FT421" s="28">
        <f t="shared" si="1917"/>
        <v>9</v>
      </c>
      <c r="FU421" s="28">
        <f t="shared" si="1917"/>
        <v>0</v>
      </c>
      <c r="FV421" s="28">
        <f t="shared" si="1917"/>
        <v>1.6400000000000001</v>
      </c>
      <c r="FW421" s="28">
        <f t="shared" si="1917"/>
        <v>4.8999999999999995</v>
      </c>
      <c r="FX421" s="28">
        <f t="shared" si="1917"/>
        <v>5.4</v>
      </c>
      <c r="FY421" s="28">
        <f t="shared" si="1917"/>
        <v>28</v>
      </c>
      <c r="FZ421" s="28">
        <f t="shared" si="1917"/>
        <v>60</v>
      </c>
      <c r="GA421" s="28">
        <f t="shared" si="1917"/>
        <v>8.8000000000000007</v>
      </c>
      <c r="GB421" s="28">
        <f t="shared" si="1917"/>
        <v>0</v>
      </c>
      <c r="GC421" s="28">
        <f t="shared" si="1917"/>
        <v>44</v>
      </c>
      <c r="GD421" s="28">
        <f t="shared" si="1917"/>
        <v>14</v>
      </c>
      <c r="GE421" s="28">
        <f t="shared" si="1917"/>
        <v>66</v>
      </c>
      <c r="GF421" s="28">
        <f t="shared" si="1917"/>
        <v>42</v>
      </c>
      <c r="GG421" s="28">
        <f t="shared" si="1917"/>
        <v>10</v>
      </c>
      <c r="GH421" s="28">
        <f t="shared" si="1917"/>
        <v>7</v>
      </c>
      <c r="GI421" s="28">
        <f t="shared" si="1917"/>
        <v>1.2000000000000002</v>
      </c>
      <c r="GJ421" s="28">
        <f t="shared" ref="GJ421:IU421" si="1918">IF($BJ421&lt;=GJ$409,ROUND(_xlfn.IFS($BJ$406="u_inc",$BJ421/GJ$409,$BJ$406="u_rand",GI82,$BJ$406="u_norm",GI137)*ROUNDDOWN(((GJ$407-GJ$408)/GJ$406),0),0)*GJ$406+GJ$408,"")</f>
        <v>52</v>
      </c>
      <c r="GK421" s="28">
        <f t="shared" si="1918"/>
        <v>28.5</v>
      </c>
      <c r="GL421" s="28">
        <f t="shared" si="1918"/>
        <v>12</v>
      </c>
      <c r="GM421" s="28">
        <f t="shared" si="1918"/>
        <v>21</v>
      </c>
      <c r="GN421" s="28">
        <f t="shared" si="1918"/>
        <v>8</v>
      </c>
      <c r="GO421" s="28">
        <f t="shared" si="1918"/>
        <v>40</v>
      </c>
      <c r="GP421" s="28">
        <f t="shared" si="1918"/>
        <v>15</v>
      </c>
      <c r="GQ421" s="28">
        <f t="shared" si="1918"/>
        <v>70</v>
      </c>
      <c r="GR421" s="28">
        <f t="shared" si="1918"/>
        <v>28</v>
      </c>
      <c r="GS421" s="28">
        <f t="shared" si="1918"/>
        <v>5.2</v>
      </c>
      <c r="GT421" s="28">
        <f t="shared" si="1918"/>
        <v>25</v>
      </c>
      <c r="GU421" s="28">
        <f t="shared" si="1918"/>
        <v>4</v>
      </c>
      <c r="GV421" s="28">
        <f t="shared" si="1918"/>
        <v>32</v>
      </c>
      <c r="GW421" s="28">
        <f t="shared" si="1918"/>
        <v>18</v>
      </c>
      <c r="GX421" s="28">
        <f t="shared" si="1918"/>
        <v>34</v>
      </c>
      <c r="GY421" s="28">
        <f t="shared" si="1918"/>
        <v>1.6</v>
      </c>
      <c r="GZ421" s="28">
        <f t="shared" si="1918"/>
        <v>48</v>
      </c>
      <c r="HA421" s="28">
        <f t="shared" si="1918"/>
        <v>24</v>
      </c>
      <c r="HB421" s="28">
        <f t="shared" si="1918"/>
        <v>1.08</v>
      </c>
      <c r="HC421" s="28">
        <f t="shared" si="1918"/>
        <v>10</v>
      </c>
      <c r="HD421" s="28">
        <f t="shared" si="1918"/>
        <v>15</v>
      </c>
      <c r="HE421" s="28">
        <f t="shared" si="1918"/>
        <v>1.6</v>
      </c>
      <c r="HF421" s="28">
        <f t="shared" si="1918"/>
        <v>66</v>
      </c>
      <c r="HG421" s="28">
        <f t="shared" si="1918"/>
        <v>6</v>
      </c>
      <c r="HH421" s="28">
        <f t="shared" si="1918"/>
        <v>0</v>
      </c>
      <c r="HI421" s="28">
        <f t="shared" si="1918"/>
        <v>22</v>
      </c>
      <c r="HJ421" s="28">
        <f t="shared" si="1918"/>
        <v>6.8000000000000007</v>
      </c>
      <c r="HK421" s="28">
        <f t="shared" si="1918"/>
        <v>10</v>
      </c>
      <c r="HL421" s="28">
        <f t="shared" si="1918"/>
        <v>30</v>
      </c>
      <c r="HM421" s="28">
        <f t="shared" si="1918"/>
        <v>12</v>
      </c>
      <c r="HN421" s="28">
        <f t="shared" si="1918"/>
        <v>0</v>
      </c>
      <c r="HO421" s="28">
        <f t="shared" si="1918"/>
        <v>0</v>
      </c>
      <c r="HP421" s="28">
        <f t="shared" si="1918"/>
        <v>36</v>
      </c>
      <c r="HQ421" s="28">
        <f t="shared" si="1918"/>
        <v>18</v>
      </c>
      <c r="HR421" s="28">
        <f t="shared" si="1918"/>
        <v>2</v>
      </c>
      <c r="HS421" s="28">
        <f t="shared" si="1918"/>
        <v>2.48</v>
      </c>
      <c r="HT421" s="28">
        <f t="shared" si="1918"/>
        <v>2</v>
      </c>
      <c r="HU421" s="28">
        <f t="shared" si="1918"/>
        <v>12.6</v>
      </c>
      <c r="HV421" s="28">
        <f t="shared" si="1918"/>
        <v>6</v>
      </c>
      <c r="HW421" s="28">
        <f t="shared" si="1918"/>
        <v>12</v>
      </c>
      <c r="HX421" s="28">
        <f t="shared" si="1918"/>
        <v>24</v>
      </c>
      <c r="HY421" s="28">
        <f t="shared" si="1918"/>
        <v>4.2</v>
      </c>
      <c r="HZ421" s="28">
        <f t="shared" si="1918"/>
        <v>35.6</v>
      </c>
      <c r="IA421" s="28">
        <f t="shared" si="1918"/>
        <v>18</v>
      </c>
      <c r="IB421" s="28">
        <f t="shared" si="1918"/>
        <v>27</v>
      </c>
      <c r="IC421" s="28">
        <f t="shared" si="1918"/>
        <v>0.9</v>
      </c>
      <c r="ID421" s="28">
        <f t="shared" si="1918"/>
        <v>11.200000000000001</v>
      </c>
      <c r="IE421" s="28">
        <f t="shared" si="1918"/>
        <v>2</v>
      </c>
      <c r="IF421" s="28">
        <f t="shared" si="1918"/>
        <v>21</v>
      </c>
      <c r="IG421" s="28">
        <f t="shared" si="1918"/>
        <v>40</v>
      </c>
      <c r="IH421" s="28">
        <f t="shared" si="1918"/>
        <v>54.5</v>
      </c>
      <c r="II421" s="28">
        <f t="shared" si="1918"/>
        <v>0</v>
      </c>
      <c r="IJ421" s="28">
        <f t="shared" si="1918"/>
        <v>9.5</v>
      </c>
      <c r="IK421" s="28">
        <f t="shared" si="1918"/>
        <v>24</v>
      </c>
      <c r="IL421" s="28">
        <f t="shared" si="1918"/>
        <v>18</v>
      </c>
      <c r="IM421" s="28">
        <f t="shared" si="1918"/>
        <v>48.3</v>
      </c>
      <c r="IN421" s="28">
        <f t="shared" si="1918"/>
        <v>2.4</v>
      </c>
      <c r="IO421" s="28">
        <f t="shared" si="1918"/>
        <v>10.199999999999999</v>
      </c>
      <c r="IP421" s="28">
        <f t="shared" si="1918"/>
        <v>40</v>
      </c>
      <c r="IQ421" s="28">
        <f t="shared" si="1918"/>
        <v>76</v>
      </c>
      <c r="IR421" s="28">
        <f t="shared" si="1918"/>
        <v>54</v>
      </c>
      <c r="IS421" s="28">
        <f t="shared" si="1918"/>
        <v>0</v>
      </c>
      <c r="IT421" s="28">
        <f t="shared" si="1918"/>
        <v>18</v>
      </c>
      <c r="IU421" s="28">
        <f t="shared" si="1918"/>
        <v>18</v>
      </c>
      <c r="IV421" s="28">
        <f t="shared" ref="IV421:JC421" si="1919">IF($BJ421&lt;=IV$409,ROUND(_xlfn.IFS($BJ$406="u_inc",$BJ421/IV$409,$BJ$406="u_rand",IU82,$BJ$406="u_norm",IU137)*ROUNDDOWN(((IV$407-IV$408)/IV$406),0),0)*IV$406+IV$408,"")</f>
        <v>9</v>
      </c>
      <c r="IW421" s="28">
        <f t="shared" si="1919"/>
        <v>10</v>
      </c>
      <c r="IX421" s="28">
        <f t="shared" si="1919"/>
        <v>0.70000000000000007</v>
      </c>
      <c r="IY421" s="28">
        <f t="shared" si="1919"/>
        <v>46</v>
      </c>
      <c r="IZ421" s="28">
        <f t="shared" si="1919"/>
        <v>2.8000000000000003</v>
      </c>
      <c r="JA421" s="28">
        <f t="shared" si="1919"/>
        <v>1.4000000000000001</v>
      </c>
      <c r="JB421" s="28">
        <f t="shared" si="1919"/>
        <v>22</v>
      </c>
      <c r="JC421" s="28">
        <f t="shared" si="1919"/>
        <v>24</v>
      </c>
    </row>
    <row r="422" spans="6:263" x14ac:dyDescent="0.45">
      <c r="F422" s="7">
        <f t="shared" si="1680"/>
        <v>0.16284961866347566</v>
      </c>
      <c r="G422" s="7">
        <f t="shared" si="1680"/>
        <v>0.50104393553968707</v>
      </c>
      <c r="H422" s="7">
        <f t="shared" si="1680"/>
        <v>6.7163334259373764E-2</v>
      </c>
      <c r="I422" s="7">
        <f t="shared" si="1680"/>
        <v>0.96409387372624777</v>
      </c>
      <c r="J422" s="7">
        <f t="shared" si="1680"/>
        <v>0.80671087829708632</v>
      </c>
      <c r="K422" s="7">
        <f t="shared" si="1680"/>
        <v>0.39709246409921556</v>
      </c>
      <c r="L422" s="7">
        <f t="shared" si="1680"/>
        <v>0.80818392746531587</v>
      </c>
      <c r="M422" s="7">
        <f t="shared" si="1680"/>
        <v>9.4423184215288225E-2</v>
      </c>
      <c r="N422" s="7">
        <f t="shared" si="1680"/>
        <v>0.80484509552123262</v>
      </c>
      <c r="O422" s="7">
        <f t="shared" si="1680"/>
        <v>0.54424900773179208</v>
      </c>
      <c r="P422" s="7">
        <f t="shared" si="1680"/>
        <v>5.4670427951342623E-2</v>
      </c>
      <c r="Q422" s="7">
        <f t="shared" si="1680"/>
        <v>0.70935589620347872</v>
      </c>
      <c r="R422" s="7">
        <f t="shared" si="1680"/>
        <v>0.87433864403252426</v>
      </c>
      <c r="S422" s="7">
        <f t="shared" si="1680"/>
        <v>0.22720430475995146</v>
      </c>
      <c r="T422" s="7">
        <f t="shared" si="1680"/>
        <v>0.55854060200906386</v>
      </c>
      <c r="U422" s="7">
        <f t="shared" si="1675"/>
        <v>0.17755908946393015</v>
      </c>
      <c r="V422" s="7">
        <f t="shared" si="1675"/>
        <v>0.14156145609056645</v>
      </c>
      <c r="W422" s="7">
        <f t="shared" si="1675"/>
        <v>0.85779118298450074</v>
      </c>
      <c r="X422" s="7">
        <f t="shared" si="1675"/>
        <v>0.73681659658291221</v>
      </c>
      <c r="Y422" s="7">
        <f t="shared" si="1675"/>
        <v>0.65839861177764769</v>
      </c>
      <c r="Z422" s="7">
        <f t="shared" si="1675"/>
        <v>0.20108274472927803</v>
      </c>
      <c r="AA422" s="7">
        <f t="shared" si="1675"/>
        <v>0.50724775321187809</v>
      </c>
      <c r="AB422" s="7">
        <f t="shared" si="1675"/>
        <v>0.50134437461446246</v>
      </c>
      <c r="AC422" s="7">
        <f t="shared" si="1675"/>
        <v>0.42381364778793124</v>
      </c>
      <c r="AD422" s="7">
        <f t="shared" si="1675"/>
        <v>0.26267737674651548</v>
      </c>
      <c r="BJ422">
        <v>6</v>
      </c>
      <c r="BL422" s="28">
        <f t="shared" ref="BL422:DW422" si="1920">IF($BJ422&lt;=BL$409,ROUND(_xlfn.IFS($BJ$406="u_inc",$BJ422/BL$409,$BJ$406="u_rand",BK83,$BJ$406="u_norm",BK138)*ROUNDDOWN(((BL$407-BL$408)/BL$406),0),0)*BL$406+BL$408,"")</f>
        <v>36</v>
      </c>
      <c r="BM422" s="28">
        <f t="shared" si="1920"/>
        <v>63</v>
      </c>
      <c r="BN422" s="28">
        <f t="shared" si="1920"/>
        <v>7.1999999999999993</v>
      </c>
      <c r="BO422" s="28">
        <f t="shared" si="1920"/>
        <v>8</v>
      </c>
      <c r="BP422" s="28">
        <f t="shared" si="1920"/>
        <v>21</v>
      </c>
      <c r="BQ422" s="28">
        <f t="shared" si="1920"/>
        <v>5</v>
      </c>
      <c r="BR422" s="28">
        <f t="shared" si="1920"/>
        <v>30</v>
      </c>
      <c r="BS422" s="28">
        <f t="shared" si="1920"/>
        <v>0</v>
      </c>
      <c r="BT422" s="28">
        <f t="shared" si="1920"/>
        <v>3</v>
      </c>
      <c r="BU422" s="28">
        <f t="shared" si="1920"/>
        <v>30</v>
      </c>
      <c r="BV422" s="28">
        <f t="shared" si="1920"/>
        <v>81</v>
      </c>
      <c r="BW422" s="28">
        <f t="shared" si="1920"/>
        <v>1.8</v>
      </c>
      <c r="BX422" s="28">
        <f t="shared" si="1920"/>
        <v>5.6000000000000005</v>
      </c>
      <c r="BY422" s="28">
        <f t="shared" si="1920"/>
        <v>28</v>
      </c>
      <c r="BZ422" s="28">
        <f t="shared" si="1920"/>
        <v>44</v>
      </c>
      <c r="CA422" s="28">
        <f t="shared" si="1920"/>
        <v>15</v>
      </c>
      <c r="CB422" s="28">
        <f t="shared" si="1920"/>
        <v>18</v>
      </c>
      <c r="CC422" s="28">
        <f t="shared" si="1920"/>
        <v>22</v>
      </c>
      <c r="CD422" s="28">
        <f t="shared" si="1920"/>
        <v>72</v>
      </c>
      <c r="CE422" s="28">
        <f t="shared" si="1920"/>
        <v>11.200000000000001</v>
      </c>
      <c r="CF422" s="28">
        <f t="shared" si="1920"/>
        <v>12</v>
      </c>
      <c r="CG422" s="28">
        <f t="shared" si="1920"/>
        <v>4.1999999999999993</v>
      </c>
      <c r="CH422" s="28">
        <f t="shared" si="1920"/>
        <v>45</v>
      </c>
      <c r="CI422" s="28">
        <f t="shared" si="1920"/>
        <v>12</v>
      </c>
      <c r="CJ422" s="28">
        <f t="shared" si="1920"/>
        <v>71.2</v>
      </c>
      <c r="CK422" s="28">
        <f t="shared" si="1920"/>
        <v>1.6</v>
      </c>
      <c r="CL422" s="28">
        <f t="shared" si="1920"/>
        <v>33</v>
      </c>
      <c r="CM422" s="28">
        <f t="shared" si="1920"/>
        <v>24</v>
      </c>
      <c r="CN422" s="28">
        <f t="shared" si="1920"/>
        <v>18</v>
      </c>
      <c r="CO422" s="28">
        <f t="shared" si="1920"/>
        <v>5.3999999999999995</v>
      </c>
      <c r="CP422" s="28">
        <f t="shared" si="1920"/>
        <v>3</v>
      </c>
      <c r="CQ422" s="28">
        <f t="shared" si="1920"/>
        <v>60</v>
      </c>
      <c r="CR422" s="28">
        <f t="shared" si="1920"/>
        <v>2.08</v>
      </c>
      <c r="CS422" s="28">
        <f t="shared" si="1920"/>
        <v>2.4</v>
      </c>
      <c r="CT422" s="28">
        <f t="shared" si="1920"/>
        <v>63</v>
      </c>
      <c r="CU422" s="28">
        <f t="shared" si="1920"/>
        <v>2</v>
      </c>
      <c r="CV422" s="28">
        <f t="shared" si="1920"/>
        <v>16</v>
      </c>
      <c r="CW422" s="28">
        <f t="shared" si="1920"/>
        <v>30</v>
      </c>
      <c r="CX422" s="28">
        <f t="shared" si="1920"/>
        <v>49</v>
      </c>
      <c r="CY422" s="28">
        <f t="shared" si="1920"/>
        <v>0.4</v>
      </c>
      <c r="CZ422" s="28">
        <f t="shared" si="1920"/>
        <v>55</v>
      </c>
      <c r="DA422" s="28">
        <f t="shared" si="1920"/>
        <v>22</v>
      </c>
      <c r="DB422" s="28">
        <f t="shared" si="1920"/>
        <v>15</v>
      </c>
      <c r="DC422" s="28">
        <f t="shared" si="1920"/>
        <v>26</v>
      </c>
      <c r="DD422" s="28">
        <f t="shared" si="1920"/>
        <v>12.299999999999999</v>
      </c>
      <c r="DE422" s="28">
        <f t="shared" si="1920"/>
        <v>57</v>
      </c>
      <c r="DF422" s="28">
        <f t="shared" si="1920"/>
        <v>60</v>
      </c>
      <c r="DG422" s="28">
        <f t="shared" si="1920"/>
        <v>63</v>
      </c>
      <c r="DH422" s="28">
        <f t="shared" si="1920"/>
        <v>7.6000000000000005</v>
      </c>
      <c r="DI422" s="28">
        <f t="shared" si="1920"/>
        <v>30</v>
      </c>
      <c r="DJ422" s="28">
        <f t="shared" si="1920"/>
        <v>12</v>
      </c>
      <c r="DK422" s="28">
        <f t="shared" si="1920"/>
        <v>54</v>
      </c>
      <c r="DL422" s="28">
        <f t="shared" si="1920"/>
        <v>50</v>
      </c>
      <c r="DM422" s="28">
        <f t="shared" si="1920"/>
        <v>17.400000000000002</v>
      </c>
      <c r="DN422" s="28">
        <f t="shared" si="1920"/>
        <v>63</v>
      </c>
      <c r="DO422" s="28">
        <f t="shared" si="1920"/>
        <v>47.2</v>
      </c>
      <c r="DP422" s="28">
        <f t="shared" si="1920"/>
        <v>13</v>
      </c>
      <c r="DQ422" s="28">
        <f t="shared" si="1920"/>
        <v>39.200000000000003</v>
      </c>
      <c r="DR422" s="28">
        <f t="shared" si="1920"/>
        <v>3</v>
      </c>
      <c r="DS422" s="28">
        <f t="shared" si="1920"/>
        <v>38.4</v>
      </c>
      <c r="DT422" s="28">
        <f t="shared" si="1920"/>
        <v>21</v>
      </c>
      <c r="DU422" s="28">
        <f t="shared" si="1920"/>
        <v>27</v>
      </c>
      <c r="DV422" s="28">
        <f t="shared" si="1920"/>
        <v>66</v>
      </c>
      <c r="DW422" s="28">
        <f t="shared" si="1920"/>
        <v>40</v>
      </c>
      <c r="DX422" s="28">
        <f t="shared" ref="DX422:GI422" si="1921">IF($BJ422&lt;=DX$409,ROUND(_xlfn.IFS($BJ$406="u_inc",$BJ422/DX$409,$BJ$406="u_rand",DW83,$BJ$406="u_norm",DW138)*ROUNDDOWN(((DX$407-DX$408)/DX$406),0),0)*DX$406+DX$408,"")</f>
        <v>18</v>
      </c>
      <c r="DY422" s="28">
        <f t="shared" si="1921"/>
        <v>20.5</v>
      </c>
      <c r="DZ422" s="28">
        <f t="shared" si="1921"/>
        <v>71</v>
      </c>
      <c r="EA422" s="28">
        <f t="shared" si="1921"/>
        <v>56</v>
      </c>
      <c r="EB422" s="28">
        <f t="shared" si="1921"/>
        <v>42</v>
      </c>
      <c r="EC422" s="28">
        <f t="shared" si="1921"/>
        <v>32</v>
      </c>
      <c r="ED422" s="28">
        <f t="shared" si="1921"/>
        <v>1.08</v>
      </c>
      <c r="EE422" s="28">
        <f t="shared" si="1921"/>
        <v>12</v>
      </c>
      <c r="EF422" s="28">
        <f t="shared" si="1921"/>
        <v>28</v>
      </c>
      <c r="EG422" s="28">
        <f t="shared" si="1921"/>
        <v>30.200000000000003</v>
      </c>
      <c r="EH422" s="28">
        <f t="shared" si="1921"/>
        <v>7</v>
      </c>
      <c r="EI422" s="28">
        <f t="shared" si="1921"/>
        <v>49</v>
      </c>
      <c r="EJ422" s="28">
        <f t="shared" si="1921"/>
        <v>36</v>
      </c>
      <c r="EK422" s="28">
        <f t="shared" si="1921"/>
        <v>16.8</v>
      </c>
      <c r="EL422" s="28">
        <f t="shared" si="1921"/>
        <v>6</v>
      </c>
      <c r="EM422" s="28">
        <f t="shared" si="1921"/>
        <v>50</v>
      </c>
      <c r="EN422" s="28">
        <f t="shared" si="1921"/>
        <v>18</v>
      </c>
      <c r="EO422" s="28">
        <f t="shared" si="1921"/>
        <v>32</v>
      </c>
      <c r="EP422" s="28">
        <f t="shared" si="1921"/>
        <v>55</v>
      </c>
      <c r="EQ422" s="28">
        <f t="shared" si="1921"/>
        <v>63</v>
      </c>
      <c r="ER422" s="28">
        <f t="shared" si="1921"/>
        <v>46.199999999999996</v>
      </c>
      <c r="ES422" s="28">
        <f t="shared" si="1921"/>
        <v>39</v>
      </c>
      <c r="ET422" s="28">
        <f t="shared" si="1921"/>
        <v>20</v>
      </c>
      <c r="EU422" s="28">
        <f t="shared" si="1921"/>
        <v>8</v>
      </c>
      <c r="EV422" s="28">
        <f t="shared" si="1921"/>
        <v>33</v>
      </c>
      <c r="EW422" s="28">
        <f t="shared" si="1921"/>
        <v>33</v>
      </c>
      <c r="EX422" s="28">
        <f t="shared" si="1921"/>
        <v>81</v>
      </c>
      <c r="EY422" s="28">
        <f t="shared" si="1921"/>
        <v>4.1999999999999993</v>
      </c>
      <c r="EZ422" s="28">
        <f t="shared" si="1921"/>
        <v>8.8000000000000007</v>
      </c>
      <c r="FA422" s="28">
        <f t="shared" si="1921"/>
        <v>3.2</v>
      </c>
      <c r="FB422" s="28">
        <f t="shared" si="1921"/>
        <v>75</v>
      </c>
      <c r="FC422" s="28">
        <f t="shared" si="1921"/>
        <v>16</v>
      </c>
      <c r="FD422" s="28">
        <f t="shared" si="1921"/>
        <v>25</v>
      </c>
      <c r="FE422" s="28">
        <f t="shared" si="1921"/>
        <v>80</v>
      </c>
      <c r="FF422" s="28">
        <f t="shared" si="1921"/>
        <v>12</v>
      </c>
      <c r="FG422" s="28">
        <f t="shared" si="1921"/>
        <v>0.30000000000000004</v>
      </c>
      <c r="FH422" s="28">
        <f t="shared" si="1921"/>
        <v>2</v>
      </c>
      <c r="FI422" s="28">
        <f t="shared" si="1921"/>
        <v>15</v>
      </c>
      <c r="FJ422" s="28">
        <f t="shared" si="1921"/>
        <v>8</v>
      </c>
      <c r="FK422" s="28">
        <f t="shared" si="1921"/>
        <v>36.9</v>
      </c>
      <c r="FL422" s="28">
        <f t="shared" si="1921"/>
        <v>25</v>
      </c>
      <c r="FM422" s="28">
        <f t="shared" si="1921"/>
        <v>6</v>
      </c>
      <c r="FN422" s="28">
        <f t="shared" si="1921"/>
        <v>20</v>
      </c>
      <c r="FO422" s="28">
        <f t="shared" si="1921"/>
        <v>34.5</v>
      </c>
      <c r="FP422" s="28">
        <f t="shared" si="1921"/>
        <v>30</v>
      </c>
      <c r="FQ422" s="28">
        <f t="shared" si="1921"/>
        <v>59</v>
      </c>
      <c r="FR422" s="28">
        <f t="shared" si="1921"/>
        <v>44</v>
      </c>
      <c r="FS422" s="28">
        <f t="shared" si="1921"/>
        <v>25</v>
      </c>
      <c r="FT422" s="28">
        <f t="shared" si="1921"/>
        <v>21</v>
      </c>
      <c r="FU422" s="28">
        <f t="shared" si="1921"/>
        <v>0</v>
      </c>
      <c r="FV422" s="28">
        <f t="shared" si="1921"/>
        <v>25.84</v>
      </c>
      <c r="FW422" s="28">
        <f t="shared" si="1921"/>
        <v>10.5</v>
      </c>
      <c r="FX422" s="28">
        <f t="shared" si="1921"/>
        <v>45.2</v>
      </c>
      <c r="FY422" s="28">
        <f t="shared" si="1921"/>
        <v>28</v>
      </c>
      <c r="FZ422" s="28">
        <f t="shared" si="1921"/>
        <v>40</v>
      </c>
      <c r="GA422" s="28">
        <f t="shared" si="1921"/>
        <v>5.6000000000000005</v>
      </c>
      <c r="GB422" s="28">
        <f t="shared" si="1921"/>
        <v>54</v>
      </c>
      <c r="GC422" s="28">
        <f t="shared" si="1921"/>
        <v>2</v>
      </c>
      <c r="GD422" s="28">
        <f t="shared" si="1921"/>
        <v>6</v>
      </c>
      <c r="GE422" s="28">
        <f t="shared" si="1921"/>
        <v>27</v>
      </c>
      <c r="GF422" s="28">
        <f t="shared" si="1921"/>
        <v>7</v>
      </c>
      <c r="GG422" s="28">
        <f t="shared" si="1921"/>
        <v>22</v>
      </c>
      <c r="GH422" s="28">
        <f t="shared" si="1921"/>
        <v>29</v>
      </c>
      <c r="GI422" s="28">
        <f t="shared" si="1921"/>
        <v>1.6</v>
      </c>
      <c r="GJ422" s="28">
        <f t="shared" ref="GJ422:IU422" si="1922">IF($BJ422&lt;=GJ$409,ROUND(_xlfn.IFS($BJ$406="u_inc",$BJ422/GJ$409,$BJ$406="u_rand",GI83,$BJ$406="u_norm",GI138)*ROUNDDOWN(((GJ$407-GJ$408)/GJ$406),0),0)*GJ$406+GJ$408,"")</f>
        <v>44</v>
      </c>
      <c r="GK422" s="28">
        <f t="shared" si="1922"/>
        <v>38.4</v>
      </c>
      <c r="GL422" s="28">
        <f t="shared" si="1922"/>
        <v>36</v>
      </c>
      <c r="GM422" s="28">
        <f t="shared" si="1922"/>
        <v>21</v>
      </c>
      <c r="GN422" s="28">
        <f t="shared" si="1922"/>
        <v>9</v>
      </c>
      <c r="GO422" s="28">
        <f t="shared" si="1922"/>
        <v>30</v>
      </c>
      <c r="GP422" s="28">
        <f t="shared" si="1922"/>
        <v>12</v>
      </c>
      <c r="GQ422" s="28">
        <f t="shared" si="1922"/>
        <v>14</v>
      </c>
      <c r="GR422" s="28">
        <f t="shared" si="1922"/>
        <v>58</v>
      </c>
      <c r="GS422" s="28">
        <f t="shared" si="1922"/>
        <v>22.8</v>
      </c>
      <c r="GT422" s="28">
        <f t="shared" si="1922"/>
        <v>55</v>
      </c>
      <c r="GU422" s="28">
        <f t="shared" si="1922"/>
        <v>6.4</v>
      </c>
      <c r="GV422" s="28">
        <f t="shared" si="1922"/>
        <v>8</v>
      </c>
      <c r="GW422" s="28">
        <f t="shared" si="1922"/>
        <v>30</v>
      </c>
      <c r="GX422" s="28">
        <f t="shared" si="1922"/>
        <v>2</v>
      </c>
      <c r="GY422" s="28">
        <f t="shared" si="1922"/>
        <v>0.8</v>
      </c>
      <c r="GZ422" s="28">
        <f t="shared" si="1922"/>
        <v>24</v>
      </c>
      <c r="HA422" s="28">
        <f t="shared" si="1922"/>
        <v>28</v>
      </c>
      <c r="HB422" s="28">
        <f t="shared" si="1922"/>
        <v>1.38</v>
      </c>
      <c r="HC422" s="28">
        <f t="shared" si="1922"/>
        <v>40</v>
      </c>
      <c r="HD422" s="28">
        <f t="shared" si="1922"/>
        <v>35</v>
      </c>
      <c r="HE422" s="28">
        <f t="shared" si="1922"/>
        <v>1.8</v>
      </c>
      <c r="HF422" s="28">
        <f t="shared" si="1922"/>
        <v>6</v>
      </c>
      <c r="HG422" s="28">
        <f t="shared" si="1922"/>
        <v>0.65</v>
      </c>
      <c r="HH422" s="28">
        <f t="shared" si="1922"/>
        <v>0.17</v>
      </c>
      <c r="HI422" s="28">
        <f t="shared" si="1922"/>
        <v>4</v>
      </c>
      <c r="HJ422" s="28">
        <f t="shared" si="1922"/>
        <v>9</v>
      </c>
      <c r="HK422" s="28">
        <f t="shared" si="1922"/>
        <v>11</v>
      </c>
      <c r="HL422" s="28">
        <f t="shared" si="1922"/>
        <v>20</v>
      </c>
      <c r="HM422" s="28">
        <f t="shared" si="1922"/>
        <v>0</v>
      </c>
      <c r="HN422" s="28">
        <f t="shared" si="1922"/>
        <v>21</v>
      </c>
      <c r="HO422" s="28">
        <f t="shared" si="1922"/>
        <v>30</v>
      </c>
      <c r="HP422" s="28">
        <f t="shared" si="1922"/>
        <v>84</v>
      </c>
      <c r="HQ422" s="28">
        <f t="shared" si="1922"/>
        <v>54</v>
      </c>
      <c r="HR422" s="28">
        <f t="shared" si="1922"/>
        <v>6</v>
      </c>
      <c r="HS422" s="28">
        <f t="shared" si="1922"/>
        <v>8.64</v>
      </c>
      <c r="HT422" s="28">
        <f t="shared" si="1922"/>
        <v>10</v>
      </c>
      <c r="HU422" s="28">
        <f t="shared" si="1922"/>
        <v>8.1</v>
      </c>
      <c r="HV422" s="28">
        <f t="shared" si="1922"/>
        <v>36</v>
      </c>
      <c r="HW422" s="28">
        <f t="shared" si="1922"/>
        <v>18</v>
      </c>
      <c r="HX422" s="28">
        <f t="shared" si="1922"/>
        <v>24</v>
      </c>
      <c r="HY422" s="28">
        <f t="shared" si="1922"/>
        <v>6.3</v>
      </c>
      <c r="HZ422" s="28">
        <f t="shared" si="1922"/>
        <v>40.400000000000006</v>
      </c>
      <c r="IA422" s="28">
        <f t="shared" si="1922"/>
        <v>12</v>
      </c>
      <c r="IB422" s="28">
        <f t="shared" si="1922"/>
        <v>18</v>
      </c>
      <c r="IC422" s="28">
        <f t="shared" si="1922"/>
        <v>15.3</v>
      </c>
      <c r="ID422" s="28">
        <f t="shared" si="1922"/>
        <v>11.200000000000001</v>
      </c>
      <c r="IE422" s="28">
        <f t="shared" si="1922"/>
        <v>30</v>
      </c>
      <c r="IF422" s="28">
        <f t="shared" si="1922"/>
        <v>42</v>
      </c>
      <c r="IG422" s="28">
        <f t="shared" si="1922"/>
        <v>18</v>
      </c>
      <c r="IH422" s="28">
        <f t="shared" si="1922"/>
        <v>26</v>
      </c>
      <c r="II422" s="28">
        <f t="shared" si="1922"/>
        <v>16</v>
      </c>
      <c r="IJ422" s="28">
        <f t="shared" si="1922"/>
        <v>6</v>
      </c>
      <c r="IK422" s="28">
        <f t="shared" si="1922"/>
        <v>8</v>
      </c>
      <c r="IL422" s="28">
        <f t="shared" si="1922"/>
        <v>32</v>
      </c>
      <c r="IM422" s="28">
        <f t="shared" si="1922"/>
        <v>25.2</v>
      </c>
      <c r="IN422" s="28">
        <f t="shared" si="1922"/>
        <v>8.6999999999999993</v>
      </c>
      <c r="IO422" s="28">
        <f t="shared" si="1922"/>
        <v>3.5999999999999996</v>
      </c>
      <c r="IP422" s="28">
        <f t="shared" si="1922"/>
        <v>20</v>
      </c>
      <c r="IQ422" s="28">
        <f t="shared" si="1922"/>
        <v>76</v>
      </c>
      <c r="IR422" s="28">
        <f t="shared" si="1922"/>
        <v>54</v>
      </c>
      <c r="IS422" s="28">
        <f t="shared" si="1922"/>
        <v>11.700000000000001</v>
      </c>
      <c r="IT422" s="28">
        <f t="shared" si="1922"/>
        <v>48</v>
      </c>
      <c r="IU422" s="28">
        <f t="shared" si="1922"/>
        <v>12</v>
      </c>
      <c r="IV422" s="28">
        <f t="shared" ref="IV422:JC422" si="1923">IF($BJ422&lt;=IV$409,ROUND(_xlfn.IFS($BJ$406="u_inc",$BJ422/IV$409,$BJ$406="u_rand",IU83,$BJ$406="u_norm",IU138)*ROUNDDOWN(((IV$407-IV$408)/IV$406),0),0)*IV$406+IV$408,"")</f>
        <v>72</v>
      </c>
      <c r="IW422" s="28">
        <f t="shared" si="1923"/>
        <v>60</v>
      </c>
      <c r="IX422" s="28">
        <f t="shared" si="1923"/>
        <v>1.3</v>
      </c>
      <c r="IY422" s="28">
        <f t="shared" si="1923"/>
        <v>9</v>
      </c>
      <c r="IZ422" s="28">
        <f t="shared" si="1923"/>
        <v>3.2</v>
      </c>
      <c r="JA422" s="28">
        <f t="shared" si="1923"/>
        <v>1</v>
      </c>
      <c r="JB422" s="28">
        <f t="shared" si="1923"/>
        <v>4</v>
      </c>
      <c r="JC422" s="28">
        <f t="shared" si="1923"/>
        <v>27</v>
      </c>
    </row>
    <row r="423" spans="6:263" x14ac:dyDescent="0.45">
      <c r="F423" s="7">
        <f t="shared" si="1680"/>
        <v>0.91394250463412263</v>
      </c>
      <c r="G423" s="7">
        <f t="shared" si="1680"/>
        <v>0.89181243623225592</v>
      </c>
      <c r="H423" s="7">
        <f t="shared" si="1680"/>
        <v>4.1308034230632722E-2</v>
      </c>
      <c r="I423" s="7">
        <f t="shared" si="1680"/>
        <v>0.77537863970518983</v>
      </c>
      <c r="J423" s="7">
        <f t="shared" si="1680"/>
        <v>0.7408062786519557</v>
      </c>
      <c r="K423" s="7">
        <f t="shared" si="1680"/>
        <v>5.0334533234282643E-2</v>
      </c>
      <c r="L423" s="7">
        <f t="shared" si="1680"/>
        <v>0.84636267826257394</v>
      </c>
      <c r="M423" s="7">
        <f t="shared" si="1680"/>
        <v>0.90152525617812074</v>
      </c>
      <c r="N423" s="7">
        <f t="shared" si="1680"/>
        <v>0.67760590541996335</v>
      </c>
      <c r="O423" s="7">
        <f t="shared" si="1680"/>
        <v>0.44385222133428426</v>
      </c>
      <c r="P423" s="7">
        <f t="shared" si="1680"/>
        <v>0.99622763925987656</v>
      </c>
      <c r="Q423" s="7">
        <f t="shared" si="1680"/>
        <v>0.31846563812273815</v>
      </c>
      <c r="R423" s="7">
        <f t="shared" si="1680"/>
        <v>0.2006860939789033</v>
      </c>
      <c r="S423" s="7">
        <f t="shared" si="1680"/>
        <v>0.37899506761645668</v>
      </c>
      <c r="T423" s="7">
        <f t="shared" si="1680"/>
        <v>0.31339957952192032</v>
      </c>
      <c r="U423" s="7">
        <f t="shared" si="1680"/>
        <v>0.95480751337241732</v>
      </c>
      <c r="V423" s="7">
        <f t="shared" ref="T423:AD437" si="1924">MOD(V422*(2^31-1)*48271,(2^31-1))/(2^31-1)</f>
        <v>0.3130469477330553</v>
      </c>
      <c r="W423" s="7">
        <f t="shared" si="1924"/>
        <v>0.43819384483536417</v>
      </c>
      <c r="X423" s="7">
        <f t="shared" si="1924"/>
        <v>0.87393365375415122</v>
      </c>
      <c r="Y423" s="7">
        <f t="shared" si="1924"/>
        <v>0.55938911883132025</v>
      </c>
      <c r="Z423" s="7">
        <f t="shared" si="1924"/>
        <v>0.46517082697952672</v>
      </c>
      <c r="AA423" s="7">
        <f t="shared" si="1924"/>
        <v>0.35629529056898102</v>
      </c>
      <c r="AB423" s="7">
        <f t="shared" si="1924"/>
        <v>0.39430701471600077</v>
      </c>
      <c r="AC423" s="7">
        <f t="shared" si="1924"/>
        <v>0.90859237122749559</v>
      </c>
      <c r="AD423" s="7">
        <f t="shared" si="1924"/>
        <v>0.69965293104744186</v>
      </c>
      <c r="BJ423">
        <v>7</v>
      </c>
      <c r="BL423" s="28">
        <f t="shared" ref="BL423:DW423" si="1925">IF($BJ423&lt;=BL$409,ROUND(_xlfn.IFS($BJ$406="u_inc",$BJ423/BL$409,$BJ$406="u_rand",BK84,$BJ$406="u_norm",BK139)*ROUNDDOWN(((BL$407-BL$408)/BL$406),0),0)*BL$406+BL$408,"")</f>
        <v>24</v>
      </c>
      <c r="BM423" s="28">
        <f t="shared" si="1925"/>
        <v>69</v>
      </c>
      <c r="BN423" s="28">
        <f t="shared" si="1925"/>
        <v>0.6</v>
      </c>
      <c r="BO423" s="28">
        <f t="shared" si="1925"/>
        <v>16</v>
      </c>
      <c r="BP423" s="28">
        <f t="shared" si="1925"/>
        <v>21.7</v>
      </c>
      <c r="BQ423" s="28">
        <f t="shared" si="1925"/>
        <v>30</v>
      </c>
      <c r="BR423" s="28">
        <f t="shared" si="1925"/>
        <v>27</v>
      </c>
      <c r="BS423" s="28">
        <f t="shared" si="1925"/>
        <v>35</v>
      </c>
      <c r="BT423" s="28">
        <f t="shared" si="1925"/>
        <v>12</v>
      </c>
      <c r="BU423" s="28">
        <f t="shared" si="1925"/>
        <v>15</v>
      </c>
      <c r="BV423" s="28">
        <f t="shared" si="1925"/>
        <v>51</v>
      </c>
      <c r="BW423" s="28">
        <f t="shared" si="1925"/>
        <v>11.200000000000001</v>
      </c>
      <c r="BX423" s="28">
        <f t="shared" si="1925"/>
        <v>1.6</v>
      </c>
      <c r="BY423" s="28">
        <f t="shared" si="1925"/>
        <v>70</v>
      </c>
      <c r="BZ423" s="28">
        <f t="shared" si="1925"/>
        <v>8</v>
      </c>
      <c r="CA423" s="28">
        <f t="shared" si="1925"/>
        <v>27</v>
      </c>
      <c r="CB423" s="28">
        <f t="shared" si="1925"/>
        <v>36</v>
      </c>
      <c r="CC423" s="28">
        <f t="shared" si="1925"/>
        <v>28</v>
      </c>
      <c r="CD423" s="28">
        <f t="shared" si="1925"/>
        <v>40</v>
      </c>
      <c r="CE423" s="28">
        <f t="shared" si="1925"/>
        <v>0</v>
      </c>
      <c r="CF423" s="28">
        <f t="shared" si="1925"/>
        <v>30</v>
      </c>
      <c r="CG423" s="28">
        <f t="shared" si="1925"/>
        <v>20.299999999999997</v>
      </c>
      <c r="CH423" s="28">
        <f t="shared" si="1925"/>
        <v>50</v>
      </c>
      <c r="CI423" s="28">
        <f t="shared" si="1925"/>
        <v>8</v>
      </c>
      <c r="CJ423" s="28">
        <f t="shared" si="1925"/>
        <v>11.100000000000001</v>
      </c>
      <c r="CK423" s="28">
        <f t="shared" si="1925"/>
        <v>9.6000000000000014</v>
      </c>
      <c r="CL423" s="28">
        <f t="shared" si="1925"/>
        <v>40</v>
      </c>
      <c r="CM423" s="28">
        <f t="shared" si="1925"/>
        <v>16</v>
      </c>
      <c r="CN423" s="28">
        <f t="shared" si="1925"/>
        <v>60</v>
      </c>
      <c r="CO423" s="28">
        <f t="shared" si="1925"/>
        <v>5.0999999999999996</v>
      </c>
      <c r="CP423" s="28">
        <f t="shared" si="1925"/>
        <v>15</v>
      </c>
      <c r="CQ423" s="28">
        <f t="shared" si="1925"/>
        <v>68</v>
      </c>
      <c r="CR423" s="28">
        <f t="shared" si="1925"/>
        <v>1.78</v>
      </c>
      <c r="CS423" s="28">
        <f t="shared" si="1925"/>
        <v>0.89999999999999991</v>
      </c>
      <c r="CT423" s="28">
        <f t="shared" si="1925"/>
        <v>21</v>
      </c>
      <c r="CU423" s="28">
        <f t="shared" si="1925"/>
        <v>30</v>
      </c>
      <c r="CV423" s="28">
        <f t="shared" si="1925"/>
        <v>12</v>
      </c>
      <c r="CW423" s="28">
        <f t="shared" si="1925"/>
        <v>12</v>
      </c>
      <c r="CX423" s="28">
        <f t="shared" si="1925"/>
        <v>56</v>
      </c>
      <c r="CY423" s="28">
        <f t="shared" si="1925"/>
        <v>0.8</v>
      </c>
      <c r="CZ423" s="28">
        <f t="shared" si="1925"/>
        <v>90</v>
      </c>
      <c r="DA423" s="28">
        <f t="shared" si="1925"/>
        <v>20</v>
      </c>
      <c r="DB423" s="28">
        <f t="shared" si="1925"/>
        <v>40</v>
      </c>
      <c r="DC423" s="28">
        <f t="shared" si="1925"/>
        <v>6</v>
      </c>
      <c r="DD423" s="28">
        <f t="shared" si="1925"/>
        <v>26.4</v>
      </c>
      <c r="DE423" s="28">
        <f t="shared" si="1925"/>
        <v>21</v>
      </c>
      <c r="DF423" s="28">
        <f t="shared" si="1925"/>
        <v>42</v>
      </c>
      <c r="DG423" s="28">
        <f t="shared" si="1925"/>
        <v>54</v>
      </c>
      <c r="DH423" s="28">
        <f t="shared" si="1925"/>
        <v>0.4</v>
      </c>
      <c r="DI423" s="28">
        <f t="shared" si="1925"/>
        <v>80</v>
      </c>
      <c r="DJ423" s="28">
        <f t="shared" si="1925"/>
        <v>28</v>
      </c>
      <c r="DK423" s="28">
        <f t="shared" si="1925"/>
        <v>24</v>
      </c>
      <c r="DL423" s="28">
        <f t="shared" si="1925"/>
        <v>35</v>
      </c>
      <c r="DM423" s="28">
        <f t="shared" si="1925"/>
        <v>13</v>
      </c>
      <c r="DN423" s="28">
        <f t="shared" si="1925"/>
        <v>56</v>
      </c>
      <c r="DO423" s="28">
        <f t="shared" si="1925"/>
        <v>25.400000000000002</v>
      </c>
      <c r="DP423" s="28">
        <f t="shared" si="1925"/>
        <v>20</v>
      </c>
      <c r="DQ423" s="28">
        <f t="shared" si="1925"/>
        <v>28.8</v>
      </c>
      <c r="DR423" s="28">
        <f t="shared" si="1925"/>
        <v>54</v>
      </c>
      <c r="DS423" s="28">
        <f t="shared" si="1925"/>
        <v>25.8</v>
      </c>
      <c r="DT423" s="28">
        <f t="shared" si="1925"/>
        <v>77</v>
      </c>
      <c r="DU423" s="28">
        <f t="shared" si="1925"/>
        <v>21</v>
      </c>
      <c r="DV423" s="28">
        <f t="shared" si="1925"/>
        <v>80</v>
      </c>
      <c r="DW423" s="28">
        <f t="shared" si="1925"/>
        <v>4</v>
      </c>
      <c r="DX423" s="28">
        <f t="shared" ref="DX423:GI423" si="1926">IF($BJ423&lt;=DX$409,ROUND(_xlfn.IFS($BJ$406="u_inc",$BJ423/DX$409,$BJ$406="u_rand",DW84,$BJ$406="u_norm",DW139)*ROUNDDOWN(((DX$407-DX$408)/DX$406),0),0)*DX$406+DX$408,"")</f>
        <v>6</v>
      </c>
      <c r="DY423" s="28">
        <f t="shared" si="1926"/>
        <v>17.5</v>
      </c>
      <c r="DZ423" s="28">
        <f t="shared" si="1926"/>
        <v>70</v>
      </c>
      <c r="EA423" s="28">
        <f t="shared" si="1926"/>
        <v>28</v>
      </c>
      <c r="EB423" s="28">
        <f t="shared" si="1926"/>
        <v>18</v>
      </c>
      <c r="EC423" s="28">
        <f t="shared" si="1926"/>
        <v>10</v>
      </c>
      <c r="ED423" s="28">
        <f t="shared" si="1926"/>
        <v>1.08</v>
      </c>
      <c r="EE423" s="28">
        <f t="shared" si="1926"/>
        <v>18</v>
      </c>
      <c r="EF423" s="28">
        <f t="shared" si="1926"/>
        <v>60</v>
      </c>
      <c r="EG423" s="28">
        <f t="shared" si="1926"/>
        <v>50.400000000000006</v>
      </c>
      <c r="EH423" s="28">
        <f t="shared" si="1926"/>
        <v>28</v>
      </c>
      <c r="EI423" s="28">
        <f t="shared" si="1926"/>
        <v>14</v>
      </c>
      <c r="EJ423" s="28">
        <f t="shared" si="1926"/>
        <v>16</v>
      </c>
      <c r="EK423" s="28">
        <f t="shared" si="1926"/>
        <v>66.400000000000006</v>
      </c>
      <c r="EL423" s="28">
        <f t="shared" si="1926"/>
        <v>12</v>
      </c>
      <c r="EM423" s="28">
        <f t="shared" si="1926"/>
        <v>38</v>
      </c>
      <c r="EN423" s="28">
        <f t="shared" si="1926"/>
        <v>4</v>
      </c>
      <c r="EO423" s="28">
        <f t="shared" si="1926"/>
        <v>30</v>
      </c>
      <c r="EP423" s="28">
        <f t="shared" si="1926"/>
        <v>35</v>
      </c>
      <c r="EQ423" s="28">
        <f t="shared" si="1926"/>
        <v>35</v>
      </c>
      <c r="ER423" s="28">
        <f t="shared" si="1926"/>
        <v>16.8</v>
      </c>
      <c r="ES423" s="28">
        <f t="shared" si="1926"/>
        <v>21</v>
      </c>
      <c r="ET423" s="28">
        <f t="shared" si="1926"/>
        <v>30</v>
      </c>
      <c r="EU423" s="28">
        <f t="shared" si="1926"/>
        <v>17</v>
      </c>
      <c r="EV423" s="28">
        <f t="shared" si="1926"/>
        <v>12</v>
      </c>
      <c r="EW423" s="28">
        <f t="shared" si="1926"/>
        <v>33</v>
      </c>
      <c r="EX423" s="28">
        <f t="shared" si="1926"/>
        <v>76</v>
      </c>
      <c r="EY423" s="28">
        <f t="shared" si="1926"/>
        <v>4.8999999999999995</v>
      </c>
      <c r="EZ423" s="28">
        <f t="shared" si="1926"/>
        <v>16.8</v>
      </c>
      <c r="FA423" s="28">
        <f t="shared" si="1926"/>
        <v>2.4000000000000004</v>
      </c>
      <c r="FB423" s="28">
        <f t="shared" si="1926"/>
        <v>87</v>
      </c>
      <c r="FC423" s="28">
        <f t="shared" si="1926"/>
        <v>20</v>
      </c>
      <c r="FD423" s="28">
        <f t="shared" si="1926"/>
        <v>25</v>
      </c>
      <c r="FE423" s="28">
        <f t="shared" si="1926"/>
        <v>10</v>
      </c>
      <c r="FF423" s="28">
        <f t="shared" si="1926"/>
        <v>12</v>
      </c>
      <c r="FG423" s="28">
        <f t="shared" si="1926"/>
        <v>1.8</v>
      </c>
      <c r="FH423" s="28">
        <f t="shared" si="1926"/>
        <v>15</v>
      </c>
      <c r="FI423" s="28">
        <f t="shared" si="1926"/>
        <v>15</v>
      </c>
      <c r="FJ423" s="28">
        <f t="shared" si="1926"/>
        <v>12</v>
      </c>
      <c r="FK423" s="28">
        <f t="shared" si="1926"/>
        <v>16.2</v>
      </c>
      <c r="FL423" s="28">
        <f t="shared" si="1926"/>
        <v>50</v>
      </c>
      <c r="FM423" s="28">
        <f t="shared" si="1926"/>
        <v>19</v>
      </c>
      <c r="FN423" s="28">
        <f t="shared" si="1926"/>
        <v>20</v>
      </c>
      <c r="FO423" s="28">
        <f t="shared" si="1926"/>
        <v>21.6</v>
      </c>
      <c r="FP423" s="28">
        <f t="shared" si="1926"/>
        <v>15</v>
      </c>
      <c r="FQ423" s="28">
        <f t="shared" si="1926"/>
        <v>32</v>
      </c>
      <c r="FR423" s="28">
        <f t="shared" si="1926"/>
        <v>20</v>
      </c>
      <c r="FS423" s="28">
        <f t="shared" si="1926"/>
        <v>50</v>
      </c>
      <c r="FT423" s="28">
        <f t="shared" si="1926"/>
        <v>12</v>
      </c>
      <c r="FU423" s="28">
        <f t="shared" si="1926"/>
        <v>3.5</v>
      </c>
      <c r="FV423" s="28">
        <f t="shared" si="1926"/>
        <v>26</v>
      </c>
      <c r="FW423" s="28">
        <f t="shared" si="1926"/>
        <v>1.4</v>
      </c>
      <c r="FX423" s="28">
        <f t="shared" si="1926"/>
        <v>40.800000000000004</v>
      </c>
      <c r="FY423" s="28">
        <f t="shared" si="1926"/>
        <v>32</v>
      </c>
      <c r="FZ423" s="28">
        <f t="shared" si="1926"/>
        <v>75</v>
      </c>
      <c r="GA423" s="28">
        <f t="shared" si="1926"/>
        <v>19.200000000000003</v>
      </c>
      <c r="GB423" s="28">
        <f t="shared" si="1926"/>
        <v>66</v>
      </c>
      <c r="GC423" s="28">
        <f t="shared" si="1926"/>
        <v>48</v>
      </c>
      <c r="GD423" s="28">
        <f t="shared" si="1926"/>
        <v>18</v>
      </c>
      <c r="GE423" s="28">
        <f t="shared" si="1926"/>
        <v>69</v>
      </c>
      <c r="GF423" s="28">
        <f t="shared" si="1926"/>
        <v>14</v>
      </c>
      <c r="GG423" s="28">
        <f t="shared" si="1926"/>
        <v>32</v>
      </c>
      <c r="GH423" s="28">
        <f t="shared" si="1926"/>
        <v>3</v>
      </c>
      <c r="GI423" s="28">
        <f t="shared" si="1926"/>
        <v>2.4000000000000004</v>
      </c>
      <c r="GJ423" s="28">
        <f t="shared" ref="GJ423:IU423" si="1927">IF($BJ423&lt;=GJ$409,ROUND(_xlfn.IFS($BJ$406="u_inc",$BJ423/GJ$409,$BJ$406="u_rand",GI84,$BJ$406="u_norm",GI139)*ROUNDDOWN(((GJ$407-GJ$408)/GJ$406),0),0)*GJ$406+GJ$408,"")</f>
        <v>16</v>
      </c>
      <c r="GK423" s="28">
        <f t="shared" si="1927"/>
        <v>44.699999999999996</v>
      </c>
      <c r="GL423" s="28">
        <f t="shared" si="1927"/>
        <v>12</v>
      </c>
      <c r="GM423" s="28">
        <f t="shared" si="1927"/>
        <v>35</v>
      </c>
      <c r="GN423" s="28">
        <f t="shared" si="1927"/>
        <v>10</v>
      </c>
      <c r="GO423" s="28">
        <f t="shared" si="1927"/>
        <v>45</v>
      </c>
      <c r="GP423" s="28">
        <f t="shared" si="1927"/>
        <v>12</v>
      </c>
      <c r="GQ423" s="28">
        <f t="shared" si="1927"/>
        <v>35</v>
      </c>
      <c r="GR423" s="28">
        <f t="shared" si="1927"/>
        <v>4</v>
      </c>
      <c r="GS423" s="28">
        <f t="shared" si="1927"/>
        <v>1.6</v>
      </c>
      <c r="GT423" s="28">
        <f t="shared" si="1927"/>
        <v>50</v>
      </c>
      <c r="GU423" s="28">
        <f t="shared" si="1927"/>
        <v>2.4000000000000004</v>
      </c>
      <c r="GV423" s="28">
        <f t="shared" si="1927"/>
        <v>12</v>
      </c>
      <c r="GW423" s="28">
        <f t="shared" si="1927"/>
        <v>6</v>
      </c>
      <c r="GX423" s="28">
        <f t="shared" si="1927"/>
        <v>38</v>
      </c>
      <c r="GY423" s="28">
        <f t="shared" si="1927"/>
        <v>4.4000000000000004</v>
      </c>
      <c r="GZ423" s="28">
        <f t="shared" si="1927"/>
        <v>0</v>
      </c>
      <c r="HA423" s="28">
        <f t="shared" si="1927"/>
        <v>32</v>
      </c>
      <c r="HB423" s="28">
        <f t="shared" si="1927"/>
        <v>1.17</v>
      </c>
      <c r="HC423" s="28">
        <f t="shared" si="1927"/>
        <v>20</v>
      </c>
      <c r="HD423" s="28">
        <f t="shared" si="1927"/>
        <v>55</v>
      </c>
      <c r="HE423" s="28">
        <f t="shared" si="1927"/>
        <v>1.6</v>
      </c>
      <c r="HF423" s="28">
        <f t="shared" si="1927"/>
        <v>48</v>
      </c>
      <c r="HG423" s="28">
        <f t="shared" si="1927"/>
        <v>4.25</v>
      </c>
      <c r="HH423" s="28">
        <f t="shared" si="1927"/>
        <v>0.15</v>
      </c>
      <c r="HI423" s="28">
        <f t="shared" si="1927"/>
        <v>16</v>
      </c>
      <c r="HJ423" s="28">
        <f t="shared" si="1927"/>
        <v>8.8000000000000007</v>
      </c>
      <c r="HK423" s="28">
        <f t="shared" si="1927"/>
        <v>18</v>
      </c>
      <c r="HL423" s="28">
        <f t="shared" si="1927"/>
        <v>50</v>
      </c>
      <c r="HM423" s="28">
        <f t="shared" si="1927"/>
        <v>45</v>
      </c>
      <c r="HN423" s="28">
        <f t="shared" si="1927"/>
        <v>9</v>
      </c>
      <c r="HO423" s="28">
        <f t="shared" si="1927"/>
        <v>25</v>
      </c>
      <c r="HP423" s="28">
        <f t="shared" si="1927"/>
        <v>72</v>
      </c>
      <c r="HQ423" s="28">
        <f t="shared" si="1927"/>
        <v>66</v>
      </c>
      <c r="HR423" s="28">
        <f t="shared" si="1927"/>
        <v>24</v>
      </c>
      <c r="HS423" s="28">
        <f t="shared" si="1927"/>
        <v>9.4</v>
      </c>
      <c r="HT423" s="28">
        <f t="shared" si="1927"/>
        <v>10</v>
      </c>
      <c r="HU423" s="28">
        <f t="shared" si="1927"/>
        <v>10.799999999999999</v>
      </c>
      <c r="HV423" s="28">
        <f t="shared" si="1927"/>
        <v>75</v>
      </c>
      <c r="HW423" s="28">
        <f t="shared" si="1927"/>
        <v>18</v>
      </c>
      <c r="HX423" s="28">
        <f t="shared" si="1927"/>
        <v>72</v>
      </c>
      <c r="HY423" s="28">
        <f t="shared" si="1927"/>
        <v>2.1</v>
      </c>
      <c r="HZ423" s="28">
        <f t="shared" si="1927"/>
        <v>38.400000000000006</v>
      </c>
      <c r="IA423" s="28">
        <f t="shared" si="1927"/>
        <v>15</v>
      </c>
      <c r="IB423" s="28">
        <f t="shared" si="1927"/>
        <v>48</v>
      </c>
      <c r="IC423" s="28">
        <f t="shared" si="1927"/>
        <v>25.2</v>
      </c>
      <c r="ID423" s="28">
        <f t="shared" si="1927"/>
        <v>10.4</v>
      </c>
      <c r="IE423" s="28">
        <f t="shared" si="1927"/>
        <v>40</v>
      </c>
      <c r="IF423" s="28">
        <f t="shared" si="1927"/>
        <v>21</v>
      </c>
      <c r="IG423" s="28">
        <f t="shared" si="1927"/>
        <v>36</v>
      </c>
      <c r="IH423" s="28">
        <f t="shared" si="1927"/>
        <v>62.5</v>
      </c>
      <c r="II423" s="28">
        <f t="shared" si="1927"/>
        <v>80</v>
      </c>
      <c r="IJ423" s="28">
        <f t="shared" si="1927"/>
        <v>3.5</v>
      </c>
      <c r="IK423" s="28">
        <f t="shared" si="1927"/>
        <v>30</v>
      </c>
      <c r="IL423" s="28">
        <f t="shared" si="1927"/>
        <v>1</v>
      </c>
      <c r="IM423" s="28">
        <f t="shared" si="1927"/>
        <v>25.2</v>
      </c>
      <c r="IN423" s="28">
        <f t="shared" si="1927"/>
        <v>11.4</v>
      </c>
      <c r="IO423" s="28">
        <f t="shared" si="1927"/>
        <v>10.799999999999999</v>
      </c>
      <c r="IP423" s="28">
        <f t="shared" si="1927"/>
        <v>20</v>
      </c>
      <c r="IQ423" s="28">
        <f t="shared" si="1927"/>
        <v>16</v>
      </c>
      <c r="IR423" s="28">
        <f t="shared" si="1927"/>
        <v>63.599999999999994</v>
      </c>
      <c r="IS423" s="28">
        <f t="shared" si="1927"/>
        <v>0.9</v>
      </c>
      <c r="IT423" s="28">
        <f t="shared" si="1927"/>
        <v>42</v>
      </c>
      <c r="IU423" s="28">
        <f t="shared" si="1927"/>
        <v>36</v>
      </c>
      <c r="IV423" s="28">
        <f t="shared" ref="IV423:JC423" si="1928">IF($BJ423&lt;=IV$409,ROUND(_xlfn.IFS($BJ$406="u_inc",$BJ423/IV$409,$BJ$406="u_rand",IU84,$BJ$406="u_norm",IU139)*ROUNDDOWN(((IV$407-IV$408)/IV$406),0),0)*IV$406+IV$408,"")</f>
        <v>63</v>
      </c>
      <c r="IW423" s="28">
        <f t="shared" si="1928"/>
        <v>55</v>
      </c>
      <c r="IX423" s="28">
        <f t="shared" si="1928"/>
        <v>1.2000000000000002</v>
      </c>
      <c r="IY423" s="28">
        <f t="shared" si="1928"/>
        <v>29</v>
      </c>
      <c r="IZ423" s="28">
        <f t="shared" si="1928"/>
        <v>4.8000000000000007</v>
      </c>
      <c r="JA423" s="28">
        <f t="shared" si="1928"/>
        <v>1.7000000000000002</v>
      </c>
      <c r="JB423" s="28">
        <f t="shared" si="1928"/>
        <v>36</v>
      </c>
      <c r="JC423" s="28">
        <f t="shared" si="1928"/>
        <v>45</v>
      </c>
    </row>
    <row r="424" spans="6:263" x14ac:dyDescent="0.45">
      <c r="F424" s="7">
        <f t="shared" ref="F424:U437" si="1929">MOD(F423*(2^31-1)*48271,(2^31-1))/(2^31-1)</f>
        <v>0.91864119373198649</v>
      </c>
      <c r="G424" s="7">
        <f t="shared" si="1929"/>
        <v>0.67810936722816406</v>
      </c>
      <c r="H424" s="7">
        <f t="shared" si="1929"/>
        <v>0.98012034687219207</v>
      </c>
      <c r="I424" s="7">
        <f t="shared" si="1929"/>
        <v>0.3023172092169138</v>
      </c>
      <c r="J424" s="7">
        <f t="shared" si="1929"/>
        <v>0.45987680855201407</v>
      </c>
      <c r="K424" s="7">
        <f t="shared" si="1929"/>
        <v>0.6982537520575588</v>
      </c>
      <c r="L424" s="7">
        <f t="shared" si="1929"/>
        <v>0.77284241270871945</v>
      </c>
      <c r="M424" s="7">
        <f t="shared" si="1929"/>
        <v>0.52564097406605303</v>
      </c>
      <c r="N424" s="7">
        <f t="shared" si="1929"/>
        <v>0.71466052705173411</v>
      </c>
      <c r="O424" s="7">
        <f t="shared" si="1929"/>
        <v>0.19057602723621578</v>
      </c>
      <c r="P424" s="7">
        <f t="shared" si="1929"/>
        <v>0.90437471349927345</v>
      </c>
      <c r="Q424" s="7">
        <f t="shared" si="1929"/>
        <v>0.65481782269422795</v>
      </c>
      <c r="R424" s="7">
        <f t="shared" si="1929"/>
        <v>0.31844245564120005</v>
      </c>
      <c r="S424" s="7">
        <f t="shared" si="1929"/>
        <v>0.47090891398066137</v>
      </c>
      <c r="T424" s="7">
        <f t="shared" si="1929"/>
        <v>0.11110310261654813</v>
      </c>
      <c r="U424" s="7">
        <f t="shared" si="1929"/>
        <v>0.51347799995610399</v>
      </c>
      <c r="V424" s="7">
        <f t="shared" si="1924"/>
        <v>8.9214022312878644E-2</v>
      </c>
      <c r="W424" s="7">
        <f t="shared" si="1924"/>
        <v>5.5084047864696034E-2</v>
      </c>
      <c r="X424" s="7">
        <f t="shared" si="1924"/>
        <v>0.65140036663571388</v>
      </c>
      <c r="Y424" s="7">
        <f t="shared" si="1924"/>
        <v>0.27215510666005088</v>
      </c>
      <c r="Z424" s="7">
        <f t="shared" si="1924"/>
        <v>0.26098912873351438</v>
      </c>
      <c r="AA424" s="7">
        <f t="shared" si="1924"/>
        <v>0.7299710552813351</v>
      </c>
      <c r="AB424" s="7">
        <f t="shared" si="1924"/>
        <v>0.59390735607310541</v>
      </c>
      <c r="AC424" s="7">
        <f t="shared" si="1924"/>
        <v>0.66235152243746054</v>
      </c>
      <c r="AD424" s="7">
        <f t="shared" si="1924"/>
        <v>0.94663459106657399</v>
      </c>
      <c r="BJ424">
        <v>8</v>
      </c>
      <c r="BL424" s="28">
        <f t="shared" ref="BL424:DW424" si="1930">IF($BJ424&lt;=BL$409,ROUND(_xlfn.IFS($BJ$406="u_inc",$BJ424/BL$409,$BJ$406="u_rand",BK85,$BJ$406="u_norm",BK140)*ROUNDDOWN(((BL$407-BL$408)/BL$406),0),0)*BL$406+BL$408,"")</f>
        <v>8</v>
      </c>
      <c r="BM424" s="28">
        <f t="shared" si="1930"/>
        <v>90</v>
      </c>
      <c r="BN424" s="28">
        <f t="shared" si="1930"/>
        <v>1.2</v>
      </c>
      <c r="BO424" s="28">
        <f t="shared" si="1930"/>
        <v>22</v>
      </c>
      <c r="BP424" s="28">
        <f t="shared" si="1930"/>
        <v>18.2</v>
      </c>
      <c r="BQ424" s="28">
        <f t="shared" si="1930"/>
        <v>45</v>
      </c>
      <c r="BR424" s="28">
        <f t="shared" si="1930"/>
        <v>27</v>
      </c>
      <c r="BS424" s="28">
        <f t="shared" si="1930"/>
        <v>30</v>
      </c>
      <c r="BT424" s="28">
        <f t="shared" si="1930"/>
        <v>0</v>
      </c>
      <c r="BU424" s="28">
        <f t="shared" si="1930"/>
        <v>37</v>
      </c>
      <c r="BV424" s="28">
        <f t="shared" si="1930"/>
        <v>63</v>
      </c>
      <c r="BW424" s="28">
        <f t="shared" si="1930"/>
        <v>17.600000000000001</v>
      </c>
      <c r="BX424" s="28">
        <f t="shared" si="1930"/>
        <v>5.6000000000000005</v>
      </c>
      <c r="BY424" s="28">
        <f t="shared" si="1930"/>
        <v>14</v>
      </c>
      <c r="BZ424" s="28">
        <f t="shared" si="1930"/>
        <v>16</v>
      </c>
      <c r="CA424" s="28">
        <f t="shared" si="1930"/>
        <v>3</v>
      </c>
      <c r="CB424" s="28">
        <f t="shared" si="1930"/>
        <v>12</v>
      </c>
      <c r="CC424" s="28">
        <f t="shared" si="1930"/>
        <v>14</v>
      </c>
      <c r="CD424" s="28">
        <f t="shared" si="1930"/>
        <v>72</v>
      </c>
      <c r="CE424" s="28">
        <f t="shared" si="1930"/>
        <v>9.6000000000000014</v>
      </c>
      <c r="CF424" s="28">
        <f t="shared" si="1930"/>
        <v>24</v>
      </c>
      <c r="CG424" s="28">
        <f t="shared" si="1930"/>
        <v>26.599999999999998</v>
      </c>
      <c r="CH424" s="28">
        <f t="shared" si="1930"/>
        <v>80</v>
      </c>
      <c r="CI424" s="28">
        <f t="shared" si="1930"/>
        <v>26</v>
      </c>
      <c r="CJ424" s="28">
        <f t="shared" si="1930"/>
        <v>63.800000000000004</v>
      </c>
      <c r="CK424" s="28">
        <f t="shared" si="1930"/>
        <v>12</v>
      </c>
      <c r="CL424" s="28">
        <f t="shared" si="1930"/>
        <v>36</v>
      </c>
      <c r="CM424" s="28">
        <f t="shared" si="1930"/>
        <v>44</v>
      </c>
      <c r="CN424" s="28">
        <f t="shared" si="1930"/>
        <v>40</v>
      </c>
      <c r="CO424" s="28">
        <f t="shared" si="1930"/>
        <v>6.3</v>
      </c>
      <c r="CP424" s="28">
        <f t="shared" si="1930"/>
        <v>5</v>
      </c>
      <c r="CQ424" s="28">
        <f t="shared" si="1930"/>
        <v>72</v>
      </c>
      <c r="CR424" s="28">
        <f t="shared" si="1930"/>
        <v>2.16</v>
      </c>
      <c r="CS424" s="28">
        <f t="shared" si="1930"/>
        <v>0.6</v>
      </c>
      <c r="CT424" s="28">
        <f t="shared" si="1930"/>
        <v>21</v>
      </c>
      <c r="CU424" s="28">
        <f t="shared" si="1930"/>
        <v>14</v>
      </c>
      <c r="CV424" s="28">
        <f t="shared" si="1930"/>
        <v>36</v>
      </c>
      <c r="CW424" s="28">
        <f t="shared" si="1930"/>
        <v>18</v>
      </c>
      <c r="CX424" s="28">
        <f t="shared" si="1930"/>
        <v>70</v>
      </c>
      <c r="CY424" s="28">
        <f t="shared" si="1930"/>
        <v>1.3</v>
      </c>
      <c r="CZ424" s="28">
        <f t="shared" si="1930"/>
        <v>30</v>
      </c>
      <c r="DA424" s="28">
        <f t="shared" si="1930"/>
        <v>18</v>
      </c>
      <c r="DB424" s="28">
        <f t="shared" si="1930"/>
        <v>50</v>
      </c>
      <c r="DC424" s="28">
        <f t="shared" si="1930"/>
        <v>2</v>
      </c>
      <c r="DD424" s="28">
        <f t="shared" si="1930"/>
        <v>20.399999999999999</v>
      </c>
      <c r="DE424" s="28">
        <f t="shared" si="1930"/>
        <v>31</v>
      </c>
      <c r="DF424" s="28">
        <f t="shared" si="1930"/>
        <v>54</v>
      </c>
      <c r="DG424" s="28">
        <f t="shared" si="1930"/>
        <v>72</v>
      </c>
      <c r="DH424" s="28">
        <f t="shared" si="1930"/>
        <v>24.8</v>
      </c>
      <c r="DI424" s="28">
        <f t="shared" si="1930"/>
        <v>10</v>
      </c>
      <c r="DJ424" s="28">
        <f t="shared" si="1930"/>
        <v>4</v>
      </c>
      <c r="DK424" s="28">
        <f t="shared" si="1930"/>
        <v>66</v>
      </c>
      <c r="DL424" s="28">
        <f t="shared" si="1930"/>
        <v>69</v>
      </c>
      <c r="DM424" s="28">
        <f t="shared" si="1930"/>
        <v>20.200000000000003</v>
      </c>
      <c r="DN424" s="28">
        <f t="shared" si="1930"/>
        <v>70</v>
      </c>
      <c r="DO424" s="28">
        <f t="shared" si="1930"/>
        <v>1.4000000000000001</v>
      </c>
      <c r="DP424" s="28">
        <f t="shared" si="1930"/>
        <v>4</v>
      </c>
      <c r="DQ424" s="28">
        <f t="shared" si="1930"/>
        <v>18.400000000000002</v>
      </c>
      <c r="DR424" s="28">
        <f t="shared" si="1930"/>
        <v>24</v>
      </c>
      <c r="DS424" s="28">
        <f t="shared" si="1930"/>
        <v>16.2</v>
      </c>
      <c r="DT424" s="28">
        <f t="shared" si="1930"/>
        <v>56</v>
      </c>
      <c r="DU424" s="28">
        <f t="shared" si="1930"/>
        <v>24</v>
      </c>
      <c r="DV424" s="28">
        <f t="shared" si="1930"/>
        <v>12</v>
      </c>
      <c r="DW424" s="28">
        <f t="shared" si="1930"/>
        <v>52</v>
      </c>
      <c r="DX424" s="28">
        <f t="shared" ref="DX424:GI424" si="1931">IF($BJ424&lt;=DX$409,ROUND(_xlfn.IFS($BJ$406="u_inc",$BJ424/DX$409,$BJ$406="u_rand",DW85,$BJ$406="u_norm",DW140)*ROUNDDOWN(((DX$407-DX$408)/DX$406),0),0)*DX$406+DX$408,"")</f>
        <v>24</v>
      </c>
      <c r="DY424" s="28">
        <f t="shared" si="1931"/>
        <v>16.5</v>
      </c>
      <c r="DZ424" s="28">
        <f t="shared" si="1931"/>
        <v>9</v>
      </c>
      <c r="EA424" s="28">
        <f t="shared" si="1931"/>
        <v>42</v>
      </c>
      <c r="EB424" s="28">
        <f t="shared" si="1931"/>
        <v>42</v>
      </c>
      <c r="EC424" s="28">
        <f t="shared" si="1931"/>
        <v>38</v>
      </c>
      <c r="ED424" s="28">
        <f t="shared" si="1931"/>
        <v>0.99</v>
      </c>
      <c r="EE424" s="28">
        <f t="shared" si="1931"/>
        <v>72</v>
      </c>
      <c r="EF424" s="28">
        <f t="shared" si="1931"/>
        <v>80</v>
      </c>
      <c r="EG424" s="28">
        <f t="shared" si="1931"/>
        <v>94.4</v>
      </c>
      <c r="EH424" s="28">
        <f t="shared" si="1931"/>
        <v>13</v>
      </c>
      <c r="EI424" s="28">
        <f t="shared" si="1931"/>
        <v>28</v>
      </c>
      <c r="EJ424" s="28">
        <f t="shared" si="1931"/>
        <v>12</v>
      </c>
      <c r="EK424" s="28">
        <f t="shared" si="1931"/>
        <v>39.200000000000003</v>
      </c>
      <c r="EL424" s="28">
        <f t="shared" si="1931"/>
        <v>6</v>
      </c>
      <c r="EM424" s="28">
        <f t="shared" si="1931"/>
        <v>76</v>
      </c>
      <c r="EN424" s="28">
        <f t="shared" si="1931"/>
        <v>2</v>
      </c>
      <c r="EO424" s="28">
        <f t="shared" si="1931"/>
        <v>18</v>
      </c>
      <c r="EP424" s="28">
        <f t="shared" si="1931"/>
        <v>43</v>
      </c>
      <c r="EQ424" s="28">
        <f t="shared" si="1931"/>
        <v>28</v>
      </c>
      <c r="ER424" s="28">
        <f t="shared" si="1931"/>
        <v>69.3</v>
      </c>
      <c r="ES424" s="28">
        <f t="shared" si="1931"/>
        <v>39</v>
      </c>
      <c r="ET424" s="28">
        <f t="shared" si="1931"/>
        <v>30</v>
      </c>
      <c r="EU424" s="28">
        <f t="shared" si="1931"/>
        <v>14</v>
      </c>
      <c r="EV424" s="28">
        <f t="shared" si="1931"/>
        <v>21</v>
      </c>
      <c r="EW424" s="28">
        <f t="shared" si="1931"/>
        <v>30</v>
      </c>
      <c r="EX424" s="28">
        <f t="shared" si="1931"/>
        <v>31</v>
      </c>
      <c r="EY424" s="28">
        <f t="shared" si="1931"/>
        <v>4.1999999999999993</v>
      </c>
      <c r="EZ424" s="28">
        <f t="shared" si="1931"/>
        <v>12.8</v>
      </c>
      <c r="FA424" s="28">
        <f t="shared" si="1931"/>
        <v>3.2</v>
      </c>
      <c r="FB424" s="28">
        <f t="shared" si="1931"/>
        <v>42</v>
      </c>
      <c r="FC424" s="28">
        <f t="shared" si="1931"/>
        <v>24</v>
      </c>
      <c r="FD424" s="28">
        <f t="shared" si="1931"/>
        <v>35</v>
      </c>
      <c r="FE424" s="28">
        <f t="shared" si="1931"/>
        <v>65</v>
      </c>
      <c r="FF424" s="28">
        <f t="shared" si="1931"/>
        <v>36</v>
      </c>
      <c r="FG424" s="28">
        <f t="shared" si="1931"/>
        <v>1.7000000000000002</v>
      </c>
      <c r="FH424" s="28">
        <f t="shared" si="1931"/>
        <v>6</v>
      </c>
      <c r="FI424" s="28">
        <f t="shared" si="1931"/>
        <v>45</v>
      </c>
      <c r="FJ424" s="28">
        <f t="shared" si="1931"/>
        <v>12</v>
      </c>
      <c r="FK424" s="28">
        <f t="shared" si="1931"/>
        <v>20.7</v>
      </c>
      <c r="FL424" s="28">
        <f t="shared" si="1931"/>
        <v>30</v>
      </c>
      <c r="FM424" s="28">
        <f t="shared" si="1931"/>
        <v>1</v>
      </c>
      <c r="FN424" s="28">
        <f t="shared" si="1931"/>
        <v>36</v>
      </c>
      <c r="FO424" s="28">
        <f t="shared" si="1931"/>
        <v>0</v>
      </c>
      <c r="FP424" s="28">
        <f t="shared" si="1931"/>
        <v>6</v>
      </c>
      <c r="FQ424" s="28">
        <f t="shared" si="1931"/>
        <v>93</v>
      </c>
      <c r="FR424" s="28">
        <f t="shared" si="1931"/>
        <v>64</v>
      </c>
      <c r="FS424" s="28">
        <f t="shared" si="1931"/>
        <v>40</v>
      </c>
      <c r="FT424" s="28">
        <f t="shared" si="1931"/>
        <v>3</v>
      </c>
      <c r="FU424" s="28">
        <f t="shared" si="1931"/>
        <v>3</v>
      </c>
      <c r="FV424" s="28">
        <f t="shared" si="1931"/>
        <v>24</v>
      </c>
      <c r="FW424" s="28">
        <f t="shared" si="1931"/>
        <v>44.8</v>
      </c>
      <c r="FX424" s="28">
        <f t="shared" si="1931"/>
        <v>14.8</v>
      </c>
      <c r="FY424" s="28">
        <f t="shared" si="1931"/>
        <v>56</v>
      </c>
      <c r="FZ424" s="28">
        <f t="shared" si="1931"/>
        <v>40</v>
      </c>
      <c r="GA424" s="28">
        <f t="shared" si="1931"/>
        <v>8.8000000000000007</v>
      </c>
      <c r="GB424" s="28">
        <f t="shared" si="1931"/>
        <v>28</v>
      </c>
      <c r="GC424" s="28">
        <f t="shared" si="1931"/>
        <v>32</v>
      </c>
      <c r="GD424" s="28">
        <f t="shared" si="1931"/>
        <v>6</v>
      </c>
      <c r="GE424" s="28">
        <f t="shared" si="1931"/>
        <v>57</v>
      </c>
      <c r="GF424" s="28">
        <f t="shared" si="1931"/>
        <v>7</v>
      </c>
      <c r="GG424" s="28">
        <f t="shared" si="1931"/>
        <v>3</v>
      </c>
      <c r="GH424" s="28">
        <f t="shared" si="1931"/>
        <v>25</v>
      </c>
      <c r="GI424" s="28">
        <f t="shared" si="1931"/>
        <v>0.8</v>
      </c>
      <c r="GJ424" s="28">
        <f t="shared" ref="GJ424:IU424" si="1932">IF($BJ424&lt;=GJ$409,ROUND(_xlfn.IFS($BJ$406="u_inc",$BJ424/GJ$409,$BJ$406="u_rand",GI85,$BJ$406="u_norm",GI140)*ROUNDDOWN(((GJ$407-GJ$408)/GJ$406),0),0)*GJ$406+GJ$408,"")</f>
        <v>44</v>
      </c>
      <c r="GK424" s="28">
        <f t="shared" si="1932"/>
        <v>30.299999999999997</v>
      </c>
      <c r="GL424" s="28">
        <f t="shared" si="1932"/>
        <v>44</v>
      </c>
      <c r="GM424" s="28">
        <f t="shared" si="1932"/>
        <v>84</v>
      </c>
      <c r="GN424" s="28">
        <f t="shared" si="1932"/>
        <v>14</v>
      </c>
      <c r="GO424" s="28">
        <f t="shared" si="1932"/>
        <v>30</v>
      </c>
      <c r="GP424" s="28">
        <f t="shared" si="1932"/>
        <v>24</v>
      </c>
      <c r="GQ424" s="28">
        <f t="shared" si="1932"/>
        <v>63</v>
      </c>
      <c r="GR424" s="28">
        <f t="shared" si="1932"/>
        <v>32</v>
      </c>
      <c r="GS424" s="28">
        <f t="shared" si="1932"/>
        <v>11.4</v>
      </c>
      <c r="GT424" s="28">
        <f t="shared" si="1932"/>
        <v>10</v>
      </c>
      <c r="GU424" s="28">
        <f t="shared" si="1932"/>
        <v>7.2</v>
      </c>
      <c r="GV424" s="28">
        <f t="shared" si="1932"/>
        <v>24</v>
      </c>
      <c r="GW424" s="28">
        <f t="shared" si="1932"/>
        <v>66</v>
      </c>
      <c r="GX424" s="28">
        <f t="shared" si="1932"/>
        <v>0</v>
      </c>
      <c r="GY424" s="28">
        <f t="shared" si="1932"/>
        <v>0.2</v>
      </c>
      <c r="GZ424" s="28">
        <f t="shared" si="1932"/>
        <v>40</v>
      </c>
      <c r="HA424" s="28">
        <f t="shared" si="1932"/>
        <v>24</v>
      </c>
      <c r="HB424" s="28">
        <f t="shared" si="1932"/>
        <v>1.02</v>
      </c>
      <c r="HC424" s="28">
        <f t="shared" si="1932"/>
        <v>50</v>
      </c>
      <c r="HD424" s="28">
        <f t="shared" si="1932"/>
        <v>25</v>
      </c>
      <c r="HE424" s="28">
        <f t="shared" si="1932"/>
        <v>0.8</v>
      </c>
      <c r="HF424" s="28">
        <f t="shared" si="1932"/>
        <v>18</v>
      </c>
      <c r="HG424" s="28">
        <f t="shared" si="1932"/>
        <v>2</v>
      </c>
      <c r="HH424" s="28">
        <f t="shared" si="1932"/>
        <v>0.17</v>
      </c>
      <c r="HI424" s="28">
        <f t="shared" si="1932"/>
        <v>14</v>
      </c>
      <c r="HJ424" s="28">
        <f t="shared" si="1932"/>
        <v>4.8000000000000007</v>
      </c>
      <c r="HK424" s="28">
        <f t="shared" si="1932"/>
        <v>15</v>
      </c>
      <c r="HL424" s="28">
        <f t="shared" si="1932"/>
        <v>5</v>
      </c>
      <c r="HM424" s="28">
        <f t="shared" si="1932"/>
        <v>72</v>
      </c>
      <c r="HN424" s="28">
        <f t="shared" si="1932"/>
        <v>9</v>
      </c>
      <c r="HO424" s="28">
        <f t="shared" si="1932"/>
        <v>25</v>
      </c>
      <c r="HP424" s="28">
        <f t="shared" si="1932"/>
        <v>64</v>
      </c>
      <c r="HQ424" s="28">
        <f t="shared" si="1932"/>
        <v>6</v>
      </c>
      <c r="HR424" s="28">
        <f t="shared" si="1932"/>
        <v>4</v>
      </c>
      <c r="HS424" s="28">
        <f t="shared" si="1932"/>
        <v>2.2400000000000002</v>
      </c>
      <c r="HT424" s="28">
        <f t="shared" si="1932"/>
        <v>12</v>
      </c>
      <c r="HU424" s="28">
        <f t="shared" si="1932"/>
        <v>10.799999999999999</v>
      </c>
      <c r="HV424" s="28">
        <f t="shared" si="1932"/>
        <v>18</v>
      </c>
      <c r="HW424" s="28">
        <f t="shared" si="1932"/>
        <v>30</v>
      </c>
      <c r="HX424" s="28">
        <f t="shared" si="1932"/>
        <v>54</v>
      </c>
      <c r="HY424" s="28">
        <f t="shared" si="1932"/>
        <v>2.4</v>
      </c>
      <c r="HZ424" s="28">
        <f t="shared" si="1932"/>
        <v>33.6</v>
      </c>
      <c r="IA424" s="28">
        <f t="shared" si="1932"/>
        <v>27</v>
      </c>
      <c r="IB424" s="28">
        <f t="shared" si="1932"/>
        <v>21</v>
      </c>
      <c r="IC424" s="28">
        <f t="shared" si="1932"/>
        <v>19.8</v>
      </c>
      <c r="ID424" s="28">
        <f t="shared" si="1932"/>
        <v>1.6</v>
      </c>
      <c r="IE424" s="28">
        <f t="shared" si="1932"/>
        <v>26</v>
      </c>
      <c r="IF424" s="28">
        <f t="shared" si="1932"/>
        <v>28</v>
      </c>
      <c r="IG424" s="28">
        <f t="shared" si="1932"/>
        <v>12</v>
      </c>
      <c r="IH424" s="28">
        <f t="shared" si="1932"/>
        <v>9</v>
      </c>
      <c r="II424" s="28">
        <f t="shared" si="1932"/>
        <v>60</v>
      </c>
      <c r="IJ424" s="28">
        <f t="shared" si="1932"/>
        <v>4.5</v>
      </c>
      <c r="IK424" s="28">
        <f t="shared" si="1932"/>
        <v>24</v>
      </c>
      <c r="IL424" s="28">
        <f t="shared" si="1932"/>
        <v>31</v>
      </c>
      <c r="IM424" s="28">
        <f t="shared" si="1932"/>
        <v>66.5</v>
      </c>
      <c r="IN424" s="28">
        <f t="shared" si="1932"/>
        <v>2.4</v>
      </c>
      <c r="IO424" s="28">
        <f t="shared" si="1932"/>
        <v>15</v>
      </c>
      <c r="IP424" s="28">
        <f t="shared" si="1932"/>
        <v>5</v>
      </c>
      <c r="IQ424" s="28">
        <f t="shared" si="1932"/>
        <v>28</v>
      </c>
      <c r="IR424" s="28">
        <f t="shared" si="1932"/>
        <v>87</v>
      </c>
      <c r="IS424" s="28">
        <f t="shared" si="1932"/>
        <v>1.8</v>
      </c>
      <c r="IT424" s="28">
        <f t="shared" si="1932"/>
        <v>33</v>
      </c>
      <c r="IU424" s="28">
        <f t="shared" si="1932"/>
        <v>12</v>
      </c>
      <c r="IV424" s="28">
        <f t="shared" ref="IV424:JC424" si="1933">IF($BJ424&lt;=IV$409,ROUND(_xlfn.IFS($BJ$406="u_inc",$BJ424/IV$409,$BJ$406="u_rand",IU85,$BJ$406="u_norm",IU140)*ROUNDDOWN(((IV$407-IV$408)/IV$406),0),0)*IV$406+IV$408,"")</f>
        <v>45</v>
      </c>
      <c r="IW424" s="28">
        <f t="shared" si="1933"/>
        <v>55</v>
      </c>
      <c r="IX424" s="28">
        <f t="shared" si="1933"/>
        <v>0.4</v>
      </c>
      <c r="IY424" s="28">
        <f t="shared" si="1933"/>
        <v>41</v>
      </c>
      <c r="IZ424" s="28">
        <f t="shared" si="1933"/>
        <v>3.2</v>
      </c>
      <c r="JA424" s="28">
        <f t="shared" si="1933"/>
        <v>1.3</v>
      </c>
      <c r="JB424" s="28">
        <f t="shared" si="1933"/>
        <v>48</v>
      </c>
      <c r="JC424" s="28">
        <f t="shared" si="1933"/>
        <v>39</v>
      </c>
    </row>
    <row r="425" spans="6:263" x14ac:dyDescent="0.45">
      <c r="F425" s="7">
        <f t="shared" si="1929"/>
        <v>0.72906263672237404</v>
      </c>
      <c r="G425" s="7">
        <f t="shared" si="1929"/>
        <v>1.7265470706515698E-2</v>
      </c>
      <c r="H425" s="7">
        <f t="shared" si="1929"/>
        <v>0.38926386758185172</v>
      </c>
      <c r="I425" s="7">
        <f t="shared" si="1929"/>
        <v>0.15400610964466172</v>
      </c>
      <c r="J425" s="7">
        <f t="shared" si="1929"/>
        <v>0.71342561427197682</v>
      </c>
      <c r="K425" s="7">
        <f t="shared" si="1929"/>
        <v>0.40686557041800842</v>
      </c>
      <c r="L425" s="7">
        <f t="shared" si="1929"/>
        <v>0.87610386259672413</v>
      </c>
      <c r="M425" s="7">
        <f t="shared" si="1929"/>
        <v>0.2154591424462661</v>
      </c>
      <c r="N425" s="7">
        <f t="shared" si="1929"/>
        <v>0.37830131425443164</v>
      </c>
      <c r="O425" s="7">
        <f t="shared" si="1929"/>
        <v>0.29541071937205771</v>
      </c>
      <c r="P425" s="7">
        <f t="shared" si="1929"/>
        <v>7.1795323431396538E-2</v>
      </c>
      <c r="Q425" s="7">
        <f t="shared" si="1929"/>
        <v>0.7111192730772864</v>
      </c>
      <c r="R425" s="7">
        <f t="shared" si="1929"/>
        <v>0.53577625636745996</v>
      </c>
      <c r="S425" s="7">
        <f t="shared" si="1929"/>
        <v>0.24418676050574833</v>
      </c>
      <c r="T425" s="7">
        <f t="shared" si="1929"/>
        <v>5.7866403394316514E-2</v>
      </c>
      <c r="U425" s="7">
        <f t="shared" si="1929"/>
        <v>9.6535881094884077E-2</v>
      </c>
      <c r="V425" s="7">
        <f t="shared" si="1924"/>
        <v>0.45007106496490124</v>
      </c>
      <c r="W425" s="7">
        <f t="shared" si="1924"/>
        <v>0.96207447674222035</v>
      </c>
      <c r="X425" s="7">
        <f t="shared" si="1924"/>
        <v>0.74709787254552262</v>
      </c>
      <c r="Y425" s="7">
        <f t="shared" si="1924"/>
        <v>0.19915358731483743</v>
      </c>
      <c r="Z425" s="7">
        <f t="shared" si="1924"/>
        <v>0.2062330954737184</v>
      </c>
      <c r="AA425" s="7">
        <f t="shared" si="1924"/>
        <v>0.43280948532410407</v>
      </c>
      <c r="AB425" s="7">
        <f t="shared" si="1924"/>
        <v>0.50198500487114539</v>
      </c>
      <c r="AC425" s="7">
        <f t="shared" si="1924"/>
        <v>0.37033957865570655</v>
      </c>
      <c r="AD425" s="7">
        <f t="shared" si="1924"/>
        <v>0.99834537459460337</v>
      </c>
      <c r="BJ425">
        <v>9</v>
      </c>
      <c r="BL425" s="28">
        <f t="shared" ref="BL425:DW425" si="1934">IF($BJ425&lt;=BL$409,ROUND(_xlfn.IFS($BJ$406="u_inc",$BJ425/BL$409,$BJ$406="u_rand",BK86,$BJ$406="u_norm",BK141)*ROUNDDOWN(((BL$407-BL$408)/BL$406),0),0)*BL$406+BL$408,"")</f>
        <v>36</v>
      </c>
      <c r="BM425" s="28">
        <f t="shared" si="1934"/>
        <v>6</v>
      </c>
      <c r="BN425" s="28">
        <f t="shared" si="1934"/>
        <v>6.6</v>
      </c>
      <c r="BO425" s="28">
        <f t="shared" si="1934"/>
        <v>18</v>
      </c>
      <c r="BP425" s="28">
        <f t="shared" si="1934"/>
        <v>26.599999999999998</v>
      </c>
      <c r="BQ425" s="28">
        <f t="shared" si="1934"/>
        <v>20</v>
      </c>
      <c r="BR425" s="28">
        <f t="shared" si="1934"/>
        <v>33</v>
      </c>
      <c r="BS425" s="28">
        <f t="shared" si="1934"/>
        <v>5</v>
      </c>
      <c r="BT425" s="28">
        <f t="shared" si="1934"/>
        <v>36</v>
      </c>
      <c r="BU425" s="28">
        <f t="shared" si="1934"/>
        <v>31</v>
      </c>
      <c r="BV425" s="28">
        <f t="shared" si="1934"/>
        <v>81</v>
      </c>
      <c r="BW425" s="28">
        <f t="shared" si="1934"/>
        <v>27</v>
      </c>
      <c r="BX425" s="28">
        <f t="shared" si="1934"/>
        <v>6.4</v>
      </c>
      <c r="BY425" s="28">
        <f t="shared" si="1934"/>
        <v>70</v>
      </c>
      <c r="BZ425" s="28">
        <f t="shared" si="1934"/>
        <v>12</v>
      </c>
      <c r="CA425" s="28">
        <f t="shared" si="1934"/>
        <v>9</v>
      </c>
      <c r="CB425" s="28">
        <f t="shared" si="1934"/>
        <v>6</v>
      </c>
      <c r="CC425" s="28">
        <f t="shared" si="1934"/>
        <v>10</v>
      </c>
      <c r="CD425" s="28">
        <f t="shared" si="1934"/>
        <v>24</v>
      </c>
      <c r="CE425" s="28">
        <f t="shared" si="1934"/>
        <v>0.8</v>
      </c>
      <c r="CF425" s="28">
        <f t="shared" si="1934"/>
        <v>24</v>
      </c>
      <c r="CG425" s="28">
        <f t="shared" si="1934"/>
        <v>15.399999999999999</v>
      </c>
      <c r="CH425" s="28">
        <f t="shared" si="1934"/>
        <v>80</v>
      </c>
      <c r="CI425" s="28">
        <f t="shared" si="1934"/>
        <v>20</v>
      </c>
      <c r="CJ425" s="28">
        <f t="shared" si="1934"/>
        <v>73.3</v>
      </c>
      <c r="CK425" s="28">
        <f t="shared" si="1934"/>
        <v>8</v>
      </c>
      <c r="CL425" s="28">
        <f t="shared" si="1934"/>
        <v>38.5</v>
      </c>
      <c r="CM425" s="28">
        <f t="shared" si="1934"/>
        <v>64</v>
      </c>
      <c r="CN425" s="28">
        <f t="shared" si="1934"/>
        <v>38</v>
      </c>
      <c r="CO425" s="28">
        <f t="shared" si="1934"/>
        <v>1.5</v>
      </c>
      <c r="CP425" s="28">
        <f t="shared" si="1934"/>
        <v>1</v>
      </c>
      <c r="CQ425" s="28">
        <f t="shared" si="1934"/>
        <v>16</v>
      </c>
      <c r="CR425" s="28">
        <f t="shared" si="1934"/>
        <v>2.56</v>
      </c>
      <c r="CS425" s="28">
        <f t="shared" si="1934"/>
        <v>0</v>
      </c>
      <c r="CT425" s="28">
        <f t="shared" si="1934"/>
        <v>77</v>
      </c>
      <c r="CU425" s="28">
        <f t="shared" si="1934"/>
        <v>12</v>
      </c>
      <c r="CV425" s="28">
        <f t="shared" si="1934"/>
        <v>46</v>
      </c>
      <c r="CW425" s="28">
        <f t="shared" si="1934"/>
        <v>30</v>
      </c>
      <c r="CX425" s="28">
        <f t="shared" si="1934"/>
        <v>49</v>
      </c>
      <c r="CY425" s="28">
        <f t="shared" si="1934"/>
        <v>2.4000000000000004</v>
      </c>
      <c r="CZ425" s="28">
        <f t="shared" si="1934"/>
        <v>65</v>
      </c>
      <c r="DA425" s="28">
        <f t="shared" si="1934"/>
        <v>24</v>
      </c>
      <c r="DB425" s="28">
        <f t="shared" si="1934"/>
        <v>35</v>
      </c>
      <c r="DC425" s="28">
        <f t="shared" si="1934"/>
        <v>50</v>
      </c>
      <c r="DD425" s="28">
        <f t="shared" si="1934"/>
        <v>14.7</v>
      </c>
      <c r="DE425" s="28">
        <f t="shared" si="1934"/>
        <v>72</v>
      </c>
      <c r="DF425" s="28">
        <f t="shared" si="1934"/>
        <v>66</v>
      </c>
      <c r="DG425" s="28">
        <f t="shared" si="1934"/>
        <v>27</v>
      </c>
      <c r="DH425" s="28">
        <f t="shared" si="1934"/>
        <v>21.6</v>
      </c>
      <c r="DI425" s="28">
        <f t="shared" si="1934"/>
        <v>0</v>
      </c>
      <c r="DJ425" s="28">
        <f t="shared" si="1934"/>
        <v>32</v>
      </c>
      <c r="DK425" s="28">
        <f t="shared" si="1934"/>
        <v>54</v>
      </c>
      <c r="DL425" s="28">
        <f t="shared" si="1934"/>
        <v>59</v>
      </c>
      <c r="DM425" s="28">
        <f t="shared" si="1934"/>
        <v>19.400000000000002</v>
      </c>
      <c r="DN425" s="28">
        <f t="shared" si="1934"/>
        <v>56</v>
      </c>
      <c r="DO425" s="28">
        <f t="shared" si="1934"/>
        <v>17.600000000000001</v>
      </c>
      <c r="DP425" s="28">
        <f t="shared" si="1934"/>
        <v>12</v>
      </c>
      <c r="DQ425" s="28">
        <f t="shared" si="1934"/>
        <v>31.400000000000002</v>
      </c>
      <c r="DR425" s="28">
        <f t="shared" si="1934"/>
        <v>9</v>
      </c>
      <c r="DS425" s="28">
        <f t="shared" si="1934"/>
        <v>36.6</v>
      </c>
      <c r="DT425" s="28">
        <f t="shared" si="1934"/>
        <v>7</v>
      </c>
      <c r="DU425" s="28">
        <f t="shared" si="1934"/>
        <v>18</v>
      </c>
      <c r="DV425" s="28">
        <f t="shared" si="1934"/>
        <v>72</v>
      </c>
      <c r="DW425" s="28">
        <f t="shared" si="1934"/>
        <v>80</v>
      </c>
      <c r="DX425" s="28">
        <f t="shared" ref="DX425:GI425" si="1935">IF($BJ425&lt;=DX$409,ROUND(_xlfn.IFS($BJ$406="u_inc",$BJ425/DX$409,$BJ$406="u_rand",DW86,$BJ$406="u_norm",DW141)*ROUNDDOWN(((DX$407-DX$408)/DX$406),0),0)*DX$406+DX$408,"")</f>
        <v>36</v>
      </c>
      <c r="DY425" s="28">
        <f t="shared" si="1935"/>
        <v>25</v>
      </c>
      <c r="DZ425" s="28">
        <f t="shared" si="1935"/>
        <v>1</v>
      </c>
      <c r="EA425" s="28">
        <f t="shared" si="1935"/>
        <v>63</v>
      </c>
      <c r="EB425" s="28">
        <f t="shared" si="1935"/>
        <v>36</v>
      </c>
      <c r="EC425" s="28">
        <f t="shared" si="1935"/>
        <v>36</v>
      </c>
      <c r="ED425" s="28">
        <f t="shared" si="1935"/>
        <v>2.34</v>
      </c>
      <c r="EE425" s="28">
        <f t="shared" si="1935"/>
        <v>66</v>
      </c>
      <c r="EF425" s="28">
        <f t="shared" si="1935"/>
        <v>8</v>
      </c>
      <c r="EG425" s="28">
        <f t="shared" si="1935"/>
        <v>42</v>
      </c>
      <c r="EH425" s="28">
        <f t="shared" si="1935"/>
        <v>11</v>
      </c>
      <c r="EI425" s="28">
        <f t="shared" si="1935"/>
        <v>35</v>
      </c>
      <c r="EJ425" s="28">
        <f t="shared" si="1935"/>
        <v>6</v>
      </c>
      <c r="EK425" s="28">
        <f t="shared" si="1935"/>
        <v>40.800000000000004</v>
      </c>
      <c r="EL425" s="28">
        <f t="shared" si="1935"/>
        <v>32</v>
      </c>
      <c r="EM425" s="28">
        <f t="shared" si="1935"/>
        <v>13</v>
      </c>
      <c r="EN425" s="28">
        <f t="shared" si="1935"/>
        <v>6</v>
      </c>
      <c r="EO425" s="28">
        <f t="shared" si="1935"/>
        <v>18</v>
      </c>
      <c r="EP425" s="28">
        <f t="shared" si="1935"/>
        <v>58</v>
      </c>
      <c r="EQ425" s="28">
        <f t="shared" si="1935"/>
        <v>0</v>
      </c>
      <c r="ER425" s="28">
        <f t="shared" si="1935"/>
        <v>32.1</v>
      </c>
      <c r="ES425" s="28">
        <f t="shared" si="1935"/>
        <v>39</v>
      </c>
      <c r="ET425" s="28">
        <f t="shared" si="1935"/>
        <v>65</v>
      </c>
      <c r="EU425" s="28">
        <f t="shared" si="1935"/>
        <v>32</v>
      </c>
      <c r="EV425" s="28">
        <f t="shared" si="1935"/>
        <v>15</v>
      </c>
      <c r="EW425" s="28">
        <f t="shared" si="1935"/>
        <v>6</v>
      </c>
      <c r="EX425" s="28">
        <f t="shared" si="1935"/>
        <v>62</v>
      </c>
      <c r="EY425" s="28">
        <f t="shared" si="1935"/>
        <v>0.7</v>
      </c>
      <c r="EZ425" s="28">
        <f t="shared" si="1935"/>
        <v>1.6</v>
      </c>
      <c r="FA425" s="28">
        <f t="shared" si="1935"/>
        <v>1.6</v>
      </c>
      <c r="FB425" s="28">
        <f t="shared" si="1935"/>
        <v>27</v>
      </c>
      <c r="FC425" s="28">
        <f t="shared" si="1935"/>
        <v>20</v>
      </c>
      <c r="FD425" s="28">
        <f t="shared" si="1935"/>
        <v>15</v>
      </c>
      <c r="FE425" s="28">
        <f t="shared" si="1935"/>
        <v>10</v>
      </c>
      <c r="FF425" s="28">
        <f t="shared" si="1935"/>
        <v>0</v>
      </c>
      <c r="FG425" s="28">
        <f t="shared" si="1935"/>
        <v>3.2</v>
      </c>
      <c r="FH425" s="28">
        <f t="shared" si="1935"/>
        <v>13</v>
      </c>
      <c r="FI425" s="28">
        <f t="shared" si="1935"/>
        <v>60</v>
      </c>
      <c r="FJ425" s="28">
        <f t="shared" si="1935"/>
        <v>11</v>
      </c>
      <c r="FK425" s="28">
        <f t="shared" si="1935"/>
        <v>9.9</v>
      </c>
      <c r="FL425" s="28">
        <f t="shared" si="1935"/>
        <v>5</v>
      </c>
      <c r="FM425" s="28">
        <f t="shared" si="1935"/>
        <v>19</v>
      </c>
      <c r="FN425" s="28">
        <f t="shared" si="1935"/>
        <v>12</v>
      </c>
      <c r="FO425" s="28">
        <f t="shared" si="1935"/>
        <v>7.9</v>
      </c>
      <c r="FP425" s="28">
        <f t="shared" si="1935"/>
        <v>9</v>
      </c>
      <c r="FQ425" s="28">
        <f t="shared" si="1935"/>
        <v>96</v>
      </c>
      <c r="FR425" s="28">
        <f t="shared" si="1935"/>
        <v>48</v>
      </c>
      <c r="FS425" s="28">
        <f t="shared" si="1935"/>
        <v>20</v>
      </c>
      <c r="FT425" s="28">
        <f t="shared" si="1935"/>
        <v>18</v>
      </c>
      <c r="FU425" s="28">
        <f t="shared" si="1935"/>
        <v>8</v>
      </c>
      <c r="FV425" s="28">
        <f t="shared" si="1935"/>
        <v>4.96</v>
      </c>
      <c r="FW425" s="28">
        <f t="shared" si="1935"/>
        <v>8.3999999999999986</v>
      </c>
      <c r="FX425" s="28">
        <f t="shared" si="1935"/>
        <v>34.9</v>
      </c>
      <c r="FY425" s="28">
        <f t="shared" si="1935"/>
        <v>60</v>
      </c>
      <c r="FZ425" s="28">
        <f t="shared" si="1935"/>
        <v>60</v>
      </c>
      <c r="GA425" s="28">
        <f t="shared" si="1935"/>
        <v>10.4</v>
      </c>
      <c r="GB425" s="28">
        <f t="shared" si="1935"/>
        <v>46</v>
      </c>
      <c r="GC425" s="28">
        <f t="shared" si="1935"/>
        <v>30</v>
      </c>
      <c r="GD425" s="28">
        <f t="shared" si="1935"/>
        <v>4</v>
      </c>
      <c r="GE425" s="28">
        <f t="shared" si="1935"/>
        <v>21</v>
      </c>
      <c r="GF425" s="28">
        <f t="shared" si="1935"/>
        <v>14</v>
      </c>
      <c r="GG425" s="28">
        <f t="shared" si="1935"/>
        <v>5</v>
      </c>
      <c r="GH425" s="28">
        <f t="shared" si="1935"/>
        <v>8</v>
      </c>
      <c r="GI425" s="28">
        <f t="shared" si="1935"/>
        <v>4.8000000000000007</v>
      </c>
      <c r="GJ425" s="28">
        <f t="shared" ref="GJ425:IU425" si="1936">IF($BJ425&lt;=GJ$409,ROUND(_xlfn.IFS($BJ$406="u_inc",$BJ425/GJ$409,$BJ$406="u_rand",GI86,$BJ$406="u_norm",GI141)*ROUNDDOWN(((GJ$407-GJ$408)/GJ$406),0),0)*GJ$406+GJ$408,"")</f>
        <v>4</v>
      </c>
      <c r="GK425" s="28">
        <f t="shared" si="1936"/>
        <v>35.699999999999996</v>
      </c>
      <c r="GL425" s="28">
        <f t="shared" si="1936"/>
        <v>56</v>
      </c>
      <c r="GM425" s="28">
        <f t="shared" si="1936"/>
        <v>35</v>
      </c>
      <c r="GN425" s="28">
        <f t="shared" si="1936"/>
        <v>10</v>
      </c>
      <c r="GO425" s="28">
        <f t="shared" si="1936"/>
        <v>5</v>
      </c>
      <c r="GP425" s="28">
        <f t="shared" si="1936"/>
        <v>9</v>
      </c>
      <c r="GQ425" s="28">
        <f t="shared" si="1936"/>
        <v>14</v>
      </c>
      <c r="GR425" s="28">
        <f t="shared" si="1936"/>
        <v>60</v>
      </c>
      <c r="GS425" s="28">
        <f t="shared" si="1936"/>
        <v>3.8000000000000003</v>
      </c>
      <c r="GT425" s="28">
        <f t="shared" si="1936"/>
        <v>70</v>
      </c>
      <c r="GU425" s="28">
        <f t="shared" si="1936"/>
        <v>4.8000000000000007</v>
      </c>
      <c r="GV425" s="28">
        <f t="shared" si="1936"/>
        <v>20</v>
      </c>
      <c r="GW425" s="28">
        <f t="shared" si="1936"/>
        <v>54</v>
      </c>
      <c r="GX425" s="28">
        <f t="shared" si="1936"/>
        <v>8</v>
      </c>
      <c r="GY425" s="28">
        <f t="shared" si="1936"/>
        <v>1.2000000000000002</v>
      </c>
      <c r="GZ425" s="28">
        <f t="shared" si="1936"/>
        <v>16</v>
      </c>
      <c r="HA425" s="28">
        <f t="shared" si="1936"/>
        <v>16</v>
      </c>
      <c r="HB425" s="28">
        <f t="shared" si="1936"/>
        <v>0.6</v>
      </c>
      <c r="HC425" s="28">
        <f t="shared" si="1936"/>
        <v>30</v>
      </c>
      <c r="HD425" s="28">
        <f t="shared" si="1936"/>
        <v>15</v>
      </c>
      <c r="HE425" s="28">
        <f t="shared" si="1936"/>
        <v>2.4000000000000004</v>
      </c>
      <c r="HF425" s="28">
        <f t="shared" si="1936"/>
        <v>30</v>
      </c>
      <c r="HG425" s="28">
        <f t="shared" si="1936"/>
        <v>1.05</v>
      </c>
      <c r="HH425" s="28">
        <f t="shared" si="1936"/>
        <v>0.19</v>
      </c>
      <c r="HI425" s="28">
        <f t="shared" si="1936"/>
        <v>10</v>
      </c>
      <c r="HJ425" s="28">
        <f t="shared" si="1936"/>
        <v>0</v>
      </c>
      <c r="HK425" s="28">
        <f t="shared" si="1936"/>
        <v>6</v>
      </c>
      <c r="HL425" s="28">
        <f t="shared" si="1936"/>
        <v>10</v>
      </c>
      <c r="HM425" s="28">
        <f t="shared" si="1936"/>
        <v>3</v>
      </c>
      <c r="HN425" s="28">
        <f t="shared" si="1936"/>
        <v>18</v>
      </c>
      <c r="HO425" s="28">
        <f t="shared" si="1936"/>
        <v>15</v>
      </c>
      <c r="HP425" s="28">
        <f t="shared" si="1936"/>
        <v>32</v>
      </c>
      <c r="HQ425" s="28">
        <f t="shared" si="1936"/>
        <v>48</v>
      </c>
      <c r="HR425" s="28">
        <f t="shared" si="1936"/>
        <v>16</v>
      </c>
      <c r="HS425" s="28">
        <f t="shared" si="1936"/>
        <v>5.92</v>
      </c>
      <c r="HT425" s="28">
        <f t="shared" si="1936"/>
        <v>10</v>
      </c>
      <c r="HU425" s="28">
        <f t="shared" si="1936"/>
        <v>0.6</v>
      </c>
      <c r="HV425" s="28">
        <f t="shared" si="1936"/>
        <v>60</v>
      </c>
      <c r="HW425" s="28">
        <f t="shared" si="1936"/>
        <v>24</v>
      </c>
      <c r="HX425" s="28">
        <f t="shared" si="1936"/>
        <v>12</v>
      </c>
      <c r="HY425" s="28">
        <f t="shared" si="1936"/>
        <v>6</v>
      </c>
      <c r="HZ425" s="28">
        <f t="shared" si="1936"/>
        <v>37.200000000000003</v>
      </c>
      <c r="IA425" s="28">
        <f t="shared" si="1936"/>
        <v>60</v>
      </c>
      <c r="IB425" s="28">
        <f t="shared" si="1936"/>
        <v>36</v>
      </c>
      <c r="IC425" s="28">
        <f t="shared" si="1936"/>
        <v>23.400000000000002</v>
      </c>
      <c r="ID425" s="28">
        <f t="shared" si="1936"/>
        <v>12</v>
      </c>
      <c r="IE425" s="28">
        <f t="shared" si="1936"/>
        <v>16</v>
      </c>
      <c r="IF425" s="28">
        <f t="shared" si="1936"/>
        <v>28</v>
      </c>
      <c r="IG425" s="28">
        <f t="shared" si="1936"/>
        <v>44</v>
      </c>
      <c r="IH425" s="28">
        <f t="shared" si="1936"/>
        <v>42</v>
      </c>
      <c r="II425" s="28">
        <f t="shared" si="1936"/>
        <v>20</v>
      </c>
      <c r="IJ425" s="28">
        <f t="shared" si="1936"/>
        <v>6</v>
      </c>
      <c r="IK425" s="28">
        <f t="shared" si="1936"/>
        <v>20</v>
      </c>
      <c r="IL425" s="28">
        <f t="shared" si="1936"/>
        <v>23</v>
      </c>
      <c r="IM425" s="28">
        <f t="shared" si="1936"/>
        <v>6.3</v>
      </c>
      <c r="IN425" s="28">
        <f t="shared" si="1936"/>
        <v>9.9</v>
      </c>
      <c r="IO425" s="28">
        <f t="shared" si="1936"/>
        <v>7.8</v>
      </c>
      <c r="IP425" s="28">
        <f t="shared" si="1936"/>
        <v>55</v>
      </c>
      <c r="IQ425" s="28">
        <f t="shared" si="1936"/>
        <v>84</v>
      </c>
      <c r="IR425" s="28">
        <f t="shared" si="1936"/>
        <v>46.8</v>
      </c>
      <c r="IS425" s="28">
        <f t="shared" si="1936"/>
        <v>14.4</v>
      </c>
      <c r="IT425" s="28">
        <f t="shared" si="1936"/>
        <v>6</v>
      </c>
      <c r="IU425" s="28">
        <f t="shared" si="1936"/>
        <v>42</v>
      </c>
      <c r="IV425" s="28">
        <f t="shared" ref="IV425:JC425" si="1937">IF($BJ425&lt;=IV$409,ROUND(_xlfn.IFS($BJ$406="u_inc",$BJ425/IV$409,$BJ$406="u_rand",IU86,$BJ$406="u_norm",IU141)*ROUNDDOWN(((IV$407-IV$408)/IV$406),0),0)*IV$406+IV$408,"")</f>
        <v>63</v>
      </c>
      <c r="IW425" s="28">
        <f t="shared" si="1937"/>
        <v>50</v>
      </c>
      <c r="IX425" s="28">
        <f t="shared" si="1937"/>
        <v>0.9</v>
      </c>
      <c r="IY425" s="28">
        <f t="shared" si="1937"/>
        <v>6</v>
      </c>
      <c r="IZ425" s="28">
        <f t="shared" si="1937"/>
        <v>6.4</v>
      </c>
      <c r="JA425" s="28">
        <f t="shared" si="1937"/>
        <v>1.5</v>
      </c>
      <c r="JB425" s="28">
        <f t="shared" si="1937"/>
        <v>14</v>
      </c>
      <c r="JC425" s="28">
        <f t="shared" si="1937"/>
        <v>3</v>
      </c>
    </row>
    <row r="426" spans="6:263" x14ac:dyDescent="0.45">
      <c r="F426" s="7">
        <f t="shared" si="1929"/>
        <v>0.58253722571886013</v>
      </c>
      <c r="G426" s="7">
        <f t="shared" si="1929"/>
        <v>0.42153647421930751</v>
      </c>
      <c r="H426" s="7">
        <f t="shared" si="1929"/>
        <v>0.15615204356431592</v>
      </c>
      <c r="I426" s="7">
        <f t="shared" si="1929"/>
        <v>2.8918657465334358E-2</v>
      </c>
      <c r="J426" s="7">
        <f t="shared" si="1929"/>
        <v>0.76782652259237438</v>
      </c>
      <c r="K426" s="7">
        <f t="shared" si="1929"/>
        <v>0.80794964768362676</v>
      </c>
      <c r="L426" s="7">
        <f t="shared" si="1929"/>
        <v>0.4095514064699185</v>
      </c>
      <c r="M426" s="7">
        <f t="shared" si="1929"/>
        <v>0.42826502371032954</v>
      </c>
      <c r="N426" s="7">
        <f t="shared" si="1929"/>
        <v>0.98274037567094918</v>
      </c>
      <c r="O426" s="7">
        <f t="shared" si="1929"/>
        <v>0.77083480859679865</v>
      </c>
      <c r="P426" s="7">
        <f t="shared" si="1929"/>
        <v>0.63205735694247178</v>
      </c>
      <c r="Q426" s="7">
        <f t="shared" si="1929"/>
        <v>0.43843071369381187</v>
      </c>
      <c r="R426" s="7">
        <f t="shared" si="1929"/>
        <v>0.45567111366226853</v>
      </c>
      <c r="S426" s="7">
        <f t="shared" si="1929"/>
        <v>0.13911637297790327</v>
      </c>
      <c r="T426" s="7">
        <f t="shared" si="1929"/>
        <v>0.2691582470522999</v>
      </c>
      <c r="U426" s="7">
        <f t="shared" si="1929"/>
        <v>0.88351633114903994</v>
      </c>
      <c r="V426" s="7">
        <f t="shared" si="1924"/>
        <v>0.38037692074681489</v>
      </c>
      <c r="W426" s="7">
        <f t="shared" si="1924"/>
        <v>0.29706682371770349</v>
      </c>
      <c r="X426" s="7">
        <f t="shared" si="1924"/>
        <v>0.16140564492037782</v>
      </c>
      <c r="Y426" s="7">
        <f t="shared" si="1924"/>
        <v>0.34281327451710275</v>
      </c>
      <c r="Z426" s="7">
        <f t="shared" si="1924"/>
        <v>7.7751611861284639E-2</v>
      </c>
      <c r="AA426" s="7">
        <f t="shared" si="1924"/>
        <v>0.14666607982789451</v>
      </c>
      <c r="AB426" s="7">
        <f t="shared" si="1924"/>
        <v>0.31817013505761055</v>
      </c>
      <c r="AC426" s="7">
        <f t="shared" si="1924"/>
        <v>0.66180128960954088</v>
      </c>
      <c r="AD426" s="7">
        <f t="shared" si="1924"/>
        <v>0.12957705609946374</v>
      </c>
      <c r="BJ426">
        <v>10</v>
      </c>
      <c r="BL426" s="28">
        <f t="shared" ref="BL426:DW426" si="1938">IF($BJ426&lt;=BL$409,ROUND(_xlfn.IFS($BJ$406="u_inc",$BJ426/BL$409,$BJ$406="u_rand",BK87,$BJ$406="u_norm",BK142)*ROUNDDOWN(((BL$407-BL$408)/BL$406),0),0)*BL$406+BL$408,"")</f>
        <v>24</v>
      </c>
      <c r="BM426" s="28">
        <f t="shared" si="1938"/>
        <v>90</v>
      </c>
      <c r="BN426" s="28">
        <f t="shared" si="1938"/>
        <v>12.6</v>
      </c>
      <c r="BO426" s="28">
        <f t="shared" si="1938"/>
        <v>6</v>
      </c>
      <c r="BP426" s="28">
        <f t="shared" si="1938"/>
        <v>7</v>
      </c>
      <c r="BQ426" s="28">
        <f t="shared" si="1938"/>
        <v>40</v>
      </c>
      <c r="BR426" s="28">
        <f t="shared" si="1938"/>
        <v>9</v>
      </c>
      <c r="BS426" s="28">
        <f t="shared" si="1938"/>
        <v>35</v>
      </c>
      <c r="BT426" s="28">
        <f t="shared" si="1938"/>
        <v>45</v>
      </c>
      <c r="BU426" s="28">
        <f t="shared" si="1938"/>
        <v>41</v>
      </c>
      <c r="BV426" s="28">
        <f t="shared" si="1938"/>
        <v>21</v>
      </c>
      <c r="BW426" s="28">
        <f t="shared" si="1938"/>
        <v>24</v>
      </c>
      <c r="BX426" s="28">
        <f t="shared" si="1938"/>
        <v>11.200000000000001</v>
      </c>
      <c r="BY426" s="28">
        <f t="shared" si="1938"/>
        <v>21</v>
      </c>
      <c r="BZ426" s="28">
        <f t="shared" si="1938"/>
        <v>28</v>
      </c>
      <c r="CA426" s="28">
        <f t="shared" si="1938"/>
        <v>6</v>
      </c>
      <c r="CB426" s="28">
        <f t="shared" si="1938"/>
        <v>21</v>
      </c>
      <c r="CC426" s="28">
        <f t="shared" si="1938"/>
        <v>20</v>
      </c>
      <c r="CD426" s="28">
        <f t="shared" si="1938"/>
        <v>48</v>
      </c>
      <c r="CE426" s="28">
        <f t="shared" si="1938"/>
        <v>8</v>
      </c>
      <c r="CF426" s="28">
        <f t="shared" si="1938"/>
        <v>16</v>
      </c>
      <c r="CG426" s="28">
        <f t="shared" si="1938"/>
        <v>25.9</v>
      </c>
      <c r="CH426" s="28">
        <f t="shared" si="1938"/>
        <v>50</v>
      </c>
      <c r="CI426" s="28">
        <f t="shared" si="1938"/>
        <v>24</v>
      </c>
      <c r="CJ426" s="28">
        <f t="shared" si="1938"/>
        <v>18.7</v>
      </c>
      <c r="CK426" s="28">
        <f t="shared" si="1938"/>
        <v>16.8</v>
      </c>
      <c r="CL426" s="28">
        <f t="shared" si="1938"/>
        <v>35.5</v>
      </c>
      <c r="CM426" s="28">
        <f t="shared" si="1938"/>
        <v>20</v>
      </c>
      <c r="CN426" s="28">
        <f t="shared" si="1938"/>
        <v>70</v>
      </c>
      <c r="CO426" s="28">
        <f t="shared" si="1938"/>
        <v>6.3</v>
      </c>
      <c r="CP426" s="28">
        <f t="shared" si="1938"/>
        <v>1</v>
      </c>
      <c r="CQ426" s="28">
        <f t="shared" si="1938"/>
        <v>28</v>
      </c>
      <c r="CR426" s="28">
        <f t="shared" si="1938"/>
        <v>1.96</v>
      </c>
      <c r="CS426" s="28">
        <f t="shared" si="1938"/>
        <v>3</v>
      </c>
      <c r="CT426" s="28">
        <f t="shared" si="1938"/>
        <v>35</v>
      </c>
      <c r="CU426" s="28">
        <f t="shared" si="1938"/>
        <v>32</v>
      </c>
      <c r="CV426" s="28">
        <f t="shared" si="1938"/>
        <v>36</v>
      </c>
      <c r="CW426" s="28">
        <f t="shared" si="1938"/>
        <v>30</v>
      </c>
      <c r="CX426" s="28">
        <f t="shared" si="1938"/>
        <v>49</v>
      </c>
      <c r="CY426" s="28">
        <f t="shared" si="1938"/>
        <v>1.6</v>
      </c>
      <c r="CZ426" s="28">
        <f t="shared" si="1938"/>
        <v>85</v>
      </c>
      <c r="DA426" s="28">
        <f t="shared" si="1938"/>
        <v>24</v>
      </c>
      <c r="DB426" s="28">
        <f t="shared" si="1938"/>
        <v>30</v>
      </c>
      <c r="DC426" s="28">
        <f t="shared" si="1938"/>
        <v>38</v>
      </c>
      <c r="DD426" s="28">
        <f t="shared" si="1938"/>
        <v>10.799999999999999</v>
      </c>
      <c r="DE426" s="28">
        <f t="shared" si="1938"/>
        <v>40</v>
      </c>
      <c r="DF426" s="28">
        <f t="shared" si="1938"/>
        <v>30</v>
      </c>
      <c r="DG426" s="28">
        <f t="shared" si="1938"/>
        <v>54</v>
      </c>
      <c r="DH426" s="28">
        <f t="shared" si="1938"/>
        <v>2.8000000000000003</v>
      </c>
      <c r="DI426" s="28">
        <f t="shared" si="1938"/>
        <v>50</v>
      </c>
      <c r="DJ426" s="28">
        <f t="shared" si="1938"/>
        <v>12</v>
      </c>
      <c r="DK426" s="28">
        <f t="shared" si="1938"/>
        <v>84</v>
      </c>
      <c r="DL426" s="28">
        <f t="shared" si="1938"/>
        <v>69</v>
      </c>
      <c r="DM426" s="28">
        <f t="shared" si="1938"/>
        <v>24.6</v>
      </c>
      <c r="DN426" s="28">
        <f t="shared" si="1938"/>
        <v>63</v>
      </c>
      <c r="DO426" s="28">
        <f t="shared" si="1938"/>
        <v>17.8</v>
      </c>
      <c r="DP426" s="28">
        <f t="shared" si="1938"/>
        <v>21</v>
      </c>
      <c r="DQ426" s="28">
        <f t="shared" si="1938"/>
        <v>13</v>
      </c>
      <c r="DR426" s="28">
        <f t="shared" si="1938"/>
        <v>12</v>
      </c>
      <c r="DS426" s="28">
        <f t="shared" si="1938"/>
        <v>42.6</v>
      </c>
      <c r="DT426" s="28">
        <f t="shared" si="1938"/>
        <v>70</v>
      </c>
      <c r="DU426" s="28">
        <f t="shared" si="1938"/>
        <v>12</v>
      </c>
      <c r="DV426" s="28">
        <f t="shared" si="1938"/>
        <v>22</v>
      </c>
      <c r="DW426" s="28">
        <f t="shared" si="1938"/>
        <v>40</v>
      </c>
      <c r="DX426" s="28">
        <f t="shared" ref="DX426:GI426" si="1939">IF($BJ426&lt;=DX$409,ROUND(_xlfn.IFS($BJ$406="u_inc",$BJ426/DX$409,$BJ$406="u_rand",DW87,$BJ$406="u_norm",DW142)*ROUNDDOWN(((DX$407-DX$408)/DX$406),0),0)*DX$406+DX$408,"")</f>
        <v>36</v>
      </c>
      <c r="DY426" s="28">
        <f t="shared" si="1939"/>
        <v>6.5</v>
      </c>
      <c r="DZ426" s="28">
        <f t="shared" si="1939"/>
        <v>13</v>
      </c>
      <c r="EA426" s="28">
        <f t="shared" si="1939"/>
        <v>28</v>
      </c>
      <c r="EB426" s="28">
        <f t="shared" si="1939"/>
        <v>0</v>
      </c>
      <c r="EC426" s="28">
        <f t="shared" si="1939"/>
        <v>19</v>
      </c>
      <c r="ED426" s="28">
        <f t="shared" si="1939"/>
        <v>1.6199999999999999</v>
      </c>
      <c r="EE426" s="28">
        <f t="shared" si="1939"/>
        <v>78</v>
      </c>
      <c r="EF426" s="28">
        <f t="shared" si="1939"/>
        <v>8</v>
      </c>
      <c r="EG426" s="28">
        <f t="shared" si="1939"/>
        <v>1.3</v>
      </c>
      <c r="EH426" s="28">
        <f t="shared" si="1939"/>
        <v>41</v>
      </c>
      <c r="EI426" s="28">
        <f t="shared" si="1939"/>
        <v>63</v>
      </c>
      <c r="EJ426" s="28">
        <f t="shared" si="1939"/>
        <v>38</v>
      </c>
      <c r="EK426" s="28">
        <f t="shared" si="1939"/>
        <v>49.6</v>
      </c>
      <c r="EL426" s="28">
        <f t="shared" si="1939"/>
        <v>20</v>
      </c>
      <c r="EM426" s="28">
        <f t="shared" si="1939"/>
        <v>42</v>
      </c>
      <c r="EN426" s="28">
        <f t="shared" si="1939"/>
        <v>8</v>
      </c>
      <c r="EO426" s="28">
        <f t="shared" si="1939"/>
        <v>34</v>
      </c>
      <c r="EP426" s="28">
        <f t="shared" si="1939"/>
        <v>16</v>
      </c>
      <c r="EQ426" s="28">
        <f t="shared" si="1939"/>
        <v>21</v>
      </c>
      <c r="ER426" s="28">
        <f t="shared" si="1939"/>
        <v>40.199999999999996</v>
      </c>
      <c r="ES426" s="28">
        <f t="shared" si="1939"/>
        <v>18</v>
      </c>
      <c r="ET426" s="28">
        <f t="shared" si="1939"/>
        <v>60</v>
      </c>
      <c r="EU426" s="28">
        <f t="shared" si="1939"/>
        <v>15</v>
      </c>
      <c r="EV426" s="28">
        <f t="shared" si="1939"/>
        <v>30</v>
      </c>
      <c r="EW426" s="28">
        <f t="shared" si="1939"/>
        <v>12</v>
      </c>
      <c r="EX426" s="28">
        <f t="shared" si="1939"/>
        <v>56</v>
      </c>
      <c r="EY426" s="28">
        <f t="shared" si="1939"/>
        <v>9.1</v>
      </c>
      <c r="EZ426" s="28">
        <f t="shared" si="1939"/>
        <v>18.400000000000002</v>
      </c>
      <c r="FA426" s="28">
        <f t="shared" si="1939"/>
        <v>3.2</v>
      </c>
      <c r="FB426" s="28">
        <f t="shared" si="1939"/>
        <v>69</v>
      </c>
      <c r="FC426" s="28">
        <f t="shared" si="1939"/>
        <v>52</v>
      </c>
      <c r="FD426" s="28">
        <f t="shared" si="1939"/>
        <v>40</v>
      </c>
      <c r="FE426" s="28">
        <f t="shared" si="1939"/>
        <v>5</v>
      </c>
      <c r="FF426" s="28">
        <f t="shared" si="1939"/>
        <v>18</v>
      </c>
      <c r="FG426" s="28">
        <f t="shared" si="1939"/>
        <v>2.1</v>
      </c>
      <c r="FH426" s="28">
        <f t="shared" si="1939"/>
        <v>17</v>
      </c>
      <c r="FI426" s="28">
        <f t="shared" si="1939"/>
        <v>15</v>
      </c>
      <c r="FJ426" s="28">
        <f t="shared" si="1939"/>
        <v>4</v>
      </c>
      <c r="FK426" s="28">
        <f t="shared" si="1939"/>
        <v>24.3</v>
      </c>
      <c r="FL426" s="28">
        <f t="shared" si="1939"/>
        <v>10</v>
      </c>
      <c r="FM426" s="28">
        <f t="shared" si="1939"/>
        <v>2</v>
      </c>
      <c r="FN426" s="28">
        <f t="shared" si="1939"/>
        <v>44</v>
      </c>
      <c r="FO426" s="28">
        <f t="shared" si="1939"/>
        <v>23.6</v>
      </c>
      <c r="FP426" s="28">
        <f t="shared" si="1939"/>
        <v>15</v>
      </c>
      <c r="FQ426" s="28">
        <f t="shared" si="1939"/>
        <v>18</v>
      </c>
      <c r="FR426" s="28">
        <f t="shared" si="1939"/>
        <v>52</v>
      </c>
      <c r="FS426" s="28">
        <f t="shared" si="1939"/>
        <v>35</v>
      </c>
      <c r="FT426" s="28">
        <f t="shared" si="1939"/>
        <v>0</v>
      </c>
      <c r="FU426" s="28">
        <f t="shared" si="1939"/>
        <v>2</v>
      </c>
      <c r="FV426" s="28">
        <f t="shared" si="1939"/>
        <v>3.4</v>
      </c>
      <c r="FW426" s="28">
        <f t="shared" si="1939"/>
        <v>41.3</v>
      </c>
      <c r="FX426" s="28">
        <f t="shared" si="1939"/>
        <v>2.2000000000000002</v>
      </c>
      <c r="FY426" s="28">
        <f t="shared" si="1939"/>
        <v>32</v>
      </c>
      <c r="FZ426" s="28">
        <f t="shared" si="1939"/>
        <v>70</v>
      </c>
      <c r="GA426" s="28">
        <f t="shared" si="1939"/>
        <v>8.8000000000000007</v>
      </c>
      <c r="GB426" s="28">
        <f t="shared" si="1939"/>
        <v>66</v>
      </c>
      <c r="GC426" s="28">
        <f t="shared" si="1939"/>
        <v>46</v>
      </c>
      <c r="GD426" s="28">
        <f t="shared" si="1939"/>
        <v>10</v>
      </c>
      <c r="GE426" s="28">
        <f t="shared" si="1939"/>
        <v>27</v>
      </c>
      <c r="GF426" s="28">
        <f t="shared" si="1939"/>
        <v>56</v>
      </c>
      <c r="GG426" s="28">
        <f t="shared" si="1939"/>
        <v>24</v>
      </c>
      <c r="GH426" s="28">
        <f t="shared" si="1939"/>
        <v>8</v>
      </c>
      <c r="GI426" s="28">
        <f t="shared" si="1939"/>
        <v>0.8</v>
      </c>
      <c r="GJ426" s="28">
        <f t="shared" ref="GJ426:IU426" si="1940">IF($BJ426&lt;=GJ$409,ROUND(_xlfn.IFS($BJ$406="u_inc",$BJ426/GJ$409,$BJ$406="u_rand",GI87,$BJ$406="u_norm",GI142)*ROUNDDOWN(((GJ$407-GJ$408)/GJ$406),0),0)*GJ$406+GJ$408,"")</f>
        <v>44</v>
      </c>
      <c r="GK426" s="28">
        <f t="shared" si="1940"/>
        <v>1.5</v>
      </c>
      <c r="GL426" s="28">
        <f t="shared" si="1940"/>
        <v>28</v>
      </c>
      <c r="GM426" s="28">
        <f t="shared" si="1940"/>
        <v>63</v>
      </c>
      <c r="GN426" s="28">
        <f t="shared" si="1940"/>
        <v>8</v>
      </c>
      <c r="GO426" s="28">
        <f t="shared" si="1940"/>
        <v>15</v>
      </c>
      <c r="GP426" s="28">
        <f t="shared" si="1940"/>
        <v>18</v>
      </c>
      <c r="GQ426" s="28">
        <f t="shared" si="1940"/>
        <v>42</v>
      </c>
      <c r="GR426" s="28">
        <f t="shared" si="1940"/>
        <v>52</v>
      </c>
      <c r="GS426" s="28">
        <f t="shared" si="1940"/>
        <v>16</v>
      </c>
      <c r="GT426" s="28">
        <f t="shared" si="1940"/>
        <v>45</v>
      </c>
      <c r="GU426" s="28">
        <f t="shared" si="1940"/>
        <v>0.8</v>
      </c>
      <c r="GV426" s="28">
        <f t="shared" si="1940"/>
        <v>8</v>
      </c>
      <c r="GW426" s="28">
        <f t="shared" si="1940"/>
        <v>42</v>
      </c>
      <c r="GX426" s="28">
        <f t="shared" si="1940"/>
        <v>12</v>
      </c>
      <c r="GY426" s="28">
        <f t="shared" si="1940"/>
        <v>4.2</v>
      </c>
      <c r="GZ426" s="28">
        <f t="shared" si="1940"/>
        <v>0</v>
      </c>
      <c r="HA426" s="28">
        <f t="shared" si="1940"/>
        <v>36</v>
      </c>
      <c r="HB426" s="28">
        <f t="shared" si="1940"/>
        <v>0.75</v>
      </c>
      <c r="HC426" s="28">
        <f t="shared" si="1940"/>
        <v>5</v>
      </c>
      <c r="HD426" s="28">
        <f t="shared" si="1940"/>
        <v>25</v>
      </c>
      <c r="HE426" s="28">
        <f t="shared" si="1940"/>
        <v>0.60000000000000009</v>
      </c>
      <c r="HF426" s="28">
        <f t="shared" si="1940"/>
        <v>60</v>
      </c>
      <c r="HG426" s="28">
        <f t="shared" si="1940"/>
        <v>3.35</v>
      </c>
      <c r="HH426" s="28">
        <f t="shared" si="1940"/>
        <v>0.16</v>
      </c>
      <c r="HI426" s="28">
        <f t="shared" si="1940"/>
        <v>20</v>
      </c>
      <c r="HJ426" s="28">
        <f t="shared" si="1940"/>
        <v>2</v>
      </c>
      <c r="HK426" s="28">
        <f t="shared" si="1940"/>
        <v>14</v>
      </c>
      <c r="HL426" s="28">
        <f t="shared" si="1940"/>
        <v>15</v>
      </c>
      <c r="HM426" s="28">
        <f t="shared" si="1940"/>
        <v>93</v>
      </c>
      <c r="HN426" s="28">
        <f t="shared" si="1940"/>
        <v>6</v>
      </c>
      <c r="HO426" s="28">
        <f t="shared" si="1940"/>
        <v>20</v>
      </c>
      <c r="HP426" s="28">
        <f t="shared" si="1940"/>
        <v>64</v>
      </c>
      <c r="HQ426" s="28">
        <f t="shared" si="1940"/>
        <v>42</v>
      </c>
      <c r="HR426" s="28">
        <f t="shared" si="1940"/>
        <v>18</v>
      </c>
      <c r="HS426" s="28">
        <f t="shared" si="1940"/>
        <v>10.48</v>
      </c>
      <c r="HT426" s="28">
        <f t="shared" si="1940"/>
        <v>18</v>
      </c>
      <c r="HU426" s="28">
        <f t="shared" si="1940"/>
        <v>3.3</v>
      </c>
      <c r="HV426" s="28">
        <f t="shared" si="1940"/>
        <v>33</v>
      </c>
      <c r="HW426" s="28">
        <f t="shared" si="1940"/>
        <v>6</v>
      </c>
      <c r="HX426" s="28">
        <f t="shared" si="1940"/>
        <v>48</v>
      </c>
      <c r="HY426" s="28">
        <f t="shared" si="1940"/>
        <v>5.0999999999999996</v>
      </c>
      <c r="HZ426" s="28">
        <f t="shared" si="1940"/>
        <v>8</v>
      </c>
      <c r="IA426" s="28">
        <f t="shared" si="1940"/>
        <v>57</v>
      </c>
      <c r="IB426" s="28">
        <f t="shared" si="1940"/>
        <v>18</v>
      </c>
      <c r="IC426" s="28">
        <f t="shared" si="1940"/>
        <v>2.7</v>
      </c>
      <c r="ID426" s="28">
        <f t="shared" si="1940"/>
        <v>4.8000000000000007</v>
      </c>
      <c r="IE426" s="28">
        <f t="shared" si="1940"/>
        <v>38</v>
      </c>
      <c r="IF426" s="28">
        <f t="shared" si="1940"/>
        <v>56</v>
      </c>
      <c r="IG426" s="28">
        <f t="shared" si="1940"/>
        <v>58</v>
      </c>
      <c r="IH426" s="28">
        <f t="shared" si="1940"/>
        <v>10.5</v>
      </c>
      <c r="II426" s="28">
        <f t="shared" si="1940"/>
        <v>64</v>
      </c>
      <c r="IJ426" s="28">
        <f t="shared" si="1940"/>
        <v>14</v>
      </c>
      <c r="IK426" s="28">
        <f t="shared" si="1940"/>
        <v>10</v>
      </c>
      <c r="IL426" s="28">
        <f t="shared" si="1940"/>
        <v>5</v>
      </c>
      <c r="IM426" s="28">
        <f t="shared" si="1940"/>
        <v>13.299999999999999</v>
      </c>
      <c r="IN426" s="28">
        <f t="shared" si="1940"/>
        <v>8.6999999999999993</v>
      </c>
      <c r="IO426" s="28">
        <f t="shared" si="1940"/>
        <v>8.4</v>
      </c>
      <c r="IP426" s="28">
        <f t="shared" si="1940"/>
        <v>35</v>
      </c>
      <c r="IQ426" s="28">
        <f t="shared" si="1940"/>
        <v>8</v>
      </c>
      <c r="IR426" s="28">
        <f t="shared" si="1940"/>
        <v>62.4</v>
      </c>
      <c r="IS426" s="28">
        <f t="shared" si="1940"/>
        <v>7.2</v>
      </c>
      <c r="IT426" s="28">
        <f t="shared" si="1940"/>
        <v>15</v>
      </c>
      <c r="IU426" s="28">
        <f t="shared" si="1940"/>
        <v>18</v>
      </c>
      <c r="IV426" s="28">
        <f t="shared" ref="IV426:JC426" si="1941">IF($BJ426&lt;=IV$409,ROUND(_xlfn.IFS($BJ$406="u_inc",$BJ426/IV$409,$BJ$406="u_rand",IU87,$BJ$406="u_norm",IU142)*ROUNDDOWN(((IV$407-IV$408)/IV$406),0),0)*IV$406+IV$408,"")</f>
        <v>90</v>
      </c>
      <c r="IW426" s="28">
        <f t="shared" si="1941"/>
        <v>20</v>
      </c>
      <c r="IX426" s="28">
        <f t="shared" si="1941"/>
        <v>1.4000000000000001</v>
      </c>
      <c r="IY426" s="28">
        <f t="shared" si="1941"/>
        <v>2</v>
      </c>
      <c r="IZ426" s="28">
        <f t="shared" si="1941"/>
        <v>2</v>
      </c>
      <c r="JA426" s="28">
        <f t="shared" si="1941"/>
        <v>0.30000000000000004</v>
      </c>
      <c r="JB426" s="28">
        <f t="shared" si="1941"/>
        <v>26</v>
      </c>
      <c r="JC426" s="28">
        <f t="shared" si="1941"/>
        <v>36</v>
      </c>
    </row>
    <row r="427" spans="6:263" x14ac:dyDescent="0.45">
      <c r="F427" s="7">
        <f t="shared" si="1929"/>
        <v>0.65442267509848939</v>
      </c>
      <c r="G427" s="7">
        <f t="shared" si="1929"/>
        <v>0.9871470401935033</v>
      </c>
      <c r="H427" s="7">
        <f t="shared" si="1929"/>
        <v>0.61529489309307883</v>
      </c>
      <c r="I427" s="7">
        <f t="shared" si="1929"/>
        <v>0.93251450915472323</v>
      </c>
      <c r="J427" s="7">
        <f t="shared" si="1929"/>
        <v>0.75407205650306863</v>
      </c>
      <c r="K427" s="7">
        <f t="shared" si="1929"/>
        <v>0.5374433363496528</v>
      </c>
      <c r="L427" s="7">
        <f t="shared" si="1929"/>
        <v>0.45594170943644907</v>
      </c>
      <c r="M427" s="7">
        <f t="shared" si="1929"/>
        <v>0.78095952131830138</v>
      </c>
      <c r="N427" s="7">
        <f t="shared" si="1929"/>
        <v>0.8606740123874852</v>
      </c>
      <c r="O427" s="7">
        <f t="shared" si="1929"/>
        <v>0.96704577606499464</v>
      </c>
      <c r="P427" s="7">
        <f t="shared" si="1929"/>
        <v>4.0676970053779411E-2</v>
      </c>
      <c r="Q427" s="7">
        <f t="shared" si="1929"/>
        <v>0.48898071399376764</v>
      </c>
      <c r="R427" s="7">
        <f t="shared" si="1929"/>
        <v>0.70032759136535583</v>
      </c>
      <c r="S427" s="7">
        <f t="shared" si="1929"/>
        <v>0.28644001636954025</v>
      </c>
      <c r="T427" s="7">
        <f t="shared" si="1929"/>
        <v>0.53774346156872044</v>
      </c>
      <c r="U427" s="7">
        <f t="shared" si="1929"/>
        <v>0.21682089530714829</v>
      </c>
      <c r="V427" s="7">
        <f t="shared" si="1924"/>
        <v>0.17434136950147403</v>
      </c>
      <c r="W427" s="7">
        <f t="shared" si="1924"/>
        <v>0.71264767726540923</v>
      </c>
      <c r="X427" s="7">
        <f t="shared" si="1924"/>
        <v>0.21188595155807488</v>
      </c>
      <c r="Y427" s="7">
        <f t="shared" si="1924"/>
        <v>0.93957421506735228</v>
      </c>
      <c r="Z427" s="7">
        <f t="shared" si="1924"/>
        <v>0.14805615607092909</v>
      </c>
      <c r="AA427" s="7">
        <f t="shared" si="1924"/>
        <v>0.71833937229511302</v>
      </c>
      <c r="AB427" s="7">
        <f t="shared" si="1924"/>
        <v>0.39058936591753241</v>
      </c>
      <c r="AC427" s="7">
        <f t="shared" si="1924"/>
        <v>0.81005074214658268</v>
      </c>
      <c r="AD427" s="7">
        <f t="shared" si="1924"/>
        <v>0.81407497721448308</v>
      </c>
      <c r="BJ427">
        <v>11</v>
      </c>
      <c r="BL427" s="28">
        <f t="shared" ref="BL427:DW427" si="1942">IF($BJ427&lt;=BL$409,ROUND(_xlfn.IFS($BJ$406="u_inc",$BJ427/BL$409,$BJ$406="u_rand",BK88,$BJ$406="u_norm",BK143)*ROUNDDOWN(((BL$407-BL$408)/BL$406),0),0)*BL$406+BL$408,"")</f>
        <v>34</v>
      </c>
      <c r="BM427" s="28">
        <f t="shared" si="1942"/>
        <v>93</v>
      </c>
      <c r="BN427" s="28">
        <f t="shared" si="1942"/>
        <v>6</v>
      </c>
      <c r="BO427" s="28">
        <f t="shared" si="1942"/>
        <v>16</v>
      </c>
      <c r="BP427" s="28" t="str">
        <f t="shared" si="1942"/>
        <v/>
      </c>
      <c r="BQ427" s="28" t="str">
        <f t="shared" si="1942"/>
        <v/>
      </c>
      <c r="BR427" s="28">
        <f t="shared" si="1942"/>
        <v>15</v>
      </c>
      <c r="BS427" s="28" t="str">
        <f t="shared" si="1942"/>
        <v/>
      </c>
      <c r="BT427" s="28" t="str">
        <f t="shared" si="1942"/>
        <v/>
      </c>
      <c r="BU427" s="28">
        <f t="shared" si="1942"/>
        <v>17</v>
      </c>
      <c r="BV427" s="28">
        <f t="shared" si="1942"/>
        <v>15</v>
      </c>
      <c r="BW427" s="28" t="str">
        <f t="shared" si="1942"/>
        <v/>
      </c>
      <c r="BX427" s="28" t="str">
        <f t="shared" si="1942"/>
        <v/>
      </c>
      <c r="BY427" s="28" t="str">
        <f t="shared" si="1942"/>
        <v/>
      </c>
      <c r="BZ427" s="28">
        <f t="shared" si="1942"/>
        <v>24</v>
      </c>
      <c r="CA427" s="28">
        <f t="shared" si="1942"/>
        <v>3</v>
      </c>
      <c r="CB427" s="28">
        <f t="shared" si="1942"/>
        <v>27</v>
      </c>
      <c r="CC427" s="28">
        <f t="shared" si="1942"/>
        <v>8</v>
      </c>
      <c r="CD427" s="28">
        <f t="shared" si="1942"/>
        <v>8</v>
      </c>
      <c r="CE427" s="28">
        <f t="shared" si="1942"/>
        <v>12.8</v>
      </c>
      <c r="CF427" s="28">
        <f t="shared" si="1942"/>
        <v>2</v>
      </c>
      <c r="CG427" s="28">
        <f t="shared" si="1942"/>
        <v>2.0999999999999996</v>
      </c>
      <c r="CH427" s="28">
        <f t="shared" si="1942"/>
        <v>45</v>
      </c>
      <c r="CI427" s="28">
        <f t="shared" si="1942"/>
        <v>16</v>
      </c>
      <c r="CJ427" s="28">
        <f t="shared" si="1942"/>
        <v>10.8</v>
      </c>
      <c r="CK427" s="28" t="str">
        <f t="shared" si="1942"/>
        <v/>
      </c>
      <c r="CL427" s="28">
        <f t="shared" si="1942"/>
        <v>17.5</v>
      </c>
      <c r="CM427" s="28" t="str">
        <f t="shared" si="1942"/>
        <v/>
      </c>
      <c r="CN427" s="28">
        <f t="shared" si="1942"/>
        <v>68</v>
      </c>
      <c r="CO427" s="28" t="str">
        <f t="shared" si="1942"/>
        <v/>
      </c>
      <c r="CP427" s="28" t="str">
        <f t="shared" si="1942"/>
        <v/>
      </c>
      <c r="CQ427" s="28">
        <f t="shared" si="1942"/>
        <v>72</v>
      </c>
      <c r="CR427" s="28">
        <f t="shared" si="1942"/>
        <v>1.78</v>
      </c>
      <c r="CS427" s="28">
        <f t="shared" si="1942"/>
        <v>1.2</v>
      </c>
      <c r="CT427" s="28">
        <f t="shared" si="1942"/>
        <v>56</v>
      </c>
      <c r="CU427" s="28" t="str">
        <f t="shared" si="1942"/>
        <v/>
      </c>
      <c r="CV427" s="28">
        <f t="shared" si="1942"/>
        <v>34</v>
      </c>
      <c r="CW427" s="28">
        <f t="shared" si="1942"/>
        <v>42</v>
      </c>
      <c r="CX427" s="28">
        <f t="shared" si="1942"/>
        <v>14</v>
      </c>
      <c r="CY427" s="28">
        <f t="shared" si="1942"/>
        <v>2.6</v>
      </c>
      <c r="CZ427" s="28">
        <f t="shared" si="1942"/>
        <v>5</v>
      </c>
      <c r="DA427" s="28" t="str">
        <f t="shared" si="1942"/>
        <v/>
      </c>
      <c r="DB427" s="28">
        <f t="shared" si="1942"/>
        <v>35</v>
      </c>
      <c r="DC427" s="28" t="str">
        <f t="shared" si="1942"/>
        <v/>
      </c>
      <c r="DD427" s="28" t="str">
        <f t="shared" si="1942"/>
        <v/>
      </c>
      <c r="DE427" s="28">
        <f t="shared" si="1942"/>
        <v>38</v>
      </c>
      <c r="DF427" s="28">
        <f t="shared" si="1942"/>
        <v>72</v>
      </c>
      <c r="DG427" s="28">
        <f t="shared" si="1942"/>
        <v>81</v>
      </c>
      <c r="DH427" s="28">
        <f t="shared" si="1942"/>
        <v>3.2</v>
      </c>
      <c r="DI427" s="28">
        <f t="shared" si="1942"/>
        <v>30</v>
      </c>
      <c r="DJ427" s="28">
        <f t="shared" si="1942"/>
        <v>36</v>
      </c>
      <c r="DK427" s="28" t="str">
        <f t="shared" si="1942"/>
        <v/>
      </c>
      <c r="DL427" s="28" t="str">
        <f t="shared" si="1942"/>
        <v/>
      </c>
      <c r="DM427" s="28">
        <f t="shared" si="1942"/>
        <v>27</v>
      </c>
      <c r="DN427" s="28">
        <f t="shared" si="1942"/>
        <v>7</v>
      </c>
      <c r="DO427" s="28" t="str">
        <f t="shared" si="1942"/>
        <v/>
      </c>
      <c r="DP427" s="28">
        <f t="shared" si="1942"/>
        <v>24</v>
      </c>
      <c r="DQ427" s="28">
        <f t="shared" si="1942"/>
        <v>16.8</v>
      </c>
      <c r="DR427" s="28">
        <f t="shared" si="1942"/>
        <v>48</v>
      </c>
      <c r="DS427" s="28">
        <f t="shared" si="1942"/>
        <v>45.6</v>
      </c>
      <c r="DT427" s="28">
        <f t="shared" si="1942"/>
        <v>35</v>
      </c>
      <c r="DU427" s="28">
        <f t="shared" si="1942"/>
        <v>18</v>
      </c>
      <c r="DV427" s="28">
        <f t="shared" si="1942"/>
        <v>10</v>
      </c>
      <c r="DW427" s="28" t="str">
        <f t="shared" si="1942"/>
        <v/>
      </c>
      <c r="DX427" s="28">
        <f t="shared" ref="DX427:GI427" si="1943">IF($BJ427&lt;=DX$409,ROUND(_xlfn.IFS($BJ$406="u_inc",$BJ427/DX$409,$BJ$406="u_rand",DW88,$BJ$406="u_norm",DW143)*ROUNDDOWN(((DX$407-DX$408)/DX$406),0),0)*DX$406+DX$408,"")</f>
        <v>48</v>
      </c>
      <c r="DY427" s="28">
        <f t="shared" si="1943"/>
        <v>20</v>
      </c>
      <c r="DZ427" s="28" t="str">
        <f t="shared" si="1943"/>
        <v/>
      </c>
      <c r="EA427" s="28" t="str">
        <f t="shared" si="1943"/>
        <v/>
      </c>
      <c r="EB427" s="28">
        <f t="shared" si="1943"/>
        <v>33</v>
      </c>
      <c r="EC427" s="28">
        <f t="shared" si="1943"/>
        <v>24</v>
      </c>
      <c r="ED427" s="28" t="str">
        <f t="shared" si="1943"/>
        <v/>
      </c>
      <c r="EE427" s="28">
        <f t="shared" si="1943"/>
        <v>66</v>
      </c>
      <c r="EF427" s="28">
        <f t="shared" si="1943"/>
        <v>28</v>
      </c>
      <c r="EG427" s="28" t="str">
        <f t="shared" si="1943"/>
        <v/>
      </c>
      <c r="EH427" s="28">
        <f t="shared" si="1943"/>
        <v>34</v>
      </c>
      <c r="EI427" s="28">
        <f t="shared" si="1943"/>
        <v>7</v>
      </c>
      <c r="EJ427" s="28">
        <f t="shared" si="1943"/>
        <v>34</v>
      </c>
      <c r="EK427" s="28">
        <f t="shared" si="1943"/>
        <v>8</v>
      </c>
      <c r="EL427" s="28">
        <f t="shared" si="1943"/>
        <v>14</v>
      </c>
      <c r="EM427" s="28">
        <f t="shared" si="1943"/>
        <v>73</v>
      </c>
      <c r="EN427" s="28">
        <f t="shared" si="1943"/>
        <v>0</v>
      </c>
      <c r="EO427" s="28">
        <f t="shared" si="1943"/>
        <v>16</v>
      </c>
      <c r="EP427" s="28">
        <f t="shared" si="1943"/>
        <v>42</v>
      </c>
      <c r="EQ427" s="28">
        <f t="shared" si="1943"/>
        <v>35</v>
      </c>
      <c r="ER427" s="28" t="str">
        <f t="shared" si="1943"/>
        <v/>
      </c>
      <c r="ES427" s="28" t="str">
        <f t="shared" si="1943"/>
        <v/>
      </c>
      <c r="ET427" s="28">
        <f t="shared" si="1943"/>
        <v>30</v>
      </c>
      <c r="EU427" s="28">
        <f t="shared" si="1943"/>
        <v>26</v>
      </c>
      <c r="EV427" s="28">
        <f t="shared" si="1943"/>
        <v>24</v>
      </c>
      <c r="EW427" s="28" t="str">
        <f t="shared" si="1943"/>
        <v/>
      </c>
      <c r="EX427" s="28">
        <f t="shared" si="1943"/>
        <v>81</v>
      </c>
      <c r="EY427" s="28">
        <f t="shared" si="1943"/>
        <v>2.8</v>
      </c>
      <c r="EZ427" s="28">
        <f t="shared" si="1943"/>
        <v>8.8000000000000007</v>
      </c>
      <c r="FA427" s="28">
        <f t="shared" si="1943"/>
        <v>1.2000000000000002</v>
      </c>
      <c r="FB427" s="28">
        <f t="shared" si="1943"/>
        <v>48</v>
      </c>
      <c r="FC427" s="28">
        <f t="shared" si="1943"/>
        <v>32</v>
      </c>
      <c r="FD427" s="28">
        <f t="shared" si="1943"/>
        <v>35</v>
      </c>
      <c r="FE427" s="28">
        <f t="shared" si="1943"/>
        <v>40</v>
      </c>
      <c r="FF427" s="28">
        <f t="shared" si="1943"/>
        <v>72</v>
      </c>
      <c r="FG427" s="28">
        <f t="shared" si="1943"/>
        <v>2.1</v>
      </c>
      <c r="FH427" s="28">
        <f t="shared" si="1943"/>
        <v>16</v>
      </c>
      <c r="FI427" s="28">
        <f t="shared" si="1943"/>
        <v>25</v>
      </c>
      <c r="FJ427" s="28">
        <f t="shared" si="1943"/>
        <v>13</v>
      </c>
      <c r="FK427" s="28" t="str">
        <f t="shared" si="1943"/>
        <v/>
      </c>
      <c r="FL427" s="28">
        <f t="shared" si="1943"/>
        <v>10</v>
      </c>
      <c r="FM427" s="28" t="str">
        <f t="shared" si="1943"/>
        <v/>
      </c>
      <c r="FN427" s="28">
        <f t="shared" si="1943"/>
        <v>48</v>
      </c>
      <c r="FO427" s="28" t="str">
        <f t="shared" si="1943"/>
        <v/>
      </c>
      <c r="FP427" s="28" t="str">
        <f t="shared" si="1943"/>
        <v/>
      </c>
      <c r="FQ427" s="28">
        <f t="shared" si="1943"/>
        <v>24</v>
      </c>
      <c r="FR427" s="28">
        <f t="shared" si="1943"/>
        <v>40</v>
      </c>
      <c r="FS427" s="28" t="str">
        <f t="shared" si="1943"/>
        <v/>
      </c>
      <c r="FT427" s="28" t="str">
        <f t="shared" si="1943"/>
        <v/>
      </c>
      <c r="FU427" s="28">
        <f t="shared" si="1943"/>
        <v>3.5</v>
      </c>
      <c r="FV427" s="28" t="str">
        <f t="shared" si="1943"/>
        <v/>
      </c>
      <c r="FW427" s="28">
        <f t="shared" si="1943"/>
        <v>6.3</v>
      </c>
      <c r="FX427" s="28">
        <f t="shared" si="1943"/>
        <v>50.6</v>
      </c>
      <c r="FY427" s="28">
        <f t="shared" si="1943"/>
        <v>56</v>
      </c>
      <c r="FZ427" s="28" t="str">
        <f t="shared" si="1943"/>
        <v/>
      </c>
      <c r="GA427" s="28">
        <f t="shared" si="1943"/>
        <v>13.600000000000001</v>
      </c>
      <c r="GB427" s="28">
        <f t="shared" si="1943"/>
        <v>34</v>
      </c>
      <c r="GC427" s="28" t="str">
        <f t="shared" si="1943"/>
        <v/>
      </c>
      <c r="GD427" s="28" t="str">
        <f t="shared" si="1943"/>
        <v/>
      </c>
      <c r="GE427" s="28">
        <f t="shared" si="1943"/>
        <v>18</v>
      </c>
      <c r="GF427" s="28">
        <f t="shared" si="1943"/>
        <v>56</v>
      </c>
      <c r="GG427" s="28" t="str">
        <f t="shared" si="1943"/>
        <v/>
      </c>
      <c r="GH427" s="28">
        <f t="shared" si="1943"/>
        <v>26</v>
      </c>
      <c r="GI427" s="28">
        <f t="shared" si="1943"/>
        <v>2</v>
      </c>
      <c r="GJ427" s="28">
        <f t="shared" ref="GJ427:IU427" si="1944">IF($BJ427&lt;=GJ$409,ROUND(_xlfn.IFS($BJ$406="u_inc",$BJ427/GJ$409,$BJ$406="u_rand",GI88,$BJ$406="u_norm",GI143)*ROUNDDOWN(((GJ$407-GJ$408)/GJ$406),0),0)*GJ$406+GJ$408,"")</f>
        <v>12</v>
      </c>
      <c r="GK427" s="28">
        <f t="shared" si="1944"/>
        <v>69</v>
      </c>
      <c r="GL427" s="28">
        <f t="shared" si="1944"/>
        <v>40</v>
      </c>
      <c r="GM427" s="28">
        <f t="shared" si="1944"/>
        <v>0</v>
      </c>
      <c r="GN427" s="28">
        <f t="shared" si="1944"/>
        <v>12</v>
      </c>
      <c r="GO427" s="28">
        <f t="shared" si="1944"/>
        <v>0</v>
      </c>
      <c r="GP427" s="28" t="str">
        <f t="shared" si="1944"/>
        <v/>
      </c>
      <c r="GQ427" s="28" t="str">
        <f t="shared" si="1944"/>
        <v/>
      </c>
      <c r="GR427" s="28" t="str">
        <f t="shared" si="1944"/>
        <v/>
      </c>
      <c r="GS427" s="28">
        <f t="shared" si="1944"/>
        <v>2.2000000000000002</v>
      </c>
      <c r="GT427" s="28">
        <f t="shared" si="1944"/>
        <v>35</v>
      </c>
      <c r="GU427" s="28">
        <f t="shared" si="1944"/>
        <v>10.4</v>
      </c>
      <c r="GV427" s="28">
        <f t="shared" si="1944"/>
        <v>8</v>
      </c>
      <c r="GW427" s="28">
        <f t="shared" si="1944"/>
        <v>66</v>
      </c>
      <c r="GX427" s="28">
        <f t="shared" si="1944"/>
        <v>16</v>
      </c>
      <c r="GY427" s="28">
        <f t="shared" si="1944"/>
        <v>2</v>
      </c>
      <c r="GZ427" s="28">
        <f t="shared" si="1944"/>
        <v>80</v>
      </c>
      <c r="HA427" s="28">
        <f t="shared" si="1944"/>
        <v>20</v>
      </c>
      <c r="HB427" s="28">
        <f t="shared" si="1944"/>
        <v>0.44999999999999996</v>
      </c>
      <c r="HC427" s="28">
        <f t="shared" si="1944"/>
        <v>10</v>
      </c>
      <c r="HD427" s="28">
        <f t="shared" si="1944"/>
        <v>10</v>
      </c>
      <c r="HE427" s="28">
        <f t="shared" si="1944"/>
        <v>0.2</v>
      </c>
      <c r="HF427" s="28">
        <f t="shared" si="1944"/>
        <v>48</v>
      </c>
      <c r="HG427" s="28">
        <f t="shared" si="1944"/>
        <v>4.9000000000000004</v>
      </c>
      <c r="HH427" s="28" t="str">
        <f t="shared" si="1944"/>
        <v/>
      </c>
      <c r="HI427" s="28">
        <f t="shared" si="1944"/>
        <v>12</v>
      </c>
      <c r="HJ427" s="28" t="str">
        <f t="shared" si="1944"/>
        <v/>
      </c>
      <c r="HK427" s="28">
        <f t="shared" si="1944"/>
        <v>13</v>
      </c>
      <c r="HL427" s="28">
        <f t="shared" si="1944"/>
        <v>20</v>
      </c>
      <c r="HM427" s="28">
        <f t="shared" si="1944"/>
        <v>54</v>
      </c>
      <c r="HN427" s="28">
        <f t="shared" si="1944"/>
        <v>18</v>
      </c>
      <c r="HO427" s="28">
        <f t="shared" si="1944"/>
        <v>5</v>
      </c>
      <c r="HP427" s="28">
        <f t="shared" si="1944"/>
        <v>20</v>
      </c>
      <c r="HQ427" s="28">
        <f t="shared" si="1944"/>
        <v>54</v>
      </c>
      <c r="HR427" s="28" t="str">
        <f t="shared" si="1944"/>
        <v/>
      </c>
      <c r="HS427" s="28">
        <f t="shared" si="1944"/>
        <v>22.240000000000002</v>
      </c>
      <c r="HT427" s="28">
        <f t="shared" si="1944"/>
        <v>26</v>
      </c>
      <c r="HU427" s="28">
        <f t="shared" si="1944"/>
        <v>2.6999999999999997</v>
      </c>
      <c r="HV427" s="28">
        <f t="shared" si="1944"/>
        <v>66</v>
      </c>
      <c r="HW427" s="28">
        <f t="shared" si="1944"/>
        <v>0</v>
      </c>
      <c r="HX427" s="28" t="str">
        <f t="shared" si="1944"/>
        <v/>
      </c>
      <c r="HY427" s="28">
        <f t="shared" si="1944"/>
        <v>1.2</v>
      </c>
      <c r="HZ427" s="28">
        <f t="shared" si="1944"/>
        <v>44.400000000000006</v>
      </c>
      <c r="IA427" s="28">
        <f t="shared" si="1944"/>
        <v>42</v>
      </c>
      <c r="IB427" s="28" t="str">
        <f t="shared" si="1944"/>
        <v/>
      </c>
      <c r="IC427" s="28" t="str">
        <f t="shared" si="1944"/>
        <v/>
      </c>
      <c r="ID427" s="28">
        <f t="shared" si="1944"/>
        <v>5.6000000000000005</v>
      </c>
      <c r="IE427" s="28">
        <f t="shared" si="1944"/>
        <v>44</v>
      </c>
      <c r="IF427" s="28">
        <f t="shared" si="1944"/>
        <v>49</v>
      </c>
      <c r="IG427" s="28" t="str">
        <f t="shared" si="1944"/>
        <v/>
      </c>
      <c r="IH427" s="28">
        <f t="shared" si="1944"/>
        <v>33</v>
      </c>
      <c r="II427" s="28">
        <f t="shared" si="1944"/>
        <v>60</v>
      </c>
      <c r="IJ427" s="28" t="str">
        <f t="shared" si="1944"/>
        <v/>
      </c>
      <c r="IK427" s="28" t="str">
        <f t="shared" si="1944"/>
        <v/>
      </c>
      <c r="IL427" s="28">
        <f t="shared" si="1944"/>
        <v>28</v>
      </c>
      <c r="IM427" s="28">
        <f t="shared" si="1944"/>
        <v>27.299999999999997</v>
      </c>
      <c r="IN427" s="28">
        <f t="shared" si="1944"/>
        <v>6.3</v>
      </c>
      <c r="IO427" s="28">
        <f t="shared" si="1944"/>
        <v>13.799999999999999</v>
      </c>
      <c r="IP427" s="28">
        <f t="shared" si="1944"/>
        <v>70</v>
      </c>
      <c r="IQ427" s="28" t="str">
        <f t="shared" si="1944"/>
        <v/>
      </c>
      <c r="IR427" s="28">
        <f t="shared" si="1944"/>
        <v>32.4</v>
      </c>
      <c r="IS427" s="28">
        <f t="shared" si="1944"/>
        <v>14.4</v>
      </c>
      <c r="IT427" s="28" t="str">
        <f t="shared" si="1944"/>
        <v/>
      </c>
      <c r="IU427" s="28" t="str">
        <f t="shared" si="1944"/>
        <v/>
      </c>
      <c r="IV427" s="28">
        <f t="shared" ref="IV427:JC427" si="1945">IF($BJ427&lt;=IV$409,ROUND(_xlfn.IFS($BJ$406="u_inc",$BJ427/IV$409,$BJ$406="u_rand",IU88,$BJ$406="u_norm",IU143)*ROUNDDOWN(((IV$407-IV$408)/IV$406),0),0)*IV$406+IV$408,"")</f>
        <v>54</v>
      </c>
      <c r="IW427" s="28">
        <f t="shared" si="1945"/>
        <v>10</v>
      </c>
      <c r="IX427" s="28">
        <f t="shared" si="1945"/>
        <v>1.3</v>
      </c>
      <c r="IY427" s="28">
        <f t="shared" si="1945"/>
        <v>7</v>
      </c>
      <c r="IZ427" s="28" t="str">
        <f t="shared" si="1945"/>
        <v/>
      </c>
      <c r="JA427" s="28">
        <f t="shared" si="1945"/>
        <v>1.6</v>
      </c>
      <c r="JB427" s="28">
        <f t="shared" si="1945"/>
        <v>18</v>
      </c>
      <c r="JC427" s="28">
        <f t="shared" si="1945"/>
        <v>51</v>
      </c>
    </row>
    <row r="428" spans="6:263" x14ac:dyDescent="0.45">
      <c r="F428" s="7">
        <f t="shared" si="1929"/>
        <v>0.63694967917955936</v>
      </c>
      <c r="G428" s="7">
        <f t="shared" si="1929"/>
        <v>0.57477718059661664</v>
      </c>
      <c r="H428" s="7">
        <f t="shared" si="1929"/>
        <v>0.89978449600738686</v>
      </c>
      <c r="I428" s="7">
        <f t="shared" si="1929"/>
        <v>0.40787140764662594</v>
      </c>
      <c r="J428" s="7">
        <f t="shared" si="1929"/>
        <v>0.81223945962835076</v>
      </c>
      <c r="K428" s="7">
        <f t="shared" si="1929"/>
        <v>0.92728893408891233</v>
      </c>
      <c r="L428" s="7">
        <f t="shared" si="1929"/>
        <v>0.76225620683387674</v>
      </c>
      <c r="M428" s="7">
        <f t="shared" si="1929"/>
        <v>0.69705355572377037</v>
      </c>
      <c r="N428" s="7">
        <f t="shared" si="1929"/>
        <v>0.59525195630046168</v>
      </c>
      <c r="O428" s="7">
        <f t="shared" si="1929"/>
        <v>0.26665643335630018</v>
      </c>
      <c r="P428" s="7">
        <f t="shared" si="1929"/>
        <v>0.51802146598604581</v>
      </c>
      <c r="Q428" s="7">
        <f t="shared" si="1929"/>
        <v>0.58804519315624848</v>
      </c>
      <c r="R428" s="7">
        <f t="shared" si="1929"/>
        <v>0.51316279709020762</v>
      </c>
      <c r="S428" s="7">
        <f t="shared" si="1929"/>
        <v>0.74603017407750249</v>
      </c>
      <c r="T428" s="7">
        <f t="shared" si="1929"/>
        <v>0.41463338370185038</v>
      </c>
      <c r="U428" s="7">
        <f t="shared" si="1929"/>
        <v>0.16143737135521946</v>
      </c>
      <c r="V428" s="7">
        <f t="shared" si="1924"/>
        <v>0.63224720565241166</v>
      </c>
      <c r="W428" s="7">
        <f t="shared" si="1924"/>
        <v>0.21602927856893711</v>
      </c>
      <c r="X428" s="7">
        <f t="shared" si="1924"/>
        <v>0.94676765983308087</v>
      </c>
      <c r="Y428" s="7">
        <f t="shared" si="1924"/>
        <v>0.18693551616134846</v>
      </c>
      <c r="Z428" s="7">
        <f t="shared" si="1924"/>
        <v>0.81870969981826358</v>
      </c>
      <c r="AA428" s="7">
        <f t="shared" si="1924"/>
        <v>0.95984005739904943</v>
      </c>
      <c r="AB428" s="7">
        <f t="shared" si="1924"/>
        <v>0.13928220520693912</v>
      </c>
      <c r="AC428" s="7">
        <f t="shared" si="1924"/>
        <v>0.95937415769294565</v>
      </c>
      <c r="AD428" s="7">
        <f t="shared" si="1924"/>
        <v>0.21322512031217344</v>
      </c>
      <c r="BJ428">
        <v>12</v>
      </c>
      <c r="BL428" s="28">
        <f t="shared" ref="BL428:DW428" si="1946">IF($BJ428&lt;=BL$409,ROUND(_xlfn.IFS($BJ$406="u_inc",$BJ428/BL$409,$BJ$406="u_rand",BK89,$BJ$406="u_norm",BK144)*ROUNDDOWN(((BL$407-BL$408)/BL$406),0),0)*BL$406+BL$408,"")</f>
        <v>2</v>
      </c>
      <c r="BM428" s="28">
        <f t="shared" si="1946"/>
        <v>21</v>
      </c>
      <c r="BN428" s="28">
        <f t="shared" si="1946"/>
        <v>9.6</v>
      </c>
      <c r="BO428" s="28">
        <f t="shared" si="1946"/>
        <v>12</v>
      </c>
      <c r="BP428" s="28" t="str">
        <f t="shared" si="1946"/>
        <v/>
      </c>
      <c r="BQ428" s="28" t="str">
        <f t="shared" si="1946"/>
        <v/>
      </c>
      <c r="BR428" s="28">
        <f t="shared" si="1946"/>
        <v>15</v>
      </c>
      <c r="BS428" s="28" t="str">
        <f t="shared" si="1946"/>
        <v/>
      </c>
      <c r="BT428" s="28" t="str">
        <f t="shared" si="1946"/>
        <v/>
      </c>
      <c r="BU428" s="28">
        <f t="shared" si="1946"/>
        <v>27</v>
      </c>
      <c r="BV428" s="28">
        <f t="shared" si="1946"/>
        <v>42</v>
      </c>
      <c r="BW428" s="28" t="str">
        <f t="shared" si="1946"/>
        <v/>
      </c>
      <c r="BX428" s="28" t="str">
        <f t="shared" si="1946"/>
        <v/>
      </c>
      <c r="BY428" s="28" t="str">
        <f t="shared" si="1946"/>
        <v/>
      </c>
      <c r="BZ428" s="28">
        <f t="shared" si="1946"/>
        <v>16</v>
      </c>
      <c r="CA428" s="28">
        <f t="shared" si="1946"/>
        <v>12</v>
      </c>
      <c r="CB428" s="28">
        <f t="shared" si="1946"/>
        <v>6</v>
      </c>
      <c r="CC428" s="28">
        <f t="shared" si="1946"/>
        <v>12</v>
      </c>
      <c r="CD428" s="28">
        <f t="shared" si="1946"/>
        <v>96</v>
      </c>
      <c r="CE428" s="28">
        <f t="shared" si="1946"/>
        <v>1.6</v>
      </c>
      <c r="CF428" s="28">
        <f t="shared" si="1946"/>
        <v>32</v>
      </c>
      <c r="CG428" s="28">
        <f t="shared" si="1946"/>
        <v>18.2</v>
      </c>
      <c r="CH428" s="28">
        <f t="shared" si="1946"/>
        <v>55</v>
      </c>
      <c r="CI428" s="28">
        <f t="shared" si="1946"/>
        <v>40</v>
      </c>
      <c r="CJ428" s="28">
        <f t="shared" si="1946"/>
        <v>73</v>
      </c>
      <c r="CK428" s="28" t="str">
        <f t="shared" si="1946"/>
        <v/>
      </c>
      <c r="CL428" s="28">
        <f t="shared" si="1946"/>
        <v>39.5</v>
      </c>
      <c r="CM428" s="28" t="str">
        <f t="shared" si="1946"/>
        <v/>
      </c>
      <c r="CN428" s="28">
        <f t="shared" si="1946"/>
        <v>34</v>
      </c>
      <c r="CO428" s="28" t="str">
        <f t="shared" si="1946"/>
        <v/>
      </c>
      <c r="CP428" s="28" t="str">
        <f t="shared" si="1946"/>
        <v/>
      </c>
      <c r="CQ428" s="28">
        <f t="shared" si="1946"/>
        <v>64</v>
      </c>
      <c r="CR428" s="28">
        <f t="shared" si="1946"/>
        <v>0.2</v>
      </c>
      <c r="CS428" s="28">
        <f t="shared" si="1946"/>
        <v>0.6</v>
      </c>
      <c r="CT428" s="28">
        <f t="shared" si="1946"/>
        <v>0</v>
      </c>
      <c r="CU428" s="28" t="str">
        <f t="shared" si="1946"/>
        <v/>
      </c>
      <c r="CV428" s="28">
        <f t="shared" si="1946"/>
        <v>48</v>
      </c>
      <c r="CW428" s="28">
        <f t="shared" si="1946"/>
        <v>15</v>
      </c>
      <c r="CX428" s="28">
        <f t="shared" si="1946"/>
        <v>49</v>
      </c>
      <c r="CY428" s="28">
        <f t="shared" si="1946"/>
        <v>2.6</v>
      </c>
      <c r="CZ428" s="28">
        <f t="shared" si="1946"/>
        <v>35</v>
      </c>
      <c r="DA428" s="28" t="str">
        <f t="shared" si="1946"/>
        <v/>
      </c>
      <c r="DB428" s="28">
        <f t="shared" si="1946"/>
        <v>0</v>
      </c>
      <c r="DC428" s="28" t="str">
        <f t="shared" si="1946"/>
        <v/>
      </c>
      <c r="DD428" s="28" t="str">
        <f t="shared" si="1946"/>
        <v/>
      </c>
      <c r="DE428" s="28">
        <f t="shared" si="1946"/>
        <v>76</v>
      </c>
      <c r="DF428" s="28">
        <f t="shared" si="1946"/>
        <v>60</v>
      </c>
      <c r="DG428" s="28">
        <f t="shared" si="1946"/>
        <v>18</v>
      </c>
      <c r="DH428" s="28">
        <f t="shared" si="1946"/>
        <v>17.2</v>
      </c>
      <c r="DI428" s="28">
        <f t="shared" si="1946"/>
        <v>75</v>
      </c>
      <c r="DJ428" s="28">
        <f t="shared" si="1946"/>
        <v>16</v>
      </c>
      <c r="DK428" s="28" t="str">
        <f t="shared" si="1946"/>
        <v/>
      </c>
      <c r="DL428" s="28" t="str">
        <f t="shared" si="1946"/>
        <v/>
      </c>
      <c r="DM428" s="28">
        <f t="shared" si="1946"/>
        <v>27</v>
      </c>
      <c r="DN428" s="28">
        <f t="shared" si="1946"/>
        <v>14</v>
      </c>
      <c r="DO428" s="28" t="str">
        <f t="shared" si="1946"/>
        <v/>
      </c>
      <c r="DP428" s="28">
        <f t="shared" si="1946"/>
        <v>12</v>
      </c>
      <c r="DQ428" s="28">
        <f t="shared" si="1946"/>
        <v>22.8</v>
      </c>
      <c r="DR428" s="28">
        <f t="shared" si="1946"/>
        <v>9</v>
      </c>
      <c r="DS428" s="28">
        <f t="shared" si="1946"/>
        <v>49.199999999999996</v>
      </c>
      <c r="DT428" s="28">
        <f t="shared" si="1946"/>
        <v>35</v>
      </c>
      <c r="DU428" s="28">
        <f t="shared" si="1946"/>
        <v>27</v>
      </c>
      <c r="DV428" s="28">
        <f t="shared" si="1946"/>
        <v>18</v>
      </c>
      <c r="DW428" s="28" t="str">
        <f t="shared" si="1946"/>
        <v/>
      </c>
      <c r="DX428" s="28">
        <f t="shared" ref="DX428:GI428" si="1947">IF($BJ428&lt;=DX$409,ROUND(_xlfn.IFS($BJ$406="u_inc",$BJ428/DX$409,$BJ$406="u_rand",DW89,$BJ$406="u_norm",DW144)*ROUNDDOWN(((DX$407-DX$408)/DX$406),0),0)*DX$406+DX$408,"")</f>
        <v>66</v>
      </c>
      <c r="DY428" s="28">
        <f t="shared" si="1947"/>
        <v>8</v>
      </c>
      <c r="DZ428" s="28" t="str">
        <f t="shared" si="1947"/>
        <v/>
      </c>
      <c r="EA428" s="28" t="str">
        <f t="shared" si="1947"/>
        <v/>
      </c>
      <c r="EB428" s="28">
        <f t="shared" si="1947"/>
        <v>45</v>
      </c>
      <c r="EC428" s="28">
        <f t="shared" si="1947"/>
        <v>23</v>
      </c>
      <c r="ED428" s="28" t="str">
        <f t="shared" si="1947"/>
        <v/>
      </c>
      <c r="EE428" s="28">
        <f t="shared" si="1947"/>
        <v>42</v>
      </c>
      <c r="EF428" s="28">
        <f t="shared" si="1947"/>
        <v>52</v>
      </c>
      <c r="EG428" s="28" t="str">
        <f t="shared" si="1947"/>
        <v/>
      </c>
      <c r="EH428" s="28">
        <f t="shared" si="1947"/>
        <v>16</v>
      </c>
      <c r="EI428" s="28">
        <f t="shared" si="1947"/>
        <v>56</v>
      </c>
      <c r="EJ428" s="28">
        <f t="shared" si="1947"/>
        <v>6</v>
      </c>
      <c r="EK428" s="28">
        <f t="shared" si="1947"/>
        <v>52</v>
      </c>
      <c r="EL428" s="28">
        <f t="shared" si="1947"/>
        <v>34</v>
      </c>
      <c r="EM428" s="28">
        <f t="shared" si="1947"/>
        <v>53</v>
      </c>
      <c r="EN428" s="28">
        <f t="shared" si="1947"/>
        <v>28</v>
      </c>
      <c r="EO428" s="28">
        <f t="shared" si="1947"/>
        <v>46</v>
      </c>
      <c r="EP428" s="28">
        <f t="shared" si="1947"/>
        <v>21</v>
      </c>
      <c r="EQ428" s="28">
        <f t="shared" si="1947"/>
        <v>49</v>
      </c>
      <c r="ER428" s="28" t="str">
        <f t="shared" si="1947"/>
        <v/>
      </c>
      <c r="ES428" s="28" t="str">
        <f t="shared" si="1947"/>
        <v/>
      </c>
      <c r="ET428" s="28">
        <f t="shared" si="1947"/>
        <v>0</v>
      </c>
      <c r="EU428" s="28">
        <f t="shared" si="1947"/>
        <v>8</v>
      </c>
      <c r="EV428" s="28">
        <f t="shared" si="1947"/>
        <v>3</v>
      </c>
      <c r="EW428" s="28" t="str">
        <f t="shared" si="1947"/>
        <v/>
      </c>
      <c r="EX428" s="28">
        <f t="shared" si="1947"/>
        <v>38</v>
      </c>
      <c r="EY428" s="28">
        <f t="shared" si="1947"/>
        <v>3.5</v>
      </c>
      <c r="EZ428" s="28">
        <f t="shared" si="1947"/>
        <v>10.4</v>
      </c>
      <c r="FA428" s="28">
        <f t="shared" si="1947"/>
        <v>0</v>
      </c>
      <c r="FB428" s="28">
        <f t="shared" si="1947"/>
        <v>75</v>
      </c>
      <c r="FC428" s="28">
        <f t="shared" si="1947"/>
        <v>48</v>
      </c>
      <c r="FD428" s="28">
        <f t="shared" si="1947"/>
        <v>20</v>
      </c>
      <c r="FE428" s="28">
        <f t="shared" si="1947"/>
        <v>65</v>
      </c>
      <c r="FF428" s="28">
        <f t="shared" si="1947"/>
        <v>12</v>
      </c>
      <c r="FG428" s="28">
        <f t="shared" si="1947"/>
        <v>1.1000000000000001</v>
      </c>
      <c r="FH428" s="28">
        <f t="shared" si="1947"/>
        <v>2</v>
      </c>
      <c r="FI428" s="28">
        <f t="shared" si="1947"/>
        <v>20</v>
      </c>
      <c r="FJ428" s="28">
        <f t="shared" si="1947"/>
        <v>0</v>
      </c>
      <c r="FK428" s="28" t="str">
        <f t="shared" si="1947"/>
        <v/>
      </c>
      <c r="FL428" s="28">
        <f t="shared" si="1947"/>
        <v>30</v>
      </c>
      <c r="FM428" s="28" t="str">
        <f t="shared" si="1947"/>
        <v/>
      </c>
      <c r="FN428" s="28">
        <f t="shared" si="1947"/>
        <v>44</v>
      </c>
      <c r="FO428" s="28" t="str">
        <f t="shared" si="1947"/>
        <v/>
      </c>
      <c r="FP428" s="28" t="str">
        <f t="shared" si="1947"/>
        <v/>
      </c>
      <c r="FQ428" s="28">
        <f t="shared" si="1947"/>
        <v>38</v>
      </c>
      <c r="FR428" s="28">
        <f t="shared" si="1947"/>
        <v>76</v>
      </c>
      <c r="FS428" s="28" t="str">
        <f t="shared" si="1947"/>
        <v/>
      </c>
      <c r="FT428" s="28" t="str">
        <f t="shared" si="1947"/>
        <v/>
      </c>
      <c r="FU428" s="28">
        <f t="shared" si="1947"/>
        <v>9</v>
      </c>
      <c r="FV428" s="28" t="str">
        <f t="shared" si="1947"/>
        <v/>
      </c>
      <c r="FW428" s="28">
        <f t="shared" si="1947"/>
        <v>32.9</v>
      </c>
      <c r="FX428" s="28">
        <f t="shared" si="1947"/>
        <v>2.9000000000000004</v>
      </c>
      <c r="FY428" s="28">
        <f t="shared" si="1947"/>
        <v>40</v>
      </c>
      <c r="FZ428" s="28" t="str">
        <f t="shared" si="1947"/>
        <v/>
      </c>
      <c r="GA428" s="28">
        <f t="shared" si="1947"/>
        <v>8</v>
      </c>
      <c r="GB428" s="28">
        <f t="shared" si="1947"/>
        <v>56</v>
      </c>
      <c r="GC428" s="28" t="str">
        <f t="shared" si="1947"/>
        <v/>
      </c>
      <c r="GD428" s="28" t="str">
        <f t="shared" si="1947"/>
        <v/>
      </c>
      <c r="GE428" s="28">
        <f t="shared" si="1947"/>
        <v>3</v>
      </c>
      <c r="GF428" s="28">
        <f t="shared" si="1947"/>
        <v>28</v>
      </c>
      <c r="GG428" s="28" t="str">
        <f t="shared" si="1947"/>
        <v/>
      </c>
      <c r="GH428" s="28">
        <f t="shared" si="1947"/>
        <v>12</v>
      </c>
      <c r="GI428" s="28">
        <f t="shared" si="1947"/>
        <v>0.8</v>
      </c>
      <c r="GJ428" s="28">
        <f t="shared" ref="GJ428:IU428" si="1948">IF($BJ428&lt;=GJ$409,ROUND(_xlfn.IFS($BJ$406="u_inc",$BJ428/GJ$409,$BJ$406="u_rand",GI89,$BJ$406="u_norm",GI144)*ROUNDDOWN(((GJ$407-GJ$408)/GJ$406),0),0)*GJ$406+GJ$408,"")</f>
        <v>16</v>
      </c>
      <c r="GK428" s="28">
        <f t="shared" si="1948"/>
        <v>31.2</v>
      </c>
      <c r="GL428" s="28">
        <f t="shared" si="1948"/>
        <v>40</v>
      </c>
      <c r="GM428" s="28">
        <f t="shared" si="1948"/>
        <v>7</v>
      </c>
      <c r="GN428" s="28">
        <f t="shared" si="1948"/>
        <v>4</v>
      </c>
      <c r="GO428" s="28">
        <f t="shared" si="1948"/>
        <v>40</v>
      </c>
      <c r="GP428" s="28" t="str">
        <f t="shared" si="1948"/>
        <v/>
      </c>
      <c r="GQ428" s="28" t="str">
        <f t="shared" si="1948"/>
        <v/>
      </c>
      <c r="GR428" s="28" t="str">
        <f t="shared" si="1948"/>
        <v/>
      </c>
      <c r="GS428" s="28">
        <f t="shared" si="1948"/>
        <v>19.200000000000003</v>
      </c>
      <c r="GT428" s="28">
        <f t="shared" si="1948"/>
        <v>15</v>
      </c>
      <c r="GU428" s="28">
        <f t="shared" si="1948"/>
        <v>3.2</v>
      </c>
      <c r="GV428" s="28">
        <f t="shared" si="1948"/>
        <v>12</v>
      </c>
      <c r="GW428" s="28">
        <f t="shared" si="1948"/>
        <v>60</v>
      </c>
      <c r="GX428" s="28">
        <f t="shared" si="1948"/>
        <v>6</v>
      </c>
      <c r="GY428" s="28">
        <f t="shared" si="1948"/>
        <v>2.6</v>
      </c>
      <c r="GZ428" s="28">
        <f t="shared" si="1948"/>
        <v>32</v>
      </c>
      <c r="HA428" s="28">
        <f t="shared" si="1948"/>
        <v>12</v>
      </c>
      <c r="HB428" s="28">
        <f t="shared" si="1948"/>
        <v>1.38</v>
      </c>
      <c r="HC428" s="28">
        <f t="shared" si="1948"/>
        <v>25</v>
      </c>
      <c r="HD428" s="28">
        <f t="shared" si="1948"/>
        <v>50</v>
      </c>
      <c r="HE428" s="28">
        <f t="shared" si="1948"/>
        <v>1.2000000000000002</v>
      </c>
      <c r="HF428" s="28">
        <f t="shared" si="1948"/>
        <v>6</v>
      </c>
      <c r="HG428" s="28">
        <f t="shared" si="1948"/>
        <v>1.25</v>
      </c>
      <c r="HH428" s="28" t="str">
        <f t="shared" si="1948"/>
        <v/>
      </c>
      <c r="HI428" s="28">
        <f t="shared" si="1948"/>
        <v>2</v>
      </c>
      <c r="HJ428" s="28" t="str">
        <f t="shared" si="1948"/>
        <v/>
      </c>
      <c r="HK428" s="28">
        <f t="shared" si="1948"/>
        <v>15</v>
      </c>
      <c r="HL428" s="28">
        <f t="shared" si="1948"/>
        <v>10</v>
      </c>
      <c r="HM428" s="28">
        <f t="shared" si="1948"/>
        <v>12</v>
      </c>
      <c r="HN428" s="28">
        <f t="shared" si="1948"/>
        <v>33</v>
      </c>
      <c r="HO428" s="28">
        <f t="shared" si="1948"/>
        <v>40</v>
      </c>
      <c r="HP428" s="28">
        <f t="shared" si="1948"/>
        <v>80</v>
      </c>
      <c r="HQ428" s="28">
        <f t="shared" si="1948"/>
        <v>36</v>
      </c>
      <c r="HR428" s="28" t="str">
        <f t="shared" si="1948"/>
        <v/>
      </c>
      <c r="HS428" s="28">
        <f t="shared" si="1948"/>
        <v>15.16</v>
      </c>
      <c r="HT428" s="28">
        <f t="shared" si="1948"/>
        <v>10</v>
      </c>
      <c r="HU428" s="28">
        <f t="shared" si="1948"/>
        <v>9.9</v>
      </c>
      <c r="HV428" s="28">
        <f t="shared" si="1948"/>
        <v>72</v>
      </c>
      <c r="HW428" s="28">
        <f t="shared" si="1948"/>
        <v>18</v>
      </c>
      <c r="HX428" s="28" t="str">
        <f t="shared" si="1948"/>
        <v/>
      </c>
      <c r="HY428" s="28">
        <f t="shared" si="1948"/>
        <v>6.6</v>
      </c>
      <c r="HZ428" s="28">
        <f t="shared" si="1948"/>
        <v>13.600000000000001</v>
      </c>
      <c r="IA428" s="28">
        <f t="shared" si="1948"/>
        <v>69</v>
      </c>
      <c r="IB428" s="28" t="str">
        <f t="shared" si="1948"/>
        <v/>
      </c>
      <c r="IC428" s="28" t="str">
        <f t="shared" si="1948"/>
        <v/>
      </c>
      <c r="ID428" s="28">
        <f t="shared" si="1948"/>
        <v>1.6</v>
      </c>
      <c r="IE428" s="28">
        <f t="shared" si="1948"/>
        <v>4</v>
      </c>
      <c r="IF428" s="28">
        <f t="shared" si="1948"/>
        <v>35</v>
      </c>
      <c r="IG428" s="28" t="str">
        <f t="shared" si="1948"/>
        <v/>
      </c>
      <c r="IH428" s="28">
        <f t="shared" si="1948"/>
        <v>66</v>
      </c>
      <c r="II428" s="28">
        <f t="shared" si="1948"/>
        <v>84</v>
      </c>
      <c r="IJ428" s="28" t="str">
        <f t="shared" si="1948"/>
        <v/>
      </c>
      <c r="IK428" s="28" t="str">
        <f t="shared" si="1948"/>
        <v/>
      </c>
      <c r="IL428" s="28">
        <f t="shared" si="1948"/>
        <v>42</v>
      </c>
      <c r="IM428" s="28">
        <f t="shared" si="1948"/>
        <v>3.5</v>
      </c>
      <c r="IN428" s="28">
        <f t="shared" si="1948"/>
        <v>5.0999999999999996</v>
      </c>
      <c r="IO428" s="28">
        <f t="shared" si="1948"/>
        <v>13.799999999999999</v>
      </c>
      <c r="IP428" s="28">
        <f t="shared" si="1948"/>
        <v>10</v>
      </c>
      <c r="IQ428" s="28" t="str">
        <f t="shared" si="1948"/>
        <v/>
      </c>
      <c r="IR428" s="28">
        <f t="shared" si="1948"/>
        <v>21.599999999999998</v>
      </c>
      <c r="IS428" s="28">
        <f t="shared" si="1948"/>
        <v>21.6</v>
      </c>
      <c r="IT428" s="28" t="str">
        <f t="shared" si="1948"/>
        <v/>
      </c>
      <c r="IU428" s="28" t="str">
        <f t="shared" si="1948"/>
        <v/>
      </c>
      <c r="IV428" s="28">
        <f t="shared" ref="IV428:JC428" si="1949">IF($BJ428&lt;=IV$409,ROUND(_xlfn.IFS($BJ$406="u_inc",$BJ428/IV$409,$BJ$406="u_rand",IU89,$BJ$406="u_norm",IU144)*ROUNDDOWN(((IV$407-IV$408)/IV$406),0),0)*IV$406+IV$408,"")</f>
        <v>45</v>
      </c>
      <c r="IW428" s="28">
        <f t="shared" si="1949"/>
        <v>15</v>
      </c>
      <c r="IX428" s="28">
        <f t="shared" si="1949"/>
        <v>0.2</v>
      </c>
      <c r="IY428" s="28">
        <f t="shared" si="1949"/>
        <v>77</v>
      </c>
      <c r="IZ428" s="28" t="str">
        <f t="shared" si="1949"/>
        <v/>
      </c>
      <c r="JA428" s="28">
        <f t="shared" si="1949"/>
        <v>0.2</v>
      </c>
      <c r="JB428" s="28">
        <f t="shared" si="1949"/>
        <v>12</v>
      </c>
      <c r="JC428" s="28">
        <f t="shared" si="1949"/>
        <v>39</v>
      </c>
    </row>
    <row r="429" spans="6:263" x14ac:dyDescent="0.45">
      <c r="F429" s="7">
        <f t="shared" si="1929"/>
        <v>0.19796367650756783</v>
      </c>
      <c r="G429" s="7">
        <f t="shared" si="1929"/>
        <v>6.9284579283224693E-2</v>
      </c>
      <c r="H429" s="7">
        <f t="shared" si="1929"/>
        <v>0.49740677256947696</v>
      </c>
      <c r="I429" s="7">
        <f t="shared" si="1929"/>
        <v>0.36071851028162916</v>
      </c>
      <c r="J429" s="7">
        <f t="shared" si="1929"/>
        <v>0.61095572012055466</v>
      </c>
      <c r="K429" s="7">
        <f t="shared" si="1929"/>
        <v>0.16413740588544748</v>
      </c>
      <c r="L429" s="7">
        <f t="shared" si="1929"/>
        <v>0.86936007806535809</v>
      </c>
      <c r="M429" s="7">
        <f t="shared" si="1929"/>
        <v>0.47218834211686084</v>
      </c>
      <c r="N429" s="7">
        <f t="shared" si="1929"/>
        <v>0.40718257958403908</v>
      </c>
      <c r="O429" s="7">
        <f t="shared" si="1929"/>
        <v>0.77269454196686604</v>
      </c>
      <c r="P429" s="7">
        <f t="shared" si="1929"/>
        <v>0.41418461241488558</v>
      </c>
      <c r="Q429" s="7">
        <f t="shared" si="1929"/>
        <v>0.52951884527202642</v>
      </c>
      <c r="R429" s="7">
        <f t="shared" si="1929"/>
        <v>0.88137834141095095</v>
      </c>
      <c r="S429" s="7">
        <f t="shared" si="1929"/>
        <v>0.62253289512476551</v>
      </c>
      <c r="T429" s="7">
        <f t="shared" si="1929"/>
        <v>0.76806467201936279</v>
      </c>
      <c r="U429" s="7">
        <f t="shared" si="1929"/>
        <v>0.74335268779813901</v>
      </c>
      <c r="V429" s="7">
        <f t="shared" si="1924"/>
        <v>0.20486404756310583</v>
      </c>
      <c r="W429" s="7">
        <f t="shared" si="1924"/>
        <v>0.94930580116310426</v>
      </c>
      <c r="X429" s="7">
        <f t="shared" si="1924"/>
        <v>0.42170780264851998</v>
      </c>
      <c r="Y429" s="7">
        <f t="shared" si="1924"/>
        <v>0.56430062445080864</v>
      </c>
      <c r="Z429" s="7">
        <f t="shared" si="1924"/>
        <v>0.93591992740329355</v>
      </c>
      <c r="AA429" s="7">
        <f t="shared" si="1924"/>
        <v>0.43941070951493955</v>
      </c>
      <c r="AB429" s="7">
        <f t="shared" si="1924"/>
        <v>0.29132754415801149</v>
      </c>
      <c r="AC429" s="7">
        <f t="shared" si="1924"/>
        <v>0.94996599617878252</v>
      </c>
      <c r="AD429" s="7">
        <f t="shared" si="1924"/>
        <v>0.58978258892418001</v>
      </c>
      <c r="BJ429">
        <v>13</v>
      </c>
      <c r="BL429" s="28">
        <f t="shared" ref="BL429:DW429" si="1950">IF($BJ429&lt;=BL$409,ROUND(_xlfn.IFS($BJ$406="u_inc",$BJ429/BL$409,$BJ$406="u_rand",BK90,$BJ$406="u_norm",BK145)*ROUNDDOWN(((BL$407-BL$408)/BL$406),0),0)*BL$406+BL$408,"")</f>
        <v>12</v>
      </c>
      <c r="BM429" s="28">
        <f t="shared" si="1950"/>
        <v>66</v>
      </c>
      <c r="BN429" s="28">
        <f t="shared" si="1950"/>
        <v>12</v>
      </c>
      <c r="BO429" s="28">
        <f t="shared" si="1950"/>
        <v>12</v>
      </c>
      <c r="BP429" s="28" t="str">
        <f t="shared" si="1950"/>
        <v/>
      </c>
      <c r="BQ429" s="28" t="str">
        <f t="shared" si="1950"/>
        <v/>
      </c>
      <c r="BR429" s="28">
        <f t="shared" si="1950"/>
        <v>15</v>
      </c>
      <c r="BS429" s="28" t="str">
        <f t="shared" si="1950"/>
        <v/>
      </c>
      <c r="BT429" s="28" t="str">
        <f t="shared" si="1950"/>
        <v/>
      </c>
      <c r="BU429" s="28">
        <f t="shared" si="1950"/>
        <v>39</v>
      </c>
      <c r="BV429" s="28">
        <f t="shared" si="1950"/>
        <v>81</v>
      </c>
      <c r="BW429" s="28" t="str">
        <f t="shared" si="1950"/>
        <v/>
      </c>
      <c r="BX429" s="28" t="str">
        <f t="shared" si="1950"/>
        <v/>
      </c>
      <c r="BY429" s="28" t="str">
        <f t="shared" si="1950"/>
        <v/>
      </c>
      <c r="BZ429" s="28">
        <f t="shared" si="1950"/>
        <v>48</v>
      </c>
      <c r="CA429" s="28">
        <f t="shared" si="1950"/>
        <v>24</v>
      </c>
      <c r="CB429" s="28">
        <f t="shared" si="1950"/>
        <v>6</v>
      </c>
      <c r="CC429" s="28">
        <f t="shared" si="1950"/>
        <v>16</v>
      </c>
      <c r="CD429" s="28">
        <f t="shared" si="1950"/>
        <v>40</v>
      </c>
      <c r="CE429" s="28">
        <f t="shared" si="1950"/>
        <v>7.2</v>
      </c>
      <c r="CF429" s="28">
        <f t="shared" si="1950"/>
        <v>26</v>
      </c>
      <c r="CG429" s="28">
        <f t="shared" si="1950"/>
        <v>24.5</v>
      </c>
      <c r="CH429" s="28">
        <f t="shared" si="1950"/>
        <v>55</v>
      </c>
      <c r="CI429" s="28">
        <f t="shared" si="1950"/>
        <v>64</v>
      </c>
      <c r="CJ429" s="28">
        <f t="shared" si="1950"/>
        <v>21.6</v>
      </c>
      <c r="CK429" s="28" t="str">
        <f t="shared" si="1950"/>
        <v/>
      </c>
      <c r="CL429" s="28">
        <f t="shared" si="1950"/>
        <v>41.5</v>
      </c>
      <c r="CM429" s="28" t="str">
        <f t="shared" si="1950"/>
        <v/>
      </c>
      <c r="CN429" s="28">
        <f t="shared" si="1950"/>
        <v>6</v>
      </c>
      <c r="CO429" s="28" t="str">
        <f t="shared" si="1950"/>
        <v/>
      </c>
      <c r="CP429" s="28" t="str">
        <f t="shared" si="1950"/>
        <v/>
      </c>
      <c r="CQ429" s="28">
        <f t="shared" si="1950"/>
        <v>16</v>
      </c>
      <c r="CR429" s="28">
        <f t="shared" si="1950"/>
        <v>2.38</v>
      </c>
      <c r="CS429" s="28">
        <f t="shared" si="1950"/>
        <v>1.5</v>
      </c>
      <c r="CT429" s="28">
        <f t="shared" si="1950"/>
        <v>35</v>
      </c>
      <c r="CU429" s="28" t="str">
        <f t="shared" si="1950"/>
        <v/>
      </c>
      <c r="CV429" s="28">
        <f t="shared" si="1950"/>
        <v>22</v>
      </c>
      <c r="CW429" s="28">
        <f t="shared" si="1950"/>
        <v>33</v>
      </c>
      <c r="CX429" s="28">
        <f t="shared" si="1950"/>
        <v>70</v>
      </c>
      <c r="CY429" s="28">
        <f t="shared" si="1950"/>
        <v>2</v>
      </c>
      <c r="CZ429" s="28">
        <f t="shared" si="1950"/>
        <v>70</v>
      </c>
      <c r="DA429" s="28" t="str">
        <f t="shared" si="1950"/>
        <v/>
      </c>
      <c r="DB429" s="28">
        <f t="shared" si="1950"/>
        <v>50</v>
      </c>
      <c r="DC429" s="28" t="str">
        <f t="shared" si="1950"/>
        <v/>
      </c>
      <c r="DD429" s="28" t="str">
        <f t="shared" si="1950"/>
        <v/>
      </c>
      <c r="DE429" s="28">
        <f t="shared" si="1950"/>
        <v>80</v>
      </c>
      <c r="DF429" s="28">
        <f t="shared" si="1950"/>
        <v>60</v>
      </c>
      <c r="DG429" s="28">
        <f t="shared" si="1950"/>
        <v>0</v>
      </c>
      <c r="DH429" s="28">
        <f t="shared" si="1950"/>
        <v>48.400000000000006</v>
      </c>
      <c r="DI429" s="28">
        <f t="shared" si="1950"/>
        <v>35</v>
      </c>
      <c r="DJ429" s="28">
        <f t="shared" si="1950"/>
        <v>24</v>
      </c>
      <c r="DK429" s="28" t="str">
        <f t="shared" si="1950"/>
        <v/>
      </c>
      <c r="DL429" s="28" t="str">
        <f t="shared" si="1950"/>
        <v/>
      </c>
      <c r="DM429" s="28">
        <f t="shared" si="1950"/>
        <v>23</v>
      </c>
      <c r="DN429" s="28">
        <f t="shared" si="1950"/>
        <v>35</v>
      </c>
      <c r="DO429" s="28" t="str">
        <f t="shared" si="1950"/>
        <v/>
      </c>
      <c r="DP429" s="28">
        <f t="shared" si="1950"/>
        <v>4</v>
      </c>
      <c r="DQ429" s="28">
        <f t="shared" si="1950"/>
        <v>31</v>
      </c>
      <c r="DR429" s="28">
        <f t="shared" si="1950"/>
        <v>21</v>
      </c>
      <c r="DS429" s="28">
        <f t="shared" si="1950"/>
        <v>59.4</v>
      </c>
      <c r="DT429" s="28">
        <f t="shared" si="1950"/>
        <v>35</v>
      </c>
      <c r="DU429" s="28">
        <f t="shared" si="1950"/>
        <v>3</v>
      </c>
      <c r="DV429" s="28">
        <f t="shared" si="1950"/>
        <v>86</v>
      </c>
      <c r="DW429" s="28" t="str">
        <f t="shared" si="1950"/>
        <v/>
      </c>
      <c r="DX429" s="28">
        <f t="shared" ref="DX429:GI429" si="1951">IF($BJ429&lt;=DX$409,ROUND(_xlfn.IFS($BJ$406="u_inc",$BJ429/DX$409,$BJ$406="u_rand",DW90,$BJ$406="u_norm",DW145)*ROUNDDOWN(((DX$407-DX$408)/DX$406),0),0)*DX$406+DX$408,"")</f>
        <v>12</v>
      </c>
      <c r="DY429" s="28">
        <f t="shared" si="1951"/>
        <v>16.5</v>
      </c>
      <c r="DZ429" s="28" t="str">
        <f t="shared" si="1951"/>
        <v/>
      </c>
      <c r="EA429" s="28" t="str">
        <f t="shared" si="1951"/>
        <v/>
      </c>
      <c r="EB429" s="28">
        <f t="shared" si="1951"/>
        <v>39</v>
      </c>
      <c r="EC429" s="28">
        <f t="shared" si="1951"/>
        <v>40</v>
      </c>
      <c r="ED429" s="28" t="str">
        <f t="shared" si="1951"/>
        <v/>
      </c>
      <c r="EE429" s="28">
        <f t="shared" si="1951"/>
        <v>90</v>
      </c>
      <c r="EF429" s="28">
        <f t="shared" si="1951"/>
        <v>0</v>
      </c>
      <c r="EG429" s="28" t="str">
        <f t="shared" si="1951"/>
        <v/>
      </c>
      <c r="EH429" s="28">
        <f t="shared" si="1951"/>
        <v>10</v>
      </c>
      <c r="EI429" s="28">
        <f t="shared" si="1951"/>
        <v>14</v>
      </c>
      <c r="EJ429" s="28">
        <f t="shared" si="1951"/>
        <v>0</v>
      </c>
      <c r="EK429" s="28">
        <f t="shared" si="1951"/>
        <v>27.200000000000003</v>
      </c>
      <c r="EL429" s="28">
        <f t="shared" si="1951"/>
        <v>20</v>
      </c>
      <c r="EM429" s="28">
        <f t="shared" si="1951"/>
        <v>58</v>
      </c>
      <c r="EN429" s="28">
        <f t="shared" si="1951"/>
        <v>18</v>
      </c>
      <c r="EO429" s="28">
        <f t="shared" si="1951"/>
        <v>32</v>
      </c>
      <c r="EP429" s="28">
        <f t="shared" si="1951"/>
        <v>6</v>
      </c>
      <c r="EQ429" s="28">
        <f t="shared" si="1951"/>
        <v>63</v>
      </c>
      <c r="ER429" s="28" t="str">
        <f t="shared" si="1951"/>
        <v/>
      </c>
      <c r="ES429" s="28" t="str">
        <f t="shared" si="1951"/>
        <v/>
      </c>
      <c r="ET429" s="28">
        <f t="shared" si="1951"/>
        <v>5</v>
      </c>
      <c r="EU429" s="28">
        <f t="shared" si="1951"/>
        <v>18</v>
      </c>
      <c r="EV429" s="28">
        <f t="shared" si="1951"/>
        <v>24</v>
      </c>
      <c r="EW429" s="28" t="str">
        <f t="shared" si="1951"/>
        <v/>
      </c>
      <c r="EX429" s="28">
        <f t="shared" si="1951"/>
        <v>93</v>
      </c>
      <c r="EY429" s="28">
        <f t="shared" si="1951"/>
        <v>7.6999999999999993</v>
      </c>
      <c r="EZ429" s="28">
        <f t="shared" si="1951"/>
        <v>2.4000000000000004</v>
      </c>
      <c r="FA429" s="28">
        <f t="shared" si="1951"/>
        <v>2.4000000000000004</v>
      </c>
      <c r="FB429" s="28">
        <f t="shared" si="1951"/>
        <v>6</v>
      </c>
      <c r="FC429" s="28">
        <f t="shared" si="1951"/>
        <v>44</v>
      </c>
      <c r="FD429" s="28">
        <f t="shared" si="1951"/>
        <v>25</v>
      </c>
      <c r="FE429" s="28">
        <f t="shared" si="1951"/>
        <v>65</v>
      </c>
      <c r="FF429" s="28">
        <f t="shared" si="1951"/>
        <v>24</v>
      </c>
      <c r="FG429" s="28">
        <f t="shared" si="1951"/>
        <v>2</v>
      </c>
      <c r="FH429" s="28">
        <f t="shared" si="1951"/>
        <v>16</v>
      </c>
      <c r="FI429" s="28">
        <f t="shared" si="1951"/>
        <v>40</v>
      </c>
      <c r="FJ429" s="28">
        <f t="shared" si="1951"/>
        <v>12</v>
      </c>
      <c r="FK429" s="28" t="str">
        <f t="shared" si="1951"/>
        <v/>
      </c>
      <c r="FL429" s="28">
        <f t="shared" si="1951"/>
        <v>15</v>
      </c>
      <c r="FM429" s="28" t="str">
        <f t="shared" si="1951"/>
        <v/>
      </c>
      <c r="FN429" s="28">
        <f t="shared" si="1951"/>
        <v>44</v>
      </c>
      <c r="FO429" s="28" t="str">
        <f t="shared" si="1951"/>
        <v/>
      </c>
      <c r="FP429" s="28" t="str">
        <f t="shared" si="1951"/>
        <v/>
      </c>
      <c r="FQ429" s="28">
        <f t="shared" si="1951"/>
        <v>19</v>
      </c>
      <c r="FR429" s="28">
        <f t="shared" si="1951"/>
        <v>12</v>
      </c>
      <c r="FS429" s="28" t="str">
        <f t="shared" si="1951"/>
        <v/>
      </c>
      <c r="FT429" s="28" t="str">
        <f t="shared" si="1951"/>
        <v/>
      </c>
      <c r="FU429" s="28">
        <f t="shared" si="1951"/>
        <v>0.5</v>
      </c>
      <c r="FV429" s="28" t="str">
        <f t="shared" si="1951"/>
        <v/>
      </c>
      <c r="FW429" s="28">
        <f t="shared" si="1951"/>
        <v>20.299999999999997</v>
      </c>
      <c r="FX429" s="28">
        <f t="shared" si="1951"/>
        <v>56.7</v>
      </c>
      <c r="FY429" s="28">
        <f t="shared" si="1951"/>
        <v>44</v>
      </c>
      <c r="FZ429" s="28" t="str">
        <f t="shared" si="1951"/>
        <v/>
      </c>
      <c r="GA429" s="28">
        <f t="shared" si="1951"/>
        <v>0</v>
      </c>
      <c r="GB429" s="28">
        <f t="shared" si="1951"/>
        <v>18</v>
      </c>
      <c r="GC429" s="28" t="str">
        <f t="shared" si="1951"/>
        <v/>
      </c>
      <c r="GD429" s="28" t="str">
        <f t="shared" si="1951"/>
        <v/>
      </c>
      <c r="GE429" s="28">
        <f t="shared" si="1951"/>
        <v>15</v>
      </c>
      <c r="GF429" s="28">
        <f t="shared" si="1951"/>
        <v>35</v>
      </c>
      <c r="GG429" s="28" t="str">
        <f t="shared" si="1951"/>
        <v/>
      </c>
      <c r="GH429" s="28">
        <f t="shared" si="1951"/>
        <v>22</v>
      </c>
      <c r="GI429" s="28">
        <f t="shared" si="1951"/>
        <v>0.4</v>
      </c>
      <c r="GJ429" s="28">
        <f t="shared" ref="GJ429:IU429" si="1952">IF($BJ429&lt;=GJ$409,ROUND(_xlfn.IFS($BJ$406="u_inc",$BJ429/GJ$409,$BJ$406="u_rand",GI90,$BJ$406="u_norm",GI145)*ROUNDDOWN(((GJ$407-GJ$408)/GJ$406),0),0)*GJ$406+GJ$408,"")</f>
        <v>52</v>
      </c>
      <c r="GK429" s="28">
        <f t="shared" si="1952"/>
        <v>39</v>
      </c>
      <c r="GL429" s="28">
        <f t="shared" si="1952"/>
        <v>32</v>
      </c>
      <c r="GM429" s="28">
        <f t="shared" si="1952"/>
        <v>35</v>
      </c>
      <c r="GN429" s="28">
        <f t="shared" si="1952"/>
        <v>15</v>
      </c>
      <c r="GO429" s="28">
        <f t="shared" si="1952"/>
        <v>40</v>
      </c>
      <c r="GP429" s="28" t="str">
        <f t="shared" si="1952"/>
        <v/>
      </c>
      <c r="GQ429" s="28" t="str">
        <f t="shared" si="1952"/>
        <v/>
      </c>
      <c r="GR429" s="28" t="str">
        <f t="shared" si="1952"/>
        <v/>
      </c>
      <c r="GS429" s="28">
        <f t="shared" si="1952"/>
        <v>7.6000000000000005</v>
      </c>
      <c r="GT429" s="28">
        <f t="shared" si="1952"/>
        <v>55</v>
      </c>
      <c r="GU429" s="28">
        <f t="shared" si="1952"/>
        <v>8</v>
      </c>
      <c r="GV429" s="28">
        <f t="shared" si="1952"/>
        <v>8</v>
      </c>
      <c r="GW429" s="28">
        <f t="shared" si="1952"/>
        <v>18</v>
      </c>
      <c r="GX429" s="28">
        <f t="shared" si="1952"/>
        <v>32</v>
      </c>
      <c r="GY429" s="28">
        <f t="shared" si="1952"/>
        <v>1</v>
      </c>
      <c r="GZ429" s="28">
        <f t="shared" si="1952"/>
        <v>0</v>
      </c>
      <c r="HA429" s="28">
        <f t="shared" si="1952"/>
        <v>12</v>
      </c>
      <c r="HB429" s="28">
        <f t="shared" si="1952"/>
        <v>0.6</v>
      </c>
      <c r="HC429" s="28">
        <f t="shared" si="1952"/>
        <v>45</v>
      </c>
      <c r="HD429" s="28">
        <f t="shared" si="1952"/>
        <v>0</v>
      </c>
      <c r="HE429" s="28">
        <f t="shared" si="1952"/>
        <v>1.4000000000000001</v>
      </c>
      <c r="HF429" s="28">
        <f t="shared" si="1952"/>
        <v>66</v>
      </c>
      <c r="HG429" s="28">
        <f t="shared" si="1952"/>
        <v>5.65</v>
      </c>
      <c r="HH429" s="28" t="str">
        <f t="shared" si="1952"/>
        <v/>
      </c>
      <c r="HI429" s="28">
        <f t="shared" si="1952"/>
        <v>26</v>
      </c>
      <c r="HJ429" s="28" t="str">
        <f t="shared" si="1952"/>
        <v/>
      </c>
      <c r="HK429" s="28">
        <f t="shared" si="1952"/>
        <v>0</v>
      </c>
      <c r="HL429" s="28">
        <f t="shared" si="1952"/>
        <v>25</v>
      </c>
      <c r="HM429" s="28">
        <f t="shared" si="1952"/>
        <v>72</v>
      </c>
      <c r="HN429" s="28">
        <f t="shared" si="1952"/>
        <v>21</v>
      </c>
      <c r="HO429" s="28">
        <f t="shared" si="1952"/>
        <v>5</v>
      </c>
      <c r="HP429" s="28">
        <f t="shared" si="1952"/>
        <v>36</v>
      </c>
      <c r="HQ429" s="28">
        <f t="shared" si="1952"/>
        <v>0</v>
      </c>
      <c r="HR429" s="28" t="str">
        <f t="shared" si="1952"/>
        <v/>
      </c>
      <c r="HS429" s="28">
        <f t="shared" si="1952"/>
        <v>6.36</v>
      </c>
      <c r="HT429" s="28">
        <f t="shared" si="1952"/>
        <v>24</v>
      </c>
      <c r="HU429" s="28">
        <f t="shared" si="1952"/>
        <v>4.2</v>
      </c>
      <c r="HV429" s="28">
        <f t="shared" si="1952"/>
        <v>45</v>
      </c>
      <c r="HW429" s="28">
        <f t="shared" si="1952"/>
        <v>36</v>
      </c>
      <c r="HX429" s="28" t="str">
        <f t="shared" si="1952"/>
        <v/>
      </c>
      <c r="HY429" s="28">
        <f t="shared" si="1952"/>
        <v>0.6</v>
      </c>
      <c r="HZ429" s="28">
        <f t="shared" si="1952"/>
        <v>23.6</v>
      </c>
      <c r="IA429" s="28">
        <f t="shared" si="1952"/>
        <v>33</v>
      </c>
      <c r="IB429" s="28" t="str">
        <f t="shared" si="1952"/>
        <v/>
      </c>
      <c r="IC429" s="28" t="str">
        <f t="shared" si="1952"/>
        <v/>
      </c>
      <c r="ID429" s="28">
        <f t="shared" si="1952"/>
        <v>0</v>
      </c>
      <c r="IE429" s="28">
        <f t="shared" si="1952"/>
        <v>28</v>
      </c>
      <c r="IF429" s="28">
        <f t="shared" si="1952"/>
        <v>0</v>
      </c>
      <c r="IG429" s="28" t="str">
        <f t="shared" si="1952"/>
        <v/>
      </c>
      <c r="IH429" s="28">
        <f t="shared" si="1952"/>
        <v>37</v>
      </c>
      <c r="II429" s="28">
        <f t="shared" si="1952"/>
        <v>44</v>
      </c>
      <c r="IJ429" s="28" t="str">
        <f t="shared" si="1952"/>
        <v/>
      </c>
      <c r="IK429" s="28" t="str">
        <f t="shared" si="1952"/>
        <v/>
      </c>
      <c r="IL429" s="28">
        <f t="shared" si="1952"/>
        <v>41</v>
      </c>
      <c r="IM429" s="28">
        <f t="shared" si="1952"/>
        <v>32.9</v>
      </c>
      <c r="IN429" s="28">
        <f t="shared" si="1952"/>
        <v>11.4</v>
      </c>
      <c r="IO429" s="28">
        <f t="shared" si="1952"/>
        <v>6</v>
      </c>
      <c r="IP429" s="28">
        <f t="shared" si="1952"/>
        <v>60</v>
      </c>
      <c r="IQ429" s="28" t="str">
        <f t="shared" si="1952"/>
        <v/>
      </c>
      <c r="IR429" s="28">
        <f t="shared" si="1952"/>
        <v>15</v>
      </c>
      <c r="IS429" s="28">
        <f t="shared" si="1952"/>
        <v>10.8</v>
      </c>
      <c r="IT429" s="28" t="str">
        <f t="shared" si="1952"/>
        <v/>
      </c>
      <c r="IU429" s="28" t="str">
        <f t="shared" si="1952"/>
        <v/>
      </c>
      <c r="IV429" s="28">
        <f t="shared" ref="IV429:JC429" si="1953">IF($BJ429&lt;=IV$409,ROUND(_xlfn.IFS($BJ$406="u_inc",$BJ429/IV$409,$BJ$406="u_rand",IU90,$BJ$406="u_norm",IU145)*ROUNDDOWN(((IV$407-IV$408)/IV$406),0),0)*IV$406+IV$408,"")</f>
        <v>18</v>
      </c>
      <c r="IW429" s="28">
        <f t="shared" si="1953"/>
        <v>30</v>
      </c>
      <c r="IX429" s="28">
        <f t="shared" si="1953"/>
        <v>1.6</v>
      </c>
      <c r="IY429" s="28">
        <f t="shared" si="1953"/>
        <v>38</v>
      </c>
      <c r="IZ429" s="28" t="str">
        <f t="shared" si="1953"/>
        <v/>
      </c>
      <c r="JA429" s="28">
        <f t="shared" si="1953"/>
        <v>0.30000000000000004</v>
      </c>
      <c r="JB429" s="28">
        <f t="shared" si="1953"/>
        <v>18</v>
      </c>
      <c r="JC429" s="28">
        <f t="shared" si="1953"/>
        <v>21</v>
      </c>
    </row>
    <row r="430" spans="6:263" x14ac:dyDescent="0.45">
      <c r="F430" s="7">
        <f t="shared" si="1929"/>
        <v>0.90462869680702163</v>
      </c>
      <c r="G430" s="7">
        <f t="shared" si="1929"/>
        <v>0.43592658053893901</v>
      </c>
      <c r="H430" s="7">
        <f t="shared" si="1929"/>
        <v>0.32231870122361866</v>
      </c>
      <c r="I430" s="7">
        <f t="shared" si="1929"/>
        <v>0.24320980452150562</v>
      </c>
      <c r="J430" s="7">
        <f t="shared" si="1929"/>
        <v>0.4435659392939722</v>
      </c>
      <c r="K430" s="7">
        <f t="shared" si="1929"/>
        <v>7.6719496434889498E-2</v>
      </c>
      <c r="L430" s="7">
        <f t="shared" si="1929"/>
        <v>0.88032829290271186</v>
      </c>
      <c r="M430" s="7">
        <f t="shared" si="1929"/>
        <v>3.4623229892283319E-3</v>
      </c>
      <c r="N430" s="7">
        <f t="shared" si="1929"/>
        <v>0.11029910115073394</v>
      </c>
      <c r="O430" s="7">
        <f t="shared" si="1929"/>
        <v>0.73823528258979099</v>
      </c>
      <c r="P430" s="7">
        <f t="shared" si="1929"/>
        <v>0.10542587894267676</v>
      </c>
      <c r="Q430" s="7">
        <f t="shared" si="1929"/>
        <v>0.40418012598724112</v>
      </c>
      <c r="R430" s="7">
        <f t="shared" si="1929"/>
        <v>1.3918248011692542E-2</v>
      </c>
      <c r="S430" s="7">
        <f t="shared" si="1929"/>
        <v>0.28538056755689001</v>
      </c>
      <c r="T430" s="7">
        <f t="shared" si="1929"/>
        <v>0.24978304665991247</v>
      </c>
      <c r="U430" s="7">
        <f t="shared" si="1929"/>
        <v>0.37759270396902817</v>
      </c>
      <c r="V430" s="7">
        <f t="shared" si="1924"/>
        <v>0.99243991868218406</v>
      </c>
      <c r="W430" s="7">
        <f t="shared" si="1924"/>
        <v>0.94032794420622656</v>
      </c>
      <c r="X430" s="7">
        <f t="shared" si="1924"/>
        <v>0.25734164670917281</v>
      </c>
      <c r="Y430" s="7">
        <f t="shared" si="1924"/>
        <v>0.35544286498587713</v>
      </c>
      <c r="Z430" s="7">
        <f t="shared" si="1924"/>
        <v>0.79081568438132088</v>
      </c>
      <c r="AA430" s="7">
        <f t="shared" si="1924"/>
        <v>0.79435899564733681</v>
      </c>
      <c r="AB430" s="7">
        <f t="shared" si="1924"/>
        <v>0.6718840513713118</v>
      </c>
      <c r="AC430" s="7">
        <f t="shared" si="1924"/>
        <v>0.80860154601214529</v>
      </c>
      <c r="AD430" s="7">
        <f t="shared" si="1924"/>
        <v>0.3953499590956373</v>
      </c>
      <c r="BJ430">
        <v>14</v>
      </c>
      <c r="BL430" s="28">
        <f t="shared" ref="BL430:DW430" si="1954">IF($BJ430&lt;=BL$409,ROUND(_xlfn.IFS($BJ$406="u_inc",$BJ430/BL$409,$BJ$406="u_rand",BK91,$BJ$406="u_norm",BK146)*ROUNDDOWN(((BL$407-BL$408)/BL$406),0),0)*BL$406+BL$408,"")</f>
        <v>24</v>
      </c>
      <c r="BM430" s="28">
        <f t="shared" si="1954"/>
        <v>57</v>
      </c>
      <c r="BN430" s="28">
        <f t="shared" si="1954"/>
        <v>6.6</v>
      </c>
      <c r="BO430" s="28">
        <f t="shared" si="1954"/>
        <v>12</v>
      </c>
      <c r="BP430" s="28" t="str">
        <f t="shared" si="1954"/>
        <v/>
      </c>
      <c r="BQ430" s="28" t="str">
        <f t="shared" si="1954"/>
        <v/>
      </c>
      <c r="BR430" s="28">
        <f t="shared" si="1954"/>
        <v>0</v>
      </c>
      <c r="BS430" s="28" t="str">
        <f t="shared" si="1954"/>
        <v/>
      </c>
      <c r="BT430" s="28" t="str">
        <f t="shared" si="1954"/>
        <v/>
      </c>
      <c r="BU430" s="28">
        <f t="shared" si="1954"/>
        <v>35</v>
      </c>
      <c r="BV430" s="28">
        <f t="shared" si="1954"/>
        <v>3</v>
      </c>
      <c r="BW430" s="28" t="str">
        <f t="shared" si="1954"/>
        <v/>
      </c>
      <c r="BX430" s="28" t="str">
        <f t="shared" si="1954"/>
        <v/>
      </c>
      <c r="BY430" s="28" t="str">
        <f t="shared" si="1954"/>
        <v/>
      </c>
      <c r="BZ430" s="28">
        <f t="shared" si="1954"/>
        <v>0</v>
      </c>
      <c r="CA430" s="28">
        <f t="shared" si="1954"/>
        <v>15</v>
      </c>
      <c r="CB430" s="28">
        <f t="shared" si="1954"/>
        <v>0</v>
      </c>
      <c r="CC430" s="28">
        <f t="shared" si="1954"/>
        <v>26</v>
      </c>
      <c r="CD430" s="28">
        <f t="shared" si="1954"/>
        <v>64</v>
      </c>
      <c r="CE430" s="28">
        <f t="shared" si="1954"/>
        <v>1.6</v>
      </c>
      <c r="CF430" s="28">
        <f t="shared" si="1954"/>
        <v>28</v>
      </c>
      <c r="CG430" s="28">
        <f t="shared" si="1954"/>
        <v>16.799999999999997</v>
      </c>
      <c r="CH430" s="28">
        <f t="shared" si="1954"/>
        <v>10</v>
      </c>
      <c r="CI430" s="28">
        <f t="shared" si="1954"/>
        <v>32</v>
      </c>
      <c r="CJ430" s="28">
        <f t="shared" si="1954"/>
        <v>6.3000000000000007</v>
      </c>
      <c r="CK430" s="28" t="str">
        <f t="shared" si="1954"/>
        <v/>
      </c>
      <c r="CL430" s="28">
        <f t="shared" si="1954"/>
        <v>46</v>
      </c>
      <c r="CM430" s="28" t="str">
        <f t="shared" si="1954"/>
        <v/>
      </c>
      <c r="CN430" s="28">
        <f t="shared" si="1954"/>
        <v>46</v>
      </c>
      <c r="CO430" s="28" t="str">
        <f t="shared" si="1954"/>
        <v/>
      </c>
      <c r="CP430" s="28" t="str">
        <f t="shared" si="1954"/>
        <v/>
      </c>
      <c r="CQ430" s="28">
        <f t="shared" si="1954"/>
        <v>24</v>
      </c>
      <c r="CR430" s="28">
        <f t="shared" si="1954"/>
        <v>0.28000000000000003</v>
      </c>
      <c r="CS430" s="28">
        <f t="shared" si="1954"/>
        <v>0</v>
      </c>
      <c r="CT430" s="28">
        <f t="shared" si="1954"/>
        <v>77</v>
      </c>
      <c r="CU430" s="28" t="str">
        <f t="shared" si="1954"/>
        <v/>
      </c>
      <c r="CV430" s="28">
        <f t="shared" si="1954"/>
        <v>48</v>
      </c>
      <c r="CW430" s="28">
        <f t="shared" si="1954"/>
        <v>45</v>
      </c>
      <c r="CX430" s="28">
        <f t="shared" si="1954"/>
        <v>56</v>
      </c>
      <c r="CY430" s="28">
        <f t="shared" si="1954"/>
        <v>0.4</v>
      </c>
      <c r="CZ430" s="28">
        <f t="shared" si="1954"/>
        <v>10</v>
      </c>
      <c r="DA430" s="28" t="str">
        <f t="shared" si="1954"/>
        <v/>
      </c>
      <c r="DB430" s="28">
        <f t="shared" si="1954"/>
        <v>30</v>
      </c>
      <c r="DC430" s="28" t="str">
        <f t="shared" si="1954"/>
        <v/>
      </c>
      <c r="DD430" s="28" t="str">
        <f t="shared" si="1954"/>
        <v/>
      </c>
      <c r="DE430" s="28">
        <f t="shared" si="1954"/>
        <v>73</v>
      </c>
      <c r="DF430" s="28">
        <f t="shared" si="1954"/>
        <v>66</v>
      </c>
      <c r="DG430" s="28">
        <f t="shared" si="1954"/>
        <v>9</v>
      </c>
      <c r="DH430" s="28">
        <f t="shared" si="1954"/>
        <v>26.8</v>
      </c>
      <c r="DI430" s="28">
        <f t="shared" si="1954"/>
        <v>35</v>
      </c>
      <c r="DJ430" s="28">
        <f t="shared" si="1954"/>
        <v>4</v>
      </c>
      <c r="DK430" s="28" t="str">
        <f t="shared" si="1954"/>
        <v/>
      </c>
      <c r="DL430" s="28" t="str">
        <f t="shared" si="1954"/>
        <v/>
      </c>
      <c r="DM430" s="28">
        <f t="shared" si="1954"/>
        <v>2.8000000000000003</v>
      </c>
      <c r="DN430" s="28">
        <f t="shared" si="1954"/>
        <v>49</v>
      </c>
      <c r="DO430" s="28" t="str">
        <f t="shared" si="1954"/>
        <v/>
      </c>
      <c r="DP430" s="28">
        <f t="shared" si="1954"/>
        <v>19</v>
      </c>
      <c r="DQ430" s="28">
        <f t="shared" si="1954"/>
        <v>29.200000000000003</v>
      </c>
      <c r="DR430" s="28">
        <f t="shared" si="1954"/>
        <v>6</v>
      </c>
      <c r="DS430" s="28">
        <f t="shared" si="1954"/>
        <v>57</v>
      </c>
      <c r="DT430" s="28">
        <f t="shared" si="1954"/>
        <v>42</v>
      </c>
      <c r="DU430" s="28">
        <f t="shared" si="1954"/>
        <v>9</v>
      </c>
      <c r="DV430" s="28">
        <f t="shared" si="1954"/>
        <v>40</v>
      </c>
      <c r="DW430" s="28" t="str">
        <f t="shared" si="1954"/>
        <v/>
      </c>
      <c r="DX430" s="28">
        <f t="shared" ref="DX430:GI430" si="1955">IF($BJ430&lt;=DX$409,ROUND(_xlfn.IFS($BJ$406="u_inc",$BJ430/DX$409,$BJ$406="u_rand",DW91,$BJ$406="u_norm",DW146)*ROUNDDOWN(((DX$407-DX$408)/DX$406),0),0)*DX$406+DX$408,"")</f>
        <v>48</v>
      </c>
      <c r="DY430" s="28">
        <f t="shared" si="1955"/>
        <v>13</v>
      </c>
      <c r="DZ430" s="28" t="str">
        <f t="shared" si="1955"/>
        <v/>
      </c>
      <c r="EA430" s="28" t="str">
        <f t="shared" si="1955"/>
        <v/>
      </c>
      <c r="EB430" s="28">
        <f t="shared" si="1955"/>
        <v>15</v>
      </c>
      <c r="EC430" s="28">
        <f t="shared" si="1955"/>
        <v>21</v>
      </c>
      <c r="ED430" s="28" t="str">
        <f t="shared" si="1955"/>
        <v/>
      </c>
      <c r="EE430" s="28">
        <f t="shared" si="1955"/>
        <v>42</v>
      </c>
      <c r="EF430" s="28">
        <f t="shared" si="1955"/>
        <v>88</v>
      </c>
      <c r="EG430" s="28" t="str">
        <f t="shared" si="1955"/>
        <v/>
      </c>
      <c r="EH430" s="28">
        <f t="shared" si="1955"/>
        <v>24</v>
      </c>
      <c r="EI430" s="28">
        <f t="shared" si="1955"/>
        <v>28</v>
      </c>
      <c r="EJ430" s="28">
        <f t="shared" si="1955"/>
        <v>36</v>
      </c>
      <c r="EK430" s="28">
        <f t="shared" si="1955"/>
        <v>48</v>
      </c>
      <c r="EL430" s="28">
        <f t="shared" si="1955"/>
        <v>18</v>
      </c>
      <c r="EM430" s="28">
        <f t="shared" si="1955"/>
        <v>51</v>
      </c>
      <c r="EN430" s="28">
        <f t="shared" si="1955"/>
        <v>12</v>
      </c>
      <c r="EO430" s="28">
        <f t="shared" si="1955"/>
        <v>26</v>
      </c>
      <c r="EP430" s="28">
        <f t="shared" si="1955"/>
        <v>66</v>
      </c>
      <c r="EQ430" s="28">
        <f t="shared" si="1955"/>
        <v>14</v>
      </c>
      <c r="ER430" s="28" t="str">
        <f t="shared" si="1955"/>
        <v/>
      </c>
      <c r="ES430" s="28" t="str">
        <f t="shared" si="1955"/>
        <v/>
      </c>
      <c r="ET430" s="28">
        <f t="shared" si="1955"/>
        <v>25</v>
      </c>
      <c r="EU430" s="28">
        <f t="shared" si="1955"/>
        <v>26</v>
      </c>
      <c r="EV430" s="28">
        <f t="shared" si="1955"/>
        <v>24</v>
      </c>
      <c r="EW430" s="28" t="str">
        <f t="shared" si="1955"/>
        <v/>
      </c>
      <c r="EX430" s="28">
        <f t="shared" si="1955"/>
        <v>50</v>
      </c>
      <c r="EY430" s="28">
        <f t="shared" si="1955"/>
        <v>7</v>
      </c>
      <c r="EZ430" s="28">
        <f t="shared" si="1955"/>
        <v>4.8000000000000007</v>
      </c>
      <c r="FA430" s="28">
        <f t="shared" si="1955"/>
        <v>3.2</v>
      </c>
      <c r="FB430" s="28">
        <f t="shared" si="1955"/>
        <v>3</v>
      </c>
      <c r="FC430" s="28">
        <f t="shared" si="1955"/>
        <v>16</v>
      </c>
      <c r="FD430" s="28">
        <f t="shared" si="1955"/>
        <v>25</v>
      </c>
      <c r="FE430" s="28">
        <f t="shared" si="1955"/>
        <v>25</v>
      </c>
      <c r="FF430" s="28">
        <f t="shared" si="1955"/>
        <v>60</v>
      </c>
      <c r="FG430" s="28">
        <f t="shared" si="1955"/>
        <v>2</v>
      </c>
      <c r="FH430" s="28">
        <f t="shared" si="1955"/>
        <v>9</v>
      </c>
      <c r="FI430" s="28">
        <f t="shared" si="1955"/>
        <v>45</v>
      </c>
      <c r="FJ430" s="28">
        <f t="shared" si="1955"/>
        <v>13</v>
      </c>
      <c r="FK430" s="28" t="str">
        <f t="shared" si="1955"/>
        <v/>
      </c>
      <c r="FL430" s="28">
        <f t="shared" si="1955"/>
        <v>10</v>
      </c>
      <c r="FM430" s="28" t="str">
        <f t="shared" si="1955"/>
        <v/>
      </c>
      <c r="FN430" s="28">
        <f t="shared" si="1955"/>
        <v>8</v>
      </c>
      <c r="FO430" s="28" t="str">
        <f t="shared" si="1955"/>
        <v/>
      </c>
      <c r="FP430" s="28" t="str">
        <f t="shared" si="1955"/>
        <v/>
      </c>
      <c r="FQ430" s="28">
        <f t="shared" si="1955"/>
        <v>40</v>
      </c>
      <c r="FR430" s="28">
        <f t="shared" si="1955"/>
        <v>68</v>
      </c>
      <c r="FS430" s="28" t="str">
        <f t="shared" si="1955"/>
        <v/>
      </c>
      <c r="FT430" s="28" t="str">
        <f t="shared" si="1955"/>
        <v/>
      </c>
      <c r="FU430" s="28">
        <f t="shared" si="1955"/>
        <v>9.5</v>
      </c>
      <c r="FV430" s="28" t="str">
        <f t="shared" si="1955"/>
        <v/>
      </c>
      <c r="FW430" s="28">
        <f t="shared" si="1955"/>
        <v>11.899999999999999</v>
      </c>
      <c r="FX430" s="28">
        <f t="shared" si="1955"/>
        <v>13.5</v>
      </c>
      <c r="FY430" s="28">
        <f t="shared" si="1955"/>
        <v>32</v>
      </c>
      <c r="FZ430" s="28" t="str">
        <f t="shared" si="1955"/>
        <v/>
      </c>
      <c r="GA430" s="28">
        <f t="shared" si="1955"/>
        <v>1.6</v>
      </c>
      <c r="GB430" s="28">
        <f t="shared" si="1955"/>
        <v>40</v>
      </c>
      <c r="GC430" s="28" t="str">
        <f t="shared" si="1955"/>
        <v/>
      </c>
      <c r="GD430" s="28" t="str">
        <f t="shared" si="1955"/>
        <v/>
      </c>
      <c r="GE430" s="28">
        <f t="shared" si="1955"/>
        <v>12</v>
      </c>
      <c r="GF430" s="28">
        <f t="shared" si="1955"/>
        <v>63</v>
      </c>
      <c r="GG430" s="28" t="str">
        <f t="shared" si="1955"/>
        <v/>
      </c>
      <c r="GH430" s="28">
        <f t="shared" si="1955"/>
        <v>2</v>
      </c>
      <c r="GI430" s="28">
        <f t="shared" si="1955"/>
        <v>6</v>
      </c>
      <c r="GJ430" s="28">
        <f t="shared" ref="GJ430:IU430" si="1956">IF($BJ430&lt;=GJ$409,ROUND(_xlfn.IFS($BJ$406="u_inc",$BJ430/GJ$409,$BJ$406="u_rand",GI91,$BJ$406="u_norm",GI146)*ROUNDDOWN(((GJ$407-GJ$408)/GJ$406),0),0)*GJ$406+GJ$408,"")</f>
        <v>56</v>
      </c>
      <c r="GK430" s="28">
        <f t="shared" si="1956"/>
        <v>19.2</v>
      </c>
      <c r="GL430" s="28">
        <f t="shared" si="1956"/>
        <v>8</v>
      </c>
      <c r="GM430" s="28">
        <f t="shared" si="1956"/>
        <v>42</v>
      </c>
      <c r="GN430" s="28">
        <f t="shared" si="1956"/>
        <v>2</v>
      </c>
      <c r="GO430" s="28">
        <f t="shared" si="1956"/>
        <v>45</v>
      </c>
      <c r="GP430" s="28" t="str">
        <f t="shared" si="1956"/>
        <v/>
      </c>
      <c r="GQ430" s="28" t="str">
        <f t="shared" si="1956"/>
        <v/>
      </c>
      <c r="GR430" s="28" t="str">
        <f t="shared" si="1956"/>
        <v/>
      </c>
      <c r="GS430" s="28">
        <f t="shared" si="1956"/>
        <v>8.6</v>
      </c>
      <c r="GT430" s="28">
        <f t="shared" si="1956"/>
        <v>35</v>
      </c>
      <c r="GU430" s="28">
        <f t="shared" si="1956"/>
        <v>7.2</v>
      </c>
      <c r="GV430" s="28">
        <f t="shared" si="1956"/>
        <v>24</v>
      </c>
      <c r="GW430" s="28">
        <f t="shared" si="1956"/>
        <v>48</v>
      </c>
      <c r="GX430" s="28">
        <f t="shared" si="1956"/>
        <v>18</v>
      </c>
      <c r="GY430" s="28">
        <f t="shared" si="1956"/>
        <v>4</v>
      </c>
      <c r="GZ430" s="28">
        <f t="shared" si="1956"/>
        <v>56</v>
      </c>
      <c r="HA430" s="28">
        <f t="shared" si="1956"/>
        <v>4</v>
      </c>
      <c r="HB430" s="28">
        <f t="shared" si="1956"/>
        <v>0.87</v>
      </c>
      <c r="HC430" s="28">
        <f t="shared" si="1956"/>
        <v>20</v>
      </c>
      <c r="HD430" s="28">
        <f t="shared" si="1956"/>
        <v>15</v>
      </c>
      <c r="HE430" s="28">
        <f t="shared" si="1956"/>
        <v>1.2000000000000002</v>
      </c>
      <c r="HF430" s="28">
        <f t="shared" si="1956"/>
        <v>6</v>
      </c>
      <c r="HG430" s="28">
        <f t="shared" si="1956"/>
        <v>2.95</v>
      </c>
      <c r="HH430" s="28" t="str">
        <f t="shared" si="1956"/>
        <v/>
      </c>
      <c r="HI430" s="28">
        <f t="shared" si="1956"/>
        <v>20</v>
      </c>
      <c r="HJ430" s="28" t="str">
        <f t="shared" si="1956"/>
        <v/>
      </c>
      <c r="HK430" s="28">
        <f t="shared" si="1956"/>
        <v>15</v>
      </c>
      <c r="HL430" s="28">
        <f t="shared" si="1956"/>
        <v>50</v>
      </c>
      <c r="HM430" s="28">
        <f t="shared" si="1956"/>
        <v>0</v>
      </c>
      <c r="HN430" s="28">
        <f t="shared" si="1956"/>
        <v>9</v>
      </c>
      <c r="HO430" s="28">
        <f t="shared" si="1956"/>
        <v>0</v>
      </c>
      <c r="HP430" s="28">
        <f t="shared" si="1956"/>
        <v>56</v>
      </c>
      <c r="HQ430" s="28">
        <f t="shared" si="1956"/>
        <v>84</v>
      </c>
      <c r="HR430" s="28" t="str">
        <f t="shared" si="1956"/>
        <v/>
      </c>
      <c r="HS430" s="28">
        <f t="shared" si="1956"/>
        <v>18.68</v>
      </c>
      <c r="HT430" s="28">
        <f t="shared" si="1956"/>
        <v>28</v>
      </c>
      <c r="HU430" s="28">
        <f t="shared" si="1956"/>
        <v>14.7</v>
      </c>
      <c r="HV430" s="28">
        <f t="shared" si="1956"/>
        <v>21</v>
      </c>
      <c r="HW430" s="28">
        <f t="shared" si="1956"/>
        <v>30</v>
      </c>
      <c r="HX430" s="28" t="str">
        <f t="shared" si="1956"/>
        <v/>
      </c>
      <c r="HY430" s="28">
        <f t="shared" si="1956"/>
        <v>0.6</v>
      </c>
      <c r="HZ430" s="28">
        <f t="shared" si="1956"/>
        <v>40</v>
      </c>
      <c r="IA430" s="28">
        <f t="shared" si="1956"/>
        <v>3</v>
      </c>
      <c r="IB430" s="28" t="str">
        <f t="shared" si="1956"/>
        <v/>
      </c>
      <c r="IC430" s="28" t="str">
        <f t="shared" si="1956"/>
        <v/>
      </c>
      <c r="ID430" s="28">
        <f t="shared" si="1956"/>
        <v>11.200000000000001</v>
      </c>
      <c r="IE430" s="28">
        <f t="shared" si="1956"/>
        <v>8</v>
      </c>
      <c r="IF430" s="28">
        <f t="shared" si="1956"/>
        <v>56</v>
      </c>
      <c r="IG430" s="28" t="str">
        <f t="shared" si="1956"/>
        <v/>
      </c>
      <c r="IH430" s="28">
        <f t="shared" si="1956"/>
        <v>3.5</v>
      </c>
      <c r="II430" s="28">
        <f t="shared" si="1956"/>
        <v>4</v>
      </c>
      <c r="IJ430" s="28" t="str">
        <f t="shared" si="1956"/>
        <v/>
      </c>
      <c r="IK430" s="28" t="str">
        <f t="shared" si="1956"/>
        <v/>
      </c>
      <c r="IL430" s="28">
        <f t="shared" si="1956"/>
        <v>35</v>
      </c>
      <c r="IM430" s="28">
        <f t="shared" si="1956"/>
        <v>79.8</v>
      </c>
      <c r="IN430" s="28">
        <f t="shared" si="1956"/>
        <v>0.89999999999999991</v>
      </c>
      <c r="IO430" s="28">
        <f t="shared" si="1956"/>
        <v>12.6</v>
      </c>
      <c r="IP430" s="28">
        <f t="shared" si="1956"/>
        <v>35</v>
      </c>
      <c r="IQ430" s="28" t="str">
        <f t="shared" si="1956"/>
        <v/>
      </c>
      <c r="IR430" s="28">
        <f t="shared" si="1956"/>
        <v>3</v>
      </c>
      <c r="IS430" s="28">
        <f t="shared" si="1956"/>
        <v>18</v>
      </c>
      <c r="IT430" s="28" t="str">
        <f t="shared" si="1956"/>
        <v/>
      </c>
      <c r="IU430" s="28" t="str">
        <f t="shared" si="1956"/>
        <v/>
      </c>
      <c r="IV430" s="28">
        <f t="shared" ref="IV430:JC430" si="1957">IF($BJ430&lt;=IV$409,ROUND(_xlfn.IFS($BJ$406="u_inc",$BJ430/IV$409,$BJ$406="u_rand",IU91,$BJ$406="u_norm",IU146)*ROUNDDOWN(((IV$407-IV$408)/IV$406),0),0)*IV$406+IV$408,"")</f>
        <v>45</v>
      </c>
      <c r="IW430" s="28">
        <f t="shared" si="1957"/>
        <v>40</v>
      </c>
      <c r="IX430" s="28">
        <f t="shared" si="1957"/>
        <v>1.7000000000000002</v>
      </c>
      <c r="IY430" s="28">
        <f t="shared" si="1957"/>
        <v>48</v>
      </c>
      <c r="IZ430" s="28" t="str">
        <f t="shared" si="1957"/>
        <v/>
      </c>
      <c r="JA430" s="28">
        <f t="shared" si="1957"/>
        <v>0.70000000000000007</v>
      </c>
      <c r="JB430" s="28">
        <f t="shared" si="1957"/>
        <v>56</v>
      </c>
      <c r="JC430" s="28">
        <f t="shared" si="1957"/>
        <v>3</v>
      </c>
    </row>
    <row r="431" spans="6:263" x14ac:dyDescent="0.45">
      <c r="F431" s="7">
        <f t="shared" si="1929"/>
        <v>0.33182357173963617</v>
      </c>
      <c r="G431" s="7">
        <f t="shared" si="1929"/>
        <v>0.61196919512561021</v>
      </c>
      <c r="H431" s="7">
        <f t="shared" si="1929"/>
        <v>0.64602676529717951</v>
      </c>
      <c r="I431" s="7">
        <f t="shared" si="1929"/>
        <v>0.98047405759826023</v>
      </c>
      <c r="J431" s="7">
        <f t="shared" si="1929"/>
        <v>0.37145565933150038</v>
      </c>
      <c r="K431" s="7">
        <f t="shared" si="1929"/>
        <v>0.32681240855102073</v>
      </c>
      <c r="L431" s="7">
        <f t="shared" si="1929"/>
        <v>0.32702670680686213</v>
      </c>
      <c r="M431" s="7">
        <f t="shared" si="1929"/>
        <v>0.12979301304081128</v>
      </c>
      <c r="N431" s="7">
        <f t="shared" si="1929"/>
        <v>0.24791164707760868</v>
      </c>
      <c r="O431" s="7">
        <f t="shared" si="1929"/>
        <v>0.35532589180177354</v>
      </c>
      <c r="P431" s="7">
        <f t="shared" si="1929"/>
        <v>1.2602441950050388E-2</v>
      </c>
      <c r="Q431" s="7">
        <f t="shared" si="1929"/>
        <v>0.17886153011529779</v>
      </c>
      <c r="R431" s="7">
        <f t="shared" si="1929"/>
        <v>0.84774977241072325</v>
      </c>
      <c r="S431" s="7">
        <f t="shared" si="1929"/>
        <v>0.60537653863680385</v>
      </c>
      <c r="T431" s="7">
        <f t="shared" si="1929"/>
        <v>0.27744532063484439</v>
      </c>
      <c r="U431" s="7">
        <f t="shared" si="1929"/>
        <v>0.77741328895902884</v>
      </c>
      <c r="V431" s="7">
        <f t="shared" si="1924"/>
        <v>6.731470770543195E-2</v>
      </c>
      <c r="W431" s="7">
        <f t="shared" si="1924"/>
        <v>0.57019477876377977</v>
      </c>
      <c r="X431" s="7">
        <f t="shared" si="1924"/>
        <v>0.13862829848128758</v>
      </c>
      <c r="Y431" s="7">
        <f t="shared" si="1924"/>
        <v>0.58253573327443364</v>
      </c>
      <c r="Z431" s="7">
        <f t="shared" si="1924"/>
        <v>0.46390077074239999</v>
      </c>
      <c r="AA431" s="7">
        <f t="shared" si="1924"/>
        <v>0.50307889259563709</v>
      </c>
      <c r="AB431" s="7">
        <f t="shared" si="1924"/>
        <v>0.51504374459155078</v>
      </c>
      <c r="AC431" s="7">
        <f t="shared" si="1924"/>
        <v>5.2275522636377964E-3</v>
      </c>
      <c r="AD431" s="7">
        <f t="shared" si="1924"/>
        <v>0.93787550550786569</v>
      </c>
      <c r="BJ431">
        <v>15</v>
      </c>
      <c r="BL431" s="28">
        <f t="shared" ref="BL431:DW431" si="1958">IF($BJ431&lt;=BL$409,ROUND(_xlfn.IFS($BJ$406="u_inc",$BJ431/BL$409,$BJ$406="u_rand",BK92,$BJ$406="u_norm",BK147)*ROUNDDOWN(((BL$407-BL$408)/BL$406),0),0)*BL$406+BL$408,"")</f>
        <v>24</v>
      </c>
      <c r="BM431" s="28">
        <f t="shared" si="1958"/>
        <v>45</v>
      </c>
      <c r="BN431" s="28">
        <f t="shared" si="1958"/>
        <v>6.6</v>
      </c>
      <c r="BO431" s="28">
        <f t="shared" si="1958"/>
        <v>20</v>
      </c>
      <c r="BP431" s="28" t="str">
        <f t="shared" si="1958"/>
        <v/>
      </c>
      <c r="BQ431" s="28" t="str">
        <f t="shared" si="1958"/>
        <v/>
      </c>
      <c r="BR431" s="28">
        <f t="shared" si="1958"/>
        <v>27</v>
      </c>
      <c r="BS431" s="28" t="str">
        <f t="shared" si="1958"/>
        <v/>
      </c>
      <c r="BT431" s="28" t="str">
        <f t="shared" si="1958"/>
        <v/>
      </c>
      <c r="BU431" s="28">
        <f t="shared" si="1958"/>
        <v>26</v>
      </c>
      <c r="BV431" s="28">
        <f t="shared" si="1958"/>
        <v>69</v>
      </c>
      <c r="BW431" s="28" t="str">
        <f t="shared" si="1958"/>
        <v/>
      </c>
      <c r="BX431" s="28" t="str">
        <f t="shared" si="1958"/>
        <v/>
      </c>
      <c r="BY431" s="28" t="str">
        <f t="shared" si="1958"/>
        <v/>
      </c>
      <c r="BZ431" s="28">
        <f t="shared" si="1958"/>
        <v>44</v>
      </c>
      <c r="CA431" s="28">
        <f t="shared" si="1958"/>
        <v>24</v>
      </c>
      <c r="CB431" s="28">
        <f t="shared" si="1958"/>
        <v>6</v>
      </c>
      <c r="CC431" s="28">
        <f t="shared" si="1958"/>
        <v>14</v>
      </c>
      <c r="CD431" s="28">
        <f t="shared" si="1958"/>
        <v>8</v>
      </c>
      <c r="CE431" s="28">
        <f t="shared" si="1958"/>
        <v>6.4</v>
      </c>
      <c r="CF431" s="28">
        <f t="shared" si="1958"/>
        <v>40</v>
      </c>
      <c r="CG431" s="28">
        <f t="shared" si="1958"/>
        <v>11.899999999999999</v>
      </c>
      <c r="CH431" s="28">
        <f t="shared" si="1958"/>
        <v>75</v>
      </c>
      <c r="CI431" s="28">
        <f t="shared" si="1958"/>
        <v>44</v>
      </c>
      <c r="CJ431" s="28">
        <f t="shared" si="1958"/>
        <v>22.700000000000003</v>
      </c>
      <c r="CK431" s="28" t="str">
        <f t="shared" si="1958"/>
        <v/>
      </c>
      <c r="CL431" s="28">
        <f t="shared" si="1958"/>
        <v>35</v>
      </c>
      <c r="CM431" s="28" t="str">
        <f t="shared" si="1958"/>
        <v/>
      </c>
      <c r="CN431" s="28">
        <f t="shared" si="1958"/>
        <v>68</v>
      </c>
      <c r="CO431" s="28" t="str">
        <f t="shared" si="1958"/>
        <v/>
      </c>
      <c r="CP431" s="28" t="str">
        <f t="shared" si="1958"/>
        <v/>
      </c>
      <c r="CQ431" s="28">
        <f t="shared" si="1958"/>
        <v>72</v>
      </c>
      <c r="CR431" s="28">
        <f t="shared" si="1958"/>
        <v>2.06</v>
      </c>
      <c r="CS431" s="28">
        <f t="shared" si="1958"/>
        <v>1.7999999999999998</v>
      </c>
      <c r="CT431" s="28">
        <f t="shared" si="1958"/>
        <v>28</v>
      </c>
      <c r="CU431" s="28" t="str">
        <f t="shared" si="1958"/>
        <v/>
      </c>
      <c r="CV431" s="28">
        <f t="shared" si="1958"/>
        <v>60</v>
      </c>
      <c r="CW431" s="28">
        <f t="shared" si="1958"/>
        <v>48</v>
      </c>
      <c r="CX431" s="28">
        <f t="shared" si="1958"/>
        <v>7</v>
      </c>
      <c r="CY431" s="28">
        <f t="shared" si="1958"/>
        <v>0.70000000000000007</v>
      </c>
      <c r="CZ431" s="28">
        <f t="shared" si="1958"/>
        <v>10</v>
      </c>
      <c r="DA431" s="28" t="str">
        <f t="shared" si="1958"/>
        <v/>
      </c>
      <c r="DB431" s="28">
        <f t="shared" si="1958"/>
        <v>10</v>
      </c>
      <c r="DC431" s="28" t="str">
        <f t="shared" si="1958"/>
        <v/>
      </c>
      <c r="DD431" s="28" t="str">
        <f t="shared" si="1958"/>
        <v/>
      </c>
      <c r="DE431" s="28">
        <f t="shared" si="1958"/>
        <v>0</v>
      </c>
      <c r="DF431" s="28">
        <f t="shared" si="1958"/>
        <v>66</v>
      </c>
      <c r="DG431" s="28">
        <f t="shared" si="1958"/>
        <v>9</v>
      </c>
      <c r="DH431" s="28">
        <f t="shared" si="1958"/>
        <v>11.600000000000001</v>
      </c>
      <c r="DI431" s="28">
        <f t="shared" si="1958"/>
        <v>60</v>
      </c>
      <c r="DJ431" s="28">
        <f t="shared" si="1958"/>
        <v>40</v>
      </c>
      <c r="DK431" s="28" t="str">
        <f t="shared" si="1958"/>
        <v/>
      </c>
      <c r="DL431" s="28" t="str">
        <f t="shared" si="1958"/>
        <v/>
      </c>
      <c r="DM431" s="28">
        <f t="shared" si="1958"/>
        <v>25</v>
      </c>
      <c r="DN431" s="28">
        <f t="shared" si="1958"/>
        <v>42</v>
      </c>
      <c r="DO431" s="28" t="str">
        <f t="shared" si="1958"/>
        <v/>
      </c>
      <c r="DP431" s="28">
        <f t="shared" si="1958"/>
        <v>25</v>
      </c>
      <c r="DQ431" s="28">
        <f t="shared" si="1958"/>
        <v>22.400000000000002</v>
      </c>
      <c r="DR431" s="28">
        <f t="shared" si="1958"/>
        <v>42</v>
      </c>
      <c r="DS431" s="28">
        <f t="shared" si="1958"/>
        <v>48.6</v>
      </c>
      <c r="DT431" s="28">
        <f t="shared" si="1958"/>
        <v>7</v>
      </c>
      <c r="DU431" s="28">
        <f t="shared" si="1958"/>
        <v>18</v>
      </c>
      <c r="DV431" s="28">
        <f t="shared" si="1958"/>
        <v>48</v>
      </c>
      <c r="DW431" s="28" t="str">
        <f t="shared" si="1958"/>
        <v/>
      </c>
      <c r="DX431" s="28">
        <f t="shared" ref="DX431:GI431" si="1959">IF($BJ431&lt;=DX$409,ROUND(_xlfn.IFS($BJ$406="u_inc",$BJ431/DX$409,$BJ$406="u_rand",DW92,$BJ$406="u_norm",DW147)*ROUNDDOWN(((DX$407-DX$408)/DX$406),0),0)*DX$406+DX$408,"")</f>
        <v>30</v>
      </c>
      <c r="DY431" s="28">
        <f t="shared" si="1959"/>
        <v>11</v>
      </c>
      <c r="DZ431" s="28" t="str">
        <f t="shared" si="1959"/>
        <v/>
      </c>
      <c r="EA431" s="28" t="str">
        <f t="shared" si="1959"/>
        <v/>
      </c>
      <c r="EB431" s="28">
        <f t="shared" si="1959"/>
        <v>45</v>
      </c>
      <c r="EC431" s="28">
        <f t="shared" si="1959"/>
        <v>25</v>
      </c>
      <c r="ED431" s="28" t="str">
        <f t="shared" si="1959"/>
        <v/>
      </c>
      <c r="EE431" s="28">
        <f t="shared" si="1959"/>
        <v>60</v>
      </c>
      <c r="EF431" s="28">
        <f t="shared" si="1959"/>
        <v>56</v>
      </c>
      <c r="EG431" s="28" t="str">
        <f t="shared" si="1959"/>
        <v/>
      </c>
      <c r="EH431" s="28">
        <f t="shared" si="1959"/>
        <v>1</v>
      </c>
      <c r="EI431" s="28">
        <f t="shared" si="1959"/>
        <v>7</v>
      </c>
      <c r="EJ431" s="28">
        <f t="shared" si="1959"/>
        <v>44</v>
      </c>
      <c r="EK431" s="28">
        <f t="shared" si="1959"/>
        <v>29.6</v>
      </c>
      <c r="EL431" s="28">
        <f t="shared" si="1959"/>
        <v>26</v>
      </c>
      <c r="EM431" s="28">
        <f t="shared" si="1959"/>
        <v>46</v>
      </c>
      <c r="EN431" s="28">
        <f t="shared" si="1959"/>
        <v>12</v>
      </c>
      <c r="EO431" s="28">
        <f t="shared" si="1959"/>
        <v>48</v>
      </c>
      <c r="EP431" s="28">
        <f t="shared" si="1959"/>
        <v>48</v>
      </c>
      <c r="EQ431" s="28">
        <f t="shared" si="1959"/>
        <v>49</v>
      </c>
      <c r="ER431" s="28" t="str">
        <f t="shared" si="1959"/>
        <v/>
      </c>
      <c r="ES431" s="28" t="str">
        <f t="shared" si="1959"/>
        <v/>
      </c>
      <c r="ET431" s="28">
        <f t="shared" si="1959"/>
        <v>5</v>
      </c>
      <c r="EU431" s="28">
        <f t="shared" si="1959"/>
        <v>1</v>
      </c>
      <c r="EV431" s="28">
        <f t="shared" si="1959"/>
        <v>12</v>
      </c>
      <c r="EW431" s="28" t="str">
        <f t="shared" si="1959"/>
        <v/>
      </c>
      <c r="EX431" s="28">
        <f t="shared" si="1959"/>
        <v>54</v>
      </c>
      <c r="EY431" s="28">
        <f t="shared" si="1959"/>
        <v>3.5</v>
      </c>
      <c r="EZ431" s="28">
        <f t="shared" si="1959"/>
        <v>3.2</v>
      </c>
      <c r="FA431" s="28">
        <f t="shared" si="1959"/>
        <v>4.4000000000000004</v>
      </c>
      <c r="FB431" s="28">
        <f t="shared" si="1959"/>
        <v>15</v>
      </c>
      <c r="FC431" s="28">
        <f t="shared" si="1959"/>
        <v>48</v>
      </c>
      <c r="FD431" s="28">
        <f t="shared" si="1959"/>
        <v>10</v>
      </c>
      <c r="FE431" s="28">
        <f t="shared" si="1959"/>
        <v>45</v>
      </c>
      <c r="FF431" s="28">
        <f t="shared" si="1959"/>
        <v>24</v>
      </c>
      <c r="FG431" s="28">
        <f t="shared" si="1959"/>
        <v>2.2000000000000002</v>
      </c>
      <c r="FH431" s="28">
        <f t="shared" si="1959"/>
        <v>13</v>
      </c>
      <c r="FI431" s="28">
        <f t="shared" si="1959"/>
        <v>65</v>
      </c>
      <c r="FJ431" s="28">
        <f t="shared" si="1959"/>
        <v>1</v>
      </c>
      <c r="FK431" s="28" t="str">
        <f t="shared" si="1959"/>
        <v/>
      </c>
      <c r="FL431" s="28">
        <f t="shared" si="1959"/>
        <v>15</v>
      </c>
      <c r="FM431" s="28" t="str">
        <f t="shared" si="1959"/>
        <v/>
      </c>
      <c r="FN431" s="28">
        <f t="shared" si="1959"/>
        <v>32</v>
      </c>
      <c r="FO431" s="28" t="str">
        <f t="shared" si="1959"/>
        <v/>
      </c>
      <c r="FP431" s="28" t="str">
        <f t="shared" si="1959"/>
        <v/>
      </c>
      <c r="FQ431" s="28">
        <f t="shared" si="1959"/>
        <v>72</v>
      </c>
      <c r="FR431" s="28">
        <f t="shared" si="1959"/>
        <v>72</v>
      </c>
      <c r="FS431" s="28" t="str">
        <f t="shared" si="1959"/>
        <v/>
      </c>
      <c r="FT431" s="28" t="str">
        <f t="shared" si="1959"/>
        <v/>
      </c>
      <c r="FU431" s="28">
        <f t="shared" si="1959"/>
        <v>3.5</v>
      </c>
      <c r="FV431" s="28" t="str">
        <f t="shared" si="1959"/>
        <v/>
      </c>
      <c r="FW431" s="28">
        <f t="shared" si="1959"/>
        <v>2.8</v>
      </c>
      <c r="FX431" s="28">
        <f t="shared" si="1959"/>
        <v>51.5</v>
      </c>
      <c r="FY431" s="28">
        <f t="shared" si="1959"/>
        <v>40</v>
      </c>
      <c r="FZ431" s="28" t="str">
        <f t="shared" si="1959"/>
        <v/>
      </c>
      <c r="GA431" s="28">
        <f t="shared" si="1959"/>
        <v>1.6</v>
      </c>
      <c r="GB431" s="28">
        <f t="shared" si="1959"/>
        <v>34</v>
      </c>
      <c r="GC431" s="28" t="str">
        <f t="shared" si="1959"/>
        <v/>
      </c>
      <c r="GD431" s="28" t="str">
        <f t="shared" si="1959"/>
        <v/>
      </c>
      <c r="GE431" s="28">
        <f t="shared" si="1959"/>
        <v>57</v>
      </c>
      <c r="GF431" s="28">
        <f t="shared" si="1959"/>
        <v>14</v>
      </c>
      <c r="GG431" s="28" t="str">
        <f t="shared" si="1959"/>
        <v/>
      </c>
      <c r="GH431" s="28">
        <f t="shared" si="1959"/>
        <v>1</v>
      </c>
      <c r="GI431" s="28">
        <f t="shared" si="1959"/>
        <v>5.2</v>
      </c>
      <c r="GJ431" s="28">
        <f t="shared" ref="GJ431:IU431" si="1960">IF($BJ431&lt;=GJ$409,ROUND(_xlfn.IFS($BJ$406="u_inc",$BJ431/GJ$409,$BJ$406="u_rand",GI92,$BJ$406="u_norm",GI147)*ROUNDDOWN(((GJ$407-GJ$408)/GJ$406),0),0)*GJ$406+GJ$408,"")</f>
        <v>32</v>
      </c>
      <c r="GK431" s="28">
        <f t="shared" si="1960"/>
        <v>33.299999999999997</v>
      </c>
      <c r="GL431" s="28">
        <f t="shared" si="1960"/>
        <v>8</v>
      </c>
      <c r="GM431" s="28">
        <f t="shared" si="1960"/>
        <v>21</v>
      </c>
      <c r="GN431" s="28">
        <f t="shared" si="1960"/>
        <v>14</v>
      </c>
      <c r="GO431" s="28">
        <f t="shared" si="1960"/>
        <v>40</v>
      </c>
      <c r="GP431" s="28" t="str">
        <f t="shared" si="1960"/>
        <v/>
      </c>
      <c r="GQ431" s="28" t="str">
        <f t="shared" si="1960"/>
        <v/>
      </c>
      <c r="GR431" s="28" t="str">
        <f t="shared" si="1960"/>
        <v/>
      </c>
      <c r="GS431" s="28">
        <f t="shared" si="1960"/>
        <v>2</v>
      </c>
      <c r="GT431" s="28">
        <f t="shared" si="1960"/>
        <v>45</v>
      </c>
      <c r="GU431" s="28">
        <f t="shared" si="1960"/>
        <v>10.4</v>
      </c>
      <c r="GV431" s="28">
        <f t="shared" si="1960"/>
        <v>4</v>
      </c>
      <c r="GW431" s="28">
        <f t="shared" si="1960"/>
        <v>42</v>
      </c>
      <c r="GX431" s="28">
        <f t="shared" si="1960"/>
        <v>32</v>
      </c>
      <c r="GY431" s="28">
        <f t="shared" si="1960"/>
        <v>3.4000000000000004</v>
      </c>
      <c r="GZ431" s="28">
        <f t="shared" si="1960"/>
        <v>80</v>
      </c>
      <c r="HA431" s="28">
        <f t="shared" si="1960"/>
        <v>4</v>
      </c>
      <c r="HB431" s="28">
        <f t="shared" si="1960"/>
        <v>0.63</v>
      </c>
      <c r="HC431" s="28">
        <f t="shared" si="1960"/>
        <v>50</v>
      </c>
      <c r="HD431" s="28">
        <f t="shared" si="1960"/>
        <v>25</v>
      </c>
      <c r="HE431" s="28">
        <f t="shared" si="1960"/>
        <v>3.4000000000000004</v>
      </c>
      <c r="HF431" s="28">
        <f t="shared" si="1960"/>
        <v>30</v>
      </c>
      <c r="HG431" s="28">
        <f t="shared" si="1960"/>
        <v>4.05</v>
      </c>
      <c r="HH431" s="28" t="str">
        <f t="shared" si="1960"/>
        <v/>
      </c>
      <c r="HI431" s="28">
        <f t="shared" si="1960"/>
        <v>6</v>
      </c>
      <c r="HJ431" s="28" t="str">
        <f t="shared" si="1960"/>
        <v/>
      </c>
      <c r="HK431" s="28">
        <f t="shared" si="1960"/>
        <v>16</v>
      </c>
      <c r="HL431" s="28">
        <f t="shared" si="1960"/>
        <v>40</v>
      </c>
      <c r="HM431" s="28">
        <f t="shared" si="1960"/>
        <v>54</v>
      </c>
      <c r="HN431" s="28">
        <f t="shared" si="1960"/>
        <v>9</v>
      </c>
      <c r="HO431" s="28">
        <f t="shared" si="1960"/>
        <v>40</v>
      </c>
      <c r="HP431" s="28">
        <f t="shared" si="1960"/>
        <v>72</v>
      </c>
      <c r="HQ431" s="28">
        <f t="shared" si="1960"/>
        <v>36</v>
      </c>
      <c r="HR431" s="28" t="str">
        <f t="shared" si="1960"/>
        <v/>
      </c>
      <c r="HS431" s="28">
        <f t="shared" si="1960"/>
        <v>19.16</v>
      </c>
      <c r="HT431" s="28">
        <f t="shared" si="1960"/>
        <v>24</v>
      </c>
      <c r="HU431" s="28">
        <f t="shared" si="1960"/>
        <v>9.2999999999999989</v>
      </c>
      <c r="HV431" s="28">
        <f t="shared" si="1960"/>
        <v>9</v>
      </c>
      <c r="HW431" s="28">
        <f t="shared" si="1960"/>
        <v>6</v>
      </c>
      <c r="HX431" s="28" t="str">
        <f t="shared" si="1960"/>
        <v/>
      </c>
      <c r="HY431" s="28">
        <f t="shared" si="1960"/>
        <v>1.5</v>
      </c>
      <c r="HZ431" s="28">
        <f t="shared" si="1960"/>
        <v>24.8</v>
      </c>
      <c r="IA431" s="28">
        <f t="shared" si="1960"/>
        <v>78</v>
      </c>
      <c r="IB431" s="28" t="str">
        <f t="shared" si="1960"/>
        <v/>
      </c>
      <c r="IC431" s="28" t="str">
        <f t="shared" si="1960"/>
        <v/>
      </c>
      <c r="ID431" s="28">
        <f t="shared" si="1960"/>
        <v>0.8</v>
      </c>
      <c r="IE431" s="28">
        <f t="shared" si="1960"/>
        <v>4</v>
      </c>
      <c r="IF431" s="28">
        <f t="shared" si="1960"/>
        <v>77</v>
      </c>
      <c r="IG431" s="28" t="str">
        <f t="shared" si="1960"/>
        <v/>
      </c>
      <c r="IH431" s="28">
        <f t="shared" si="1960"/>
        <v>4</v>
      </c>
      <c r="II431" s="28">
        <f t="shared" si="1960"/>
        <v>48</v>
      </c>
      <c r="IJ431" s="28" t="str">
        <f t="shared" si="1960"/>
        <v/>
      </c>
      <c r="IK431" s="28" t="str">
        <f t="shared" si="1960"/>
        <v/>
      </c>
      <c r="IL431" s="28">
        <f t="shared" si="1960"/>
        <v>41</v>
      </c>
      <c r="IM431" s="28">
        <f t="shared" si="1960"/>
        <v>62.999999999999993</v>
      </c>
      <c r="IN431" s="28">
        <f t="shared" si="1960"/>
        <v>4.8</v>
      </c>
      <c r="IO431" s="28">
        <f t="shared" si="1960"/>
        <v>11.4</v>
      </c>
      <c r="IP431" s="28">
        <f t="shared" si="1960"/>
        <v>10</v>
      </c>
      <c r="IQ431" s="28" t="str">
        <f t="shared" si="1960"/>
        <v/>
      </c>
      <c r="IR431" s="28">
        <f t="shared" si="1960"/>
        <v>83.399999999999991</v>
      </c>
      <c r="IS431" s="28">
        <f t="shared" si="1960"/>
        <v>20.7</v>
      </c>
      <c r="IT431" s="28" t="str">
        <f t="shared" si="1960"/>
        <v/>
      </c>
      <c r="IU431" s="28" t="str">
        <f t="shared" si="1960"/>
        <v/>
      </c>
      <c r="IV431" s="28">
        <f t="shared" ref="IV431:JC431" si="1961">IF($BJ431&lt;=IV$409,ROUND(_xlfn.IFS($BJ$406="u_inc",$BJ431/IV$409,$BJ$406="u_rand",IU92,$BJ$406="u_norm",IU147)*ROUNDDOWN(((IV$407-IV$408)/IV$406),0),0)*IV$406+IV$408,"")</f>
        <v>90</v>
      </c>
      <c r="IW431" s="28">
        <f t="shared" si="1961"/>
        <v>55</v>
      </c>
      <c r="IX431" s="28">
        <f t="shared" si="1961"/>
        <v>1</v>
      </c>
      <c r="IY431" s="28">
        <f t="shared" si="1961"/>
        <v>12</v>
      </c>
      <c r="IZ431" s="28" t="str">
        <f t="shared" si="1961"/>
        <v/>
      </c>
      <c r="JA431" s="28">
        <f t="shared" si="1961"/>
        <v>1.1000000000000001</v>
      </c>
      <c r="JB431" s="28">
        <f t="shared" si="1961"/>
        <v>40</v>
      </c>
      <c r="JC431" s="28">
        <f t="shared" si="1961"/>
        <v>51</v>
      </c>
    </row>
    <row r="432" spans="6:263" x14ac:dyDescent="0.45">
      <c r="F432" s="7">
        <f t="shared" si="1929"/>
        <v>0.45563144397718436</v>
      </c>
      <c r="G432" s="7">
        <f t="shared" si="1929"/>
        <v>0.36501790832961811</v>
      </c>
      <c r="H432" s="7">
        <f t="shared" si="1929"/>
        <v>0.35798766015003791</v>
      </c>
      <c r="I432" s="7">
        <f t="shared" si="1929"/>
        <v>0.46323432562092054</v>
      </c>
      <c r="J432" s="7">
        <f t="shared" si="1929"/>
        <v>0.53613159085443785</v>
      </c>
      <c r="K432" s="7">
        <f t="shared" si="1929"/>
        <v>0.56177316632204366</v>
      </c>
      <c r="L432" s="7">
        <f t="shared" si="1929"/>
        <v>0.90616427404161737</v>
      </c>
      <c r="M432" s="7">
        <f t="shared" si="1929"/>
        <v>0.23853249300202936</v>
      </c>
      <c r="N432" s="7">
        <f t="shared" si="1929"/>
        <v>0.94311608324903817</v>
      </c>
      <c r="O432" s="7">
        <f t="shared" si="1929"/>
        <v>0.93612316340958845</v>
      </c>
      <c r="P432" s="7">
        <f t="shared" si="1929"/>
        <v>0.33247537088230039</v>
      </c>
      <c r="Q432" s="7">
        <f t="shared" si="1929"/>
        <v>0.82492019553897911</v>
      </c>
      <c r="R432" s="7">
        <f t="shared" si="1929"/>
        <v>0.72926403802319617</v>
      </c>
      <c r="S432" s="7">
        <f t="shared" si="1929"/>
        <v>0.13089653715998703</v>
      </c>
      <c r="T432" s="7">
        <f t="shared" si="1929"/>
        <v>0.56307236457386634</v>
      </c>
      <c r="U432" s="7">
        <f t="shared" si="1929"/>
        <v>0.51687134127918233</v>
      </c>
      <c r="V432" s="7">
        <f t="shared" si="1924"/>
        <v>0.3482556489055304</v>
      </c>
      <c r="W432" s="7">
        <f t="shared" si="1924"/>
        <v>0.87216570641480651</v>
      </c>
      <c r="X432" s="7">
        <f t="shared" si="1924"/>
        <v>0.72659599023246946</v>
      </c>
      <c r="Y432" s="7">
        <f t="shared" si="1924"/>
        <v>0.58238089018612205</v>
      </c>
      <c r="Z432" s="7">
        <f t="shared" si="1924"/>
        <v>0.95410450638928657</v>
      </c>
      <c r="AA432" s="7">
        <f t="shared" si="1924"/>
        <v>0.12122448399719991</v>
      </c>
      <c r="AB432" s="7">
        <f t="shared" si="1924"/>
        <v>0.67659517874782682</v>
      </c>
      <c r="AC432" s="7">
        <f t="shared" si="1924"/>
        <v>0.33917531806005879</v>
      </c>
      <c r="AD432" s="7">
        <f t="shared" si="1924"/>
        <v>0.18852637018474117</v>
      </c>
      <c r="BJ432">
        <v>16</v>
      </c>
      <c r="BL432" s="28" t="str">
        <f t="shared" ref="BL432:DW432" si="1962">IF($BJ432&lt;=BL$409,ROUND(_xlfn.IFS($BJ$406="u_inc",$BJ432/BL$409,$BJ$406="u_rand",BK93,$BJ$406="u_norm",BK148)*ROUNDDOWN(((BL$407-BL$408)/BL$406),0),0)*BL$406+BL$408,"")</f>
        <v/>
      </c>
      <c r="BM432" s="28">
        <f t="shared" si="1962"/>
        <v>24</v>
      </c>
      <c r="BN432" s="28" t="str">
        <f t="shared" si="1962"/>
        <v/>
      </c>
      <c r="BO432" s="28" t="str">
        <f t="shared" si="1962"/>
        <v/>
      </c>
      <c r="BP432" s="28" t="str">
        <f t="shared" si="1962"/>
        <v/>
      </c>
      <c r="BQ432" s="28" t="str">
        <f t="shared" si="1962"/>
        <v/>
      </c>
      <c r="BR432" s="28" t="str">
        <f t="shared" si="1962"/>
        <v/>
      </c>
      <c r="BS432" s="28" t="str">
        <f t="shared" si="1962"/>
        <v/>
      </c>
      <c r="BT432" s="28" t="str">
        <f t="shared" si="1962"/>
        <v/>
      </c>
      <c r="BU432" s="28" t="str">
        <f t="shared" si="1962"/>
        <v/>
      </c>
      <c r="BV432" s="28" t="str">
        <f t="shared" si="1962"/>
        <v/>
      </c>
      <c r="BW432" s="28" t="str">
        <f t="shared" si="1962"/>
        <v/>
      </c>
      <c r="BX432" s="28" t="str">
        <f t="shared" si="1962"/>
        <v/>
      </c>
      <c r="BY432" s="28" t="str">
        <f t="shared" si="1962"/>
        <v/>
      </c>
      <c r="BZ432" s="28" t="str">
        <f t="shared" si="1962"/>
        <v/>
      </c>
      <c r="CA432" s="28" t="str">
        <f t="shared" si="1962"/>
        <v/>
      </c>
      <c r="CB432" s="28">
        <f t="shared" si="1962"/>
        <v>36</v>
      </c>
      <c r="CC432" s="28" t="str">
        <f t="shared" si="1962"/>
        <v/>
      </c>
      <c r="CD432" s="28" t="str">
        <f t="shared" si="1962"/>
        <v/>
      </c>
      <c r="CE432" s="28">
        <f t="shared" si="1962"/>
        <v>13.600000000000001</v>
      </c>
      <c r="CF432" s="28" t="str">
        <f t="shared" si="1962"/>
        <v/>
      </c>
      <c r="CG432" s="28" t="str">
        <f t="shared" si="1962"/>
        <v/>
      </c>
      <c r="CH432" s="28">
        <f t="shared" si="1962"/>
        <v>15</v>
      </c>
      <c r="CI432" s="28" t="str">
        <f t="shared" si="1962"/>
        <v/>
      </c>
      <c r="CJ432" s="28">
        <f t="shared" si="1962"/>
        <v>62.900000000000006</v>
      </c>
      <c r="CK432" s="28" t="str">
        <f t="shared" si="1962"/>
        <v/>
      </c>
      <c r="CL432" s="28">
        <f t="shared" si="1962"/>
        <v>7.5</v>
      </c>
      <c r="CM432" s="28" t="str">
        <f t="shared" si="1962"/>
        <v/>
      </c>
      <c r="CN432" s="28" t="str">
        <f t="shared" si="1962"/>
        <v/>
      </c>
      <c r="CO432" s="28" t="str">
        <f t="shared" si="1962"/>
        <v/>
      </c>
      <c r="CP432" s="28" t="str">
        <f t="shared" si="1962"/>
        <v/>
      </c>
      <c r="CQ432" s="28" t="str">
        <f t="shared" si="1962"/>
        <v/>
      </c>
      <c r="CR432" s="28" t="str">
        <f t="shared" si="1962"/>
        <v/>
      </c>
      <c r="CS432" s="28" t="str">
        <f t="shared" si="1962"/>
        <v/>
      </c>
      <c r="CT432" s="28" t="str">
        <f t="shared" si="1962"/>
        <v/>
      </c>
      <c r="CU432" s="28" t="str">
        <f t="shared" si="1962"/>
        <v/>
      </c>
      <c r="CV432" s="28" t="str">
        <f t="shared" si="1962"/>
        <v/>
      </c>
      <c r="CW432" s="28" t="str">
        <f t="shared" si="1962"/>
        <v/>
      </c>
      <c r="CX432" s="28" t="str">
        <f t="shared" si="1962"/>
        <v/>
      </c>
      <c r="CY432" s="28" t="str">
        <f t="shared" si="1962"/>
        <v/>
      </c>
      <c r="CZ432" s="28" t="str">
        <f t="shared" si="1962"/>
        <v/>
      </c>
      <c r="DA432" s="28" t="str">
        <f t="shared" si="1962"/>
        <v/>
      </c>
      <c r="DB432" s="28" t="str">
        <f t="shared" si="1962"/>
        <v/>
      </c>
      <c r="DC432" s="28" t="str">
        <f t="shared" si="1962"/>
        <v/>
      </c>
      <c r="DD432" s="28" t="str">
        <f t="shared" si="1962"/>
        <v/>
      </c>
      <c r="DE432" s="28">
        <f t="shared" si="1962"/>
        <v>81</v>
      </c>
      <c r="DF432" s="28">
        <f t="shared" si="1962"/>
        <v>72</v>
      </c>
      <c r="DG432" s="28">
        <f t="shared" si="1962"/>
        <v>81</v>
      </c>
      <c r="DH432" s="28">
        <f t="shared" si="1962"/>
        <v>3.6</v>
      </c>
      <c r="DI432" s="28" t="str">
        <f t="shared" si="1962"/>
        <v/>
      </c>
      <c r="DJ432" s="28" t="str">
        <f t="shared" si="1962"/>
        <v/>
      </c>
      <c r="DK432" s="28" t="str">
        <f t="shared" si="1962"/>
        <v/>
      </c>
      <c r="DL432" s="28" t="str">
        <f t="shared" si="1962"/>
        <v/>
      </c>
      <c r="DM432" s="28">
        <f t="shared" si="1962"/>
        <v>21.200000000000003</v>
      </c>
      <c r="DN432" s="28" t="str">
        <f t="shared" si="1962"/>
        <v/>
      </c>
      <c r="DO432" s="28" t="str">
        <f t="shared" si="1962"/>
        <v/>
      </c>
      <c r="DP432" s="28" t="str">
        <f t="shared" si="1962"/>
        <v/>
      </c>
      <c r="DQ432" s="28" t="str">
        <f t="shared" si="1962"/>
        <v/>
      </c>
      <c r="DR432" s="28" t="str">
        <f t="shared" si="1962"/>
        <v/>
      </c>
      <c r="DS432" s="28">
        <f t="shared" si="1962"/>
        <v>15.6</v>
      </c>
      <c r="DT432" s="28" t="str">
        <f t="shared" si="1962"/>
        <v/>
      </c>
      <c r="DU432" s="28" t="str">
        <f t="shared" si="1962"/>
        <v/>
      </c>
      <c r="DV432" s="28">
        <f t="shared" si="1962"/>
        <v>40</v>
      </c>
      <c r="DW432" s="28" t="str">
        <f t="shared" si="1962"/>
        <v/>
      </c>
      <c r="DX432" s="28" t="str">
        <f t="shared" ref="DX432:GI432" si="1963">IF($BJ432&lt;=DX$409,ROUND(_xlfn.IFS($BJ$406="u_inc",$BJ432/DX$409,$BJ$406="u_rand",DW93,$BJ$406="u_norm",DW148)*ROUNDDOWN(((DX$407-DX$408)/DX$406),0),0)*DX$406+DX$408,"")</f>
        <v/>
      </c>
      <c r="DY432" s="28" t="str">
        <f t="shared" si="1963"/>
        <v/>
      </c>
      <c r="DZ432" s="28" t="str">
        <f t="shared" si="1963"/>
        <v/>
      </c>
      <c r="EA432" s="28" t="str">
        <f t="shared" si="1963"/>
        <v/>
      </c>
      <c r="EB432" s="28">
        <f t="shared" si="1963"/>
        <v>48</v>
      </c>
      <c r="EC432" s="28">
        <f t="shared" si="1963"/>
        <v>37</v>
      </c>
      <c r="ED432" s="28" t="str">
        <f t="shared" si="1963"/>
        <v/>
      </c>
      <c r="EE432" s="28" t="str">
        <f t="shared" si="1963"/>
        <v/>
      </c>
      <c r="EF432" s="28">
        <f t="shared" si="1963"/>
        <v>60</v>
      </c>
      <c r="EG432" s="28" t="str">
        <f t="shared" si="1963"/>
        <v/>
      </c>
      <c r="EH432" s="28">
        <f t="shared" si="1963"/>
        <v>13</v>
      </c>
      <c r="EI432" s="28" t="str">
        <f t="shared" si="1963"/>
        <v/>
      </c>
      <c r="EJ432" s="28">
        <f t="shared" si="1963"/>
        <v>36</v>
      </c>
      <c r="EK432" s="28">
        <f t="shared" si="1963"/>
        <v>28</v>
      </c>
      <c r="EL432" s="28">
        <f t="shared" si="1963"/>
        <v>10</v>
      </c>
      <c r="EM432" s="28">
        <f t="shared" si="1963"/>
        <v>43</v>
      </c>
      <c r="EN432" s="28" t="str">
        <f t="shared" si="1963"/>
        <v/>
      </c>
      <c r="EO432" s="28" t="str">
        <f t="shared" si="1963"/>
        <v/>
      </c>
      <c r="EP432" s="28" t="str">
        <f t="shared" si="1963"/>
        <v/>
      </c>
      <c r="EQ432" s="28" t="str">
        <f t="shared" si="1963"/>
        <v/>
      </c>
      <c r="ER432" s="28" t="str">
        <f t="shared" si="1963"/>
        <v/>
      </c>
      <c r="ES432" s="28" t="str">
        <f t="shared" si="1963"/>
        <v/>
      </c>
      <c r="ET432" s="28" t="str">
        <f t="shared" si="1963"/>
        <v/>
      </c>
      <c r="EU432" s="28" t="str">
        <f t="shared" si="1963"/>
        <v/>
      </c>
      <c r="EV432" s="28" t="str">
        <f t="shared" si="1963"/>
        <v/>
      </c>
      <c r="EW432" s="28" t="str">
        <f t="shared" si="1963"/>
        <v/>
      </c>
      <c r="EX432" s="28" t="str">
        <f t="shared" si="1963"/>
        <v/>
      </c>
      <c r="EY432" s="28" t="str">
        <f t="shared" si="1963"/>
        <v/>
      </c>
      <c r="EZ432" s="28">
        <f t="shared" si="1963"/>
        <v>0.8</v>
      </c>
      <c r="FA432" s="28" t="str">
        <f t="shared" si="1963"/>
        <v/>
      </c>
      <c r="FB432" s="28">
        <f t="shared" si="1963"/>
        <v>0</v>
      </c>
      <c r="FC432" s="28" t="str">
        <f t="shared" si="1963"/>
        <v/>
      </c>
      <c r="FD432" s="28" t="str">
        <f t="shared" si="1963"/>
        <v/>
      </c>
      <c r="FE432" s="28" t="str">
        <f t="shared" si="1963"/>
        <v/>
      </c>
      <c r="FF432" s="28">
        <f t="shared" si="1963"/>
        <v>36</v>
      </c>
      <c r="FG432" s="28" t="str">
        <f t="shared" si="1963"/>
        <v/>
      </c>
      <c r="FH432" s="28" t="str">
        <f t="shared" si="1963"/>
        <v/>
      </c>
      <c r="FI432" s="28" t="str">
        <f t="shared" si="1963"/>
        <v/>
      </c>
      <c r="FJ432" s="28">
        <f t="shared" si="1963"/>
        <v>13</v>
      </c>
      <c r="FK432" s="28" t="str">
        <f t="shared" si="1963"/>
        <v/>
      </c>
      <c r="FL432" s="28" t="str">
        <f t="shared" si="1963"/>
        <v/>
      </c>
      <c r="FM432" s="28" t="str">
        <f t="shared" si="1963"/>
        <v/>
      </c>
      <c r="FN432" s="28" t="str">
        <f t="shared" si="1963"/>
        <v/>
      </c>
      <c r="FO432" s="28" t="str">
        <f t="shared" si="1963"/>
        <v/>
      </c>
      <c r="FP432" s="28" t="str">
        <f t="shared" si="1963"/>
        <v/>
      </c>
      <c r="FQ432" s="28" t="str">
        <f t="shared" si="1963"/>
        <v/>
      </c>
      <c r="FR432" s="28">
        <f t="shared" si="1963"/>
        <v>68</v>
      </c>
      <c r="FS432" s="28" t="str">
        <f t="shared" si="1963"/>
        <v/>
      </c>
      <c r="FT432" s="28" t="str">
        <f t="shared" si="1963"/>
        <v/>
      </c>
      <c r="FU432" s="28" t="str">
        <f t="shared" si="1963"/>
        <v/>
      </c>
      <c r="FV432" s="28" t="str">
        <f t="shared" si="1963"/>
        <v/>
      </c>
      <c r="FW432" s="28" t="str">
        <f t="shared" si="1963"/>
        <v/>
      </c>
      <c r="FX432" s="28">
        <f t="shared" si="1963"/>
        <v>5.9</v>
      </c>
      <c r="FY432" s="28" t="str">
        <f t="shared" si="1963"/>
        <v/>
      </c>
      <c r="FZ432" s="28" t="str">
        <f t="shared" si="1963"/>
        <v/>
      </c>
      <c r="GA432" s="28" t="str">
        <f t="shared" si="1963"/>
        <v/>
      </c>
      <c r="GB432" s="28">
        <f t="shared" si="1963"/>
        <v>28</v>
      </c>
      <c r="GC432" s="28" t="str">
        <f t="shared" si="1963"/>
        <v/>
      </c>
      <c r="GD432" s="28" t="str">
        <f t="shared" si="1963"/>
        <v/>
      </c>
      <c r="GE432" s="28" t="str">
        <f t="shared" si="1963"/>
        <v/>
      </c>
      <c r="GF432" s="28" t="str">
        <f t="shared" si="1963"/>
        <v/>
      </c>
      <c r="GG432" s="28" t="str">
        <f t="shared" si="1963"/>
        <v/>
      </c>
      <c r="GH432" s="28" t="str">
        <f t="shared" si="1963"/>
        <v/>
      </c>
      <c r="GI432" s="28" t="str">
        <f t="shared" si="1963"/>
        <v/>
      </c>
      <c r="GJ432" s="28" t="str">
        <f t="shared" ref="GJ432:IU432" si="1964">IF($BJ432&lt;=GJ$409,ROUND(_xlfn.IFS($BJ$406="u_inc",$BJ432/GJ$409,$BJ$406="u_rand",GI93,$BJ$406="u_norm",GI148)*ROUNDDOWN(((GJ$407-GJ$408)/GJ$406),0),0)*GJ$406+GJ$408,"")</f>
        <v/>
      </c>
      <c r="GK432" s="28">
        <f t="shared" si="1964"/>
        <v>19.8</v>
      </c>
      <c r="GL432" s="28" t="str">
        <f t="shared" si="1964"/>
        <v/>
      </c>
      <c r="GM432" s="28">
        <f t="shared" si="1964"/>
        <v>56</v>
      </c>
      <c r="GN432" s="28" t="str">
        <f t="shared" si="1964"/>
        <v/>
      </c>
      <c r="GO432" s="28" t="str">
        <f t="shared" si="1964"/>
        <v/>
      </c>
      <c r="GP432" s="28" t="str">
        <f t="shared" si="1964"/>
        <v/>
      </c>
      <c r="GQ432" s="28" t="str">
        <f t="shared" si="1964"/>
        <v/>
      </c>
      <c r="GR432" s="28" t="str">
        <f t="shared" si="1964"/>
        <v/>
      </c>
      <c r="GS432" s="28">
        <f t="shared" si="1964"/>
        <v>1.4000000000000001</v>
      </c>
      <c r="GT432" s="28" t="str">
        <f t="shared" si="1964"/>
        <v/>
      </c>
      <c r="GU432" s="28">
        <f t="shared" si="1964"/>
        <v>4</v>
      </c>
      <c r="GV432" s="28">
        <f t="shared" si="1964"/>
        <v>6</v>
      </c>
      <c r="GW432" s="28">
        <f t="shared" si="1964"/>
        <v>54</v>
      </c>
      <c r="GX432" s="28" t="str">
        <f t="shared" si="1964"/>
        <v/>
      </c>
      <c r="GY432" s="28">
        <f t="shared" si="1964"/>
        <v>3.8000000000000003</v>
      </c>
      <c r="GZ432" s="28" t="str">
        <f t="shared" si="1964"/>
        <v/>
      </c>
      <c r="HA432" s="28" t="str">
        <f t="shared" si="1964"/>
        <v/>
      </c>
      <c r="HB432" s="28">
        <f t="shared" si="1964"/>
        <v>1.47</v>
      </c>
      <c r="HC432" s="28" t="str">
        <f t="shared" si="1964"/>
        <v/>
      </c>
      <c r="HD432" s="28">
        <f t="shared" si="1964"/>
        <v>10</v>
      </c>
      <c r="HE432" s="28" t="str">
        <f t="shared" si="1964"/>
        <v/>
      </c>
      <c r="HF432" s="28" t="str">
        <f t="shared" si="1964"/>
        <v/>
      </c>
      <c r="HG432" s="28" t="str">
        <f t="shared" si="1964"/>
        <v/>
      </c>
      <c r="HH432" s="28" t="str">
        <f t="shared" si="1964"/>
        <v/>
      </c>
      <c r="HI432" s="28" t="str">
        <f t="shared" si="1964"/>
        <v/>
      </c>
      <c r="HJ432" s="28" t="str">
        <f t="shared" si="1964"/>
        <v/>
      </c>
      <c r="HK432" s="28" t="str">
        <f t="shared" si="1964"/>
        <v/>
      </c>
      <c r="HL432" s="28" t="str">
        <f t="shared" si="1964"/>
        <v/>
      </c>
      <c r="HM432" s="28" t="str">
        <f t="shared" si="1964"/>
        <v/>
      </c>
      <c r="HN432" s="28" t="str">
        <f t="shared" si="1964"/>
        <v/>
      </c>
      <c r="HO432" s="28" t="str">
        <f t="shared" si="1964"/>
        <v/>
      </c>
      <c r="HP432" s="28">
        <f t="shared" si="1964"/>
        <v>48</v>
      </c>
      <c r="HQ432" s="28">
        <f t="shared" si="1964"/>
        <v>48</v>
      </c>
      <c r="HR432" s="28" t="str">
        <f t="shared" si="1964"/>
        <v/>
      </c>
      <c r="HS432" s="28">
        <f t="shared" si="1964"/>
        <v>4.68</v>
      </c>
      <c r="HT432" s="28" t="str">
        <f t="shared" si="1964"/>
        <v/>
      </c>
      <c r="HU432" s="28" t="str">
        <f t="shared" si="1964"/>
        <v/>
      </c>
      <c r="HV432" s="28" t="str">
        <f t="shared" si="1964"/>
        <v/>
      </c>
      <c r="HW432" s="28" t="str">
        <f t="shared" si="1964"/>
        <v/>
      </c>
      <c r="HX432" s="28" t="str">
        <f t="shared" si="1964"/>
        <v/>
      </c>
      <c r="HY432" s="28">
        <f t="shared" si="1964"/>
        <v>3.5999999999999996</v>
      </c>
      <c r="HZ432" s="28" t="str">
        <f t="shared" si="1964"/>
        <v/>
      </c>
      <c r="IA432" s="28" t="str">
        <f t="shared" si="1964"/>
        <v/>
      </c>
      <c r="IB432" s="28" t="str">
        <f t="shared" si="1964"/>
        <v/>
      </c>
      <c r="IC432" s="28" t="str">
        <f t="shared" si="1964"/>
        <v/>
      </c>
      <c r="ID432" s="28">
        <f t="shared" si="1964"/>
        <v>4.8000000000000007</v>
      </c>
      <c r="IE432" s="28">
        <f t="shared" si="1964"/>
        <v>2</v>
      </c>
      <c r="IF432" s="28" t="str">
        <f t="shared" si="1964"/>
        <v/>
      </c>
      <c r="IG432" s="28" t="str">
        <f t="shared" si="1964"/>
        <v/>
      </c>
      <c r="IH432" s="28">
        <f t="shared" si="1964"/>
        <v>10.5</v>
      </c>
      <c r="II432" s="28" t="str">
        <f t="shared" si="1964"/>
        <v/>
      </c>
      <c r="IJ432" s="28" t="str">
        <f t="shared" si="1964"/>
        <v/>
      </c>
      <c r="IK432" s="28" t="str">
        <f t="shared" si="1964"/>
        <v/>
      </c>
      <c r="IL432" s="28" t="str">
        <f t="shared" si="1964"/>
        <v/>
      </c>
      <c r="IM432" s="28" t="str">
        <f t="shared" si="1964"/>
        <v/>
      </c>
      <c r="IN432" s="28" t="str">
        <f t="shared" si="1964"/>
        <v/>
      </c>
      <c r="IO432" s="28" t="str">
        <f t="shared" si="1964"/>
        <v/>
      </c>
      <c r="IP432" s="28" t="str">
        <f t="shared" si="1964"/>
        <v/>
      </c>
      <c r="IQ432" s="28" t="str">
        <f t="shared" si="1964"/>
        <v/>
      </c>
      <c r="IR432" s="28">
        <f t="shared" si="1964"/>
        <v>38.4</v>
      </c>
      <c r="IS432" s="28">
        <f t="shared" si="1964"/>
        <v>20.7</v>
      </c>
      <c r="IT432" s="28" t="str">
        <f t="shared" si="1964"/>
        <v/>
      </c>
      <c r="IU432" s="28" t="str">
        <f t="shared" si="1964"/>
        <v/>
      </c>
      <c r="IV432" s="28" t="str">
        <f t="shared" ref="IV432:JC432" si="1965">IF($BJ432&lt;=IV$409,ROUND(_xlfn.IFS($BJ$406="u_inc",$BJ432/IV$409,$BJ$406="u_rand",IU93,$BJ$406="u_norm",IU148)*ROUNDDOWN(((IV$407-IV$408)/IV$406),0),0)*IV$406+IV$408,"")</f>
        <v/>
      </c>
      <c r="IW432" s="28" t="str">
        <f t="shared" si="1965"/>
        <v/>
      </c>
      <c r="IX432" s="28" t="str">
        <f t="shared" si="1965"/>
        <v/>
      </c>
      <c r="IY432" s="28" t="str">
        <f t="shared" si="1965"/>
        <v/>
      </c>
      <c r="IZ432" s="28" t="str">
        <f t="shared" si="1965"/>
        <v/>
      </c>
      <c r="JA432" s="28">
        <f t="shared" si="1965"/>
        <v>0.2</v>
      </c>
      <c r="JB432" s="28" t="str">
        <f t="shared" si="1965"/>
        <v/>
      </c>
      <c r="JC432" s="28" t="str">
        <f t="shared" si="1965"/>
        <v/>
      </c>
    </row>
    <row r="433" spans="6:263" x14ac:dyDescent="0.45">
      <c r="F433" s="7">
        <f t="shared" si="1929"/>
        <v>0.78543222266502322</v>
      </c>
      <c r="G433" s="7">
        <f t="shared" si="1929"/>
        <v>0.77945297899630528</v>
      </c>
      <c r="H433" s="7">
        <f t="shared" si="1929"/>
        <v>0.42234310248044465</v>
      </c>
      <c r="I433" s="7">
        <f t="shared" si="1929"/>
        <v>0.78413204745581933</v>
      </c>
      <c r="J433" s="7">
        <f t="shared" si="1929"/>
        <v>0.60802213456855259</v>
      </c>
      <c r="K433" s="7">
        <f t="shared" si="1929"/>
        <v>0.35251153137186148</v>
      </c>
      <c r="L433" s="7">
        <f t="shared" si="1929"/>
        <v>0.45567226291432616</v>
      </c>
      <c r="M433" s="7">
        <f t="shared" si="1929"/>
        <v>0.20196970095949698</v>
      </c>
      <c r="N433" s="7">
        <f t="shared" si="1929"/>
        <v>0.15645451431928878</v>
      </c>
      <c r="O433" s="7">
        <f t="shared" si="1929"/>
        <v>0.60122094424498307</v>
      </c>
      <c r="P433" s="7">
        <f t="shared" si="1929"/>
        <v>0.91862785952101833</v>
      </c>
      <c r="Q433" s="7">
        <f t="shared" si="1929"/>
        <v>0.72275886206084805</v>
      </c>
      <c r="R433" s="7">
        <f t="shared" si="1929"/>
        <v>0.30437941770273236</v>
      </c>
      <c r="S433" s="7">
        <f t="shared" si="1929"/>
        <v>0.50674524973460722</v>
      </c>
      <c r="T433" s="7">
        <f t="shared" si="1929"/>
        <v>6.6110345100104037E-2</v>
      </c>
      <c r="U433" s="7">
        <f t="shared" si="1929"/>
        <v>0.89651488740766183</v>
      </c>
      <c r="V433" s="7">
        <f t="shared" si="1924"/>
        <v>0.64842831885834606</v>
      </c>
      <c r="W433" s="7">
        <f t="shared" si="1924"/>
        <v>0.31081434912551864</v>
      </c>
      <c r="X433" s="7">
        <f t="shared" si="1924"/>
        <v>0.51504451153569131</v>
      </c>
      <c r="Y433" s="7">
        <f t="shared" si="1924"/>
        <v>0.10795017429997687</v>
      </c>
      <c r="Z433" s="7">
        <f t="shared" si="1924"/>
        <v>0.57862791725370466</v>
      </c>
      <c r="AA433" s="7">
        <f t="shared" si="1924"/>
        <v>0.62706702883684406</v>
      </c>
      <c r="AB433" s="7">
        <f t="shared" si="1924"/>
        <v>0.92587333634769231</v>
      </c>
      <c r="AC433" s="7">
        <f t="shared" si="1924"/>
        <v>0.33177807709750629</v>
      </c>
      <c r="AD433" s="7">
        <f t="shared" si="1924"/>
        <v>0.35641518764030894</v>
      </c>
      <c r="BJ433">
        <v>17</v>
      </c>
      <c r="BL433" s="28" t="str">
        <f t="shared" ref="BL433:DW433" si="1966">IF($BJ433&lt;=BL$409,ROUND(_xlfn.IFS($BJ$406="u_inc",$BJ433/BL$409,$BJ$406="u_rand",BK94,$BJ$406="u_norm",BK149)*ROUNDDOWN(((BL$407-BL$408)/BL$406),0),0)*BL$406+BL$408,"")</f>
        <v/>
      </c>
      <c r="BM433" s="28">
        <f t="shared" si="1966"/>
        <v>81</v>
      </c>
      <c r="BN433" s="28" t="str">
        <f t="shared" si="1966"/>
        <v/>
      </c>
      <c r="BO433" s="28" t="str">
        <f t="shared" si="1966"/>
        <v/>
      </c>
      <c r="BP433" s="28" t="str">
        <f t="shared" si="1966"/>
        <v/>
      </c>
      <c r="BQ433" s="28" t="str">
        <f t="shared" si="1966"/>
        <v/>
      </c>
      <c r="BR433" s="28" t="str">
        <f t="shared" si="1966"/>
        <v/>
      </c>
      <c r="BS433" s="28" t="str">
        <f t="shared" si="1966"/>
        <v/>
      </c>
      <c r="BT433" s="28" t="str">
        <f t="shared" si="1966"/>
        <v/>
      </c>
      <c r="BU433" s="28" t="str">
        <f t="shared" si="1966"/>
        <v/>
      </c>
      <c r="BV433" s="28" t="str">
        <f t="shared" si="1966"/>
        <v/>
      </c>
      <c r="BW433" s="28" t="str">
        <f t="shared" si="1966"/>
        <v/>
      </c>
      <c r="BX433" s="28" t="str">
        <f t="shared" si="1966"/>
        <v/>
      </c>
      <c r="BY433" s="28" t="str">
        <f t="shared" si="1966"/>
        <v/>
      </c>
      <c r="BZ433" s="28" t="str">
        <f t="shared" si="1966"/>
        <v/>
      </c>
      <c r="CA433" s="28" t="str">
        <f t="shared" si="1966"/>
        <v/>
      </c>
      <c r="CB433" s="28">
        <f t="shared" si="1966"/>
        <v>33</v>
      </c>
      <c r="CC433" s="28" t="str">
        <f t="shared" si="1966"/>
        <v/>
      </c>
      <c r="CD433" s="28" t="str">
        <f t="shared" si="1966"/>
        <v/>
      </c>
      <c r="CE433" s="28">
        <f t="shared" si="1966"/>
        <v>12</v>
      </c>
      <c r="CF433" s="28" t="str">
        <f t="shared" si="1966"/>
        <v/>
      </c>
      <c r="CG433" s="28" t="str">
        <f t="shared" si="1966"/>
        <v/>
      </c>
      <c r="CH433" s="28">
        <f t="shared" si="1966"/>
        <v>75</v>
      </c>
      <c r="CI433" s="28" t="str">
        <f t="shared" si="1966"/>
        <v/>
      </c>
      <c r="CJ433" s="28">
        <f t="shared" si="1966"/>
        <v>15.700000000000001</v>
      </c>
      <c r="CK433" s="28" t="str">
        <f t="shared" si="1966"/>
        <v/>
      </c>
      <c r="CL433" s="28">
        <f t="shared" si="1966"/>
        <v>25.5</v>
      </c>
      <c r="CM433" s="28" t="str">
        <f t="shared" si="1966"/>
        <v/>
      </c>
      <c r="CN433" s="28" t="str">
        <f t="shared" si="1966"/>
        <v/>
      </c>
      <c r="CO433" s="28" t="str">
        <f t="shared" si="1966"/>
        <v/>
      </c>
      <c r="CP433" s="28" t="str">
        <f t="shared" si="1966"/>
        <v/>
      </c>
      <c r="CQ433" s="28" t="str">
        <f t="shared" si="1966"/>
        <v/>
      </c>
      <c r="CR433" s="28" t="str">
        <f t="shared" si="1966"/>
        <v/>
      </c>
      <c r="CS433" s="28" t="str">
        <f t="shared" si="1966"/>
        <v/>
      </c>
      <c r="CT433" s="28" t="str">
        <f t="shared" si="1966"/>
        <v/>
      </c>
      <c r="CU433" s="28" t="str">
        <f t="shared" si="1966"/>
        <v/>
      </c>
      <c r="CV433" s="28" t="str">
        <f t="shared" si="1966"/>
        <v/>
      </c>
      <c r="CW433" s="28" t="str">
        <f t="shared" si="1966"/>
        <v/>
      </c>
      <c r="CX433" s="28" t="str">
        <f t="shared" si="1966"/>
        <v/>
      </c>
      <c r="CY433" s="28" t="str">
        <f t="shared" si="1966"/>
        <v/>
      </c>
      <c r="CZ433" s="28" t="str">
        <f t="shared" si="1966"/>
        <v/>
      </c>
      <c r="DA433" s="28" t="str">
        <f t="shared" si="1966"/>
        <v/>
      </c>
      <c r="DB433" s="28" t="str">
        <f t="shared" si="1966"/>
        <v/>
      </c>
      <c r="DC433" s="28" t="str">
        <f t="shared" si="1966"/>
        <v/>
      </c>
      <c r="DD433" s="28" t="str">
        <f t="shared" si="1966"/>
        <v/>
      </c>
      <c r="DE433" s="28">
        <f t="shared" si="1966"/>
        <v>6</v>
      </c>
      <c r="DF433" s="28">
        <f t="shared" si="1966"/>
        <v>6</v>
      </c>
      <c r="DG433" s="28">
        <f t="shared" si="1966"/>
        <v>9</v>
      </c>
      <c r="DH433" s="28">
        <f t="shared" si="1966"/>
        <v>44.400000000000006</v>
      </c>
      <c r="DI433" s="28" t="str">
        <f t="shared" si="1966"/>
        <v/>
      </c>
      <c r="DJ433" s="28" t="str">
        <f t="shared" si="1966"/>
        <v/>
      </c>
      <c r="DK433" s="28" t="str">
        <f t="shared" si="1966"/>
        <v/>
      </c>
      <c r="DL433" s="28" t="str">
        <f t="shared" si="1966"/>
        <v/>
      </c>
      <c r="DM433" s="28">
        <f t="shared" si="1966"/>
        <v>14.200000000000001</v>
      </c>
      <c r="DN433" s="28" t="str">
        <f t="shared" si="1966"/>
        <v/>
      </c>
      <c r="DO433" s="28" t="str">
        <f t="shared" si="1966"/>
        <v/>
      </c>
      <c r="DP433" s="28" t="str">
        <f t="shared" si="1966"/>
        <v/>
      </c>
      <c r="DQ433" s="28" t="str">
        <f t="shared" si="1966"/>
        <v/>
      </c>
      <c r="DR433" s="28" t="str">
        <f t="shared" si="1966"/>
        <v/>
      </c>
      <c r="DS433" s="28">
        <f t="shared" si="1966"/>
        <v>0.6</v>
      </c>
      <c r="DT433" s="28" t="str">
        <f t="shared" si="1966"/>
        <v/>
      </c>
      <c r="DU433" s="28" t="str">
        <f t="shared" si="1966"/>
        <v/>
      </c>
      <c r="DV433" s="28">
        <f t="shared" si="1966"/>
        <v>86</v>
      </c>
      <c r="DW433" s="28" t="str">
        <f t="shared" si="1966"/>
        <v/>
      </c>
      <c r="DX433" s="28" t="str">
        <f t="shared" ref="DX433:GI433" si="1967">IF($BJ433&lt;=DX$409,ROUND(_xlfn.IFS($BJ$406="u_inc",$BJ433/DX$409,$BJ$406="u_rand",DW94,$BJ$406="u_norm",DW149)*ROUNDDOWN(((DX$407-DX$408)/DX$406),0),0)*DX$406+DX$408,"")</f>
        <v/>
      </c>
      <c r="DY433" s="28" t="str">
        <f t="shared" si="1967"/>
        <v/>
      </c>
      <c r="DZ433" s="28" t="str">
        <f t="shared" si="1967"/>
        <v/>
      </c>
      <c r="EA433" s="28" t="str">
        <f t="shared" si="1967"/>
        <v/>
      </c>
      <c r="EB433" s="28">
        <f t="shared" si="1967"/>
        <v>6</v>
      </c>
      <c r="EC433" s="28">
        <f t="shared" si="1967"/>
        <v>8</v>
      </c>
      <c r="ED433" s="28" t="str">
        <f t="shared" si="1967"/>
        <v/>
      </c>
      <c r="EE433" s="28" t="str">
        <f t="shared" si="1967"/>
        <v/>
      </c>
      <c r="EF433" s="28">
        <f t="shared" si="1967"/>
        <v>76</v>
      </c>
      <c r="EG433" s="28" t="str">
        <f t="shared" si="1967"/>
        <v/>
      </c>
      <c r="EH433" s="28">
        <f t="shared" si="1967"/>
        <v>0</v>
      </c>
      <c r="EI433" s="28" t="str">
        <f t="shared" si="1967"/>
        <v/>
      </c>
      <c r="EJ433" s="28">
        <f t="shared" si="1967"/>
        <v>44</v>
      </c>
      <c r="EK433" s="28">
        <f t="shared" si="1967"/>
        <v>13.600000000000001</v>
      </c>
      <c r="EL433" s="28">
        <f t="shared" si="1967"/>
        <v>0</v>
      </c>
      <c r="EM433" s="28">
        <f t="shared" si="1967"/>
        <v>5</v>
      </c>
      <c r="EN433" s="28" t="str">
        <f t="shared" si="1967"/>
        <v/>
      </c>
      <c r="EO433" s="28" t="str">
        <f t="shared" si="1967"/>
        <v/>
      </c>
      <c r="EP433" s="28" t="str">
        <f t="shared" si="1967"/>
        <v/>
      </c>
      <c r="EQ433" s="28" t="str">
        <f t="shared" si="1967"/>
        <v/>
      </c>
      <c r="ER433" s="28" t="str">
        <f t="shared" si="1967"/>
        <v/>
      </c>
      <c r="ES433" s="28" t="str">
        <f t="shared" si="1967"/>
        <v/>
      </c>
      <c r="ET433" s="28" t="str">
        <f t="shared" si="1967"/>
        <v/>
      </c>
      <c r="EU433" s="28" t="str">
        <f t="shared" si="1967"/>
        <v/>
      </c>
      <c r="EV433" s="28" t="str">
        <f t="shared" si="1967"/>
        <v/>
      </c>
      <c r="EW433" s="28" t="str">
        <f t="shared" si="1967"/>
        <v/>
      </c>
      <c r="EX433" s="28" t="str">
        <f t="shared" si="1967"/>
        <v/>
      </c>
      <c r="EY433" s="28" t="str">
        <f t="shared" si="1967"/>
        <v/>
      </c>
      <c r="EZ433" s="28">
        <f t="shared" si="1967"/>
        <v>7.2</v>
      </c>
      <c r="FA433" s="28" t="str">
        <f t="shared" si="1967"/>
        <v/>
      </c>
      <c r="FB433" s="28">
        <f t="shared" si="1967"/>
        <v>3</v>
      </c>
      <c r="FC433" s="28" t="str">
        <f t="shared" si="1967"/>
        <v/>
      </c>
      <c r="FD433" s="28" t="str">
        <f t="shared" si="1967"/>
        <v/>
      </c>
      <c r="FE433" s="28" t="str">
        <f t="shared" si="1967"/>
        <v/>
      </c>
      <c r="FF433" s="28">
        <f t="shared" si="1967"/>
        <v>0</v>
      </c>
      <c r="FG433" s="28" t="str">
        <f t="shared" si="1967"/>
        <v/>
      </c>
      <c r="FH433" s="28" t="str">
        <f t="shared" si="1967"/>
        <v/>
      </c>
      <c r="FI433" s="28" t="str">
        <f t="shared" si="1967"/>
        <v/>
      </c>
      <c r="FJ433" s="28">
        <f t="shared" si="1967"/>
        <v>15</v>
      </c>
      <c r="FK433" s="28" t="str">
        <f t="shared" si="1967"/>
        <v/>
      </c>
      <c r="FL433" s="28" t="str">
        <f t="shared" si="1967"/>
        <v/>
      </c>
      <c r="FM433" s="28" t="str">
        <f t="shared" si="1967"/>
        <v/>
      </c>
      <c r="FN433" s="28" t="str">
        <f t="shared" si="1967"/>
        <v/>
      </c>
      <c r="FO433" s="28" t="str">
        <f t="shared" si="1967"/>
        <v/>
      </c>
      <c r="FP433" s="28" t="str">
        <f t="shared" si="1967"/>
        <v/>
      </c>
      <c r="FQ433" s="28" t="str">
        <f t="shared" si="1967"/>
        <v/>
      </c>
      <c r="FR433" s="28">
        <f t="shared" si="1967"/>
        <v>12</v>
      </c>
      <c r="FS433" s="28" t="str">
        <f t="shared" si="1967"/>
        <v/>
      </c>
      <c r="FT433" s="28" t="str">
        <f t="shared" si="1967"/>
        <v/>
      </c>
      <c r="FU433" s="28" t="str">
        <f t="shared" si="1967"/>
        <v/>
      </c>
      <c r="FV433" s="28" t="str">
        <f t="shared" si="1967"/>
        <v/>
      </c>
      <c r="FW433" s="28" t="str">
        <f t="shared" si="1967"/>
        <v/>
      </c>
      <c r="FX433" s="28">
        <f t="shared" si="1967"/>
        <v>22.3</v>
      </c>
      <c r="FY433" s="28" t="str">
        <f t="shared" si="1967"/>
        <v/>
      </c>
      <c r="FZ433" s="28" t="str">
        <f t="shared" si="1967"/>
        <v/>
      </c>
      <c r="GA433" s="28" t="str">
        <f t="shared" si="1967"/>
        <v/>
      </c>
      <c r="GB433" s="28">
        <f t="shared" si="1967"/>
        <v>20</v>
      </c>
      <c r="GC433" s="28" t="str">
        <f t="shared" si="1967"/>
        <v/>
      </c>
      <c r="GD433" s="28" t="str">
        <f t="shared" si="1967"/>
        <v/>
      </c>
      <c r="GE433" s="28" t="str">
        <f t="shared" si="1967"/>
        <v/>
      </c>
      <c r="GF433" s="28" t="str">
        <f t="shared" si="1967"/>
        <v/>
      </c>
      <c r="GG433" s="28" t="str">
        <f t="shared" si="1967"/>
        <v/>
      </c>
      <c r="GH433" s="28" t="str">
        <f t="shared" si="1967"/>
        <v/>
      </c>
      <c r="GI433" s="28" t="str">
        <f t="shared" si="1967"/>
        <v/>
      </c>
      <c r="GJ433" s="28" t="str">
        <f t="shared" ref="GJ433:IU433" si="1968">IF($BJ433&lt;=GJ$409,ROUND(_xlfn.IFS($BJ$406="u_inc",$BJ433/GJ$409,$BJ$406="u_rand",GI94,$BJ$406="u_norm",GI149)*ROUNDDOWN(((GJ$407-GJ$408)/GJ$406),0),0)*GJ$406+GJ$408,"")</f>
        <v/>
      </c>
      <c r="GK433" s="28">
        <f t="shared" si="1968"/>
        <v>4.2</v>
      </c>
      <c r="GL433" s="28" t="str">
        <f t="shared" si="1968"/>
        <v/>
      </c>
      <c r="GM433" s="28">
        <f t="shared" si="1968"/>
        <v>70</v>
      </c>
      <c r="GN433" s="28" t="str">
        <f t="shared" si="1968"/>
        <v/>
      </c>
      <c r="GO433" s="28" t="str">
        <f t="shared" si="1968"/>
        <v/>
      </c>
      <c r="GP433" s="28" t="str">
        <f t="shared" si="1968"/>
        <v/>
      </c>
      <c r="GQ433" s="28" t="str">
        <f t="shared" si="1968"/>
        <v/>
      </c>
      <c r="GR433" s="28" t="str">
        <f t="shared" si="1968"/>
        <v/>
      </c>
      <c r="GS433" s="28">
        <f t="shared" si="1968"/>
        <v>14.4</v>
      </c>
      <c r="GT433" s="28" t="str">
        <f t="shared" si="1968"/>
        <v/>
      </c>
      <c r="GU433" s="28">
        <f t="shared" si="1968"/>
        <v>0</v>
      </c>
      <c r="GV433" s="28">
        <f t="shared" si="1968"/>
        <v>12</v>
      </c>
      <c r="GW433" s="28">
        <f t="shared" si="1968"/>
        <v>12</v>
      </c>
      <c r="GX433" s="28" t="str">
        <f t="shared" si="1968"/>
        <v/>
      </c>
      <c r="GY433" s="28">
        <f t="shared" si="1968"/>
        <v>0.4</v>
      </c>
      <c r="GZ433" s="28" t="str">
        <f t="shared" si="1968"/>
        <v/>
      </c>
      <c r="HA433" s="28" t="str">
        <f t="shared" si="1968"/>
        <v/>
      </c>
      <c r="HB433" s="28">
        <f t="shared" si="1968"/>
        <v>0.3</v>
      </c>
      <c r="HC433" s="28" t="str">
        <f t="shared" si="1968"/>
        <v/>
      </c>
      <c r="HD433" s="28">
        <f t="shared" si="1968"/>
        <v>45</v>
      </c>
      <c r="HE433" s="28" t="str">
        <f t="shared" si="1968"/>
        <v/>
      </c>
      <c r="HF433" s="28" t="str">
        <f t="shared" si="1968"/>
        <v/>
      </c>
      <c r="HG433" s="28" t="str">
        <f t="shared" si="1968"/>
        <v/>
      </c>
      <c r="HH433" s="28" t="str">
        <f t="shared" si="1968"/>
        <v/>
      </c>
      <c r="HI433" s="28" t="str">
        <f t="shared" si="1968"/>
        <v/>
      </c>
      <c r="HJ433" s="28" t="str">
        <f t="shared" si="1968"/>
        <v/>
      </c>
      <c r="HK433" s="28" t="str">
        <f t="shared" si="1968"/>
        <v/>
      </c>
      <c r="HL433" s="28" t="str">
        <f t="shared" si="1968"/>
        <v/>
      </c>
      <c r="HM433" s="28" t="str">
        <f t="shared" si="1968"/>
        <v/>
      </c>
      <c r="HN433" s="28" t="str">
        <f t="shared" si="1968"/>
        <v/>
      </c>
      <c r="HO433" s="28" t="str">
        <f t="shared" si="1968"/>
        <v/>
      </c>
      <c r="HP433" s="28">
        <f t="shared" si="1968"/>
        <v>76</v>
      </c>
      <c r="HQ433" s="28">
        <f t="shared" si="1968"/>
        <v>36</v>
      </c>
      <c r="HR433" s="28" t="str">
        <f t="shared" si="1968"/>
        <v/>
      </c>
      <c r="HS433" s="28">
        <f t="shared" si="1968"/>
        <v>11.16</v>
      </c>
      <c r="HT433" s="28" t="str">
        <f t="shared" si="1968"/>
        <v/>
      </c>
      <c r="HU433" s="28" t="str">
        <f t="shared" si="1968"/>
        <v/>
      </c>
      <c r="HV433" s="28" t="str">
        <f t="shared" si="1968"/>
        <v/>
      </c>
      <c r="HW433" s="28" t="str">
        <f t="shared" si="1968"/>
        <v/>
      </c>
      <c r="HX433" s="28" t="str">
        <f t="shared" si="1968"/>
        <v/>
      </c>
      <c r="HY433" s="28">
        <f t="shared" si="1968"/>
        <v>5.7</v>
      </c>
      <c r="HZ433" s="28" t="str">
        <f t="shared" si="1968"/>
        <v/>
      </c>
      <c r="IA433" s="28" t="str">
        <f t="shared" si="1968"/>
        <v/>
      </c>
      <c r="IB433" s="28" t="str">
        <f t="shared" si="1968"/>
        <v/>
      </c>
      <c r="IC433" s="28" t="str">
        <f t="shared" si="1968"/>
        <v/>
      </c>
      <c r="ID433" s="28">
        <f t="shared" si="1968"/>
        <v>13.600000000000001</v>
      </c>
      <c r="IE433" s="28">
        <f t="shared" si="1968"/>
        <v>18</v>
      </c>
      <c r="IF433" s="28" t="str">
        <f t="shared" si="1968"/>
        <v/>
      </c>
      <c r="IG433" s="28" t="str">
        <f t="shared" si="1968"/>
        <v/>
      </c>
      <c r="IH433" s="28">
        <f t="shared" si="1968"/>
        <v>28.5</v>
      </c>
      <c r="II433" s="28" t="str">
        <f t="shared" si="1968"/>
        <v/>
      </c>
      <c r="IJ433" s="28" t="str">
        <f t="shared" si="1968"/>
        <v/>
      </c>
      <c r="IK433" s="28" t="str">
        <f t="shared" si="1968"/>
        <v/>
      </c>
      <c r="IL433" s="28" t="str">
        <f t="shared" si="1968"/>
        <v/>
      </c>
      <c r="IM433" s="28" t="str">
        <f t="shared" si="1968"/>
        <v/>
      </c>
      <c r="IN433" s="28" t="str">
        <f t="shared" si="1968"/>
        <v/>
      </c>
      <c r="IO433" s="28" t="str">
        <f t="shared" si="1968"/>
        <v/>
      </c>
      <c r="IP433" s="28" t="str">
        <f t="shared" si="1968"/>
        <v/>
      </c>
      <c r="IQ433" s="28" t="str">
        <f t="shared" si="1968"/>
        <v/>
      </c>
      <c r="IR433" s="28">
        <f t="shared" si="1968"/>
        <v>63</v>
      </c>
      <c r="IS433" s="28">
        <f t="shared" si="1968"/>
        <v>8.1</v>
      </c>
      <c r="IT433" s="28" t="str">
        <f t="shared" si="1968"/>
        <v/>
      </c>
      <c r="IU433" s="28" t="str">
        <f t="shared" si="1968"/>
        <v/>
      </c>
      <c r="IV433" s="28" t="str">
        <f t="shared" ref="IV433:JC433" si="1969">IF($BJ433&lt;=IV$409,ROUND(_xlfn.IFS($BJ$406="u_inc",$BJ433/IV$409,$BJ$406="u_rand",IU94,$BJ$406="u_norm",IU149)*ROUNDDOWN(((IV$407-IV$408)/IV$406),0),0)*IV$406+IV$408,"")</f>
        <v/>
      </c>
      <c r="IW433" s="28" t="str">
        <f t="shared" si="1969"/>
        <v/>
      </c>
      <c r="IX433" s="28" t="str">
        <f t="shared" si="1969"/>
        <v/>
      </c>
      <c r="IY433" s="28" t="str">
        <f t="shared" si="1969"/>
        <v/>
      </c>
      <c r="IZ433" s="28" t="str">
        <f t="shared" si="1969"/>
        <v/>
      </c>
      <c r="JA433" s="28">
        <f t="shared" si="1969"/>
        <v>1.6</v>
      </c>
      <c r="JB433" s="28" t="str">
        <f t="shared" si="1969"/>
        <v/>
      </c>
      <c r="JC433" s="28" t="str">
        <f t="shared" si="1969"/>
        <v/>
      </c>
    </row>
    <row r="434" spans="6:263" x14ac:dyDescent="0.45">
      <c r="F434" s="7">
        <f t="shared" si="1929"/>
        <v>0.59882026333306926</v>
      </c>
      <c r="G434" s="7">
        <f t="shared" si="1929"/>
        <v>0.97474913065077229</v>
      </c>
      <c r="H434" s="7">
        <f t="shared" si="1929"/>
        <v>0.92389983354317951</v>
      </c>
      <c r="I434" s="7">
        <f t="shared" si="1929"/>
        <v>0.83806273985563906</v>
      </c>
      <c r="J434" s="7">
        <f t="shared" si="1929"/>
        <v>0.83645775860010541</v>
      </c>
      <c r="K434" s="7">
        <f t="shared" si="1929"/>
        <v>8.4130851125405567E-2</v>
      </c>
      <c r="L434" s="7">
        <f t="shared" si="1929"/>
        <v>0.75580313743828009</v>
      </c>
      <c r="M434" s="7">
        <f t="shared" si="1929"/>
        <v>0.27943501587930836</v>
      </c>
      <c r="N434" s="7">
        <f t="shared" si="1929"/>
        <v>0.21586070638888549</v>
      </c>
      <c r="O434" s="7">
        <f t="shared" si="1929"/>
        <v>0.53619964957991595</v>
      </c>
      <c r="P434" s="7">
        <f t="shared" si="1929"/>
        <v>8.5406939073189594E-2</v>
      </c>
      <c r="Q434" s="7">
        <f t="shared" si="1929"/>
        <v>0.29303053919832711</v>
      </c>
      <c r="R434" s="7">
        <f t="shared" si="1929"/>
        <v>0.69887192859261849</v>
      </c>
      <c r="S434" s="7">
        <f t="shared" si="1929"/>
        <v>9.994993922298305E-2</v>
      </c>
      <c r="T434" s="7">
        <f t="shared" si="1929"/>
        <v>0.21246832712202721</v>
      </c>
      <c r="U434" s="7">
        <f t="shared" si="1929"/>
        <v>0.67013005524414127</v>
      </c>
      <c r="V434" s="7">
        <f t="shared" si="1924"/>
        <v>0.28337961122550981</v>
      </c>
      <c r="W434" s="7">
        <f t="shared" si="1924"/>
        <v>0.31944663790960176</v>
      </c>
      <c r="X434" s="7">
        <f t="shared" si="1924"/>
        <v>0.71361633935645985</v>
      </c>
      <c r="Y434" s="7">
        <f t="shared" si="1924"/>
        <v>0.86286363418347367</v>
      </c>
      <c r="Z434" s="7">
        <f t="shared" si="1924"/>
        <v>0.94819375357972169</v>
      </c>
      <c r="AA434" s="7">
        <f t="shared" si="1924"/>
        <v>0.15254898329849773</v>
      </c>
      <c r="AB434" s="7">
        <f t="shared" si="1924"/>
        <v>0.83181883945680168</v>
      </c>
      <c r="AC434" s="7">
        <f t="shared" si="1924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1970">IF($BJ434&lt;=BL$409,ROUND(_xlfn.IFS($BJ$406="u_inc",$BJ434/BL$409,$BJ$406="u_rand",BK95,$BJ$406="u_norm",BK150)*ROUNDDOWN(((BL$407-BL$408)/BL$406),0),0)*BL$406+BL$408,"")</f>
        <v/>
      </c>
      <c r="BM434" s="28">
        <f t="shared" si="1970"/>
        <v>9</v>
      </c>
      <c r="BN434" s="28" t="str">
        <f t="shared" si="1970"/>
        <v/>
      </c>
      <c r="BO434" s="28" t="str">
        <f t="shared" si="1970"/>
        <v/>
      </c>
      <c r="BP434" s="28" t="str">
        <f t="shared" si="1970"/>
        <v/>
      </c>
      <c r="BQ434" s="28" t="str">
        <f t="shared" si="1970"/>
        <v/>
      </c>
      <c r="BR434" s="28" t="str">
        <f t="shared" si="1970"/>
        <v/>
      </c>
      <c r="BS434" s="28" t="str">
        <f t="shared" si="1970"/>
        <v/>
      </c>
      <c r="BT434" s="28" t="str">
        <f t="shared" si="1970"/>
        <v/>
      </c>
      <c r="BU434" s="28" t="str">
        <f t="shared" si="1970"/>
        <v/>
      </c>
      <c r="BV434" s="28" t="str">
        <f t="shared" si="1970"/>
        <v/>
      </c>
      <c r="BW434" s="28" t="str">
        <f t="shared" si="1970"/>
        <v/>
      </c>
      <c r="BX434" s="28" t="str">
        <f t="shared" si="1970"/>
        <v/>
      </c>
      <c r="BY434" s="28" t="str">
        <f t="shared" si="1970"/>
        <v/>
      </c>
      <c r="BZ434" s="28" t="str">
        <f t="shared" si="1970"/>
        <v/>
      </c>
      <c r="CA434" s="28" t="str">
        <f t="shared" si="1970"/>
        <v/>
      </c>
      <c r="CB434" s="28">
        <f t="shared" si="1970"/>
        <v>36</v>
      </c>
      <c r="CC434" s="28" t="str">
        <f t="shared" si="1970"/>
        <v/>
      </c>
      <c r="CD434" s="28" t="str">
        <f t="shared" si="1970"/>
        <v/>
      </c>
      <c r="CE434" s="28">
        <f t="shared" si="1970"/>
        <v>11.200000000000001</v>
      </c>
      <c r="CF434" s="28" t="str">
        <f t="shared" si="1970"/>
        <v/>
      </c>
      <c r="CG434" s="28" t="str">
        <f t="shared" si="1970"/>
        <v/>
      </c>
      <c r="CH434" s="28">
        <f t="shared" si="1970"/>
        <v>40</v>
      </c>
      <c r="CI434" s="28" t="str">
        <f t="shared" si="1970"/>
        <v/>
      </c>
      <c r="CJ434" s="28">
        <f t="shared" si="1970"/>
        <v>13.100000000000001</v>
      </c>
      <c r="CK434" s="28" t="str">
        <f t="shared" si="1970"/>
        <v/>
      </c>
      <c r="CL434" s="28">
        <f t="shared" si="1970"/>
        <v>31.5</v>
      </c>
      <c r="CM434" s="28" t="str">
        <f t="shared" si="1970"/>
        <v/>
      </c>
      <c r="CN434" s="28" t="str">
        <f t="shared" si="1970"/>
        <v/>
      </c>
      <c r="CO434" s="28" t="str">
        <f t="shared" si="1970"/>
        <v/>
      </c>
      <c r="CP434" s="28" t="str">
        <f t="shared" si="1970"/>
        <v/>
      </c>
      <c r="CQ434" s="28" t="str">
        <f t="shared" si="1970"/>
        <v/>
      </c>
      <c r="CR434" s="28" t="str">
        <f t="shared" si="1970"/>
        <v/>
      </c>
      <c r="CS434" s="28" t="str">
        <f t="shared" si="1970"/>
        <v/>
      </c>
      <c r="CT434" s="28" t="str">
        <f t="shared" si="1970"/>
        <v/>
      </c>
      <c r="CU434" s="28" t="str">
        <f t="shared" si="1970"/>
        <v/>
      </c>
      <c r="CV434" s="28" t="str">
        <f t="shared" si="1970"/>
        <v/>
      </c>
      <c r="CW434" s="28" t="str">
        <f t="shared" si="1970"/>
        <v/>
      </c>
      <c r="CX434" s="28" t="str">
        <f t="shared" si="1970"/>
        <v/>
      </c>
      <c r="CY434" s="28" t="str">
        <f t="shared" si="1970"/>
        <v/>
      </c>
      <c r="CZ434" s="28" t="str">
        <f t="shared" si="1970"/>
        <v/>
      </c>
      <c r="DA434" s="28" t="str">
        <f t="shared" si="1970"/>
        <v/>
      </c>
      <c r="DB434" s="28" t="str">
        <f t="shared" si="1970"/>
        <v/>
      </c>
      <c r="DC434" s="28" t="str">
        <f t="shared" si="1970"/>
        <v/>
      </c>
      <c r="DD434" s="28" t="str">
        <f t="shared" si="1970"/>
        <v/>
      </c>
      <c r="DE434" s="28">
        <f t="shared" si="1970"/>
        <v>38</v>
      </c>
      <c r="DF434" s="28">
        <f t="shared" si="1970"/>
        <v>6</v>
      </c>
      <c r="DG434" s="28">
        <f t="shared" si="1970"/>
        <v>27</v>
      </c>
      <c r="DH434" s="28">
        <f t="shared" si="1970"/>
        <v>45.6</v>
      </c>
      <c r="DI434" s="28" t="str">
        <f t="shared" si="1970"/>
        <v/>
      </c>
      <c r="DJ434" s="28" t="str">
        <f t="shared" si="1970"/>
        <v/>
      </c>
      <c r="DK434" s="28" t="str">
        <f t="shared" si="1970"/>
        <v/>
      </c>
      <c r="DL434" s="28" t="str">
        <f t="shared" si="1970"/>
        <v/>
      </c>
      <c r="DM434" s="28">
        <f t="shared" si="1970"/>
        <v>0.60000000000000009</v>
      </c>
      <c r="DN434" s="28" t="str">
        <f t="shared" si="1970"/>
        <v/>
      </c>
      <c r="DO434" s="28" t="str">
        <f t="shared" si="1970"/>
        <v/>
      </c>
      <c r="DP434" s="28" t="str">
        <f t="shared" si="1970"/>
        <v/>
      </c>
      <c r="DQ434" s="28" t="str">
        <f t="shared" si="1970"/>
        <v/>
      </c>
      <c r="DR434" s="28" t="str">
        <f t="shared" si="1970"/>
        <v/>
      </c>
      <c r="DS434" s="28">
        <f t="shared" si="1970"/>
        <v>57.599999999999994</v>
      </c>
      <c r="DT434" s="28" t="str">
        <f t="shared" si="1970"/>
        <v/>
      </c>
      <c r="DU434" s="28" t="str">
        <f t="shared" si="1970"/>
        <v/>
      </c>
      <c r="DV434" s="28">
        <f t="shared" si="1970"/>
        <v>10</v>
      </c>
      <c r="DW434" s="28" t="str">
        <f t="shared" si="1970"/>
        <v/>
      </c>
      <c r="DX434" s="28" t="str">
        <f t="shared" ref="DX434:GI434" si="1971">IF($BJ434&lt;=DX$409,ROUND(_xlfn.IFS($BJ$406="u_inc",$BJ434/DX$409,$BJ$406="u_rand",DW95,$BJ$406="u_norm",DW150)*ROUNDDOWN(((DX$407-DX$408)/DX$406),0),0)*DX$406+DX$408,"")</f>
        <v/>
      </c>
      <c r="DY434" s="28" t="str">
        <f t="shared" si="1971"/>
        <v/>
      </c>
      <c r="DZ434" s="28" t="str">
        <f t="shared" si="1971"/>
        <v/>
      </c>
      <c r="EA434" s="28" t="str">
        <f t="shared" si="1971"/>
        <v/>
      </c>
      <c r="EB434" s="28">
        <f t="shared" si="1971"/>
        <v>36</v>
      </c>
      <c r="EC434" s="28">
        <f t="shared" si="1971"/>
        <v>8</v>
      </c>
      <c r="ED434" s="28" t="str">
        <f t="shared" si="1971"/>
        <v/>
      </c>
      <c r="EE434" s="28" t="str">
        <f t="shared" si="1971"/>
        <v/>
      </c>
      <c r="EF434" s="28">
        <f t="shared" si="1971"/>
        <v>12</v>
      </c>
      <c r="EG434" s="28" t="str">
        <f t="shared" si="1971"/>
        <v/>
      </c>
      <c r="EH434" s="28">
        <f t="shared" si="1971"/>
        <v>0</v>
      </c>
      <c r="EI434" s="28" t="str">
        <f t="shared" si="1971"/>
        <v/>
      </c>
      <c r="EJ434" s="28">
        <f t="shared" si="1971"/>
        <v>18</v>
      </c>
      <c r="EK434" s="28">
        <f t="shared" si="1971"/>
        <v>42.400000000000006</v>
      </c>
      <c r="EL434" s="28">
        <f t="shared" si="1971"/>
        <v>12</v>
      </c>
      <c r="EM434" s="28">
        <f t="shared" si="1971"/>
        <v>51</v>
      </c>
      <c r="EN434" s="28" t="str">
        <f t="shared" si="1971"/>
        <v/>
      </c>
      <c r="EO434" s="28" t="str">
        <f t="shared" si="1971"/>
        <v/>
      </c>
      <c r="EP434" s="28" t="str">
        <f t="shared" si="1971"/>
        <v/>
      </c>
      <c r="EQ434" s="28" t="str">
        <f t="shared" si="1971"/>
        <v/>
      </c>
      <c r="ER434" s="28" t="str">
        <f t="shared" si="1971"/>
        <v/>
      </c>
      <c r="ES434" s="28" t="str">
        <f t="shared" si="1971"/>
        <v/>
      </c>
      <c r="ET434" s="28" t="str">
        <f t="shared" si="1971"/>
        <v/>
      </c>
      <c r="EU434" s="28" t="str">
        <f t="shared" si="1971"/>
        <v/>
      </c>
      <c r="EV434" s="28" t="str">
        <f t="shared" si="1971"/>
        <v/>
      </c>
      <c r="EW434" s="28" t="str">
        <f t="shared" si="1971"/>
        <v/>
      </c>
      <c r="EX434" s="28" t="str">
        <f t="shared" si="1971"/>
        <v/>
      </c>
      <c r="EY434" s="28" t="str">
        <f t="shared" si="1971"/>
        <v/>
      </c>
      <c r="EZ434" s="28">
        <f t="shared" si="1971"/>
        <v>10.4</v>
      </c>
      <c r="FA434" s="28" t="str">
        <f t="shared" si="1971"/>
        <v/>
      </c>
      <c r="FB434" s="28">
        <f t="shared" si="1971"/>
        <v>84</v>
      </c>
      <c r="FC434" s="28" t="str">
        <f t="shared" si="1971"/>
        <v/>
      </c>
      <c r="FD434" s="28" t="str">
        <f t="shared" si="1971"/>
        <v/>
      </c>
      <c r="FE434" s="28" t="str">
        <f t="shared" si="1971"/>
        <v/>
      </c>
      <c r="FF434" s="28">
        <f t="shared" si="1971"/>
        <v>66</v>
      </c>
      <c r="FG434" s="28" t="str">
        <f t="shared" si="1971"/>
        <v/>
      </c>
      <c r="FH434" s="28" t="str">
        <f t="shared" si="1971"/>
        <v/>
      </c>
      <c r="FI434" s="28" t="str">
        <f t="shared" si="1971"/>
        <v/>
      </c>
      <c r="FJ434" s="28">
        <f t="shared" si="1971"/>
        <v>2</v>
      </c>
      <c r="FK434" s="28" t="str">
        <f t="shared" si="1971"/>
        <v/>
      </c>
      <c r="FL434" s="28" t="str">
        <f t="shared" si="1971"/>
        <v/>
      </c>
      <c r="FM434" s="28" t="str">
        <f t="shared" si="1971"/>
        <v/>
      </c>
      <c r="FN434" s="28" t="str">
        <f t="shared" si="1971"/>
        <v/>
      </c>
      <c r="FO434" s="28" t="str">
        <f t="shared" si="1971"/>
        <v/>
      </c>
      <c r="FP434" s="28" t="str">
        <f t="shared" si="1971"/>
        <v/>
      </c>
      <c r="FQ434" s="28" t="str">
        <f t="shared" si="1971"/>
        <v/>
      </c>
      <c r="FR434" s="28">
        <f t="shared" si="1971"/>
        <v>24</v>
      </c>
      <c r="FS434" s="28" t="str">
        <f t="shared" si="1971"/>
        <v/>
      </c>
      <c r="FT434" s="28" t="str">
        <f t="shared" si="1971"/>
        <v/>
      </c>
      <c r="FU434" s="28" t="str">
        <f t="shared" si="1971"/>
        <v/>
      </c>
      <c r="FV434" s="28" t="str">
        <f t="shared" si="1971"/>
        <v/>
      </c>
      <c r="FW434" s="28" t="str">
        <f t="shared" si="1971"/>
        <v/>
      </c>
      <c r="FX434" s="28">
        <f t="shared" si="1971"/>
        <v>38.200000000000003</v>
      </c>
      <c r="FY434" s="28" t="str">
        <f t="shared" si="1971"/>
        <v/>
      </c>
      <c r="FZ434" s="28" t="str">
        <f t="shared" si="1971"/>
        <v/>
      </c>
      <c r="GA434" s="28" t="str">
        <f t="shared" si="1971"/>
        <v/>
      </c>
      <c r="GB434" s="28">
        <f t="shared" si="1971"/>
        <v>54</v>
      </c>
      <c r="GC434" s="28" t="str">
        <f t="shared" si="1971"/>
        <v/>
      </c>
      <c r="GD434" s="28" t="str">
        <f t="shared" si="1971"/>
        <v/>
      </c>
      <c r="GE434" s="28" t="str">
        <f t="shared" si="1971"/>
        <v/>
      </c>
      <c r="GF434" s="28" t="str">
        <f t="shared" si="1971"/>
        <v/>
      </c>
      <c r="GG434" s="28" t="str">
        <f t="shared" si="1971"/>
        <v/>
      </c>
      <c r="GH434" s="28" t="str">
        <f t="shared" si="1971"/>
        <v/>
      </c>
      <c r="GI434" s="28" t="str">
        <f t="shared" si="1971"/>
        <v/>
      </c>
      <c r="GJ434" s="28" t="str">
        <f t="shared" ref="GJ434:IU434" si="1972">IF($BJ434&lt;=GJ$409,ROUND(_xlfn.IFS($BJ$406="u_inc",$BJ434/GJ$409,$BJ$406="u_rand",GI95,$BJ$406="u_norm",GI150)*ROUNDDOWN(((GJ$407-GJ$408)/GJ$406),0),0)*GJ$406+GJ$408,"")</f>
        <v/>
      </c>
      <c r="GK434" s="28">
        <f t="shared" si="1972"/>
        <v>66.3</v>
      </c>
      <c r="GL434" s="28" t="str">
        <f t="shared" si="1972"/>
        <v/>
      </c>
      <c r="GM434" s="28">
        <f t="shared" si="1972"/>
        <v>77</v>
      </c>
      <c r="GN434" s="28" t="str">
        <f t="shared" si="1972"/>
        <v/>
      </c>
      <c r="GO434" s="28" t="str">
        <f t="shared" si="1972"/>
        <v/>
      </c>
      <c r="GP434" s="28" t="str">
        <f t="shared" si="1972"/>
        <v/>
      </c>
      <c r="GQ434" s="28" t="str">
        <f t="shared" si="1972"/>
        <v/>
      </c>
      <c r="GR434" s="28" t="str">
        <f t="shared" si="1972"/>
        <v/>
      </c>
      <c r="GS434" s="28">
        <f t="shared" si="1972"/>
        <v>18.2</v>
      </c>
      <c r="GT434" s="28" t="str">
        <f t="shared" si="1972"/>
        <v/>
      </c>
      <c r="GU434" s="28">
        <f t="shared" si="1972"/>
        <v>0.8</v>
      </c>
      <c r="GV434" s="28">
        <f t="shared" si="1972"/>
        <v>12</v>
      </c>
      <c r="GW434" s="28">
        <f t="shared" si="1972"/>
        <v>18</v>
      </c>
      <c r="GX434" s="28" t="str">
        <f t="shared" si="1972"/>
        <v/>
      </c>
      <c r="GY434" s="28">
        <f t="shared" si="1972"/>
        <v>5.2</v>
      </c>
      <c r="GZ434" s="28" t="str">
        <f t="shared" si="1972"/>
        <v/>
      </c>
      <c r="HA434" s="28" t="str">
        <f t="shared" si="1972"/>
        <v/>
      </c>
      <c r="HB434" s="28">
        <f t="shared" si="1972"/>
        <v>0.99</v>
      </c>
      <c r="HC434" s="28" t="str">
        <f t="shared" si="1972"/>
        <v/>
      </c>
      <c r="HD434" s="28">
        <f t="shared" si="1972"/>
        <v>15</v>
      </c>
      <c r="HE434" s="28" t="str">
        <f t="shared" si="1972"/>
        <v/>
      </c>
      <c r="HF434" s="28" t="str">
        <f t="shared" si="1972"/>
        <v/>
      </c>
      <c r="HG434" s="28" t="str">
        <f t="shared" si="1972"/>
        <v/>
      </c>
      <c r="HH434" s="28" t="str">
        <f t="shared" si="1972"/>
        <v/>
      </c>
      <c r="HI434" s="28" t="str">
        <f t="shared" si="1972"/>
        <v/>
      </c>
      <c r="HJ434" s="28" t="str">
        <f t="shared" si="1972"/>
        <v/>
      </c>
      <c r="HK434" s="28" t="str">
        <f t="shared" si="1972"/>
        <v/>
      </c>
      <c r="HL434" s="28" t="str">
        <f t="shared" si="1972"/>
        <v/>
      </c>
      <c r="HM434" s="28" t="str">
        <f t="shared" si="1972"/>
        <v/>
      </c>
      <c r="HN434" s="28" t="str">
        <f t="shared" si="1972"/>
        <v/>
      </c>
      <c r="HO434" s="28" t="str">
        <f t="shared" si="1972"/>
        <v/>
      </c>
      <c r="HP434" s="28">
        <f t="shared" si="1972"/>
        <v>56</v>
      </c>
      <c r="HQ434" s="28">
        <f t="shared" si="1972"/>
        <v>12</v>
      </c>
      <c r="HR434" s="28" t="str">
        <f t="shared" si="1972"/>
        <v/>
      </c>
      <c r="HS434" s="28">
        <f t="shared" si="1972"/>
        <v>9.8800000000000008</v>
      </c>
      <c r="HT434" s="28" t="str">
        <f t="shared" si="1972"/>
        <v/>
      </c>
      <c r="HU434" s="28" t="str">
        <f t="shared" si="1972"/>
        <v/>
      </c>
      <c r="HV434" s="28" t="str">
        <f t="shared" si="1972"/>
        <v/>
      </c>
      <c r="HW434" s="28" t="str">
        <f t="shared" si="1972"/>
        <v/>
      </c>
      <c r="HX434" s="28" t="str">
        <f t="shared" si="1972"/>
        <v/>
      </c>
      <c r="HY434" s="28">
        <f t="shared" si="1972"/>
        <v>3.3</v>
      </c>
      <c r="HZ434" s="28" t="str">
        <f t="shared" si="1972"/>
        <v/>
      </c>
      <c r="IA434" s="28" t="str">
        <f t="shared" si="1972"/>
        <v/>
      </c>
      <c r="IB434" s="28" t="str">
        <f t="shared" si="1972"/>
        <v/>
      </c>
      <c r="IC434" s="28" t="str">
        <f t="shared" si="1972"/>
        <v/>
      </c>
      <c r="ID434" s="28">
        <f t="shared" si="1972"/>
        <v>5.6000000000000005</v>
      </c>
      <c r="IE434" s="28">
        <f t="shared" si="1972"/>
        <v>14</v>
      </c>
      <c r="IF434" s="28" t="str">
        <f t="shared" si="1972"/>
        <v/>
      </c>
      <c r="IG434" s="28" t="str">
        <f t="shared" si="1972"/>
        <v/>
      </c>
      <c r="IH434" s="28">
        <f t="shared" si="1972"/>
        <v>6</v>
      </c>
      <c r="II434" s="28" t="str">
        <f t="shared" si="1972"/>
        <v/>
      </c>
      <c r="IJ434" s="28" t="str">
        <f t="shared" si="1972"/>
        <v/>
      </c>
      <c r="IK434" s="28" t="str">
        <f t="shared" si="1972"/>
        <v/>
      </c>
      <c r="IL434" s="28" t="str">
        <f t="shared" si="1972"/>
        <v/>
      </c>
      <c r="IM434" s="28" t="str">
        <f t="shared" si="1972"/>
        <v/>
      </c>
      <c r="IN434" s="28" t="str">
        <f t="shared" si="1972"/>
        <v/>
      </c>
      <c r="IO434" s="28" t="str">
        <f t="shared" si="1972"/>
        <v/>
      </c>
      <c r="IP434" s="28" t="str">
        <f t="shared" si="1972"/>
        <v/>
      </c>
      <c r="IQ434" s="28" t="str">
        <f t="shared" si="1972"/>
        <v/>
      </c>
      <c r="IR434" s="28">
        <f t="shared" si="1972"/>
        <v>75.599999999999994</v>
      </c>
      <c r="IS434" s="28">
        <f t="shared" si="1972"/>
        <v>18</v>
      </c>
      <c r="IT434" s="28" t="str">
        <f t="shared" si="1972"/>
        <v/>
      </c>
      <c r="IU434" s="28" t="str">
        <f t="shared" si="1972"/>
        <v/>
      </c>
      <c r="IV434" s="28" t="str">
        <f t="shared" ref="IV434:JC434" si="1973">IF($BJ434&lt;=IV$409,ROUND(_xlfn.IFS($BJ$406="u_inc",$BJ434/IV$409,$BJ$406="u_rand",IU95,$BJ$406="u_norm",IU150)*ROUNDDOWN(((IV$407-IV$408)/IV$406),0),0)*IV$406+IV$408,"")</f>
        <v/>
      </c>
      <c r="IW434" s="28" t="str">
        <f t="shared" si="1973"/>
        <v/>
      </c>
      <c r="IX434" s="28" t="str">
        <f t="shared" si="1973"/>
        <v/>
      </c>
      <c r="IY434" s="28" t="str">
        <f t="shared" si="1973"/>
        <v/>
      </c>
      <c r="IZ434" s="28" t="str">
        <f t="shared" si="1973"/>
        <v/>
      </c>
      <c r="JA434" s="28">
        <f t="shared" si="1973"/>
        <v>1.1000000000000001</v>
      </c>
      <c r="JB434" s="28" t="str">
        <f t="shared" si="1973"/>
        <v/>
      </c>
      <c r="JC434" s="28" t="str">
        <f t="shared" si="1973"/>
        <v/>
      </c>
    </row>
    <row r="435" spans="6:263" x14ac:dyDescent="0.45">
      <c r="F435" s="7">
        <f t="shared" si="1929"/>
        <v>0.65293135058736962</v>
      </c>
      <c r="G435" s="7">
        <f t="shared" si="1929"/>
        <v>0.11528564343009406</v>
      </c>
      <c r="H435" s="7">
        <f t="shared" si="1929"/>
        <v>0.56886496281664123</v>
      </c>
      <c r="I435" s="7">
        <f t="shared" si="1929"/>
        <v>0.12651557155256885</v>
      </c>
      <c r="J435" s="7">
        <f t="shared" si="1929"/>
        <v>0.65246538568868551</v>
      </c>
      <c r="K435" s="7">
        <f t="shared" si="1929"/>
        <v>8.031467445209374E-2</v>
      </c>
      <c r="L435" s="7">
        <f t="shared" si="1929"/>
        <v>0.3732472832190093</v>
      </c>
      <c r="M435" s="7">
        <f t="shared" si="1929"/>
        <v>0.60765151009319884</v>
      </c>
      <c r="N435" s="7">
        <f t="shared" si="1929"/>
        <v>0.81215809789121063</v>
      </c>
      <c r="O435" s="7">
        <f t="shared" si="1929"/>
        <v>0.89328487212456986</v>
      </c>
      <c r="P435" s="7">
        <f t="shared" si="1929"/>
        <v>0.67835600193513368</v>
      </c>
      <c r="Q435" s="7">
        <f t="shared" si="1929"/>
        <v>0.87715764244886008</v>
      </c>
      <c r="R435" s="7">
        <f t="shared" si="1929"/>
        <v>0.24686509428865513</v>
      </c>
      <c r="S435" s="7">
        <f t="shared" si="1929"/>
        <v>0.68351623261511152</v>
      </c>
      <c r="T435" s="7">
        <f t="shared" si="1924"/>
        <v>5.861850737529737E-2</v>
      </c>
      <c r="U435" s="7">
        <f t="shared" si="1924"/>
        <v>0.84789668994392109</v>
      </c>
      <c r="V435" s="7">
        <f t="shared" si="1924"/>
        <v>1.7213466585247528E-2</v>
      </c>
      <c r="W435" s="7">
        <f t="shared" si="1924"/>
        <v>8.6585343855705744E-3</v>
      </c>
      <c r="X435" s="7">
        <f t="shared" si="1924"/>
        <v>0.97431707567270709</v>
      </c>
      <c r="Y435" s="7">
        <f t="shared" si="1924"/>
        <v>0.29048567045968288</v>
      </c>
      <c r="Z435" s="7">
        <f t="shared" si="1924"/>
        <v>0.26067904674479692</v>
      </c>
      <c r="AA435" s="7">
        <f t="shared" si="1924"/>
        <v>0.69197280178404075</v>
      </c>
      <c r="AB435" s="7">
        <f t="shared" si="1924"/>
        <v>0.72719941927455334</v>
      </c>
      <c r="AC435" s="7">
        <f t="shared" si="1924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1974">IF($BJ435&lt;=BL$409,ROUND(_xlfn.IFS($BJ$406="u_inc",$BJ435/BL$409,$BJ$406="u_rand",BK96,$BJ$406="u_norm",BK151)*ROUNDDOWN(((BL$407-BL$408)/BL$406),0),0)*BL$406+BL$408,"")</f>
        <v/>
      </c>
      <c r="BM435" s="28">
        <f t="shared" si="1974"/>
        <v>45</v>
      </c>
      <c r="BN435" s="28" t="str">
        <f t="shared" si="1974"/>
        <v/>
      </c>
      <c r="BO435" s="28" t="str">
        <f t="shared" si="1974"/>
        <v/>
      </c>
      <c r="BP435" s="28" t="str">
        <f t="shared" si="1974"/>
        <v/>
      </c>
      <c r="BQ435" s="28" t="str">
        <f t="shared" si="1974"/>
        <v/>
      </c>
      <c r="BR435" s="28" t="str">
        <f t="shared" si="1974"/>
        <v/>
      </c>
      <c r="BS435" s="28" t="str">
        <f t="shared" si="1974"/>
        <v/>
      </c>
      <c r="BT435" s="28" t="str">
        <f t="shared" si="1974"/>
        <v/>
      </c>
      <c r="BU435" s="28" t="str">
        <f t="shared" si="1974"/>
        <v/>
      </c>
      <c r="BV435" s="28" t="str">
        <f t="shared" si="1974"/>
        <v/>
      </c>
      <c r="BW435" s="28" t="str">
        <f t="shared" si="1974"/>
        <v/>
      </c>
      <c r="BX435" s="28" t="str">
        <f t="shared" si="1974"/>
        <v/>
      </c>
      <c r="BY435" s="28" t="str">
        <f t="shared" si="1974"/>
        <v/>
      </c>
      <c r="BZ435" s="28" t="str">
        <f t="shared" si="1974"/>
        <v/>
      </c>
      <c r="CA435" s="28" t="str">
        <f t="shared" si="1974"/>
        <v/>
      </c>
      <c r="CB435" s="28">
        <f t="shared" si="1974"/>
        <v>15</v>
      </c>
      <c r="CC435" s="28" t="str">
        <f t="shared" si="1974"/>
        <v/>
      </c>
      <c r="CD435" s="28" t="str">
        <f t="shared" si="1974"/>
        <v/>
      </c>
      <c r="CE435" s="28">
        <f t="shared" si="1974"/>
        <v>5.6000000000000005</v>
      </c>
      <c r="CF435" s="28" t="str">
        <f t="shared" si="1974"/>
        <v/>
      </c>
      <c r="CG435" s="28" t="str">
        <f t="shared" si="1974"/>
        <v/>
      </c>
      <c r="CH435" s="28">
        <f t="shared" si="1974"/>
        <v>25</v>
      </c>
      <c r="CI435" s="28" t="str">
        <f t="shared" si="1974"/>
        <v/>
      </c>
      <c r="CJ435" s="28">
        <f t="shared" si="1974"/>
        <v>25.900000000000002</v>
      </c>
      <c r="CK435" s="28" t="str">
        <f t="shared" si="1974"/>
        <v/>
      </c>
      <c r="CL435" s="28">
        <f t="shared" si="1974"/>
        <v>27</v>
      </c>
      <c r="CM435" s="28" t="str">
        <f t="shared" si="1974"/>
        <v/>
      </c>
      <c r="CN435" s="28" t="str">
        <f t="shared" si="1974"/>
        <v/>
      </c>
      <c r="CO435" s="28" t="str">
        <f t="shared" si="1974"/>
        <v/>
      </c>
      <c r="CP435" s="28" t="str">
        <f t="shared" si="1974"/>
        <v/>
      </c>
      <c r="CQ435" s="28" t="str">
        <f t="shared" si="1974"/>
        <v/>
      </c>
      <c r="CR435" s="28" t="str">
        <f t="shared" si="1974"/>
        <v/>
      </c>
      <c r="CS435" s="28" t="str">
        <f t="shared" si="1974"/>
        <v/>
      </c>
      <c r="CT435" s="28" t="str">
        <f t="shared" si="1974"/>
        <v/>
      </c>
      <c r="CU435" s="28" t="str">
        <f t="shared" si="1974"/>
        <v/>
      </c>
      <c r="CV435" s="28" t="str">
        <f t="shared" si="1974"/>
        <v/>
      </c>
      <c r="CW435" s="28" t="str">
        <f t="shared" si="1974"/>
        <v/>
      </c>
      <c r="CX435" s="28" t="str">
        <f t="shared" si="1974"/>
        <v/>
      </c>
      <c r="CY435" s="28" t="str">
        <f t="shared" si="1974"/>
        <v/>
      </c>
      <c r="CZ435" s="28" t="str">
        <f t="shared" si="1974"/>
        <v/>
      </c>
      <c r="DA435" s="28" t="str">
        <f t="shared" si="1974"/>
        <v/>
      </c>
      <c r="DB435" s="28" t="str">
        <f t="shared" si="1974"/>
        <v/>
      </c>
      <c r="DC435" s="28" t="str">
        <f t="shared" si="1974"/>
        <v/>
      </c>
      <c r="DD435" s="28" t="str">
        <f t="shared" si="1974"/>
        <v/>
      </c>
      <c r="DE435" s="28">
        <f t="shared" si="1974"/>
        <v>60</v>
      </c>
      <c r="DF435" s="28">
        <f t="shared" si="1974"/>
        <v>36</v>
      </c>
      <c r="DG435" s="28">
        <f t="shared" si="1974"/>
        <v>9</v>
      </c>
      <c r="DH435" s="28">
        <f t="shared" si="1974"/>
        <v>32</v>
      </c>
      <c r="DI435" s="28" t="str">
        <f t="shared" si="1974"/>
        <v/>
      </c>
      <c r="DJ435" s="28" t="str">
        <f t="shared" si="1974"/>
        <v/>
      </c>
      <c r="DK435" s="28" t="str">
        <f t="shared" si="1974"/>
        <v/>
      </c>
      <c r="DL435" s="28" t="str">
        <f t="shared" si="1974"/>
        <v/>
      </c>
      <c r="DM435" s="28">
        <f t="shared" si="1974"/>
        <v>22</v>
      </c>
      <c r="DN435" s="28" t="str">
        <f t="shared" si="1974"/>
        <v/>
      </c>
      <c r="DO435" s="28" t="str">
        <f t="shared" si="1974"/>
        <v/>
      </c>
      <c r="DP435" s="28" t="str">
        <f t="shared" si="1974"/>
        <v/>
      </c>
      <c r="DQ435" s="28" t="str">
        <f t="shared" si="1974"/>
        <v/>
      </c>
      <c r="DR435" s="28" t="str">
        <f t="shared" si="1974"/>
        <v/>
      </c>
      <c r="DS435" s="28">
        <f t="shared" si="1974"/>
        <v>0.6</v>
      </c>
      <c r="DT435" s="28" t="str">
        <f t="shared" si="1974"/>
        <v/>
      </c>
      <c r="DU435" s="28" t="str">
        <f t="shared" si="1974"/>
        <v/>
      </c>
      <c r="DV435" s="28">
        <f t="shared" si="1974"/>
        <v>4</v>
      </c>
      <c r="DW435" s="28" t="str">
        <f t="shared" si="1974"/>
        <v/>
      </c>
      <c r="DX435" s="28" t="str">
        <f t="shared" ref="DX435:GI435" si="1975">IF($BJ435&lt;=DX$409,ROUND(_xlfn.IFS($BJ$406="u_inc",$BJ435/DX$409,$BJ$406="u_rand",DW96,$BJ$406="u_norm",DW151)*ROUNDDOWN(((DX$407-DX$408)/DX$406),0),0)*DX$406+DX$408,"")</f>
        <v/>
      </c>
      <c r="DY435" s="28" t="str">
        <f t="shared" si="1975"/>
        <v/>
      </c>
      <c r="DZ435" s="28" t="str">
        <f t="shared" si="1975"/>
        <v/>
      </c>
      <c r="EA435" s="28" t="str">
        <f t="shared" si="1975"/>
        <v/>
      </c>
      <c r="EB435" s="28">
        <f t="shared" si="1975"/>
        <v>45</v>
      </c>
      <c r="EC435" s="28">
        <f t="shared" si="1975"/>
        <v>28</v>
      </c>
      <c r="ED435" s="28" t="str">
        <f t="shared" si="1975"/>
        <v/>
      </c>
      <c r="EE435" s="28" t="str">
        <f t="shared" si="1975"/>
        <v/>
      </c>
      <c r="EF435" s="28">
        <f t="shared" si="1975"/>
        <v>44</v>
      </c>
      <c r="EG435" s="28" t="str">
        <f t="shared" si="1975"/>
        <v/>
      </c>
      <c r="EH435" s="28">
        <f t="shared" si="1975"/>
        <v>17</v>
      </c>
      <c r="EI435" s="28" t="str">
        <f t="shared" si="1975"/>
        <v/>
      </c>
      <c r="EJ435" s="28">
        <f t="shared" si="1975"/>
        <v>26</v>
      </c>
      <c r="EK435" s="28">
        <f t="shared" si="1975"/>
        <v>14.4</v>
      </c>
      <c r="EL435" s="28">
        <f t="shared" si="1975"/>
        <v>20</v>
      </c>
      <c r="EM435" s="28">
        <f t="shared" si="1975"/>
        <v>50</v>
      </c>
      <c r="EN435" s="28" t="str">
        <f t="shared" si="1975"/>
        <v/>
      </c>
      <c r="EO435" s="28" t="str">
        <f t="shared" si="1975"/>
        <v/>
      </c>
      <c r="EP435" s="28" t="str">
        <f t="shared" si="1975"/>
        <v/>
      </c>
      <c r="EQ435" s="28" t="str">
        <f t="shared" si="1975"/>
        <v/>
      </c>
      <c r="ER435" s="28" t="str">
        <f t="shared" si="1975"/>
        <v/>
      </c>
      <c r="ES435" s="28" t="str">
        <f t="shared" si="1975"/>
        <v/>
      </c>
      <c r="ET435" s="28" t="str">
        <f t="shared" si="1975"/>
        <v/>
      </c>
      <c r="EU435" s="28" t="str">
        <f t="shared" si="1975"/>
        <v/>
      </c>
      <c r="EV435" s="28" t="str">
        <f t="shared" si="1975"/>
        <v/>
      </c>
      <c r="EW435" s="28" t="str">
        <f t="shared" si="1975"/>
        <v/>
      </c>
      <c r="EX435" s="28" t="str">
        <f t="shared" si="1975"/>
        <v/>
      </c>
      <c r="EY435" s="28" t="str">
        <f t="shared" si="1975"/>
        <v/>
      </c>
      <c r="EZ435" s="28">
        <f t="shared" si="1975"/>
        <v>4.8000000000000007</v>
      </c>
      <c r="FA435" s="28" t="str">
        <f t="shared" si="1975"/>
        <v/>
      </c>
      <c r="FB435" s="28">
        <f t="shared" si="1975"/>
        <v>3</v>
      </c>
      <c r="FC435" s="28" t="str">
        <f t="shared" si="1975"/>
        <v/>
      </c>
      <c r="FD435" s="28" t="str">
        <f t="shared" si="1975"/>
        <v/>
      </c>
      <c r="FE435" s="28" t="str">
        <f t="shared" si="1975"/>
        <v/>
      </c>
      <c r="FF435" s="28">
        <f t="shared" si="1975"/>
        <v>12</v>
      </c>
      <c r="FG435" s="28" t="str">
        <f t="shared" si="1975"/>
        <v/>
      </c>
      <c r="FH435" s="28" t="str">
        <f t="shared" si="1975"/>
        <v/>
      </c>
      <c r="FI435" s="28" t="str">
        <f t="shared" si="1975"/>
        <v/>
      </c>
      <c r="FJ435" s="28">
        <f t="shared" si="1975"/>
        <v>1</v>
      </c>
      <c r="FK435" s="28" t="str">
        <f t="shared" si="1975"/>
        <v/>
      </c>
      <c r="FL435" s="28" t="str">
        <f t="shared" si="1975"/>
        <v/>
      </c>
      <c r="FM435" s="28" t="str">
        <f t="shared" si="1975"/>
        <v/>
      </c>
      <c r="FN435" s="28" t="str">
        <f t="shared" si="1975"/>
        <v/>
      </c>
      <c r="FO435" s="28" t="str">
        <f t="shared" si="1975"/>
        <v/>
      </c>
      <c r="FP435" s="28" t="str">
        <f t="shared" si="1975"/>
        <v/>
      </c>
      <c r="FQ435" s="28" t="str">
        <f t="shared" si="1975"/>
        <v/>
      </c>
      <c r="FR435" s="28">
        <f t="shared" si="1975"/>
        <v>4</v>
      </c>
      <c r="FS435" s="28" t="str">
        <f t="shared" si="1975"/>
        <v/>
      </c>
      <c r="FT435" s="28" t="str">
        <f t="shared" si="1975"/>
        <v/>
      </c>
      <c r="FU435" s="28" t="str">
        <f t="shared" si="1975"/>
        <v/>
      </c>
      <c r="FV435" s="28" t="str">
        <f t="shared" si="1975"/>
        <v/>
      </c>
      <c r="FW435" s="28" t="str">
        <f t="shared" si="1975"/>
        <v/>
      </c>
      <c r="FX435" s="28">
        <f t="shared" si="1975"/>
        <v>32.6</v>
      </c>
      <c r="FY435" s="28" t="str">
        <f t="shared" si="1975"/>
        <v/>
      </c>
      <c r="FZ435" s="28" t="str">
        <f t="shared" si="1975"/>
        <v/>
      </c>
      <c r="GA435" s="28" t="str">
        <f t="shared" si="1975"/>
        <v/>
      </c>
      <c r="GB435" s="28">
        <f t="shared" si="1975"/>
        <v>54</v>
      </c>
      <c r="GC435" s="28" t="str">
        <f t="shared" si="1975"/>
        <v/>
      </c>
      <c r="GD435" s="28" t="str">
        <f t="shared" si="1975"/>
        <v/>
      </c>
      <c r="GE435" s="28" t="str">
        <f t="shared" si="1975"/>
        <v/>
      </c>
      <c r="GF435" s="28" t="str">
        <f t="shared" si="1975"/>
        <v/>
      </c>
      <c r="GG435" s="28" t="str">
        <f t="shared" si="1975"/>
        <v/>
      </c>
      <c r="GH435" s="28" t="str">
        <f t="shared" si="1975"/>
        <v/>
      </c>
      <c r="GI435" s="28" t="str">
        <f t="shared" si="1975"/>
        <v/>
      </c>
      <c r="GJ435" s="28" t="str">
        <f t="shared" ref="GJ435:IU435" si="1976">IF($BJ435&lt;=GJ$409,ROUND(_xlfn.IFS($BJ$406="u_inc",$BJ435/GJ$409,$BJ$406="u_rand",GI96,$BJ$406="u_norm",GI151)*ROUNDDOWN(((GJ$407-GJ$408)/GJ$406),0),0)*GJ$406+GJ$408,"")</f>
        <v/>
      </c>
      <c r="GK435" s="28">
        <f t="shared" si="1976"/>
        <v>62.4</v>
      </c>
      <c r="GL435" s="28" t="str">
        <f t="shared" si="1976"/>
        <v/>
      </c>
      <c r="GM435" s="28">
        <f t="shared" si="1976"/>
        <v>63</v>
      </c>
      <c r="GN435" s="28" t="str">
        <f t="shared" si="1976"/>
        <v/>
      </c>
      <c r="GO435" s="28" t="str">
        <f t="shared" si="1976"/>
        <v/>
      </c>
      <c r="GP435" s="28" t="str">
        <f t="shared" si="1976"/>
        <v/>
      </c>
      <c r="GQ435" s="28" t="str">
        <f t="shared" si="1976"/>
        <v/>
      </c>
      <c r="GR435" s="28" t="str">
        <f t="shared" si="1976"/>
        <v/>
      </c>
      <c r="GS435" s="28">
        <f t="shared" si="1976"/>
        <v>7.4</v>
      </c>
      <c r="GT435" s="28" t="str">
        <f t="shared" si="1976"/>
        <v/>
      </c>
      <c r="GU435" s="28">
        <f t="shared" si="1976"/>
        <v>10.4</v>
      </c>
      <c r="GV435" s="28">
        <f t="shared" si="1976"/>
        <v>10</v>
      </c>
      <c r="GW435" s="28">
        <f t="shared" si="1976"/>
        <v>60</v>
      </c>
      <c r="GX435" s="28" t="str">
        <f t="shared" si="1976"/>
        <v/>
      </c>
      <c r="GY435" s="28">
        <f t="shared" si="1976"/>
        <v>3.8000000000000003</v>
      </c>
      <c r="GZ435" s="28" t="str">
        <f t="shared" si="1976"/>
        <v/>
      </c>
      <c r="HA435" s="28" t="str">
        <f t="shared" si="1976"/>
        <v/>
      </c>
      <c r="HB435" s="28">
        <f t="shared" si="1976"/>
        <v>1.41</v>
      </c>
      <c r="HC435" s="28" t="str">
        <f t="shared" si="1976"/>
        <v/>
      </c>
      <c r="HD435" s="28">
        <f t="shared" si="1976"/>
        <v>20</v>
      </c>
      <c r="HE435" s="28" t="str">
        <f t="shared" si="1976"/>
        <v/>
      </c>
      <c r="HF435" s="28" t="str">
        <f t="shared" si="1976"/>
        <v/>
      </c>
      <c r="HG435" s="28" t="str">
        <f t="shared" si="1976"/>
        <v/>
      </c>
      <c r="HH435" s="28" t="str">
        <f t="shared" si="1976"/>
        <v/>
      </c>
      <c r="HI435" s="28" t="str">
        <f t="shared" si="1976"/>
        <v/>
      </c>
      <c r="HJ435" s="28" t="str">
        <f t="shared" si="1976"/>
        <v/>
      </c>
      <c r="HK435" s="28" t="str">
        <f t="shared" si="1976"/>
        <v/>
      </c>
      <c r="HL435" s="28" t="str">
        <f t="shared" si="1976"/>
        <v/>
      </c>
      <c r="HM435" s="28" t="str">
        <f t="shared" si="1976"/>
        <v/>
      </c>
      <c r="HN435" s="28" t="str">
        <f t="shared" si="1976"/>
        <v/>
      </c>
      <c r="HO435" s="28" t="str">
        <f t="shared" si="1976"/>
        <v/>
      </c>
      <c r="HP435" s="28">
        <f t="shared" si="1976"/>
        <v>4</v>
      </c>
      <c r="HQ435" s="28">
        <f t="shared" si="1976"/>
        <v>6</v>
      </c>
      <c r="HR435" s="28" t="str">
        <f t="shared" si="1976"/>
        <v/>
      </c>
      <c r="HS435" s="28">
        <f t="shared" si="1976"/>
        <v>3.04</v>
      </c>
      <c r="HT435" s="28" t="str">
        <f t="shared" si="1976"/>
        <v/>
      </c>
      <c r="HU435" s="28" t="str">
        <f t="shared" si="1976"/>
        <v/>
      </c>
      <c r="HV435" s="28" t="str">
        <f t="shared" si="1976"/>
        <v/>
      </c>
      <c r="HW435" s="28" t="str">
        <f t="shared" si="1976"/>
        <v/>
      </c>
      <c r="HX435" s="28" t="str">
        <f t="shared" si="1976"/>
        <v/>
      </c>
      <c r="HY435" s="28">
        <f t="shared" si="1976"/>
        <v>1.7999999999999998</v>
      </c>
      <c r="HZ435" s="28" t="str">
        <f t="shared" si="1976"/>
        <v/>
      </c>
      <c r="IA435" s="28" t="str">
        <f t="shared" si="1976"/>
        <v/>
      </c>
      <c r="IB435" s="28" t="str">
        <f t="shared" si="1976"/>
        <v/>
      </c>
      <c r="IC435" s="28" t="str">
        <f t="shared" si="1976"/>
        <v/>
      </c>
      <c r="ID435" s="28">
        <f t="shared" si="1976"/>
        <v>2.4000000000000004</v>
      </c>
      <c r="IE435" s="28">
        <f t="shared" si="1976"/>
        <v>48</v>
      </c>
      <c r="IF435" s="28" t="str">
        <f t="shared" si="1976"/>
        <v/>
      </c>
      <c r="IG435" s="28" t="str">
        <f t="shared" si="1976"/>
        <v/>
      </c>
      <c r="IH435" s="28">
        <f t="shared" si="1976"/>
        <v>73</v>
      </c>
      <c r="II435" s="28" t="str">
        <f t="shared" si="1976"/>
        <v/>
      </c>
      <c r="IJ435" s="28" t="str">
        <f t="shared" si="1976"/>
        <v/>
      </c>
      <c r="IK435" s="28" t="str">
        <f t="shared" si="1976"/>
        <v/>
      </c>
      <c r="IL435" s="28" t="str">
        <f t="shared" si="1976"/>
        <v/>
      </c>
      <c r="IM435" s="28" t="str">
        <f t="shared" si="1976"/>
        <v/>
      </c>
      <c r="IN435" s="28" t="str">
        <f t="shared" si="1976"/>
        <v/>
      </c>
      <c r="IO435" s="28" t="str">
        <f t="shared" si="1976"/>
        <v/>
      </c>
      <c r="IP435" s="28" t="str">
        <f t="shared" si="1976"/>
        <v/>
      </c>
      <c r="IQ435" s="28" t="str">
        <f t="shared" si="1976"/>
        <v/>
      </c>
      <c r="IR435" s="28">
        <f t="shared" si="1976"/>
        <v>7.1999999999999993</v>
      </c>
      <c r="IS435" s="28">
        <f t="shared" si="1976"/>
        <v>10.8</v>
      </c>
      <c r="IT435" s="28" t="str">
        <f t="shared" si="1976"/>
        <v/>
      </c>
      <c r="IU435" s="28" t="str">
        <f t="shared" si="1976"/>
        <v/>
      </c>
      <c r="IV435" s="28" t="str">
        <f t="shared" ref="IV435:JC435" si="1977">IF($BJ435&lt;=IV$409,ROUND(_xlfn.IFS($BJ$406="u_inc",$BJ435/IV$409,$BJ$406="u_rand",IU96,$BJ$406="u_norm",IU151)*ROUNDDOWN(((IV$407-IV$408)/IV$406),0),0)*IV$406+IV$408,"")</f>
        <v/>
      </c>
      <c r="IW435" s="28" t="str">
        <f t="shared" si="1977"/>
        <v/>
      </c>
      <c r="IX435" s="28" t="str">
        <f t="shared" si="1977"/>
        <v/>
      </c>
      <c r="IY435" s="28" t="str">
        <f t="shared" si="1977"/>
        <v/>
      </c>
      <c r="IZ435" s="28" t="str">
        <f t="shared" si="1977"/>
        <v/>
      </c>
      <c r="JA435" s="28">
        <f t="shared" si="1977"/>
        <v>1.8</v>
      </c>
      <c r="JB435" s="28" t="str">
        <f t="shared" si="1977"/>
        <v/>
      </c>
      <c r="JC435" s="28" t="str">
        <f t="shared" si="1977"/>
        <v/>
      </c>
    </row>
    <row r="436" spans="6:263" x14ac:dyDescent="0.45">
      <c r="F436" s="7">
        <f t="shared" si="1929"/>
        <v>0.64922420291659622</v>
      </c>
      <c r="G436" s="7">
        <f t="shared" si="1929"/>
        <v>0.95329401407078562</v>
      </c>
      <c r="H436" s="7">
        <f t="shared" si="1929"/>
        <v>0.68062012208654554</v>
      </c>
      <c r="I436" s="7">
        <f t="shared" si="1929"/>
        <v>3.3154414050818613E-2</v>
      </c>
      <c r="J436" s="7">
        <f t="shared" si="1929"/>
        <v>0.15663257853902532</v>
      </c>
      <c r="K436" s="7">
        <f t="shared" si="1929"/>
        <v>0.86965047701711318</v>
      </c>
      <c r="L436" s="7">
        <f t="shared" si="1929"/>
        <v>1.9608264798116063E-2</v>
      </c>
      <c r="M436" s="7">
        <f t="shared" si="1929"/>
        <v>0.94604370880222122</v>
      </c>
      <c r="N436" s="7">
        <f t="shared" si="1929"/>
        <v>0.68354330662802942</v>
      </c>
      <c r="O436" s="7">
        <f t="shared" si="1929"/>
        <v>0.75406232511348203</v>
      </c>
      <c r="P436" s="7">
        <f t="shared" si="1929"/>
        <v>0.92256941083938326</v>
      </c>
      <c r="Q436" s="7">
        <f t="shared" si="1929"/>
        <v>0.2765586489236721</v>
      </c>
      <c r="R436" s="7">
        <f t="shared" si="1929"/>
        <v>0.42496640767202082</v>
      </c>
      <c r="S436" s="7">
        <f t="shared" si="1929"/>
        <v>1.2064564047411347E-2</v>
      </c>
      <c r="T436" s="7">
        <f t="shared" si="1924"/>
        <v>0.57396951297948584</v>
      </c>
      <c r="U436" s="7">
        <f t="shared" si="1924"/>
        <v>0.82112028301745665</v>
      </c>
      <c r="V436" s="7">
        <f t="shared" si="1924"/>
        <v>0.91124553648347295</v>
      </c>
      <c r="W436" s="7">
        <f t="shared" si="1924"/>
        <v>0.95611332587716791</v>
      </c>
      <c r="X436" s="7">
        <f t="shared" si="1924"/>
        <v>0.25955979724394146</v>
      </c>
      <c r="Y436" s="7">
        <f t="shared" si="1924"/>
        <v>3.379875935325341E-2</v>
      </c>
      <c r="Z436" s="7">
        <f t="shared" si="1924"/>
        <v>0.23826541809284379</v>
      </c>
      <c r="AA436" s="7">
        <f t="shared" si="1924"/>
        <v>0.21911491743247719</v>
      </c>
      <c r="AB436" s="7">
        <f t="shared" si="1924"/>
        <v>0.64316780196650314</v>
      </c>
      <c r="AC436" s="7">
        <f t="shared" si="1924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1978">IF($BJ436&lt;=BL$409,ROUND(_xlfn.IFS($BJ$406="u_inc",$BJ436/BL$409,$BJ$406="u_rand",BK97,$BJ$406="u_norm",BK152)*ROUNDDOWN(((BL$407-BL$408)/BL$406),0),0)*BL$406+BL$408,"")</f>
        <v/>
      </c>
      <c r="BM436" s="28">
        <f t="shared" si="1978"/>
        <v>93</v>
      </c>
      <c r="BN436" s="28" t="str">
        <f t="shared" si="1978"/>
        <v/>
      </c>
      <c r="BO436" s="28" t="str">
        <f t="shared" si="1978"/>
        <v/>
      </c>
      <c r="BP436" s="28" t="str">
        <f t="shared" si="1978"/>
        <v/>
      </c>
      <c r="BQ436" s="28" t="str">
        <f t="shared" si="1978"/>
        <v/>
      </c>
      <c r="BR436" s="28" t="str">
        <f t="shared" si="1978"/>
        <v/>
      </c>
      <c r="BS436" s="28" t="str">
        <f t="shared" si="1978"/>
        <v/>
      </c>
      <c r="BT436" s="28" t="str">
        <f t="shared" si="1978"/>
        <v/>
      </c>
      <c r="BU436" s="28" t="str">
        <f t="shared" si="1978"/>
        <v/>
      </c>
      <c r="BV436" s="28" t="str">
        <f t="shared" si="1978"/>
        <v/>
      </c>
      <c r="BW436" s="28" t="str">
        <f t="shared" si="1978"/>
        <v/>
      </c>
      <c r="BX436" s="28" t="str">
        <f t="shared" si="1978"/>
        <v/>
      </c>
      <c r="BY436" s="28" t="str">
        <f t="shared" si="1978"/>
        <v/>
      </c>
      <c r="BZ436" s="28" t="str">
        <f t="shared" si="1978"/>
        <v/>
      </c>
      <c r="CA436" s="28" t="str">
        <f t="shared" si="1978"/>
        <v/>
      </c>
      <c r="CB436" s="28">
        <f t="shared" si="1978"/>
        <v>6</v>
      </c>
      <c r="CC436" s="28" t="str">
        <f t="shared" si="1978"/>
        <v/>
      </c>
      <c r="CD436" s="28" t="str">
        <f t="shared" si="1978"/>
        <v/>
      </c>
      <c r="CE436" s="28">
        <f t="shared" si="1978"/>
        <v>8</v>
      </c>
      <c r="CF436" s="28" t="str">
        <f t="shared" si="1978"/>
        <v/>
      </c>
      <c r="CG436" s="28" t="str">
        <f t="shared" si="1978"/>
        <v/>
      </c>
      <c r="CH436" s="28">
        <f t="shared" si="1978"/>
        <v>5</v>
      </c>
      <c r="CI436" s="28" t="str">
        <f t="shared" si="1978"/>
        <v/>
      </c>
      <c r="CJ436" s="28">
        <f t="shared" si="1978"/>
        <v>70.2</v>
      </c>
      <c r="CK436" s="28" t="str">
        <f t="shared" si="1978"/>
        <v/>
      </c>
      <c r="CL436" s="28">
        <f t="shared" si="1978"/>
        <v>14.5</v>
      </c>
      <c r="CM436" s="28" t="str">
        <f t="shared" si="1978"/>
        <v/>
      </c>
      <c r="CN436" s="28" t="str">
        <f t="shared" si="1978"/>
        <v/>
      </c>
      <c r="CO436" s="28" t="str">
        <f t="shared" si="1978"/>
        <v/>
      </c>
      <c r="CP436" s="28" t="str">
        <f t="shared" si="1978"/>
        <v/>
      </c>
      <c r="CQ436" s="28" t="str">
        <f t="shared" si="1978"/>
        <v/>
      </c>
      <c r="CR436" s="28" t="str">
        <f t="shared" si="1978"/>
        <v/>
      </c>
      <c r="CS436" s="28" t="str">
        <f t="shared" si="1978"/>
        <v/>
      </c>
      <c r="CT436" s="28" t="str">
        <f t="shared" si="1978"/>
        <v/>
      </c>
      <c r="CU436" s="28" t="str">
        <f t="shared" si="1978"/>
        <v/>
      </c>
      <c r="CV436" s="28" t="str">
        <f t="shared" si="1978"/>
        <v/>
      </c>
      <c r="CW436" s="28" t="str">
        <f t="shared" si="1978"/>
        <v/>
      </c>
      <c r="CX436" s="28" t="str">
        <f t="shared" si="1978"/>
        <v/>
      </c>
      <c r="CY436" s="28" t="str">
        <f t="shared" si="1978"/>
        <v/>
      </c>
      <c r="CZ436" s="28" t="str">
        <f t="shared" si="1978"/>
        <v/>
      </c>
      <c r="DA436" s="28" t="str">
        <f t="shared" si="1978"/>
        <v/>
      </c>
      <c r="DB436" s="28" t="str">
        <f t="shared" si="1978"/>
        <v/>
      </c>
      <c r="DC436" s="28" t="str">
        <f t="shared" si="1978"/>
        <v/>
      </c>
      <c r="DD436" s="28" t="str">
        <f t="shared" si="1978"/>
        <v/>
      </c>
      <c r="DE436" s="28">
        <f t="shared" si="1978"/>
        <v>55</v>
      </c>
      <c r="DF436" s="28">
        <f t="shared" si="1978"/>
        <v>48</v>
      </c>
      <c r="DG436" s="28">
        <f t="shared" si="1978"/>
        <v>90</v>
      </c>
      <c r="DH436" s="28">
        <f t="shared" si="1978"/>
        <v>9.2000000000000011</v>
      </c>
      <c r="DI436" s="28" t="str">
        <f t="shared" si="1978"/>
        <v/>
      </c>
      <c r="DJ436" s="28" t="str">
        <f t="shared" si="1978"/>
        <v/>
      </c>
      <c r="DK436" s="28" t="str">
        <f t="shared" si="1978"/>
        <v/>
      </c>
      <c r="DL436" s="28" t="str">
        <f t="shared" si="1978"/>
        <v/>
      </c>
      <c r="DM436" s="28">
        <f t="shared" si="1978"/>
        <v>9.8000000000000007</v>
      </c>
      <c r="DN436" s="28" t="str">
        <f t="shared" si="1978"/>
        <v/>
      </c>
      <c r="DO436" s="28" t="str">
        <f t="shared" si="1978"/>
        <v/>
      </c>
      <c r="DP436" s="28" t="str">
        <f t="shared" si="1978"/>
        <v/>
      </c>
      <c r="DQ436" s="28" t="str">
        <f t="shared" si="1978"/>
        <v/>
      </c>
      <c r="DR436" s="28" t="str">
        <f t="shared" si="1978"/>
        <v/>
      </c>
      <c r="DS436" s="28">
        <f t="shared" si="1978"/>
        <v>21.599999999999998</v>
      </c>
      <c r="DT436" s="28" t="str">
        <f t="shared" si="1978"/>
        <v/>
      </c>
      <c r="DU436" s="28" t="str">
        <f t="shared" si="1978"/>
        <v/>
      </c>
      <c r="DV436" s="28">
        <f t="shared" si="1978"/>
        <v>4</v>
      </c>
      <c r="DW436" s="28" t="str">
        <f t="shared" si="1978"/>
        <v/>
      </c>
      <c r="DX436" s="28" t="str">
        <f t="shared" ref="DX436:GI436" si="1979">IF($BJ436&lt;=DX$409,ROUND(_xlfn.IFS($BJ$406="u_inc",$BJ436/DX$409,$BJ$406="u_rand",DW97,$BJ$406="u_norm",DW152)*ROUNDDOWN(((DX$407-DX$408)/DX$406),0),0)*DX$406+DX$408,"")</f>
        <v/>
      </c>
      <c r="DY436" s="28" t="str">
        <f t="shared" si="1979"/>
        <v/>
      </c>
      <c r="DZ436" s="28" t="str">
        <f t="shared" si="1979"/>
        <v/>
      </c>
      <c r="EA436" s="28" t="str">
        <f t="shared" si="1979"/>
        <v/>
      </c>
      <c r="EB436" s="28">
        <f t="shared" si="1979"/>
        <v>6</v>
      </c>
      <c r="EC436" s="28">
        <f t="shared" si="1979"/>
        <v>33</v>
      </c>
      <c r="ED436" s="28" t="str">
        <f t="shared" si="1979"/>
        <v/>
      </c>
      <c r="EE436" s="28" t="str">
        <f t="shared" si="1979"/>
        <v/>
      </c>
      <c r="EF436" s="28">
        <f t="shared" si="1979"/>
        <v>60</v>
      </c>
      <c r="EG436" s="28" t="str">
        <f t="shared" si="1979"/>
        <v/>
      </c>
      <c r="EH436" s="28">
        <f t="shared" si="1979"/>
        <v>36</v>
      </c>
      <c r="EI436" s="28" t="str">
        <f t="shared" si="1979"/>
        <v/>
      </c>
      <c r="EJ436" s="28">
        <f t="shared" si="1979"/>
        <v>52</v>
      </c>
      <c r="EK436" s="28">
        <f t="shared" si="1979"/>
        <v>51.2</v>
      </c>
      <c r="EL436" s="28">
        <f t="shared" si="1979"/>
        <v>14</v>
      </c>
      <c r="EM436" s="28">
        <f t="shared" si="1979"/>
        <v>80</v>
      </c>
      <c r="EN436" s="28" t="str">
        <f t="shared" si="1979"/>
        <v/>
      </c>
      <c r="EO436" s="28" t="str">
        <f t="shared" si="1979"/>
        <v/>
      </c>
      <c r="EP436" s="28" t="str">
        <f t="shared" si="1979"/>
        <v/>
      </c>
      <c r="EQ436" s="28" t="str">
        <f t="shared" si="1979"/>
        <v/>
      </c>
      <c r="ER436" s="28" t="str">
        <f t="shared" si="1979"/>
        <v/>
      </c>
      <c r="ES436" s="28" t="str">
        <f t="shared" si="1979"/>
        <v/>
      </c>
      <c r="ET436" s="28" t="str">
        <f t="shared" si="1979"/>
        <v/>
      </c>
      <c r="EU436" s="28" t="str">
        <f t="shared" si="1979"/>
        <v/>
      </c>
      <c r="EV436" s="28" t="str">
        <f t="shared" si="1979"/>
        <v/>
      </c>
      <c r="EW436" s="28" t="str">
        <f t="shared" si="1979"/>
        <v/>
      </c>
      <c r="EX436" s="28" t="str">
        <f t="shared" si="1979"/>
        <v/>
      </c>
      <c r="EY436" s="28" t="str">
        <f t="shared" si="1979"/>
        <v/>
      </c>
      <c r="EZ436" s="28">
        <f t="shared" si="1979"/>
        <v>8.8000000000000007</v>
      </c>
      <c r="FA436" s="28" t="str">
        <f t="shared" si="1979"/>
        <v/>
      </c>
      <c r="FB436" s="28">
        <f t="shared" si="1979"/>
        <v>21</v>
      </c>
      <c r="FC436" s="28" t="str">
        <f t="shared" si="1979"/>
        <v/>
      </c>
      <c r="FD436" s="28" t="str">
        <f t="shared" si="1979"/>
        <v/>
      </c>
      <c r="FE436" s="28" t="str">
        <f t="shared" si="1979"/>
        <v/>
      </c>
      <c r="FF436" s="28">
        <f t="shared" si="1979"/>
        <v>24</v>
      </c>
      <c r="FG436" s="28" t="str">
        <f t="shared" si="1979"/>
        <v/>
      </c>
      <c r="FH436" s="28" t="str">
        <f t="shared" si="1979"/>
        <v/>
      </c>
      <c r="FI436" s="28" t="str">
        <f t="shared" si="1979"/>
        <v/>
      </c>
      <c r="FJ436" s="28">
        <f t="shared" si="1979"/>
        <v>13</v>
      </c>
      <c r="FK436" s="28" t="str">
        <f t="shared" si="1979"/>
        <v/>
      </c>
      <c r="FL436" s="28" t="str">
        <f t="shared" si="1979"/>
        <v/>
      </c>
      <c r="FM436" s="28" t="str">
        <f t="shared" si="1979"/>
        <v/>
      </c>
      <c r="FN436" s="28" t="str">
        <f t="shared" si="1979"/>
        <v/>
      </c>
      <c r="FO436" s="28" t="str">
        <f t="shared" si="1979"/>
        <v/>
      </c>
      <c r="FP436" s="28" t="str">
        <f t="shared" si="1979"/>
        <v/>
      </c>
      <c r="FQ436" s="28" t="str">
        <f t="shared" si="1979"/>
        <v/>
      </c>
      <c r="FR436" s="28">
        <f t="shared" si="1979"/>
        <v>68</v>
      </c>
      <c r="FS436" s="28" t="str">
        <f t="shared" si="1979"/>
        <v/>
      </c>
      <c r="FT436" s="28" t="str">
        <f t="shared" si="1979"/>
        <v/>
      </c>
      <c r="FU436" s="28" t="str">
        <f t="shared" si="1979"/>
        <v/>
      </c>
      <c r="FV436" s="28" t="str">
        <f t="shared" si="1979"/>
        <v/>
      </c>
      <c r="FW436" s="28" t="str">
        <f t="shared" si="1979"/>
        <v/>
      </c>
      <c r="FX436" s="28">
        <f t="shared" si="1979"/>
        <v>29.8</v>
      </c>
      <c r="FY436" s="28" t="str">
        <f t="shared" si="1979"/>
        <v/>
      </c>
      <c r="FZ436" s="28" t="str">
        <f t="shared" si="1979"/>
        <v/>
      </c>
      <c r="GA436" s="28" t="str">
        <f t="shared" si="1979"/>
        <v/>
      </c>
      <c r="GB436" s="28">
        <f t="shared" si="1979"/>
        <v>24</v>
      </c>
      <c r="GC436" s="28" t="str">
        <f t="shared" si="1979"/>
        <v/>
      </c>
      <c r="GD436" s="28" t="str">
        <f t="shared" si="1979"/>
        <v/>
      </c>
      <c r="GE436" s="28" t="str">
        <f t="shared" si="1979"/>
        <v/>
      </c>
      <c r="GF436" s="28" t="str">
        <f t="shared" si="1979"/>
        <v/>
      </c>
      <c r="GG436" s="28" t="str">
        <f t="shared" si="1979"/>
        <v/>
      </c>
      <c r="GH436" s="28" t="str">
        <f t="shared" si="1979"/>
        <v/>
      </c>
      <c r="GI436" s="28" t="str">
        <f t="shared" si="1979"/>
        <v/>
      </c>
      <c r="GJ436" s="28" t="str">
        <f t="shared" ref="GJ436:IU436" si="1980">IF($BJ436&lt;=GJ$409,ROUND(_xlfn.IFS($BJ$406="u_inc",$BJ436/GJ$409,$BJ$406="u_rand",GI97,$BJ$406="u_norm",GI152)*ROUNDDOWN(((GJ$407-GJ$408)/GJ$406),0),0)*GJ$406+GJ$408,"")</f>
        <v/>
      </c>
      <c r="GK436" s="28">
        <f t="shared" si="1980"/>
        <v>43.8</v>
      </c>
      <c r="GL436" s="28" t="str">
        <f t="shared" si="1980"/>
        <v/>
      </c>
      <c r="GM436" s="28">
        <f t="shared" si="1980"/>
        <v>42</v>
      </c>
      <c r="GN436" s="28" t="str">
        <f t="shared" si="1980"/>
        <v/>
      </c>
      <c r="GO436" s="28" t="str">
        <f t="shared" si="1980"/>
        <v/>
      </c>
      <c r="GP436" s="28" t="str">
        <f t="shared" si="1980"/>
        <v/>
      </c>
      <c r="GQ436" s="28" t="str">
        <f t="shared" si="1980"/>
        <v/>
      </c>
      <c r="GR436" s="28" t="str">
        <f t="shared" si="1980"/>
        <v/>
      </c>
      <c r="GS436" s="28">
        <f t="shared" si="1980"/>
        <v>5.4</v>
      </c>
      <c r="GT436" s="28" t="str">
        <f t="shared" si="1980"/>
        <v/>
      </c>
      <c r="GU436" s="28">
        <f t="shared" si="1980"/>
        <v>8.8000000000000007</v>
      </c>
      <c r="GV436" s="28">
        <f t="shared" si="1980"/>
        <v>12</v>
      </c>
      <c r="GW436" s="28">
        <f t="shared" si="1980"/>
        <v>12</v>
      </c>
      <c r="GX436" s="28" t="str">
        <f t="shared" si="1980"/>
        <v/>
      </c>
      <c r="GY436" s="28">
        <f t="shared" si="1980"/>
        <v>1.6</v>
      </c>
      <c r="GZ436" s="28" t="str">
        <f t="shared" si="1980"/>
        <v/>
      </c>
      <c r="HA436" s="28" t="str">
        <f t="shared" si="1980"/>
        <v/>
      </c>
      <c r="HB436" s="28">
        <f t="shared" si="1980"/>
        <v>0.75</v>
      </c>
      <c r="HC436" s="28" t="str">
        <f t="shared" si="1980"/>
        <v/>
      </c>
      <c r="HD436" s="28">
        <f t="shared" si="1980"/>
        <v>50</v>
      </c>
      <c r="HE436" s="28" t="str">
        <f t="shared" si="1980"/>
        <v/>
      </c>
      <c r="HF436" s="28" t="str">
        <f t="shared" si="1980"/>
        <v/>
      </c>
      <c r="HG436" s="28" t="str">
        <f t="shared" si="1980"/>
        <v/>
      </c>
      <c r="HH436" s="28" t="str">
        <f t="shared" si="1980"/>
        <v/>
      </c>
      <c r="HI436" s="28" t="str">
        <f t="shared" si="1980"/>
        <v/>
      </c>
      <c r="HJ436" s="28" t="str">
        <f t="shared" si="1980"/>
        <v/>
      </c>
      <c r="HK436" s="28" t="str">
        <f t="shared" si="1980"/>
        <v/>
      </c>
      <c r="HL436" s="28" t="str">
        <f t="shared" si="1980"/>
        <v/>
      </c>
      <c r="HM436" s="28" t="str">
        <f t="shared" si="1980"/>
        <v/>
      </c>
      <c r="HN436" s="28" t="str">
        <f t="shared" si="1980"/>
        <v/>
      </c>
      <c r="HO436" s="28" t="str">
        <f t="shared" si="1980"/>
        <v/>
      </c>
      <c r="HP436" s="28">
        <f t="shared" si="1980"/>
        <v>28</v>
      </c>
      <c r="HQ436" s="28">
        <f t="shared" si="1980"/>
        <v>66</v>
      </c>
      <c r="HR436" s="28" t="str">
        <f t="shared" si="1980"/>
        <v/>
      </c>
      <c r="HS436" s="28">
        <f t="shared" si="1980"/>
        <v>10.68</v>
      </c>
      <c r="HT436" s="28" t="str">
        <f t="shared" si="1980"/>
        <v/>
      </c>
      <c r="HU436" s="28" t="str">
        <f t="shared" si="1980"/>
        <v/>
      </c>
      <c r="HV436" s="28" t="str">
        <f t="shared" si="1980"/>
        <v/>
      </c>
      <c r="HW436" s="28" t="str">
        <f t="shared" si="1980"/>
        <v/>
      </c>
      <c r="HX436" s="28" t="str">
        <f t="shared" si="1980"/>
        <v/>
      </c>
      <c r="HY436" s="28">
        <f t="shared" si="1980"/>
        <v>6</v>
      </c>
      <c r="HZ436" s="28" t="str">
        <f t="shared" si="1980"/>
        <v/>
      </c>
      <c r="IA436" s="28" t="str">
        <f t="shared" si="1980"/>
        <v/>
      </c>
      <c r="IB436" s="28" t="str">
        <f t="shared" si="1980"/>
        <v/>
      </c>
      <c r="IC436" s="28" t="str">
        <f t="shared" si="1980"/>
        <v/>
      </c>
      <c r="ID436" s="28">
        <f t="shared" si="1980"/>
        <v>12.8</v>
      </c>
      <c r="IE436" s="28">
        <f t="shared" si="1980"/>
        <v>38</v>
      </c>
      <c r="IF436" s="28" t="str">
        <f t="shared" si="1980"/>
        <v/>
      </c>
      <c r="IG436" s="28" t="str">
        <f t="shared" si="1980"/>
        <v/>
      </c>
      <c r="IH436" s="28">
        <f t="shared" si="1980"/>
        <v>6</v>
      </c>
      <c r="II436" s="28" t="str">
        <f t="shared" si="1980"/>
        <v/>
      </c>
      <c r="IJ436" s="28" t="str">
        <f t="shared" si="1980"/>
        <v/>
      </c>
      <c r="IK436" s="28" t="str">
        <f t="shared" si="1980"/>
        <v/>
      </c>
      <c r="IL436" s="28" t="str">
        <f t="shared" si="1980"/>
        <v/>
      </c>
      <c r="IM436" s="28" t="str">
        <f t="shared" si="1980"/>
        <v/>
      </c>
      <c r="IN436" s="28" t="str">
        <f t="shared" si="1980"/>
        <v/>
      </c>
      <c r="IO436" s="28" t="str">
        <f t="shared" si="1980"/>
        <v/>
      </c>
      <c r="IP436" s="28" t="str">
        <f t="shared" si="1980"/>
        <v/>
      </c>
      <c r="IQ436" s="28" t="str">
        <f t="shared" si="1980"/>
        <v/>
      </c>
      <c r="IR436" s="28">
        <f t="shared" si="1980"/>
        <v>58.8</v>
      </c>
      <c r="IS436" s="28">
        <f t="shared" si="1980"/>
        <v>15.3</v>
      </c>
      <c r="IT436" s="28" t="str">
        <f t="shared" si="1980"/>
        <v/>
      </c>
      <c r="IU436" s="28" t="str">
        <f t="shared" si="1980"/>
        <v/>
      </c>
      <c r="IV436" s="28" t="str">
        <f t="shared" ref="IV436:JC436" si="1981">IF($BJ436&lt;=IV$409,ROUND(_xlfn.IFS($BJ$406="u_inc",$BJ436/IV$409,$BJ$406="u_rand",IU97,$BJ$406="u_norm",IU152)*ROUNDDOWN(((IV$407-IV$408)/IV$406),0),0)*IV$406+IV$408,"")</f>
        <v/>
      </c>
      <c r="IW436" s="28" t="str">
        <f t="shared" si="1981"/>
        <v/>
      </c>
      <c r="IX436" s="28" t="str">
        <f t="shared" si="1981"/>
        <v/>
      </c>
      <c r="IY436" s="28" t="str">
        <f t="shared" si="1981"/>
        <v/>
      </c>
      <c r="IZ436" s="28" t="str">
        <f t="shared" si="1981"/>
        <v/>
      </c>
      <c r="JA436" s="28">
        <f t="shared" si="1981"/>
        <v>0.1</v>
      </c>
      <c r="JB436" s="28" t="str">
        <f t="shared" si="1981"/>
        <v/>
      </c>
      <c r="JC436" s="28" t="str">
        <f t="shared" si="1981"/>
        <v/>
      </c>
    </row>
    <row r="437" spans="6:263" x14ac:dyDescent="0.45">
      <c r="F437" s="7">
        <f t="shared" si="1929"/>
        <v>0.70149898701417213</v>
      </c>
      <c r="G437" s="7">
        <f t="shared" si="1929"/>
        <v>0.45535321089222713</v>
      </c>
      <c r="H437" s="7">
        <f t="shared" si="1929"/>
        <v>0.21391323963828071</v>
      </c>
      <c r="I437" s="7">
        <f t="shared" si="1929"/>
        <v>0.39672064706530452</v>
      </c>
      <c r="J437" s="7">
        <f t="shared" si="1929"/>
        <v>0.81119865729063689</v>
      </c>
      <c r="K437" s="7">
        <f t="shared" si="1929"/>
        <v>0.89817609307271251</v>
      </c>
      <c r="L437" s="7">
        <f t="shared" si="1929"/>
        <v>0.51055006986043883</v>
      </c>
      <c r="M437" s="7">
        <f t="shared" si="1929"/>
        <v>0.47586759201989864</v>
      </c>
      <c r="N437" s="7">
        <f t="shared" si="1929"/>
        <v>0.31895424161057651</v>
      </c>
      <c r="O437" s="7">
        <f t="shared" si="1929"/>
        <v>0.34249555288930217</v>
      </c>
      <c r="P437" s="7">
        <f t="shared" si="1929"/>
        <v>0.34803062786722122</v>
      </c>
      <c r="Q437" s="7">
        <f t="shared" si="1929"/>
        <v>0.76254219457625516</v>
      </c>
      <c r="R437" s="7">
        <f t="shared" si="1929"/>
        <v>0.55346473611586944</v>
      </c>
      <c r="S437" s="7">
        <f t="shared" si="1929"/>
        <v>0.36857113259312285</v>
      </c>
      <c r="T437" s="7">
        <f t="shared" si="1924"/>
        <v>8.2361032759007552E-2</v>
      </c>
      <c r="U437" s="7">
        <f t="shared" si="1924"/>
        <v>0.29718153565059485</v>
      </c>
      <c r="V437" s="7">
        <f t="shared" si="1924"/>
        <v>0.73329159372173791</v>
      </c>
      <c r="W437" s="7">
        <f t="shared" si="1924"/>
        <v>0.5463534167717925</v>
      </c>
      <c r="X437" s="7">
        <f t="shared" si="1924"/>
        <v>0.21097276229922324</v>
      </c>
      <c r="Y437" s="7">
        <f t="shared" si="1924"/>
        <v>0.49991274089548399</v>
      </c>
      <c r="Z437" s="7">
        <f t="shared" si="1924"/>
        <v>0.30999675966333445</v>
      </c>
      <c r="AA437" s="7">
        <f t="shared" si="1924"/>
        <v>0.89617938310661327</v>
      </c>
      <c r="AB437" s="7">
        <f t="shared" si="1924"/>
        <v>0.3529687250745337</v>
      </c>
      <c r="AC437" s="7">
        <f t="shared" si="1924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1982">IF($BJ437&lt;=BL$409,ROUND(_xlfn.IFS($BJ$406="u_inc",$BJ437/BL$409,$BJ$406="u_rand",BK98,$BJ$406="u_norm",BK153)*ROUNDDOWN(((BL$407-BL$408)/BL$406),0),0)*BL$406+BL$408,"")</f>
        <v/>
      </c>
      <c r="BM437" s="28" t="str">
        <f t="shared" si="1982"/>
        <v/>
      </c>
      <c r="BN437" s="28" t="str">
        <f t="shared" si="1982"/>
        <v/>
      </c>
      <c r="BO437" s="28" t="str">
        <f t="shared" si="1982"/>
        <v/>
      </c>
      <c r="BP437" s="28" t="str">
        <f t="shared" si="1982"/>
        <v/>
      </c>
      <c r="BQ437" s="28" t="str">
        <f t="shared" si="1982"/>
        <v/>
      </c>
      <c r="BR437" s="28" t="str">
        <f t="shared" si="1982"/>
        <v/>
      </c>
      <c r="BS437" s="28" t="str">
        <f t="shared" si="1982"/>
        <v/>
      </c>
      <c r="BT437" s="28" t="str">
        <f t="shared" si="1982"/>
        <v/>
      </c>
      <c r="BU437" s="28" t="str">
        <f t="shared" si="1982"/>
        <v/>
      </c>
      <c r="BV437" s="28" t="str">
        <f t="shared" si="1982"/>
        <v/>
      </c>
      <c r="BW437" s="28" t="str">
        <f t="shared" si="1982"/>
        <v/>
      </c>
      <c r="BX437" s="28" t="str">
        <f t="shared" si="1982"/>
        <v/>
      </c>
      <c r="BY437" s="28" t="str">
        <f t="shared" si="1982"/>
        <v/>
      </c>
      <c r="BZ437" s="28" t="str">
        <f t="shared" si="1982"/>
        <v/>
      </c>
      <c r="CA437" s="28" t="str">
        <f t="shared" si="1982"/>
        <v/>
      </c>
      <c r="CB437" s="28" t="str">
        <f t="shared" si="1982"/>
        <v/>
      </c>
      <c r="CC437" s="28" t="str">
        <f t="shared" si="1982"/>
        <v/>
      </c>
      <c r="CD437" s="28" t="str">
        <f t="shared" si="1982"/>
        <v/>
      </c>
      <c r="CE437" s="28" t="str">
        <f t="shared" si="1982"/>
        <v/>
      </c>
      <c r="CF437" s="28" t="str">
        <f t="shared" si="1982"/>
        <v/>
      </c>
      <c r="CG437" s="28" t="str">
        <f t="shared" si="1982"/>
        <v/>
      </c>
      <c r="CH437" s="28" t="str">
        <f t="shared" si="1982"/>
        <v/>
      </c>
      <c r="CI437" s="28" t="str">
        <f t="shared" si="1982"/>
        <v/>
      </c>
      <c r="CJ437" s="28" t="str">
        <f t="shared" si="1982"/>
        <v/>
      </c>
      <c r="CK437" s="28" t="str">
        <f t="shared" si="1982"/>
        <v/>
      </c>
      <c r="CL437" s="28" t="str">
        <f t="shared" si="1982"/>
        <v/>
      </c>
      <c r="CM437" s="28" t="str">
        <f t="shared" si="1982"/>
        <v/>
      </c>
      <c r="CN437" s="28" t="str">
        <f t="shared" si="1982"/>
        <v/>
      </c>
      <c r="CO437" s="28" t="str">
        <f t="shared" si="1982"/>
        <v/>
      </c>
      <c r="CP437" s="28" t="str">
        <f t="shared" si="1982"/>
        <v/>
      </c>
      <c r="CQ437" s="28" t="str">
        <f t="shared" si="1982"/>
        <v/>
      </c>
      <c r="CR437" s="28" t="str">
        <f t="shared" si="1982"/>
        <v/>
      </c>
      <c r="CS437" s="28" t="str">
        <f t="shared" si="1982"/>
        <v/>
      </c>
      <c r="CT437" s="28" t="str">
        <f t="shared" si="1982"/>
        <v/>
      </c>
      <c r="CU437" s="28" t="str">
        <f t="shared" si="1982"/>
        <v/>
      </c>
      <c r="CV437" s="28" t="str">
        <f t="shared" si="1982"/>
        <v/>
      </c>
      <c r="CW437" s="28" t="str">
        <f t="shared" si="1982"/>
        <v/>
      </c>
      <c r="CX437" s="28" t="str">
        <f t="shared" si="1982"/>
        <v/>
      </c>
      <c r="CY437" s="28" t="str">
        <f t="shared" si="1982"/>
        <v/>
      </c>
      <c r="CZ437" s="28" t="str">
        <f t="shared" si="1982"/>
        <v/>
      </c>
      <c r="DA437" s="28" t="str">
        <f t="shared" si="1982"/>
        <v/>
      </c>
      <c r="DB437" s="28" t="str">
        <f t="shared" si="1982"/>
        <v/>
      </c>
      <c r="DC437" s="28" t="str">
        <f t="shared" si="1982"/>
        <v/>
      </c>
      <c r="DD437" s="28" t="str">
        <f t="shared" si="1982"/>
        <v/>
      </c>
      <c r="DE437" s="28" t="str">
        <f t="shared" si="1982"/>
        <v/>
      </c>
      <c r="DF437" s="28" t="str">
        <f t="shared" si="1982"/>
        <v/>
      </c>
      <c r="DG437" s="28" t="str">
        <f t="shared" si="1982"/>
        <v/>
      </c>
      <c r="DH437" s="28" t="str">
        <f t="shared" si="1982"/>
        <v/>
      </c>
      <c r="DI437" s="28" t="str">
        <f t="shared" si="1982"/>
        <v/>
      </c>
      <c r="DJ437" s="28" t="str">
        <f t="shared" si="1982"/>
        <v/>
      </c>
      <c r="DK437" s="28" t="str">
        <f t="shared" si="1982"/>
        <v/>
      </c>
      <c r="DL437" s="28" t="str">
        <f t="shared" si="1982"/>
        <v/>
      </c>
      <c r="DM437" s="28" t="str">
        <f t="shared" si="1982"/>
        <v/>
      </c>
      <c r="DN437" s="28" t="str">
        <f t="shared" si="1982"/>
        <v/>
      </c>
      <c r="DO437" s="28" t="str">
        <f t="shared" si="1982"/>
        <v/>
      </c>
      <c r="DP437" s="28" t="str">
        <f t="shared" si="1982"/>
        <v/>
      </c>
      <c r="DQ437" s="28" t="str">
        <f t="shared" si="1982"/>
        <v/>
      </c>
      <c r="DR437" s="28" t="str">
        <f t="shared" si="1982"/>
        <v/>
      </c>
      <c r="DS437" s="28" t="str">
        <f t="shared" si="1982"/>
        <v/>
      </c>
      <c r="DT437" s="28" t="str">
        <f t="shared" si="1982"/>
        <v/>
      </c>
      <c r="DU437" s="28" t="str">
        <f t="shared" si="1982"/>
        <v/>
      </c>
      <c r="DV437" s="28" t="str">
        <f t="shared" si="1982"/>
        <v/>
      </c>
      <c r="DW437" s="28" t="str">
        <f t="shared" si="1982"/>
        <v/>
      </c>
      <c r="DX437" s="28" t="str">
        <f t="shared" ref="DX437:GI437" si="1983">IF($BJ437&lt;=DX$409,ROUND(_xlfn.IFS($BJ$406="u_inc",$BJ437/DX$409,$BJ$406="u_rand",DW98,$BJ$406="u_norm",DW153)*ROUNDDOWN(((DX$407-DX$408)/DX$406),0),0)*DX$406+DX$408,"")</f>
        <v/>
      </c>
      <c r="DY437" s="28" t="str">
        <f t="shared" si="1983"/>
        <v/>
      </c>
      <c r="DZ437" s="28" t="str">
        <f t="shared" si="1983"/>
        <v/>
      </c>
      <c r="EA437" s="28" t="str">
        <f t="shared" si="1983"/>
        <v/>
      </c>
      <c r="EB437" s="28" t="str">
        <f t="shared" si="1983"/>
        <v/>
      </c>
      <c r="EC437" s="28" t="str">
        <f t="shared" si="1983"/>
        <v/>
      </c>
      <c r="ED437" s="28" t="str">
        <f t="shared" si="1983"/>
        <v/>
      </c>
      <c r="EE437" s="28" t="str">
        <f t="shared" si="1983"/>
        <v/>
      </c>
      <c r="EF437" s="28" t="str">
        <f t="shared" si="1983"/>
        <v/>
      </c>
      <c r="EG437" s="28" t="str">
        <f t="shared" si="1983"/>
        <v/>
      </c>
      <c r="EH437" s="28" t="str">
        <f t="shared" si="1983"/>
        <v/>
      </c>
      <c r="EI437" s="28" t="str">
        <f t="shared" si="1983"/>
        <v/>
      </c>
      <c r="EJ437" s="28" t="str">
        <f t="shared" si="1983"/>
        <v/>
      </c>
      <c r="EK437" s="28" t="str">
        <f t="shared" si="1983"/>
        <v/>
      </c>
      <c r="EL437" s="28" t="str">
        <f t="shared" si="1983"/>
        <v/>
      </c>
      <c r="EM437" s="28" t="str">
        <f t="shared" si="1983"/>
        <v/>
      </c>
      <c r="EN437" s="28" t="str">
        <f t="shared" si="1983"/>
        <v/>
      </c>
      <c r="EO437" s="28" t="str">
        <f t="shared" si="1983"/>
        <v/>
      </c>
      <c r="EP437" s="28" t="str">
        <f t="shared" si="1983"/>
        <v/>
      </c>
      <c r="EQ437" s="28" t="str">
        <f t="shared" si="1983"/>
        <v/>
      </c>
      <c r="ER437" s="28" t="str">
        <f t="shared" si="1983"/>
        <v/>
      </c>
      <c r="ES437" s="28" t="str">
        <f t="shared" si="1983"/>
        <v/>
      </c>
      <c r="ET437" s="28" t="str">
        <f t="shared" si="1983"/>
        <v/>
      </c>
      <c r="EU437" s="28" t="str">
        <f t="shared" si="1983"/>
        <v/>
      </c>
      <c r="EV437" s="28" t="str">
        <f t="shared" si="1983"/>
        <v/>
      </c>
      <c r="EW437" s="28" t="str">
        <f t="shared" si="1983"/>
        <v/>
      </c>
      <c r="EX437" s="28" t="str">
        <f t="shared" si="1983"/>
        <v/>
      </c>
      <c r="EY437" s="28" t="str">
        <f t="shared" si="1983"/>
        <v/>
      </c>
      <c r="EZ437" s="28" t="str">
        <f t="shared" si="1983"/>
        <v/>
      </c>
      <c r="FA437" s="28" t="str">
        <f t="shared" si="1983"/>
        <v/>
      </c>
      <c r="FB437" s="28" t="str">
        <f t="shared" si="1983"/>
        <v/>
      </c>
      <c r="FC437" s="28" t="str">
        <f t="shared" si="1983"/>
        <v/>
      </c>
      <c r="FD437" s="28" t="str">
        <f t="shared" si="1983"/>
        <v/>
      </c>
      <c r="FE437" s="28" t="str">
        <f t="shared" si="1983"/>
        <v/>
      </c>
      <c r="FF437" s="28" t="str">
        <f t="shared" si="1983"/>
        <v/>
      </c>
      <c r="FG437" s="28" t="str">
        <f t="shared" si="1983"/>
        <v/>
      </c>
      <c r="FH437" s="28" t="str">
        <f t="shared" si="1983"/>
        <v/>
      </c>
      <c r="FI437" s="28" t="str">
        <f t="shared" si="1983"/>
        <v/>
      </c>
      <c r="FJ437" s="28" t="str">
        <f t="shared" si="1983"/>
        <v/>
      </c>
      <c r="FK437" s="28" t="str">
        <f t="shared" si="1983"/>
        <v/>
      </c>
      <c r="FL437" s="28" t="str">
        <f t="shared" si="1983"/>
        <v/>
      </c>
      <c r="FM437" s="28" t="str">
        <f t="shared" si="1983"/>
        <v/>
      </c>
      <c r="FN437" s="28" t="str">
        <f t="shared" si="1983"/>
        <v/>
      </c>
      <c r="FO437" s="28" t="str">
        <f t="shared" si="1983"/>
        <v/>
      </c>
      <c r="FP437" s="28" t="str">
        <f t="shared" si="1983"/>
        <v/>
      </c>
      <c r="FQ437" s="28" t="str">
        <f t="shared" si="1983"/>
        <v/>
      </c>
      <c r="FR437" s="28" t="str">
        <f t="shared" si="1983"/>
        <v/>
      </c>
      <c r="FS437" s="28" t="str">
        <f t="shared" si="1983"/>
        <v/>
      </c>
      <c r="FT437" s="28" t="str">
        <f t="shared" si="1983"/>
        <v/>
      </c>
      <c r="FU437" s="28" t="str">
        <f t="shared" si="1983"/>
        <v/>
      </c>
      <c r="FV437" s="28" t="str">
        <f t="shared" si="1983"/>
        <v/>
      </c>
      <c r="FW437" s="28" t="str">
        <f t="shared" si="1983"/>
        <v/>
      </c>
      <c r="FX437" s="28" t="str">
        <f t="shared" si="1983"/>
        <v/>
      </c>
      <c r="FY437" s="28" t="str">
        <f t="shared" si="1983"/>
        <v/>
      </c>
      <c r="FZ437" s="28" t="str">
        <f t="shared" si="1983"/>
        <v/>
      </c>
      <c r="GA437" s="28" t="str">
        <f t="shared" si="1983"/>
        <v/>
      </c>
      <c r="GB437" s="28" t="str">
        <f t="shared" si="1983"/>
        <v/>
      </c>
      <c r="GC437" s="28" t="str">
        <f t="shared" si="1983"/>
        <v/>
      </c>
      <c r="GD437" s="28" t="str">
        <f t="shared" si="1983"/>
        <v/>
      </c>
      <c r="GE437" s="28" t="str">
        <f t="shared" si="1983"/>
        <v/>
      </c>
      <c r="GF437" s="28" t="str">
        <f t="shared" si="1983"/>
        <v/>
      </c>
      <c r="GG437" s="28" t="str">
        <f t="shared" si="1983"/>
        <v/>
      </c>
      <c r="GH437" s="28" t="str">
        <f t="shared" si="1983"/>
        <v/>
      </c>
      <c r="GI437" s="28" t="str">
        <f t="shared" si="1983"/>
        <v/>
      </c>
      <c r="GJ437" s="28" t="str">
        <f t="shared" ref="GJ437:IU437" si="1984">IF($BJ437&lt;=GJ$409,ROUND(_xlfn.IFS($BJ$406="u_inc",$BJ437/GJ$409,$BJ$406="u_rand",GI98,$BJ$406="u_norm",GI153)*ROUNDDOWN(((GJ$407-GJ$408)/GJ$406),0),0)*GJ$406+GJ$408,"")</f>
        <v/>
      </c>
      <c r="GK437" s="28" t="str">
        <f t="shared" si="1984"/>
        <v/>
      </c>
      <c r="GL437" s="28" t="str">
        <f t="shared" si="1984"/>
        <v/>
      </c>
      <c r="GM437" s="28" t="str">
        <f t="shared" si="1984"/>
        <v/>
      </c>
      <c r="GN437" s="28" t="str">
        <f t="shared" si="1984"/>
        <v/>
      </c>
      <c r="GO437" s="28" t="str">
        <f t="shared" si="1984"/>
        <v/>
      </c>
      <c r="GP437" s="28" t="str">
        <f t="shared" si="1984"/>
        <v/>
      </c>
      <c r="GQ437" s="28" t="str">
        <f t="shared" si="1984"/>
        <v/>
      </c>
      <c r="GR437" s="28" t="str">
        <f t="shared" si="1984"/>
        <v/>
      </c>
      <c r="GS437" s="28" t="str">
        <f t="shared" si="1984"/>
        <v/>
      </c>
      <c r="GT437" s="28" t="str">
        <f t="shared" si="1984"/>
        <v/>
      </c>
      <c r="GU437" s="28" t="str">
        <f t="shared" si="1984"/>
        <v/>
      </c>
      <c r="GV437" s="28" t="str">
        <f t="shared" si="1984"/>
        <v/>
      </c>
      <c r="GW437" s="28" t="str">
        <f t="shared" si="1984"/>
        <v/>
      </c>
      <c r="GX437" s="28" t="str">
        <f t="shared" si="1984"/>
        <v/>
      </c>
      <c r="GY437" s="28" t="str">
        <f t="shared" si="1984"/>
        <v/>
      </c>
      <c r="GZ437" s="28" t="str">
        <f t="shared" si="1984"/>
        <v/>
      </c>
      <c r="HA437" s="28" t="str">
        <f t="shared" si="1984"/>
        <v/>
      </c>
      <c r="HB437" s="28" t="str">
        <f t="shared" si="1984"/>
        <v/>
      </c>
      <c r="HC437" s="28" t="str">
        <f t="shared" si="1984"/>
        <v/>
      </c>
      <c r="HD437" s="28" t="str">
        <f t="shared" si="1984"/>
        <v/>
      </c>
      <c r="HE437" s="28" t="str">
        <f t="shared" si="1984"/>
        <v/>
      </c>
      <c r="HF437" s="28" t="str">
        <f t="shared" si="1984"/>
        <v/>
      </c>
      <c r="HG437" s="28" t="str">
        <f t="shared" si="1984"/>
        <v/>
      </c>
      <c r="HH437" s="28" t="str">
        <f t="shared" si="1984"/>
        <v/>
      </c>
      <c r="HI437" s="28" t="str">
        <f t="shared" si="1984"/>
        <v/>
      </c>
      <c r="HJ437" s="28" t="str">
        <f t="shared" si="1984"/>
        <v/>
      </c>
      <c r="HK437" s="28" t="str">
        <f t="shared" si="1984"/>
        <v/>
      </c>
      <c r="HL437" s="28" t="str">
        <f t="shared" si="1984"/>
        <v/>
      </c>
      <c r="HM437" s="28" t="str">
        <f t="shared" si="1984"/>
        <v/>
      </c>
      <c r="HN437" s="28" t="str">
        <f t="shared" si="1984"/>
        <v/>
      </c>
      <c r="HO437" s="28" t="str">
        <f t="shared" si="1984"/>
        <v/>
      </c>
      <c r="HP437" s="28" t="str">
        <f t="shared" si="1984"/>
        <v/>
      </c>
      <c r="HQ437" s="28" t="str">
        <f t="shared" si="1984"/>
        <v/>
      </c>
      <c r="HR437" s="28" t="str">
        <f t="shared" si="1984"/>
        <v/>
      </c>
      <c r="HS437" s="28" t="str">
        <f t="shared" si="1984"/>
        <v/>
      </c>
      <c r="HT437" s="28" t="str">
        <f t="shared" si="1984"/>
        <v/>
      </c>
      <c r="HU437" s="28" t="str">
        <f t="shared" si="1984"/>
        <v/>
      </c>
      <c r="HV437" s="28" t="str">
        <f t="shared" si="1984"/>
        <v/>
      </c>
      <c r="HW437" s="28" t="str">
        <f t="shared" si="1984"/>
        <v/>
      </c>
      <c r="HX437" s="28" t="str">
        <f t="shared" si="1984"/>
        <v/>
      </c>
      <c r="HY437" s="28" t="str">
        <f t="shared" si="1984"/>
        <v/>
      </c>
      <c r="HZ437" s="28" t="str">
        <f t="shared" si="1984"/>
        <v/>
      </c>
      <c r="IA437" s="28" t="str">
        <f t="shared" si="1984"/>
        <v/>
      </c>
      <c r="IB437" s="28" t="str">
        <f t="shared" si="1984"/>
        <v/>
      </c>
      <c r="IC437" s="28" t="str">
        <f t="shared" si="1984"/>
        <v/>
      </c>
      <c r="ID437" s="28" t="str">
        <f t="shared" si="1984"/>
        <v/>
      </c>
      <c r="IE437" s="28" t="str">
        <f t="shared" si="1984"/>
        <v/>
      </c>
      <c r="IF437" s="28" t="str">
        <f t="shared" si="1984"/>
        <v/>
      </c>
      <c r="IG437" s="28" t="str">
        <f t="shared" si="1984"/>
        <v/>
      </c>
      <c r="IH437" s="28" t="str">
        <f t="shared" si="1984"/>
        <v/>
      </c>
      <c r="II437" s="28" t="str">
        <f t="shared" si="1984"/>
        <v/>
      </c>
      <c r="IJ437" s="28" t="str">
        <f t="shared" si="1984"/>
        <v/>
      </c>
      <c r="IK437" s="28" t="str">
        <f t="shared" si="1984"/>
        <v/>
      </c>
      <c r="IL437" s="28" t="str">
        <f t="shared" si="1984"/>
        <v/>
      </c>
      <c r="IM437" s="28" t="str">
        <f t="shared" si="1984"/>
        <v/>
      </c>
      <c r="IN437" s="28" t="str">
        <f t="shared" si="1984"/>
        <v/>
      </c>
      <c r="IO437" s="28" t="str">
        <f t="shared" si="1984"/>
        <v/>
      </c>
      <c r="IP437" s="28" t="str">
        <f t="shared" si="1984"/>
        <v/>
      </c>
      <c r="IQ437" s="28" t="str">
        <f t="shared" si="1984"/>
        <v/>
      </c>
      <c r="IR437" s="28" t="str">
        <f t="shared" si="1984"/>
        <v/>
      </c>
      <c r="IS437" s="28" t="str">
        <f t="shared" si="1984"/>
        <v/>
      </c>
      <c r="IT437" s="28" t="str">
        <f t="shared" si="1984"/>
        <v/>
      </c>
      <c r="IU437" s="28" t="str">
        <f t="shared" si="1984"/>
        <v/>
      </c>
      <c r="IV437" s="28" t="str">
        <f t="shared" ref="IV437:JC437" si="1985">IF($BJ437&lt;=IV$409,ROUND(_xlfn.IFS($BJ$406="u_inc",$BJ437/IV$409,$BJ$406="u_rand",IU98,$BJ$406="u_norm",IU153)*ROUNDDOWN(((IV$407-IV$408)/IV$406),0),0)*IV$406+IV$408,"")</f>
        <v/>
      </c>
      <c r="IW437" s="28" t="str">
        <f t="shared" si="1985"/>
        <v/>
      </c>
      <c r="IX437" s="28" t="str">
        <f t="shared" si="1985"/>
        <v/>
      </c>
      <c r="IY437" s="28" t="str">
        <f t="shared" si="1985"/>
        <v/>
      </c>
      <c r="IZ437" s="28" t="str">
        <f t="shared" si="1985"/>
        <v/>
      </c>
      <c r="JA437" s="28" t="str">
        <f t="shared" si="1985"/>
        <v/>
      </c>
      <c r="JB437" s="28" t="str">
        <f t="shared" si="1985"/>
        <v/>
      </c>
      <c r="JC437" s="28" t="str">
        <f t="shared" si="1985"/>
        <v/>
      </c>
    </row>
    <row r="438" spans="6:263" x14ac:dyDescent="0.45">
      <c r="BJ438">
        <v>22</v>
      </c>
      <c r="BL438" s="28" t="str">
        <f t="shared" ref="BL438:DW438" si="1986">IF($BJ438&lt;=BL$409,ROUND(_xlfn.IFS($BJ$406="u_inc",$BJ438/BL$409,$BJ$406="u_rand",BK99,$BJ$406="u_norm",BK154)*ROUNDDOWN(((BL$407-BL$408)/BL$406),0),0)*BL$406+BL$408,"")</f>
        <v/>
      </c>
      <c r="BM438" s="28" t="str">
        <f t="shared" si="1986"/>
        <v/>
      </c>
      <c r="BN438" s="28" t="str">
        <f t="shared" si="1986"/>
        <v/>
      </c>
      <c r="BO438" s="28" t="str">
        <f t="shared" si="1986"/>
        <v/>
      </c>
      <c r="BP438" s="28" t="str">
        <f t="shared" si="1986"/>
        <v/>
      </c>
      <c r="BQ438" s="28" t="str">
        <f t="shared" si="1986"/>
        <v/>
      </c>
      <c r="BR438" s="28" t="str">
        <f t="shared" si="1986"/>
        <v/>
      </c>
      <c r="BS438" s="28" t="str">
        <f t="shared" si="1986"/>
        <v/>
      </c>
      <c r="BT438" s="28" t="str">
        <f t="shared" si="1986"/>
        <v/>
      </c>
      <c r="BU438" s="28" t="str">
        <f t="shared" si="1986"/>
        <v/>
      </c>
      <c r="BV438" s="28" t="str">
        <f t="shared" si="1986"/>
        <v/>
      </c>
      <c r="BW438" s="28" t="str">
        <f t="shared" si="1986"/>
        <v/>
      </c>
      <c r="BX438" s="28" t="str">
        <f t="shared" si="1986"/>
        <v/>
      </c>
      <c r="BY438" s="28" t="str">
        <f t="shared" si="1986"/>
        <v/>
      </c>
      <c r="BZ438" s="28" t="str">
        <f t="shared" si="1986"/>
        <v/>
      </c>
      <c r="CA438" s="28" t="str">
        <f t="shared" si="1986"/>
        <v/>
      </c>
      <c r="CB438" s="28" t="str">
        <f t="shared" si="1986"/>
        <v/>
      </c>
      <c r="CC438" s="28" t="str">
        <f t="shared" si="1986"/>
        <v/>
      </c>
      <c r="CD438" s="28" t="str">
        <f t="shared" si="1986"/>
        <v/>
      </c>
      <c r="CE438" s="28" t="str">
        <f t="shared" si="1986"/>
        <v/>
      </c>
      <c r="CF438" s="28" t="str">
        <f t="shared" si="1986"/>
        <v/>
      </c>
      <c r="CG438" s="28" t="str">
        <f t="shared" si="1986"/>
        <v/>
      </c>
      <c r="CH438" s="28" t="str">
        <f t="shared" si="1986"/>
        <v/>
      </c>
      <c r="CI438" s="28" t="str">
        <f t="shared" si="1986"/>
        <v/>
      </c>
      <c r="CJ438" s="28" t="str">
        <f t="shared" si="1986"/>
        <v/>
      </c>
      <c r="CK438" s="28" t="str">
        <f t="shared" si="1986"/>
        <v/>
      </c>
      <c r="CL438" s="28" t="str">
        <f t="shared" si="1986"/>
        <v/>
      </c>
      <c r="CM438" s="28" t="str">
        <f t="shared" si="1986"/>
        <v/>
      </c>
      <c r="CN438" s="28" t="str">
        <f t="shared" si="1986"/>
        <v/>
      </c>
      <c r="CO438" s="28" t="str">
        <f t="shared" si="1986"/>
        <v/>
      </c>
      <c r="CP438" s="28" t="str">
        <f t="shared" si="1986"/>
        <v/>
      </c>
      <c r="CQ438" s="28" t="str">
        <f t="shared" si="1986"/>
        <v/>
      </c>
      <c r="CR438" s="28" t="str">
        <f t="shared" si="1986"/>
        <v/>
      </c>
      <c r="CS438" s="28" t="str">
        <f t="shared" si="1986"/>
        <v/>
      </c>
      <c r="CT438" s="28" t="str">
        <f t="shared" si="1986"/>
        <v/>
      </c>
      <c r="CU438" s="28" t="str">
        <f t="shared" si="1986"/>
        <v/>
      </c>
      <c r="CV438" s="28" t="str">
        <f t="shared" si="1986"/>
        <v/>
      </c>
      <c r="CW438" s="28" t="str">
        <f t="shared" si="1986"/>
        <v/>
      </c>
      <c r="CX438" s="28" t="str">
        <f t="shared" si="1986"/>
        <v/>
      </c>
      <c r="CY438" s="28" t="str">
        <f t="shared" si="1986"/>
        <v/>
      </c>
      <c r="CZ438" s="28" t="str">
        <f t="shared" si="1986"/>
        <v/>
      </c>
      <c r="DA438" s="28" t="str">
        <f t="shared" si="1986"/>
        <v/>
      </c>
      <c r="DB438" s="28" t="str">
        <f t="shared" si="1986"/>
        <v/>
      </c>
      <c r="DC438" s="28" t="str">
        <f t="shared" si="1986"/>
        <v/>
      </c>
      <c r="DD438" s="28" t="str">
        <f t="shared" si="1986"/>
        <v/>
      </c>
      <c r="DE438" s="28" t="str">
        <f t="shared" si="1986"/>
        <v/>
      </c>
      <c r="DF438" s="28" t="str">
        <f t="shared" si="1986"/>
        <v/>
      </c>
      <c r="DG438" s="28" t="str">
        <f t="shared" si="1986"/>
        <v/>
      </c>
      <c r="DH438" s="28" t="str">
        <f t="shared" si="1986"/>
        <v/>
      </c>
      <c r="DI438" s="28" t="str">
        <f t="shared" si="1986"/>
        <v/>
      </c>
      <c r="DJ438" s="28" t="str">
        <f t="shared" si="1986"/>
        <v/>
      </c>
      <c r="DK438" s="28" t="str">
        <f t="shared" si="1986"/>
        <v/>
      </c>
      <c r="DL438" s="28" t="str">
        <f t="shared" si="1986"/>
        <v/>
      </c>
      <c r="DM438" s="28" t="str">
        <f t="shared" si="1986"/>
        <v/>
      </c>
      <c r="DN438" s="28" t="str">
        <f t="shared" si="1986"/>
        <v/>
      </c>
      <c r="DO438" s="28" t="str">
        <f t="shared" si="1986"/>
        <v/>
      </c>
      <c r="DP438" s="28" t="str">
        <f t="shared" si="1986"/>
        <v/>
      </c>
      <c r="DQ438" s="28" t="str">
        <f t="shared" si="1986"/>
        <v/>
      </c>
      <c r="DR438" s="28" t="str">
        <f t="shared" si="1986"/>
        <v/>
      </c>
      <c r="DS438" s="28" t="str">
        <f t="shared" si="1986"/>
        <v/>
      </c>
      <c r="DT438" s="28" t="str">
        <f t="shared" si="1986"/>
        <v/>
      </c>
      <c r="DU438" s="28" t="str">
        <f t="shared" si="1986"/>
        <v/>
      </c>
      <c r="DV438" s="28" t="str">
        <f t="shared" si="1986"/>
        <v/>
      </c>
      <c r="DW438" s="28" t="str">
        <f t="shared" si="1986"/>
        <v/>
      </c>
      <c r="DX438" s="28" t="str">
        <f t="shared" ref="DX438:GI438" si="1987">IF($BJ438&lt;=DX$409,ROUND(_xlfn.IFS($BJ$406="u_inc",$BJ438/DX$409,$BJ$406="u_rand",DW99,$BJ$406="u_norm",DW154)*ROUNDDOWN(((DX$407-DX$408)/DX$406),0),0)*DX$406+DX$408,"")</f>
        <v/>
      </c>
      <c r="DY438" s="28" t="str">
        <f t="shared" si="1987"/>
        <v/>
      </c>
      <c r="DZ438" s="28" t="str">
        <f t="shared" si="1987"/>
        <v/>
      </c>
      <c r="EA438" s="28" t="str">
        <f t="shared" si="1987"/>
        <v/>
      </c>
      <c r="EB438" s="28" t="str">
        <f t="shared" si="1987"/>
        <v/>
      </c>
      <c r="EC438" s="28" t="str">
        <f t="shared" si="1987"/>
        <v/>
      </c>
      <c r="ED438" s="28" t="str">
        <f t="shared" si="1987"/>
        <v/>
      </c>
      <c r="EE438" s="28" t="str">
        <f t="shared" si="1987"/>
        <v/>
      </c>
      <c r="EF438" s="28" t="str">
        <f t="shared" si="1987"/>
        <v/>
      </c>
      <c r="EG438" s="28" t="str">
        <f t="shared" si="1987"/>
        <v/>
      </c>
      <c r="EH438" s="28" t="str">
        <f t="shared" si="1987"/>
        <v/>
      </c>
      <c r="EI438" s="28" t="str">
        <f t="shared" si="1987"/>
        <v/>
      </c>
      <c r="EJ438" s="28" t="str">
        <f t="shared" si="1987"/>
        <v/>
      </c>
      <c r="EK438" s="28" t="str">
        <f t="shared" si="1987"/>
        <v/>
      </c>
      <c r="EL438" s="28" t="str">
        <f t="shared" si="1987"/>
        <v/>
      </c>
      <c r="EM438" s="28" t="str">
        <f t="shared" si="1987"/>
        <v/>
      </c>
      <c r="EN438" s="28" t="str">
        <f t="shared" si="1987"/>
        <v/>
      </c>
      <c r="EO438" s="28" t="str">
        <f t="shared" si="1987"/>
        <v/>
      </c>
      <c r="EP438" s="28" t="str">
        <f t="shared" si="1987"/>
        <v/>
      </c>
      <c r="EQ438" s="28" t="str">
        <f t="shared" si="1987"/>
        <v/>
      </c>
      <c r="ER438" s="28" t="str">
        <f t="shared" si="1987"/>
        <v/>
      </c>
      <c r="ES438" s="28" t="str">
        <f t="shared" si="1987"/>
        <v/>
      </c>
      <c r="ET438" s="28" t="str">
        <f t="shared" si="1987"/>
        <v/>
      </c>
      <c r="EU438" s="28" t="str">
        <f t="shared" si="1987"/>
        <v/>
      </c>
      <c r="EV438" s="28" t="str">
        <f t="shared" si="1987"/>
        <v/>
      </c>
      <c r="EW438" s="28" t="str">
        <f t="shared" si="1987"/>
        <v/>
      </c>
      <c r="EX438" s="28" t="str">
        <f t="shared" si="1987"/>
        <v/>
      </c>
      <c r="EY438" s="28" t="str">
        <f t="shared" si="1987"/>
        <v/>
      </c>
      <c r="EZ438" s="28" t="str">
        <f t="shared" si="1987"/>
        <v/>
      </c>
      <c r="FA438" s="28" t="str">
        <f t="shared" si="1987"/>
        <v/>
      </c>
      <c r="FB438" s="28" t="str">
        <f t="shared" si="1987"/>
        <v/>
      </c>
      <c r="FC438" s="28" t="str">
        <f t="shared" si="1987"/>
        <v/>
      </c>
      <c r="FD438" s="28" t="str">
        <f t="shared" si="1987"/>
        <v/>
      </c>
      <c r="FE438" s="28" t="str">
        <f t="shared" si="1987"/>
        <v/>
      </c>
      <c r="FF438" s="28" t="str">
        <f t="shared" si="1987"/>
        <v/>
      </c>
      <c r="FG438" s="28" t="str">
        <f t="shared" si="1987"/>
        <v/>
      </c>
      <c r="FH438" s="28" t="str">
        <f t="shared" si="1987"/>
        <v/>
      </c>
      <c r="FI438" s="28" t="str">
        <f t="shared" si="1987"/>
        <v/>
      </c>
      <c r="FJ438" s="28" t="str">
        <f t="shared" si="1987"/>
        <v/>
      </c>
      <c r="FK438" s="28" t="str">
        <f t="shared" si="1987"/>
        <v/>
      </c>
      <c r="FL438" s="28" t="str">
        <f t="shared" si="1987"/>
        <v/>
      </c>
      <c r="FM438" s="28" t="str">
        <f t="shared" si="1987"/>
        <v/>
      </c>
      <c r="FN438" s="28" t="str">
        <f t="shared" si="1987"/>
        <v/>
      </c>
      <c r="FO438" s="28" t="str">
        <f t="shared" si="1987"/>
        <v/>
      </c>
      <c r="FP438" s="28" t="str">
        <f t="shared" si="1987"/>
        <v/>
      </c>
      <c r="FQ438" s="28" t="str">
        <f t="shared" si="1987"/>
        <v/>
      </c>
      <c r="FR438" s="28" t="str">
        <f t="shared" si="1987"/>
        <v/>
      </c>
      <c r="FS438" s="28" t="str">
        <f t="shared" si="1987"/>
        <v/>
      </c>
      <c r="FT438" s="28" t="str">
        <f t="shared" si="1987"/>
        <v/>
      </c>
      <c r="FU438" s="28" t="str">
        <f t="shared" si="1987"/>
        <v/>
      </c>
      <c r="FV438" s="28" t="str">
        <f t="shared" si="1987"/>
        <v/>
      </c>
      <c r="FW438" s="28" t="str">
        <f t="shared" si="1987"/>
        <v/>
      </c>
      <c r="FX438" s="28" t="str">
        <f t="shared" si="1987"/>
        <v/>
      </c>
      <c r="FY438" s="28" t="str">
        <f t="shared" si="1987"/>
        <v/>
      </c>
      <c r="FZ438" s="28" t="str">
        <f t="shared" si="1987"/>
        <v/>
      </c>
      <c r="GA438" s="28" t="str">
        <f t="shared" si="1987"/>
        <v/>
      </c>
      <c r="GB438" s="28" t="str">
        <f t="shared" si="1987"/>
        <v/>
      </c>
      <c r="GC438" s="28" t="str">
        <f t="shared" si="1987"/>
        <v/>
      </c>
      <c r="GD438" s="28" t="str">
        <f t="shared" si="1987"/>
        <v/>
      </c>
      <c r="GE438" s="28" t="str">
        <f t="shared" si="1987"/>
        <v/>
      </c>
      <c r="GF438" s="28" t="str">
        <f t="shared" si="1987"/>
        <v/>
      </c>
      <c r="GG438" s="28" t="str">
        <f t="shared" si="1987"/>
        <v/>
      </c>
      <c r="GH438" s="28" t="str">
        <f t="shared" si="1987"/>
        <v/>
      </c>
      <c r="GI438" s="28" t="str">
        <f t="shared" si="1987"/>
        <v/>
      </c>
      <c r="GJ438" s="28" t="str">
        <f t="shared" ref="GJ438:IU438" si="1988">IF($BJ438&lt;=GJ$409,ROUND(_xlfn.IFS($BJ$406="u_inc",$BJ438/GJ$409,$BJ$406="u_rand",GI99,$BJ$406="u_norm",GI154)*ROUNDDOWN(((GJ$407-GJ$408)/GJ$406),0),0)*GJ$406+GJ$408,"")</f>
        <v/>
      </c>
      <c r="GK438" s="28" t="str">
        <f t="shared" si="1988"/>
        <v/>
      </c>
      <c r="GL438" s="28" t="str">
        <f t="shared" si="1988"/>
        <v/>
      </c>
      <c r="GM438" s="28" t="str">
        <f t="shared" si="1988"/>
        <v/>
      </c>
      <c r="GN438" s="28" t="str">
        <f t="shared" si="1988"/>
        <v/>
      </c>
      <c r="GO438" s="28" t="str">
        <f t="shared" si="1988"/>
        <v/>
      </c>
      <c r="GP438" s="28" t="str">
        <f t="shared" si="1988"/>
        <v/>
      </c>
      <c r="GQ438" s="28" t="str">
        <f t="shared" si="1988"/>
        <v/>
      </c>
      <c r="GR438" s="28" t="str">
        <f t="shared" si="1988"/>
        <v/>
      </c>
      <c r="GS438" s="28" t="str">
        <f t="shared" si="1988"/>
        <v/>
      </c>
      <c r="GT438" s="28" t="str">
        <f t="shared" si="1988"/>
        <v/>
      </c>
      <c r="GU438" s="28" t="str">
        <f t="shared" si="1988"/>
        <v/>
      </c>
      <c r="GV438" s="28" t="str">
        <f t="shared" si="1988"/>
        <v/>
      </c>
      <c r="GW438" s="28" t="str">
        <f t="shared" si="1988"/>
        <v/>
      </c>
      <c r="GX438" s="28" t="str">
        <f t="shared" si="1988"/>
        <v/>
      </c>
      <c r="GY438" s="28" t="str">
        <f t="shared" si="1988"/>
        <v/>
      </c>
      <c r="GZ438" s="28" t="str">
        <f t="shared" si="1988"/>
        <v/>
      </c>
      <c r="HA438" s="28" t="str">
        <f t="shared" si="1988"/>
        <v/>
      </c>
      <c r="HB438" s="28" t="str">
        <f t="shared" si="1988"/>
        <v/>
      </c>
      <c r="HC438" s="28" t="str">
        <f t="shared" si="1988"/>
        <v/>
      </c>
      <c r="HD438" s="28" t="str">
        <f t="shared" si="1988"/>
        <v/>
      </c>
      <c r="HE438" s="28" t="str">
        <f t="shared" si="1988"/>
        <v/>
      </c>
      <c r="HF438" s="28" t="str">
        <f t="shared" si="1988"/>
        <v/>
      </c>
      <c r="HG438" s="28" t="str">
        <f t="shared" si="1988"/>
        <v/>
      </c>
      <c r="HH438" s="28" t="str">
        <f t="shared" si="1988"/>
        <v/>
      </c>
      <c r="HI438" s="28" t="str">
        <f t="shared" si="1988"/>
        <v/>
      </c>
      <c r="HJ438" s="28" t="str">
        <f t="shared" si="1988"/>
        <v/>
      </c>
      <c r="HK438" s="28" t="str">
        <f t="shared" si="1988"/>
        <v/>
      </c>
      <c r="HL438" s="28" t="str">
        <f t="shared" si="1988"/>
        <v/>
      </c>
      <c r="HM438" s="28" t="str">
        <f t="shared" si="1988"/>
        <v/>
      </c>
      <c r="HN438" s="28" t="str">
        <f t="shared" si="1988"/>
        <v/>
      </c>
      <c r="HO438" s="28" t="str">
        <f t="shared" si="1988"/>
        <v/>
      </c>
      <c r="HP438" s="28" t="str">
        <f t="shared" si="1988"/>
        <v/>
      </c>
      <c r="HQ438" s="28" t="str">
        <f t="shared" si="1988"/>
        <v/>
      </c>
      <c r="HR438" s="28" t="str">
        <f t="shared" si="1988"/>
        <v/>
      </c>
      <c r="HS438" s="28" t="str">
        <f t="shared" si="1988"/>
        <v/>
      </c>
      <c r="HT438" s="28" t="str">
        <f t="shared" si="1988"/>
        <v/>
      </c>
      <c r="HU438" s="28" t="str">
        <f t="shared" si="1988"/>
        <v/>
      </c>
      <c r="HV438" s="28" t="str">
        <f t="shared" si="1988"/>
        <v/>
      </c>
      <c r="HW438" s="28" t="str">
        <f t="shared" si="1988"/>
        <v/>
      </c>
      <c r="HX438" s="28" t="str">
        <f t="shared" si="1988"/>
        <v/>
      </c>
      <c r="HY438" s="28" t="str">
        <f t="shared" si="1988"/>
        <v/>
      </c>
      <c r="HZ438" s="28" t="str">
        <f t="shared" si="1988"/>
        <v/>
      </c>
      <c r="IA438" s="28" t="str">
        <f t="shared" si="1988"/>
        <v/>
      </c>
      <c r="IB438" s="28" t="str">
        <f t="shared" si="1988"/>
        <v/>
      </c>
      <c r="IC438" s="28" t="str">
        <f t="shared" si="1988"/>
        <v/>
      </c>
      <c r="ID438" s="28" t="str">
        <f t="shared" si="1988"/>
        <v/>
      </c>
      <c r="IE438" s="28" t="str">
        <f t="shared" si="1988"/>
        <v/>
      </c>
      <c r="IF438" s="28" t="str">
        <f t="shared" si="1988"/>
        <v/>
      </c>
      <c r="IG438" s="28" t="str">
        <f t="shared" si="1988"/>
        <v/>
      </c>
      <c r="IH438" s="28" t="str">
        <f t="shared" si="1988"/>
        <v/>
      </c>
      <c r="II438" s="28" t="str">
        <f t="shared" si="1988"/>
        <v/>
      </c>
      <c r="IJ438" s="28" t="str">
        <f t="shared" si="1988"/>
        <v/>
      </c>
      <c r="IK438" s="28" t="str">
        <f t="shared" si="1988"/>
        <v/>
      </c>
      <c r="IL438" s="28" t="str">
        <f t="shared" si="1988"/>
        <v/>
      </c>
      <c r="IM438" s="28" t="str">
        <f t="shared" si="1988"/>
        <v/>
      </c>
      <c r="IN438" s="28" t="str">
        <f t="shared" si="1988"/>
        <v/>
      </c>
      <c r="IO438" s="28" t="str">
        <f t="shared" si="1988"/>
        <v/>
      </c>
      <c r="IP438" s="28" t="str">
        <f t="shared" si="1988"/>
        <v/>
      </c>
      <c r="IQ438" s="28" t="str">
        <f t="shared" si="1988"/>
        <v/>
      </c>
      <c r="IR438" s="28" t="str">
        <f t="shared" si="1988"/>
        <v/>
      </c>
      <c r="IS438" s="28" t="str">
        <f t="shared" si="1988"/>
        <v/>
      </c>
      <c r="IT438" s="28" t="str">
        <f t="shared" si="1988"/>
        <v/>
      </c>
      <c r="IU438" s="28" t="str">
        <f t="shared" si="1988"/>
        <v/>
      </c>
      <c r="IV438" s="28" t="str">
        <f t="shared" ref="IV438:JC438" si="1989">IF($BJ438&lt;=IV$409,ROUND(_xlfn.IFS($BJ$406="u_inc",$BJ438/IV$409,$BJ$406="u_rand",IU99,$BJ$406="u_norm",IU154)*ROUNDDOWN(((IV$407-IV$408)/IV$406),0),0)*IV$406+IV$408,"")</f>
        <v/>
      </c>
      <c r="IW438" s="28" t="str">
        <f t="shared" si="1989"/>
        <v/>
      </c>
      <c r="IX438" s="28" t="str">
        <f t="shared" si="1989"/>
        <v/>
      </c>
      <c r="IY438" s="28" t="str">
        <f t="shared" si="1989"/>
        <v/>
      </c>
      <c r="IZ438" s="28" t="str">
        <f t="shared" si="1989"/>
        <v/>
      </c>
      <c r="JA438" s="28" t="str">
        <f t="shared" si="1989"/>
        <v/>
      </c>
      <c r="JB438" s="28" t="str">
        <f t="shared" si="1989"/>
        <v/>
      </c>
      <c r="JC438" s="28" t="str">
        <f t="shared" si="1989"/>
        <v/>
      </c>
    </row>
    <row r="439" spans="6:263" x14ac:dyDescent="0.45">
      <c r="BJ439">
        <v>23</v>
      </c>
      <c r="BL439" s="28" t="str">
        <f t="shared" ref="BL439:DW439" si="1990">IF($BJ439&lt;=BL$409,ROUND(_xlfn.IFS($BJ$406="u_inc",$BJ439/BL$409,$BJ$406="u_rand",BK100,$BJ$406="u_norm",BK155)*ROUNDDOWN(((BL$407-BL$408)/BL$406),0),0)*BL$406+BL$408,"")</f>
        <v/>
      </c>
      <c r="BM439" s="28" t="str">
        <f t="shared" si="1990"/>
        <v/>
      </c>
      <c r="BN439" s="28" t="str">
        <f t="shared" si="1990"/>
        <v/>
      </c>
      <c r="BO439" s="28" t="str">
        <f t="shared" si="1990"/>
        <v/>
      </c>
      <c r="BP439" s="28" t="str">
        <f t="shared" si="1990"/>
        <v/>
      </c>
      <c r="BQ439" s="28" t="str">
        <f t="shared" si="1990"/>
        <v/>
      </c>
      <c r="BR439" s="28" t="str">
        <f t="shared" si="1990"/>
        <v/>
      </c>
      <c r="BS439" s="28" t="str">
        <f t="shared" si="1990"/>
        <v/>
      </c>
      <c r="BT439" s="28" t="str">
        <f t="shared" si="1990"/>
        <v/>
      </c>
      <c r="BU439" s="28" t="str">
        <f t="shared" si="1990"/>
        <v/>
      </c>
      <c r="BV439" s="28" t="str">
        <f t="shared" si="1990"/>
        <v/>
      </c>
      <c r="BW439" s="28" t="str">
        <f t="shared" si="1990"/>
        <v/>
      </c>
      <c r="BX439" s="28" t="str">
        <f t="shared" si="1990"/>
        <v/>
      </c>
      <c r="BY439" s="28" t="str">
        <f t="shared" si="1990"/>
        <v/>
      </c>
      <c r="BZ439" s="28" t="str">
        <f t="shared" si="1990"/>
        <v/>
      </c>
      <c r="CA439" s="28" t="str">
        <f t="shared" si="1990"/>
        <v/>
      </c>
      <c r="CB439" s="28" t="str">
        <f t="shared" si="1990"/>
        <v/>
      </c>
      <c r="CC439" s="28" t="str">
        <f t="shared" si="1990"/>
        <v/>
      </c>
      <c r="CD439" s="28" t="str">
        <f t="shared" si="1990"/>
        <v/>
      </c>
      <c r="CE439" s="28" t="str">
        <f t="shared" si="1990"/>
        <v/>
      </c>
      <c r="CF439" s="28" t="str">
        <f t="shared" si="1990"/>
        <v/>
      </c>
      <c r="CG439" s="28" t="str">
        <f t="shared" si="1990"/>
        <v/>
      </c>
      <c r="CH439" s="28" t="str">
        <f t="shared" si="1990"/>
        <v/>
      </c>
      <c r="CI439" s="28" t="str">
        <f t="shared" si="1990"/>
        <v/>
      </c>
      <c r="CJ439" s="28" t="str">
        <f t="shared" si="1990"/>
        <v/>
      </c>
      <c r="CK439" s="28" t="str">
        <f t="shared" si="1990"/>
        <v/>
      </c>
      <c r="CL439" s="28" t="str">
        <f t="shared" si="1990"/>
        <v/>
      </c>
      <c r="CM439" s="28" t="str">
        <f t="shared" si="1990"/>
        <v/>
      </c>
      <c r="CN439" s="28" t="str">
        <f t="shared" si="1990"/>
        <v/>
      </c>
      <c r="CO439" s="28" t="str">
        <f t="shared" si="1990"/>
        <v/>
      </c>
      <c r="CP439" s="28" t="str">
        <f t="shared" si="1990"/>
        <v/>
      </c>
      <c r="CQ439" s="28" t="str">
        <f t="shared" si="1990"/>
        <v/>
      </c>
      <c r="CR439" s="28" t="str">
        <f t="shared" si="1990"/>
        <v/>
      </c>
      <c r="CS439" s="28" t="str">
        <f t="shared" si="1990"/>
        <v/>
      </c>
      <c r="CT439" s="28" t="str">
        <f t="shared" si="1990"/>
        <v/>
      </c>
      <c r="CU439" s="28" t="str">
        <f t="shared" si="1990"/>
        <v/>
      </c>
      <c r="CV439" s="28" t="str">
        <f t="shared" si="1990"/>
        <v/>
      </c>
      <c r="CW439" s="28" t="str">
        <f t="shared" si="1990"/>
        <v/>
      </c>
      <c r="CX439" s="28" t="str">
        <f t="shared" si="1990"/>
        <v/>
      </c>
      <c r="CY439" s="28" t="str">
        <f t="shared" si="1990"/>
        <v/>
      </c>
      <c r="CZ439" s="28" t="str">
        <f t="shared" si="1990"/>
        <v/>
      </c>
      <c r="DA439" s="28" t="str">
        <f t="shared" si="1990"/>
        <v/>
      </c>
      <c r="DB439" s="28" t="str">
        <f t="shared" si="1990"/>
        <v/>
      </c>
      <c r="DC439" s="28" t="str">
        <f t="shared" si="1990"/>
        <v/>
      </c>
      <c r="DD439" s="28" t="str">
        <f t="shared" si="1990"/>
        <v/>
      </c>
      <c r="DE439" s="28" t="str">
        <f t="shared" si="1990"/>
        <v/>
      </c>
      <c r="DF439" s="28" t="str">
        <f t="shared" si="1990"/>
        <v/>
      </c>
      <c r="DG439" s="28" t="str">
        <f t="shared" si="1990"/>
        <v/>
      </c>
      <c r="DH439" s="28" t="str">
        <f t="shared" si="1990"/>
        <v/>
      </c>
      <c r="DI439" s="28" t="str">
        <f t="shared" si="1990"/>
        <v/>
      </c>
      <c r="DJ439" s="28" t="str">
        <f t="shared" si="1990"/>
        <v/>
      </c>
      <c r="DK439" s="28" t="str">
        <f t="shared" si="1990"/>
        <v/>
      </c>
      <c r="DL439" s="28" t="str">
        <f t="shared" si="1990"/>
        <v/>
      </c>
      <c r="DM439" s="28" t="str">
        <f t="shared" si="1990"/>
        <v/>
      </c>
      <c r="DN439" s="28" t="str">
        <f t="shared" si="1990"/>
        <v/>
      </c>
      <c r="DO439" s="28" t="str">
        <f t="shared" si="1990"/>
        <v/>
      </c>
      <c r="DP439" s="28" t="str">
        <f t="shared" si="1990"/>
        <v/>
      </c>
      <c r="DQ439" s="28" t="str">
        <f t="shared" si="1990"/>
        <v/>
      </c>
      <c r="DR439" s="28" t="str">
        <f t="shared" si="1990"/>
        <v/>
      </c>
      <c r="DS439" s="28" t="str">
        <f t="shared" si="1990"/>
        <v/>
      </c>
      <c r="DT439" s="28" t="str">
        <f t="shared" si="1990"/>
        <v/>
      </c>
      <c r="DU439" s="28" t="str">
        <f t="shared" si="1990"/>
        <v/>
      </c>
      <c r="DV439" s="28" t="str">
        <f t="shared" si="1990"/>
        <v/>
      </c>
      <c r="DW439" s="28" t="str">
        <f t="shared" si="1990"/>
        <v/>
      </c>
      <c r="DX439" s="28" t="str">
        <f t="shared" ref="DX439:GI439" si="1991">IF($BJ439&lt;=DX$409,ROUND(_xlfn.IFS($BJ$406="u_inc",$BJ439/DX$409,$BJ$406="u_rand",DW100,$BJ$406="u_norm",DW155)*ROUNDDOWN(((DX$407-DX$408)/DX$406),0),0)*DX$406+DX$408,"")</f>
        <v/>
      </c>
      <c r="DY439" s="28" t="str">
        <f t="shared" si="1991"/>
        <v/>
      </c>
      <c r="DZ439" s="28" t="str">
        <f t="shared" si="1991"/>
        <v/>
      </c>
      <c r="EA439" s="28" t="str">
        <f t="shared" si="1991"/>
        <v/>
      </c>
      <c r="EB439" s="28" t="str">
        <f t="shared" si="1991"/>
        <v/>
      </c>
      <c r="EC439" s="28" t="str">
        <f t="shared" si="1991"/>
        <v/>
      </c>
      <c r="ED439" s="28" t="str">
        <f t="shared" si="1991"/>
        <v/>
      </c>
      <c r="EE439" s="28" t="str">
        <f t="shared" si="1991"/>
        <v/>
      </c>
      <c r="EF439" s="28" t="str">
        <f t="shared" si="1991"/>
        <v/>
      </c>
      <c r="EG439" s="28" t="str">
        <f t="shared" si="1991"/>
        <v/>
      </c>
      <c r="EH439" s="28" t="str">
        <f t="shared" si="1991"/>
        <v/>
      </c>
      <c r="EI439" s="28" t="str">
        <f t="shared" si="1991"/>
        <v/>
      </c>
      <c r="EJ439" s="28" t="str">
        <f t="shared" si="1991"/>
        <v/>
      </c>
      <c r="EK439" s="28" t="str">
        <f t="shared" si="1991"/>
        <v/>
      </c>
      <c r="EL439" s="28" t="str">
        <f t="shared" si="1991"/>
        <v/>
      </c>
      <c r="EM439" s="28" t="str">
        <f t="shared" si="1991"/>
        <v/>
      </c>
      <c r="EN439" s="28" t="str">
        <f t="shared" si="1991"/>
        <v/>
      </c>
      <c r="EO439" s="28" t="str">
        <f t="shared" si="1991"/>
        <v/>
      </c>
      <c r="EP439" s="28" t="str">
        <f t="shared" si="1991"/>
        <v/>
      </c>
      <c r="EQ439" s="28" t="str">
        <f t="shared" si="1991"/>
        <v/>
      </c>
      <c r="ER439" s="28" t="str">
        <f t="shared" si="1991"/>
        <v/>
      </c>
      <c r="ES439" s="28" t="str">
        <f t="shared" si="1991"/>
        <v/>
      </c>
      <c r="ET439" s="28" t="str">
        <f t="shared" si="1991"/>
        <v/>
      </c>
      <c r="EU439" s="28" t="str">
        <f t="shared" si="1991"/>
        <v/>
      </c>
      <c r="EV439" s="28" t="str">
        <f t="shared" si="1991"/>
        <v/>
      </c>
      <c r="EW439" s="28" t="str">
        <f t="shared" si="1991"/>
        <v/>
      </c>
      <c r="EX439" s="28" t="str">
        <f t="shared" si="1991"/>
        <v/>
      </c>
      <c r="EY439" s="28" t="str">
        <f t="shared" si="1991"/>
        <v/>
      </c>
      <c r="EZ439" s="28" t="str">
        <f t="shared" si="1991"/>
        <v/>
      </c>
      <c r="FA439" s="28" t="str">
        <f t="shared" si="1991"/>
        <v/>
      </c>
      <c r="FB439" s="28" t="str">
        <f t="shared" si="1991"/>
        <v/>
      </c>
      <c r="FC439" s="28" t="str">
        <f t="shared" si="1991"/>
        <v/>
      </c>
      <c r="FD439" s="28" t="str">
        <f t="shared" si="1991"/>
        <v/>
      </c>
      <c r="FE439" s="28" t="str">
        <f t="shared" si="1991"/>
        <v/>
      </c>
      <c r="FF439" s="28" t="str">
        <f t="shared" si="1991"/>
        <v/>
      </c>
      <c r="FG439" s="28" t="str">
        <f t="shared" si="1991"/>
        <v/>
      </c>
      <c r="FH439" s="28" t="str">
        <f t="shared" si="1991"/>
        <v/>
      </c>
      <c r="FI439" s="28" t="str">
        <f t="shared" si="1991"/>
        <v/>
      </c>
      <c r="FJ439" s="28" t="str">
        <f t="shared" si="1991"/>
        <v/>
      </c>
      <c r="FK439" s="28" t="str">
        <f t="shared" si="1991"/>
        <v/>
      </c>
      <c r="FL439" s="28" t="str">
        <f t="shared" si="1991"/>
        <v/>
      </c>
      <c r="FM439" s="28" t="str">
        <f t="shared" si="1991"/>
        <v/>
      </c>
      <c r="FN439" s="28" t="str">
        <f t="shared" si="1991"/>
        <v/>
      </c>
      <c r="FO439" s="28" t="str">
        <f t="shared" si="1991"/>
        <v/>
      </c>
      <c r="FP439" s="28" t="str">
        <f t="shared" si="1991"/>
        <v/>
      </c>
      <c r="FQ439" s="28" t="str">
        <f t="shared" si="1991"/>
        <v/>
      </c>
      <c r="FR439" s="28" t="str">
        <f t="shared" si="1991"/>
        <v/>
      </c>
      <c r="FS439" s="28" t="str">
        <f t="shared" si="1991"/>
        <v/>
      </c>
      <c r="FT439" s="28" t="str">
        <f t="shared" si="1991"/>
        <v/>
      </c>
      <c r="FU439" s="28" t="str">
        <f t="shared" si="1991"/>
        <v/>
      </c>
      <c r="FV439" s="28" t="str">
        <f t="shared" si="1991"/>
        <v/>
      </c>
      <c r="FW439" s="28" t="str">
        <f t="shared" si="1991"/>
        <v/>
      </c>
      <c r="FX439" s="28" t="str">
        <f t="shared" si="1991"/>
        <v/>
      </c>
      <c r="FY439" s="28" t="str">
        <f t="shared" si="1991"/>
        <v/>
      </c>
      <c r="FZ439" s="28" t="str">
        <f t="shared" si="1991"/>
        <v/>
      </c>
      <c r="GA439" s="28" t="str">
        <f t="shared" si="1991"/>
        <v/>
      </c>
      <c r="GB439" s="28" t="str">
        <f t="shared" si="1991"/>
        <v/>
      </c>
      <c r="GC439" s="28" t="str">
        <f t="shared" si="1991"/>
        <v/>
      </c>
      <c r="GD439" s="28" t="str">
        <f t="shared" si="1991"/>
        <v/>
      </c>
      <c r="GE439" s="28" t="str">
        <f t="shared" si="1991"/>
        <v/>
      </c>
      <c r="GF439" s="28" t="str">
        <f t="shared" si="1991"/>
        <v/>
      </c>
      <c r="GG439" s="28" t="str">
        <f t="shared" si="1991"/>
        <v/>
      </c>
      <c r="GH439" s="28" t="str">
        <f t="shared" si="1991"/>
        <v/>
      </c>
      <c r="GI439" s="28" t="str">
        <f t="shared" si="1991"/>
        <v/>
      </c>
      <c r="GJ439" s="28" t="str">
        <f t="shared" ref="GJ439:IU439" si="1992">IF($BJ439&lt;=GJ$409,ROUND(_xlfn.IFS($BJ$406="u_inc",$BJ439/GJ$409,$BJ$406="u_rand",GI100,$BJ$406="u_norm",GI155)*ROUNDDOWN(((GJ$407-GJ$408)/GJ$406),0),0)*GJ$406+GJ$408,"")</f>
        <v/>
      </c>
      <c r="GK439" s="28" t="str">
        <f t="shared" si="1992"/>
        <v/>
      </c>
      <c r="GL439" s="28" t="str">
        <f t="shared" si="1992"/>
        <v/>
      </c>
      <c r="GM439" s="28" t="str">
        <f t="shared" si="1992"/>
        <v/>
      </c>
      <c r="GN439" s="28" t="str">
        <f t="shared" si="1992"/>
        <v/>
      </c>
      <c r="GO439" s="28" t="str">
        <f t="shared" si="1992"/>
        <v/>
      </c>
      <c r="GP439" s="28" t="str">
        <f t="shared" si="1992"/>
        <v/>
      </c>
      <c r="GQ439" s="28" t="str">
        <f t="shared" si="1992"/>
        <v/>
      </c>
      <c r="GR439" s="28" t="str">
        <f t="shared" si="1992"/>
        <v/>
      </c>
      <c r="GS439" s="28" t="str">
        <f t="shared" si="1992"/>
        <v/>
      </c>
      <c r="GT439" s="28" t="str">
        <f t="shared" si="1992"/>
        <v/>
      </c>
      <c r="GU439" s="28" t="str">
        <f t="shared" si="1992"/>
        <v/>
      </c>
      <c r="GV439" s="28" t="str">
        <f t="shared" si="1992"/>
        <v/>
      </c>
      <c r="GW439" s="28" t="str">
        <f t="shared" si="1992"/>
        <v/>
      </c>
      <c r="GX439" s="28" t="str">
        <f t="shared" si="1992"/>
        <v/>
      </c>
      <c r="GY439" s="28" t="str">
        <f t="shared" si="1992"/>
        <v/>
      </c>
      <c r="GZ439" s="28" t="str">
        <f t="shared" si="1992"/>
        <v/>
      </c>
      <c r="HA439" s="28" t="str">
        <f t="shared" si="1992"/>
        <v/>
      </c>
      <c r="HB439" s="28" t="str">
        <f t="shared" si="1992"/>
        <v/>
      </c>
      <c r="HC439" s="28" t="str">
        <f t="shared" si="1992"/>
        <v/>
      </c>
      <c r="HD439" s="28" t="str">
        <f t="shared" si="1992"/>
        <v/>
      </c>
      <c r="HE439" s="28" t="str">
        <f t="shared" si="1992"/>
        <v/>
      </c>
      <c r="HF439" s="28" t="str">
        <f t="shared" si="1992"/>
        <v/>
      </c>
      <c r="HG439" s="28" t="str">
        <f t="shared" si="1992"/>
        <v/>
      </c>
      <c r="HH439" s="28" t="str">
        <f t="shared" si="1992"/>
        <v/>
      </c>
      <c r="HI439" s="28" t="str">
        <f t="shared" si="1992"/>
        <v/>
      </c>
      <c r="HJ439" s="28" t="str">
        <f t="shared" si="1992"/>
        <v/>
      </c>
      <c r="HK439" s="28" t="str">
        <f t="shared" si="1992"/>
        <v/>
      </c>
      <c r="HL439" s="28" t="str">
        <f t="shared" si="1992"/>
        <v/>
      </c>
      <c r="HM439" s="28" t="str">
        <f t="shared" si="1992"/>
        <v/>
      </c>
      <c r="HN439" s="28" t="str">
        <f t="shared" si="1992"/>
        <v/>
      </c>
      <c r="HO439" s="28" t="str">
        <f t="shared" si="1992"/>
        <v/>
      </c>
      <c r="HP439" s="28" t="str">
        <f t="shared" si="1992"/>
        <v/>
      </c>
      <c r="HQ439" s="28" t="str">
        <f t="shared" si="1992"/>
        <v/>
      </c>
      <c r="HR439" s="28" t="str">
        <f t="shared" si="1992"/>
        <v/>
      </c>
      <c r="HS439" s="28" t="str">
        <f t="shared" si="1992"/>
        <v/>
      </c>
      <c r="HT439" s="28" t="str">
        <f t="shared" si="1992"/>
        <v/>
      </c>
      <c r="HU439" s="28" t="str">
        <f t="shared" si="1992"/>
        <v/>
      </c>
      <c r="HV439" s="28" t="str">
        <f t="shared" si="1992"/>
        <v/>
      </c>
      <c r="HW439" s="28" t="str">
        <f t="shared" si="1992"/>
        <v/>
      </c>
      <c r="HX439" s="28" t="str">
        <f t="shared" si="1992"/>
        <v/>
      </c>
      <c r="HY439" s="28" t="str">
        <f t="shared" si="1992"/>
        <v/>
      </c>
      <c r="HZ439" s="28" t="str">
        <f t="shared" si="1992"/>
        <v/>
      </c>
      <c r="IA439" s="28" t="str">
        <f t="shared" si="1992"/>
        <v/>
      </c>
      <c r="IB439" s="28" t="str">
        <f t="shared" si="1992"/>
        <v/>
      </c>
      <c r="IC439" s="28" t="str">
        <f t="shared" si="1992"/>
        <v/>
      </c>
      <c r="ID439" s="28" t="str">
        <f t="shared" si="1992"/>
        <v/>
      </c>
      <c r="IE439" s="28" t="str">
        <f t="shared" si="1992"/>
        <v/>
      </c>
      <c r="IF439" s="28" t="str">
        <f t="shared" si="1992"/>
        <v/>
      </c>
      <c r="IG439" s="28" t="str">
        <f t="shared" si="1992"/>
        <v/>
      </c>
      <c r="IH439" s="28" t="str">
        <f t="shared" si="1992"/>
        <v/>
      </c>
      <c r="II439" s="28" t="str">
        <f t="shared" si="1992"/>
        <v/>
      </c>
      <c r="IJ439" s="28" t="str">
        <f t="shared" si="1992"/>
        <v/>
      </c>
      <c r="IK439" s="28" t="str">
        <f t="shared" si="1992"/>
        <v/>
      </c>
      <c r="IL439" s="28" t="str">
        <f t="shared" si="1992"/>
        <v/>
      </c>
      <c r="IM439" s="28" t="str">
        <f t="shared" si="1992"/>
        <v/>
      </c>
      <c r="IN439" s="28" t="str">
        <f t="shared" si="1992"/>
        <v/>
      </c>
      <c r="IO439" s="28" t="str">
        <f t="shared" si="1992"/>
        <v/>
      </c>
      <c r="IP439" s="28" t="str">
        <f t="shared" si="1992"/>
        <v/>
      </c>
      <c r="IQ439" s="28" t="str">
        <f t="shared" si="1992"/>
        <v/>
      </c>
      <c r="IR439" s="28" t="str">
        <f t="shared" si="1992"/>
        <v/>
      </c>
      <c r="IS439" s="28" t="str">
        <f t="shared" si="1992"/>
        <v/>
      </c>
      <c r="IT439" s="28" t="str">
        <f t="shared" si="1992"/>
        <v/>
      </c>
      <c r="IU439" s="28" t="str">
        <f t="shared" si="1992"/>
        <v/>
      </c>
      <c r="IV439" s="28" t="str">
        <f t="shared" ref="IV439:JC439" si="1993">IF($BJ439&lt;=IV$409,ROUND(_xlfn.IFS($BJ$406="u_inc",$BJ439/IV$409,$BJ$406="u_rand",IU100,$BJ$406="u_norm",IU155)*ROUNDDOWN(((IV$407-IV$408)/IV$406),0),0)*IV$406+IV$408,"")</f>
        <v/>
      </c>
      <c r="IW439" s="28" t="str">
        <f t="shared" si="1993"/>
        <v/>
      </c>
      <c r="IX439" s="28" t="str">
        <f t="shared" si="1993"/>
        <v/>
      </c>
      <c r="IY439" s="28" t="str">
        <f t="shared" si="1993"/>
        <v/>
      </c>
      <c r="IZ439" s="28" t="str">
        <f t="shared" si="1993"/>
        <v/>
      </c>
      <c r="JA439" s="28" t="str">
        <f t="shared" si="1993"/>
        <v/>
      </c>
      <c r="JB439" s="28" t="str">
        <f t="shared" si="1993"/>
        <v/>
      </c>
      <c r="JC439" s="28" t="str">
        <f t="shared" si="1993"/>
        <v/>
      </c>
    </row>
    <row r="440" spans="6:263" x14ac:dyDescent="0.45">
      <c r="BJ440">
        <v>24</v>
      </c>
      <c r="BL440" s="28" t="str">
        <f t="shared" ref="BL440:DW440" si="1994">IF($BJ440&lt;=BL$409,ROUND(_xlfn.IFS($BJ$406="u_inc",$BJ440/BL$409,$BJ$406="u_rand",BK101,$BJ$406="u_norm",BK156)*ROUNDDOWN(((BL$407-BL$408)/BL$406),0),0)*BL$406+BL$408,"")</f>
        <v/>
      </c>
      <c r="BM440" s="28" t="str">
        <f t="shared" si="1994"/>
        <v/>
      </c>
      <c r="BN440" s="28" t="str">
        <f t="shared" si="1994"/>
        <v/>
      </c>
      <c r="BO440" s="28" t="str">
        <f t="shared" si="1994"/>
        <v/>
      </c>
      <c r="BP440" s="28" t="str">
        <f t="shared" si="1994"/>
        <v/>
      </c>
      <c r="BQ440" s="28" t="str">
        <f t="shared" si="1994"/>
        <v/>
      </c>
      <c r="BR440" s="28" t="str">
        <f t="shared" si="1994"/>
        <v/>
      </c>
      <c r="BS440" s="28" t="str">
        <f t="shared" si="1994"/>
        <v/>
      </c>
      <c r="BT440" s="28" t="str">
        <f t="shared" si="1994"/>
        <v/>
      </c>
      <c r="BU440" s="28" t="str">
        <f t="shared" si="1994"/>
        <v/>
      </c>
      <c r="BV440" s="28" t="str">
        <f t="shared" si="1994"/>
        <v/>
      </c>
      <c r="BW440" s="28" t="str">
        <f t="shared" si="1994"/>
        <v/>
      </c>
      <c r="BX440" s="28" t="str">
        <f t="shared" si="1994"/>
        <v/>
      </c>
      <c r="BY440" s="28" t="str">
        <f t="shared" si="1994"/>
        <v/>
      </c>
      <c r="BZ440" s="28" t="str">
        <f t="shared" si="1994"/>
        <v/>
      </c>
      <c r="CA440" s="28" t="str">
        <f t="shared" si="1994"/>
        <v/>
      </c>
      <c r="CB440" s="28" t="str">
        <f t="shared" si="1994"/>
        <v/>
      </c>
      <c r="CC440" s="28" t="str">
        <f t="shared" si="1994"/>
        <v/>
      </c>
      <c r="CD440" s="28" t="str">
        <f t="shared" si="1994"/>
        <v/>
      </c>
      <c r="CE440" s="28" t="str">
        <f t="shared" si="1994"/>
        <v/>
      </c>
      <c r="CF440" s="28" t="str">
        <f t="shared" si="1994"/>
        <v/>
      </c>
      <c r="CG440" s="28" t="str">
        <f t="shared" si="1994"/>
        <v/>
      </c>
      <c r="CH440" s="28" t="str">
        <f t="shared" si="1994"/>
        <v/>
      </c>
      <c r="CI440" s="28" t="str">
        <f t="shared" si="1994"/>
        <v/>
      </c>
      <c r="CJ440" s="28" t="str">
        <f t="shared" si="1994"/>
        <v/>
      </c>
      <c r="CK440" s="28" t="str">
        <f t="shared" si="1994"/>
        <v/>
      </c>
      <c r="CL440" s="28" t="str">
        <f t="shared" si="1994"/>
        <v/>
      </c>
      <c r="CM440" s="28" t="str">
        <f t="shared" si="1994"/>
        <v/>
      </c>
      <c r="CN440" s="28" t="str">
        <f t="shared" si="1994"/>
        <v/>
      </c>
      <c r="CO440" s="28" t="str">
        <f t="shared" si="1994"/>
        <v/>
      </c>
      <c r="CP440" s="28" t="str">
        <f t="shared" si="1994"/>
        <v/>
      </c>
      <c r="CQ440" s="28" t="str">
        <f t="shared" si="1994"/>
        <v/>
      </c>
      <c r="CR440" s="28" t="str">
        <f t="shared" si="1994"/>
        <v/>
      </c>
      <c r="CS440" s="28" t="str">
        <f t="shared" si="1994"/>
        <v/>
      </c>
      <c r="CT440" s="28" t="str">
        <f t="shared" si="1994"/>
        <v/>
      </c>
      <c r="CU440" s="28" t="str">
        <f t="shared" si="1994"/>
        <v/>
      </c>
      <c r="CV440" s="28" t="str">
        <f t="shared" si="1994"/>
        <v/>
      </c>
      <c r="CW440" s="28" t="str">
        <f t="shared" si="1994"/>
        <v/>
      </c>
      <c r="CX440" s="28" t="str">
        <f t="shared" si="1994"/>
        <v/>
      </c>
      <c r="CY440" s="28" t="str">
        <f t="shared" si="1994"/>
        <v/>
      </c>
      <c r="CZ440" s="28" t="str">
        <f t="shared" si="1994"/>
        <v/>
      </c>
      <c r="DA440" s="28" t="str">
        <f t="shared" si="1994"/>
        <v/>
      </c>
      <c r="DB440" s="28" t="str">
        <f t="shared" si="1994"/>
        <v/>
      </c>
      <c r="DC440" s="28" t="str">
        <f t="shared" si="1994"/>
        <v/>
      </c>
      <c r="DD440" s="28" t="str">
        <f t="shared" si="1994"/>
        <v/>
      </c>
      <c r="DE440" s="28" t="str">
        <f t="shared" si="1994"/>
        <v/>
      </c>
      <c r="DF440" s="28" t="str">
        <f t="shared" si="1994"/>
        <v/>
      </c>
      <c r="DG440" s="28" t="str">
        <f t="shared" si="1994"/>
        <v/>
      </c>
      <c r="DH440" s="28" t="str">
        <f t="shared" si="1994"/>
        <v/>
      </c>
      <c r="DI440" s="28" t="str">
        <f t="shared" si="1994"/>
        <v/>
      </c>
      <c r="DJ440" s="28" t="str">
        <f t="shared" si="1994"/>
        <v/>
      </c>
      <c r="DK440" s="28" t="str">
        <f t="shared" si="1994"/>
        <v/>
      </c>
      <c r="DL440" s="28" t="str">
        <f t="shared" si="1994"/>
        <v/>
      </c>
      <c r="DM440" s="28" t="str">
        <f t="shared" si="1994"/>
        <v/>
      </c>
      <c r="DN440" s="28" t="str">
        <f t="shared" si="1994"/>
        <v/>
      </c>
      <c r="DO440" s="28" t="str">
        <f t="shared" si="1994"/>
        <v/>
      </c>
      <c r="DP440" s="28" t="str">
        <f t="shared" si="1994"/>
        <v/>
      </c>
      <c r="DQ440" s="28" t="str">
        <f t="shared" si="1994"/>
        <v/>
      </c>
      <c r="DR440" s="28" t="str">
        <f t="shared" si="1994"/>
        <v/>
      </c>
      <c r="DS440" s="28" t="str">
        <f t="shared" si="1994"/>
        <v/>
      </c>
      <c r="DT440" s="28" t="str">
        <f t="shared" si="1994"/>
        <v/>
      </c>
      <c r="DU440" s="28" t="str">
        <f t="shared" si="1994"/>
        <v/>
      </c>
      <c r="DV440" s="28" t="str">
        <f t="shared" si="1994"/>
        <v/>
      </c>
      <c r="DW440" s="28" t="str">
        <f t="shared" si="1994"/>
        <v/>
      </c>
      <c r="DX440" s="28" t="str">
        <f t="shared" ref="DX440:GI440" si="1995">IF($BJ440&lt;=DX$409,ROUND(_xlfn.IFS($BJ$406="u_inc",$BJ440/DX$409,$BJ$406="u_rand",DW101,$BJ$406="u_norm",DW156)*ROUNDDOWN(((DX$407-DX$408)/DX$406),0),0)*DX$406+DX$408,"")</f>
        <v/>
      </c>
      <c r="DY440" s="28" t="str">
        <f t="shared" si="1995"/>
        <v/>
      </c>
      <c r="DZ440" s="28" t="str">
        <f t="shared" si="1995"/>
        <v/>
      </c>
      <c r="EA440" s="28" t="str">
        <f t="shared" si="1995"/>
        <v/>
      </c>
      <c r="EB440" s="28" t="str">
        <f t="shared" si="1995"/>
        <v/>
      </c>
      <c r="EC440" s="28" t="str">
        <f t="shared" si="1995"/>
        <v/>
      </c>
      <c r="ED440" s="28" t="str">
        <f t="shared" si="1995"/>
        <v/>
      </c>
      <c r="EE440" s="28" t="str">
        <f t="shared" si="1995"/>
        <v/>
      </c>
      <c r="EF440" s="28" t="str">
        <f t="shared" si="1995"/>
        <v/>
      </c>
      <c r="EG440" s="28" t="str">
        <f t="shared" si="1995"/>
        <v/>
      </c>
      <c r="EH440" s="28" t="str">
        <f t="shared" si="1995"/>
        <v/>
      </c>
      <c r="EI440" s="28" t="str">
        <f t="shared" si="1995"/>
        <v/>
      </c>
      <c r="EJ440" s="28" t="str">
        <f t="shared" si="1995"/>
        <v/>
      </c>
      <c r="EK440" s="28" t="str">
        <f t="shared" si="1995"/>
        <v/>
      </c>
      <c r="EL440" s="28" t="str">
        <f t="shared" si="1995"/>
        <v/>
      </c>
      <c r="EM440" s="28" t="str">
        <f t="shared" si="1995"/>
        <v/>
      </c>
      <c r="EN440" s="28" t="str">
        <f t="shared" si="1995"/>
        <v/>
      </c>
      <c r="EO440" s="28" t="str">
        <f t="shared" si="1995"/>
        <v/>
      </c>
      <c r="EP440" s="28" t="str">
        <f t="shared" si="1995"/>
        <v/>
      </c>
      <c r="EQ440" s="28" t="str">
        <f t="shared" si="1995"/>
        <v/>
      </c>
      <c r="ER440" s="28" t="str">
        <f t="shared" si="1995"/>
        <v/>
      </c>
      <c r="ES440" s="28" t="str">
        <f t="shared" si="1995"/>
        <v/>
      </c>
      <c r="ET440" s="28" t="str">
        <f t="shared" si="1995"/>
        <v/>
      </c>
      <c r="EU440" s="28" t="str">
        <f t="shared" si="1995"/>
        <v/>
      </c>
      <c r="EV440" s="28" t="str">
        <f t="shared" si="1995"/>
        <v/>
      </c>
      <c r="EW440" s="28" t="str">
        <f t="shared" si="1995"/>
        <v/>
      </c>
      <c r="EX440" s="28" t="str">
        <f t="shared" si="1995"/>
        <v/>
      </c>
      <c r="EY440" s="28" t="str">
        <f t="shared" si="1995"/>
        <v/>
      </c>
      <c r="EZ440" s="28" t="str">
        <f t="shared" si="1995"/>
        <v/>
      </c>
      <c r="FA440" s="28" t="str">
        <f t="shared" si="1995"/>
        <v/>
      </c>
      <c r="FB440" s="28" t="str">
        <f t="shared" si="1995"/>
        <v/>
      </c>
      <c r="FC440" s="28" t="str">
        <f t="shared" si="1995"/>
        <v/>
      </c>
      <c r="FD440" s="28" t="str">
        <f t="shared" si="1995"/>
        <v/>
      </c>
      <c r="FE440" s="28" t="str">
        <f t="shared" si="1995"/>
        <v/>
      </c>
      <c r="FF440" s="28" t="str">
        <f t="shared" si="1995"/>
        <v/>
      </c>
      <c r="FG440" s="28" t="str">
        <f t="shared" si="1995"/>
        <v/>
      </c>
      <c r="FH440" s="28" t="str">
        <f t="shared" si="1995"/>
        <v/>
      </c>
      <c r="FI440" s="28" t="str">
        <f t="shared" si="1995"/>
        <v/>
      </c>
      <c r="FJ440" s="28" t="str">
        <f t="shared" si="1995"/>
        <v/>
      </c>
      <c r="FK440" s="28" t="str">
        <f t="shared" si="1995"/>
        <v/>
      </c>
      <c r="FL440" s="28" t="str">
        <f t="shared" si="1995"/>
        <v/>
      </c>
      <c r="FM440" s="28" t="str">
        <f t="shared" si="1995"/>
        <v/>
      </c>
      <c r="FN440" s="28" t="str">
        <f t="shared" si="1995"/>
        <v/>
      </c>
      <c r="FO440" s="28" t="str">
        <f t="shared" si="1995"/>
        <v/>
      </c>
      <c r="FP440" s="28" t="str">
        <f t="shared" si="1995"/>
        <v/>
      </c>
      <c r="FQ440" s="28" t="str">
        <f t="shared" si="1995"/>
        <v/>
      </c>
      <c r="FR440" s="28" t="str">
        <f t="shared" si="1995"/>
        <v/>
      </c>
      <c r="FS440" s="28" t="str">
        <f t="shared" si="1995"/>
        <v/>
      </c>
      <c r="FT440" s="28" t="str">
        <f t="shared" si="1995"/>
        <v/>
      </c>
      <c r="FU440" s="28" t="str">
        <f t="shared" si="1995"/>
        <v/>
      </c>
      <c r="FV440" s="28" t="str">
        <f t="shared" si="1995"/>
        <v/>
      </c>
      <c r="FW440" s="28" t="str">
        <f t="shared" si="1995"/>
        <v/>
      </c>
      <c r="FX440" s="28" t="str">
        <f t="shared" si="1995"/>
        <v/>
      </c>
      <c r="FY440" s="28" t="str">
        <f t="shared" si="1995"/>
        <v/>
      </c>
      <c r="FZ440" s="28" t="str">
        <f t="shared" si="1995"/>
        <v/>
      </c>
      <c r="GA440" s="28" t="str">
        <f t="shared" si="1995"/>
        <v/>
      </c>
      <c r="GB440" s="28" t="str">
        <f t="shared" si="1995"/>
        <v/>
      </c>
      <c r="GC440" s="28" t="str">
        <f t="shared" si="1995"/>
        <v/>
      </c>
      <c r="GD440" s="28" t="str">
        <f t="shared" si="1995"/>
        <v/>
      </c>
      <c r="GE440" s="28" t="str">
        <f t="shared" si="1995"/>
        <v/>
      </c>
      <c r="GF440" s="28" t="str">
        <f t="shared" si="1995"/>
        <v/>
      </c>
      <c r="GG440" s="28" t="str">
        <f t="shared" si="1995"/>
        <v/>
      </c>
      <c r="GH440" s="28" t="str">
        <f t="shared" si="1995"/>
        <v/>
      </c>
      <c r="GI440" s="28" t="str">
        <f t="shared" si="1995"/>
        <v/>
      </c>
      <c r="GJ440" s="28" t="str">
        <f t="shared" ref="GJ440:IU440" si="1996">IF($BJ440&lt;=GJ$409,ROUND(_xlfn.IFS($BJ$406="u_inc",$BJ440/GJ$409,$BJ$406="u_rand",GI101,$BJ$406="u_norm",GI156)*ROUNDDOWN(((GJ$407-GJ$408)/GJ$406),0),0)*GJ$406+GJ$408,"")</f>
        <v/>
      </c>
      <c r="GK440" s="28" t="str">
        <f t="shared" si="1996"/>
        <v/>
      </c>
      <c r="GL440" s="28" t="str">
        <f t="shared" si="1996"/>
        <v/>
      </c>
      <c r="GM440" s="28" t="str">
        <f t="shared" si="1996"/>
        <v/>
      </c>
      <c r="GN440" s="28" t="str">
        <f t="shared" si="1996"/>
        <v/>
      </c>
      <c r="GO440" s="28" t="str">
        <f t="shared" si="1996"/>
        <v/>
      </c>
      <c r="GP440" s="28" t="str">
        <f t="shared" si="1996"/>
        <v/>
      </c>
      <c r="GQ440" s="28" t="str">
        <f t="shared" si="1996"/>
        <v/>
      </c>
      <c r="GR440" s="28" t="str">
        <f t="shared" si="1996"/>
        <v/>
      </c>
      <c r="GS440" s="28" t="str">
        <f t="shared" si="1996"/>
        <v/>
      </c>
      <c r="GT440" s="28" t="str">
        <f t="shared" si="1996"/>
        <v/>
      </c>
      <c r="GU440" s="28" t="str">
        <f t="shared" si="1996"/>
        <v/>
      </c>
      <c r="GV440" s="28" t="str">
        <f t="shared" si="1996"/>
        <v/>
      </c>
      <c r="GW440" s="28" t="str">
        <f t="shared" si="1996"/>
        <v/>
      </c>
      <c r="GX440" s="28" t="str">
        <f t="shared" si="1996"/>
        <v/>
      </c>
      <c r="GY440" s="28" t="str">
        <f t="shared" si="1996"/>
        <v/>
      </c>
      <c r="GZ440" s="28" t="str">
        <f t="shared" si="1996"/>
        <v/>
      </c>
      <c r="HA440" s="28" t="str">
        <f t="shared" si="1996"/>
        <v/>
      </c>
      <c r="HB440" s="28" t="str">
        <f t="shared" si="1996"/>
        <v/>
      </c>
      <c r="HC440" s="28" t="str">
        <f t="shared" si="1996"/>
        <v/>
      </c>
      <c r="HD440" s="28" t="str">
        <f t="shared" si="1996"/>
        <v/>
      </c>
      <c r="HE440" s="28" t="str">
        <f t="shared" si="1996"/>
        <v/>
      </c>
      <c r="HF440" s="28" t="str">
        <f t="shared" si="1996"/>
        <v/>
      </c>
      <c r="HG440" s="28" t="str">
        <f t="shared" si="1996"/>
        <v/>
      </c>
      <c r="HH440" s="28" t="str">
        <f t="shared" si="1996"/>
        <v/>
      </c>
      <c r="HI440" s="28" t="str">
        <f t="shared" si="1996"/>
        <v/>
      </c>
      <c r="HJ440" s="28" t="str">
        <f t="shared" si="1996"/>
        <v/>
      </c>
      <c r="HK440" s="28" t="str">
        <f t="shared" si="1996"/>
        <v/>
      </c>
      <c r="HL440" s="28" t="str">
        <f t="shared" si="1996"/>
        <v/>
      </c>
      <c r="HM440" s="28" t="str">
        <f t="shared" si="1996"/>
        <v/>
      </c>
      <c r="HN440" s="28" t="str">
        <f t="shared" si="1996"/>
        <v/>
      </c>
      <c r="HO440" s="28" t="str">
        <f t="shared" si="1996"/>
        <v/>
      </c>
      <c r="HP440" s="28" t="str">
        <f t="shared" si="1996"/>
        <v/>
      </c>
      <c r="HQ440" s="28" t="str">
        <f t="shared" si="1996"/>
        <v/>
      </c>
      <c r="HR440" s="28" t="str">
        <f t="shared" si="1996"/>
        <v/>
      </c>
      <c r="HS440" s="28" t="str">
        <f t="shared" si="1996"/>
        <v/>
      </c>
      <c r="HT440" s="28" t="str">
        <f t="shared" si="1996"/>
        <v/>
      </c>
      <c r="HU440" s="28" t="str">
        <f t="shared" si="1996"/>
        <v/>
      </c>
      <c r="HV440" s="28" t="str">
        <f t="shared" si="1996"/>
        <v/>
      </c>
      <c r="HW440" s="28" t="str">
        <f t="shared" si="1996"/>
        <v/>
      </c>
      <c r="HX440" s="28" t="str">
        <f t="shared" si="1996"/>
        <v/>
      </c>
      <c r="HY440" s="28" t="str">
        <f t="shared" si="1996"/>
        <v/>
      </c>
      <c r="HZ440" s="28" t="str">
        <f t="shared" si="1996"/>
        <v/>
      </c>
      <c r="IA440" s="28" t="str">
        <f t="shared" si="1996"/>
        <v/>
      </c>
      <c r="IB440" s="28" t="str">
        <f t="shared" si="1996"/>
        <v/>
      </c>
      <c r="IC440" s="28" t="str">
        <f t="shared" si="1996"/>
        <v/>
      </c>
      <c r="ID440" s="28" t="str">
        <f t="shared" si="1996"/>
        <v/>
      </c>
      <c r="IE440" s="28" t="str">
        <f t="shared" si="1996"/>
        <v/>
      </c>
      <c r="IF440" s="28" t="str">
        <f t="shared" si="1996"/>
        <v/>
      </c>
      <c r="IG440" s="28" t="str">
        <f t="shared" si="1996"/>
        <v/>
      </c>
      <c r="IH440" s="28" t="str">
        <f t="shared" si="1996"/>
        <v/>
      </c>
      <c r="II440" s="28" t="str">
        <f t="shared" si="1996"/>
        <v/>
      </c>
      <c r="IJ440" s="28" t="str">
        <f t="shared" si="1996"/>
        <v/>
      </c>
      <c r="IK440" s="28" t="str">
        <f t="shared" si="1996"/>
        <v/>
      </c>
      <c r="IL440" s="28" t="str">
        <f t="shared" si="1996"/>
        <v/>
      </c>
      <c r="IM440" s="28" t="str">
        <f t="shared" si="1996"/>
        <v/>
      </c>
      <c r="IN440" s="28" t="str">
        <f t="shared" si="1996"/>
        <v/>
      </c>
      <c r="IO440" s="28" t="str">
        <f t="shared" si="1996"/>
        <v/>
      </c>
      <c r="IP440" s="28" t="str">
        <f t="shared" si="1996"/>
        <v/>
      </c>
      <c r="IQ440" s="28" t="str">
        <f t="shared" si="1996"/>
        <v/>
      </c>
      <c r="IR440" s="28" t="str">
        <f t="shared" si="1996"/>
        <v/>
      </c>
      <c r="IS440" s="28" t="str">
        <f t="shared" si="1996"/>
        <v/>
      </c>
      <c r="IT440" s="28" t="str">
        <f t="shared" si="1996"/>
        <v/>
      </c>
      <c r="IU440" s="28" t="str">
        <f t="shared" si="1996"/>
        <v/>
      </c>
      <c r="IV440" s="28" t="str">
        <f t="shared" ref="IV440:JC440" si="1997">IF($BJ440&lt;=IV$409,ROUND(_xlfn.IFS($BJ$406="u_inc",$BJ440/IV$409,$BJ$406="u_rand",IU101,$BJ$406="u_norm",IU156)*ROUNDDOWN(((IV$407-IV$408)/IV$406),0),0)*IV$406+IV$408,"")</f>
        <v/>
      </c>
      <c r="IW440" s="28" t="str">
        <f t="shared" si="1997"/>
        <v/>
      </c>
      <c r="IX440" s="28" t="str">
        <f t="shared" si="1997"/>
        <v/>
      </c>
      <c r="IY440" s="28" t="str">
        <f t="shared" si="1997"/>
        <v/>
      </c>
      <c r="IZ440" s="28" t="str">
        <f t="shared" si="1997"/>
        <v/>
      </c>
      <c r="JA440" s="28" t="str">
        <f t="shared" si="1997"/>
        <v/>
      </c>
      <c r="JB440" s="28" t="str">
        <f t="shared" si="1997"/>
        <v/>
      </c>
      <c r="JC440" s="28" t="str">
        <f t="shared" si="1997"/>
        <v/>
      </c>
    </row>
    <row r="441" spans="6:263" x14ac:dyDescent="0.45">
      <c r="BJ441">
        <v>25</v>
      </c>
      <c r="BL441" s="28" t="str">
        <f t="shared" ref="BL441:DW441" si="1998">IF($BJ441&lt;=BL$409,ROUND(_xlfn.IFS($BJ$406="u_inc",$BJ441/BL$409,$BJ$406="u_rand",BK102,$BJ$406="u_norm",BK157)*ROUNDDOWN(((BL$407-BL$408)/BL$406),0),0)*BL$406+BL$408,"")</f>
        <v/>
      </c>
      <c r="BM441" s="28" t="str">
        <f t="shared" si="1998"/>
        <v/>
      </c>
      <c r="BN441" s="28" t="str">
        <f t="shared" si="1998"/>
        <v/>
      </c>
      <c r="BO441" s="28" t="str">
        <f t="shared" si="1998"/>
        <v/>
      </c>
      <c r="BP441" s="28" t="str">
        <f t="shared" si="1998"/>
        <v/>
      </c>
      <c r="BQ441" s="28" t="str">
        <f t="shared" si="1998"/>
        <v/>
      </c>
      <c r="BR441" s="28" t="str">
        <f t="shared" si="1998"/>
        <v/>
      </c>
      <c r="BS441" s="28" t="str">
        <f t="shared" si="1998"/>
        <v/>
      </c>
      <c r="BT441" s="28" t="str">
        <f t="shared" si="1998"/>
        <v/>
      </c>
      <c r="BU441" s="28" t="str">
        <f t="shared" si="1998"/>
        <v/>
      </c>
      <c r="BV441" s="28" t="str">
        <f t="shared" si="1998"/>
        <v/>
      </c>
      <c r="BW441" s="28" t="str">
        <f t="shared" si="1998"/>
        <v/>
      </c>
      <c r="BX441" s="28" t="str">
        <f t="shared" si="1998"/>
        <v/>
      </c>
      <c r="BY441" s="28" t="str">
        <f t="shared" si="1998"/>
        <v/>
      </c>
      <c r="BZ441" s="28" t="str">
        <f t="shared" si="1998"/>
        <v/>
      </c>
      <c r="CA441" s="28" t="str">
        <f t="shared" si="1998"/>
        <v/>
      </c>
      <c r="CB441" s="28" t="str">
        <f t="shared" si="1998"/>
        <v/>
      </c>
      <c r="CC441" s="28" t="str">
        <f t="shared" si="1998"/>
        <v/>
      </c>
      <c r="CD441" s="28" t="str">
        <f t="shared" si="1998"/>
        <v/>
      </c>
      <c r="CE441" s="28" t="str">
        <f t="shared" si="1998"/>
        <v/>
      </c>
      <c r="CF441" s="28" t="str">
        <f t="shared" si="1998"/>
        <v/>
      </c>
      <c r="CG441" s="28" t="str">
        <f t="shared" si="1998"/>
        <v/>
      </c>
      <c r="CH441" s="28" t="str">
        <f t="shared" si="1998"/>
        <v/>
      </c>
      <c r="CI441" s="28" t="str">
        <f t="shared" si="1998"/>
        <v/>
      </c>
      <c r="CJ441" s="28" t="str">
        <f t="shared" si="1998"/>
        <v/>
      </c>
      <c r="CK441" s="28" t="str">
        <f t="shared" si="1998"/>
        <v/>
      </c>
      <c r="CL441" s="28" t="str">
        <f t="shared" si="1998"/>
        <v/>
      </c>
      <c r="CM441" s="28" t="str">
        <f t="shared" si="1998"/>
        <v/>
      </c>
      <c r="CN441" s="28" t="str">
        <f t="shared" si="1998"/>
        <v/>
      </c>
      <c r="CO441" s="28" t="str">
        <f t="shared" si="1998"/>
        <v/>
      </c>
      <c r="CP441" s="28" t="str">
        <f t="shared" si="1998"/>
        <v/>
      </c>
      <c r="CQ441" s="28" t="str">
        <f t="shared" si="1998"/>
        <v/>
      </c>
      <c r="CR441" s="28" t="str">
        <f t="shared" si="1998"/>
        <v/>
      </c>
      <c r="CS441" s="28" t="str">
        <f t="shared" si="1998"/>
        <v/>
      </c>
      <c r="CT441" s="28" t="str">
        <f t="shared" si="1998"/>
        <v/>
      </c>
      <c r="CU441" s="28" t="str">
        <f t="shared" si="1998"/>
        <v/>
      </c>
      <c r="CV441" s="28" t="str">
        <f t="shared" si="1998"/>
        <v/>
      </c>
      <c r="CW441" s="28" t="str">
        <f t="shared" si="1998"/>
        <v/>
      </c>
      <c r="CX441" s="28" t="str">
        <f t="shared" si="1998"/>
        <v/>
      </c>
      <c r="CY441" s="28" t="str">
        <f t="shared" si="1998"/>
        <v/>
      </c>
      <c r="CZ441" s="28" t="str">
        <f t="shared" si="1998"/>
        <v/>
      </c>
      <c r="DA441" s="28" t="str">
        <f t="shared" si="1998"/>
        <v/>
      </c>
      <c r="DB441" s="28" t="str">
        <f t="shared" si="1998"/>
        <v/>
      </c>
      <c r="DC441" s="28" t="str">
        <f t="shared" si="1998"/>
        <v/>
      </c>
      <c r="DD441" s="28" t="str">
        <f t="shared" si="1998"/>
        <v/>
      </c>
      <c r="DE441" s="28" t="str">
        <f t="shared" si="1998"/>
        <v/>
      </c>
      <c r="DF441" s="28" t="str">
        <f t="shared" si="1998"/>
        <v/>
      </c>
      <c r="DG441" s="28" t="str">
        <f t="shared" si="1998"/>
        <v/>
      </c>
      <c r="DH441" s="28" t="str">
        <f t="shared" si="1998"/>
        <v/>
      </c>
      <c r="DI441" s="28" t="str">
        <f t="shared" si="1998"/>
        <v/>
      </c>
      <c r="DJ441" s="28" t="str">
        <f t="shared" si="1998"/>
        <v/>
      </c>
      <c r="DK441" s="28" t="str">
        <f t="shared" si="1998"/>
        <v/>
      </c>
      <c r="DL441" s="28" t="str">
        <f t="shared" si="1998"/>
        <v/>
      </c>
      <c r="DM441" s="28" t="str">
        <f t="shared" si="1998"/>
        <v/>
      </c>
      <c r="DN441" s="28" t="str">
        <f t="shared" si="1998"/>
        <v/>
      </c>
      <c r="DO441" s="28" t="str">
        <f t="shared" si="1998"/>
        <v/>
      </c>
      <c r="DP441" s="28" t="str">
        <f t="shared" si="1998"/>
        <v/>
      </c>
      <c r="DQ441" s="28" t="str">
        <f t="shared" si="1998"/>
        <v/>
      </c>
      <c r="DR441" s="28" t="str">
        <f t="shared" si="1998"/>
        <v/>
      </c>
      <c r="DS441" s="28" t="str">
        <f t="shared" si="1998"/>
        <v/>
      </c>
      <c r="DT441" s="28" t="str">
        <f t="shared" si="1998"/>
        <v/>
      </c>
      <c r="DU441" s="28" t="str">
        <f t="shared" si="1998"/>
        <v/>
      </c>
      <c r="DV441" s="28" t="str">
        <f t="shared" si="1998"/>
        <v/>
      </c>
      <c r="DW441" s="28" t="str">
        <f t="shared" si="1998"/>
        <v/>
      </c>
      <c r="DX441" s="28" t="str">
        <f t="shared" ref="DX441:GI441" si="1999">IF($BJ441&lt;=DX$409,ROUND(_xlfn.IFS($BJ$406="u_inc",$BJ441/DX$409,$BJ$406="u_rand",DW102,$BJ$406="u_norm",DW157)*ROUNDDOWN(((DX$407-DX$408)/DX$406),0),0)*DX$406+DX$408,"")</f>
        <v/>
      </c>
      <c r="DY441" s="28" t="str">
        <f t="shared" si="1999"/>
        <v/>
      </c>
      <c r="DZ441" s="28" t="str">
        <f t="shared" si="1999"/>
        <v/>
      </c>
      <c r="EA441" s="28" t="str">
        <f t="shared" si="1999"/>
        <v/>
      </c>
      <c r="EB441" s="28" t="str">
        <f t="shared" si="1999"/>
        <v/>
      </c>
      <c r="EC441" s="28" t="str">
        <f t="shared" si="1999"/>
        <v/>
      </c>
      <c r="ED441" s="28" t="str">
        <f t="shared" si="1999"/>
        <v/>
      </c>
      <c r="EE441" s="28" t="str">
        <f t="shared" si="1999"/>
        <v/>
      </c>
      <c r="EF441" s="28" t="str">
        <f t="shared" si="1999"/>
        <v/>
      </c>
      <c r="EG441" s="28" t="str">
        <f t="shared" si="1999"/>
        <v/>
      </c>
      <c r="EH441" s="28" t="str">
        <f t="shared" si="1999"/>
        <v/>
      </c>
      <c r="EI441" s="28" t="str">
        <f t="shared" si="1999"/>
        <v/>
      </c>
      <c r="EJ441" s="28" t="str">
        <f t="shared" si="1999"/>
        <v/>
      </c>
      <c r="EK441" s="28" t="str">
        <f t="shared" si="1999"/>
        <v/>
      </c>
      <c r="EL441" s="28" t="str">
        <f t="shared" si="1999"/>
        <v/>
      </c>
      <c r="EM441" s="28" t="str">
        <f t="shared" si="1999"/>
        <v/>
      </c>
      <c r="EN441" s="28" t="str">
        <f t="shared" si="1999"/>
        <v/>
      </c>
      <c r="EO441" s="28" t="str">
        <f t="shared" si="1999"/>
        <v/>
      </c>
      <c r="EP441" s="28" t="str">
        <f t="shared" si="1999"/>
        <v/>
      </c>
      <c r="EQ441" s="28" t="str">
        <f t="shared" si="1999"/>
        <v/>
      </c>
      <c r="ER441" s="28" t="str">
        <f t="shared" si="1999"/>
        <v/>
      </c>
      <c r="ES441" s="28" t="str">
        <f t="shared" si="1999"/>
        <v/>
      </c>
      <c r="ET441" s="28" t="str">
        <f t="shared" si="1999"/>
        <v/>
      </c>
      <c r="EU441" s="28" t="str">
        <f t="shared" si="1999"/>
        <v/>
      </c>
      <c r="EV441" s="28" t="str">
        <f t="shared" si="1999"/>
        <v/>
      </c>
      <c r="EW441" s="28" t="str">
        <f t="shared" si="1999"/>
        <v/>
      </c>
      <c r="EX441" s="28" t="str">
        <f t="shared" si="1999"/>
        <v/>
      </c>
      <c r="EY441" s="28" t="str">
        <f t="shared" si="1999"/>
        <v/>
      </c>
      <c r="EZ441" s="28" t="str">
        <f t="shared" si="1999"/>
        <v/>
      </c>
      <c r="FA441" s="28" t="str">
        <f t="shared" si="1999"/>
        <v/>
      </c>
      <c r="FB441" s="28" t="str">
        <f t="shared" si="1999"/>
        <v/>
      </c>
      <c r="FC441" s="28" t="str">
        <f t="shared" si="1999"/>
        <v/>
      </c>
      <c r="FD441" s="28" t="str">
        <f t="shared" si="1999"/>
        <v/>
      </c>
      <c r="FE441" s="28" t="str">
        <f t="shared" si="1999"/>
        <v/>
      </c>
      <c r="FF441" s="28" t="str">
        <f t="shared" si="1999"/>
        <v/>
      </c>
      <c r="FG441" s="28" t="str">
        <f t="shared" si="1999"/>
        <v/>
      </c>
      <c r="FH441" s="28" t="str">
        <f t="shared" si="1999"/>
        <v/>
      </c>
      <c r="FI441" s="28" t="str">
        <f t="shared" si="1999"/>
        <v/>
      </c>
      <c r="FJ441" s="28" t="str">
        <f t="shared" si="1999"/>
        <v/>
      </c>
      <c r="FK441" s="28" t="str">
        <f t="shared" si="1999"/>
        <v/>
      </c>
      <c r="FL441" s="28" t="str">
        <f t="shared" si="1999"/>
        <v/>
      </c>
      <c r="FM441" s="28" t="str">
        <f t="shared" si="1999"/>
        <v/>
      </c>
      <c r="FN441" s="28" t="str">
        <f t="shared" si="1999"/>
        <v/>
      </c>
      <c r="FO441" s="28" t="str">
        <f t="shared" si="1999"/>
        <v/>
      </c>
      <c r="FP441" s="28" t="str">
        <f t="shared" si="1999"/>
        <v/>
      </c>
      <c r="FQ441" s="28" t="str">
        <f t="shared" si="1999"/>
        <v/>
      </c>
      <c r="FR441" s="28" t="str">
        <f t="shared" si="1999"/>
        <v/>
      </c>
      <c r="FS441" s="28" t="str">
        <f t="shared" si="1999"/>
        <v/>
      </c>
      <c r="FT441" s="28" t="str">
        <f t="shared" si="1999"/>
        <v/>
      </c>
      <c r="FU441" s="28" t="str">
        <f t="shared" si="1999"/>
        <v/>
      </c>
      <c r="FV441" s="28" t="str">
        <f t="shared" si="1999"/>
        <v/>
      </c>
      <c r="FW441" s="28" t="str">
        <f t="shared" si="1999"/>
        <v/>
      </c>
      <c r="FX441" s="28" t="str">
        <f t="shared" si="1999"/>
        <v/>
      </c>
      <c r="FY441" s="28" t="str">
        <f t="shared" si="1999"/>
        <v/>
      </c>
      <c r="FZ441" s="28" t="str">
        <f t="shared" si="1999"/>
        <v/>
      </c>
      <c r="GA441" s="28" t="str">
        <f t="shared" si="1999"/>
        <v/>
      </c>
      <c r="GB441" s="28" t="str">
        <f t="shared" si="1999"/>
        <v/>
      </c>
      <c r="GC441" s="28" t="str">
        <f t="shared" si="1999"/>
        <v/>
      </c>
      <c r="GD441" s="28" t="str">
        <f t="shared" si="1999"/>
        <v/>
      </c>
      <c r="GE441" s="28" t="str">
        <f t="shared" si="1999"/>
        <v/>
      </c>
      <c r="GF441" s="28" t="str">
        <f t="shared" si="1999"/>
        <v/>
      </c>
      <c r="GG441" s="28" t="str">
        <f t="shared" si="1999"/>
        <v/>
      </c>
      <c r="GH441" s="28" t="str">
        <f t="shared" si="1999"/>
        <v/>
      </c>
      <c r="GI441" s="28" t="str">
        <f t="shared" si="1999"/>
        <v/>
      </c>
      <c r="GJ441" s="28" t="str">
        <f t="shared" ref="GJ441:IU441" si="2000">IF($BJ441&lt;=GJ$409,ROUND(_xlfn.IFS($BJ$406="u_inc",$BJ441/GJ$409,$BJ$406="u_rand",GI102,$BJ$406="u_norm",GI157)*ROUNDDOWN(((GJ$407-GJ$408)/GJ$406),0),0)*GJ$406+GJ$408,"")</f>
        <v/>
      </c>
      <c r="GK441" s="28" t="str">
        <f t="shared" si="2000"/>
        <v/>
      </c>
      <c r="GL441" s="28" t="str">
        <f t="shared" si="2000"/>
        <v/>
      </c>
      <c r="GM441" s="28" t="str">
        <f t="shared" si="2000"/>
        <v/>
      </c>
      <c r="GN441" s="28" t="str">
        <f t="shared" si="2000"/>
        <v/>
      </c>
      <c r="GO441" s="28" t="str">
        <f t="shared" si="2000"/>
        <v/>
      </c>
      <c r="GP441" s="28" t="str">
        <f t="shared" si="2000"/>
        <v/>
      </c>
      <c r="GQ441" s="28" t="str">
        <f t="shared" si="2000"/>
        <v/>
      </c>
      <c r="GR441" s="28" t="str">
        <f t="shared" si="2000"/>
        <v/>
      </c>
      <c r="GS441" s="28" t="str">
        <f t="shared" si="2000"/>
        <v/>
      </c>
      <c r="GT441" s="28" t="str">
        <f t="shared" si="2000"/>
        <v/>
      </c>
      <c r="GU441" s="28" t="str">
        <f t="shared" si="2000"/>
        <v/>
      </c>
      <c r="GV441" s="28" t="str">
        <f t="shared" si="2000"/>
        <v/>
      </c>
      <c r="GW441" s="28" t="str">
        <f t="shared" si="2000"/>
        <v/>
      </c>
      <c r="GX441" s="28" t="str">
        <f t="shared" si="2000"/>
        <v/>
      </c>
      <c r="GY441" s="28" t="str">
        <f t="shared" si="2000"/>
        <v/>
      </c>
      <c r="GZ441" s="28" t="str">
        <f t="shared" si="2000"/>
        <v/>
      </c>
      <c r="HA441" s="28" t="str">
        <f t="shared" si="2000"/>
        <v/>
      </c>
      <c r="HB441" s="28" t="str">
        <f t="shared" si="2000"/>
        <v/>
      </c>
      <c r="HC441" s="28" t="str">
        <f t="shared" si="2000"/>
        <v/>
      </c>
      <c r="HD441" s="28" t="str">
        <f t="shared" si="2000"/>
        <v/>
      </c>
      <c r="HE441" s="28" t="str">
        <f t="shared" si="2000"/>
        <v/>
      </c>
      <c r="HF441" s="28" t="str">
        <f t="shared" si="2000"/>
        <v/>
      </c>
      <c r="HG441" s="28" t="str">
        <f t="shared" si="2000"/>
        <v/>
      </c>
      <c r="HH441" s="28" t="str">
        <f t="shared" si="2000"/>
        <v/>
      </c>
      <c r="HI441" s="28" t="str">
        <f t="shared" si="2000"/>
        <v/>
      </c>
      <c r="HJ441" s="28" t="str">
        <f t="shared" si="2000"/>
        <v/>
      </c>
      <c r="HK441" s="28" t="str">
        <f t="shared" si="2000"/>
        <v/>
      </c>
      <c r="HL441" s="28" t="str">
        <f t="shared" si="2000"/>
        <v/>
      </c>
      <c r="HM441" s="28" t="str">
        <f t="shared" si="2000"/>
        <v/>
      </c>
      <c r="HN441" s="28" t="str">
        <f t="shared" si="2000"/>
        <v/>
      </c>
      <c r="HO441" s="28" t="str">
        <f t="shared" si="2000"/>
        <v/>
      </c>
      <c r="HP441" s="28" t="str">
        <f t="shared" si="2000"/>
        <v/>
      </c>
      <c r="HQ441" s="28" t="str">
        <f t="shared" si="2000"/>
        <v/>
      </c>
      <c r="HR441" s="28" t="str">
        <f t="shared" si="2000"/>
        <v/>
      </c>
      <c r="HS441" s="28" t="str">
        <f t="shared" si="2000"/>
        <v/>
      </c>
      <c r="HT441" s="28" t="str">
        <f t="shared" si="2000"/>
        <v/>
      </c>
      <c r="HU441" s="28" t="str">
        <f t="shared" si="2000"/>
        <v/>
      </c>
      <c r="HV441" s="28" t="str">
        <f t="shared" si="2000"/>
        <v/>
      </c>
      <c r="HW441" s="28" t="str">
        <f t="shared" si="2000"/>
        <v/>
      </c>
      <c r="HX441" s="28" t="str">
        <f t="shared" si="2000"/>
        <v/>
      </c>
      <c r="HY441" s="28" t="str">
        <f t="shared" si="2000"/>
        <v/>
      </c>
      <c r="HZ441" s="28" t="str">
        <f t="shared" si="2000"/>
        <v/>
      </c>
      <c r="IA441" s="28" t="str">
        <f t="shared" si="2000"/>
        <v/>
      </c>
      <c r="IB441" s="28" t="str">
        <f t="shared" si="2000"/>
        <v/>
      </c>
      <c r="IC441" s="28" t="str">
        <f t="shared" si="2000"/>
        <v/>
      </c>
      <c r="ID441" s="28" t="str">
        <f t="shared" si="2000"/>
        <v/>
      </c>
      <c r="IE441" s="28" t="str">
        <f t="shared" si="2000"/>
        <v/>
      </c>
      <c r="IF441" s="28" t="str">
        <f t="shared" si="2000"/>
        <v/>
      </c>
      <c r="IG441" s="28" t="str">
        <f t="shared" si="2000"/>
        <v/>
      </c>
      <c r="IH441" s="28" t="str">
        <f t="shared" si="2000"/>
        <v/>
      </c>
      <c r="II441" s="28" t="str">
        <f t="shared" si="2000"/>
        <v/>
      </c>
      <c r="IJ441" s="28" t="str">
        <f t="shared" si="2000"/>
        <v/>
      </c>
      <c r="IK441" s="28" t="str">
        <f t="shared" si="2000"/>
        <v/>
      </c>
      <c r="IL441" s="28" t="str">
        <f t="shared" si="2000"/>
        <v/>
      </c>
      <c r="IM441" s="28" t="str">
        <f t="shared" si="2000"/>
        <v/>
      </c>
      <c r="IN441" s="28" t="str">
        <f t="shared" si="2000"/>
        <v/>
      </c>
      <c r="IO441" s="28" t="str">
        <f t="shared" si="2000"/>
        <v/>
      </c>
      <c r="IP441" s="28" t="str">
        <f t="shared" si="2000"/>
        <v/>
      </c>
      <c r="IQ441" s="28" t="str">
        <f t="shared" si="2000"/>
        <v/>
      </c>
      <c r="IR441" s="28" t="str">
        <f t="shared" si="2000"/>
        <v/>
      </c>
      <c r="IS441" s="28" t="str">
        <f t="shared" si="2000"/>
        <v/>
      </c>
      <c r="IT441" s="28" t="str">
        <f t="shared" si="2000"/>
        <v/>
      </c>
      <c r="IU441" s="28" t="str">
        <f t="shared" si="2000"/>
        <v/>
      </c>
      <c r="IV441" s="28" t="str">
        <f t="shared" ref="IV441:JC441" si="2001">IF($BJ441&lt;=IV$409,ROUND(_xlfn.IFS($BJ$406="u_inc",$BJ441/IV$409,$BJ$406="u_rand",IU102,$BJ$406="u_norm",IU157)*ROUNDDOWN(((IV$407-IV$408)/IV$406),0),0)*IV$406+IV$408,"")</f>
        <v/>
      </c>
      <c r="IW441" s="28" t="str">
        <f t="shared" si="2001"/>
        <v/>
      </c>
      <c r="IX441" s="28" t="str">
        <f t="shared" si="2001"/>
        <v/>
      </c>
      <c r="IY441" s="28" t="str">
        <f t="shared" si="2001"/>
        <v/>
      </c>
      <c r="IZ441" s="28" t="str">
        <f t="shared" si="2001"/>
        <v/>
      </c>
      <c r="JA441" s="28" t="str">
        <f t="shared" si="2001"/>
        <v/>
      </c>
      <c r="JB441" s="28" t="str">
        <f t="shared" si="2001"/>
        <v/>
      </c>
      <c r="JC441" s="28" t="str">
        <f t="shared" si="2001"/>
        <v/>
      </c>
    </row>
    <row r="442" spans="6:263" x14ac:dyDescent="0.45">
      <c r="BJ442">
        <v>26</v>
      </c>
      <c r="BL442" s="28" t="str">
        <f t="shared" ref="BL442:DW442" si="2002">IF($BJ442&lt;=BL$409,ROUND(_xlfn.IFS($BJ$406="u_inc",$BJ442/BL$409,$BJ$406="u_rand",BK103,$BJ$406="u_norm",BK158)*ROUNDDOWN(((BL$407-BL$408)/BL$406),0),0)*BL$406+BL$408,"")</f>
        <v/>
      </c>
      <c r="BM442" s="28" t="str">
        <f t="shared" si="2002"/>
        <v/>
      </c>
      <c r="BN442" s="28" t="str">
        <f t="shared" si="2002"/>
        <v/>
      </c>
      <c r="BO442" s="28" t="str">
        <f t="shared" si="2002"/>
        <v/>
      </c>
      <c r="BP442" s="28" t="str">
        <f t="shared" si="2002"/>
        <v/>
      </c>
      <c r="BQ442" s="28" t="str">
        <f t="shared" si="2002"/>
        <v/>
      </c>
      <c r="BR442" s="28" t="str">
        <f t="shared" si="2002"/>
        <v/>
      </c>
      <c r="BS442" s="28" t="str">
        <f t="shared" si="2002"/>
        <v/>
      </c>
      <c r="BT442" s="28" t="str">
        <f t="shared" si="2002"/>
        <v/>
      </c>
      <c r="BU442" s="28" t="str">
        <f t="shared" si="2002"/>
        <v/>
      </c>
      <c r="BV442" s="28" t="str">
        <f t="shared" si="2002"/>
        <v/>
      </c>
      <c r="BW442" s="28" t="str">
        <f t="shared" si="2002"/>
        <v/>
      </c>
      <c r="BX442" s="28" t="str">
        <f t="shared" si="2002"/>
        <v/>
      </c>
      <c r="BY442" s="28" t="str">
        <f t="shared" si="2002"/>
        <v/>
      </c>
      <c r="BZ442" s="28" t="str">
        <f t="shared" si="2002"/>
        <v/>
      </c>
      <c r="CA442" s="28" t="str">
        <f t="shared" si="2002"/>
        <v/>
      </c>
      <c r="CB442" s="28" t="str">
        <f t="shared" si="2002"/>
        <v/>
      </c>
      <c r="CC442" s="28" t="str">
        <f t="shared" si="2002"/>
        <v/>
      </c>
      <c r="CD442" s="28" t="str">
        <f t="shared" si="2002"/>
        <v/>
      </c>
      <c r="CE442" s="28" t="str">
        <f t="shared" si="2002"/>
        <v/>
      </c>
      <c r="CF442" s="28" t="str">
        <f t="shared" si="2002"/>
        <v/>
      </c>
      <c r="CG442" s="28" t="str">
        <f t="shared" si="2002"/>
        <v/>
      </c>
      <c r="CH442" s="28" t="str">
        <f t="shared" si="2002"/>
        <v/>
      </c>
      <c r="CI442" s="28" t="str">
        <f t="shared" si="2002"/>
        <v/>
      </c>
      <c r="CJ442" s="28" t="str">
        <f t="shared" si="2002"/>
        <v/>
      </c>
      <c r="CK442" s="28" t="str">
        <f t="shared" si="2002"/>
        <v/>
      </c>
      <c r="CL442" s="28" t="str">
        <f t="shared" si="2002"/>
        <v/>
      </c>
      <c r="CM442" s="28" t="str">
        <f t="shared" si="2002"/>
        <v/>
      </c>
      <c r="CN442" s="28" t="str">
        <f t="shared" si="2002"/>
        <v/>
      </c>
      <c r="CO442" s="28" t="str">
        <f t="shared" si="2002"/>
        <v/>
      </c>
      <c r="CP442" s="28" t="str">
        <f t="shared" si="2002"/>
        <v/>
      </c>
      <c r="CQ442" s="28" t="str">
        <f t="shared" si="2002"/>
        <v/>
      </c>
      <c r="CR442" s="28" t="str">
        <f t="shared" si="2002"/>
        <v/>
      </c>
      <c r="CS442" s="28" t="str">
        <f t="shared" si="2002"/>
        <v/>
      </c>
      <c r="CT442" s="28" t="str">
        <f t="shared" si="2002"/>
        <v/>
      </c>
      <c r="CU442" s="28" t="str">
        <f t="shared" si="2002"/>
        <v/>
      </c>
      <c r="CV442" s="28" t="str">
        <f t="shared" si="2002"/>
        <v/>
      </c>
      <c r="CW442" s="28" t="str">
        <f t="shared" si="2002"/>
        <v/>
      </c>
      <c r="CX442" s="28" t="str">
        <f t="shared" si="2002"/>
        <v/>
      </c>
      <c r="CY442" s="28" t="str">
        <f t="shared" si="2002"/>
        <v/>
      </c>
      <c r="CZ442" s="28" t="str">
        <f t="shared" si="2002"/>
        <v/>
      </c>
      <c r="DA442" s="28" t="str">
        <f t="shared" si="2002"/>
        <v/>
      </c>
      <c r="DB442" s="28" t="str">
        <f t="shared" si="2002"/>
        <v/>
      </c>
      <c r="DC442" s="28" t="str">
        <f t="shared" si="2002"/>
        <v/>
      </c>
      <c r="DD442" s="28" t="str">
        <f t="shared" si="2002"/>
        <v/>
      </c>
      <c r="DE442" s="28" t="str">
        <f t="shared" si="2002"/>
        <v/>
      </c>
      <c r="DF442" s="28" t="str">
        <f t="shared" si="2002"/>
        <v/>
      </c>
      <c r="DG442" s="28" t="str">
        <f t="shared" si="2002"/>
        <v/>
      </c>
      <c r="DH442" s="28" t="str">
        <f t="shared" si="2002"/>
        <v/>
      </c>
      <c r="DI442" s="28" t="str">
        <f t="shared" si="2002"/>
        <v/>
      </c>
      <c r="DJ442" s="28" t="str">
        <f t="shared" si="2002"/>
        <v/>
      </c>
      <c r="DK442" s="28" t="str">
        <f t="shared" si="2002"/>
        <v/>
      </c>
      <c r="DL442" s="28" t="str">
        <f t="shared" si="2002"/>
        <v/>
      </c>
      <c r="DM442" s="28" t="str">
        <f t="shared" si="2002"/>
        <v/>
      </c>
      <c r="DN442" s="28" t="str">
        <f t="shared" si="2002"/>
        <v/>
      </c>
      <c r="DO442" s="28" t="str">
        <f t="shared" si="2002"/>
        <v/>
      </c>
      <c r="DP442" s="28" t="str">
        <f t="shared" si="2002"/>
        <v/>
      </c>
      <c r="DQ442" s="28" t="str">
        <f t="shared" si="2002"/>
        <v/>
      </c>
      <c r="DR442" s="28" t="str">
        <f t="shared" si="2002"/>
        <v/>
      </c>
      <c r="DS442" s="28" t="str">
        <f t="shared" si="2002"/>
        <v/>
      </c>
      <c r="DT442" s="28" t="str">
        <f t="shared" si="2002"/>
        <v/>
      </c>
      <c r="DU442" s="28" t="str">
        <f t="shared" si="2002"/>
        <v/>
      </c>
      <c r="DV442" s="28" t="str">
        <f t="shared" si="2002"/>
        <v/>
      </c>
      <c r="DW442" s="28" t="str">
        <f t="shared" si="2002"/>
        <v/>
      </c>
      <c r="DX442" s="28" t="str">
        <f t="shared" ref="DX442:GI442" si="2003">IF($BJ442&lt;=DX$409,ROUND(_xlfn.IFS($BJ$406="u_inc",$BJ442/DX$409,$BJ$406="u_rand",DW103,$BJ$406="u_norm",DW158)*ROUNDDOWN(((DX$407-DX$408)/DX$406),0),0)*DX$406+DX$408,"")</f>
        <v/>
      </c>
      <c r="DY442" s="28" t="str">
        <f t="shared" si="2003"/>
        <v/>
      </c>
      <c r="DZ442" s="28" t="str">
        <f t="shared" si="2003"/>
        <v/>
      </c>
      <c r="EA442" s="28" t="str">
        <f t="shared" si="2003"/>
        <v/>
      </c>
      <c r="EB442" s="28" t="str">
        <f t="shared" si="2003"/>
        <v/>
      </c>
      <c r="EC442" s="28" t="str">
        <f t="shared" si="2003"/>
        <v/>
      </c>
      <c r="ED442" s="28" t="str">
        <f t="shared" si="2003"/>
        <v/>
      </c>
      <c r="EE442" s="28" t="str">
        <f t="shared" si="2003"/>
        <v/>
      </c>
      <c r="EF442" s="28" t="str">
        <f t="shared" si="2003"/>
        <v/>
      </c>
      <c r="EG442" s="28" t="str">
        <f t="shared" si="2003"/>
        <v/>
      </c>
      <c r="EH442" s="28" t="str">
        <f t="shared" si="2003"/>
        <v/>
      </c>
      <c r="EI442" s="28" t="str">
        <f t="shared" si="2003"/>
        <v/>
      </c>
      <c r="EJ442" s="28" t="str">
        <f t="shared" si="2003"/>
        <v/>
      </c>
      <c r="EK442" s="28" t="str">
        <f t="shared" si="2003"/>
        <v/>
      </c>
      <c r="EL442" s="28" t="str">
        <f t="shared" si="2003"/>
        <v/>
      </c>
      <c r="EM442" s="28" t="str">
        <f t="shared" si="2003"/>
        <v/>
      </c>
      <c r="EN442" s="28" t="str">
        <f t="shared" si="2003"/>
        <v/>
      </c>
      <c r="EO442" s="28" t="str">
        <f t="shared" si="2003"/>
        <v/>
      </c>
      <c r="EP442" s="28" t="str">
        <f t="shared" si="2003"/>
        <v/>
      </c>
      <c r="EQ442" s="28" t="str">
        <f t="shared" si="2003"/>
        <v/>
      </c>
      <c r="ER442" s="28" t="str">
        <f t="shared" si="2003"/>
        <v/>
      </c>
      <c r="ES442" s="28" t="str">
        <f t="shared" si="2003"/>
        <v/>
      </c>
      <c r="ET442" s="28" t="str">
        <f t="shared" si="2003"/>
        <v/>
      </c>
      <c r="EU442" s="28" t="str">
        <f t="shared" si="2003"/>
        <v/>
      </c>
      <c r="EV442" s="28" t="str">
        <f t="shared" si="2003"/>
        <v/>
      </c>
      <c r="EW442" s="28" t="str">
        <f t="shared" si="2003"/>
        <v/>
      </c>
      <c r="EX442" s="28" t="str">
        <f t="shared" si="2003"/>
        <v/>
      </c>
      <c r="EY442" s="28" t="str">
        <f t="shared" si="2003"/>
        <v/>
      </c>
      <c r="EZ442" s="28" t="str">
        <f t="shared" si="2003"/>
        <v/>
      </c>
      <c r="FA442" s="28" t="str">
        <f t="shared" si="2003"/>
        <v/>
      </c>
      <c r="FB442" s="28" t="str">
        <f t="shared" si="2003"/>
        <v/>
      </c>
      <c r="FC442" s="28" t="str">
        <f t="shared" si="2003"/>
        <v/>
      </c>
      <c r="FD442" s="28" t="str">
        <f t="shared" si="2003"/>
        <v/>
      </c>
      <c r="FE442" s="28" t="str">
        <f t="shared" si="2003"/>
        <v/>
      </c>
      <c r="FF442" s="28" t="str">
        <f t="shared" si="2003"/>
        <v/>
      </c>
      <c r="FG442" s="28" t="str">
        <f t="shared" si="2003"/>
        <v/>
      </c>
      <c r="FH442" s="28" t="str">
        <f t="shared" si="2003"/>
        <v/>
      </c>
      <c r="FI442" s="28" t="str">
        <f t="shared" si="2003"/>
        <v/>
      </c>
      <c r="FJ442" s="28" t="str">
        <f t="shared" si="2003"/>
        <v/>
      </c>
      <c r="FK442" s="28" t="str">
        <f t="shared" si="2003"/>
        <v/>
      </c>
      <c r="FL442" s="28" t="str">
        <f t="shared" si="2003"/>
        <v/>
      </c>
      <c r="FM442" s="28" t="str">
        <f t="shared" si="2003"/>
        <v/>
      </c>
      <c r="FN442" s="28" t="str">
        <f t="shared" si="2003"/>
        <v/>
      </c>
      <c r="FO442" s="28" t="str">
        <f t="shared" si="2003"/>
        <v/>
      </c>
      <c r="FP442" s="28" t="str">
        <f t="shared" si="2003"/>
        <v/>
      </c>
      <c r="FQ442" s="28" t="str">
        <f t="shared" si="2003"/>
        <v/>
      </c>
      <c r="FR442" s="28" t="str">
        <f t="shared" si="2003"/>
        <v/>
      </c>
      <c r="FS442" s="28" t="str">
        <f t="shared" si="2003"/>
        <v/>
      </c>
      <c r="FT442" s="28" t="str">
        <f t="shared" si="2003"/>
        <v/>
      </c>
      <c r="FU442" s="28" t="str">
        <f t="shared" si="2003"/>
        <v/>
      </c>
      <c r="FV442" s="28" t="str">
        <f t="shared" si="2003"/>
        <v/>
      </c>
      <c r="FW442" s="28" t="str">
        <f t="shared" si="2003"/>
        <v/>
      </c>
      <c r="FX442" s="28" t="str">
        <f t="shared" si="2003"/>
        <v/>
      </c>
      <c r="FY442" s="28" t="str">
        <f t="shared" si="2003"/>
        <v/>
      </c>
      <c r="FZ442" s="28" t="str">
        <f t="shared" si="2003"/>
        <v/>
      </c>
      <c r="GA442" s="28" t="str">
        <f t="shared" si="2003"/>
        <v/>
      </c>
      <c r="GB442" s="28" t="str">
        <f t="shared" si="2003"/>
        <v/>
      </c>
      <c r="GC442" s="28" t="str">
        <f t="shared" si="2003"/>
        <v/>
      </c>
      <c r="GD442" s="28" t="str">
        <f t="shared" si="2003"/>
        <v/>
      </c>
      <c r="GE442" s="28" t="str">
        <f t="shared" si="2003"/>
        <v/>
      </c>
      <c r="GF442" s="28" t="str">
        <f t="shared" si="2003"/>
        <v/>
      </c>
      <c r="GG442" s="28" t="str">
        <f t="shared" si="2003"/>
        <v/>
      </c>
      <c r="GH442" s="28" t="str">
        <f t="shared" si="2003"/>
        <v/>
      </c>
      <c r="GI442" s="28" t="str">
        <f t="shared" si="2003"/>
        <v/>
      </c>
      <c r="GJ442" s="28" t="str">
        <f t="shared" ref="GJ442:IU442" si="2004">IF($BJ442&lt;=GJ$409,ROUND(_xlfn.IFS($BJ$406="u_inc",$BJ442/GJ$409,$BJ$406="u_rand",GI103,$BJ$406="u_norm",GI158)*ROUNDDOWN(((GJ$407-GJ$408)/GJ$406),0),0)*GJ$406+GJ$408,"")</f>
        <v/>
      </c>
      <c r="GK442" s="28" t="str">
        <f t="shared" si="2004"/>
        <v/>
      </c>
      <c r="GL442" s="28" t="str">
        <f t="shared" si="2004"/>
        <v/>
      </c>
      <c r="GM442" s="28" t="str">
        <f t="shared" si="2004"/>
        <v/>
      </c>
      <c r="GN442" s="28" t="str">
        <f t="shared" si="2004"/>
        <v/>
      </c>
      <c r="GO442" s="28" t="str">
        <f t="shared" si="2004"/>
        <v/>
      </c>
      <c r="GP442" s="28" t="str">
        <f t="shared" si="2004"/>
        <v/>
      </c>
      <c r="GQ442" s="28" t="str">
        <f t="shared" si="2004"/>
        <v/>
      </c>
      <c r="GR442" s="28" t="str">
        <f t="shared" si="2004"/>
        <v/>
      </c>
      <c r="GS442" s="28" t="str">
        <f t="shared" si="2004"/>
        <v/>
      </c>
      <c r="GT442" s="28" t="str">
        <f t="shared" si="2004"/>
        <v/>
      </c>
      <c r="GU442" s="28" t="str">
        <f t="shared" si="2004"/>
        <v/>
      </c>
      <c r="GV442" s="28" t="str">
        <f t="shared" si="2004"/>
        <v/>
      </c>
      <c r="GW442" s="28" t="str">
        <f t="shared" si="2004"/>
        <v/>
      </c>
      <c r="GX442" s="28" t="str">
        <f t="shared" si="2004"/>
        <v/>
      </c>
      <c r="GY442" s="28" t="str">
        <f t="shared" si="2004"/>
        <v/>
      </c>
      <c r="GZ442" s="28" t="str">
        <f t="shared" si="2004"/>
        <v/>
      </c>
      <c r="HA442" s="28" t="str">
        <f t="shared" si="2004"/>
        <v/>
      </c>
      <c r="HB442" s="28" t="str">
        <f t="shared" si="2004"/>
        <v/>
      </c>
      <c r="HC442" s="28" t="str">
        <f t="shared" si="2004"/>
        <v/>
      </c>
      <c r="HD442" s="28" t="str">
        <f t="shared" si="2004"/>
        <v/>
      </c>
      <c r="HE442" s="28" t="str">
        <f t="shared" si="2004"/>
        <v/>
      </c>
      <c r="HF442" s="28" t="str">
        <f t="shared" si="2004"/>
        <v/>
      </c>
      <c r="HG442" s="28" t="str">
        <f t="shared" si="2004"/>
        <v/>
      </c>
      <c r="HH442" s="28" t="str">
        <f t="shared" si="2004"/>
        <v/>
      </c>
      <c r="HI442" s="28" t="str">
        <f t="shared" si="2004"/>
        <v/>
      </c>
      <c r="HJ442" s="28" t="str">
        <f t="shared" si="2004"/>
        <v/>
      </c>
      <c r="HK442" s="28" t="str">
        <f t="shared" si="2004"/>
        <v/>
      </c>
      <c r="HL442" s="28" t="str">
        <f t="shared" si="2004"/>
        <v/>
      </c>
      <c r="HM442" s="28" t="str">
        <f t="shared" si="2004"/>
        <v/>
      </c>
      <c r="HN442" s="28" t="str">
        <f t="shared" si="2004"/>
        <v/>
      </c>
      <c r="HO442" s="28" t="str">
        <f t="shared" si="2004"/>
        <v/>
      </c>
      <c r="HP442" s="28" t="str">
        <f t="shared" si="2004"/>
        <v/>
      </c>
      <c r="HQ442" s="28" t="str">
        <f t="shared" si="2004"/>
        <v/>
      </c>
      <c r="HR442" s="28" t="str">
        <f t="shared" si="2004"/>
        <v/>
      </c>
      <c r="HS442" s="28" t="str">
        <f t="shared" si="2004"/>
        <v/>
      </c>
      <c r="HT442" s="28" t="str">
        <f t="shared" si="2004"/>
        <v/>
      </c>
      <c r="HU442" s="28" t="str">
        <f t="shared" si="2004"/>
        <v/>
      </c>
      <c r="HV442" s="28" t="str">
        <f t="shared" si="2004"/>
        <v/>
      </c>
      <c r="HW442" s="28" t="str">
        <f t="shared" si="2004"/>
        <v/>
      </c>
      <c r="HX442" s="28" t="str">
        <f t="shared" si="2004"/>
        <v/>
      </c>
      <c r="HY442" s="28" t="str">
        <f t="shared" si="2004"/>
        <v/>
      </c>
      <c r="HZ442" s="28" t="str">
        <f t="shared" si="2004"/>
        <v/>
      </c>
      <c r="IA442" s="28" t="str">
        <f t="shared" si="2004"/>
        <v/>
      </c>
      <c r="IB442" s="28" t="str">
        <f t="shared" si="2004"/>
        <v/>
      </c>
      <c r="IC442" s="28" t="str">
        <f t="shared" si="2004"/>
        <v/>
      </c>
      <c r="ID442" s="28" t="str">
        <f t="shared" si="2004"/>
        <v/>
      </c>
      <c r="IE442" s="28" t="str">
        <f t="shared" si="2004"/>
        <v/>
      </c>
      <c r="IF442" s="28" t="str">
        <f t="shared" si="2004"/>
        <v/>
      </c>
      <c r="IG442" s="28" t="str">
        <f t="shared" si="2004"/>
        <v/>
      </c>
      <c r="IH442" s="28" t="str">
        <f t="shared" si="2004"/>
        <v/>
      </c>
      <c r="II442" s="28" t="str">
        <f t="shared" si="2004"/>
        <v/>
      </c>
      <c r="IJ442" s="28" t="str">
        <f t="shared" si="2004"/>
        <v/>
      </c>
      <c r="IK442" s="28" t="str">
        <f t="shared" si="2004"/>
        <v/>
      </c>
      <c r="IL442" s="28" t="str">
        <f t="shared" si="2004"/>
        <v/>
      </c>
      <c r="IM442" s="28" t="str">
        <f t="shared" si="2004"/>
        <v/>
      </c>
      <c r="IN442" s="28" t="str">
        <f t="shared" si="2004"/>
        <v/>
      </c>
      <c r="IO442" s="28" t="str">
        <f t="shared" si="2004"/>
        <v/>
      </c>
      <c r="IP442" s="28" t="str">
        <f t="shared" si="2004"/>
        <v/>
      </c>
      <c r="IQ442" s="28" t="str">
        <f t="shared" si="2004"/>
        <v/>
      </c>
      <c r="IR442" s="28" t="str">
        <f t="shared" si="2004"/>
        <v/>
      </c>
      <c r="IS442" s="28" t="str">
        <f t="shared" si="2004"/>
        <v/>
      </c>
      <c r="IT442" s="28" t="str">
        <f t="shared" si="2004"/>
        <v/>
      </c>
      <c r="IU442" s="28" t="str">
        <f t="shared" si="2004"/>
        <v/>
      </c>
      <c r="IV442" s="28" t="str">
        <f t="shared" ref="IV442:JC442" si="2005">IF($BJ442&lt;=IV$409,ROUND(_xlfn.IFS($BJ$406="u_inc",$BJ442/IV$409,$BJ$406="u_rand",IU103,$BJ$406="u_norm",IU158)*ROUNDDOWN(((IV$407-IV$408)/IV$406),0),0)*IV$406+IV$408,"")</f>
        <v/>
      </c>
      <c r="IW442" s="28" t="str">
        <f t="shared" si="2005"/>
        <v/>
      </c>
      <c r="IX442" s="28" t="str">
        <f t="shared" si="2005"/>
        <v/>
      </c>
      <c r="IY442" s="28" t="str">
        <f t="shared" si="2005"/>
        <v/>
      </c>
      <c r="IZ442" s="28" t="str">
        <f t="shared" si="2005"/>
        <v/>
      </c>
      <c r="JA442" s="28" t="str">
        <f t="shared" si="2005"/>
        <v/>
      </c>
      <c r="JB442" s="28" t="str">
        <f t="shared" si="2005"/>
        <v/>
      </c>
      <c r="JC442" s="28" t="str">
        <f t="shared" si="2005"/>
        <v/>
      </c>
    </row>
    <row r="443" spans="6:263" x14ac:dyDescent="0.45">
      <c r="BJ443">
        <v>27</v>
      </c>
      <c r="BL443" s="28" t="str">
        <f t="shared" ref="BL443:DW443" si="2006">IF($BJ443&lt;=BL$409,ROUND(_xlfn.IFS($BJ$406="u_inc",$BJ443/BL$409,$BJ$406="u_rand",BK104,$BJ$406="u_norm",BK159)*ROUNDDOWN(((BL$407-BL$408)/BL$406),0),0)*BL$406+BL$408,"")</f>
        <v/>
      </c>
      <c r="BM443" s="28" t="str">
        <f t="shared" si="2006"/>
        <v/>
      </c>
      <c r="BN443" s="28" t="str">
        <f t="shared" si="2006"/>
        <v/>
      </c>
      <c r="BO443" s="28" t="str">
        <f t="shared" si="2006"/>
        <v/>
      </c>
      <c r="BP443" s="28" t="str">
        <f t="shared" si="2006"/>
        <v/>
      </c>
      <c r="BQ443" s="28" t="str">
        <f t="shared" si="2006"/>
        <v/>
      </c>
      <c r="BR443" s="28" t="str">
        <f t="shared" si="2006"/>
        <v/>
      </c>
      <c r="BS443" s="28" t="str">
        <f t="shared" si="2006"/>
        <v/>
      </c>
      <c r="BT443" s="28" t="str">
        <f t="shared" si="2006"/>
        <v/>
      </c>
      <c r="BU443" s="28" t="str">
        <f t="shared" si="2006"/>
        <v/>
      </c>
      <c r="BV443" s="28" t="str">
        <f t="shared" si="2006"/>
        <v/>
      </c>
      <c r="BW443" s="28" t="str">
        <f t="shared" si="2006"/>
        <v/>
      </c>
      <c r="BX443" s="28" t="str">
        <f t="shared" si="2006"/>
        <v/>
      </c>
      <c r="BY443" s="28" t="str">
        <f t="shared" si="2006"/>
        <v/>
      </c>
      <c r="BZ443" s="28" t="str">
        <f t="shared" si="2006"/>
        <v/>
      </c>
      <c r="CA443" s="28" t="str">
        <f t="shared" si="2006"/>
        <v/>
      </c>
      <c r="CB443" s="28" t="str">
        <f t="shared" si="2006"/>
        <v/>
      </c>
      <c r="CC443" s="28" t="str">
        <f t="shared" si="2006"/>
        <v/>
      </c>
      <c r="CD443" s="28" t="str">
        <f t="shared" si="2006"/>
        <v/>
      </c>
      <c r="CE443" s="28" t="str">
        <f t="shared" si="2006"/>
        <v/>
      </c>
      <c r="CF443" s="28" t="str">
        <f t="shared" si="2006"/>
        <v/>
      </c>
      <c r="CG443" s="28" t="str">
        <f t="shared" si="2006"/>
        <v/>
      </c>
      <c r="CH443" s="28" t="str">
        <f t="shared" si="2006"/>
        <v/>
      </c>
      <c r="CI443" s="28" t="str">
        <f t="shared" si="2006"/>
        <v/>
      </c>
      <c r="CJ443" s="28" t="str">
        <f t="shared" si="2006"/>
        <v/>
      </c>
      <c r="CK443" s="28" t="str">
        <f t="shared" si="2006"/>
        <v/>
      </c>
      <c r="CL443" s="28" t="str">
        <f t="shared" si="2006"/>
        <v/>
      </c>
      <c r="CM443" s="28" t="str">
        <f t="shared" si="2006"/>
        <v/>
      </c>
      <c r="CN443" s="28" t="str">
        <f t="shared" si="2006"/>
        <v/>
      </c>
      <c r="CO443" s="28" t="str">
        <f t="shared" si="2006"/>
        <v/>
      </c>
      <c r="CP443" s="28" t="str">
        <f t="shared" si="2006"/>
        <v/>
      </c>
      <c r="CQ443" s="28" t="str">
        <f t="shared" si="2006"/>
        <v/>
      </c>
      <c r="CR443" s="28" t="str">
        <f t="shared" si="2006"/>
        <v/>
      </c>
      <c r="CS443" s="28" t="str">
        <f t="shared" si="2006"/>
        <v/>
      </c>
      <c r="CT443" s="28" t="str">
        <f t="shared" si="2006"/>
        <v/>
      </c>
      <c r="CU443" s="28" t="str">
        <f t="shared" si="2006"/>
        <v/>
      </c>
      <c r="CV443" s="28" t="str">
        <f t="shared" si="2006"/>
        <v/>
      </c>
      <c r="CW443" s="28" t="str">
        <f t="shared" si="2006"/>
        <v/>
      </c>
      <c r="CX443" s="28" t="str">
        <f t="shared" si="2006"/>
        <v/>
      </c>
      <c r="CY443" s="28" t="str">
        <f t="shared" si="2006"/>
        <v/>
      </c>
      <c r="CZ443" s="28" t="str">
        <f t="shared" si="2006"/>
        <v/>
      </c>
      <c r="DA443" s="28" t="str">
        <f t="shared" si="2006"/>
        <v/>
      </c>
      <c r="DB443" s="28" t="str">
        <f t="shared" si="2006"/>
        <v/>
      </c>
      <c r="DC443" s="28" t="str">
        <f t="shared" si="2006"/>
        <v/>
      </c>
      <c r="DD443" s="28" t="str">
        <f t="shared" si="2006"/>
        <v/>
      </c>
      <c r="DE443" s="28" t="str">
        <f t="shared" si="2006"/>
        <v/>
      </c>
      <c r="DF443" s="28" t="str">
        <f t="shared" si="2006"/>
        <v/>
      </c>
      <c r="DG443" s="28" t="str">
        <f t="shared" si="2006"/>
        <v/>
      </c>
      <c r="DH443" s="28" t="str">
        <f t="shared" si="2006"/>
        <v/>
      </c>
      <c r="DI443" s="28" t="str">
        <f t="shared" si="2006"/>
        <v/>
      </c>
      <c r="DJ443" s="28" t="str">
        <f t="shared" si="2006"/>
        <v/>
      </c>
      <c r="DK443" s="28" t="str">
        <f t="shared" si="2006"/>
        <v/>
      </c>
      <c r="DL443" s="28" t="str">
        <f t="shared" si="2006"/>
        <v/>
      </c>
      <c r="DM443" s="28" t="str">
        <f t="shared" si="2006"/>
        <v/>
      </c>
      <c r="DN443" s="28" t="str">
        <f t="shared" si="2006"/>
        <v/>
      </c>
      <c r="DO443" s="28" t="str">
        <f t="shared" si="2006"/>
        <v/>
      </c>
      <c r="DP443" s="28" t="str">
        <f t="shared" si="2006"/>
        <v/>
      </c>
      <c r="DQ443" s="28" t="str">
        <f t="shared" si="2006"/>
        <v/>
      </c>
      <c r="DR443" s="28" t="str">
        <f t="shared" si="2006"/>
        <v/>
      </c>
      <c r="DS443" s="28" t="str">
        <f t="shared" si="2006"/>
        <v/>
      </c>
      <c r="DT443" s="28" t="str">
        <f t="shared" si="2006"/>
        <v/>
      </c>
      <c r="DU443" s="28" t="str">
        <f t="shared" si="2006"/>
        <v/>
      </c>
      <c r="DV443" s="28" t="str">
        <f t="shared" si="2006"/>
        <v/>
      </c>
      <c r="DW443" s="28" t="str">
        <f t="shared" si="2006"/>
        <v/>
      </c>
      <c r="DX443" s="28" t="str">
        <f t="shared" ref="DX443:GI443" si="2007">IF($BJ443&lt;=DX$409,ROUND(_xlfn.IFS($BJ$406="u_inc",$BJ443/DX$409,$BJ$406="u_rand",DW104,$BJ$406="u_norm",DW159)*ROUNDDOWN(((DX$407-DX$408)/DX$406),0),0)*DX$406+DX$408,"")</f>
        <v/>
      </c>
      <c r="DY443" s="28" t="str">
        <f t="shared" si="2007"/>
        <v/>
      </c>
      <c r="DZ443" s="28" t="str">
        <f t="shared" si="2007"/>
        <v/>
      </c>
      <c r="EA443" s="28" t="str">
        <f t="shared" si="2007"/>
        <v/>
      </c>
      <c r="EB443" s="28" t="str">
        <f t="shared" si="2007"/>
        <v/>
      </c>
      <c r="EC443" s="28" t="str">
        <f t="shared" si="2007"/>
        <v/>
      </c>
      <c r="ED443" s="28" t="str">
        <f t="shared" si="2007"/>
        <v/>
      </c>
      <c r="EE443" s="28" t="str">
        <f t="shared" si="2007"/>
        <v/>
      </c>
      <c r="EF443" s="28" t="str">
        <f t="shared" si="2007"/>
        <v/>
      </c>
      <c r="EG443" s="28" t="str">
        <f t="shared" si="2007"/>
        <v/>
      </c>
      <c r="EH443" s="28" t="str">
        <f t="shared" si="2007"/>
        <v/>
      </c>
      <c r="EI443" s="28" t="str">
        <f t="shared" si="2007"/>
        <v/>
      </c>
      <c r="EJ443" s="28" t="str">
        <f t="shared" si="2007"/>
        <v/>
      </c>
      <c r="EK443" s="28" t="str">
        <f t="shared" si="2007"/>
        <v/>
      </c>
      <c r="EL443" s="28" t="str">
        <f t="shared" si="2007"/>
        <v/>
      </c>
      <c r="EM443" s="28" t="str">
        <f t="shared" si="2007"/>
        <v/>
      </c>
      <c r="EN443" s="28" t="str">
        <f t="shared" si="2007"/>
        <v/>
      </c>
      <c r="EO443" s="28" t="str">
        <f t="shared" si="2007"/>
        <v/>
      </c>
      <c r="EP443" s="28" t="str">
        <f t="shared" si="2007"/>
        <v/>
      </c>
      <c r="EQ443" s="28" t="str">
        <f t="shared" si="2007"/>
        <v/>
      </c>
      <c r="ER443" s="28" t="str">
        <f t="shared" si="2007"/>
        <v/>
      </c>
      <c r="ES443" s="28" t="str">
        <f t="shared" si="2007"/>
        <v/>
      </c>
      <c r="ET443" s="28" t="str">
        <f t="shared" si="2007"/>
        <v/>
      </c>
      <c r="EU443" s="28" t="str">
        <f t="shared" si="2007"/>
        <v/>
      </c>
      <c r="EV443" s="28" t="str">
        <f t="shared" si="2007"/>
        <v/>
      </c>
      <c r="EW443" s="28" t="str">
        <f t="shared" si="2007"/>
        <v/>
      </c>
      <c r="EX443" s="28" t="str">
        <f t="shared" si="2007"/>
        <v/>
      </c>
      <c r="EY443" s="28" t="str">
        <f t="shared" si="2007"/>
        <v/>
      </c>
      <c r="EZ443" s="28" t="str">
        <f t="shared" si="2007"/>
        <v/>
      </c>
      <c r="FA443" s="28" t="str">
        <f t="shared" si="2007"/>
        <v/>
      </c>
      <c r="FB443" s="28" t="str">
        <f t="shared" si="2007"/>
        <v/>
      </c>
      <c r="FC443" s="28" t="str">
        <f t="shared" si="2007"/>
        <v/>
      </c>
      <c r="FD443" s="28" t="str">
        <f t="shared" si="2007"/>
        <v/>
      </c>
      <c r="FE443" s="28" t="str">
        <f t="shared" si="2007"/>
        <v/>
      </c>
      <c r="FF443" s="28" t="str">
        <f t="shared" si="2007"/>
        <v/>
      </c>
      <c r="FG443" s="28" t="str">
        <f t="shared" si="2007"/>
        <v/>
      </c>
      <c r="FH443" s="28" t="str">
        <f t="shared" si="2007"/>
        <v/>
      </c>
      <c r="FI443" s="28" t="str">
        <f t="shared" si="2007"/>
        <v/>
      </c>
      <c r="FJ443" s="28" t="str">
        <f t="shared" si="2007"/>
        <v/>
      </c>
      <c r="FK443" s="28" t="str">
        <f t="shared" si="2007"/>
        <v/>
      </c>
      <c r="FL443" s="28" t="str">
        <f t="shared" si="2007"/>
        <v/>
      </c>
      <c r="FM443" s="28" t="str">
        <f t="shared" si="2007"/>
        <v/>
      </c>
      <c r="FN443" s="28" t="str">
        <f t="shared" si="2007"/>
        <v/>
      </c>
      <c r="FO443" s="28" t="str">
        <f t="shared" si="2007"/>
        <v/>
      </c>
      <c r="FP443" s="28" t="str">
        <f t="shared" si="2007"/>
        <v/>
      </c>
      <c r="FQ443" s="28" t="str">
        <f t="shared" si="2007"/>
        <v/>
      </c>
      <c r="FR443" s="28" t="str">
        <f t="shared" si="2007"/>
        <v/>
      </c>
      <c r="FS443" s="28" t="str">
        <f t="shared" si="2007"/>
        <v/>
      </c>
      <c r="FT443" s="28" t="str">
        <f t="shared" si="2007"/>
        <v/>
      </c>
      <c r="FU443" s="28" t="str">
        <f t="shared" si="2007"/>
        <v/>
      </c>
      <c r="FV443" s="28" t="str">
        <f t="shared" si="2007"/>
        <v/>
      </c>
      <c r="FW443" s="28" t="str">
        <f t="shared" si="2007"/>
        <v/>
      </c>
      <c r="FX443" s="28" t="str">
        <f t="shared" si="2007"/>
        <v/>
      </c>
      <c r="FY443" s="28" t="str">
        <f t="shared" si="2007"/>
        <v/>
      </c>
      <c r="FZ443" s="28" t="str">
        <f t="shared" si="2007"/>
        <v/>
      </c>
      <c r="GA443" s="28" t="str">
        <f t="shared" si="2007"/>
        <v/>
      </c>
      <c r="GB443" s="28" t="str">
        <f t="shared" si="2007"/>
        <v/>
      </c>
      <c r="GC443" s="28" t="str">
        <f t="shared" si="2007"/>
        <v/>
      </c>
      <c r="GD443" s="28" t="str">
        <f t="shared" si="2007"/>
        <v/>
      </c>
      <c r="GE443" s="28" t="str">
        <f t="shared" si="2007"/>
        <v/>
      </c>
      <c r="GF443" s="28" t="str">
        <f t="shared" si="2007"/>
        <v/>
      </c>
      <c r="GG443" s="28" t="str">
        <f t="shared" si="2007"/>
        <v/>
      </c>
      <c r="GH443" s="28" t="str">
        <f t="shared" si="2007"/>
        <v/>
      </c>
      <c r="GI443" s="28" t="str">
        <f t="shared" si="2007"/>
        <v/>
      </c>
      <c r="GJ443" s="28" t="str">
        <f t="shared" ref="GJ443:IU443" si="2008">IF($BJ443&lt;=GJ$409,ROUND(_xlfn.IFS($BJ$406="u_inc",$BJ443/GJ$409,$BJ$406="u_rand",GI104,$BJ$406="u_norm",GI159)*ROUNDDOWN(((GJ$407-GJ$408)/GJ$406),0),0)*GJ$406+GJ$408,"")</f>
        <v/>
      </c>
      <c r="GK443" s="28" t="str">
        <f t="shared" si="2008"/>
        <v/>
      </c>
      <c r="GL443" s="28" t="str">
        <f t="shared" si="2008"/>
        <v/>
      </c>
      <c r="GM443" s="28" t="str">
        <f t="shared" si="2008"/>
        <v/>
      </c>
      <c r="GN443" s="28" t="str">
        <f t="shared" si="2008"/>
        <v/>
      </c>
      <c r="GO443" s="28" t="str">
        <f t="shared" si="2008"/>
        <v/>
      </c>
      <c r="GP443" s="28" t="str">
        <f t="shared" si="2008"/>
        <v/>
      </c>
      <c r="GQ443" s="28" t="str">
        <f t="shared" si="2008"/>
        <v/>
      </c>
      <c r="GR443" s="28" t="str">
        <f t="shared" si="2008"/>
        <v/>
      </c>
      <c r="GS443" s="28" t="str">
        <f t="shared" si="2008"/>
        <v/>
      </c>
      <c r="GT443" s="28" t="str">
        <f t="shared" si="2008"/>
        <v/>
      </c>
      <c r="GU443" s="28" t="str">
        <f t="shared" si="2008"/>
        <v/>
      </c>
      <c r="GV443" s="28" t="str">
        <f t="shared" si="2008"/>
        <v/>
      </c>
      <c r="GW443" s="28" t="str">
        <f t="shared" si="2008"/>
        <v/>
      </c>
      <c r="GX443" s="28" t="str">
        <f t="shared" si="2008"/>
        <v/>
      </c>
      <c r="GY443" s="28" t="str">
        <f t="shared" si="2008"/>
        <v/>
      </c>
      <c r="GZ443" s="28" t="str">
        <f t="shared" si="2008"/>
        <v/>
      </c>
      <c r="HA443" s="28" t="str">
        <f t="shared" si="2008"/>
        <v/>
      </c>
      <c r="HB443" s="28" t="str">
        <f t="shared" si="2008"/>
        <v/>
      </c>
      <c r="HC443" s="28" t="str">
        <f t="shared" si="2008"/>
        <v/>
      </c>
      <c r="HD443" s="28" t="str">
        <f t="shared" si="2008"/>
        <v/>
      </c>
      <c r="HE443" s="28" t="str">
        <f t="shared" si="2008"/>
        <v/>
      </c>
      <c r="HF443" s="28" t="str">
        <f t="shared" si="2008"/>
        <v/>
      </c>
      <c r="HG443" s="28" t="str">
        <f t="shared" si="2008"/>
        <v/>
      </c>
      <c r="HH443" s="28" t="str">
        <f t="shared" si="2008"/>
        <v/>
      </c>
      <c r="HI443" s="28" t="str">
        <f t="shared" si="2008"/>
        <v/>
      </c>
      <c r="HJ443" s="28" t="str">
        <f t="shared" si="2008"/>
        <v/>
      </c>
      <c r="HK443" s="28" t="str">
        <f t="shared" si="2008"/>
        <v/>
      </c>
      <c r="HL443" s="28" t="str">
        <f t="shared" si="2008"/>
        <v/>
      </c>
      <c r="HM443" s="28" t="str">
        <f t="shared" si="2008"/>
        <v/>
      </c>
      <c r="HN443" s="28" t="str">
        <f t="shared" si="2008"/>
        <v/>
      </c>
      <c r="HO443" s="28" t="str">
        <f t="shared" si="2008"/>
        <v/>
      </c>
      <c r="HP443" s="28" t="str">
        <f t="shared" si="2008"/>
        <v/>
      </c>
      <c r="HQ443" s="28" t="str">
        <f t="shared" si="2008"/>
        <v/>
      </c>
      <c r="HR443" s="28" t="str">
        <f t="shared" si="2008"/>
        <v/>
      </c>
      <c r="HS443" s="28" t="str">
        <f t="shared" si="2008"/>
        <v/>
      </c>
      <c r="HT443" s="28" t="str">
        <f t="shared" si="2008"/>
        <v/>
      </c>
      <c r="HU443" s="28" t="str">
        <f t="shared" si="2008"/>
        <v/>
      </c>
      <c r="HV443" s="28" t="str">
        <f t="shared" si="2008"/>
        <v/>
      </c>
      <c r="HW443" s="28" t="str">
        <f t="shared" si="2008"/>
        <v/>
      </c>
      <c r="HX443" s="28" t="str">
        <f t="shared" si="2008"/>
        <v/>
      </c>
      <c r="HY443" s="28" t="str">
        <f t="shared" si="2008"/>
        <v/>
      </c>
      <c r="HZ443" s="28" t="str">
        <f t="shared" si="2008"/>
        <v/>
      </c>
      <c r="IA443" s="28" t="str">
        <f t="shared" si="2008"/>
        <v/>
      </c>
      <c r="IB443" s="28" t="str">
        <f t="shared" si="2008"/>
        <v/>
      </c>
      <c r="IC443" s="28" t="str">
        <f t="shared" si="2008"/>
        <v/>
      </c>
      <c r="ID443" s="28" t="str">
        <f t="shared" si="2008"/>
        <v/>
      </c>
      <c r="IE443" s="28" t="str">
        <f t="shared" si="2008"/>
        <v/>
      </c>
      <c r="IF443" s="28" t="str">
        <f t="shared" si="2008"/>
        <v/>
      </c>
      <c r="IG443" s="28" t="str">
        <f t="shared" si="2008"/>
        <v/>
      </c>
      <c r="IH443" s="28" t="str">
        <f t="shared" si="2008"/>
        <v/>
      </c>
      <c r="II443" s="28" t="str">
        <f t="shared" si="2008"/>
        <v/>
      </c>
      <c r="IJ443" s="28" t="str">
        <f t="shared" si="2008"/>
        <v/>
      </c>
      <c r="IK443" s="28" t="str">
        <f t="shared" si="2008"/>
        <v/>
      </c>
      <c r="IL443" s="28" t="str">
        <f t="shared" si="2008"/>
        <v/>
      </c>
      <c r="IM443" s="28" t="str">
        <f t="shared" si="2008"/>
        <v/>
      </c>
      <c r="IN443" s="28" t="str">
        <f t="shared" si="2008"/>
        <v/>
      </c>
      <c r="IO443" s="28" t="str">
        <f t="shared" si="2008"/>
        <v/>
      </c>
      <c r="IP443" s="28" t="str">
        <f t="shared" si="2008"/>
        <v/>
      </c>
      <c r="IQ443" s="28" t="str">
        <f t="shared" si="2008"/>
        <v/>
      </c>
      <c r="IR443" s="28" t="str">
        <f t="shared" si="2008"/>
        <v/>
      </c>
      <c r="IS443" s="28" t="str">
        <f t="shared" si="2008"/>
        <v/>
      </c>
      <c r="IT443" s="28" t="str">
        <f t="shared" si="2008"/>
        <v/>
      </c>
      <c r="IU443" s="28" t="str">
        <f t="shared" si="2008"/>
        <v/>
      </c>
      <c r="IV443" s="28" t="str">
        <f t="shared" ref="IV443:JC443" si="2009">IF($BJ443&lt;=IV$409,ROUND(_xlfn.IFS($BJ$406="u_inc",$BJ443/IV$409,$BJ$406="u_rand",IU104,$BJ$406="u_norm",IU159)*ROUNDDOWN(((IV$407-IV$408)/IV$406),0),0)*IV$406+IV$408,"")</f>
        <v/>
      </c>
      <c r="IW443" s="28" t="str">
        <f t="shared" si="2009"/>
        <v/>
      </c>
      <c r="IX443" s="28" t="str">
        <f t="shared" si="2009"/>
        <v/>
      </c>
      <c r="IY443" s="28" t="str">
        <f t="shared" si="2009"/>
        <v/>
      </c>
      <c r="IZ443" s="28" t="str">
        <f t="shared" si="2009"/>
        <v/>
      </c>
      <c r="JA443" s="28" t="str">
        <f t="shared" si="2009"/>
        <v/>
      </c>
      <c r="JB443" s="28" t="str">
        <f t="shared" si="2009"/>
        <v/>
      </c>
      <c r="JC443" s="28" t="str">
        <f t="shared" si="2009"/>
        <v/>
      </c>
    </row>
    <row r="444" spans="6:263" x14ac:dyDescent="0.45">
      <c r="BJ444">
        <v>28</v>
      </c>
      <c r="BL444" s="28" t="str">
        <f t="shared" ref="BL444:DW444" si="2010">IF($BJ444&lt;=BL$409,ROUND(_xlfn.IFS($BJ$406="u_inc",$BJ444/BL$409,$BJ$406="u_rand",BK105,$BJ$406="u_norm",BK160)*ROUNDDOWN(((BL$407-BL$408)/BL$406),0),0)*BL$406+BL$408,"")</f>
        <v/>
      </c>
      <c r="BM444" s="28" t="str">
        <f t="shared" si="2010"/>
        <v/>
      </c>
      <c r="BN444" s="28" t="str">
        <f t="shared" si="2010"/>
        <v/>
      </c>
      <c r="BO444" s="28" t="str">
        <f t="shared" si="2010"/>
        <v/>
      </c>
      <c r="BP444" s="28" t="str">
        <f t="shared" si="2010"/>
        <v/>
      </c>
      <c r="BQ444" s="28" t="str">
        <f t="shared" si="2010"/>
        <v/>
      </c>
      <c r="BR444" s="28" t="str">
        <f t="shared" si="2010"/>
        <v/>
      </c>
      <c r="BS444" s="28" t="str">
        <f t="shared" si="2010"/>
        <v/>
      </c>
      <c r="BT444" s="28" t="str">
        <f t="shared" si="2010"/>
        <v/>
      </c>
      <c r="BU444" s="28" t="str">
        <f t="shared" si="2010"/>
        <v/>
      </c>
      <c r="BV444" s="28" t="str">
        <f t="shared" si="2010"/>
        <v/>
      </c>
      <c r="BW444" s="28" t="str">
        <f t="shared" si="2010"/>
        <v/>
      </c>
      <c r="BX444" s="28" t="str">
        <f t="shared" si="2010"/>
        <v/>
      </c>
      <c r="BY444" s="28" t="str">
        <f t="shared" si="2010"/>
        <v/>
      </c>
      <c r="BZ444" s="28" t="str">
        <f t="shared" si="2010"/>
        <v/>
      </c>
      <c r="CA444" s="28" t="str">
        <f t="shared" si="2010"/>
        <v/>
      </c>
      <c r="CB444" s="28" t="str">
        <f t="shared" si="2010"/>
        <v/>
      </c>
      <c r="CC444" s="28" t="str">
        <f t="shared" si="2010"/>
        <v/>
      </c>
      <c r="CD444" s="28" t="str">
        <f t="shared" si="2010"/>
        <v/>
      </c>
      <c r="CE444" s="28" t="str">
        <f t="shared" si="2010"/>
        <v/>
      </c>
      <c r="CF444" s="28" t="str">
        <f t="shared" si="2010"/>
        <v/>
      </c>
      <c r="CG444" s="28" t="str">
        <f t="shared" si="2010"/>
        <v/>
      </c>
      <c r="CH444" s="28" t="str">
        <f t="shared" si="2010"/>
        <v/>
      </c>
      <c r="CI444" s="28" t="str">
        <f t="shared" si="2010"/>
        <v/>
      </c>
      <c r="CJ444" s="28" t="str">
        <f t="shared" si="2010"/>
        <v/>
      </c>
      <c r="CK444" s="28" t="str">
        <f t="shared" si="2010"/>
        <v/>
      </c>
      <c r="CL444" s="28" t="str">
        <f t="shared" si="2010"/>
        <v/>
      </c>
      <c r="CM444" s="28" t="str">
        <f t="shared" si="2010"/>
        <v/>
      </c>
      <c r="CN444" s="28" t="str">
        <f t="shared" si="2010"/>
        <v/>
      </c>
      <c r="CO444" s="28" t="str">
        <f t="shared" si="2010"/>
        <v/>
      </c>
      <c r="CP444" s="28" t="str">
        <f t="shared" si="2010"/>
        <v/>
      </c>
      <c r="CQ444" s="28" t="str">
        <f t="shared" si="2010"/>
        <v/>
      </c>
      <c r="CR444" s="28" t="str">
        <f t="shared" si="2010"/>
        <v/>
      </c>
      <c r="CS444" s="28" t="str">
        <f t="shared" si="2010"/>
        <v/>
      </c>
      <c r="CT444" s="28" t="str">
        <f t="shared" si="2010"/>
        <v/>
      </c>
      <c r="CU444" s="28" t="str">
        <f t="shared" si="2010"/>
        <v/>
      </c>
      <c r="CV444" s="28" t="str">
        <f t="shared" si="2010"/>
        <v/>
      </c>
      <c r="CW444" s="28" t="str">
        <f t="shared" si="2010"/>
        <v/>
      </c>
      <c r="CX444" s="28" t="str">
        <f t="shared" si="2010"/>
        <v/>
      </c>
      <c r="CY444" s="28" t="str">
        <f t="shared" si="2010"/>
        <v/>
      </c>
      <c r="CZ444" s="28" t="str">
        <f t="shared" si="2010"/>
        <v/>
      </c>
      <c r="DA444" s="28" t="str">
        <f t="shared" si="2010"/>
        <v/>
      </c>
      <c r="DB444" s="28" t="str">
        <f t="shared" si="2010"/>
        <v/>
      </c>
      <c r="DC444" s="28" t="str">
        <f t="shared" si="2010"/>
        <v/>
      </c>
      <c r="DD444" s="28" t="str">
        <f t="shared" si="2010"/>
        <v/>
      </c>
      <c r="DE444" s="28" t="str">
        <f t="shared" si="2010"/>
        <v/>
      </c>
      <c r="DF444" s="28" t="str">
        <f t="shared" si="2010"/>
        <v/>
      </c>
      <c r="DG444" s="28" t="str">
        <f t="shared" si="2010"/>
        <v/>
      </c>
      <c r="DH444" s="28" t="str">
        <f t="shared" si="2010"/>
        <v/>
      </c>
      <c r="DI444" s="28" t="str">
        <f t="shared" si="2010"/>
        <v/>
      </c>
      <c r="DJ444" s="28" t="str">
        <f t="shared" si="2010"/>
        <v/>
      </c>
      <c r="DK444" s="28" t="str">
        <f t="shared" si="2010"/>
        <v/>
      </c>
      <c r="DL444" s="28" t="str">
        <f t="shared" si="2010"/>
        <v/>
      </c>
      <c r="DM444" s="28" t="str">
        <f t="shared" si="2010"/>
        <v/>
      </c>
      <c r="DN444" s="28" t="str">
        <f t="shared" si="2010"/>
        <v/>
      </c>
      <c r="DO444" s="28" t="str">
        <f t="shared" si="2010"/>
        <v/>
      </c>
      <c r="DP444" s="28" t="str">
        <f t="shared" si="2010"/>
        <v/>
      </c>
      <c r="DQ444" s="28" t="str">
        <f t="shared" si="2010"/>
        <v/>
      </c>
      <c r="DR444" s="28" t="str">
        <f t="shared" si="2010"/>
        <v/>
      </c>
      <c r="DS444" s="28" t="str">
        <f t="shared" si="2010"/>
        <v/>
      </c>
      <c r="DT444" s="28" t="str">
        <f t="shared" si="2010"/>
        <v/>
      </c>
      <c r="DU444" s="28" t="str">
        <f t="shared" si="2010"/>
        <v/>
      </c>
      <c r="DV444" s="28" t="str">
        <f t="shared" si="2010"/>
        <v/>
      </c>
      <c r="DW444" s="28" t="str">
        <f t="shared" si="2010"/>
        <v/>
      </c>
      <c r="DX444" s="28" t="str">
        <f t="shared" ref="DX444:GI444" si="2011">IF($BJ444&lt;=DX$409,ROUND(_xlfn.IFS($BJ$406="u_inc",$BJ444/DX$409,$BJ$406="u_rand",DW105,$BJ$406="u_norm",DW160)*ROUNDDOWN(((DX$407-DX$408)/DX$406),0),0)*DX$406+DX$408,"")</f>
        <v/>
      </c>
      <c r="DY444" s="28" t="str">
        <f t="shared" si="2011"/>
        <v/>
      </c>
      <c r="DZ444" s="28" t="str">
        <f t="shared" si="2011"/>
        <v/>
      </c>
      <c r="EA444" s="28" t="str">
        <f t="shared" si="2011"/>
        <v/>
      </c>
      <c r="EB444" s="28" t="str">
        <f t="shared" si="2011"/>
        <v/>
      </c>
      <c r="EC444" s="28" t="str">
        <f t="shared" si="2011"/>
        <v/>
      </c>
      <c r="ED444" s="28" t="str">
        <f t="shared" si="2011"/>
        <v/>
      </c>
      <c r="EE444" s="28" t="str">
        <f t="shared" si="2011"/>
        <v/>
      </c>
      <c r="EF444" s="28" t="str">
        <f t="shared" si="2011"/>
        <v/>
      </c>
      <c r="EG444" s="28" t="str">
        <f t="shared" si="2011"/>
        <v/>
      </c>
      <c r="EH444" s="28" t="str">
        <f t="shared" si="2011"/>
        <v/>
      </c>
      <c r="EI444" s="28" t="str">
        <f t="shared" si="2011"/>
        <v/>
      </c>
      <c r="EJ444" s="28" t="str">
        <f t="shared" si="2011"/>
        <v/>
      </c>
      <c r="EK444" s="28" t="str">
        <f t="shared" si="2011"/>
        <v/>
      </c>
      <c r="EL444" s="28" t="str">
        <f t="shared" si="2011"/>
        <v/>
      </c>
      <c r="EM444" s="28" t="str">
        <f t="shared" si="2011"/>
        <v/>
      </c>
      <c r="EN444" s="28" t="str">
        <f t="shared" si="2011"/>
        <v/>
      </c>
      <c r="EO444" s="28" t="str">
        <f t="shared" si="2011"/>
        <v/>
      </c>
      <c r="EP444" s="28" t="str">
        <f t="shared" si="2011"/>
        <v/>
      </c>
      <c r="EQ444" s="28" t="str">
        <f t="shared" si="2011"/>
        <v/>
      </c>
      <c r="ER444" s="28" t="str">
        <f t="shared" si="2011"/>
        <v/>
      </c>
      <c r="ES444" s="28" t="str">
        <f t="shared" si="2011"/>
        <v/>
      </c>
      <c r="ET444" s="28" t="str">
        <f t="shared" si="2011"/>
        <v/>
      </c>
      <c r="EU444" s="28" t="str">
        <f t="shared" si="2011"/>
        <v/>
      </c>
      <c r="EV444" s="28" t="str">
        <f t="shared" si="2011"/>
        <v/>
      </c>
      <c r="EW444" s="28" t="str">
        <f t="shared" si="2011"/>
        <v/>
      </c>
      <c r="EX444" s="28" t="str">
        <f t="shared" si="2011"/>
        <v/>
      </c>
      <c r="EY444" s="28" t="str">
        <f t="shared" si="2011"/>
        <v/>
      </c>
      <c r="EZ444" s="28" t="str">
        <f t="shared" si="2011"/>
        <v/>
      </c>
      <c r="FA444" s="28" t="str">
        <f t="shared" si="2011"/>
        <v/>
      </c>
      <c r="FB444" s="28" t="str">
        <f t="shared" si="2011"/>
        <v/>
      </c>
      <c r="FC444" s="28" t="str">
        <f t="shared" si="2011"/>
        <v/>
      </c>
      <c r="FD444" s="28" t="str">
        <f t="shared" si="2011"/>
        <v/>
      </c>
      <c r="FE444" s="28" t="str">
        <f t="shared" si="2011"/>
        <v/>
      </c>
      <c r="FF444" s="28" t="str">
        <f t="shared" si="2011"/>
        <v/>
      </c>
      <c r="FG444" s="28" t="str">
        <f t="shared" si="2011"/>
        <v/>
      </c>
      <c r="FH444" s="28" t="str">
        <f t="shared" si="2011"/>
        <v/>
      </c>
      <c r="FI444" s="28" t="str">
        <f t="shared" si="2011"/>
        <v/>
      </c>
      <c r="FJ444" s="28" t="str">
        <f t="shared" si="2011"/>
        <v/>
      </c>
      <c r="FK444" s="28" t="str">
        <f t="shared" si="2011"/>
        <v/>
      </c>
      <c r="FL444" s="28" t="str">
        <f t="shared" si="2011"/>
        <v/>
      </c>
      <c r="FM444" s="28" t="str">
        <f t="shared" si="2011"/>
        <v/>
      </c>
      <c r="FN444" s="28" t="str">
        <f t="shared" si="2011"/>
        <v/>
      </c>
      <c r="FO444" s="28" t="str">
        <f t="shared" si="2011"/>
        <v/>
      </c>
      <c r="FP444" s="28" t="str">
        <f t="shared" si="2011"/>
        <v/>
      </c>
      <c r="FQ444" s="28" t="str">
        <f t="shared" si="2011"/>
        <v/>
      </c>
      <c r="FR444" s="28" t="str">
        <f t="shared" si="2011"/>
        <v/>
      </c>
      <c r="FS444" s="28" t="str">
        <f t="shared" si="2011"/>
        <v/>
      </c>
      <c r="FT444" s="28" t="str">
        <f t="shared" si="2011"/>
        <v/>
      </c>
      <c r="FU444" s="28" t="str">
        <f t="shared" si="2011"/>
        <v/>
      </c>
      <c r="FV444" s="28" t="str">
        <f t="shared" si="2011"/>
        <v/>
      </c>
      <c r="FW444" s="28" t="str">
        <f t="shared" si="2011"/>
        <v/>
      </c>
      <c r="FX444" s="28" t="str">
        <f t="shared" si="2011"/>
        <v/>
      </c>
      <c r="FY444" s="28" t="str">
        <f t="shared" si="2011"/>
        <v/>
      </c>
      <c r="FZ444" s="28" t="str">
        <f t="shared" si="2011"/>
        <v/>
      </c>
      <c r="GA444" s="28" t="str">
        <f t="shared" si="2011"/>
        <v/>
      </c>
      <c r="GB444" s="28" t="str">
        <f t="shared" si="2011"/>
        <v/>
      </c>
      <c r="GC444" s="28" t="str">
        <f t="shared" si="2011"/>
        <v/>
      </c>
      <c r="GD444" s="28" t="str">
        <f t="shared" si="2011"/>
        <v/>
      </c>
      <c r="GE444" s="28" t="str">
        <f t="shared" si="2011"/>
        <v/>
      </c>
      <c r="GF444" s="28" t="str">
        <f t="shared" si="2011"/>
        <v/>
      </c>
      <c r="GG444" s="28" t="str">
        <f t="shared" si="2011"/>
        <v/>
      </c>
      <c r="GH444" s="28" t="str">
        <f t="shared" si="2011"/>
        <v/>
      </c>
      <c r="GI444" s="28" t="str">
        <f t="shared" si="2011"/>
        <v/>
      </c>
      <c r="GJ444" s="28" t="str">
        <f t="shared" ref="GJ444:IU444" si="2012">IF($BJ444&lt;=GJ$409,ROUND(_xlfn.IFS($BJ$406="u_inc",$BJ444/GJ$409,$BJ$406="u_rand",GI105,$BJ$406="u_norm",GI160)*ROUNDDOWN(((GJ$407-GJ$408)/GJ$406),0),0)*GJ$406+GJ$408,"")</f>
        <v/>
      </c>
      <c r="GK444" s="28" t="str">
        <f t="shared" si="2012"/>
        <v/>
      </c>
      <c r="GL444" s="28" t="str">
        <f t="shared" si="2012"/>
        <v/>
      </c>
      <c r="GM444" s="28" t="str">
        <f t="shared" si="2012"/>
        <v/>
      </c>
      <c r="GN444" s="28" t="str">
        <f t="shared" si="2012"/>
        <v/>
      </c>
      <c r="GO444" s="28" t="str">
        <f t="shared" si="2012"/>
        <v/>
      </c>
      <c r="GP444" s="28" t="str">
        <f t="shared" si="2012"/>
        <v/>
      </c>
      <c r="GQ444" s="28" t="str">
        <f t="shared" si="2012"/>
        <v/>
      </c>
      <c r="GR444" s="28" t="str">
        <f t="shared" si="2012"/>
        <v/>
      </c>
      <c r="GS444" s="28" t="str">
        <f t="shared" si="2012"/>
        <v/>
      </c>
      <c r="GT444" s="28" t="str">
        <f t="shared" si="2012"/>
        <v/>
      </c>
      <c r="GU444" s="28" t="str">
        <f t="shared" si="2012"/>
        <v/>
      </c>
      <c r="GV444" s="28" t="str">
        <f t="shared" si="2012"/>
        <v/>
      </c>
      <c r="GW444" s="28" t="str">
        <f t="shared" si="2012"/>
        <v/>
      </c>
      <c r="GX444" s="28" t="str">
        <f t="shared" si="2012"/>
        <v/>
      </c>
      <c r="GY444" s="28" t="str">
        <f t="shared" si="2012"/>
        <v/>
      </c>
      <c r="GZ444" s="28" t="str">
        <f t="shared" si="2012"/>
        <v/>
      </c>
      <c r="HA444" s="28" t="str">
        <f t="shared" si="2012"/>
        <v/>
      </c>
      <c r="HB444" s="28" t="str">
        <f t="shared" si="2012"/>
        <v/>
      </c>
      <c r="HC444" s="28" t="str">
        <f t="shared" si="2012"/>
        <v/>
      </c>
      <c r="HD444" s="28" t="str">
        <f t="shared" si="2012"/>
        <v/>
      </c>
      <c r="HE444" s="28" t="str">
        <f t="shared" si="2012"/>
        <v/>
      </c>
      <c r="HF444" s="28" t="str">
        <f t="shared" si="2012"/>
        <v/>
      </c>
      <c r="HG444" s="28" t="str">
        <f t="shared" si="2012"/>
        <v/>
      </c>
      <c r="HH444" s="28" t="str">
        <f t="shared" si="2012"/>
        <v/>
      </c>
      <c r="HI444" s="28" t="str">
        <f t="shared" si="2012"/>
        <v/>
      </c>
      <c r="HJ444" s="28" t="str">
        <f t="shared" si="2012"/>
        <v/>
      </c>
      <c r="HK444" s="28" t="str">
        <f t="shared" si="2012"/>
        <v/>
      </c>
      <c r="HL444" s="28" t="str">
        <f t="shared" si="2012"/>
        <v/>
      </c>
      <c r="HM444" s="28" t="str">
        <f t="shared" si="2012"/>
        <v/>
      </c>
      <c r="HN444" s="28" t="str">
        <f t="shared" si="2012"/>
        <v/>
      </c>
      <c r="HO444" s="28" t="str">
        <f t="shared" si="2012"/>
        <v/>
      </c>
      <c r="HP444" s="28" t="str">
        <f t="shared" si="2012"/>
        <v/>
      </c>
      <c r="HQ444" s="28" t="str">
        <f t="shared" si="2012"/>
        <v/>
      </c>
      <c r="HR444" s="28" t="str">
        <f t="shared" si="2012"/>
        <v/>
      </c>
      <c r="HS444" s="28" t="str">
        <f t="shared" si="2012"/>
        <v/>
      </c>
      <c r="HT444" s="28" t="str">
        <f t="shared" si="2012"/>
        <v/>
      </c>
      <c r="HU444" s="28" t="str">
        <f t="shared" si="2012"/>
        <v/>
      </c>
      <c r="HV444" s="28" t="str">
        <f t="shared" si="2012"/>
        <v/>
      </c>
      <c r="HW444" s="28" t="str">
        <f t="shared" si="2012"/>
        <v/>
      </c>
      <c r="HX444" s="28" t="str">
        <f t="shared" si="2012"/>
        <v/>
      </c>
      <c r="HY444" s="28" t="str">
        <f t="shared" si="2012"/>
        <v/>
      </c>
      <c r="HZ444" s="28" t="str">
        <f t="shared" si="2012"/>
        <v/>
      </c>
      <c r="IA444" s="28" t="str">
        <f t="shared" si="2012"/>
        <v/>
      </c>
      <c r="IB444" s="28" t="str">
        <f t="shared" si="2012"/>
        <v/>
      </c>
      <c r="IC444" s="28" t="str">
        <f t="shared" si="2012"/>
        <v/>
      </c>
      <c r="ID444" s="28" t="str">
        <f t="shared" si="2012"/>
        <v/>
      </c>
      <c r="IE444" s="28" t="str">
        <f t="shared" si="2012"/>
        <v/>
      </c>
      <c r="IF444" s="28" t="str">
        <f t="shared" si="2012"/>
        <v/>
      </c>
      <c r="IG444" s="28" t="str">
        <f t="shared" si="2012"/>
        <v/>
      </c>
      <c r="IH444" s="28" t="str">
        <f t="shared" si="2012"/>
        <v/>
      </c>
      <c r="II444" s="28" t="str">
        <f t="shared" si="2012"/>
        <v/>
      </c>
      <c r="IJ444" s="28" t="str">
        <f t="shared" si="2012"/>
        <v/>
      </c>
      <c r="IK444" s="28" t="str">
        <f t="shared" si="2012"/>
        <v/>
      </c>
      <c r="IL444" s="28" t="str">
        <f t="shared" si="2012"/>
        <v/>
      </c>
      <c r="IM444" s="28" t="str">
        <f t="shared" si="2012"/>
        <v/>
      </c>
      <c r="IN444" s="28" t="str">
        <f t="shared" si="2012"/>
        <v/>
      </c>
      <c r="IO444" s="28" t="str">
        <f t="shared" si="2012"/>
        <v/>
      </c>
      <c r="IP444" s="28" t="str">
        <f t="shared" si="2012"/>
        <v/>
      </c>
      <c r="IQ444" s="28" t="str">
        <f t="shared" si="2012"/>
        <v/>
      </c>
      <c r="IR444" s="28" t="str">
        <f t="shared" si="2012"/>
        <v/>
      </c>
      <c r="IS444" s="28" t="str">
        <f t="shared" si="2012"/>
        <v/>
      </c>
      <c r="IT444" s="28" t="str">
        <f t="shared" si="2012"/>
        <v/>
      </c>
      <c r="IU444" s="28" t="str">
        <f t="shared" si="2012"/>
        <v/>
      </c>
      <c r="IV444" s="28" t="str">
        <f t="shared" ref="IV444:JC444" si="2013">IF($BJ444&lt;=IV$409,ROUND(_xlfn.IFS($BJ$406="u_inc",$BJ444/IV$409,$BJ$406="u_rand",IU105,$BJ$406="u_norm",IU160)*ROUNDDOWN(((IV$407-IV$408)/IV$406),0),0)*IV$406+IV$408,"")</f>
        <v/>
      </c>
      <c r="IW444" s="28" t="str">
        <f t="shared" si="2013"/>
        <v/>
      </c>
      <c r="IX444" s="28" t="str">
        <f t="shared" si="2013"/>
        <v/>
      </c>
      <c r="IY444" s="28" t="str">
        <f t="shared" si="2013"/>
        <v/>
      </c>
      <c r="IZ444" s="28" t="str">
        <f t="shared" si="2013"/>
        <v/>
      </c>
      <c r="JA444" s="28" t="str">
        <f t="shared" si="2013"/>
        <v/>
      </c>
      <c r="JB444" s="28" t="str">
        <f t="shared" si="2013"/>
        <v/>
      </c>
      <c r="JC444" s="28" t="str">
        <f t="shared" si="2013"/>
        <v/>
      </c>
    </row>
    <row r="445" spans="6:263" x14ac:dyDescent="0.45">
      <c r="BJ445">
        <v>29</v>
      </c>
      <c r="BL445" s="28" t="str">
        <f t="shared" ref="BL445:DW445" si="2014">IF($BJ445&lt;=BL$409,ROUND(_xlfn.IFS($BJ$406="u_inc",$BJ445/BL$409,$BJ$406="u_rand",BK106,$BJ$406="u_norm",BK161)*ROUNDDOWN(((BL$407-BL$408)/BL$406),0),0)*BL$406+BL$408,"")</f>
        <v/>
      </c>
      <c r="BM445" s="28" t="str">
        <f t="shared" si="2014"/>
        <v/>
      </c>
      <c r="BN445" s="28" t="str">
        <f t="shared" si="2014"/>
        <v/>
      </c>
      <c r="BO445" s="28" t="str">
        <f t="shared" si="2014"/>
        <v/>
      </c>
      <c r="BP445" s="28" t="str">
        <f t="shared" si="2014"/>
        <v/>
      </c>
      <c r="BQ445" s="28" t="str">
        <f t="shared" si="2014"/>
        <v/>
      </c>
      <c r="BR445" s="28" t="str">
        <f t="shared" si="2014"/>
        <v/>
      </c>
      <c r="BS445" s="28" t="str">
        <f t="shared" si="2014"/>
        <v/>
      </c>
      <c r="BT445" s="28" t="str">
        <f t="shared" si="2014"/>
        <v/>
      </c>
      <c r="BU445" s="28" t="str">
        <f t="shared" si="2014"/>
        <v/>
      </c>
      <c r="BV445" s="28" t="str">
        <f t="shared" si="2014"/>
        <v/>
      </c>
      <c r="BW445" s="28" t="str">
        <f t="shared" si="2014"/>
        <v/>
      </c>
      <c r="BX445" s="28" t="str">
        <f t="shared" si="2014"/>
        <v/>
      </c>
      <c r="BY445" s="28" t="str">
        <f t="shared" si="2014"/>
        <v/>
      </c>
      <c r="BZ445" s="28" t="str">
        <f t="shared" si="2014"/>
        <v/>
      </c>
      <c r="CA445" s="28" t="str">
        <f t="shared" si="2014"/>
        <v/>
      </c>
      <c r="CB445" s="28" t="str">
        <f t="shared" si="2014"/>
        <v/>
      </c>
      <c r="CC445" s="28" t="str">
        <f t="shared" si="2014"/>
        <v/>
      </c>
      <c r="CD445" s="28" t="str">
        <f t="shared" si="2014"/>
        <v/>
      </c>
      <c r="CE445" s="28" t="str">
        <f t="shared" si="2014"/>
        <v/>
      </c>
      <c r="CF445" s="28" t="str">
        <f t="shared" si="2014"/>
        <v/>
      </c>
      <c r="CG445" s="28" t="str">
        <f t="shared" si="2014"/>
        <v/>
      </c>
      <c r="CH445" s="28" t="str">
        <f t="shared" si="2014"/>
        <v/>
      </c>
      <c r="CI445" s="28" t="str">
        <f t="shared" si="2014"/>
        <v/>
      </c>
      <c r="CJ445" s="28" t="str">
        <f t="shared" si="2014"/>
        <v/>
      </c>
      <c r="CK445" s="28" t="str">
        <f t="shared" si="2014"/>
        <v/>
      </c>
      <c r="CL445" s="28" t="str">
        <f t="shared" si="2014"/>
        <v/>
      </c>
      <c r="CM445" s="28" t="str">
        <f t="shared" si="2014"/>
        <v/>
      </c>
      <c r="CN445" s="28" t="str">
        <f t="shared" si="2014"/>
        <v/>
      </c>
      <c r="CO445" s="28" t="str">
        <f t="shared" si="2014"/>
        <v/>
      </c>
      <c r="CP445" s="28" t="str">
        <f t="shared" si="2014"/>
        <v/>
      </c>
      <c r="CQ445" s="28" t="str">
        <f t="shared" si="2014"/>
        <v/>
      </c>
      <c r="CR445" s="28" t="str">
        <f t="shared" si="2014"/>
        <v/>
      </c>
      <c r="CS445" s="28" t="str">
        <f t="shared" si="2014"/>
        <v/>
      </c>
      <c r="CT445" s="28" t="str">
        <f t="shared" si="2014"/>
        <v/>
      </c>
      <c r="CU445" s="28" t="str">
        <f t="shared" si="2014"/>
        <v/>
      </c>
      <c r="CV445" s="28" t="str">
        <f t="shared" si="2014"/>
        <v/>
      </c>
      <c r="CW445" s="28" t="str">
        <f t="shared" si="2014"/>
        <v/>
      </c>
      <c r="CX445" s="28" t="str">
        <f t="shared" si="2014"/>
        <v/>
      </c>
      <c r="CY445" s="28" t="str">
        <f t="shared" si="2014"/>
        <v/>
      </c>
      <c r="CZ445" s="28" t="str">
        <f t="shared" si="2014"/>
        <v/>
      </c>
      <c r="DA445" s="28" t="str">
        <f t="shared" si="2014"/>
        <v/>
      </c>
      <c r="DB445" s="28" t="str">
        <f t="shared" si="2014"/>
        <v/>
      </c>
      <c r="DC445" s="28" t="str">
        <f t="shared" si="2014"/>
        <v/>
      </c>
      <c r="DD445" s="28" t="str">
        <f t="shared" si="2014"/>
        <v/>
      </c>
      <c r="DE445" s="28" t="str">
        <f t="shared" si="2014"/>
        <v/>
      </c>
      <c r="DF445" s="28" t="str">
        <f t="shared" si="2014"/>
        <v/>
      </c>
      <c r="DG445" s="28" t="str">
        <f t="shared" si="2014"/>
        <v/>
      </c>
      <c r="DH445" s="28" t="str">
        <f t="shared" si="2014"/>
        <v/>
      </c>
      <c r="DI445" s="28" t="str">
        <f t="shared" si="2014"/>
        <v/>
      </c>
      <c r="DJ445" s="28" t="str">
        <f t="shared" si="2014"/>
        <v/>
      </c>
      <c r="DK445" s="28" t="str">
        <f t="shared" si="2014"/>
        <v/>
      </c>
      <c r="DL445" s="28" t="str">
        <f t="shared" si="2014"/>
        <v/>
      </c>
      <c r="DM445" s="28" t="str">
        <f t="shared" si="2014"/>
        <v/>
      </c>
      <c r="DN445" s="28" t="str">
        <f t="shared" si="2014"/>
        <v/>
      </c>
      <c r="DO445" s="28" t="str">
        <f t="shared" si="2014"/>
        <v/>
      </c>
      <c r="DP445" s="28" t="str">
        <f t="shared" si="2014"/>
        <v/>
      </c>
      <c r="DQ445" s="28" t="str">
        <f t="shared" si="2014"/>
        <v/>
      </c>
      <c r="DR445" s="28" t="str">
        <f t="shared" si="2014"/>
        <v/>
      </c>
      <c r="DS445" s="28" t="str">
        <f t="shared" si="2014"/>
        <v/>
      </c>
      <c r="DT445" s="28" t="str">
        <f t="shared" si="2014"/>
        <v/>
      </c>
      <c r="DU445" s="28" t="str">
        <f t="shared" si="2014"/>
        <v/>
      </c>
      <c r="DV445" s="28" t="str">
        <f t="shared" si="2014"/>
        <v/>
      </c>
      <c r="DW445" s="28" t="str">
        <f t="shared" si="2014"/>
        <v/>
      </c>
      <c r="DX445" s="28" t="str">
        <f t="shared" ref="DX445:GI445" si="2015">IF($BJ445&lt;=DX$409,ROUND(_xlfn.IFS($BJ$406="u_inc",$BJ445/DX$409,$BJ$406="u_rand",DW106,$BJ$406="u_norm",DW161)*ROUNDDOWN(((DX$407-DX$408)/DX$406),0),0)*DX$406+DX$408,"")</f>
        <v/>
      </c>
      <c r="DY445" s="28" t="str">
        <f t="shared" si="2015"/>
        <v/>
      </c>
      <c r="DZ445" s="28" t="str">
        <f t="shared" si="2015"/>
        <v/>
      </c>
      <c r="EA445" s="28" t="str">
        <f t="shared" si="2015"/>
        <v/>
      </c>
      <c r="EB445" s="28" t="str">
        <f t="shared" si="2015"/>
        <v/>
      </c>
      <c r="EC445" s="28" t="str">
        <f t="shared" si="2015"/>
        <v/>
      </c>
      <c r="ED445" s="28" t="str">
        <f t="shared" si="2015"/>
        <v/>
      </c>
      <c r="EE445" s="28" t="str">
        <f t="shared" si="2015"/>
        <v/>
      </c>
      <c r="EF445" s="28" t="str">
        <f t="shared" si="2015"/>
        <v/>
      </c>
      <c r="EG445" s="28" t="str">
        <f t="shared" si="2015"/>
        <v/>
      </c>
      <c r="EH445" s="28" t="str">
        <f t="shared" si="2015"/>
        <v/>
      </c>
      <c r="EI445" s="28" t="str">
        <f t="shared" si="2015"/>
        <v/>
      </c>
      <c r="EJ445" s="28" t="str">
        <f t="shared" si="2015"/>
        <v/>
      </c>
      <c r="EK445" s="28" t="str">
        <f t="shared" si="2015"/>
        <v/>
      </c>
      <c r="EL445" s="28" t="str">
        <f t="shared" si="2015"/>
        <v/>
      </c>
      <c r="EM445" s="28" t="str">
        <f t="shared" si="2015"/>
        <v/>
      </c>
      <c r="EN445" s="28" t="str">
        <f t="shared" si="2015"/>
        <v/>
      </c>
      <c r="EO445" s="28" t="str">
        <f t="shared" si="2015"/>
        <v/>
      </c>
      <c r="EP445" s="28" t="str">
        <f t="shared" si="2015"/>
        <v/>
      </c>
      <c r="EQ445" s="28" t="str">
        <f t="shared" si="2015"/>
        <v/>
      </c>
      <c r="ER445" s="28" t="str">
        <f t="shared" si="2015"/>
        <v/>
      </c>
      <c r="ES445" s="28" t="str">
        <f t="shared" si="2015"/>
        <v/>
      </c>
      <c r="ET445" s="28" t="str">
        <f t="shared" si="2015"/>
        <v/>
      </c>
      <c r="EU445" s="28" t="str">
        <f t="shared" si="2015"/>
        <v/>
      </c>
      <c r="EV445" s="28" t="str">
        <f t="shared" si="2015"/>
        <v/>
      </c>
      <c r="EW445" s="28" t="str">
        <f t="shared" si="2015"/>
        <v/>
      </c>
      <c r="EX445" s="28" t="str">
        <f t="shared" si="2015"/>
        <v/>
      </c>
      <c r="EY445" s="28" t="str">
        <f t="shared" si="2015"/>
        <v/>
      </c>
      <c r="EZ445" s="28" t="str">
        <f t="shared" si="2015"/>
        <v/>
      </c>
      <c r="FA445" s="28" t="str">
        <f t="shared" si="2015"/>
        <v/>
      </c>
      <c r="FB445" s="28" t="str">
        <f t="shared" si="2015"/>
        <v/>
      </c>
      <c r="FC445" s="28" t="str">
        <f t="shared" si="2015"/>
        <v/>
      </c>
      <c r="FD445" s="28" t="str">
        <f t="shared" si="2015"/>
        <v/>
      </c>
      <c r="FE445" s="28" t="str">
        <f t="shared" si="2015"/>
        <v/>
      </c>
      <c r="FF445" s="28" t="str">
        <f t="shared" si="2015"/>
        <v/>
      </c>
      <c r="FG445" s="28" t="str">
        <f t="shared" si="2015"/>
        <v/>
      </c>
      <c r="FH445" s="28" t="str">
        <f t="shared" si="2015"/>
        <v/>
      </c>
      <c r="FI445" s="28" t="str">
        <f t="shared" si="2015"/>
        <v/>
      </c>
      <c r="FJ445" s="28" t="str">
        <f t="shared" si="2015"/>
        <v/>
      </c>
      <c r="FK445" s="28" t="str">
        <f t="shared" si="2015"/>
        <v/>
      </c>
      <c r="FL445" s="28" t="str">
        <f t="shared" si="2015"/>
        <v/>
      </c>
      <c r="FM445" s="28" t="str">
        <f t="shared" si="2015"/>
        <v/>
      </c>
      <c r="FN445" s="28" t="str">
        <f t="shared" si="2015"/>
        <v/>
      </c>
      <c r="FO445" s="28" t="str">
        <f t="shared" si="2015"/>
        <v/>
      </c>
      <c r="FP445" s="28" t="str">
        <f t="shared" si="2015"/>
        <v/>
      </c>
      <c r="FQ445" s="28" t="str">
        <f t="shared" si="2015"/>
        <v/>
      </c>
      <c r="FR445" s="28" t="str">
        <f t="shared" si="2015"/>
        <v/>
      </c>
      <c r="FS445" s="28" t="str">
        <f t="shared" si="2015"/>
        <v/>
      </c>
      <c r="FT445" s="28" t="str">
        <f t="shared" si="2015"/>
        <v/>
      </c>
      <c r="FU445" s="28" t="str">
        <f t="shared" si="2015"/>
        <v/>
      </c>
      <c r="FV445" s="28" t="str">
        <f t="shared" si="2015"/>
        <v/>
      </c>
      <c r="FW445" s="28" t="str">
        <f t="shared" si="2015"/>
        <v/>
      </c>
      <c r="FX445" s="28" t="str">
        <f t="shared" si="2015"/>
        <v/>
      </c>
      <c r="FY445" s="28" t="str">
        <f t="shared" si="2015"/>
        <v/>
      </c>
      <c r="FZ445" s="28" t="str">
        <f t="shared" si="2015"/>
        <v/>
      </c>
      <c r="GA445" s="28" t="str">
        <f t="shared" si="2015"/>
        <v/>
      </c>
      <c r="GB445" s="28" t="str">
        <f t="shared" si="2015"/>
        <v/>
      </c>
      <c r="GC445" s="28" t="str">
        <f t="shared" si="2015"/>
        <v/>
      </c>
      <c r="GD445" s="28" t="str">
        <f t="shared" si="2015"/>
        <v/>
      </c>
      <c r="GE445" s="28" t="str">
        <f t="shared" si="2015"/>
        <v/>
      </c>
      <c r="GF445" s="28" t="str">
        <f t="shared" si="2015"/>
        <v/>
      </c>
      <c r="GG445" s="28" t="str">
        <f t="shared" si="2015"/>
        <v/>
      </c>
      <c r="GH445" s="28" t="str">
        <f t="shared" si="2015"/>
        <v/>
      </c>
      <c r="GI445" s="28" t="str">
        <f t="shared" si="2015"/>
        <v/>
      </c>
      <c r="GJ445" s="28" t="str">
        <f t="shared" ref="GJ445:IU445" si="2016">IF($BJ445&lt;=GJ$409,ROUND(_xlfn.IFS($BJ$406="u_inc",$BJ445/GJ$409,$BJ$406="u_rand",GI106,$BJ$406="u_norm",GI161)*ROUNDDOWN(((GJ$407-GJ$408)/GJ$406),0),0)*GJ$406+GJ$408,"")</f>
        <v/>
      </c>
      <c r="GK445" s="28" t="str">
        <f t="shared" si="2016"/>
        <v/>
      </c>
      <c r="GL445" s="28" t="str">
        <f t="shared" si="2016"/>
        <v/>
      </c>
      <c r="GM445" s="28" t="str">
        <f t="shared" si="2016"/>
        <v/>
      </c>
      <c r="GN445" s="28" t="str">
        <f t="shared" si="2016"/>
        <v/>
      </c>
      <c r="GO445" s="28" t="str">
        <f t="shared" si="2016"/>
        <v/>
      </c>
      <c r="GP445" s="28" t="str">
        <f t="shared" si="2016"/>
        <v/>
      </c>
      <c r="GQ445" s="28" t="str">
        <f t="shared" si="2016"/>
        <v/>
      </c>
      <c r="GR445" s="28" t="str">
        <f t="shared" si="2016"/>
        <v/>
      </c>
      <c r="GS445" s="28" t="str">
        <f t="shared" si="2016"/>
        <v/>
      </c>
      <c r="GT445" s="28" t="str">
        <f t="shared" si="2016"/>
        <v/>
      </c>
      <c r="GU445" s="28" t="str">
        <f t="shared" si="2016"/>
        <v/>
      </c>
      <c r="GV445" s="28" t="str">
        <f t="shared" si="2016"/>
        <v/>
      </c>
      <c r="GW445" s="28" t="str">
        <f t="shared" si="2016"/>
        <v/>
      </c>
      <c r="GX445" s="28" t="str">
        <f t="shared" si="2016"/>
        <v/>
      </c>
      <c r="GY445" s="28" t="str">
        <f t="shared" si="2016"/>
        <v/>
      </c>
      <c r="GZ445" s="28" t="str">
        <f t="shared" si="2016"/>
        <v/>
      </c>
      <c r="HA445" s="28" t="str">
        <f t="shared" si="2016"/>
        <v/>
      </c>
      <c r="HB445" s="28" t="str">
        <f t="shared" si="2016"/>
        <v/>
      </c>
      <c r="HC445" s="28" t="str">
        <f t="shared" si="2016"/>
        <v/>
      </c>
      <c r="HD445" s="28" t="str">
        <f t="shared" si="2016"/>
        <v/>
      </c>
      <c r="HE445" s="28" t="str">
        <f t="shared" si="2016"/>
        <v/>
      </c>
      <c r="HF445" s="28" t="str">
        <f t="shared" si="2016"/>
        <v/>
      </c>
      <c r="HG445" s="28" t="str">
        <f t="shared" si="2016"/>
        <v/>
      </c>
      <c r="HH445" s="28" t="str">
        <f t="shared" si="2016"/>
        <v/>
      </c>
      <c r="HI445" s="28" t="str">
        <f t="shared" si="2016"/>
        <v/>
      </c>
      <c r="HJ445" s="28" t="str">
        <f t="shared" si="2016"/>
        <v/>
      </c>
      <c r="HK445" s="28" t="str">
        <f t="shared" si="2016"/>
        <v/>
      </c>
      <c r="HL445" s="28" t="str">
        <f t="shared" si="2016"/>
        <v/>
      </c>
      <c r="HM445" s="28" t="str">
        <f t="shared" si="2016"/>
        <v/>
      </c>
      <c r="HN445" s="28" t="str">
        <f t="shared" si="2016"/>
        <v/>
      </c>
      <c r="HO445" s="28" t="str">
        <f t="shared" si="2016"/>
        <v/>
      </c>
      <c r="HP445" s="28" t="str">
        <f t="shared" si="2016"/>
        <v/>
      </c>
      <c r="HQ445" s="28" t="str">
        <f t="shared" si="2016"/>
        <v/>
      </c>
      <c r="HR445" s="28" t="str">
        <f t="shared" si="2016"/>
        <v/>
      </c>
      <c r="HS445" s="28" t="str">
        <f t="shared" si="2016"/>
        <v/>
      </c>
      <c r="HT445" s="28" t="str">
        <f t="shared" si="2016"/>
        <v/>
      </c>
      <c r="HU445" s="28" t="str">
        <f t="shared" si="2016"/>
        <v/>
      </c>
      <c r="HV445" s="28" t="str">
        <f t="shared" si="2016"/>
        <v/>
      </c>
      <c r="HW445" s="28" t="str">
        <f t="shared" si="2016"/>
        <v/>
      </c>
      <c r="HX445" s="28" t="str">
        <f t="shared" si="2016"/>
        <v/>
      </c>
      <c r="HY445" s="28" t="str">
        <f t="shared" si="2016"/>
        <v/>
      </c>
      <c r="HZ445" s="28" t="str">
        <f t="shared" si="2016"/>
        <v/>
      </c>
      <c r="IA445" s="28" t="str">
        <f t="shared" si="2016"/>
        <v/>
      </c>
      <c r="IB445" s="28" t="str">
        <f t="shared" si="2016"/>
        <v/>
      </c>
      <c r="IC445" s="28" t="str">
        <f t="shared" si="2016"/>
        <v/>
      </c>
      <c r="ID445" s="28" t="str">
        <f t="shared" si="2016"/>
        <v/>
      </c>
      <c r="IE445" s="28" t="str">
        <f t="shared" si="2016"/>
        <v/>
      </c>
      <c r="IF445" s="28" t="str">
        <f t="shared" si="2016"/>
        <v/>
      </c>
      <c r="IG445" s="28" t="str">
        <f t="shared" si="2016"/>
        <v/>
      </c>
      <c r="IH445" s="28" t="str">
        <f t="shared" si="2016"/>
        <v/>
      </c>
      <c r="II445" s="28" t="str">
        <f t="shared" si="2016"/>
        <v/>
      </c>
      <c r="IJ445" s="28" t="str">
        <f t="shared" si="2016"/>
        <v/>
      </c>
      <c r="IK445" s="28" t="str">
        <f t="shared" si="2016"/>
        <v/>
      </c>
      <c r="IL445" s="28" t="str">
        <f t="shared" si="2016"/>
        <v/>
      </c>
      <c r="IM445" s="28" t="str">
        <f t="shared" si="2016"/>
        <v/>
      </c>
      <c r="IN445" s="28" t="str">
        <f t="shared" si="2016"/>
        <v/>
      </c>
      <c r="IO445" s="28" t="str">
        <f t="shared" si="2016"/>
        <v/>
      </c>
      <c r="IP445" s="28" t="str">
        <f t="shared" si="2016"/>
        <v/>
      </c>
      <c r="IQ445" s="28" t="str">
        <f t="shared" si="2016"/>
        <v/>
      </c>
      <c r="IR445" s="28" t="str">
        <f t="shared" si="2016"/>
        <v/>
      </c>
      <c r="IS445" s="28" t="str">
        <f t="shared" si="2016"/>
        <v/>
      </c>
      <c r="IT445" s="28" t="str">
        <f t="shared" si="2016"/>
        <v/>
      </c>
      <c r="IU445" s="28" t="str">
        <f t="shared" si="2016"/>
        <v/>
      </c>
      <c r="IV445" s="28" t="str">
        <f t="shared" ref="IV445:JC445" si="2017">IF($BJ445&lt;=IV$409,ROUND(_xlfn.IFS($BJ$406="u_inc",$BJ445/IV$409,$BJ$406="u_rand",IU106,$BJ$406="u_norm",IU161)*ROUNDDOWN(((IV$407-IV$408)/IV$406),0),0)*IV$406+IV$408,"")</f>
        <v/>
      </c>
      <c r="IW445" s="28" t="str">
        <f t="shared" si="2017"/>
        <v/>
      </c>
      <c r="IX445" s="28" t="str">
        <f t="shared" si="2017"/>
        <v/>
      </c>
      <c r="IY445" s="28" t="str">
        <f t="shared" si="2017"/>
        <v/>
      </c>
      <c r="IZ445" s="28" t="str">
        <f t="shared" si="2017"/>
        <v/>
      </c>
      <c r="JA445" s="28" t="str">
        <f t="shared" si="2017"/>
        <v/>
      </c>
      <c r="JB445" s="28" t="str">
        <f t="shared" si="2017"/>
        <v/>
      </c>
      <c r="JC445" s="28" t="str">
        <f t="shared" si="2017"/>
        <v/>
      </c>
    </row>
    <row r="446" spans="6:263" x14ac:dyDescent="0.45">
      <c r="BJ446">
        <v>30</v>
      </c>
      <c r="BL446" s="28" t="str">
        <f t="shared" ref="BL446:DW446" si="2018">IF($BJ446&lt;=BL$409,ROUND(_xlfn.IFS($BJ$406="u_inc",$BJ446/BL$409,$BJ$406="u_rand",BK107,$BJ$406="u_norm",BK162)*ROUNDDOWN(((BL$407-BL$408)/BL$406),0),0)*BL$406+BL$408,"")</f>
        <v/>
      </c>
      <c r="BM446" s="28" t="str">
        <f t="shared" si="2018"/>
        <v/>
      </c>
      <c r="BN446" s="28" t="str">
        <f t="shared" si="2018"/>
        <v/>
      </c>
      <c r="BO446" s="28" t="str">
        <f t="shared" si="2018"/>
        <v/>
      </c>
      <c r="BP446" s="28" t="str">
        <f t="shared" si="2018"/>
        <v/>
      </c>
      <c r="BQ446" s="28" t="str">
        <f t="shared" si="2018"/>
        <v/>
      </c>
      <c r="BR446" s="28" t="str">
        <f t="shared" si="2018"/>
        <v/>
      </c>
      <c r="BS446" s="28" t="str">
        <f t="shared" si="2018"/>
        <v/>
      </c>
      <c r="BT446" s="28" t="str">
        <f t="shared" si="2018"/>
        <v/>
      </c>
      <c r="BU446" s="28" t="str">
        <f t="shared" si="2018"/>
        <v/>
      </c>
      <c r="BV446" s="28" t="str">
        <f t="shared" si="2018"/>
        <v/>
      </c>
      <c r="BW446" s="28" t="str">
        <f t="shared" si="2018"/>
        <v/>
      </c>
      <c r="BX446" s="28" t="str">
        <f t="shared" si="2018"/>
        <v/>
      </c>
      <c r="BY446" s="28" t="str">
        <f t="shared" si="2018"/>
        <v/>
      </c>
      <c r="BZ446" s="28" t="str">
        <f t="shared" si="2018"/>
        <v/>
      </c>
      <c r="CA446" s="28" t="str">
        <f t="shared" si="2018"/>
        <v/>
      </c>
      <c r="CB446" s="28" t="str">
        <f t="shared" si="2018"/>
        <v/>
      </c>
      <c r="CC446" s="28" t="str">
        <f t="shared" si="2018"/>
        <v/>
      </c>
      <c r="CD446" s="28" t="str">
        <f t="shared" si="2018"/>
        <v/>
      </c>
      <c r="CE446" s="28" t="str">
        <f t="shared" si="2018"/>
        <v/>
      </c>
      <c r="CF446" s="28" t="str">
        <f t="shared" si="2018"/>
        <v/>
      </c>
      <c r="CG446" s="28" t="str">
        <f t="shared" si="2018"/>
        <v/>
      </c>
      <c r="CH446" s="28" t="str">
        <f t="shared" si="2018"/>
        <v/>
      </c>
      <c r="CI446" s="28" t="str">
        <f t="shared" si="2018"/>
        <v/>
      </c>
      <c r="CJ446" s="28" t="str">
        <f t="shared" si="2018"/>
        <v/>
      </c>
      <c r="CK446" s="28" t="str">
        <f t="shared" si="2018"/>
        <v/>
      </c>
      <c r="CL446" s="28" t="str">
        <f t="shared" si="2018"/>
        <v/>
      </c>
      <c r="CM446" s="28" t="str">
        <f t="shared" si="2018"/>
        <v/>
      </c>
      <c r="CN446" s="28" t="str">
        <f t="shared" si="2018"/>
        <v/>
      </c>
      <c r="CO446" s="28" t="str">
        <f t="shared" si="2018"/>
        <v/>
      </c>
      <c r="CP446" s="28" t="str">
        <f t="shared" si="2018"/>
        <v/>
      </c>
      <c r="CQ446" s="28" t="str">
        <f t="shared" si="2018"/>
        <v/>
      </c>
      <c r="CR446" s="28" t="str">
        <f t="shared" si="2018"/>
        <v/>
      </c>
      <c r="CS446" s="28" t="str">
        <f t="shared" si="2018"/>
        <v/>
      </c>
      <c r="CT446" s="28" t="str">
        <f t="shared" si="2018"/>
        <v/>
      </c>
      <c r="CU446" s="28" t="str">
        <f t="shared" si="2018"/>
        <v/>
      </c>
      <c r="CV446" s="28" t="str">
        <f t="shared" si="2018"/>
        <v/>
      </c>
      <c r="CW446" s="28" t="str">
        <f t="shared" si="2018"/>
        <v/>
      </c>
      <c r="CX446" s="28" t="str">
        <f t="shared" si="2018"/>
        <v/>
      </c>
      <c r="CY446" s="28" t="str">
        <f t="shared" si="2018"/>
        <v/>
      </c>
      <c r="CZ446" s="28" t="str">
        <f t="shared" si="2018"/>
        <v/>
      </c>
      <c r="DA446" s="28" t="str">
        <f t="shared" si="2018"/>
        <v/>
      </c>
      <c r="DB446" s="28" t="str">
        <f t="shared" si="2018"/>
        <v/>
      </c>
      <c r="DC446" s="28" t="str">
        <f t="shared" si="2018"/>
        <v/>
      </c>
      <c r="DD446" s="28" t="str">
        <f t="shared" si="2018"/>
        <v/>
      </c>
      <c r="DE446" s="28" t="str">
        <f t="shared" si="2018"/>
        <v/>
      </c>
      <c r="DF446" s="28" t="str">
        <f t="shared" si="2018"/>
        <v/>
      </c>
      <c r="DG446" s="28" t="str">
        <f t="shared" si="2018"/>
        <v/>
      </c>
      <c r="DH446" s="28" t="str">
        <f t="shared" si="2018"/>
        <v/>
      </c>
      <c r="DI446" s="28" t="str">
        <f t="shared" si="2018"/>
        <v/>
      </c>
      <c r="DJ446" s="28" t="str">
        <f t="shared" si="2018"/>
        <v/>
      </c>
      <c r="DK446" s="28" t="str">
        <f t="shared" si="2018"/>
        <v/>
      </c>
      <c r="DL446" s="28" t="str">
        <f t="shared" si="2018"/>
        <v/>
      </c>
      <c r="DM446" s="28" t="str">
        <f t="shared" si="2018"/>
        <v/>
      </c>
      <c r="DN446" s="28" t="str">
        <f t="shared" si="2018"/>
        <v/>
      </c>
      <c r="DO446" s="28" t="str">
        <f t="shared" si="2018"/>
        <v/>
      </c>
      <c r="DP446" s="28" t="str">
        <f t="shared" si="2018"/>
        <v/>
      </c>
      <c r="DQ446" s="28" t="str">
        <f t="shared" si="2018"/>
        <v/>
      </c>
      <c r="DR446" s="28" t="str">
        <f t="shared" si="2018"/>
        <v/>
      </c>
      <c r="DS446" s="28" t="str">
        <f t="shared" si="2018"/>
        <v/>
      </c>
      <c r="DT446" s="28" t="str">
        <f t="shared" si="2018"/>
        <v/>
      </c>
      <c r="DU446" s="28" t="str">
        <f t="shared" si="2018"/>
        <v/>
      </c>
      <c r="DV446" s="28" t="str">
        <f t="shared" si="2018"/>
        <v/>
      </c>
      <c r="DW446" s="28" t="str">
        <f t="shared" si="2018"/>
        <v/>
      </c>
      <c r="DX446" s="28" t="str">
        <f t="shared" ref="DX446:GI446" si="2019">IF($BJ446&lt;=DX$409,ROUND(_xlfn.IFS($BJ$406="u_inc",$BJ446/DX$409,$BJ$406="u_rand",DW107,$BJ$406="u_norm",DW162)*ROUNDDOWN(((DX$407-DX$408)/DX$406),0),0)*DX$406+DX$408,"")</f>
        <v/>
      </c>
      <c r="DY446" s="28" t="str">
        <f t="shared" si="2019"/>
        <v/>
      </c>
      <c r="DZ446" s="28" t="str">
        <f t="shared" si="2019"/>
        <v/>
      </c>
      <c r="EA446" s="28" t="str">
        <f t="shared" si="2019"/>
        <v/>
      </c>
      <c r="EB446" s="28" t="str">
        <f t="shared" si="2019"/>
        <v/>
      </c>
      <c r="EC446" s="28" t="str">
        <f t="shared" si="2019"/>
        <v/>
      </c>
      <c r="ED446" s="28" t="str">
        <f t="shared" si="2019"/>
        <v/>
      </c>
      <c r="EE446" s="28" t="str">
        <f t="shared" si="2019"/>
        <v/>
      </c>
      <c r="EF446" s="28" t="str">
        <f t="shared" si="2019"/>
        <v/>
      </c>
      <c r="EG446" s="28" t="str">
        <f t="shared" si="2019"/>
        <v/>
      </c>
      <c r="EH446" s="28" t="str">
        <f t="shared" si="2019"/>
        <v/>
      </c>
      <c r="EI446" s="28" t="str">
        <f t="shared" si="2019"/>
        <v/>
      </c>
      <c r="EJ446" s="28" t="str">
        <f t="shared" si="2019"/>
        <v/>
      </c>
      <c r="EK446" s="28" t="str">
        <f t="shared" si="2019"/>
        <v/>
      </c>
      <c r="EL446" s="28" t="str">
        <f t="shared" si="2019"/>
        <v/>
      </c>
      <c r="EM446" s="28" t="str">
        <f t="shared" si="2019"/>
        <v/>
      </c>
      <c r="EN446" s="28" t="str">
        <f t="shared" si="2019"/>
        <v/>
      </c>
      <c r="EO446" s="28" t="str">
        <f t="shared" si="2019"/>
        <v/>
      </c>
      <c r="EP446" s="28" t="str">
        <f t="shared" si="2019"/>
        <v/>
      </c>
      <c r="EQ446" s="28" t="str">
        <f t="shared" si="2019"/>
        <v/>
      </c>
      <c r="ER446" s="28" t="str">
        <f t="shared" si="2019"/>
        <v/>
      </c>
      <c r="ES446" s="28" t="str">
        <f t="shared" si="2019"/>
        <v/>
      </c>
      <c r="ET446" s="28" t="str">
        <f t="shared" si="2019"/>
        <v/>
      </c>
      <c r="EU446" s="28" t="str">
        <f t="shared" si="2019"/>
        <v/>
      </c>
      <c r="EV446" s="28" t="str">
        <f t="shared" si="2019"/>
        <v/>
      </c>
      <c r="EW446" s="28" t="str">
        <f t="shared" si="2019"/>
        <v/>
      </c>
      <c r="EX446" s="28" t="str">
        <f t="shared" si="2019"/>
        <v/>
      </c>
      <c r="EY446" s="28" t="str">
        <f t="shared" si="2019"/>
        <v/>
      </c>
      <c r="EZ446" s="28" t="str">
        <f t="shared" si="2019"/>
        <v/>
      </c>
      <c r="FA446" s="28" t="str">
        <f t="shared" si="2019"/>
        <v/>
      </c>
      <c r="FB446" s="28" t="str">
        <f t="shared" si="2019"/>
        <v/>
      </c>
      <c r="FC446" s="28" t="str">
        <f t="shared" si="2019"/>
        <v/>
      </c>
      <c r="FD446" s="28" t="str">
        <f t="shared" si="2019"/>
        <v/>
      </c>
      <c r="FE446" s="28" t="str">
        <f t="shared" si="2019"/>
        <v/>
      </c>
      <c r="FF446" s="28" t="str">
        <f t="shared" si="2019"/>
        <v/>
      </c>
      <c r="FG446" s="28" t="str">
        <f t="shared" si="2019"/>
        <v/>
      </c>
      <c r="FH446" s="28" t="str">
        <f t="shared" si="2019"/>
        <v/>
      </c>
      <c r="FI446" s="28" t="str">
        <f t="shared" si="2019"/>
        <v/>
      </c>
      <c r="FJ446" s="28" t="str">
        <f t="shared" si="2019"/>
        <v/>
      </c>
      <c r="FK446" s="28" t="str">
        <f t="shared" si="2019"/>
        <v/>
      </c>
      <c r="FL446" s="28" t="str">
        <f t="shared" si="2019"/>
        <v/>
      </c>
      <c r="FM446" s="28" t="str">
        <f t="shared" si="2019"/>
        <v/>
      </c>
      <c r="FN446" s="28" t="str">
        <f t="shared" si="2019"/>
        <v/>
      </c>
      <c r="FO446" s="28" t="str">
        <f t="shared" si="2019"/>
        <v/>
      </c>
      <c r="FP446" s="28" t="str">
        <f t="shared" si="2019"/>
        <v/>
      </c>
      <c r="FQ446" s="28" t="str">
        <f t="shared" si="2019"/>
        <v/>
      </c>
      <c r="FR446" s="28" t="str">
        <f t="shared" si="2019"/>
        <v/>
      </c>
      <c r="FS446" s="28" t="str">
        <f t="shared" si="2019"/>
        <v/>
      </c>
      <c r="FT446" s="28" t="str">
        <f t="shared" si="2019"/>
        <v/>
      </c>
      <c r="FU446" s="28" t="str">
        <f t="shared" si="2019"/>
        <v/>
      </c>
      <c r="FV446" s="28" t="str">
        <f t="shared" si="2019"/>
        <v/>
      </c>
      <c r="FW446" s="28" t="str">
        <f t="shared" si="2019"/>
        <v/>
      </c>
      <c r="FX446" s="28" t="str">
        <f t="shared" si="2019"/>
        <v/>
      </c>
      <c r="FY446" s="28" t="str">
        <f t="shared" si="2019"/>
        <v/>
      </c>
      <c r="FZ446" s="28" t="str">
        <f t="shared" si="2019"/>
        <v/>
      </c>
      <c r="GA446" s="28" t="str">
        <f t="shared" si="2019"/>
        <v/>
      </c>
      <c r="GB446" s="28" t="str">
        <f t="shared" si="2019"/>
        <v/>
      </c>
      <c r="GC446" s="28" t="str">
        <f t="shared" si="2019"/>
        <v/>
      </c>
      <c r="GD446" s="28" t="str">
        <f t="shared" si="2019"/>
        <v/>
      </c>
      <c r="GE446" s="28" t="str">
        <f t="shared" si="2019"/>
        <v/>
      </c>
      <c r="GF446" s="28" t="str">
        <f t="shared" si="2019"/>
        <v/>
      </c>
      <c r="GG446" s="28" t="str">
        <f t="shared" si="2019"/>
        <v/>
      </c>
      <c r="GH446" s="28" t="str">
        <f t="shared" si="2019"/>
        <v/>
      </c>
      <c r="GI446" s="28" t="str">
        <f t="shared" si="2019"/>
        <v/>
      </c>
      <c r="GJ446" s="28" t="str">
        <f t="shared" ref="GJ446:IU446" si="2020">IF($BJ446&lt;=GJ$409,ROUND(_xlfn.IFS($BJ$406="u_inc",$BJ446/GJ$409,$BJ$406="u_rand",GI107,$BJ$406="u_norm",GI162)*ROUNDDOWN(((GJ$407-GJ$408)/GJ$406),0),0)*GJ$406+GJ$408,"")</f>
        <v/>
      </c>
      <c r="GK446" s="28" t="str">
        <f t="shared" si="2020"/>
        <v/>
      </c>
      <c r="GL446" s="28" t="str">
        <f t="shared" si="2020"/>
        <v/>
      </c>
      <c r="GM446" s="28" t="str">
        <f t="shared" si="2020"/>
        <v/>
      </c>
      <c r="GN446" s="28" t="str">
        <f t="shared" si="2020"/>
        <v/>
      </c>
      <c r="GO446" s="28" t="str">
        <f t="shared" si="2020"/>
        <v/>
      </c>
      <c r="GP446" s="28" t="str">
        <f t="shared" si="2020"/>
        <v/>
      </c>
      <c r="GQ446" s="28" t="str">
        <f t="shared" si="2020"/>
        <v/>
      </c>
      <c r="GR446" s="28" t="str">
        <f t="shared" si="2020"/>
        <v/>
      </c>
      <c r="GS446" s="28" t="str">
        <f t="shared" si="2020"/>
        <v/>
      </c>
      <c r="GT446" s="28" t="str">
        <f t="shared" si="2020"/>
        <v/>
      </c>
      <c r="GU446" s="28" t="str">
        <f t="shared" si="2020"/>
        <v/>
      </c>
      <c r="GV446" s="28" t="str">
        <f t="shared" si="2020"/>
        <v/>
      </c>
      <c r="GW446" s="28" t="str">
        <f t="shared" si="2020"/>
        <v/>
      </c>
      <c r="GX446" s="28" t="str">
        <f t="shared" si="2020"/>
        <v/>
      </c>
      <c r="GY446" s="28" t="str">
        <f t="shared" si="2020"/>
        <v/>
      </c>
      <c r="GZ446" s="28" t="str">
        <f t="shared" si="2020"/>
        <v/>
      </c>
      <c r="HA446" s="28" t="str">
        <f t="shared" si="2020"/>
        <v/>
      </c>
      <c r="HB446" s="28" t="str">
        <f t="shared" si="2020"/>
        <v/>
      </c>
      <c r="HC446" s="28" t="str">
        <f t="shared" si="2020"/>
        <v/>
      </c>
      <c r="HD446" s="28" t="str">
        <f t="shared" si="2020"/>
        <v/>
      </c>
      <c r="HE446" s="28" t="str">
        <f t="shared" si="2020"/>
        <v/>
      </c>
      <c r="HF446" s="28" t="str">
        <f t="shared" si="2020"/>
        <v/>
      </c>
      <c r="HG446" s="28" t="str">
        <f t="shared" si="2020"/>
        <v/>
      </c>
      <c r="HH446" s="28" t="str">
        <f t="shared" si="2020"/>
        <v/>
      </c>
      <c r="HI446" s="28" t="str">
        <f t="shared" si="2020"/>
        <v/>
      </c>
      <c r="HJ446" s="28" t="str">
        <f t="shared" si="2020"/>
        <v/>
      </c>
      <c r="HK446" s="28" t="str">
        <f t="shared" si="2020"/>
        <v/>
      </c>
      <c r="HL446" s="28" t="str">
        <f t="shared" si="2020"/>
        <v/>
      </c>
      <c r="HM446" s="28" t="str">
        <f t="shared" si="2020"/>
        <v/>
      </c>
      <c r="HN446" s="28" t="str">
        <f t="shared" si="2020"/>
        <v/>
      </c>
      <c r="HO446" s="28" t="str">
        <f t="shared" si="2020"/>
        <v/>
      </c>
      <c r="HP446" s="28" t="str">
        <f t="shared" si="2020"/>
        <v/>
      </c>
      <c r="HQ446" s="28" t="str">
        <f t="shared" si="2020"/>
        <v/>
      </c>
      <c r="HR446" s="28" t="str">
        <f t="shared" si="2020"/>
        <v/>
      </c>
      <c r="HS446" s="28" t="str">
        <f t="shared" si="2020"/>
        <v/>
      </c>
      <c r="HT446" s="28" t="str">
        <f t="shared" si="2020"/>
        <v/>
      </c>
      <c r="HU446" s="28" t="str">
        <f t="shared" si="2020"/>
        <v/>
      </c>
      <c r="HV446" s="28" t="str">
        <f t="shared" si="2020"/>
        <v/>
      </c>
      <c r="HW446" s="28" t="str">
        <f t="shared" si="2020"/>
        <v/>
      </c>
      <c r="HX446" s="28" t="str">
        <f t="shared" si="2020"/>
        <v/>
      </c>
      <c r="HY446" s="28" t="str">
        <f t="shared" si="2020"/>
        <v/>
      </c>
      <c r="HZ446" s="28" t="str">
        <f t="shared" si="2020"/>
        <v/>
      </c>
      <c r="IA446" s="28" t="str">
        <f t="shared" si="2020"/>
        <v/>
      </c>
      <c r="IB446" s="28" t="str">
        <f t="shared" si="2020"/>
        <v/>
      </c>
      <c r="IC446" s="28" t="str">
        <f t="shared" si="2020"/>
        <v/>
      </c>
      <c r="ID446" s="28" t="str">
        <f t="shared" si="2020"/>
        <v/>
      </c>
      <c r="IE446" s="28" t="str">
        <f t="shared" si="2020"/>
        <v/>
      </c>
      <c r="IF446" s="28" t="str">
        <f t="shared" si="2020"/>
        <v/>
      </c>
      <c r="IG446" s="28" t="str">
        <f t="shared" si="2020"/>
        <v/>
      </c>
      <c r="IH446" s="28" t="str">
        <f t="shared" si="2020"/>
        <v/>
      </c>
      <c r="II446" s="28" t="str">
        <f t="shared" si="2020"/>
        <v/>
      </c>
      <c r="IJ446" s="28" t="str">
        <f t="shared" si="2020"/>
        <v/>
      </c>
      <c r="IK446" s="28" t="str">
        <f t="shared" si="2020"/>
        <v/>
      </c>
      <c r="IL446" s="28" t="str">
        <f t="shared" si="2020"/>
        <v/>
      </c>
      <c r="IM446" s="28" t="str">
        <f t="shared" si="2020"/>
        <v/>
      </c>
      <c r="IN446" s="28" t="str">
        <f t="shared" si="2020"/>
        <v/>
      </c>
      <c r="IO446" s="28" t="str">
        <f t="shared" si="2020"/>
        <v/>
      </c>
      <c r="IP446" s="28" t="str">
        <f t="shared" si="2020"/>
        <v/>
      </c>
      <c r="IQ446" s="28" t="str">
        <f t="shared" si="2020"/>
        <v/>
      </c>
      <c r="IR446" s="28" t="str">
        <f t="shared" si="2020"/>
        <v/>
      </c>
      <c r="IS446" s="28" t="str">
        <f t="shared" si="2020"/>
        <v/>
      </c>
      <c r="IT446" s="28" t="str">
        <f t="shared" si="2020"/>
        <v/>
      </c>
      <c r="IU446" s="28" t="str">
        <f t="shared" si="2020"/>
        <v/>
      </c>
      <c r="IV446" s="28" t="str">
        <f t="shared" ref="IV446:JC446" si="2021">IF($BJ446&lt;=IV$409,ROUND(_xlfn.IFS($BJ$406="u_inc",$BJ446/IV$409,$BJ$406="u_rand",IU107,$BJ$406="u_norm",IU162)*ROUNDDOWN(((IV$407-IV$408)/IV$406),0),0)*IV$406+IV$408,"")</f>
        <v/>
      </c>
      <c r="IW446" s="28" t="str">
        <f t="shared" si="2021"/>
        <v/>
      </c>
      <c r="IX446" s="28" t="str">
        <f t="shared" si="2021"/>
        <v/>
      </c>
      <c r="IY446" s="28" t="str">
        <f t="shared" si="2021"/>
        <v/>
      </c>
      <c r="IZ446" s="28" t="str">
        <f t="shared" si="2021"/>
        <v/>
      </c>
      <c r="JA446" s="28" t="str">
        <f t="shared" si="2021"/>
        <v/>
      </c>
      <c r="JB446" s="28" t="str">
        <f t="shared" si="2021"/>
        <v/>
      </c>
      <c r="JC446" s="28" t="str">
        <f t="shared" si="2021"/>
        <v/>
      </c>
    </row>
    <row r="447" spans="6:263" x14ac:dyDescent="0.45">
      <c r="BJ447">
        <v>31</v>
      </c>
      <c r="BL447" s="28" t="str">
        <f t="shared" ref="BL447:DW447" si="2022">IF($BJ447&lt;=BL$409,ROUND(_xlfn.IFS($BJ$406="u_inc",$BJ447/BL$409,$BJ$406="u_rand",BK108,$BJ$406="u_norm",BK163)*ROUNDDOWN(((BL$407-BL$408)/BL$406),0),0)*BL$406+BL$408,"")</f>
        <v/>
      </c>
      <c r="BM447" s="28" t="str">
        <f t="shared" si="2022"/>
        <v/>
      </c>
      <c r="BN447" s="28" t="str">
        <f t="shared" si="2022"/>
        <v/>
      </c>
      <c r="BO447" s="28" t="str">
        <f t="shared" si="2022"/>
        <v/>
      </c>
      <c r="BP447" s="28" t="str">
        <f t="shared" si="2022"/>
        <v/>
      </c>
      <c r="BQ447" s="28" t="str">
        <f t="shared" si="2022"/>
        <v/>
      </c>
      <c r="BR447" s="28" t="str">
        <f t="shared" si="2022"/>
        <v/>
      </c>
      <c r="BS447" s="28" t="str">
        <f t="shared" si="2022"/>
        <v/>
      </c>
      <c r="BT447" s="28" t="str">
        <f t="shared" si="2022"/>
        <v/>
      </c>
      <c r="BU447" s="28" t="str">
        <f t="shared" si="2022"/>
        <v/>
      </c>
      <c r="BV447" s="28" t="str">
        <f t="shared" si="2022"/>
        <v/>
      </c>
      <c r="BW447" s="28" t="str">
        <f t="shared" si="2022"/>
        <v/>
      </c>
      <c r="BX447" s="28" t="str">
        <f t="shared" si="2022"/>
        <v/>
      </c>
      <c r="BY447" s="28" t="str">
        <f t="shared" si="2022"/>
        <v/>
      </c>
      <c r="BZ447" s="28" t="str">
        <f t="shared" si="2022"/>
        <v/>
      </c>
      <c r="CA447" s="28" t="str">
        <f t="shared" si="2022"/>
        <v/>
      </c>
      <c r="CB447" s="28" t="str">
        <f t="shared" si="2022"/>
        <v/>
      </c>
      <c r="CC447" s="28" t="str">
        <f t="shared" si="2022"/>
        <v/>
      </c>
      <c r="CD447" s="28" t="str">
        <f t="shared" si="2022"/>
        <v/>
      </c>
      <c r="CE447" s="28" t="str">
        <f t="shared" si="2022"/>
        <v/>
      </c>
      <c r="CF447" s="28" t="str">
        <f t="shared" si="2022"/>
        <v/>
      </c>
      <c r="CG447" s="28" t="str">
        <f t="shared" si="2022"/>
        <v/>
      </c>
      <c r="CH447" s="28" t="str">
        <f t="shared" si="2022"/>
        <v/>
      </c>
      <c r="CI447" s="28" t="str">
        <f t="shared" si="2022"/>
        <v/>
      </c>
      <c r="CJ447" s="28" t="str">
        <f t="shared" si="2022"/>
        <v/>
      </c>
      <c r="CK447" s="28" t="str">
        <f t="shared" si="2022"/>
        <v/>
      </c>
      <c r="CL447" s="28" t="str">
        <f t="shared" si="2022"/>
        <v/>
      </c>
      <c r="CM447" s="28" t="str">
        <f t="shared" si="2022"/>
        <v/>
      </c>
      <c r="CN447" s="28" t="str">
        <f t="shared" si="2022"/>
        <v/>
      </c>
      <c r="CO447" s="28" t="str">
        <f t="shared" si="2022"/>
        <v/>
      </c>
      <c r="CP447" s="28" t="str">
        <f t="shared" si="2022"/>
        <v/>
      </c>
      <c r="CQ447" s="28" t="str">
        <f t="shared" si="2022"/>
        <v/>
      </c>
      <c r="CR447" s="28" t="str">
        <f t="shared" si="2022"/>
        <v/>
      </c>
      <c r="CS447" s="28" t="str">
        <f t="shared" si="2022"/>
        <v/>
      </c>
      <c r="CT447" s="28" t="str">
        <f t="shared" si="2022"/>
        <v/>
      </c>
      <c r="CU447" s="28" t="str">
        <f t="shared" si="2022"/>
        <v/>
      </c>
      <c r="CV447" s="28" t="str">
        <f t="shared" si="2022"/>
        <v/>
      </c>
      <c r="CW447" s="28" t="str">
        <f t="shared" si="2022"/>
        <v/>
      </c>
      <c r="CX447" s="28" t="str">
        <f t="shared" si="2022"/>
        <v/>
      </c>
      <c r="CY447" s="28" t="str">
        <f t="shared" si="2022"/>
        <v/>
      </c>
      <c r="CZ447" s="28" t="str">
        <f t="shared" si="2022"/>
        <v/>
      </c>
      <c r="DA447" s="28" t="str">
        <f t="shared" si="2022"/>
        <v/>
      </c>
      <c r="DB447" s="28" t="str">
        <f t="shared" si="2022"/>
        <v/>
      </c>
      <c r="DC447" s="28" t="str">
        <f t="shared" si="2022"/>
        <v/>
      </c>
      <c r="DD447" s="28" t="str">
        <f t="shared" si="2022"/>
        <v/>
      </c>
      <c r="DE447" s="28" t="str">
        <f t="shared" si="2022"/>
        <v/>
      </c>
      <c r="DF447" s="28" t="str">
        <f t="shared" si="2022"/>
        <v/>
      </c>
      <c r="DG447" s="28" t="str">
        <f t="shared" si="2022"/>
        <v/>
      </c>
      <c r="DH447" s="28" t="str">
        <f t="shared" si="2022"/>
        <v/>
      </c>
      <c r="DI447" s="28" t="str">
        <f t="shared" si="2022"/>
        <v/>
      </c>
      <c r="DJ447" s="28" t="str">
        <f t="shared" si="2022"/>
        <v/>
      </c>
      <c r="DK447" s="28" t="str">
        <f t="shared" si="2022"/>
        <v/>
      </c>
      <c r="DL447" s="28" t="str">
        <f t="shared" si="2022"/>
        <v/>
      </c>
      <c r="DM447" s="28" t="str">
        <f t="shared" si="2022"/>
        <v/>
      </c>
      <c r="DN447" s="28" t="str">
        <f t="shared" si="2022"/>
        <v/>
      </c>
      <c r="DO447" s="28" t="str">
        <f t="shared" si="2022"/>
        <v/>
      </c>
      <c r="DP447" s="28" t="str">
        <f t="shared" si="2022"/>
        <v/>
      </c>
      <c r="DQ447" s="28" t="str">
        <f t="shared" si="2022"/>
        <v/>
      </c>
      <c r="DR447" s="28" t="str">
        <f t="shared" si="2022"/>
        <v/>
      </c>
      <c r="DS447" s="28" t="str">
        <f t="shared" si="2022"/>
        <v/>
      </c>
      <c r="DT447" s="28" t="str">
        <f t="shared" si="2022"/>
        <v/>
      </c>
      <c r="DU447" s="28" t="str">
        <f t="shared" si="2022"/>
        <v/>
      </c>
      <c r="DV447" s="28" t="str">
        <f t="shared" si="2022"/>
        <v/>
      </c>
      <c r="DW447" s="28" t="str">
        <f t="shared" si="2022"/>
        <v/>
      </c>
      <c r="DX447" s="28" t="str">
        <f t="shared" ref="DX447:GI447" si="2023">IF($BJ447&lt;=DX$409,ROUND(_xlfn.IFS($BJ$406="u_inc",$BJ447/DX$409,$BJ$406="u_rand",DW108,$BJ$406="u_norm",DW163)*ROUNDDOWN(((DX$407-DX$408)/DX$406),0),0)*DX$406+DX$408,"")</f>
        <v/>
      </c>
      <c r="DY447" s="28" t="str">
        <f t="shared" si="2023"/>
        <v/>
      </c>
      <c r="DZ447" s="28" t="str">
        <f t="shared" si="2023"/>
        <v/>
      </c>
      <c r="EA447" s="28" t="str">
        <f t="shared" si="2023"/>
        <v/>
      </c>
      <c r="EB447" s="28" t="str">
        <f t="shared" si="2023"/>
        <v/>
      </c>
      <c r="EC447" s="28" t="str">
        <f t="shared" si="2023"/>
        <v/>
      </c>
      <c r="ED447" s="28" t="str">
        <f t="shared" si="2023"/>
        <v/>
      </c>
      <c r="EE447" s="28" t="str">
        <f t="shared" si="2023"/>
        <v/>
      </c>
      <c r="EF447" s="28" t="str">
        <f t="shared" si="2023"/>
        <v/>
      </c>
      <c r="EG447" s="28" t="str">
        <f t="shared" si="2023"/>
        <v/>
      </c>
      <c r="EH447" s="28" t="str">
        <f t="shared" si="2023"/>
        <v/>
      </c>
      <c r="EI447" s="28" t="str">
        <f t="shared" si="2023"/>
        <v/>
      </c>
      <c r="EJ447" s="28" t="str">
        <f t="shared" si="2023"/>
        <v/>
      </c>
      <c r="EK447" s="28" t="str">
        <f t="shared" si="2023"/>
        <v/>
      </c>
      <c r="EL447" s="28" t="str">
        <f t="shared" si="2023"/>
        <v/>
      </c>
      <c r="EM447" s="28" t="str">
        <f t="shared" si="2023"/>
        <v/>
      </c>
      <c r="EN447" s="28" t="str">
        <f t="shared" si="2023"/>
        <v/>
      </c>
      <c r="EO447" s="28" t="str">
        <f t="shared" si="2023"/>
        <v/>
      </c>
      <c r="EP447" s="28" t="str">
        <f t="shared" si="2023"/>
        <v/>
      </c>
      <c r="EQ447" s="28" t="str">
        <f t="shared" si="2023"/>
        <v/>
      </c>
      <c r="ER447" s="28" t="str">
        <f t="shared" si="2023"/>
        <v/>
      </c>
      <c r="ES447" s="28" t="str">
        <f t="shared" si="2023"/>
        <v/>
      </c>
      <c r="ET447" s="28" t="str">
        <f t="shared" si="2023"/>
        <v/>
      </c>
      <c r="EU447" s="28" t="str">
        <f t="shared" si="2023"/>
        <v/>
      </c>
      <c r="EV447" s="28" t="str">
        <f t="shared" si="2023"/>
        <v/>
      </c>
      <c r="EW447" s="28" t="str">
        <f t="shared" si="2023"/>
        <v/>
      </c>
      <c r="EX447" s="28" t="str">
        <f t="shared" si="2023"/>
        <v/>
      </c>
      <c r="EY447" s="28" t="str">
        <f t="shared" si="2023"/>
        <v/>
      </c>
      <c r="EZ447" s="28" t="str">
        <f t="shared" si="2023"/>
        <v/>
      </c>
      <c r="FA447" s="28" t="str">
        <f t="shared" si="2023"/>
        <v/>
      </c>
      <c r="FB447" s="28" t="str">
        <f t="shared" si="2023"/>
        <v/>
      </c>
      <c r="FC447" s="28" t="str">
        <f t="shared" si="2023"/>
        <v/>
      </c>
      <c r="FD447" s="28" t="str">
        <f t="shared" si="2023"/>
        <v/>
      </c>
      <c r="FE447" s="28" t="str">
        <f t="shared" si="2023"/>
        <v/>
      </c>
      <c r="FF447" s="28" t="str">
        <f t="shared" si="2023"/>
        <v/>
      </c>
      <c r="FG447" s="28" t="str">
        <f t="shared" si="2023"/>
        <v/>
      </c>
      <c r="FH447" s="28" t="str">
        <f t="shared" si="2023"/>
        <v/>
      </c>
      <c r="FI447" s="28" t="str">
        <f t="shared" si="2023"/>
        <v/>
      </c>
      <c r="FJ447" s="28" t="str">
        <f t="shared" si="2023"/>
        <v/>
      </c>
      <c r="FK447" s="28" t="str">
        <f t="shared" si="2023"/>
        <v/>
      </c>
      <c r="FL447" s="28" t="str">
        <f t="shared" si="2023"/>
        <v/>
      </c>
      <c r="FM447" s="28" t="str">
        <f t="shared" si="2023"/>
        <v/>
      </c>
      <c r="FN447" s="28" t="str">
        <f t="shared" si="2023"/>
        <v/>
      </c>
      <c r="FO447" s="28" t="str">
        <f t="shared" si="2023"/>
        <v/>
      </c>
      <c r="FP447" s="28" t="str">
        <f t="shared" si="2023"/>
        <v/>
      </c>
      <c r="FQ447" s="28" t="str">
        <f t="shared" si="2023"/>
        <v/>
      </c>
      <c r="FR447" s="28" t="str">
        <f t="shared" si="2023"/>
        <v/>
      </c>
      <c r="FS447" s="28" t="str">
        <f t="shared" si="2023"/>
        <v/>
      </c>
      <c r="FT447" s="28" t="str">
        <f t="shared" si="2023"/>
        <v/>
      </c>
      <c r="FU447" s="28" t="str">
        <f t="shared" si="2023"/>
        <v/>
      </c>
      <c r="FV447" s="28" t="str">
        <f t="shared" si="2023"/>
        <v/>
      </c>
      <c r="FW447" s="28" t="str">
        <f t="shared" si="2023"/>
        <v/>
      </c>
      <c r="FX447" s="28" t="str">
        <f t="shared" si="2023"/>
        <v/>
      </c>
      <c r="FY447" s="28" t="str">
        <f t="shared" si="2023"/>
        <v/>
      </c>
      <c r="FZ447" s="28" t="str">
        <f t="shared" si="2023"/>
        <v/>
      </c>
      <c r="GA447" s="28" t="str">
        <f t="shared" si="2023"/>
        <v/>
      </c>
      <c r="GB447" s="28" t="str">
        <f t="shared" si="2023"/>
        <v/>
      </c>
      <c r="GC447" s="28" t="str">
        <f t="shared" si="2023"/>
        <v/>
      </c>
      <c r="GD447" s="28" t="str">
        <f t="shared" si="2023"/>
        <v/>
      </c>
      <c r="GE447" s="28" t="str">
        <f t="shared" si="2023"/>
        <v/>
      </c>
      <c r="GF447" s="28" t="str">
        <f t="shared" si="2023"/>
        <v/>
      </c>
      <c r="GG447" s="28" t="str">
        <f t="shared" si="2023"/>
        <v/>
      </c>
      <c r="GH447" s="28" t="str">
        <f t="shared" si="2023"/>
        <v/>
      </c>
      <c r="GI447" s="28" t="str">
        <f t="shared" si="2023"/>
        <v/>
      </c>
      <c r="GJ447" s="28" t="str">
        <f t="shared" ref="GJ447:IU447" si="2024">IF($BJ447&lt;=GJ$409,ROUND(_xlfn.IFS($BJ$406="u_inc",$BJ447/GJ$409,$BJ$406="u_rand",GI108,$BJ$406="u_norm",GI163)*ROUNDDOWN(((GJ$407-GJ$408)/GJ$406),0),0)*GJ$406+GJ$408,"")</f>
        <v/>
      </c>
      <c r="GK447" s="28" t="str">
        <f t="shared" si="2024"/>
        <v/>
      </c>
      <c r="GL447" s="28" t="str">
        <f t="shared" si="2024"/>
        <v/>
      </c>
      <c r="GM447" s="28" t="str">
        <f t="shared" si="2024"/>
        <v/>
      </c>
      <c r="GN447" s="28" t="str">
        <f t="shared" si="2024"/>
        <v/>
      </c>
      <c r="GO447" s="28" t="str">
        <f t="shared" si="2024"/>
        <v/>
      </c>
      <c r="GP447" s="28" t="str">
        <f t="shared" si="2024"/>
        <v/>
      </c>
      <c r="GQ447" s="28" t="str">
        <f t="shared" si="2024"/>
        <v/>
      </c>
      <c r="GR447" s="28" t="str">
        <f t="shared" si="2024"/>
        <v/>
      </c>
      <c r="GS447" s="28" t="str">
        <f t="shared" si="2024"/>
        <v/>
      </c>
      <c r="GT447" s="28" t="str">
        <f t="shared" si="2024"/>
        <v/>
      </c>
      <c r="GU447" s="28" t="str">
        <f t="shared" si="2024"/>
        <v/>
      </c>
      <c r="GV447" s="28" t="str">
        <f t="shared" si="2024"/>
        <v/>
      </c>
      <c r="GW447" s="28" t="str">
        <f t="shared" si="2024"/>
        <v/>
      </c>
      <c r="GX447" s="28" t="str">
        <f t="shared" si="2024"/>
        <v/>
      </c>
      <c r="GY447" s="28" t="str">
        <f t="shared" si="2024"/>
        <v/>
      </c>
      <c r="GZ447" s="28" t="str">
        <f t="shared" si="2024"/>
        <v/>
      </c>
      <c r="HA447" s="28" t="str">
        <f t="shared" si="2024"/>
        <v/>
      </c>
      <c r="HB447" s="28" t="str">
        <f t="shared" si="2024"/>
        <v/>
      </c>
      <c r="HC447" s="28" t="str">
        <f t="shared" si="2024"/>
        <v/>
      </c>
      <c r="HD447" s="28" t="str">
        <f t="shared" si="2024"/>
        <v/>
      </c>
      <c r="HE447" s="28" t="str">
        <f t="shared" si="2024"/>
        <v/>
      </c>
      <c r="HF447" s="28" t="str">
        <f t="shared" si="2024"/>
        <v/>
      </c>
      <c r="HG447" s="28" t="str">
        <f t="shared" si="2024"/>
        <v/>
      </c>
      <c r="HH447" s="28" t="str">
        <f t="shared" si="2024"/>
        <v/>
      </c>
      <c r="HI447" s="28" t="str">
        <f t="shared" si="2024"/>
        <v/>
      </c>
      <c r="HJ447" s="28" t="str">
        <f t="shared" si="2024"/>
        <v/>
      </c>
      <c r="HK447" s="28" t="str">
        <f t="shared" si="2024"/>
        <v/>
      </c>
      <c r="HL447" s="28" t="str">
        <f t="shared" si="2024"/>
        <v/>
      </c>
      <c r="HM447" s="28" t="str">
        <f t="shared" si="2024"/>
        <v/>
      </c>
      <c r="HN447" s="28" t="str">
        <f t="shared" si="2024"/>
        <v/>
      </c>
      <c r="HO447" s="28" t="str">
        <f t="shared" si="2024"/>
        <v/>
      </c>
      <c r="HP447" s="28" t="str">
        <f t="shared" si="2024"/>
        <v/>
      </c>
      <c r="HQ447" s="28" t="str">
        <f t="shared" si="2024"/>
        <v/>
      </c>
      <c r="HR447" s="28" t="str">
        <f t="shared" si="2024"/>
        <v/>
      </c>
      <c r="HS447" s="28" t="str">
        <f t="shared" si="2024"/>
        <v/>
      </c>
      <c r="HT447" s="28" t="str">
        <f t="shared" si="2024"/>
        <v/>
      </c>
      <c r="HU447" s="28" t="str">
        <f t="shared" si="2024"/>
        <v/>
      </c>
      <c r="HV447" s="28" t="str">
        <f t="shared" si="2024"/>
        <v/>
      </c>
      <c r="HW447" s="28" t="str">
        <f t="shared" si="2024"/>
        <v/>
      </c>
      <c r="HX447" s="28" t="str">
        <f t="shared" si="2024"/>
        <v/>
      </c>
      <c r="HY447" s="28" t="str">
        <f t="shared" si="2024"/>
        <v/>
      </c>
      <c r="HZ447" s="28" t="str">
        <f t="shared" si="2024"/>
        <v/>
      </c>
      <c r="IA447" s="28" t="str">
        <f t="shared" si="2024"/>
        <v/>
      </c>
      <c r="IB447" s="28" t="str">
        <f t="shared" si="2024"/>
        <v/>
      </c>
      <c r="IC447" s="28" t="str">
        <f t="shared" si="2024"/>
        <v/>
      </c>
      <c r="ID447" s="28" t="str">
        <f t="shared" si="2024"/>
        <v/>
      </c>
      <c r="IE447" s="28" t="str">
        <f t="shared" si="2024"/>
        <v/>
      </c>
      <c r="IF447" s="28" t="str">
        <f t="shared" si="2024"/>
        <v/>
      </c>
      <c r="IG447" s="28" t="str">
        <f t="shared" si="2024"/>
        <v/>
      </c>
      <c r="IH447" s="28" t="str">
        <f t="shared" si="2024"/>
        <v/>
      </c>
      <c r="II447" s="28" t="str">
        <f t="shared" si="2024"/>
        <v/>
      </c>
      <c r="IJ447" s="28" t="str">
        <f t="shared" si="2024"/>
        <v/>
      </c>
      <c r="IK447" s="28" t="str">
        <f t="shared" si="2024"/>
        <v/>
      </c>
      <c r="IL447" s="28" t="str">
        <f t="shared" si="2024"/>
        <v/>
      </c>
      <c r="IM447" s="28" t="str">
        <f t="shared" si="2024"/>
        <v/>
      </c>
      <c r="IN447" s="28" t="str">
        <f t="shared" si="2024"/>
        <v/>
      </c>
      <c r="IO447" s="28" t="str">
        <f t="shared" si="2024"/>
        <v/>
      </c>
      <c r="IP447" s="28" t="str">
        <f t="shared" si="2024"/>
        <v/>
      </c>
      <c r="IQ447" s="28" t="str">
        <f t="shared" si="2024"/>
        <v/>
      </c>
      <c r="IR447" s="28" t="str">
        <f t="shared" si="2024"/>
        <v/>
      </c>
      <c r="IS447" s="28" t="str">
        <f t="shared" si="2024"/>
        <v/>
      </c>
      <c r="IT447" s="28" t="str">
        <f t="shared" si="2024"/>
        <v/>
      </c>
      <c r="IU447" s="28" t="str">
        <f t="shared" si="2024"/>
        <v/>
      </c>
      <c r="IV447" s="28" t="str">
        <f t="shared" ref="IV447:JC447" si="2025">IF($BJ447&lt;=IV$409,ROUND(_xlfn.IFS($BJ$406="u_inc",$BJ447/IV$409,$BJ$406="u_rand",IU108,$BJ$406="u_norm",IU163)*ROUNDDOWN(((IV$407-IV$408)/IV$406),0),0)*IV$406+IV$408,"")</f>
        <v/>
      </c>
      <c r="IW447" s="28" t="str">
        <f t="shared" si="2025"/>
        <v/>
      </c>
      <c r="IX447" s="28" t="str">
        <f t="shared" si="2025"/>
        <v/>
      </c>
      <c r="IY447" s="28" t="str">
        <f t="shared" si="2025"/>
        <v/>
      </c>
      <c r="IZ447" s="28" t="str">
        <f t="shared" si="2025"/>
        <v/>
      </c>
      <c r="JA447" s="28" t="str">
        <f t="shared" si="2025"/>
        <v/>
      </c>
      <c r="JB447" s="28" t="str">
        <f t="shared" si="2025"/>
        <v/>
      </c>
      <c r="JC447" s="28" t="str">
        <f t="shared" si="2025"/>
        <v/>
      </c>
    </row>
    <row r="448" spans="6:263" x14ac:dyDescent="0.45">
      <c r="BJ448">
        <v>32</v>
      </c>
      <c r="BL448" s="28" t="str">
        <f t="shared" ref="BL448:DW448" si="2026">IF($BJ448&lt;=BL$409,ROUND(_xlfn.IFS($BJ$406="u_inc",$BJ448/BL$409,$BJ$406="u_rand",BK109,$BJ$406="u_norm",BK164)*ROUNDDOWN(((BL$407-BL$408)/BL$406),0),0)*BL$406+BL$408,"")</f>
        <v/>
      </c>
      <c r="BM448" s="28" t="str">
        <f t="shared" si="2026"/>
        <v/>
      </c>
      <c r="BN448" s="28" t="str">
        <f t="shared" si="2026"/>
        <v/>
      </c>
      <c r="BO448" s="28" t="str">
        <f t="shared" si="2026"/>
        <v/>
      </c>
      <c r="BP448" s="28" t="str">
        <f t="shared" si="2026"/>
        <v/>
      </c>
      <c r="BQ448" s="28" t="str">
        <f t="shared" si="2026"/>
        <v/>
      </c>
      <c r="BR448" s="28" t="str">
        <f t="shared" si="2026"/>
        <v/>
      </c>
      <c r="BS448" s="28" t="str">
        <f t="shared" si="2026"/>
        <v/>
      </c>
      <c r="BT448" s="28" t="str">
        <f t="shared" si="2026"/>
        <v/>
      </c>
      <c r="BU448" s="28" t="str">
        <f t="shared" si="2026"/>
        <v/>
      </c>
      <c r="BV448" s="28" t="str">
        <f t="shared" si="2026"/>
        <v/>
      </c>
      <c r="BW448" s="28" t="str">
        <f t="shared" si="2026"/>
        <v/>
      </c>
      <c r="BX448" s="28" t="str">
        <f t="shared" si="2026"/>
        <v/>
      </c>
      <c r="BY448" s="28" t="str">
        <f t="shared" si="2026"/>
        <v/>
      </c>
      <c r="BZ448" s="28" t="str">
        <f t="shared" si="2026"/>
        <v/>
      </c>
      <c r="CA448" s="28" t="str">
        <f t="shared" si="2026"/>
        <v/>
      </c>
      <c r="CB448" s="28" t="str">
        <f t="shared" si="2026"/>
        <v/>
      </c>
      <c r="CC448" s="28" t="str">
        <f t="shared" si="2026"/>
        <v/>
      </c>
      <c r="CD448" s="28" t="str">
        <f t="shared" si="2026"/>
        <v/>
      </c>
      <c r="CE448" s="28" t="str">
        <f t="shared" si="2026"/>
        <v/>
      </c>
      <c r="CF448" s="28" t="str">
        <f t="shared" si="2026"/>
        <v/>
      </c>
      <c r="CG448" s="28" t="str">
        <f t="shared" si="2026"/>
        <v/>
      </c>
      <c r="CH448" s="28" t="str">
        <f t="shared" si="2026"/>
        <v/>
      </c>
      <c r="CI448" s="28" t="str">
        <f t="shared" si="2026"/>
        <v/>
      </c>
      <c r="CJ448" s="28" t="str">
        <f t="shared" si="2026"/>
        <v/>
      </c>
      <c r="CK448" s="28" t="str">
        <f t="shared" si="2026"/>
        <v/>
      </c>
      <c r="CL448" s="28" t="str">
        <f t="shared" si="2026"/>
        <v/>
      </c>
      <c r="CM448" s="28" t="str">
        <f t="shared" si="2026"/>
        <v/>
      </c>
      <c r="CN448" s="28" t="str">
        <f t="shared" si="2026"/>
        <v/>
      </c>
      <c r="CO448" s="28" t="str">
        <f t="shared" si="2026"/>
        <v/>
      </c>
      <c r="CP448" s="28" t="str">
        <f t="shared" si="2026"/>
        <v/>
      </c>
      <c r="CQ448" s="28" t="str">
        <f t="shared" si="2026"/>
        <v/>
      </c>
      <c r="CR448" s="28" t="str">
        <f t="shared" si="2026"/>
        <v/>
      </c>
      <c r="CS448" s="28" t="str">
        <f t="shared" si="2026"/>
        <v/>
      </c>
      <c r="CT448" s="28" t="str">
        <f t="shared" si="2026"/>
        <v/>
      </c>
      <c r="CU448" s="28" t="str">
        <f t="shared" si="2026"/>
        <v/>
      </c>
      <c r="CV448" s="28" t="str">
        <f t="shared" si="2026"/>
        <v/>
      </c>
      <c r="CW448" s="28" t="str">
        <f t="shared" si="2026"/>
        <v/>
      </c>
      <c r="CX448" s="28" t="str">
        <f t="shared" si="2026"/>
        <v/>
      </c>
      <c r="CY448" s="28" t="str">
        <f t="shared" si="2026"/>
        <v/>
      </c>
      <c r="CZ448" s="28" t="str">
        <f t="shared" si="2026"/>
        <v/>
      </c>
      <c r="DA448" s="28" t="str">
        <f t="shared" si="2026"/>
        <v/>
      </c>
      <c r="DB448" s="28" t="str">
        <f t="shared" si="2026"/>
        <v/>
      </c>
      <c r="DC448" s="28" t="str">
        <f t="shared" si="2026"/>
        <v/>
      </c>
      <c r="DD448" s="28" t="str">
        <f t="shared" si="2026"/>
        <v/>
      </c>
      <c r="DE448" s="28" t="str">
        <f t="shared" si="2026"/>
        <v/>
      </c>
      <c r="DF448" s="28" t="str">
        <f t="shared" si="2026"/>
        <v/>
      </c>
      <c r="DG448" s="28" t="str">
        <f t="shared" si="2026"/>
        <v/>
      </c>
      <c r="DH448" s="28" t="str">
        <f t="shared" si="2026"/>
        <v/>
      </c>
      <c r="DI448" s="28" t="str">
        <f t="shared" si="2026"/>
        <v/>
      </c>
      <c r="DJ448" s="28" t="str">
        <f t="shared" si="2026"/>
        <v/>
      </c>
      <c r="DK448" s="28" t="str">
        <f t="shared" si="2026"/>
        <v/>
      </c>
      <c r="DL448" s="28" t="str">
        <f t="shared" si="2026"/>
        <v/>
      </c>
      <c r="DM448" s="28" t="str">
        <f t="shared" si="2026"/>
        <v/>
      </c>
      <c r="DN448" s="28" t="str">
        <f t="shared" si="2026"/>
        <v/>
      </c>
      <c r="DO448" s="28" t="str">
        <f t="shared" si="2026"/>
        <v/>
      </c>
      <c r="DP448" s="28" t="str">
        <f t="shared" si="2026"/>
        <v/>
      </c>
      <c r="DQ448" s="28" t="str">
        <f t="shared" si="2026"/>
        <v/>
      </c>
      <c r="DR448" s="28" t="str">
        <f t="shared" si="2026"/>
        <v/>
      </c>
      <c r="DS448" s="28" t="str">
        <f t="shared" si="2026"/>
        <v/>
      </c>
      <c r="DT448" s="28" t="str">
        <f t="shared" si="2026"/>
        <v/>
      </c>
      <c r="DU448" s="28" t="str">
        <f t="shared" si="2026"/>
        <v/>
      </c>
      <c r="DV448" s="28" t="str">
        <f t="shared" si="2026"/>
        <v/>
      </c>
      <c r="DW448" s="28" t="str">
        <f t="shared" si="2026"/>
        <v/>
      </c>
      <c r="DX448" s="28" t="str">
        <f t="shared" ref="DX448:GI448" si="2027">IF($BJ448&lt;=DX$409,ROUND(_xlfn.IFS($BJ$406="u_inc",$BJ448/DX$409,$BJ$406="u_rand",DW109,$BJ$406="u_norm",DW164)*ROUNDDOWN(((DX$407-DX$408)/DX$406),0),0)*DX$406+DX$408,"")</f>
        <v/>
      </c>
      <c r="DY448" s="28" t="str">
        <f t="shared" si="2027"/>
        <v/>
      </c>
      <c r="DZ448" s="28" t="str">
        <f t="shared" si="2027"/>
        <v/>
      </c>
      <c r="EA448" s="28" t="str">
        <f t="shared" si="2027"/>
        <v/>
      </c>
      <c r="EB448" s="28" t="str">
        <f t="shared" si="2027"/>
        <v/>
      </c>
      <c r="EC448" s="28" t="str">
        <f t="shared" si="2027"/>
        <v/>
      </c>
      <c r="ED448" s="28" t="str">
        <f t="shared" si="2027"/>
        <v/>
      </c>
      <c r="EE448" s="28" t="str">
        <f t="shared" si="2027"/>
        <v/>
      </c>
      <c r="EF448" s="28" t="str">
        <f t="shared" si="2027"/>
        <v/>
      </c>
      <c r="EG448" s="28" t="str">
        <f t="shared" si="2027"/>
        <v/>
      </c>
      <c r="EH448" s="28" t="str">
        <f t="shared" si="2027"/>
        <v/>
      </c>
      <c r="EI448" s="28" t="str">
        <f t="shared" si="2027"/>
        <v/>
      </c>
      <c r="EJ448" s="28" t="str">
        <f t="shared" si="2027"/>
        <v/>
      </c>
      <c r="EK448" s="28" t="str">
        <f t="shared" si="2027"/>
        <v/>
      </c>
      <c r="EL448" s="28" t="str">
        <f t="shared" si="2027"/>
        <v/>
      </c>
      <c r="EM448" s="28" t="str">
        <f t="shared" si="2027"/>
        <v/>
      </c>
      <c r="EN448" s="28" t="str">
        <f t="shared" si="2027"/>
        <v/>
      </c>
      <c r="EO448" s="28" t="str">
        <f t="shared" si="2027"/>
        <v/>
      </c>
      <c r="EP448" s="28" t="str">
        <f t="shared" si="2027"/>
        <v/>
      </c>
      <c r="EQ448" s="28" t="str">
        <f t="shared" si="2027"/>
        <v/>
      </c>
      <c r="ER448" s="28" t="str">
        <f t="shared" si="2027"/>
        <v/>
      </c>
      <c r="ES448" s="28" t="str">
        <f t="shared" si="2027"/>
        <v/>
      </c>
      <c r="ET448" s="28" t="str">
        <f t="shared" si="2027"/>
        <v/>
      </c>
      <c r="EU448" s="28" t="str">
        <f t="shared" si="2027"/>
        <v/>
      </c>
      <c r="EV448" s="28" t="str">
        <f t="shared" si="2027"/>
        <v/>
      </c>
      <c r="EW448" s="28" t="str">
        <f t="shared" si="2027"/>
        <v/>
      </c>
      <c r="EX448" s="28" t="str">
        <f t="shared" si="2027"/>
        <v/>
      </c>
      <c r="EY448" s="28" t="str">
        <f t="shared" si="2027"/>
        <v/>
      </c>
      <c r="EZ448" s="28" t="str">
        <f t="shared" si="2027"/>
        <v/>
      </c>
      <c r="FA448" s="28" t="str">
        <f t="shared" si="2027"/>
        <v/>
      </c>
      <c r="FB448" s="28" t="str">
        <f t="shared" si="2027"/>
        <v/>
      </c>
      <c r="FC448" s="28" t="str">
        <f t="shared" si="2027"/>
        <v/>
      </c>
      <c r="FD448" s="28" t="str">
        <f t="shared" si="2027"/>
        <v/>
      </c>
      <c r="FE448" s="28" t="str">
        <f t="shared" si="2027"/>
        <v/>
      </c>
      <c r="FF448" s="28" t="str">
        <f t="shared" si="2027"/>
        <v/>
      </c>
      <c r="FG448" s="28" t="str">
        <f t="shared" si="2027"/>
        <v/>
      </c>
      <c r="FH448" s="28" t="str">
        <f t="shared" si="2027"/>
        <v/>
      </c>
      <c r="FI448" s="28" t="str">
        <f t="shared" si="2027"/>
        <v/>
      </c>
      <c r="FJ448" s="28" t="str">
        <f t="shared" si="2027"/>
        <v/>
      </c>
      <c r="FK448" s="28" t="str">
        <f t="shared" si="2027"/>
        <v/>
      </c>
      <c r="FL448" s="28" t="str">
        <f t="shared" si="2027"/>
        <v/>
      </c>
      <c r="FM448" s="28" t="str">
        <f t="shared" si="2027"/>
        <v/>
      </c>
      <c r="FN448" s="28" t="str">
        <f t="shared" si="2027"/>
        <v/>
      </c>
      <c r="FO448" s="28" t="str">
        <f t="shared" si="2027"/>
        <v/>
      </c>
      <c r="FP448" s="28" t="str">
        <f t="shared" si="2027"/>
        <v/>
      </c>
      <c r="FQ448" s="28" t="str">
        <f t="shared" si="2027"/>
        <v/>
      </c>
      <c r="FR448" s="28" t="str">
        <f t="shared" si="2027"/>
        <v/>
      </c>
      <c r="FS448" s="28" t="str">
        <f t="shared" si="2027"/>
        <v/>
      </c>
      <c r="FT448" s="28" t="str">
        <f t="shared" si="2027"/>
        <v/>
      </c>
      <c r="FU448" s="28" t="str">
        <f t="shared" si="2027"/>
        <v/>
      </c>
      <c r="FV448" s="28" t="str">
        <f t="shared" si="2027"/>
        <v/>
      </c>
      <c r="FW448" s="28" t="str">
        <f t="shared" si="2027"/>
        <v/>
      </c>
      <c r="FX448" s="28" t="str">
        <f t="shared" si="2027"/>
        <v/>
      </c>
      <c r="FY448" s="28" t="str">
        <f t="shared" si="2027"/>
        <v/>
      </c>
      <c r="FZ448" s="28" t="str">
        <f t="shared" si="2027"/>
        <v/>
      </c>
      <c r="GA448" s="28" t="str">
        <f t="shared" si="2027"/>
        <v/>
      </c>
      <c r="GB448" s="28" t="str">
        <f t="shared" si="2027"/>
        <v/>
      </c>
      <c r="GC448" s="28" t="str">
        <f t="shared" si="2027"/>
        <v/>
      </c>
      <c r="GD448" s="28" t="str">
        <f t="shared" si="2027"/>
        <v/>
      </c>
      <c r="GE448" s="28" t="str">
        <f t="shared" si="2027"/>
        <v/>
      </c>
      <c r="GF448" s="28" t="str">
        <f t="shared" si="2027"/>
        <v/>
      </c>
      <c r="GG448" s="28" t="str">
        <f t="shared" si="2027"/>
        <v/>
      </c>
      <c r="GH448" s="28" t="str">
        <f t="shared" si="2027"/>
        <v/>
      </c>
      <c r="GI448" s="28" t="str">
        <f t="shared" si="2027"/>
        <v/>
      </c>
      <c r="GJ448" s="28" t="str">
        <f t="shared" ref="GJ448:IU448" si="2028">IF($BJ448&lt;=GJ$409,ROUND(_xlfn.IFS($BJ$406="u_inc",$BJ448/GJ$409,$BJ$406="u_rand",GI109,$BJ$406="u_norm",GI164)*ROUNDDOWN(((GJ$407-GJ$408)/GJ$406),0),0)*GJ$406+GJ$408,"")</f>
        <v/>
      </c>
      <c r="GK448" s="28" t="str">
        <f t="shared" si="2028"/>
        <v/>
      </c>
      <c r="GL448" s="28" t="str">
        <f t="shared" si="2028"/>
        <v/>
      </c>
      <c r="GM448" s="28" t="str">
        <f t="shared" si="2028"/>
        <v/>
      </c>
      <c r="GN448" s="28" t="str">
        <f t="shared" si="2028"/>
        <v/>
      </c>
      <c r="GO448" s="28" t="str">
        <f t="shared" si="2028"/>
        <v/>
      </c>
      <c r="GP448" s="28" t="str">
        <f t="shared" si="2028"/>
        <v/>
      </c>
      <c r="GQ448" s="28" t="str">
        <f t="shared" si="2028"/>
        <v/>
      </c>
      <c r="GR448" s="28" t="str">
        <f t="shared" si="2028"/>
        <v/>
      </c>
      <c r="GS448" s="28" t="str">
        <f t="shared" si="2028"/>
        <v/>
      </c>
      <c r="GT448" s="28" t="str">
        <f t="shared" si="2028"/>
        <v/>
      </c>
      <c r="GU448" s="28" t="str">
        <f t="shared" si="2028"/>
        <v/>
      </c>
      <c r="GV448" s="28" t="str">
        <f t="shared" si="2028"/>
        <v/>
      </c>
      <c r="GW448" s="28" t="str">
        <f t="shared" si="2028"/>
        <v/>
      </c>
      <c r="GX448" s="28" t="str">
        <f t="shared" si="2028"/>
        <v/>
      </c>
      <c r="GY448" s="28" t="str">
        <f t="shared" si="2028"/>
        <v/>
      </c>
      <c r="GZ448" s="28" t="str">
        <f t="shared" si="2028"/>
        <v/>
      </c>
      <c r="HA448" s="28" t="str">
        <f t="shared" si="2028"/>
        <v/>
      </c>
      <c r="HB448" s="28" t="str">
        <f t="shared" si="2028"/>
        <v/>
      </c>
      <c r="HC448" s="28" t="str">
        <f t="shared" si="2028"/>
        <v/>
      </c>
      <c r="HD448" s="28" t="str">
        <f t="shared" si="2028"/>
        <v/>
      </c>
      <c r="HE448" s="28" t="str">
        <f t="shared" si="2028"/>
        <v/>
      </c>
      <c r="HF448" s="28" t="str">
        <f t="shared" si="2028"/>
        <v/>
      </c>
      <c r="HG448" s="28" t="str">
        <f t="shared" si="2028"/>
        <v/>
      </c>
      <c r="HH448" s="28" t="str">
        <f t="shared" si="2028"/>
        <v/>
      </c>
      <c r="HI448" s="28" t="str">
        <f t="shared" si="2028"/>
        <v/>
      </c>
      <c r="HJ448" s="28" t="str">
        <f t="shared" si="2028"/>
        <v/>
      </c>
      <c r="HK448" s="28" t="str">
        <f t="shared" si="2028"/>
        <v/>
      </c>
      <c r="HL448" s="28" t="str">
        <f t="shared" si="2028"/>
        <v/>
      </c>
      <c r="HM448" s="28" t="str">
        <f t="shared" si="2028"/>
        <v/>
      </c>
      <c r="HN448" s="28" t="str">
        <f t="shared" si="2028"/>
        <v/>
      </c>
      <c r="HO448" s="28" t="str">
        <f t="shared" si="2028"/>
        <v/>
      </c>
      <c r="HP448" s="28" t="str">
        <f t="shared" si="2028"/>
        <v/>
      </c>
      <c r="HQ448" s="28" t="str">
        <f t="shared" si="2028"/>
        <v/>
      </c>
      <c r="HR448" s="28" t="str">
        <f t="shared" si="2028"/>
        <v/>
      </c>
      <c r="HS448" s="28" t="str">
        <f t="shared" si="2028"/>
        <v/>
      </c>
      <c r="HT448" s="28" t="str">
        <f t="shared" si="2028"/>
        <v/>
      </c>
      <c r="HU448" s="28" t="str">
        <f t="shared" si="2028"/>
        <v/>
      </c>
      <c r="HV448" s="28" t="str">
        <f t="shared" si="2028"/>
        <v/>
      </c>
      <c r="HW448" s="28" t="str">
        <f t="shared" si="2028"/>
        <v/>
      </c>
      <c r="HX448" s="28" t="str">
        <f t="shared" si="2028"/>
        <v/>
      </c>
      <c r="HY448" s="28" t="str">
        <f t="shared" si="2028"/>
        <v/>
      </c>
      <c r="HZ448" s="28" t="str">
        <f t="shared" si="2028"/>
        <v/>
      </c>
      <c r="IA448" s="28" t="str">
        <f t="shared" si="2028"/>
        <v/>
      </c>
      <c r="IB448" s="28" t="str">
        <f t="shared" si="2028"/>
        <v/>
      </c>
      <c r="IC448" s="28" t="str">
        <f t="shared" si="2028"/>
        <v/>
      </c>
      <c r="ID448" s="28" t="str">
        <f t="shared" si="2028"/>
        <v/>
      </c>
      <c r="IE448" s="28" t="str">
        <f t="shared" si="2028"/>
        <v/>
      </c>
      <c r="IF448" s="28" t="str">
        <f t="shared" si="2028"/>
        <v/>
      </c>
      <c r="IG448" s="28" t="str">
        <f t="shared" si="2028"/>
        <v/>
      </c>
      <c r="IH448" s="28" t="str">
        <f t="shared" si="2028"/>
        <v/>
      </c>
      <c r="II448" s="28" t="str">
        <f t="shared" si="2028"/>
        <v/>
      </c>
      <c r="IJ448" s="28" t="str">
        <f t="shared" si="2028"/>
        <v/>
      </c>
      <c r="IK448" s="28" t="str">
        <f t="shared" si="2028"/>
        <v/>
      </c>
      <c r="IL448" s="28" t="str">
        <f t="shared" si="2028"/>
        <v/>
      </c>
      <c r="IM448" s="28" t="str">
        <f t="shared" si="2028"/>
        <v/>
      </c>
      <c r="IN448" s="28" t="str">
        <f t="shared" si="2028"/>
        <v/>
      </c>
      <c r="IO448" s="28" t="str">
        <f t="shared" si="2028"/>
        <v/>
      </c>
      <c r="IP448" s="28" t="str">
        <f t="shared" si="2028"/>
        <v/>
      </c>
      <c r="IQ448" s="28" t="str">
        <f t="shared" si="2028"/>
        <v/>
      </c>
      <c r="IR448" s="28" t="str">
        <f t="shared" si="2028"/>
        <v/>
      </c>
      <c r="IS448" s="28" t="str">
        <f t="shared" si="2028"/>
        <v/>
      </c>
      <c r="IT448" s="28" t="str">
        <f t="shared" si="2028"/>
        <v/>
      </c>
      <c r="IU448" s="28" t="str">
        <f t="shared" si="2028"/>
        <v/>
      </c>
      <c r="IV448" s="28" t="str">
        <f t="shared" ref="IV448:JC448" si="2029">IF($BJ448&lt;=IV$409,ROUND(_xlfn.IFS($BJ$406="u_inc",$BJ448/IV$409,$BJ$406="u_rand",IU109,$BJ$406="u_norm",IU164)*ROUNDDOWN(((IV$407-IV$408)/IV$406),0),0)*IV$406+IV$408,"")</f>
        <v/>
      </c>
      <c r="IW448" s="28" t="str">
        <f t="shared" si="2029"/>
        <v/>
      </c>
      <c r="IX448" s="28" t="str">
        <f t="shared" si="2029"/>
        <v/>
      </c>
      <c r="IY448" s="28" t="str">
        <f t="shared" si="2029"/>
        <v/>
      </c>
      <c r="IZ448" s="28" t="str">
        <f t="shared" si="2029"/>
        <v/>
      </c>
      <c r="JA448" s="28" t="str">
        <f t="shared" si="2029"/>
        <v/>
      </c>
      <c r="JB448" s="28" t="str">
        <f t="shared" si="2029"/>
        <v/>
      </c>
      <c r="JC448" s="28" t="str">
        <f t="shared" si="2029"/>
        <v/>
      </c>
    </row>
    <row r="449" spans="62:263" x14ac:dyDescent="0.45">
      <c r="BJ449">
        <v>33</v>
      </c>
      <c r="BL449" s="28" t="str">
        <f t="shared" ref="BL449:DW449" si="2030">IF($BJ449&lt;=BL$409,ROUND(_xlfn.IFS($BJ$406="u_inc",$BJ449/BL$409,$BJ$406="u_rand",BK110,$BJ$406="u_norm",BK165)*ROUNDDOWN(((BL$407-BL$408)/BL$406),0),0)*BL$406+BL$408,"")</f>
        <v/>
      </c>
      <c r="BM449" s="28" t="str">
        <f t="shared" si="2030"/>
        <v/>
      </c>
      <c r="BN449" s="28" t="str">
        <f t="shared" si="2030"/>
        <v/>
      </c>
      <c r="BO449" s="28" t="str">
        <f t="shared" si="2030"/>
        <v/>
      </c>
      <c r="BP449" s="28" t="str">
        <f t="shared" si="2030"/>
        <v/>
      </c>
      <c r="BQ449" s="28" t="str">
        <f t="shared" si="2030"/>
        <v/>
      </c>
      <c r="BR449" s="28" t="str">
        <f t="shared" si="2030"/>
        <v/>
      </c>
      <c r="BS449" s="28" t="str">
        <f t="shared" si="2030"/>
        <v/>
      </c>
      <c r="BT449" s="28" t="str">
        <f t="shared" si="2030"/>
        <v/>
      </c>
      <c r="BU449" s="28" t="str">
        <f t="shared" si="2030"/>
        <v/>
      </c>
      <c r="BV449" s="28" t="str">
        <f t="shared" si="2030"/>
        <v/>
      </c>
      <c r="BW449" s="28" t="str">
        <f t="shared" si="2030"/>
        <v/>
      </c>
      <c r="BX449" s="28" t="str">
        <f t="shared" si="2030"/>
        <v/>
      </c>
      <c r="BY449" s="28" t="str">
        <f t="shared" si="2030"/>
        <v/>
      </c>
      <c r="BZ449" s="28" t="str">
        <f t="shared" si="2030"/>
        <v/>
      </c>
      <c r="CA449" s="28" t="str">
        <f t="shared" si="2030"/>
        <v/>
      </c>
      <c r="CB449" s="28" t="str">
        <f t="shared" si="2030"/>
        <v/>
      </c>
      <c r="CC449" s="28" t="str">
        <f t="shared" si="2030"/>
        <v/>
      </c>
      <c r="CD449" s="28" t="str">
        <f t="shared" si="2030"/>
        <v/>
      </c>
      <c r="CE449" s="28" t="str">
        <f t="shared" si="2030"/>
        <v/>
      </c>
      <c r="CF449" s="28" t="str">
        <f t="shared" si="2030"/>
        <v/>
      </c>
      <c r="CG449" s="28" t="str">
        <f t="shared" si="2030"/>
        <v/>
      </c>
      <c r="CH449" s="28" t="str">
        <f t="shared" si="2030"/>
        <v/>
      </c>
      <c r="CI449" s="28" t="str">
        <f t="shared" si="2030"/>
        <v/>
      </c>
      <c r="CJ449" s="28" t="str">
        <f t="shared" si="2030"/>
        <v/>
      </c>
      <c r="CK449" s="28" t="str">
        <f t="shared" si="2030"/>
        <v/>
      </c>
      <c r="CL449" s="28" t="str">
        <f t="shared" si="2030"/>
        <v/>
      </c>
      <c r="CM449" s="28" t="str">
        <f t="shared" si="2030"/>
        <v/>
      </c>
      <c r="CN449" s="28" t="str">
        <f t="shared" si="2030"/>
        <v/>
      </c>
      <c r="CO449" s="28" t="str">
        <f t="shared" si="2030"/>
        <v/>
      </c>
      <c r="CP449" s="28" t="str">
        <f t="shared" si="2030"/>
        <v/>
      </c>
      <c r="CQ449" s="28" t="str">
        <f t="shared" si="2030"/>
        <v/>
      </c>
      <c r="CR449" s="28" t="str">
        <f t="shared" si="2030"/>
        <v/>
      </c>
      <c r="CS449" s="28" t="str">
        <f t="shared" si="2030"/>
        <v/>
      </c>
      <c r="CT449" s="28" t="str">
        <f t="shared" si="2030"/>
        <v/>
      </c>
      <c r="CU449" s="28" t="str">
        <f t="shared" si="2030"/>
        <v/>
      </c>
      <c r="CV449" s="28" t="str">
        <f t="shared" si="2030"/>
        <v/>
      </c>
      <c r="CW449" s="28" t="str">
        <f t="shared" si="2030"/>
        <v/>
      </c>
      <c r="CX449" s="28" t="str">
        <f t="shared" si="2030"/>
        <v/>
      </c>
      <c r="CY449" s="28" t="str">
        <f t="shared" si="2030"/>
        <v/>
      </c>
      <c r="CZ449" s="28" t="str">
        <f t="shared" si="2030"/>
        <v/>
      </c>
      <c r="DA449" s="28" t="str">
        <f t="shared" si="2030"/>
        <v/>
      </c>
      <c r="DB449" s="28" t="str">
        <f t="shared" si="2030"/>
        <v/>
      </c>
      <c r="DC449" s="28" t="str">
        <f t="shared" si="2030"/>
        <v/>
      </c>
      <c r="DD449" s="28" t="str">
        <f t="shared" si="2030"/>
        <v/>
      </c>
      <c r="DE449" s="28" t="str">
        <f t="shared" si="2030"/>
        <v/>
      </c>
      <c r="DF449" s="28" t="str">
        <f t="shared" si="2030"/>
        <v/>
      </c>
      <c r="DG449" s="28" t="str">
        <f t="shared" si="2030"/>
        <v/>
      </c>
      <c r="DH449" s="28" t="str">
        <f t="shared" si="2030"/>
        <v/>
      </c>
      <c r="DI449" s="28" t="str">
        <f t="shared" si="2030"/>
        <v/>
      </c>
      <c r="DJ449" s="28" t="str">
        <f t="shared" si="2030"/>
        <v/>
      </c>
      <c r="DK449" s="28" t="str">
        <f t="shared" si="2030"/>
        <v/>
      </c>
      <c r="DL449" s="28" t="str">
        <f t="shared" si="2030"/>
        <v/>
      </c>
      <c r="DM449" s="28" t="str">
        <f t="shared" si="2030"/>
        <v/>
      </c>
      <c r="DN449" s="28" t="str">
        <f t="shared" si="2030"/>
        <v/>
      </c>
      <c r="DO449" s="28" t="str">
        <f t="shared" si="2030"/>
        <v/>
      </c>
      <c r="DP449" s="28" t="str">
        <f t="shared" si="2030"/>
        <v/>
      </c>
      <c r="DQ449" s="28" t="str">
        <f t="shared" si="2030"/>
        <v/>
      </c>
      <c r="DR449" s="28" t="str">
        <f t="shared" si="2030"/>
        <v/>
      </c>
      <c r="DS449" s="28" t="str">
        <f t="shared" si="2030"/>
        <v/>
      </c>
      <c r="DT449" s="28" t="str">
        <f t="shared" si="2030"/>
        <v/>
      </c>
      <c r="DU449" s="28" t="str">
        <f t="shared" si="2030"/>
        <v/>
      </c>
      <c r="DV449" s="28" t="str">
        <f t="shared" si="2030"/>
        <v/>
      </c>
      <c r="DW449" s="28" t="str">
        <f t="shared" si="2030"/>
        <v/>
      </c>
      <c r="DX449" s="28" t="str">
        <f t="shared" ref="DX449:GI449" si="2031">IF($BJ449&lt;=DX$409,ROUND(_xlfn.IFS($BJ$406="u_inc",$BJ449/DX$409,$BJ$406="u_rand",DW110,$BJ$406="u_norm",DW165)*ROUNDDOWN(((DX$407-DX$408)/DX$406),0),0)*DX$406+DX$408,"")</f>
        <v/>
      </c>
      <c r="DY449" s="28" t="str">
        <f t="shared" si="2031"/>
        <v/>
      </c>
      <c r="DZ449" s="28" t="str">
        <f t="shared" si="2031"/>
        <v/>
      </c>
      <c r="EA449" s="28" t="str">
        <f t="shared" si="2031"/>
        <v/>
      </c>
      <c r="EB449" s="28" t="str">
        <f t="shared" si="2031"/>
        <v/>
      </c>
      <c r="EC449" s="28" t="str">
        <f t="shared" si="2031"/>
        <v/>
      </c>
      <c r="ED449" s="28" t="str">
        <f t="shared" si="2031"/>
        <v/>
      </c>
      <c r="EE449" s="28" t="str">
        <f t="shared" si="2031"/>
        <v/>
      </c>
      <c r="EF449" s="28" t="str">
        <f t="shared" si="2031"/>
        <v/>
      </c>
      <c r="EG449" s="28" t="str">
        <f t="shared" si="2031"/>
        <v/>
      </c>
      <c r="EH449" s="28" t="str">
        <f t="shared" si="2031"/>
        <v/>
      </c>
      <c r="EI449" s="28" t="str">
        <f t="shared" si="2031"/>
        <v/>
      </c>
      <c r="EJ449" s="28" t="str">
        <f t="shared" si="2031"/>
        <v/>
      </c>
      <c r="EK449" s="28" t="str">
        <f t="shared" si="2031"/>
        <v/>
      </c>
      <c r="EL449" s="28" t="str">
        <f t="shared" si="2031"/>
        <v/>
      </c>
      <c r="EM449" s="28" t="str">
        <f t="shared" si="2031"/>
        <v/>
      </c>
      <c r="EN449" s="28" t="str">
        <f t="shared" si="2031"/>
        <v/>
      </c>
      <c r="EO449" s="28" t="str">
        <f t="shared" si="2031"/>
        <v/>
      </c>
      <c r="EP449" s="28" t="str">
        <f t="shared" si="2031"/>
        <v/>
      </c>
      <c r="EQ449" s="28" t="str">
        <f t="shared" si="2031"/>
        <v/>
      </c>
      <c r="ER449" s="28" t="str">
        <f t="shared" si="2031"/>
        <v/>
      </c>
      <c r="ES449" s="28" t="str">
        <f t="shared" si="2031"/>
        <v/>
      </c>
      <c r="ET449" s="28" t="str">
        <f t="shared" si="2031"/>
        <v/>
      </c>
      <c r="EU449" s="28" t="str">
        <f t="shared" si="2031"/>
        <v/>
      </c>
      <c r="EV449" s="28" t="str">
        <f t="shared" si="2031"/>
        <v/>
      </c>
      <c r="EW449" s="28" t="str">
        <f t="shared" si="2031"/>
        <v/>
      </c>
      <c r="EX449" s="28" t="str">
        <f t="shared" si="2031"/>
        <v/>
      </c>
      <c r="EY449" s="28" t="str">
        <f t="shared" si="2031"/>
        <v/>
      </c>
      <c r="EZ449" s="28" t="str">
        <f t="shared" si="2031"/>
        <v/>
      </c>
      <c r="FA449" s="28" t="str">
        <f t="shared" si="2031"/>
        <v/>
      </c>
      <c r="FB449" s="28" t="str">
        <f t="shared" si="2031"/>
        <v/>
      </c>
      <c r="FC449" s="28" t="str">
        <f t="shared" si="2031"/>
        <v/>
      </c>
      <c r="FD449" s="28" t="str">
        <f t="shared" si="2031"/>
        <v/>
      </c>
      <c r="FE449" s="28" t="str">
        <f t="shared" si="2031"/>
        <v/>
      </c>
      <c r="FF449" s="28" t="str">
        <f t="shared" si="2031"/>
        <v/>
      </c>
      <c r="FG449" s="28" t="str">
        <f t="shared" si="2031"/>
        <v/>
      </c>
      <c r="FH449" s="28" t="str">
        <f t="shared" si="2031"/>
        <v/>
      </c>
      <c r="FI449" s="28" t="str">
        <f t="shared" si="2031"/>
        <v/>
      </c>
      <c r="FJ449" s="28" t="str">
        <f t="shared" si="2031"/>
        <v/>
      </c>
      <c r="FK449" s="28" t="str">
        <f t="shared" si="2031"/>
        <v/>
      </c>
      <c r="FL449" s="28" t="str">
        <f t="shared" si="2031"/>
        <v/>
      </c>
      <c r="FM449" s="28" t="str">
        <f t="shared" si="2031"/>
        <v/>
      </c>
      <c r="FN449" s="28" t="str">
        <f t="shared" si="2031"/>
        <v/>
      </c>
      <c r="FO449" s="28" t="str">
        <f t="shared" si="2031"/>
        <v/>
      </c>
      <c r="FP449" s="28" t="str">
        <f t="shared" si="2031"/>
        <v/>
      </c>
      <c r="FQ449" s="28" t="str">
        <f t="shared" si="2031"/>
        <v/>
      </c>
      <c r="FR449" s="28" t="str">
        <f t="shared" si="2031"/>
        <v/>
      </c>
      <c r="FS449" s="28" t="str">
        <f t="shared" si="2031"/>
        <v/>
      </c>
      <c r="FT449" s="28" t="str">
        <f t="shared" si="2031"/>
        <v/>
      </c>
      <c r="FU449" s="28" t="str">
        <f t="shared" si="2031"/>
        <v/>
      </c>
      <c r="FV449" s="28" t="str">
        <f t="shared" si="2031"/>
        <v/>
      </c>
      <c r="FW449" s="28" t="str">
        <f t="shared" si="2031"/>
        <v/>
      </c>
      <c r="FX449" s="28" t="str">
        <f t="shared" si="2031"/>
        <v/>
      </c>
      <c r="FY449" s="28" t="str">
        <f t="shared" si="2031"/>
        <v/>
      </c>
      <c r="FZ449" s="28" t="str">
        <f t="shared" si="2031"/>
        <v/>
      </c>
      <c r="GA449" s="28" t="str">
        <f t="shared" si="2031"/>
        <v/>
      </c>
      <c r="GB449" s="28" t="str">
        <f t="shared" si="2031"/>
        <v/>
      </c>
      <c r="GC449" s="28" t="str">
        <f t="shared" si="2031"/>
        <v/>
      </c>
      <c r="GD449" s="28" t="str">
        <f t="shared" si="2031"/>
        <v/>
      </c>
      <c r="GE449" s="28" t="str">
        <f t="shared" si="2031"/>
        <v/>
      </c>
      <c r="GF449" s="28" t="str">
        <f t="shared" si="2031"/>
        <v/>
      </c>
      <c r="GG449" s="28" t="str">
        <f t="shared" si="2031"/>
        <v/>
      </c>
      <c r="GH449" s="28" t="str">
        <f t="shared" si="2031"/>
        <v/>
      </c>
      <c r="GI449" s="28" t="str">
        <f t="shared" si="2031"/>
        <v/>
      </c>
      <c r="GJ449" s="28" t="str">
        <f t="shared" ref="GJ449:IU449" si="2032">IF($BJ449&lt;=GJ$409,ROUND(_xlfn.IFS($BJ$406="u_inc",$BJ449/GJ$409,$BJ$406="u_rand",GI110,$BJ$406="u_norm",GI165)*ROUNDDOWN(((GJ$407-GJ$408)/GJ$406),0),0)*GJ$406+GJ$408,"")</f>
        <v/>
      </c>
      <c r="GK449" s="28" t="str">
        <f t="shared" si="2032"/>
        <v/>
      </c>
      <c r="GL449" s="28" t="str">
        <f t="shared" si="2032"/>
        <v/>
      </c>
      <c r="GM449" s="28" t="str">
        <f t="shared" si="2032"/>
        <v/>
      </c>
      <c r="GN449" s="28" t="str">
        <f t="shared" si="2032"/>
        <v/>
      </c>
      <c r="GO449" s="28" t="str">
        <f t="shared" si="2032"/>
        <v/>
      </c>
      <c r="GP449" s="28" t="str">
        <f t="shared" si="2032"/>
        <v/>
      </c>
      <c r="GQ449" s="28" t="str">
        <f t="shared" si="2032"/>
        <v/>
      </c>
      <c r="GR449" s="28" t="str">
        <f t="shared" si="2032"/>
        <v/>
      </c>
      <c r="GS449" s="28" t="str">
        <f t="shared" si="2032"/>
        <v/>
      </c>
      <c r="GT449" s="28" t="str">
        <f t="shared" si="2032"/>
        <v/>
      </c>
      <c r="GU449" s="28" t="str">
        <f t="shared" si="2032"/>
        <v/>
      </c>
      <c r="GV449" s="28" t="str">
        <f t="shared" si="2032"/>
        <v/>
      </c>
      <c r="GW449" s="28" t="str">
        <f t="shared" si="2032"/>
        <v/>
      </c>
      <c r="GX449" s="28" t="str">
        <f t="shared" si="2032"/>
        <v/>
      </c>
      <c r="GY449" s="28" t="str">
        <f t="shared" si="2032"/>
        <v/>
      </c>
      <c r="GZ449" s="28" t="str">
        <f t="shared" si="2032"/>
        <v/>
      </c>
      <c r="HA449" s="28" t="str">
        <f t="shared" si="2032"/>
        <v/>
      </c>
      <c r="HB449" s="28" t="str">
        <f t="shared" si="2032"/>
        <v/>
      </c>
      <c r="HC449" s="28" t="str">
        <f t="shared" si="2032"/>
        <v/>
      </c>
      <c r="HD449" s="28" t="str">
        <f t="shared" si="2032"/>
        <v/>
      </c>
      <c r="HE449" s="28" t="str">
        <f t="shared" si="2032"/>
        <v/>
      </c>
      <c r="HF449" s="28" t="str">
        <f t="shared" si="2032"/>
        <v/>
      </c>
      <c r="HG449" s="28" t="str">
        <f t="shared" si="2032"/>
        <v/>
      </c>
      <c r="HH449" s="28" t="str">
        <f t="shared" si="2032"/>
        <v/>
      </c>
      <c r="HI449" s="28" t="str">
        <f t="shared" si="2032"/>
        <v/>
      </c>
      <c r="HJ449" s="28" t="str">
        <f t="shared" si="2032"/>
        <v/>
      </c>
      <c r="HK449" s="28" t="str">
        <f t="shared" si="2032"/>
        <v/>
      </c>
      <c r="HL449" s="28" t="str">
        <f t="shared" si="2032"/>
        <v/>
      </c>
      <c r="HM449" s="28" t="str">
        <f t="shared" si="2032"/>
        <v/>
      </c>
      <c r="HN449" s="28" t="str">
        <f t="shared" si="2032"/>
        <v/>
      </c>
      <c r="HO449" s="28" t="str">
        <f t="shared" si="2032"/>
        <v/>
      </c>
      <c r="HP449" s="28" t="str">
        <f t="shared" si="2032"/>
        <v/>
      </c>
      <c r="HQ449" s="28" t="str">
        <f t="shared" si="2032"/>
        <v/>
      </c>
      <c r="HR449" s="28" t="str">
        <f t="shared" si="2032"/>
        <v/>
      </c>
      <c r="HS449" s="28" t="str">
        <f t="shared" si="2032"/>
        <v/>
      </c>
      <c r="HT449" s="28" t="str">
        <f t="shared" si="2032"/>
        <v/>
      </c>
      <c r="HU449" s="28" t="str">
        <f t="shared" si="2032"/>
        <v/>
      </c>
      <c r="HV449" s="28" t="str">
        <f t="shared" si="2032"/>
        <v/>
      </c>
      <c r="HW449" s="28" t="str">
        <f t="shared" si="2032"/>
        <v/>
      </c>
      <c r="HX449" s="28" t="str">
        <f t="shared" si="2032"/>
        <v/>
      </c>
      <c r="HY449" s="28" t="str">
        <f t="shared" si="2032"/>
        <v/>
      </c>
      <c r="HZ449" s="28" t="str">
        <f t="shared" si="2032"/>
        <v/>
      </c>
      <c r="IA449" s="28" t="str">
        <f t="shared" si="2032"/>
        <v/>
      </c>
      <c r="IB449" s="28" t="str">
        <f t="shared" si="2032"/>
        <v/>
      </c>
      <c r="IC449" s="28" t="str">
        <f t="shared" si="2032"/>
        <v/>
      </c>
      <c r="ID449" s="28" t="str">
        <f t="shared" si="2032"/>
        <v/>
      </c>
      <c r="IE449" s="28" t="str">
        <f t="shared" si="2032"/>
        <v/>
      </c>
      <c r="IF449" s="28" t="str">
        <f t="shared" si="2032"/>
        <v/>
      </c>
      <c r="IG449" s="28" t="str">
        <f t="shared" si="2032"/>
        <v/>
      </c>
      <c r="IH449" s="28" t="str">
        <f t="shared" si="2032"/>
        <v/>
      </c>
      <c r="II449" s="28" t="str">
        <f t="shared" si="2032"/>
        <v/>
      </c>
      <c r="IJ449" s="28" t="str">
        <f t="shared" si="2032"/>
        <v/>
      </c>
      <c r="IK449" s="28" t="str">
        <f t="shared" si="2032"/>
        <v/>
      </c>
      <c r="IL449" s="28" t="str">
        <f t="shared" si="2032"/>
        <v/>
      </c>
      <c r="IM449" s="28" t="str">
        <f t="shared" si="2032"/>
        <v/>
      </c>
      <c r="IN449" s="28" t="str">
        <f t="shared" si="2032"/>
        <v/>
      </c>
      <c r="IO449" s="28" t="str">
        <f t="shared" si="2032"/>
        <v/>
      </c>
      <c r="IP449" s="28" t="str">
        <f t="shared" si="2032"/>
        <v/>
      </c>
      <c r="IQ449" s="28" t="str">
        <f t="shared" si="2032"/>
        <v/>
      </c>
      <c r="IR449" s="28" t="str">
        <f t="shared" si="2032"/>
        <v/>
      </c>
      <c r="IS449" s="28" t="str">
        <f t="shared" si="2032"/>
        <v/>
      </c>
      <c r="IT449" s="28" t="str">
        <f t="shared" si="2032"/>
        <v/>
      </c>
      <c r="IU449" s="28" t="str">
        <f t="shared" si="2032"/>
        <v/>
      </c>
      <c r="IV449" s="28" t="str">
        <f t="shared" ref="IV449:JC449" si="2033">IF($BJ449&lt;=IV$409,ROUND(_xlfn.IFS($BJ$406="u_inc",$BJ449/IV$409,$BJ$406="u_rand",IU110,$BJ$406="u_norm",IU165)*ROUNDDOWN(((IV$407-IV$408)/IV$406),0),0)*IV$406+IV$408,"")</f>
        <v/>
      </c>
      <c r="IW449" s="28" t="str">
        <f t="shared" si="2033"/>
        <v/>
      </c>
      <c r="IX449" s="28" t="str">
        <f t="shared" si="2033"/>
        <v/>
      </c>
      <c r="IY449" s="28" t="str">
        <f t="shared" si="2033"/>
        <v/>
      </c>
      <c r="IZ449" s="28" t="str">
        <f t="shared" si="2033"/>
        <v/>
      </c>
      <c r="JA449" s="28" t="str">
        <f t="shared" si="2033"/>
        <v/>
      </c>
      <c r="JB449" s="28" t="str">
        <f t="shared" si="2033"/>
        <v/>
      </c>
      <c r="JC449" s="28" t="str">
        <f t="shared" si="2033"/>
        <v/>
      </c>
    </row>
    <row r="450" spans="62:263" x14ac:dyDescent="0.45">
      <c r="BJ450">
        <v>34</v>
      </c>
      <c r="BL450" s="28" t="str">
        <f t="shared" ref="BL450:DW450" si="2034">IF($BJ450&lt;=BL$409,ROUND(_xlfn.IFS($BJ$406="u_inc",$BJ450/BL$409,$BJ$406="u_rand",BK111,$BJ$406="u_norm",BK166)*ROUNDDOWN(((BL$407-BL$408)/BL$406),0),0)*BL$406+BL$408,"")</f>
        <v/>
      </c>
      <c r="BM450" s="28" t="str">
        <f t="shared" si="2034"/>
        <v/>
      </c>
      <c r="BN450" s="28" t="str">
        <f t="shared" si="2034"/>
        <v/>
      </c>
      <c r="BO450" s="28" t="str">
        <f t="shared" si="2034"/>
        <v/>
      </c>
      <c r="BP450" s="28" t="str">
        <f t="shared" si="2034"/>
        <v/>
      </c>
      <c r="BQ450" s="28" t="str">
        <f t="shared" si="2034"/>
        <v/>
      </c>
      <c r="BR450" s="28" t="str">
        <f t="shared" si="2034"/>
        <v/>
      </c>
      <c r="BS450" s="28" t="str">
        <f t="shared" si="2034"/>
        <v/>
      </c>
      <c r="BT450" s="28" t="str">
        <f t="shared" si="2034"/>
        <v/>
      </c>
      <c r="BU450" s="28" t="str">
        <f t="shared" si="2034"/>
        <v/>
      </c>
      <c r="BV450" s="28" t="str">
        <f t="shared" si="2034"/>
        <v/>
      </c>
      <c r="BW450" s="28" t="str">
        <f t="shared" si="2034"/>
        <v/>
      </c>
      <c r="BX450" s="28" t="str">
        <f t="shared" si="2034"/>
        <v/>
      </c>
      <c r="BY450" s="28" t="str">
        <f t="shared" si="2034"/>
        <v/>
      </c>
      <c r="BZ450" s="28" t="str">
        <f t="shared" si="2034"/>
        <v/>
      </c>
      <c r="CA450" s="28" t="str">
        <f t="shared" si="2034"/>
        <v/>
      </c>
      <c r="CB450" s="28" t="str">
        <f t="shared" si="2034"/>
        <v/>
      </c>
      <c r="CC450" s="28" t="str">
        <f t="shared" si="2034"/>
        <v/>
      </c>
      <c r="CD450" s="28" t="str">
        <f t="shared" si="2034"/>
        <v/>
      </c>
      <c r="CE450" s="28" t="str">
        <f t="shared" si="2034"/>
        <v/>
      </c>
      <c r="CF450" s="28" t="str">
        <f t="shared" si="2034"/>
        <v/>
      </c>
      <c r="CG450" s="28" t="str">
        <f t="shared" si="2034"/>
        <v/>
      </c>
      <c r="CH450" s="28" t="str">
        <f t="shared" si="2034"/>
        <v/>
      </c>
      <c r="CI450" s="28" t="str">
        <f t="shared" si="2034"/>
        <v/>
      </c>
      <c r="CJ450" s="28" t="str">
        <f t="shared" si="2034"/>
        <v/>
      </c>
      <c r="CK450" s="28" t="str">
        <f t="shared" si="2034"/>
        <v/>
      </c>
      <c r="CL450" s="28" t="str">
        <f t="shared" si="2034"/>
        <v/>
      </c>
      <c r="CM450" s="28" t="str">
        <f t="shared" si="2034"/>
        <v/>
      </c>
      <c r="CN450" s="28" t="str">
        <f t="shared" si="2034"/>
        <v/>
      </c>
      <c r="CO450" s="28" t="str">
        <f t="shared" si="2034"/>
        <v/>
      </c>
      <c r="CP450" s="28" t="str">
        <f t="shared" si="2034"/>
        <v/>
      </c>
      <c r="CQ450" s="28" t="str">
        <f t="shared" si="2034"/>
        <v/>
      </c>
      <c r="CR450" s="28" t="str">
        <f t="shared" si="2034"/>
        <v/>
      </c>
      <c r="CS450" s="28" t="str">
        <f t="shared" si="2034"/>
        <v/>
      </c>
      <c r="CT450" s="28" t="str">
        <f t="shared" si="2034"/>
        <v/>
      </c>
      <c r="CU450" s="28" t="str">
        <f t="shared" si="2034"/>
        <v/>
      </c>
      <c r="CV450" s="28" t="str">
        <f t="shared" si="2034"/>
        <v/>
      </c>
      <c r="CW450" s="28" t="str">
        <f t="shared" si="2034"/>
        <v/>
      </c>
      <c r="CX450" s="28" t="str">
        <f t="shared" si="2034"/>
        <v/>
      </c>
      <c r="CY450" s="28" t="str">
        <f t="shared" si="2034"/>
        <v/>
      </c>
      <c r="CZ450" s="28" t="str">
        <f t="shared" si="2034"/>
        <v/>
      </c>
      <c r="DA450" s="28" t="str">
        <f t="shared" si="2034"/>
        <v/>
      </c>
      <c r="DB450" s="28" t="str">
        <f t="shared" si="2034"/>
        <v/>
      </c>
      <c r="DC450" s="28" t="str">
        <f t="shared" si="2034"/>
        <v/>
      </c>
      <c r="DD450" s="28" t="str">
        <f t="shared" si="2034"/>
        <v/>
      </c>
      <c r="DE450" s="28" t="str">
        <f t="shared" si="2034"/>
        <v/>
      </c>
      <c r="DF450" s="28" t="str">
        <f t="shared" si="2034"/>
        <v/>
      </c>
      <c r="DG450" s="28" t="str">
        <f t="shared" si="2034"/>
        <v/>
      </c>
      <c r="DH450" s="28" t="str">
        <f t="shared" si="2034"/>
        <v/>
      </c>
      <c r="DI450" s="28" t="str">
        <f t="shared" si="2034"/>
        <v/>
      </c>
      <c r="DJ450" s="28" t="str">
        <f t="shared" si="2034"/>
        <v/>
      </c>
      <c r="DK450" s="28" t="str">
        <f t="shared" si="2034"/>
        <v/>
      </c>
      <c r="DL450" s="28" t="str">
        <f t="shared" si="2034"/>
        <v/>
      </c>
      <c r="DM450" s="28" t="str">
        <f t="shared" si="2034"/>
        <v/>
      </c>
      <c r="DN450" s="28" t="str">
        <f t="shared" si="2034"/>
        <v/>
      </c>
      <c r="DO450" s="28" t="str">
        <f t="shared" si="2034"/>
        <v/>
      </c>
      <c r="DP450" s="28" t="str">
        <f t="shared" si="2034"/>
        <v/>
      </c>
      <c r="DQ450" s="28" t="str">
        <f t="shared" si="2034"/>
        <v/>
      </c>
      <c r="DR450" s="28" t="str">
        <f t="shared" si="2034"/>
        <v/>
      </c>
      <c r="DS450" s="28" t="str">
        <f t="shared" si="2034"/>
        <v/>
      </c>
      <c r="DT450" s="28" t="str">
        <f t="shared" si="2034"/>
        <v/>
      </c>
      <c r="DU450" s="28" t="str">
        <f t="shared" si="2034"/>
        <v/>
      </c>
      <c r="DV450" s="28" t="str">
        <f t="shared" si="2034"/>
        <v/>
      </c>
      <c r="DW450" s="28" t="str">
        <f t="shared" si="2034"/>
        <v/>
      </c>
      <c r="DX450" s="28" t="str">
        <f t="shared" ref="DX450:GI450" si="2035">IF($BJ450&lt;=DX$409,ROUND(_xlfn.IFS($BJ$406="u_inc",$BJ450/DX$409,$BJ$406="u_rand",DW111,$BJ$406="u_norm",DW166)*ROUNDDOWN(((DX$407-DX$408)/DX$406),0),0)*DX$406+DX$408,"")</f>
        <v/>
      </c>
      <c r="DY450" s="28" t="str">
        <f t="shared" si="2035"/>
        <v/>
      </c>
      <c r="DZ450" s="28" t="str">
        <f t="shared" si="2035"/>
        <v/>
      </c>
      <c r="EA450" s="28" t="str">
        <f t="shared" si="2035"/>
        <v/>
      </c>
      <c r="EB450" s="28" t="str">
        <f t="shared" si="2035"/>
        <v/>
      </c>
      <c r="EC450" s="28" t="str">
        <f t="shared" si="2035"/>
        <v/>
      </c>
      <c r="ED450" s="28" t="str">
        <f t="shared" si="2035"/>
        <v/>
      </c>
      <c r="EE450" s="28" t="str">
        <f t="shared" si="2035"/>
        <v/>
      </c>
      <c r="EF450" s="28" t="str">
        <f t="shared" si="2035"/>
        <v/>
      </c>
      <c r="EG450" s="28" t="str">
        <f t="shared" si="2035"/>
        <v/>
      </c>
      <c r="EH450" s="28" t="str">
        <f t="shared" si="2035"/>
        <v/>
      </c>
      <c r="EI450" s="28" t="str">
        <f t="shared" si="2035"/>
        <v/>
      </c>
      <c r="EJ450" s="28" t="str">
        <f t="shared" si="2035"/>
        <v/>
      </c>
      <c r="EK450" s="28" t="str">
        <f t="shared" si="2035"/>
        <v/>
      </c>
      <c r="EL450" s="28" t="str">
        <f t="shared" si="2035"/>
        <v/>
      </c>
      <c r="EM450" s="28" t="str">
        <f t="shared" si="2035"/>
        <v/>
      </c>
      <c r="EN450" s="28" t="str">
        <f t="shared" si="2035"/>
        <v/>
      </c>
      <c r="EO450" s="28" t="str">
        <f t="shared" si="2035"/>
        <v/>
      </c>
      <c r="EP450" s="28" t="str">
        <f t="shared" si="2035"/>
        <v/>
      </c>
      <c r="EQ450" s="28" t="str">
        <f t="shared" si="2035"/>
        <v/>
      </c>
      <c r="ER450" s="28" t="str">
        <f t="shared" si="2035"/>
        <v/>
      </c>
      <c r="ES450" s="28" t="str">
        <f t="shared" si="2035"/>
        <v/>
      </c>
      <c r="ET450" s="28" t="str">
        <f t="shared" si="2035"/>
        <v/>
      </c>
      <c r="EU450" s="28" t="str">
        <f t="shared" si="2035"/>
        <v/>
      </c>
      <c r="EV450" s="28" t="str">
        <f t="shared" si="2035"/>
        <v/>
      </c>
      <c r="EW450" s="28" t="str">
        <f t="shared" si="2035"/>
        <v/>
      </c>
      <c r="EX450" s="28" t="str">
        <f t="shared" si="2035"/>
        <v/>
      </c>
      <c r="EY450" s="28" t="str">
        <f t="shared" si="2035"/>
        <v/>
      </c>
      <c r="EZ450" s="28" t="str">
        <f t="shared" si="2035"/>
        <v/>
      </c>
      <c r="FA450" s="28" t="str">
        <f t="shared" si="2035"/>
        <v/>
      </c>
      <c r="FB450" s="28" t="str">
        <f t="shared" si="2035"/>
        <v/>
      </c>
      <c r="FC450" s="28" t="str">
        <f t="shared" si="2035"/>
        <v/>
      </c>
      <c r="FD450" s="28" t="str">
        <f t="shared" si="2035"/>
        <v/>
      </c>
      <c r="FE450" s="28" t="str">
        <f t="shared" si="2035"/>
        <v/>
      </c>
      <c r="FF450" s="28" t="str">
        <f t="shared" si="2035"/>
        <v/>
      </c>
      <c r="FG450" s="28" t="str">
        <f t="shared" si="2035"/>
        <v/>
      </c>
      <c r="FH450" s="28" t="str">
        <f t="shared" si="2035"/>
        <v/>
      </c>
      <c r="FI450" s="28" t="str">
        <f t="shared" si="2035"/>
        <v/>
      </c>
      <c r="FJ450" s="28" t="str">
        <f t="shared" si="2035"/>
        <v/>
      </c>
      <c r="FK450" s="28" t="str">
        <f t="shared" si="2035"/>
        <v/>
      </c>
      <c r="FL450" s="28" t="str">
        <f t="shared" si="2035"/>
        <v/>
      </c>
      <c r="FM450" s="28" t="str">
        <f t="shared" si="2035"/>
        <v/>
      </c>
      <c r="FN450" s="28" t="str">
        <f t="shared" si="2035"/>
        <v/>
      </c>
      <c r="FO450" s="28" t="str">
        <f t="shared" si="2035"/>
        <v/>
      </c>
      <c r="FP450" s="28" t="str">
        <f t="shared" si="2035"/>
        <v/>
      </c>
      <c r="FQ450" s="28" t="str">
        <f t="shared" si="2035"/>
        <v/>
      </c>
      <c r="FR450" s="28" t="str">
        <f t="shared" si="2035"/>
        <v/>
      </c>
      <c r="FS450" s="28" t="str">
        <f t="shared" si="2035"/>
        <v/>
      </c>
      <c r="FT450" s="28" t="str">
        <f t="shared" si="2035"/>
        <v/>
      </c>
      <c r="FU450" s="28" t="str">
        <f t="shared" si="2035"/>
        <v/>
      </c>
      <c r="FV450" s="28" t="str">
        <f t="shared" si="2035"/>
        <v/>
      </c>
      <c r="FW450" s="28" t="str">
        <f t="shared" si="2035"/>
        <v/>
      </c>
      <c r="FX450" s="28" t="str">
        <f t="shared" si="2035"/>
        <v/>
      </c>
      <c r="FY450" s="28" t="str">
        <f t="shared" si="2035"/>
        <v/>
      </c>
      <c r="FZ450" s="28" t="str">
        <f t="shared" si="2035"/>
        <v/>
      </c>
      <c r="GA450" s="28" t="str">
        <f t="shared" si="2035"/>
        <v/>
      </c>
      <c r="GB450" s="28" t="str">
        <f t="shared" si="2035"/>
        <v/>
      </c>
      <c r="GC450" s="28" t="str">
        <f t="shared" si="2035"/>
        <v/>
      </c>
      <c r="GD450" s="28" t="str">
        <f t="shared" si="2035"/>
        <v/>
      </c>
      <c r="GE450" s="28" t="str">
        <f t="shared" si="2035"/>
        <v/>
      </c>
      <c r="GF450" s="28" t="str">
        <f t="shared" si="2035"/>
        <v/>
      </c>
      <c r="GG450" s="28" t="str">
        <f t="shared" si="2035"/>
        <v/>
      </c>
      <c r="GH450" s="28" t="str">
        <f t="shared" si="2035"/>
        <v/>
      </c>
      <c r="GI450" s="28" t="str">
        <f t="shared" si="2035"/>
        <v/>
      </c>
      <c r="GJ450" s="28" t="str">
        <f t="shared" ref="GJ450:IU450" si="2036">IF($BJ450&lt;=GJ$409,ROUND(_xlfn.IFS($BJ$406="u_inc",$BJ450/GJ$409,$BJ$406="u_rand",GI111,$BJ$406="u_norm",GI166)*ROUNDDOWN(((GJ$407-GJ$408)/GJ$406),0),0)*GJ$406+GJ$408,"")</f>
        <v/>
      </c>
      <c r="GK450" s="28" t="str">
        <f t="shared" si="2036"/>
        <v/>
      </c>
      <c r="GL450" s="28" t="str">
        <f t="shared" si="2036"/>
        <v/>
      </c>
      <c r="GM450" s="28" t="str">
        <f t="shared" si="2036"/>
        <v/>
      </c>
      <c r="GN450" s="28" t="str">
        <f t="shared" si="2036"/>
        <v/>
      </c>
      <c r="GO450" s="28" t="str">
        <f t="shared" si="2036"/>
        <v/>
      </c>
      <c r="GP450" s="28" t="str">
        <f t="shared" si="2036"/>
        <v/>
      </c>
      <c r="GQ450" s="28" t="str">
        <f t="shared" si="2036"/>
        <v/>
      </c>
      <c r="GR450" s="28" t="str">
        <f t="shared" si="2036"/>
        <v/>
      </c>
      <c r="GS450" s="28" t="str">
        <f t="shared" si="2036"/>
        <v/>
      </c>
      <c r="GT450" s="28" t="str">
        <f t="shared" si="2036"/>
        <v/>
      </c>
      <c r="GU450" s="28" t="str">
        <f t="shared" si="2036"/>
        <v/>
      </c>
      <c r="GV450" s="28" t="str">
        <f t="shared" si="2036"/>
        <v/>
      </c>
      <c r="GW450" s="28" t="str">
        <f t="shared" si="2036"/>
        <v/>
      </c>
      <c r="GX450" s="28" t="str">
        <f t="shared" si="2036"/>
        <v/>
      </c>
      <c r="GY450" s="28" t="str">
        <f t="shared" si="2036"/>
        <v/>
      </c>
      <c r="GZ450" s="28" t="str">
        <f t="shared" si="2036"/>
        <v/>
      </c>
      <c r="HA450" s="28" t="str">
        <f t="shared" si="2036"/>
        <v/>
      </c>
      <c r="HB450" s="28" t="str">
        <f t="shared" si="2036"/>
        <v/>
      </c>
      <c r="HC450" s="28" t="str">
        <f t="shared" si="2036"/>
        <v/>
      </c>
      <c r="HD450" s="28" t="str">
        <f t="shared" si="2036"/>
        <v/>
      </c>
      <c r="HE450" s="28" t="str">
        <f t="shared" si="2036"/>
        <v/>
      </c>
      <c r="HF450" s="28" t="str">
        <f t="shared" si="2036"/>
        <v/>
      </c>
      <c r="HG450" s="28" t="str">
        <f t="shared" si="2036"/>
        <v/>
      </c>
      <c r="HH450" s="28" t="str">
        <f t="shared" si="2036"/>
        <v/>
      </c>
      <c r="HI450" s="28" t="str">
        <f t="shared" si="2036"/>
        <v/>
      </c>
      <c r="HJ450" s="28" t="str">
        <f t="shared" si="2036"/>
        <v/>
      </c>
      <c r="HK450" s="28" t="str">
        <f t="shared" si="2036"/>
        <v/>
      </c>
      <c r="HL450" s="28" t="str">
        <f t="shared" si="2036"/>
        <v/>
      </c>
      <c r="HM450" s="28" t="str">
        <f t="shared" si="2036"/>
        <v/>
      </c>
      <c r="HN450" s="28" t="str">
        <f t="shared" si="2036"/>
        <v/>
      </c>
      <c r="HO450" s="28" t="str">
        <f t="shared" si="2036"/>
        <v/>
      </c>
      <c r="HP450" s="28" t="str">
        <f t="shared" si="2036"/>
        <v/>
      </c>
      <c r="HQ450" s="28" t="str">
        <f t="shared" si="2036"/>
        <v/>
      </c>
      <c r="HR450" s="28" t="str">
        <f t="shared" si="2036"/>
        <v/>
      </c>
      <c r="HS450" s="28" t="str">
        <f t="shared" si="2036"/>
        <v/>
      </c>
      <c r="HT450" s="28" t="str">
        <f t="shared" si="2036"/>
        <v/>
      </c>
      <c r="HU450" s="28" t="str">
        <f t="shared" si="2036"/>
        <v/>
      </c>
      <c r="HV450" s="28" t="str">
        <f t="shared" si="2036"/>
        <v/>
      </c>
      <c r="HW450" s="28" t="str">
        <f t="shared" si="2036"/>
        <v/>
      </c>
      <c r="HX450" s="28" t="str">
        <f t="shared" si="2036"/>
        <v/>
      </c>
      <c r="HY450" s="28" t="str">
        <f t="shared" si="2036"/>
        <v/>
      </c>
      <c r="HZ450" s="28" t="str">
        <f t="shared" si="2036"/>
        <v/>
      </c>
      <c r="IA450" s="28" t="str">
        <f t="shared" si="2036"/>
        <v/>
      </c>
      <c r="IB450" s="28" t="str">
        <f t="shared" si="2036"/>
        <v/>
      </c>
      <c r="IC450" s="28" t="str">
        <f t="shared" si="2036"/>
        <v/>
      </c>
      <c r="ID450" s="28" t="str">
        <f t="shared" si="2036"/>
        <v/>
      </c>
      <c r="IE450" s="28" t="str">
        <f t="shared" si="2036"/>
        <v/>
      </c>
      <c r="IF450" s="28" t="str">
        <f t="shared" si="2036"/>
        <v/>
      </c>
      <c r="IG450" s="28" t="str">
        <f t="shared" si="2036"/>
        <v/>
      </c>
      <c r="IH450" s="28" t="str">
        <f t="shared" si="2036"/>
        <v/>
      </c>
      <c r="II450" s="28" t="str">
        <f t="shared" si="2036"/>
        <v/>
      </c>
      <c r="IJ450" s="28" t="str">
        <f t="shared" si="2036"/>
        <v/>
      </c>
      <c r="IK450" s="28" t="str">
        <f t="shared" si="2036"/>
        <v/>
      </c>
      <c r="IL450" s="28" t="str">
        <f t="shared" si="2036"/>
        <v/>
      </c>
      <c r="IM450" s="28" t="str">
        <f t="shared" si="2036"/>
        <v/>
      </c>
      <c r="IN450" s="28" t="str">
        <f t="shared" si="2036"/>
        <v/>
      </c>
      <c r="IO450" s="28" t="str">
        <f t="shared" si="2036"/>
        <v/>
      </c>
      <c r="IP450" s="28" t="str">
        <f t="shared" si="2036"/>
        <v/>
      </c>
      <c r="IQ450" s="28" t="str">
        <f t="shared" si="2036"/>
        <v/>
      </c>
      <c r="IR450" s="28" t="str">
        <f t="shared" si="2036"/>
        <v/>
      </c>
      <c r="IS450" s="28" t="str">
        <f t="shared" si="2036"/>
        <v/>
      </c>
      <c r="IT450" s="28" t="str">
        <f t="shared" si="2036"/>
        <v/>
      </c>
      <c r="IU450" s="28" t="str">
        <f t="shared" si="2036"/>
        <v/>
      </c>
      <c r="IV450" s="28" t="str">
        <f t="shared" ref="IV450:JC450" si="2037">IF($BJ450&lt;=IV$409,ROUND(_xlfn.IFS($BJ$406="u_inc",$BJ450/IV$409,$BJ$406="u_rand",IU111,$BJ$406="u_norm",IU166)*ROUNDDOWN(((IV$407-IV$408)/IV$406),0),0)*IV$406+IV$408,"")</f>
        <v/>
      </c>
      <c r="IW450" s="28" t="str">
        <f t="shared" si="2037"/>
        <v/>
      </c>
      <c r="IX450" s="28" t="str">
        <f t="shared" si="2037"/>
        <v/>
      </c>
      <c r="IY450" s="28" t="str">
        <f t="shared" si="2037"/>
        <v/>
      </c>
      <c r="IZ450" s="28" t="str">
        <f t="shared" si="2037"/>
        <v/>
      </c>
      <c r="JA450" s="28" t="str">
        <f t="shared" si="2037"/>
        <v/>
      </c>
      <c r="JB450" s="28" t="str">
        <f t="shared" si="2037"/>
        <v/>
      </c>
      <c r="JC450" s="28" t="str">
        <f t="shared" si="2037"/>
        <v/>
      </c>
    </row>
    <row r="451" spans="62:263" x14ac:dyDescent="0.45">
      <c r="BJ451">
        <v>35</v>
      </c>
      <c r="BL451" s="28" t="str">
        <f t="shared" ref="BL451:DW451" si="2038">IF($BJ451&lt;=BL$409,ROUND(_xlfn.IFS($BJ$406="u_inc",$BJ451/BL$409,$BJ$406="u_rand",BK112,$BJ$406="u_norm",BK167)*ROUNDDOWN(((BL$407-BL$408)/BL$406),0),0)*BL$406+BL$408,"")</f>
        <v/>
      </c>
      <c r="BM451" s="28" t="str">
        <f t="shared" si="2038"/>
        <v/>
      </c>
      <c r="BN451" s="28" t="str">
        <f t="shared" si="2038"/>
        <v/>
      </c>
      <c r="BO451" s="28" t="str">
        <f t="shared" si="2038"/>
        <v/>
      </c>
      <c r="BP451" s="28" t="str">
        <f t="shared" si="2038"/>
        <v/>
      </c>
      <c r="BQ451" s="28" t="str">
        <f t="shared" si="2038"/>
        <v/>
      </c>
      <c r="BR451" s="28" t="str">
        <f t="shared" si="2038"/>
        <v/>
      </c>
      <c r="BS451" s="28" t="str">
        <f t="shared" si="2038"/>
        <v/>
      </c>
      <c r="BT451" s="28" t="str">
        <f t="shared" si="2038"/>
        <v/>
      </c>
      <c r="BU451" s="28" t="str">
        <f t="shared" si="2038"/>
        <v/>
      </c>
      <c r="BV451" s="28" t="str">
        <f t="shared" si="2038"/>
        <v/>
      </c>
      <c r="BW451" s="28" t="str">
        <f t="shared" si="2038"/>
        <v/>
      </c>
      <c r="BX451" s="28" t="str">
        <f t="shared" si="2038"/>
        <v/>
      </c>
      <c r="BY451" s="28" t="str">
        <f t="shared" si="2038"/>
        <v/>
      </c>
      <c r="BZ451" s="28" t="str">
        <f t="shared" si="2038"/>
        <v/>
      </c>
      <c r="CA451" s="28" t="str">
        <f t="shared" si="2038"/>
        <v/>
      </c>
      <c r="CB451" s="28" t="str">
        <f t="shared" si="2038"/>
        <v/>
      </c>
      <c r="CC451" s="28" t="str">
        <f t="shared" si="2038"/>
        <v/>
      </c>
      <c r="CD451" s="28" t="str">
        <f t="shared" si="2038"/>
        <v/>
      </c>
      <c r="CE451" s="28" t="str">
        <f t="shared" si="2038"/>
        <v/>
      </c>
      <c r="CF451" s="28" t="str">
        <f t="shared" si="2038"/>
        <v/>
      </c>
      <c r="CG451" s="28" t="str">
        <f t="shared" si="2038"/>
        <v/>
      </c>
      <c r="CH451" s="28" t="str">
        <f t="shared" si="2038"/>
        <v/>
      </c>
      <c r="CI451" s="28" t="str">
        <f t="shared" si="2038"/>
        <v/>
      </c>
      <c r="CJ451" s="28" t="str">
        <f t="shared" si="2038"/>
        <v/>
      </c>
      <c r="CK451" s="28" t="str">
        <f t="shared" si="2038"/>
        <v/>
      </c>
      <c r="CL451" s="28" t="str">
        <f t="shared" si="2038"/>
        <v/>
      </c>
      <c r="CM451" s="28" t="str">
        <f t="shared" si="2038"/>
        <v/>
      </c>
      <c r="CN451" s="28" t="str">
        <f t="shared" si="2038"/>
        <v/>
      </c>
      <c r="CO451" s="28" t="str">
        <f t="shared" si="2038"/>
        <v/>
      </c>
      <c r="CP451" s="28" t="str">
        <f t="shared" si="2038"/>
        <v/>
      </c>
      <c r="CQ451" s="28" t="str">
        <f t="shared" si="2038"/>
        <v/>
      </c>
      <c r="CR451" s="28" t="str">
        <f t="shared" si="2038"/>
        <v/>
      </c>
      <c r="CS451" s="28" t="str">
        <f t="shared" si="2038"/>
        <v/>
      </c>
      <c r="CT451" s="28" t="str">
        <f t="shared" si="2038"/>
        <v/>
      </c>
      <c r="CU451" s="28" t="str">
        <f t="shared" si="2038"/>
        <v/>
      </c>
      <c r="CV451" s="28" t="str">
        <f t="shared" si="2038"/>
        <v/>
      </c>
      <c r="CW451" s="28" t="str">
        <f t="shared" si="2038"/>
        <v/>
      </c>
      <c r="CX451" s="28" t="str">
        <f t="shared" si="2038"/>
        <v/>
      </c>
      <c r="CY451" s="28" t="str">
        <f t="shared" si="2038"/>
        <v/>
      </c>
      <c r="CZ451" s="28" t="str">
        <f t="shared" si="2038"/>
        <v/>
      </c>
      <c r="DA451" s="28" t="str">
        <f t="shared" si="2038"/>
        <v/>
      </c>
      <c r="DB451" s="28" t="str">
        <f t="shared" si="2038"/>
        <v/>
      </c>
      <c r="DC451" s="28" t="str">
        <f t="shared" si="2038"/>
        <v/>
      </c>
      <c r="DD451" s="28" t="str">
        <f t="shared" si="2038"/>
        <v/>
      </c>
      <c r="DE451" s="28" t="str">
        <f t="shared" si="2038"/>
        <v/>
      </c>
      <c r="DF451" s="28" t="str">
        <f t="shared" si="2038"/>
        <v/>
      </c>
      <c r="DG451" s="28" t="str">
        <f t="shared" si="2038"/>
        <v/>
      </c>
      <c r="DH451" s="28" t="str">
        <f t="shared" si="2038"/>
        <v/>
      </c>
      <c r="DI451" s="28" t="str">
        <f t="shared" si="2038"/>
        <v/>
      </c>
      <c r="DJ451" s="28" t="str">
        <f t="shared" si="2038"/>
        <v/>
      </c>
      <c r="DK451" s="28" t="str">
        <f t="shared" si="2038"/>
        <v/>
      </c>
      <c r="DL451" s="28" t="str">
        <f t="shared" si="2038"/>
        <v/>
      </c>
      <c r="DM451" s="28" t="str">
        <f t="shared" si="2038"/>
        <v/>
      </c>
      <c r="DN451" s="28" t="str">
        <f t="shared" si="2038"/>
        <v/>
      </c>
      <c r="DO451" s="28" t="str">
        <f t="shared" si="2038"/>
        <v/>
      </c>
      <c r="DP451" s="28" t="str">
        <f t="shared" si="2038"/>
        <v/>
      </c>
      <c r="DQ451" s="28" t="str">
        <f t="shared" si="2038"/>
        <v/>
      </c>
      <c r="DR451" s="28" t="str">
        <f t="shared" si="2038"/>
        <v/>
      </c>
      <c r="DS451" s="28" t="str">
        <f t="shared" si="2038"/>
        <v/>
      </c>
      <c r="DT451" s="28" t="str">
        <f t="shared" si="2038"/>
        <v/>
      </c>
      <c r="DU451" s="28" t="str">
        <f t="shared" si="2038"/>
        <v/>
      </c>
      <c r="DV451" s="28" t="str">
        <f t="shared" si="2038"/>
        <v/>
      </c>
      <c r="DW451" s="28" t="str">
        <f t="shared" si="2038"/>
        <v/>
      </c>
      <c r="DX451" s="28" t="str">
        <f t="shared" ref="DX451:GI451" si="2039">IF($BJ451&lt;=DX$409,ROUND(_xlfn.IFS($BJ$406="u_inc",$BJ451/DX$409,$BJ$406="u_rand",DW112,$BJ$406="u_norm",DW167)*ROUNDDOWN(((DX$407-DX$408)/DX$406),0),0)*DX$406+DX$408,"")</f>
        <v/>
      </c>
      <c r="DY451" s="28" t="str">
        <f t="shared" si="2039"/>
        <v/>
      </c>
      <c r="DZ451" s="28" t="str">
        <f t="shared" si="2039"/>
        <v/>
      </c>
      <c r="EA451" s="28" t="str">
        <f t="shared" si="2039"/>
        <v/>
      </c>
      <c r="EB451" s="28" t="str">
        <f t="shared" si="2039"/>
        <v/>
      </c>
      <c r="EC451" s="28" t="str">
        <f t="shared" si="2039"/>
        <v/>
      </c>
      <c r="ED451" s="28" t="str">
        <f t="shared" si="2039"/>
        <v/>
      </c>
      <c r="EE451" s="28" t="str">
        <f t="shared" si="2039"/>
        <v/>
      </c>
      <c r="EF451" s="28" t="str">
        <f t="shared" si="2039"/>
        <v/>
      </c>
      <c r="EG451" s="28" t="str">
        <f t="shared" si="2039"/>
        <v/>
      </c>
      <c r="EH451" s="28" t="str">
        <f t="shared" si="2039"/>
        <v/>
      </c>
      <c r="EI451" s="28" t="str">
        <f t="shared" si="2039"/>
        <v/>
      </c>
      <c r="EJ451" s="28" t="str">
        <f t="shared" si="2039"/>
        <v/>
      </c>
      <c r="EK451" s="28" t="str">
        <f t="shared" si="2039"/>
        <v/>
      </c>
      <c r="EL451" s="28" t="str">
        <f t="shared" si="2039"/>
        <v/>
      </c>
      <c r="EM451" s="28" t="str">
        <f t="shared" si="2039"/>
        <v/>
      </c>
      <c r="EN451" s="28" t="str">
        <f t="shared" si="2039"/>
        <v/>
      </c>
      <c r="EO451" s="28" t="str">
        <f t="shared" si="2039"/>
        <v/>
      </c>
      <c r="EP451" s="28" t="str">
        <f t="shared" si="2039"/>
        <v/>
      </c>
      <c r="EQ451" s="28" t="str">
        <f t="shared" si="2039"/>
        <v/>
      </c>
      <c r="ER451" s="28" t="str">
        <f t="shared" si="2039"/>
        <v/>
      </c>
      <c r="ES451" s="28" t="str">
        <f t="shared" si="2039"/>
        <v/>
      </c>
      <c r="ET451" s="28" t="str">
        <f t="shared" si="2039"/>
        <v/>
      </c>
      <c r="EU451" s="28" t="str">
        <f t="shared" si="2039"/>
        <v/>
      </c>
      <c r="EV451" s="28" t="str">
        <f t="shared" si="2039"/>
        <v/>
      </c>
      <c r="EW451" s="28" t="str">
        <f t="shared" si="2039"/>
        <v/>
      </c>
      <c r="EX451" s="28" t="str">
        <f t="shared" si="2039"/>
        <v/>
      </c>
      <c r="EY451" s="28" t="str">
        <f t="shared" si="2039"/>
        <v/>
      </c>
      <c r="EZ451" s="28" t="str">
        <f t="shared" si="2039"/>
        <v/>
      </c>
      <c r="FA451" s="28" t="str">
        <f t="shared" si="2039"/>
        <v/>
      </c>
      <c r="FB451" s="28" t="str">
        <f t="shared" si="2039"/>
        <v/>
      </c>
      <c r="FC451" s="28" t="str">
        <f t="shared" si="2039"/>
        <v/>
      </c>
      <c r="FD451" s="28" t="str">
        <f t="shared" si="2039"/>
        <v/>
      </c>
      <c r="FE451" s="28" t="str">
        <f t="shared" si="2039"/>
        <v/>
      </c>
      <c r="FF451" s="28" t="str">
        <f t="shared" si="2039"/>
        <v/>
      </c>
      <c r="FG451" s="28" t="str">
        <f t="shared" si="2039"/>
        <v/>
      </c>
      <c r="FH451" s="28" t="str">
        <f t="shared" si="2039"/>
        <v/>
      </c>
      <c r="FI451" s="28" t="str">
        <f t="shared" si="2039"/>
        <v/>
      </c>
      <c r="FJ451" s="28" t="str">
        <f t="shared" si="2039"/>
        <v/>
      </c>
      <c r="FK451" s="28" t="str">
        <f t="shared" si="2039"/>
        <v/>
      </c>
      <c r="FL451" s="28" t="str">
        <f t="shared" si="2039"/>
        <v/>
      </c>
      <c r="FM451" s="28" t="str">
        <f t="shared" si="2039"/>
        <v/>
      </c>
      <c r="FN451" s="28" t="str">
        <f t="shared" si="2039"/>
        <v/>
      </c>
      <c r="FO451" s="28" t="str">
        <f t="shared" si="2039"/>
        <v/>
      </c>
      <c r="FP451" s="28" t="str">
        <f t="shared" si="2039"/>
        <v/>
      </c>
      <c r="FQ451" s="28" t="str">
        <f t="shared" si="2039"/>
        <v/>
      </c>
      <c r="FR451" s="28" t="str">
        <f t="shared" si="2039"/>
        <v/>
      </c>
      <c r="FS451" s="28" t="str">
        <f t="shared" si="2039"/>
        <v/>
      </c>
      <c r="FT451" s="28" t="str">
        <f t="shared" si="2039"/>
        <v/>
      </c>
      <c r="FU451" s="28" t="str">
        <f t="shared" si="2039"/>
        <v/>
      </c>
      <c r="FV451" s="28" t="str">
        <f t="shared" si="2039"/>
        <v/>
      </c>
      <c r="FW451" s="28" t="str">
        <f t="shared" si="2039"/>
        <v/>
      </c>
      <c r="FX451" s="28" t="str">
        <f t="shared" si="2039"/>
        <v/>
      </c>
      <c r="FY451" s="28" t="str">
        <f t="shared" si="2039"/>
        <v/>
      </c>
      <c r="FZ451" s="28" t="str">
        <f t="shared" si="2039"/>
        <v/>
      </c>
      <c r="GA451" s="28" t="str">
        <f t="shared" si="2039"/>
        <v/>
      </c>
      <c r="GB451" s="28" t="str">
        <f t="shared" si="2039"/>
        <v/>
      </c>
      <c r="GC451" s="28" t="str">
        <f t="shared" si="2039"/>
        <v/>
      </c>
      <c r="GD451" s="28" t="str">
        <f t="shared" si="2039"/>
        <v/>
      </c>
      <c r="GE451" s="28" t="str">
        <f t="shared" si="2039"/>
        <v/>
      </c>
      <c r="GF451" s="28" t="str">
        <f t="shared" si="2039"/>
        <v/>
      </c>
      <c r="GG451" s="28" t="str">
        <f t="shared" si="2039"/>
        <v/>
      </c>
      <c r="GH451" s="28" t="str">
        <f t="shared" si="2039"/>
        <v/>
      </c>
      <c r="GI451" s="28" t="str">
        <f t="shared" si="2039"/>
        <v/>
      </c>
      <c r="GJ451" s="28" t="str">
        <f t="shared" ref="GJ451:IU451" si="2040">IF($BJ451&lt;=GJ$409,ROUND(_xlfn.IFS($BJ$406="u_inc",$BJ451/GJ$409,$BJ$406="u_rand",GI112,$BJ$406="u_norm",GI167)*ROUNDDOWN(((GJ$407-GJ$408)/GJ$406),0),0)*GJ$406+GJ$408,"")</f>
        <v/>
      </c>
      <c r="GK451" s="28" t="str">
        <f t="shared" si="2040"/>
        <v/>
      </c>
      <c r="GL451" s="28" t="str">
        <f t="shared" si="2040"/>
        <v/>
      </c>
      <c r="GM451" s="28" t="str">
        <f t="shared" si="2040"/>
        <v/>
      </c>
      <c r="GN451" s="28" t="str">
        <f t="shared" si="2040"/>
        <v/>
      </c>
      <c r="GO451" s="28" t="str">
        <f t="shared" si="2040"/>
        <v/>
      </c>
      <c r="GP451" s="28" t="str">
        <f t="shared" si="2040"/>
        <v/>
      </c>
      <c r="GQ451" s="28" t="str">
        <f t="shared" si="2040"/>
        <v/>
      </c>
      <c r="GR451" s="28" t="str">
        <f t="shared" si="2040"/>
        <v/>
      </c>
      <c r="GS451" s="28" t="str">
        <f t="shared" si="2040"/>
        <v/>
      </c>
      <c r="GT451" s="28" t="str">
        <f t="shared" si="2040"/>
        <v/>
      </c>
      <c r="GU451" s="28" t="str">
        <f t="shared" si="2040"/>
        <v/>
      </c>
      <c r="GV451" s="28" t="str">
        <f t="shared" si="2040"/>
        <v/>
      </c>
      <c r="GW451" s="28" t="str">
        <f t="shared" si="2040"/>
        <v/>
      </c>
      <c r="GX451" s="28" t="str">
        <f t="shared" si="2040"/>
        <v/>
      </c>
      <c r="GY451" s="28" t="str">
        <f t="shared" si="2040"/>
        <v/>
      </c>
      <c r="GZ451" s="28" t="str">
        <f t="shared" si="2040"/>
        <v/>
      </c>
      <c r="HA451" s="28" t="str">
        <f t="shared" si="2040"/>
        <v/>
      </c>
      <c r="HB451" s="28" t="str">
        <f t="shared" si="2040"/>
        <v/>
      </c>
      <c r="HC451" s="28" t="str">
        <f t="shared" si="2040"/>
        <v/>
      </c>
      <c r="HD451" s="28" t="str">
        <f t="shared" si="2040"/>
        <v/>
      </c>
      <c r="HE451" s="28" t="str">
        <f t="shared" si="2040"/>
        <v/>
      </c>
      <c r="HF451" s="28" t="str">
        <f t="shared" si="2040"/>
        <v/>
      </c>
      <c r="HG451" s="28" t="str">
        <f t="shared" si="2040"/>
        <v/>
      </c>
      <c r="HH451" s="28" t="str">
        <f t="shared" si="2040"/>
        <v/>
      </c>
      <c r="HI451" s="28" t="str">
        <f t="shared" si="2040"/>
        <v/>
      </c>
      <c r="HJ451" s="28" t="str">
        <f t="shared" si="2040"/>
        <v/>
      </c>
      <c r="HK451" s="28" t="str">
        <f t="shared" si="2040"/>
        <v/>
      </c>
      <c r="HL451" s="28" t="str">
        <f t="shared" si="2040"/>
        <v/>
      </c>
      <c r="HM451" s="28" t="str">
        <f t="shared" si="2040"/>
        <v/>
      </c>
      <c r="HN451" s="28" t="str">
        <f t="shared" si="2040"/>
        <v/>
      </c>
      <c r="HO451" s="28" t="str">
        <f t="shared" si="2040"/>
        <v/>
      </c>
      <c r="HP451" s="28" t="str">
        <f t="shared" si="2040"/>
        <v/>
      </c>
      <c r="HQ451" s="28" t="str">
        <f t="shared" si="2040"/>
        <v/>
      </c>
      <c r="HR451" s="28" t="str">
        <f t="shared" si="2040"/>
        <v/>
      </c>
      <c r="HS451" s="28" t="str">
        <f t="shared" si="2040"/>
        <v/>
      </c>
      <c r="HT451" s="28" t="str">
        <f t="shared" si="2040"/>
        <v/>
      </c>
      <c r="HU451" s="28" t="str">
        <f t="shared" si="2040"/>
        <v/>
      </c>
      <c r="HV451" s="28" t="str">
        <f t="shared" si="2040"/>
        <v/>
      </c>
      <c r="HW451" s="28" t="str">
        <f t="shared" si="2040"/>
        <v/>
      </c>
      <c r="HX451" s="28" t="str">
        <f t="shared" si="2040"/>
        <v/>
      </c>
      <c r="HY451" s="28" t="str">
        <f t="shared" si="2040"/>
        <v/>
      </c>
      <c r="HZ451" s="28" t="str">
        <f t="shared" si="2040"/>
        <v/>
      </c>
      <c r="IA451" s="28" t="str">
        <f t="shared" si="2040"/>
        <v/>
      </c>
      <c r="IB451" s="28" t="str">
        <f t="shared" si="2040"/>
        <v/>
      </c>
      <c r="IC451" s="28" t="str">
        <f t="shared" si="2040"/>
        <v/>
      </c>
      <c r="ID451" s="28" t="str">
        <f t="shared" si="2040"/>
        <v/>
      </c>
      <c r="IE451" s="28" t="str">
        <f t="shared" si="2040"/>
        <v/>
      </c>
      <c r="IF451" s="28" t="str">
        <f t="shared" si="2040"/>
        <v/>
      </c>
      <c r="IG451" s="28" t="str">
        <f t="shared" si="2040"/>
        <v/>
      </c>
      <c r="IH451" s="28" t="str">
        <f t="shared" si="2040"/>
        <v/>
      </c>
      <c r="II451" s="28" t="str">
        <f t="shared" si="2040"/>
        <v/>
      </c>
      <c r="IJ451" s="28" t="str">
        <f t="shared" si="2040"/>
        <v/>
      </c>
      <c r="IK451" s="28" t="str">
        <f t="shared" si="2040"/>
        <v/>
      </c>
      <c r="IL451" s="28" t="str">
        <f t="shared" si="2040"/>
        <v/>
      </c>
      <c r="IM451" s="28" t="str">
        <f t="shared" si="2040"/>
        <v/>
      </c>
      <c r="IN451" s="28" t="str">
        <f t="shared" si="2040"/>
        <v/>
      </c>
      <c r="IO451" s="28" t="str">
        <f t="shared" si="2040"/>
        <v/>
      </c>
      <c r="IP451" s="28" t="str">
        <f t="shared" si="2040"/>
        <v/>
      </c>
      <c r="IQ451" s="28" t="str">
        <f t="shared" si="2040"/>
        <v/>
      </c>
      <c r="IR451" s="28" t="str">
        <f t="shared" si="2040"/>
        <v/>
      </c>
      <c r="IS451" s="28" t="str">
        <f t="shared" si="2040"/>
        <v/>
      </c>
      <c r="IT451" s="28" t="str">
        <f t="shared" si="2040"/>
        <v/>
      </c>
      <c r="IU451" s="28" t="str">
        <f t="shared" si="2040"/>
        <v/>
      </c>
      <c r="IV451" s="28" t="str">
        <f t="shared" ref="IV451:JC451" si="2041">IF($BJ451&lt;=IV$409,ROUND(_xlfn.IFS($BJ$406="u_inc",$BJ451/IV$409,$BJ$406="u_rand",IU112,$BJ$406="u_norm",IU167)*ROUNDDOWN(((IV$407-IV$408)/IV$406),0),0)*IV$406+IV$408,"")</f>
        <v/>
      </c>
      <c r="IW451" s="28" t="str">
        <f t="shared" si="2041"/>
        <v/>
      </c>
      <c r="IX451" s="28" t="str">
        <f t="shared" si="2041"/>
        <v/>
      </c>
      <c r="IY451" s="28" t="str">
        <f t="shared" si="2041"/>
        <v/>
      </c>
      <c r="IZ451" s="28" t="str">
        <f t="shared" si="2041"/>
        <v/>
      </c>
      <c r="JA451" s="28" t="str">
        <f t="shared" si="2041"/>
        <v/>
      </c>
      <c r="JB451" s="28" t="str">
        <f t="shared" si="2041"/>
        <v/>
      </c>
      <c r="JC451" s="28" t="str">
        <f t="shared" si="2041"/>
        <v/>
      </c>
    </row>
    <row r="452" spans="62:263" x14ac:dyDescent="0.45">
      <c r="BJ452">
        <v>36</v>
      </c>
      <c r="BL452" s="28" t="str">
        <f t="shared" ref="BL452:DW452" si="2042">IF($BJ452&lt;=BL$409,ROUND(_xlfn.IFS($BJ$406="u_inc",$BJ452/BL$409,$BJ$406="u_rand",BK113,$BJ$406="u_norm",BK168)*ROUNDDOWN(((BL$407-BL$408)/BL$406),0),0)*BL$406+BL$408,"")</f>
        <v/>
      </c>
      <c r="BM452" s="28" t="str">
        <f t="shared" si="2042"/>
        <v/>
      </c>
      <c r="BN452" s="28" t="str">
        <f t="shared" si="2042"/>
        <v/>
      </c>
      <c r="BO452" s="28" t="str">
        <f t="shared" si="2042"/>
        <v/>
      </c>
      <c r="BP452" s="28" t="str">
        <f t="shared" si="2042"/>
        <v/>
      </c>
      <c r="BQ452" s="28" t="str">
        <f t="shared" si="2042"/>
        <v/>
      </c>
      <c r="BR452" s="28" t="str">
        <f t="shared" si="2042"/>
        <v/>
      </c>
      <c r="BS452" s="28" t="str">
        <f t="shared" si="2042"/>
        <v/>
      </c>
      <c r="BT452" s="28" t="str">
        <f t="shared" si="2042"/>
        <v/>
      </c>
      <c r="BU452" s="28" t="str">
        <f t="shared" si="2042"/>
        <v/>
      </c>
      <c r="BV452" s="28" t="str">
        <f t="shared" si="2042"/>
        <v/>
      </c>
      <c r="BW452" s="28" t="str">
        <f t="shared" si="2042"/>
        <v/>
      </c>
      <c r="BX452" s="28" t="str">
        <f t="shared" si="2042"/>
        <v/>
      </c>
      <c r="BY452" s="28" t="str">
        <f t="shared" si="2042"/>
        <v/>
      </c>
      <c r="BZ452" s="28" t="str">
        <f t="shared" si="2042"/>
        <v/>
      </c>
      <c r="CA452" s="28" t="str">
        <f t="shared" si="2042"/>
        <v/>
      </c>
      <c r="CB452" s="28" t="str">
        <f t="shared" si="2042"/>
        <v/>
      </c>
      <c r="CC452" s="28" t="str">
        <f t="shared" si="2042"/>
        <v/>
      </c>
      <c r="CD452" s="28" t="str">
        <f t="shared" si="2042"/>
        <v/>
      </c>
      <c r="CE452" s="28" t="str">
        <f t="shared" si="2042"/>
        <v/>
      </c>
      <c r="CF452" s="28" t="str">
        <f t="shared" si="2042"/>
        <v/>
      </c>
      <c r="CG452" s="28" t="str">
        <f t="shared" si="2042"/>
        <v/>
      </c>
      <c r="CH452" s="28" t="str">
        <f t="shared" si="2042"/>
        <v/>
      </c>
      <c r="CI452" s="28" t="str">
        <f t="shared" si="2042"/>
        <v/>
      </c>
      <c r="CJ452" s="28" t="str">
        <f t="shared" si="2042"/>
        <v/>
      </c>
      <c r="CK452" s="28" t="str">
        <f t="shared" si="2042"/>
        <v/>
      </c>
      <c r="CL452" s="28" t="str">
        <f t="shared" si="2042"/>
        <v/>
      </c>
      <c r="CM452" s="28" t="str">
        <f t="shared" si="2042"/>
        <v/>
      </c>
      <c r="CN452" s="28" t="str">
        <f t="shared" si="2042"/>
        <v/>
      </c>
      <c r="CO452" s="28" t="str">
        <f t="shared" si="2042"/>
        <v/>
      </c>
      <c r="CP452" s="28" t="str">
        <f t="shared" si="2042"/>
        <v/>
      </c>
      <c r="CQ452" s="28" t="str">
        <f t="shared" si="2042"/>
        <v/>
      </c>
      <c r="CR452" s="28" t="str">
        <f t="shared" si="2042"/>
        <v/>
      </c>
      <c r="CS452" s="28" t="str">
        <f t="shared" si="2042"/>
        <v/>
      </c>
      <c r="CT452" s="28" t="str">
        <f t="shared" si="2042"/>
        <v/>
      </c>
      <c r="CU452" s="28" t="str">
        <f t="shared" si="2042"/>
        <v/>
      </c>
      <c r="CV452" s="28" t="str">
        <f t="shared" si="2042"/>
        <v/>
      </c>
      <c r="CW452" s="28" t="str">
        <f t="shared" si="2042"/>
        <v/>
      </c>
      <c r="CX452" s="28" t="str">
        <f t="shared" si="2042"/>
        <v/>
      </c>
      <c r="CY452" s="28" t="str">
        <f t="shared" si="2042"/>
        <v/>
      </c>
      <c r="CZ452" s="28" t="str">
        <f t="shared" si="2042"/>
        <v/>
      </c>
      <c r="DA452" s="28" t="str">
        <f t="shared" si="2042"/>
        <v/>
      </c>
      <c r="DB452" s="28" t="str">
        <f t="shared" si="2042"/>
        <v/>
      </c>
      <c r="DC452" s="28" t="str">
        <f t="shared" si="2042"/>
        <v/>
      </c>
      <c r="DD452" s="28" t="str">
        <f t="shared" si="2042"/>
        <v/>
      </c>
      <c r="DE452" s="28" t="str">
        <f t="shared" si="2042"/>
        <v/>
      </c>
      <c r="DF452" s="28" t="str">
        <f t="shared" si="2042"/>
        <v/>
      </c>
      <c r="DG452" s="28" t="str">
        <f t="shared" si="2042"/>
        <v/>
      </c>
      <c r="DH452" s="28" t="str">
        <f t="shared" si="2042"/>
        <v/>
      </c>
      <c r="DI452" s="28" t="str">
        <f t="shared" si="2042"/>
        <v/>
      </c>
      <c r="DJ452" s="28" t="str">
        <f t="shared" si="2042"/>
        <v/>
      </c>
      <c r="DK452" s="28" t="str">
        <f t="shared" si="2042"/>
        <v/>
      </c>
      <c r="DL452" s="28" t="str">
        <f t="shared" si="2042"/>
        <v/>
      </c>
      <c r="DM452" s="28" t="str">
        <f t="shared" si="2042"/>
        <v/>
      </c>
      <c r="DN452" s="28" t="str">
        <f t="shared" si="2042"/>
        <v/>
      </c>
      <c r="DO452" s="28" t="str">
        <f t="shared" si="2042"/>
        <v/>
      </c>
      <c r="DP452" s="28" t="str">
        <f t="shared" si="2042"/>
        <v/>
      </c>
      <c r="DQ452" s="28" t="str">
        <f t="shared" si="2042"/>
        <v/>
      </c>
      <c r="DR452" s="28" t="str">
        <f t="shared" si="2042"/>
        <v/>
      </c>
      <c r="DS452" s="28" t="str">
        <f t="shared" si="2042"/>
        <v/>
      </c>
      <c r="DT452" s="28" t="str">
        <f t="shared" si="2042"/>
        <v/>
      </c>
      <c r="DU452" s="28" t="str">
        <f t="shared" si="2042"/>
        <v/>
      </c>
      <c r="DV452" s="28" t="str">
        <f t="shared" si="2042"/>
        <v/>
      </c>
      <c r="DW452" s="28" t="str">
        <f t="shared" si="2042"/>
        <v/>
      </c>
      <c r="DX452" s="28" t="str">
        <f t="shared" ref="DX452:GI452" si="2043">IF($BJ452&lt;=DX$409,ROUND(_xlfn.IFS($BJ$406="u_inc",$BJ452/DX$409,$BJ$406="u_rand",DW113,$BJ$406="u_norm",DW168)*ROUNDDOWN(((DX$407-DX$408)/DX$406),0),0)*DX$406+DX$408,"")</f>
        <v/>
      </c>
      <c r="DY452" s="28" t="str">
        <f t="shared" si="2043"/>
        <v/>
      </c>
      <c r="DZ452" s="28" t="str">
        <f t="shared" si="2043"/>
        <v/>
      </c>
      <c r="EA452" s="28" t="str">
        <f t="shared" si="2043"/>
        <v/>
      </c>
      <c r="EB452" s="28" t="str">
        <f t="shared" si="2043"/>
        <v/>
      </c>
      <c r="EC452" s="28" t="str">
        <f t="shared" si="2043"/>
        <v/>
      </c>
      <c r="ED452" s="28" t="str">
        <f t="shared" si="2043"/>
        <v/>
      </c>
      <c r="EE452" s="28" t="str">
        <f t="shared" si="2043"/>
        <v/>
      </c>
      <c r="EF452" s="28" t="str">
        <f t="shared" si="2043"/>
        <v/>
      </c>
      <c r="EG452" s="28" t="str">
        <f t="shared" si="2043"/>
        <v/>
      </c>
      <c r="EH452" s="28" t="str">
        <f t="shared" si="2043"/>
        <v/>
      </c>
      <c r="EI452" s="28" t="str">
        <f t="shared" si="2043"/>
        <v/>
      </c>
      <c r="EJ452" s="28" t="str">
        <f t="shared" si="2043"/>
        <v/>
      </c>
      <c r="EK452" s="28" t="str">
        <f t="shared" si="2043"/>
        <v/>
      </c>
      <c r="EL452" s="28" t="str">
        <f t="shared" si="2043"/>
        <v/>
      </c>
      <c r="EM452" s="28" t="str">
        <f t="shared" si="2043"/>
        <v/>
      </c>
      <c r="EN452" s="28" t="str">
        <f t="shared" si="2043"/>
        <v/>
      </c>
      <c r="EO452" s="28" t="str">
        <f t="shared" si="2043"/>
        <v/>
      </c>
      <c r="EP452" s="28" t="str">
        <f t="shared" si="2043"/>
        <v/>
      </c>
      <c r="EQ452" s="28" t="str">
        <f t="shared" si="2043"/>
        <v/>
      </c>
      <c r="ER452" s="28" t="str">
        <f t="shared" si="2043"/>
        <v/>
      </c>
      <c r="ES452" s="28" t="str">
        <f t="shared" si="2043"/>
        <v/>
      </c>
      <c r="ET452" s="28" t="str">
        <f t="shared" si="2043"/>
        <v/>
      </c>
      <c r="EU452" s="28" t="str">
        <f t="shared" si="2043"/>
        <v/>
      </c>
      <c r="EV452" s="28" t="str">
        <f t="shared" si="2043"/>
        <v/>
      </c>
      <c r="EW452" s="28" t="str">
        <f t="shared" si="2043"/>
        <v/>
      </c>
      <c r="EX452" s="28" t="str">
        <f t="shared" si="2043"/>
        <v/>
      </c>
      <c r="EY452" s="28" t="str">
        <f t="shared" si="2043"/>
        <v/>
      </c>
      <c r="EZ452" s="28" t="str">
        <f t="shared" si="2043"/>
        <v/>
      </c>
      <c r="FA452" s="28" t="str">
        <f t="shared" si="2043"/>
        <v/>
      </c>
      <c r="FB452" s="28" t="str">
        <f t="shared" si="2043"/>
        <v/>
      </c>
      <c r="FC452" s="28" t="str">
        <f t="shared" si="2043"/>
        <v/>
      </c>
      <c r="FD452" s="28" t="str">
        <f t="shared" si="2043"/>
        <v/>
      </c>
      <c r="FE452" s="28" t="str">
        <f t="shared" si="2043"/>
        <v/>
      </c>
      <c r="FF452" s="28" t="str">
        <f t="shared" si="2043"/>
        <v/>
      </c>
      <c r="FG452" s="28" t="str">
        <f t="shared" si="2043"/>
        <v/>
      </c>
      <c r="FH452" s="28" t="str">
        <f t="shared" si="2043"/>
        <v/>
      </c>
      <c r="FI452" s="28" t="str">
        <f t="shared" si="2043"/>
        <v/>
      </c>
      <c r="FJ452" s="28" t="str">
        <f t="shared" si="2043"/>
        <v/>
      </c>
      <c r="FK452" s="28" t="str">
        <f t="shared" si="2043"/>
        <v/>
      </c>
      <c r="FL452" s="28" t="str">
        <f t="shared" si="2043"/>
        <v/>
      </c>
      <c r="FM452" s="28" t="str">
        <f t="shared" si="2043"/>
        <v/>
      </c>
      <c r="FN452" s="28" t="str">
        <f t="shared" si="2043"/>
        <v/>
      </c>
      <c r="FO452" s="28" t="str">
        <f t="shared" si="2043"/>
        <v/>
      </c>
      <c r="FP452" s="28" t="str">
        <f t="shared" si="2043"/>
        <v/>
      </c>
      <c r="FQ452" s="28" t="str">
        <f t="shared" si="2043"/>
        <v/>
      </c>
      <c r="FR452" s="28" t="str">
        <f t="shared" si="2043"/>
        <v/>
      </c>
      <c r="FS452" s="28" t="str">
        <f t="shared" si="2043"/>
        <v/>
      </c>
      <c r="FT452" s="28" t="str">
        <f t="shared" si="2043"/>
        <v/>
      </c>
      <c r="FU452" s="28" t="str">
        <f t="shared" si="2043"/>
        <v/>
      </c>
      <c r="FV452" s="28" t="str">
        <f t="shared" si="2043"/>
        <v/>
      </c>
      <c r="FW452" s="28" t="str">
        <f t="shared" si="2043"/>
        <v/>
      </c>
      <c r="FX452" s="28" t="str">
        <f t="shared" si="2043"/>
        <v/>
      </c>
      <c r="FY452" s="28" t="str">
        <f t="shared" si="2043"/>
        <v/>
      </c>
      <c r="FZ452" s="28" t="str">
        <f t="shared" si="2043"/>
        <v/>
      </c>
      <c r="GA452" s="28" t="str">
        <f t="shared" si="2043"/>
        <v/>
      </c>
      <c r="GB452" s="28" t="str">
        <f t="shared" si="2043"/>
        <v/>
      </c>
      <c r="GC452" s="28" t="str">
        <f t="shared" si="2043"/>
        <v/>
      </c>
      <c r="GD452" s="28" t="str">
        <f t="shared" si="2043"/>
        <v/>
      </c>
      <c r="GE452" s="28" t="str">
        <f t="shared" si="2043"/>
        <v/>
      </c>
      <c r="GF452" s="28" t="str">
        <f t="shared" si="2043"/>
        <v/>
      </c>
      <c r="GG452" s="28" t="str">
        <f t="shared" si="2043"/>
        <v/>
      </c>
      <c r="GH452" s="28" t="str">
        <f t="shared" si="2043"/>
        <v/>
      </c>
      <c r="GI452" s="28" t="str">
        <f t="shared" si="2043"/>
        <v/>
      </c>
      <c r="GJ452" s="28" t="str">
        <f t="shared" ref="GJ452:IU452" si="2044">IF($BJ452&lt;=GJ$409,ROUND(_xlfn.IFS($BJ$406="u_inc",$BJ452/GJ$409,$BJ$406="u_rand",GI113,$BJ$406="u_norm",GI168)*ROUNDDOWN(((GJ$407-GJ$408)/GJ$406),0),0)*GJ$406+GJ$408,"")</f>
        <v/>
      </c>
      <c r="GK452" s="28" t="str">
        <f t="shared" si="2044"/>
        <v/>
      </c>
      <c r="GL452" s="28" t="str">
        <f t="shared" si="2044"/>
        <v/>
      </c>
      <c r="GM452" s="28" t="str">
        <f t="shared" si="2044"/>
        <v/>
      </c>
      <c r="GN452" s="28" t="str">
        <f t="shared" si="2044"/>
        <v/>
      </c>
      <c r="GO452" s="28" t="str">
        <f t="shared" si="2044"/>
        <v/>
      </c>
      <c r="GP452" s="28" t="str">
        <f t="shared" si="2044"/>
        <v/>
      </c>
      <c r="GQ452" s="28" t="str">
        <f t="shared" si="2044"/>
        <v/>
      </c>
      <c r="GR452" s="28" t="str">
        <f t="shared" si="2044"/>
        <v/>
      </c>
      <c r="GS452" s="28" t="str">
        <f t="shared" si="2044"/>
        <v/>
      </c>
      <c r="GT452" s="28" t="str">
        <f t="shared" si="2044"/>
        <v/>
      </c>
      <c r="GU452" s="28" t="str">
        <f t="shared" si="2044"/>
        <v/>
      </c>
      <c r="GV452" s="28" t="str">
        <f t="shared" si="2044"/>
        <v/>
      </c>
      <c r="GW452" s="28" t="str">
        <f t="shared" si="2044"/>
        <v/>
      </c>
      <c r="GX452" s="28" t="str">
        <f t="shared" si="2044"/>
        <v/>
      </c>
      <c r="GY452" s="28" t="str">
        <f t="shared" si="2044"/>
        <v/>
      </c>
      <c r="GZ452" s="28" t="str">
        <f t="shared" si="2044"/>
        <v/>
      </c>
      <c r="HA452" s="28" t="str">
        <f t="shared" si="2044"/>
        <v/>
      </c>
      <c r="HB452" s="28" t="str">
        <f t="shared" si="2044"/>
        <v/>
      </c>
      <c r="HC452" s="28" t="str">
        <f t="shared" si="2044"/>
        <v/>
      </c>
      <c r="HD452" s="28" t="str">
        <f t="shared" si="2044"/>
        <v/>
      </c>
      <c r="HE452" s="28" t="str">
        <f t="shared" si="2044"/>
        <v/>
      </c>
      <c r="HF452" s="28" t="str">
        <f t="shared" si="2044"/>
        <v/>
      </c>
      <c r="HG452" s="28" t="str">
        <f t="shared" si="2044"/>
        <v/>
      </c>
      <c r="HH452" s="28" t="str">
        <f t="shared" si="2044"/>
        <v/>
      </c>
      <c r="HI452" s="28" t="str">
        <f t="shared" si="2044"/>
        <v/>
      </c>
      <c r="HJ452" s="28" t="str">
        <f t="shared" si="2044"/>
        <v/>
      </c>
      <c r="HK452" s="28" t="str">
        <f t="shared" si="2044"/>
        <v/>
      </c>
      <c r="HL452" s="28" t="str">
        <f t="shared" si="2044"/>
        <v/>
      </c>
      <c r="HM452" s="28" t="str">
        <f t="shared" si="2044"/>
        <v/>
      </c>
      <c r="HN452" s="28" t="str">
        <f t="shared" si="2044"/>
        <v/>
      </c>
      <c r="HO452" s="28" t="str">
        <f t="shared" si="2044"/>
        <v/>
      </c>
      <c r="HP452" s="28" t="str">
        <f t="shared" si="2044"/>
        <v/>
      </c>
      <c r="HQ452" s="28" t="str">
        <f t="shared" si="2044"/>
        <v/>
      </c>
      <c r="HR452" s="28" t="str">
        <f t="shared" si="2044"/>
        <v/>
      </c>
      <c r="HS452" s="28" t="str">
        <f t="shared" si="2044"/>
        <v/>
      </c>
      <c r="HT452" s="28" t="str">
        <f t="shared" si="2044"/>
        <v/>
      </c>
      <c r="HU452" s="28" t="str">
        <f t="shared" si="2044"/>
        <v/>
      </c>
      <c r="HV452" s="28" t="str">
        <f t="shared" si="2044"/>
        <v/>
      </c>
      <c r="HW452" s="28" t="str">
        <f t="shared" si="2044"/>
        <v/>
      </c>
      <c r="HX452" s="28" t="str">
        <f t="shared" si="2044"/>
        <v/>
      </c>
      <c r="HY452" s="28" t="str">
        <f t="shared" si="2044"/>
        <v/>
      </c>
      <c r="HZ452" s="28" t="str">
        <f t="shared" si="2044"/>
        <v/>
      </c>
      <c r="IA452" s="28" t="str">
        <f t="shared" si="2044"/>
        <v/>
      </c>
      <c r="IB452" s="28" t="str">
        <f t="shared" si="2044"/>
        <v/>
      </c>
      <c r="IC452" s="28" t="str">
        <f t="shared" si="2044"/>
        <v/>
      </c>
      <c r="ID452" s="28" t="str">
        <f t="shared" si="2044"/>
        <v/>
      </c>
      <c r="IE452" s="28" t="str">
        <f t="shared" si="2044"/>
        <v/>
      </c>
      <c r="IF452" s="28" t="str">
        <f t="shared" si="2044"/>
        <v/>
      </c>
      <c r="IG452" s="28" t="str">
        <f t="shared" si="2044"/>
        <v/>
      </c>
      <c r="IH452" s="28" t="str">
        <f t="shared" si="2044"/>
        <v/>
      </c>
      <c r="II452" s="28" t="str">
        <f t="shared" si="2044"/>
        <v/>
      </c>
      <c r="IJ452" s="28" t="str">
        <f t="shared" si="2044"/>
        <v/>
      </c>
      <c r="IK452" s="28" t="str">
        <f t="shared" si="2044"/>
        <v/>
      </c>
      <c r="IL452" s="28" t="str">
        <f t="shared" si="2044"/>
        <v/>
      </c>
      <c r="IM452" s="28" t="str">
        <f t="shared" si="2044"/>
        <v/>
      </c>
      <c r="IN452" s="28" t="str">
        <f t="shared" si="2044"/>
        <v/>
      </c>
      <c r="IO452" s="28" t="str">
        <f t="shared" si="2044"/>
        <v/>
      </c>
      <c r="IP452" s="28" t="str">
        <f t="shared" si="2044"/>
        <v/>
      </c>
      <c r="IQ452" s="28" t="str">
        <f t="shared" si="2044"/>
        <v/>
      </c>
      <c r="IR452" s="28" t="str">
        <f t="shared" si="2044"/>
        <v/>
      </c>
      <c r="IS452" s="28" t="str">
        <f t="shared" si="2044"/>
        <v/>
      </c>
      <c r="IT452" s="28" t="str">
        <f t="shared" si="2044"/>
        <v/>
      </c>
      <c r="IU452" s="28" t="str">
        <f t="shared" si="2044"/>
        <v/>
      </c>
      <c r="IV452" s="28" t="str">
        <f t="shared" ref="IV452:JC452" si="2045">IF($BJ452&lt;=IV$409,ROUND(_xlfn.IFS($BJ$406="u_inc",$BJ452/IV$409,$BJ$406="u_rand",IU113,$BJ$406="u_norm",IU168)*ROUNDDOWN(((IV$407-IV$408)/IV$406),0),0)*IV$406+IV$408,"")</f>
        <v/>
      </c>
      <c r="IW452" s="28" t="str">
        <f t="shared" si="2045"/>
        <v/>
      </c>
      <c r="IX452" s="28" t="str">
        <f t="shared" si="2045"/>
        <v/>
      </c>
      <c r="IY452" s="28" t="str">
        <f t="shared" si="2045"/>
        <v/>
      </c>
      <c r="IZ452" s="28" t="str">
        <f t="shared" si="2045"/>
        <v/>
      </c>
      <c r="JA452" s="28" t="str">
        <f t="shared" si="2045"/>
        <v/>
      </c>
      <c r="JB452" s="28" t="str">
        <f t="shared" si="2045"/>
        <v/>
      </c>
      <c r="JC452" s="28" t="str">
        <f t="shared" si="2045"/>
        <v/>
      </c>
    </row>
    <row r="453" spans="62:263" x14ac:dyDescent="0.45">
      <c r="BJ453">
        <v>37</v>
      </c>
      <c r="BL453" s="28" t="str">
        <f t="shared" ref="BL453:DW453" si="2046">IF($BJ453&lt;=BL$409,ROUND(_xlfn.IFS($BJ$406="u_inc",$BJ453/BL$409,$BJ$406="u_rand",BK114,$BJ$406="u_norm",BK169)*ROUNDDOWN(((BL$407-BL$408)/BL$406),0),0)*BL$406+BL$408,"")</f>
        <v/>
      </c>
      <c r="BM453" s="28" t="str">
        <f t="shared" si="2046"/>
        <v/>
      </c>
      <c r="BN453" s="28" t="str">
        <f t="shared" si="2046"/>
        <v/>
      </c>
      <c r="BO453" s="28" t="str">
        <f t="shared" si="2046"/>
        <v/>
      </c>
      <c r="BP453" s="28" t="str">
        <f t="shared" si="2046"/>
        <v/>
      </c>
      <c r="BQ453" s="28" t="str">
        <f t="shared" si="2046"/>
        <v/>
      </c>
      <c r="BR453" s="28" t="str">
        <f t="shared" si="2046"/>
        <v/>
      </c>
      <c r="BS453" s="28" t="str">
        <f t="shared" si="2046"/>
        <v/>
      </c>
      <c r="BT453" s="28" t="str">
        <f t="shared" si="2046"/>
        <v/>
      </c>
      <c r="BU453" s="28" t="str">
        <f t="shared" si="2046"/>
        <v/>
      </c>
      <c r="BV453" s="28" t="str">
        <f t="shared" si="2046"/>
        <v/>
      </c>
      <c r="BW453" s="28" t="str">
        <f t="shared" si="2046"/>
        <v/>
      </c>
      <c r="BX453" s="28" t="str">
        <f t="shared" si="2046"/>
        <v/>
      </c>
      <c r="BY453" s="28" t="str">
        <f t="shared" si="2046"/>
        <v/>
      </c>
      <c r="BZ453" s="28" t="str">
        <f t="shared" si="2046"/>
        <v/>
      </c>
      <c r="CA453" s="28" t="str">
        <f t="shared" si="2046"/>
        <v/>
      </c>
      <c r="CB453" s="28" t="str">
        <f t="shared" si="2046"/>
        <v/>
      </c>
      <c r="CC453" s="28" t="str">
        <f t="shared" si="2046"/>
        <v/>
      </c>
      <c r="CD453" s="28" t="str">
        <f t="shared" si="2046"/>
        <v/>
      </c>
      <c r="CE453" s="28" t="str">
        <f t="shared" si="2046"/>
        <v/>
      </c>
      <c r="CF453" s="28" t="str">
        <f t="shared" si="2046"/>
        <v/>
      </c>
      <c r="CG453" s="28" t="str">
        <f t="shared" si="2046"/>
        <v/>
      </c>
      <c r="CH453" s="28" t="str">
        <f t="shared" si="2046"/>
        <v/>
      </c>
      <c r="CI453" s="28" t="str">
        <f t="shared" si="2046"/>
        <v/>
      </c>
      <c r="CJ453" s="28" t="str">
        <f t="shared" si="2046"/>
        <v/>
      </c>
      <c r="CK453" s="28" t="str">
        <f t="shared" si="2046"/>
        <v/>
      </c>
      <c r="CL453" s="28" t="str">
        <f t="shared" si="2046"/>
        <v/>
      </c>
      <c r="CM453" s="28" t="str">
        <f t="shared" si="2046"/>
        <v/>
      </c>
      <c r="CN453" s="28" t="str">
        <f t="shared" si="2046"/>
        <v/>
      </c>
      <c r="CO453" s="28" t="str">
        <f t="shared" si="2046"/>
        <v/>
      </c>
      <c r="CP453" s="28" t="str">
        <f t="shared" si="2046"/>
        <v/>
      </c>
      <c r="CQ453" s="28" t="str">
        <f t="shared" si="2046"/>
        <v/>
      </c>
      <c r="CR453" s="28" t="str">
        <f t="shared" si="2046"/>
        <v/>
      </c>
      <c r="CS453" s="28" t="str">
        <f t="shared" si="2046"/>
        <v/>
      </c>
      <c r="CT453" s="28" t="str">
        <f t="shared" si="2046"/>
        <v/>
      </c>
      <c r="CU453" s="28" t="str">
        <f t="shared" si="2046"/>
        <v/>
      </c>
      <c r="CV453" s="28" t="str">
        <f t="shared" si="2046"/>
        <v/>
      </c>
      <c r="CW453" s="28" t="str">
        <f t="shared" si="2046"/>
        <v/>
      </c>
      <c r="CX453" s="28" t="str">
        <f t="shared" si="2046"/>
        <v/>
      </c>
      <c r="CY453" s="28" t="str">
        <f t="shared" si="2046"/>
        <v/>
      </c>
      <c r="CZ453" s="28" t="str">
        <f t="shared" si="2046"/>
        <v/>
      </c>
      <c r="DA453" s="28" t="str">
        <f t="shared" si="2046"/>
        <v/>
      </c>
      <c r="DB453" s="28" t="str">
        <f t="shared" si="2046"/>
        <v/>
      </c>
      <c r="DC453" s="28" t="str">
        <f t="shared" si="2046"/>
        <v/>
      </c>
      <c r="DD453" s="28" t="str">
        <f t="shared" si="2046"/>
        <v/>
      </c>
      <c r="DE453" s="28" t="str">
        <f t="shared" si="2046"/>
        <v/>
      </c>
      <c r="DF453" s="28" t="str">
        <f t="shared" si="2046"/>
        <v/>
      </c>
      <c r="DG453" s="28" t="str">
        <f t="shared" si="2046"/>
        <v/>
      </c>
      <c r="DH453" s="28" t="str">
        <f t="shared" si="2046"/>
        <v/>
      </c>
      <c r="DI453" s="28" t="str">
        <f t="shared" si="2046"/>
        <v/>
      </c>
      <c r="DJ453" s="28" t="str">
        <f t="shared" si="2046"/>
        <v/>
      </c>
      <c r="DK453" s="28" t="str">
        <f t="shared" si="2046"/>
        <v/>
      </c>
      <c r="DL453" s="28" t="str">
        <f t="shared" si="2046"/>
        <v/>
      </c>
      <c r="DM453" s="28" t="str">
        <f t="shared" si="2046"/>
        <v/>
      </c>
      <c r="DN453" s="28" t="str">
        <f t="shared" si="2046"/>
        <v/>
      </c>
      <c r="DO453" s="28" t="str">
        <f t="shared" si="2046"/>
        <v/>
      </c>
      <c r="DP453" s="28" t="str">
        <f t="shared" si="2046"/>
        <v/>
      </c>
      <c r="DQ453" s="28" t="str">
        <f t="shared" si="2046"/>
        <v/>
      </c>
      <c r="DR453" s="28" t="str">
        <f t="shared" si="2046"/>
        <v/>
      </c>
      <c r="DS453" s="28" t="str">
        <f t="shared" si="2046"/>
        <v/>
      </c>
      <c r="DT453" s="28" t="str">
        <f t="shared" si="2046"/>
        <v/>
      </c>
      <c r="DU453" s="28" t="str">
        <f t="shared" si="2046"/>
        <v/>
      </c>
      <c r="DV453" s="28" t="str">
        <f t="shared" si="2046"/>
        <v/>
      </c>
      <c r="DW453" s="28" t="str">
        <f t="shared" si="2046"/>
        <v/>
      </c>
      <c r="DX453" s="28" t="str">
        <f t="shared" ref="DX453:GI453" si="2047">IF($BJ453&lt;=DX$409,ROUND(_xlfn.IFS($BJ$406="u_inc",$BJ453/DX$409,$BJ$406="u_rand",DW114,$BJ$406="u_norm",DW169)*ROUNDDOWN(((DX$407-DX$408)/DX$406),0),0)*DX$406+DX$408,"")</f>
        <v/>
      </c>
      <c r="DY453" s="28" t="str">
        <f t="shared" si="2047"/>
        <v/>
      </c>
      <c r="DZ453" s="28" t="str">
        <f t="shared" si="2047"/>
        <v/>
      </c>
      <c r="EA453" s="28" t="str">
        <f t="shared" si="2047"/>
        <v/>
      </c>
      <c r="EB453" s="28" t="str">
        <f t="shared" si="2047"/>
        <v/>
      </c>
      <c r="EC453" s="28" t="str">
        <f t="shared" si="2047"/>
        <v/>
      </c>
      <c r="ED453" s="28" t="str">
        <f t="shared" si="2047"/>
        <v/>
      </c>
      <c r="EE453" s="28" t="str">
        <f t="shared" si="2047"/>
        <v/>
      </c>
      <c r="EF453" s="28" t="str">
        <f t="shared" si="2047"/>
        <v/>
      </c>
      <c r="EG453" s="28" t="str">
        <f t="shared" si="2047"/>
        <v/>
      </c>
      <c r="EH453" s="28" t="str">
        <f t="shared" si="2047"/>
        <v/>
      </c>
      <c r="EI453" s="28" t="str">
        <f t="shared" si="2047"/>
        <v/>
      </c>
      <c r="EJ453" s="28" t="str">
        <f t="shared" si="2047"/>
        <v/>
      </c>
      <c r="EK453" s="28" t="str">
        <f t="shared" si="2047"/>
        <v/>
      </c>
      <c r="EL453" s="28" t="str">
        <f t="shared" si="2047"/>
        <v/>
      </c>
      <c r="EM453" s="28" t="str">
        <f t="shared" si="2047"/>
        <v/>
      </c>
      <c r="EN453" s="28" t="str">
        <f t="shared" si="2047"/>
        <v/>
      </c>
      <c r="EO453" s="28" t="str">
        <f t="shared" si="2047"/>
        <v/>
      </c>
      <c r="EP453" s="28" t="str">
        <f t="shared" si="2047"/>
        <v/>
      </c>
      <c r="EQ453" s="28" t="str">
        <f t="shared" si="2047"/>
        <v/>
      </c>
      <c r="ER453" s="28" t="str">
        <f t="shared" si="2047"/>
        <v/>
      </c>
      <c r="ES453" s="28" t="str">
        <f t="shared" si="2047"/>
        <v/>
      </c>
      <c r="ET453" s="28" t="str">
        <f t="shared" si="2047"/>
        <v/>
      </c>
      <c r="EU453" s="28" t="str">
        <f t="shared" si="2047"/>
        <v/>
      </c>
      <c r="EV453" s="28" t="str">
        <f t="shared" si="2047"/>
        <v/>
      </c>
      <c r="EW453" s="28" t="str">
        <f t="shared" si="2047"/>
        <v/>
      </c>
      <c r="EX453" s="28" t="str">
        <f t="shared" si="2047"/>
        <v/>
      </c>
      <c r="EY453" s="28" t="str">
        <f t="shared" si="2047"/>
        <v/>
      </c>
      <c r="EZ453" s="28" t="str">
        <f t="shared" si="2047"/>
        <v/>
      </c>
      <c r="FA453" s="28" t="str">
        <f t="shared" si="2047"/>
        <v/>
      </c>
      <c r="FB453" s="28" t="str">
        <f t="shared" si="2047"/>
        <v/>
      </c>
      <c r="FC453" s="28" t="str">
        <f t="shared" si="2047"/>
        <v/>
      </c>
      <c r="FD453" s="28" t="str">
        <f t="shared" si="2047"/>
        <v/>
      </c>
      <c r="FE453" s="28" t="str">
        <f t="shared" si="2047"/>
        <v/>
      </c>
      <c r="FF453" s="28" t="str">
        <f t="shared" si="2047"/>
        <v/>
      </c>
      <c r="FG453" s="28" t="str">
        <f t="shared" si="2047"/>
        <v/>
      </c>
      <c r="FH453" s="28" t="str">
        <f t="shared" si="2047"/>
        <v/>
      </c>
      <c r="FI453" s="28" t="str">
        <f t="shared" si="2047"/>
        <v/>
      </c>
      <c r="FJ453" s="28" t="str">
        <f t="shared" si="2047"/>
        <v/>
      </c>
      <c r="FK453" s="28" t="str">
        <f t="shared" si="2047"/>
        <v/>
      </c>
      <c r="FL453" s="28" t="str">
        <f t="shared" si="2047"/>
        <v/>
      </c>
      <c r="FM453" s="28" t="str">
        <f t="shared" si="2047"/>
        <v/>
      </c>
      <c r="FN453" s="28" t="str">
        <f t="shared" si="2047"/>
        <v/>
      </c>
      <c r="FO453" s="28" t="str">
        <f t="shared" si="2047"/>
        <v/>
      </c>
      <c r="FP453" s="28" t="str">
        <f t="shared" si="2047"/>
        <v/>
      </c>
      <c r="FQ453" s="28" t="str">
        <f t="shared" si="2047"/>
        <v/>
      </c>
      <c r="FR453" s="28" t="str">
        <f t="shared" si="2047"/>
        <v/>
      </c>
      <c r="FS453" s="28" t="str">
        <f t="shared" si="2047"/>
        <v/>
      </c>
      <c r="FT453" s="28" t="str">
        <f t="shared" si="2047"/>
        <v/>
      </c>
      <c r="FU453" s="28" t="str">
        <f t="shared" si="2047"/>
        <v/>
      </c>
      <c r="FV453" s="28" t="str">
        <f t="shared" si="2047"/>
        <v/>
      </c>
      <c r="FW453" s="28" t="str">
        <f t="shared" si="2047"/>
        <v/>
      </c>
      <c r="FX453" s="28" t="str">
        <f t="shared" si="2047"/>
        <v/>
      </c>
      <c r="FY453" s="28" t="str">
        <f t="shared" si="2047"/>
        <v/>
      </c>
      <c r="FZ453" s="28" t="str">
        <f t="shared" si="2047"/>
        <v/>
      </c>
      <c r="GA453" s="28" t="str">
        <f t="shared" si="2047"/>
        <v/>
      </c>
      <c r="GB453" s="28" t="str">
        <f t="shared" si="2047"/>
        <v/>
      </c>
      <c r="GC453" s="28" t="str">
        <f t="shared" si="2047"/>
        <v/>
      </c>
      <c r="GD453" s="28" t="str">
        <f t="shared" si="2047"/>
        <v/>
      </c>
      <c r="GE453" s="28" t="str">
        <f t="shared" si="2047"/>
        <v/>
      </c>
      <c r="GF453" s="28" t="str">
        <f t="shared" si="2047"/>
        <v/>
      </c>
      <c r="GG453" s="28" t="str">
        <f t="shared" si="2047"/>
        <v/>
      </c>
      <c r="GH453" s="28" t="str">
        <f t="shared" si="2047"/>
        <v/>
      </c>
      <c r="GI453" s="28" t="str">
        <f t="shared" si="2047"/>
        <v/>
      </c>
      <c r="GJ453" s="28" t="str">
        <f t="shared" ref="GJ453:IU453" si="2048">IF($BJ453&lt;=GJ$409,ROUND(_xlfn.IFS($BJ$406="u_inc",$BJ453/GJ$409,$BJ$406="u_rand",GI114,$BJ$406="u_norm",GI169)*ROUNDDOWN(((GJ$407-GJ$408)/GJ$406),0),0)*GJ$406+GJ$408,"")</f>
        <v/>
      </c>
      <c r="GK453" s="28" t="str">
        <f t="shared" si="2048"/>
        <v/>
      </c>
      <c r="GL453" s="28" t="str">
        <f t="shared" si="2048"/>
        <v/>
      </c>
      <c r="GM453" s="28" t="str">
        <f t="shared" si="2048"/>
        <v/>
      </c>
      <c r="GN453" s="28" t="str">
        <f t="shared" si="2048"/>
        <v/>
      </c>
      <c r="GO453" s="28" t="str">
        <f t="shared" si="2048"/>
        <v/>
      </c>
      <c r="GP453" s="28" t="str">
        <f t="shared" si="2048"/>
        <v/>
      </c>
      <c r="GQ453" s="28" t="str">
        <f t="shared" si="2048"/>
        <v/>
      </c>
      <c r="GR453" s="28" t="str">
        <f t="shared" si="2048"/>
        <v/>
      </c>
      <c r="GS453" s="28" t="str">
        <f t="shared" si="2048"/>
        <v/>
      </c>
      <c r="GT453" s="28" t="str">
        <f t="shared" si="2048"/>
        <v/>
      </c>
      <c r="GU453" s="28" t="str">
        <f t="shared" si="2048"/>
        <v/>
      </c>
      <c r="GV453" s="28" t="str">
        <f t="shared" si="2048"/>
        <v/>
      </c>
      <c r="GW453" s="28" t="str">
        <f t="shared" si="2048"/>
        <v/>
      </c>
      <c r="GX453" s="28" t="str">
        <f t="shared" si="2048"/>
        <v/>
      </c>
      <c r="GY453" s="28" t="str">
        <f t="shared" si="2048"/>
        <v/>
      </c>
      <c r="GZ453" s="28" t="str">
        <f t="shared" si="2048"/>
        <v/>
      </c>
      <c r="HA453" s="28" t="str">
        <f t="shared" si="2048"/>
        <v/>
      </c>
      <c r="HB453" s="28" t="str">
        <f t="shared" si="2048"/>
        <v/>
      </c>
      <c r="HC453" s="28" t="str">
        <f t="shared" si="2048"/>
        <v/>
      </c>
      <c r="HD453" s="28" t="str">
        <f t="shared" si="2048"/>
        <v/>
      </c>
      <c r="HE453" s="28" t="str">
        <f t="shared" si="2048"/>
        <v/>
      </c>
      <c r="HF453" s="28" t="str">
        <f t="shared" si="2048"/>
        <v/>
      </c>
      <c r="HG453" s="28" t="str">
        <f t="shared" si="2048"/>
        <v/>
      </c>
      <c r="HH453" s="28" t="str">
        <f t="shared" si="2048"/>
        <v/>
      </c>
      <c r="HI453" s="28" t="str">
        <f t="shared" si="2048"/>
        <v/>
      </c>
      <c r="HJ453" s="28" t="str">
        <f t="shared" si="2048"/>
        <v/>
      </c>
      <c r="HK453" s="28" t="str">
        <f t="shared" si="2048"/>
        <v/>
      </c>
      <c r="HL453" s="28" t="str">
        <f t="shared" si="2048"/>
        <v/>
      </c>
      <c r="HM453" s="28" t="str">
        <f t="shared" si="2048"/>
        <v/>
      </c>
      <c r="HN453" s="28" t="str">
        <f t="shared" si="2048"/>
        <v/>
      </c>
      <c r="HO453" s="28" t="str">
        <f t="shared" si="2048"/>
        <v/>
      </c>
      <c r="HP453" s="28" t="str">
        <f t="shared" si="2048"/>
        <v/>
      </c>
      <c r="HQ453" s="28" t="str">
        <f t="shared" si="2048"/>
        <v/>
      </c>
      <c r="HR453" s="28" t="str">
        <f t="shared" si="2048"/>
        <v/>
      </c>
      <c r="HS453" s="28" t="str">
        <f t="shared" si="2048"/>
        <v/>
      </c>
      <c r="HT453" s="28" t="str">
        <f t="shared" si="2048"/>
        <v/>
      </c>
      <c r="HU453" s="28" t="str">
        <f t="shared" si="2048"/>
        <v/>
      </c>
      <c r="HV453" s="28" t="str">
        <f t="shared" si="2048"/>
        <v/>
      </c>
      <c r="HW453" s="28" t="str">
        <f t="shared" si="2048"/>
        <v/>
      </c>
      <c r="HX453" s="28" t="str">
        <f t="shared" si="2048"/>
        <v/>
      </c>
      <c r="HY453" s="28" t="str">
        <f t="shared" si="2048"/>
        <v/>
      </c>
      <c r="HZ453" s="28" t="str">
        <f t="shared" si="2048"/>
        <v/>
      </c>
      <c r="IA453" s="28" t="str">
        <f t="shared" si="2048"/>
        <v/>
      </c>
      <c r="IB453" s="28" t="str">
        <f t="shared" si="2048"/>
        <v/>
      </c>
      <c r="IC453" s="28" t="str">
        <f t="shared" si="2048"/>
        <v/>
      </c>
      <c r="ID453" s="28" t="str">
        <f t="shared" si="2048"/>
        <v/>
      </c>
      <c r="IE453" s="28" t="str">
        <f t="shared" si="2048"/>
        <v/>
      </c>
      <c r="IF453" s="28" t="str">
        <f t="shared" si="2048"/>
        <v/>
      </c>
      <c r="IG453" s="28" t="str">
        <f t="shared" si="2048"/>
        <v/>
      </c>
      <c r="IH453" s="28" t="str">
        <f t="shared" si="2048"/>
        <v/>
      </c>
      <c r="II453" s="28" t="str">
        <f t="shared" si="2048"/>
        <v/>
      </c>
      <c r="IJ453" s="28" t="str">
        <f t="shared" si="2048"/>
        <v/>
      </c>
      <c r="IK453" s="28" t="str">
        <f t="shared" si="2048"/>
        <v/>
      </c>
      <c r="IL453" s="28" t="str">
        <f t="shared" si="2048"/>
        <v/>
      </c>
      <c r="IM453" s="28" t="str">
        <f t="shared" si="2048"/>
        <v/>
      </c>
      <c r="IN453" s="28" t="str">
        <f t="shared" si="2048"/>
        <v/>
      </c>
      <c r="IO453" s="28" t="str">
        <f t="shared" si="2048"/>
        <v/>
      </c>
      <c r="IP453" s="28" t="str">
        <f t="shared" si="2048"/>
        <v/>
      </c>
      <c r="IQ453" s="28" t="str">
        <f t="shared" si="2048"/>
        <v/>
      </c>
      <c r="IR453" s="28" t="str">
        <f t="shared" si="2048"/>
        <v/>
      </c>
      <c r="IS453" s="28" t="str">
        <f t="shared" si="2048"/>
        <v/>
      </c>
      <c r="IT453" s="28" t="str">
        <f t="shared" si="2048"/>
        <v/>
      </c>
      <c r="IU453" s="28" t="str">
        <f t="shared" si="2048"/>
        <v/>
      </c>
      <c r="IV453" s="28" t="str">
        <f t="shared" ref="IV453:JC453" si="2049">IF($BJ453&lt;=IV$409,ROUND(_xlfn.IFS($BJ$406="u_inc",$BJ453/IV$409,$BJ$406="u_rand",IU114,$BJ$406="u_norm",IU169)*ROUNDDOWN(((IV$407-IV$408)/IV$406),0),0)*IV$406+IV$408,"")</f>
        <v/>
      </c>
      <c r="IW453" s="28" t="str">
        <f t="shared" si="2049"/>
        <v/>
      </c>
      <c r="IX453" s="28" t="str">
        <f t="shared" si="2049"/>
        <v/>
      </c>
      <c r="IY453" s="28" t="str">
        <f t="shared" si="2049"/>
        <v/>
      </c>
      <c r="IZ453" s="28" t="str">
        <f t="shared" si="2049"/>
        <v/>
      </c>
      <c r="JA453" s="28" t="str">
        <f t="shared" si="2049"/>
        <v/>
      </c>
      <c r="JB453" s="28" t="str">
        <f t="shared" si="2049"/>
        <v/>
      </c>
      <c r="JC453" s="28" t="str">
        <f t="shared" si="2049"/>
        <v/>
      </c>
    </row>
    <row r="454" spans="62:263" x14ac:dyDescent="0.45">
      <c r="BJ454">
        <v>38</v>
      </c>
      <c r="BL454" s="28" t="str">
        <f t="shared" ref="BL454:DW454" si="2050">IF($BJ454&lt;=BL$409,ROUND(_xlfn.IFS($BJ$406="u_inc",$BJ454/BL$409,$BJ$406="u_rand",BK115,$BJ$406="u_norm",BK170)*ROUNDDOWN(((BL$407-BL$408)/BL$406),0),0)*BL$406+BL$408,"")</f>
        <v/>
      </c>
      <c r="BM454" s="28" t="str">
        <f t="shared" si="2050"/>
        <v/>
      </c>
      <c r="BN454" s="28" t="str">
        <f t="shared" si="2050"/>
        <v/>
      </c>
      <c r="BO454" s="28" t="str">
        <f t="shared" si="2050"/>
        <v/>
      </c>
      <c r="BP454" s="28" t="str">
        <f t="shared" si="2050"/>
        <v/>
      </c>
      <c r="BQ454" s="28" t="str">
        <f t="shared" si="2050"/>
        <v/>
      </c>
      <c r="BR454" s="28" t="str">
        <f t="shared" si="2050"/>
        <v/>
      </c>
      <c r="BS454" s="28" t="str">
        <f t="shared" si="2050"/>
        <v/>
      </c>
      <c r="BT454" s="28" t="str">
        <f t="shared" si="2050"/>
        <v/>
      </c>
      <c r="BU454" s="28" t="str">
        <f t="shared" si="2050"/>
        <v/>
      </c>
      <c r="BV454" s="28" t="str">
        <f t="shared" si="2050"/>
        <v/>
      </c>
      <c r="BW454" s="28" t="str">
        <f t="shared" si="2050"/>
        <v/>
      </c>
      <c r="BX454" s="28" t="str">
        <f t="shared" si="2050"/>
        <v/>
      </c>
      <c r="BY454" s="28" t="str">
        <f t="shared" si="2050"/>
        <v/>
      </c>
      <c r="BZ454" s="28" t="str">
        <f t="shared" si="2050"/>
        <v/>
      </c>
      <c r="CA454" s="28" t="str">
        <f t="shared" si="2050"/>
        <v/>
      </c>
      <c r="CB454" s="28" t="str">
        <f t="shared" si="2050"/>
        <v/>
      </c>
      <c r="CC454" s="28" t="str">
        <f t="shared" si="2050"/>
        <v/>
      </c>
      <c r="CD454" s="28" t="str">
        <f t="shared" si="2050"/>
        <v/>
      </c>
      <c r="CE454" s="28" t="str">
        <f t="shared" si="2050"/>
        <v/>
      </c>
      <c r="CF454" s="28" t="str">
        <f t="shared" si="2050"/>
        <v/>
      </c>
      <c r="CG454" s="28" t="str">
        <f t="shared" si="2050"/>
        <v/>
      </c>
      <c r="CH454" s="28" t="str">
        <f t="shared" si="2050"/>
        <v/>
      </c>
      <c r="CI454" s="28" t="str">
        <f t="shared" si="2050"/>
        <v/>
      </c>
      <c r="CJ454" s="28" t="str">
        <f t="shared" si="2050"/>
        <v/>
      </c>
      <c r="CK454" s="28" t="str">
        <f t="shared" si="2050"/>
        <v/>
      </c>
      <c r="CL454" s="28" t="str">
        <f t="shared" si="2050"/>
        <v/>
      </c>
      <c r="CM454" s="28" t="str">
        <f t="shared" si="2050"/>
        <v/>
      </c>
      <c r="CN454" s="28" t="str">
        <f t="shared" si="2050"/>
        <v/>
      </c>
      <c r="CO454" s="28" t="str">
        <f t="shared" si="2050"/>
        <v/>
      </c>
      <c r="CP454" s="28" t="str">
        <f t="shared" si="2050"/>
        <v/>
      </c>
      <c r="CQ454" s="28" t="str">
        <f t="shared" si="2050"/>
        <v/>
      </c>
      <c r="CR454" s="28" t="str">
        <f t="shared" si="2050"/>
        <v/>
      </c>
      <c r="CS454" s="28" t="str">
        <f t="shared" si="2050"/>
        <v/>
      </c>
      <c r="CT454" s="28" t="str">
        <f t="shared" si="2050"/>
        <v/>
      </c>
      <c r="CU454" s="28" t="str">
        <f t="shared" si="2050"/>
        <v/>
      </c>
      <c r="CV454" s="28" t="str">
        <f t="shared" si="2050"/>
        <v/>
      </c>
      <c r="CW454" s="28" t="str">
        <f t="shared" si="2050"/>
        <v/>
      </c>
      <c r="CX454" s="28" t="str">
        <f t="shared" si="2050"/>
        <v/>
      </c>
      <c r="CY454" s="28" t="str">
        <f t="shared" si="2050"/>
        <v/>
      </c>
      <c r="CZ454" s="28" t="str">
        <f t="shared" si="2050"/>
        <v/>
      </c>
      <c r="DA454" s="28" t="str">
        <f t="shared" si="2050"/>
        <v/>
      </c>
      <c r="DB454" s="28" t="str">
        <f t="shared" si="2050"/>
        <v/>
      </c>
      <c r="DC454" s="28" t="str">
        <f t="shared" si="2050"/>
        <v/>
      </c>
      <c r="DD454" s="28" t="str">
        <f t="shared" si="2050"/>
        <v/>
      </c>
      <c r="DE454" s="28" t="str">
        <f t="shared" si="2050"/>
        <v/>
      </c>
      <c r="DF454" s="28" t="str">
        <f t="shared" si="2050"/>
        <v/>
      </c>
      <c r="DG454" s="28" t="str">
        <f t="shared" si="2050"/>
        <v/>
      </c>
      <c r="DH454" s="28" t="str">
        <f t="shared" si="2050"/>
        <v/>
      </c>
      <c r="DI454" s="28" t="str">
        <f t="shared" si="2050"/>
        <v/>
      </c>
      <c r="DJ454" s="28" t="str">
        <f t="shared" si="2050"/>
        <v/>
      </c>
      <c r="DK454" s="28" t="str">
        <f t="shared" si="2050"/>
        <v/>
      </c>
      <c r="DL454" s="28" t="str">
        <f t="shared" si="2050"/>
        <v/>
      </c>
      <c r="DM454" s="28" t="str">
        <f t="shared" si="2050"/>
        <v/>
      </c>
      <c r="DN454" s="28" t="str">
        <f t="shared" si="2050"/>
        <v/>
      </c>
      <c r="DO454" s="28" t="str">
        <f t="shared" si="2050"/>
        <v/>
      </c>
      <c r="DP454" s="28" t="str">
        <f t="shared" si="2050"/>
        <v/>
      </c>
      <c r="DQ454" s="28" t="str">
        <f t="shared" si="2050"/>
        <v/>
      </c>
      <c r="DR454" s="28" t="str">
        <f t="shared" si="2050"/>
        <v/>
      </c>
      <c r="DS454" s="28" t="str">
        <f t="shared" si="2050"/>
        <v/>
      </c>
      <c r="DT454" s="28" t="str">
        <f t="shared" si="2050"/>
        <v/>
      </c>
      <c r="DU454" s="28" t="str">
        <f t="shared" si="2050"/>
        <v/>
      </c>
      <c r="DV454" s="28" t="str">
        <f t="shared" si="2050"/>
        <v/>
      </c>
      <c r="DW454" s="28" t="str">
        <f t="shared" si="2050"/>
        <v/>
      </c>
      <c r="DX454" s="28" t="str">
        <f t="shared" ref="DX454:GI454" si="2051">IF($BJ454&lt;=DX$409,ROUND(_xlfn.IFS($BJ$406="u_inc",$BJ454/DX$409,$BJ$406="u_rand",DW115,$BJ$406="u_norm",DW170)*ROUNDDOWN(((DX$407-DX$408)/DX$406),0),0)*DX$406+DX$408,"")</f>
        <v/>
      </c>
      <c r="DY454" s="28" t="str">
        <f t="shared" si="2051"/>
        <v/>
      </c>
      <c r="DZ454" s="28" t="str">
        <f t="shared" si="2051"/>
        <v/>
      </c>
      <c r="EA454" s="28" t="str">
        <f t="shared" si="2051"/>
        <v/>
      </c>
      <c r="EB454" s="28" t="str">
        <f t="shared" si="2051"/>
        <v/>
      </c>
      <c r="EC454" s="28" t="str">
        <f t="shared" si="2051"/>
        <v/>
      </c>
      <c r="ED454" s="28" t="str">
        <f t="shared" si="2051"/>
        <v/>
      </c>
      <c r="EE454" s="28" t="str">
        <f t="shared" si="2051"/>
        <v/>
      </c>
      <c r="EF454" s="28" t="str">
        <f t="shared" si="2051"/>
        <v/>
      </c>
      <c r="EG454" s="28" t="str">
        <f t="shared" si="2051"/>
        <v/>
      </c>
      <c r="EH454" s="28" t="str">
        <f t="shared" si="2051"/>
        <v/>
      </c>
      <c r="EI454" s="28" t="str">
        <f t="shared" si="2051"/>
        <v/>
      </c>
      <c r="EJ454" s="28" t="str">
        <f t="shared" si="2051"/>
        <v/>
      </c>
      <c r="EK454" s="28" t="str">
        <f t="shared" si="2051"/>
        <v/>
      </c>
      <c r="EL454" s="28" t="str">
        <f t="shared" si="2051"/>
        <v/>
      </c>
      <c r="EM454" s="28" t="str">
        <f t="shared" si="2051"/>
        <v/>
      </c>
      <c r="EN454" s="28" t="str">
        <f t="shared" si="2051"/>
        <v/>
      </c>
      <c r="EO454" s="28" t="str">
        <f t="shared" si="2051"/>
        <v/>
      </c>
      <c r="EP454" s="28" t="str">
        <f t="shared" si="2051"/>
        <v/>
      </c>
      <c r="EQ454" s="28" t="str">
        <f t="shared" si="2051"/>
        <v/>
      </c>
      <c r="ER454" s="28" t="str">
        <f t="shared" si="2051"/>
        <v/>
      </c>
      <c r="ES454" s="28" t="str">
        <f t="shared" si="2051"/>
        <v/>
      </c>
      <c r="ET454" s="28" t="str">
        <f t="shared" si="2051"/>
        <v/>
      </c>
      <c r="EU454" s="28" t="str">
        <f t="shared" si="2051"/>
        <v/>
      </c>
      <c r="EV454" s="28" t="str">
        <f t="shared" si="2051"/>
        <v/>
      </c>
      <c r="EW454" s="28" t="str">
        <f t="shared" si="2051"/>
        <v/>
      </c>
      <c r="EX454" s="28" t="str">
        <f t="shared" si="2051"/>
        <v/>
      </c>
      <c r="EY454" s="28" t="str">
        <f t="shared" si="2051"/>
        <v/>
      </c>
      <c r="EZ454" s="28" t="str">
        <f t="shared" si="2051"/>
        <v/>
      </c>
      <c r="FA454" s="28" t="str">
        <f t="shared" si="2051"/>
        <v/>
      </c>
      <c r="FB454" s="28" t="str">
        <f t="shared" si="2051"/>
        <v/>
      </c>
      <c r="FC454" s="28" t="str">
        <f t="shared" si="2051"/>
        <v/>
      </c>
      <c r="FD454" s="28" t="str">
        <f t="shared" si="2051"/>
        <v/>
      </c>
      <c r="FE454" s="28" t="str">
        <f t="shared" si="2051"/>
        <v/>
      </c>
      <c r="FF454" s="28" t="str">
        <f t="shared" si="2051"/>
        <v/>
      </c>
      <c r="FG454" s="28" t="str">
        <f t="shared" si="2051"/>
        <v/>
      </c>
      <c r="FH454" s="28" t="str">
        <f t="shared" si="2051"/>
        <v/>
      </c>
      <c r="FI454" s="28" t="str">
        <f t="shared" si="2051"/>
        <v/>
      </c>
      <c r="FJ454" s="28" t="str">
        <f t="shared" si="2051"/>
        <v/>
      </c>
      <c r="FK454" s="28" t="str">
        <f t="shared" si="2051"/>
        <v/>
      </c>
      <c r="FL454" s="28" t="str">
        <f t="shared" si="2051"/>
        <v/>
      </c>
      <c r="FM454" s="28" t="str">
        <f t="shared" si="2051"/>
        <v/>
      </c>
      <c r="FN454" s="28" t="str">
        <f t="shared" si="2051"/>
        <v/>
      </c>
      <c r="FO454" s="28" t="str">
        <f t="shared" si="2051"/>
        <v/>
      </c>
      <c r="FP454" s="28" t="str">
        <f t="shared" si="2051"/>
        <v/>
      </c>
      <c r="FQ454" s="28" t="str">
        <f t="shared" si="2051"/>
        <v/>
      </c>
      <c r="FR454" s="28" t="str">
        <f t="shared" si="2051"/>
        <v/>
      </c>
      <c r="FS454" s="28" t="str">
        <f t="shared" si="2051"/>
        <v/>
      </c>
      <c r="FT454" s="28" t="str">
        <f t="shared" si="2051"/>
        <v/>
      </c>
      <c r="FU454" s="28" t="str">
        <f t="shared" si="2051"/>
        <v/>
      </c>
      <c r="FV454" s="28" t="str">
        <f t="shared" si="2051"/>
        <v/>
      </c>
      <c r="FW454" s="28" t="str">
        <f t="shared" si="2051"/>
        <v/>
      </c>
      <c r="FX454" s="28" t="str">
        <f t="shared" si="2051"/>
        <v/>
      </c>
      <c r="FY454" s="28" t="str">
        <f t="shared" si="2051"/>
        <v/>
      </c>
      <c r="FZ454" s="28" t="str">
        <f t="shared" si="2051"/>
        <v/>
      </c>
      <c r="GA454" s="28" t="str">
        <f t="shared" si="2051"/>
        <v/>
      </c>
      <c r="GB454" s="28" t="str">
        <f t="shared" si="2051"/>
        <v/>
      </c>
      <c r="GC454" s="28" t="str">
        <f t="shared" si="2051"/>
        <v/>
      </c>
      <c r="GD454" s="28" t="str">
        <f t="shared" si="2051"/>
        <v/>
      </c>
      <c r="GE454" s="28" t="str">
        <f t="shared" si="2051"/>
        <v/>
      </c>
      <c r="GF454" s="28" t="str">
        <f t="shared" si="2051"/>
        <v/>
      </c>
      <c r="GG454" s="28" t="str">
        <f t="shared" si="2051"/>
        <v/>
      </c>
      <c r="GH454" s="28" t="str">
        <f t="shared" si="2051"/>
        <v/>
      </c>
      <c r="GI454" s="28" t="str">
        <f t="shared" si="2051"/>
        <v/>
      </c>
      <c r="GJ454" s="28" t="str">
        <f t="shared" ref="GJ454:IU454" si="2052">IF($BJ454&lt;=GJ$409,ROUND(_xlfn.IFS($BJ$406="u_inc",$BJ454/GJ$409,$BJ$406="u_rand",GI115,$BJ$406="u_norm",GI170)*ROUNDDOWN(((GJ$407-GJ$408)/GJ$406),0),0)*GJ$406+GJ$408,"")</f>
        <v/>
      </c>
      <c r="GK454" s="28" t="str">
        <f t="shared" si="2052"/>
        <v/>
      </c>
      <c r="GL454" s="28" t="str">
        <f t="shared" si="2052"/>
        <v/>
      </c>
      <c r="GM454" s="28" t="str">
        <f t="shared" si="2052"/>
        <v/>
      </c>
      <c r="GN454" s="28" t="str">
        <f t="shared" si="2052"/>
        <v/>
      </c>
      <c r="GO454" s="28" t="str">
        <f t="shared" si="2052"/>
        <v/>
      </c>
      <c r="GP454" s="28" t="str">
        <f t="shared" si="2052"/>
        <v/>
      </c>
      <c r="GQ454" s="28" t="str">
        <f t="shared" si="2052"/>
        <v/>
      </c>
      <c r="GR454" s="28" t="str">
        <f t="shared" si="2052"/>
        <v/>
      </c>
      <c r="GS454" s="28" t="str">
        <f t="shared" si="2052"/>
        <v/>
      </c>
      <c r="GT454" s="28" t="str">
        <f t="shared" si="2052"/>
        <v/>
      </c>
      <c r="GU454" s="28" t="str">
        <f t="shared" si="2052"/>
        <v/>
      </c>
      <c r="GV454" s="28" t="str">
        <f t="shared" si="2052"/>
        <v/>
      </c>
      <c r="GW454" s="28" t="str">
        <f t="shared" si="2052"/>
        <v/>
      </c>
      <c r="GX454" s="28" t="str">
        <f t="shared" si="2052"/>
        <v/>
      </c>
      <c r="GY454" s="28" t="str">
        <f t="shared" si="2052"/>
        <v/>
      </c>
      <c r="GZ454" s="28" t="str">
        <f t="shared" si="2052"/>
        <v/>
      </c>
      <c r="HA454" s="28" t="str">
        <f t="shared" si="2052"/>
        <v/>
      </c>
      <c r="HB454" s="28" t="str">
        <f t="shared" si="2052"/>
        <v/>
      </c>
      <c r="HC454" s="28" t="str">
        <f t="shared" si="2052"/>
        <v/>
      </c>
      <c r="HD454" s="28" t="str">
        <f t="shared" si="2052"/>
        <v/>
      </c>
      <c r="HE454" s="28" t="str">
        <f t="shared" si="2052"/>
        <v/>
      </c>
      <c r="HF454" s="28" t="str">
        <f t="shared" si="2052"/>
        <v/>
      </c>
      <c r="HG454" s="28" t="str">
        <f t="shared" si="2052"/>
        <v/>
      </c>
      <c r="HH454" s="28" t="str">
        <f t="shared" si="2052"/>
        <v/>
      </c>
      <c r="HI454" s="28" t="str">
        <f t="shared" si="2052"/>
        <v/>
      </c>
      <c r="HJ454" s="28" t="str">
        <f t="shared" si="2052"/>
        <v/>
      </c>
      <c r="HK454" s="28" t="str">
        <f t="shared" si="2052"/>
        <v/>
      </c>
      <c r="HL454" s="28" t="str">
        <f t="shared" si="2052"/>
        <v/>
      </c>
      <c r="HM454" s="28" t="str">
        <f t="shared" si="2052"/>
        <v/>
      </c>
      <c r="HN454" s="28" t="str">
        <f t="shared" si="2052"/>
        <v/>
      </c>
      <c r="HO454" s="28" t="str">
        <f t="shared" si="2052"/>
        <v/>
      </c>
      <c r="HP454" s="28" t="str">
        <f t="shared" si="2052"/>
        <v/>
      </c>
      <c r="HQ454" s="28" t="str">
        <f t="shared" si="2052"/>
        <v/>
      </c>
      <c r="HR454" s="28" t="str">
        <f t="shared" si="2052"/>
        <v/>
      </c>
      <c r="HS454" s="28" t="str">
        <f t="shared" si="2052"/>
        <v/>
      </c>
      <c r="HT454" s="28" t="str">
        <f t="shared" si="2052"/>
        <v/>
      </c>
      <c r="HU454" s="28" t="str">
        <f t="shared" si="2052"/>
        <v/>
      </c>
      <c r="HV454" s="28" t="str">
        <f t="shared" si="2052"/>
        <v/>
      </c>
      <c r="HW454" s="28" t="str">
        <f t="shared" si="2052"/>
        <v/>
      </c>
      <c r="HX454" s="28" t="str">
        <f t="shared" si="2052"/>
        <v/>
      </c>
      <c r="HY454" s="28" t="str">
        <f t="shared" si="2052"/>
        <v/>
      </c>
      <c r="HZ454" s="28" t="str">
        <f t="shared" si="2052"/>
        <v/>
      </c>
      <c r="IA454" s="28" t="str">
        <f t="shared" si="2052"/>
        <v/>
      </c>
      <c r="IB454" s="28" t="str">
        <f t="shared" si="2052"/>
        <v/>
      </c>
      <c r="IC454" s="28" t="str">
        <f t="shared" si="2052"/>
        <v/>
      </c>
      <c r="ID454" s="28" t="str">
        <f t="shared" si="2052"/>
        <v/>
      </c>
      <c r="IE454" s="28" t="str">
        <f t="shared" si="2052"/>
        <v/>
      </c>
      <c r="IF454" s="28" t="str">
        <f t="shared" si="2052"/>
        <v/>
      </c>
      <c r="IG454" s="28" t="str">
        <f t="shared" si="2052"/>
        <v/>
      </c>
      <c r="IH454" s="28" t="str">
        <f t="shared" si="2052"/>
        <v/>
      </c>
      <c r="II454" s="28" t="str">
        <f t="shared" si="2052"/>
        <v/>
      </c>
      <c r="IJ454" s="28" t="str">
        <f t="shared" si="2052"/>
        <v/>
      </c>
      <c r="IK454" s="28" t="str">
        <f t="shared" si="2052"/>
        <v/>
      </c>
      <c r="IL454" s="28" t="str">
        <f t="shared" si="2052"/>
        <v/>
      </c>
      <c r="IM454" s="28" t="str">
        <f t="shared" si="2052"/>
        <v/>
      </c>
      <c r="IN454" s="28" t="str">
        <f t="shared" si="2052"/>
        <v/>
      </c>
      <c r="IO454" s="28" t="str">
        <f t="shared" si="2052"/>
        <v/>
      </c>
      <c r="IP454" s="28" t="str">
        <f t="shared" si="2052"/>
        <v/>
      </c>
      <c r="IQ454" s="28" t="str">
        <f t="shared" si="2052"/>
        <v/>
      </c>
      <c r="IR454" s="28" t="str">
        <f t="shared" si="2052"/>
        <v/>
      </c>
      <c r="IS454" s="28" t="str">
        <f t="shared" si="2052"/>
        <v/>
      </c>
      <c r="IT454" s="28" t="str">
        <f t="shared" si="2052"/>
        <v/>
      </c>
      <c r="IU454" s="28" t="str">
        <f t="shared" si="2052"/>
        <v/>
      </c>
      <c r="IV454" s="28" t="str">
        <f t="shared" ref="IV454:JC454" si="2053">IF($BJ454&lt;=IV$409,ROUND(_xlfn.IFS($BJ$406="u_inc",$BJ454/IV$409,$BJ$406="u_rand",IU115,$BJ$406="u_norm",IU170)*ROUNDDOWN(((IV$407-IV$408)/IV$406),0),0)*IV$406+IV$408,"")</f>
        <v/>
      </c>
      <c r="IW454" s="28" t="str">
        <f t="shared" si="2053"/>
        <v/>
      </c>
      <c r="IX454" s="28" t="str">
        <f t="shared" si="2053"/>
        <v/>
      </c>
      <c r="IY454" s="28" t="str">
        <f t="shared" si="2053"/>
        <v/>
      </c>
      <c r="IZ454" s="28" t="str">
        <f t="shared" si="2053"/>
        <v/>
      </c>
      <c r="JA454" s="28" t="str">
        <f t="shared" si="2053"/>
        <v/>
      </c>
      <c r="JB454" s="28" t="str">
        <f t="shared" si="2053"/>
        <v/>
      </c>
      <c r="JC454" s="28" t="str">
        <f t="shared" si="2053"/>
        <v/>
      </c>
    </row>
    <row r="455" spans="62:263" x14ac:dyDescent="0.45">
      <c r="BJ455">
        <v>39</v>
      </c>
      <c r="BL455" s="28" t="str">
        <f t="shared" ref="BL455:DW455" si="2054">IF($BJ455&lt;=BL$409,ROUND(_xlfn.IFS($BJ$406="u_inc",$BJ455/BL$409,$BJ$406="u_rand",BK116,$BJ$406="u_norm",BK171)*ROUNDDOWN(((BL$407-BL$408)/BL$406),0),0)*BL$406+BL$408,"")</f>
        <v/>
      </c>
      <c r="BM455" s="28" t="str">
        <f t="shared" si="2054"/>
        <v/>
      </c>
      <c r="BN455" s="28" t="str">
        <f t="shared" si="2054"/>
        <v/>
      </c>
      <c r="BO455" s="28" t="str">
        <f t="shared" si="2054"/>
        <v/>
      </c>
      <c r="BP455" s="28" t="str">
        <f t="shared" si="2054"/>
        <v/>
      </c>
      <c r="BQ455" s="28" t="str">
        <f t="shared" si="2054"/>
        <v/>
      </c>
      <c r="BR455" s="28" t="str">
        <f t="shared" si="2054"/>
        <v/>
      </c>
      <c r="BS455" s="28" t="str">
        <f t="shared" si="2054"/>
        <v/>
      </c>
      <c r="BT455" s="28" t="str">
        <f t="shared" si="2054"/>
        <v/>
      </c>
      <c r="BU455" s="28" t="str">
        <f t="shared" si="2054"/>
        <v/>
      </c>
      <c r="BV455" s="28" t="str">
        <f t="shared" si="2054"/>
        <v/>
      </c>
      <c r="BW455" s="28" t="str">
        <f t="shared" si="2054"/>
        <v/>
      </c>
      <c r="BX455" s="28" t="str">
        <f t="shared" si="2054"/>
        <v/>
      </c>
      <c r="BY455" s="28" t="str">
        <f t="shared" si="2054"/>
        <v/>
      </c>
      <c r="BZ455" s="28" t="str">
        <f t="shared" si="2054"/>
        <v/>
      </c>
      <c r="CA455" s="28" t="str">
        <f t="shared" si="2054"/>
        <v/>
      </c>
      <c r="CB455" s="28" t="str">
        <f t="shared" si="2054"/>
        <v/>
      </c>
      <c r="CC455" s="28" t="str">
        <f t="shared" si="2054"/>
        <v/>
      </c>
      <c r="CD455" s="28" t="str">
        <f t="shared" si="2054"/>
        <v/>
      </c>
      <c r="CE455" s="28" t="str">
        <f t="shared" si="2054"/>
        <v/>
      </c>
      <c r="CF455" s="28" t="str">
        <f t="shared" si="2054"/>
        <v/>
      </c>
      <c r="CG455" s="28" t="str">
        <f t="shared" si="2054"/>
        <v/>
      </c>
      <c r="CH455" s="28" t="str">
        <f t="shared" si="2054"/>
        <v/>
      </c>
      <c r="CI455" s="28" t="str">
        <f t="shared" si="2054"/>
        <v/>
      </c>
      <c r="CJ455" s="28" t="str">
        <f t="shared" si="2054"/>
        <v/>
      </c>
      <c r="CK455" s="28" t="str">
        <f t="shared" si="2054"/>
        <v/>
      </c>
      <c r="CL455" s="28" t="str">
        <f t="shared" si="2054"/>
        <v/>
      </c>
      <c r="CM455" s="28" t="str">
        <f t="shared" si="2054"/>
        <v/>
      </c>
      <c r="CN455" s="28" t="str">
        <f t="shared" si="2054"/>
        <v/>
      </c>
      <c r="CO455" s="28" t="str">
        <f t="shared" si="2054"/>
        <v/>
      </c>
      <c r="CP455" s="28" t="str">
        <f t="shared" si="2054"/>
        <v/>
      </c>
      <c r="CQ455" s="28" t="str">
        <f t="shared" si="2054"/>
        <v/>
      </c>
      <c r="CR455" s="28" t="str">
        <f t="shared" si="2054"/>
        <v/>
      </c>
      <c r="CS455" s="28" t="str">
        <f t="shared" si="2054"/>
        <v/>
      </c>
      <c r="CT455" s="28" t="str">
        <f t="shared" si="2054"/>
        <v/>
      </c>
      <c r="CU455" s="28" t="str">
        <f t="shared" si="2054"/>
        <v/>
      </c>
      <c r="CV455" s="28" t="str">
        <f t="shared" si="2054"/>
        <v/>
      </c>
      <c r="CW455" s="28" t="str">
        <f t="shared" si="2054"/>
        <v/>
      </c>
      <c r="CX455" s="28" t="str">
        <f t="shared" si="2054"/>
        <v/>
      </c>
      <c r="CY455" s="28" t="str">
        <f t="shared" si="2054"/>
        <v/>
      </c>
      <c r="CZ455" s="28" t="str">
        <f t="shared" si="2054"/>
        <v/>
      </c>
      <c r="DA455" s="28" t="str">
        <f t="shared" si="2054"/>
        <v/>
      </c>
      <c r="DB455" s="28" t="str">
        <f t="shared" si="2054"/>
        <v/>
      </c>
      <c r="DC455" s="28" t="str">
        <f t="shared" si="2054"/>
        <v/>
      </c>
      <c r="DD455" s="28" t="str">
        <f t="shared" si="2054"/>
        <v/>
      </c>
      <c r="DE455" s="28" t="str">
        <f t="shared" si="2054"/>
        <v/>
      </c>
      <c r="DF455" s="28" t="str">
        <f t="shared" si="2054"/>
        <v/>
      </c>
      <c r="DG455" s="28" t="str">
        <f t="shared" si="2054"/>
        <v/>
      </c>
      <c r="DH455" s="28" t="str">
        <f t="shared" si="2054"/>
        <v/>
      </c>
      <c r="DI455" s="28" t="str">
        <f t="shared" si="2054"/>
        <v/>
      </c>
      <c r="DJ455" s="28" t="str">
        <f t="shared" si="2054"/>
        <v/>
      </c>
      <c r="DK455" s="28" t="str">
        <f t="shared" si="2054"/>
        <v/>
      </c>
      <c r="DL455" s="28" t="str">
        <f t="shared" si="2054"/>
        <v/>
      </c>
      <c r="DM455" s="28" t="str">
        <f t="shared" si="2054"/>
        <v/>
      </c>
      <c r="DN455" s="28" t="str">
        <f t="shared" si="2054"/>
        <v/>
      </c>
      <c r="DO455" s="28" t="str">
        <f t="shared" si="2054"/>
        <v/>
      </c>
      <c r="DP455" s="28" t="str">
        <f t="shared" si="2054"/>
        <v/>
      </c>
      <c r="DQ455" s="28" t="str">
        <f t="shared" si="2054"/>
        <v/>
      </c>
      <c r="DR455" s="28" t="str">
        <f t="shared" si="2054"/>
        <v/>
      </c>
      <c r="DS455" s="28" t="str">
        <f t="shared" si="2054"/>
        <v/>
      </c>
      <c r="DT455" s="28" t="str">
        <f t="shared" si="2054"/>
        <v/>
      </c>
      <c r="DU455" s="28" t="str">
        <f t="shared" si="2054"/>
        <v/>
      </c>
      <c r="DV455" s="28" t="str">
        <f t="shared" si="2054"/>
        <v/>
      </c>
      <c r="DW455" s="28" t="str">
        <f t="shared" si="2054"/>
        <v/>
      </c>
      <c r="DX455" s="28" t="str">
        <f t="shared" ref="DX455:GI455" si="2055">IF($BJ455&lt;=DX$409,ROUND(_xlfn.IFS($BJ$406="u_inc",$BJ455/DX$409,$BJ$406="u_rand",DW116,$BJ$406="u_norm",DW171)*ROUNDDOWN(((DX$407-DX$408)/DX$406),0),0)*DX$406+DX$408,"")</f>
        <v/>
      </c>
      <c r="DY455" s="28" t="str">
        <f t="shared" si="2055"/>
        <v/>
      </c>
      <c r="DZ455" s="28" t="str">
        <f t="shared" si="2055"/>
        <v/>
      </c>
      <c r="EA455" s="28" t="str">
        <f t="shared" si="2055"/>
        <v/>
      </c>
      <c r="EB455" s="28" t="str">
        <f t="shared" si="2055"/>
        <v/>
      </c>
      <c r="EC455" s="28" t="str">
        <f t="shared" si="2055"/>
        <v/>
      </c>
      <c r="ED455" s="28" t="str">
        <f t="shared" si="2055"/>
        <v/>
      </c>
      <c r="EE455" s="28" t="str">
        <f t="shared" si="2055"/>
        <v/>
      </c>
      <c r="EF455" s="28" t="str">
        <f t="shared" si="2055"/>
        <v/>
      </c>
      <c r="EG455" s="28" t="str">
        <f t="shared" si="2055"/>
        <v/>
      </c>
      <c r="EH455" s="28" t="str">
        <f t="shared" si="2055"/>
        <v/>
      </c>
      <c r="EI455" s="28" t="str">
        <f t="shared" si="2055"/>
        <v/>
      </c>
      <c r="EJ455" s="28" t="str">
        <f t="shared" si="2055"/>
        <v/>
      </c>
      <c r="EK455" s="28" t="str">
        <f t="shared" si="2055"/>
        <v/>
      </c>
      <c r="EL455" s="28" t="str">
        <f t="shared" si="2055"/>
        <v/>
      </c>
      <c r="EM455" s="28" t="str">
        <f t="shared" si="2055"/>
        <v/>
      </c>
      <c r="EN455" s="28" t="str">
        <f t="shared" si="2055"/>
        <v/>
      </c>
      <c r="EO455" s="28" t="str">
        <f t="shared" si="2055"/>
        <v/>
      </c>
      <c r="EP455" s="28" t="str">
        <f t="shared" si="2055"/>
        <v/>
      </c>
      <c r="EQ455" s="28" t="str">
        <f t="shared" si="2055"/>
        <v/>
      </c>
      <c r="ER455" s="28" t="str">
        <f t="shared" si="2055"/>
        <v/>
      </c>
      <c r="ES455" s="28" t="str">
        <f t="shared" si="2055"/>
        <v/>
      </c>
      <c r="ET455" s="28" t="str">
        <f t="shared" si="2055"/>
        <v/>
      </c>
      <c r="EU455" s="28" t="str">
        <f t="shared" si="2055"/>
        <v/>
      </c>
      <c r="EV455" s="28" t="str">
        <f t="shared" si="2055"/>
        <v/>
      </c>
      <c r="EW455" s="28" t="str">
        <f t="shared" si="2055"/>
        <v/>
      </c>
      <c r="EX455" s="28" t="str">
        <f t="shared" si="2055"/>
        <v/>
      </c>
      <c r="EY455" s="28" t="str">
        <f t="shared" si="2055"/>
        <v/>
      </c>
      <c r="EZ455" s="28" t="str">
        <f t="shared" si="2055"/>
        <v/>
      </c>
      <c r="FA455" s="28" t="str">
        <f t="shared" si="2055"/>
        <v/>
      </c>
      <c r="FB455" s="28" t="str">
        <f t="shared" si="2055"/>
        <v/>
      </c>
      <c r="FC455" s="28" t="str">
        <f t="shared" si="2055"/>
        <v/>
      </c>
      <c r="FD455" s="28" t="str">
        <f t="shared" si="2055"/>
        <v/>
      </c>
      <c r="FE455" s="28" t="str">
        <f t="shared" si="2055"/>
        <v/>
      </c>
      <c r="FF455" s="28" t="str">
        <f t="shared" si="2055"/>
        <v/>
      </c>
      <c r="FG455" s="28" t="str">
        <f t="shared" si="2055"/>
        <v/>
      </c>
      <c r="FH455" s="28" t="str">
        <f t="shared" si="2055"/>
        <v/>
      </c>
      <c r="FI455" s="28" t="str">
        <f t="shared" si="2055"/>
        <v/>
      </c>
      <c r="FJ455" s="28" t="str">
        <f t="shared" si="2055"/>
        <v/>
      </c>
      <c r="FK455" s="28" t="str">
        <f t="shared" si="2055"/>
        <v/>
      </c>
      <c r="FL455" s="28" t="str">
        <f t="shared" si="2055"/>
        <v/>
      </c>
      <c r="FM455" s="28" t="str">
        <f t="shared" si="2055"/>
        <v/>
      </c>
      <c r="FN455" s="28" t="str">
        <f t="shared" si="2055"/>
        <v/>
      </c>
      <c r="FO455" s="28" t="str">
        <f t="shared" si="2055"/>
        <v/>
      </c>
      <c r="FP455" s="28" t="str">
        <f t="shared" si="2055"/>
        <v/>
      </c>
      <c r="FQ455" s="28" t="str">
        <f t="shared" si="2055"/>
        <v/>
      </c>
      <c r="FR455" s="28" t="str">
        <f t="shared" si="2055"/>
        <v/>
      </c>
      <c r="FS455" s="28" t="str">
        <f t="shared" si="2055"/>
        <v/>
      </c>
      <c r="FT455" s="28" t="str">
        <f t="shared" si="2055"/>
        <v/>
      </c>
      <c r="FU455" s="28" t="str">
        <f t="shared" si="2055"/>
        <v/>
      </c>
      <c r="FV455" s="28" t="str">
        <f t="shared" si="2055"/>
        <v/>
      </c>
      <c r="FW455" s="28" t="str">
        <f t="shared" si="2055"/>
        <v/>
      </c>
      <c r="FX455" s="28" t="str">
        <f t="shared" si="2055"/>
        <v/>
      </c>
      <c r="FY455" s="28" t="str">
        <f t="shared" si="2055"/>
        <v/>
      </c>
      <c r="FZ455" s="28" t="str">
        <f t="shared" si="2055"/>
        <v/>
      </c>
      <c r="GA455" s="28" t="str">
        <f t="shared" si="2055"/>
        <v/>
      </c>
      <c r="GB455" s="28" t="str">
        <f t="shared" si="2055"/>
        <v/>
      </c>
      <c r="GC455" s="28" t="str">
        <f t="shared" si="2055"/>
        <v/>
      </c>
      <c r="GD455" s="28" t="str">
        <f t="shared" si="2055"/>
        <v/>
      </c>
      <c r="GE455" s="28" t="str">
        <f t="shared" si="2055"/>
        <v/>
      </c>
      <c r="GF455" s="28" t="str">
        <f t="shared" si="2055"/>
        <v/>
      </c>
      <c r="GG455" s="28" t="str">
        <f t="shared" si="2055"/>
        <v/>
      </c>
      <c r="GH455" s="28" t="str">
        <f t="shared" si="2055"/>
        <v/>
      </c>
      <c r="GI455" s="28" t="str">
        <f t="shared" si="2055"/>
        <v/>
      </c>
      <c r="GJ455" s="28" t="str">
        <f t="shared" ref="GJ455:IU455" si="2056">IF($BJ455&lt;=GJ$409,ROUND(_xlfn.IFS($BJ$406="u_inc",$BJ455/GJ$409,$BJ$406="u_rand",GI116,$BJ$406="u_norm",GI171)*ROUNDDOWN(((GJ$407-GJ$408)/GJ$406),0),0)*GJ$406+GJ$408,"")</f>
        <v/>
      </c>
      <c r="GK455" s="28" t="str">
        <f t="shared" si="2056"/>
        <v/>
      </c>
      <c r="GL455" s="28" t="str">
        <f t="shared" si="2056"/>
        <v/>
      </c>
      <c r="GM455" s="28" t="str">
        <f t="shared" si="2056"/>
        <v/>
      </c>
      <c r="GN455" s="28" t="str">
        <f t="shared" si="2056"/>
        <v/>
      </c>
      <c r="GO455" s="28" t="str">
        <f t="shared" si="2056"/>
        <v/>
      </c>
      <c r="GP455" s="28" t="str">
        <f t="shared" si="2056"/>
        <v/>
      </c>
      <c r="GQ455" s="28" t="str">
        <f t="shared" si="2056"/>
        <v/>
      </c>
      <c r="GR455" s="28" t="str">
        <f t="shared" si="2056"/>
        <v/>
      </c>
      <c r="GS455" s="28" t="str">
        <f t="shared" si="2056"/>
        <v/>
      </c>
      <c r="GT455" s="28" t="str">
        <f t="shared" si="2056"/>
        <v/>
      </c>
      <c r="GU455" s="28" t="str">
        <f t="shared" si="2056"/>
        <v/>
      </c>
      <c r="GV455" s="28" t="str">
        <f t="shared" si="2056"/>
        <v/>
      </c>
      <c r="GW455" s="28" t="str">
        <f t="shared" si="2056"/>
        <v/>
      </c>
      <c r="GX455" s="28" t="str">
        <f t="shared" si="2056"/>
        <v/>
      </c>
      <c r="GY455" s="28" t="str">
        <f t="shared" si="2056"/>
        <v/>
      </c>
      <c r="GZ455" s="28" t="str">
        <f t="shared" si="2056"/>
        <v/>
      </c>
      <c r="HA455" s="28" t="str">
        <f t="shared" si="2056"/>
        <v/>
      </c>
      <c r="HB455" s="28" t="str">
        <f t="shared" si="2056"/>
        <v/>
      </c>
      <c r="HC455" s="28" t="str">
        <f t="shared" si="2056"/>
        <v/>
      </c>
      <c r="HD455" s="28" t="str">
        <f t="shared" si="2056"/>
        <v/>
      </c>
      <c r="HE455" s="28" t="str">
        <f t="shared" si="2056"/>
        <v/>
      </c>
      <c r="HF455" s="28" t="str">
        <f t="shared" si="2056"/>
        <v/>
      </c>
      <c r="HG455" s="28" t="str">
        <f t="shared" si="2056"/>
        <v/>
      </c>
      <c r="HH455" s="28" t="str">
        <f t="shared" si="2056"/>
        <v/>
      </c>
      <c r="HI455" s="28" t="str">
        <f t="shared" si="2056"/>
        <v/>
      </c>
      <c r="HJ455" s="28" t="str">
        <f t="shared" si="2056"/>
        <v/>
      </c>
      <c r="HK455" s="28" t="str">
        <f t="shared" si="2056"/>
        <v/>
      </c>
      <c r="HL455" s="28" t="str">
        <f t="shared" si="2056"/>
        <v/>
      </c>
      <c r="HM455" s="28" t="str">
        <f t="shared" si="2056"/>
        <v/>
      </c>
      <c r="HN455" s="28" t="str">
        <f t="shared" si="2056"/>
        <v/>
      </c>
      <c r="HO455" s="28" t="str">
        <f t="shared" si="2056"/>
        <v/>
      </c>
      <c r="HP455" s="28" t="str">
        <f t="shared" si="2056"/>
        <v/>
      </c>
      <c r="HQ455" s="28" t="str">
        <f t="shared" si="2056"/>
        <v/>
      </c>
      <c r="HR455" s="28" t="str">
        <f t="shared" si="2056"/>
        <v/>
      </c>
      <c r="HS455" s="28" t="str">
        <f t="shared" si="2056"/>
        <v/>
      </c>
      <c r="HT455" s="28" t="str">
        <f t="shared" si="2056"/>
        <v/>
      </c>
      <c r="HU455" s="28" t="str">
        <f t="shared" si="2056"/>
        <v/>
      </c>
      <c r="HV455" s="28" t="str">
        <f t="shared" si="2056"/>
        <v/>
      </c>
      <c r="HW455" s="28" t="str">
        <f t="shared" si="2056"/>
        <v/>
      </c>
      <c r="HX455" s="28" t="str">
        <f t="shared" si="2056"/>
        <v/>
      </c>
      <c r="HY455" s="28" t="str">
        <f t="shared" si="2056"/>
        <v/>
      </c>
      <c r="HZ455" s="28" t="str">
        <f t="shared" si="2056"/>
        <v/>
      </c>
      <c r="IA455" s="28" t="str">
        <f t="shared" si="2056"/>
        <v/>
      </c>
      <c r="IB455" s="28" t="str">
        <f t="shared" si="2056"/>
        <v/>
      </c>
      <c r="IC455" s="28" t="str">
        <f t="shared" si="2056"/>
        <v/>
      </c>
      <c r="ID455" s="28" t="str">
        <f t="shared" si="2056"/>
        <v/>
      </c>
      <c r="IE455" s="28" t="str">
        <f t="shared" si="2056"/>
        <v/>
      </c>
      <c r="IF455" s="28" t="str">
        <f t="shared" si="2056"/>
        <v/>
      </c>
      <c r="IG455" s="28" t="str">
        <f t="shared" si="2056"/>
        <v/>
      </c>
      <c r="IH455" s="28" t="str">
        <f t="shared" si="2056"/>
        <v/>
      </c>
      <c r="II455" s="28" t="str">
        <f t="shared" si="2056"/>
        <v/>
      </c>
      <c r="IJ455" s="28" t="str">
        <f t="shared" si="2056"/>
        <v/>
      </c>
      <c r="IK455" s="28" t="str">
        <f t="shared" si="2056"/>
        <v/>
      </c>
      <c r="IL455" s="28" t="str">
        <f t="shared" si="2056"/>
        <v/>
      </c>
      <c r="IM455" s="28" t="str">
        <f t="shared" si="2056"/>
        <v/>
      </c>
      <c r="IN455" s="28" t="str">
        <f t="shared" si="2056"/>
        <v/>
      </c>
      <c r="IO455" s="28" t="str">
        <f t="shared" si="2056"/>
        <v/>
      </c>
      <c r="IP455" s="28" t="str">
        <f t="shared" si="2056"/>
        <v/>
      </c>
      <c r="IQ455" s="28" t="str">
        <f t="shared" si="2056"/>
        <v/>
      </c>
      <c r="IR455" s="28" t="str">
        <f t="shared" si="2056"/>
        <v/>
      </c>
      <c r="IS455" s="28" t="str">
        <f t="shared" si="2056"/>
        <v/>
      </c>
      <c r="IT455" s="28" t="str">
        <f t="shared" si="2056"/>
        <v/>
      </c>
      <c r="IU455" s="28" t="str">
        <f t="shared" si="2056"/>
        <v/>
      </c>
      <c r="IV455" s="28" t="str">
        <f t="shared" ref="IV455:JC455" si="2057">IF($BJ455&lt;=IV$409,ROUND(_xlfn.IFS($BJ$406="u_inc",$BJ455/IV$409,$BJ$406="u_rand",IU116,$BJ$406="u_norm",IU171)*ROUNDDOWN(((IV$407-IV$408)/IV$406),0),0)*IV$406+IV$408,"")</f>
        <v/>
      </c>
      <c r="IW455" s="28" t="str">
        <f t="shared" si="2057"/>
        <v/>
      </c>
      <c r="IX455" s="28" t="str">
        <f t="shared" si="2057"/>
        <v/>
      </c>
      <c r="IY455" s="28" t="str">
        <f t="shared" si="2057"/>
        <v/>
      </c>
      <c r="IZ455" s="28" t="str">
        <f t="shared" si="2057"/>
        <v/>
      </c>
      <c r="JA455" s="28" t="str">
        <f t="shared" si="2057"/>
        <v/>
      </c>
      <c r="JB455" s="28" t="str">
        <f t="shared" si="2057"/>
        <v/>
      </c>
      <c r="JC455" s="28" t="str">
        <f t="shared" si="2057"/>
        <v/>
      </c>
    </row>
    <row r="456" spans="62:263" x14ac:dyDescent="0.45">
      <c r="BJ456">
        <v>40</v>
      </c>
      <c r="BL456" s="28" t="str">
        <f t="shared" ref="BL456:DW456" si="2058">IF($BJ456&lt;=BL$409,ROUND(_xlfn.IFS($BJ$406="u_inc",$BJ456/BL$409,$BJ$406="u_rand",BK117,$BJ$406="u_norm",BK172)*ROUNDDOWN(((BL$407-BL$408)/BL$406),0),0)*BL$406+BL$408,"")</f>
        <v/>
      </c>
      <c r="BM456" s="28" t="str">
        <f t="shared" si="2058"/>
        <v/>
      </c>
      <c r="BN456" s="28" t="str">
        <f t="shared" si="2058"/>
        <v/>
      </c>
      <c r="BO456" s="28" t="str">
        <f t="shared" si="2058"/>
        <v/>
      </c>
      <c r="BP456" s="28" t="str">
        <f t="shared" si="2058"/>
        <v/>
      </c>
      <c r="BQ456" s="28" t="str">
        <f t="shared" si="2058"/>
        <v/>
      </c>
      <c r="BR456" s="28" t="str">
        <f t="shared" si="2058"/>
        <v/>
      </c>
      <c r="BS456" s="28" t="str">
        <f t="shared" si="2058"/>
        <v/>
      </c>
      <c r="BT456" s="28" t="str">
        <f t="shared" si="2058"/>
        <v/>
      </c>
      <c r="BU456" s="28" t="str">
        <f t="shared" si="2058"/>
        <v/>
      </c>
      <c r="BV456" s="28" t="str">
        <f t="shared" si="2058"/>
        <v/>
      </c>
      <c r="BW456" s="28" t="str">
        <f t="shared" si="2058"/>
        <v/>
      </c>
      <c r="BX456" s="28" t="str">
        <f t="shared" si="2058"/>
        <v/>
      </c>
      <c r="BY456" s="28" t="str">
        <f t="shared" si="2058"/>
        <v/>
      </c>
      <c r="BZ456" s="28" t="str">
        <f t="shared" si="2058"/>
        <v/>
      </c>
      <c r="CA456" s="28" t="str">
        <f t="shared" si="2058"/>
        <v/>
      </c>
      <c r="CB456" s="28" t="str">
        <f t="shared" si="2058"/>
        <v/>
      </c>
      <c r="CC456" s="28" t="str">
        <f t="shared" si="2058"/>
        <v/>
      </c>
      <c r="CD456" s="28" t="str">
        <f t="shared" si="2058"/>
        <v/>
      </c>
      <c r="CE456" s="28" t="str">
        <f t="shared" si="2058"/>
        <v/>
      </c>
      <c r="CF456" s="28" t="str">
        <f t="shared" si="2058"/>
        <v/>
      </c>
      <c r="CG456" s="28" t="str">
        <f t="shared" si="2058"/>
        <v/>
      </c>
      <c r="CH456" s="28" t="str">
        <f t="shared" si="2058"/>
        <v/>
      </c>
      <c r="CI456" s="28" t="str">
        <f t="shared" si="2058"/>
        <v/>
      </c>
      <c r="CJ456" s="28" t="str">
        <f t="shared" si="2058"/>
        <v/>
      </c>
      <c r="CK456" s="28" t="str">
        <f t="shared" si="2058"/>
        <v/>
      </c>
      <c r="CL456" s="28" t="str">
        <f t="shared" si="2058"/>
        <v/>
      </c>
      <c r="CM456" s="28" t="str">
        <f t="shared" si="2058"/>
        <v/>
      </c>
      <c r="CN456" s="28" t="str">
        <f t="shared" si="2058"/>
        <v/>
      </c>
      <c r="CO456" s="28" t="str">
        <f t="shared" si="2058"/>
        <v/>
      </c>
      <c r="CP456" s="28" t="str">
        <f t="shared" si="2058"/>
        <v/>
      </c>
      <c r="CQ456" s="28" t="str">
        <f t="shared" si="2058"/>
        <v/>
      </c>
      <c r="CR456" s="28" t="str">
        <f t="shared" si="2058"/>
        <v/>
      </c>
      <c r="CS456" s="28" t="str">
        <f t="shared" si="2058"/>
        <v/>
      </c>
      <c r="CT456" s="28" t="str">
        <f t="shared" si="2058"/>
        <v/>
      </c>
      <c r="CU456" s="28" t="str">
        <f t="shared" si="2058"/>
        <v/>
      </c>
      <c r="CV456" s="28" t="str">
        <f t="shared" si="2058"/>
        <v/>
      </c>
      <c r="CW456" s="28" t="str">
        <f t="shared" si="2058"/>
        <v/>
      </c>
      <c r="CX456" s="28" t="str">
        <f t="shared" si="2058"/>
        <v/>
      </c>
      <c r="CY456" s="28" t="str">
        <f t="shared" si="2058"/>
        <v/>
      </c>
      <c r="CZ456" s="28" t="str">
        <f t="shared" si="2058"/>
        <v/>
      </c>
      <c r="DA456" s="28" t="str">
        <f t="shared" si="2058"/>
        <v/>
      </c>
      <c r="DB456" s="28" t="str">
        <f t="shared" si="2058"/>
        <v/>
      </c>
      <c r="DC456" s="28" t="str">
        <f t="shared" si="2058"/>
        <v/>
      </c>
      <c r="DD456" s="28" t="str">
        <f t="shared" si="2058"/>
        <v/>
      </c>
      <c r="DE456" s="28" t="str">
        <f t="shared" si="2058"/>
        <v/>
      </c>
      <c r="DF456" s="28" t="str">
        <f t="shared" si="2058"/>
        <v/>
      </c>
      <c r="DG456" s="28" t="str">
        <f t="shared" si="2058"/>
        <v/>
      </c>
      <c r="DH456" s="28" t="str">
        <f t="shared" si="2058"/>
        <v/>
      </c>
      <c r="DI456" s="28" t="str">
        <f t="shared" si="2058"/>
        <v/>
      </c>
      <c r="DJ456" s="28" t="str">
        <f t="shared" si="2058"/>
        <v/>
      </c>
      <c r="DK456" s="28" t="str">
        <f t="shared" si="2058"/>
        <v/>
      </c>
      <c r="DL456" s="28" t="str">
        <f t="shared" si="2058"/>
        <v/>
      </c>
      <c r="DM456" s="28" t="str">
        <f t="shared" si="2058"/>
        <v/>
      </c>
      <c r="DN456" s="28" t="str">
        <f t="shared" si="2058"/>
        <v/>
      </c>
      <c r="DO456" s="28" t="str">
        <f t="shared" si="2058"/>
        <v/>
      </c>
      <c r="DP456" s="28" t="str">
        <f t="shared" si="2058"/>
        <v/>
      </c>
      <c r="DQ456" s="28" t="str">
        <f t="shared" si="2058"/>
        <v/>
      </c>
      <c r="DR456" s="28" t="str">
        <f t="shared" si="2058"/>
        <v/>
      </c>
      <c r="DS456" s="28" t="str">
        <f t="shared" si="2058"/>
        <v/>
      </c>
      <c r="DT456" s="28" t="str">
        <f t="shared" si="2058"/>
        <v/>
      </c>
      <c r="DU456" s="28" t="str">
        <f t="shared" si="2058"/>
        <v/>
      </c>
      <c r="DV456" s="28" t="str">
        <f t="shared" si="2058"/>
        <v/>
      </c>
      <c r="DW456" s="28" t="str">
        <f t="shared" si="2058"/>
        <v/>
      </c>
      <c r="DX456" s="28" t="str">
        <f t="shared" ref="DX456:GI456" si="2059">IF($BJ456&lt;=DX$409,ROUND(_xlfn.IFS($BJ$406="u_inc",$BJ456/DX$409,$BJ$406="u_rand",DW117,$BJ$406="u_norm",DW172)*ROUNDDOWN(((DX$407-DX$408)/DX$406),0),0)*DX$406+DX$408,"")</f>
        <v/>
      </c>
      <c r="DY456" s="28" t="str">
        <f t="shared" si="2059"/>
        <v/>
      </c>
      <c r="DZ456" s="28" t="str">
        <f t="shared" si="2059"/>
        <v/>
      </c>
      <c r="EA456" s="28" t="str">
        <f t="shared" si="2059"/>
        <v/>
      </c>
      <c r="EB456" s="28" t="str">
        <f t="shared" si="2059"/>
        <v/>
      </c>
      <c r="EC456" s="28" t="str">
        <f t="shared" si="2059"/>
        <v/>
      </c>
      <c r="ED456" s="28" t="str">
        <f t="shared" si="2059"/>
        <v/>
      </c>
      <c r="EE456" s="28" t="str">
        <f t="shared" si="2059"/>
        <v/>
      </c>
      <c r="EF456" s="28" t="str">
        <f t="shared" si="2059"/>
        <v/>
      </c>
      <c r="EG456" s="28" t="str">
        <f t="shared" si="2059"/>
        <v/>
      </c>
      <c r="EH456" s="28" t="str">
        <f t="shared" si="2059"/>
        <v/>
      </c>
      <c r="EI456" s="28" t="str">
        <f t="shared" si="2059"/>
        <v/>
      </c>
      <c r="EJ456" s="28" t="str">
        <f t="shared" si="2059"/>
        <v/>
      </c>
      <c r="EK456" s="28" t="str">
        <f t="shared" si="2059"/>
        <v/>
      </c>
      <c r="EL456" s="28" t="str">
        <f t="shared" si="2059"/>
        <v/>
      </c>
      <c r="EM456" s="28" t="str">
        <f t="shared" si="2059"/>
        <v/>
      </c>
      <c r="EN456" s="28" t="str">
        <f t="shared" si="2059"/>
        <v/>
      </c>
      <c r="EO456" s="28" t="str">
        <f t="shared" si="2059"/>
        <v/>
      </c>
      <c r="EP456" s="28" t="str">
        <f t="shared" si="2059"/>
        <v/>
      </c>
      <c r="EQ456" s="28" t="str">
        <f t="shared" si="2059"/>
        <v/>
      </c>
      <c r="ER456" s="28" t="str">
        <f t="shared" si="2059"/>
        <v/>
      </c>
      <c r="ES456" s="28" t="str">
        <f t="shared" si="2059"/>
        <v/>
      </c>
      <c r="ET456" s="28" t="str">
        <f t="shared" si="2059"/>
        <v/>
      </c>
      <c r="EU456" s="28" t="str">
        <f t="shared" si="2059"/>
        <v/>
      </c>
      <c r="EV456" s="28" t="str">
        <f t="shared" si="2059"/>
        <v/>
      </c>
      <c r="EW456" s="28" t="str">
        <f t="shared" si="2059"/>
        <v/>
      </c>
      <c r="EX456" s="28" t="str">
        <f t="shared" si="2059"/>
        <v/>
      </c>
      <c r="EY456" s="28" t="str">
        <f t="shared" si="2059"/>
        <v/>
      </c>
      <c r="EZ456" s="28" t="str">
        <f t="shared" si="2059"/>
        <v/>
      </c>
      <c r="FA456" s="28" t="str">
        <f t="shared" si="2059"/>
        <v/>
      </c>
      <c r="FB456" s="28" t="str">
        <f t="shared" si="2059"/>
        <v/>
      </c>
      <c r="FC456" s="28" t="str">
        <f t="shared" si="2059"/>
        <v/>
      </c>
      <c r="FD456" s="28" t="str">
        <f t="shared" si="2059"/>
        <v/>
      </c>
      <c r="FE456" s="28" t="str">
        <f t="shared" si="2059"/>
        <v/>
      </c>
      <c r="FF456" s="28" t="str">
        <f t="shared" si="2059"/>
        <v/>
      </c>
      <c r="FG456" s="28" t="str">
        <f t="shared" si="2059"/>
        <v/>
      </c>
      <c r="FH456" s="28" t="str">
        <f t="shared" si="2059"/>
        <v/>
      </c>
      <c r="FI456" s="28" t="str">
        <f t="shared" si="2059"/>
        <v/>
      </c>
      <c r="FJ456" s="28" t="str">
        <f t="shared" si="2059"/>
        <v/>
      </c>
      <c r="FK456" s="28" t="str">
        <f t="shared" si="2059"/>
        <v/>
      </c>
      <c r="FL456" s="28" t="str">
        <f t="shared" si="2059"/>
        <v/>
      </c>
      <c r="FM456" s="28" t="str">
        <f t="shared" si="2059"/>
        <v/>
      </c>
      <c r="FN456" s="28" t="str">
        <f t="shared" si="2059"/>
        <v/>
      </c>
      <c r="FO456" s="28" t="str">
        <f t="shared" si="2059"/>
        <v/>
      </c>
      <c r="FP456" s="28" t="str">
        <f t="shared" si="2059"/>
        <v/>
      </c>
      <c r="FQ456" s="28" t="str">
        <f t="shared" si="2059"/>
        <v/>
      </c>
      <c r="FR456" s="28" t="str">
        <f t="shared" si="2059"/>
        <v/>
      </c>
      <c r="FS456" s="28" t="str">
        <f t="shared" si="2059"/>
        <v/>
      </c>
      <c r="FT456" s="28" t="str">
        <f t="shared" si="2059"/>
        <v/>
      </c>
      <c r="FU456" s="28" t="str">
        <f t="shared" si="2059"/>
        <v/>
      </c>
      <c r="FV456" s="28" t="str">
        <f t="shared" si="2059"/>
        <v/>
      </c>
      <c r="FW456" s="28" t="str">
        <f t="shared" si="2059"/>
        <v/>
      </c>
      <c r="FX456" s="28" t="str">
        <f t="shared" si="2059"/>
        <v/>
      </c>
      <c r="FY456" s="28" t="str">
        <f t="shared" si="2059"/>
        <v/>
      </c>
      <c r="FZ456" s="28" t="str">
        <f t="shared" si="2059"/>
        <v/>
      </c>
      <c r="GA456" s="28" t="str">
        <f t="shared" si="2059"/>
        <v/>
      </c>
      <c r="GB456" s="28" t="str">
        <f t="shared" si="2059"/>
        <v/>
      </c>
      <c r="GC456" s="28" t="str">
        <f t="shared" si="2059"/>
        <v/>
      </c>
      <c r="GD456" s="28" t="str">
        <f t="shared" si="2059"/>
        <v/>
      </c>
      <c r="GE456" s="28" t="str">
        <f t="shared" si="2059"/>
        <v/>
      </c>
      <c r="GF456" s="28" t="str">
        <f t="shared" si="2059"/>
        <v/>
      </c>
      <c r="GG456" s="28" t="str">
        <f t="shared" si="2059"/>
        <v/>
      </c>
      <c r="GH456" s="28" t="str">
        <f t="shared" si="2059"/>
        <v/>
      </c>
      <c r="GI456" s="28" t="str">
        <f t="shared" si="2059"/>
        <v/>
      </c>
      <c r="GJ456" s="28" t="str">
        <f t="shared" ref="GJ456:IU456" si="2060">IF($BJ456&lt;=GJ$409,ROUND(_xlfn.IFS($BJ$406="u_inc",$BJ456/GJ$409,$BJ$406="u_rand",GI117,$BJ$406="u_norm",GI172)*ROUNDDOWN(((GJ$407-GJ$408)/GJ$406),0),0)*GJ$406+GJ$408,"")</f>
        <v/>
      </c>
      <c r="GK456" s="28" t="str">
        <f t="shared" si="2060"/>
        <v/>
      </c>
      <c r="GL456" s="28" t="str">
        <f t="shared" si="2060"/>
        <v/>
      </c>
      <c r="GM456" s="28" t="str">
        <f t="shared" si="2060"/>
        <v/>
      </c>
      <c r="GN456" s="28" t="str">
        <f t="shared" si="2060"/>
        <v/>
      </c>
      <c r="GO456" s="28" t="str">
        <f t="shared" si="2060"/>
        <v/>
      </c>
      <c r="GP456" s="28" t="str">
        <f t="shared" si="2060"/>
        <v/>
      </c>
      <c r="GQ456" s="28" t="str">
        <f t="shared" si="2060"/>
        <v/>
      </c>
      <c r="GR456" s="28" t="str">
        <f t="shared" si="2060"/>
        <v/>
      </c>
      <c r="GS456" s="28" t="str">
        <f t="shared" si="2060"/>
        <v/>
      </c>
      <c r="GT456" s="28" t="str">
        <f t="shared" si="2060"/>
        <v/>
      </c>
      <c r="GU456" s="28" t="str">
        <f t="shared" si="2060"/>
        <v/>
      </c>
      <c r="GV456" s="28" t="str">
        <f t="shared" si="2060"/>
        <v/>
      </c>
      <c r="GW456" s="28" t="str">
        <f t="shared" si="2060"/>
        <v/>
      </c>
      <c r="GX456" s="28" t="str">
        <f t="shared" si="2060"/>
        <v/>
      </c>
      <c r="GY456" s="28" t="str">
        <f t="shared" si="2060"/>
        <v/>
      </c>
      <c r="GZ456" s="28" t="str">
        <f t="shared" si="2060"/>
        <v/>
      </c>
      <c r="HA456" s="28" t="str">
        <f t="shared" si="2060"/>
        <v/>
      </c>
      <c r="HB456" s="28" t="str">
        <f t="shared" si="2060"/>
        <v/>
      </c>
      <c r="HC456" s="28" t="str">
        <f t="shared" si="2060"/>
        <v/>
      </c>
      <c r="HD456" s="28" t="str">
        <f t="shared" si="2060"/>
        <v/>
      </c>
      <c r="HE456" s="28" t="str">
        <f t="shared" si="2060"/>
        <v/>
      </c>
      <c r="HF456" s="28" t="str">
        <f t="shared" si="2060"/>
        <v/>
      </c>
      <c r="HG456" s="28" t="str">
        <f t="shared" si="2060"/>
        <v/>
      </c>
      <c r="HH456" s="28" t="str">
        <f t="shared" si="2060"/>
        <v/>
      </c>
      <c r="HI456" s="28" t="str">
        <f t="shared" si="2060"/>
        <v/>
      </c>
      <c r="HJ456" s="28" t="str">
        <f t="shared" si="2060"/>
        <v/>
      </c>
      <c r="HK456" s="28" t="str">
        <f t="shared" si="2060"/>
        <v/>
      </c>
      <c r="HL456" s="28" t="str">
        <f t="shared" si="2060"/>
        <v/>
      </c>
      <c r="HM456" s="28" t="str">
        <f t="shared" si="2060"/>
        <v/>
      </c>
      <c r="HN456" s="28" t="str">
        <f t="shared" si="2060"/>
        <v/>
      </c>
      <c r="HO456" s="28" t="str">
        <f t="shared" si="2060"/>
        <v/>
      </c>
      <c r="HP456" s="28" t="str">
        <f t="shared" si="2060"/>
        <v/>
      </c>
      <c r="HQ456" s="28" t="str">
        <f t="shared" si="2060"/>
        <v/>
      </c>
      <c r="HR456" s="28" t="str">
        <f t="shared" si="2060"/>
        <v/>
      </c>
      <c r="HS456" s="28" t="str">
        <f t="shared" si="2060"/>
        <v/>
      </c>
      <c r="HT456" s="28" t="str">
        <f t="shared" si="2060"/>
        <v/>
      </c>
      <c r="HU456" s="28" t="str">
        <f t="shared" si="2060"/>
        <v/>
      </c>
      <c r="HV456" s="28" t="str">
        <f t="shared" si="2060"/>
        <v/>
      </c>
      <c r="HW456" s="28" t="str">
        <f t="shared" si="2060"/>
        <v/>
      </c>
      <c r="HX456" s="28" t="str">
        <f t="shared" si="2060"/>
        <v/>
      </c>
      <c r="HY456" s="28" t="str">
        <f t="shared" si="2060"/>
        <v/>
      </c>
      <c r="HZ456" s="28" t="str">
        <f t="shared" si="2060"/>
        <v/>
      </c>
      <c r="IA456" s="28" t="str">
        <f t="shared" si="2060"/>
        <v/>
      </c>
      <c r="IB456" s="28" t="str">
        <f t="shared" si="2060"/>
        <v/>
      </c>
      <c r="IC456" s="28" t="str">
        <f t="shared" si="2060"/>
        <v/>
      </c>
      <c r="ID456" s="28" t="str">
        <f t="shared" si="2060"/>
        <v/>
      </c>
      <c r="IE456" s="28" t="str">
        <f t="shared" si="2060"/>
        <v/>
      </c>
      <c r="IF456" s="28" t="str">
        <f t="shared" si="2060"/>
        <v/>
      </c>
      <c r="IG456" s="28" t="str">
        <f t="shared" si="2060"/>
        <v/>
      </c>
      <c r="IH456" s="28" t="str">
        <f t="shared" si="2060"/>
        <v/>
      </c>
      <c r="II456" s="28" t="str">
        <f t="shared" si="2060"/>
        <v/>
      </c>
      <c r="IJ456" s="28" t="str">
        <f t="shared" si="2060"/>
        <v/>
      </c>
      <c r="IK456" s="28" t="str">
        <f t="shared" si="2060"/>
        <v/>
      </c>
      <c r="IL456" s="28" t="str">
        <f t="shared" si="2060"/>
        <v/>
      </c>
      <c r="IM456" s="28" t="str">
        <f t="shared" si="2060"/>
        <v/>
      </c>
      <c r="IN456" s="28" t="str">
        <f t="shared" si="2060"/>
        <v/>
      </c>
      <c r="IO456" s="28" t="str">
        <f t="shared" si="2060"/>
        <v/>
      </c>
      <c r="IP456" s="28" t="str">
        <f t="shared" si="2060"/>
        <v/>
      </c>
      <c r="IQ456" s="28" t="str">
        <f t="shared" si="2060"/>
        <v/>
      </c>
      <c r="IR456" s="28" t="str">
        <f t="shared" si="2060"/>
        <v/>
      </c>
      <c r="IS456" s="28" t="str">
        <f t="shared" si="2060"/>
        <v/>
      </c>
      <c r="IT456" s="28" t="str">
        <f t="shared" si="2060"/>
        <v/>
      </c>
      <c r="IU456" s="28" t="str">
        <f t="shared" si="2060"/>
        <v/>
      </c>
      <c r="IV456" s="28" t="str">
        <f t="shared" ref="IV456:JC456" si="2061">IF($BJ456&lt;=IV$409,ROUND(_xlfn.IFS($BJ$406="u_inc",$BJ456/IV$409,$BJ$406="u_rand",IU117,$BJ$406="u_norm",IU172)*ROUNDDOWN(((IV$407-IV$408)/IV$406),0),0)*IV$406+IV$408,"")</f>
        <v/>
      </c>
      <c r="IW456" s="28" t="str">
        <f t="shared" si="2061"/>
        <v/>
      </c>
      <c r="IX456" s="28" t="str">
        <f t="shared" si="2061"/>
        <v/>
      </c>
      <c r="IY456" s="28" t="str">
        <f t="shared" si="2061"/>
        <v/>
      </c>
      <c r="IZ456" s="28" t="str">
        <f t="shared" si="2061"/>
        <v/>
      </c>
      <c r="JA456" s="28" t="str">
        <f t="shared" si="2061"/>
        <v/>
      </c>
      <c r="JB456" s="28" t="str">
        <f t="shared" si="2061"/>
        <v/>
      </c>
      <c r="JC456" s="28" t="str">
        <f t="shared" si="2061"/>
        <v/>
      </c>
    </row>
    <row r="457" spans="62:263" x14ac:dyDescent="0.45">
      <c r="BJ457">
        <v>41</v>
      </c>
      <c r="BL457" s="28" t="str">
        <f t="shared" ref="BL457:DW457" si="2062">IF($BJ457&lt;=BL$409,ROUND(_xlfn.IFS($BJ$406="u_inc",$BJ457/BL$409,$BJ$406="u_rand",BK118,$BJ$406="u_norm",BK173)*ROUNDDOWN(((BL$407-BL$408)/BL$406),0),0)*BL$406+BL$408,"")</f>
        <v/>
      </c>
      <c r="BM457" s="28" t="str">
        <f t="shared" si="2062"/>
        <v/>
      </c>
      <c r="BN457" s="28" t="str">
        <f t="shared" si="2062"/>
        <v/>
      </c>
      <c r="BO457" s="28" t="str">
        <f t="shared" si="2062"/>
        <v/>
      </c>
      <c r="BP457" s="28" t="str">
        <f t="shared" si="2062"/>
        <v/>
      </c>
      <c r="BQ457" s="28" t="str">
        <f t="shared" si="2062"/>
        <v/>
      </c>
      <c r="BR457" s="28" t="str">
        <f t="shared" si="2062"/>
        <v/>
      </c>
      <c r="BS457" s="28" t="str">
        <f t="shared" si="2062"/>
        <v/>
      </c>
      <c r="BT457" s="28" t="str">
        <f t="shared" si="2062"/>
        <v/>
      </c>
      <c r="BU457" s="28" t="str">
        <f t="shared" si="2062"/>
        <v/>
      </c>
      <c r="BV457" s="28" t="str">
        <f t="shared" si="2062"/>
        <v/>
      </c>
      <c r="BW457" s="28" t="str">
        <f t="shared" si="2062"/>
        <v/>
      </c>
      <c r="BX457" s="28" t="str">
        <f t="shared" si="2062"/>
        <v/>
      </c>
      <c r="BY457" s="28" t="str">
        <f t="shared" si="2062"/>
        <v/>
      </c>
      <c r="BZ457" s="28" t="str">
        <f t="shared" si="2062"/>
        <v/>
      </c>
      <c r="CA457" s="28" t="str">
        <f t="shared" si="2062"/>
        <v/>
      </c>
      <c r="CB457" s="28" t="str">
        <f t="shared" si="2062"/>
        <v/>
      </c>
      <c r="CC457" s="28" t="str">
        <f t="shared" si="2062"/>
        <v/>
      </c>
      <c r="CD457" s="28" t="str">
        <f t="shared" si="2062"/>
        <v/>
      </c>
      <c r="CE457" s="28" t="str">
        <f t="shared" si="2062"/>
        <v/>
      </c>
      <c r="CF457" s="28" t="str">
        <f t="shared" si="2062"/>
        <v/>
      </c>
      <c r="CG457" s="28" t="str">
        <f t="shared" si="2062"/>
        <v/>
      </c>
      <c r="CH457" s="28" t="str">
        <f t="shared" si="2062"/>
        <v/>
      </c>
      <c r="CI457" s="28" t="str">
        <f t="shared" si="2062"/>
        <v/>
      </c>
      <c r="CJ457" s="28" t="str">
        <f t="shared" si="2062"/>
        <v/>
      </c>
      <c r="CK457" s="28" t="str">
        <f t="shared" si="2062"/>
        <v/>
      </c>
      <c r="CL457" s="28" t="str">
        <f t="shared" si="2062"/>
        <v/>
      </c>
      <c r="CM457" s="28" t="str">
        <f t="shared" si="2062"/>
        <v/>
      </c>
      <c r="CN457" s="28" t="str">
        <f t="shared" si="2062"/>
        <v/>
      </c>
      <c r="CO457" s="28" t="str">
        <f t="shared" si="2062"/>
        <v/>
      </c>
      <c r="CP457" s="28" t="str">
        <f t="shared" si="2062"/>
        <v/>
      </c>
      <c r="CQ457" s="28" t="str">
        <f t="shared" si="2062"/>
        <v/>
      </c>
      <c r="CR457" s="28" t="str">
        <f t="shared" si="2062"/>
        <v/>
      </c>
      <c r="CS457" s="28" t="str">
        <f t="shared" si="2062"/>
        <v/>
      </c>
      <c r="CT457" s="28" t="str">
        <f t="shared" si="2062"/>
        <v/>
      </c>
      <c r="CU457" s="28" t="str">
        <f t="shared" si="2062"/>
        <v/>
      </c>
      <c r="CV457" s="28" t="str">
        <f t="shared" si="2062"/>
        <v/>
      </c>
      <c r="CW457" s="28" t="str">
        <f t="shared" si="2062"/>
        <v/>
      </c>
      <c r="CX457" s="28" t="str">
        <f t="shared" si="2062"/>
        <v/>
      </c>
      <c r="CY457" s="28" t="str">
        <f t="shared" si="2062"/>
        <v/>
      </c>
      <c r="CZ457" s="28" t="str">
        <f t="shared" si="2062"/>
        <v/>
      </c>
      <c r="DA457" s="28" t="str">
        <f t="shared" si="2062"/>
        <v/>
      </c>
      <c r="DB457" s="28" t="str">
        <f t="shared" si="2062"/>
        <v/>
      </c>
      <c r="DC457" s="28" t="str">
        <f t="shared" si="2062"/>
        <v/>
      </c>
      <c r="DD457" s="28" t="str">
        <f t="shared" si="2062"/>
        <v/>
      </c>
      <c r="DE457" s="28" t="str">
        <f t="shared" si="2062"/>
        <v/>
      </c>
      <c r="DF457" s="28" t="str">
        <f t="shared" si="2062"/>
        <v/>
      </c>
      <c r="DG457" s="28" t="str">
        <f t="shared" si="2062"/>
        <v/>
      </c>
      <c r="DH457" s="28" t="str">
        <f t="shared" si="2062"/>
        <v/>
      </c>
      <c r="DI457" s="28" t="str">
        <f t="shared" si="2062"/>
        <v/>
      </c>
      <c r="DJ457" s="28" t="str">
        <f t="shared" si="2062"/>
        <v/>
      </c>
      <c r="DK457" s="28" t="str">
        <f t="shared" si="2062"/>
        <v/>
      </c>
      <c r="DL457" s="28" t="str">
        <f t="shared" si="2062"/>
        <v/>
      </c>
      <c r="DM457" s="28" t="str">
        <f t="shared" si="2062"/>
        <v/>
      </c>
      <c r="DN457" s="28" t="str">
        <f t="shared" si="2062"/>
        <v/>
      </c>
      <c r="DO457" s="28" t="str">
        <f t="shared" si="2062"/>
        <v/>
      </c>
      <c r="DP457" s="28" t="str">
        <f t="shared" si="2062"/>
        <v/>
      </c>
      <c r="DQ457" s="28" t="str">
        <f t="shared" si="2062"/>
        <v/>
      </c>
      <c r="DR457" s="28" t="str">
        <f t="shared" si="2062"/>
        <v/>
      </c>
      <c r="DS457" s="28" t="str">
        <f t="shared" si="2062"/>
        <v/>
      </c>
      <c r="DT457" s="28" t="str">
        <f t="shared" si="2062"/>
        <v/>
      </c>
      <c r="DU457" s="28" t="str">
        <f t="shared" si="2062"/>
        <v/>
      </c>
      <c r="DV457" s="28" t="str">
        <f t="shared" si="2062"/>
        <v/>
      </c>
      <c r="DW457" s="28" t="str">
        <f t="shared" si="2062"/>
        <v/>
      </c>
      <c r="DX457" s="28" t="str">
        <f t="shared" ref="DX457:GI457" si="2063">IF($BJ457&lt;=DX$409,ROUND(_xlfn.IFS($BJ$406="u_inc",$BJ457/DX$409,$BJ$406="u_rand",DW118,$BJ$406="u_norm",DW173)*ROUNDDOWN(((DX$407-DX$408)/DX$406),0),0)*DX$406+DX$408,"")</f>
        <v/>
      </c>
      <c r="DY457" s="28" t="str">
        <f t="shared" si="2063"/>
        <v/>
      </c>
      <c r="DZ457" s="28" t="str">
        <f t="shared" si="2063"/>
        <v/>
      </c>
      <c r="EA457" s="28" t="str">
        <f t="shared" si="2063"/>
        <v/>
      </c>
      <c r="EB457" s="28" t="str">
        <f t="shared" si="2063"/>
        <v/>
      </c>
      <c r="EC457" s="28" t="str">
        <f t="shared" si="2063"/>
        <v/>
      </c>
      <c r="ED457" s="28" t="str">
        <f t="shared" si="2063"/>
        <v/>
      </c>
      <c r="EE457" s="28" t="str">
        <f t="shared" si="2063"/>
        <v/>
      </c>
      <c r="EF457" s="28" t="str">
        <f t="shared" si="2063"/>
        <v/>
      </c>
      <c r="EG457" s="28" t="str">
        <f t="shared" si="2063"/>
        <v/>
      </c>
      <c r="EH457" s="28" t="str">
        <f t="shared" si="2063"/>
        <v/>
      </c>
      <c r="EI457" s="28" t="str">
        <f t="shared" si="2063"/>
        <v/>
      </c>
      <c r="EJ457" s="28" t="str">
        <f t="shared" si="2063"/>
        <v/>
      </c>
      <c r="EK457" s="28" t="str">
        <f t="shared" si="2063"/>
        <v/>
      </c>
      <c r="EL457" s="28" t="str">
        <f t="shared" si="2063"/>
        <v/>
      </c>
      <c r="EM457" s="28" t="str">
        <f t="shared" si="2063"/>
        <v/>
      </c>
      <c r="EN457" s="28" t="str">
        <f t="shared" si="2063"/>
        <v/>
      </c>
      <c r="EO457" s="28" t="str">
        <f t="shared" si="2063"/>
        <v/>
      </c>
      <c r="EP457" s="28" t="str">
        <f t="shared" si="2063"/>
        <v/>
      </c>
      <c r="EQ457" s="28" t="str">
        <f t="shared" si="2063"/>
        <v/>
      </c>
      <c r="ER457" s="28" t="str">
        <f t="shared" si="2063"/>
        <v/>
      </c>
      <c r="ES457" s="28" t="str">
        <f t="shared" si="2063"/>
        <v/>
      </c>
      <c r="ET457" s="28" t="str">
        <f t="shared" si="2063"/>
        <v/>
      </c>
      <c r="EU457" s="28" t="str">
        <f t="shared" si="2063"/>
        <v/>
      </c>
      <c r="EV457" s="28" t="str">
        <f t="shared" si="2063"/>
        <v/>
      </c>
      <c r="EW457" s="28" t="str">
        <f t="shared" si="2063"/>
        <v/>
      </c>
      <c r="EX457" s="28" t="str">
        <f t="shared" si="2063"/>
        <v/>
      </c>
      <c r="EY457" s="28" t="str">
        <f t="shared" si="2063"/>
        <v/>
      </c>
      <c r="EZ457" s="28" t="str">
        <f t="shared" si="2063"/>
        <v/>
      </c>
      <c r="FA457" s="28" t="str">
        <f t="shared" si="2063"/>
        <v/>
      </c>
      <c r="FB457" s="28" t="str">
        <f t="shared" si="2063"/>
        <v/>
      </c>
      <c r="FC457" s="28" t="str">
        <f t="shared" si="2063"/>
        <v/>
      </c>
      <c r="FD457" s="28" t="str">
        <f t="shared" si="2063"/>
        <v/>
      </c>
      <c r="FE457" s="28" t="str">
        <f t="shared" si="2063"/>
        <v/>
      </c>
      <c r="FF457" s="28" t="str">
        <f t="shared" si="2063"/>
        <v/>
      </c>
      <c r="FG457" s="28" t="str">
        <f t="shared" si="2063"/>
        <v/>
      </c>
      <c r="FH457" s="28" t="str">
        <f t="shared" si="2063"/>
        <v/>
      </c>
      <c r="FI457" s="28" t="str">
        <f t="shared" si="2063"/>
        <v/>
      </c>
      <c r="FJ457" s="28" t="str">
        <f t="shared" si="2063"/>
        <v/>
      </c>
      <c r="FK457" s="28" t="str">
        <f t="shared" si="2063"/>
        <v/>
      </c>
      <c r="FL457" s="28" t="str">
        <f t="shared" si="2063"/>
        <v/>
      </c>
      <c r="FM457" s="28" t="str">
        <f t="shared" si="2063"/>
        <v/>
      </c>
      <c r="FN457" s="28" t="str">
        <f t="shared" si="2063"/>
        <v/>
      </c>
      <c r="FO457" s="28" t="str">
        <f t="shared" si="2063"/>
        <v/>
      </c>
      <c r="FP457" s="28" t="str">
        <f t="shared" si="2063"/>
        <v/>
      </c>
      <c r="FQ457" s="28" t="str">
        <f t="shared" si="2063"/>
        <v/>
      </c>
      <c r="FR457" s="28" t="str">
        <f t="shared" si="2063"/>
        <v/>
      </c>
      <c r="FS457" s="28" t="str">
        <f t="shared" si="2063"/>
        <v/>
      </c>
      <c r="FT457" s="28" t="str">
        <f t="shared" si="2063"/>
        <v/>
      </c>
      <c r="FU457" s="28" t="str">
        <f t="shared" si="2063"/>
        <v/>
      </c>
      <c r="FV457" s="28" t="str">
        <f t="shared" si="2063"/>
        <v/>
      </c>
      <c r="FW457" s="28" t="str">
        <f t="shared" si="2063"/>
        <v/>
      </c>
      <c r="FX457" s="28" t="str">
        <f t="shared" si="2063"/>
        <v/>
      </c>
      <c r="FY457" s="28" t="str">
        <f t="shared" si="2063"/>
        <v/>
      </c>
      <c r="FZ457" s="28" t="str">
        <f t="shared" si="2063"/>
        <v/>
      </c>
      <c r="GA457" s="28" t="str">
        <f t="shared" si="2063"/>
        <v/>
      </c>
      <c r="GB457" s="28" t="str">
        <f t="shared" si="2063"/>
        <v/>
      </c>
      <c r="GC457" s="28" t="str">
        <f t="shared" si="2063"/>
        <v/>
      </c>
      <c r="GD457" s="28" t="str">
        <f t="shared" si="2063"/>
        <v/>
      </c>
      <c r="GE457" s="28" t="str">
        <f t="shared" si="2063"/>
        <v/>
      </c>
      <c r="GF457" s="28" t="str">
        <f t="shared" si="2063"/>
        <v/>
      </c>
      <c r="GG457" s="28" t="str">
        <f t="shared" si="2063"/>
        <v/>
      </c>
      <c r="GH457" s="28" t="str">
        <f t="shared" si="2063"/>
        <v/>
      </c>
      <c r="GI457" s="28" t="str">
        <f t="shared" si="2063"/>
        <v/>
      </c>
      <c r="GJ457" s="28" t="str">
        <f t="shared" ref="GJ457:IU457" si="2064">IF($BJ457&lt;=GJ$409,ROUND(_xlfn.IFS($BJ$406="u_inc",$BJ457/GJ$409,$BJ$406="u_rand",GI118,$BJ$406="u_norm",GI173)*ROUNDDOWN(((GJ$407-GJ$408)/GJ$406),0),0)*GJ$406+GJ$408,"")</f>
        <v/>
      </c>
      <c r="GK457" s="28" t="str">
        <f t="shared" si="2064"/>
        <v/>
      </c>
      <c r="GL457" s="28" t="str">
        <f t="shared" si="2064"/>
        <v/>
      </c>
      <c r="GM457" s="28" t="str">
        <f t="shared" si="2064"/>
        <v/>
      </c>
      <c r="GN457" s="28" t="str">
        <f t="shared" si="2064"/>
        <v/>
      </c>
      <c r="GO457" s="28" t="str">
        <f t="shared" si="2064"/>
        <v/>
      </c>
      <c r="GP457" s="28" t="str">
        <f t="shared" si="2064"/>
        <v/>
      </c>
      <c r="GQ457" s="28" t="str">
        <f t="shared" si="2064"/>
        <v/>
      </c>
      <c r="GR457" s="28" t="str">
        <f t="shared" si="2064"/>
        <v/>
      </c>
      <c r="GS457" s="28" t="str">
        <f t="shared" si="2064"/>
        <v/>
      </c>
      <c r="GT457" s="28" t="str">
        <f t="shared" si="2064"/>
        <v/>
      </c>
      <c r="GU457" s="28" t="str">
        <f t="shared" si="2064"/>
        <v/>
      </c>
      <c r="GV457" s="28" t="str">
        <f t="shared" si="2064"/>
        <v/>
      </c>
      <c r="GW457" s="28" t="str">
        <f t="shared" si="2064"/>
        <v/>
      </c>
      <c r="GX457" s="28" t="str">
        <f t="shared" si="2064"/>
        <v/>
      </c>
      <c r="GY457" s="28" t="str">
        <f t="shared" si="2064"/>
        <v/>
      </c>
      <c r="GZ457" s="28" t="str">
        <f t="shared" si="2064"/>
        <v/>
      </c>
      <c r="HA457" s="28" t="str">
        <f t="shared" si="2064"/>
        <v/>
      </c>
      <c r="HB457" s="28" t="str">
        <f t="shared" si="2064"/>
        <v/>
      </c>
      <c r="HC457" s="28" t="str">
        <f t="shared" si="2064"/>
        <v/>
      </c>
      <c r="HD457" s="28" t="str">
        <f t="shared" si="2064"/>
        <v/>
      </c>
      <c r="HE457" s="28" t="str">
        <f t="shared" si="2064"/>
        <v/>
      </c>
      <c r="HF457" s="28" t="str">
        <f t="shared" si="2064"/>
        <v/>
      </c>
      <c r="HG457" s="28" t="str">
        <f t="shared" si="2064"/>
        <v/>
      </c>
      <c r="HH457" s="28" t="str">
        <f t="shared" si="2064"/>
        <v/>
      </c>
      <c r="HI457" s="28" t="str">
        <f t="shared" si="2064"/>
        <v/>
      </c>
      <c r="HJ457" s="28" t="str">
        <f t="shared" si="2064"/>
        <v/>
      </c>
      <c r="HK457" s="28" t="str">
        <f t="shared" si="2064"/>
        <v/>
      </c>
      <c r="HL457" s="28" t="str">
        <f t="shared" si="2064"/>
        <v/>
      </c>
      <c r="HM457" s="28" t="str">
        <f t="shared" si="2064"/>
        <v/>
      </c>
      <c r="HN457" s="28" t="str">
        <f t="shared" si="2064"/>
        <v/>
      </c>
      <c r="HO457" s="28" t="str">
        <f t="shared" si="2064"/>
        <v/>
      </c>
      <c r="HP457" s="28" t="str">
        <f t="shared" si="2064"/>
        <v/>
      </c>
      <c r="HQ457" s="28" t="str">
        <f t="shared" si="2064"/>
        <v/>
      </c>
      <c r="HR457" s="28" t="str">
        <f t="shared" si="2064"/>
        <v/>
      </c>
      <c r="HS457" s="28" t="str">
        <f t="shared" si="2064"/>
        <v/>
      </c>
      <c r="HT457" s="28" t="str">
        <f t="shared" si="2064"/>
        <v/>
      </c>
      <c r="HU457" s="28" t="str">
        <f t="shared" si="2064"/>
        <v/>
      </c>
      <c r="HV457" s="28" t="str">
        <f t="shared" si="2064"/>
        <v/>
      </c>
      <c r="HW457" s="28" t="str">
        <f t="shared" si="2064"/>
        <v/>
      </c>
      <c r="HX457" s="28" t="str">
        <f t="shared" si="2064"/>
        <v/>
      </c>
      <c r="HY457" s="28" t="str">
        <f t="shared" si="2064"/>
        <v/>
      </c>
      <c r="HZ457" s="28" t="str">
        <f t="shared" si="2064"/>
        <v/>
      </c>
      <c r="IA457" s="28" t="str">
        <f t="shared" si="2064"/>
        <v/>
      </c>
      <c r="IB457" s="28" t="str">
        <f t="shared" si="2064"/>
        <v/>
      </c>
      <c r="IC457" s="28" t="str">
        <f t="shared" si="2064"/>
        <v/>
      </c>
      <c r="ID457" s="28" t="str">
        <f t="shared" si="2064"/>
        <v/>
      </c>
      <c r="IE457" s="28" t="str">
        <f t="shared" si="2064"/>
        <v/>
      </c>
      <c r="IF457" s="28" t="str">
        <f t="shared" si="2064"/>
        <v/>
      </c>
      <c r="IG457" s="28" t="str">
        <f t="shared" si="2064"/>
        <v/>
      </c>
      <c r="IH457" s="28" t="str">
        <f t="shared" si="2064"/>
        <v/>
      </c>
      <c r="II457" s="28" t="str">
        <f t="shared" si="2064"/>
        <v/>
      </c>
      <c r="IJ457" s="28" t="str">
        <f t="shared" si="2064"/>
        <v/>
      </c>
      <c r="IK457" s="28" t="str">
        <f t="shared" si="2064"/>
        <v/>
      </c>
      <c r="IL457" s="28" t="str">
        <f t="shared" si="2064"/>
        <v/>
      </c>
      <c r="IM457" s="28" t="str">
        <f t="shared" si="2064"/>
        <v/>
      </c>
      <c r="IN457" s="28" t="str">
        <f t="shared" si="2064"/>
        <v/>
      </c>
      <c r="IO457" s="28" t="str">
        <f t="shared" si="2064"/>
        <v/>
      </c>
      <c r="IP457" s="28" t="str">
        <f t="shared" si="2064"/>
        <v/>
      </c>
      <c r="IQ457" s="28" t="str">
        <f t="shared" si="2064"/>
        <v/>
      </c>
      <c r="IR457" s="28" t="str">
        <f t="shared" si="2064"/>
        <v/>
      </c>
      <c r="IS457" s="28" t="str">
        <f t="shared" si="2064"/>
        <v/>
      </c>
      <c r="IT457" s="28" t="str">
        <f t="shared" si="2064"/>
        <v/>
      </c>
      <c r="IU457" s="28" t="str">
        <f t="shared" si="2064"/>
        <v/>
      </c>
      <c r="IV457" s="28" t="str">
        <f t="shared" ref="IV457:JC457" si="2065">IF($BJ457&lt;=IV$409,ROUND(_xlfn.IFS($BJ$406="u_inc",$BJ457/IV$409,$BJ$406="u_rand",IU118,$BJ$406="u_norm",IU173)*ROUNDDOWN(((IV$407-IV$408)/IV$406),0),0)*IV$406+IV$408,"")</f>
        <v/>
      </c>
      <c r="IW457" s="28" t="str">
        <f t="shared" si="2065"/>
        <v/>
      </c>
      <c r="IX457" s="28" t="str">
        <f t="shared" si="2065"/>
        <v/>
      </c>
      <c r="IY457" s="28" t="str">
        <f t="shared" si="2065"/>
        <v/>
      </c>
      <c r="IZ457" s="28" t="str">
        <f t="shared" si="2065"/>
        <v/>
      </c>
      <c r="JA457" s="28" t="str">
        <f t="shared" si="2065"/>
        <v/>
      </c>
      <c r="JB457" s="28" t="str">
        <f t="shared" si="2065"/>
        <v/>
      </c>
      <c r="JC457" s="28" t="str">
        <f t="shared" si="2065"/>
        <v/>
      </c>
    </row>
    <row r="458" spans="62:263" x14ac:dyDescent="0.45">
      <c r="BJ458">
        <v>42</v>
      </c>
      <c r="BL458" s="28" t="str">
        <f t="shared" ref="BL458:DW458" si="2066">IF($BJ458&lt;=BL$409,ROUND(_xlfn.IFS($BJ$406="u_inc",$BJ458/BL$409,$BJ$406="u_rand",BK119,$BJ$406="u_norm",BK174)*ROUNDDOWN(((BL$407-BL$408)/BL$406),0),0)*BL$406+BL$408,"")</f>
        <v/>
      </c>
      <c r="BM458" s="28" t="str">
        <f t="shared" si="2066"/>
        <v/>
      </c>
      <c r="BN458" s="28" t="str">
        <f t="shared" si="2066"/>
        <v/>
      </c>
      <c r="BO458" s="28" t="str">
        <f t="shared" si="2066"/>
        <v/>
      </c>
      <c r="BP458" s="28" t="str">
        <f t="shared" si="2066"/>
        <v/>
      </c>
      <c r="BQ458" s="28" t="str">
        <f t="shared" si="2066"/>
        <v/>
      </c>
      <c r="BR458" s="28" t="str">
        <f t="shared" si="2066"/>
        <v/>
      </c>
      <c r="BS458" s="28" t="str">
        <f t="shared" si="2066"/>
        <v/>
      </c>
      <c r="BT458" s="28" t="str">
        <f t="shared" si="2066"/>
        <v/>
      </c>
      <c r="BU458" s="28" t="str">
        <f t="shared" si="2066"/>
        <v/>
      </c>
      <c r="BV458" s="28" t="str">
        <f t="shared" si="2066"/>
        <v/>
      </c>
      <c r="BW458" s="28" t="str">
        <f t="shared" si="2066"/>
        <v/>
      </c>
      <c r="BX458" s="28" t="str">
        <f t="shared" si="2066"/>
        <v/>
      </c>
      <c r="BY458" s="28" t="str">
        <f t="shared" si="2066"/>
        <v/>
      </c>
      <c r="BZ458" s="28" t="str">
        <f t="shared" si="2066"/>
        <v/>
      </c>
      <c r="CA458" s="28" t="str">
        <f t="shared" si="2066"/>
        <v/>
      </c>
      <c r="CB458" s="28" t="str">
        <f t="shared" si="2066"/>
        <v/>
      </c>
      <c r="CC458" s="28" t="str">
        <f t="shared" si="2066"/>
        <v/>
      </c>
      <c r="CD458" s="28" t="str">
        <f t="shared" si="2066"/>
        <v/>
      </c>
      <c r="CE458" s="28" t="str">
        <f t="shared" si="2066"/>
        <v/>
      </c>
      <c r="CF458" s="28" t="str">
        <f t="shared" si="2066"/>
        <v/>
      </c>
      <c r="CG458" s="28" t="str">
        <f t="shared" si="2066"/>
        <v/>
      </c>
      <c r="CH458" s="28" t="str">
        <f t="shared" si="2066"/>
        <v/>
      </c>
      <c r="CI458" s="28" t="str">
        <f t="shared" si="2066"/>
        <v/>
      </c>
      <c r="CJ458" s="28" t="str">
        <f t="shared" si="2066"/>
        <v/>
      </c>
      <c r="CK458" s="28" t="str">
        <f t="shared" si="2066"/>
        <v/>
      </c>
      <c r="CL458" s="28" t="str">
        <f t="shared" si="2066"/>
        <v/>
      </c>
      <c r="CM458" s="28" t="str">
        <f t="shared" si="2066"/>
        <v/>
      </c>
      <c r="CN458" s="28" t="str">
        <f t="shared" si="2066"/>
        <v/>
      </c>
      <c r="CO458" s="28" t="str">
        <f t="shared" si="2066"/>
        <v/>
      </c>
      <c r="CP458" s="28" t="str">
        <f t="shared" si="2066"/>
        <v/>
      </c>
      <c r="CQ458" s="28" t="str">
        <f t="shared" si="2066"/>
        <v/>
      </c>
      <c r="CR458" s="28" t="str">
        <f t="shared" si="2066"/>
        <v/>
      </c>
      <c r="CS458" s="28" t="str">
        <f t="shared" si="2066"/>
        <v/>
      </c>
      <c r="CT458" s="28" t="str">
        <f t="shared" si="2066"/>
        <v/>
      </c>
      <c r="CU458" s="28" t="str">
        <f t="shared" si="2066"/>
        <v/>
      </c>
      <c r="CV458" s="28" t="str">
        <f t="shared" si="2066"/>
        <v/>
      </c>
      <c r="CW458" s="28" t="str">
        <f t="shared" si="2066"/>
        <v/>
      </c>
      <c r="CX458" s="28" t="str">
        <f t="shared" si="2066"/>
        <v/>
      </c>
      <c r="CY458" s="28" t="str">
        <f t="shared" si="2066"/>
        <v/>
      </c>
      <c r="CZ458" s="28" t="str">
        <f t="shared" si="2066"/>
        <v/>
      </c>
      <c r="DA458" s="28" t="str">
        <f t="shared" si="2066"/>
        <v/>
      </c>
      <c r="DB458" s="28" t="str">
        <f t="shared" si="2066"/>
        <v/>
      </c>
      <c r="DC458" s="28" t="str">
        <f t="shared" si="2066"/>
        <v/>
      </c>
      <c r="DD458" s="28" t="str">
        <f t="shared" si="2066"/>
        <v/>
      </c>
      <c r="DE458" s="28" t="str">
        <f t="shared" si="2066"/>
        <v/>
      </c>
      <c r="DF458" s="28" t="str">
        <f t="shared" si="2066"/>
        <v/>
      </c>
      <c r="DG458" s="28" t="str">
        <f t="shared" si="2066"/>
        <v/>
      </c>
      <c r="DH458" s="28" t="str">
        <f t="shared" si="2066"/>
        <v/>
      </c>
      <c r="DI458" s="28" t="str">
        <f t="shared" si="2066"/>
        <v/>
      </c>
      <c r="DJ458" s="28" t="str">
        <f t="shared" si="2066"/>
        <v/>
      </c>
      <c r="DK458" s="28" t="str">
        <f t="shared" si="2066"/>
        <v/>
      </c>
      <c r="DL458" s="28" t="str">
        <f t="shared" si="2066"/>
        <v/>
      </c>
      <c r="DM458" s="28" t="str">
        <f t="shared" si="2066"/>
        <v/>
      </c>
      <c r="DN458" s="28" t="str">
        <f t="shared" si="2066"/>
        <v/>
      </c>
      <c r="DO458" s="28" t="str">
        <f t="shared" si="2066"/>
        <v/>
      </c>
      <c r="DP458" s="28" t="str">
        <f t="shared" si="2066"/>
        <v/>
      </c>
      <c r="DQ458" s="28" t="str">
        <f t="shared" si="2066"/>
        <v/>
      </c>
      <c r="DR458" s="28" t="str">
        <f t="shared" si="2066"/>
        <v/>
      </c>
      <c r="DS458" s="28" t="str">
        <f t="shared" si="2066"/>
        <v/>
      </c>
      <c r="DT458" s="28" t="str">
        <f t="shared" si="2066"/>
        <v/>
      </c>
      <c r="DU458" s="28" t="str">
        <f t="shared" si="2066"/>
        <v/>
      </c>
      <c r="DV458" s="28" t="str">
        <f t="shared" si="2066"/>
        <v/>
      </c>
      <c r="DW458" s="28" t="str">
        <f t="shared" si="2066"/>
        <v/>
      </c>
      <c r="DX458" s="28" t="str">
        <f t="shared" ref="DX458:GI458" si="2067">IF($BJ458&lt;=DX$409,ROUND(_xlfn.IFS($BJ$406="u_inc",$BJ458/DX$409,$BJ$406="u_rand",DW119,$BJ$406="u_norm",DW174)*ROUNDDOWN(((DX$407-DX$408)/DX$406),0),0)*DX$406+DX$408,"")</f>
        <v/>
      </c>
      <c r="DY458" s="28" t="str">
        <f t="shared" si="2067"/>
        <v/>
      </c>
      <c r="DZ458" s="28" t="str">
        <f t="shared" si="2067"/>
        <v/>
      </c>
      <c r="EA458" s="28" t="str">
        <f t="shared" si="2067"/>
        <v/>
      </c>
      <c r="EB458" s="28" t="str">
        <f t="shared" si="2067"/>
        <v/>
      </c>
      <c r="EC458" s="28" t="str">
        <f t="shared" si="2067"/>
        <v/>
      </c>
      <c r="ED458" s="28" t="str">
        <f t="shared" si="2067"/>
        <v/>
      </c>
      <c r="EE458" s="28" t="str">
        <f t="shared" si="2067"/>
        <v/>
      </c>
      <c r="EF458" s="28" t="str">
        <f t="shared" si="2067"/>
        <v/>
      </c>
      <c r="EG458" s="28" t="str">
        <f t="shared" si="2067"/>
        <v/>
      </c>
      <c r="EH458" s="28" t="str">
        <f t="shared" si="2067"/>
        <v/>
      </c>
      <c r="EI458" s="28" t="str">
        <f t="shared" si="2067"/>
        <v/>
      </c>
      <c r="EJ458" s="28" t="str">
        <f t="shared" si="2067"/>
        <v/>
      </c>
      <c r="EK458" s="28" t="str">
        <f t="shared" si="2067"/>
        <v/>
      </c>
      <c r="EL458" s="28" t="str">
        <f t="shared" si="2067"/>
        <v/>
      </c>
      <c r="EM458" s="28" t="str">
        <f t="shared" si="2067"/>
        <v/>
      </c>
      <c r="EN458" s="28" t="str">
        <f t="shared" si="2067"/>
        <v/>
      </c>
      <c r="EO458" s="28" t="str">
        <f t="shared" si="2067"/>
        <v/>
      </c>
      <c r="EP458" s="28" t="str">
        <f t="shared" si="2067"/>
        <v/>
      </c>
      <c r="EQ458" s="28" t="str">
        <f t="shared" si="2067"/>
        <v/>
      </c>
      <c r="ER458" s="28" t="str">
        <f t="shared" si="2067"/>
        <v/>
      </c>
      <c r="ES458" s="28" t="str">
        <f t="shared" si="2067"/>
        <v/>
      </c>
      <c r="ET458" s="28" t="str">
        <f t="shared" si="2067"/>
        <v/>
      </c>
      <c r="EU458" s="28" t="str">
        <f t="shared" si="2067"/>
        <v/>
      </c>
      <c r="EV458" s="28" t="str">
        <f t="shared" si="2067"/>
        <v/>
      </c>
      <c r="EW458" s="28" t="str">
        <f t="shared" si="2067"/>
        <v/>
      </c>
      <c r="EX458" s="28" t="str">
        <f t="shared" si="2067"/>
        <v/>
      </c>
      <c r="EY458" s="28" t="str">
        <f t="shared" si="2067"/>
        <v/>
      </c>
      <c r="EZ458" s="28" t="str">
        <f t="shared" si="2067"/>
        <v/>
      </c>
      <c r="FA458" s="28" t="str">
        <f t="shared" si="2067"/>
        <v/>
      </c>
      <c r="FB458" s="28" t="str">
        <f t="shared" si="2067"/>
        <v/>
      </c>
      <c r="FC458" s="28" t="str">
        <f t="shared" si="2067"/>
        <v/>
      </c>
      <c r="FD458" s="28" t="str">
        <f t="shared" si="2067"/>
        <v/>
      </c>
      <c r="FE458" s="28" t="str">
        <f t="shared" si="2067"/>
        <v/>
      </c>
      <c r="FF458" s="28" t="str">
        <f t="shared" si="2067"/>
        <v/>
      </c>
      <c r="FG458" s="28" t="str">
        <f t="shared" si="2067"/>
        <v/>
      </c>
      <c r="FH458" s="28" t="str">
        <f t="shared" si="2067"/>
        <v/>
      </c>
      <c r="FI458" s="28" t="str">
        <f t="shared" si="2067"/>
        <v/>
      </c>
      <c r="FJ458" s="28" t="str">
        <f t="shared" si="2067"/>
        <v/>
      </c>
      <c r="FK458" s="28" t="str">
        <f t="shared" si="2067"/>
        <v/>
      </c>
      <c r="FL458" s="28" t="str">
        <f t="shared" si="2067"/>
        <v/>
      </c>
      <c r="FM458" s="28" t="str">
        <f t="shared" si="2067"/>
        <v/>
      </c>
      <c r="FN458" s="28" t="str">
        <f t="shared" si="2067"/>
        <v/>
      </c>
      <c r="FO458" s="28" t="str">
        <f t="shared" si="2067"/>
        <v/>
      </c>
      <c r="FP458" s="28" t="str">
        <f t="shared" si="2067"/>
        <v/>
      </c>
      <c r="FQ458" s="28" t="str">
        <f t="shared" si="2067"/>
        <v/>
      </c>
      <c r="FR458" s="28" t="str">
        <f t="shared" si="2067"/>
        <v/>
      </c>
      <c r="FS458" s="28" t="str">
        <f t="shared" si="2067"/>
        <v/>
      </c>
      <c r="FT458" s="28" t="str">
        <f t="shared" si="2067"/>
        <v/>
      </c>
      <c r="FU458" s="28" t="str">
        <f t="shared" si="2067"/>
        <v/>
      </c>
      <c r="FV458" s="28" t="str">
        <f t="shared" si="2067"/>
        <v/>
      </c>
      <c r="FW458" s="28" t="str">
        <f t="shared" si="2067"/>
        <v/>
      </c>
      <c r="FX458" s="28" t="str">
        <f t="shared" si="2067"/>
        <v/>
      </c>
      <c r="FY458" s="28" t="str">
        <f t="shared" si="2067"/>
        <v/>
      </c>
      <c r="FZ458" s="28" t="str">
        <f t="shared" si="2067"/>
        <v/>
      </c>
      <c r="GA458" s="28" t="str">
        <f t="shared" si="2067"/>
        <v/>
      </c>
      <c r="GB458" s="28" t="str">
        <f t="shared" si="2067"/>
        <v/>
      </c>
      <c r="GC458" s="28" t="str">
        <f t="shared" si="2067"/>
        <v/>
      </c>
      <c r="GD458" s="28" t="str">
        <f t="shared" si="2067"/>
        <v/>
      </c>
      <c r="GE458" s="28" t="str">
        <f t="shared" si="2067"/>
        <v/>
      </c>
      <c r="GF458" s="28" t="str">
        <f t="shared" si="2067"/>
        <v/>
      </c>
      <c r="GG458" s="28" t="str">
        <f t="shared" si="2067"/>
        <v/>
      </c>
      <c r="GH458" s="28" t="str">
        <f t="shared" si="2067"/>
        <v/>
      </c>
      <c r="GI458" s="28" t="str">
        <f t="shared" si="2067"/>
        <v/>
      </c>
      <c r="GJ458" s="28" t="str">
        <f t="shared" ref="GJ458:IU458" si="2068">IF($BJ458&lt;=GJ$409,ROUND(_xlfn.IFS($BJ$406="u_inc",$BJ458/GJ$409,$BJ$406="u_rand",GI119,$BJ$406="u_norm",GI174)*ROUNDDOWN(((GJ$407-GJ$408)/GJ$406),0),0)*GJ$406+GJ$408,"")</f>
        <v/>
      </c>
      <c r="GK458" s="28" t="str">
        <f t="shared" si="2068"/>
        <v/>
      </c>
      <c r="GL458" s="28" t="str">
        <f t="shared" si="2068"/>
        <v/>
      </c>
      <c r="GM458" s="28" t="str">
        <f t="shared" si="2068"/>
        <v/>
      </c>
      <c r="GN458" s="28" t="str">
        <f t="shared" si="2068"/>
        <v/>
      </c>
      <c r="GO458" s="28" t="str">
        <f t="shared" si="2068"/>
        <v/>
      </c>
      <c r="GP458" s="28" t="str">
        <f t="shared" si="2068"/>
        <v/>
      </c>
      <c r="GQ458" s="28" t="str">
        <f t="shared" si="2068"/>
        <v/>
      </c>
      <c r="GR458" s="28" t="str">
        <f t="shared" si="2068"/>
        <v/>
      </c>
      <c r="GS458" s="28" t="str">
        <f t="shared" si="2068"/>
        <v/>
      </c>
      <c r="GT458" s="28" t="str">
        <f t="shared" si="2068"/>
        <v/>
      </c>
      <c r="GU458" s="28" t="str">
        <f t="shared" si="2068"/>
        <v/>
      </c>
      <c r="GV458" s="28" t="str">
        <f t="shared" si="2068"/>
        <v/>
      </c>
      <c r="GW458" s="28" t="str">
        <f t="shared" si="2068"/>
        <v/>
      </c>
      <c r="GX458" s="28" t="str">
        <f t="shared" si="2068"/>
        <v/>
      </c>
      <c r="GY458" s="28" t="str">
        <f t="shared" si="2068"/>
        <v/>
      </c>
      <c r="GZ458" s="28" t="str">
        <f t="shared" si="2068"/>
        <v/>
      </c>
      <c r="HA458" s="28" t="str">
        <f t="shared" si="2068"/>
        <v/>
      </c>
      <c r="HB458" s="28" t="str">
        <f t="shared" si="2068"/>
        <v/>
      </c>
      <c r="HC458" s="28" t="str">
        <f t="shared" si="2068"/>
        <v/>
      </c>
      <c r="HD458" s="28" t="str">
        <f t="shared" si="2068"/>
        <v/>
      </c>
      <c r="HE458" s="28" t="str">
        <f t="shared" si="2068"/>
        <v/>
      </c>
      <c r="HF458" s="28" t="str">
        <f t="shared" si="2068"/>
        <v/>
      </c>
      <c r="HG458" s="28" t="str">
        <f t="shared" si="2068"/>
        <v/>
      </c>
      <c r="HH458" s="28" t="str">
        <f t="shared" si="2068"/>
        <v/>
      </c>
      <c r="HI458" s="28" t="str">
        <f t="shared" si="2068"/>
        <v/>
      </c>
      <c r="HJ458" s="28" t="str">
        <f t="shared" si="2068"/>
        <v/>
      </c>
      <c r="HK458" s="28" t="str">
        <f t="shared" si="2068"/>
        <v/>
      </c>
      <c r="HL458" s="28" t="str">
        <f t="shared" si="2068"/>
        <v/>
      </c>
      <c r="HM458" s="28" t="str">
        <f t="shared" si="2068"/>
        <v/>
      </c>
      <c r="HN458" s="28" t="str">
        <f t="shared" si="2068"/>
        <v/>
      </c>
      <c r="HO458" s="28" t="str">
        <f t="shared" si="2068"/>
        <v/>
      </c>
      <c r="HP458" s="28" t="str">
        <f t="shared" si="2068"/>
        <v/>
      </c>
      <c r="HQ458" s="28" t="str">
        <f t="shared" si="2068"/>
        <v/>
      </c>
      <c r="HR458" s="28" t="str">
        <f t="shared" si="2068"/>
        <v/>
      </c>
      <c r="HS458" s="28" t="str">
        <f t="shared" si="2068"/>
        <v/>
      </c>
      <c r="HT458" s="28" t="str">
        <f t="shared" si="2068"/>
        <v/>
      </c>
      <c r="HU458" s="28" t="str">
        <f t="shared" si="2068"/>
        <v/>
      </c>
      <c r="HV458" s="28" t="str">
        <f t="shared" si="2068"/>
        <v/>
      </c>
      <c r="HW458" s="28" t="str">
        <f t="shared" si="2068"/>
        <v/>
      </c>
      <c r="HX458" s="28" t="str">
        <f t="shared" si="2068"/>
        <v/>
      </c>
      <c r="HY458" s="28" t="str">
        <f t="shared" si="2068"/>
        <v/>
      </c>
      <c r="HZ458" s="28" t="str">
        <f t="shared" si="2068"/>
        <v/>
      </c>
      <c r="IA458" s="28" t="str">
        <f t="shared" si="2068"/>
        <v/>
      </c>
      <c r="IB458" s="28" t="str">
        <f t="shared" si="2068"/>
        <v/>
      </c>
      <c r="IC458" s="28" t="str">
        <f t="shared" si="2068"/>
        <v/>
      </c>
      <c r="ID458" s="28" t="str">
        <f t="shared" si="2068"/>
        <v/>
      </c>
      <c r="IE458" s="28" t="str">
        <f t="shared" si="2068"/>
        <v/>
      </c>
      <c r="IF458" s="28" t="str">
        <f t="shared" si="2068"/>
        <v/>
      </c>
      <c r="IG458" s="28" t="str">
        <f t="shared" si="2068"/>
        <v/>
      </c>
      <c r="IH458" s="28" t="str">
        <f t="shared" si="2068"/>
        <v/>
      </c>
      <c r="II458" s="28" t="str">
        <f t="shared" si="2068"/>
        <v/>
      </c>
      <c r="IJ458" s="28" t="str">
        <f t="shared" si="2068"/>
        <v/>
      </c>
      <c r="IK458" s="28" t="str">
        <f t="shared" si="2068"/>
        <v/>
      </c>
      <c r="IL458" s="28" t="str">
        <f t="shared" si="2068"/>
        <v/>
      </c>
      <c r="IM458" s="28" t="str">
        <f t="shared" si="2068"/>
        <v/>
      </c>
      <c r="IN458" s="28" t="str">
        <f t="shared" si="2068"/>
        <v/>
      </c>
      <c r="IO458" s="28" t="str">
        <f t="shared" si="2068"/>
        <v/>
      </c>
      <c r="IP458" s="28" t="str">
        <f t="shared" si="2068"/>
        <v/>
      </c>
      <c r="IQ458" s="28" t="str">
        <f t="shared" si="2068"/>
        <v/>
      </c>
      <c r="IR458" s="28" t="str">
        <f t="shared" si="2068"/>
        <v/>
      </c>
      <c r="IS458" s="28" t="str">
        <f t="shared" si="2068"/>
        <v/>
      </c>
      <c r="IT458" s="28" t="str">
        <f t="shared" si="2068"/>
        <v/>
      </c>
      <c r="IU458" s="28" t="str">
        <f t="shared" si="2068"/>
        <v/>
      </c>
      <c r="IV458" s="28" t="str">
        <f t="shared" ref="IV458:JC458" si="2069">IF($BJ458&lt;=IV$409,ROUND(_xlfn.IFS($BJ$406="u_inc",$BJ458/IV$409,$BJ$406="u_rand",IU119,$BJ$406="u_norm",IU174)*ROUNDDOWN(((IV$407-IV$408)/IV$406),0),0)*IV$406+IV$408,"")</f>
        <v/>
      </c>
      <c r="IW458" s="28" t="str">
        <f t="shared" si="2069"/>
        <v/>
      </c>
      <c r="IX458" s="28" t="str">
        <f t="shared" si="2069"/>
        <v/>
      </c>
      <c r="IY458" s="28" t="str">
        <f t="shared" si="2069"/>
        <v/>
      </c>
      <c r="IZ458" s="28" t="str">
        <f t="shared" si="2069"/>
        <v/>
      </c>
      <c r="JA458" s="28" t="str">
        <f t="shared" si="2069"/>
        <v/>
      </c>
      <c r="JB458" s="28" t="str">
        <f t="shared" si="2069"/>
        <v/>
      </c>
      <c r="JC458" s="28" t="str">
        <f t="shared" si="2069"/>
        <v/>
      </c>
    </row>
    <row r="459" spans="62:263" x14ac:dyDescent="0.45">
      <c r="BJ459">
        <v>43</v>
      </c>
      <c r="BL459" s="28" t="str">
        <f t="shared" ref="BL459:DW459" si="2070">IF($BJ459&lt;=BL$409,ROUND(_xlfn.IFS($BJ$406="u_inc",$BJ459/BL$409,$BJ$406="u_rand",BK120,$BJ$406="u_norm",BK175)*ROUNDDOWN(((BL$407-BL$408)/BL$406),0),0)*BL$406+BL$408,"")</f>
        <v/>
      </c>
      <c r="BM459" s="28" t="str">
        <f t="shared" si="2070"/>
        <v/>
      </c>
      <c r="BN459" s="28" t="str">
        <f t="shared" si="2070"/>
        <v/>
      </c>
      <c r="BO459" s="28" t="str">
        <f t="shared" si="2070"/>
        <v/>
      </c>
      <c r="BP459" s="28" t="str">
        <f t="shared" si="2070"/>
        <v/>
      </c>
      <c r="BQ459" s="28" t="str">
        <f t="shared" si="2070"/>
        <v/>
      </c>
      <c r="BR459" s="28" t="str">
        <f t="shared" si="2070"/>
        <v/>
      </c>
      <c r="BS459" s="28" t="str">
        <f t="shared" si="2070"/>
        <v/>
      </c>
      <c r="BT459" s="28" t="str">
        <f t="shared" si="2070"/>
        <v/>
      </c>
      <c r="BU459" s="28" t="str">
        <f t="shared" si="2070"/>
        <v/>
      </c>
      <c r="BV459" s="28" t="str">
        <f t="shared" si="2070"/>
        <v/>
      </c>
      <c r="BW459" s="28" t="str">
        <f t="shared" si="2070"/>
        <v/>
      </c>
      <c r="BX459" s="28" t="str">
        <f t="shared" si="2070"/>
        <v/>
      </c>
      <c r="BY459" s="28" t="str">
        <f t="shared" si="2070"/>
        <v/>
      </c>
      <c r="BZ459" s="28" t="str">
        <f t="shared" si="2070"/>
        <v/>
      </c>
      <c r="CA459" s="28" t="str">
        <f t="shared" si="2070"/>
        <v/>
      </c>
      <c r="CB459" s="28" t="str">
        <f t="shared" si="2070"/>
        <v/>
      </c>
      <c r="CC459" s="28" t="str">
        <f t="shared" si="2070"/>
        <v/>
      </c>
      <c r="CD459" s="28" t="str">
        <f t="shared" si="2070"/>
        <v/>
      </c>
      <c r="CE459" s="28" t="str">
        <f t="shared" si="2070"/>
        <v/>
      </c>
      <c r="CF459" s="28" t="str">
        <f t="shared" si="2070"/>
        <v/>
      </c>
      <c r="CG459" s="28" t="str">
        <f t="shared" si="2070"/>
        <v/>
      </c>
      <c r="CH459" s="28" t="str">
        <f t="shared" si="2070"/>
        <v/>
      </c>
      <c r="CI459" s="28" t="str">
        <f t="shared" si="2070"/>
        <v/>
      </c>
      <c r="CJ459" s="28" t="str">
        <f t="shared" si="2070"/>
        <v/>
      </c>
      <c r="CK459" s="28" t="str">
        <f t="shared" si="2070"/>
        <v/>
      </c>
      <c r="CL459" s="28" t="str">
        <f t="shared" si="2070"/>
        <v/>
      </c>
      <c r="CM459" s="28" t="str">
        <f t="shared" si="2070"/>
        <v/>
      </c>
      <c r="CN459" s="28" t="str">
        <f t="shared" si="2070"/>
        <v/>
      </c>
      <c r="CO459" s="28" t="str">
        <f t="shared" si="2070"/>
        <v/>
      </c>
      <c r="CP459" s="28" t="str">
        <f t="shared" si="2070"/>
        <v/>
      </c>
      <c r="CQ459" s="28" t="str">
        <f t="shared" si="2070"/>
        <v/>
      </c>
      <c r="CR459" s="28" t="str">
        <f t="shared" si="2070"/>
        <v/>
      </c>
      <c r="CS459" s="28" t="str">
        <f t="shared" si="2070"/>
        <v/>
      </c>
      <c r="CT459" s="28" t="str">
        <f t="shared" si="2070"/>
        <v/>
      </c>
      <c r="CU459" s="28" t="str">
        <f t="shared" si="2070"/>
        <v/>
      </c>
      <c r="CV459" s="28" t="str">
        <f t="shared" si="2070"/>
        <v/>
      </c>
      <c r="CW459" s="28" t="str">
        <f t="shared" si="2070"/>
        <v/>
      </c>
      <c r="CX459" s="28" t="str">
        <f t="shared" si="2070"/>
        <v/>
      </c>
      <c r="CY459" s="28" t="str">
        <f t="shared" si="2070"/>
        <v/>
      </c>
      <c r="CZ459" s="28" t="str">
        <f t="shared" si="2070"/>
        <v/>
      </c>
      <c r="DA459" s="28" t="str">
        <f t="shared" si="2070"/>
        <v/>
      </c>
      <c r="DB459" s="28" t="str">
        <f t="shared" si="2070"/>
        <v/>
      </c>
      <c r="DC459" s="28" t="str">
        <f t="shared" si="2070"/>
        <v/>
      </c>
      <c r="DD459" s="28" t="str">
        <f t="shared" si="2070"/>
        <v/>
      </c>
      <c r="DE459" s="28" t="str">
        <f t="shared" si="2070"/>
        <v/>
      </c>
      <c r="DF459" s="28" t="str">
        <f t="shared" si="2070"/>
        <v/>
      </c>
      <c r="DG459" s="28" t="str">
        <f t="shared" si="2070"/>
        <v/>
      </c>
      <c r="DH459" s="28" t="str">
        <f t="shared" si="2070"/>
        <v/>
      </c>
      <c r="DI459" s="28" t="str">
        <f t="shared" si="2070"/>
        <v/>
      </c>
      <c r="DJ459" s="28" t="str">
        <f t="shared" si="2070"/>
        <v/>
      </c>
      <c r="DK459" s="28" t="str">
        <f t="shared" si="2070"/>
        <v/>
      </c>
      <c r="DL459" s="28" t="str">
        <f t="shared" si="2070"/>
        <v/>
      </c>
      <c r="DM459" s="28" t="str">
        <f t="shared" si="2070"/>
        <v/>
      </c>
      <c r="DN459" s="28" t="str">
        <f t="shared" si="2070"/>
        <v/>
      </c>
      <c r="DO459" s="28" t="str">
        <f t="shared" si="2070"/>
        <v/>
      </c>
      <c r="DP459" s="28" t="str">
        <f t="shared" si="2070"/>
        <v/>
      </c>
      <c r="DQ459" s="28" t="str">
        <f t="shared" si="2070"/>
        <v/>
      </c>
      <c r="DR459" s="28" t="str">
        <f t="shared" si="2070"/>
        <v/>
      </c>
      <c r="DS459" s="28" t="str">
        <f t="shared" si="2070"/>
        <v/>
      </c>
      <c r="DT459" s="28" t="str">
        <f t="shared" si="2070"/>
        <v/>
      </c>
      <c r="DU459" s="28" t="str">
        <f t="shared" si="2070"/>
        <v/>
      </c>
      <c r="DV459" s="28" t="str">
        <f t="shared" si="2070"/>
        <v/>
      </c>
      <c r="DW459" s="28" t="str">
        <f t="shared" si="2070"/>
        <v/>
      </c>
      <c r="DX459" s="28" t="str">
        <f t="shared" ref="DX459:GI459" si="2071">IF($BJ459&lt;=DX$409,ROUND(_xlfn.IFS($BJ$406="u_inc",$BJ459/DX$409,$BJ$406="u_rand",DW120,$BJ$406="u_norm",DW175)*ROUNDDOWN(((DX$407-DX$408)/DX$406),0),0)*DX$406+DX$408,"")</f>
        <v/>
      </c>
      <c r="DY459" s="28" t="str">
        <f t="shared" si="2071"/>
        <v/>
      </c>
      <c r="DZ459" s="28" t="str">
        <f t="shared" si="2071"/>
        <v/>
      </c>
      <c r="EA459" s="28" t="str">
        <f t="shared" si="2071"/>
        <v/>
      </c>
      <c r="EB459" s="28" t="str">
        <f t="shared" si="2071"/>
        <v/>
      </c>
      <c r="EC459" s="28" t="str">
        <f t="shared" si="2071"/>
        <v/>
      </c>
      <c r="ED459" s="28" t="str">
        <f t="shared" si="2071"/>
        <v/>
      </c>
      <c r="EE459" s="28" t="str">
        <f t="shared" si="2071"/>
        <v/>
      </c>
      <c r="EF459" s="28" t="str">
        <f t="shared" si="2071"/>
        <v/>
      </c>
      <c r="EG459" s="28" t="str">
        <f t="shared" si="2071"/>
        <v/>
      </c>
      <c r="EH459" s="28" t="str">
        <f t="shared" si="2071"/>
        <v/>
      </c>
      <c r="EI459" s="28" t="str">
        <f t="shared" si="2071"/>
        <v/>
      </c>
      <c r="EJ459" s="28" t="str">
        <f t="shared" si="2071"/>
        <v/>
      </c>
      <c r="EK459" s="28" t="str">
        <f t="shared" si="2071"/>
        <v/>
      </c>
      <c r="EL459" s="28" t="str">
        <f t="shared" si="2071"/>
        <v/>
      </c>
      <c r="EM459" s="28" t="str">
        <f t="shared" si="2071"/>
        <v/>
      </c>
      <c r="EN459" s="28" t="str">
        <f t="shared" si="2071"/>
        <v/>
      </c>
      <c r="EO459" s="28" t="str">
        <f t="shared" si="2071"/>
        <v/>
      </c>
      <c r="EP459" s="28" t="str">
        <f t="shared" si="2071"/>
        <v/>
      </c>
      <c r="EQ459" s="28" t="str">
        <f t="shared" si="2071"/>
        <v/>
      </c>
      <c r="ER459" s="28" t="str">
        <f t="shared" si="2071"/>
        <v/>
      </c>
      <c r="ES459" s="28" t="str">
        <f t="shared" si="2071"/>
        <v/>
      </c>
      <c r="ET459" s="28" t="str">
        <f t="shared" si="2071"/>
        <v/>
      </c>
      <c r="EU459" s="28" t="str">
        <f t="shared" si="2071"/>
        <v/>
      </c>
      <c r="EV459" s="28" t="str">
        <f t="shared" si="2071"/>
        <v/>
      </c>
      <c r="EW459" s="28" t="str">
        <f t="shared" si="2071"/>
        <v/>
      </c>
      <c r="EX459" s="28" t="str">
        <f t="shared" si="2071"/>
        <v/>
      </c>
      <c r="EY459" s="28" t="str">
        <f t="shared" si="2071"/>
        <v/>
      </c>
      <c r="EZ459" s="28" t="str">
        <f t="shared" si="2071"/>
        <v/>
      </c>
      <c r="FA459" s="28" t="str">
        <f t="shared" si="2071"/>
        <v/>
      </c>
      <c r="FB459" s="28" t="str">
        <f t="shared" si="2071"/>
        <v/>
      </c>
      <c r="FC459" s="28" t="str">
        <f t="shared" si="2071"/>
        <v/>
      </c>
      <c r="FD459" s="28" t="str">
        <f t="shared" si="2071"/>
        <v/>
      </c>
      <c r="FE459" s="28" t="str">
        <f t="shared" si="2071"/>
        <v/>
      </c>
      <c r="FF459" s="28" t="str">
        <f t="shared" si="2071"/>
        <v/>
      </c>
      <c r="FG459" s="28" t="str">
        <f t="shared" si="2071"/>
        <v/>
      </c>
      <c r="FH459" s="28" t="str">
        <f t="shared" si="2071"/>
        <v/>
      </c>
      <c r="FI459" s="28" t="str">
        <f t="shared" si="2071"/>
        <v/>
      </c>
      <c r="FJ459" s="28" t="str">
        <f t="shared" si="2071"/>
        <v/>
      </c>
      <c r="FK459" s="28" t="str">
        <f t="shared" si="2071"/>
        <v/>
      </c>
      <c r="FL459" s="28" t="str">
        <f t="shared" si="2071"/>
        <v/>
      </c>
      <c r="FM459" s="28" t="str">
        <f t="shared" si="2071"/>
        <v/>
      </c>
      <c r="FN459" s="28" t="str">
        <f t="shared" si="2071"/>
        <v/>
      </c>
      <c r="FO459" s="28" t="str">
        <f t="shared" si="2071"/>
        <v/>
      </c>
      <c r="FP459" s="28" t="str">
        <f t="shared" si="2071"/>
        <v/>
      </c>
      <c r="FQ459" s="28" t="str">
        <f t="shared" si="2071"/>
        <v/>
      </c>
      <c r="FR459" s="28" t="str">
        <f t="shared" si="2071"/>
        <v/>
      </c>
      <c r="FS459" s="28" t="str">
        <f t="shared" si="2071"/>
        <v/>
      </c>
      <c r="FT459" s="28" t="str">
        <f t="shared" si="2071"/>
        <v/>
      </c>
      <c r="FU459" s="28" t="str">
        <f t="shared" si="2071"/>
        <v/>
      </c>
      <c r="FV459" s="28" t="str">
        <f t="shared" si="2071"/>
        <v/>
      </c>
      <c r="FW459" s="28" t="str">
        <f t="shared" si="2071"/>
        <v/>
      </c>
      <c r="FX459" s="28" t="str">
        <f t="shared" si="2071"/>
        <v/>
      </c>
      <c r="FY459" s="28" t="str">
        <f t="shared" si="2071"/>
        <v/>
      </c>
      <c r="FZ459" s="28" t="str">
        <f t="shared" si="2071"/>
        <v/>
      </c>
      <c r="GA459" s="28" t="str">
        <f t="shared" si="2071"/>
        <v/>
      </c>
      <c r="GB459" s="28" t="str">
        <f t="shared" si="2071"/>
        <v/>
      </c>
      <c r="GC459" s="28" t="str">
        <f t="shared" si="2071"/>
        <v/>
      </c>
      <c r="GD459" s="28" t="str">
        <f t="shared" si="2071"/>
        <v/>
      </c>
      <c r="GE459" s="28" t="str">
        <f t="shared" si="2071"/>
        <v/>
      </c>
      <c r="GF459" s="28" t="str">
        <f t="shared" si="2071"/>
        <v/>
      </c>
      <c r="GG459" s="28" t="str">
        <f t="shared" si="2071"/>
        <v/>
      </c>
      <c r="GH459" s="28" t="str">
        <f t="shared" si="2071"/>
        <v/>
      </c>
      <c r="GI459" s="28" t="str">
        <f t="shared" si="2071"/>
        <v/>
      </c>
      <c r="GJ459" s="28" t="str">
        <f t="shared" ref="GJ459:IU459" si="2072">IF($BJ459&lt;=GJ$409,ROUND(_xlfn.IFS($BJ$406="u_inc",$BJ459/GJ$409,$BJ$406="u_rand",GI120,$BJ$406="u_norm",GI175)*ROUNDDOWN(((GJ$407-GJ$408)/GJ$406),0),0)*GJ$406+GJ$408,"")</f>
        <v/>
      </c>
      <c r="GK459" s="28" t="str">
        <f t="shared" si="2072"/>
        <v/>
      </c>
      <c r="GL459" s="28" t="str">
        <f t="shared" si="2072"/>
        <v/>
      </c>
      <c r="GM459" s="28" t="str">
        <f t="shared" si="2072"/>
        <v/>
      </c>
      <c r="GN459" s="28" t="str">
        <f t="shared" si="2072"/>
        <v/>
      </c>
      <c r="GO459" s="28" t="str">
        <f t="shared" si="2072"/>
        <v/>
      </c>
      <c r="GP459" s="28" t="str">
        <f t="shared" si="2072"/>
        <v/>
      </c>
      <c r="GQ459" s="28" t="str">
        <f t="shared" si="2072"/>
        <v/>
      </c>
      <c r="GR459" s="28" t="str">
        <f t="shared" si="2072"/>
        <v/>
      </c>
      <c r="GS459" s="28" t="str">
        <f t="shared" si="2072"/>
        <v/>
      </c>
      <c r="GT459" s="28" t="str">
        <f t="shared" si="2072"/>
        <v/>
      </c>
      <c r="GU459" s="28" t="str">
        <f t="shared" si="2072"/>
        <v/>
      </c>
      <c r="GV459" s="28" t="str">
        <f t="shared" si="2072"/>
        <v/>
      </c>
      <c r="GW459" s="28" t="str">
        <f t="shared" si="2072"/>
        <v/>
      </c>
      <c r="GX459" s="28" t="str">
        <f t="shared" si="2072"/>
        <v/>
      </c>
      <c r="GY459" s="28" t="str">
        <f t="shared" si="2072"/>
        <v/>
      </c>
      <c r="GZ459" s="28" t="str">
        <f t="shared" si="2072"/>
        <v/>
      </c>
      <c r="HA459" s="28" t="str">
        <f t="shared" si="2072"/>
        <v/>
      </c>
      <c r="HB459" s="28" t="str">
        <f t="shared" si="2072"/>
        <v/>
      </c>
      <c r="HC459" s="28" t="str">
        <f t="shared" si="2072"/>
        <v/>
      </c>
      <c r="HD459" s="28" t="str">
        <f t="shared" si="2072"/>
        <v/>
      </c>
      <c r="HE459" s="28" t="str">
        <f t="shared" si="2072"/>
        <v/>
      </c>
      <c r="HF459" s="28" t="str">
        <f t="shared" si="2072"/>
        <v/>
      </c>
      <c r="HG459" s="28" t="str">
        <f t="shared" si="2072"/>
        <v/>
      </c>
      <c r="HH459" s="28" t="str">
        <f t="shared" si="2072"/>
        <v/>
      </c>
      <c r="HI459" s="28" t="str">
        <f t="shared" si="2072"/>
        <v/>
      </c>
      <c r="HJ459" s="28" t="str">
        <f t="shared" si="2072"/>
        <v/>
      </c>
      <c r="HK459" s="28" t="str">
        <f t="shared" si="2072"/>
        <v/>
      </c>
      <c r="HL459" s="28" t="str">
        <f t="shared" si="2072"/>
        <v/>
      </c>
      <c r="HM459" s="28" t="str">
        <f t="shared" si="2072"/>
        <v/>
      </c>
      <c r="HN459" s="28" t="str">
        <f t="shared" si="2072"/>
        <v/>
      </c>
      <c r="HO459" s="28" t="str">
        <f t="shared" si="2072"/>
        <v/>
      </c>
      <c r="HP459" s="28" t="str">
        <f t="shared" si="2072"/>
        <v/>
      </c>
      <c r="HQ459" s="28" t="str">
        <f t="shared" si="2072"/>
        <v/>
      </c>
      <c r="HR459" s="28" t="str">
        <f t="shared" si="2072"/>
        <v/>
      </c>
      <c r="HS459" s="28" t="str">
        <f t="shared" si="2072"/>
        <v/>
      </c>
      <c r="HT459" s="28" t="str">
        <f t="shared" si="2072"/>
        <v/>
      </c>
      <c r="HU459" s="28" t="str">
        <f t="shared" si="2072"/>
        <v/>
      </c>
      <c r="HV459" s="28" t="str">
        <f t="shared" si="2072"/>
        <v/>
      </c>
      <c r="HW459" s="28" t="str">
        <f t="shared" si="2072"/>
        <v/>
      </c>
      <c r="HX459" s="28" t="str">
        <f t="shared" si="2072"/>
        <v/>
      </c>
      <c r="HY459" s="28" t="str">
        <f t="shared" si="2072"/>
        <v/>
      </c>
      <c r="HZ459" s="28" t="str">
        <f t="shared" si="2072"/>
        <v/>
      </c>
      <c r="IA459" s="28" t="str">
        <f t="shared" si="2072"/>
        <v/>
      </c>
      <c r="IB459" s="28" t="str">
        <f t="shared" si="2072"/>
        <v/>
      </c>
      <c r="IC459" s="28" t="str">
        <f t="shared" si="2072"/>
        <v/>
      </c>
      <c r="ID459" s="28" t="str">
        <f t="shared" si="2072"/>
        <v/>
      </c>
      <c r="IE459" s="28" t="str">
        <f t="shared" si="2072"/>
        <v/>
      </c>
      <c r="IF459" s="28" t="str">
        <f t="shared" si="2072"/>
        <v/>
      </c>
      <c r="IG459" s="28" t="str">
        <f t="shared" si="2072"/>
        <v/>
      </c>
      <c r="IH459" s="28" t="str">
        <f t="shared" si="2072"/>
        <v/>
      </c>
      <c r="II459" s="28" t="str">
        <f t="shared" si="2072"/>
        <v/>
      </c>
      <c r="IJ459" s="28" t="str">
        <f t="shared" si="2072"/>
        <v/>
      </c>
      <c r="IK459" s="28" t="str">
        <f t="shared" si="2072"/>
        <v/>
      </c>
      <c r="IL459" s="28" t="str">
        <f t="shared" si="2072"/>
        <v/>
      </c>
      <c r="IM459" s="28" t="str">
        <f t="shared" si="2072"/>
        <v/>
      </c>
      <c r="IN459" s="28" t="str">
        <f t="shared" si="2072"/>
        <v/>
      </c>
      <c r="IO459" s="28" t="str">
        <f t="shared" si="2072"/>
        <v/>
      </c>
      <c r="IP459" s="28" t="str">
        <f t="shared" si="2072"/>
        <v/>
      </c>
      <c r="IQ459" s="28" t="str">
        <f t="shared" si="2072"/>
        <v/>
      </c>
      <c r="IR459" s="28" t="str">
        <f t="shared" si="2072"/>
        <v/>
      </c>
      <c r="IS459" s="28" t="str">
        <f t="shared" si="2072"/>
        <v/>
      </c>
      <c r="IT459" s="28" t="str">
        <f t="shared" si="2072"/>
        <v/>
      </c>
      <c r="IU459" s="28" t="str">
        <f t="shared" si="2072"/>
        <v/>
      </c>
      <c r="IV459" s="28" t="str">
        <f t="shared" ref="IV459:JC459" si="2073">IF($BJ459&lt;=IV$409,ROUND(_xlfn.IFS($BJ$406="u_inc",$BJ459/IV$409,$BJ$406="u_rand",IU120,$BJ$406="u_norm",IU175)*ROUNDDOWN(((IV$407-IV$408)/IV$406),0),0)*IV$406+IV$408,"")</f>
        <v/>
      </c>
      <c r="IW459" s="28" t="str">
        <f t="shared" si="2073"/>
        <v/>
      </c>
      <c r="IX459" s="28" t="str">
        <f t="shared" si="2073"/>
        <v/>
      </c>
      <c r="IY459" s="28" t="str">
        <f t="shared" si="2073"/>
        <v/>
      </c>
      <c r="IZ459" s="28" t="str">
        <f t="shared" si="2073"/>
        <v/>
      </c>
      <c r="JA459" s="28" t="str">
        <f t="shared" si="2073"/>
        <v/>
      </c>
      <c r="JB459" s="28" t="str">
        <f t="shared" si="2073"/>
        <v/>
      </c>
      <c r="JC459" s="28" t="str">
        <f t="shared" si="2073"/>
        <v/>
      </c>
    </row>
    <row r="460" spans="62:263" x14ac:dyDescent="0.45">
      <c r="BJ460">
        <v>44</v>
      </c>
      <c r="BL460" s="28" t="str">
        <f t="shared" ref="BL460:DW460" si="2074">IF($BJ460&lt;=BL$409,ROUND(_xlfn.IFS($BJ$406="u_inc",$BJ460/BL$409,$BJ$406="u_rand",BK121,$BJ$406="u_norm",BK176)*ROUNDDOWN(((BL$407-BL$408)/BL$406),0),0)*BL$406+BL$408,"")</f>
        <v/>
      </c>
      <c r="BM460" s="28" t="str">
        <f t="shared" si="2074"/>
        <v/>
      </c>
      <c r="BN460" s="28" t="str">
        <f t="shared" si="2074"/>
        <v/>
      </c>
      <c r="BO460" s="28" t="str">
        <f t="shared" si="2074"/>
        <v/>
      </c>
      <c r="BP460" s="28" t="str">
        <f t="shared" si="2074"/>
        <v/>
      </c>
      <c r="BQ460" s="28" t="str">
        <f t="shared" si="2074"/>
        <v/>
      </c>
      <c r="BR460" s="28" t="str">
        <f t="shared" si="2074"/>
        <v/>
      </c>
      <c r="BS460" s="28" t="str">
        <f t="shared" si="2074"/>
        <v/>
      </c>
      <c r="BT460" s="28" t="str">
        <f t="shared" si="2074"/>
        <v/>
      </c>
      <c r="BU460" s="28" t="str">
        <f t="shared" si="2074"/>
        <v/>
      </c>
      <c r="BV460" s="28" t="str">
        <f t="shared" si="2074"/>
        <v/>
      </c>
      <c r="BW460" s="28" t="str">
        <f t="shared" si="2074"/>
        <v/>
      </c>
      <c r="BX460" s="28" t="str">
        <f t="shared" si="2074"/>
        <v/>
      </c>
      <c r="BY460" s="28" t="str">
        <f t="shared" si="2074"/>
        <v/>
      </c>
      <c r="BZ460" s="28" t="str">
        <f t="shared" si="2074"/>
        <v/>
      </c>
      <c r="CA460" s="28" t="str">
        <f t="shared" si="2074"/>
        <v/>
      </c>
      <c r="CB460" s="28" t="str">
        <f t="shared" si="2074"/>
        <v/>
      </c>
      <c r="CC460" s="28" t="str">
        <f t="shared" si="2074"/>
        <v/>
      </c>
      <c r="CD460" s="28" t="str">
        <f t="shared" si="2074"/>
        <v/>
      </c>
      <c r="CE460" s="28" t="str">
        <f t="shared" si="2074"/>
        <v/>
      </c>
      <c r="CF460" s="28" t="str">
        <f t="shared" si="2074"/>
        <v/>
      </c>
      <c r="CG460" s="28" t="str">
        <f t="shared" si="2074"/>
        <v/>
      </c>
      <c r="CH460" s="28" t="str">
        <f t="shared" si="2074"/>
        <v/>
      </c>
      <c r="CI460" s="28" t="str">
        <f t="shared" si="2074"/>
        <v/>
      </c>
      <c r="CJ460" s="28" t="str">
        <f t="shared" si="2074"/>
        <v/>
      </c>
      <c r="CK460" s="28" t="str">
        <f t="shared" si="2074"/>
        <v/>
      </c>
      <c r="CL460" s="28" t="str">
        <f t="shared" si="2074"/>
        <v/>
      </c>
      <c r="CM460" s="28" t="str">
        <f t="shared" si="2074"/>
        <v/>
      </c>
      <c r="CN460" s="28" t="str">
        <f t="shared" si="2074"/>
        <v/>
      </c>
      <c r="CO460" s="28" t="str">
        <f t="shared" si="2074"/>
        <v/>
      </c>
      <c r="CP460" s="28" t="str">
        <f t="shared" si="2074"/>
        <v/>
      </c>
      <c r="CQ460" s="28" t="str">
        <f t="shared" si="2074"/>
        <v/>
      </c>
      <c r="CR460" s="28" t="str">
        <f t="shared" si="2074"/>
        <v/>
      </c>
      <c r="CS460" s="28" t="str">
        <f t="shared" si="2074"/>
        <v/>
      </c>
      <c r="CT460" s="28" t="str">
        <f t="shared" si="2074"/>
        <v/>
      </c>
      <c r="CU460" s="28" t="str">
        <f t="shared" si="2074"/>
        <v/>
      </c>
      <c r="CV460" s="28" t="str">
        <f t="shared" si="2074"/>
        <v/>
      </c>
      <c r="CW460" s="28" t="str">
        <f t="shared" si="2074"/>
        <v/>
      </c>
      <c r="CX460" s="28" t="str">
        <f t="shared" si="2074"/>
        <v/>
      </c>
      <c r="CY460" s="28" t="str">
        <f t="shared" si="2074"/>
        <v/>
      </c>
      <c r="CZ460" s="28" t="str">
        <f t="shared" si="2074"/>
        <v/>
      </c>
      <c r="DA460" s="28" t="str">
        <f t="shared" si="2074"/>
        <v/>
      </c>
      <c r="DB460" s="28" t="str">
        <f t="shared" si="2074"/>
        <v/>
      </c>
      <c r="DC460" s="28" t="str">
        <f t="shared" si="2074"/>
        <v/>
      </c>
      <c r="DD460" s="28" t="str">
        <f t="shared" si="2074"/>
        <v/>
      </c>
      <c r="DE460" s="28" t="str">
        <f t="shared" si="2074"/>
        <v/>
      </c>
      <c r="DF460" s="28" t="str">
        <f t="shared" si="2074"/>
        <v/>
      </c>
      <c r="DG460" s="28" t="str">
        <f t="shared" si="2074"/>
        <v/>
      </c>
      <c r="DH460" s="28" t="str">
        <f t="shared" si="2074"/>
        <v/>
      </c>
      <c r="DI460" s="28" t="str">
        <f t="shared" si="2074"/>
        <v/>
      </c>
      <c r="DJ460" s="28" t="str">
        <f t="shared" si="2074"/>
        <v/>
      </c>
      <c r="DK460" s="28" t="str">
        <f t="shared" si="2074"/>
        <v/>
      </c>
      <c r="DL460" s="28" t="str">
        <f t="shared" si="2074"/>
        <v/>
      </c>
      <c r="DM460" s="28" t="str">
        <f t="shared" si="2074"/>
        <v/>
      </c>
      <c r="DN460" s="28" t="str">
        <f t="shared" si="2074"/>
        <v/>
      </c>
      <c r="DO460" s="28" t="str">
        <f t="shared" si="2074"/>
        <v/>
      </c>
      <c r="DP460" s="28" t="str">
        <f t="shared" si="2074"/>
        <v/>
      </c>
      <c r="DQ460" s="28" t="str">
        <f t="shared" si="2074"/>
        <v/>
      </c>
      <c r="DR460" s="28" t="str">
        <f t="shared" si="2074"/>
        <v/>
      </c>
      <c r="DS460" s="28" t="str">
        <f t="shared" si="2074"/>
        <v/>
      </c>
      <c r="DT460" s="28" t="str">
        <f t="shared" si="2074"/>
        <v/>
      </c>
      <c r="DU460" s="28" t="str">
        <f t="shared" si="2074"/>
        <v/>
      </c>
      <c r="DV460" s="28" t="str">
        <f t="shared" si="2074"/>
        <v/>
      </c>
      <c r="DW460" s="28" t="str">
        <f t="shared" si="2074"/>
        <v/>
      </c>
      <c r="DX460" s="28" t="str">
        <f t="shared" ref="DX460:GI460" si="2075">IF($BJ460&lt;=DX$409,ROUND(_xlfn.IFS($BJ$406="u_inc",$BJ460/DX$409,$BJ$406="u_rand",DW121,$BJ$406="u_norm",DW176)*ROUNDDOWN(((DX$407-DX$408)/DX$406),0),0)*DX$406+DX$408,"")</f>
        <v/>
      </c>
      <c r="DY460" s="28" t="str">
        <f t="shared" si="2075"/>
        <v/>
      </c>
      <c r="DZ460" s="28" t="str">
        <f t="shared" si="2075"/>
        <v/>
      </c>
      <c r="EA460" s="28" t="str">
        <f t="shared" si="2075"/>
        <v/>
      </c>
      <c r="EB460" s="28" t="str">
        <f t="shared" si="2075"/>
        <v/>
      </c>
      <c r="EC460" s="28" t="str">
        <f t="shared" si="2075"/>
        <v/>
      </c>
      <c r="ED460" s="28" t="str">
        <f t="shared" si="2075"/>
        <v/>
      </c>
      <c r="EE460" s="28" t="str">
        <f t="shared" si="2075"/>
        <v/>
      </c>
      <c r="EF460" s="28" t="str">
        <f t="shared" si="2075"/>
        <v/>
      </c>
      <c r="EG460" s="28" t="str">
        <f t="shared" si="2075"/>
        <v/>
      </c>
      <c r="EH460" s="28" t="str">
        <f t="shared" si="2075"/>
        <v/>
      </c>
      <c r="EI460" s="28" t="str">
        <f t="shared" si="2075"/>
        <v/>
      </c>
      <c r="EJ460" s="28" t="str">
        <f t="shared" si="2075"/>
        <v/>
      </c>
      <c r="EK460" s="28" t="str">
        <f t="shared" si="2075"/>
        <v/>
      </c>
      <c r="EL460" s="28" t="str">
        <f t="shared" si="2075"/>
        <v/>
      </c>
      <c r="EM460" s="28" t="str">
        <f t="shared" si="2075"/>
        <v/>
      </c>
      <c r="EN460" s="28" t="str">
        <f t="shared" si="2075"/>
        <v/>
      </c>
      <c r="EO460" s="28" t="str">
        <f t="shared" si="2075"/>
        <v/>
      </c>
      <c r="EP460" s="28" t="str">
        <f t="shared" si="2075"/>
        <v/>
      </c>
      <c r="EQ460" s="28" t="str">
        <f t="shared" si="2075"/>
        <v/>
      </c>
      <c r="ER460" s="28" t="str">
        <f t="shared" si="2075"/>
        <v/>
      </c>
      <c r="ES460" s="28" t="str">
        <f t="shared" si="2075"/>
        <v/>
      </c>
      <c r="ET460" s="28" t="str">
        <f t="shared" si="2075"/>
        <v/>
      </c>
      <c r="EU460" s="28" t="str">
        <f t="shared" si="2075"/>
        <v/>
      </c>
      <c r="EV460" s="28" t="str">
        <f t="shared" si="2075"/>
        <v/>
      </c>
      <c r="EW460" s="28" t="str">
        <f t="shared" si="2075"/>
        <v/>
      </c>
      <c r="EX460" s="28" t="str">
        <f t="shared" si="2075"/>
        <v/>
      </c>
      <c r="EY460" s="28" t="str">
        <f t="shared" si="2075"/>
        <v/>
      </c>
      <c r="EZ460" s="28" t="str">
        <f t="shared" si="2075"/>
        <v/>
      </c>
      <c r="FA460" s="28" t="str">
        <f t="shared" si="2075"/>
        <v/>
      </c>
      <c r="FB460" s="28" t="str">
        <f t="shared" si="2075"/>
        <v/>
      </c>
      <c r="FC460" s="28" t="str">
        <f t="shared" si="2075"/>
        <v/>
      </c>
      <c r="FD460" s="28" t="str">
        <f t="shared" si="2075"/>
        <v/>
      </c>
      <c r="FE460" s="28" t="str">
        <f t="shared" si="2075"/>
        <v/>
      </c>
      <c r="FF460" s="28" t="str">
        <f t="shared" si="2075"/>
        <v/>
      </c>
      <c r="FG460" s="28" t="str">
        <f t="shared" si="2075"/>
        <v/>
      </c>
      <c r="FH460" s="28" t="str">
        <f t="shared" si="2075"/>
        <v/>
      </c>
      <c r="FI460" s="28" t="str">
        <f t="shared" si="2075"/>
        <v/>
      </c>
      <c r="FJ460" s="28" t="str">
        <f t="shared" si="2075"/>
        <v/>
      </c>
      <c r="FK460" s="28" t="str">
        <f t="shared" si="2075"/>
        <v/>
      </c>
      <c r="FL460" s="28" t="str">
        <f t="shared" si="2075"/>
        <v/>
      </c>
      <c r="FM460" s="28" t="str">
        <f t="shared" si="2075"/>
        <v/>
      </c>
      <c r="FN460" s="28" t="str">
        <f t="shared" si="2075"/>
        <v/>
      </c>
      <c r="FO460" s="28" t="str">
        <f t="shared" si="2075"/>
        <v/>
      </c>
      <c r="FP460" s="28" t="str">
        <f t="shared" si="2075"/>
        <v/>
      </c>
      <c r="FQ460" s="28" t="str">
        <f t="shared" si="2075"/>
        <v/>
      </c>
      <c r="FR460" s="28" t="str">
        <f t="shared" si="2075"/>
        <v/>
      </c>
      <c r="FS460" s="28" t="str">
        <f t="shared" si="2075"/>
        <v/>
      </c>
      <c r="FT460" s="28" t="str">
        <f t="shared" si="2075"/>
        <v/>
      </c>
      <c r="FU460" s="28" t="str">
        <f t="shared" si="2075"/>
        <v/>
      </c>
      <c r="FV460" s="28" t="str">
        <f t="shared" si="2075"/>
        <v/>
      </c>
      <c r="FW460" s="28" t="str">
        <f t="shared" si="2075"/>
        <v/>
      </c>
      <c r="FX460" s="28" t="str">
        <f t="shared" si="2075"/>
        <v/>
      </c>
      <c r="FY460" s="28" t="str">
        <f t="shared" si="2075"/>
        <v/>
      </c>
      <c r="FZ460" s="28" t="str">
        <f t="shared" si="2075"/>
        <v/>
      </c>
      <c r="GA460" s="28" t="str">
        <f t="shared" si="2075"/>
        <v/>
      </c>
      <c r="GB460" s="28" t="str">
        <f t="shared" si="2075"/>
        <v/>
      </c>
      <c r="GC460" s="28" t="str">
        <f t="shared" si="2075"/>
        <v/>
      </c>
      <c r="GD460" s="28" t="str">
        <f t="shared" si="2075"/>
        <v/>
      </c>
      <c r="GE460" s="28" t="str">
        <f t="shared" si="2075"/>
        <v/>
      </c>
      <c r="GF460" s="28" t="str">
        <f t="shared" si="2075"/>
        <v/>
      </c>
      <c r="GG460" s="28" t="str">
        <f t="shared" si="2075"/>
        <v/>
      </c>
      <c r="GH460" s="28" t="str">
        <f t="shared" si="2075"/>
        <v/>
      </c>
      <c r="GI460" s="28" t="str">
        <f t="shared" si="2075"/>
        <v/>
      </c>
      <c r="GJ460" s="28" t="str">
        <f t="shared" ref="GJ460:IU460" si="2076">IF($BJ460&lt;=GJ$409,ROUND(_xlfn.IFS($BJ$406="u_inc",$BJ460/GJ$409,$BJ$406="u_rand",GI121,$BJ$406="u_norm",GI176)*ROUNDDOWN(((GJ$407-GJ$408)/GJ$406),0),0)*GJ$406+GJ$408,"")</f>
        <v/>
      </c>
      <c r="GK460" s="28" t="str">
        <f t="shared" si="2076"/>
        <v/>
      </c>
      <c r="GL460" s="28" t="str">
        <f t="shared" si="2076"/>
        <v/>
      </c>
      <c r="GM460" s="28" t="str">
        <f t="shared" si="2076"/>
        <v/>
      </c>
      <c r="GN460" s="28" t="str">
        <f t="shared" si="2076"/>
        <v/>
      </c>
      <c r="GO460" s="28" t="str">
        <f t="shared" si="2076"/>
        <v/>
      </c>
      <c r="GP460" s="28" t="str">
        <f t="shared" si="2076"/>
        <v/>
      </c>
      <c r="GQ460" s="28" t="str">
        <f t="shared" si="2076"/>
        <v/>
      </c>
      <c r="GR460" s="28" t="str">
        <f t="shared" si="2076"/>
        <v/>
      </c>
      <c r="GS460" s="28" t="str">
        <f t="shared" si="2076"/>
        <v/>
      </c>
      <c r="GT460" s="28" t="str">
        <f t="shared" si="2076"/>
        <v/>
      </c>
      <c r="GU460" s="28" t="str">
        <f t="shared" si="2076"/>
        <v/>
      </c>
      <c r="GV460" s="28" t="str">
        <f t="shared" si="2076"/>
        <v/>
      </c>
      <c r="GW460" s="28" t="str">
        <f t="shared" si="2076"/>
        <v/>
      </c>
      <c r="GX460" s="28" t="str">
        <f t="shared" si="2076"/>
        <v/>
      </c>
      <c r="GY460" s="28" t="str">
        <f t="shared" si="2076"/>
        <v/>
      </c>
      <c r="GZ460" s="28" t="str">
        <f t="shared" si="2076"/>
        <v/>
      </c>
      <c r="HA460" s="28" t="str">
        <f t="shared" si="2076"/>
        <v/>
      </c>
      <c r="HB460" s="28" t="str">
        <f t="shared" si="2076"/>
        <v/>
      </c>
      <c r="HC460" s="28" t="str">
        <f t="shared" si="2076"/>
        <v/>
      </c>
      <c r="HD460" s="28" t="str">
        <f t="shared" si="2076"/>
        <v/>
      </c>
      <c r="HE460" s="28" t="str">
        <f t="shared" si="2076"/>
        <v/>
      </c>
      <c r="HF460" s="28" t="str">
        <f t="shared" si="2076"/>
        <v/>
      </c>
      <c r="HG460" s="28" t="str">
        <f t="shared" si="2076"/>
        <v/>
      </c>
      <c r="HH460" s="28" t="str">
        <f t="shared" si="2076"/>
        <v/>
      </c>
      <c r="HI460" s="28" t="str">
        <f t="shared" si="2076"/>
        <v/>
      </c>
      <c r="HJ460" s="28" t="str">
        <f t="shared" si="2076"/>
        <v/>
      </c>
      <c r="HK460" s="28" t="str">
        <f t="shared" si="2076"/>
        <v/>
      </c>
      <c r="HL460" s="28" t="str">
        <f t="shared" si="2076"/>
        <v/>
      </c>
      <c r="HM460" s="28" t="str">
        <f t="shared" si="2076"/>
        <v/>
      </c>
      <c r="HN460" s="28" t="str">
        <f t="shared" si="2076"/>
        <v/>
      </c>
      <c r="HO460" s="28" t="str">
        <f t="shared" si="2076"/>
        <v/>
      </c>
      <c r="HP460" s="28" t="str">
        <f t="shared" si="2076"/>
        <v/>
      </c>
      <c r="HQ460" s="28" t="str">
        <f t="shared" si="2076"/>
        <v/>
      </c>
      <c r="HR460" s="28" t="str">
        <f t="shared" si="2076"/>
        <v/>
      </c>
      <c r="HS460" s="28" t="str">
        <f t="shared" si="2076"/>
        <v/>
      </c>
      <c r="HT460" s="28" t="str">
        <f t="shared" si="2076"/>
        <v/>
      </c>
      <c r="HU460" s="28" t="str">
        <f t="shared" si="2076"/>
        <v/>
      </c>
      <c r="HV460" s="28" t="str">
        <f t="shared" si="2076"/>
        <v/>
      </c>
      <c r="HW460" s="28" t="str">
        <f t="shared" si="2076"/>
        <v/>
      </c>
      <c r="HX460" s="28" t="str">
        <f t="shared" si="2076"/>
        <v/>
      </c>
      <c r="HY460" s="28" t="str">
        <f t="shared" si="2076"/>
        <v/>
      </c>
      <c r="HZ460" s="28" t="str">
        <f t="shared" si="2076"/>
        <v/>
      </c>
      <c r="IA460" s="28" t="str">
        <f t="shared" si="2076"/>
        <v/>
      </c>
      <c r="IB460" s="28" t="str">
        <f t="shared" si="2076"/>
        <v/>
      </c>
      <c r="IC460" s="28" t="str">
        <f t="shared" si="2076"/>
        <v/>
      </c>
      <c r="ID460" s="28" t="str">
        <f t="shared" si="2076"/>
        <v/>
      </c>
      <c r="IE460" s="28" t="str">
        <f t="shared" si="2076"/>
        <v/>
      </c>
      <c r="IF460" s="28" t="str">
        <f t="shared" si="2076"/>
        <v/>
      </c>
      <c r="IG460" s="28" t="str">
        <f t="shared" si="2076"/>
        <v/>
      </c>
      <c r="IH460" s="28" t="str">
        <f t="shared" si="2076"/>
        <v/>
      </c>
      <c r="II460" s="28" t="str">
        <f t="shared" si="2076"/>
        <v/>
      </c>
      <c r="IJ460" s="28" t="str">
        <f t="shared" si="2076"/>
        <v/>
      </c>
      <c r="IK460" s="28" t="str">
        <f t="shared" si="2076"/>
        <v/>
      </c>
      <c r="IL460" s="28" t="str">
        <f t="shared" si="2076"/>
        <v/>
      </c>
      <c r="IM460" s="28" t="str">
        <f t="shared" si="2076"/>
        <v/>
      </c>
      <c r="IN460" s="28" t="str">
        <f t="shared" si="2076"/>
        <v/>
      </c>
      <c r="IO460" s="28" t="str">
        <f t="shared" si="2076"/>
        <v/>
      </c>
      <c r="IP460" s="28" t="str">
        <f t="shared" si="2076"/>
        <v/>
      </c>
      <c r="IQ460" s="28" t="str">
        <f t="shared" si="2076"/>
        <v/>
      </c>
      <c r="IR460" s="28" t="str">
        <f t="shared" si="2076"/>
        <v/>
      </c>
      <c r="IS460" s="28" t="str">
        <f t="shared" si="2076"/>
        <v/>
      </c>
      <c r="IT460" s="28" t="str">
        <f t="shared" si="2076"/>
        <v/>
      </c>
      <c r="IU460" s="28" t="str">
        <f t="shared" si="2076"/>
        <v/>
      </c>
      <c r="IV460" s="28" t="str">
        <f t="shared" ref="IV460:JC460" si="2077">IF($BJ460&lt;=IV$409,ROUND(_xlfn.IFS($BJ$406="u_inc",$BJ460/IV$409,$BJ$406="u_rand",IU121,$BJ$406="u_norm",IU176)*ROUNDDOWN(((IV$407-IV$408)/IV$406),0),0)*IV$406+IV$408,"")</f>
        <v/>
      </c>
      <c r="IW460" s="28" t="str">
        <f t="shared" si="2077"/>
        <v/>
      </c>
      <c r="IX460" s="28" t="str">
        <f t="shared" si="2077"/>
        <v/>
      </c>
      <c r="IY460" s="28" t="str">
        <f t="shared" si="2077"/>
        <v/>
      </c>
      <c r="IZ460" s="28" t="str">
        <f t="shared" si="2077"/>
        <v/>
      </c>
      <c r="JA460" s="28" t="str">
        <f t="shared" si="2077"/>
        <v/>
      </c>
      <c r="JB460" s="28" t="str">
        <f t="shared" si="2077"/>
        <v/>
      </c>
      <c r="JC460" s="28" t="str">
        <f t="shared" si="2077"/>
        <v/>
      </c>
    </row>
    <row r="461" spans="62:263" x14ac:dyDescent="0.45">
      <c r="BJ461">
        <v>45</v>
      </c>
      <c r="BL461" s="28" t="str">
        <f t="shared" ref="BL461:DW461" si="2078">IF($BJ461&lt;=BL$409,ROUND(_xlfn.IFS($BJ$406="u_inc",$BJ461/BL$409,$BJ$406="u_rand",BK122,$BJ$406="u_norm",BK177)*ROUNDDOWN(((BL$407-BL$408)/BL$406),0),0)*BL$406+BL$408,"")</f>
        <v/>
      </c>
      <c r="BM461" s="28" t="str">
        <f t="shared" si="2078"/>
        <v/>
      </c>
      <c r="BN461" s="28" t="str">
        <f t="shared" si="2078"/>
        <v/>
      </c>
      <c r="BO461" s="28" t="str">
        <f t="shared" si="2078"/>
        <v/>
      </c>
      <c r="BP461" s="28" t="str">
        <f t="shared" si="2078"/>
        <v/>
      </c>
      <c r="BQ461" s="28" t="str">
        <f t="shared" si="2078"/>
        <v/>
      </c>
      <c r="BR461" s="28" t="str">
        <f t="shared" si="2078"/>
        <v/>
      </c>
      <c r="BS461" s="28" t="str">
        <f t="shared" si="2078"/>
        <v/>
      </c>
      <c r="BT461" s="28" t="str">
        <f t="shared" si="2078"/>
        <v/>
      </c>
      <c r="BU461" s="28" t="str">
        <f t="shared" si="2078"/>
        <v/>
      </c>
      <c r="BV461" s="28" t="str">
        <f t="shared" si="2078"/>
        <v/>
      </c>
      <c r="BW461" s="28" t="str">
        <f t="shared" si="2078"/>
        <v/>
      </c>
      <c r="BX461" s="28" t="str">
        <f t="shared" si="2078"/>
        <v/>
      </c>
      <c r="BY461" s="28" t="str">
        <f t="shared" si="2078"/>
        <v/>
      </c>
      <c r="BZ461" s="28" t="str">
        <f t="shared" si="2078"/>
        <v/>
      </c>
      <c r="CA461" s="28" t="str">
        <f t="shared" si="2078"/>
        <v/>
      </c>
      <c r="CB461" s="28" t="str">
        <f t="shared" si="2078"/>
        <v/>
      </c>
      <c r="CC461" s="28" t="str">
        <f t="shared" si="2078"/>
        <v/>
      </c>
      <c r="CD461" s="28" t="str">
        <f t="shared" si="2078"/>
        <v/>
      </c>
      <c r="CE461" s="28" t="str">
        <f t="shared" si="2078"/>
        <v/>
      </c>
      <c r="CF461" s="28" t="str">
        <f t="shared" si="2078"/>
        <v/>
      </c>
      <c r="CG461" s="28" t="str">
        <f t="shared" si="2078"/>
        <v/>
      </c>
      <c r="CH461" s="28" t="str">
        <f t="shared" si="2078"/>
        <v/>
      </c>
      <c r="CI461" s="28" t="str">
        <f t="shared" si="2078"/>
        <v/>
      </c>
      <c r="CJ461" s="28" t="str">
        <f t="shared" si="2078"/>
        <v/>
      </c>
      <c r="CK461" s="28" t="str">
        <f t="shared" si="2078"/>
        <v/>
      </c>
      <c r="CL461" s="28" t="str">
        <f t="shared" si="2078"/>
        <v/>
      </c>
      <c r="CM461" s="28" t="str">
        <f t="shared" si="2078"/>
        <v/>
      </c>
      <c r="CN461" s="28" t="str">
        <f t="shared" si="2078"/>
        <v/>
      </c>
      <c r="CO461" s="28" t="str">
        <f t="shared" si="2078"/>
        <v/>
      </c>
      <c r="CP461" s="28" t="str">
        <f t="shared" si="2078"/>
        <v/>
      </c>
      <c r="CQ461" s="28" t="str">
        <f t="shared" si="2078"/>
        <v/>
      </c>
      <c r="CR461" s="28" t="str">
        <f t="shared" si="2078"/>
        <v/>
      </c>
      <c r="CS461" s="28" t="str">
        <f t="shared" si="2078"/>
        <v/>
      </c>
      <c r="CT461" s="28" t="str">
        <f t="shared" si="2078"/>
        <v/>
      </c>
      <c r="CU461" s="28" t="str">
        <f t="shared" si="2078"/>
        <v/>
      </c>
      <c r="CV461" s="28" t="str">
        <f t="shared" si="2078"/>
        <v/>
      </c>
      <c r="CW461" s="28" t="str">
        <f t="shared" si="2078"/>
        <v/>
      </c>
      <c r="CX461" s="28" t="str">
        <f t="shared" si="2078"/>
        <v/>
      </c>
      <c r="CY461" s="28" t="str">
        <f t="shared" si="2078"/>
        <v/>
      </c>
      <c r="CZ461" s="28" t="str">
        <f t="shared" si="2078"/>
        <v/>
      </c>
      <c r="DA461" s="28" t="str">
        <f t="shared" si="2078"/>
        <v/>
      </c>
      <c r="DB461" s="28" t="str">
        <f t="shared" si="2078"/>
        <v/>
      </c>
      <c r="DC461" s="28" t="str">
        <f t="shared" si="2078"/>
        <v/>
      </c>
      <c r="DD461" s="28" t="str">
        <f t="shared" si="2078"/>
        <v/>
      </c>
      <c r="DE461" s="28" t="str">
        <f t="shared" si="2078"/>
        <v/>
      </c>
      <c r="DF461" s="28" t="str">
        <f t="shared" si="2078"/>
        <v/>
      </c>
      <c r="DG461" s="28" t="str">
        <f t="shared" si="2078"/>
        <v/>
      </c>
      <c r="DH461" s="28" t="str">
        <f t="shared" si="2078"/>
        <v/>
      </c>
      <c r="DI461" s="28" t="str">
        <f t="shared" si="2078"/>
        <v/>
      </c>
      <c r="DJ461" s="28" t="str">
        <f t="shared" si="2078"/>
        <v/>
      </c>
      <c r="DK461" s="28" t="str">
        <f t="shared" si="2078"/>
        <v/>
      </c>
      <c r="DL461" s="28" t="str">
        <f t="shared" si="2078"/>
        <v/>
      </c>
      <c r="DM461" s="28" t="str">
        <f t="shared" si="2078"/>
        <v/>
      </c>
      <c r="DN461" s="28" t="str">
        <f t="shared" si="2078"/>
        <v/>
      </c>
      <c r="DO461" s="28" t="str">
        <f t="shared" si="2078"/>
        <v/>
      </c>
      <c r="DP461" s="28" t="str">
        <f t="shared" si="2078"/>
        <v/>
      </c>
      <c r="DQ461" s="28" t="str">
        <f t="shared" si="2078"/>
        <v/>
      </c>
      <c r="DR461" s="28" t="str">
        <f t="shared" si="2078"/>
        <v/>
      </c>
      <c r="DS461" s="28" t="str">
        <f t="shared" si="2078"/>
        <v/>
      </c>
      <c r="DT461" s="28" t="str">
        <f t="shared" si="2078"/>
        <v/>
      </c>
      <c r="DU461" s="28" t="str">
        <f t="shared" si="2078"/>
        <v/>
      </c>
      <c r="DV461" s="28" t="str">
        <f t="shared" si="2078"/>
        <v/>
      </c>
      <c r="DW461" s="28" t="str">
        <f t="shared" si="2078"/>
        <v/>
      </c>
      <c r="DX461" s="28" t="str">
        <f t="shared" ref="DX461:GI461" si="2079">IF($BJ461&lt;=DX$409,ROUND(_xlfn.IFS($BJ$406="u_inc",$BJ461/DX$409,$BJ$406="u_rand",DW122,$BJ$406="u_norm",DW177)*ROUNDDOWN(((DX$407-DX$408)/DX$406),0),0)*DX$406+DX$408,"")</f>
        <v/>
      </c>
      <c r="DY461" s="28" t="str">
        <f t="shared" si="2079"/>
        <v/>
      </c>
      <c r="DZ461" s="28" t="str">
        <f t="shared" si="2079"/>
        <v/>
      </c>
      <c r="EA461" s="28" t="str">
        <f t="shared" si="2079"/>
        <v/>
      </c>
      <c r="EB461" s="28" t="str">
        <f t="shared" si="2079"/>
        <v/>
      </c>
      <c r="EC461" s="28" t="str">
        <f t="shared" si="2079"/>
        <v/>
      </c>
      <c r="ED461" s="28" t="str">
        <f t="shared" si="2079"/>
        <v/>
      </c>
      <c r="EE461" s="28" t="str">
        <f t="shared" si="2079"/>
        <v/>
      </c>
      <c r="EF461" s="28" t="str">
        <f t="shared" si="2079"/>
        <v/>
      </c>
      <c r="EG461" s="28" t="str">
        <f t="shared" si="2079"/>
        <v/>
      </c>
      <c r="EH461" s="28" t="str">
        <f t="shared" si="2079"/>
        <v/>
      </c>
      <c r="EI461" s="28" t="str">
        <f t="shared" si="2079"/>
        <v/>
      </c>
      <c r="EJ461" s="28" t="str">
        <f t="shared" si="2079"/>
        <v/>
      </c>
      <c r="EK461" s="28" t="str">
        <f t="shared" si="2079"/>
        <v/>
      </c>
      <c r="EL461" s="28" t="str">
        <f t="shared" si="2079"/>
        <v/>
      </c>
      <c r="EM461" s="28" t="str">
        <f t="shared" si="2079"/>
        <v/>
      </c>
      <c r="EN461" s="28" t="str">
        <f t="shared" si="2079"/>
        <v/>
      </c>
      <c r="EO461" s="28" t="str">
        <f t="shared" si="2079"/>
        <v/>
      </c>
      <c r="EP461" s="28" t="str">
        <f t="shared" si="2079"/>
        <v/>
      </c>
      <c r="EQ461" s="28" t="str">
        <f t="shared" si="2079"/>
        <v/>
      </c>
      <c r="ER461" s="28" t="str">
        <f t="shared" si="2079"/>
        <v/>
      </c>
      <c r="ES461" s="28" t="str">
        <f t="shared" si="2079"/>
        <v/>
      </c>
      <c r="ET461" s="28" t="str">
        <f t="shared" si="2079"/>
        <v/>
      </c>
      <c r="EU461" s="28" t="str">
        <f t="shared" si="2079"/>
        <v/>
      </c>
      <c r="EV461" s="28" t="str">
        <f t="shared" si="2079"/>
        <v/>
      </c>
      <c r="EW461" s="28" t="str">
        <f t="shared" si="2079"/>
        <v/>
      </c>
      <c r="EX461" s="28" t="str">
        <f t="shared" si="2079"/>
        <v/>
      </c>
      <c r="EY461" s="28" t="str">
        <f t="shared" si="2079"/>
        <v/>
      </c>
      <c r="EZ461" s="28" t="str">
        <f t="shared" si="2079"/>
        <v/>
      </c>
      <c r="FA461" s="28" t="str">
        <f t="shared" si="2079"/>
        <v/>
      </c>
      <c r="FB461" s="28" t="str">
        <f t="shared" si="2079"/>
        <v/>
      </c>
      <c r="FC461" s="28" t="str">
        <f t="shared" si="2079"/>
        <v/>
      </c>
      <c r="FD461" s="28" t="str">
        <f t="shared" si="2079"/>
        <v/>
      </c>
      <c r="FE461" s="28" t="str">
        <f t="shared" si="2079"/>
        <v/>
      </c>
      <c r="FF461" s="28" t="str">
        <f t="shared" si="2079"/>
        <v/>
      </c>
      <c r="FG461" s="28" t="str">
        <f t="shared" si="2079"/>
        <v/>
      </c>
      <c r="FH461" s="28" t="str">
        <f t="shared" si="2079"/>
        <v/>
      </c>
      <c r="FI461" s="28" t="str">
        <f t="shared" si="2079"/>
        <v/>
      </c>
      <c r="FJ461" s="28" t="str">
        <f t="shared" si="2079"/>
        <v/>
      </c>
      <c r="FK461" s="28" t="str">
        <f t="shared" si="2079"/>
        <v/>
      </c>
      <c r="FL461" s="28" t="str">
        <f t="shared" si="2079"/>
        <v/>
      </c>
      <c r="FM461" s="28" t="str">
        <f t="shared" si="2079"/>
        <v/>
      </c>
      <c r="FN461" s="28" t="str">
        <f t="shared" si="2079"/>
        <v/>
      </c>
      <c r="FO461" s="28" t="str">
        <f t="shared" si="2079"/>
        <v/>
      </c>
      <c r="FP461" s="28" t="str">
        <f t="shared" si="2079"/>
        <v/>
      </c>
      <c r="FQ461" s="28" t="str">
        <f t="shared" si="2079"/>
        <v/>
      </c>
      <c r="FR461" s="28" t="str">
        <f t="shared" si="2079"/>
        <v/>
      </c>
      <c r="FS461" s="28" t="str">
        <f t="shared" si="2079"/>
        <v/>
      </c>
      <c r="FT461" s="28" t="str">
        <f t="shared" si="2079"/>
        <v/>
      </c>
      <c r="FU461" s="28" t="str">
        <f t="shared" si="2079"/>
        <v/>
      </c>
      <c r="FV461" s="28" t="str">
        <f t="shared" si="2079"/>
        <v/>
      </c>
      <c r="FW461" s="28" t="str">
        <f t="shared" si="2079"/>
        <v/>
      </c>
      <c r="FX461" s="28" t="str">
        <f t="shared" si="2079"/>
        <v/>
      </c>
      <c r="FY461" s="28" t="str">
        <f t="shared" si="2079"/>
        <v/>
      </c>
      <c r="FZ461" s="28" t="str">
        <f t="shared" si="2079"/>
        <v/>
      </c>
      <c r="GA461" s="28" t="str">
        <f t="shared" si="2079"/>
        <v/>
      </c>
      <c r="GB461" s="28" t="str">
        <f t="shared" si="2079"/>
        <v/>
      </c>
      <c r="GC461" s="28" t="str">
        <f t="shared" si="2079"/>
        <v/>
      </c>
      <c r="GD461" s="28" t="str">
        <f t="shared" si="2079"/>
        <v/>
      </c>
      <c r="GE461" s="28" t="str">
        <f t="shared" si="2079"/>
        <v/>
      </c>
      <c r="GF461" s="28" t="str">
        <f t="shared" si="2079"/>
        <v/>
      </c>
      <c r="GG461" s="28" t="str">
        <f t="shared" si="2079"/>
        <v/>
      </c>
      <c r="GH461" s="28" t="str">
        <f t="shared" si="2079"/>
        <v/>
      </c>
      <c r="GI461" s="28" t="str">
        <f t="shared" si="2079"/>
        <v/>
      </c>
      <c r="GJ461" s="28" t="str">
        <f t="shared" ref="GJ461:IU461" si="2080">IF($BJ461&lt;=GJ$409,ROUND(_xlfn.IFS($BJ$406="u_inc",$BJ461/GJ$409,$BJ$406="u_rand",GI122,$BJ$406="u_norm",GI177)*ROUNDDOWN(((GJ$407-GJ$408)/GJ$406),0),0)*GJ$406+GJ$408,"")</f>
        <v/>
      </c>
      <c r="GK461" s="28" t="str">
        <f t="shared" si="2080"/>
        <v/>
      </c>
      <c r="GL461" s="28" t="str">
        <f t="shared" si="2080"/>
        <v/>
      </c>
      <c r="GM461" s="28" t="str">
        <f t="shared" si="2080"/>
        <v/>
      </c>
      <c r="GN461" s="28" t="str">
        <f t="shared" si="2080"/>
        <v/>
      </c>
      <c r="GO461" s="28" t="str">
        <f t="shared" si="2080"/>
        <v/>
      </c>
      <c r="GP461" s="28" t="str">
        <f t="shared" si="2080"/>
        <v/>
      </c>
      <c r="GQ461" s="28" t="str">
        <f t="shared" si="2080"/>
        <v/>
      </c>
      <c r="GR461" s="28" t="str">
        <f t="shared" si="2080"/>
        <v/>
      </c>
      <c r="GS461" s="28" t="str">
        <f t="shared" si="2080"/>
        <v/>
      </c>
      <c r="GT461" s="28" t="str">
        <f t="shared" si="2080"/>
        <v/>
      </c>
      <c r="GU461" s="28" t="str">
        <f t="shared" si="2080"/>
        <v/>
      </c>
      <c r="GV461" s="28" t="str">
        <f t="shared" si="2080"/>
        <v/>
      </c>
      <c r="GW461" s="28" t="str">
        <f t="shared" si="2080"/>
        <v/>
      </c>
      <c r="GX461" s="28" t="str">
        <f t="shared" si="2080"/>
        <v/>
      </c>
      <c r="GY461" s="28" t="str">
        <f t="shared" si="2080"/>
        <v/>
      </c>
      <c r="GZ461" s="28" t="str">
        <f t="shared" si="2080"/>
        <v/>
      </c>
      <c r="HA461" s="28" t="str">
        <f t="shared" si="2080"/>
        <v/>
      </c>
      <c r="HB461" s="28" t="str">
        <f t="shared" si="2080"/>
        <v/>
      </c>
      <c r="HC461" s="28" t="str">
        <f t="shared" si="2080"/>
        <v/>
      </c>
      <c r="HD461" s="28" t="str">
        <f t="shared" si="2080"/>
        <v/>
      </c>
      <c r="HE461" s="28" t="str">
        <f t="shared" si="2080"/>
        <v/>
      </c>
      <c r="HF461" s="28" t="str">
        <f t="shared" si="2080"/>
        <v/>
      </c>
      <c r="HG461" s="28" t="str">
        <f t="shared" si="2080"/>
        <v/>
      </c>
      <c r="HH461" s="28" t="str">
        <f t="shared" si="2080"/>
        <v/>
      </c>
      <c r="HI461" s="28" t="str">
        <f t="shared" si="2080"/>
        <v/>
      </c>
      <c r="HJ461" s="28" t="str">
        <f t="shared" si="2080"/>
        <v/>
      </c>
      <c r="HK461" s="28" t="str">
        <f t="shared" si="2080"/>
        <v/>
      </c>
      <c r="HL461" s="28" t="str">
        <f t="shared" si="2080"/>
        <v/>
      </c>
      <c r="HM461" s="28" t="str">
        <f t="shared" si="2080"/>
        <v/>
      </c>
      <c r="HN461" s="28" t="str">
        <f t="shared" si="2080"/>
        <v/>
      </c>
      <c r="HO461" s="28" t="str">
        <f t="shared" si="2080"/>
        <v/>
      </c>
      <c r="HP461" s="28" t="str">
        <f t="shared" si="2080"/>
        <v/>
      </c>
      <c r="HQ461" s="28" t="str">
        <f t="shared" si="2080"/>
        <v/>
      </c>
      <c r="HR461" s="28" t="str">
        <f t="shared" si="2080"/>
        <v/>
      </c>
      <c r="HS461" s="28" t="str">
        <f t="shared" si="2080"/>
        <v/>
      </c>
      <c r="HT461" s="28" t="str">
        <f t="shared" si="2080"/>
        <v/>
      </c>
      <c r="HU461" s="28" t="str">
        <f t="shared" si="2080"/>
        <v/>
      </c>
      <c r="HV461" s="28" t="str">
        <f t="shared" si="2080"/>
        <v/>
      </c>
      <c r="HW461" s="28" t="str">
        <f t="shared" si="2080"/>
        <v/>
      </c>
      <c r="HX461" s="28" t="str">
        <f t="shared" si="2080"/>
        <v/>
      </c>
      <c r="HY461" s="28" t="str">
        <f t="shared" si="2080"/>
        <v/>
      </c>
      <c r="HZ461" s="28" t="str">
        <f t="shared" si="2080"/>
        <v/>
      </c>
      <c r="IA461" s="28" t="str">
        <f t="shared" si="2080"/>
        <v/>
      </c>
      <c r="IB461" s="28" t="str">
        <f t="shared" si="2080"/>
        <v/>
      </c>
      <c r="IC461" s="28" t="str">
        <f t="shared" si="2080"/>
        <v/>
      </c>
      <c r="ID461" s="28" t="str">
        <f t="shared" si="2080"/>
        <v/>
      </c>
      <c r="IE461" s="28" t="str">
        <f t="shared" si="2080"/>
        <v/>
      </c>
      <c r="IF461" s="28" t="str">
        <f t="shared" si="2080"/>
        <v/>
      </c>
      <c r="IG461" s="28" t="str">
        <f t="shared" si="2080"/>
        <v/>
      </c>
      <c r="IH461" s="28" t="str">
        <f t="shared" si="2080"/>
        <v/>
      </c>
      <c r="II461" s="28" t="str">
        <f t="shared" si="2080"/>
        <v/>
      </c>
      <c r="IJ461" s="28" t="str">
        <f t="shared" si="2080"/>
        <v/>
      </c>
      <c r="IK461" s="28" t="str">
        <f t="shared" si="2080"/>
        <v/>
      </c>
      <c r="IL461" s="28" t="str">
        <f t="shared" si="2080"/>
        <v/>
      </c>
      <c r="IM461" s="28" t="str">
        <f t="shared" si="2080"/>
        <v/>
      </c>
      <c r="IN461" s="28" t="str">
        <f t="shared" si="2080"/>
        <v/>
      </c>
      <c r="IO461" s="28" t="str">
        <f t="shared" si="2080"/>
        <v/>
      </c>
      <c r="IP461" s="28" t="str">
        <f t="shared" si="2080"/>
        <v/>
      </c>
      <c r="IQ461" s="28" t="str">
        <f t="shared" si="2080"/>
        <v/>
      </c>
      <c r="IR461" s="28" t="str">
        <f t="shared" si="2080"/>
        <v/>
      </c>
      <c r="IS461" s="28" t="str">
        <f t="shared" si="2080"/>
        <v/>
      </c>
      <c r="IT461" s="28" t="str">
        <f t="shared" si="2080"/>
        <v/>
      </c>
      <c r="IU461" s="28" t="str">
        <f t="shared" si="2080"/>
        <v/>
      </c>
      <c r="IV461" s="28" t="str">
        <f t="shared" ref="IV461:JC461" si="2081">IF($BJ461&lt;=IV$409,ROUND(_xlfn.IFS($BJ$406="u_inc",$BJ461/IV$409,$BJ$406="u_rand",IU122,$BJ$406="u_norm",IU177)*ROUNDDOWN(((IV$407-IV$408)/IV$406),0),0)*IV$406+IV$408,"")</f>
        <v/>
      </c>
      <c r="IW461" s="28" t="str">
        <f t="shared" si="2081"/>
        <v/>
      </c>
      <c r="IX461" s="28" t="str">
        <f t="shared" si="2081"/>
        <v/>
      </c>
      <c r="IY461" s="28" t="str">
        <f t="shared" si="2081"/>
        <v/>
      </c>
      <c r="IZ461" s="28" t="str">
        <f t="shared" si="2081"/>
        <v/>
      </c>
      <c r="JA461" s="28" t="str">
        <f t="shared" si="2081"/>
        <v/>
      </c>
      <c r="JB461" s="28" t="str">
        <f t="shared" si="2081"/>
        <v/>
      </c>
      <c r="JC461" s="28" t="str">
        <f t="shared" si="2081"/>
        <v/>
      </c>
    </row>
    <row r="462" spans="62:263" x14ac:dyDescent="0.45">
      <c r="BJ462">
        <v>46</v>
      </c>
      <c r="BL462" s="28" t="str">
        <f t="shared" ref="BL462:DW462" si="2082">IF($BJ462&lt;=BL$409,ROUND(_xlfn.IFS($BJ$406="u_inc",$BJ462/BL$409,$BJ$406="u_rand",BK123,$BJ$406="u_norm",BK178)*ROUNDDOWN(((BL$407-BL$408)/BL$406),0),0)*BL$406+BL$408,"")</f>
        <v/>
      </c>
      <c r="BM462" s="28" t="str">
        <f t="shared" si="2082"/>
        <v/>
      </c>
      <c r="BN462" s="28" t="str">
        <f t="shared" si="2082"/>
        <v/>
      </c>
      <c r="BO462" s="28" t="str">
        <f t="shared" si="2082"/>
        <v/>
      </c>
      <c r="BP462" s="28" t="str">
        <f t="shared" si="2082"/>
        <v/>
      </c>
      <c r="BQ462" s="28" t="str">
        <f t="shared" si="2082"/>
        <v/>
      </c>
      <c r="BR462" s="28" t="str">
        <f t="shared" si="2082"/>
        <v/>
      </c>
      <c r="BS462" s="28" t="str">
        <f t="shared" si="2082"/>
        <v/>
      </c>
      <c r="BT462" s="28" t="str">
        <f t="shared" si="2082"/>
        <v/>
      </c>
      <c r="BU462" s="28" t="str">
        <f t="shared" si="2082"/>
        <v/>
      </c>
      <c r="BV462" s="28" t="str">
        <f t="shared" si="2082"/>
        <v/>
      </c>
      <c r="BW462" s="28" t="str">
        <f t="shared" si="2082"/>
        <v/>
      </c>
      <c r="BX462" s="28" t="str">
        <f t="shared" si="2082"/>
        <v/>
      </c>
      <c r="BY462" s="28" t="str">
        <f t="shared" si="2082"/>
        <v/>
      </c>
      <c r="BZ462" s="28" t="str">
        <f t="shared" si="2082"/>
        <v/>
      </c>
      <c r="CA462" s="28" t="str">
        <f t="shared" si="2082"/>
        <v/>
      </c>
      <c r="CB462" s="28" t="str">
        <f t="shared" si="2082"/>
        <v/>
      </c>
      <c r="CC462" s="28" t="str">
        <f t="shared" si="2082"/>
        <v/>
      </c>
      <c r="CD462" s="28" t="str">
        <f t="shared" si="2082"/>
        <v/>
      </c>
      <c r="CE462" s="28" t="str">
        <f t="shared" si="2082"/>
        <v/>
      </c>
      <c r="CF462" s="28" t="str">
        <f t="shared" si="2082"/>
        <v/>
      </c>
      <c r="CG462" s="28" t="str">
        <f t="shared" si="2082"/>
        <v/>
      </c>
      <c r="CH462" s="28" t="str">
        <f t="shared" si="2082"/>
        <v/>
      </c>
      <c r="CI462" s="28" t="str">
        <f t="shared" si="2082"/>
        <v/>
      </c>
      <c r="CJ462" s="28" t="str">
        <f t="shared" si="2082"/>
        <v/>
      </c>
      <c r="CK462" s="28" t="str">
        <f t="shared" si="2082"/>
        <v/>
      </c>
      <c r="CL462" s="28" t="str">
        <f t="shared" si="2082"/>
        <v/>
      </c>
      <c r="CM462" s="28" t="str">
        <f t="shared" si="2082"/>
        <v/>
      </c>
      <c r="CN462" s="28" t="str">
        <f t="shared" si="2082"/>
        <v/>
      </c>
      <c r="CO462" s="28" t="str">
        <f t="shared" si="2082"/>
        <v/>
      </c>
      <c r="CP462" s="28" t="str">
        <f t="shared" si="2082"/>
        <v/>
      </c>
      <c r="CQ462" s="28" t="str">
        <f t="shared" si="2082"/>
        <v/>
      </c>
      <c r="CR462" s="28" t="str">
        <f t="shared" si="2082"/>
        <v/>
      </c>
      <c r="CS462" s="28" t="str">
        <f t="shared" si="2082"/>
        <v/>
      </c>
      <c r="CT462" s="28" t="str">
        <f t="shared" si="2082"/>
        <v/>
      </c>
      <c r="CU462" s="28" t="str">
        <f t="shared" si="2082"/>
        <v/>
      </c>
      <c r="CV462" s="28" t="str">
        <f t="shared" si="2082"/>
        <v/>
      </c>
      <c r="CW462" s="28" t="str">
        <f t="shared" si="2082"/>
        <v/>
      </c>
      <c r="CX462" s="28" t="str">
        <f t="shared" si="2082"/>
        <v/>
      </c>
      <c r="CY462" s="28" t="str">
        <f t="shared" si="2082"/>
        <v/>
      </c>
      <c r="CZ462" s="28" t="str">
        <f t="shared" si="2082"/>
        <v/>
      </c>
      <c r="DA462" s="28" t="str">
        <f t="shared" si="2082"/>
        <v/>
      </c>
      <c r="DB462" s="28" t="str">
        <f t="shared" si="2082"/>
        <v/>
      </c>
      <c r="DC462" s="28" t="str">
        <f t="shared" si="2082"/>
        <v/>
      </c>
      <c r="DD462" s="28" t="str">
        <f t="shared" si="2082"/>
        <v/>
      </c>
      <c r="DE462" s="28" t="str">
        <f t="shared" si="2082"/>
        <v/>
      </c>
      <c r="DF462" s="28" t="str">
        <f t="shared" si="2082"/>
        <v/>
      </c>
      <c r="DG462" s="28" t="str">
        <f t="shared" si="2082"/>
        <v/>
      </c>
      <c r="DH462" s="28" t="str">
        <f t="shared" si="2082"/>
        <v/>
      </c>
      <c r="DI462" s="28" t="str">
        <f t="shared" si="2082"/>
        <v/>
      </c>
      <c r="DJ462" s="28" t="str">
        <f t="shared" si="2082"/>
        <v/>
      </c>
      <c r="DK462" s="28" t="str">
        <f t="shared" si="2082"/>
        <v/>
      </c>
      <c r="DL462" s="28" t="str">
        <f t="shared" si="2082"/>
        <v/>
      </c>
      <c r="DM462" s="28" t="str">
        <f t="shared" si="2082"/>
        <v/>
      </c>
      <c r="DN462" s="28" t="str">
        <f t="shared" si="2082"/>
        <v/>
      </c>
      <c r="DO462" s="28" t="str">
        <f t="shared" si="2082"/>
        <v/>
      </c>
      <c r="DP462" s="28" t="str">
        <f t="shared" si="2082"/>
        <v/>
      </c>
      <c r="DQ462" s="28" t="str">
        <f t="shared" si="2082"/>
        <v/>
      </c>
      <c r="DR462" s="28" t="str">
        <f t="shared" si="2082"/>
        <v/>
      </c>
      <c r="DS462" s="28" t="str">
        <f t="shared" si="2082"/>
        <v/>
      </c>
      <c r="DT462" s="28" t="str">
        <f t="shared" si="2082"/>
        <v/>
      </c>
      <c r="DU462" s="28" t="str">
        <f t="shared" si="2082"/>
        <v/>
      </c>
      <c r="DV462" s="28" t="str">
        <f t="shared" si="2082"/>
        <v/>
      </c>
      <c r="DW462" s="28" t="str">
        <f t="shared" si="2082"/>
        <v/>
      </c>
      <c r="DX462" s="28" t="str">
        <f t="shared" ref="DX462:GI462" si="2083">IF($BJ462&lt;=DX$409,ROUND(_xlfn.IFS($BJ$406="u_inc",$BJ462/DX$409,$BJ$406="u_rand",DW123,$BJ$406="u_norm",DW178)*ROUNDDOWN(((DX$407-DX$408)/DX$406),0),0)*DX$406+DX$408,"")</f>
        <v/>
      </c>
      <c r="DY462" s="28" t="str">
        <f t="shared" si="2083"/>
        <v/>
      </c>
      <c r="DZ462" s="28" t="str">
        <f t="shared" si="2083"/>
        <v/>
      </c>
      <c r="EA462" s="28" t="str">
        <f t="shared" si="2083"/>
        <v/>
      </c>
      <c r="EB462" s="28" t="str">
        <f t="shared" si="2083"/>
        <v/>
      </c>
      <c r="EC462" s="28" t="str">
        <f t="shared" si="2083"/>
        <v/>
      </c>
      <c r="ED462" s="28" t="str">
        <f t="shared" si="2083"/>
        <v/>
      </c>
      <c r="EE462" s="28" t="str">
        <f t="shared" si="2083"/>
        <v/>
      </c>
      <c r="EF462" s="28" t="str">
        <f t="shared" si="2083"/>
        <v/>
      </c>
      <c r="EG462" s="28" t="str">
        <f t="shared" si="2083"/>
        <v/>
      </c>
      <c r="EH462" s="28" t="str">
        <f t="shared" si="2083"/>
        <v/>
      </c>
      <c r="EI462" s="28" t="str">
        <f t="shared" si="2083"/>
        <v/>
      </c>
      <c r="EJ462" s="28" t="str">
        <f t="shared" si="2083"/>
        <v/>
      </c>
      <c r="EK462" s="28" t="str">
        <f t="shared" si="2083"/>
        <v/>
      </c>
      <c r="EL462" s="28" t="str">
        <f t="shared" si="2083"/>
        <v/>
      </c>
      <c r="EM462" s="28" t="str">
        <f t="shared" si="2083"/>
        <v/>
      </c>
      <c r="EN462" s="28" t="str">
        <f t="shared" si="2083"/>
        <v/>
      </c>
      <c r="EO462" s="28" t="str">
        <f t="shared" si="2083"/>
        <v/>
      </c>
      <c r="EP462" s="28" t="str">
        <f t="shared" si="2083"/>
        <v/>
      </c>
      <c r="EQ462" s="28" t="str">
        <f t="shared" si="2083"/>
        <v/>
      </c>
      <c r="ER462" s="28" t="str">
        <f t="shared" si="2083"/>
        <v/>
      </c>
      <c r="ES462" s="28" t="str">
        <f t="shared" si="2083"/>
        <v/>
      </c>
      <c r="ET462" s="28" t="str">
        <f t="shared" si="2083"/>
        <v/>
      </c>
      <c r="EU462" s="28" t="str">
        <f t="shared" si="2083"/>
        <v/>
      </c>
      <c r="EV462" s="28" t="str">
        <f t="shared" si="2083"/>
        <v/>
      </c>
      <c r="EW462" s="28" t="str">
        <f t="shared" si="2083"/>
        <v/>
      </c>
      <c r="EX462" s="28" t="str">
        <f t="shared" si="2083"/>
        <v/>
      </c>
      <c r="EY462" s="28" t="str">
        <f t="shared" si="2083"/>
        <v/>
      </c>
      <c r="EZ462" s="28" t="str">
        <f t="shared" si="2083"/>
        <v/>
      </c>
      <c r="FA462" s="28" t="str">
        <f t="shared" si="2083"/>
        <v/>
      </c>
      <c r="FB462" s="28" t="str">
        <f t="shared" si="2083"/>
        <v/>
      </c>
      <c r="FC462" s="28" t="str">
        <f t="shared" si="2083"/>
        <v/>
      </c>
      <c r="FD462" s="28" t="str">
        <f t="shared" si="2083"/>
        <v/>
      </c>
      <c r="FE462" s="28" t="str">
        <f t="shared" si="2083"/>
        <v/>
      </c>
      <c r="FF462" s="28" t="str">
        <f t="shared" si="2083"/>
        <v/>
      </c>
      <c r="FG462" s="28" t="str">
        <f t="shared" si="2083"/>
        <v/>
      </c>
      <c r="FH462" s="28" t="str">
        <f t="shared" si="2083"/>
        <v/>
      </c>
      <c r="FI462" s="28" t="str">
        <f t="shared" si="2083"/>
        <v/>
      </c>
      <c r="FJ462" s="28" t="str">
        <f t="shared" si="2083"/>
        <v/>
      </c>
      <c r="FK462" s="28" t="str">
        <f t="shared" si="2083"/>
        <v/>
      </c>
      <c r="FL462" s="28" t="str">
        <f t="shared" si="2083"/>
        <v/>
      </c>
      <c r="FM462" s="28" t="str">
        <f t="shared" si="2083"/>
        <v/>
      </c>
      <c r="FN462" s="28" t="str">
        <f t="shared" si="2083"/>
        <v/>
      </c>
      <c r="FO462" s="28" t="str">
        <f t="shared" si="2083"/>
        <v/>
      </c>
      <c r="FP462" s="28" t="str">
        <f t="shared" si="2083"/>
        <v/>
      </c>
      <c r="FQ462" s="28" t="str">
        <f t="shared" si="2083"/>
        <v/>
      </c>
      <c r="FR462" s="28" t="str">
        <f t="shared" si="2083"/>
        <v/>
      </c>
      <c r="FS462" s="28" t="str">
        <f t="shared" si="2083"/>
        <v/>
      </c>
      <c r="FT462" s="28" t="str">
        <f t="shared" si="2083"/>
        <v/>
      </c>
      <c r="FU462" s="28" t="str">
        <f t="shared" si="2083"/>
        <v/>
      </c>
      <c r="FV462" s="28" t="str">
        <f t="shared" si="2083"/>
        <v/>
      </c>
      <c r="FW462" s="28" t="str">
        <f t="shared" si="2083"/>
        <v/>
      </c>
      <c r="FX462" s="28" t="str">
        <f t="shared" si="2083"/>
        <v/>
      </c>
      <c r="FY462" s="28" t="str">
        <f t="shared" si="2083"/>
        <v/>
      </c>
      <c r="FZ462" s="28" t="str">
        <f t="shared" si="2083"/>
        <v/>
      </c>
      <c r="GA462" s="28" t="str">
        <f t="shared" si="2083"/>
        <v/>
      </c>
      <c r="GB462" s="28" t="str">
        <f t="shared" si="2083"/>
        <v/>
      </c>
      <c r="GC462" s="28" t="str">
        <f t="shared" si="2083"/>
        <v/>
      </c>
      <c r="GD462" s="28" t="str">
        <f t="shared" si="2083"/>
        <v/>
      </c>
      <c r="GE462" s="28" t="str">
        <f t="shared" si="2083"/>
        <v/>
      </c>
      <c r="GF462" s="28" t="str">
        <f t="shared" si="2083"/>
        <v/>
      </c>
      <c r="GG462" s="28" t="str">
        <f t="shared" si="2083"/>
        <v/>
      </c>
      <c r="GH462" s="28" t="str">
        <f t="shared" si="2083"/>
        <v/>
      </c>
      <c r="GI462" s="28" t="str">
        <f t="shared" si="2083"/>
        <v/>
      </c>
      <c r="GJ462" s="28" t="str">
        <f t="shared" ref="GJ462:IU462" si="2084">IF($BJ462&lt;=GJ$409,ROUND(_xlfn.IFS($BJ$406="u_inc",$BJ462/GJ$409,$BJ$406="u_rand",GI123,$BJ$406="u_norm",GI178)*ROUNDDOWN(((GJ$407-GJ$408)/GJ$406),0),0)*GJ$406+GJ$408,"")</f>
        <v/>
      </c>
      <c r="GK462" s="28" t="str">
        <f t="shared" si="2084"/>
        <v/>
      </c>
      <c r="GL462" s="28" t="str">
        <f t="shared" si="2084"/>
        <v/>
      </c>
      <c r="GM462" s="28" t="str">
        <f t="shared" si="2084"/>
        <v/>
      </c>
      <c r="GN462" s="28" t="str">
        <f t="shared" si="2084"/>
        <v/>
      </c>
      <c r="GO462" s="28" t="str">
        <f t="shared" si="2084"/>
        <v/>
      </c>
      <c r="GP462" s="28" t="str">
        <f t="shared" si="2084"/>
        <v/>
      </c>
      <c r="GQ462" s="28" t="str">
        <f t="shared" si="2084"/>
        <v/>
      </c>
      <c r="GR462" s="28" t="str">
        <f t="shared" si="2084"/>
        <v/>
      </c>
      <c r="GS462" s="28" t="str">
        <f t="shared" si="2084"/>
        <v/>
      </c>
      <c r="GT462" s="28" t="str">
        <f t="shared" si="2084"/>
        <v/>
      </c>
      <c r="GU462" s="28" t="str">
        <f t="shared" si="2084"/>
        <v/>
      </c>
      <c r="GV462" s="28" t="str">
        <f t="shared" si="2084"/>
        <v/>
      </c>
      <c r="GW462" s="28" t="str">
        <f t="shared" si="2084"/>
        <v/>
      </c>
      <c r="GX462" s="28" t="str">
        <f t="shared" si="2084"/>
        <v/>
      </c>
      <c r="GY462" s="28" t="str">
        <f t="shared" si="2084"/>
        <v/>
      </c>
      <c r="GZ462" s="28" t="str">
        <f t="shared" si="2084"/>
        <v/>
      </c>
      <c r="HA462" s="28" t="str">
        <f t="shared" si="2084"/>
        <v/>
      </c>
      <c r="HB462" s="28" t="str">
        <f t="shared" si="2084"/>
        <v/>
      </c>
      <c r="HC462" s="28" t="str">
        <f t="shared" si="2084"/>
        <v/>
      </c>
      <c r="HD462" s="28" t="str">
        <f t="shared" si="2084"/>
        <v/>
      </c>
      <c r="HE462" s="28" t="str">
        <f t="shared" si="2084"/>
        <v/>
      </c>
      <c r="HF462" s="28" t="str">
        <f t="shared" si="2084"/>
        <v/>
      </c>
      <c r="HG462" s="28" t="str">
        <f t="shared" si="2084"/>
        <v/>
      </c>
      <c r="HH462" s="28" t="str">
        <f t="shared" si="2084"/>
        <v/>
      </c>
      <c r="HI462" s="28" t="str">
        <f t="shared" si="2084"/>
        <v/>
      </c>
      <c r="HJ462" s="28" t="str">
        <f t="shared" si="2084"/>
        <v/>
      </c>
      <c r="HK462" s="28" t="str">
        <f t="shared" si="2084"/>
        <v/>
      </c>
      <c r="HL462" s="28" t="str">
        <f t="shared" si="2084"/>
        <v/>
      </c>
      <c r="HM462" s="28" t="str">
        <f t="shared" si="2084"/>
        <v/>
      </c>
      <c r="HN462" s="28" t="str">
        <f t="shared" si="2084"/>
        <v/>
      </c>
      <c r="HO462" s="28" t="str">
        <f t="shared" si="2084"/>
        <v/>
      </c>
      <c r="HP462" s="28" t="str">
        <f t="shared" si="2084"/>
        <v/>
      </c>
      <c r="HQ462" s="28" t="str">
        <f t="shared" si="2084"/>
        <v/>
      </c>
      <c r="HR462" s="28" t="str">
        <f t="shared" si="2084"/>
        <v/>
      </c>
      <c r="HS462" s="28" t="str">
        <f t="shared" si="2084"/>
        <v/>
      </c>
      <c r="HT462" s="28" t="str">
        <f t="shared" si="2084"/>
        <v/>
      </c>
      <c r="HU462" s="28" t="str">
        <f t="shared" si="2084"/>
        <v/>
      </c>
      <c r="HV462" s="28" t="str">
        <f t="shared" si="2084"/>
        <v/>
      </c>
      <c r="HW462" s="28" t="str">
        <f t="shared" si="2084"/>
        <v/>
      </c>
      <c r="HX462" s="28" t="str">
        <f t="shared" si="2084"/>
        <v/>
      </c>
      <c r="HY462" s="28" t="str">
        <f t="shared" si="2084"/>
        <v/>
      </c>
      <c r="HZ462" s="28" t="str">
        <f t="shared" si="2084"/>
        <v/>
      </c>
      <c r="IA462" s="28" t="str">
        <f t="shared" si="2084"/>
        <v/>
      </c>
      <c r="IB462" s="28" t="str">
        <f t="shared" si="2084"/>
        <v/>
      </c>
      <c r="IC462" s="28" t="str">
        <f t="shared" si="2084"/>
        <v/>
      </c>
      <c r="ID462" s="28" t="str">
        <f t="shared" si="2084"/>
        <v/>
      </c>
      <c r="IE462" s="28" t="str">
        <f t="shared" si="2084"/>
        <v/>
      </c>
      <c r="IF462" s="28" t="str">
        <f t="shared" si="2084"/>
        <v/>
      </c>
      <c r="IG462" s="28" t="str">
        <f t="shared" si="2084"/>
        <v/>
      </c>
      <c r="IH462" s="28" t="str">
        <f t="shared" si="2084"/>
        <v/>
      </c>
      <c r="II462" s="28" t="str">
        <f t="shared" si="2084"/>
        <v/>
      </c>
      <c r="IJ462" s="28" t="str">
        <f t="shared" si="2084"/>
        <v/>
      </c>
      <c r="IK462" s="28" t="str">
        <f t="shared" si="2084"/>
        <v/>
      </c>
      <c r="IL462" s="28" t="str">
        <f t="shared" si="2084"/>
        <v/>
      </c>
      <c r="IM462" s="28" t="str">
        <f t="shared" si="2084"/>
        <v/>
      </c>
      <c r="IN462" s="28" t="str">
        <f t="shared" si="2084"/>
        <v/>
      </c>
      <c r="IO462" s="28" t="str">
        <f t="shared" si="2084"/>
        <v/>
      </c>
      <c r="IP462" s="28" t="str">
        <f t="shared" si="2084"/>
        <v/>
      </c>
      <c r="IQ462" s="28" t="str">
        <f t="shared" si="2084"/>
        <v/>
      </c>
      <c r="IR462" s="28" t="str">
        <f t="shared" si="2084"/>
        <v/>
      </c>
      <c r="IS462" s="28" t="str">
        <f t="shared" si="2084"/>
        <v/>
      </c>
      <c r="IT462" s="28" t="str">
        <f t="shared" si="2084"/>
        <v/>
      </c>
      <c r="IU462" s="28" t="str">
        <f t="shared" si="2084"/>
        <v/>
      </c>
      <c r="IV462" s="28" t="str">
        <f t="shared" ref="IV462:JC462" si="2085">IF($BJ462&lt;=IV$409,ROUND(_xlfn.IFS($BJ$406="u_inc",$BJ462/IV$409,$BJ$406="u_rand",IU123,$BJ$406="u_norm",IU178)*ROUNDDOWN(((IV$407-IV$408)/IV$406),0),0)*IV$406+IV$408,"")</f>
        <v/>
      </c>
      <c r="IW462" s="28" t="str">
        <f t="shared" si="2085"/>
        <v/>
      </c>
      <c r="IX462" s="28" t="str">
        <f t="shared" si="2085"/>
        <v/>
      </c>
      <c r="IY462" s="28" t="str">
        <f t="shared" si="2085"/>
        <v/>
      </c>
      <c r="IZ462" s="28" t="str">
        <f t="shared" si="2085"/>
        <v/>
      </c>
      <c r="JA462" s="28" t="str">
        <f t="shared" si="2085"/>
        <v/>
      </c>
      <c r="JB462" s="28" t="str">
        <f t="shared" si="2085"/>
        <v/>
      </c>
      <c r="JC462" s="28" t="str">
        <f t="shared" si="2085"/>
        <v/>
      </c>
    </row>
    <row r="463" spans="62:263" x14ac:dyDescent="0.45">
      <c r="BJ463">
        <v>47</v>
      </c>
      <c r="BL463" s="28" t="str">
        <f t="shared" ref="BL463:DW463" si="2086">IF($BJ463&lt;=BL$409,ROUND(_xlfn.IFS($BJ$406="u_inc",$BJ463/BL$409,$BJ$406="u_rand",BK124,$BJ$406="u_norm",BK179)*ROUNDDOWN(((BL$407-BL$408)/BL$406),0),0)*BL$406+BL$408,"")</f>
        <v/>
      </c>
      <c r="BM463" s="28" t="str">
        <f t="shared" si="2086"/>
        <v/>
      </c>
      <c r="BN463" s="28" t="str">
        <f t="shared" si="2086"/>
        <v/>
      </c>
      <c r="BO463" s="28" t="str">
        <f t="shared" si="2086"/>
        <v/>
      </c>
      <c r="BP463" s="28" t="str">
        <f t="shared" si="2086"/>
        <v/>
      </c>
      <c r="BQ463" s="28" t="str">
        <f t="shared" si="2086"/>
        <v/>
      </c>
      <c r="BR463" s="28" t="str">
        <f t="shared" si="2086"/>
        <v/>
      </c>
      <c r="BS463" s="28" t="str">
        <f t="shared" si="2086"/>
        <v/>
      </c>
      <c r="BT463" s="28" t="str">
        <f t="shared" si="2086"/>
        <v/>
      </c>
      <c r="BU463" s="28" t="str">
        <f t="shared" si="2086"/>
        <v/>
      </c>
      <c r="BV463" s="28" t="str">
        <f t="shared" si="2086"/>
        <v/>
      </c>
      <c r="BW463" s="28" t="str">
        <f t="shared" si="2086"/>
        <v/>
      </c>
      <c r="BX463" s="28" t="str">
        <f t="shared" si="2086"/>
        <v/>
      </c>
      <c r="BY463" s="28" t="str">
        <f t="shared" si="2086"/>
        <v/>
      </c>
      <c r="BZ463" s="28" t="str">
        <f t="shared" si="2086"/>
        <v/>
      </c>
      <c r="CA463" s="28" t="str">
        <f t="shared" si="2086"/>
        <v/>
      </c>
      <c r="CB463" s="28" t="str">
        <f t="shared" si="2086"/>
        <v/>
      </c>
      <c r="CC463" s="28" t="str">
        <f t="shared" si="2086"/>
        <v/>
      </c>
      <c r="CD463" s="28" t="str">
        <f t="shared" si="2086"/>
        <v/>
      </c>
      <c r="CE463" s="28" t="str">
        <f t="shared" si="2086"/>
        <v/>
      </c>
      <c r="CF463" s="28" t="str">
        <f t="shared" si="2086"/>
        <v/>
      </c>
      <c r="CG463" s="28" t="str">
        <f t="shared" si="2086"/>
        <v/>
      </c>
      <c r="CH463" s="28" t="str">
        <f t="shared" si="2086"/>
        <v/>
      </c>
      <c r="CI463" s="28" t="str">
        <f t="shared" si="2086"/>
        <v/>
      </c>
      <c r="CJ463" s="28" t="str">
        <f t="shared" si="2086"/>
        <v/>
      </c>
      <c r="CK463" s="28" t="str">
        <f t="shared" si="2086"/>
        <v/>
      </c>
      <c r="CL463" s="28" t="str">
        <f t="shared" si="2086"/>
        <v/>
      </c>
      <c r="CM463" s="28" t="str">
        <f t="shared" si="2086"/>
        <v/>
      </c>
      <c r="CN463" s="28" t="str">
        <f t="shared" si="2086"/>
        <v/>
      </c>
      <c r="CO463" s="28" t="str">
        <f t="shared" si="2086"/>
        <v/>
      </c>
      <c r="CP463" s="28" t="str">
        <f t="shared" si="2086"/>
        <v/>
      </c>
      <c r="CQ463" s="28" t="str">
        <f t="shared" si="2086"/>
        <v/>
      </c>
      <c r="CR463" s="28" t="str">
        <f t="shared" si="2086"/>
        <v/>
      </c>
      <c r="CS463" s="28" t="str">
        <f t="shared" si="2086"/>
        <v/>
      </c>
      <c r="CT463" s="28" t="str">
        <f t="shared" si="2086"/>
        <v/>
      </c>
      <c r="CU463" s="28" t="str">
        <f t="shared" si="2086"/>
        <v/>
      </c>
      <c r="CV463" s="28" t="str">
        <f t="shared" si="2086"/>
        <v/>
      </c>
      <c r="CW463" s="28" t="str">
        <f t="shared" si="2086"/>
        <v/>
      </c>
      <c r="CX463" s="28" t="str">
        <f t="shared" si="2086"/>
        <v/>
      </c>
      <c r="CY463" s="28" t="str">
        <f t="shared" si="2086"/>
        <v/>
      </c>
      <c r="CZ463" s="28" t="str">
        <f t="shared" si="2086"/>
        <v/>
      </c>
      <c r="DA463" s="28" t="str">
        <f t="shared" si="2086"/>
        <v/>
      </c>
      <c r="DB463" s="28" t="str">
        <f t="shared" si="2086"/>
        <v/>
      </c>
      <c r="DC463" s="28" t="str">
        <f t="shared" si="2086"/>
        <v/>
      </c>
      <c r="DD463" s="28" t="str">
        <f t="shared" si="2086"/>
        <v/>
      </c>
      <c r="DE463" s="28" t="str">
        <f t="shared" si="2086"/>
        <v/>
      </c>
      <c r="DF463" s="28" t="str">
        <f t="shared" si="2086"/>
        <v/>
      </c>
      <c r="DG463" s="28" t="str">
        <f t="shared" si="2086"/>
        <v/>
      </c>
      <c r="DH463" s="28" t="str">
        <f t="shared" si="2086"/>
        <v/>
      </c>
      <c r="DI463" s="28" t="str">
        <f t="shared" si="2086"/>
        <v/>
      </c>
      <c r="DJ463" s="28" t="str">
        <f t="shared" si="2086"/>
        <v/>
      </c>
      <c r="DK463" s="28" t="str">
        <f t="shared" si="2086"/>
        <v/>
      </c>
      <c r="DL463" s="28" t="str">
        <f t="shared" si="2086"/>
        <v/>
      </c>
      <c r="DM463" s="28" t="str">
        <f t="shared" si="2086"/>
        <v/>
      </c>
      <c r="DN463" s="28" t="str">
        <f t="shared" si="2086"/>
        <v/>
      </c>
      <c r="DO463" s="28" t="str">
        <f t="shared" si="2086"/>
        <v/>
      </c>
      <c r="DP463" s="28" t="str">
        <f t="shared" si="2086"/>
        <v/>
      </c>
      <c r="DQ463" s="28" t="str">
        <f t="shared" si="2086"/>
        <v/>
      </c>
      <c r="DR463" s="28" t="str">
        <f t="shared" si="2086"/>
        <v/>
      </c>
      <c r="DS463" s="28" t="str">
        <f t="shared" si="2086"/>
        <v/>
      </c>
      <c r="DT463" s="28" t="str">
        <f t="shared" si="2086"/>
        <v/>
      </c>
      <c r="DU463" s="28" t="str">
        <f t="shared" si="2086"/>
        <v/>
      </c>
      <c r="DV463" s="28" t="str">
        <f t="shared" si="2086"/>
        <v/>
      </c>
      <c r="DW463" s="28" t="str">
        <f t="shared" si="2086"/>
        <v/>
      </c>
      <c r="DX463" s="28" t="str">
        <f t="shared" ref="DX463:GI463" si="2087">IF($BJ463&lt;=DX$409,ROUND(_xlfn.IFS($BJ$406="u_inc",$BJ463/DX$409,$BJ$406="u_rand",DW124,$BJ$406="u_norm",DW179)*ROUNDDOWN(((DX$407-DX$408)/DX$406),0),0)*DX$406+DX$408,"")</f>
        <v/>
      </c>
      <c r="DY463" s="28" t="str">
        <f t="shared" si="2087"/>
        <v/>
      </c>
      <c r="DZ463" s="28" t="str">
        <f t="shared" si="2087"/>
        <v/>
      </c>
      <c r="EA463" s="28" t="str">
        <f t="shared" si="2087"/>
        <v/>
      </c>
      <c r="EB463" s="28" t="str">
        <f t="shared" si="2087"/>
        <v/>
      </c>
      <c r="EC463" s="28" t="str">
        <f t="shared" si="2087"/>
        <v/>
      </c>
      <c r="ED463" s="28" t="str">
        <f t="shared" si="2087"/>
        <v/>
      </c>
      <c r="EE463" s="28" t="str">
        <f t="shared" si="2087"/>
        <v/>
      </c>
      <c r="EF463" s="28" t="str">
        <f t="shared" si="2087"/>
        <v/>
      </c>
      <c r="EG463" s="28" t="str">
        <f t="shared" si="2087"/>
        <v/>
      </c>
      <c r="EH463" s="28" t="str">
        <f t="shared" si="2087"/>
        <v/>
      </c>
      <c r="EI463" s="28" t="str">
        <f t="shared" si="2087"/>
        <v/>
      </c>
      <c r="EJ463" s="28" t="str">
        <f t="shared" si="2087"/>
        <v/>
      </c>
      <c r="EK463" s="28" t="str">
        <f t="shared" si="2087"/>
        <v/>
      </c>
      <c r="EL463" s="28" t="str">
        <f t="shared" si="2087"/>
        <v/>
      </c>
      <c r="EM463" s="28" t="str">
        <f t="shared" si="2087"/>
        <v/>
      </c>
      <c r="EN463" s="28" t="str">
        <f t="shared" si="2087"/>
        <v/>
      </c>
      <c r="EO463" s="28" t="str">
        <f t="shared" si="2087"/>
        <v/>
      </c>
      <c r="EP463" s="28" t="str">
        <f t="shared" si="2087"/>
        <v/>
      </c>
      <c r="EQ463" s="28" t="str">
        <f t="shared" si="2087"/>
        <v/>
      </c>
      <c r="ER463" s="28" t="str">
        <f t="shared" si="2087"/>
        <v/>
      </c>
      <c r="ES463" s="28" t="str">
        <f t="shared" si="2087"/>
        <v/>
      </c>
      <c r="ET463" s="28" t="str">
        <f t="shared" si="2087"/>
        <v/>
      </c>
      <c r="EU463" s="28" t="str">
        <f t="shared" si="2087"/>
        <v/>
      </c>
      <c r="EV463" s="28" t="str">
        <f t="shared" si="2087"/>
        <v/>
      </c>
      <c r="EW463" s="28" t="str">
        <f t="shared" si="2087"/>
        <v/>
      </c>
      <c r="EX463" s="28" t="str">
        <f t="shared" si="2087"/>
        <v/>
      </c>
      <c r="EY463" s="28" t="str">
        <f t="shared" si="2087"/>
        <v/>
      </c>
      <c r="EZ463" s="28" t="str">
        <f t="shared" si="2087"/>
        <v/>
      </c>
      <c r="FA463" s="28" t="str">
        <f t="shared" si="2087"/>
        <v/>
      </c>
      <c r="FB463" s="28" t="str">
        <f t="shared" si="2087"/>
        <v/>
      </c>
      <c r="FC463" s="28" t="str">
        <f t="shared" si="2087"/>
        <v/>
      </c>
      <c r="FD463" s="28" t="str">
        <f t="shared" si="2087"/>
        <v/>
      </c>
      <c r="FE463" s="28" t="str">
        <f t="shared" si="2087"/>
        <v/>
      </c>
      <c r="FF463" s="28" t="str">
        <f t="shared" si="2087"/>
        <v/>
      </c>
      <c r="FG463" s="28" t="str">
        <f t="shared" si="2087"/>
        <v/>
      </c>
      <c r="FH463" s="28" t="str">
        <f t="shared" si="2087"/>
        <v/>
      </c>
      <c r="FI463" s="28" t="str">
        <f t="shared" si="2087"/>
        <v/>
      </c>
      <c r="FJ463" s="28" t="str">
        <f t="shared" si="2087"/>
        <v/>
      </c>
      <c r="FK463" s="28" t="str">
        <f t="shared" si="2087"/>
        <v/>
      </c>
      <c r="FL463" s="28" t="str">
        <f t="shared" si="2087"/>
        <v/>
      </c>
      <c r="FM463" s="28" t="str">
        <f t="shared" si="2087"/>
        <v/>
      </c>
      <c r="FN463" s="28" t="str">
        <f t="shared" si="2087"/>
        <v/>
      </c>
      <c r="FO463" s="28" t="str">
        <f t="shared" si="2087"/>
        <v/>
      </c>
      <c r="FP463" s="28" t="str">
        <f t="shared" si="2087"/>
        <v/>
      </c>
      <c r="FQ463" s="28" t="str">
        <f t="shared" si="2087"/>
        <v/>
      </c>
      <c r="FR463" s="28" t="str">
        <f t="shared" si="2087"/>
        <v/>
      </c>
      <c r="FS463" s="28" t="str">
        <f t="shared" si="2087"/>
        <v/>
      </c>
      <c r="FT463" s="28" t="str">
        <f t="shared" si="2087"/>
        <v/>
      </c>
      <c r="FU463" s="28" t="str">
        <f t="shared" si="2087"/>
        <v/>
      </c>
      <c r="FV463" s="28" t="str">
        <f t="shared" si="2087"/>
        <v/>
      </c>
      <c r="FW463" s="28" t="str">
        <f t="shared" si="2087"/>
        <v/>
      </c>
      <c r="FX463" s="28" t="str">
        <f t="shared" si="2087"/>
        <v/>
      </c>
      <c r="FY463" s="28" t="str">
        <f t="shared" si="2087"/>
        <v/>
      </c>
      <c r="FZ463" s="28" t="str">
        <f t="shared" si="2087"/>
        <v/>
      </c>
      <c r="GA463" s="28" t="str">
        <f t="shared" si="2087"/>
        <v/>
      </c>
      <c r="GB463" s="28" t="str">
        <f t="shared" si="2087"/>
        <v/>
      </c>
      <c r="GC463" s="28" t="str">
        <f t="shared" si="2087"/>
        <v/>
      </c>
      <c r="GD463" s="28" t="str">
        <f t="shared" si="2087"/>
        <v/>
      </c>
      <c r="GE463" s="28" t="str">
        <f t="shared" si="2087"/>
        <v/>
      </c>
      <c r="GF463" s="28" t="str">
        <f t="shared" si="2087"/>
        <v/>
      </c>
      <c r="GG463" s="28" t="str">
        <f t="shared" si="2087"/>
        <v/>
      </c>
      <c r="GH463" s="28" t="str">
        <f t="shared" si="2087"/>
        <v/>
      </c>
      <c r="GI463" s="28" t="str">
        <f t="shared" si="2087"/>
        <v/>
      </c>
      <c r="GJ463" s="28" t="str">
        <f t="shared" ref="GJ463:IU463" si="2088">IF($BJ463&lt;=GJ$409,ROUND(_xlfn.IFS($BJ$406="u_inc",$BJ463/GJ$409,$BJ$406="u_rand",GI124,$BJ$406="u_norm",GI179)*ROUNDDOWN(((GJ$407-GJ$408)/GJ$406),0),0)*GJ$406+GJ$408,"")</f>
        <v/>
      </c>
      <c r="GK463" s="28" t="str">
        <f t="shared" si="2088"/>
        <v/>
      </c>
      <c r="GL463" s="28" t="str">
        <f t="shared" si="2088"/>
        <v/>
      </c>
      <c r="GM463" s="28" t="str">
        <f t="shared" si="2088"/>
        <v/>
      </c>
      <c r="GN463" s="28" t="str">
        <f t="shared" si="2088"/>
        <v/>
      </c>
      <c r="GO463" s="28" t="str">
        <f t="shared" si="2088"/>
        <v/>
      </c>
      <c r="GP463" s="28" t="str">
        <f t="shared" si="2088"/>
        <v/>
      </c>
      <c r="GQ463" s="28" t="str">
        <f t="shared" si="2088"/>
        <v/>
      </c>
      <c r="GR463" s="28" t="str">
        <f t="shared" si="2088"/>
        <v/>
      </c>
      <c r="GS463" s="28" t="str">
        <f t="shared" si="2088"/>
        <v/>
      </c>
      <c r="GT463" s="28" t="str">
        <f t="shared" si="2088"/>
        <v/>
      </c>
      <c r="GU463" s="28" t="str">
        <f t="shared" si="2088"/>
        <v/>
      </c>
      <c r="GV463" s="28" t="str">
        <f t="shared" si="2088"/>
        <v/>
      </c>
      <c r="GW463" s="28" t="str">
        <f t="shared" si="2088"/>
        <v/>
      </c>
      <c r="GX463" s="28" t="str">
        <f t="shared" si="2088"/>
        <v/>
      </c>
      <c r="GY463" s="28" t="str">
        <f t="shared" si="2088"/>
        <v/>
      </c>
      <c r="GZ463" s="28" t="str">
        <f t="shared" si="2088"/>
        <v/>
      </c>
      <c r="HA463" s="28" t="str">
        <f t="shared" si="2088"/>
        <v/>
      </c>
      <c r="HB463" s="28" t="str">
        <f t="shared" si="2088"/>
        <v/>
      </c>
      <c r="HC463" s="28" t="str">
        <f t="shared" si="2088"/>
        <v/>
      </c>
      <c r="HD463" s="28" t="str">
        <f t="shared" si="2088"/>
        <v/>
      </c>
      <c r="HE463" s="28" t="str">
        <f t="shared" si="2088"/>
        <v/>
      </c>
      <c r="HF463" s="28" t="str">
        <f t="shared" si="2088"/>
        <v/>
      </c>
      <c r="HG463" s="28" t="str">
        <f t="shared" si="2088"/>
        <v/>
      </c>
      <c r="HH463" s="28" t="str">
        <f t="shared" si="2088"/>
        <v/>
      </c>
      <c r="HI463" s="28" t="str">
        <f t="shared" si="2088"/>
        <v/>
      </c>
      <c r="HJ463" s="28" t="str">
        <f t="shared" si="2088"/>
        <v/>
      </c>
      <c r="HK463" s="28" t="str">
        <f t="shared" si="2088"/>
        <v/>
      </c>
      <c r="HL463" s="28" t="str">
        <f t="shared" si="2088"/>
        <v/>
      </c>
      <c r="HM463" s="28" t="str">
        <f t="shared" si="2088"/>
        <v/>
      </c>
      <c r="HN463" s="28" t="str">
        <f t="shared" si="2088"/>
        <v/>
      </c>
      <c r="HO463" s="28" t="str">
        <f t="shared" si="2088"/>
        <v/>
      </c>
      <c r="HP463" s="28" t="str">
        <f t="shared" si="2088"/>
        <v/>
      </c>
      <c r="HQ463" s="28" t="str">
        <f t="shared" si="2088"/>
        <v/>
      </c>
      <c r="HR463" s="28" t="str">
        <f t="shared" si="2088"/>
        <v/>
      </c>
      <c r="HS463" s="28" t="str">
        <f t="shared" si="2088"/>
        <v/>
      </c>
      <c r="HT463" s="28" t="str">
        <f t="shared" si="2088"/>
        <v/>
      </c>
      <c r="HU463" s="28" t="str">
        <f t="shared" si="2088"/>
        <v/>
      </c>
      <c r="HV463" s="28" t="str">
        <f t="shared" si="2088"/>
        <v/>
      </c>
      <c r="HW463" s="28" t="str">
        <f t="shared" si="2088"/>
        <v/>
      </c>
      <c r="HX463" s="28" t="str">
        <f t="shared" si="2088"/>
        <v/>
      </c>
      <c r="HY463" s="28" t="str">
        <f t="shared" si="2088"/>
        <v/>
      </c>
      <c r="HZ463" s="28" t="str">
        <f t="shared" si="2088"/>
        <v/>
      </c>
      <c r="IA463" s="28" t="str">
        <f t="shared" si="2088"/>
        <v/>
      </c>
      <c r="IB463" s="28" t="str">
        <f t="shared" si="2088"/>
        <v/>
      </c>
      <c r="IC463" s="28" t="str">
        <f t="shared" si="2088"/>
        <v/>
      </c>
      <c r="ID463" s="28" t="str">
        <f t="shared" si="2088"/>
        <v/>
      </c>
      <c r="IE463" s="28" t="str">
        <f t="shared" si="2088"/>
        <v/>
      </c>
      <c r="IF463" s="28" t="str">
        <f t="shared" si="2088"/>
        <v/>
      </c>
      <c r="IG463" s="28" t="str">
        <f t="shared" si="2088"/>
        <v/>
      </c>
      <c r="IH463" s="28" t="str">
        <f t="shared" si="2088"/>
        <v/>
      </c>
      <c r="II463" s="28" t="str">
        <f t="shared" si="2088"/>
        <v/>
      </c>
      <c r="IJ463" s="28" t="str">
        <f t="shared" si="2088"/>
        <v/>
      </c>
      <c r="IK463" s="28" t="str">
        <f t="shared" si="2088"/>
        <v/>
      </c>
      <c r="IL463" s="28" t="str">
        <f t="shared" si="2088"/>
        <v/>
      </c>
      <c r="IM463" s="28" t="str">
        <f t="shared" si="2088"/>
        <v/>
      </c>
      <c r="IN463" s="28" t="str">
        <f t="shared" si="2088"/>
        <v/>
      </c>
      <c r="IO463" s="28" t="str">
        <f t="shared" si="2088"/>
        <v/>
      </c>
      <c r="IP463" s="28" t="str">
        <f t="shared" si="2088"/>
        <v/>
      </c>
      <c r="IQ463" s="28" t="str">
        <f t="shared" si="2088"/>
        <v/>
      </c>
      <c r="IR463" s="28" t="str">
        <f t="shared" si="2088"/>
        <v/>
      </c>
      <c r="IS463" s="28" t="str">
        <f t="shared" si="2088"/>
        <v/>
      </c>
      <c r="IT463" s="28" t="str">
        <f t="shared" si="2088"/>
        <v/>
      </c>
      <c r="IU463" s="28" t="str">
        <f t="shared" si="2088"/>
        <v/>
      </c>
      <c r="IV463" s="28" t="str">
        <f t="shared" ref="IV463:JC463" si="2089">IF($BJ463&lt;=IV$409,ROUND(_xlfn.IFS($BJ$406="u_inc",$BJ463/IV$409,$BJ$406="u_rand",IU124,$BJ$406="u_norm",IU179)*ROUNDDOWN(((IV$407-IV$408)/IV$406),0),0)*IV$406+IV$408,"")</f>
        <v/>
      </c>
      <c r="IW463" s="28" t="str">
        <f t="shared" si="2089"/>
        <v/>
      </c>
      <c r="IX463" s="28" t="str">
        <f t="shared" si="2089"/>
        <v/>
      </c>
      <c r="IY463" s="28" t="str">
        <f t="shared" si="2089"/>
        <v/>
      </c>
      <c r="IZ463" s="28" t="str">
        <f t="shared" si="2089"/>
        <v/>
      </c>
      <c r="JA463" s="28" t="str">
        <f t="shared" si="2089"/>
        <v/>
      </c>
      <c r="JB463" s="28" t="str">
        <f t="shared" si="2089"/>
        <v/>
      </c>
      <c r="JC463" s="28" t="str">
        <f t="shared" si="2089"/>
        <v/>
      </c>
    </row>
    <row r="464" spans="62:263" x14ac:dyDescent="0.45">
      <c r="BJ464">
        <v>48</v>
      </c>
      <c r="BL464" s="28" t="str">
        <f t="shared" ref="BL464:DW464" si="2090">IF($BJ464&lt;=BL$409,ROUND(_xlfn.IFS($BJ$406="u_inc",$BJ464/BL$409,$BJ$406="u_rand",BK125,$BJ$406="u_norm",BK180)*ROUNDDOWN(((BL$407-BL$408)/BL$406),0),0)*BL$406+BL$408,"")</f>
        <v/>
      </c>
      <c r="BM464" s="28" t="str">
        <f t="shared" si="2090"/>
        <v/>
      </c>
      <c r="BN464" s="28" t="str">
        <f t="shared" si="2090"/>
        <v/>
      </c>
      <c r="BO464" s="28" t="str">
        <f t="shared" si="2090"/>
        <v/>
      </c>
      <c r="BP464" s="28" t="str">
        <f t="shared" si="2090"/>
        <v/>
      </c>
      <c r="BQ464" s="28" t="str">
        <f t="shared" si="2090"/>
        <v/>
      </c>
      <c r="BR464" s="28" t="str">
        <f t="shared" si="2090"/>
        <v/>
      </c>
      <c r="BS464" s="28" t="str">
        <f t="shared" si="2090"/>
        <v/>
      </c>
      <c r="BT464" s="28" t="str">
        <f t="shared" si="2090"/>
        <v/>
      </c>
      <c r="BU464" s="28" t="str">
        <f t="shared" si="2090"/>
        <v/>
      </c>
      <c r="BV464" s="28" t="str">
        <f t="shared" si="2090"/>
        <v/>
      </c>
      <c r="BW464" s="28" t="str">
        <f t="shared" si="2090"/>
        <v/>
      </c>
      <c r="BX464" s="28" t="str">
        <f t="shared" si="2090"/>
        <v/>
      </c>
      <c r="BY464" s="28" t="str">
        <f t="shared" si="2090"/>
        <v/>
      </c>
      <c r="BZ464" s="28" t="str">
        <f t="shared" si="2090"/>
        <v/>
      </c>
      <c r="CA464" s="28" t="str">
        <f t="shared" si="2090"/>
        <v/>
      </c>
      <c r="CB464" s="28" t="str">
        <f t="shared" si="2090"/>
        <v/>
      </c>
      <c r="CC464" s="28" t="str">
        <f t="shared" si="2090"/>
        <v/>
      </c>
      <c r="CD464" s="28" t="str">
        <f t="shared" si="2090"/>
        <v/>
      </c>
      <c r="CE464" s="28" t="str">
        <f t="shared" si="2090"/>
        <v/>
      </c>
      <c r="CF464" s="28" t="str">
        <f t="shared" si="2090"/>
        <v/>
      </c>
      <c r="CG464" s="28" t="str">
        <f t="shared" si="2090"/>
        <v/>
      </c>
      <c r="CH464" s="28" t="str">
        <f t="shared" si="2090"/>
        <v/>
      </c>
      <c r="CI464" s="28" t="str">
        <f t="shared" si="2090"/>
        <v/>
      </c>
      <c r="CJ464" s="28" t="str">
        <f t="shared" si="2090"/>
        <v/>
      </c>
      <c r="CK464" s="28" t="str">
        <f t="shared" si="2090"/>
        <v/>
      </c>
      <c r="CL464" s="28" t="str">
        <f t="shared" si="2090"/>
        <v/>
      </c>
      <c r="CM464" s="28" t="str">
        <f t="shared" si="2090"/>
        <v/>
      </c>
      <c r="CN464" s="28" t="str">
        <f t="shared" si="2090"/>
        <v/>
      </c>
      <c r="CO464" s="28" t="str">
        <f t="shared" si="2090"/>
        <v/>
      </c>
      <c r="CP464" s="28" t="str">
        <f t="shared" si="2090"/>
        <v/>
      </c>
      <c r="CQ464" s="28" t="str">
        <f t="shared" si="2090"/>
        <v/>
      </c>
      <c r="CR464" s="28" t="str">
        <f t="shared" si="2090"/>
        <v/>
      </c>
      <c r="CS464" s="28" t="str">
        <f t="shared" si="2090"/>
        <v/>
      </c>
      <c r="CT464" s="28" t="str">
        <f t="shared" si="2090"/>
        <v/>
      </c>
      <c r="CU464" s="28" t="str">
        <f t="shared" si="2090"/>
        <v/>
      </c>
      <c r="CV464" s="28" t="str">
        <f t="shared" si="2090"/>
        <v/>
      </c>
      <c r="CW464" s="28" t="str">
        <f t="shared" si="2090"/>
        <v/>
      </c>
      <c r="CX464" s="28" t="str">
        <f t="shared" si="2090"/>
        <v/>
      </c>
      <c r="CY464" s="28" t="str">
        <f t="shared" si="2090"/>
        <v/>
      </c>
      <c r="CZ464" s="28" t="str">
        <f t="shared" si="2090"/>
        <v/>
      </c>
      <c r="DA464" s="28" t="str">
        <f t="shared" si="2090"/>
        <v/>
      </c>
      <c r="DB464" s="28" t="str">
        <f t="shared" si="2090"/>
        <v/>
      </c>
      <c r="DC464" s="28" t="str">
        <f t="shared" si="2090"/>
        <v/>
      </c>
      <c r="DD464" s="28" t="str">
        <f t="shared" si="2090"/>
        <v/>
      </c>
      <c r="DE464" s="28" t="str">
        <f t="shared" si="2090"/>
        <v/>
      </c>
      <c r="DF464" s="28" t="str">
        <f t="shared" si="2090"/>
        <v/>
      </c>
      <c r="DG464" s="28" t="str">
        <f t="shared" si="2090"/>
        <v/>
      </c>
      <c r="DH464" s="28" t="str">
        <f t="shared" si="2090"/>
        <v/>
      </c>
      <c r="DI464" s="28" t="str">
        <f t="shared" si="2090"/>
        <v/>
      </c>
      <c r="DJ464" s="28" t="str">
        <f t="shared" si="2090"/>
        <v/>
      </c>
      <c r="DK464" s="28" t="str">
        <f t="shared" si="2090"/>
        <v/>
      </c>
      <c r="DL464" s="28" t="str">
        <f t="shared" si="2090"/>
        <v/>
      </c>
      <c r="DM464" s="28" t="str">
        <f t="shared" si="2090"/>
        <v/>
      </c>
      <c r="DN464" s="28" t="str">
        <f t="shared" si="2090"/>
        <v/>
      </c>
      <c r="DO464" s="28" t="str">
        <f t="shared" si="2090"/>
        <v/>
      </c>
      <c r="DP464" s="28" t="str">
        <f t="shared" si="2090"/>
        <v/>
      </c>
      <c r="DQ464" s="28" t="str">
        <f t="shared" si="2090"/>
        <v/>
      </c>
      <c r="DR464" s="28" t="str">
        <f t="shared" si="2090"/>
        <v/>
      </c>
      <c r="DS464" s="28" t="str">
        <f t="shared" si="2090"/>
        <v/>
      </c>
      <c r="DT464" s="28" t="str">
        <f t="shared" si="2090"/>
        <v/>
      </c>
      <c r="DU464" s="28" t="str">
        <f t="shared" si="2090"/>
        <v/>
      </c>
      <c r="DV464" s="28" t="str">
        <f t="shared" si="2090"/>
        <v/>
      </c>
      <c r="DW464" s="28" t="str">
        <f t="shared" si="2090"/>
        <v/>
      </c>
      <c r="DX464" s="28" t="str">
        <f t="shared" ref="DX464:GI464" si="2091">IF($BJ464&lt;=DX$409,ROUND(_xlfn.IFS($BJ$406="u_inc",$BJ464/DX$409,$BJ$406="u_rand",DW125,$BJ$406="u_norm",DW180)*ROUNDDOWN(((DX$407-DX$408)/DX$406),0),0)*DX$406+DX$408,"")</f>
        <v/>
      </c>
      <c r="DY464" s="28" t="str">
        <f t="shared" si="2091"/>
        <v/>
      </c>
      <c r="DZ464" s="28" t="str">
        <f t="shared" si="2091"/>
        <v/>
      </c>
      <c r="EA464" s="28" t="str">
        <f t="shared" si="2091"/>
        <v/>
      </c>
      <c r="EB464" s="28" t="str">
        <f t="shared" si="2091"/>
        <v/>
      </c>
      <c r="EC464" s="28" t="str">
        <f t="shared" si="2091"/>
        <v/>
      </c>
      <c r="ED464" s="28" t="str">
        <f t="shared" si="2091"/>
        <v/>
      </c>
      <c r="EE464" s="28" t="str">
        <f t="shared" si="2091"/>
        <v/>
      </c>
      <c r="EF464" s="28" t="str">
        <f t="shared" si="2091"/>
        <v/>
      </c>
      <c r="EG464" s="28" t="str">
        <f t="shared" si="2091"/>
        <v/>
      </c>
      <c r="EH464" s="28" t="str">
        <f t="shared" si="2091"/>
        <v/>
      </c>
      <c r="EI464" s="28" t="str">
        <f t="shared" si="2091"/>
        <v/>
      </c>
      <c r="EJ464" s="28" t="str">
        <f t="shared" si="2091"/>
        <v/>
      </c>
      <c r="EK464" s="28" t="str">
        <f t="shared" si="2091"/>
        <v/>
      </c>
      <c r="EL464" s="28" t="str">
        <f t="shared" si="2091"/>
        <v/>
      </c>
      <c r="EM464" s="28" t="str">
        <f t="shared" si="2091"/>
        <v/>
      </c>
      <c r="EN464" s="28" t="str">
        <f t="shared" si="2091"/>
        <v/>
      </c>
      <c r="EO464" s="28" t="str">
        <f t="shared" si="2091"/>
        <v/>
      </c>
      <c r="EP464" s="28" t="str">
        <f t="shared" si="2091"/>
        <v/>
      </c>
      <c r="EQ464" s="28" t="str">
        <f t="shared" si="2091"/>
        <v/>
      </c>
      <c r="ER464" s="28" t="str">
        <f t="shared" si="2091"/>
        <v/>
      </c>
      <c r="ES464" s="28" t="str">
        <f t="shared" si="2091"/>
        <v/>
      </c>
      <c r="ET464" s="28" t="str">
        <f t="shared" si="2091"/>
        <v/>
      </c>
      <c r="EU464" s="28" t="str">
        <f t="shared" si="2091"/>
        <v/>
      </c>
      <c r="EV464" s="28" t="str">
        <f t="shared" si="2091"/>
        <v/>
      </c>
      <c r="EW464" s="28" t="str">
        <f t="shared" si="2091"/>
        <v/>
      </c>
      <c r="EX464" s="28" t="str">
        <f t="shared" si="2091"/>
        <v/>
      </c>
      <c r="EY464" s="28" t="str">
        <f t="shared" si="2091"/>
        <v/>
      </c>
      <c r="EZ464" s="28" t="str">
        <f t="shared" si="2091"/>
        <v/>
      </c>
      <c r="FA464" s="28" t="str">
        <f t="shared" si="2091"/>
        <v/>
      </c>
      <c r="FB464" s="28" t="str">
        <f t="shared" si="2091"/>
        <v/>
      </c>
      <c r="FC464" s="28" t="str">
        <f t="shared" si="2091"/>
        <v/>
      </c>
      <c r="FD464" s="28" t="str">
        <f t="shared" si="2091"/>
        <v/>
      </c>
      <c r="FE464" s="28" t="str">
        <f t="shared" si="2091"/>
        <v/>
      </c>
      <c r="FF464" s="28" t="str">
        <f t="shared" si="2091"/>
        <v/>
      </c>
      <c r="FG464" s="28" t="str">
        <f t="shared" si="2091"/>
        <v/>
      </c>
      <c r="FH464" s="28" t="str">
        <f t="shared" si="2091"/>
        <v/>
      </c>
      <c r="FI464" s="28" t="str">
        <f t="shared" si="2091"/>
        <v/>
      </c>
      <c r="FJ464" s="28" t="str">
        <f t="shared" si="2091"/>
        <v/>
      </c>
      <c r="FK464" s="28" t="str">
        <f t="shared" si="2091"/>
        <v/>
      </c>
      <c r="FL464" s="28" t="str">
        <f t="shared" si="2091"/>
        <v/>
      </c>
      <c r="FM464" s="28" t="str">
        <f t="shared" si="2091"/>
        <v/>
      </c>
      <c r="FN464" s="28" t="str">
        <f t="shared" si="2091"/>
        <v/>
      </c>
      <c r="FO464" s="28" t="str">
        <f t="shared" si="2091"/>
        <v/>
      </c>
      <c r="FP464" s="28" t="str">
        <f t="shared" si="2091"/>
        <v/>
      </c>
      <c r="FQ464" s="28" t="str">
        <f t="shared" si="2091"/>
        <v/>
      </c>
      <c r="FR464" s="28" t="str">
        <f t="shared" si="2091"/>
        <v/>
      </c>
      <c r="FS464" s="28" t="str">
        <f t="shared" si="2091"/>
        <v/>
      </c>
      <c r="FT464" s="28" t="str">
        <f t="shared" si="2091"/>
        <v/>
      </c>
      <c r="FU464" s="28" t="str">
        <f t="shared" si="2091"/>
        <v/>
      </c>
      <c r="FV464" s="28" t="str">
        <f t="shared" si="2091"/>
        <v/>
      </c>
      <c r="FW464" s="28" t="str">
        <f t="shared" si="2091"/>
        <v/>
      </c>
      <c r="FX464" s="28" t="str">
        <f t="shared" si="2091"/>
        <v/>
      </c>
      <c r="FY464" s="28" t="str">
        <f t="shared" si="2091"/>
        <v/>
      </c>
      <c r="FZ464" s="28" t="str">
        <f t="shared" si="2091"/>
        <v/>
      </c>
      <c r="GA464" s="28" t="str">
        <f t="shared" si="2091"/>
        <v/>
      </c>
      <c r="GB464" s="28" t="str">
        <f t="shared" si="2091"/>
        <v/>
      </c>
      <c r="GC464" s="28" t="str">
        <f t="shared" si="2091"/>
        <v/>
      </c>
      <c r="GD464" s="28" t="str">
        <f t="shared" si="2091"/>
        <v/>
      </c>
      <c r="GE464" s="28" t="str">
        <f t="shared" si="2091"/>
        <v/>
      </c>
      <c r="GF464" s="28" t="str">
        <f t="shared" si="2091"/>
        <v/>
      </c>
      <c r="GG464" s="28" t="str">
        <f t="shared" si="2091"/>
        <v/>
      </c>
      <c r="GH464" s="28" t="str">
        <f t="shared" si="2091"/>
        <v/>
      </c>
      <c r="GI464" s="28" t="str">
        <f t="shared" si="2091"/>
        <v/>
      </c>
      <c r="GJ464" s="28" t="str">
        <f t="shared" ref="GJ464:IU464" si="2092">IF($BJ464&lt;=GJ$409,ROUND(_xlfn.IFS($BJ$406="u_inc",$BJ464/GJ$409,$BJ$406="u_rand",GI125,$BJ$406="u_norm",GI180)*ROUNDDOWN(((GJ$407-GJ$408)/GJ$406),0),0)*GJ$406+GJ$408,"")</f>
        <v/>
      </c>
      <c r="GK464" s="28" t="str">
        <f t="shared" si="2092"/>
        <v/>
      </c>
      <c r="GL464" s="28" t="str">
        <f t="shared" si="2092"/>
        <v/>
      </c>
      <c r="GM464" s="28" t="str">
        <f t="shared" si="2092"/>
        <v/>
      </c>
      <c r="GN464" s="28" t="str">
        <f t="shared" si="2092"/>
        <v/>
      </c>
      <c r="GO464" s="28" t="str">
        <f t="shared" si="2092"/>
        <v/>
      </c>
      <c r="GP464" s="28" t="str">
        <f t="shared" si="2092"/>
        <v/>
      </c>
      <c r="GQ464" s="28" t="str">
        <f t="shared" si="2092"/>
        <v/>
      </c>
      <c r="GR464" s="28" t="str">
        <f t="shared" si="2092"/>
        <v/>
      </c>
      <c r="GS464" s="28" t="str">
        <f t="shared" si="2092"/>
        <v/>
      </c>
      <c r="GT464" s="28" t="str">
        <f t="shared" si="2092"/>
        <v/>
      </c>
      <c r="GU464" s="28" t="str">
        <f t="shared" si="2092"/>
        <v/>
      </c>
      <c r="GV464" s="28" t="str">
        <f t="shared" si="2092"/>
        <v/>
      </c>
      <c r="GW464" s="28" t="str">
        <f t="shared" si="2092"/>
        <v/>
      </c>
      <c r="GX464" s="28" t="str">
        <f t="shared" si="2092"/>
        <v/>
      </c>
      <c r="GY464" s="28" t="str">
        <f t="shared" si="2092"/>
        <v/>
      </c>
      <c r="GZ464" s="28" t="str">
        <f t="shared" si="2092"/>
        <v/>
      </c>
      <c r="HA464" s="28" t="str">
        <f t="shared" si="2092"/>
        <v/>
      </c>
      <c r="HB464" s="28" t="str">
        <f t="shared" si="2092"/>
        <v/>
      </c>
      <c r="HC464" s="28" t="str">
        <f t="shared" si="2092"/>
        <v/>
      </c>
      <c r="HD464" s="28" t="str">
        <f t="shared" si="2092"/>
        <v/>
      </c>
      <c r="HE464" s="28" t="str">
        <f t="shared" si="2092"/>
        <v/>
      </c>
      <c r="HF464" s="28" t="str">
        <f t="shared" si="2092"/>
        <v/>
      </c>
      <c r="HG464" s="28" t="str">
        <f t="shared" si="2092"/>
        <v/>
      </c>
      <c r="HH464" s="28" t="str">
        <f t="shared" si="2092"/>
        <v/>
      </c>
      <c r="HI464" s="28" t="str">
        <f t="shared" si="2092"/>
        <v/>
      </c>
      <c r="HJ464" s="28" t="str">
        <f t="shared" si="2092"/>
        <v/>
      </c>
      <c r="HK464" s="28" t="str">
        <f t="shared" si="2092"/>
        <v/>
      </c>
      <c r="HL464" s="28" t="str">
        <f t="shared" si="2092"/>
        <v/>
      </c>
      <c r="HM464" s="28" t="str">
        <f t="shared" si="2092"/>
        <v/>
      </c>
      <c r="HN464" s="28" t="str">
        <f t="shared" si="2092"/>
        <v/>
      </c>
      <c r="HO464" s="28" t="str">
        <f t="shared" si="2092"/>
        <v/>
      </c>
      <c r="HP464" s="28" t="str">
        <f t="shared" si="2092"/>
        <v/>
      </c>
      <c r="HQ464" s="28" t="str">
        <f t="shared" si="2092"/>
        <v/>
      </c>
      <c r="HR464" s="28" t="str">
        <f t="shared" si="2092"/>
        <v/>
      </c>
      <c r="HS464" s="28" t="str">
        <f t="shared" si="2092"/>
        <v/>
      </c>
      <c r="HT464" s="28" t="str">
        <f t="shared" si="2092"/>
        <v/>
      </c>
      <c r="HU464" s="28" t="str">
        <f t="shared" si="2092"/>
        <v/>
      </c>
      <c r="HV464" s="28" t="str">
        <f t="shared" si="2092"/>
        <v/>
      </c>
      <c r="HW464" s="28" t="str">
        <f t="shared" si="2092"/>
        <v/>
      </c>
      <c r="HX464" s="28" t="str">
        <f t="shared" si="2092"/>
        <v/>
      </c>
      <c r="HY464" s="28" t="str">
        <f t="shared" si="2092"/>
        <v/>
      </c>
      <c r="HZ464" s="28" t="str">
        <f t="shared" si="2092"/>
        <v/>
      </c>
      <c r="IA464" s="28" t="str">
        <f t="shared" si="2092"/>
        <v/>
      </c>
      <c r="IB464" s="28" t="str">
        <f t="shared" si="2092"/>
        <v/>
      </c>
      <c r="IC464" s="28" t="str">
        <f t="shared" si="2092"/>
        <v/>
      </c>
      <c r="ID464" s="28" t="str">
        <f t="shared" si="2092"/>
        <v/>
      </c>
      <c r="IE464" s="28" t="str">
        <f t="shared" si="2092"/>
        <v/>
      </c>
      <c r="IF464" s="28" t="str">
        <f t="shared" si="2092"/>
        <v/>
      </c>
      <c r="IG464" s="28" t="str">
        <f t="shared" si="2092"/>
        <v/>
      </c>
      <c r="IH464" s="28" t="str">
        <f t="shared" si="2092"/>
        <v/>
      </c>
      <c r="II464" s="28" t="str">
        <f t="shared" si="2092"/>
        <v/>
      </c>
      <c r="IJ464" s="28" t="str">
        <f t="shared" si="2092"/>
        <v/>
      </c>
      <c r="IK464" s="28" t="str">
        <f t="shared" si="2092"/>
        <v/>
      </c>
      <c r="IL464" s="28" t="str">
        <f t="shared" si="2092"/>
        <v/>
      </c>
      <c r="IM464" s="28" t="str">
        <f t="shared" si="2092"/>
        <v/>
      </c>
      <c r="IN464" s="28" t="str">
        <f t="shared" si="2092"/>
        <v/>
      </c>
      <c r="IO464" s="28" t="str">
        <f t="shared" si="2092"/>
        <v/>
      </c>
      <c r="IP464" s="28" t="str">
        <f t="shared" si="2092"/>
        <v/>
      </c>
      <c r="IQ464" s="28" t="str">
        <f t="shared" si="2092"/>
        <v/>
      </c>
      <c r="IR464" s="28" t="str">
        <f t="shared" si="2092"/>
        <v/>
      </c>
      <c r="IS464" s="28" t="str">
        <f t="shared" si="2092"/>
        <v/>
      </c>
      <c r="IT464" s="28" t="str">
        <f t="shared" si="2092"/>
        <v/>
      </c>
      <c r="IU464" s="28" t="str">
        <f t="shared" si="2092"/>
        <v/>
      </c>
      <c r="IV464" s="28" t="str">
        <f t="shared" ref="IV464:JC464" si="2093">IF($BJ464&lt;=IV$409,ROUND(_xlfn.IFS($BJ$406="u_inc",$BJ464/IV$409,$BJ$406="u_rand",IU125,$BJ$406="u_norm",IU180)*ROUNDDOWN(((IV$407-IV$408)/IV$406),0),0)*IV$406+IV$408,"")</f>
        <v/>
      </c>
      <c r="IW464" s="28" t="str">
        <f t="shared" si="2093"/>
        <v/>
      </c>
      <c r="IX464" s="28" t="str">
        <f t="shared" si="2093"/>
        <v/>
      </c>
      <c r="IY464" s="28" t="str">
        <f t="shared" si="2093"/>
        <v/>
      </c>
      <c r="IZ464" s="28" t="str">
        <f t="shared" si="2093"/>
        <v/>
      </c>
      <c r="JA464" s="28" t="str">
        <f t="shared" si="2093"/>
        <v/>
      </c>
      <c r="JB464" s="28" t="str">
        <f t="shared" si="2093"/>
        <v/>
      </c>
      <c r="JC464" s="28" t="str">
        <f t="shared" si="2093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2094">IF($BJ465&lt;=BL$409,ROUND(_xlfn.IFS($BJ$406="u_inc",$BJ465/BL$409,$BJ$406="u_rand",BK126,$BJ$406="u_norm",BK181)*ROUNDDOWN(((BL$407-BL$408)/BL$406),0),0)*BL$406+BL$408,"")</f>
        <v/>
      </c>
      <c r="BM465" s="28" t="str">
        <f t="shared" si="2094"/>
        <v/>
      </c>
      <c r="BN465" s="28" t="str">
        <f t="shared" si="2094"/>
        <v/>
      </c>
      <c r="BO465" s="28" t="str">
        <f t="shared" si="2094"/>
        <v/>
      </c>
      <c r="BP465" s="28" t="str">
        <f t="shared" si="2094"/>
        <v/>
      </c>
      <c r="BQ465" s="28" t="str">
        <f t="shared" si="2094"/>
        <v/>
      </c>
      <c r="BR465" s="28" t="str">
        <f t="shared" si="2094"/>
        <v/>
      </c>
      <c r="BS465" s="28" t="str">
        <f t="shared" si="2094"/>
        <v/>
      </c>
      <c r="BT465" s="28" t="str">
        <f t="shared" si="2094"/>
        <v/>
      </c>
      <c r="BU465" s="28" t="str">
        <f t="shared" si="2094"/>
        <v/>
      </c>
      <c r="BV465" s="28" t="str">
        <f t="shared" si="2094"/>
        <v/>
      </c>
      <c r="BW465" s="28" t="str">
        <f t="shared" si="2094"/>
        <v/>
      </c>
      <c r="BX465" s="28" t="str">
        <f t="shared" si="2094"/>
        <v/>
      </c>
      <c r="BY465" s="28" t="str">
        <f t="shared" si="2094"/>
        <v/>
      </c>
      <c r="BZ465" s="28" t="str">
        <f t="shared" si="2094"/>
        <v/>
      </c>
      <c r="CA465" s="28" t="str">
        <f t="shared" si="2094"/>
        <v/>
      </c>
      <c r="CB465" s="28" t="str">
        <f t="shared" si="2094"/>
        <v/>
      </c>
      <c r="CC465" s="28" t="str">
        <f t="shared" si="2094"/>
        <v/>
      </c>
      <c r="CD465" s="28" t="str">
        <f t="shared" si="2094"/>
        <v/>
      </c>
      <c r="CE465" s="28" t="str">
        <f t="shared" si="2094"/>
        <v/>
      </c>
      <c r="CF465" s="28" t="str">
        <f t="shared" si="2094"/>
        <v/>
      </c>
      <c r="CG465" s="28" t="str">
        <f t="shared" si="2094"/>
        <v/>
      </c>
      <c r="CH465" s="28" t="str">
        <f t="shared" si="2094"/>
        <v/>
      </c>
      <c r="CI465" s="28" t="str">
        <f t="shared" si="2094"/>
        <v/>
      </c>
      <c r="CJ465" s="28" t="str">
        <f t="shared" si="2094"/>
        <v/>
      </c>
      <c r="CK465" s="28" t="str">
        <f t="shared" si="2094"/>
        <v/>
      </c>
      <c r="CL465" s="28" t="str">
        <f t="shared" si="2094"/>
        <v/>
      </c>
      <c r="CM465" s="28" t="str">
        <f t="shared" si="2094"/>
        <v/>
      </c>
      <c r="CN465" s="28" t="str">
        <f t="shared" si="2094"/>
        <v/>
      </c>
      <c r="CO465" s="28" t="str">
        <f t="shared" si="2094"/>
        <v/>
      </c>
      <c r="CP465" s="28" t="str">
        <f t="shared" si="2094"/>
        <v/>
      </c>
      <c r="CQ465" s="28" t="str">
        <f t="shared" si="2094"/>
        <v/>
      </c>
      <c r="CR465" s="28" t="str">
        <f t="shared" si="2094"/>
        <v/>
      </c>
      <c r="CS465" s="28" t="str">
        <f t="shared" si="2094"/>
        <v/>
      </c>
      <c r="CT465" s="28" t="str">
        <f t="shared" si="2094"/>
        <v/>
      </c>
      <c r="CU465" s="28" t="str">
        <f t="shared" si="2094"/>
        <v/>
      </c>
      <c r="CV465" s="28" t="str">
        <f t="shared" si="2094"/>
        <v/>
      </c>
      <c r="CW465" s="28" t="str">
        <f t="shared" si="2094"/>
        <v/>
      </c>
      <c r="CX465" s="28" t="str">
        <f t="shared" si="2094"/>
        <v/>
      </c>
      <c r="CY465" s="28" t="str">
        <f t="shared" si="2094"/>
        <v/>
      </c>
      <c r="CZ465" s="28" t="str">
        <f t="shared" si="2094"/>
        <v/>
      </c>
      <c r="DA465" s="28" t="str">
        <f t="shared" si="2094"/>
        <v/>
      </c>
      <c r="DB465" s="28" t="str">
        <f t="shared" si="2094"/>
        <v/>
      </c>
      <c r="DC465" s="28" t="str">
        <f t="shared" si="2094"/>
        <v/>
      </c>
      <c r="DD465" s="28" t="str">
        <f t="shared" si="2094"/>
        <v/>
      </c>
      <c r="DE465" s="28" t="str">
        <f t="shared" si="2094"/>
        <v/>
      </c>
      <c r="DF465" s="28" t="str">
        <f t="shared" si="2094"/>
        <v/>
      </c>
      <c r="DG465" s="28" t="str">
        <f t="shared" si="2094"/>
        <v/>
      </c>
      <c r="DH465" s="28" t="str">
        <f t="shared" si="2094"/>
        <v/>
      </c>
      <c r="DI465" s="28" t="str">
        <f t="shared" si="2094"/>
        <v/>
      </c>
      <c r="DJ465" s="28" t="str">
        <f t="shared" si="2094"/>
        <v/>
      </c>
      <c r="DK465" s="28" t="str">
        <f t="shared" si="2094"/>
        <v/>
      </c>
      <c r="DL465" s="28" t="str">
        <f t="shared" si="2094"/>
        <v/>
      </c>
      <c r="DM465" s="28" t="str">
        <f t="shared" si="2094"/>
        <v/>
      </c>
      <c r="DN465" s="28" t="str">
        <f t="shared" si="2094"/>
        <v/>
      </c>
      <c r="DO465" s="28" t="str">
        <f t="shared" si="2094"/>
        <v/>
      </c>
      <c r="DP465" s="28" t="str">
        <f t="shared" si="2094"/>
        <v/>
      </c>
      <c r="DQ465" s="28" t="str">
        <f t="shared" si="2094"/>
        <v/>
      </c>
      <c r="DR465" s="28" t="str">
        <f t="shared" si="2094"/>
        <v/>
      </c>
      <c r="DS465" s="28" t="str">
        <f t="shared" si="2094"/>
        <v/>
      </c>
      <c r="DT465" s="28" t="str">
        <f t="shared" si="2094"/>
        <v/>
      </c>
      <c r="DU465" s="28" t="str">
        <f t="shared" si="2094"/>
        <v/>
      </c>
      <c r="DV465" s="28" t="str">
        <f t="shared" si="2094"/>
        <v/>
      </c>
      <c r="DW465" s="28" t="str">
        <f t="shared" si="2094"/>
        <v/>
      </c>
      <c r="DX465" s="28" t="str">
        <f t="shared" ref="DX465:GI465" si="2095">IF($BJ465&lt;=DX$409,ROUND(_xlfn.IFS($BJ$406="u_inc",$BJ465/DX$409,$BJ$406="u_rand",DW126,$BJ$406="u_norm",DW181)*ROUNDDOWN(((DX$407-DX$408)/DX$406),0),0)*DX$406+DX$408,"")</f>
        <v/>
      </c>
      <c r="DY465" s="28" t="str">
        <f t="shared" si="2095"/>
        <v/>
      </c>
      <c r="DZ465" s="28" t="str">
        <f t="shared" si="2095"/>
        <v/>
      </c>
      <c r="EA465" s="28" t="str">
        <f t="shared" si="2095"/>
        <v/>
      </c>
      <c r="EB465" s="28" t="str">
        <f t="shared" si="2095"/>
        <v/>
      </c>
      <c r="EC465" s="28" t="str">
        <f t="shared" si="2095"/>
        <v/>
      </c>
      <c r="ED465" s="28" t="str">
        <f t="shared" si="2095"/>
        <v/>
      </c>
      <c r="EE465" s="28" t="str">
        <f t="shared" si="2095"/>
        <v/>
      </c>
      <c r="EF465" s="28" t="str">
        <f t="shared" si="2095"/>
        <v/>
      </c>
      <c r="EG465" s="28" t="str">
        <f t="shared" si="2095"/>
        <v/>
      </c>
      <c r="EH465" s="28" t="str">
        <f t="shared" si="2095"/>
        <v/>
      </c>
      <c r="EI465" s="28" t="str">
        <f t="shared" si="2095"/>
        <v/>
      </c>
      <c r="EJ465" s="28" t="str">
        <f t="shared" si="2095"/>
        <v/>
      </c>
      <c r="EK465" s="28" t="str">
        <f t="shared" si="2095"/>
        <v/>
      </c>
      <c r="EL465" s="28" t="str">
        <f t="shared" si="2095"/>
        <v/>
      </c>
      <c r="EM465" s="28" t="str">
        <f t="shared" si="2095"/>
        <v/>
      </c>
      <c r="EN465" s="28" t="str">
        <f t="shared" si="2095"/>
        <v/>
      </c>
      <c r="EO465" s="28" t="str">
        <f t="shared" si="2095"/>
        <v/>
      </c>
      <c r="EP465" s="28" t="str">
        <f t="shared" si="2095"/>
        <v/>
      </c>
      <c r="EQ465" s="28" t="str">
        <f t="shared" si="2095"/>
        <v/>
      </c>
      <c r="ER465" s="28" t="str">
        <f t="shared" si="2095"/>
        <v/>
      </c>
      <c r="ES465" s="28" t="str">
        <f t="shared" si="2095"/>
        <v/>
      </c>
      <c r="ET465" s="28" t="str">
        <f t="shared" si="2095"/>
        <v/>
      </c>
      <c r="EU465" s="28" t="str">
        <f t="shared" si="2095"/>
        <v/>
      </c>
      <c r="EV465" s="28" t="str">
        <f t="shared" si="2095"/>
        <v/>
      </c>
      <c r="EW465" s="28" t="str">
        <f t="shared" si="2095"/>
        <v/>
      </c>
      <c r="EX465" s="28" t="str">
        <f t="shared" si="2095"/>
        <v/>
      </c>
      <c r="EY465" s="28" t="str">
        <f t="shared" si="2095"/>
        <v/>
      </c>
      <c r="EZ465" s="28" t="str">
        <f t="shared" si="2095"/>
        <v/>
      </c>
      <c r="FA465" s="28" t="str">
        <f t="shared" si="2095"/>
        <v/>
      </c>
      <c r="FB465" s="28" t="str">
        <f t="shared" si="2095"/>
        <v/>
      </c>
      <c r="FC465" s="28" t="str">
        <f t="shared" si="2095"/>
        <v/>
      </c>
      <c r="FD465" s="28" t="str">
        <f t="shared" si="2095"/>
        <v/>
      </c>
      <c r="FE465" s="28" t="str">
        <f t="shared" si="2095"/>
        <v/>
      </c>
      <c r="FF465" s="28" t="str">
        <f t="shared" si="2095"/>
        <v/>
      </c>
      <c r="FG465" s="28" t="str">
        <f t="shared" si="2095"/>
        <v/>
      </c>
      <c r="FH465" s="28" t="str">
        <f t="shared" si="2095"/>
        <v/>
      </c>
      <c r="FI465" s="28" t="str">
        <f t="shared" si="2095"/>
        <v/>
      </c>
      <c r="FJ465" s="28" t="str">
        <f t="shared" si="2095"/>
        <v/>
      </c>
      <c r="FK465" s="28" t="str">
        <f t="shared" si="2095"/>
        <v/>
      </c>
      <c r="FL465" s="28" t="str">
        <f t="shared" si="2095"/>
        <v/>
      </c>
      <c r="FM465" s="28" t="str">
        <f t="shared" si="2095"/>
        <v/>
      </c>
      <c r="FN465" s="28" t="str">
        <f t="shared" si="2095"/>
        <v/>
      </c>
      <c r="FO465" s="28" t="str">
        <f t="shared" si="2095"/>
        <v/>
      </c>
      <c r="FP465" s="28" t="str">
        <f t="shared" si="2095"/>
        <v/>
      </c>
      <c r="FQ465" s="28" t="str">
        <f t="shared" si="2095"/>
        <v/>
      </c>
      <c r="FR465" s="28" t="str">
        <f t="shared" si="2095"/>
        <v/>
      </c>
      <c r="FS465" s="28" t="str">
        <f t="shared" si="2095"/>
        <v/>
      </c>
      <c r="FT465" s="28" t="str">
        <f t="shared" si="2095"/>
        <v/>
      </c>
      <c r="FU465" s="28" t="str">
        <f t="shared" si="2095"/>
        <v/>
      </c>
      <c r="FV465" s="28" t="str">
        <f t="shared" si="2095"/>
        <v/>
      </c>
      <c r="FW465" s="28" t="str">
        <f t="shared" si="2095"/>
        <v/>
      </c>
      <c r="FX465" s="28" t="str">
        <f t="shared" si="2095"/>
        <v/>
      </c>
      <c r="FY465" s="28" t="str">
        <f t="shared" si="2095"/>
        <v/>
      </c>
      <c r="FZ465" s="28" t="str">
        <f t="shared" si="2095"/>
        <v/>
      </c>
      <c r="GA465" s="28" t="str">
        <f t="shared" si="2095"/>
        <v/>
      </c>
      <c r="GB465" s="28" t="str">
        <f t="shared" si="2095"/>
        <v/>
      </c>
      <c r="GC465" s="28" t="str">
        <f t="shared" si="2095"/>
        <v/>
      </c>
      <c r="GD465" s="28" t="str">
        <f t="shared" si="2095"/>
        <v/>
      </c>
      <c r="GE465" s="28" t="str">
        <f t="shared" si="2095"/>
        <v/>
      </c>
      <c r="GF465" s="28" t="str">
        <f t="shared" si="2095"/>
        <v/>
      </c>
      <c r="GG465" s="28" t="str">
        <f t="shared" si="2095"/>
        <v/>
      </c>
      <c r="GH465" s="28" t="str">
        <f t="shared" si="2095"/>
        <v/>
      </c>
      <c r="GI465" s="28" t="str">
        <f t="shared" si="2095"/>
        <v/>
      </c>
      <c r="GJ465" s="28" t="str">
        <f t="shared" ref="GJ465:IU465" si="2096">IF($BJ465&lt;=GJ$409,ROUND(_xlfn.IFS($BJ$406="u_inc",$BJ465/GJ$409,$BJ$406="u_rand",GI126,$BJ$406="u_norm",GI181)*ROUNDDOWN(((GJ$407-GJ$408)/GJ$406),0),0)*GJ$406+GJ$408,"")</f>
        <v/>
      </c>
      <c r="GK465" s="28" t="str">
        <f t="shared" si="2096"/>
        <v/>
      </c>
      <c r="GL465" s="28" t="str">
        <f t="shared" si="2096"/>
        <v/>
      </c>
      <c r="GM465" s="28" t="str">
        <f t="shared" si="2096"/>
        <v/>
      </c>
      <c r="GN465" s="28" t="str">
        <f t="shared" si="2096"/>
        <v/>
      </c>
      <c r="GO465" s="28" t="str">
        <f t="shared" si="2096"/>
        <v/>
      </c>
      <c r="GP465" s="28" t="str">
        <f t="shared" si="2096"/>
        <v/>
      </c>
      <c r="GQ465" s="28" t="str">
        <f t="shared" si="2096"/>
        <v/>
      </c>
      <c r="GR465" s="28" t="str">
        <f t="shared" si="2096"/>
        <v/>
      </c>
      <c r="GS465" s="28" t="str">
        <f t="shared" si="2096"/>
        <v/>
      </c>
      <c r="GT465" s="28" t="str">
        <f t="shared" si="2096"/>
        <v/>
      </c>
      <c r="GU465" s="28" t="str">
        <f t="shared" si="2096"/>
        <v/>
      </c>
      <c r="GV465" s="28" t="str">
        <f t="shared" si="2096"/>
        <v/>
      </c>
      <c r="GW465" s="28" t="str">
        <f t="shared" si="2096"/>
        <v/>
      </c>
      <c r="GX465" s="28" t="str">
        <f t="shared" si="2096"/>
        <v/>
      </c>
      <c r="GY465" s="28" t="str">
        <f t="shared" si="2096"/>
        <v/>
      </c>
      <c r="GZ465" s="28" t="str">
        <f t="shared" si="2096"/>
        <v/>
      </c>
      <c r="HA465" s="28" t="str">
        <f t="shared" si="2096"/>
        <v/>
      </c>
      <c r="HB465" s="28" t="str">
        <f t="shared" si="2096"/>
        <v/>
      </c>
      <c r="HC465" s="28" t="str">
        <f t="shared" si="2096"/>
        <v/>
      </c>
      <c r="HD465" s="28" t="str">
        <f t="shared" si="2096"/>
        <v/>
      </c>
      <c r="HE465" s="28" t="str">
        <f t="shared" si="2096"/>
        <v/>
      </c>
      <c r="HF465" s="28" t="str">
        <f t="shared" si="2096"/>
        <v/>
      </c>
      <c r="HG465" s="28" t="str">
        <f t="shared" si="2096"/>
        <v/>
      </c>
      <c r="HH465" s="28" t="str">
        <f t="shared" si="2096"/>
        <v/>
      </c>
      <c r="HI465" s="28" t="str">
        <f t="shared" si="2096"/>
        <v/>
      </c>
      <c r="HJ465" s="28" t="str">
        <f t="shared" si="2096"/>
        <v/>
      </c>
      <c r="HK465" s="28" t="str">
        <f t="shared" si="2096"/>
        <v/>
      </c>
      <c r="HL465" s="28" t="str">
        <f t="shared" si="2096"/>
        <v/>
      </c>
      <c r="HM465" s="28" t="str">
        <f t="shared" si="2096"/>
        <v/>
      </c>
      <c r="HN465" s="28" t="str">
        <f t="shared" si="2096"/>
        <v/>
      </c>
      <c r="HO465" s="28" t="str">
        <f t="shared" si="2096"/>
        <v/>
      </c>
      <c r="HP465" s="28" t="str">
        <f t="shared" si="2096"/>
        <v/>
      </c>
      <c r="HQ465" s="28" t="str">
        <f t="shared" si="2096"/>
        <v/>
      </c>
      <c r="HR465" s="28" t="str">
        <f t="shared" si="2096"/>
        <v/>
      </c>
      <c r="HS465" s="28" t="str">
        <f t="shared" si="2096"/>
        <v/>
      </c>
      <c r="HT465" s="28" t="str">
        <f t="shared" si="2096"/>
        <v/>
      </c>
      <c r="HU465" s="28" t="str">
        <f t="shared" si="2096"/>
        <v/>
      </c>
      <c r="HV465" s="28" t="str">
        <f t="shared" si="2096"/>
        <v/>
      </c>
      <c r="HW465" s="28" t="str">
        <f t="shared" si="2096"/>
        <v/>
      </c>
      <c r="HX465" s="28" t="str">
        <f t="shared" si="2096"/>
        <v/>
      </c>
      <c r="HY465" s="28" t="str">
        <f t="shared" si="2096"/>
        <v/>
      </c>
      <c r="HZ465" s="28" t="str">
        <f t="shared" si="2096"/>
        <v/>
      </c>
      <c r="IA465" s="28" t="str">
        <f t="shared" si="2096"/>
        <v/>
      </c>
      <c r="IB465" s="28" t="str">
        <f t="shared" si="2096"/>
        <v/>
      </c>
      <c r="IC465" s="28" t="str">
        <f t="shared" si="2096"/>
        <v/>
      </c>
      <c r="ID465" s="28" t="str">
        <f t="shared" si="2096"/>
        <v/>
      </c>
      <c r="IE465" s="28" t="str">
        <f t="shared" si="2096"/>
        <v/>
      </c>
      <c r="IF465" s="28" t="str">
        <f t="shared" si="2096"/>
        <v/>
      </c>
      <c r="IG465" s="28" t="str">
        <f t="shared" si="2096"/>
        <v/>
      </c>
      <c r="IH465" s="28" t="str">
        <f t="shared" si="2096"/>
        <v/>
      </c>
      <c r="II465" s="28" t="str">
        <f t="shared" si="2096"/>
        <v/>
      </c>
      <c r="IJ465" s="28" t="str">
        <f t="shared" si="2096"/>
        <v/>
      </c>
      <c r="IK465" s="28" t="str">
        <f t="shared" si="2096"/>
        <v/>
      </c>
      <c r="IL465" s="28" t="str">
        <f t="shared" si="2096"/>
        <v/>
      </c>
      <c r="IM465" s="28" t="str">
        <f t="shared" si="2096"/>
        <v/>
      </c>
      <c r="IN465" s="28" t="str">
        <f t="shared" si="2096"/>
        <v/>
      </c>
      <c r="IO465" s="28" t="str">
        <f t="shared" si="2096"/>
        <v/>
      </c>
      <c r="IP465" s="28" t="str">
        <f t="shared" si="2096"/>
        <v/>
      </c>
      <c r="IQ465" s="28" t="str">
        <f t="shared" si="2096"/>
        <v/>
      </c>
      <c r="IR465" s="28" t="str">
        <f t="shared" si="2096"/>
        <v/>
      </c>
      <c r="IS465" s="28" t="str">
        <f t="shared" si="2096"/>
        <v/>
      </c>
      <c r="IT465" s="28" t="str">
        <f t="shared" si="2096"/>
        <v/>
      </c>
      <c r="IU465" s="28" t="str">
        <f t="shared" si="2096"/>
        <v/>
      </c>
      <c r="IV465" s="28" t="str">
        <f t="shared" ref="IV465:JC465" si="2097">IF($BJ465&lt;=IV$409,ROUND(_xlfn.IFS($BJ$406="u_inc",$BJ465/IV$409,$BJ$406="u_rand",IU126,$BJ$406="u_norm",IU181)*ROUNDDOWN(((IV$407-IV$408)/IV$406),0),0)*IV$406+IV$408,"")</f>
        <v/>
      </c>
      <c r="IW465" s="28" t="str">
        <f t="shared" si="2097"/>
        <v/>
      </c>
      <c r="IX465" s="28" t="str">
        <f t="shared" si="2097"/>
        <v/>
      </c>
      <c r="IY465" s="28" t="str">
        <f t="shared" si="2097"/>
        <v/>
      </c>
      <c r="IZ465" s="28" t="str">
        <f t="shared" si="2097"/>
        <v/>
      </c>
      <c r="JA465" s="28" t="str">
        <f t="shared" si="2097"/>
        <v/>
      </c>
      <c r="JB465" s="28" t="str">
        <f t="shared" si="2097"/>
        <v/>
      </c>
      <c r="JC465" s="28" t="str">
        <f t="shared" si="2097"/>
        <v/>
      </c>
    </row>
    <row r="466" spans="55:263" x14ac:dyDescent="0.45">
      <c r="BJ466">
        <v>50</v>
      </c>
      <c r="BL466" s="28" t="str">
        <f t="shared" ref="BL466:DW466" si="2098">IF($BJ466&lt;=BL$409,ROUND(_xlfn.IFS($BJ$406="u_inc",$BJ466/BL$409,$BJ$406="u_rand",BK127,$BJ$406="u_norm",BK182)*ROUNDDOWN(((BL$407-BL$408)/BL$406),0),0)*BL$406+BL$408,"")</f>
        <v/>
      </c>
      <c r="BM466" s="28" t="str">
        <f t="shared" si="2098"/>
        <v/>
      </c>
      <c r="BN466" s="28" t="str">
        <f t="shared" si="2098"/>
        <v/>
      </c>
      <c r="BO466" s="28" t="str">
        <f t="shared" si="2098"/>
        <v/>
      </c>
      <c r="BP466" s="28" t="str">
        <f t="shared" si="2098"/>
        <v/>
      </c>
      <c r="BQ466" s="28" t="str">
        <f t="shared" si="2098"/>
        <v/>
      </c>
      <c r="BR466" s="28" t="str">
        <f t="shared" si="2098"/>
        <v/>
      </c>
      <c r="BS466" s="28" t="str">
        <f t="shared" si="2098"/>
        <v/>
      </c>
      <c r="BT466" s="28" t="str">
        <f t="shared" si="2098"/>
        <v/>
      </c>
      <c r="BU466" s="28" t="str">
        <f t="shared" si="2098"/>
        <v/>
      </c>
      <c r="BV466" s="28" t="str">
        <f t="shared" si="2098"/>
        <v/>
      </c>
      <c r="BW466" s="28" t="str">
        <f t="shared" si="2098"/>
        <v/>
      </c>
      <c r="BX466" s="28" t="str">
        <f t="shared" si="2098"/>
        <v/>
      </c>
      <c r="BY466" s="28" t="str">
        <f t="shared" si="2098"/>
        <v/>
      </c>
      <c r="BZ466" s="28" t="str">
        <f t="shared" si="2098"/>
        <v/>
      </c>
      <c r="CA466" s="28" t="str">
        <f t="shared" si="2098"/>
        <v/>
      </c>
      <c r="CB466" s="28" t="str">
        <f t="shared" si="2098"/>
        <v/>
      </c>
      <c r="CC466" s="28" t="str">
        <f t="shared" si="2098"/>
        <v/>
      </c>
      <c r="CD466" s="28" t="str">
        <f t="shared" si="2098"/>
        <v/>
      </c>
      <c r="CE466" s="28" t="str">
        <f t="shared" si="2098"/>
        <v/>
      </c>
      <c r="CF466" s="28" t="str">
        <f t="shared" si="2098"/>
        <v/>
      </c>
      <c r="CG466" s="28" t="str">
        <f t="shared" si="2098"/>
        <v/>
      </c>
      <c r="CH466" s="28" t="str">
        <f t="shared" si="2098"/>
        <v/>
      </c>
      <c r="CI466" s="28" t="str">
        <f t="shared" si="2098"/>
        <v/>
      </c>
      <c r="CJ466" s="28" t="str">
        <f t="shared" si="2098"/>
        <v/>
      </c>
      <c r="CK466" s="28" t="str">
        <f t="shared" si="2098"/>
        <v/>
      </c>
      <c r="CL466" s="28" t="str">
        <f t="shared" si="2098"/>
        <v/>
      </c>
      <c r="CM466" s="28" t="str">
        <f t="shared" si="2098"/>
        <v/>
      </c>
      <c r="CN466" s="28" t="str">
        <f t="shared" si="2098"/>
        <v/>
      </c>
      <c r="CO466" s="28" t="str">
        <f t="shared" si="2098"/>
        <v/>
      </c>
      <c r="CP466" s="28" t="str">
        <f t="shared" si="2098"/>
        <v/>
      </c>
      <c r="CQ466" s="28" t="str">
        <f t="shared" si="2098"/>
        <v/>
      </c>
      <c r="CR466" s="28" t="str">
        <f t="shared" si="2098"/>
        <v/>
      </c>
      <c r="CS466" s="28" t="str">
        <f t="shared" si="2098"/>
        <v/>
      </c>
      <c r="CT466" s="28" t="str">
        <f t="shared" si="2098"/>
        <v/>
      </c>
      <c r="CU466" s="28" t="str">
        <f t="shared" si="2098"/>
        <v/>
      </c>
      <c r="CV466" s="28" t="str">
        <f t="shared" si="2098"/>
        <v/>
      </c>
      <c r="CW466" s="28" t="str">
        <f t="shared" si="2098"/>
        <v/>
      </c>
      <c r="CX466" s="28" t="str">
        <f t="shared" si="2098"/>
        <v/>
      </c>
      <c r="CY466" s="28" t="str">
        <f t="shared" si="2098"/>
        <v/>
      </c>
      <c r="CZ466" s="28" t="str">
        <f t="shared" si="2098"/>
        <v/>
      </c>
      <c r="DA466" s="28" t="str">
        <f t="shared" si="2098"/>
        <v/>
      </c>
      <c r="DB466" s="28" t="str">
        <f t="shared" si="2098"/>
        <v/>
      </c>
      <c r="DC466" s="28" t="str">
        <f t="shared" si="2098"/>
        <v/>
      </c>
      <c r="DD466" s="28" t="str">
        <f t="shared" si="2098"/>
        <v/>
      </c>
      <c r="DE466" s="28" t="str">
        <f t="shared" si="2098"/>
        <v/>
      </c>
      <c r="DF466" s="28" t="str">
        <f t="shared" si="2098"/>
        <v/>
      </c>
      <c r="DG466" s="28" t="str">
        <f t="shared" si="2098"/>
        <v/>
      </c>
      <c r="DH466" s="28" t="str">
        <f t="shared" si="2098"/>
        <v/>
      </c>
      <c r="DI466" s="28" t="str">
        <f t="shared" si="2098"/>
        <v/>
      </c>
      <c r="DJ466" s="28" t="str">
        <f t="shared" si="2098"/>
        <v/>
      </c>
      <c r="DK466" s="28" t="str">
        <f t="shared" si="2098"/>
        <v/>
      </c>
      <c r="DL466" s="28" t="str">
        <f t="shared" si="2098"/>
        <v/>
      </c>
      <c r="DM466" s="28" t="str">
        <f t="shared" si="2098"/>
        <v/>
      </c>
      <c r="DN466" s="28" t="str">
        <f t="shared" si="2098"/>
        <v/>
      </c>
      <c r="DO466" s="28" t="str">
        <f t="shared" si="2098"/>
        <v/>
      </c>
      <c r="DP466" s="28" t="str">
        <f t="shared" si="2098"/>
        <v/>
      </c>
      <c r="DQ466" s="28" t="str">
        <f t="shared" si="2098"/>
        <v/>
      </c>
      <c r="DR466" s="28" t="str">
        <f t="shared" si="2098"/>
        <v/>
      </c>
      <c r="DS466" s="28" t="str">
        <f t="shared" si="2098"/>
        <v/>
      </c>
      <c r="DT466" s="28" t="str">
        <f t="shared" si="2098"/>
        <v/>
      </c>
      <c r="DU466" s="28" t="str">
        <f t="shared" si="2098"/>
        <v/>
      </c>
      <c r="DV466" s="28" t="str">
        <f t="shared" si="2098"/>
        <v/>
      </c>
      <c r="DW466" s="28" t="str">
        <f t="shared" si="2098"/>
        <v/>
      </c>
      <c r="DX466" s="28" t="str">
        <f t="shared" ref="DX466:GI466" si="2099">IF($BJ466&lt;=DX$409,ROUND(_xlfn.IFS($BJ$406="u_inc",$BJ466/DX$409,$BJ$406="u_rand",DW127,$BJ$406="u_norm",DW182)*ROUNDDOWN(((DX$407-DX$408)/DX$406),0),0)*DX$406+DX$408,"")</f>
        <v/>
      </c>
      <c r="DY466" s="28" t="str">
        <f t="shared" si="2099"/>
        <v/>
      </c>
      <c r="DZ466" s="28" t="str">
        <f t="shared" si="2099"/>
        <v/>
      </c>
      <c r="EA466" s="28" t="str">
        <f t="shared" si="2099"/>
        <v/>
      </c>
      <c r="EB466" s="28" t="str">
        <f t="shared" si="2099"/>
        <v/>
      </c>
      <c r="EC466" s="28" t="str">
        <f t="shared" si="2099"/>
        <v/>
      </c>
      <c r="ED466" s="28" t="str">
        <f t="shared" si="2099"/>
        <v/>
      </c>
      <c r="EE466" s="28" t="str">
        <f t="shared" si="2099"/>
        <v/>
      </c>
      <c r="EF466" s="28" t="str">
        <f t="shared" si="2099"/>
        <v/>
      </c>
      <c r="EG466" s="28" t="str">
        <f t="shared" si="2099"/>
        <v/>
      </c>
      <c r="EH466" s="28" t="str">
        <f t="shared" si="2099"/>
        <v/>
      </c>
      <c r="EI466" s="28" t="str">
        <f t="shared" si="2099"/>
        <v/>
      </c>
      <c r="EJ466" s="28" t="str">
        <f t="shared" si="2099"/>
        <v/>
      </c>
      <c r="EK466" s="28" t="str">
        <f t="shared" si="2099"/>
        <v/>
      </c>
      <c r="EL466" s="28" t="str">
        <f t="shared" si="2099"/>
        <v/>
      </c>
      <c r="EM466" s="28" t="str">
        <f t="shared" si="2099"/>
        <v/>
      </c>
      <c r="EN466" s="28" t="str">
        <f t="shared" si="2099"/>
        <v/>
      </c>
      <c r="EO466" s="28" t="str">
        <f t="shared" si="2099"/>
        <v/>
      </c>
      <c r="EP466" s="28" t="str">
        <f t="shared" si="2099"/>
        <v/>
      </c>
      <c r="EQ466" s="28" t="str">
        <f t="shared" si="2099"/>
        <v/>
      </c>
      <c r="ER466" s="28" t="str">
        <f t="shared" si="2099"/>
        <v/>
      </c>
      <c r="ES466" s="28" t="str">
        <f t="shared" si="2099"/>
        <v/>
      </c>
      <c r="ET466" s="28" t="str">
        <f t="shared" si="2099"/>
        <v/>
      </c>
      <c r="EU466" s="28" t="str">
        <f t="shared" si="2099"/>
        <v/>
      </c>
      <c r="EV466" s="28" t="str">
        <f t="shared" si="2099"/>
        <v/>
      </c>
      <c r="EW466" s="28" t="str">
        <f t="shared" si="2099"/>
        <v/>
      </c>
      <c r="EX466" s="28" t="str">
        <f t="shared" si="2099"/>
        <v/>
      </c>
      <c r="EY466" s="28" t="str">
        <f t="shared" si="2099"/>
        <v/>
      </c>
      <c r="EZ466" s="28" t="str">
        <f t="shared" si="2099"/>
        <v/>
      </c>
      <c r="FA466" s="28" t="str">
        <f t="shared" si="2099"/>
        <v/>
      </c>
      <c r="FB466" s="28" t="str">
        <f t="shared" si="2099"/>
        <v/>
      </c>
      <c r="FC466" s="28" t="str">
        <f t="shared" si="2099"/>
        <v/>
      </c>
      <c r="FD466" s="28" t="str">
        <f t="shared" si="2099"/>
        <v/>
      </c>
      <c r="FE466" s="28" t="str">
        <f t="shared" si="2099"/>
        <v/>
      </c>
      <c r="FF466" s="28" t="str">
        <f t="shared" si="2099"/>
        <v/>
      </c>
      <c r="FG466" s="28" t="str">
        <f t="shared" si="2099"/>
        <v/>
      </c>
      <c r="FH466" s="28" t="str">
        <f t="shared" si="2099"/>
        <v/>
      </c>
      <c r="FI466" s="28" t="str">
        <f t="shared" si="2099"/>
        <v/>
      </c>
      <c r="FJ466" s="28" t="str">
        <f t="shared" si="2099"/>
        <v/>
      </c>
      <c r="FK466" s="28" t="str">
        <f t="shared" si="2099"/>
        <v/>
      </c>
      <c r="FL466" s="28" t="str">
        <f t="shared" si="2099"/>
        <v/>
      </c>
      <c r="FM466" s="28" t="str">
        <f t="shared" si="2099"/>
        <v/>
      </c>
      <c r="FN466" s="28" t="str">
        <f t="shared" si="2099"/>
        <v/>
      </c>
      <c r="FO466" s="28" t="str">
        <f t="shared" si="2099"/>
        <v/>
      </c>
      <c r="FP466" s="28" t="str">
        <f t="shared" si="2099"/>
        <v/>
      </c>
      <c r="FQ466" s="28" t="str">
        <f t="shared" si="2099"/>
        <v/>
      </c>
      <c r="FR466" s="28" t="str">
        <f t="shared" si="2099"/>
        <v/>
      </c>
      <c r="FS466" s="28" t="str">
        <f t="shared" si="2099"/>
        <v/>
      </c>
      <c r="FT466" s="28" t="str">
        <f t="shared" si="2099"/>
        <v/>
      </c>
      <c r="FU466" s="28" t="str">
        <f t="shared" si="2099"/>
        <v/>
      </c>
      <c r="FV466" s="28" t="str">
        <f t="shared" si="2099"/>
        <v/>
      </c>
      <c r="FW466" s="28" t="str">
        <f t="shared" si="2099"/>
        <v/>
      </c>
      <c r="FX466" s="28" t="str">
        <f t="shared" si="2099"/>
        <v/>
      </c>
      <c r="FY466" s="28" t="str">
        <f t="shared" si="2099"/>
        <v/>
      </c>
      <c r="FZ466" s="28" t="str">
        <f t="shared" si="2099"/>
        <v/>
      </c>
      <c r="GA466" s="28" t="str">
        <f t="shared" si="2099"/>
        <v/>
      </c>
      <c r="GB466" s="28" t="str">
        <f t="shared" si="2099"/>
        <v/>
      </c>
      <c r="GC466" s="28" t="str">
        <f t="shared" si="2099"/>
        <v/>
      </c>
      <c r="GD466" s="28" t="str">
        <f t="shared" si="2099"/>
        <v/>
      </c>
      <c r="GE466" s="28" t="str">
        <f t="shared" si="2099"/>
        <v/>
      </c>
      <c r="GF466" s="28" t="str">
        <f t="shared" si="2099"/>
        <v/>
      </c>
      <c r="GG466" s="28" t="str">
        <f t="shared" si="2099"/>
        <v/>
      </c>
      <c r="GH466" s="28" t="str">
        <f t="shared" si="2099"/>
        <v/>
      </c>
      <c r="GI466" s="28" t="str">
        <f t="shared" si="2099"/>
        <v/>
      </c>
      <c r="GJ466" s="28" t="str">
        <f t="shared" ref="GJ466:IU466" si="2100">IF($BJ466&lt;=GJ$409,ROUND(_xlfn.IFS($BJ$406="u_inc",$BJ466/GJ$409,$BJ$406="u_rand",GI127,$BJ$406="u_norm",GI182)*ROUNDDOWN(((GJ$407-GJ$408)/GJ$406),0),0)*GJ$406+GJ$408,"")</f>
        <v/>
      </c>
      <c r="GK466" s="28" t="str">
        <f t="shared" si="2100"/>
        <v/>
      </c>
      <c r="GL466" s="28" t="str">
        <f t="shared" si="2100"/>
        <v/>
      </c>
      <c r="GM466" s="28" t="str">
        <f t="shared" si="2100"/>
        <v/>
      </c>
      <c r="GN466" s="28" t="str">
        <f t="shared" si="2100"/>
        <v/>
      </c>
      <c r="GO466" s="28" t="str">
        <f t="shared" si="2100"/>
        <v/>
      </c>
      <c r="GP466" s="28" t="str">
        <f t="shared" si="2100"/>
        <v/>
      </c>
      <c r="GQ466" s="28" t="str">
        <f t="shared" si="2100"/>
        <v/>
      </c>
      <c r="GR466" s="28" t="str">
        <f t="shared" si="2100"/>
        <v/>
      </c>
      <c r="GS466" s="28" t="str">
        <f t="shared" si="2100"/>
        <v/>
      </c>
      <c r="GT466" s="28" t="str">
        <f t="shared" si="2100"/>
        <v/>
      </c>
      <c r="GU466" s="28" t="str">
        <f t="shared" si="2100"/>
        <v/>
      </c>
      <c r="GV466" s="28" t="str">
        <f t="shared" si="2100"/>
        <v/>
      </c>
      <c r="GW466" s="28" t="str">
        <f t="shared" si="2100"/>
        <v/>
      </c>
      <c r="GX466" s="28" t="str">
        <f t="shared" si="2100"/>
        <v/>
      </c>
      <c r="GY466" s="28" t="str">
        <f t="shared" si="2100"/>
        <v/>
      </c>
      <c r="GZ466" s="28" t="str">
        <f t="shared" si="2100"/>
        <v/>
      </c>
      <c r="HA466" s="28" t="str">
        <f t="shared" si="2100"/>
        <v/>
      </c>
      <c r="HB466" s="28" t="str">
        <f t="shared" si="2100"/>
        <v/>
      </c>
      <c r="HC466" s="28" t="str">
        <f t="shared" si="2100"/>
        <v/>
      </c>
      <c r="HD466" s="28" t="str">
        <f t="shared" si="2100"/>
        <v/>
      </c>
      <c r="HE466" s="28" t="str">
        <f t="shared" si="2100"/>
        <v/>
      </c>
      <c r="HF466" s="28" t="str">
        <f t="shared" si="2100"/>
        <v/>
      </c>
      <c r="HG466" s="28" t="str">
        <f t="shared" si="2100"/>
        <v/>
      </c>
      <c r="HH466" s="28" t="str">
        <f t="shared" si="2100"/>
        <v/>
      </c>
      <c r="HI466" s="28" t="str">
        <f t="shared" si="2100"/>
        <v/>
      </c>
      <c r="HJ466" s="28" t="str">
        <f t="shared" si="2100"/>
        <v/>
      </c>
      <c r="HK466" s="28" t="str">
        <f t="shared" si="2100"/>
        <v/>
      </c>
      <c r="HL466" s="28" t="str">
        <f t="shared" si="2100"/>
        <v/>
      </c>
      <c r="HM466" s="28" t="str">
        <f t="shared" si="2100"/>
        <v/>
      </c>
      <c r="HN466" s="28" t="str">
        <f t="shared" si="2100"/>
        <v/>
      </c>
      <c r="HO466" s="28" t="str">
        <f t="shared" si="2100"/>
        <v/>
      </c>
      <c r="HP466" s="28" t="str">
        <f t="shared" si="2100"/>
        <v/>
      </c>
      <c r="HQ466" s="28" t="str">
        <f t="shared" si="2100"/>
        <v/>
      </c>
      <c r="HR466" s="28" t="str">
        <f t="shared" si="2100"/>
        <v/>
      </c>
      <c r="HS466" s="28" t="str">
        <f t="shared" si="2100"/>
        <v/>
      </c>
      <c r="HT466" s="28" t="str">
        <f t="shared" si="2100"/>
        <v/>
      </c>
      <c r="HU466" s="28" t="str">
        <f t="shared" si="2100"/>
        <v/>
      </c>
      <c r="HV466" s="28" t="str">
        <f t="shared" si="2100"/>
        <v/>
      </c>
      <c r="HW466" s="28" t="str">
        <f t="shared" si="2100"/>
        <v/>
      </c>
      <c r="HX466" s="28" t="str">
        <f t="shared" si="2100"/>
        <v/>
      </c>
      <c r="HY466" s="28" t="str">
        <f t="shared" si="2100"/>
        <v/>
      </c>
      <c r="HZ466" s="28" t="str">
        <f t="shared" si="2100"/>
        <v/>
      </c>
      <c r="IA466" s="28" t="str">
        <f t="shared" si="2100"/>
        <v/>
      </c>
      <c r="IB466" s="28" t="str">
        <f t="shared" si="2100"/>
        <v/>
      </c>
      <c r="IC466" s="28" t="str">
        <f t="shared" si="2100"/>
        <v/>
      </c>
      <c r="ID466" s="28" t="str">
        <f t="shared" si="2100"/>
        <v/>
      </c>
      <c r="IE466" s="28" t="str">
        <f t="shared" si="2100"/>
        <v/>
      </c>
      <c r="IF466" s="28" t="str">
        <f t="shared" si="2100"/>
        <v/>
      </c>
      <c r="IG466" s="28" t="str">
        <f t="shared" si="2100"/>
        <v/>
      </c>
      <c r="IH466" s="28" t="str">
        <f t="shared" si="2100"/>
        <v/>
      </c>
      <c r="II466" s="28" t="str">
        <f t="shared" si="2100"/>
        <v/>
      </c>
      <c r="IJ466" s="28" t="str">
        <f t="shared" si="2100"/>
        <v/>
      </c>
      <c r="IK466" s="28" t="str">
        <f t="shared" si="2100"/>
        <v/>
      </c>
      <c r="IL466" s="28" t="str">
        <f t="shared" si="2100"/>
        <v/>
      </c>
      <c r="IM466" s="28" t="str">
        <f t="shared" si="2100"/>
        <v/>
      </c>
      <c r="IN466" s="28" t="str">
        <f t="shared" si="2100"/>
        <v/>
      </c>
      <c r="IO466" s="28" t="str">
        <f t="shared" si="2100"/>
        <v/>
      </c>
      <c r="IP466" s="28" t="str">
        <f t="shared" si="2100"/>
        <v/>
      </c>
      <c r="IQ466" s="28" t="str">
        <f t="shared" si="2100"/>
        <v/>
      </c>
      <c r="IR466" s="28" t="str">
        <f t="shared" si="2100"/>
        <v/>
      </c>
      <c r="IS466" s="28" t="str">
        <f t="shared" si="2100"/>
        <v/>
      </c>
      <c r="IT466" s="28" t="str">
        <f t="shared" si="2100"/>
        <v/>
      </c>
      <c r="IU466" s="28" t="str">
        <f t="shared" si="2100"/>
        <v/>
      </c>
      <c r="IV466" s="28" t="str">
        <f t="shared" ref="IV466:JC466" si="2101">IF($BJ466&lt;=IV$409,ROUND(_xlfn.IFS($BJ$406="u_inc",$BJ466/IV$409,$BJ$406="u_rand",IU127,$BJ$406="u_norm",IU182)*ROUNDDOWN(((IV$407-IV$408)/IV$406),0),0)*IV$406+IV$408,"")</f>
        <v/>
      </c>
      <c r="IW466" s="28" t="str">
        <f t="shared" si="2101"/>
        <v/>
      </c>
      <c r="IX466" s="28" t="str">
        <f t="shared" si="2101"/>
        <v/>
      </c>
      <c r="IY466" s="28" t="str">
        <f t="shared" si="2101"/>
        <v/>
      </c>
      <c r="IZ466" s="28" t="str">
        <f t="shared" si="2101"/>
        <v/>
      </c>
      <c r="JA466" s="28" t="str">
        <f t="shared" si="2101"/>
        <v/>
      </c>
      <c r="JB466" s="28" t="str">
        <f t="shared" si="2101"/>
        <v/>
      </c>
      <c r="JC466" s="28" t="str">
        <f t="shared" si="2101"/>
        <v/>
      </c>
    </row>
    <row r="467" spans="55:263" ht="18" x14ac:dyDescent="0.55000000000000004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4.65" thickBot="1" x14ac:dyDescent="0.5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4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>IFERROR(ROUND(((ROUND(BL$78*ROUNDDOWN(($BF469-$BE469)/$BG469,0),0)*$BG469+$BE469)*BL470),1-(1+INT(LOG10(ABS(((ROUND(BL$78*ROUNDDOWN(($BF469-$BE469)/$BG469,0),0)*$BG469+$BE469)*BL470)))))),"")</f>
        <v>2</v>
      </c>
      <c r="BM469" s="3">
        <f t="shared" ref="BM469" si="2102">IFERROR(ROUND(((ROUND(BM$78*ROUNDDOWN(($BF469-$BE469)/$BG469,0),0)*$BG469+$BE469)*BM470),1-(1+INT(LOG10(ABS(((ROUND(BM$78*ROUNDDOWN(($BF469-$BE469)/$BG469,0),0)*$BG469+$BE469)*BM470)))))),"")</f>
        <v>3</v>
      </c>
      <c r="BN469" s="3">
        <f t="shared" ref="BN469" si="2103">IFERROR(ROUND(((ROUND(BN$78*ROUNDDOWN(($BF469-$BE469)/$BG469,0),0)*$BG469+$BE469)*BN470),1-(1+INT(LOG10(ABS(((ROUND(BN$78*ROUNDDOWN(($BF469-$BE469)/$BG469,0),0)*$BG469+$BE469)*BN470)))))),"")</f>
        <v>0.6</v>
      </c>
      <c r="BO469" s="3">
        <f t="shared" ref="BO469" si="2104">IFERROR(ROUND(((ROUND(BO$78*ROUNDDOWN(($BF469-$BE469)/$BG469,0),0)*$BG469+$BE469)*BO470),1-(1+INT(LOG10(ABS(((ROUND(BO$78*ROUNDDOWN(($BF469-$BE469)/$BG469,0),0)*$BG469+$BE469)*BO470)))))),"")</f>
        <v>2</v>
      </c>
      <c r="BP469" s="3">
        <f t="shared" ref="BP469" si="2105">IFERROR(ROUND(((ROUND(BP$78*ROUNDDOWN(($BF469-$BE469)/$BG469,0),0)*$BG469+$BE469)*BP470),1-(1+INT(LOG10(ABS(((ROUND(BP$78*ROUNDDOWN(($BF469-$BE469)/$BG469,0),0)*$BG469+$BE469)*BP470)))))),"")</f>
        <v>0.7</v>
      </c>
      <c r="BQ469" s="3">
        <f t="shared" ref="BQ469" si="2106">IFERROR(ROUND(((ROUND(BQ$78*ROUNDDOWN(($BF469-$BE469)/$BG469,0),0)*$BG469+$BE469)*BQ470),1-(1+INT(LOG10(ABS(((ROUND(BQ$78*ROUNDDOWN(($BF469-$BE469)/$BG469,0),0)*$BG469+$BE469)*BQ470)))))),"")</f>
        <v>5</v>
      </c>
      <c r="BR469" s="3">
        <f t="shared" ref="BR469" si="2107">IFERROR(ROUND(((ROUND(BR$78*ROUNDDOWN(($BF469-$BE469)/$BG469,0),0)*$BG469+$BE469)*BR470),1-(1+INT(LOG10(ABS(((ROUND(BR$78*ROUNDDOWN(($BF469-$BE469)/$BG469,0),0)*$BG469+$BE469)*BR470)))))),"")</f>
        <v>3</v>
      </c>
      <c r="BS469" s="3">
        <f t="shared" ref="BS469" si="2108">IFERROR(ROUND(((ROUND(BS$78*ROUNDDOWN(($BF469-$BE469)/$BG469,0),0)*$BG469+$BE469)*BS470),1-(1+INT(LOG10(ABS(((ROUND(BS$78*ROUNDDOWN(($BF469-$BE469)/$BG469,0),0)*$BG469+$BE469)*BS470)))))),"")</f>
        <v>5</v>
      </c>
      <c r="BT469" s="3">
        <f t="shared" ref="BT469" si="2109">IFERROR(ROUND(((ROUND(BT$78*ROUNDDOWN(($BF469-$BE469)/$BG469,0),0)*$BG469+$BE469)*BT470),1-(1+INT(LOG10(ABS(((ROUND(BT$78*ROUNDDOWN(($BF469-$BE469)/$BG469,0),0)*$BG469+$BE469)*BT470)))))),"")</f>
        <v>3</v>
      </c>
      <c r="BU469" s="3">
        <f t="shared" ref="BU469" si="2110">IFERROR(ROUND(((ROUND(BU$78*ROUNDDOWN(($BF469-$BE469)/$BG469,0),0)*$BG469+$BE469)*BU470),1-(1+INT(LOG10(ABS(((ROUND(BU$78*ROUNDDOWN(($BF469-$BE469)/$BG469,0),0)*$BG469+$BE469)*BU470)))))),"")</f>
        <v>1</v>
      </c>
      <c r="BV469" s="3">
        <f t="shared" ref="BV469" si="2111">IFERROR(ROUND(((ROUND(BV$78*ROUNDDOWN(($BF469-$BE469)/$BG469,0),0)*$BG469+$BE469)*BV470),1-(1+INT(LOG10(ABS(((ROUND(BV$78*ROUNDDOWN(($BF469-$BE469)/$BG469,0),0)*$BG469+$BE469)*BV470)))))),"")</f>
        <v>3</v>
      </c>
      <c r="BW469" s="3">
        <f t="shared" ref="BW469" si="2112">IFERROR(ROUND(((ROUND(BW$78*ROUNDDOWN(($BF469-$BE469)/$BG469,0),0)*$BG469+$BE469)*BW470),1-(1+INT(LOG10(ABS(((ROUND(BW$78*ROUNDDOWN(($BF469-$BE469)/$BG469,0),0)*$BG469+$BE469)*BW470)))))),"")</f>
        <v>0.2</v>
      </c>
      <c r="BX469" s="3">
        <f t="shared" ref="BX469" si="2113">IFERROR(ROUND(((ROUND(BX$78*ROUNDDOWN(($BF469-$BE469)/$BG469,0),0)*$BG469+$BE469)*BX470),1-(1+INT(LOG10(ABS(((ROUND(BX$78*ROUNDDOWN(($BF469-$BE469)/$BG469,0),0)*$BG469+$BE469)*BX470)))))),"")</f>
        <v>0.8</v>
      </c>
      <c r="BY469" s="3">
        <f t="shared" ref="BY469" si="2114">IFERROR(ROUND(((ROUND(BY$78*ROUNDDOWN(($BF469-$BE469)/$BG469,0),0)*$BG469+$BE469)*BY470),1-(1+INT(LOG10(ABS(((ROUND(BY$78*ROUNDDOWN(($BF469-$BE469)/$BG469,0),0)*$BG469+$BE469)*BY470)))))),"")</f>
        <v>7</v>
      </c>
      <c r="BZ469" s="3">
        <f t="shared" ref="BZ469" si="2115">IFERROR(ROUND(((ROUND(BZ$78*ROUNDDOWN(($BF469-$BE469)/$BG469,0),0)*$BG469+$BE469)*BZ470),1-(1+INT(LOG10(ABS(((ROUND(BZ$78*ROUNDDOWN(($BF469-$BE469)/$BG469,0),0)*$BG469+$BE469)*BZ470)))))),"")</f>
        <v>4</v>
      </c>
      <c r="CA469" s="3">
        <f t="shared" ref="CA469" si="2116">IFERROR(ROUND(((ROUND(CA$78*ROUNDDOWN(($BF469-$BE469)/$BG469,0),0)*$BG469+$BE469)*CA470),1-(1+INT(LOG10(ABS(((ROUND(CA$78*ROUNDDOWN(($BF469-$BE469)/$BG469,0),0)*$BG469+$BE469)*CA470)))))),"")</f>
        <v>3</v>
      </c>
      <c r="CB469" s="3">
        <f t="shared" ref="CB469" si="2117">IFERROR(ROUND(((ROUND(CB$78*ROUNDDOWN(($BF469-$BE469)/$BG469,0),0)*$BG469+$BE469)*CB470),1-(1+INT(LOG10(ABS(((ROUND(CB$78*ROUNDDOWN(($BF469-$BE469)/$BG469,0),0)*$BG469+$BE469)*CB470)))))),"")</f>
        <v>3</v>
      </c>
      <c r="CC469" s="3">
        <f t="shared" ref="CC469" si="2118">IFERROR(ROUND(((ROUND(CC$78*ROUNDDOWN(($BF469-$BE469)/$BG469,0),0)*$BG469+$BE469)*CC470),1-(1+INT(LOG10(ABS(((ROUND(CC$78*ROUNDDOWN(($BF469-$BE469)/$BG469,0),0)*$BG469+$BE469)*CC470)))))),"")</f>
        <v>2</v>
      </c>
      <c r="CD469" s="3">
        <f t="shared" ref="CD469" si="2119">IFERROR(ROUND(((ROUND(CD$78*ROUNDDOWN(($BF469-$BE469)/$BG469,0),0)*$BG469+$BE469)*CD470),1-(1+INT(LOG10(ABS(((ROUND(CD$78*ROUNDDOWN(($BF469-$BE469)/$BG469,0),0)*$BG469+$BE469)*CD470)))))),"")</f>
        <v>8</v>
      </c>
      <c r="CE469" s="3">
        <f t="shared" ref="CE469" si="2120">IFERROR(ROUND(((ROUND(CE$78*ROUNDDOWN(($BF469-$BE469)/$BG469,0),0)*$BG469+$BE469)*CE470),1-(1+INT(LOG10(ABS(((ROUND(CE$78*ROUNDDOWN(($BF469-$BE469)/$BG469,0),0)*$BG469+$BE469)*CE470)))))),"")</f>
        <v>0.8</v>
      </c>
      <c r="CF469" s="3">
        <f t="shared" ref="CF469" si="2121">IFERROR(ROUND(((ROUND(CF$78*ROUNDDOWN(($BF469-$BE469)/$BG469,0),0)*$BG469+$BE469)*CF470),1-(1+INT(LOG10(ABS(((ROUND(CF$78*ROUNDDOWN(($BF469-$BE469)/$BG469,0),0)*$BG469+$BE469)*CF470)))))),"")</f>
        <v>2</v>
      </c>
      <c r="CG469" s="3">
        <f t="shared" ref="CG469" si="2122">IFERROR(ROUND(((ROUND(CG$78*ROUNDDOWN(($BF469-$BE469)/$BG469,0),0)*$BG469+$BE469)*CG470),1-(1+INT(LOG10(ABS(((ROUND(CG$78*ROUNDDOWN(($BF469-$BE469)/$BG469,0),0)*$BG469+$BE469)*CG470)))))),"")</f>
        <v>0.7</v>
      </c>
      <c r="CH469" s="3">
        <f t="shared" ref="CH469" si="2123">IFERROR(ROUND(((ROUND(CH$78*ROUNDDOWN(($BF469-$BE469)/$BG469,0),0)*$BG469+$BE469)*CH470),1-(1+INT(LOG10(ABS(((ROUND(CH$78*ROUNDDOWN(($BF469-$BE469)/$BG469,0),0)*$BG469+$BE469)*CH470)))))),"")</f>
        <v>5</v>
      </c>
      <c r="CI469" s="3">
        <f t="shared" ref="CI469" si="2124">IFERROR(ROUND(((ROUND(CI$78*ROUNDDOWN(($BF469-$BE469)/$BG469,0),0)*$BG469+$BE469)*CI470),1-(1+INT(LOG10(ABS(((ROUND(CI$78*ROUNDDOWN(($BF469-$BE469)/$BG469,0),0)*$BG469+$BE469)*CI470)))))),"")</f>
        <v>2</v>
      </c>
      <c r="CJ469" s="3">
        <f t="shared" ref="CJ469" si="2125">IFERROR(ROUND(((ROUND(CJ$78*ROUNDDOWN(($BF469-$BE469)/$BG469,0),0)*$BG469+$BE469)*CJ470),1-(1+INT(LOG10(ABS(((ROUND(CJ$78*ROUNDDOWN(($BF469-$BE469)/$BG469,0),0)*$BG469+$BE469)*CJ470)))))),"")</f>
        <v>0.1</v>
      </c>
      <c r="CK469" s="3">
        <f t="shared" ref="CK469" si="2126">IFERROR(ROUND(((ROUND(CK$78*ROUNDDOWN(($BF469-$BE469)/$BG469,0),0)*$BG469+$BE469)*CK470),1-(1+INT(LOG10(ABS(((ROUND(CK$78*ROUNDDOWN(($BF469-$BE469)/$BG469,0),0)*$BG469+$BE469)*CK470)))))),"")</f>
        <v>0.8</v>
      </c>
      <c r="CL469" s="3">
        <f t="shared" ref="CL469" si="2127">IFERROR(ROUND(((ROUND(CL$78*ROUNDDOWN(($BF469-$BE469)/$BG469,0),0)*$BG469+$BE469)*CL470),1-(1+INT(LOG10(ABS(((ROUND(CL$78*ROUNDDOWN(($BF469-$BE469)/$BG469,0),0)*$BG469+$BE469)*CL470)))))),"")</f>
        <v>0.5</v>
      </c>
      <c r="CM469" s="3">
        <f t="shared" ref="CM469" si="2128">IFERROR(ROUND(((ROUND(CM$78*ROUNDDOWN(($BF469-$BE469)/$BG469,0),0)*$BG469+$BE469)*CM470),1-(1+INT(LOG10(ABS(((ROUND(CM$78*ROUNDDOWN(($BF469-$BE469)/$BG469,0),0)*$BG469+$BE469)*CM470)))))),"")</f>
        <v>4</v>
      </c>
      <c r="CN469" s="3">
        <f t="shared" ref="CN469" si="2129">IFERROR(ROUND(((ROUND(CN$78*ROUNDDOWN(($BF469-$BE469)/$BG469,0),0)*$BG469+$BE469)*CN470),1-(1+INT(LOG10(ABS(((ROUND(CN$78*ROUNDDOWN(($BF469-$BE469)/$BG469,0),0)*$BG469+$BE469)*CN470)))))),"")</f>
        <v>2</v>
      </c>
      <c r="CO469" s="3">
        <f t="shared" ref="CO469" si="2130">IFERROR(ROUND(((ROUND(CO$78*ROUNDDOWN(($BF469-$BE469)/$BG469,0),0)*$BG469+$BE469)*CO470),1-(1+INT(LOG10(ABS(((ROUND(CO$78*ROUNDDOWN(($BF469-$BE469)/$BG469,0),0)*$BG469+$BE469)*CO470)))))),"")</f>
        <v>0.3</v>
      </c>
      <c r="CP469" s="3">
        <f t="shared" ref="CP469" si="2131">IFERROR(ROUND(((ROUND(CP$78*ROUNDDOWN(($BF469-$BE469)/$BG469,0),0)*$BG469+$BE469)*CP470),1-(1+INT(LOG10(ABS(((ROUND(CP$78*ROUNDDOWN(($BF469-$BE469)/$BG469,0),0)*$BG469+$BE469)*CP470)))))),"")</f>
        <v>1</v>
      </c>
      <c r="CQ469" s="3">
        <f t="shared" ref="CQ469" si="2132">IFERROR(ROUND(((ROUND(CQ$78*ROUNDDOWN(($BF469-$BE469)/$BG469,0),0)*$BG469+$BE469)*CQ470),1-(1+INT(LOG10(ABS(((ROUND(CQ$78*ROUNDDOWN(($BF469-$BE469)/$BG469,0),0)*$BG469+$BE469)*CQ470)))))),"")</f>
        <v>4</v>
      </c>
      <c r="CR469" s="3">
        <f t="shared" ref="CR469" si="2133">IFERROR(ROUND(((ROUND(CR$78*ROUNDDOWN(($BF469-$BE469)/$BG469,0),0)*$BG469+$BE469)*CR470),1-(1+INT(LOG10(ABS(((ROUND(CR$78*ROUNDDOWN(($BF469-$BE469)/$BG469,0),0)*$BG469+$BE469)*CR470)))))),"")</f>
        <v>0.02</v>
      </c>
      <c r="CS469" s="3">
        <f t="shared" ref="CS469" si="2134">IFERROR(ROUND(((ROUND(CS$78*ROUNDDOWN(($BF469-$BE469)/$BG469,0),0)*$BG469+$BE469)*CS470),1-(1+INT(LOG10(ABS(((ROUND(CS$78*ROUNDDOWN(($BF469-$BE469)/$BG469,0),0)*$BG469+$BE469)*CS470)))))),"")</f>
        <v>0.3</v>
      </c>
      <c r="CT469" s="3">
        <f t="shared" ref="CT469" si="2135">IFERROR(ROUND(((ROUND(CT$78*ROUNDDOWN(($BF469-$BE469)/$BG469,0),0)*$BG469+$BE469)*CT470),1-(1+INT(LOG10(ABS(((ROUND(CT$78*ROUNDDOWN(($BF469-$BE469)/$BG469,0),0)*$BG469+$BE469)*CT470)))))),"")</f>
        <v>7</v>
      </c>
      <c r="CU469" s="3">
        <f t="shared" ref="CU469" si="2136">IFERROR(ROUND(((ROUND(CU$78*ROUNDDOWN(($BF469-$BE469)/$BG469,0),0)*$BG469+$BE469)*CU470),1-(1+INT(LOG10(ABS(((ROUND(CU$78*ROUNDDOWN(($BF469-$BE469)/$BG469,0),0)*$BG469+$BE469)*CU470)))))),"")</f>
        <v>2</v>
      </c>
      <c r="CV469" s="3">
        <f t="shared" ref="CV469" si="2137">IFERROR(ROUND(((ROUND(CV$78*ROUNDDOWN(($BF469-$BE469)/$BG469,0),0)*$BG469+$BE469)*CV470),1-(1+INT(LOG10(ABS(((ROUND(CV$78*ROUNDDOWN(($BF469-$BE469)/$BG469,0),0)*$BG469+$BE469)*CV470)))))),"")</f>
        <v>2</v>
      </c>
      <c r="CW469" s="3">
        <f t="shared" ref="CW469" si="2138">IFERROR(ROUND(((ROUND(CW$78*ROUNDDOWN(($BF469-$BE469)/$BG469,0),0)*$BG469+$BE469)*CW470),1-(1+INT(LOG10(ABS(((ROUND(CW$78*ROUNDDOWN(($BF469-$BE469)/$BG469,0),0)*$BG469+$BE469)*CW470)))))),"")</f>
        <v>3</v>
      </c>
      <c r="CX469" s="3">
        <f t="shared" ref="CX469" si="2139">IFERROR(ROUND(((ROUND(CX$78*ROUNDDOWN(($BF469-$BE469)/$BG469,0),0)*$BG469+$BE469)*CX470),1-(1+INT(LOG10(ABS(((ROUND(CX$78*ROUNDDOWN(($BF469-$BE469)/$BG469,0),0)*$BG469+$BE469)*CX470)))))),"")</f>
        <v>7</v>
      </c>
      <c r="CY469" s="3">
        <f t="shared" ref="CY469" si="2140">IFERROR(ROUND(((ROUND(CY$78*ROUNDDOWN(($BF469-$BE469)/$BG469,0),0)*$BG469+$BE469)*CY470),1-(1+INT(LOG10(ABS(((ROUND(CY$78*ROUNDDOWN(($BF469-$BE469)/$BG469,0),0)*$BG469+$BE469)*CY470)))))),"")</f>
        <v>0.1</v>
      </c>
      <c r="CZ469" s="3">
        <f t="shared" ref="CZ469" si="2141">IFERROR(ROUND(((ROUND(CZ$78*ROUNDDOWN(($BF469-$BE469)/$BG469,0),0)*$BG469+$BE469)*CZ470),1-(1+INT(LOG10(ABS(((ROUND(CZ$78*ROUNDDOWN(($BF469-$BE469)/$BG469,0),0)*$BG469+$BE469)*CZ470)))))),"")</f>
        <v>5</v>
      </c>
      <c r="DA469" s="3">
        <f t="shared" ref="DA469" si="2142">IFERROR(ROUND(((ROUND(DA$78*ROUNDDOWN(($BF469-$BE469)/$BG469,0),0)*$BG469+$BE469)*DA470),1-(1+INT(LOG10(ABS(((ROUND(DA$78*ROUNDDOWN(($BF469-$BE469)/$BG469,0),0)*$BG469+$BE469)*DA470)))))),"")</f>
        <v>2</v>
      </c>
      <c r="DB469" s="3">
        <f t="shared" ref="DB469" si="2143">IFERROR(ROUND(((ROUND(DB$78*ROUNDDOWN(($BF469-$BE469)/$BG469,0),0)*$BG469+$BE469)*DB470),1-(1+INT(LOG10(ABS(((ROUND(DB$78*ROUNDDOWN(($BF469-$BE469)/$BG469,0),0)*$BG469+$BE469)*DB470)))))),"")</f>
        <v>5</v>
      </c>
      <c r="DC469" s="3">
        <f t="shared" ref="DC469" si="2144">IFERROR(ROUND(((ROUND(DC$78*ROUNDDOWN(($BF469-$BE469)/$BG469,0),0)*$BG469+$BE469)*DC470),1-(1+INT(LOG10(ABS(((ROUND(DC$78*ROUNDDOWN(($BF469-$BE469)/$BG469,0),0)*$BG469+$BE469)*DC470)))))),"")</f>
        <v>2</v>
      </c>
      <c r="DD469" s="3">
        <f t="shared" ref="DD469" si="2145">IFERROR(ROUND(((ROUND(DD$78*ROUNDDOWN(($BF469-$BE469)/$BG469,0),0)*$BG469+$BE469)*DD470),1-(1+INT(LOG10(ABS(((ROUND(DD$78*ROUNDDOWN(($BF469-$BE469)/$BG469,0),0)*$BG469+$BE469)*DD470)))))),"")</f>
        <v>0.3</v>
      </c>
      <c r="DE469" s="3">
        <f t="shared" ref="DE469" si="2146">IFERROR(ROUND(((ROUND(DE$78*ROUNDDOWN(($BF469-$BE469)/$BG469,0),0)*$BG469+$BE469)*DE470),1-(1+INT(LOG10(ABS(((ROUND(DE$78*ROUNDDOWN(($BF469-$BE469)/$BG469,0),0)*$BG469+$BE469)*DE470)))))),"")</f>
        <v>1</v>
      </c>
      <c r="DF469" s="3">
        <f t="shared" ref="DF469" si="2147">IFERROR(ROUND(((ROUND(DF$78*ROUNDDOWN(($BF469-$BE469)/$BG469,0),0)*$BG469+$BE469)*DF470),1-(1+INT(LOG10(ABS(((ROUND(DF$78*ROUNDDOWN(($BF469-$BE469)/$BG469,0),0)*$BG469+$BE469)*DF470)))))),"")</f>
        <v>6</v>
      </c>
      <c r="DG469" s="3">
        <f t="shared" ref="DG469" si="2148">IFERROR(ROUND(((ROUND(DG$78*ROUNDDOWN(($BF469-$BE469)/$BG469,0),0)*$BG469+$BE469)*DG470),1-(1+INT(LOG10(ABS(((ROUND(DG$78*ROUNDDOWN(($BF469-$BE469)/$BG469,0),0)*$BG469+$BE469)*DG470)))))),"")</f>
        <v>9</v>
      </c>
      <c r="DH469" s="3">
        <f t="shared" ref="DH469" si="2149">IFERROR(ROUND(((ROUND(DH$78*ROUNDDOWN(($BF469-$BE469)/$BG469,0),0)*$BG469+$BE469)*DH470),1-(1+INT(LOG10(ABS(((ROUND(DH$78*ROUNDDOWN(($BF469-$BE469)/$BG469,0),0)*$BG469+$BE469)*DH470)))))),"")</f>
        <v>0.4</v>
      </c>
      <c r="DI469" s="3">
        <f t="shared" ref="DI469" si="2150">IFERROR(ROUND(((ROUND(DI$78*ROUNDDOWN(($BF469-$BE469)/$BG469,0),0)*$BG469+$BE469)*DI470),1-(1+INT(LOG10(ABS(((ROUND(DI$78*ROUNDDOWN(($BF469-$BE469)/$BG469,0),0)*$BG469+$BE469)*DI470)))))),"")</f>
        <v>5</v>
      </c>
      <c r="DJ469" s="3">
        <f t="shared" ref="DJ469" si="2151">IFERROR(ROUND(((ROUND(DJ$78*ROUNDDOWN(($BF469-$BE469)/$BG469,0),0)*$BG469+$BE469)*DJ470),1-(1+INT(LOG10(ABS(((ROUND(DJ$78*ROUNDDOWN(($BF469-$BE469)/$BG469,0),0)*$BG469+$BE469)*DJ470)))))),"")</f>
        <v>4</v>
      </c>
      <c r="DK469" s="3">
        <f t="shared" ref="DK469" si="2152">IFERROR(ROUND(((ROUND(DK$78*ROUNDDOWN(($BF469-$BE469)/$BG469,0),0)*$BG469+$BE469)*DK470),1-(1+INT(LOG10(ABS(((ROUND(DK$78*ROUNDDOWN(($BF469-$BE469)/$BG469,0),0)*$BG469+$BE469)*DK470)))))),"")</f>
        <v>6</v>
      </c>
      <c r="DL469" s="3">
        <f t="shared" ref="DL469" si="2153">IFERROR(ROUND(((ROUND(DL$78*ROUNDDOWN(($BF469-$BE469)/$BG469,0),0)*$BG469+$BE469)*DL470),1-(1+INT(LOG10(ABS(((ROUND(DL$78*ROUNDDOWN(($BF469-$BE469)/$BG469,0),0)*$BG469+$BE469)*DL470)))))),"")</f>
        <v>1</v>
      </c>
      <c r="DM469" s="3">
        <f t="shared" ref="DM469" si="2154">IFERROR(ROUND(((ROUND(DM$78*ROUNDDOWN(($BF469-$BE469)/$BG469,0),0)*$BG469+$BE469)*DM470),1-(1+INT(LOG10(ABS(((ROUND(DM$78*ROUNDDOWN(($BF469-$BE469)/$BG469,0),0)*$BG469+$BE469)*DM470)))))),"")</f>
        <v>0.2</v>
      </c>
      <c r="DN469" s="3">
        <f t="shared" ref="DN469" si="2155">IFERROR(ROUND(((ROUND(DN$78*ROUNDDOWN(($BF469-$BE469)/$BG469,0),0)*$BG469+$BE469)*DN470),1-(1+INT(LOG10(ABS(((ROUND(DN$78*ROUNDDOWN(($BF469-$BE469)/$BG469,0),0)*$BG469+$BE469)*DN470)))))),"")</f>
        <v>7</v>
      </c>
      <c r="DO469" s="3">
        <f t="shared" ref="DO469" si="2156">IFERROR(ROUND(((ROUND(DO$78*ROUNDDOWN(($BF469-$BE469)/$BG469,0),0)*$BG469+$BE469)*DO470),1-(1+INT(LOG10(ABS(((ROUND(DO$78*ROUNDDOWN(($BF469-$BE469)/$BG469,0),0)*$BG469+$BE469)*DO470)))))),"")</f>
        <v>0.2</v>
      </c>
      <c r="DP469" s="3">
        <f t="shared" ref="DP469" si="2157">IFERROR(ROUND(((ROUND(DP$78*ROUNDDOWN(($BF469-$BE469)/$BG469,0),0)*$BG469+$BE469)*DP470),1-(1+INT(LOG10(ABS(((ROUND(DP$78*ROUNDDOWN(($BF469-$BE469)/$BG469,0),0)*$BG469+$BE469)*DP470)))))),"")</f>
        <v>1</v>
      </c>
      <c r="DQ469" s="3">
        <f t="shared" ref="DQ469" si="2158">IFERROR(ROUND(((ROUND(DQ$78*ROUNDDOWN(($BF469-$BE469)/$BG469,0),0)*$BG469+$BE469)*DQ470),1-(1+INT(LOG10(ABS(((ROUND(DQ$78*ROUNDDOWN(($BF469-$BE469)/$BG469,0),0)*$BG469+$BE469)*DQ470)))))),"")</f>
        <v>0.2</v>
      </c>
      <c r="DR469" s="3">
        <f t="shared" ref="DR469" si="2159">IFERROR(ROUND(((ROUND(DR$78*ROUNDDOWN(($BF469-$BE469)/$BG469,0),0)*$BG469+$BE469)*DR470),1-(1+INT(LOG10(ABS(((ROUND(DR$78*ROUNDDOWN(($BF469-$BE469)/$BG469,0),0)*$BG469+$BE469)*DR470)))))),"")</f>
        <v>3</v>
      </c>
      <c r="DS469" s="3">
        <f t="shared" ref="DS469" si="2160">IFERROR(ROUND(((ROUND(DS$78*ROUNDDOWN(($BF469-$BE469)/$BG469,0),0)*$BG469+$BE469)*DS470),1-(1+INT(LOG10(ABS(((ROUND(DS$78*ROUNDDOWN(($BF469-$BE469)/$BG469,0),0)*$BG469+$BE469)*DS470)))))),"")</f>
        <v>0.6</v>
      </c>
      <c r="DT469" s="3">
        <f t="shared" ref="DT469" si="2161">IFERROR(ROUND(((ROUND(DT$78*ROUNDDOWN(($BF469-$BE469)/$BG469,0),0)*$BG469+$BE469)*DT470),1-(1+INT(LOG10(ABS(((ROUND(DT$78*ROUNDDOWN(($BF469-$BE469)/$BG469,0),0)*$BG469+$BE469)*DT470)))))),"")</f>
        <v>7</v>
      </c>
      <c r="DU469" s="3">
        <f t="shared" ref="DU469" si="2162">IFERROR(ROUND(((ROUND(DU$78*ROUNDDOWN(($BF469-$BE469)/$BG469,0),0)*$BG469+$BE469)*DU470),1-(1+INT(LOG10(ABS(((ROUND(DU$78*ROUNDDOWN(($BF469-$BE469)/$BG469,0),0)*$BG469+$BE469)*DU470)))))),"")</f>
        <v>3</v>
      </c>
      <c r="DV469" s="3">
        <f t="shared" ref="DV469" si="2163">IFERROR(ROUND(((ROUND(DV$78*ROUNDDOWN(($BF469-$BE469)/$BG469,0),0)*$BG469+$BE469)*DV470),1-(1+INT(LOG10(ABS(((ROUND(DV$78*ROUNDDOWN(($BF469-$BE469)/$BG469,0),0)*$BG469+$BE469)*DV470)))))),"")</f>
        <v>2</v>
      </c>
      <c r="DW469" s="3">
        <f t="shared" ref="DW469" si="2164">IFERROR(ROUND(((ROUND(DW$78*ROUNDDOWN(($BF469-$BE469)/$BG469,0),0)*$BG469+$BE469)*DW470),1-(1+INT(LOG10(ABS(((ROUND(DW$78*ROUNDDOWN(($BF469-$BE469)/$BG469,0),0)*$BG469+$BE469)*DW470)))))),"")</f>
        <v>4</v>
      </c>
      <c r="DX469" s="3">
        <f t="shared" ref="DX469" si="2165">IFERROR(ROUND(((ROUND(DX$78*ROUNDDOWN(($BF469-$BE469)/$BG469,0),0)*$BG469+$BE469)*DX470),1-(1+INT(LOG10(ABS(((ROUND(DX$78*ROUNDDOWN(($BF469-$BE469)/$BG469,0),0)*$BG469+$BE469)*DX470)))))),"")</f>
        <v>6</v>
      </c>
      <c r="DY469" s="3">
        <f t="shared" ref="DY469" si="2166">IFERROR(ROUND(((ROUND(DY$78*ROUNDDOWN(($BF469-$BE469)/$BG469,0),0)*$BG469+$BE469)*DY470),1-(1+INT(LOG10(ABS(((ROUND(DY$78*ROUNDDOWN(($BF469-$BE469)/$BG469,0),0)*$BG469+$BE469)*DY470)))))),"")</f>
        <v>0.5</v>
      </c>
      <c r="DZ469" s="3">
        <f t="shared" ref="DZ469" si="2167">IFERROR(ROUND(((ROUND(DZ$78*ROUNDDOWN(($BF469-$BE469)/$BG469,0),0)*$BG469+$BE469)*DZ470),1-(1+INT(LOG10(ABS(((ROUND(DZ$78*ROUNDDOWN(($BF469-$BE469)/$BG469,0),0)*$BG469+$BE469)*DZ470)))))),"")</f>
        <v>1</v>
      </c>
      <c r="EA469" s="3">
        <f t="shared" ref="EA469" si="2168">IFERROR(ROUND(((ROUND(EA$78*ROUNDDOWN(($BF469-$BE469)/$BG469,0),0)*$BG469+$BE469)*EA470),1-(1+INT(LOG10(ABS(((ROUND(EA$78*ROUNDDOWN(($BF469-$BE469)/$BG469,0),0)*$BG469+$BE469)*EA470)))))),"")</f>
        <v>7</v>
      </c>
      <c r="EB469" s="3">
        <f t="shared" ref="EB469" si="2169">IFERROR(ROUND(((ROUND(EB$78*ROUNDDOWN(($BF469-$BE469)/$BG469,0),0)*$BG469+$BE469)*EB470),1-(1+INT(LOG10(ABS(((ROUND(EB$78*ROUNDDOWN(($BF469-$BE469)/$BG469,0),0)*$BG469+$BE469)*EB470)))))),"")</f>
        <v>3</v>
      </c>
      <c r="EC469" s="3">
        <f t="shared" ref="EC469" si="2170">IFERROR(ROUND(((ROUND(EC$78*ROUNDDOWN(($BF469-$BE469)/$BG469,0),0)*$BG469+$BE469)*EC470),1-(1+INT(LOG10(ABS(((ROUND(EC$78*ROUNDDOWN(($BF469-$BE469)/$BG469,0),0)*$BG469+$BE469)*EC470)))))),"")</f>
        <v>1</v>
      </c>
      <c r="ED469" s="3">
        <f t="shared" ref="ED469" si="2171">IFERROR(ROUND(((ROUND(ED$78*ROUNDDOWN(($BF469-$BE469)/$BG469,0),0)*$BG469+$BE469)*ED470),1-(1+INT(LOG10(ABS(((ROUND(ED$78*ROUNDDOWN(($BF469-$BE469)/$BG469,0),0)*$BG469+$BE469)*ED470)))))),"")</f>
        <v>0.09</v>
      </c>
      <c r="EE469" s="3">
        <f t="shared" ref="EE469" si="2172">IFERROR(ROUND(((ROUND(EE$78*ROUNDDOWN(($BF469-$BE469)/$BG469,0),0)*$BG469+$BE469)*EE470),1-(1+INT(LOG10(ABS(((ROUND(EE$78*ROUNDDOWN(($BF469-$BE469)/$BG469,0),0)*$BG469+$BE469)*EE470)))))),"")</f>
        <v>6</v>
      </c>
      <c r="EF469" s="3">
        <f t="shared" ref="EF469" si="2173">IFERROR(ROUND(((ROUND(EF$78*ROUNDDOWN(($BF469-$BE469)/$BG469,0),0)*$BG469+$BE469)*EF470),1-(1+INT(LOG10(ABS(((ROUND(EF$78*ROUNDDOWN(($BF469-$BE469)/$BG469,0),0)*$BG469+$BE469)*EF470)))))),"")</f>
        <v>4</v>
      </c>
      <c r="EG469" s="3">
        <f t="shared" ref="EG469" si="2174">IFERROR(ROUND(((ROUND(EG$78*ROUNDDOWN(($BF469-$BE469)/$BG469,0),0)*$BG469+$BE469)*EG470),1-(1+INT(LOG10(ABS(((ROUND(EG$78*ROUNDDOWN(($BF469-$BE469)/$BG469,0),0)*$BG469+$BE469)*EG470)))))),"")</f>
        <v>0.1</v>
      </c>
      <c r="EH469" s="3">
        <f t="shared" ref="EH469" si="2175">IFERROR(ROUND(((ROUND(EH$78*ROUNDDOWN(($BF469-$BE469)/$BG469,0),0)*$BG469+$BE469)*EH470),1-(1+INT(LOG10(ABS(((ROUND(EH$78*ROUNDDOWN(($BF469-$BE469)/$BG469,0),0)*$BG469+$BE469)*EH470)))))),"")</f>
        <v>1</v>
      </c>
      <c r="EI469" s="3">
        <f t="shared" ref="EI469" si="2176">IFERROR(ROUND(((ROUND(EI$78*ROUNDDOWN(($BF469-$BE469)/$BG469,0),0)*$BG469+$BE469)*EI470),1-(1+INT(LOG10(ABS(((ROUND(EI$78*ROUNDDOWN(($BF469-$BE469)/$BG469,0),0)*$BG469+$BE469)*EI470)))))),"")</f>
        <v>7</v>
      </c>
      <c r="EJ469" s="3">
        <f t="shared" ref="EJ469" si="2177">IFERROR(ROUND(((ROUND(EJ$78*ROUNDDOWN(($BF469-$BE469)/$BG469,0),0)*$BG469+$BE469)*EJ470),1-(1+INT(LOG10(ABS(((ROUND(EJ$78*ROUNDDOWN(($BF469-$BE469)/$BG469,0),0)*$BG469+$BE469)*EJ470)))))),"")</f>
        <v>2</v>
      </c>
      <c r="EK469" s="3">
        <f t="shared" ref="EK469" si="2178">IFERROR(ROUND(((ROUND(EK$78*ROUNDDOWN(($BF469-$BE469)/$BG469,0),0)*$BG469+$BE469)*EK470),1-(1+INT(LOG10(ABS(((ROUND(EK$78*ROUNDDOWN(($BF469-$BE469)/$BG469,0),0)*$BG469+$BE469)*EK470)))))),"")</f>
        <v>0.8</v>
      </c>
      <c r="EL469" s="3">
        <f t="shared" ref="EL469" si="2179">IFERROR(ROUND(((ROUND(EL$78*ROUNDDOWN(($BF469-$BE469)/$BG469,0),0)*$BG469+$BE469)*EL470),1-(1+INT(LOG10(ABS(((ROUND(EL$78*ROUNDDOWN(($BF469-$BE469)/$BG469,0),0)*$BG469+$BE469)*EL470)))))),"")</f>
        <v>2</v>
      </c>
      <c r="EM469" s="3">
        <f t="shared" ref="EM469" si="2180">IFERROR(ROUND(((ROUND(EM$78*ROUNDDOWN(($BF469-$BE469)/$BG469,0),0)*$BG469+$BE469)*EM470),1-(1+INT(LOG10(ABS(((ROUND(EM$78*ROUNDDOWN(($BF469-$BE469)/$BG469,0),0)*$BG469+$BE469)*EM470)))))),"")</f>
        <v>1</v>
      </c>
      <c r="EN469" s="3">
        <f t="shared" ref="EN469" si="2181">IFERROR(ROUND(((ROUND(EN$78*ROUNDDOWN(($BF469-$BE469)/$BG469,0),0)*$BG469+$BE469)*EN470),1-(1+INT(LOG10(ABS(((ROUND(EN$78*ROUNDDOWN(($BF469-$BE469)/$BG469,0),0)*$BG469+$BE469)*EN470)))))),"")</f>
        <v>2</v>
      </c>
      <c r="EO469" s="3">
        <f t="shared" ref="EO469" si="2182">IFERROR(ROUND(((ROUND(EO$78*ROUNDDOWN(($BF469-$BE469)/$BG469,0),0)*$BG469+$BE469)*EO470),1-(1+INT(LOG10(ABS(((ROUND(EO$78*ROUNDDOWN(($BF469-$BE469)/$BG469,0),0)*$BG469+$BE469)*EO470)))))),"")</f>
        <v>2</v>
      </c>
      <c r="EP469" s="3">
        <f t="shared" ref="EP469" si="2183">IFERROR(ROUND(((ROUND(EP$78*ROUNDDOWN(($BF469-$BE469)/$BG469,0),0)*$BG469+$BE469)*EP470),1-(1+INT(LOG10(ABS(((ROUND(EP$78*ROUNDDOWN(($BF469-$BE469)/$BG469,0),0)*$BG469+$BE469)*EP470)))))),"")</f>
        <v>1</v>
      </c>
      <c r="EQ469" s="3">
        <f t="shared" ref="EQ469" si="2184">IFERROR(ROUND(((ROUND(EQ$78*ROUNDDOWN(($BF469-$BE469)/$BG469,0),0)*$BG469+$BE469)*EQ470),1-(1+INT(LOG10(ABS(((ROUND(EQ$78*ROUNDDOWN(($BF469-$BE469)/$BG469,0),0)*$BG469+$BE469)*EQ470)))))),"")</f>
        <v>7</v>
      </c>
      <c r="ER469" s="3">
        <f t="shared" ref="ER469" si="2185">IFERROR(ROUND(((ROUND(ER$78*ROUNDDOWN(($BF469-$BE469)/$BG469,0),0)*$BG469+$BE469)*ER470),1-(1+INT(LOG10(ABS(((ROUND(ER$78*ROUNDDOWN(($BF469-$BE469)/$BG469,0),0)*$BG469+$BE469)*ER470)))))),"")</f>
        <v>0.3</v>
      </c>
      <c r="ES469" s="3">
        <f t="shared" ref="ES469" si="2186">IFERROR(ROUND(((ROUND(ES$78*ROUNDDOWN(($BF469-$BE469)/$BG469,0),0)*$BG469+$BE469)*ES470),1-(1+INT(LOG10(ABS(((ROUND(ES$78*ROUNDDOWN(($BF469-$BE469)/$BG469,0),0)*$BG469+$BE469)*ES470)))))),"")</f>
        <v>3</v>
      </c>
      <c r="ET469" s="3">
        <f t="shared" ref="ET469" si="2187">IFERROR(ROUND(((ROUND(ET$78*ROUNDDOWN(($BF469-$BE469)/$BG469,0),0)*$BG469+$BE469)*ET470),1-(1+INT(LOG10(ABS(((ROUND(ET$78*ROUNDDOWN(($BF469-$BE469)/$BG469,0),0)*$BG469+$BE469)*ET470)))))),"")</f>
        <v>5</v>
      </c>
      <c r="EU469" s="3">
        <f t="shared" ref="EU469" si="2188">IFERROR(ROUND(((ROUND(EU$78*ROUNDDOWN(($BF469-$BE469)/$BG469,0),0)*$BG469+$BE469)*EU470),1-(1+INT(LOG10(ABS(((ROUND(EU$78*ROUNDDOWN(($BF469-$BE469)/$BG469,0),0)*$BG469+$BE469)*EU470)))))),"")</f>
        <v>1</v>
      </c>
      <c r="EV469" s="3">
        <f t="shared" ref="EV469" si="2189">IFERROR(ROUND(((ROUND(EV$78*ROUNDDOWN(($BF469-$BE469)/$BG469,0),0)*$BG469+$BE469)*EV470),1-(1+INT(LOG10(ABS(((ROUND(EV$78*ROUNDDOWN(($BF469-$BE469)/$BG469,0),0)*$BG469+$BE469)*EV470)))))),"")</f>
        <v>3</v>
      </c>
      <c r="EW469" s="3">
        <f t="shared" ref="EW469" si="2190">IFERROR(ROUND(((ROUND(EW$78*ROUNDDOWN(($BF469-$BE469)/$BG469,0),0)*$BG469+$BE469)*EW470),1-(1+INT(LOG10(ABS(((ROUND(EW$78*ROUNDDOWN(($BF469-$BE469)/$BG469,0),0)*$BG469+$BE469)*EW470)))))),"")</f>
        <v>3</v>
      </c>
      <c r="EX469" s="3">
        <f t="shared" ref="EX469" si="2191">IFERROR(ROUND(((ROUND(EX$78*ROUNDDOWN(($BF469-$BE469)/$BG469,0),0)*$BG469+$BE469)*EX470),1-(1+INT(LOG10(ABS(((ROUND(EX$78*ROUNDDOWN(($BF469-$BE469)/$BG469,0),0)*$BG469+$BE469)*EX470)))))),"")</f>
        <v>1</v>
      </c>
      <c r="EY469" s="3">
        <f t="shared" ref="EY469" si="2192">IFERROR(ROUND(((ROUND(EY$78*ROUNDDOWN(($BF469-$BE469)/$BG469,0),0)*$BG469+$BE469)*EY470),1-(1+INT(LOG10(ABS(((ROUND(EY$78*ROUNDDOWN(($BF469-$BE469)/$BG469,0),0)*$BG469+$BE469)*EY470)))))),"")</f>
        <v>0.7</v>
      </c>
      <c r="EZ469" s="3">
        <f t="shared" ref="EZ469" si="2193">IFERROR(ROUND(((ROUND(EZ$78*ROUNDDOWN(($BF469-$BE469)/$BG469,0),0)*$BG469+$BE469)*EZ470),1-(1+INT(LOG10(ABS(((ROUND(EZ$78*ROUNDDOWN(($BF469-$BE469)/$BG469,0),0)*$BG469+$BE469)*EZ470)))))),"")</f>
        <v>0.8</v>
      </c>
      <c r="FA469" s="3">
        <f t="shared" ref="FA469" si="2194">IFERROR(ROUND(((ROUND(FA$78*ROUNDDOWN(($BF469-$BE469)/$BG469,0),0)*$BG469+$BE469)*FA470),1-(1+INT(LOG10(ABS(((ROUND(FA$78*ROUNDDOWN(($BF469-$BE469)/$BG469,0),0)*$BG469+$BE469)*FA470)))))),"")</f>
        <v>0.4</v>
      </c>
      <c r="FB469" s="3">
        <f t="shared" ref="FB469" si="2195">IFERROR(ROUND(((ROUND(FB$78*ROUNDDOWN(($BF469-$BE469)/$BG469,0),0)*$BG469+$BE469)*FB470),1-(1+INT(LOG10(ABS(((ROUND(FB$78*ROUNDDOWN(($BF469-$BE469)/$BG469,0),0)*$BG469+$BE469)*FB470)))))),"")</f>
        <v>3</v>
      </c>
      <c r="FC469" s="3">
        <f t="shared" ref="FC469" si="2196">IFERROR(ROUND(((ROUND(FC$78*ROUNDDOWN(($BF469-$BE469)/$BG469,0),0)*$BG469+$BE469)*FC470),1-(1+INT(LOG10(ABS(((ROUND(FC$78*ROUNDDOWN(($BF469-$BE469)/$BG469,0),0)*$BG469+$BE469)*FC470)))))),"")</f>
        <v>4</v>
      </c>
      <c r="FD469" s="3">
        <f t="shared" ref="FD469" si="2197">IFERROR(ROUND(((ROUND(FD$78*ROUNDDOWN(($BF469-$BE469)/$BG469,0),0)*$BG469+$BE469)*FD470),1-(1+INT(LOG10(ABS(((ROUND(FD$78*ROUNDDOWN(($BF469-$BE469)/$BG469,0),0)*$BG469+$BE469)*FD470)))))),"")</f>
        <v>5</v>
      </c>
      <c r="FE469" s="3">
        <f t="shared" ref="FE469" si="2198">IFERROR(ROUND(((ROUND(FE$78*ROUNDDOWN(($BF469-$BE469)/$BG469,0),0)*$BG469+$BE469)*FE470),1-(1+INT(LOG10(ABS(((ROUND(FE$78*ROUNDDOWN(($BF469-$BE469)/$BG469,0),0)*$BG469+$BE469)*FE470)))))),"")</f>
        <v>5</v>
      </c>
      <c r="FF469" s="3">
        <f t="shared" ref="FF469" si="2199">IFERROR(ROUND(((ROUND(FF$78*ROUNDDOWN(($BF469-$BE469)/$BG469,0),0)*$BG469+$BE469)*FF470),1-(1+INT(LOG10(ABS(((ROUND(FF$78*ROUNDDOWN(($BF469-$BE469)/$BG469,0),0)*$BG469+$BE469)*FF470)))))),"")</f>
        <v>6</v>
      </c>
      <c r="FG469" s="3">
        <f t="shared" ref="FG469" si="2200">IFERROR(ROUND(((ROUND(FG$78*ROUNDDOWN(($BF469-$BE469)/$BG469,0),0)*$BG469+$BE469)*FG470),1-(1+INT(LOG10(ABS(((ROUND(FG$78*ROUNDDOWN(($BF469-$BE469)/$BG469,0),0)*$BG469+$BE469)*FG470)))))),"")</f>
        <v>0.1</v>
      </c>
      <c r="FH469" s="3">
        <f t="shared" ref="FH469" si="2201">IFERROR(ROUND(((ROUND(FH$78*ROUNDDOWN(($BF469-$BE469)/$BG469,0),0)*$BG469+$BE469)*FH470),1-(1+INT(LOG10(ABS(((ROUND(FH$78*ROUNDDOWN(($BF469-$BE469)/$BG469,0),0)*$BG469+$BE469)*FH470)))))),"")</f>
        <v>1</v>
      </c>
      <c r="FI469" s="3">
        <f t="shared" ref="FI469" si="2202">IFERROR(ROUND(((ROUND(FI$78*ROUNDDOWN(($BF469-$BE469)/$BG469,0),0)*$BG469+$BE469)*FI470),1-(1+INT(LOG10(ABS(((ROUND(FI$78*ROUNDDOWN(($BF469-$BE469)/$BG469,0),0)*$BG469+$BE469)*FI470)))))),"")</f>
        <v>5</v>
      </c>
      <c r="FJ469" s="3">
        <f t="shared" ref="FJ469" si="2203">IFERROR(ROUND(((ROUND(FJ$78*ROUNDDOWN(($BF469-$BE469)/$BG469,0),0)*$BG469+$BE469)*FJ470),1-(1+INT(LOG10(ABS(((ROUND(FJ$78*ROUNDDOWN(($BF469-$BE469)/$BG469,0),0)*$BG469+$BE469)*FJ470)))))),"")</f>
        <v>1</v>
      </c>
      <c r="FK469" s="3">
        <f t="shared" ref="FK469" si="2204">IFERROR(ROUND(((ROUND(FK$78*ROUNDDOWN(($BF469-$BE469)/$BG469,0),0)*$BG469+$BE469)*FK470),1-(1+INT(LOG10(ABS(((ROUND(FK$78*ROUNDDOWN(($BF469-$BE469)/$BG469,0),0)*$BG469+$BE469)*FK470)))))),"")</f>
        <v>0.9</v>
      </c>
      <c r="FL469" s="3">
        <f t="shared" ref="FL469" si="2205">IFERROR(ROUND(((ROUND(FL$78*ROUNDDOWN(($BF469-$BE469)/$BG469,0),0)*$BG469+$BE469)*FL470),1-(1+INT(LOG10(ABS(((ROUND(FL$78*ROUNDDOWN(($BF469-$BE469)/$BG469,0),0)*$BG469+$BE469)*FL470)))))),"")</f>
        <v>5</v>
      </c>
      <c r="FM469" s="3">
        <f t="shared" ref="FM469" si="2206">IFERROR(ROUND(((ROUND(FM$78*ROUNDDOWN(($BF469-$BE469)/$BG469,0),0)*$BG469+$BE469)*FM470),1-(1+INT(LOG10(ABS(((ROUND(FM$78*ROUNDDOWN(($BF469-$BE469)/$BG469,0),0)*$BG469+$BE469)*FM470)))))),"")</f>
        <v>1</v>
      </c>
      <c r="FN469" s="3">
        <f t="shared" ref="FN469" si="2207">IFERROR(ROUND(((ROUND(FN$78*ROUNDDOWN(($BF469-$BE469)/$BG469,0),0)*$BG469+$BE469)*FN470),1-(1+INT(LOG10(ABS(((ROUND(FN$78*ROUNDDOWN(($BF469-$BE469)/$BG469,0),0)*$BG469+$BE469)*FN470)))))),"")</f>
        <v>4</v>
      </c>
      <c r="FO469" s="3">
        <f t="shared" ref="FO469" si="2208">IFERROR(ROUND(((ROUND(FO$78*ROUNDDOWN(($BF469-$BE469)/$BG469,0),0)*$BG469+$BE469)*FO470),1-(1+INT(LOG10(ABS(((ROUND(FO$78*ROUNDDOWN(($BF469-$BE469)/$BG469,0),0)*$BG469+$BE469)*FO470)))))),"")</f>
        <v>0.1</v>
      </c>
      <c r="FP469" s="3">
        <f t="shared" ref="FP469" si="2209">IFERROR(ROUND(((ROUND(FP$78*ROUNDDOWN(($BF469-$BE469)/$BG469,0),0)*$BG469+$BE469)*FP470),1-(1+INT(LOG10(ABS(((ROUND(FP$78*ROUNDDOWN(($BF469-$BE469)/$BG469,0),0)*$BG469+$BE469)*FP470)))))),"")</f>
        <v>3</v>
      </c>
      <c r="FQ469" s="3">
        <f t="shared" ref="FQ469" si="2210">IFERROR(ROUND(((ROUND(FQ$78*ROUNDDOWN(($BF469-$BE469)/$BG469,0),0)*$BG469+$BE469)*FQ470),1-(1+INT(LOG10(ABS(((ROUND(FQ$78*ROUNDDOWN(($BF469-$BE469)/$BG469,0),0)*$BG469+$BE469)*FQ470)))))),"")</f>
        <v>1</v>
      </c>
      <c r="FR469" s="3">
        <f t="shared" ref="FR469" si="2211">IFERROR(ROUND(((ROUND(FR$78*ROUNDDOWN(($BF469-$BE469)/$BG469,0),0)*$BG469+$BE469)*FR470),1-(1+INT(LOG10(ABS(((ROUND(FR$78*ROUNDDOWN(($BF469-$BE469)/$BG469,0),0)*$BG469+$BE469)*FR470)))))),"")</f>
        <v>4</v>
      </c>
      <c r="FS469" s="3">
        <f t="shared" ref="FS469" si="2212">IFERROR(ROUND(((ROUND(FS$78*ROUNDDOWN(($BF469-$BE469)/$BG469,0),0)*$BG469+$BE469)*FS470),1-(1+INT(LOG10(ABS(((ROUND(FS$78*ROUNDDOWN(($BF469-$BE469)/$BG469,0),0)*$BG469+$BE469)*FS470)))))),"")</f>
        <v>5</v>
      </c>
      <c r="FT469" s="3">
        <f t="shared" ref="FT469" si="2213">IFERROR(ROUND(((ROUND(FT$78*ROUNDDOWN(($BF469-$BE469)/$BG469,0),0)*$BG469+$BE469)*FT470),1-(1+INT(LOG10(ABS(((ROUND(FT$78*ROUNDDOWN(($BF469-$BE469)/$BG469,0),0)*$BG469+$BE469)*FT470)))))),"")</f>
        <v>3</v>
      </c>
      <c r="FU469" s="3">
        <f t="shared" ref="FU469" si="2214">IFERROR(ROUND(((ROUND(FU$78*ROUNDDOWN(($BF469-$BE469)/$BG469,0),0)*$BG469+$BE469)*FU470),1-(1+INT(LOG10(ABS(((ROUND(FU$78*ROUNDDOWN(($BF469-$BE469)/$BG469,0),0)*$BG469+$BE469)*FU470)))))),"")</f>
        <v>0.5</v>
      </c>
      <c r="FV469" s="3">
        <f t="shared" ref="FV469" si="2215">IFERROR(ROUND(((ROUND(FV$78*ROUNDDOWN(($BF469-$BE469)/$BG469,0),0)*$BG469+$BE469)*FV470),1-(1+INT(LOG10(ABS(((ROUND(FV$78*ROUNDDOWN(($BF469-$BE469)/$BG469,0),0)*$BG469+$BE469)*FV470)))))),"")</f>
        <v>0.04</v>
      </c>
      <c r="FW469" s="3">
        <f t="shared" ref="FW469" si="2216">IFERROR(ROUND(((ROUND(FW$78*ROUNDDOWN(($BF469-$BE469)/$BG469,0),0)*$BG469+$BE469)*FW470),1-(1+INT(LOG10(ABS(((ROUND(FW$78*ROUNDDOWN(($BF469-$BE469)/$BG469,0),0)*$BG469+$BE469)*FW470)))))),"")</f>
        <v>0.7</v>
      </c>
      <c r="FX469" s="3">
        <f t="shared" ref="FX469" si="2217">IFERROR(ROUND(((ROUND(FX$78*ROUNDDOWN(($BF469-$BE469)/$BG469,0),0)*$BG469+$BE469)*FX470),1-(1+INT(LOG10(ABS(((ROUND(FX$78*ROUNDDOWN(($BF469-$BE469)/$BG469,0),0)*$BG469+$BE469)*FX470)))))),"")</f>
        <v>0.1</v>
      </c>
      <c r="FY469" s="3">
        <f t="shared" ref="FY469" si="2218">IFERROR(ROUND(((ROUND(FY$78*ROUNDDOWN(($BF469-$BE469)/$BG469,0),0)*$BG469+$BE469)*FY470),1-(1+INT(LOG10(ABS(((ROUND(FY$78*ROUNDDOWN(($BF469-$BE469)/$BG469,0),0)*$BG469+$BE469)*FY470)))))),"")</f>
        <v>4</v>
      </c>
      <c r="FZ469" s="3">
        <f t="shared" ref="FZ469" si="2219">IFERROR(ROUND(((ROUND(FZ$78*ROUNDDOWN(($BF469-$BE469)/$BG469,0),0)*$BG469+$BE469)*FZ470),1-(1+INT(LOG10(ABS(((ROUND(FZ$78*ROUNDDOWN(($BF469-$BE469)/$BG469,0),0)*$BG469+$BE469)*FZ470)))))),"")</f>
        <v>5</v>
      </c>
      <c r="GA469" s="3">
        <f t="shared" ref="GA469" si="2220">IFERROR(ROUND(((ROUND(GA$78*ROUNDDOWN(($BF469-$BE469)/$BG469,0),0)*$BG469+$BE469)*GA470),1-(1+INT(LOG10(ABS(((ROUND(GA$78*ROUNDDOWN(($BF469-$BE469)/$BG469,0),0)*$BG469+$BE469)*GA470)))))),"")</f>
        <v>0.8</v>
      </c>
      <c r="GB469" s="3">
        <f t="shared" ref="GB469" si="2221">IFERROR(ROUND(((ROUND(GB$78*ROUNDDOWN(($BF469-$BE469)/$BG469,0),0)*$BG469+$BE469)*GB470),1-(1+INT(LOG10(ABS(((ROUND(GB$78*ROUNDDOWN(($BF469-$BE469)/$BG469,0),0)*$BG469+$BE469)*GB470)))))),"")</f>
        <v>2</v>
      </c>
      <c r="GC469" s="3">
        <f t="shared" ref="GC469" si="2222">IFERROR(ROUND(((ROUND(GC$78*ROUNDDOWN(($BF469-$BE469)/$BG469,0),0)*$BG469+$BE469)*GC470),1-(1+INT(LOG10(ABS(((ROUND(GC$78*ROUNDDOWN(($BF469-$BE469)/$BG469,0),0)*$BG469+$BE469)*GC470)))))),"")</f>
        <v>2</v>
      </c>
      <c r="GD469" s="3">
        <f t="shared" ref="GD469" si="2223">IFERROR(ROUND(((ROUND(GD$78*ROUNDDOWN(($BF469-$BE469)/$BG469,0),0)*$BG469+$BE469)*GD470),1-(1+INT(LOG10(ABS(((ROUND(GD$78*ROUNDDOWN(($BF469-$BE469)/$BG469,0),0)*$BG469+$BE469)*GD470)))))),"")</f>
        <v>2</v>
      </c>
      <c r="GE469" s="3">
        <f t="shared" ref="GE469" si="2224">IFERROR(ROUND(((ROUND(GE$78*ROUNDDOWN(($BF469-$BE469)/$BG469,0),0)*$BG469+$BE469)*GE470),1-(1+INT(LOG10(ABS(((ROUND(GE$78*ROUNDDOWN(($BF469-$BE469)/$BG469,0),0)*$BG469+$BE469)*GE470)))))),"")</f>
        <v>3</v>
      </c>
      <c r="GF469" s="3">
        <f t="shared" ref="GF469" si="2225">IFERROR(ROUND(((ROUND(GF$78*ROUNDDOWN(($BF469-$BE469)/$BG469,0),0)*$BG469+$BE469)*GF470),1-(1+INT(LOG10(ABS(((ROUND(GF$78*ROUNDDOWN(($BF469-$BE469)/$BG469,0),0)*$BG469+$BE469)*GF470)))))),"")</f>
        <v>7</v>
      </c>
      <c r="GG469" s="3">
        <f t="shared" ref="GG469" si="2226">IFERROR(ROUND(((ROUND(GG$78*ROUNDDOWN(($BF469-$BE469)/$BG469,0),0)*$BG469+$BE469)*GG470),1-(1+INT(LOG10(ABS(((ROUND(GG$78*ROUNDDOWN(($BF469-$BE469)/$BG469,0),0)*$BG469+$BE469)*GG470)))))),"")</f>
        <v>1</v>
      </c>
      <c r="GH469" s="3">
        <f t="shared" ref="GH469" si="2227">IFERROR(ROUND(((ROUND(GH$78*ROUNDDOWN(($BF469-$BE469)/$BG469,0),0)*$BG469+$BE469)*GH470),1-(1+INT(LOG10(ABS(((ROUND(GH$78*ROUNDDOWN(($BF469-$BE469)/$BG469,0),0)*$BG469+$BE469)*GH470)))))),"")</f>
        <v>1</v>
      </c>
      <c r="GI469" s="3">
        <f t="shared" ref="GI469" si="2228">IFERROR(ROUND(((ROUND(GI$78*ROUNDDOWN(($BF469-$BE469)/$BG469,0),0)*$BG469+$BE469)*GI470),1-(1+INT(LOG10(ABS(((ROUND(GI$78*ROUNDDOWN(($BF469-$BE469)/$BG469,0),0)*$BG469+$BE469)*GI470)))))),"")</f>
        <v>0.4</v>
      </c>
      <c r="GJ469" s="3">
        <f t="shared" ref="GJ469" si="2229">IFERROR(ROUND(((ROUND(GJ$78*ROUNDDOWN(($BF469-$BE469)/$BG469,0),0)*$BG469+$BE469)*GJ470),1-(1+INT(LOG10(ABS(((ROUND(GJ$78*ROUNDDOWN(($BF469-$BE469)/$BG469,0),0)*$BG469+$BE469)*GJ470)))))),"")</f>
        <v>4</v>
      </c>
      <c r="GK469" s="3">
        <f t="shared" ref="GK469" si="2230">IFERROR(ROUND(((ROUND(GK$78*ROUNDDOWN(($BF469-$BE469)/$BG469,0),0)*$BG469+$BE469)*GK470),1-(1+INT(LOG10(ABS(((ROUND(GK$78*ROUNDDOWN(($BF469-$BE469)/$BG469,0),0)*$BG469+$BE469)*GK470)))))),"")</f>
        <v>0.3</v>
      </c>
      <c r="GL469" s="3">
        <f t="shared" ref="GL469" si="2231">IFERROR(ROUND(((ROUND(GL$78*ROUNDDOWN(($BF469-$BE469)/$BG469,0),0)*$BG469+$BE469)*GL470),1-(1+INT(LOG10(ABS(((ROUND(GL$78*ROUNDDOWN(($BF469-$BE469)/$BG469,0),0)*$BG469+$BE469)*GL470)))))),"")</f>
        <v>4</v>
      </c>
      <c r="GM469" s="3">
        <f t="shared" ref="GM469" si="2232">IFERROR(ROUND(((ROUND(GM$78*ROUNDDOWN(($BF469-$BE469)/$BG469,0),0)*$BG469+$BE469)*GM470),1-(1+INT(LOG10(ABS(((ROUND(GM$78*ROUNDDOWN(($BF469-$BE469)/$BG469,0),0)*$BG469+$BE469)*GM470)))))),"")</f>
        <v>7</v>
      </c>
      <c r="GN469" s="3">
        <f t="shared" ref="GN469" si="2233">IFERROR(ROUND(((ROUND(GN$78*ROUNDDOWN(($BF469-$BE469)/$BG469,0),0)*$BG469+$BE469)*GN470),1-(1+INT(LOG10(ABS(((ROUND(GN$78*ROUNDDOWN(($BF469-$BE469)/$BG469,0),0)*$BG469+$BE469)*GN470)))))),"")</f>
        <v>1</v>
      </c>
      <c r="GO469" s="3">
        <f t="shared" ref="GO469" si="2234">IFERROR(ROUND(((ROUND(GO$78*ROUNDDOWN(($BF469-$BE469)/$BG469,0),0)*$BG469+$BE469)*GO470),1-(1+INT(LOG10(ABS(((ROUND(GO$78*ROUNDDOWN(($BF469-$BE469)/$BG469,0),0)*$BG469+$BE469)*GO470)))))),"")</f>
        <v>5</v>
      </c>
      <c r="GP469" s="3">
        <f t="shared" ref="GP469" si="2235">IFERROR(ROUND(((ROUND(GP$78*ROUNDDOWN(($BF469-$BE469)/$BG469,0),0)*$BG469+$BE469)*GP470),1-(1+INT(LOG10(ABS(((ROUND(GP$78*ROUNDDOWN(($BF469-$BE469)/$BG469,0),0)*$BG469+$BE469)*GP470)))))),"")</f>
        <v>3</v>
      </c>
      <c r="GQ469" s="3">
        <f t="shared" ref="GQ469" si="2236">IFERROR(ROUND(((ROUND(GQ$78*ROUNDDOWN(($BF469-$BE469)/$BG469,0),0)*$BG469+$BE469)*GQ470),1-(1+INT(LOG10(ABS(((ROUND(GQ$78*ROUNDDOWN(($BF469-$BE469)/$BG469,0),0)*$BG469+$BE469)*GQ470)))))),"")</f>
        <v>7</v>
      </c>
      <c r="GR469" s="3">
        <f t="shared" ref="GR469" si="2237">IFERROR(ROUND(((ROUND(GR$78*ROUNDDOWN(($BF469-$BE469)/$BG469,0),0)*$BG469+$BE469)*GR470),1-(1+INT(LOG10(ABS(((ROUND(GR$78*ROUNDDOWN(($BF469-$BE469)/$BG469,0),0)*$BG469+$BE469)*GR470)))))),"")</f>
        <v>2</v>
      </c>
      <c r="GS469" s="3">
        <f t="shared" ref="GS469" si="2238">IFERROR(ROUND(((ROUND(GS$78*ROUNDDOWN(($BF469-$BE469)/$BG469,0),0)*$BG469+$BE469)*GS470),1-(1+INT(LOG10(ABS(((ROUND(GS$78*ROUNDDOWN(($BF469-$BE469)/$BG469,0),0)*$BG469+$BE469)*GS470)))))),"")</f>
        <v>0.2</v>
      </c>
      <c r="GT469" s="3">
        <f t="shared" ref="GT469" si="2239">IFERROR(ROUND(((ROUND(GT$78*ROUNDDOWN(($BF469-$BE469)/$BG469,0),0)*$BG469+$BE469)*GT470),1-(1+INT(LOG10(ABS(((ROUND(GT$78*ROUNDDOWN(($BF469-$BE469)/$BG469,0),0)*$BG469+$BE469)*GT470)))))),"")</f>
        <v>5</v>
      </c>
      <c r="GU469" s="3">
        <f t="shared" ref="GU469" si="2240">IFERROR(ROUND(((ROUND(GU$78*ROUNDDOWN(($BF469-$BE469)/$BG469,0),0)*$BG469+$BE469)*GU470),1-(1+INT(LOG10(ABS(((ROUND(GU$78*ROUNDDOWN(($BF469-$BE469)/$BG469,0),0)*$BG469+$BE469)*GU470)))))),"")</f>
        <v>0.8</v>
      </c>
      <c r="GV469" s="3">
        <f t="shared" ref="GV469" si="2241">IFERROR(ROUND(((ROUND(GV$78*ROUNDDOWN(($BF469-$BE469)/$BG469,0),0)*$BG469+$BE469)*GV470),1-(1+INT(LOG10(ABS(((ROUND(GV$78*ROUNDDOWN(($BF469-$BE469)/$BG469,0),0)*$BG469+$BE469)*GV470)))))),"")</f>
        <v>2</v>
      </c>
      <c r="GW469" s="3">
        <f t="shared" ref="GW469" si="2242">IFERROR(ROUND(((ROUND(GW$78*ROUNDDOWN(($BF469-$BE469)/$BG469,0),0)*$BG469+$BE469)*GW470),1-(1+INT(LOG10(ABS(((ROUND(GW$78*ROUNDDOWN(($BF469-$BE469)/$BG469,0),0)*$BG469+$BE469)*GW470)))))),"")</f>
        <v>6</v>
      </c>
      <c r="GX469" s="3">
        <f t="shared" ref="GX469" si="2243">IFERROR(ROUND(((ROUND(GX$78*ROUNDDOWN(($BF469-$BE469)/$BG469,0),0)*$BG469+$BE469)*GX470),1-(1+INT(LOG10(ABS(((ROUND(GX$78*ROUNDDOWN(($BF469-$BE469)/$BG469,0),0)*$BG469+$BE469)*GX470)))))),"")</f>
        <v>2</v>
      </c>
      <c r="GY469" s="3">
        <f t="shared" ref="GY469" si="2244">IFERROR(ROUND(((ROUND(GY$78*ROUNDDOWN(($BF469-$BE469)/$BG469,0),0)*$BG469+$BE469)*GY470),1-(1+INT(LOG10(ABS(((ROUND(GY$78*ROUNDDOWN(($BF469-$BE469)/$BG469,0),0)*$BG469+$BE469)*GY470)))))),"")</f>
        <v>0.2</v>
      </c>
      <c r="GZ469" s="3">
        <f t="shared" ref="GZ469" si="2245">IFERROR(ROUND(((ROUND(GZ$78*ROUNDDOWN(($BF469-$BE469)/$BG469,0),0)*$BG469+$BE469)*GZ470),1-(1+INT(LOG10(ABS(((ROUND(GZ$78*ROUNDDOWN(($BF469-$BE469)/$BG469,0),0)*$BG469+$BE469)*GZ470)))))),"")</f>
        <v>8</v>
      </c>
      <c r="HA469" s="3">
        <f t="shared" ref="HA469" si="2246">IFERROR(ROUND(((ROUND(HA$78*ROUNDDOWN(($BF469-$BE469)/$BG469,0),0)*$BG469+$BE469)*HA470),1-(1+INT(LOG10(ABS(((ROUND(HA$78*ROUNDDOWN(($BF469-$BE469)/$BG469,0),0)*$BG469+$BE469)*HA470)))))),"")</f>
        <v>4</v>
      </c>
      <c r="HB469" s="3">
        <f t="shared" ref="HB469" si="2247">IFERROR(ROUND(((ROUND(HB$78*ROUNDDOWN(($BF469-$BE469)/$BG469,0),0)*$BG469+$BE469)*HB470),1-(1+INT(LOG10(ABS(((ROUND(HB$78*ROUNDDOWN(($BF469-$BE469)/$BG469,0),0)*$BG469+$BE469)*HB470)))))),"")</f>
        <v>0.03</v>
      </c>
      <c r="HC469" s="3">
        <f t="shared" ref="HC469" si="2248">IFERROR(ROUND(((ROUND(HC$78*ROUNDDOWN(($BF469-$BE469)/$BG469,0),0)*$BG469+$BE469)*HC470),1-(1+INT(LOG10(ABS(((ROUND(HC$78*ROUNDDOWN(($BF469-$BE469)/$BG469,0),0)*$BG469+$BE469)*HC470)))))),"")</f>
        <v>5</v>
      </c>
      <c r="HD469" s="3">
        <f t="shared" ref="HD469" si="2249">IFERROR(ROUND(((ROUND(HD$78*ROUNDDOWN(($BF469-$BE469)/$BG469,0),0)*$BG469+$BE469)*HD470),1-(1+INT(LOG10(ABS(((ROUND(HD$78*ROUNDDOWN(($BF469-$BE469)/$BG469,0),0)*$BG469+$BE469)*HD470)))))),"")</f>
        <v>5</v>
      </c>
      <c r="HE469" s="3">
        <f t="shared" ref="HE469" si="2250">IFERROR(ROUND(((ROUND(HE$78*ROUNDDOWN(($BF469-$BE469)/$BG469,0),0)*$BG469+$BE469)*HE470),1-(1+INT(LOG10(ABS(((ROUND(HE$78*ROUNDDOWN(($BF469-$BE469)/$BG469,0),0)*$BG469+$BE469)*HE470)))))),"")</f>
        <v>0.2</v>
      </c>
      <c r="HF469" s="3">
        <f t="shared" ref="HF469" si="2251">IFERROR(ROUND(((ROUND(HF$78*ROUNDDOWN(($BF469-$BE469)/$BG469,0),0)*$BG469+$BE469)*HF470),1-(1+INT(LOG10(ABS(((ROUND(HF$78*ROUNDDOWN(($BF469-$BE469)/$BG469,0),0)*$BG469+$BE469)*HF470)))))),"")</f>
        <v>6</v>
      </c>
      <c r="HG469" s="3">
        <f t="shared" ref="HG469" si="2252">IFERROR(ROUND(((ROUND(HG$78*ROUNDDOWN(($BF469-$BE469)/$BG469,0),0)*$BG469+$BE469)*HG470),1-(1+INT(LOG10(ABS(((ROUND(HG$78*ROUNDDOWN(($BF469-$BE469)/$BG469,0),0)*$BG469+$BE469)*HG470)))))),"")</f>
        <v>0.05</v>
      </c>
      <c r="HH469" s="3">
        <f t="shared" ref="HH469" si="2253">IFERROR(ROUND(((ROUND(HH$78*ROUNDDOWN(($BF469-$BE469)/$BG469,0),0)*$BG469+$BE469)*HH470),1-(1+INT(LOG10(ABS(((ROUND(HH$78*ROUNDDOWN(($BF469-$BE469)/$BG469,0),0)*$BG469+$BE469)*HH470)))))),"")</f>
        <v>0.01</v>
      </c>
      <c r="HI469" s="3">
        <f t="shared" ref="HI469" si="2254">IFERROR(ROUND(((ROUND(HI$78*ROUNDDOWN(($BF469-$BE469)/$BG469,0),0)*$BG469+$BE469)*HI470),1-(1+INT(LOG10(ABS(((ROUND(HI$78*ROUNDDOWN(($BF469-$BE469)/$BG469,0),0)*$BG469+$BE469)*HI470)))))),"")</f>
        <v>2</v>
      </c>
      <c r="HJ469" s="3">
        <f t="shared" ref="HJ469" si="2255">IFERROR(ROUND(((ROUND(HJ$78*ROUNDDOWN(($BF469-$BE469)/$BG469,0),0)*$BG469+$BE469)*HJ470),1-(1+INT(LOG10(ABS(((ROUND(HJ$78*ROUNDDOWN(($BF469-$BE469)/$BG469,0),0)*$BG469+$BE469)*HJ470)))))),"")</f>
        <v>0.2</v>
      </c>
      <c r="HK469" s="3">
        <f t="shared" ref="HK469" si="2256">IFERROR(ROUND(((ROUND(HK$78*ROUNDDOWN(($BF469-$BE469)/$BG469,0),0)*$BG469+$BE469)*HK470),1-(1+INT(LOG10(ABS(((ROUND(HK$78*ROUNDDOWN(($BF469-$BE469)/$BG469,0),0)*$BG469+$BE469)*HK470)))))),"")</f>
        <v>1</v>
      </c>
      <c r="HL469" s="3">
        <f t="shared" ref="HL469" si="2257">IFERROR(ROUND(((ROUND(HL$78*ROUNDDOWN(($BF469-$BE469)/$BG469,0),0)*$BG469+$BE469)*HL470),1-(1+INT(LOG10(ABS(((ROUND(HL$78*ROUNDDOWN(($BF469-$BE469)/$BG469,0),0)*$BG469+$BE469)*HL470)))))),"")</f>
        <v>5</v>
      </c>
      <c r="HM469" s="3">
        <f t="shared" ref="HM469" si="2258">IFERROR(ROUND(((ROUND(HM$78*ROUNDDOWN(($BF469-$BE469)/$BG469,0),0)*$BG469+$BE469)*HM470),1-(1+INT(LOG10(ABS(((ROUND(HM$78*ROUNDDOWN(($BF469-$BE469)/$BG469,0),0)*$BG469+$BE469)*HM470)))))),"")</f>
        <v>3</v>
      </c>
      <c r="HN469" s="3">
        <f t="shared" ref="HN469" si="2259">IFERROR(ROUND(((ROUND(HN$78*ROUNDDOWN(($BF469-$BE469)/$BG469,0),0)*$BG469+$BE469)*HN470),1-(1+INT(LOG10(ABS(((ROUND(HN$78*ROUNDDOWN(($BF469-$BE469)/$BG469,0),0)*$BG469+$BE469)*HN470)))))),"")</f>
        <v>3</v>
      </c>
      <c r="HO469" s="3">
        <f t="shared" ref="HO469" si="2260">IFERROR(ROUND(((ROUND(HO$78*ROUNDDOWN(($BF469-$BE469)/$BG469,0),0)*$BG469+$BE469)*HO470),1-(1+INT(LOG10(ABS(((ROUND(HO$78*ROUNDDOWN(($BF469-$BE469)/$BG469,0),0)*$BG469+$BE469)*HO470)))))),"")</f>
        <v>5</v>
      </c>
      <c r="HP469" s="3">
        <f t="shared" ref="HP469" si="2261">IFERROR(ROUND(((ROUND(HP$78*ROUNDDOWN(($BF469-$BE469)/$BG469,0),0)*$BG469+$BE469)*HP470),1-(1+INT(LOG10(ABS(((ROUND(HP$78*ROUNDDOWN(($BF469-$BE469)/$BG469,0),0)*$BG469+$BE469)*HP470)))))),"")</f>
        <v>4</v>
      </c>
      <c r="HQ469" s="3">
        <f t="shared" ref="HQ469" si="2262">IFERROR(ROUND(((ROUND(HQ$78*ROUNDDOWN(($BF469-$BE469)/$BG469,0),0)*$BG469+$BE469)*HQ470),1-(1+INT(LOG10(ABS(((ROUND(HQ$78*ROUNDDOWN(($BF469-$BE469)/$BG469,0),0)*$BG469+$BE469)*HQ470)))))),"")</f>
        <v>6</v>
      </c>
      <c r="HR469" s="3">
        <f t="shared" ref="HR469" si="2263">IFERROR(ROUND(((ROUND(HR$78*ROUNDDOWN(($BF469-$BE469)/$BG469,0),0)*$BG469+$BE469)*HR470),1-(1+INT(LOG10(ABS(((ROUND(HR$78*ROUNDDOWN(($BF469-$BE469)/$BG469,0),0)*$BG469+$BE469)*HR470)))))),"")</f>
        <v>1</v>
      </c>
      <c r="HS469" s="3">
        <f t="shared" ref="HS469" si="2264">IFERROR(ROUND(((ROUND(HS$78*ROUNDDOWN(($BF469-$BE469)/$BG469,0),0)*$BG469+$BE469)*HS470),1-(1+INT(LOG10(ABS(((ROUND(HS$78*ROUNDDOWN(($BF469-$BE469)/$BG469,0),0)*$BG469+$BE469)*HS470)))))),"")</f>
        <v>0.04</v>
      </c>
      <c r="HT469" s="3">
        <f t="shared" ref="HT469" si="2265">IFERROR(ROUND(((ROUND(HT$78*ROUNDDOWN(($BF469-$BE469)/$BG469,0),0)*$BG469+$BE469)*HT470),1-(1+INT(LOG10(ABS(((ROUND(HT$78*ROUNDDOWN(($BF469-$BE469)/$BG469,0),0)*$BG469+$BE469)*HT470)))))),"")</f>
        <v>2</v>
      </c>
      <c r="HU469" s="3">
        <f t="shared" ref="HU469" si="2266">IFERROR(ROUND(((ROUND(HU$78*ROUNDDOWN(($BF469-$BE469)/$BG469,0),0)*$BG469+$BE469)*HU470),1-(1+INT(LOG10(ABS(((ROUND(HU$78*ROUNDDOWN(($BF469-$BE469)/$BG469,0),0)*$BG469+$BE469)*HU470)))))),"")</f>
        <v>0.3</v>
      </c>
      <c r="HV469" s="3">
        <f t="shared" ref="HV469" si="2267">IFERROR(ROUND(((ROUND(HV$78*ROUNDDOWN(($BF469-$BE469)/$BG469,0),0)*$BG469+$BE469)*HV470),1-(1+INT(LOG10(ABS(((ROUND(HV$78*ROUNDDOWN(($BF469-$BE469)/$BG469,0),0)*$BG469+$BE469)*HV470)))))),"")</f>
        <v>3</v>
      </c>
      <c r="HW469" s="3">
        <f t="shared" ref="HW469" si="2268">IFERROR(ROUND(((ROUND(HW$78*ROUNDDOWN(($BF469-$BE469)/$BG469,0),0)*$BG469+$BE469)*HW470),1-(1+INT(LOG10(ABS(((ROUND(HW$78*ROUNDDOWN(($BF469-$BE469)/$BG469,0),0)*$BG469+$BE469)*HW470)))))),"")</f>
        <v>6</v>
      </c>
      <c r="HX469" s="3">
        <f t="shared" ref="HX469" si="2269">IFERROR(ROUND(((ROUND(HX$78*ROUNDDOWN(($BF469-$BE469)/$BG469,0),0)*$BG469+$BE469)*HX470),1-(1+INT(LOG10(ABS(((ROUND(HX$78*ROUNDDOWN(($BF469-$BE469)/$BG469,0),0)*$BG469+$BE469)*HX470)))))),"")</f>
        <v>6</v>
      </c>
      <c r="HY469" s="3">
        <f t="shared" ref="HY469" si="2270">IFERROR(ROUND(((ROUND(HY$78*ROUNDDOWN(($BF469-$BE469)/$BG469,0),0)*$BG469+$BE469)*HY470),1-(1+INT(LOG10(ABS(((ROUND(HY$78*ROUNDDOWN(($BF469-$BE469)/$BG469,0),0)*$BG469+$BE469)*HY470)))))),"")</f>
        <v>0.3</v>
      </c>
      <c r="HZ469" s="3">
        <f t="shared" ref="HZ469" si="2271">IFERROR(ROUND(((ROUND(HZ$78*ROUNDDOWN(($BF469-$BE469)/$BG469,0),0)*$BG469+$BE469)*HZ470),1-(1+INT(LOG10(ABS(((ROUND(HZ$78*ROUNDDOWN(($BF469-$BE469)/$BG469,0),0)*$BG469+$BE469)*HZ470)))))),"")</f>
        <v>0.4</v>
      </c>
      <c r="IA469" s="3">
        <f t="shared" ref="IA469" si="2272">IFERROR(ROUND(((ROUND(IA$78*ROUNDDOWN(($BF469-$BE469)/$BG469,0),0)*$BG469+$BE469)*IA470),1-(1+INT(LOG10(ABS(((ROUND(IA$78*ROUNDDOWN(($BF469-$BE469)/$BG469,0),0)*$BG469+$BE469)*IA470)))))),"")</f>
        <v>3</v>
      </c>
      <c r="IB469" s="3">
        <f t="shared" ref="IB469" si="2273">IFERROR(ROUND(((ROUND(IB$78*ROUNDDOWN(($BF469-$BE469)/$BG469,0),0)*$BG469+$BE469)*IB470),1-(1+INT(LOG10(ABS(((ROUND(IB$78*ROUNDDOWN(($BF469-$BE469)/$BG469,0),0)*$BG469+$BE469)*IB470)))))),"")</f>
        <v>3</v>
      </c>
      <c r="IC469" s="3">
        <f t="shared" ref="IC469" si="2274">IFERROR(ROUND(((ROUND(IC$78*ROUNDDOWN(($BF469-$BE469)/$BG469,0),0)*$BG469+$BE469)*IC470),1-(1+INT(LOG10(ABS(((ROUND(IC$78*ROUNDDOWN(($BF469-$BE469)/$BG469,0),0)*$BG469+$BE469)*IC470)))))),"")</f>
        <v>0.9</v>
      </c>
      <c r="ID469" s="3">
        <f t="shared" ref="ID469" si="2275">IFERROR(ROUND(((ROUND(ID$78*ROUNDDOWN(($BF469-$BE469)/$BG469,0),0)*$BG469+$BE469)*ID470),1-(1+INT(LOG10(ABS(((ROUND(ID$78*ROUNDDOWN(($BF469-$BE469)/$BG469,0),0)*$BG469+$BE469)*ID470)))))),"")</f>
        <v>0.8</v>
      </c>
      <c r="IE469" s="3">
        <f t="shared" ref="IE469" si="2276">IFERROR(ROUND(((ROUND(IE$78*ROUNDDOWN(($BF469-$BE469)/$BG469,0),0)*$BG469+$BE469)*IE470),1-(1+INT(LOG10(ABS(((ROUND(IE$78*ROUNDDOWN(($BF469-$BE469)/$BG469,0),0)*$BG469+$BE469)*IE470)))))),"")</f>
        <v>2</v>
      </c>
      <c r="IF469" s="3">
        <f t="shared" ref="IF469" si="2277">IFERROR(ROUND(((ROUND(IF$78*ROUNDDOWN(($BF469-$BE469)/$BG469,0),0)*$BG469+$BE469)*IF470),1-(1+INT(LOG10(ABS(((ROUND(IF$78*ROUNDDOWN(($BF469-$BE469)/$BG469,0),0)*$BG469+$BE469)*IF470)))))),"")</f>
        <v>7</v>
      </c>
      <c r="IG469" s="3">
        <f t="shared" ref="IG469" si="2278">IFERROR(ROUND(((ROUND(IG$78*ROUNDDOWN(($BF469-$BE469)/$BG469,0),0)*$BG469+$BE469)*IG470),1-(1+INT(LOG10(ABS(((ROUND(IG$78*ROUNDDOWN(($BF469-$BE469)/$BG469,0),0)*$BG469+$BE469)*IG470)))))),"")</f>
        <v>2</v>
      </c>
      <c r="IH469" s="3">
        <f t="shared" ref="IH469" si="2279">IFERROR(ROUND(((ROUND(IH$78*ROUNDDOWN(($BF469-$BE469)/$BG469,0),0)*$BG469+$BE469)*IH470),1-(1+INT(LOG10(ABS(((ROUND(IH$78*ROUNDDOWN(($BF469-$BE469)/$BG469,0),0)*$BG469+$BE469)*IH470)))))),"")</f>
        <v>0.5</v>
      </c>
      <c r="II469" s="3">
        <f t="shared" ref="II469" si="2280">IFERROR(ROUND(((ROUND(II$78*ROUNDDOWN(($BF469-$BE469)/$BG469,0),0)*$BG469+$BE469)*II470),1-(1+INT(LOG10(ABS(((ROUND(II$78*ROUNDDOWN(($BF469-$BE469)/$BG469,0),0)*$BG469+$BE469)*II470)))))),"")</f>
        <v>4</v>
      </c>
      <c r="IJ469" s="3">
        <f t="shared" ref="IJ469" si="2281">IFERROR(ROUND(((ROUND(IJ$78*ROUNDDOWN(($BF469-$BE469)/$BG469,0),0)*$BG469+$BE469)*IJ470),1-(1+INT(LOG10(ABS(((ROUND(IJ$78*ROUNDDOWN(($BF469-$BE469)/$BG469,0),0)*$BG469+$BE469)*IJ470)))))),"")</f>
        <v>0.5</v>
      </c>
      <c r="IK469" s="3">
        <f t="shared" ref="IK469" si="2282">IFERROR(ROUND(((ROUND(IK$78*ROUNDDOWN(($BF469-$BE469)/$BG469,0),0)*$BG469+$BE469)*IK470),1-(1+INT(LOG10(ABS(((ROUND(IK$78*ROUNDDOWN(($BF469-$BE469)/$BG469,0),0)*$BG469+$BE469)*IK470)))))),"")</f>
        <v>2</v>
      </c>
      <c r="IL469" s="3">
        <f t="shared" ref="IL469" si="2283">IFERROR(ROUND(((ROUND(IL$78*ROUNDDOWN(($BF469-$BE469)/$BG469,0),0)*$BG469+$BE469)*IL470),1-(1+INT(LOG10(ABS(((ROUND(IL$78*ROUNDDOWN(($BF469-$BE469)/$BG469,0),0)*$BG469+$BE469)*IL470)))))),"")</f>
        <v>1</v>
      </c>
      <c r="IM469" s="3">
        <f t="shared" ref="IM469" si="2284">IFERROR(ROUND(((ROUND(IM$78*ROUNDDOWN(($BF469-$BE469)/$BG469,0),0)*$BG469+$BE469)*IM470),1-(1+INT(LOG10(ABS(((ROUND(IM$78*ROUNDDOWN(($BF469-$BE469)/$BG469,0),0)*$BG469+$BE469)*IM470)))))),"")</f>
        <v>0.7</v>
      </c>
      <c r="IN469" s="3">
        <f t="shared" ref="IN469" si="2285">IFERROR(ROUND(((ROUND(IN$78*ROUNDDOWN(($BF469-$BE469)/$BG469,0),0)*$BG469+$BE469)*IN470),1-(1+INT(LOG10(ABS(((ROUND(IN$78*ROUNDDOWN(($BF469-$BE469)/$BG469,0),0)*$BG469+$BE469)*IN470)))))),"")</f>
        <v>0.3</v>
      </c>
      <c r="IO469" s="3">
        <f t="shared" ref="IO469" si="2286">IFERROR(ROUND(((ROUND(IO$78*ROUNDDOWN(($BF469-$BE469)/$BG469,0),0)*$BG469+$BE469)*IO470),1-(1+INT(LOG10(ABS(((ROUND(IO$78*ROUNDDOWN(($BF469-$BE469)/$BG469,0),0)*$BG469+$BE469)*IO470)))))),"")</f>
        <v>0.6</v>
      </c>
      <c r="IP469" s="3">
        <f t="shared" ref="IP469" si="2287">IFERROR(ROUND(((ROUND(IP$78*ROUNDDOWN(($BF469-$BE469)/$BG469,0),0)*$BG469+$BE469)*IP470),1-(1+INT(LOG10(ABS(((ROUND(IP$78*ROUNDDOWN(($BF469-$BE469)/$BG469,0),0)*$BG469+$BE469)*IP470)))))),"")</f>
        <v>5</v>
      </c>
      <c r="IQ469" s="3">
        <f t="shared" ref="IQ469" si="2288">IFERROR(ROUND(((ROUND(IQ$78*ROUNDDOWN(($BF469-$BE469)/$BG469,0),0)*$BG469+$BE469)*IQ470),1-(1+INT(LOG10(ABS(((ROUND(IQ$78*ROUNDDOWN(($BF469-$BE469)/$BG469,0),0)*$BG469+$BE469)*IQ470)))))),"")</f>
        <v>4</v>
      </c>
      <c r="IR469" s="3">
        <f t="shared" ref="IR469" si="2289">IFERROR(ROUND(((ROUND(IR$78*ROUNDDOWN(($BF469-$BE469)/$BG469,0),0)*$BG469+$BE469)*IR470),1-(1+INT(LOG10(ABS(((ROUND(IR$78*ROUNDDOWN(($BF469-$BE469)/$BG469,0),0)*$BG469+$BE469)*IR470)))))),"")</f>
        <v>0.6</v>
      </c>
      <c r="IS469" s="3">
        <f t="shared" ref="IS469" si="2290">IFERROR(ROUND(((ROUND(IS$78*ROUNDDOWN(($BF469-$BE469)/$BG469,0),0)*$BG469+$BE469)*IS470),1-(1+INT(LOG10(ABS(((ROUND(IS$78*ROUNDDOWN(($BF469-$BE469)/$BG469,0),0)*$BG469+$BE469)*IS470)))))),"")</f>
        <v>0.9</v>
      </c>
      <c r="IT469" s="3">
        <f t="shared" ref="IT469" si="2291">IFERROR(ROUND(((ROUND(IT$78*ROUNDDOWN(($BF469-$BE469)/$BG469,0),0)*$BG469+$BE469)*IT470),1-(1+INT(LOG10(ABS(((ROUND(IT$78*ROUNDDOWN(($BF469-$BE469)/$BG469,0),0)*$BG469+$BE469)*IT470)))))),"")</f>
        <v>3</v>
      </c>
      <c r="IU469" s="3">
        <f t="shared" ref="IU469" si="2292">IFERROR(ROUND(((ROUND(IU$78*ROUNDDOWN(($BF469-$BE469)/$BG469,0),0)*$BG469+$BE469)*IU470),1-(1+INT(LOG10(ABS(((ROUND(IU$78*ROUNDDOWN(($BF469-$BE469)/$BG469,0),0)*$BG469+$BE469)*IU470)))))),"")</f>
        <v>6</v>
      </c>
      <c r="IV469" s="3">
        <f t="shared" ref="IV469" si="2293">IFERROR(ROUND(((ROUND(IV$78*ROUNDDOWN(($BF469-$BE469)/$BG469,0),0)*$BG469+$BE469)*IV470),1-(1+INT(LOG10(ABS(((ROUND(IV$78*ROUNDDOWN(($BF469-$BE469)/$BG469,0),0)*$BG469+$BE469)*IV470)))))),"")</f>
        <v>9</v>
      </c>
      <c r="IW469" s="3">
        <f t="shared" ref="IW469" si="2294">IFERROR(ROUND(((ROUND(IW$78*ROUNDDOWN(($BF469-$BE469)/$BG469,0),0)*$BG469+$BE469)*IW470),1-(1+INT(LOG10(ABS(((ROUND(IW$78*ROUNDDOWN(($BF469-$BE469)/$BG469,0),0)*$BG469+$BE469)*IW470)))))),"")</f>
        <v>5</v>
      </c>
      <c r="IX469" s="3">
        <f t="shared" ref="IX469" si="2295">IFERROR(ROUND(((ROUND(IX$78*ROUNDDOWN(($BF469-$BE469)/$BG469,0),0)*$BG469+$BE469)*IX470),1-(1+INT(LOG10(ABS(((ROUND(IX$78*ROUNDDOWN(($BF469-$BE469)/$BG469,0),0)*$BG469+$BE469)*IX470)))))),"")</f>
        <v>0.1</v>
      </c>
      <c r="IY469" s="3">
        <f t="shared" ref="IY469" si="2296">IFERROR(ROUND(((ROUND(IY$78*ROUNDDOWN(($BF469-$BE469)/$BG469,0),0)*$BG469+$BE469)*IY470),1-(1+INT(LOG10(ABS(((ROUND(IY$78*ROUNDDOWN(($BF469-$BE469)/$BG469,0),0)*$BG469+$BE469)*IY470)))))),"")</f>
        <v>1</v>
      </c>
      <c r="IZ469" s="3">
        <f t="shared" ref="IZ469" si="2297">IFERROR(ROUND(((ROUND(IZ$78*ROUNDDOWN(($BF469-$BE469)/$BG469,0),0)*$BG469+$BE469)*IZ470),1-(1+INT(LOG10(ABS(((ROUND(IZ$78*ROUNDDOWN(($BF469-$BE469)/$BG469,0),0)*$BG469+$BE469)*IZ470)))))),"")</f>
        <v>0.4</v>
      </c>
      <c r="JA469" s="3">
        <f t="shared" ref="JA469" si="2298">IFERROR(ROUND(((ROUND(JA$78*ROUNDDOWN(($BF469-$BE469)/$BG469,0),0)*$BG469+$BE469)*JA470),1-(1+INT(LOG10(ABS(((ROUND(JA$78*ROUNDDOWN(($BF469-$BE469)/$BG469,0),0)*$BG469+$BE469)*JA470)))))),"")</f>
        <v>0.1</v>
      </c>
      <c r="JB469" s="3">
        <f t="shared" ref="JB469" si="2299">IFERROR(ROUND(((ROUND(JB$78*ROUNDDOWN(($BF469-$BE469)/$BG469,0),0)*$BG469+$BE469)*JB470),1-(1+INT(LOG10(ABS(((ROUND(JB$78*ROUNDDOWN(($BF469-$BE469)/$BG469,0),0)*$BG469+$BE469)*JB470)))))),"")</f>
        <v>2</v>
      </c>
      <c r="JC469" s="3">
        <f t="shared" ref="JC469" si="2300">IFERROR(ROUND(((ROUND(JC$78*ROUNDDOWN(($BF469-$BE469)/$BG469,0),0)*$BG469+$BE469)*JC470),1-(1+INT(LOG10(ABS(((ROUND(JC$78*ROUNDDOWN(($BF469-$BE469)/$BG469,0),0)*$BG469+$BE469)*JC470)))))),"")</f>
        <v>3</v>
      </c>
    </row>
    <row r="470" spans="55:263" x14ac:dyDescent="0.4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2301">IFERROR(ROUND(BM$79*ROUNDDOWN(($BF470-$BE470)/$BG470,0),0)*$BG470+$BE470,"")</f>
        <v>96.3</v>
      </c>
      <c r="BN470" s="3">
        <f t="shared" si="2301"/>
        <v>13.8</v>
      </c>
      <c r="BO470" s="3">
        <f t="shared" si="2301"/>
        <v>23.800000000000004</v>
      </c>
      <c r="BP470" s="3">
        <f t="shared" si="2301"/>
        <v>29.000000000000004</v>
      </c>
      <c r="BQ470" s="3">
        <f t="shared" si="2301"/>
        <v>64</v>
      </c>
      <c r="BR470" s="3">
        <f t="shared" si="2301"/>
        <v>36.200000000000003</v>
      </c>
      <c r="BS470" s="3">
        <f t="shared" si="2301"/>
        <v>56.500000000000007</v>
      </c>
      <c r="BT470" s="3">
        <f t="shared" si="2301"/>
        <v>46.2</v>
      </c>
      <c r="BU470" s="3">
        <f t="shared" si="2301"/>
        <v>41.900000000000006</v>
      </c>
      <c r="BV470" s="3">
        <f t="shared" si="2301"/>
        <v>97.7</v>
      </c>
      <c r="BW470" s="3">
        <f t="shared" si="2301"/>
        <v>28.000000000000004</v>
      </c>
      <c r="BX470" s="3">
        <f t="shared" si="2301"/>
        <v>19.500000000000004</v>
      </c>
      <c r="BY470" s="3">
        <f t="shared" si="2301"/>
        <v>95.6</v>
      </c>
      <c r="BZ470" s="3">
        <f t="shared" si="2301"/>
        <v>51.7</v>
      </c>
      <c r="CA470" s="3">
        <f t="shared" si="2301"/>
        <v>36.800000000000004</v>
      </c>
      <c r="CB470" s="3">
        <f t="shared" si="2301"/>
        <v>39.1</v>
      </c>
      <c r="CC470" s="3">
        <f t="shared" si="2301"/>
        <v>29.6</v>
      </c>
      <c r="CD470" s="3">
        <f t="shared" si="2301"/>
        <v>97.6</v>
      </c>
      <c r="CE470" s="3">
        <f t="shared" si="2301"/>
        <v>13.9</v>
      </c>
      <c r="CF470" s="3">
        <f t="shared" si="2301"/>
        <v>42.2</v>
      </c>
      <c r="CG470" s="3">
        <f t="shared" si="2301"/>
        <v>28.400000000000002</v>
      </c>
      <c r="CH470" s="3">
        <f t="shared" si="2301"/>
        <v>85.5</v>
      </c>
      <c r="CI470" s="3">
        <f t="shared" si="2301"/>
        <v>71.7</v>
      </c>
      <c r="CJ470" s="3">
        <f t="shared" si="2301"/>
        <v>81.400000000000006</v>
      </c>
      <c r="CK470" s="3">
        <f t="shared" si="2301"/>
        <v>17.500000000000004</v>
      </c>
      <c r="CL470" s="3">
        <f t="shared" si="2301"/>
        <v>48.7</v>
      </c>
      <c r="CM470" s="3">
        <f t="shared" si="2301"/>
        <v>87.7</v>
      </c>
      <c r="CN470" s="3">
        <f t="shared" si="2301"/>
        <v>95.3</v>
      </c>
      <c r="CO470" s="3">
        <f t="shared" si="2301"/>
        <v>7.2</v>
      </c>
      <c r="CP470" s="3">
        <f t="shared" si="2301"/>
        <v>18.700000000000003</v>
      </c>
      <c r="CQ470" s="3">
        <f t="shared" si="2301"/>
        <v>77.599999999999994</v>
      </c>
      <c r="CR470" s="3">
        <f t="shared" si="2301"/>
        <v>3.0000000000000004</v>
      </c>
      <c r="CS470" s="3">
        <f t="shared" si="2301"/>
        <v>3.0000000000000004</v>
      </c>
      <c r="CT470" s="3">
        <f t="shared" si="2301"/>
        <v>94.2</v>
      </c>
      <c r="CU470" s="3">
        <f t="shared" si="2301"/>
        <v>32.5</v>
      </c>
      <c r="CV470" s="3">
        <f t="shared" si="2301"/>
        <v>68.599999999999994</v>
      </c>
      <c r="CW470" s="3">
        <f t="shared" si="2301"/>
        <v>52.2</v>
      </c>
      <c r="CX470" s="3">
        <f t="shared" si="2301"/>
        <v>75.599999999999994</v>
      </c>
      <c r="CY470" s="3">
        <f t="shared" si="2301"/>
        <v>3.0000000000000004</v>
      </c>
      <c r="CZ470" s="3">
        <f t="shared" si="2301"/>
        <v>92.5</v>
      </c>
      <c r="DA470" s="3">
        <f t="shared" si="2301"/>
        <v>28.300000000000004</v>
      </c>
      <c r="DB470" s="3">
        <f t="shared" si="2301"/>
        <v>53.400000000000006</v>
      </c>
      <c r="DC470" s="3">
        <f t="shared" si="2301"/>
        <v>61.500000000000007</v>
      </c>
      <c r="DD470" s="3">
        <f t="shared" si="2301"/>
        <v>38.500000000000007</v>
      </c>
      <c r="DE470" s="3">
        <f t="shared" si="2301"/>
        <v>84.4</v>
      </c>
      <c r="DF470" s="3">
        <f t="shared" si="2301"/>
        <v>86.7</v>
      </c>
      <c r="DG470" s="3">
        <f t="shared" si="2301"/>
        <v>96.5</v>
      </c>
      <c r="DH470" s="3">
        <f t="shared" si="2301"/>
        <v>48.6</v>
      </c>
      <c r="DI470" s="3">
        <f t="shared" si="2301"/>
        <v>89.5</v>
      </c>
      <c r="DJ470" s="3">
        <f t="shared" si="2301"/>
        <v>45.000000000000007</v>
      </c>
      <c r="DK470" s="3">
        <f t="shared" si="2301"/>
        <v>91.7</v>
      </c>
      <c r="DL470" s="3">
        <f t="shared" si="2301"/>
        <v>77.7</v>
      </c>
      <c r="DM470" s="3">
        <f t="shared" si="2301"/>
        <v>27.300000000000004</v>
      </c>
      <c r="DN470" s="3">
        <f t="shared" si="2301"/>
        <v>79.2</v>
      </c>
      <c r="DO470" s="3">
        <f t="shared" si="2301"/>
        <v>50.7</v>
      </c>
      <c r="DP470" s="3">
        <f t="shared" si="2301"/>
        <v>27.000000000000004</v>
      </c>
      <c r="DQ470" s="3">
        <f t="shared" si="2301"/>
        <v>42.2</v>
      </c>
      <c r="DR470" s="3">
        <f t="shared" si="2301"/>
        <v>77.400000000000006</v>
      </c>
      <c r="DS470" s="3">
        <f t="shared" si="2301"/>
        <v>60.000000000000007</v>
      </c>
      <c r="DT470" s="3">
        <f t="shared" si="2301"/>
        <v>87.4</v>
      </c>
      <c r="DU470" s="3">
        <f t="shared" si="2301"/>
        <v>34.700000000000003</v>
      </c>
      <c r="DV470" s="3">
        <f t="shared" si="2301"/>
        <v>91.8</v>
      </c>
      <c r="DW470" s="3">
        <f t="shared" si="2301"/>
        <v>89.8</v>
      </c>
      <c r="DX470" s="3">
        <f t="shared" si="2301"/>
        <v>67.399999999999991</v>
      </c>
      <c r="DY470" s="3">
        <f t="shared" ref="DY470:GJ470" si="2302">IFERROR(ROUND(DY$79*ROUNDDOWN(($BF470-$BE470)/$BG470,0),0)*$BG470+$BE470,"")</f>
        <v>25.700000000000003</v>
      </c>
      <c r="DZ470" s="3">
        <f t="shared" si="2302"/>
        <v>73.3</v>
      </c>
      <c r="EA470" s="3">
        <f t="shared" si="2302"/>
        <v>76.099999999999994</v>
      </c>
      <c r="EB470" s="3">
        <f t="shared" si="2302"/>
        <v>64.7</v>
      </c>
      <c r="EC470" s="3">
        <f t="shared" si="2302"/>
        <v>48.400000000000006</v>
      </c>
      <c r="ED470" s="3">
        <f t="shared" si="2302"/>
        <v>2.5000000000000004</v>
      </c>
      <c r="EE470" s="3">
        <f t="shared" si="2302"/>
        <v>97.4</v>
      </c>
      <c r="EF470" s="3">
        <f t="shared" si="2302"/>
        <v>98.6</v>
      </c>
      <c r="EG470" s="3">
        <f t="shared" si="2302"/>
        <v>95.1</v>
      </c>
      <c r="EH470" s="3">
        <f t="shared" si="2302"/>
        <v>41.300000000000004</v>
      </c>
      <c r="EI470" s="3">
        <f t="shared" si="2302"/>
        <v>70.7</v>
      </c>
      <c r="EJ470" s="3">
        <f t="shared" si="2302"/>
        <v>57.000000000000007</v>
      </c>
      <c r="EK470" s="3">
        <f t="shared" si="2302"/>
        <v>68.2</v>
      </c>
      <c r="EL470" s="3">
        <f t="shared" si="2302"/>
        <v>37</v>
      </c>
      <c r="EM470" s="3">
        <f t="shared" si="2302"/>
        <v>88.6</v>
      </c>
      <c r="EN470" s="3">
        <f t="shared" si="2302"/>
        <v>30.400000000000002</v>
      </c>
      <c r="EO470" s="3">
        <f t="shared" si="2302"/>
        <v>48.2</v>
      </c>
      <c r="EP470" s="3">
        <f t="shared" si="2302"/>
        <v>81.8</v>
      </c>
      <c r="EQ470" s="3">
        <f t="shared" si="2302"/>
        <v>76.2</v>
      </c>
      <c r="ER470" s="3">
        <f t="shared" si="2302"/>
        <v>92.4</v>
      </c>
      <c r="ES470" s="3">
        <f t="shared" si="2302"/>
        <v>39.500000000000007</v>
      </c>
      <c r="ET470" s="3">
        <f t="shared" si="2302"/>
        <v>73.599999999999994</v>
      </c>
      <c r="EU470" s="3">
        <f t="shared" si="2302"/>
        <v>33.6</v>
      </c>
      <c r="EV470" s="3">
        <f t="shared" si="2302"/>
        <v>34.700000000000003</v>
      </c>
      <c r="EW470" s="3">
        <f t="shared" si="2302"/>
        <v>38.400000000000006</v>
      </c>
      <c r="EX470" s="3">
        <f t="shared" si="2302"/>
        <v>99.7</v>
      </c>
      <c r="EY470" s="3">
        <f t="shared" si="2302"/>
        <v>10.8</v>
      </c>
      <c r="EZ470" s="3">
        <f t="shared" si="2302"/>
        <v>18.600000000000001</v>
      </c>
      <c r="FA470" s="3">
        <f t="shared" si="2302"/>
        <v>6.9</v>
      </c>
      <c r="FB470" s="3">
        <f t="shared" si="2302"/>
        <v>87.1</v>
      </c>
      <c r="FC470" s="3">
        <f t="shared" si="2302"/>
        <v>62.300000000000004</v>
      </c>
      <c r="FD470" s="3">
        <f t="shared" si="2302"/>
        <v>45.7</v>
      </c>
      <c r="FE470" s="3">
        <f t="shared" si="2302"/>
        <v>90.4</v>
      </c>
      <c r="FF470" s="3">
        <f t="shared" si="2302"/>
        <v>79.400000000000006</v>
      </c>
      <c r="FG470" s="3">
        <f t="shared" si="2302"/>
        <v>3.2</v>
      </c>
      <c r="FH470" s="3">
        <f t="shared" si="2302"/>
        <v>22.200000000000003</v>
      </c>
      <c r="FI470" s="3">
        <f t="shared" si="2302"/>
        <v>79.2</v>
      </c>
      <c r="FJ470" s="3">
        <f t="shared" si="2302"/>
        <v>15.5</v>
      </c>
      <c r="FK470" s="3">
        <f t="shared" si="2302"/>
        <v>69.3</v>
      </c>
      <c r="FL470" s="3">
        <f t="shared" si="2302"/>
        <v>51.000000000000007</v>
      </c>
      <c r="FM470" s="3">
        <f t="shared" si="2302"/>
        <v>34.1</v>
      </c>
      <c r="FN470" s="3">
        <f t="shared" si="2302"/>
        <v>52.000000000000007</v>
      </c>
      <c r="FO470" s="3">
        <f t="shared" si="2302"/>
        <v>36.800000000000004</v>
      </c>
      <c r="FP470" s="3">
        <f t="shared" si="2302"/>
        <v>40.400000000000006</v>
      </c>
      <c r="FQ470" s="3">
        <f t="shared" si="2302"/>
        <v>97.6</v>
      </c>
      <c r="FR470" s="3">
        <f t="shared" si="2302"/>
        <v>86.1</v>
      </c>
      <c r="FS470" s="3">
        <f t="shared" si="2302"/>
        <v>82.2</v>
      </c>
      <c r="FT470" s="3">
        <f t="shared" si="2302"/>
        <v>25.300000000000004</v>
      </c>
      <c r="FU470" s="3">
        <f t="shared" si="2302"/>
        <v>10.8</v>
      </c>
      <c r="FV470" s="3">
        <f t="shared" si="2302"/>
        <v>29.500000000000004</v>
      </c>
      <c r="FW470" s="3">
        <f t="shared" si="2302"/>
        <v>46.300000000000004</v>
      </c>
      <c r="FX470" s="3">
        <f t="shared" si="2302"/>
        <v>59.6</v>
      </c>
      <c r="FY470" s="3">
        <f t="shared" si="2302"/>
        <v>70.2</v>
      </c>
      <c r="FZ470" s="3">
        <f t="shared" si="2302"/>
        <v>89</v>
      </c>
      <c r="GA470" s="3">
        <f t="shared" si="2302"/>
        <v>21.000000000000004</v>
      </c>
      <c r="GB470" s="3">
        <f t="shared" si="2302"/>
        <v>69</v>
      </c>
      <c r="GC470" s="3">
        <f t="shared" si="2302"/>
        <v>61.300000000000004</v>
      </c>
      <c r="GD470" s="3">
        <f t="shared" si="2302"/>
        <v>19.800000000000004</v>
      </c>
      <c r="GE470" s="3">
        <f t="shared" si="2302"/>
        <v>72</v>
      </c>
      <c r="GF470" s="3">
        <f t="shared" si="2302"/>
        <v>76.599999999999994</v>
      </c>
      <c r="GG470" s="3">
        <f t="shared" si="2302"/>
        <v>49.000000000000007</v>
      </c>
      <c r="GH470" s="3">
        <f t="shared" si="2302"/>
        <v>31.200000000000003</v>
      </c>
      <c r="GI470" s="3">
        <f t="shared" si="2302"/>
        <v>7</v>
      </c>
      <c r="GJ470" s="3">
        <f t="shared" si="2302"/>
        <v>58.800000000000004</v>
      </c>
      <c r="GK470" s="3">
        <f t="shared" ref="GK470:IV470" si="2303">IFERROR(ROUND(GK$79*ROUNDDOWN(($BF470-$BE470)/$BG470,0),0)*$BG470+$BE470,"")</f>
        <v>70.5</v>
      </c>
      <c r="GL470" s="3">
        <f t="shared" si="2303"/>
        <v>58.000000000000007</v>
      </c>
      <c r="GM470" s="3">
        <f t="shared" si="2303"/>
        <v>98.7</v>
      </c>
      <c r="GN470" s="3">
        <f t="shared" si="2303"/>
        <v>15.3</v>
      </c>
      <c r="GO470" s="3">
        <f t="shared" si="2303"/>
        <v>56.500000000000007</v>
      </c>
      <c r="GP470" s="3">
        <f t="shared" si="2303"/>
        <v>69.3</v>
      </c>
      <c r="GQ470" s="3">
        <f t="shared" si="2303"/>
        <v>83.3</v>
      </c>
      <c r="GR470" s="3">
        <f t="shared" si="2303"/>
        <v>72.3</v>
      </c>
      <c r="GS470" s="3">
        <f t="shared" si="2303"/>
        <v>24.700000000000003</v>
      </c>
      <c r="GT470" s="3">
        <f t="shared" si="2303"/>
        <v>76.900000000000006</v>
      </c>
      <c r="GU470" s="3">
        <f t="shared" si="2303"/>
        <v>11.5</v>
      </c>
      <c r="GV470" s="3">
        <f t="shared" si="2303"/>
        <v>44.7</v>
      </c>
      <c r="GW470" s="3">
        <f t="shared" si="2303"/>
        <v>76.8</v>
      </c>
      <c r="GX470" s="3">
        <f t="shared" si="2303"/>
        <v>44.2</v>
      </c>
      <c r="GY470" s="3">
        <f t="shared" si="2303"/>
        <v>6.6</v>
      </c>
      <c r="GZ470" s="3">
        <f t="shared" si="2303"/>
        <v>93.4</v>
      </c>
      <c r="HA470" s="3">
        <f t="shared" si="2303"/>
        <v>44.000000000000007</v>
      </c>
      <c r="HB470" s="3">
        <f t="shared" si="2303"/>
        <v>1.5000000000000002</v>
      </c>
      <c r="HC470" s="3">
        <f t="shared" si="2303"/>
        <v>57.900000000000006</v>
      </c>
      <c r="HD470" s="3">
        <f t="shared" si="2303"/>
        <v>66.7</v>
      </c>
      <c r="HE470" s="3">
        <f t="shared" si="2303"/>
        <v>3.4000000000000004</v>
      </c>
      <c r="HF470" s="3">
        <f t="shared" si="2303"/>
        <v>72</v>
      </c>
      <c r="HG470" s="3">
        <f t="shared" si="2303"/>
        <v>6</v>
      </c>
      <c r="HH470" s="3">
        <f t="shared" si="2303"/>
        <v>0.2</v>
      </c>
      <c r="HI470" s="3">
        <f t="shared" si="2303"/>
        <v>27.500000000000004</v>
      </c>
      <c r="HJ470" s="3">
        <f t="shared" si="2303"/>
        <v>9.9</v>
      </c>
      <c r="HK470" s="3">
        <f t="shared" si="2303"/>
        <v>18.500000000000004</v>
      </c>
      <c r="HL470" s="3">
        <f t="shared" si="2303"/>
        <v>52.6</v>
      </c>
      <c r="HM470" s="3">
        <f t="shared" si="2303"/>
        <v>98.2</v>
      </c>
      <c r="HN470" s="3">
        <f t="shared" si="2303"/>
        <v>36.1</v>
      </c>
      <c r="HO470" s="3">
        <f t="shared" si="2303"/>
        <v>52.900000000000006</v>
      </c>
      <c r="HP470" s="3">
        <f t="shared" si="2303"/>
        <v>84.3</v>
      </c>
      <c r="HQ470" s="3">
        <f t="shared" si="2303"/>
        <v>88.3</v>
      </c>
      <c r="HR470" s="3">
        <f t="shared" si="2303"/>
        <v>39.900000000000006</v>
      </c>
      <c r="HS470" s="3">
        <f t="shared" si="2303"/>
        <v>25.200000000000003</v>
      </c>
      <c r="HT470" s="3">
        <f t="shared" si="2303"/>
        <v>31.200000000000003</v>
      </c>
      <c r="HU470" s="3">
        <f t="shared" si="2303"/>
        <v>22.6</v>
      </c>
      <c r="HV470" s="3">
        <f t="shared" si="2303"/>
        <v>76.900000000000006</v>
      </c>
      <c r="HW470" s="3">
        <f t="shared" si="2303"/>
        <v>61.400000000000006</v>
      </c>
      <c r="HX470" s="3">
        <f t="shared" si="2303"/>
        <v>93</v>
      </c>
      <c r="HY470" s="3">
        <f t="shared" si="2303"/>
        <v>6.9</v>
      </c>
      <c r="HZ470" s="3">
        <f t="shared" si="2303"/>
        <v>49.2</v>
      </c>
      <c r="IA470" s="3">
        <f t="shared" si="2303"/>
        <v>86.4</v>
      </c>
      <c r="IB470" s="3">
        <f t="shared" si="2303"/>
        <v>52.7</v>
      </c>
      <c r="IC470" s="3">
        <f t="shared" si="2303"/>
        <v>26.1</v>
      </c>
      <c r="ID470" s="3">
        <f t="shared" si="2303"/>
        <v>15.1</v>
      </c>
      <c r="IE470" s="3">
        <f t="shared" si="2303"/>
        <v>51.400000000000006</v>
      </c>
      <c r="IF470" s="3">
        <f t="shared" si="2303"/>
        <v>87.6</v>
      </c>
      <c r="IG470" s="3">
        <f t="shared" si="2303"/>
        <v>64</v>
      </c>
      <c r="IH470" s="3">
        <f t="shared" si="2303"/>
        <v>75.3</v>
      </c>
      <c r="II470" s="3">
        <f t="shared" si="2303"/>
        <v>94</v>
      </c>
      <c r="IJ470" s="3">
        <f t="shared" si="2303"/>
        <v>14.5</v>
      </c>
      <c r="IK470" s="3">
        <f t="shared" si="2303"/>
        <v>32.200000000000003</v>
      </c>
      <c r="IL470" s="3">
        <f t="shared" si="2303"/>
        <v>45.900000000000006</v>
      </c>
      <c r="IM470" s="3">
        <f t="shared" si="2303"/>
        <v>80.599999999999994</v>
      </c>
      <c r="IN470" s="3">
        <f t="shared" si="2303"/>
        <v>12.200000000000001</v>
      </c>
      <c r="IO470" s="3">
        <f t="shared" si="2303"/>
        <v>16.3</v>
      </c>
      <c r="IP470" s="3">
        <f t="shared" si="2303"/>
        <v>71.7</v>
      </c>
      <c r="IQ470" s="3">
        <f t="shared" si="2303"/>
        <v>98</v>
      </c>
      <c r="IR470" s="3">
        <f t="shared" si="2303"/>
        <v>91.6</v>
      </c>
      <c r="IS470" s="3">
        <f t="shared" si="2303"/>
        <v>26.800000000000004</v>
      </c>
      <c r="IT470" s="3">
        <f t="shared" si="2303"/>
        <v>49.400000000000006</v>
      </c>
      <c r="IU470" s="3">
        <f t="shared" si="2303"/>
        <v>83.6</v>
      </c>
      <c r="IV470" s="3">
        <f t="shared" si="2303"/>
        <v>99.5</v>
      </c>
      <c r="IW470" s="3">
        <f t="shared" ref="IW470:JC470" si="2304">IFERROR(ROUND(IW$79*ROUNDDOWN(($BF470-$BE470)/$BG470,0),0)*$BG470+$BE470,"")</f>
        <v>65.899999999999991</v>
      </c>
      <c r="IX470" s="3">
        <f t="shared" si="2304"/>
        <v>1.8000000000000003</v>
      </c>
      <c r="IY470" s="3">
        <f t="shared" si="2304"/>
        <v>80.7</v>
      </c>
      <c r="IZ470" s="3">
        <f t="shared" si="2304"/>
        <v>6.6</v>
      </c>
      <c r="JA470" s="3">
        <f t="shared" si="2304"/>
        <v>1.9000000000000001</v>
      </c>
      <c r="JB470" s="3">
        <f t="shared" si="2304"/>
        <v>60.1</v>
      </c>
      <c r="JC470" s="3">
        <f t="shared" si="2304"/>
        <v>52.400000000000006</v>
      </c>
    </row>
    <row r="471" spans="55:263" x14ac:dyDescent="0.4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>IFERROR((ROUND(BL$80*ROUNDDOWN(($BF471-$BE471)/$BG471,0),0)*$BG471+$BE471)*BL470,"")</f>
        <v>0</v>
      </c>
      <c r="BM471" s="3">
        <f t="shared" ref="BM471" si="2305">IFERROR((ROUND(BM$80*ROUNDDOWN(($BF471-$BE471)/$BG471,0),0)*$BG471+$BE471)*BM470,"")</f>
        <v>0</v>
      </c>
      <c r="BN471" s="3">
        <f t="shared" ref="BN471" si="2306">IFERROR((ROUND(BN$80*ROUNDDOWN(($BF471-$BE471)/$BG471,0),0)*$BG471+$BE471)*BN470,"")</f>
        <v>0</v>
      </c>
      <c r="BO471" s="3">
        <f t="shared" ref="BO471" si="2307">IFERROR((ROUND(BO$80*ROUNDDOWN(($BF471-$BE471)/$BG471,0),0)*$BG471+$BE471)*BO470,"")</f>
        <v>0</v>
      </c>
      <c r="BP471" s="3">
        <f t="shared" ref="BP471" si="2308">IFERROR((ROUND(BP$80*ROUNDDOWN(($BF471-$BE471)/$BG471,0),0)*$BG471+$BE471)*BP470,"")</f>
        <v>0</v>
      </c>
      <c r="BQ471" s="3">
        <f t="shared" ref="BQ471" si="2309">IFERROR((ROUND(BQ$80*ROUNDDOWN(($BF471-$BE471)/$BG471,0),0)*$BG471+$BE471)*BQ470,"")</f>
        <v>0</v>
      </c>
      <c r="BR471" s="3">
        <f t="shared" ref="BR471" si="2310">IFERROR((ROUND(BR$80*ROUNDDOWN(($BF471-$BE471)/$BG471,0),0)*$BG471+$BE471)*BR470,"")</f>
        <v>0</v>
      </c>
      <c r="BS471" s="3">
        <f t="shared" ref="BS471" si="2311">IFERROR((ROUND(BS$80*ROUNDDOWN(($BF471-$BE471)/$BG471,0),0)*$BG471+$BE471)*BS470,"")</f>
        <v>0</v>
      </c>
      <c r="BT471" s="3">
        <f t="shared" ref="BT471" si="2312">IFERROR((ROUND(BT$80*ROUNDDOWN(($BF471-$BE471)/$BG471,0),0)*$BG471+$BE471)*BT470,"")</f>
        <v>0</v>
      </c>
      <c r="BU471" s="3">
        <f t="shared" ref="BU471" si="2313">IFERROR((ROUND(BU$80*ROUNDDOWN(($BF471-$BE471)/$BG471,0),0)*$BG471+$BE471)*BU470,"")</f>
        <v>0</v>
      </c>
      <c r="BV471" s="3">
        <f t="shared" ref="BV471" si="2314">IFERROR((ROUND(BV$80*ROUNDDOWN(($BF471-$BE471)/$BG471,0),0)*$BG471+$BE471)*BV470,"")</f>
        <v>0</v>
      </c>
      <c r="BW471" s="3">
        <f t="shared" ref="BW471" si="2315">IFERROR((ROUND(BW$80*ROUNDDOWN(($BF471-$BE471)/$BG471,0),0)*$BG471+$BE471)*BW470,"")</f>
        <v>0</v>
      </c>
      <c r="BX471" s="3">
        <f t="shared" ref="BX471" si="2316">IFERROR((ROUND(BX$80*ROUNDDOWN(($BF471-$BE471)/$BG471,0),0)*$BG471+$BE471)*BX470,"")</f>
        <v>0</v>
      </c>
      <c r="BY471" s="3">
        <f t="shared" ref="BY471" si="2317">IFERROR((ROUND(BY$80*ROUNDDOWN(($BF471-$BE471)/$BG471,0),0)*$BG471+$BE471)*BY470,"")</f>
        <v>0</v>
      </c>
      <c r="BZ471" s="3">
        <f t="shared" ref="BZ471" si="2318">IFERROR((ROUND(BZ$80*ROUNDDOWN(($BF471-$BE471)/$BG471,0),0)*$BG471+$BE471)*BZ470,"")</f>
        <v>0</v>
      </c>
      <c r="CA471" s="3">
        <f t="shared" ref="CA471" si="2319">IFERROR((ROUND(CA$80*ROUNDDOWN(($BF471-$BE471)/$BG471,0),0)*$BG471+$BE471)*CA470,"")</f>
        <v>0</v>
      </c>
      <c r="CB471" s="3">
        <f t="shared" ref="CB471" si="2320">IFERROR((ROUND(CB$80*ROUNDDOWN(($BF471-$BE471)/$BG471,0),0)*$BG471+$BE471)*CB470,"")</f>
        <v>0</v>
      </c>
      <c r="CC471" s="3">
        <f t="shared" ref="CC471" si="2321">IFERROR((ROUND(CC$80*ROUNDDOWN(($BF471-$BE471)/$BG471,0),0)*$BG471+$BE471)*CC470,"")</f>
        <v>0</v>
      </c>
      <c r="CD471" s="3">
        <f t="shared" ref="CD471" si="2322">IFERROR((ROUND(CD$80*ROUNDDOWN(($BF471-$BE471)/$BG471,0),0)*$BG471+$BE471)*CD470,"")</f>
        <v>0</v>
      </c>
      <c r="CE471" s="3">
        <f t="shared" ref="CE471" si="2323">IFERROR((ROUND(CE$80*ROUNDDOWN(($BF471-$BE471)/$BG471,0),0)*$BG471+$BE471)*CE470,"")</f>
        <v>0</v>
      </c>
      <c r="CF471" s="3">
        <f t="shared" ref="CF471" si="2324">IFERROR((ROUND(CF$80*ROUNDDOWN(($BF471-$BE471)/$BG471,0),0)*$BG471+$BE471)*CF470,"")</f>
        <v>0</v>
      </c>
      <c r="CG471" s="3">
        <f t="shared" ref="CG471" si="2325">IFERROR((ROUND(CG$80*ROUNDDOWN(($BF471-$BE471)/$BG471,0),0)*$BG471+$BE471)*CG470,"")</f>
        <v>0</v>
      </c>
      <c r="CH471" s="3">
        <f t="shared" ref="CH471" si="2326">IFERROR((ROUND(CH$80*ROUNDDOWN(($BF471-$BE471)/$BG471,0),0)*$BG471+$BE471)*CH470,"")</f>
        <v>0</v>
      </c>
      <c r="CI471" s="3">
        <f t="shared" ref="CI471" si="2327">IFERROR((ROUND(CI$80*ROUNDDOWN(($BF471-$BE471)/$BG471,0),0)*$BG471+$BE471)*CI470,"")</f>
        <v>0</v>
      </c>
      <c r="CJ471" s="3">
        <f t="shared" ref="CJ471" si="2328">IFERROR((ROUND(CJ$80*ROUNDDOWN(($BF471-$BE471)/$BG471,0),0)*$BG471+$BE471)*CJ470,"")</f>
        <v>0</v>
      </c>
      <c r="CK471" s="3">
        <f t="shared" ref="CK471" si="2329">IFERROR((ROUND(CK$80*ROUNDDOWN(($BF471-$BE471)/$BG471,0),0)*$BG471+$BE471)*CK470,"")</f>
        <v>0</v>
      </c>
      <c r="CL471" s="3">
        <f t="shared" ref="CL471" si="2330">IFERROR((ROUND(CL$80*ROUNDDOWN(($BF471-$BE471)/$BG471,0),0)*$BG471+$BE471)*CL470,"")</f>
        <v>0</v>
      </c>
      <c r="CM471" s="3">
        <f t="shared" ref="CM471" si="2331">IFERROR((ROUND(CM$80*ROUNDDOWN(($BF471-$BE471)/$BG471,0),0)*$BG471+$BE471)*CM470,"")</f>
        <v>0</v>
      </c>
      <c r="CN471" s="3">
        <f t="shared" ref="CN471" si="2332">IFERROR((ROUND(CN$80*ROUNDDOWN(($BF471-$BE471)/$BG471,0),0)*$BG471+$BE471)*CN470,"")</f>
        <v>0</v>
      </c>
      <c r="CO471" s="3">
        <f t="shared" ref="CO471" si="2333">IFERROR((ROUND(CO$80*ROUNDDOWN(($BF471-$BE471)/$BG471,0),0)*$BG471+$BE471)*CO470,"")</f>
        <v>0</v>
      </c>
      <c r="CP471" s="3">
        <f t="shared" ref="CP471" si="2334">IFERROR((ROUND(CP$80*ROUNDDOWN(($BF471-$BE471)/$BG471,0),0)*$BG471+$BE471)*CP470,"")</f>
        <v>0</v>
      </c>
      <c r="CQ471" s="3">
        <f t="shared" ref="CQ471" si="2335">IFERROR((ROUND(CQ$80*ROUNDDOWN(($BF471-$BE471)/$BG471,0),0)*$BG471+$BE471)*CQ470,"")</f>
        <v>0</v>
      </c>
      <c r="CR471" s="3">
        <f t="shared" ref="CR471" si="2336">IFERROR((ROUND(CR$80*ROUNDDOWN(($BF471-$BE471)/$BG471,0),0)*$BG471+$BE471)*CR470,"")</f>
        <v>0</v>
      </c>
      <c r="CS471" s="3">
        <f t="shared" ref="CS471" si="2337">IFERROR((ROUND(CS$80*ROUNDDOWN(($BF471-$BE471)/$BG471,0),0)*$BG471+$BE471)*CS470,"")</f>
        <v>0</v>
      </c>
      <c r="CT471" s="3">
        <f t="shared" ref="CT471" si="2338">IFERROR((ROUND(CT$80*ROUNDDOWN(($BF471-$BE471)/$BG471,0),0)*$BG471+$BE471)*CT470,"")</f>
        <v>0</v>
      </c>
      <c r="CU471" s="3">
        <f t="shared" ref="CU471" si="2339">IFERROR((ROUND(CU$80*ROUNDDOWN(($BF471-$BE471)/$BG471,0),0)*$BG471+$BE471)*CU470,"")</f>
        <v>0</v>
      </c>
      <c r="CV471" s="3">
        <f t="shared" ref="CV471" si="2340">IFERROR((ROUND(CV$80*ROUNDDOWN(($BF471-$BE471)/$BG471,0),0)*$BG471+$BE471)*CV470,"")</f>
        <v>0</v>
      </c>
      <c r="CW471" s="3">
        <f t="shared" ref="CW471" si="2341">IFERROR((ROUND(CW$80*ROUNDDOWN(($BF471-$BE471)/$BG471,0),0)*$BG471+$BE471)*CW470,"")</f>
        <v>0</v>
      </c>
      <c r="CX471" s="3">
        <f t="shared" ref="CX471" si="2342">IFERROR((ROUND(CX$80*ROUNDDOWN(($BF471-$BE471)/$BG471,0),0)*$BG471+$BE471)*CX470,"")</f>
        <v>0</v>
      </c>
      <c r="CY471" s="3">
        <f t="shared" ref="CY471" si="2343">IFERROR((ROUND(CY$80*ROUNDDOWN(($BF471-$BE471)/$BG471,0),0)*$BG471+$BE471)*CY470,"")</f>
        <v>0</v>
      </c>
      <c r="CZ471" s="3">
        <f t="shared" ref="CZ471" si="2344">IFERROR((ROUND(CZ$80*ROUNDDOWN(($BF471-$BE471)/$BG471,0),0)*$BG471+$BE471)*CZ470,"")</f>
        <v>0</v>
      </c>
      <c r="DA471" s="3">
        <f t="shared" ref="DA471" si="2345">IFERROR((ROUND(DA$80*ROUNDDOWN(($BF471-$BE471)/$BG471,0),0)*$BG471+$BE471)*DA470,"")</f>
        <v>0</v>
      </c>
      <c r="DB471" s="3">
        <f t="shared" ref="DB471" si="2346">IFERROR((ROUND(DB$80*ROUNDDOWN(($BF471-$BE471)/$BG471,0),0)*$BG471+$BE471)*DB470,"")</f>
        <v>0</v>
      </c>
      <c r="DC471" s="3">
        <f t="shared" ref="DC471" si="2347">IFERROR((ROUND(DC$80*ROUNDDOWN(($BF471-$BE471)/$BG471,0),0)*$BG471+$BE471)*DC470,"")</f>
        <v>0</v>
      </c>
      <c r="DD471" s="3">
        <f t="shared" ref="DD471" si="2348">IFERROR((ROUND(DD$80*ROUNDDOWN(($BF471-$BE471)/$BG471,0),0)*$BG471+$BE471)*DD470,"")</f>
        <v>0</v>
      </c>
      <c r="DE471" s="3">
        <f t="shared" ref="DE471" si="2349">IFERROR((ROUND(DE$80*ROUNDDOWN(($BF471-$BE471)/$BG471,0),0)*$BG471+$BE471)*DE470,"")</f>
        <v>0</v>
      </c>
      <c r="DF471" s="3">
        <f t="shared" ref="DF471" si="2350">IFERROR((ROUND(DF$80*ROUNDDOWN(($BF471-$BE471)/$BG471,0),0)*$BG471+$BE471)*DF470,"")</f>
        <v>0</v>
      </c>
      <c r="DG471" s="3">
        <f t="shared" ref="DG471" si="2351">IFERROR((ROUND(DG$80*ROUNDDOWN(($BF471-$BE471)/$BG471,0),0)*$BG471+$BE471)*DG470,"")</f>
        <v>0</v>
      </c>
      <c r="DH471" s="3">
        <f t="shared" ref="DH471" si="2352">IFERROR((ROUND(DH$80*ROUNDDOWN(($BF471-$BE471)/$BG471,0),0)*$BG471+$BE471)*DH470,"")</f>
        <v>0</v>
      </c>
      <c r="DI471" s="3">
        <f t="shared" ref="DI471" si="2353">IFERROR((ROUND(DI$80*ROUNDDOWN(($BF471-$BE471)/$BG471,0),0)*$BG471+$BE471)*DI470,"")</f>
        <v>0</v>
      </c>
      <c r="DJ471" s="3">
        <f t="shared" ref="DJ471" si="2354">IFERROR((ROUND(DJ$80*ROUNDDOWN(($BF471-$BE471)/$BG471,0),0)*$BG471+$BE471)*DJ470,"")</f>
        <v>0</v>
      </c>
      <c r="DK471" s="3">
        <f t="shared" ref="DK471" si="2355">IFERROR((ROUND(DK$80*ROUNDDOWN(($BF471-$BE471)/$BG471,0),0)*$BG471+$BE471)*DK470,"")</f>
        <v>0</v>
      </c>
      <c r="DL471" s="3">
        <f t="shared" ref="DL471" si="2356">IFERROR((ROUND(DL$80*ROUNDDOWN(($BF471-$BE471)/$BG471,0),0)*$BG471+$BE471)*DL470,"")</f>
        <v>0</v>
      </c>
      <c r="DM471" s="3">
        <f t="shared" ref="DM471" si="2357">IFERROR((ROUND(DM$80*ROUNDDOWN(($BF471-$BE471)/$BG471,0),0)*$BG471+$BE471)*DM470,"")</f>
        <v>0</v>
      </c>
      <c r="DN471" s="3">
        <f t="shared" ref="DN471" si="2358">IFERROR((ROUND(DN$80*ROUNDDOWN(($BF471-$BE471)/$BG471,0),0)*$BG471+$BE471)*DN470,"")</f>
        <v>0</v>
      </c>
      <c r="DO471" s="3">
        <f t="shared" ref="DO471" si="2359">IFERROR((ROUND(DO$80*ROUNDDOWN(($BF471-$BE471)/$BG471,0),0)*$BG471+$BE471)*DO470,"")</f>
        <v>0</v>
      </c>
      <c r="DP471" s="3">
        <f t="shared" ref="DP471" si="2360">IFERROR((ROUND(DP$80*ROUNDDOWN(($BF471-$BE471)/$BG471,0),0)*$BG471+$BE471)*DP470,"")</f>
        <v>0</v>
      </c>
      <c r="DQ471" s="3">
        <f t="shared" ref="DQ471" si="2361">IFERROR((ROUND(DQ$80*ROUNDDOWN(($BF471-$BE471)/$BG471,0),0)*$BG471+$BE471)*DQ470,"")</f>
        <v>0</v>
      </c>
      <c r="DR471" s="3">
        <f t="shared" ref="DR471" si="2362">IFERROR((ROUND(DR$80*ROUNDDOWN(($BF471-$BE471)/$BG471,0),0)*$BG471+$BE471)*DR470,"")</f>
        <v>0</v>
      </c>
      <c r="DS471" s="3">
        <f t="shared" ref="DS471" si="2363">IFERROR((ROUND(DS$80*ROUNDDOWN(($BF471-$BE471)/$BG471,0),0)*$BG471+$BE471)*DS470,"")</f>
        <v>0</v>
      </c>
      <c r="DT471" s="3">
        <f t="shared" ref="DT471" si="2364">IFERROR((ROUND(DT$80*ROUNDDOWN(($BF471-$BE471)/$BG471,0),0)*$BG471+$BE471)*DT470,"")</f>
        <v>0</v>
      </c>
      <c r="DU471" s="3">
        <f t="shared" ref="DU471" si="2365">IFERROR((ROUND(DU$80*ROUNDDOWN(($BF471-$BE471)/$BG471,0),0)*$BG471+$BE471)*DU470,"")</f>
        <v>0</v>
      </c>
      <c r="DV471" s="3">
        <f t="shared" ref="DV471" si="2366">IFERROR((ROUND(DV$80*ROUNDDOWN(($BF471-$BE471)/$BG471,0),0)*$BG471+$BE471)*DV470,"")</f>
        <v>0</v>
      </c>
      <c r="DW471" s="3">
        <f t="shared" ref="DW471" si="2367">IFERROR((ROUND(DW$80*ROUNDDOWN(($BF471-$BE471)/$BG471,0),0)*$BG471+$BE471)*DW470,"")</f>
        <v>0</v>
      </c>
      <c r="DX471" s="3">
        <f t="shared" ref="DX471" si="2368">IFERROR((ROUND(DX$80*ROUNDDOWN(($BF471-$BE471)/$BG471,0),0)*$BG471+$BE471)*DX470,"")</f>
        <v>0</v>
      </c>
      <c r="DY471" s="3">
        <f t="shared" ref="DY471" si="2369">IFERROR((ROUND(DY$80*ROUNDDOWN(($BF471-$BE471)/$BG471,0),0)*$BG471+$BE471)*DY470,"")</f>
        <v>0</v>
      </c>
      <c r="DZ471" s="3">
        <f t="shared" ref="DZ471" si="2370">IFERROR((ROUND(DZ$80*ROUNDDOWN(($BF471-$BE471)/$BG471,0),0)*$BG471+$BE471)*DZ470,"")</f>
        <v>0</v>
      </c>
      <c r="EA471" s="3">
        <f t="shared" ref="EA471" si="2371">IFERROR((ROUND(EA$80*ROUNDDOWN(($BF471-$BE471)/$BG471,0),0)*$BG471+$BE471)*EA470,"")</f>
        <v>0</v>
      </c>
      <c r="EB471" s="3">
        <f t="shared" ref="EB471" si="2372">IFERROR((ROUND(EB$80*ROUNDDOWN(($BF471-$BE471)/$BG471,0),0)*$BG471+$BE471)*EB470,"")</f>
        <v>0</v>
      </c>
      <c r="EC471" s="3">
        <f t="shared" ref="EC471" si="2373">IFERROR((ROUND(EC$80*ROUNDDOWN(($BF471-$BE471)/$BG471,0),0)*$BG471+$BE471)*EC470,"")</f>
        <v>0</v>
      </c>
      <c r="ED471" s="3">
        <f t="shared" ref="ED471" si="2374">IFERROR((ROUND(ED$80*ROUNDDOWN(($BF471-$BE471)/$BG471,0),0)*$BG471+$BE471)*ED470,"")</f>
        <v>0</v>
      </c>
      <c r="EE471" s="3">
        <f t="shared" ref="EE471" si="2375">IFERROR((ROUND(EE$80*ROUNDDOWN(($BF471-$BE471)/$BG471,0),0)*$BG471+$BE471)*EE470,"")</f>
        <v>0</v>
      </c>
      <c r="EF471" s="3">
        <f t="shared" ref="EF471" si="2376">IFERROR((ROUND(EF$80*ROUNDDOWN(($BF471-$BE471)/$BG471,0),0)*$BG471+$BE471)*EF470,"")</f>
        <v>0</v>
      </c>
      <c r="EG471" s="3">
        <f t="shared" ref="EG471" si="2377">IFERROR((ROUND(EG$80*ROUNDDOWN(($BF471-$BE471)/$BG471,0),0)*$BG471+$BE471)*EG470,"")</f>
        <v>0</v>
      </c>
      <c r="EH471" s="3">
        <f t="shared" ref="EH471" si="2378">IFERROR((ROUND(EH$80*ROUNDDOWN(($BF471-$BE471)/$BG471,0),0)*$BG471+$BE471)*EH470,"")</f>
        <v>0</v>
      </c>
      <c r="EI471" s="3">
        <f t="shared" ref="EI471" si="2379">IFERROR((ROUND(EI$80*ROUNDDOWN(($BF471-$BE471)/$BG471,0),0)*$BG471+$BE471)*EI470,"")</f>
        <v>0</v>
      </c>
      <c r="EJ471" s="3">
        <f t="shared" ref="EJ471" si="2380">IFERROR((ROUND(EJ$80*ROUNDDOWN(($BF471-$BE471)/$BG471,0),0)*$BG471+$BE471)*EJ470,"")</f>
        <v>0</v>
      </c>
      <c r="EK471" s="3">
        <f t="shared" ref="EK471" si="2381">IFERROR((ROUND(EK$80*ROUNDDOWN(($BF471-$BE471)/$BG471,0),0)*$BG471+$BE471)*EK470,"")</f>
        <v>0</v>
      </c>
      <c r="EL471" s="3">
        <f t="shared" ref="EL471" si="2382">IFERROR((ROUND(EL$80*ROUNDDOWN(($BF471-$BE471)/$BG471,0),0)*$BG471+$BE471)*EL470,"")</f>
        <v>0</v>
      </c>
      <c r="EM471" s="3">
        <f t="shared" ref="EM471" si="2383">IFERROR((ROUND(EM$80*ROUNDDOWN(($BF471-$BE471)/$BG471,0),0)*$BG471+$BE471)*EM470,"")</f>
        <v>0</v>
      </c>
      <c r="EN471" s="3">
        <f t="shared" ref="EN471" si="2384">IFERROR((ROUND(EN$80*ROUNDDOWN(($BF471-$BE471)/$BG471,0),0)*$BG471+$BE471)*EN470,"")</f>
        <v>0</v>
      </c>
      <c r="EO471" s="3">
        <f t="shared" ref="EO471" si="2385">IFERROR((ROUND(EO$80*ROUNDDOWN(($BF471-$BE471)/$BG471,0),0)*$BG471+$BE471)*EO470,"")</f>
        <v>0</v>
      </c>
      <c r="EP471" s="3">
        <f t="shared" ref="EP471" si="2386">IFERROR((ROUND(EP$80*ROUNDDOWN(($BF471-$BE471)/$BG471,0),0)*$BG471+$BE471)*EP470,"")</f>
        <v>0</v>
      </c>
      <c r="EQ471" s="3">
        <f t="shared" ref="EQ471" si="2387">IFERROR((ROUND(EQ$80*ROUNDDOWN(($BF471-$BE471)/$BG471,0),0)*$BG471+$BE471)*EQ470,"")</f>
        <v>0</v>
      </c>
      <c r="ER471" s="3">
        <f t="shared" ref="ER471" si="2388">IFERROR((ROUND(ER$80*ROUNDDOWN(($BF471-$BE471)/$BG471,0),0)*$BG471+$BE471)*ER470,"")</f>
        <v>0</v>
      </c>
      <c r="ES471" s="3">
        <f t="shared" ref="ES471" si="2389">IFERROR((ROUND(ES$80*ROUNDDOWN(($BF471-$BE471)/$BG471,0),0)*$BG471+$BE471)*ES470,"")</f>
        <v>0</v>
      </c>
      <c r="ET471" s="3">
        <f t="shared" ref="ET471" si="2390">IFERROR((ROUND(ET$80*ROUNDDOWN(($BF471-$BE471)/$BG471,0),0)*$BG471+$BE471)*ET470,"")</f>
        <v>0</v>
      </c>
      <c r="EU471" s="3">
        <f t="shared" ref="EU471" si="2391">IFERROR((ROUND(EU$80*ROUNDDOWN(($BF471-$BE471)/$BG471,0),0)*$BG471+$BE471)*EU470,"")</f>
        <v>0</v>
      </c>
      <c r="EV471" s="3">
        <f t="shared" ref="EV471" si="2392">IFERROR((ROUND(EV$80*ROUNDDOWN(($BF471-$BE471)/$BG471,0),0)*$BG471+$BE471)*EV470,"")</f>
        <v>0</v>
      </c>
      <c r="EW471" s="3">
        <f t="shared" ref="EW471" si="2393">IFERROR((ROUND(EW$80*ROUNDDOWN(($BF471-$BE471)/$BG471,0),0)*$BG471+$BE471)*EW470,"")</f>
        <v>0</v>
      </c>
      <c r="EX471" s="3">
        <f t="shared" ref="EX471" si="2394">IFERROR((ROUND(EX$80*ROUNDDOWN(($BF471-$BE471)/$BG471,0),0)*$BG471+$BE471)*EX470,"")</f>
        <v>0</v>
      </c>
      <c r="EY471" s="3">
        <f t="shared" ref="EY471" si="2395">IFERROR((ROUND(EY$80*ROUNDDOWN(($BF471-$BE471)/$BG471,0),0)*$BG471+$BE471)*EY470,"")</f>
        <v>0</v>
      </c>
      <c r="EZ471" s="3">
        <f t="shared" ref="EZ471" si="2396">IFERROR((ROUND(EZ$80*ROUNDDOWN(($BF471-$BE471)/$BG471,0),0)*$BG471+$BE471)*EZ470,"")</f>
        <v>0</v>
      </c>
      <c r="FA471" s="3">
        <f t="shared" ref="FA471" si="2397">IFERROR((ROUND(FA$80*ROUNDDOWN(($BF471-$BE471)/$BG471,0),0)*$BG471+$BE471)*FA470,"")</f>
        <v>0</v>
      </c>
      <c r="FB471" s="3">
        <f t="shared" ref="FB471" si="2398">IFERROR((ROUND(FB$80*ROUNDDOWN(($BF471-$BE471)/$BG471,0),0)*$BG471+$BE471)*FB470,"")</f>
        <v>0</v>
      </c>
      <c r="FC471" s="3">
        <f t="shared" ref="FC471" si="2399">IFERROR((ROUND(FC$80*ROUNDDOWN(($BF471-$BE471)/$BG471,0),0)*$BG471+$BE471)*FC470,"")</f>
        <v>0</v>
      </c>
      <c r="FD471" s="3">
        <f t="shared" ref="FD471" si="2400">IFERROR((ROUND(FD$80*ROUNDDOWN(($BF471-$BE471)/$BG471,0),0)*$BG471+$BE471)*FD470,"")</f>
        <v>0</v>
      </c>
      <c r="FE471" s="3">
        <f t="shared" ref="FE471" si="2401">IFERROR((ROUND(FE$80*ROUNDDOWN(($BF471-$BE471)/$BG471,0),0)*$BG471+$BE471)*FE470,"")</f>
        <v>0</v>
      </c>
      <c r="FF471" s="3">
        <f t="shared" ref="FF471" si="2402">IFERROR((ROUND(FF$80*ROUNDDOWN(($BF471-$BE471)/$BG471,0),0)*$BG471+$BE471)*FF470,"")</f>
        <v>0</v>
      </c>
      <c r="FG471" s="3">
        <f t="shared" ref="FG471" si="2403">IFERROR((ROUND(FG$80*ROUNDDOWN(($BF471-$BE471)/$BG471,0),0)*$BG471+$BE471)*FG470,"")</f>
        <v>0</v>
      </c>
      <c r="FH471" s="3">
        <f t="shared" ref="FH471" si="2404">IFERROR((ROUND(FH$80*ROUNDDOWN(($BF471-$BE471)/$BG471,0),0)*$BG471+$BE471)*FH470,"")</f>
        <v>0</v>
      </c>
      <c r="FI471" s="3">
        <f t="shared" ref="FI471" si="2405">IFERROR((ROUND(FI$80*ROUNDDOWN(($BF471-$BE471)/$BG471,0),0)*$BG471+$BE471)*FI470,"")</f>
        <v>0</v>
      </c>
      <c r="FJ471" s="3">
        <f t="shared" ref="FJ471" si="2406">IFERROR((ROUND(FJ$80*ROUNDDOWN(($BF471-$BE471)/$BG471,0),0)*$BG471+$BE471)*FJ470,"")</f>
        <v>0</v>
      </c>
      <c r="FK471" s="3">
        <f t="shared" ref="FK471" si="2407">IFERROR((ROUND(FK$80*ROUNDDOWN(($BF471-$BE471)/$BG471,0),0)*$BG471+$BE471)*FK470,"")</f>
        <v>0</v>
      </c>
      <c r="FL471" s="3">
        <f t="shared" ref="FL471" si="2408">IFERROR((ROUND(FL$80*ROUNDDOWN(($BF471-$BE471)/$BG471,0),0)*$BG471+$BE471)*FL470,"")</f>
        <v>0</v>
      </c>
      <c r="FM471" s="3">
        <f t="shared" ref="FM471" si="2409">IFERROR((ROUND(FM$80*ROUNDDOWN(($BF471-$BE471)/$BG471,0),0)*$BG471+$BE471)*FM470,"")</f>
        <v>0</v>
      </c>
      <c r="FN471" s="3">
        <f t="shared" ref="FN471" si="2410">IFERROR((ROUND(FN$80*ROUNDDOWN(($BF471-$BE471)/$BG471,0),0)*$BG471+$BE471)*FN470,"")</f>
        <v>0</v>
      </c>
      <c r="FO471" s="3">
        <f t="shared" ref="FO471" si="2411">IFERROR((ROUND(FO$80*ROUNDDOWN(($BF471-$BE471)/$BG471,0),0)*$BG471+$BE471)*FO470,"")</f>
        <v>0</v>
      </c>
      <c r="FP471" s="3">
        <f t="shared" ref="FP471" si="2412">IFERROR((ROUND(FP$80*ROUNDDOWN(($BF471-$BE471)/$BG471,0),0)*$BG471+$BE471)*FP470,"")</f>
        <v>0</v>
      </c>
      <c r="FQ471" s="3">
        <f t="shared" ref="FQ471" si="2413">IFERROR((ROUND(FQ$80*ROUNDDOWN(($BF471-$BE471)/$BG471,0),0)*$BG471+$BE471)*FQ470,"")</f>
        <v>0</v>
      </c>
      <c r="FR471" s="3">
        <f t="shared" ref="FR471" si="2414">IFERROR((ROUND(FR$80*ROUNDDOWN(($BF471-$BE471)/$BG471,0),0)*$BG471+$BE471)*FR470,"")</f>
        <v>0</v>
      </c>
      <c r="FS471" s="3">
        <f t="shared" ref="FS471" si="2415">IFERROR((ROUND(FS$80*ROUNDDOWN(($BF471-$BE471)/$BG471,0),0)*$BG471+$BE471)*FS470,"")</f>
        <v>0</v>
      </c>
      <c r="FT471" s="3">
        <f t="shared" ref="FT471" si="2416">IFERROR((ROUND(FT$80*ROUNDDOWN(($BF471-$BE471)/$BG471,0),0)*$BG471+$BE471)*FT470,"")</f>
        <v>0</v>
      </c>
      <c r="FU471" s="3">
        <f t="shared" ref="FU471" si="2417">IFERROR((ROUND(FU$80*ROUNDDOWN(($BF471-$BE471)/$BG471,0),0)*$BG471+$BE471)*FU470,"")</f>
        <v>0</v>
      </c>
      <c r="FV471" s="3">
        <f t="shared" ref="FV471" si="2418">IFERROR((ROUND(FV$80*ROUNDDOWN(($BF471-$BE471)/$BG471,0),0)*$BG471+$BE471)*FV470,"")</f>
        <v>0</v>
      </c>
      <c r="FW471" s="3">
        <f t="shared" ref="FW471" si="2419">IFERROR((ROUND(FW$80*ROUNDDOWN(($BF471-$BE471)/$BG471,0),0)*$BG471+$BE471)*FW470,"")</f>
        <v>0</v>
      </c>
      <c r="FX471" s="3">
        <f t="shared" ref="FX471" si="2420">IFERROR((ROUND(FX$80*ROUNDDOWN(($BF471-$BE471)/$BG471,0),0)*$BG471+$BE471)*FX470,"")</f>
        <v>0</v>
      </c>
      <c r="FY471" s="3">
        <f t="shared" ref="FY471" si="2421">IFERROR((ROUND(FY$80*ROUNDDOWN(($BF471-$BE471)/$BG471,0),0)*$BG471+$BE471)*FY470,"")</f>
        <v>0</v>
      </c>
      <c r="FZ471" s="3">
        <f t="shared" ref="FZ471" si="2422">IFERROR((ROUND(FZ$80*ROUNDDOWN(($BF471-$BE471)/$BG471,0),0)*$BG471+$BE471)*FZ470,"")</f>
        <v>0</v>
      </c>
      <c r="GA471" s="3">
        <f t="shared" ref="GA471" si="2423">IFERROR((ROUND(GA$80*ROUNDDOWN(($BF471-$BE471)/$BG471,0),0)*$BG471+$BE471)*GA470,"")</f>
        <v>0</v>
      </c>
      <c r="GB471" s="3">
        <f t="shared" ref="GB471" si="2424">IFERROR((ROUND(GB$80*ROUNDDOWN(($BF471-$BE471)/$BG471,0),0)*$BG471+$BE471)*GB470,"")</f>
        <v>0</v>
      </c>
      <c r="GC471" s="3">
        <f t="shared" ref="GC471" si="2425">IFERROR((ROUND(GC$80*ROUNDDOWN(($BF471-$BE471)/$BG471,0),0)*$BG471+$BE471)*GC470,"")</f>
        <v>0</v>
      </c>
      <c r="GD471" s="3">
        <f t="shared" ref="GD471" si="2426">IFERROR((ROUND(GD$80*ROUNDDOWN(($BF471-$BE471)/$BG471,0),0)*$BG471+$BE471)*GD470,"")</f>
        <v>0</v>
      </c>
      <c r="GE471" s="3">
        <f t="shared" ref="GE471" si="2427">IFERROR((ROUND(GE$80*ROUNDDOWN(($BF471-$BE471)/$BG471,0),0)*$BG471+$BE471)*GE470,"")</f>
        <v>0</v>
      </c>
      <c r="GF471" s="3">
        <f t="shared" ref="GF471" si="2428">IFERROR((ROUND(GF$80*ROUNDDOWN(($BF471-$BE471)/$BG471,0),0)*$BG471+$BE471)*GF470,"")</f>
        <v>0</v>
      </c>
      <c r="GG471" s="3">
        <f t="shared" ref="GG471" si="2429">IFERROR((ROUND(GG$80*ROUNDDOWN(($BF471-$BE471)/$BG471,0),0)*$BG471+$BE471)*GG470,"")</f>
        <v>0</v>
      </c>
      <c r="GH471" s="3">
        <f t="shared" ref="GH471" si="2430">IFERROR((ROUND(GH$80*ROUNDDOWN(($BF471-$BE471)/$BG471,0),0)*$BG471+$BE471)*GH470,"")</f>
        <v>0</v>
      </c>
      <c r="GI471" s="3">
        <f t="shared" ref="GI471" si="2431">IFERROR((ROUND(GI$80*ROUNDDOWN(($BF471-$BE471)/$BG471,0),0)*$BG471+$BE471)*GI470,"")</f>
        <v>0</v>
      </c>
      <c r="GJ471" s="3">
        <f t="shared" ref="GJ471" si="2432">IFERROR((ROUND(GJ$80*ROUNDDOWN(($BF471-$BE471)/$BG471,0),0)*$BG471+$BE471)*GJ470,"")</f>
        <v>0</v>
      </c>
      <c r="GK471" s="3">
        <f t="shared" ref="GK471" si="2433">IFERROR((ROUND(GK$80*ROUNDDOWN(($BF471-$BE471)/$BG471,0),0)*$BG471+$BE471)*GK470,"")</f>
        <v>0</v>
      </c>
      <c r="GL471" s="3">
        <f t="shared" ref="GL471" si="2434">IFERROR((ROUND(GL$80*ROUNDDOWN(($BF471-$BE471)/$BG471,0),0)*$BG471+$BE471)*GL470,"")</f>
        <v>0</v>
      </c>
      <c r="GM471" s="3">
        <f t="shared" ref="GM471" si="2435">IFERROR((ROUND(GM$80*ROUNDDOWN(($BF471-$BE471)/$BG471,0),0)*$BG471+$BE471)*GM470,"")</f>
        <v>0</v>
      </c>
      <c r="GN471" s="3">
        <f t="shared" ref="GN471" si="2436">IFERROR((ROUND(GN$80*ROUNDDOWN(($BF471-$BE471)/$BG471,0),0)*$BG471+$BE471)*GN470,"")</f>
        <v>0</v>
      </c>
      <c r="GO471" s="3">
        <f t="shared" ref="GO471" si="2437">IFERROR((ROUND(GO$80*ROUNDDOWN(($BF471-$BE471)/$BG471,0),0)*$BG471+$BE471)*GO470,"")</f>
        <v>0</v>
      </c>
      <c r="GP471" s="3">
        <f t="shared" ref="GP471" si="2438">IFERROR((ROUND(GP$80*ROUNDDOWN(($BF471-$BE471)/$BG471,0),0)*$BG471+$BE471)*GP470,"")</f>
        <v>0</v>
      </c>
      <c r="GQ471" s="3">
        <f t="shared" ref="GQ471" si="2439">IFERROR((ROUND(GQ$80*ROUNDDOWN(($BF471-$BE471)/$BG471,0),0)*$BG471+$BE471)*GQ470,"")</f>
        <v>0</v>
      </c>
      <c r="GR471" s="3">
        <f t="shared" ref="GR471" si="2440">IFERROR((ROUND(GR$80*ROUNDDOWN(($BF471-$BE471)/$BG471,0),0)*$BG471+$BE471)*GR470,"")</f>
        <v>0</v>
      </c>
      <c r="GS471" s="3">
        <f t="shared" ref="GS471" si="2441">IFERROR((ROUND(GS$80*ROUNDDOWN(($BF471-$BE471)/$BG471,0),0)*$BG471+$BE471)*GS470,"")</f>
        <v>0</v>
      </c>
      <c r="GT471" s="3">
        <f t="shared" ref="GT471" si="2442">IFERROR((ROUND(GT$80*ROUNDDOWN(($BF471-$BE471)/$BG471,0),0)*$BG471+$BE471)*GT470,"")</f>
        <v>0</v>
      </c>
      <c r="GU471" s="3">
        <f t="shared" ref="GU471" si="2443">IFERROR((ROUND(GU$80*ROUNDDOWN(($BF471-$BE471)/$BG471,0),0)*$BG471+$BE471)*GU470,"")</f>
        <v>0</v>
      </c>
      <c r="GV471" s="3">
        <f t="shared" ref="GV471" si="2444">IFERROR((ROUND(GV$80*ROUNDDOWN(($BF471-$BE471)/$BG471,0),0)*$BG471+$BE471)*GV470,"")</f>
        <v>0</v>
      </c>
      <c r="GW471" s="3">
        <f t="shared" ref="GW471" si="2445">IFERROR((ROUND(GW$80*ROUNDDOWN(($BF471-$BE471)/$BG471,0),0)*$BG471+$BE471)*GW470,"")</f>
        <v>0</v>
      </c>
      <c r="GX471" s="3">
        <f t="shared" ref="GX471" si="2446">IFERROR((ROUND(GX$80*ROUNDDOWN(($BF471-$BE471)/$BG471,0),0)*$BG471+$BE471)*GX470,"")</f>
        <v>0</v>
      </c>
      <c r="GY471" s="3">
        <f t="shared" ref="GY471" si="2447">IFERROR((ROUND(GY$80*ROUNDDOWN(($BF471-$BE471)/$BG471,0),0)*$BG471+$BE471)*GY470,"")</f>
        <v>0</v>
      </c>
      <c r="GZ471" s="3">
        <f t="shared" ref="GZ471" si="2448">IFERROR((ROUND(GZ$80*ROUNDDOWN(($BF471-$BE471)/$BG471,0),0)*$BG471+$BE471)*GZ470,"")</f>
        <v>0</v>
      </c>
      <c r="HA471" s="3">
        <f t="shared" ref="HA471" si="2449">IFERROR((ROUND(HA$80*ROUNDDOWN(($BF471-$BE471)/$BG471,0),0)*$BG471+$BE471)*HA470,"")</f>
        <v>0</v>
      </c>
      <c r="HB471" s="3">
        <f t="shared" ref="HB471" si="2450">IFERROR((ROUND(HB$80*ROUNDDOWN(($BF471-$BE471)/$BG471,0),0)*$BG471+$BE471)*HB470,"")</f>
        <v>0</v>
      </c>
      <c r="HC471" s="3">
        <f t="shared" ref="HC471" si="2451">IFERROR((ROUND(HC$80*ROUNDDOWN(($BF471-$BE471)/$BG471,0),0)*$BG471+$BE471)*HC470,"")</f>
        <v>0</v>
      </c>
      <c r="HD471" s="3">
        <f t="shared" ref="HD471" si="2452">IFERROR((ROUND(HD$80*ROUNDDOWN(($BF471-$BE471)/$BG471,0),0)*$BG471+$BE471)*HD470,"")</f>
        <v>0</v>
      </c>
      <c r="HE471" s="3">
        <f t="shared" ref="HE471" si="2453">IFERROR((ROUND(HE$80*ROUNDDOWN(($BF471-$BE471)/$BG471,0),0)*$BG471+$BE471)*HE470,"")</f>
        <v>0</v>
      </c>
      <c r="HF471" s="3">
        <f t="shared" ref="HF471" si="2454">IFERROR((ROUND(HF$80*ROUNDDOWN(($BF471-$BE471)/$BG471,0),0)*$BG471+$BE471)*HF470,"")</f>
        <v>0</v>
      </c>
      <c r="HG471" s="3">
        <f t="shared" ref="HG471" si="2455">IFERROR((ROUND(HG$80*ROUNDDOWN(($BF471-$BE471)/$BG471,0),0)*$BG471+$BE471)*HG470,"")</f>
        <v>0</v>
      </c>
      <c r="HH471" s="3">
        <f t="shared" ref="HH471" si="2456">IFERROR((ROUND(HH$80*ROUNDDOWN(($BF471-$BE471)/$BG471,0),0)*$BG471+$BE471)*HH470,"")</f>
        <v>0</v>
      </c>
      <c r="HI471" s="3">
        <f t="shared" ref="HI471" si="2457">IFERROR((ROUND(HI$80*ROUNDDOWN(($BF471-$BE471)/$BG471,0),0)*$BG471+$BE471)*HI470,"")</f>
        <v>0</v>
      </c>
      <c r="HJ471" s="3">
        <f t="shared" ref="HJ471" si="2458">IFERROR((ROUND(HJ$80*ROUNDDOWN(($BF471-$BE471)/$BG471,0),0)*$BG471+$BE471)*HJ470,"")</f>
        <v>0</v>
      </c>
      <c r="HK471" s="3">
        <f t="shared" ref="HK471" si="2459">IFERROR((ROUND(HK$80*ROUNDDOWN(($BF471-$BE471)/$BG471,0),0)*$BG471+$BE471)*HK470,"")</f>
        <v>0</v>
      </c>
      <c r="HL471" s="3">
        <f t="shared" ref="HL471" si="2460">IFERROR((ROUND(HL$80*ROUNDDOWN(($BF471-$BE471)/$BG471,0),0)*$BG471+$BE471)*HL470,"")</f>
        <v>0</v>
      </c>
      <c r="HM471" s="3">
        <f t="shared" ref="HM471" si="2461">IFERROR((ROUND(HM$80*ROUNDDOWN(($BF471-$BE471)/$BG471,0),0)*$BG471+$BE471)*HM470,"")</f>
        <v>0</v>
      </c>
      <c r="HN471" s="3">
        <f t="shared" ref="HN471" si="2462">IFERROR((ROUND(HN$80*ROUNDDOWN(($BF471-$BE471)/$BG471,0),0)*$BG471+$BE471)*HN470,"")</f>
        <v>0</v>
      </c>
      <c r="HO471" s="3">
        <f t="shared" ref="HO471" si="2463">IFERROR((ROUND(HO$80*ROUNDDOWN(($BF471-$BE471)/$BG471,0),0)*$BG471+$BE471)*HO470,"")</f>
        <v>0</v>
      </c>
      <c r="HP471" s="3">
        <f t="shared" ref="HP471" si="2464">IFERROR((ROUND(HP$80*ROUNDDOWN(($BF471-$BE471)/$BG471,0),0)*$BG471+$BE471)*HP470,"")</f>
        <v>0</v>
      </c>
      <c r="HQ471" s="3">
        <f t="shared" ref="HQ471" si="2465">IFERROR((ROUND(HQ$80*ROUNDDOWN(($BF471-$BE471)/$BG471,0),0)*$BG471+$BE471)*HQ470,"")</f>
        <v>0</v>
      </c>
      <c r="HR471" s="3">
        <f t="shared" ref="HR471" si="2466">IFERROR((ROUND(HR$80*ROUNDDOWN(($BF471-$BE471)/$BG471,0),0)*$BG471+$BE471)*HR470,"")</f>
        <v>0</v>
      </c>
      <c r="HS471" s="3">
        <f t="shared" ref="HS471" si="2467">IFERROR((ROUND(HS$80*ROUNDDOWN(($BF471-$BE471)/$BG471,0),0)*$BG471+$BE471)*HS470,"")</f>
        <v>0</v>
      </c>
      <c r="HT471" s="3">
        <f t="shared" ref="HT471" si="2468">IFERROR((ROUND(HT$80*ROUNDDOWN(($BF471-$BE471)/$BG471,0),0)*$BG471+$BE471)*HT470,"")</f>
        <v>0</v>
      </c>
      <c r="HU471" s="3">
        <f t="shared" ref="HU471" si="2469">IFERROR((ROUND(HU$80*ROUNDDOWN(($BF471-$BE471)/$BG471,0),0)*$BG471+$BE471)*HU470,"")</f>
        <v>0</v>
      </c>
      <c r="HV471" s="3">
        <f t="shared" ref="HV471" si="2470">IFERROR((ROUND(HV$80*ROUNDDOWN(($BF471-$BE471)/$BG471,0),0)*$BG471+$BE471)*HV470,"")</f>
        <v>0</v>
      </c>
      <c r="HW471" s="3">
        <f t="shared" ref="HW471" si="2471">IFERROR((ROUND(HW$80*ROUNDDOWN(($BF471-$BE471)/$BG471,0),0)*$BG471+$BE471)*HW470,"")</f>
        <v>0</v>
      </c>
      <c r="HX471" s="3">
        <f t="shared" ref="HX471" si="2472">IFERROR((ROUND(HX$80*ROUNDDOWN(($BF471-$BE471)/$BG471,0),0)*$BG471+$BE471)*HX470,"")</f>
        <v>0</v>
      </c>
      <c r="HY471" s="3">
        <f t="shared" ref="HY471" si="2473">IFERROR((ROUND(HY$80*ROUNDDOWN(($BF471-$BE471)/$BG471,0),0)*$BG471+$BE471)*HY470,"")</f>
        <v>0</v>
      </c>
      <c r="HZ471" s="3">
        <f t="shared" ref="HZ471" si="2474">IFERROR((ROUND(HZ$80*ROUNDDOWN(($BF471-$BE471)/$BG471,0),0)*$BG471+$BE471)*HZ470,"")</f>
        <v>0</v>
      </c>
      <c r="IA471" s="3">
        <f t="shared" ref="IA471" si="2475">IFERROR((ROUND(IA$80*ROUNDDOWN(($BF471-$BE471)/$BG471,0),0)*$BG471+$BE471)*IA470,"")</f>
        <v>0</v>
      </c>
      <c r="IB471" s="3">
        <f t="shared" ref="IB471" si="2476">IFERROR((ROUND(IB$80*ROUNDDOWN(($BF471-$BE471)/$BG471,0),0)*$BG471+$BE471)*IB470,"")</f>
        <v>0</v>
      </c>
      <c r="IC471" s="3">
        <f t="shared" ref="IC471" si="2477">IFERROR((ROUND(IC$80*ROUNDDOWN(($BF471-$BE471)/$BG471,0),0)*$BG471+$BE471)*IC470,"")</f>
        <v>0</v>
      </c>
      <c r="ID471" s="3">
        <f t="shared" ref="ID471" si="2478">IFERROR((ROUND(ID$80*ROUNDDOWN(($BF471-$BE471)/$BG471,0),0)*$BG471+$BE471)*ID470,"")</f>
        <v>0</v>
      </c>
      <c r="IE471" s="3">
        <f t="shared" ref="IE471" si="2479">IFERROR((ROUND(IE$80*ROUNDDOWN(($BF471-$BE471)/$BG471,0),0)*$BG471+$BE471)*IE470,"")</f>
        <v>0</v>
      </c>
      <c r="IF471" s="3">
        <f t="shared" ref="IF471" si="2480">IFERROR((ROUND(IF$80*ROUNDDOWN(($BF471-$BE471)/$BG471,0),0)*$BG471+$BE471)*IF470,"")</f>
        <v>0</v>
      </c>
      <c r="IG471" s="3">
        <f t="shared" ref="IG471" si="2481">IFERROR((ROUND(IG$80*ROUNDDOWN(($BF471-$BE471)/$BG471,0),0)*$BG471+$BE471)*IG470,"")</f>
        <v>0</v>
      </c>
      <c r="IH471" s="3">
        <f t="shared" ref="IH471" si="2482">IFERROR((ROUND(IH$80*ROUNDDOWN(($BF471-$BE471)/$BG471,0),0)*$BG471+$BE471)*IH470,"")</f>
        <v>0</v>
      </c>
      <c r="II471" s="3">
        <f t="shared" ref="II471" si="2483">IFERROR((ROUND(II$80*ROUNDDOWN(($BF471-$BE471)/$BG471,0),0)*$BG471+$BE471)*II470,"")</f>
        <v>0</v>
      </c>
      <c r="IJ471" s="3">
        <f t="shared" ref="IJ471" si="2484">IFERROR((ROUND(IJ$80*ROUNDDOWN(($BF471-$BE471)/$BG471,0),0)*$BG471+$BE471)*IJ470,"")</f>
        <v>0</v>
      </c>
      <c r="IK471" s="3">
        <f t="shared" ref="IK471" si="2485">IFERROR((ROUND(IK$80*ROUNDDOWN(($BF471-$BE471)/$BG471,0),0)*$BG471+$BE471)*IK470,"")</f>
        <v>0</v>
      </c>
      <c r="IL471" s="3">
        <f t="shared" ref="IL471" si="2486">IFERROR((ROUND(IL$80*ROUNDDOWN(($BF471-$BE471)/$BG471,0),0)*$BG471+$BE471)*IL470,"")</f>
        <v>0</v>
      </c>
      <c r="IM471" s="3">
        <f t="shared" ref="IM471" si="2487">IFERROR((ROUND(IM$80*ROUNDDOWN(($BF471-$BE471)/$BG471,0),0)*$BG471+$BE471)*IM470,"")</f>
        <v>0</v>
      </c>
      <c r="IN471" s="3">
        <f t="shared" ref="IN471" si="2488">IFERROR((ROUND(IN$80*ROUNDDOWN(($BF471-$BE471)/$BG471,0),0)*$BG471+$BE471)*IN470,"")</f>
        <v>0</v>
      </c>
      <c r="IO471" s="3">
        <f t="shared" ref="IO471" si="2489">IFERROR((ROUND(IO$80*ROUNDDOWN(($BF471-$BE471)/$BG471,0),0)*$BG471+$BE471)*IO470,"")</f>
        <v>0</v>
      </c>
      <c r="IP471" s="3">
        <f t="shared" ref="IP471" si="2490">IFERROR((ROUND(IP$80*ROUNDDOWN(($BF471-$BE471)/$BG471,0),0)*$BG471+$BE471)*IP470,"")</f>
        <v>0</v>
      </c>
      <c r="IQ471" s="3">
        <f t="shared" ref="IQ471" si="2491">IFERROR((ROUND(IQ$80*ROUNDDOWN(($BF471-$BE471)/$BG471,0),0)*$BG471+$BE471)*IQ470,"")</f>
        <v>0</v>
      </c>
      <c r="IR471" s="3">
        <f t="shared" ref="IR471" si="2492">IFERROR((ROUND(IR$80*ROUNDDOWN(($BF471-$BE471)/$BG471,0),0)*$BG471+$BE471)*IR470,"")</f>
        <v>0</v>
      </c>
      <c r="IS471" s="3">
        <f t="shared" ref="IS471" si="2493">IFERROR((ROUND(IS$80*ROUNDDOWN(($BF471-$BE471)/$BG471,0),0)*$BG471+$BE471)*IS470,"")</f>
        <v>0</v>
      </c>
      <c r="IT471" s="3">
        <f t="shared" ref="IT471" si="2494">IFERROR((ROUND(IT$80*ROUNDDOWN(($BF471-$BE471)/$BG471,0),0)*$BG471+$BE471)*IT470,"")</f>
        <v>0</v>
      </c>
      <c r="IU471" s="3">
        <f t="shared" ref="IU471" si="2495">IFERROR((ROUND(IU$80*ROUNDDOWN(($BF471-$BE471)/$BG471,0),0)*$BG471+$BE471)*IU470,"")</f>
        <v>0</v>
      </c>
      <c r="IV471" s="3">
        <f t="shared" ref="IV471" si="2496">IFERROR((ROUND(IV$80*ROUNDDOWN(($BF471-$BE471)/$BG471,0),0)*$BG471+$BE471)*IV470,"")</f>
        <v>0</v>
      </c>
      <c r="IW471" s="3">
        <f t="shared" ref="IW471" si="2497">IFERROR((ROUND(IW$80*ROUNDDOWN(($BF471-$BE471)/$BG471,0),0)*$BG471+$BE471)*IW470,"")</f>
        <v>0</v>
      </c>
      <c r="IX471" s="3">
        <f t="shared" ref="IX471" si="2498">IFERROR((ROUND(IX$80*ROUNDDOWN(($BF471-$BE471)/$BG471,0),0)*$BG471+$BE471)*IX470,"")</f>
        <v>0</v>
      </c>
      <c r="IY471" s="3">
        <f t="shared" ref="IY471" si="2499">IFERROR((ROUND(IY$80*ROUNDDOWN(($BF471-$BE471)/$BG471,0),0)*$BG471+$BE471)*IY470,"")</f>
        <v>0</v>
      </c>
      <c r="IZ471" s="3">
        <f t="shared" ref="IZ471" si="2500">IFERROR((ROUND(IZ$80*ROUNDDOWN(($BF471-$BE471)/$BG471,0),0)*$BG471+$BE471)*IZ470,"")</f>
        <v>0</v>
      </c>
      <c r="JA471" s="3">
        <f t="shared" ref="JA471" si="2501">IFERROR((ROUND(JA$80*ROUNDDOWN(($BF471-$BE471)/$BG471,0),0)*$BG471+$BE471)*JA470,"")</f>
        <v>0</v>
      </c>
      <c r="JB471" s="3">
        <f t="shared" ref="JB471" si="2502">IFERROR((ROUND(JB$80*ROUNDDOWN(($BF471-$BE471)/$BG471,0),0)*$BG471+$BE471)*JB470,"")</f>
        <v>0</v>
      </c>
      <c r="JC471" s="3">
        <f t="shared" ref="JC471" si="2503">IFERROR((ROUND(JC$80*ROUNDDOWN(($BF471-$BE471)/$BG471,0),0)*$BG471+$BE471)*JC470,"")</f>
        <v>0</v>
      </c>
    </row>
    <row r="472" spans="55:263" ht="14.65" thickBot="1" x14ac:dyDescent="0.5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2504">IFERROR(ROUND(BM$81*ROUNDDOWN(($BF472-$BE472)/$BG472,0),0)*$BG472+$BE472,"")</f>
        <v>20</v>
      </c>
      <c r="BN472" s="3">
        <f t="shared" si="2504"/>
        <v>15</v>
      </c>
      <c r="BO472" s="3">
        <f t="shared" si="2504"/>
        <v>15</v>
      </c>
      <c r="BP472" s="3">
        <f t="shared" si="2504"/>
        <v>10</v>
      </c>
      <c r="BQ472" s="3">
        <f t="shared" si="2504"/>
        <v>10</v>
      </c>
      <c r="BR472" s="3">
        <f t="shared" si="2504"/>
        <v>15</v>
      </c>
      <c r="BS472" s="3">
        <f t="shared" si="2504"/>
        <v>10</v>
      </c>
      <c r="BT472" s="3">
        <f t="shared" si="2504"/>
        <v>10</v>
      </c>
      <c r="BU472" s="3">
        <f t="shared" si="2504"/>
        <v>15</v>
      </c>
      <c r="BV472" s="3">
        <f t="shared" si="2504"/>
        <v>15</v>
      </c>
      <c r="BW472" s="3">
        <f t="shared" si="2504"/>
        <v>10</v>
      </c>
      <c r="BX472" s="3">
        <f t="shared" si="2504"/>
        <v>10</v>
      </c>
      <c r="BY472" s="3">
        <f t="shared" si="2504"/>
        <v>10</v>
      </c>
      <c r="BZ472" s="3">
        <f t="shared" si="2504"/>
        <v>15</v>
      </c>
      <c r="CA472" s="3">
        <f t="shared" si="2504"/>
        <v>15</v>
      </c>
      <c r="CB472" s="3">
        <f t="shared" si="2504"/>
        <v>20</v>
      </c>
      <c r="CC472" s="3">
        <f t="shared" si="2504"/>
        <v>15</v>
      </c>
      <c r="CD472" s="3">
        <f t="shared" si="2504"/>
        <v>15</v>
      </c>
      <c r="CE472" s="3">
        <f t="shared" si="2504"/>
        <v>20</v>
      </c>
      <c r="CF472" s="3">
        <f t="shared" si="2504"/>
        <v>15</v>
      </c>
      <c r="CG472" s="3">
        <f t="shared" si="2504"/>
        <v>15</v>
      </c>
      <c r="CH472" s="3">
        <f t="shared" si="2504"/>
        <v>20</v>
      </c>
      <c r="CI472" s="3">
        <f t="shared" si="2504"/>
        <v>15</v>
      </c>
      <c r="CJ472" s="3">
        <f t="shared" si="2504"/>
        <v>20</v>
      </c>
      <c r="CK472" s="3">
        <f t="shared" si="2504"/>
        <v>10</v>
      </c>
      <c r="CL472" s="3">
        <f t="shared" si="2504"/>
        <v>20</v>
      </c>
      <c r="CM472" s="3">
        <f t="shared" si="2504"/>
        <v>10</v>
      </c>
      <c r="CN472" s="3">
        <f t="shared" si="2504"/>
        <v>15</v>
      </c>
      <c r="CO472" s="3">
        <f t="shared" si="2504"/>
        <v>10</v>
      </c>
      <c r="CP472" s="3">
        <f t="shared" si="2504"/>
        <v>10</v>
      </c>
      <c r="CQ472" s="3">
        <f t="shared" si="2504"/>
        <v>15</v>
      </c>
      <c r="CR472" s="3">
        <f t="shared" si="2504"/>
        <v>15</v>
      </c>
      <c r="CS472" s="3">
        <f t="shared" si="2504"/>
        <v>15</v>
      </c>
      <c r="CT472" s="3">
        <f t="shared" si="2504"/>
        <v>15</v>
      </c>
      <c r="CU472" s="3">
        <f t="shared" si="2504"/>
        <v>10</v>
      </c>
      <c r="CV472" s="3">
        <f t="shared" si="2504"/>
        <v>15</v>
      </c>
      <c r="CW472" s="3">
        <f t="shared" si="2504"/>
        <v>15</v>
      </c>
      <c r="CX472" s="3">
        <f t="shared" si="2504"/>
        <v>15</v>
      </c>
      <c r="CY472" s="3">
        <f t="shared" si="2504"/>
        <v>15</v>
      </c>
      <c r="CZ472" s="3">
        <f t="shared" si="2504"/>
        <v>15</v>
      </c>
      <c r="DA472" s="3">
        <f t="shared" si="2504"/>
        <v>10</v>
      </c>
      <c r="DB472" s="3">
        <f t="shared" si="2504"/>
        <v>15</v>
      </c>
      <c r="DC472" s="3">
        <f t="shared" si="2504"/>
        <v>10</v>
      </c>
      <c r="DD472" s="3">
        <f t="shared" si="2504"/>
        <v>10</v>
      </c>
      <c r="DE472" s="3">
        <f t="shared" si="2504"/>
        <v>20</v>
      </c>
      <c r="DF472" s="3">
        <f t="shared" si="2504"/>
        <v>20</v>
      </c>
      <c r="DG472" s="3">
        <f t="shared" si="2504"/>
        <v>20</v>
      </c>
      <c r="DH472" s="3">
        <f t="shared" si="2504"/>
        <v>20</v>
      </c>
      <c r="DI472" s="3">
        <f t="shared" si="2504"/>
        <v>15</v>
      </c>
      <c r="DJ472" s="3">
        <f t="shared" si="2504"/>
        <v>15</v>
      </c>
      <c r="DK472" s="3">
        <f t="shared" si="2504"/>
        <v>10</v>
      </c>
      <c r="DL472" s="3">
        <f t="shared" si="2504"/>
        <v>10</v>
      </c>
      <c r="DM472" s="3">
        <f t="shared" si="2504"/>
        <v>20</v>
      </c>
      <c r="DN472" s="3">
        <f t="shared" si="2504"/>
        <v>15</v>
      </c>
      <c r="DO472" s="3">
        <f t="shared" si="2504"/>
        <v>10</v>
      </c>
      <c r="DP472" s="3">
        <f t="shared" si="2504"/>
        <v>15</v>
      </c>
      <c r="DQ472" s="3">
        <f t="shared" si="2504"/>
        <v>15</v>
      </c>
      <c r="DR472" s="3">
        <f t="shared" si="2504"/>
        <v>15</v>
      </c>
      <c r="DS472" s="3">
        <f t="shared" si="2504"/>
        <v>20</v>
      </c>
      <c r="DT472" s="3">
        <f t="shared" si="2504"/>
        <v>15</v>
      </c>
      <c r="DU472" s="3">
        <f t="shared" si="2504"/>
        <v>15</v>
      </c>
      <c r="DV472" s="3">
        <f t="shared" si="2504"/>
        <v>20</v>
      </c>
      <c r="DW472" s="3">
        <f t="shared" si="2504"/>
        <v>10</v>
      </c>
      <c r="DX472" s="3">
        <f t="shared" si="2504"/>
        <v>15</v>
      </c>
      <c r="DY472" s="3">
        <f t="shared" ref="DY472:GJ472" si="2505">IFERROR(ROUND(DY$81*ROUNDDOWN(($BF472-$BE472)/$BG472,0),0)*$BG472+$BE472,"")</f>
        <v>15</v>
      </c>
      <c r="DZ472" s="3">
        <f t="shared" si="2505"/>
        <v>10</v>
      </c>
      <c r="EA472" s="3">
        <f t="shared" si="2505"/>
        <v>10</v>
      </c>
      <c r="EB472" s="3">
        <f t="shared" si="2505"/>
        <v>20</v>
      </c>
      <c r="EC472" s="3">
        <f t="shared" si="2505"/>
        <v>20</v>
      </c>
      <c r="ED472" s="3">
        <f t="shared" si="2505"/>
        <v>10</v>
      </c>
      <c r="EE472" s="3">
        <f t="shared" si="2505"/>
        <v>15</v>
      </c>
      <c r="EF472" s="3">
        <f t="shared" si="2505"/>
        <v>20</v>
      </c>
      <c r="EG472" s="3">
        <f t="shared" si="2505"/>
        <v>10</v>
      </c>
      <c r="EH472" s="3">
        <f t="shared" si="2505"/>
        <v>20</v>
      </c>
      <c r="EI472" s="3">
        <f t="shared" si="2505"/>
        <v>15</v>
      </c>
      <c r="EJ472" s="3">
        <f t="shared" si="2505"/>
        <v>20</v>
      </c>
      <c r="EK472" s="3">
        <f t="shared" si="2505"/>
        <v>20</v>
      </c>
      <c r="EL472" s="3">
        <f t="shared" si="2505"/>
        <v>20</v>
      </c>
      <c r="EM472" s="3">
        <f t="shared" si="2505"/>
        <v>20</v>
      </c>
      <c r="EN472" s="3">
        <f t="shared" si="2505"/>
        <v>15</v>
      </c>
      <c r="EO472" s="3">
        <f t="shared" si="2505"/>
        <v>15</v>
      </c>
      <c r="EP472" s="3">
        <f t="shared" si="2505"/>
        <v>15</v>
      </c>
      <c r="EQ472" s="3">
        <f t="shared" si="2505"/>
        <v>15</v>
      </c>
      <c r="ER472" s="3">
        <f t="shared" si="2505"/>
        <v>10</v>
      </c>
      <c r="ES472" s="3">
        <f t="shared" si="2505"/>
        <v>10</v>
      </c>
      <c r="ET472" s="3">
        <f t="shared" si="2505"/>
        <v>15</v>
      </c>
      <c r="EU472" s="3">
        <f t="shared" si="2505"/>
        <v>15</v>
      </c>
      <c r="EV472" s="3">
        <f t="shared" si="2505"/>
        <v>15</v>
      </c>
      <c r="EW472" s="3">
        <f t="shared" si="2505"/>
        <v>10</v>
      </c>
      <c r="EX472" s="3">
        <f t="shared" si="2505"/>
        <v>15</v>
      </c>
      <c r="EY472" s="3">
        <f t="shared" si="2505"/>
        <v>15</v>
      </c>
      <c r="EZ472" s="3">
        <f t="shared" si="2505"/>
        <v>20</v>
      </c>
      <c r="FA472" s="3">
        <f t="shared" si="2505"/>
        <v>15</v>
      </c>
      <c r="FB472" s="3">
        <f t="shared" si="2505"/>
        <v>20</v>
      </c>
      <c r="FC472" s="3">
        <f t="shared" si="2505"/>
        <v>15</v>
      </c>
      <c r="FD472" s="3">
        <f t="shared" si="2505"/>
        <v>15</v>
      </c>
      <c r="FE472" s="3">
        <f t="shared" si="2505"/>
        <v>15</v>
      </c>
      <c r="FF472" s="3">
        <f t="shared" si="2505"/>
        <v>20</v>
      </c>
      <c r="FG472" s="3">
        <f t="shared" si="2505"/>
        <v>15</v>
      </c>
      <c r="FH472" s="3">
        <f t="shared" si="2505"/>
        <v>15</v>
      </c>
      <c r="FI472" s="3">
        <f t="shared" si="2505"/>
        <v>15</v>
      </c>
      <c r="FJ472" s="3">
        <f t="shared" si="2505"/>
        <v>20</v>
      </c>
      <c r="FK472" s="3">
        <f t="shared" si="2505"/>
        <v>10</v>
      </c>
      <c r="FL472" s="3">
        <f t="shared" si="2505"/>
        <v>15</v>
      </c>
      <c r="FM472" s="3">
        <f t="shared" si="2505"/>
        <v>10</v>
      </c>
      <c r="FN472" s="3">
        <f t="shared" si="2505"/>
        <v>15</v>
      </c>
      <c r="FO472" s="3">
        <f t="shared" si="2505"/>
        <v>10</v>
      </c>
      <c r="FP472" s="3">
        <f t="shared" si="2505"/>
        <v>10</v>
      </c>
      <c r="FQ472" s="3">
        <f t="shared" si="2505"/>
        <v>15</v>
      </c>
      <c r="FR472" s="3">
        <f t="shared" si="2505"/>
        <v>20</v>
      </c>
      <c r="FS472" s="3">
        <f t="shared" si="2505"/>
        <v>10</v>
      </c>
      <c r="FT472" s="3">
        <f t="shared" si="2505"/>
        <v>10</v>
      </c>
      <c r="FU472" s="3">
        <f t="shared" si="2505"/>
        <v>15</v>
      </c>
      <c r="FV472" s="3">
        <f t="shared" si="2505"/>
        <v>10</v>
      </c>
      <c r="FW472" s="3">
        <f t="shared" si="2505"/>
        <v>15</v>
      </c>
      <c r="FX472" s="3">
        <f t="shared" si="2505"/>
        <v>20</v>
      </c>
      <c r="FY472" s="3">
        <f t="shared" si="2505"/>
        <v>15</v>
      </c>
      <c r="FZ472" s="3">
        <f t="shared" si="2505"/>
        <v>10</v>
      </c>
      <c r="GA472" s="3">
        <f t="shared" si="2505"/>
        <v>15</v>
      </c>
      <c r="GB472" s="3">
        <f t="shared" si="2505"/>
        <v>20</v>
      </c>
      <c r="GC472" s="3">
        <f t="shared" si="2505"/>
        <v>10</v>
      </c>
      <c r="GD472" s="3">
        <f t="shared" si="2505"/>
        <v>10</v>
      </c>
      <c r="GE472" s="3">
        <f t="shared" si="2505"/>
        <v>15</v>
      </c>
      <c r="GF472" s="3">
        <f t="shared" si="2505"/>
        <v>15</v>
      </c>
      <c r="GG472" s="3">
        <f t="shared" si="2505"/>
        <v>10</v>
      </c>
      <c r="GH472" s="3">
        <f t="shared" si="2505"/>
        <v>15</v>
      </c>
      <c r="GI472" s="3">
        <f t="shared" si="2505"/>
        <v>15</v>
      </c>
      <c r="GJ472" s="3">
        <f t="shared" si="2505"/>
        <v>15</v>
      </c>
      <c r="GK472" s="3">
        <f t="shared" ref="GK472:IV472" si="2506">IFERROR(ROUND(GK$81*ROUNDDOWN(($BF472-$BE472)/$BG472,0),0)*$BG472+$BE472,"")</f>
        <v>20</v>
      </c>
      <c r="GL472" s="3">
        <f t="shared" si="2506"/>
        <v>15</v>
      </c>
      <c r="GM472" s="3">
        <f t="shared" si="2506"/>
        <v>20</v>
      </c>
      <c r="GN472" s="3">
        <f t="shared" si="2506"/>
        <v>15</v>
      </c>
      <c r="GO472" s="3">
        <f t="shared" si="2506"/>
        <v>15</v>
      </c>
      <c r="GP472" s="3">
        <f t="shared" si="2506"/>
        <v>10</v>
      </c>
      <c r="GQ472" s="3">
        <f t="shared" si="2506"/>
        <v>10</v>
      </c>
      <c r="GR472" s="3">
        <f t="shared" si="2506"/>
        <v>10</v>
      </c>
      <c r="GS472" s="3">
        <f t="shared" si="2506"/>
        <v>20</v>
      </c>
      <c r="GT472" s="3">
        <f t="shared" si="2506"/>
        <v>15</v>
      </c>
      <c r="GU472" s="3">
        <f t="shared" si="2506"/>
        <v>20</v>
      </c>
      <c r="GV472" s="3">
        <f t="shared" si="2506"/>
        <v>20</v>
      </c>
      <c r="GW472" s="3">
        <f t="shared" si="2506"/>
        <v>20</v>
      </c>
      <c r="GX472" s="3">
        <f t="shared" si="2506"/>
        <v>15</v>
      </c>
      <c r="GY472" s="3">
        <f t="shared" si="2506"/>
        <v>20</v>
      </c>
      <c r="GZ472" s="3">
        <f t="shared" si="2506"/>
        <v>15</v>
      </c>
      <c r="HA472" s="3">
        <f t="shared" si="2506"/>
        <v>15</v>
      </c>
      <c r="HB472" s="3">
        <f t="shared" si="2506"/>
        <v>20</v>
      </c>
      <c r="HC472" s="3">
        <f t="shared" si="2506"/>
        <v>15</v>
      </c>
      <c r="HD472" s="3">
        <f t="shared" si="2506"/>
        <v>20</v>
      </c>
      <c r="HE472" s="3">
        <f t="shared" si="2506"/>
        <v>15</v>
      </c>
      <c r="HF472" s="3">
        <f t="shared" si="2506"/>
        <v>15</v>
      </c>
      <c r="HG472" s="3">
        <f t="shared" si="2506"/>
        <v>15</v>
      </c>
      <c r="HH472" s="3">
        <f t="shared" si="2506"/>
        <v>10</v>
      </c>
      <c r="HI472" s="3">
        <f t="shared" si="2506"/>
        <v>15</v>
      </c>
      <c r="HJ472" s="3">
        <f t="shared" si="2506"/>
        <v>10</v>
      </c>
      <c r="HK472" s="3">
        <f t="shared" si="2506"/>
        <v>15</v>
      </c>
      <c r="HL472" s="3">
        <f t="shared" si="2506"/>
        <v>15</v>
      </c>
      <c r="HM472" s="3">
        <f t="shared" si="2506"/>
        <v>15</v>
      </c>
      <c r="HN472" s="3">
        <f t="shared" si="2506"/>
        <v>15</v>
      </c>
      <c r="HO472" s="3">
        <f t="shared" si="2506"/>
        <v>15</v>
      </c>
      <c r="HP472" s="3">
        <f t="shared" si="2506"/>
        <v>20</v>
      </c>
      <c r="HQ472" s="3">
        <f t="shared" si="2506"/>
        <v>20</v>
      </c>
      <c r="HR472" s="3">
        <f t="shared" si="2506"/>
        <v>10</v>
      </c>
      <c r="HS472" s="3">
        <f t="shared" si="2506"/>
        <v>20</v>
      </c>
      <c r="HT472" s="3">
        <f t="shared" si="2506"/>
        <v>15</v>
      </c>
      <c r="HU472" s="3">
        <f t="shared" si="2506"/>
        <v>15</v>
      </c>
      <c r="HV472" s="3">
        <f t="shared" si="2506"/>
        <v>15</v>
      </c>
      <c r="HW472" s="3">
        <f t="shared" si="2506"/>
        <v>15</v>
      </c>
      <c r="HX472" s="3">
        <f t="shared" si="2506"/>
        <v>10</v>
      </c>
      <c r="HY472" s="3">
        <f t="shared" si="2506"/>
        <v>20</v>
      </c>
      <c r="HZ472" s="3">
        <f t="shared" si="2506"/>
        <v>15</v>
      </c>
      <c r="IA472" s="3">
        <f t="shared" si="2506"/>
        <v>15</v>
      </c>
      <c r="IB472" s="3">
        <f t="shared" si="2506"/>
        <v>10</v>
      </c>
      <c r="IC472" s="3">
        <f t="shared" si="2506"/>
        <v>10</v>
      </c>
      <c r="ID472" s="3">
        <f t="shared" si="2506"/>
        <v>20</v>
      </c>
      <c r="IE472" s="3">
        <f t="shared" si="2506"/>
        <v>20</v>
      </c>
      <c r="IF472" s="3">
        <f t="shared" si="2506"/>
        <v>15</v>
      </c>
      <c r="IG472" s="3">
        <f t="shared" si="2506"/>
        <v>10</v>
      </c>
      <c r="IH472" s="3">
        <f t="shared" si="2506"/>
        <v>20</v>
      </c>
      <c r="II472" s="3">
        <f t="shared" si="2506"/>
        <v>15</v>
      </c>
      <c r="IJ472" s="3">
        <f t="shared" si="2506"/>
        <v>10</v>
      </c>
      <c r="IK472" s="3">
        <f t="shared" si="2506"/>
        <v>10</v>
      </c>
      <c r="IL472" s="3">
        <f t="shared" si="2506"/>
        <v>15</v>
      </c>
      <c r="IM472" s="3">
        <f t="shared" si="2506"/>
        <v>15</v>
      </c>
      <c r="IN472" s="3">
        <f t="shared" si="2506"/>
        <v>15</v>
      </c>
      <c r="IO472" s="3">
        <f t="shared" si="2506"/>
        <v>15</v>
      </c>
      <c r="IP472" s="3">
        <f t="shared" si="2506"/>
        <v>15</v>
      </c>
      <c r="IQ472" s="3">
        <f t="shared" si="2506"/>
        <v>10</v>
      </c>
      <c r="IR472" s="3">
        <f t="shared" si="2506"/>
        <v>20</v>
      </c>
      <c r="IS472" s="3">
        <f t="shared" si="2506"/>
        <v>20</v>
      </c>
      <c r="IT472" s="3">
        <f t="shared" si="2506"/>
        <v>10</v>
      </c>
      <c r="IU472" s="3">
        <f t="shared" si="2506"/>
        <v>10</v>
      </c>
      <c r="IV472" s="3">
        <f t="shared" si="2506"/>
        <v>15</v>
      </c>
      <c r="IW472" s="3">
        <f t="shared" ref="IW472:JC472" si="2507">IFERROR(ROUND(IW$81*ROUNDDOWN(($BF472-$BE472)/$BG472,0),0)*$BG472+$BE472,"")</f>
        <v>15</v>
      </c>
      <c r="IX472" s="3">
        <f t="shared" si="2507"/>
        <v>15</v>
      </c>
      <c r="IY472" s="3">
        <f t="shared" si="2507"/>
        <v>15</v>
      </c>
      <c r="IZ472" s="3">
        <f t="shared" si="2507"/>
        <v>10</v>
      </c>
      <c r="JA472" s="3">
        <f t="shared" si="2507"/>
        <v>20</v>
      </c>
      <c r="JB472" s="3">
        <f t="shared" si="2507"/>
        <v>15</v>
      </c>
      <c r="JC472" s="3">
        <f t="shared" si="2507"/>
        <v>15</v>
      </c>
    </row>
    <row r="473" spans="55:263" x14ac:dyDescent="0.4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2508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2508"/>
        <v>3.3000000000000002E-2</v>
      </c>
      <c r="BO473" s="7">
        <f t="shared" si="2508"/>
        <v>7.2999999999999995E-2</v>
      </c>
      <c r="BP473" s="7">
        <f t="shared" si="2508"/>
        <v>8.0000000000000002E-3</v>
      </c>
      <c r="BQ473" s="7">
        <f t="shared" si="2508"/>
        <v>8.5000000000000006E-2</v>
      </c>
      <c r="BR473" s="7">
        <f t="shared" si="2508"/>
        <v>1E-3</v>
      </c>
      <c r="BS473" s="7">
        <f t="shared" si="2508"/>
        <v>6.0000000000000001E-3</v>
      </c>
      <c r="BT473" s="7">
        <f t="shared" si="2508"/>
        <v>7.3999999999999996E-2</v>
      </c>
      <c r="BU473" s="7">
        <f t="shared" si="2508"/>
        <v>8.4000000000000005E-2</v>
      </c>
      <c r="BV473" s="7">
        <f t="shared" si="2508"/>
        <v>7.0000000000000001E-3</v>
      </c>
      <c r="BW473" s="7">
        <f t="shared" si="2508"/>
        <v>3.2000000000000001E-2</v>
      </c>
      <c r="BX473" s="7">
        <f t="shared" si="2508"/>
        <v>3.2000000000000001E-2</v>
      </c>
      <c r="BY473" s="7">
        <f t="shared" si="2508"/>
        <v>9.6000000000000002E-2</v>
      </c>
      <c r="BZ473" s="7">
        <f t="shared" si="2508"/>
        <v>4.2999999999999997E-2</v>
      </c>
      <c r="CA473" s="7">
        <f t="shared" si="2508"/>
        <v>4.8000000000000001E-2</v>
      </c>
      <c r="CB473" s="7">
        <f t="shared" si="2508"/>
        <v>7.5999999999999998E-2</v>
      </c>
      <c r="CC473" s="7">
        <f t="shared" si="2508"/>
        <v>7.9000000000000001E-2</v>
      </c>
      <c r="CD473" s="7">
        <f t="shared" si="2508"/>
        <v>0.08</v>
      </c>
      <c r="CE473" s="7">
        <f t="shared" si="2508"/>
        <v>2.7E-2</v>
      </c>
      <c r="CF473" s="7">
        <f t="shared" si="2508"/>
        <v>1.4999999999999999E-2</v>
      </c>
      <c r="CG473" s="7">
        <f t="shared" si="2508"/>
        <v>5.1999999999999998E-2</v>
      </c>
      <c r="CH473" s="7">
        <f t="shared" si="2508"/>
        <v>1.9E-2</v>
      </c>
      <c r="CI473" s="7">
        <f t="shared" si="2508"/>
        <v>8.7999999999999995E-2</v>
      </c>
      <c r="CJ473" s="7">
        <f t="shared" si="2508"/>
        <v>1.2E-2</v>
      </c>
      <c r="CK473" s="7">
        <f t="shared" si="2508"/>
        <v>6.8000000000000005E-2</v>
      </c>
      <c r="CL473" s="7">
        <f t="shared" si="2508"/>
        <v>3.2000000000000001E-2</v>
      </c>
      <c r="CM473" s="7">
        <f t="shared" si="2508"/>
        <v>1.9E-2</v>
      </c>
      <c r="CN473" s="7">
        <f t="shared" si="2508"/>
        <v>7.6999999999999999E-2</v>
      </c>
      <c r="CO473" s="7">
        <f t="shared" si="2508"/>
        <v>0.02</v>
      </c>
      <c r="CP473" s="7">
        <f t="shared" si="2508"/>
        <v>7.9000000000000001E-2</v>
      </c>
      <c r="CQ473" s="7">
        <f t="shared" si="2508"/>
        <v>7.0000000000000007E-2</v>
      </c>
      <c r="CR473" s="7">
        <f t="shared" si="2508"/>
        <v>7.6999999999999999E-2</v>
      </c>
      <c r="CS473" s="7">
        <f t="shared" si="2508"/>
        <v>7.1999999999999995E-2</v>
      </c>
      <c r="CT473" s="7">
        <f t="shared" si="2508"/>
        <v>4.0000000000000001E-3</v>
      </c>
      <c r="CU473" s="7">
        <f t="shared" si="2508"/>
        <v>2.3E-2</v>
      </c>
      <c r="CV473" s="7">
        <f t="shared" si="2508"/>
        <v>6.2E-2</v>
      </c>
      <c r="CW473" s="7">
        <f t="shared" si="2508"/>
        <v>7.3999999999999996E-2</v>
      </c>
      <c r="CX473" s="7">
        <f t="shared" si="2508"/>
        <v>1.4999999999999999E-2</v>
      </c>
      <c r="CY473" s="7">
        <f t="shared" si="2508"/>
        <v>6.4000000000000001E-2</v>
      </c>
      <c r="CZ473" s="7">
        <f t="shared" si="2508"/>
        <v>7.5999999999999998E-2</v>
      </c>
      <c r="DA473" s="7">
        <f t="shared" si="2508"/>
        <v>3.3000000000000002E-2</v>
      </c>
      <c r="DB473" s="7">
        <f t="shared" si="2508"/>
        <v>4.3999999999999997E-2</v>
      </c>
      <c r="DC473" s="7">
        <f t="shared" si="2508"/>
        <v>3.3000000000000002E-2</v>
      </c>
      <c r="DD473" s="7">
        <f t="shared" si="2508"/>
        <v>6.8000000000000005E-2</v>
      </c>
      <c r="DE473" s="7">
        <f t="shared" si="2508"/>
        <v>7.1999999999999995E-2</v>
      </c>
      <c r="DF473" s="7">
        <f t="shared" si="2508"/>
        <v>7.2999999999999995E-2</v>
      </c>
      <c r="DG473" s="7">
        <f t="shared" si="2508"/>
        <v>1.6E-2</v>
      </c>
      <c r="DH473" s="7">
        <f t="shared" si="2508"/>
        <v>3.6999999999999998E-2</v>
      </c>
      <c r="DI473" s="7">
        <f t="shared" si="2508"/>
        <v>2.4E-2</v>
      </c>
      <c r="DJ473" s="7">
        <f t="shared" si="2508"/>
        <v>5.8000000000000003E-2</v>
      </c>
      <c r="DK473" s="7">
        <f t="shared" si="2508"/>
        <v>6.5000000000000002E-2</v>
      </c>
      <c r="DL473" s="7">
        <f t="shared" si="2508"/>
        <v>6.4000000000000001E-2</v>
      </c>
      <c r="DM473" s="7">
        <f t="shared" si="2508"/>
        <v>8.2000000000000003E-2</v>
      </c>
      <c r="DN473" s="7">
        <f t="shared" si="2508"/>
        <v>9.2999999999999999E-2</v>
      </c>
      <c r="DO473" s="7">
        <f t="shared" si="2508"/>
        <v>4.9000000000000002E-2</v>
      </c>
      <c r="DP473" s="7">
        <f t="shared" si="2508"/>
        <v>9.2999999999999999E-2</v>
      </c>
      <c r="DQ473" s="7">
        <f t="shared" si="2508"/>
        <v>3.0000000000000001E-3</v>
      </c>
      <c r="DR473" s="7">
        <f t="shared" si="2508"/>
        <v>6.4000000000000001E-2</v>
      </c>
      <c r="DS473" s="7">
        <f t="shared" si="2508"/>
        <v>2.8000000000000001E-2</v>
      </c>
      <c r="DT473" s="7">
        <f t="shared" si="2508"/>
        <v>8.1000000000000003E-2</v>
      </c>
      <c r="DU473" s="7">
        <f t="shared" si="2508"/>
        <v>7.4999999999999997E-2</v>
      </c>
      <c r="DV473" s="7">
        <f t="shared" si="2508"/>
        <v>4.5999999999999999E-2</v>
      </c>
      <c r="DW473" s="7">
        <f t="shared" si="2508"/>
        <v>2.5999999999999999E-2</v>
      </c>
      <c r="DX473" s="7">
        <f t="shared" si="2508"/>
        <v>0.08</v>
      </c>
      <c r="DY473" s="7">
        <f t="shared" ref="DY473:GJ473" si="2509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2509"/>
        <v>7.9000000000000001E-2</v>
      </c>
      <c r="EA473" s="7">
        <f t="shared" si="2509"/>
        <v>6.6000000000000003E-2</v>
      </c>
      <c r="EB473" s="7">
        <f t="shared" si="2509"/>
        <v>6.7000000000000004E-2</v>
      </c>
      <c r="EC473" s="7">
        <f t="shared" si="2509"/>
        <v>4.5999999999999999E-2</v>
      </c>
      <c r="ED473" s="7">
        <f t="shared" si="2509"/>
        <v>1.4E-2</v>
      </c>
      <c r="EE473" s="7">
        <f t="shared" si="2509"/>
        <v>2.8000000000000001E-2</v>
      </c>
      <c r="EF473" s="7">
        <f t="shared" si="2509"/>
        <v>3.2000000000000001E-2</v>
      </c>
      <c r="EG473" s="7">
        <f t="shared" si="2509"/>
        <v>1.7999999999999999E-2</v>
      </c>
      <c r="EH473" s="7">
        <f t="shared" si="2509"/>
        <v>6.6000000000000003E-2</v>
      </c>
      <c r="EI473" s="7">
        <f t="shared" si="2509"/>
        <v>6.5000000000000002E-2</v>
      </c>
      <c r="EJ473" s="7">
        <f t="shared" si="2509"/>
        <v>2.5000000000000001E-2</v>
      </c>
      <c r="EK473" s="7">
        <f t="shared" si="2509"/>
        <v>1.6E-2</v>
      </c>
      <c r="EL473" s="7">
        <f t="shared" si="2509"/>
        <v>5.7000000000000002E-2</v>
      </c>
      <c r="EM473" s="7">
        <f t="shared" si="2509"/>
        <v>6.3E-2</v>
      </c>
      <c r="EN473" s="7">
        <f t="shared" si="2509"/>
        <v>6.7000000000000004E-2</v>
      </c>
      <c r="EO473" s="7">
        <f t="shared" si="2509"/>
        <v>6.8000000000000005E-2</v>
      </c>
      <c r="EP473" s="7">
        <f t="shared" si="2509"/>
        <v>8.5000000000000006E-2</v>
      </c>
      <c r="EQ473" s="7">
        <f t="shared" si="2509"/>
        <v>5.0999999999999997E-2</v>
      </c>
      <c r="ER473" s="7">
        <f t="shared" si="2509"/>
        <v>9.7000000000000003E-2</v>
      </c>
      <c r="ES473" s="7">
        <f t="shared" si="2509"/>
        <v>0.03</v>
      </c>
      <c r="ET473" s="7">
        <f t="shared" si="2509"/>
        <v>2.4E-2</v>
      </c>
      <c r="EU473" s="7">
        <f t="shared" si="2509"/>
        <v>9.8000000000000004E-2</v>
      </c>
      <c r="EV473" s="7">
        <f t="shared" si="2509"/>
        <v>9.2999999999999999E-2</v>
      </c>
      <c r="EW473" s="7">
        <f t="shared" si="2509"/>
        <v>8.2000000000000003E-2</v>
      </c>
      <c r="EX473" s="7">
        <f t="shared" si="2509"/>
        <v>0.04</v>
      </c>
      <c r="EY473" s="7">
        <f t="shared" si="2509"/>
        <v>4.7E-2</v>
      </c>
      <c r="EZ473" s="7">
        <f t="shared" si="2509"/>
        <v>4.7E-2</v>
      </c>
      <c r="FA473" s="7">
        <f t="shared" si="2509"/>
        <v>8.6999999999999994E-2</v>
      </c>
      <c r="FB473" s="7">
        <f t="shared" si="2509"/>
        <v>2.5000000000000001E-2</v>
      </c>
      <c r="FC473" s="7">
        <f t="shared" si="2509"/>
        <v>5.8000000000000003E-2</v>
      </c>
      <c r="FD473" s="7">
        <f t="shared" si="2509"/>
        <v>9.0999999999999998E-2</v>
      </c>
      <c r="FE473" s="7">
        <f t="shared" si="2509"/>
        <v>1.6E-2</v>
      </c>
      <c r="FF473" s="7">
        <f t="shared" si="2509"/>
        <v>0.01</v>
      </c>
      <c r="FG473" s="7">
        <f t="shared" si="2509"/>
        <v>1.2E-2</v>
      </c>
      <c r="FH473" s="7">
        <f t="shared" si="2509"/>
        <v>1.7999999999999999E-2</v>
      </c>
      <c r="FI473" s="7">
        <f t="shared" si="2509"/>
        <v>5.2999999999999999E-2</v>
      </c>
      <c r="FJ473" s="7">
        <f t="shared" si="2509"/>
        <v>5.2999999999999999E-2</v>
      </c>
      <c r="FK473" s="7">
        <f t="shared" si="2509"/>
        <v>5.5E-2</v>
      </c>
      <c r="FL473" s="7">
        <f t="shared" si="2509"/>
        <v>1.7999999999999999E-2</v>
      </c>
      <c r="FM473" s="7">
        <f t="shared" si="2509"/>
        <v>4.1000000000000002E-2</v>
      </c>
      <c r="FN473" s="7">
        <f t="shared" si="2509"/>
        <v>9.4E-2</v>
      </c>
      <c r="FO473" s="7">
        <f t="shared" si="2509"/>
        <v>0.08</v>
      </c>
      <c r="FP473" s="7">
        <f t="shared" si="2509"/>
        <v>6.0999999999999999E-2</v>
      </c>
      <c r="FQ473" s="7">
        <f t="shared" si="2509"/>
        <v>5.2999999999999999E-2</v>
      </c>
      <c r="FR473" s="7">
        <f t="shared" si="2509"/>
        <v>3.2000000000000001E-2</v>
      </c>
      <c r="FS473" s="7">
        <f t="shared" si="2509"/>
        <v>8.4000000000000005E-2</v>
      </c>
      <c r="FT473" s="7">
        <f t="shared" si="2509"/>
        <v>2E-3</v>
      </c>
      <c r="FU473" s="7">
        <f t="shared" si="2509"/>
        <v>8.7999999999999995E-2</v>
      </c>
      <c r="FV473" s="7">
        <f t="shared" si="2509"/>
        <v>2.3E-2</v>
      </c>
      <c r="FW473" s="7">
        <f t="shared" si="2509"/>
        <v>7.5999999999999998E-2</v>
      </c>
      <c r="FX473" s="7">
        <f t="shared" si="2509"/>
        <v>4.3999999999999997E-2</v>
      </c>
      <c r="FY473" s="7">
        <f t="shared" si="2509"/>
        <v>4.8000000000000001E-2</v>
      </c>
      <c r="FZ473" s="7">
        <f t="shared" si="2509"/>
        <v>2.9000000000000001E-2</v>
      </c>
      <c r="GA473" s="7">
        <f t="shared" si="2509"/>
        <v>8.1000000000000003E-2</v>
      </c>
      <c r="GB473" s="7">
        <f t="shared" si="2509"/>
        <v>4.0000000000000001E-3</v>
      </c>
      <c r="GC473" s="7">
        <f t="shared" si="2509"/>
        <v>3.5000000000000003E-2</v>
      </c>
      <c r="GD473" s="7">
        <f t="shared" si="2509"/>
        <v>3.6999999999999998E-2</v>
      </c>
      <c r="GE473" s="7">
        <f t="shared" si="2509"/>
        <v>1.0999999999999999E-2</v>
      </c>
      <c r="GF473" s="7">
        <f t="shared" si="2509"/>
        <v>4.5999999999999999E-2</v>
      </c>
      <c r="GG473" s="7">
        <f t="shared" si="2509"/>
        <v>9.5000000000000001E-2</v>
      </c>
      <c r="GH473" s="7">
        <f t="shared" si="2509"/>
        <v>2.3E-2</v>
      </c>
      <c r="GI473" s="7">
        <f t="shared" si="2509"/>
        <v>7.5999999999999998E-2</v>
      </c>
      <c r="GJ473" s="7">
        <f t="shared" si="2509"/>
        <v>5.5E-2</v>
      </c>
      <c r="GK473" s="7">
        <f t="shared" ref="GK473:IV473" si="2510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2510"/>
        <v>2.4E-2</v>
      </c>
      <c r="GM473" s="7">
        <f t="shared" si="2510"/>
        <v>6.2E-2</v>
      </c>
      <c r="GN473" s="7">
        <f t="shared" si="2510"/>
        <v>5.8999999999999997E-2</v>
      </c>
      <c r="GO473" s="7">
        <f t="shared" si="2510"/>
        <v>1.7000000000000001E-2</v>
      </c>
      <c r="GP473" s="7">
        <f t="shared" si="2510"/>
        <v>2.1000000000000001E-2</v>
      </c>
      <c r="GQ473" s="7">
        <f t="shared" si="2510"/>
        <v>0.08</v>
      </c>
      <c r="GR473" s="7">
        <f t="shared" si="2510"/>
        <v>9.2999999999999999E-2</v>
      </c>
      <c r="GS473" s="7">
        <f t="shared" si="2510"/>
        <v>7.4999999999999997E-2</v>
      </c>
      <c r="GT473" s="7">
        <f t="shared" si="2510"/>
        <v>5.8000000000000003E-2</v>
      </c>
      <c r="GU473" s="7">
        <f t="shared" si="2510"/>
        <v>1.7000000000000001E-2</v>
      </c>
      <c r="GV473" s="7">
        <f t="shared" si="2510"/>
        <v>4.3999999999999997E-2</v>
      </c>
      <c r="GW473" s="7">
        <f t="shared" si="2510"/>
        <v>7.0000000000000001E-3</v>
      </c>
      <c r="GX473" s="7">
        <f t="shared" si="2510"/>
        <v>1.4E-2</v>
      </c>
      <c r="GY473" s="7">
        <f t="shared" si="2510"/>
        <v>2.4E-2</v>
      </c>
      <c r="GZ473" s="7">
        <f t="shared" si="2510"/>
        <v>6.3E-2</v>
      </c>
      <c r="HA473" s="7">
        <f t="shared" si="2510"/>
        <v>9.0999999999999998E-2</v>
      </c>
      <c r="HB473" s="7">
        <f t="shared" si="2510"/>
        <v>7.4999999999999997E-2</v>
      </c>
      <c r="HC473" s="7">
        <f t="shared" si="2510"/>
        <v>5.7000000000000002E-2</v>
      </c>
      <c r="HD473" s="7">
        <f t="shared" si="2510"/>
        <v>5.2999999999999999E-2</v>
      </c>
      <c r="HE473" s="7">
        <f t="shared" si="2510"/>
        <v>8.9999999999999993E-3</v>
      </c>
      <c r="HF473" s="7">
        <f t="shared" si="2510"/>
        <v>1.2E-2</v>
      </c>
      <c r="HG473" s="7">
        <f t="shared" si="2510"/>
        <v>8.5000000000000006E-2</v>
      </c>
      <c r="HH473" s="7">
        <f t="shared" si="2510"/>
        <v>0.02</v>
      </c>
      <c r="HI473" s="7">
        <f t="shared" si="2510"/>
        <v>9.1999999999999998E-2</v>
      </c>
      <c r="HJ473" s="7">
        <f t="shared" si="2510"/>
        <v>6.0999999999999999E-2</v>
      </c>
      <c r="HK473" s="7">
        <f t="shared" si="2510"/>
        <v>3.9E-2</v>
      </c>
      <c r="HL473" s="7">
        <f t="shared" si="2510"/>
        <v>2E-3</v>
      </c>
      <c r="HM473" s="7">
        <f t="shared" si="2510"/>
        <v>6.2E-2</v>
      </c>
      <c r="HN473" s="7">
        <f t="shared" si="2510"/>
        <v>6.5000000000000002E-2</v>
      </c>
      <c r="HO473" s="7">
        <f t="shared" si="2510"/>
        <v>9.9000000000000005E-2</v>
      </c>
      <c r="HP473" s="7">
        <f t="shared" si="2510"/>
        <v>6.7000000000000004E-2</v>
      </c>
      <c r="HQ473" s="7">
        <f t="shared" si="2510"/>
        <v>1.4999999999999999E-2</v>
      </c>
      <c r="HR473" s="7">
        <f t="shared" si="2510"/>
        <v>3.5000000000000003E-2</v>
      </c>
      <c r="HS473" s="7">
        <f t="shared" si="2510"/>
        <v>3.5000000000000003E-2</v>
      </c>
      <c r="HT473" s="7">
        <f t="shared" si="2510"/>
        <v>3.5999999999999997E-2</v>
      </c>
      <c r="HU473" s="7">
        <f t="shared" si="2510"/>
        <v>4.9000000000000002E-2</v>
      </c>
      <c r="HV473" s="7">
        <f t="shared" si="2510"/>
        <v>2.8000000000000001E-2</v>
      </c>
      <c r="HW473" s="7">
        <f t="shared" si="2510"/>
        <v>2.7E-2</v>
      </c>
      <c r="HX473" s="7">
        <f t="shared" si="2510"/>
        <v>9.0999999999999998E-2</v>
      </c>
      <c r="HY473" s="7">
        <f t="shared" si="2510"/>
        <v>8.2000000000000003E-2</v>
      </c>
      <c r="HZ473" s="7">
        <f t="shared" si="2510"/>
        <v>1.7000000000000001E-2</v>
      </c>
      <c r="IA473" s="7">
        <f t="shared" si="2510"/>
        <v>3.6999999999999998E-2</v>
      </c>
      <c r="IB473" s="7">
        <f t="shared" si="2510"/>
        <v>5.8000000000000003E-2</v>
      </c>
      <c r="IC473" s="7">
        <f t="shared" si="2510"/>
        <v>0.08</v>
      </c>
      <c r="ID473" s="7">
        <f t="shared" si="2510"/>
        <v>5.8999999999999997E-2</v>
      </c>
      <c r="IE473" s="7">
        <f t="shared" si="2510"/>
        <v>5.1999999999999998E-2</v>
      </c>
      <c r="IF473" s="7">
        <f t="shared" si="2510"/>
        <v>2.8000000000000001E-2</v>
      </c>
      <c r="IG473" s="7">
        <f t="shared" si="2510"/>
        <v>3.5000000000000003E-2</v>
      </c>
      <c r="IH473" s="7">
        <f t="shared" si="2510"/>
        <v>1.7000000000000001E-2</v>
      </c>
      <c r="II473" s="7">
        <f t="shared" si="2510"/>
        <v>4.3999999999999997E-2</v>
      </c>
      <c r="IJ473" s="7">
        <f t="shared" si="2510"/>
        <v>2.5999999999999999E-2</v>
      </c>
      <c r="IK473" s="7">
        <f t="shared" si="2510"/>
        <v>7.1999999999999995E-2</v>
      </c>
      <c r="IL473" s="7">
        <f t="shared" si="2510"/>
        <v>3.2000000000000001E-2</v>
      </c>
      <c r="IM473" s="7">
        <f t="shared" si="2510"/>
        <v>7.1999999999999995E-2</v>
      </c>
      <c r="IN473" s="7">
        <f t="shared" si="2510"/>
        <v>2.1999999999999999E-2</v>
      </c>
      <c r="IO473" s="7">
        <f t="shared" si="2510"/>
        <v>2.5999999999999999E-2</v>
      </c>
      <c r="IP473" s="7">
        <f t="shared" si="2510"/>
        <v>7.9000000000000001E-2</v>
      </c>
      <c r="IQ473" s="7">
        <f t="shared" si="2510"/>
        <v>0.06</v>
      </c>
      <c r="IR473" s="7">
        <f t="shared" si="2510"/>
        <v>4.3999999999999997E-2</v>
      </c>
      <c r="IS473" s="7">
        <f t="shared" si="2510"/>
        <v>9.9000000000000005E-2</v>
      </c>
      <c r="IT473" s="7">
        <f t="shared" si="2510"/>
        <v>1.4999999999999999E-2</v>
      </c>
      <c r="IU473" s="7">
        <f t="shared" si="2510"/>
        <v>7.3999999999999996E-2</v>
      </c>
      <c r="IV473" s="7">
        <f t="shared" si="2510"/>
        <v>9.2999999999999999E-2</v>
      </c>
      <c r="IW473" s="7">
        <f t="shared" ref="IW473:JC473" si="2511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2511"/>
        <v>1.2E-2</v>
      </c>
      <c r="IY473" s="7">
        <f t="shared" si="2511"/>
        <v>5.2999999999999999E-2</v>
      </c>
      <c r="IZ473" s="7">
        <f t="shared" si="2511"/>
        <v>5.0999999999999997E-2</v>
      </c>
      <c r="JA473" s="7">
        <f t="shared" si="2511"/>
        <v>6.0000000000000001E-3</v>
      </c>
      <c r="JB473" s="7">
        <f t="shared" si="2511"/>
        <v>5.6000000000000001E-2</v>
      </c>
      <c r="JC473" s="7">
        <f t="shared" si="2511"/>
        <v>3.3000000000000002E-2</v>
      </c>
    </row>
    <row r="474" spans="55:263" x14ac:dyDescent="0.4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2512">IFERROR(ROUND(BM$83*ROUNDDOWN(($BF474-$BE474)/$BG474,0),0)*$BG474+$BE474,"")</f>
        <v>5.3</v>
      </c>
      <c r="BN474" s="7">
        <f t="shared" si="2512"/>
        <v>3.3000000000000003</v>
      </c>
      <c r="BO474" s="7">
        <f t="shared" si="2512"/>
        <v>7.3</v>
      </c>
      <c r="BP474" s="7">
        <f t="shared" si="2512"/>
        <v>0.8</v>
      </c>
      <c r="BQ474" s="7">
        <f t="shared" si="2512"/>
        <v>8.5</v>
      </c>
      <c r="BR474" s="7">
        <f t="shared" si="2512"/>
        <v>0.1</v>
      </c>
      <c r="BS474" s="7">
        <f t="shared" si="2512"/>
        <v>0.6</v>
      </c>
      <c r="BT474" s="7">
        <f t="shared" si="2512"/>
        <v>7.4</v>
      </c>
      <c r="BU474" s="7">
        <f t="shared" si="2512"/>
        <v>8.4</v>
      </c>
      <c r="BV474" s="7">
        <f t="shared" si="2512"/>
        <v>0.70000000000000007</v>
      </c>
      <c r="BW474" s="7">
        <f t="shared" si="2512"/>
        <v>3.2</v>
      </c>
      <c r="BX474" s="7">
        <f t="shared" si="2512"/>
        <v>3.2</v>
      </c>
      <c r="BY474" s="7">
        <f t="shared" si="2512"/>
        <v>9.6</v>
      </c>
      <c r="BZ474" s="7">
        <f t="shared" si="2512"/>
        <v>4.3</v>
      </c>
      <c r="CA474" s="7">
        <f t="shared" si="2512"/>
        <v>4.8</v>
      </c>
      <c r="CB474" s="7">
        <f t="shared" si="2512"/>
        <v>7.6</v>
      </c>
      <c r="CC474" s="7">
        <f t="shared" si="2512"/>
        <v>7.9</v>
      </c>
      <c r="CD474" s="7">
        <f t="shared" si="2512"/>
        <v>8</v>
      </c>
      <c r="CE474" s="7">
        <f t="shared" si="2512"/>
        <v>2.7</v>
      </c>
      <c r="CF474" s="7">
        <f t="shared" si="2512"/>
        <v>1.5000000000000002</v>
      </c>
      <c r="CG474" s="7">
        <f t="shared" si="2512"/>
        <v>5.2</v>
      </c>
      <c r="CH474" s="7">
        <f t="shared" si="2512"/>
        <v>1.9000000000000001</v>
      </c>
      <c r="CI474" s="7">
        <f t="shared" si="2512"/>
        <v>8.8000000000000007</v>
      </c>
      <c r="CJ474" s="7">
        <f t="shared" si="2512"/>
        <v>1.2000000000000002</v>
      </c>
      <c r="CK474" s="7">
        <f t="shared" si="2512"/>
        <v>6.8</v>
      </c>
      <c r="CL474" s="7">
        <f t="shared" si="2512"/>
        <v>3.2</v>
      </c>
      <c r="CM474" s="7">
        <f t="shared" si="2512"/>
        <v>1.9000000000000001</v>
      </c>
      <c r="CN474" s="7">
        <f t="shared" si="2512"/>
        <v>7.7</v>
      </c>
      <c r="CO474" s="7">
        <f t="shared" si="2512"/>
        <v>2</v>
      </c>
      <c r="CP474" s="7">
        <f t="shared" si="2512"/>
        <v>7.9</v>
      </c>
      <c r="CQ474" s="7">
        <f t="shared" si="2512"/>
        <v>7</v>
      </c>
      <c r="CR474" s="7">
        <f t="shared" si="2512"/>
        <v>7.7</v>
      </c>
      <c r="CS474" s="7">
        <f t="shared" si="2512"/>
        <v>7.2</v>
      </c>
      <c r="CT474" s="7">
        <f t="shared" si="2512"/>
        <v>0.4</v>
      </c>
      <c r="CU474" s="7">
        <f t="shared" si="2512"/>
        <v>2.3000000000000003</v>
      </c>
      <c r="CV474" s="7">
        <f t="shared" si="2512"/>
        <v>6.2</v>
      </c>
      <c r="CW474" s="7">
        <f t="shared" si="2512"/>
        <v>7.4</v>
      </c>
      <c r="CX474" s="7">
        <f t="shared" si="2512"/>
        <v>1.5000000000000002</v>
      </c>
      <c r="CY474" s="7">
        <f t="shared" si="2512"/>
        <v>6.4</v>
      </c>
      <c r="CZ474" s="7">
        <f t="shared" si="2512"/>
        <v>7.6</v>
      </c>
      <c r="DA474" s="7">
        <f t="shared" si="2512"/>
        <v>3.3000000000000003</v>
      </c>
      <c r="DB474" s="7">
        <f t="shared" si="2512"/>
        <v>4.3999999999999995</v>
      </c>
      <c r="DC474" s="7">
        <f t="shared" si="2512"/>
        <v>3.3000000000000003</v>
      </c>
      <c r="DD474" s="7">
        <f t="shared" si="2512"/>
        <v>6.8</v>
      </c>
      <c r="DE474" s="7">
        <f t="shared" si="2512"/>
        <v>7.2</v>
      </c>
      <c r="DF474" s="7">
        <f t="shared" si="2512"/>
        <v>7.3</v>
      </c>
      <c r="DG474" s="7">
        <f t="shared" si="2512"/>
        <v>1.6</v>
      </c>
      <c r="DH474" s="7">
        <f t="shared" si="2512"/>
        <v>3.7</v>
      </c>
      <c r="DI474" s="7">
        <f t="shared" si="2512"/>
        <v>2.4000000000000004</v>
      </c>
      <c r="DJ474" s="7">
        <f t="shared" si="2512"/>
        <v>5.8</v>
      </c>
      <c r="DK474" s="7">
        <f t="shared" si="2512"/>
        <v>6.5</v>
      </c>
      <c r="DL474" s="7">
        <f t="shared" si="2512"/>
        <v>6.4</v>
      </c>
      <c r="DM474" s="7">
        <f t="shared" si="2512"/>
        <v>8.1999999999999993</v>
      </c>
      <c r="DN474" s="7">
        <f t="shared" si="2512"/>
        <v>9.3000000000000007</v>
      </c>
      <c r="DO474" s="7">
        <f t="shared" si="2512"/>
        <v>4.9000000000000004</v>
      </c>
      <c r="DP474" s="7">
        <f t="shared" si="2512"/>
        <v>9.3000000000000007</v>
      </c>
      <c r="DQ474" s="7">
        <f t="shared" si="2512"/>
        <v>0.30000000000000004</v>
      </c>
      <c r="DR474" s="7">
        <f t="shared" si="2512"/>
        <v>6.4</v>
      </c>
      <c r="DS474" s="7">
        <f t="shared" si="2512"/>
        <v>2.8000000000000003</v>
      </c>
      <c r="DT474" s="7">
        <f t="shared" si="2512"/>
        <v>8.1</v>
      </c>
      <c r="DU474" s="7">
        <f t="shared" si="2512"/>
        <v>7.5</v>
      </c>
      <c r="DV474" s="7">
        <f t="shared" si="2512"/>
        <v>4.5999999999999996</v>
      </c>
      <c r="DW474" s="7">
        <f t="shared" si="2512"/>
        <v>2.6</v>
      </c>
      <c r="DX474" s="7">
        <f t="shared" si="2512"/>
        <v>8</v>
      </c>
      <c r="DY474" s="7">
        <f t="shared" ref="DY474:GJ474" si="2513">IFERROR(ROUND(DY$83*ROUNDDOWN(($BF474-$BE474)/$BG474,0),0)*$BG474+$BE474,"")</f>
        <v>9.7000000000000011</v>
      </c>
      <c r="DZ474" s="7">
        <f t="shared" si="2513"/>
        <v>7.9</v>
      </c>
      <c r="EA474" s="7">
        <f t="shared" si="2513"/>
        <v>6.6</v>
      </c>
      <c r="EB474" s="7">
        <f t="shared" si="2513"/>
        <v>6.7</v>
      </c>
      <c r="EC474" s="7">
        <f t="shared" si="2513"/>
        <v>4.5999999999999996</v>
      </c>
      <c r="ED474" s="7">
        <f t="shared" si="2513"/>
        <v>1.4000000000000001</v>
      </c>
      <c r="EE474" s="7">
        <f t="shared" si="2513"/>
        <v>2.8000000000000003</v>
      </c>
      <c r="EF474" s="7">
        <f t="shared" si="2513"/>
        <v>3.2</v>
      </c>
      <c r="EG474" s="7">
        <f t="shared" si="2513"/>
        <v>1.8000000000000003</v>
      </c>
      <c r="EH474" s="7">
        <f t="shared" si="2513"/>
        <v>6.6</v>
      </c>
      <c r="EI474" s="7">
        <f t="shared" si="2513"/>
        <v>6.5</v>
      </c>
      <c r="EJ474" s="7">
        <f t="shared" si="2513"/>
        <v>2.5000000000000004</v>
      </c>
      <c r="EK474" s="7">
        <f t="shared" si="2513"/>
        <v>1.6</v>
      </c>
      <c r="EL474" s="7">
        <f t="shared" si="2513"/>
        <v>5.7</v>
      </c>
      <c r="EM474" s="7">
        <f t="shared" si="2513"/>
        <v>6.3</v>
      </c>
      <c r="EN474" s="7">
        <f t="shared" si="2513"/>
        <v>6.7</v>
      </c>
      <c r="EO474" s="7">
        <f t="shared" si="2513"/>
        <v>6.8</v>
      </c>
      <c r="EP474" s="7">
        <f t="shared" si="2513"/>
        <v>8.5</v>
      </c>
      <c r="EQ474" s="7">
        <f t="shared" si="2513"/>
        <v>5.0999999999999996</v>
      </c>
      <c r="ER474" s="7">
        <f t="shared" si="2513"/>
        <v>9.7000000000000011</v>
      </c>
      <c r="ES474" s="7">
        <f t="shared" si="2513"/>
        <v>3.0000000000000004</v>
      </c>
      <c r="ET474" s="7">
        <f t="shared" si="2513"/>
        <v>2.4000000000000004</v>
      </c>
      <c r="EU474" s="7">
        <f t="shared" si="2513"/>
        <v>9.8000000000000007</v>
      </c>
      <c r="EV474" s="7">
        <f t="shared" si="2513"/>
        <v>9.3000000000000007</v>
      </c>
      <c r="EW474" s="7">
        <f t="shared" si="2513"/>
        <v>8.1999999999999993</v>
      </c>
      <c r="EX474" s="7">
        <f t="shared" si="2513"/>
        <v>4</v>
      </c>
      <c r="EY474" s="7">
        <f t="shared" si="2513"/>
        <v>4.7</v>
      </c>
      <c r="EZ474" s="7">
        <f t="shared" si="2513"/>
        <v>4.7</v>
      </c>
      <c r="FA474" s="7">
        <f t="shared" si="2513"/>
        <v>8.6999999999999993</v>
      </c>
      <c r="FB474" s="7">
        <f t="shared" si="2513"/>
        <v>2.5000000000000004</v>
      </c>
      <c r="FC474" s="7">
        <f t="shared" si="2513"/>
        <v>5.8</v>
      </c>
      <c r="FD474" s="7">
        <f t="shared" si="2513"/>
        <v>9.1</v>
      </c>
      <c r="FE474" s="7">
        <f t="shared" si="2513"/>
        <v>1.6</v>
      </c>
      <c r="FF474" s="7">
        <f t="shared" si="2513"/>
        <v>1</v>
      </c>
      <c r="FG474" s="7">
        <f t="shared" si="2513"/>
        <v>1.2000000000000002</v>
      </c>
      <c r="FH474" s="7">
        <f t="shared" si="2513"/>
        <v>1.8000000000000003</v>
      </c>
      <c r="FI474" s="7">
        <f t="shared" si="2513"/>
        <v>5.3</v>
      </c>
      <c r="FJ474" s="7">
        <f t="shared" si="2513"/>
        <v>5.3</v>
      </c>
      <c r="FK474" s="7">
        <f t="shared" si="2513"/>
        <v>5.5</v>
      </c>
      <c r="FL474" s="7">
        <f t="shared" si="2513"/>
        <v>1.8000000000000003</v>
      </c>
      <c r="FM474" s="7">
        <f t="shared" si="2513"/>
        <v>4.0999999999999996</v>
      </c>
      <c r="FN474" s="7">
        <f t="shared" si="2513"/>
        <v>9.4</v>
      </c>
      <c r="FO474" s="7">
        <f t="shared" si="2513"/>
        <v>8</v>
      </c>
      <c r="FP474" s="7">
        <f t="shared" si="2513"/>
        <v>6.1</v>
      </c>
      <c r="FQ474" s="7">
        <f t="shared" si="2513"/>
        <v>5.3</v>
      </c>
      <c r="FR474" s="7">
        <f t="shared" si="2513"/>
        <v>3.2</v>
      </c>
      <c r="FS474" s="7">
        <f t="shared" si="2513"/>
        <v>8.4</v>
      </c>
      <c r="FT474" s="7">
        <f t="shared" si="2513"/>
        <v>0.2</v>
      </c>
      <c r="FU474" s="7">
        <f t="shared" si="2513"/>
        <v>8.8000000000000007</v>
      </c>
      <c r="FV474" s="7">
        <f t="shared" si="2513"/>
        <v>2.3000000000000003</v>
      </c>
      <c r="FW474" s="7">
        <f t="shared" si="2513"/>
        <v>7.6</v>
      </c>
      <c r="FX474" s="7">
        <f t="shared" si="2513"/>
        <v>4.3999999999999995</v>
      </c>
      <c r="FY474" s="7">
        <f t="shared" si="2513"/>
        <v>4.8</v>
      </c>
      <c r="FZ474" s="7">
        <f t="shared" si="2513"/>
        <v>2.9000000000000004</v>
      </c>
      <c r="GA474" s="7">
        <f t="shared" si="2513"/>
        <v>8.1</v>
      </c>
      <c r="GB474" s="7">
        <f t="shared" si="2513"/>
        <v>0.4</v>
      </c>
      <c r="GC474" s="7">
        <f t="shared" si="2513"/>
        <v>3.5000000000000004</v>
      </c>
      <c r="GD474" s="7">
        <f t="shared" si="2513"/>
        <v>3.7</v>
      </c>
      <c r="GE474" s="7">
        <f t="shared" si="2513"/>
        <v>1.1000000000000001</v>
      </c>
      <c r="GF474" s="7">
        <f t="shared" si="2513"/>
        <v>4.5999999999999996</v>
      </c>
      <c r="GG474" s="7">
        <f t="shared" si="2513"/>
        <v>9.5</v>
      </c>
      <c r="GH474" s="7">
        <f t="shared" si="2513"/>
        <v>2.3000000000000003</v>
      </c>
      <c r="GI474" s="7">
        <f t="shared" si="2513"/>
        <v>7.6</v>
      </c>
      <c r="GJ474" s="7">
        <f t="shared" si="2513"/>
        <v>5.5</v>
      </c>
      <c r="GK474" s="7">
        <f t="shared" ref="GK474:IV474" si="2514">IFERROR(ROUND(GK$83*ROUNDDOWN(($BF474-$BE474)/$BG474,0),0)*$BG474+$BE474,"")</f>
        <v>6.4</v>
      </c>
      <c r="GL474" s="7">
        <f t="shared" si="2514"/>
        <v>2.4000000000000004</v>
      </c>
      <c r="GM474" s="7">
        <f t="shared" si="2514"/>
        <v>6.2</v>
      </c>
      <c r="GN474" s="7">
        <f t="shared" si="2514"/>
        <v>5.9</v>
      </c>
      <c r="GO474" s="7">
        <f t="shared" si="2514"/>
        <v>1.7000000000000002</v>
      </c>
      <c r="GP474" s="7">
        <f t="shared" si="2514"/>
        <v>2.1</v>
      </c>
      <c r="GQ474" s="7">
        <f t="shared" si="2514"/>
        <v>8</v>
      </c>
      <c r="GR474" s="7">
        <f t="shared" si="2514"/>
        <v>9.3000000000000007</v>
      </c>
      <c r="GS474" s="7">
        <f t="shared" si="2514"/>
        <v>7.5</v>
      </c>
      <c r="GT474" s="7">
        <f t="shared" si="2514"/>
        <v>5.8</v>
      </c>
      <c r="GU474" s="7">
        <f t="shared" si="2514"/>
        <v>1.7000000000000002</v>
      </c>
      <c r="GV474" s="7">
        <f t="shared" si="2514"/>
        <v>4.3999999999999995</v>
      </c>
      <c r="GW474" s="7">
        <f t="shared" si="2514"/>
        <v>0.70000000000000007</v>
      </c>
      <c r="GX474" s="7">
        <f t="shared" si="2514"/>
        <v>1.4000000000000001</v>
      </c>
      <c r="GY474" s="7">
        <f t="shared" si="2514"/>
        <v>2.4000000000000004</v>
      </c>
      <c r="GZ474" s="7">
        <f t="shared" si="2514"/>
        <v>6.3</v>
      </c>
      <c r="HA474" s="7">
        <f t="shared" si="2514"/>
        <v>9.1</v>
      </c>
      <c r="HB474" s="7">
        <f t="shared" si="2514"/>
        <v>7.5</v>
      </c>
      <c r="HC474" s="7">
        <f t="shared" si="2514"/>
        <v>5.7</v>
      </c>
      <c r="HD474" s="7">
        <f t="shared" si="2514"/>
        <v>5.3</v>
      </c>
      <c r="HE474" s="7">
        <f t="shared" si="2514"/>
        <v>0.9</v>
      </c>
      <c r="HF474" s="7">
        <f t="shared" si="2514"/>
        <v>1.2000000000000002</v>
      </c>
      <c r="HG474" s="7">
        <f t="shared" si="2514"/>
        <v>8.5</v>
      </c>
      <c r="HH474" s="7">
        <f t="shared" si="2514"/>
        <v>2</v>
      </c>
      <c r="HI474" s="7">
        <f t="shared" si="2514"/>
        <v>9.1999999999999993</v>
      </c>
      <c r="HJ474" s="7">
        <f t="shared" si="2514"/>
        <v>6.1</v>
      </c>
      <c r="HK474" s="7">
        <f t="shared" si="2514"/>
        <v>3.9000000000000004</v>
      </c>
      <c r="HL474" s="7">
        <f t="shared" si="2514"/>
        <v>0.2</v>
      </c>
      <c r="HM474" s="7">
        <f t="shared" si="2514"/>
        <v>6.2</v>
      </c>
      <c r="HN474" s="7">
        <f t="shared" si="2514"/>
        <v>6.5</v>
      </c>
      <c r="HO474" s="7">
        <f t="shared" si="2514"/>
        <v>9.9</v>
      </c>
      <c r="HP474" s="7">
        <f t="shared" si="2514"/>
        <v>6.7</v>
      </c>
      <c r="HQ474" s="7">
        <f t="shared" si="2514"/>
        <v>1.5000000000000002</v>
      </c>
      <c r="HR474" s="7">
        <f t="shared" si="2514"/>
        <v>3.5000000000000004</v>
      </c>
      <c r="HS474" s="7">
        <f t="shared" si="2514"/>
        <v>3.5000000000000004</v>
      </c>
      <c r="HT474" s="7">
        <f t="shared" si="2514"/>
        <v>3.6</v>
      </c>
      <c r="HU474" s="7">
        <f t="shared" si="2514"/>
        <v>4.9000000000000004</v>
      </c>
      <c r="HV474" s="7">
        <f t="shared" si="2514"/>
        <v>2.8000000000000003</v>
      </c>
      <c r="HW474" s="7">
        <f t="shared" si="2514"/>
        <v>2.7</v>
      </c>
      <c r="HX474" s="7">
        <f t="shared" si="2514"/>
        <v>9.1</v>
      </c>
      <c r="HY474" s="7">
        <f t="shared" si="2514"/>
        <v>8.1999999999999993</v>
      </c>
      <c r="HZ474" s="7">
        <f t="shared" si="2514"/>
        <v>1.7000000000000002</v>
      </c>
      <c r="IA474" s="7">
        <f t="shared" si="2514"/>
        <v>3.7</v>
      </c>
      <c r="IB474" s="7">
        <f t="shared" si="2514"/>
        <v>5.8</v>
      </c>
      <c r="IC474" s="7">
        <f t="shared" si="2514"/>
        <v>8</v>
      </c>
      <c r="ID474" s="7">
        <f t="shared" si="2514"/>
        <v>5.9</v>
      </c>
      <c r="IE474" s="7">
        <f t="shared" si="2514"/>
        <v>5.2</v>
      </c>
      <c r="IF474" s="7">
        <f t="shared" si="2514"/>
        <v>2.8000000000000003</v>
      </c>
      <c r="IG474" s="7">
        <f t="shared" si="2514"/>
        <v>3.5000000000000004</v>
      </c>
      <c r="IH474" s="7">
        <f t="shared" si="2514"/>
        <v>1.7000000000000002</v>
      </c>
      <c r="II474" s="7">
        <f t="shared" si="2514"/>
        <v>4.3999999999999995</v>
      </c>
      <c r="IJ474" s="7">
        <f t="shared" si="2514"/>
        <v>2.6</v>
      </c>
      <c r="IK474" s="7">
        <f t="shared" si="2514"/>
        <v>7.2</v>
      </c>
      <c r="IL474" s="7">
        <f t="shared" si="2514"/>
        <v>3.2</v>
      </c>
      <c r="IM474" s="7">
        <f t="shared" si="2514"/>
        <v>7.2</v>
      </c>
      <c r="IN474" s="7">
        <f t="shared" si="2514"/>
        <v>2.2000000000000002</v>
      </c>
      <c r="IO474" s="7">
        <f t="shared" si="2514"/>
        <v>2.6</v>
      </c>
      <c r="IP474" s="7">
        <f t="shared" si="2514"/>
        <v>7.9</v>
      </c>
      <c r="IQ474" s="7">
        <f t="shared" si="2514"/>
        <v>6</v>
      </c>
      <c r="IR474" s="7">
        <f t="shared" si="2514"/>
        <v>4.3999999999999995</v>
      </c>
      <c r="IS474" s="7">
        <f t="shared" si="2514"/>
        <v>9.9</v>
      </c>
      <c r="IT474" s="7">
        <f t="shared" si="2514"/>
        <v>1.5000000000000002</v>
      </c>
      <c r="IU474" s="7">
        <f t="shared" si="2514"/>
        <v>7.4</v>
      </c>
      <c r="IV474" s="7">
        <f t="shared" si="2514"/>
        <v>9.3000000000000007</v>
      </c>
      <c r="IW474" s="7">
        <f t="shared" ref="IW474:JC474" si="2515">IFERROR(ROUND(IW$83*ROUNDDOWN(($BF474-$BE474)/$BG474,0),0)*$BG474+$BE474,"")</f>
        <v>7.2</v>
      </c>
      <c r="IX474" s="7">
        <f t="shared" si="2515"/>
        <v>1.2000000000000002</v>
      </c>
      <c r="IY474" s="7">
        <f t="shared" si="2515"/>
        <v>5.3</v>
      </c>
      <c r="IZ474" s="7">
        <f t="shared" si="2515"/>
        <v>5.0999999999999996</v>
      </c>
      <c r="JA474" s="7">
        <f t="shared" si="2515"/>
        <v>0.6</v>
      </c>
      <c r="JB474" s="7">
        <f t="shared" si="2515"/>
        <v>5.6</v>
      </c>
      <c r="JC474" s="7">
        <f t="shared" si="2515"/>
        <v>3.3000000000000003</v>
      </c>
    </row>
    <row r="475" spans="55:263" x14ac:dyDescent="0.4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2516">IFERROR(ROUND(BM$84*ROUNDDOWN(($BF475-$BE475)/$BG475,0),0)*$BG475+$BE475,"")</f>
        <v>0.01</v>
      </c>
      <c r="BN475" s="7">
        <f t="shared" si="2516"/>
        <v>0.04</v>
      </c>
      <c r="BO475" s="7">
        <f t="shared" si="2516"/>
        <v>0.04</v>
      </c>
      <c r="BP475" s="7">
        <f t="shared" si="2516"/>
        <v>0.03</v>
      </c>
      <c r="BQ475" s="7">
        <f t="shared" si="2516"/>
        <v>0.04</v>
      </c>
      <c r="BR475" s="7">
        <f t="shared" si="2516"/>
        <v>0.04</v>
      </c>
      <c r="BS475" s="7">
        <f t="shared" si="2516"/>
        <v>0.02</v>
      </c>
      <c r="BT475" s="7">
        <f t="shared" si="2516"/>
        <v>0.02</v>
      </c>
      <c r="BU475" s="7">
        <f t="shared" si="2516"/>
        <v>0.03</v>
      </c>
      <c r="BV475" s="7">
        <f t="shared" si="2516"/>
        <v>0.03</v>
      </c>
      <c r="BW475" s="7">
        <f t="shared" si="2516"/>
        <v>0.01</v>
      </c>
      <c r="BX475" s="7">
        <f t="shared" si="2516"/>
        <v>0.04</v>
      </c>
      <c r="BY475" s="7">
        <f t="shared" si="2516"/>
        <v>0.02</v>
      </c>
      <c r="BZ475" s="7">
        <f t="shared" si="2516"/>
        <v>0.04</v>
      </c>
      <c r="CA475" s="7">
        <f t="shared" si="2516"/>
        <v>0.05</v>
      </c>
      <c r="CB475" s="7">
        <f t="shared" si="2516"/>
        <v>0.05</v>
      </c>
      <c r="CC475" s="7">
        <f t="shared" si="2516"/>
        <v>0.03</v>
      </c>
      <c r="CD475" s="7">
        <f t="shared" si="2516"/>
        <v>0.01</v>
      </c>
      <c r="CE475" s="7">
        <f t="shared" si="2516"/>
        <v>0.04</v>
      </c>
      <c r="CF475" s="7">
        <f t="shared" si="2516"/>
        <v>0.04</v>
      </c>
      <c r="CG475" s="7">
        <f t="shared" si="2516"/>
        <v>0.03</v>
      </c>
      <c r="CH475" s="7">
        <f t="shared" si="2516"/>
        <v>0.01</v>
      </c>
      <c r="CI475" s="7">
        <f t="shared" si="2516"/>
        <v>0.02</v>
      </c>
      <c r="CJ475" s="7">
        <f t="shared" si="2516"/>
        <v>0.03</v>
      </c>
      <c r="CK475" s="7">
        <f t="shared" si="2516"/>
        <v>0.04</v>
      </c>
      <c r="CL475" s="7">
        <f t="shared" si="2516"/>
        <v>0.02</v>
      </c>
      <c r="CM475" s="7">
        <f t="shared" si="2516"/>
        <v>0.04</v>
      </c>
      <c r="CN475" s="7">
        <f t="shared" si="2516"/>
        <v>0.04</v>
      </c>
      <c r="CO475" s="7">
        <f t="shared" si="2516"/>
        <v>0.04</v>
      </c>
      <c r="CP475" s="7">
        <f t="shared" si="2516"/>
        <v>0.05</v>
      </c>
      <c r="CQ475" s="7">
        <f t="shared" si="2516"/>
        <v>0.03</v>
      </c>
      <c r="CR475" s="7">
        <f t="shared" si="2516"/>
        <v>0.02</v>
      </c>
      <c r="CS475" s="7">
        <f t="shared" si="2516"/>
        <v>0.02</v>
      </c>
      <c r="CT475" s="7">
        <f t="shared" si="2516"/>
        <v>0.05</v>
      </c>
      <c r="CU475" s="7">
        <f t="shared" si="2516"/>
        <v>0.02</v>
      </c>
      <c r="CV475" s="7">
        <f t="shared" si="2516"/>
        <v>0.02</v>
      </c>
      <c r="CW475" s="7">
        <f t="shared" si="2516"/>
        <v>0.04</v>
      </c>
      <c r="CX475" s="7">
        <f t="shared" si="2516"/>
        <v>0.02</v>
      </c>
      <c r="CY475" s="7">
        <f t="shared" si="2516"/>
        <v>0.05</v>
      </c>
      <c r="CZ475" s="7">
        <f t="shared" si="2516"/>
        <v>0.04</v>
      </c>
      <c r="DA475" s="7">
        <f t="shared" si="2516"/>
        <v>0.04</v>
      </c>
      <c r="DB475" s="7">
        <f t="shared" si="2516"/>
        <v>0.01</v>
      </c>
      <c r="DC475" s="7">
        <f t="shared" si="2516"/>
        <v>0.04</v>
      </c>
      <c r="DD475" s="7">
        <f t="shared" si="2516"/>
        <v>0.02</v>
      </c>
      <c r="DE475" s="7">
        <f t="shared" si="2516"/>
        <v>0.03</v>
      </c>
      <c r="DF475" s="7">
        <f t="shared" si="2516"/>
        <v>0.03</v>
      </c>
      <c r="DG475" s="7">
        <f t="shared" si="2516"/>
        <v>0.01</v>
      </c>
      <c r="DH475" s="7">
        <f t="shared" si="2516"/>
        <v>0.05</v>
      </c>
      <c r="DI475" s="7">
        <f t="shared" si="2516"/>
        <v>0.03</v>
      </c>
      <c r="DJ475" s="7">
        <f t="shared" si="2516"/>
        <v>0.02</v>
      </c>
      <c r="DK475" s="7">
        <f t="shared" si="2516"/>
        <v>0.03</v>
      </c>
      <c r="DL475" s="7">
        <f t="shared" si="2516"/>
        <v>0.03</v>
      </c>
      <c r="DM475" s="7">
        <f t="shared" si="2516"/>
        <v>0.04</v>
      </c>
      <c r="DN475" s="7">
        <f t="shared" si="2516"/>
        <v>0.03</v>
      </c>
      <c r="DO475" s="7">
        <f t="shared" si="2516"/>
        <v>0.04</v>
      </c>
      <c r="DP475" s="7">
        <f t="shared" si="2516"/>
        <v>0.04</v>
      </c>
      <c r="DQ475" s="7">
        <f t="shared" si="2516"/>
        <v>0.04</v>
      </c>
      <c r="DR475" s="7">
        <f t="shared" si="2516"/>
        <v>0.03</v>
      </c>
      <c r="DS475" s="7">
        <f t="shared" si="2516"/>
        <v>0.05</v>
      </c>
      <c r="DT475" s="7">
        <f t="shared" si="2516"/>
        <v>0.04</v>
      </c>
      <c r="DU475" s="7">
        <f t="shared" si="2516"/>
        <v>0.05</v>
      </c>
      <c r="DV475" s="7">
        <f t="shared" si="2516"/>
        <v>0.01</v>
      </c>
      <c r="DW475" s="7">
        <f t="shared" si="2516"/>
        <v>0.01</v>
      </c>
      <c r="DX475" s="7">
        <f t="shared" si="2516"/>
        <v>0.04</v>
      </c>
      <c r="DY475" s="7">
        <f t="shared" ref="DY475:GJ475" si="2517">IFERROR(ROUND(DY$84*ROUNDDOWN(($BF475-$BE475)/$BG475,0),0)*$BG475+$BE475,"")</f>
        <v>0.05</v>
      </c>
      <c r="DZ475" s="7">
        <f t="shared" si="2517"/>
        <v>0.03</v>
      </c>
      <c r="EA475" s="7">
        <f t="shared" si="2517"/>
        <v>0.02</v>
      </c>
      <c r="EB475" s="7">
        <f t="shared" si="2517"/>
        <v>0.02</v>
      </c>
      <c r="EC475" s="7">
        <f t="shared" si="2517"/>
        <v>0.03</v>
      </c>
      <c r="ED475" s="7">
        <f t="shared" si="2517"/>
        <v>0.02</v>
      </c>
      <c r="EE475" s="7">
        <f t="shared" si="2517"/>
        <v>0.04</v>
      </c>
      <c r="EF475" s="7">
        <f t="shared" si="2517"/>
        <v>0.03</v>
      </c>
      <c r="EG475" s="7">
        <f t="shared" si="2517"/>
        <v>0.04</v>
      </c>
      <c r="EH475" s="7">
        <f t="shared" si="2517"/>
        <v>0.02</v>
      </c>
      <c r="EI475" s="7">
        <f t="shared" si="2517"/>
        <v>0.02</v>
      </c>
      <c r="EJ475" s="7">
        <f t="shared" si="2517"/>
        <v>0.05</v>
      </c>
      <c r="EK475" s="7">
        <f t="shared" si="2517"/>
        <v>0.02</v>
      </c>
      <c r="EL475" s="7">
        <f t="shared" si="2517"/>
        <v>0.03</v>
      </c>
      <c r="EM475" s="7">
        <f t="shared" si="2517"/>
        <v>0.02</v>
      </c>
      <c r="EN475" s="7">
        <f t="shared" si="2517"/>
        <v>0.04</v>
      </c>
      <c r="EO475" s="7">
        <f t="shared" si="2517"/>
        <v>0.03</v>
      </c>
      <c r="EP475" s="7">
        <f t="shared" si="2517"/>
        <v>0.03</v>
      </c>
      <c r="EQ475" s="7">
        <f t="shared" si="2517"/>
        <v>0.02</v>
      </c>
      <c r="ER475" s="7">
        <f t="shared" si="2517"/>
        <v>0.03</v>
      </c>
      <c r="ES475" s="7">
        <f t="shared" si="2517"/>
        <v>0.03</v>
      </c>
      <c r="ET475" s="7">
        <f t="shared" si="2517"/>
        <v>0.03</v>
      </c>
      <c r="EU475" s="7">
        <f t="shared" si="2517"/>
        <v>0.02</v>
      </c>
      <c r="EV475" s="7">
        <f t="shared" si="2517"/>
        <v>0.05</v>
      </c>
      <c r="EW475" s="7">
        <f t="shared" si="2517"/>
        <v>0.04</v>
      </c>
      <c r="EX475" s="7">
        <f t="shared" si="2517"/>
        <v>0.03</v>
      </c>
      <c r="EY475" s="7">
        <f t="shared" si="2517"/>
        <v>0.05</v>
      </c>
      <c r="EZ475" s="7">
        <f t="shared" si="2517"/>
        <v>0.02</v>
      </c>
      <c r="FA475" s="7">
        <f t="shared" si="2517"/>
        <v>0.05</v>
      </c>
      <c r="FB475" s="7">
        <f t="shared" si="2517"/>
        <v>0.02</v>
      </c>
      <c r="FC475" s="7">
        <f t="shared" si="2517"/>
        <v>0.03</v>
      </c>
      <c r="FD475" s="7">
        <f t="shared" si="2517"/>
        <v>0.01</v>
      </c>
      <c r="FE475" s="7">
        <f t="shared" si="2517"/>
        <v>0.02</v>
      </c>
      <c r="FF475" s="7">
        <f t="shared" si="2517"/>
        <v>0.03</v>
      </c>
      <c r="FG475" s="7">
        <f t="shared" si="2517"/>
        <v>0.04</v>
      </c>
      <c r="FH475" s="7">
        <f t="shared" si="2517"/>
        <v>0.02</v>
      </c>
      <c r="FI475" s="7">
        <f t="shared" si="2517"/>
        <v>0.04</v>
      </c>
      <c r="FJ475" s="7">
        <f t="shared" si="2517"/>
        <v>0.02</v>
      </c>
      <c r="FK475" s="7">
        <f t="shared" si="2517"/>
        <v>0.05</v>
      </c>
      <c r="FL475" s="7">
        <f t="shared" si="2517"/>
        <v>0.03</v>
      </c>
      <c r="FM475" s="7">
        <f t="shared" si="2517"/>
        <v>0.03</v>
      </c>
      <c r="FN475" s="7">
        <f t="shared" si="2517"/>
        <v>0.03</v>
      </c>
      <c r="FO475" s="7">
        <f t="shared" si="2517"/>
        <v>0.03</v>
      </c>
      <c r="FP475" s="7">
        <f t="shared" si="2517"/>
        <v>0.02</v>
      </c>
      <c r="FQ475" s="7">
        <f t="shared" si="2517"/>
        <v>0.02</v>
      </c>
      <c r="FR475" s="7">
        <f t="shared" si="2517"/>
        <v>0.03</v>
      </c>
      <c r="FS475" s="7">
        <f t="shared" si="2517"/>
        <v>0.03</v>
      </c>
      <c r="FT475" s="7">
        <f t="shared" si="2517"/>
        <v>0.02</v>
      </c>
      <c r="FU475" s="7">
        <f t="shared" si="2517"/>
        <v>0.05</v>
      </c>
      <c r="FV475" s="7">
        <f t="shared" si="2517"/>
        <v>0.01</v>
      </c>
      <c r="FW475" s="7">
        <f t="shared" si="2517"/>
        <v>0.04</v>
      </c>
      <c r="FX475" s="7">
        <f t="shared" si="2517"/>
        <v>0.03</v>
      </c>
      <c r="FY475" s="7">
        <f t="shared" si="2517"/>
        <v>0.05</v>
      </c>
      <c r="FZ475" s="7">
        <f t="shared" si="2517"/>
        <v>0.05</v>
      </c>
      <c r="GA475" s="7">
        <f t="shared" si="2517"/>
        <v>0.05</v>
      </c>
      <c r="GB475" s="7">
        <f t="shared" si="2517"/>
        <v>0.04</v>
      </c>
      <c r="GC475" s="7">
        <f t="shared" si="2517"/>
        <v>0.05</v>
      </c>
      <c r="GD475" s="7">
        <f t="shared" si="2517"/>
        <v>0.05</v>
      </c>
      <c r="GE475" s="7">
        <f t="shared" si="2517"/>
        <v>0.02</v>
      </c>
      <c r="GF475" s="7">
        <f t="shared" si="2517"/>
        <v>0.04</v>
      </c>
      <c r="GG475" s="7">
        <f t="shared" si="2517"/>
        <v>0.01</v>
      </c>
      <c r="GH475" s="7">
        <f t="shared" si="2517"/>
        <v>0.02</v>
      </c>
      <c r="GI475" s="7">
        <f t="shared" si="2517"/>
        <v>0.02</v>
      </c>
      <c r="GJ475" s="7">
        <f t="shared" si="2517"/>
        <v>0.04</v>
      </c>
      <c r="GK475" s="7">
        <f t="shared" ref="GK475:IV475" si="2518">IFERROR(ROUND(GK$84*ROUNDDOWN(($BF475-$BE475)/$BG475,0),0)*$BG475+$BE475,"")</f>
        <v>0.02</v>
      </c>
      <c r="GL475" s="7">
        <f t="shared" si="2518"/>
        <v>0.02</v>
      </c>
      <c r="GM475" s="7">
        <f t="shared" si="2518"/>
        <v>0.04</v>
      </c>
      <c r="GN475" s="7">
        <f t="shared" si="2518"/>
        <v>0.04</v>
      </c>
      <c r="GO475" s="7">
        <f t="shared" si="2518"/>
        <v>0.02</v>
      </c>
      <c r="GP475" s="7">
        <f t="shared" si="2518"/>
        <v>0.03</v>
      </c>
      <c r="GQ475" s="7">
        <f t="shared" si="2518"/>
        <v>0.01</v>
      </c>
      <c r="GR475" s="7">
        <f t="shared" si="2518"/>
        <v>0.01</v>
      </c>
      <c r="GS475" s="7">
        <f t="shared" si="2518"/>
        <v>0.04</v>
      </c>
      <c r="GT475" s="7">
        <f t="shared" si="2518"/>
        <v>0.02</v>
      </c>
      <c r="GU475" s="7">
        <f t="shared" si="2518"/>
        <v>0.02</v>
      </c>
      <c r="GV475" s="7">
        <f t="shared" si="2518"/>
        <v>0.01</v>
      </c>
      <c r="GW475" s="7">
        <f t="shared" si="2518"/>
        <v>0.04</v>
      </c>
      <c r="GX475" s="7">
        <f t="shared" si="2518"/>
        <v>0.04</v>
      </c>
      <c r="GY475" s="7">
        <f t="shared" si="2518"/>
        <v>0.01</v>
      </c>
      <c r="GZ475" s="7">
        <f t="shared" si="2518"/>
        <v>0.04</v>
      </c>
      <c r="HA475" s="7">
        <f t="shared" si="2518"/>
        <v>0.04</v>
      </c>
      <c r="HB475" s="7">
        <f t="shared" si="2518"/>
        <v>0.03</v>
      </c>
      <c r="HC475" s="7">
        <f t="shared" si="2518"/>
        <v>0.04</v>
      </c>
      <c r="HD475" s="7">
        <f t="shared" si="2518"/>
        <v>0.03</v>
      </c>
      <c r="HE475" s="7">
        <f t="shared" si="2518"/>
        <v>0.04</v>
      </c>
      <c r="HF475" s="7">
        <f t="shared" si="2518"/>
        <v>0.04</v>
      </c>
      <c r="HG475" s="7">
        <f t="shared" si="2518"/>
        <v>0.04</v>
      </c>
      <c r="HH475" s="7">
        <f t="shared" si="2518"/>
        <v>0.03</v>
      </c>
      <c r="HI475" s="7">
        <f t="shared" si="2518"/>
        <v>0.05</v>
      </c>
      <c r="HJ475" s="7">
        <f t="shared" si="2518"/>
        <v>0.05</v>
      </c>
      <c r="HK475" s="7">
        <f t="shared" si="2518"/>
        <v>0.05</v>
      </c>
      <c r="HL475" s="7">
        <f t="shared" si="2518"/>
        <v>0.03</v>
      </c>
      <c r="HM475" s="7">
        <f t="shared" si="2518"/>
        <v>0.02</v>
      </c>
      <c r="HN475" s="7">
        <f t="shared" si="2518"/>
        <v>0.03</v>
      </c>
      <c r="HO475" s="7">
        <f t="shared" si="2518"/>
        <v>0.04</v>
      </c>
      <c r="HP475" s="7">
        <f t="shared" si="2518"/>
        <v>0.04</v>
      </c>
      <c r="HQ475" s="7">
        <f t="shared" si="2518"/>
        <v>0.03</v>
      </c>
      <c r="HR475" s="7">
        <f t="shared" si="2518"/>
        <v>0.02</v>
      </c>
      <c r="HS475" s="7">
        <f t="shared" si="2518"/>
        <v>0.02</v>
      </c>
      <c r="HT475" s="7">
        <f t="shared" si="2518"/>
        <v>0.03</v>
      </c>
      <c r="HU475" s="7">
        <f t="shared" si="2518"/>
        <v>0.05</v>
      </c>
      <c r="HV475" s="7">
        <f t="shared" si="2518"/>
        <v>0.02</v>
      </c>
      <c r="HW475" s="7">
        <f t="shared" si="2518"/>
        <v>0.04</v>
      </c>
      <c r="HX475" s="7">
        <f t="shared" si="2518"/>
        <v>0.02</v>
      </c>
      <c r="HY475" s="7">
        <f t="shared" si="2518"/>
        <v>0.04</v>
      </c>
      <c r="HZ475" s="7">
        <f t="shared" si="2518"/>
        <v>0.02</v>
      </c>
      <c r="IA475" s="7">
        <f t="shared" si="2518"/>
        <v>0.05</v>
      </c>
      <c r="IB475" s="7">
        <f t="shared" si="2518"/>
        <v>0.05</v>
      </c>
      <c r="IC475" s="7">
        <f t="shared" si="2518"/>
        <v>0.04</v>
      </c>
      <c r="ID475" s="7">
        <f t="shared" si="2518"/>
        <v>0.04</v>
      </c>
      <c r="IE475" s="7">
        <f t="shared" si="2518"/>
        <v>0.02</v>
      </c>
      <c r="IF475" s="7">
        <f t="shared" si="2518"/>
        <v>0.03</v>
      </c>
      <c r="IG475" s="7">
        <f t="shared" si="2518"/>
        <v>0.04</v>
      </c>
      <c r="IH475" s="7">
        <f t="shared" si="2518"/>
        <v>0.04</v>
      </c>
      <c r="II475" s="7">
        <f t="shared" si="2518"/>
        <v>0.02</v>
      </c>
      <c r="IJ475" s="7">
        <f t="shared" si="2518"/>
        <v>0.05</v>
      </c>
      <c r="IK475" s="7">
        <f t="shared" si="2518"/>
        <v>0.01</v>
      </c>
      <c r="IL475" s="7">
        <f t="shared" si="2518"/>
        <v>0.02</v>
      </c>
      <c r="IM475" s="7">
        <f t="shared" si="2518"/>
        <v>0.05</v>
      </c>
      <c r="IN475" s="7">
        <f t="shared" si="2518"/>
        <v>0.04</v>
      </c>
      <c r="IO475" s="7">
        <f t="shared" si="2518"/>
        <v>0.02</v>
      </c>
      <c r="IP475" s="7">
        <f t="shared" si="2518"/>
        <v>0.02</v>
      </c>
      <c r="IQ475" s="7">
        <f t="shared" si="2518"/>
        <v>0.04</v>
      </c>
      <c r="IR475" s="7">
        <f t="shared" si="2518"/>
        <v>0.01</v>
      </c>
      <c r="IS475" s="7">
        <f t="shared" si="2518"/>
        <v>0.05</v>
      </c>
      <c r="IT475" s="7">
        <f t="shared" si="2518"/>
        <v>0.03</v>
      </c>
      <c r="IU475" s="7">
        <f t="shared" si="2518"/>
        <v>0.04</v>
      </c>
      <c r="IV475" s="7">
        <f t="shared" si="2518"/>
        <v>0.04</v>
      </c>
      <c r="IW475" s="7">
        <f t="shared" ref="IW475:JC475" si="2519">IFERROR(ROUND(IW$84*ROUNDDOWN(($BF475-$BE475)/$BG475,0),0)*$BG475+$BE475,"")</f>
        <v>0.04</v>
      </c>
      <c r="IX475" s="7">
        <f t="shared" si="2519"/>
        <v>0.02</v>
      </c>
      <c r="IY475" s="7">
        <f t="shared" si="2519"/>
        <v>0.04</v>
      </c>
      <c r="IZ475" s="7">
        <f t="shared" si="2519"/>
        <v>0.05</v>
      </c>
      <c r="JA475" s="7">
        <f t="shared" si="2519"/>
        <v>0.03</v>
      </c>
      <c r="JB475" s="7">
        <f t="shared" si="2519"/>
        <v>0.04</v>
      </c>
      <c r="JC475" s="7">
        <f t="shared" si="2519"/>
        <v>0.02</v>
      </c>
    </row>
    <row r="476" spans="55:263" ht="18" x14ac:dyDescent="0.55000000000000004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2520">IFERROR(ROUND(BM$85*ROUNDDOWN(($BF476-$BE476)/$BG476,0),0)*$BG476+$BE476,"")</f>
        <v>1E-3</v>
      </c>
      <c r="BN476" s="7">
        <f t="shared" si="2520"/>
        <v>1E-3</v>
      </c>
      <c r="BO476" s="7">
        <f t="shared" si="2520"/>
        <v>1E-3</v>
      </c>
      <c r="BP476" s="7">
        <f t="shared" si="2520"/>
        <v>1E-3</v>
      </c>
      <c r="BQ476" s="7">
        <f t="shared" si="2520"/>
        <v>1E-3</v>
      </c>
      <c r="BR476" s="7">
        <f t="shared" si="2520"/>
        <v>1E-3</v>
      </c>
      <c r="BS476" s="7">
        <f t="shared" si="2520"/>
        <v>1E-3</v>
      </c>
      <c r="BT476" s="7">
        <f t="shared" si="2520"/>
        <v>1E-3</v>
      </c>
      <c r="BU476" s="7">
        <f t="shared" si="2520"/>
        <v>1E-3</v>
      </c>
      <c r="BV476" s="7">
        <f t="shared" si="2520"/>
        <v>1E-3</v>
      </c>
      <c r="BW476" s="7">
        <f t="shared" si="2520"/>
        <v>1E-3</v>
      </c>
      <c r="BX476" s="7">
        <f t="shared" si="2520"/>
        <v>1E-3</v>
      </c>
      <c r="BY476" s="7">
        <f t="shared" si="2520"/>
        <v>1E-3</v>
      </c>
      <c r="BZ476" s="7">
        <f t="shared" si="2520"/>
        <v>1E-3</v>
      </c>
      <c r="CA476" s="7">
        <f t="shared" si="2520"/>
        <v>1E-3</v>
      </c>
      <c r="CB476" s="7">
        <f t="shared" si="2520"/>
        <v>1E-3</v>
      </c>
      <c r="CC476" s="7">
        <f t="shared" si="2520"/>
        <v>1E-3</v>
      </c>
      <c r="CD476" s="7">
        <f t="shared" si="2520"/>
        <v>1E-3</v>
      </c>
      <c r="CE476" s="7">
        <f t="shared" si="2520"/>
        <v>1E-3</v>
      </c>
      <c r="CF476" s="7">
        <f t="shared" si="2520"/>
        <v>1E-3</v>
      </c>
      <c r="CG476" s="7">
        <f t="shared" si="2520"/>
        <v>1E-3</v>
      </c>
      <c r="CH476" s="7">
        <f t="shared" si="2520"/>
        <v>1E-3</v>
      </c>
      <c r="CI476" s="7">
        <f t="shared" si="2520"/>
        <v>1E-3</v>
      </c>
      <c r="CJ476" s="7">
        <f t="shared" si="2520"/>
        <v>1E-3</v>
      </c>
      <c r="CK476" s="7">
        <f t="shared" si="2520"/>
        <v>1E-3</v>
      </c>
      <c r="CL476" s="7">
        <f t="shared" si="2520"/>
        <v>1E-3</v>
      </c>
      <c r="CM476" s="7">
        <f t="shared" si="2520"/>
        <v>1E-3</v>
      </c>
      <c r="CN476" s="7">
        <f t="shared" si="2520"/>
        <v>1E-3</v>
      </c>
      <c r="CO476" s="7">
        <f t="shared" si="2520"/>
        <v>1E-3</v>
      </c>
      <c r="CP476" s="7">
        <f t="shared" si="2520"/>
        <v>1E-3</v>
      </c>
      <c r="CQ476" s="7">
        <f t="shared" si="2520"/>
        <v>1E-3</v>
      </c>
      <c r="CR476" s="7">
        <f t="shared" si="2520"/>
        <v>1E-3</v>
      </c>
      <c r="CS476" s="7">
        <f t="shared" si="2520"/>
        <v>1E-3</v>
      </c>
      <c r="CT476" s="7">
        <f t="shared" si="2520"/>
        <v>1E-3</v>
      </c>
      <c r="CU476" s="7">
        <f t="shared" si="2520"/>
        <v>1E-3</v>
      </c>
      <c r="CV476" s="7">
        <f t="shared" si="2520"/>
        <v>1E-3</v>
      </c>
      <c r="CW476" s="7">
        <f t="shared" si="2520"/>
        <v>1E-3</v>
      </c>
      <c r="CX476" s="7">
        <f t="shared" si="2520"/>
        <v>1E-3</v>
      </c>
      <c r="CY476" s="7">
        <f t="shared" si="2520"/>
        <v>1E-3</v>
      </c>
      <c r="CZ476" s="7">
        <f t="shared" si="2520"/>
        <v>1E-3</v>
      </c>
      <c r="DA476" s="7">
        <f t="shared" si="2520"/>
        <v>1E-3</v>
      </c>
      <c r="DB476" s="7">
        <f t="shared" si="2520"/>
        <v>1E-3</v>
      </c>
      <c r="DC476" s="7">
        <f t="shared" si="2520"/>
        <v>1E-3</v>
      </c>
      <c r="DD476" s="7">
        <f t="shared" si="2520"/>
        <v>1E-3</v>
      </c>
      <c r="DE476" s="7">
        <f t="shared" si="2520"/>
        <v>1E-3</v>
      </c>
      <c r="DF476" s="7">
        <f t="shared" si="2520"/>
        <v>1E-3</v>
      </c>
      <c r="DG476" s="7">
        <f t="shared" si="2520"/>
        <v>1E-3</v>
      </c>
      <c r="DH476" s="7">
        <f t="shared" si="2520"/>
        <v>1E-3</v>
      </c>
      <c r="DI476" s="7">
        <f t="shared" si="2520"/>
        <v>1E-3</v>
      </c>
      <c r="DJ476" s="7">
        <f t="shared" si="2520"/>
        <v>1E-3</v>
      </c>
      <c r="DK476" s="7">
        <f t="shared" si="2520"/>
        <v>1E-3</v>
      </c>
      <c r="DL476" s="7">
        <f t="shared" si="2520"/>
        <v>1E-3</v>
      </c>
      <c r="DM476" s="7">
        <f t="shared" si="2520"/>
        <v>1E-3</v>
      </c>
      <c r="DN476" s="7">
        <f t="shared" si="2520"/>
        <v>1E-3</v>
      </c>
      <c r="DO476" s="7">
        <f t="shared" si="2520"/>
        <v>1E-3</v>
      </c>
      <c r="DP476" s="7">
        <f t="shared" si="2520"/>
        <v>1E-3</v>
      </c>
      <c r="DQ476" s="7">
        <f t="shared" si="2520"/>
        <v>1E-3</v>
      </c>
      <c r="DR476" s="7">
        <f t="shared" si="2520"/>
        <v>1E-3</v>
      </c>
      <c r="DS476" s="7">
        <f t="shared" si="2520"/>
        <v>1E-3</v>
      </c>
      <c r="DT476" s="7">
        <f t="shared" si="2520"/>
        <v>1E-3</v>
      </c>
      <c r="DU476" s="7">
        <f t="shared" si="2520"/>
        <v>1E-3</v>
      </c>
      <c r="DV476" s="7">
        <f t="shared" si="2520"/>
        <v>1E-3</v>
      </c>
      <c r="DW476" s="7">
        <f t="shared" si="2520"/>
        <v>1E-3</v>
      </c>
      <c r="DX476" s="7">
        <f t="shared" si="2520"/>
        <v>1E-3</v>
      </c>
      <c r="DY476" s="7">
        <f t="shared" ref="DY476:GJ476" si="2521">IFERROR(ROUND(DY$85*ROUNDDOWN(($BF476-$BE476)/$BG476,0),0)*$BG476+$BE476,"")</f>
        <v>1E-3</v>
      </c>
      <c r="DZ476" s="7">
        <f t="shared" si="2521"/>
        <v>1E-3</v>
      </c>
      <c r="EA476" s="7">
        <f t="shared" si="2521"/>
        <v>1E-3</v>
      </c>
      <c r="EB476" s="7">
        <f t="shared" si="2521"/>
        <v>1E-3</v>
      </c>
      <c r="EC476" s="7">
        <f t="shared" si="2521"/>
        <v>1E-3</v>
      </c>
      <c r="ED476" s="7">
        <f t="shared" si="2521"/>
        <v>1E-3</v>
      </c>
      <c r="EE476" s="7">
        <f t="shared" si="2521"/>
        <v>1E-3</v>
      </c>
      <c r="EF476" s="7">
        <f t="shared" si="2521"/>
        <v>1E-3</v>
      </c>
      <c r="EG476" s="7">
        <f t="shared" si="2521"/>
        <v>1E-3</v>
      </c>
      <c r="EH476" s="7">
        <f t="shared" si="2521"/>
        <v>1E-3</v>
      </c>
      <c r="EI476" s="7">
        <f t="shared" si="2521"/>
        <v>1E-3</v>
      </c>
      <c r="EJ476" s="7">
        <f t="shared" si="2521"/>
        <v>1E-3</v>
      </c>
      <c r="EK476" s="7">
        <f t="shared" si="2521"/>
        <v>1E-3</v>
      </c>
      <c r="EL476" s="7">
        <f t="shared" si="2521"/>
        <v>1E-3</v>
      </c>
      <c r="EM476" s="7">
        <f t="shared" si="2521"/>
        <v>1E-3</v>
      </c>
      <c r="EN476" s="7">
        <f t="shared" si="2521"/>
        <v>1E-3</v>
      </c>
      <c r="EO476" s="7">
        <f t="shared" si="2521"/>
        <v>1E-3</v>
      </c>
      <c r="EP476" s="7">
        <f t="shared" si="2521"/>
        <v>1E-3</v>
      </c>
      <c r="EQ476" s="7">
        <f t="shared" si="2521"/>
        <v>1E-3</v>
      </c>
      <c r="ER476" s="7">
        <f t="shared" si="2521"/>
        <v>1E-3</v>
      </c>
      <c r="ES476" s="7">
        <f t="shared" si="2521"/>
        <v>1E-3</v>
      </c>
      <c r="ET476" s="7">
        <f t="shared" si="2521"/>
        <v>1E-3</v>
      </c>
      <c r="EU476" s="7">
        <f t="shared" si="2521"/>
        <v>1E-3</v>
      </c>
      <c r="EV476" s="7">
        <f t="shared" si="2521"/>
        <v>1E-3</v>
      </c>
      <c r="EW476" s="7">
        <f t="shared" si="2521"/>
        <v>1E-3</v>
      </c>
      <c r="EX476" s="7">
        <f t="shared" si="2521"/>
        <v>1E-3</v>
      </c>
      <c r="EY476" s="7">
        <f t="shared" si="2521"/>
        <v>1E-3</v>
      </c>
      <c r="EZ476" s="7">
        <f t="shared" si="2521"/>
        <v>1E-3</v>
      </c>
      <c r="FA476" s="7">
        <f t="shared" si="2521"/>
        <v>1E-3</v>
      </c>
      <c r="FB476" s="7">
        <f t="shared" si="2521"/>
        <v>1E-3</v>
      </c>
      <c r="FC476" s="7">
        <f t="shared" si="2521"/>
        <v>1E-3</v>
      </c>
      <c r="FD476" s="7">
        <f t="shared" si="2521"/>
        <v>1E-3</v>
      </c>
      <c r="FE476" s="7">
        <f t="shared" si="2521"/>
        <v>1E-3</v>
      </c>
      <c r="FF476" s="7">
        <f t="shared" si="2521"/>
        <v>1E-3</v>
      </c>
      <c r="FG476" s="7">
        <f t="shared" si="2521"/>
        <v>1E-3</v>
      </c>
      <c r="FH476" s="7">
        <f t="shared" si="2521"/>
        <v>1E-3</v>
      </c>
      <c r="FI476" s="7">
        <f t="shared" si="2521"/>
        <v>1E-3</v>
      </c>
      <c r="FJ476" s="7">
        <f t="shared" si="2521"/>
        <v>1E-3</v>
      </c>
      <c r="FK476" s="7">
        <f t="shared" si="2521"/>
        <v>1E-3</v>
      </c>
      <c r="FL476" s="7">
        <f t="shared" si="2521"/>
        <v>1E-3</v>
      </c>
      <c r="FM476" s="7">
        <f t="shared" si="2521"/>
        <v>1E-3</v>
      </c>
      <c r="FN476" s="7">
        <f t="shared" si="2521"/>
        <v>1E-3</v>
      </c>
      <c r="FO476" s="7">
        <f t="shared" si="2521"/>
        <v>1E-3</v>
      </c>
      <c r="FP476" s="7">
        <f t="shared" si="2521"/>
        <v>1E-3</v>
      </c>
      <c r="FQ476" s="7">
        <f t="shared" si="2521"/>
        <v>1E-3</v>
      </c>
      <c r="FR476" s="7">
        <f t="shared" si="2521"/>
        <v>1E-3</v>
      </c>
      <c r="FS476" s="7">
        <f t="shared" si="2521"/>
        <v>1E-3</v>
      </c>
      <c r="FT476" s="7">
        <f t="shared" si="2521"/>
        <v>1E-3</v>
      </c>
      <c r="FU476" s="7">
        <f t="shared" si="2521"/>
        <v>1E-3</v>
      </c>
      <c r="FV476" s="7">
        <f t="shared" si="2521"/>
        <v>1E-3</v>
      </c>
      <c r="FW476" s="7">
        <f t="shared" si="2521"/>
        <v>1E-3</v>
      </c>
      <c r="FX476" s="7">
        <f t="shared" si="2521"/>
        <v>1E-3</v>
      </c>
      <c r="FY476" s="7">
        <f t="shared" si="2521"/>
        <v>1E-3</v>
      </c>
      <c r="FZ476" s="7">
        <f t="shared" si="2521"/>
        <v>1E-3</v>
      </c>
      <c r="GA476" s="7">
        <f t="shared" si="2521"/>
        <v>1E-3</v>
      </c>
      <c r="GB476" s="7">
        <f t="shared" si="2521"/>
        <v>1E-3</v>
      </c>
      <c r="GC476" s="7">
        <f t="shared" si="2521"/>
        <v>1E-3</v>
      </c>
      <c r="GD476" s="7">
        <f t="shared" si="2521"/>
        <v>1E-3</v>
      </c>
      <c r="GE476" s="7">
        <f t="shared" si="2521"/>
        <v>1E-3</v>
      </c>
      <c r="GF476" s="7">
        <f t="shared" si="2521"/>
        <v>1E-3</v>
      </c>
      <c r="GG476" s="7">
        <f t="shared" si="2521"/>
        <v>1E-3</v>
      </c>
      <c r="GH476" s="7">
        <f t="shared" si="2521"/>
        <v>1E-3</v>
      </c>
      <c r="GI476" s="7">
        <f t="shared" si="2521"/>
        <v>1E-3</v>
      </c>
      <c r="GJ476" s="7">
        <f t="shared" si="2521"/>
        <v>1E-3</v>
      </c>
      <c r="GK476" s="7">
        <f t="shared" ref="GK476:IV476" si="2522">IFERROR(ROUND(GK$85*ROUNDDOWN(($BF476-$BE476)/$BG476,0),0)*$BG476+$BE476,"")</f>
        <v>1E-3</v>
      </c>
      <c r="GL476" s="7">
        <f t="shared" si="2522"/>
        <v>1E-3</v>
      </c>
      <c r="GM476" s="7">
        <f t="shared" si="2522"/>
        <v>1E-3</v>
      </c>
      <c r="GN476" s="7">
        <f t="shared" si="2522"/>
        <v>1E-3</v>
      </c>
      <c r="GO476" s="7">
        <f t="shared" si="2522"/>
        <v>1E-3</v>
      </c>
      <c r="GP476" s="7">
        <f t="shared" si="2522"/>
        <v>1E-3</v>
      </c>
      <c r="GQ476" s="7">
        <f t="shared" si="2522"/>
        <v>1E-3</v>
      </c>
      <c r="GR476" s="7">
        <f t="shared" si="2522"/>
        <v>1E-3</v>
      </c>
      <c r="GS476" s="7">
        <f t="shared" si="2522"/>
        <v>1E-3</v>
      </c>
      <c r="GT476" s="7">
        <f t="shared" si="2522"/>
        <v>1E-3</v>
      </c>
      <c r="GU476" s="7">
        <f t="shared" si="2522"/>
        <v>1E-3</v>
      </c>
      <c r="GV476" s="7">
        <f t="shared" si="2522"/>
        <v>1E-3</v>
      </c>
      <c r="GW476" s="7">
        <f t="shared" si="2522"/>
        <v>1E-3</v>
      </c>
      <c r="GX476" s="7">
        <f t="shared" si="2522"/>
        <v>1E-3</v>
      </c>
      <c r="GY476" s="7">
        <f t="shared" si="2522"/>
        <v>1E-3</v>
      </c>
      <c r="GZ476" s="7">
        <f t="shared" si="2522"/>
        <v>1E-3</v>
      </c>
      <c r="HA476" s="7">
        <f t="shared" si="2522"/>
        <v>1E-3</v>
      </c>
      <c r="HB476" s="7">
        <f t="shared" si="2522"/>
        <v>1E-3</v>
      </c>
      <c r="HC476" s="7">
        <f t="shared" si="2522"/>
        <v>1E-3</v>
      </c>
      <c r="HD476" s="7">
        <f t="shared" si="2522"/>
        <v>1E-3</v>
      </c>
      <c r="HE476" s="7">
        <f t="shared" si="2522"/>
        <v>1E-3</v>
      </c>
      <c r="HF476" s="7">
        <f t="shared" si="2522"/>
        <v>1E-3</v>
      </c>
      <c r="HG476" s="7">
        <f t="shared" si="2522"/>
        <v>1E-3</v>
      </c>
      <c r="HH476" s="7">
        <f t="shared" si="2522"/>
        <v>1E-3</v>
      </c>
      <c r="HI476" s="7">
        <f t="shared" si="2522"/>
        <v>1E-3</v>
      </c>
      <c r="HJ476" s="7">
        <f t="shared" si="2522"/>
        <v>1E-3</v>
      </c>
      <c r="HK476" s="7">
        <f t="shared" si="2522"/>
        <v>1E-3</v>
      </c>
      <c r="HL476" s="7">
        <f t="shared" si="2522"/>
        <v>1E-3</v>
      </c>
      <c r="HM476" s="7">
        <f t="shared" si="2522"/>
        <v>1E-3</v>
      </c>
      <c r="HN476" s="7">
        <f t="shared" si="2522"/>
        <v>1E-3</v>
      </c>
      <c r="HO476" s="7">
        <f t="shared" si="2522"/>
        <v>1E-3</v>
      </c>
      <c r="HP476" s="7">
        <f t="shared" si="2522"/>
        <v>1E-3</v>
      </c>
      <c r="HQ476" s="7">
        <f t="shared" si="2522"/>
        <v>1E-3</v>
      </c>
      <c r="HR476" s="7">
        <f t="shared" si="2522"/>
        <v>1E-3</v>
      </c>
      <c r="HS476" s="7">
        <f t="shared" si="2522"/>
        <v>1E-3</v>
      </c>
      <c r="HT476" s="7">
        <f t="shared" si="2522"/>
        <v>1E-3</v>
      </c>
      <c r="HU476" s="7">
        <f t="shared" si="2522"/>
        <v>1E-3</v>
      </c>
      <c r="HV476" s="7">
        <f t="shared" si="2522"/>
        <v>1E-3</v>
      </c>
      <c r="HW476" s="7">
        <f t="shared" si="2522"/>
        <v>1E-3</v>
      </c>
      <c r="HX476" s="7">
        <f t="shared" si="2522"/>
        <v>1E-3</v>
      </c>
      <c r="HY476" s="7">
        <f t="shared" si="2522"/>
        <v>1E-3</v>
      </c>
      <c r="HZ476" s="7">
        <f t="shared" si="2522"/>
        <v>1E-3</v>
      </c>
      <c r="IA476" s="7">
        <f t="shared" si="2522"/>
        <v>1E-3</v>
      </c>
      <c r="IB476" s="7">
        <f t="shared" si="2522"/>
        <v>1E-3</v>
      </c>
      <c r="IC476" s="7">
        <f t="shared" si="2522"/>
        <v>1E-3</v>
      </c>
      <c r="ID476" s="7">
        <f t="shared" si="2522"/>
        <v>1E-3</v>
      </c>
      <c r="IE476" s="7">
        <f t="shared" si="2522"/>
        <v>1E-3</v>
      </c>
      <c r="IF476" s="7">
        <f t="shared" si="2522"/>
        <v>1E-3</v>
      </c>
      <c r="IG476" s="7">
        <f t="shared" si="2522"/>
        <v>1E-3</v>
      </c>
      <c r="IH476" s="7">
        <f t="shared" si="2522"/>
        <v>1E-3</v>
      </c>
      <c r="II476" s="7">
        <f t="shared" si="2522"/>
        <v>1E-3</v>
      </c>
      <c r="IJ476" s="7">
        <f t="shared" si="2522"/>
        <v>1E-3</v>
      </c>
      <c r="IK476" s="7">
        <f t="shared" si="2522"/>
        <v>1E-3</v>
      </c>
      <c r="IL476" s="7">
        <f t="shared" si="2522"/>
        <v>1E-3</v>
      </c>
      <c r="IM476" s="7">
        <f t="shared" si="2522"/>
        <v>1E-3</v>
      </c>
      <c r="IN476" s="7">
        <f t="shared" si="2522"/>
        <v>1E-3</v>
      </c>
      <c r="IO476" s="7">
        <f t="shared" si="2522"/>
        <v>1E-3</v>
      </c>
      <c r="IP476" s="7">
        <f t="shared" si="2522"/>
        <v>1E-3</v>
      </c>
      <c r="IQ476" s="7">
        <f t="shared" si="2522"/>
        <v>1E-3</v>
      </c>
      <c r="IR476" s="7">
        <f t="shared" si="2522"/>
        <v>1E-3</v>
      </c>
      <c r="IS476" s="7">
        <f t="shared" si="2522"/>
        <v>1E-3</v>
      </c>
      <c r="IT476" s="7">
        <f t="shared" si="2522"/>
        <v>1E-3</v>
      </c>
      <c r="IU476" s="7">
        <f t="shared" si="2522"/>
        <v>1E-3</v>
      </c>
      <c r="IV476" s="7">
        <f t="shared" si="2522"/>
        <v>1E-3</v>
      </c>
      <c r="IW476" s="7">
        <f t="shared" ref="IW476:JC476" si="2523">IFERROR(ROUND(IW$85*ROUNDDOWN(($BF476-$BE476)/$BG476,0),0)*$BG476+$BE476,"")</f>
        <v>1E-3</v>
      </c>
      <c r="IX476" s="7">
        <f t="shared" si="2523"/>
        <v>1E-3</v>
      </c>
      <c r="IY476" s="7">
        <f t="shared" si="2523"/>
        <v>1E-3</v>
      </c>
      <c r="IZ476" s="7">
        <f t="shared" si="2523"/>
        <v>1E-3</v>
      </c>
      <c r="JA476" s="7">
        <f t="shared" si="2523"/>
        <v>1E-3</v>
      </c>
      <c r="JB476" s="7">
        <f t="shared" si="2523"/>
        <v>1E-3</v>
      </c>
      <c r="JC476" s="7">
        <f t="shared" si="2523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10" t="str">
        <f>IF(nm_arr5&lt;&gt;"",nm_arr5,"")</f>
        <v/>
      </c>
    </row>
    <row r="479" spans="55:263" x14ac:dyDescent="0.4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2524">IF($BJ480&lt;=BM$472,ROUND(_xlfn.IFS($BJ$469="u_inc",$BJ480/BM$472,$BJ$469="u_rand",BL78,$BJ$469="u_norm",BL133)*ROUNDDOWN(((BM$470-BM$471)/BM$469),0),0)*BM$469+BM$471,"")</f>
        <v>54</v>
      </c>
      <c r="BN480" s="28">
        <f t="shared" si="2524"/>
        <v>4.8</v>
      </c>
      <c r="BO480" s="28">
        <f t="shared" si="2524"/>
        <v>10</v>
      </c>
      <c r="BP480" s="28">
        <f t="shared" si="2524"/>
        <v>23.099999999999998</v>
      </c>
      <c r="BQ480" s="28">
        <f t="shared" si="2524"/>
        <v>15</v>
      </c>
      <c r="BR480" s="28">
        <f t="shared" si="2524"/>
        <v>27</v>
      </c>
      <c r="BS480" s="28">
        <f t="shared" si="2524"/>
        <v>40</v>
      </c>
      <c r="BT480" s="28">
        <f t="shared" si="2524"/>
        <v>36</v>
      </c>
      <c r="BU480" s="28">
        <f t="shared" si="2524"/>
        <v>30</v>
      </c>
      <c r="BV480" s="28">
        <f t="shared" si="2524"/>
        <v>33</v>
      </c>
      <c r="BW480" s="28">
        <f t="shared" si="2524"/>
        <v>8.4</v>
      </c>
      <c r="BX480" s="28">
        <f t="shared" si="2524"/>
        <v>0.8</v>
      </c>
      <c r="BY480" s="28">
        <f t="shared" si="2524"/>
        <v>35</v>
      </c>
      <c r="BZ480" s="28">
        <f t="shared" si="2524"/>
        <v>32</v>
      </c>
      <c r="CA480" s="28">
        <f t="shared" si="2524"/>
        <v>27</v>
      </c>
      <c r="CB480" s="28">
        <f t="shared" si="2524"/>
        <v>27</v>
      </c>
      <c r="CC480" s="28">
        <f t="shared" si="2524"/>
        <v>20</v>
      </c>
      <c r="CD480" s="28">
        <f t="shared" si="2524"/>
        <v>64</v>
      </c>
      <c r="CE480" s="28">
        <f t="shared" si="2524"/>
        <v>11.200000000000001</v>
      </c>
      <c r="CF480" s="28">
        <f t="shared" si="2524"/>
        <v>22</v>
      </c>
      <c r="CG480" s="28">
        <f t="shared" si="2524"/>
        <v>16.099999999999998</v>
      </c>
      <c r="CH480" s="28">
        <f t="shared" si="2524"/>
        <v>20</v>
      </c>
      <c r="CI480" s="28">
        <f t="shared" si="2524"/>
        <v>40</v>
      </c>
      <c r="CJ480" s="28">
        <f t="shared" si="2524"/>
        <v>16.900000000000002</v>
      </c>
      <c r="CK480" s="28">
        <f t="shared" si="2524"/>
        <v>0</v>
      </c>
      <c r="CL480" s="28">
        <f t="shared" si="2524"/>
        <v>23</v>
      </c>
      <c r="CM480" s="28">
        <f t="shared" si="2524"/>
        <v>8</v>
      </c>
      <c r="CN480" s="28">
        <f t="shared" si="2524"/>
        <v>44</v>
      </c>
      <c r="CO480" s="28">
        <f t="shared" si="2524"/>
        <v>1.5</v>
      </c>
      <c r="CP480" s="28">
        <f t="shared" si="2524"/>
        <v>7</v>
      </c>
      <c r="CQ480" s="28">
        <f t="shared" si="2524"/>
        <v>60</v>
      </c>
      <c r="CR480" s="28">
        <f t="shared" si="2524"/>
        <v>1.5</v>
      </c>
      <c r="CS480" s="28">
        <f t="shared" si="2524"/>
        <v>0.3</v>
      </c>
      <c r="CT480" s="28">
        <f t="shared" si="2524"/>
        <v>91</v>
      </c>
      <c r="CU480" s="28">
        <f t="shared" si="2524"/>
        <v>22</v>
      </c>
      <c r="CV480" s="28">
        <f t="shared" si="2524"/>
        <v>44</v>
      </c>
      <c r="CW480" s="28">
        <f t="shared" si="2524"/>
        <v>12</v>
      </c>
      <c r="CX480" s="28">
        <f t="shared" si="2524"/>
        <v>42</v>
      </c>
      <c r="CY480" s="28">
        <f t="shared" si="2524"/>
        <v>2.6</v>
      </c>
      <c r="CZ480" s="28">
        <f t="shared" si="2524"/>
        <v>35</v>
      </c>
      <c r="DA480" s="28">
        <f t="shared" si="2524"/>
        <v>16</v>
      </c>
      <c r="DB480" s="28">
        <f t="shared" si="2524"/>
        <v>25</v>
      </c>
      <c r="DC480" s="28">
        <f t="shared" si="2524"/>
        <v>60</v>
      </c>
      <c r="DD480" s="28">
        <f t="shared" si="2524"/>
        <v>12.9</v>
      </c>
      <c r="DE480" s="28">
        <f t="shared" si="2524"/>
        <v>6</v>
      </c>
      <c r="DF480" s="28">
        <f t="shared" si="2524"/>
        <v>12</v>
      </c>
      <c r="DG480" s="28">
        <f t="shared" si="2524"/>
        <v>63</v>
      </c>
      <c r="DH480" s="28">
        <f t="shared" si="2524"/>
        <v>45.2</v>
      </c>
      <c r="DI480" s="28">
        <f t="shared" si="2524"/>
        <v>5</v>
      </c>
      <c r="DJ480" s="28">
        <f t="shared" si="2524"/>
        <v>24</v>
      </c>
      <c r="DK480" s="28">
        <f t="shared" si="2524"/>
        <v>78</v>
      </c>
      <c r="DL480" s="28">
        <f t="shared" si="2524"/>
        <v>47</v>
      </c>
      <c r="DM480" s="28">
        <f t="shared" si="2524"/>
        <v>3.4000000000000004</v>
      </c>
      <c r="DN480" s="28">
        <f t="shared" si="2524"/>
        <v>7</v>
      </c>
      <c r="DO480" s="28">
        <f t="shared" si="2524"/>
        <v>44.400000000000006</v>
      </c>
      <c r="DP480" s="28">
        <f t="shared" si="2524"/>
        <v>1</v>
      </c>
      <c r="DQ480" s="28">
        <f t="shared" si="2524"/>
        <v>17.2</v>
      </c>
      <c r="DR480" s="28">
        <f t="shared" si="2524"/>
        <v>3</v>
      </c>
      <c r="DS480" s="28">
        <f t="shared" si="2524"/>
        <v>26.4</v>
      </c>
      <c r="DT480" s="28">
        <f t="shared" si="2524"/>
        <v>7</v>
      </c>
      <c r="DU480" s="28">
        <f t="shared" si="2524"/>
        <v>27</v>
      </c>
      <c r="DV480" s="28">
        <f t="shared" si="2524"/>
        <v>72</v>
      </c>
      <c r="DW480" s="28">
        <f t="shared" si="2524"/>
        <v>16</v>
      </c>
      <c r="DX480" s="28">
        <f t="shared" si="2524"/>
        <v>30</v>
      </c>
      <c r="DY480" s="28">
        <f t="shared" ref="DY480:GJ480" si="2525">IF($BJ480&lt;=DY$472,ROUND(_xlfn.IFS($BJ$469="u_inc",$BJ480/DY$472,$BJ$469="u_rand",DX78,$BJ$469="u_norm",DX133)*ROUNDDOWN(((DY$470-DY$471)/DY$469),0),0)*DY$469+DY$471,"")</f>
        <v>23</v>
      </c>
      <c r="DZ480" s="28">
        <f t="shared" si="2525"/>
        <v>14</v>
      </c>
      <c r="EA480" s="28">
        <f t="shared" si="2525"/>
        <v>14</v>
      </c>
      <c r="EB480" s="28">
        <f t="shared" si="2525"/>
        <v>60</v>
      </c>
      <c r="EC480" s="28">
        <f t="shared" si="2525"/>
        <v>20</v>
      </c>
      <c r="ED480" s="28">
        <f t="shared" si="2525"/>
        <v>0.54</v>
      </c>
      <c r="EE480" s="28">
        <f t="shared" si="2525"/>
        <v>36</v>
      </c>
      <c r="EF480" s="28">
        <f t="shared" si="2525"/>
        <v>64</v>
      </c>
      <c r="EG480" s="28">
        <f t="shared" si="2525"/>
        <v>37.1</v>
      </c>
      <c r="EH480" s="28">
        <f t="shared" si="2525"/>
        <v>0</v>
      </c>
      <c r="EI480" s="28">
        <f t="shared" si="2525"/>
        <v>21</v>
      </c>
      <c r="EJ480" s="28">
        <f t="shared" si="2525"/>
        <v>54</v>
      </c>
      <c r="EK480" s="28">
        <f t="shared" si="2525"/>
        <v>24</v>
      </c>
      <c r="EL480" s="28">
        <f t="shared" si="2525"/>
        <v>4</v>
      </c>
      <c r="EM480" s="28">
        <f t="shared" si="2525"/>
        <v>45</v>
      </c>
      <c r="EN480" s="28">
        <f t="shared" si="2525"/>
        <v>4</v>
      </c>
      <c r="EO480" s="28">
        <f t="shared" si="2525"/>
        <v>30</v>
      </c>
      <c r="EP480" s="28">
        <f t="shared" si="2525"/>
        <v>34</v>
      </c>
      <c r="EQ480" s="28">
        <f t="shared" si="2525"/>
        <v>14</v>
      </c>
      <c r="ER480" s="28">
        <f t="shared" si="2525"/>
        <v>81</v>
      </c>
      <c r="ES480" s="28">
        <f t="shared" si="2525"/>
        <v>0</v>
      </c>
      <c r="ET480" s="28">
        <f t="shared" si="2525"/>
        <v>45</v>
      </c>
      <c r="EU480" s="28">
        <f t="shared" si="2525"/>
        <v>22</v>
      </c>
      <c r="EV480" s="28">
        <f t="shared" si="2525"/>
        <v>9</v>
      </c>
      <c r="EW480" s="28">
        <f t="shared" si="2525"/>
        <v>27</v>
      </c>
      <c r="EX480" s="28">
        <f t="shared" si="2525"/>
        <v>72</v>
      </c>
      <c r="EY480" s="28">
        <f t="shared" si="2525"/>
        <v>1.4</v>
      </c>
      <c r="EZ480" s="28">
        <f t="shared" si="2525"/>
        <v>12</v>
      </c>
      <c r="FA480" s="28">
        <f t="shared" si="2525"/>
        <v>2.8000000000000003</v>
      </c>
      <c r="FB480" s="28">
        <f t="shared" si="2525"/>
        <v>51</v>
      </c>
      <c r="FC480" s="28">
        <f t="shared" si="2525"/>
        <v>20</v>
      </c>
      <c r="FD480" s="28">
        <f t="shared" si="2525"/>
        <v>30</v>
      </c>
      <c r="FE480" s="28">
        <f t="shared" si="2525"/>
        <v>90</v>
      </c>
      <c r="FF480" s="28">
        <f t="shared" si="2525"/>
        <v>42</v>
      </c>
      <c r="FG480" s="28">
        <f t="shared" si="2525"/>
        <v>2.4000000000000004</v>
      </c>
      <c r="FH480" s="28">
        <f t="shared" si="2525"/>
        <v>7</v>
      </c>
      <c r="FI480" s="28">
        <f t="shared" si="2525"/>
        <v>40</v>
      </c>
      <c r="FJ480" s="28">
        <f t="shared" si="2525"/>
        <v>10</v>
      </c>
      <c r="FK480" s="28">
        <f t="shared" si="2525"/>
        <v>64.8</v>
      </c>
      <c r="FL480" s="28">
        <f t="shared" si="2525"/>
        <v>5</v>
      </c>
      <c r="FM480" s="28">
        <f t="shared" si="2525"/>
        <v>32</v>
      </c>
      <c r="FN480" s="28">
        <f t="shared" si="2525"/>
        <v>20</v>
      </c>
      <c r="FO480" s="28">
        <f t="shared" si="2525"/>
        <v>24.8</v>
      </c>
      <c r="FP480" s="28">
        <f t="shared" si="2525"/>
        <v>0</v>
      </c>
      <c r="FQ480" s="28">
        <f t="shared" si="2525"/>
        <v>71</v>
      </c>
      <c r="FR480" s="28">
        <f t="shared" si="2525"/>
        <v>12</v>
      </c>
      <c r="FS480" s="28">
        <f t="shared" si="2525"/>
        <v>40</v>
      </c>
      <c r="FT480" s="28">
        <f t="shared" si="2525"/>
        <v>15</v>
      </c>
      <c r="FU480" s="28">
        <f t="shared" si="2525"/>
        <v>10.5</v>
      </c>
      <c r="FV480" s="28">
        <f t="shared" si="2525"/>
        <v>13.200000000000001</v>
      </c>
      <c r="FW480" s="28">
        <f t="shared" si="2525"/>
        <v>0</v>
      </c>
      <c r="FX480" s="28">
        <f t="shared" si="2525"/>
        <v>8.3000000000000007</v>
      </c>
      <c r="FY480" s="28">
        <f t="shared" si="2525"/>
        <v>0</v>
      </c>
      <c r="FZ480" s="28">
        <f t="shared" si="2525"/>
        <v>50</v>
      </c>
      <c r="GA480" s="28">
        <f t="shared" si="2525"/>
        <v>10.4</v>
      </c>
      <c r="GB480" s="28">
        <f t="shared" si="2525"/>
        <v>26</v>
      </c>
      <c r="GC480" s="28">
        <f t="shared" si="2525"/>
        <v>22</v>
      </c>
      <c r="GD480" s="28">
        <f t="shared" si="2525"/>
        <v>8</v>
      </c>
      <c r="GE480" s="28">
        <f t="shared" si="2525"/>
        <v>60</v>
      </c>
      <c r="GF480" s="28">
        <f t="shared" si="2525"/>
        <v>28</v>
      </c>
      <c r="GG480" s="28">
        <f t="shared" si="2525"/>
        <v>48</v>
      </c>
      <c r="GH480" s="28">
        <f t="shared" si="2525"/>
        <v>9</v>
      </c>
      <c r="GI480" s="28">
        <f t="shared" si="2525"/>
        <v>2.4000000000000004</v>
      </c>
      <c r="GJ480" s="28">
        <f t="shared" si="2525"/>
        <v>32</v>
      </c>
      <c r="GK480" s="28">
        <f t="shared" ref="GK480:IV480" si="2526">IF($BJ480&lt;=GK$472,ROUND(_xlfn.IFS($BJ$469="u_inc",$BJ480/GK$472,$BJ$469="u_rand",GJ78,$BJ$469="u_norm",GJ133)*ROUNDDOWN(((GK$470-GK$471)/GK$469),0),0)*GK$469+GK$471,"")</f>
        <v>49.5</v>
      </c>
      <c r="GL480" s="28">
        <f t="shared" si="2526"/>
        <v>0</v>
      </c>
      <c r="GM480" s="28">
        <f t="shared" si="2526"/>
        <v>63</v>
      </c>
      <c r="GN480" s="28">
        <f t="shared" si="2526"/>
        <v>11</v>
      </c>
      <c r="GO480" s="28">
        <f t="shared" si="2526"/>
        <v>40</v>
      </c>
      <c r="GP480" s="28">
        <f t="shared" si="2526"/>
        <v>57</v>
      </c>
      <c r="GQ480" s="28">
        <f t="shared" si="2526"/>
        <v>35</v>
      </c>
      <c r="GR480" s="28">
        <f t="shared" si="2526"/>
        <v>58</v>
      </c>
      <c r="GS480" s="28">
        <f t="shared" si="2526"/>
        <v>7.8000000000000007</v>
      </c>
      <c r="GT480" s="28">
        <f t="shared" si="2526"/>
        <v>5</v>
      </c>
      <c r="GU480" s="28">
        <f t="shared" si="2526"/>
        <v>7.2</v>
      </c>
      <c r="GV480" s="28">
        <f t="shared" si="2526"/>
        <v>32</v>
      </c>
      <c r="GW480" s="28">
        <f t="shared" si="2526"/>
        <v>30</v>
      </c>
      <c r="GX480" s="28">
        <f t="shared" si="2526"/>
        <v>34</v>
      </c>
      <c r="GY480" s="28">
        <f t="shared" si="2526"/>
        <v>3.4000000000000004</v>
      </c>
      <c r="GZ480" s="28">
        <f t="shared" si="2526"/>
        <v>32</v>
      </c>
      <c r="HA480" s="28">
        <f t="shared" si="2526"/>
        <v>40</v>
      </c>
      <c r="HB480" s="28">
        <f t="shared" si="2526"/>
        <v>1.3499999999999999</v>
      </c>
      <c r="HC480" s="28">
        <f t="shared" si="2526"/>
        <v>10</v>
      </c>
      <c r="HD480" s="28">
        <f t="shared" si="2526"/>
        <v>60</v>
      </c>
      <c r="HE480" s="28">
        <f t="shared" si="2526"/>
        <v>2.4000000000000004</v>
      </c>
      <c r="HF480" s="28">
        <f t="shared" si="2526"/>
        <v>36</v>
      </c>
      <c r="HG480" s="28">
        <f t="shared" si="2526"/>
        <v>4.75</v>
      </c>
      <c r="HH480" s="28">
        <f t="shared" si="2526"/>
        <v>0.02</v>
      </c>
      <c r="HI480" s="28">
        <f t="shared" si="2526"/>
        <v>16</v>
      </c>
      <c r="HJ480" s="28">
        <f t="shared" si="2526"/>
        <v>7</v>
      </c>
      <c r="HK480" s="28">
        <f t="shared" si="2526"/>
        <v>4</v>
      </c>
      <c r="HL480" s="28">
        <f t="shared" si="2526"/>
        <v>35</v>
      </c>
      <c r="HM480" s="28">
        <f t="shared" si="2526"/>
        <v>90</v>
      </c>
      <c r="HN480" s="28">
        <f t="shared" si="2526"/>
        <v>12</v>
      </c>
      <c r="HO480" s="28">
        <f t="shared" si="2526"/>
        <v>35</v>
      </c>
      <c r="HP480" s="28">
        <f t="shared" si="2526"/>
        <v>76</v>
      </c>
      <c r="HQ480" s="28">
        <f t="shared" si="2526"/>
        <v>36</v>
      </c>
      <c r="HR480" s="28">
        <f t="shared" si="2526"/>
        <v>28</v>
      </c>
      <c r="HS480" s="28">
        <f t="shared" si="2526"/>
        <v>8.4</v>
      </c>
      <c r="HT480" s="28">
        <f t="shared" si="2526"/>
        <v>0</v>
      </c>
      <c r="HU480" s="28">
        <f t="shared" si="2526"/>
        <v>14.399999999999999</v>
      </c>
      <c r="HV480" s="28">
        <f t="shared" si="2526"/>
        <v>9</v>
      </c>
      <c r="HW480" s="28">
        <f t="shared" si="2526"/>
        <v>24</v>
      </c>
      <c r="HX480" s="28">
        <f t="shared" si="2526"/>
        <v>90</v>
      </c>
      <c r="HY480" s="28">
        <f t="shared" si="2526"/>
        <v>4.2</v>
      </c>
      <c r="HZ480" s="28">
        <f t="shared" si="2526"/>
        <v>19.200000000000003</v>
      </c>
      <c r="IA480" s="28">
        <f t="shared" si="2526"/>
        <v>6</v>
      </c>
      <c r="IB480" s="28">
        <f t="shared" si="2526"/>
        <v>15</v>
      </c>
      <c r="IC480" s="28">
        <f t="shared" si="2526"/>
        <v>17.100000000000001</v>
      </c>
      <c r="ID480" s="28">
        <f t="shared" si="2526"/>
        <v>4.8000000000000007</v>
      </c>
      <c r="IE480" s="28">
        <f t="shared" si="2526"/>
        <v>26</v>
      </c>
      <c r="IF480" s="28">
        <f t="shared" si="2526"/>
        <v>35</v>
      </c>
      <c r="IG480" s="28">
        <f t="shared" si="2526"/>
        <v>52</v>
      </c>
      <c r="IH480" s="28">
        <f t="shared" si="2526"/>
        <v>20.5</v>
      </c>
      <c r="II480" s="28">
        <f t="shared" si="2526"/>
        <v>4</v>
      </c>
      <c r="IJ480" s="28">
        <f t="shared" si="2526"/>
        <v>5.5</v>
      </c>
      <c r="IK480" s="28">
        <f t="shared" si="2526"/>
        <v>12</v>
      </c>
      <c r="IL480" s="28">
        <f t="shared" si="2526"/>
        <v>25</v>
      </c>
      <c r="IM480" s="28">
        <f t="shared" si="2526"/>
        <v>16.099999999999998</v>
      </c>
      <c r="IN480" s="28">
        <f t="shared" si="2526"/>
        <v>0.89999999999999991</v>
      </c>
      <c r="IO480" s="28">
        <f t="shared" si="2526"/>
        <v>3</v>
      </c>
      <c r="IP480" s="28">
        <f t="shared" si="2526"/>
        <v>25</v>
      </c>
      <c r="IQ480" s="28">
        <f t="shared" si="2526"/>
        <v>72</v>
      </c>
      <c r="IR480" s="28">
        <f t="shared" si="2526"/>
        <v>39</v>
      </c>
      <c r="IS480" s="28">
        <f t="shared" si="2526"/>
        <v>1.8</v>
      </c>
      <c r="IT480" s="28">
        <f t="shared" si="2526"/>
        <v>15</v>
      </c>
      <c r="IU480" s="28">
        <f t="shared" si="2526"/>
        <v>54</v>
      </c>
      <c r="IV480" s="28">
        <f t="shared" si="2526"/>
        <v>72</v>
      </c>
      <c r="IW480" s="28">
        <f t="shared" ref="IW480:JC480" si="2527">IF($BJ480&lt;=IW$472,ROUND(_xlfn.IFS($BJ$469="u_inc",$BJ480/IW$472,$BJ$469="u_rand",IV78,$BJ$469="u_norm",IV133)*ROUNDDOWN(((IW$470-IW$471)/IW$469),0),0)*IW$469+IW$471,"")</f>
        <v>60</v>
      </c>
      <c r="IX480" s="28">
        <f t="shared" si="2527"/>
        <v>1.3</v>
      </c>
      <c r="IY480" s="28">
        <f t="shared" si="2527"/>
        <v>53</v>
      </c>
      <c r="IZ480" s="28">
        <f t="shared" si="2527"/>
        <v>1.2000000000000002</v>
      </c>
      <c r="JA480" s="28">
        <f t="shared" si="2527"/>
        <v>1.1000000000000001</v>
      </c>
      <c r="JB480" s="28">
        <f t="shared" si="2527"/>
        <v>36</v>
      </c>
      <c r="JC480" s="28">
        <f t="shared" si="2527"/>
        <v>15</v>
      </c>
    </row>
    <row r="481" spans="62:263" x14ac:dyDescent="0.45">
      <c r="BJ481">
        <v>2</v>
      </c>
      <c r="BL481" s="28">
        <f t="shared" ref="BL481:DW481" si="2528">IF($BJ481&lt;=BL$472,ROUND(_xlfn.IFS($BJ$469="u_inc",$BJ481/BL$472,$BJ$469="u_rand",BK79,$BJ$469="u_norm",BK134)*ROUNDDOWN(((BL$470-BL$471)/BL$469),0),0)*BL$469+BL$471,"")</f>
        <v>6</v>
      </c>
      <c r="BM481" s="28">
        <f t="shared" si="2528"/>
        <v>36</v>
      </c>
      <c r="BN481" s="28">
        <f t="shared" si="2528"/>
        <v>13.2</v>
      </c>
      <c r="BO481" s="28">
        <f t="shared" si="2528"/>
        <v>4</v>
      </c>
      <c r="BP481" s="28">
        <f t="shared" si="2528"/>
        <v>7</v>
      </c>
      <c r="BQ481" s="28">
        <f t="shared" si="2528"/>
        <v>15</v>
      </c>
      <c r="BR481" s="28">
        <f t="shared" si="2528"/>
        <v>24</v>
      </c>
      <c r="BS481" s="28">
        <f t="shared" si="2528"/>
        <v>20</v>
      </c>
      <c r="BT481" s="28">
        <f t="shared" si="2528"/>
        <v>24</v>
      </c>
      <c r="BU481" s="28">
        <f t="shared" si="2528"/>
        <v>19</v>
      </c>
      <c r="BV481" s="28">
        <f t="shared" si="2528"/>
        <v>39</v>
      </c>
      <c r="BW481" s="28">
        <f t="shared" si="2528"/>
        <v>27.400000000000002</v>
      </c>
      <c r="BX481" s="28">
        <f t="shared" si="2528"/>
        <v>5.6000000000000005</v>
      </c>
      <c r="BY481" s="28">
        <f t="shared" si="2528"/>
        <v>21</v>
      </c>
      <c r="BZ481" s="28">
        <f t="shared" si="2528"/>
        <v>44</v>
      </c>
      <c r="CA481" s="28">
        <f t="shared" si="2528"/>
        <v>18</v>
      </c>
      <c r="CB481" s="28">
        <f t="shared" si="2528"/>
        <v>15</v>
      </c>
      <c r="CC481" s="28">
        <f t="shared" si="2528"/>
        <v>10</v>
      </c>
      <c r="CD481" s="28">
        <f t="shared" si="2528"/>
        <v>32</v>
      </c>
      <c r="CE481" s="28">
        <f t="shared" si="2528"/>
        <v>13.600000000000001</v>
      </c>
      <c r="CF481" s="28">
        <f t="shared" si="2528"/>
        <v>6</v>
      </c>
      <c r="CG481" s="28">
        <f t="shared" si="2528"/>
        <v>11.899999999999999</v>
      </c>
      <c r="CH481" s="28">
        <f t="shared" si="2528"/>
        <v>25</v>
      </c>
      <c r="CI481" s="28">
        <f t="shared" si="2528"/>
        <v>60</v>
      </c>
      <c r="CJ481" s="28">
        <f t="shared" si="2528"/>
        <v>58.400000000000006</v>
      </c>
      <c r="CK481" s="28">
        <f t="shared" si="2528"/>
        <v>13.600000000000001</v>
      </c>
      <c r="CL481" s="28">
        <f t="shared" si="2528"/>
        <v>8.5</v>
      </c>
      <c r="CM481" s="28">
        <f t="shared" si="2528"/>
        <v>40</v>
      </c>
      <c r="CN481" s="28">
        <f t="shared" si="2528"/>
        <v>82</v>
      </c>
      <c r="CO481" s="28">
        <f t="shared" si="2528"/>
        <v>6.8999999999999995</v>
      </c>
      <c r="CP481" s="28">
        <f t="shared" si="2528"/>
        <v>1</v>
      </c>
      <c r="CQ481" s="28">
        <f t="shared" si="2528"/>
        <v>16</v>
      </c>
      <c r="CR481" s="28">
        <f t="shared" si="2528"/>
        <v>2.3199999999999998</v>
      </c>
      <c r="CS481" s="28">
        <f t="shared" si="2528"/>
        <v>0</v>
      </c>
      <c r="CT481" s="28">
        <f t="shared" si="2528"/>
        <v>0</v>
      </c>
      <c r="CU481" s="28">
        <f t="shared" si="2528"/>
        <v>30</v>
      </c>
      <c r="CV481" s="28">
        <f t="shared" si="2528"/>
        <v>22</v>
      </c>
      <c r="CW481" s="28">
        <f t="shared" si="2528"/>
        <v>36</v>
      </c>
      <c r="CX481" s="28">
        <f t="shared" si="2528"/>
        <v>35</v>
      </c>
      <c r="CY481" s="28">
        <f t="shared" si="2528"/>
        <v>2.3000000000000003</v>
      </c>
      <c r="CZ481" s="28">
        <f t="shared" si="2528"/>
        <v>5</v>
      </c>
      <c r="DA481" s="28">
        <f t="shared" si="2528"/>
        <v>26</v>
      </c>
      <c r="DB481" s="28">
        <f t="shared" si="2528"/>
        <v>15</v>
      </c>
      <c r="DC481" s="28">
        <f t="shared" si="2528"/>
        <v>32</v>
      </c>
      <c r="DD481" s="28">
        <f t="shared" si="2528"/>
        <v>23.7</v>
      </c>
      <c r="DE481" s="28">
        <f t="shared" si="2528"/>
        <v>32</v>
      </c>
      <c r="DF481" s="28">
        <f t="shared" si="2528"/>
        <v>72</v>
      </c>
      <c r="DG481" s="28">
        <f t="shared" si="2528"/>
        <v>81</v>
      </c>
      <c r="DH481" s="28">
        <f t="shared" si="2528"/>
        <v>46.800000000000004</v>
      </c>
      <c r="DI481" s="28">
        <f t="shared" si="2528"/>
        <v>40</v>
      </c>
      <c r="DJ481" s="28">
        <f t="shared" si="2528"/>
        <v>40</v>
      </c>
      <c r="DK481" s="28">
        <f t="shared" si="2528"/>
        <v>42</v>
      </c>
      <c r="DL481" s="28">
        <f t="shared" si="2528"/>
        <v>71</v>
      </c>
      <c r="DM481" s="28">
        <f t="shared" si="2528"/>
        <v>21.200000000000003</v>
      </c>
      <c r="DN481" s="28">
        <f t="shared" si="2528"/>
        <v>21</v>
      </c>
      <c r="DO481" s="28">
        <f t="shared" si="2528"/>
        <v>40</v>
      </c>
      <c r="DP481" s="28">
        <f t="shared" si="2528"/>
        <v>14</v>
      </c>
      <c r="DQ481" s="28">
        <f t="shared" si="2528"/>
        <v>11.4</v>
      </c>
      <c r="DR481" s="28">
        <f t="shared" si="2528"/>
        <v>33</v>
      </c>
      <c r="DS481" s="28">
        <f t="shared" si="2528"/>
        <v>46.199999999999996</v>
      </c>
      <c r="DT481" s="28">
        <f t="shared" si="2528"/>
        <v>49</v>
      </c>
      <c r="DU481" s="28">
        <f t="shared" si="2528"/>
        <v>30</v>
      </c>
      <c r="DV481" s="28">
        <f t="shared" si="2528"/>
        <v>32</v>
      </c>
      <c r="DW481" s="28">
        <f t="shared" si="2528"/>
        <v>80</v>
      </c>
      <c r="DX481" s="28">
        <f t="shared" ref="DX481:GI481" si="2529">IF($BJ481&lt;=DX$472,ROUND(_xlfn.IFS($BJ$469="u_inc",$BJ481/DX$472,$BJ$469="u_rand",DW79,$BJ$469="u_norm",DW134)*ROUNDDOWN(((DX$470-DX$471)/DX$469),0),0)*DX$469+DX$471,"")</f>
        <v>60</v>
      </c>
      <c r="DY481" s="28">
        <f t="shared" si="2529"/>
        <v>17</v>
      </c>
      <c r="DZ481" s="28">
        <f t="shared" si="2529"/>
        <v>19</v>
      </c>
      <c r="EA481" s="28">
        <f t="shared" si="2529"/>
        <v>49</v>
      </c>
      <c r="EB481" s="28">
        <f t="shared" si="2529"/>
        <v>48</v>
      </c>
      <c r="EC481" s="28">
        <f t="shared" si="2529"/>
        <v>31</v>
      </c>
      <c r="ED481" s="28">
        <f t="shared" si="2529"/>
        <v>1.17</v>
      </c>
      <c r="EE481" s="28">
        <f t="shared" si="2529"/>
        <v>0</v>
      </c>
      <c r="EF481" s="28">
        <f t="shared" si="2529"/>
        <v>92</v>
      </c>
      <c r="EG481" s="28">
        <f t="shared" si="2529"/>
        <v>93.800000000000011</v>
      </c>
      <c r="EH481" s="28">
        <f t="shared" si="2529"/>
        <v>39</v>
      </c>
      <c r="EI481" s="28">
        <f t="shared" si="2529"/>
        <v>28</v>
      </c>
      <c r="EJ481" s="28">
        <f t="shared" si="2529"/>
        <v>40</v>
      </c>
      <c r="EK481" s="28">
        <f t="shared" si="2529"/>
        <v>38.400000000000006</v>
      </c>
      <c r="EL481" s="28">
        <f t="shared" si="2529"/>
        <v>24</v>
      </c>
      <c r="EM481" s="28">
        <f t="shared" si="2529"/>
        <v>33</v>
      </c>
      <c r="EN481" s="28">
        <f t="shared" si="2529"/>
        <v>26</v>
      </c>
      <c r="EO481" s="28">
        <f t="shared" si="2529"/>
        <v>14</v>
      </c>
      <c r="EP481" s="28">
        <f t="shared" si="2529"/>
        <v>39</v>
      </c>
      <c r="EQ481" s="28">
        <f t="shared" si="2529"/>
        <v>56</v>
      </c>
      <c r="ER481" s="28">
        <f t="shared" si="2529"/>
        <v>70.5</v>
      </c>
      <c r="ES481" s="28">
        <f t="shared" si="2529"/>
        <v>36</v>
      </c>
      <c r="ET481" s="28">
        <f t="shared" si="2529"/>
        <v>30</v>
      </c>
      <c r="EU481" s="28">
        <f t="shared" si="2529"/>
        <v>24</v>
      </c>
      <c r="EV481" s="28">
        <f t="shared" si="2529"/>
        <v>12</v>
      </c>
      <c r="EW481" s="28">
        <f t="shared" si="2529"/>
        <v>12</v>
      </c>
      <c r="EX481" s="28">
        <f t="shared" si="2529"/>
        <v>38</v>
      </c>
      <c r="EY481" s="28">
        <f t="shared" si="2529"/>
        <v>10.5</v>
      </c>
      <c r="EZ481" s="28">
        <f t="shared" si="2529"/>
        <v>1.6</v>
      </c>
      <c r="FA481" s="28">
        <f t="shared" si="2529"/>
        <v>1.2000000000000002</v>
      </c>
      <c r="FB481" s="28">
        <f t="shared" si="2529"/>
        <v>6</v>
      </c>
      <c r="FC481" s="28">
        <f t="shared" si="2529"/>
        <v>52</v>
      </c>
      <c r="FD481" s="28">
        <f t="shared" si="2529"/>
        <v>30</v>
      </c>
      <c r="FE481" s="28">
        <f t="shared" si="2529"/>
        <v>40</v>
      </c>
      <c r="FF481" s="28">
        <f t="shared" si="2529"/>
        <v>72</v>
      </c>
      <c r="FG481" s="28">
        <f t="shared" si="2529"/>
        <v>2.5</v>
      </c>
      <c r="FH481" s="28">
        <f t="shared" si="2529"/>
        <v>1</v>
      </c>
      <c r="FI481" s="28">
        <f t="shared" si="2529"/>
        <v>15</v>
      </c>
      <c r="FJ481" s="28">
        <f t="shared" si="2529"/>
        <v>12</v>
      </c>
      <c r="FK481" s="28">
        <f t="shared" si="2529"/>
        <v>10.8</v>
      </c>
      <c r="FL481" s="28">
        <f t="shared" si="2529"/>
        <v>35</v>
      </c>
      <c r="FM481" s="28">
        <f t="shared" si="2529"/>
        <v>17</v>
      </c>
      <c r="FN481" s="28">
        <f t="shared" si="2529"/>
        <v>16</v>
      </c>
      <c r="FO481" s="28">
        <f t="shared" si="2529"/>
        <v>19.100000000000001</v>
      </c>
      <c r="FP481" s="28">
        <f t="shared" si="2529"/>
        <v>15</v>
      </c>
      <c r="FQ481" s="28">
        <f t="shared" si="2529"/>
        <v>39</v>
      </c>
      <c r="FR481" s="28">
        <f t="shared" si="2529"/>
        <v>84</v>
      </c>
      <c r="FS481" s="28">
        <f t="shared" si="2529"/>
        <v>70</v>
      </c>
      <c r="FT481" s="28">
        <f t="shared" si="2529"/>
        <v>21</v>
      </c>
      <c r="FU481" s="28">
        <f t="shared" si="2529"/>
        <v>2.5</v>
      </c>
      <c r="FV481" s="28">
        <f t="shared" si="2529"/>
        <v>3.16</v>
      </c>
      <c r="FW481" s="28">
        <f t="shared" si="2529"/>
        <v>13.299999999999999</v>
      </c>
      <c r="FX481" s="28">
        <f t="shared" si="2529"/>
        <v>27.6</v>
      </c>
      <c r="FY481" s="28">
        <f t="shared" si="2529"/>
        <v>40</v>
      </c>
      <c r="FZ481" s="28">
        <f t="shared" si="2529"/>
        <v>60</v>
      </c>
      <c r="GA481" s="28">
        <f t="shared" si="2529"/>
        <v>18.400000000000002</v>
      </c>
      <c r="GB481" s="28">
        <f t="shared" si="2529"/>
        <v>14</v>
      </c>
      <c r="GC481" s="28">
        <f t="shared" si="2529"/>
        <v>42</v>
      </c>
      <c r="GD481" s="28">
        <f t="shared" si="2529"/>
        <v>12</v>
      </c>
      <c r="GE481" s="28">
        <f t="shared" si="2529"/>
        <v>15</v>
      </c>
      <c r="GF481" s="28">
        <f t="shared" si="2529"/>
        <v>49</v>
      </c>
      <c r="GG481" s="28">
        <f t="shared" si="2529"/>
        <v>37</v>
      </c>
      <c r="GH481" s="28">
        <f t="shared" si="2529"/>
        <v>15</v>
      </c>
      <c r="GI481" s="28">
        <f t="shared" si="2529"/>
        <v>2</v>
      </c>
      <c r="GJ481" s="28">
        <f t="shared" ref="GJ481:IU481" si="2530">IF($BJ481&lt;=GJ$472,ROUND(_xlfn.IFS($BJ$469="u_inc",$BJ481/GJ$472,$BJ$469="u_rand",GI79,$BJ$469="u_norm",GI134)*ROUNDDOWN(((GJ$470-GJ$471)/GJ$469),0),0)*GJ$469+GJ$471,"")</f>
        <v>4</v>
      </c>
      <c r="GK481" s="28">
        <f t="shared" si="2530"/>
        <v>41.4</v>
      </c>
      <c r="GL481" s="28">
        <f t="shared" si="2530"/>
        <v>40</v>
      </c>
      <c r="GM481" s="28">
        <f t="shared" si="2530"/>
        <v>56</v>
      </c>
      <c r="GN481" s="28">
        <f t="shared" si="2530"/>
        <v>15</v>
      </c>
      <c r="GO481" s="28">
        <f t="shared" si="2530"/>
        <v>10</v>
      </c>
      <c r="GP481" s="28">
        <f t="shared" si="2530"/>
        <v>39</v>
      </c>
      <c r="GQ481" s="28">
        <f t="shared" si="2530"/>
        <v>56</v>
      </c>
      <c r="GR481" s="28">
        <f t="shared" si="2530"/>
        <v>60</v>
      </c>
      <c r="GS481" s="28">
        <f t="shared" si="2530"/>
        <v>17.8</v>
      </c>
      <c r="GT481" s="28">
        <f t="shared" si="2530"/>
        <v>20</v>
      </c>
      <c r="GU481" s="28">
        <f t="shared" si="2530"/>
        <v>8.8000000000000007</v>
      </c>
      <c r="GV481" s="28">
        <f t="shared" si="2530"/>
        <v>6</v>
      </c>
      <c r="GW481" s="28">
        <f t="shared" si="2530"/>
        <v>30</v>
      </c>
      <c r="GX481" s="28">
        <f t="shared" si="2530"/>
        <v>34</v>
      </c>
      <c r="GY481" s="28">
        <f t="shared" si="2530"/>
        <v>3</v>
      </c>
      <c r="GZ481" s="28">
        <f t="shared" si="2530"/>
        <v>8</v>
      </c>
      <c r="HA481" s="28">
        <f t="shared" si="2530"/>
        <v>40</v>
      </c>
      <c r="HB481" s="28">
        <f t="shared" si="2530"/>
        <v>0.65999999999999992</v>
      </c>
      <c r="HC481" s="28">
        <f t="shared" si="2530"/>
        <v>0</v>
      </c>
      <c r="HD481" s="28">
        <f t="shared" si="2530"/>
        <v>40</v>
      </c>
      <c r="HE481" s="28">
        <f t="shared" si="2530"/>
        <v>2.2000000000000002</v>
      </c>
      <c r="HF481" s="28">
        <f t="shared" si="2530"/>
        <v>0</v>
      </c>
      <c r="HG481" s="28">
        <f t="shared" si="2530"/>
        <v>4.3</v>
      </c>
      <c r="HH481" s="28">
        <f t="shared" si="2530"/>
        <v>0.01</v>
      </c>
      <c r="HI481" s="28">
        <f t="shared" si="2530"/>
        <v>0</v>
      </c>
      <c r="HJ481" s="28">
        <f t="shared" si="2530"/>
        <v>2.6</v>
      </c>
      <c r="HK481" s="28">
        <f t="shared" si="2530"/>
        <v>2</v>
      </c>
      <c r="HL481" s="28">
        <f t="shared" si="2530"/>
        <v>10</v>
      </c>
      <c r="HM481" s="28">
        <f t="shared" si="2530"/>
        <v>51</v>
      </c>
      <c r="HN481" s="28">
        <f t="shared" si="2530"/>
        <v>36</v>
      </c>
      <c r="HO481" s="28">
        <f t="shared" si="2530"/>
        <v>20</v>
      </c>
      <c r="HP481" s="28">
        <f t="shared" si="2530"/>
        <v>44</v>
      </c>
      <c r="HQ481" s="28">
        <f t="shared" si="2530"/>
        <v>72</v>
      </c>
      <c r="HR481" s="28">
        <f t="shared" si="2530"/>
        <v>34</v>
      </c>
      <c r="HS481" s="28">
        <f t="shared" si="2530"/>
        <v>10.040000000000001</v>
      </c>
      <c r="HT481" s="28">
        <f t="shared" si="2530"/>
        <v>8</v>
      </c>
      <c r="HU481" s="28">
        <f t="shared" si="2530"/>
        <v>6.8999999999999995</v>
      </c>
      <c r="HV481" s="28">
        <f t="shared" si="2530"/>
        <v>18</v>
      </c>
      <c r="HW481" s="28">
        <f t="shared" si="2530"/>
        <v>48</v>
      </c>
      <c r="HX481" s="28">
        <f t="shared" si="2530"/>
        <v>54</v>
      </c>
      <c r="HY481" s="28">
        <f t="shared" si="2530"/>
        <v>6.3</v>
      </c>
      <c r="HZ481" s="28">
        <f t="shared" si="2530"/>
        <v>3.2</v>
      </c>
      <c r="IA481" s="28">
        <f t="shared" si="2530"/>
        <v>42</v>
      </c>
      <c r="IB481" s="28">
        <f t="shared" si="2530"/>
        <v>45</v>
      </c>
      <c r="IC481" s="28">
        <f t="shared" si="2530"/>
        <v>13.5</v>
      </c>
      <c r="ID481" s="28">
        <f t="shared" si="2530"/>
        <v>4</v>
      </c>
      <c r="IE481" s="28">
        <f t="shared" si="2530"/>
        <v>8</v>
      </c>
      <c r="IF481" s="28">
        <f t="shared" si="2530"/>
        <v>42</v>
      </c>
      <c r="IG481" s="28">
        <f t="shared" si="2530"/>
        <v>56</v>
      </c>
      <c r="IH481" s="28">
        <f t="shared" si="2530"/>
        <v>48</v>
      </c>
      <c r="II481" s="28">
        <f t="shared" si="2530"/>
        <v>68</v>
      </c>
      <c r="IJ481" s="28">
        <f t="shared" si="2530"/>
        <v>13.5</v>
      </c>
      <c r="IK481" s="28">
        <f t="shared" si="2530"/>
        <v>4</v>
      </c>
      <c r="IL481" s="28">
        <f t="shared" si="2530"/>
        <v>14</v>
      </c>
      <c r="IM481" s="28">
        <f t="shared" si="2530"/>
        <v>37.099999999999994</v>
      </c>
      <c r="IN481" s="28">
        <f t="shared" si="2530"/>
        <v>9.6</v>
      </c>
      <c r="IO481" s="28">
        <f t="shared" si="2530"/>
        <v>1.7999999999999998</v>
      </c>
      <c r="IP481" s="28">
        <f t="shared" si="2530"/>
        <v>10</v>
      </c>
      <c r="IQ481" s="28">
        <f t="shared" si="2530"/>
        <v>68</v>
      </c>
      <c r="IR481" s="28">
        <f t="shared" si="2530"/>
        <v>89.399999999999991</v>
      </c>
      <c r="IS481" s="28">
        <f t="shared" si="2530"/>
        <v>24.3</v>
      </c>
      <c r="IT481" s="28">
        <f t="shared" si="2530"/>
        <v>12</v>
      </c>
      <c r="IU481" s="28">
        <f t="shared" si="2530"/>
        <v>36</v>
      </c>
      <c r="IV481" s="28">
        <f t="shared" ref="IV481:JC481" si="2531">IF($BJ481&lt;=IV$472,ROUND(_xlfn.IFS($BJ$469="u_inc",$BJ481/IV$472,$BJ$469="u_rand",IU79,$BJ$469="u_norm",IU134)*ROUNDDOWN(((IV$470-IV$471)/IV$469),0),0)*IV$469+IV$471,"")</f>
        <v>81</v>
      </c>
      <c r="IW481" s="28">
        <f t="shared" si="2531"/>
        <v>65</v>
      </c>
      <c r="IX481" s="28">
        <f t="shared" si="2531"/>
        <v>1.2000000000000002</v>
      </c>
      <c r="IY481" s="28">
        <f t="shared" si="2531"/>
        <v>1</v>
      </c>
      <c r="IZ481" s="28">
        <f t="shared" si="2531"/>
        <v>5.2</v>
      </c>
      <c r="JA481" s="28">
        <f t="shared" si="2531"/>
        <v>0.1</v>
      </c>
      <c r="JB481" s="28">
        <f t="shared" si="2531"/>
        <v>2</v>
      </c>
      <c r="JC481" s="28">
        <f t="shared" si="2531"/>
        <v>30</v>
      </c>
    </row>
    <row r="482" spans="62:263" x14ac:dyDescent="0.45">
      <c r="BJ482">
        <v>3</v>
      </c>
      <c r="BL482" s="28">
        <f t="shared" ref="BL482:DW482" si="2532">IF($BJ482&lt;=BL$472,ROUND(_xlfn.IFS($BJ$469="u_inc",$BJ482/BL$472,$BJ$469="u_rand",BK80,$BJ$469="u_norm",BK135)*ROUNDDOWN(((BL$470-BL$471)/BL$469),0),0)*BL$469+BL$471,"")</f>
        <v>8</v>
      </c>
      <c r="BM482" s="28">
        <f t="shared" si="2532"/>
        <v>72</v>
      </c>
      <c r="BN482" s="28">
        <f t="shared" si="2532"/>
        <v>4.8</v>
      </c>
      <c r="BO482" s="28">
        <f t="shared" si="2532"/>
        <v>16</v>
      </c>
      <c r="BP482" s="28">
        <f t="shared" si="2532"/>
        <v>13.299999999999999</v>
      </c>
      <c r="BQ482" s="28">
        <f t="shared" si="2532"/>
        <v>25</v>
      </c>
      <c r="BR482" s="28">
        <f t="shared" si="2532"/>
        <v>36</v>
      </c>
      <c r="BS482" s="28">
        <f t="shared" si="2532"/>
        <v>40</v>
      </c>
      <c r="BT482" s="28">
        <f t="shared" si="2532"/>
        <v>18</v>
      </c>
      <c r="BU482" s="28">
        <f t="shared" si="2532"/>
        <v>11</v>
      </c>
      <c r="BV482" s="28">
        <f t="shared" si="2532"/>
        <v>60</v>
      </c>
      <c r="BW482" s="28">
        <f t="shared" si="2532"/>
        <v>25.8</v>
      </c>
      <c r="BX482" s="28">
        <f t="shared" si="2532"/>
        <v>12.8</v>
      </c>
      <c r="BY482" s="28">
        <f t="shared" si="2532"/>
        <v>7</v>
      </c>
      <c r="BZ482" s="28">
        <f t="shared" si="2532"/>
        <v>28</v>
      </c>
      <c r="CA482" s="28">
        <f t="shared" si="2532"/>
        <v>27</v>
      </c>
      <c r="CB482" s="28">
        <f t="shared" si="2532"/>
        <v>33</v>
      </c>
      <c r="CC482" s="28">
        <f t="shared" si="2532"/>
        <v>26</v>
      </c>
      <c r="CD482" s="28">
        <f t="shared" si="2532"/>
        <v>72</v>
      </c>
      <c r="CE482" s="28">
        <f t="shared" si="2532"/>
        <v>12.8</v>
      </c>
      <c r="CF482" s="28">
        <f t="shared" si="2532"/>
        <v>12</v>
      </c>
      <c r="CG482" s="28">
        <f t="shared" si="2532"/>
        <v>4.8999999999999995</v>
      </c>
      <c r="CH482" s="28">
        <f t="shared" si="2532"/>
        <v>70</v>
      </c>
      <c r="CI482" s="28">
        <f t="shared" si="2532"/>
        <v>68</v>
      </c>
      <c r="CJ482" s="28">
        <f t="shared" si="2532"/>
        <v>2.5</v>
      </c>
      <c r="CK482" s="28">
        <f t="shared" si="2532"/>
        <v>12</v>
      </c>
      <c r="CL482" s="28">
        <f t="shared" si="2532"/>
        <v>21</v>
      </c>
      <c r="CM482" s="28">
        <f t="shared" si="2532"/>
        <v>44</v>
      </c>
      <c r="CN482" s="28">
        <f t="shared" si="2532"/>
        <v>80</v>
      </c>
      <c r="CO482" s="28">
        <f t="shared" si="2532"/>
        <v>1.7999999999999998</v>
      </c>
      <c r="CP482" s="28">
        <f t="shared" si="2532"/>
        <v>10</v>
      </c>
      <c r="CQ482" s="28">
        <f t="shared" si="2532"/>
        <v>32</v>
      </c>
      <c r="CR482" s="28">
        <f t="shared" si="2532"/>
        <v>1.58</v>
      </c>
      <c r="CS482" s="28">
        <f t="shared" si="2532"/>
        <v>1.7999999999999998</v>
      </c>
      <c r="CT482" s="28">
        <f t="shared" si="2532"/>
        <v>14</v>
      </c>
      <c r="CU482" s="28">
        <f t="shared" si="2532"/>
        <v>26</v>
      </c>
      <c r="CV482" s="28">
        <f t="shared" si="2532"/>
        <v>20</v>
      </c>
      <c r="CW482" s="28">
        <f t="shared" si="2532"/>
        <v>39</v>
      </c>
      <c r="CX482" s="28">
        <f t="shared" si="2532"/>
        <v>49</v>
      </c>
      <c r="CY482" s="28">
        <f t="shared" si="2532"/>
        <v>2.1</v>
      </c>
      <c r="CZ482" s="28">
        <f t="shared" si="2532"/>
        <v>50</v>
      </c>
      <c r="DA482" s="28">
        <f t="shared" si="2532"/>
        <v>20</v>
      </c>
      <c r="DB482" s="28">
        <f t="shared" si="2532"/>
        <v>5</v>
      </c>
      <c r="DC482" s="28">
        <f t="shared" si="2532"/>
        <v>8</v>
      </c>
      <c r="DD482" s="28">
        <f t="shared" si="2532"/>
        <v>32.4</v>
      </c>
      <c r="DE482" s="28">
        <f t="shared" si="2532"/>
        <v>8</v>
      </c>
      <c r="DF482" s="28">
        <f t="shared" si="2532"/>
        <v>24</v>
      </c>
      <c r="DG482" s="28">
        <f t="shared" si="2532"/>
        <v>72</v>
      </c>
      <c r="DH482" s="28">
        <f t="shared" si="2532"/>
        <v>31.6</v>
      </c>
      <c r="DI482" s="28">
        <f t="shared" si="2532"/>
        <v>10</v>
      </c>
      <c r="DJ482" s="28">
        <f t="shared" si="2532"/>
        <v>20</v>
      </c>
      <c r="DK482" s="28">
        <f t="shared" si="2532"/>
        <v>84</v>
      </c>
      <c r="DL482" s="28">
        <f t="shared" si="2532"/>
        <v>49</v>
      </c>
      <c r="DM482" s="28">
        <f t="shared" si="2532"/>
        <v>12.600000000000001</v>
      </c>
      <c r="DN482" s="28">
        <f t="shared" si="2532"/>
        <v>28</v>
      </c>
      <c r="DO482" s="28">
        <f t="shared" si="2532"/>
        <v>44.400000000000006</v>
      </c>
      <c r="DP482" s="28">
        <f t="shared" si="2532"/>
        <v>26</v>
      </c>
      <c r="DQ482" s="28">
        <f t="shared" si="2532"/>
        <v>18.8</v>
      </c>
      <c r="DR482" s="28">
        <f t="shared" si="2532"/>
        <v>72</v>
      </c>
      <c r="DS482" s="28">
        <f t="shared" si="2532"/>
        <v>54.6</v>
      </c>
      <c r="DT482" s="28">
        <f t="shared" si="2532"/>
        <v>77</v>
      </c>
      <c r="DU482" s="28">
        <f t="shared" si="2532"/>
        <v>9</v>
      </c>
      <c r="DV482" s="28">
        <f t="shared" si="2532"/>
        <v>6</v>
      </c>
      <c r="DW482" s="28">
        <f t="shared" si="2532"/>
        <v>20</v>
      </c>
      <c r="DX482" s="28">
        <f t="shared" ref="DX482:GI482" si="2533">IF($BJ482&lt;=DX$472,ROUND(_xlfn.IFS($BJ$469="u_inc",$BJ482/DX$472,$BJ$469="u_rand",DW80,$BJ$469="u_norm",DW135)*ROUNDDOWN(((DX$470-DX$471)/DX$469),0),0)*DX$469+DX$471,"")</f>
        <v>30</v>
      </c>
      <c r="DY482" s="28">
        <f t="shared" si="2533"/>
        <v>15.5</v>
      </c>
      <c r="DZ482" s="28">
        <f t="shared" si="2533"/>
        <v>61</v>
      </c>
      <c r="EA482" s="28">
        <f t="shared" si="2533"/>
        <v>49</v>
      </c>
      <c r="EB482" s="28">
        <f t="shared" si="2533"/>
        <v>39</v>
      </c>
      <c r="EC482" s="28">
        <f t="shared" si="2533"/>
        <v>5</v>
      </c>
      <c r="ED482" s="28">
        <f t="shared" si="2533"/>
        <v>1.53</v>
      </c>
      <c r="EE482" s="28">
        <f t="shared" si="2533"/>
        <v>24</v>
      </c>
      <c r="EF482" s="28">
        <f t="shared" si="2533"/>
        <v>92</v>
      </c>
      <c r="EG482" s="28">
        <f t="shared" si="2533"/>
        <v>19.700000000000003</v>
      </c>
      <c r="EH482" s="28">
        <f t="shared" si="2533"/>
        <v>38</v>
      </c>
      <c r="EI482" s="28">
        <f t="shared" si="2533"/>
        <v>56</v>
      </c>
      <c r="EJ482" s="28">
        <f t="shared" si="2533"/>
        <v>52</v>
      </c>
      <c r="EK482" s="28">
        <f t="shared" si="2533"/>
        <v>45.6</v>
      </c>
      <c r="EL482" s="28">
        <f t="shared" si="2533"/>
        <v>34</v>
      </c>
      <c r="EM482" s="28">
        <f t="shared" si="2533"/>
        <v>17</v>
      </c>
      <c r="EN482" s="28">
        <f t="shared" si="2533"/>
        <v>2</v>
      </c>
      <c r="EO482" s="28">
        <f t="shared" si="2533"/>
        <v>20</v>
      </c>
      <c r="EP482" s="28">
        <f t="shared" si="2533"/>
        <v>34</v>
      </c>
      <c r="EQ482" s="28">
        <f t="shared" si="2533"/>
        <v>63</v>
      </c>
      <c r="ER482" s="28">
        <f t="shared" si="2533"/>
        <v>24.3</v>
      </c>
      <c r="ES482" s="28">
        <f t="shared" si="2533"/>
        <v>24</v>
      </c>
      <c r="ET482" s="28">
        <f t="shared" si="2533"/>
        <v>15</v>
      </c>
      <c r="EU482" s="28">
        <f t="shared" si="2533"/>
        <v>14</v>
      </c>
      <c r="EV482" s="28">
        <f t="shared" si="2533"/>
        <v>33</v>
      </c>
      <c r="EW482" s="28">
        <f t="shared" si="2533"/>
        <v>21</v>
      </c>
      <c r="EX482" s="28">
        <f t="shared" si="2533"/>
        <v>45</v>
      </c>
      <c r="EY482" s="28">
        <f t="shared" si="2533"/>
        <v>2.0999999999999996</v>
      </c>
      <c r="EZ482" s="28">
        <f t="shared" si="2533"/>
        <v>16.8</v>
      </c>
      <c r="FA482" s="28">
        <f t="shared" si="2533"/>
        <v>4.4000000000000004</v>
      </c>
      <c r="FB482" s="28">
        <f t="shared" si="2533"/>
        <v>81</v>
      </c>
      <c r="FC482" s="28">
        <f t="shared" si="2533"/>
        <v>20</v>
      </c>
      <c r="FD482" s="28">
        <f t="shared" si="2533"/>
        <v>5</v>
      </c>
      <c r="FE482" s="28">
        <f t="shared" si="2533"/>
        <v>25</v>
      </c>
      <c r="FF482" s="28">
        <f t="shared" si="2533"/>
        <v>66</v>
      </c>
      <c r="FG482" s="28">
        <f t="shared" si="2533"/>
        <v>0.60000000000000009</v>
      </c>
      <c r="FH482" s="28">
        <f t="shared" si="2533"/>
        <v>1</v>
      </c>
      <c r="FI482" s="28">
        <f t="shared" si="2533"/>
        <v>55</v>
      </c>
      <c r="FJ482" s="28">
        <f t="shared" si="2533"/>
        <v>0</v>
      </c>
      <c r="FK482" s="28">
        <f t="shared" si="2533"/>
        <v>64.8</v>
      </c>
      <c r="FL482" s="28">
        <f t="shared" si="2533"/>
        <v>50</v>
      </c>
      <c r="FM482" s="28">
        <f t="shared" si="2533"/>
        <v>26</v>
      </c>
      <c r="FN482" s="28">
        <f t="shared" si="2533"/>
        <v>12</v>
      </c>
      <c r="FO482" s="28">
        <f t="shared" si="2533"/>
        <v>13.600000000000001</v>
      </c>
      <c r="FP482" s="28">
        <f t="shared" si="2533"/>
        <v>9</v>
      </c>
      <c r="FQ482" s="28">
        <f t="shared" si="2533"/>
        <v>39</v>
      </c>
      <c r="FR482" s="28">
        <f t="shared" si="2533"/>
        <v>60</v>
      </c>
      <c r="FS482" s="28">
        <f t="shared" si="2533"/>
        <v>65</v>
      </c>
      <c r="FT482" s="28">
        <f t="shared" si="2533"/>
        <v>6</v>
      </c>
      <c r="FU482" s="28">
        <f t="shared" si="2533"/>
        <v>8</v>
      </c>
      <c r="FV482" s="28">
        <f t="shared" si="2533"/>
        <v>5.72</v>
      </c>
      <c r="FW482" s="28">
        <f t="shared" si="2533"/>
        <v>32.9</v>
      </c>
      <c r="FX482" s="28">
        <f t="shared" si="2533"/>
        <v>15.4</v>
      </c>
      <c r="FY482" s="28">
        <f t="shared" si="2533"/>
        <v>16</v>
      </c>
      <c r="FZ482" s="28">
        <f t="shared" si="2533"/>
        <v>15</v>
      </c>
      <c r="GA482" s="28">
        <f t="shared" si="2533"/>
        <v>15.200000000000001</v>
      </c>
      <c r="GB482" s="28">
        <f t="shared" si="2533"/>
        <v>66</v>
      </c>
      <c r="GC482" s="28">
        <f t="shared" si="2533"/>
        <v>36</v>
      </c>
      <c r="GD482" s="28">
        <f t="shared" si="2533"/>
        <v>8</v>
      </c>
      <c r="GE482" s="28">
        <f t="shared" si="2533"/>
        <v>6</v>
      </c>
      <c r="GF482" s="28">
        <f t="shared" si="2533"/>
        <v>56</v>
      </c>
      <c r="GG482" s="28">
        <f t="shared" si="2533"/>
        <v>46</v>
      </c>
      <c r="GH482" s="28">
        <f t="shared" si="2533"/>
        <v>12</v>
      </c>
      <c r="GI482" s="28">
        <f t="shared" si="2533"/>
        <v>6.4</v>
      </c>
      <c r="GJ482" s="28">
        <f t="shared" ref="GJ482:IU482" si="2534">IF($BJ482&lt;=GJ$472,ROUND(_xlfn.IFS($BJ$469="u_inc",$BJ482/GJ$472,$BJ$469="u_rand",GI80,$BJ$469="u_norm",GI135)*ROUNDDOWN(((GJ$470-GJ$471)/GJ$469),0),0)*GJ$469+GJ$471,"")</f>
        <v>40</v>
      </c>
      <c r="GK482" s="28">
        <f t="shared" si="2534"/>
        <v>32.699999999999996</v>
      </c>
      <c r="GL482" s="28">
        <f t="shared" si="2534"/>
        <v>36</v>
      </c>
      <c r="GM482" s="28">
        <f t="shared" si="2534"/>
        <v>14</v>
      </c>
      <c r="GN482" s="28">
        <f t="shared" si="2534"/>
        <v>10</v>
      </c>
      <c r="GO482" s="28">
        <f t="shared" si="2534"/>
        <v>25</v>
      </c>
      <c r="GP482" s="28">
        <f t="shared" si="2534"/>
        <v>48</v>
      </c>
      <c r="GQ482" s="28">
        <f t="shared" si="2534"/>
        <v>7</v>
      </c>
      <c r="GR482" s="28">
        <f t="shared" si="2534"/>
        <v>52</v>
      </c>
      <c r="GS482" s="28">
        <f t="shared" si="2534"/>
        <v>11.8</v>
      </c>
      <c r="GT482" s="28">
        <f t="shared" si="2534"/>
        <v>60</v>
      </c>
      <c r="GU482" s="28">
        <f t="shared" si="2534"/>
        <v>8</v>
      </c>
      <c r="GV482" s="28">
        <f t="shared" si="2534"/>
        <v>32</v>
      </c>
      <c r="GW482" s="28">
        <f t="shared" si="2534"/>
        <v>30</v>
      </c>
      <c r="GX482" s="28">
        <f t="shared" si="2534"/>
        <v>44</v>
      </c>
      <c r="GY482" s="28">
        <f t="shared" si="2534"/>
        <v>2.6</v>
      </c>
      <c r="GZ482" s="28">
        <f t="shared" si="2534"/>
        <v>24</v>
      </c>
      <c r="HA482" s="28">
        <f t="shared" si="2534"/>
        <v>8</v>
      </c>
      <c r="HB482" s="28">
        <f t="shared" si="2534"/>
        <v>0.63</v>
      </c>
      <c r="HC482" s="28">
        <f t="shared" si="2534"/>
        <v>50</v>
      </c>
      <c r="HD482" s="28">
        <f t="shared" si="2534"/>
        <v>25</v>
      </c>
      <c r="HE482" s="28">
        <f t="shared" si="2534"/>
        <v>1.6</v>
      </c>
      <c r="HF482" s="28">
        <f t="shared" si="2534"/>
        <v>60</v>
      </c>
      <c r="HG482" s="28">
        <f t="shared" si="2534"/>
        <v>0.65</v>
      </c>
      <c r="HH482" s="28">
        <f t="shared" si="2534"/>
        <v>0.19</v>
      </c>
      <c r="HI482" s="28">
        <f t="shared" si="2534"/>
        <v>14</v>
      </c>
      <c r="HJ482" s="28">
        <f t="shared" si="2534"/>
        <v>1.6</v>
      </c>
      <c r="HK482" s="28">
        <f t="shared" si="2534"/>
        <v>4</v>
      </c>
      <c r="HL482" s="28">
        <f t="shared" si="2534"/>
        <v>0</v>
      </c>
      <c r="HM482" s="28">
        <f t="shared" si="2534"/>
        <v>87</v>
      </c>
      <c r="HN482" s="28">
        <f t="shared" si="2534"/>
        <v>3</v>
      </c>
      <c r="HO482" s="28">
        <f t="shared" si="2534"/>
        <v>30</v>
      </c>
      <c r="HP482" s="28">
        <f t="shared" si="2534"/>
        <v>76</v>
      </c>
      <c r="HQ482" s="28">
        <f t="shared" si="2534"/>
        <v>48</v>
      </c>
      <c r="HR482" s="28">
        <f t="shared" si="2534"/>
        <v>34</v>
      </c>
      <c r="HS482" s="28">
        <f t="shared" si="2534"/>
        <v>14.68</v>
      </c>
      <c r="HT482" s="28">
        <f t="shared" si="2534"/>
        <v>20</v>
      </c>
      <c r="HU482" s="28">
        <f t="shared" si="2534"/>
        <v>6.3</v>
      </c>
      <c r="HV482" s="28">
        <f t="shared" si="2534"/>
        <v>15</v>
      </c>
      <c r="HW482" s="28">
        <f t="shared" si="2534"/>
        <v>30</v>
      </c>
      <c r="HX482" s="28">
        <f t="shared" si="2534"/>
        <v>72</v>
      </c>
      <c r="HY482" s="28">
        <f t="shared" si="2534"/>
        <v>6.6</v>
      </c>
      <c r="HZ482" s="28">
        <f t="shared" si="2534"/>
        <v>28</v>
      </c>
      <c r="IA482" s="28">
        <f t="shared" si="2534"/>
        <v>60</v>
      </c>
      <c r="IB482" s="28">
        <f t="shared" si="2534"/>
        <v>12</v>
      </c>
      <c r="IC482" s="28">
        <f t="shared" si="2534"/>
        <v>18.900000000000002</v>
      </c>
      <c r="ID482" s="28">
        <f t="shared" si="2534"/>
        <v>10.4</v>
      </c>
      <c r="IE482" s="28">
        <f t="shared" si="2534"/>
        <v>26</v>
      </c>
      <c r="IF482" s="28">
        <f t="shared" si="2534"/>
        <v>0</v>
      </c>
      <c r="IG482" s="28">
        <f t="shared" si="2534"/>
        <v>44</v>
      </c>
      <c r="IH482" s="28">
        <f t="shared" si="2534"/>
        <v>53</v>
      </c>
      <c r="II482" s="28">
        <f t="shared" si="2534"/>
        <v>64</v>
      </c>
      <c r="IJ482" s="28">
        <f t="shared" si="2534"/>
        <v>6</v>
      </c>
      <c r="IK482" s="28">
        <f t="shared" si="2534"/>
        <v>14</v>
      </c>
      <c r="IL482" s="28">
        <f t="shared" si="2534"/>
        <v>29</v>
      </c>
      <c r="IM482" s="28">
        <f t="shared" si="2534"/>
        <v>24.5</v>
      </c>
      <c r="IN482" s="28">
        <f t="shared" si="2534"/>
        <v>3</v>
      </c>
      <c r="IO482" s="28">
        <f t="shared" si="2534"/>
        <v>4.8</v>
      </c>
      <c r="IP482" s="28">
        <f t="shared" si="2534"/>
        <v>45</v>
      </c>
      <c r="IQ482" s="28">
        <f t="shared" si="2534"/>
        <v>12</v>
      </c>
      <c r="IR482" s="28">
        <f t="shared" si="2534"/>
        <v>63.599999999999994</v>
      </c>
      <c r="IS482" s="28">
        <f t="shared" si="2534"/>
        <v>24.3</v>
      </c>
      <c r="IT482" s="28">
        <f t="shared" si="2534"/>
        <v>24</v>
      </c>
      <c r="IU482" s="28">
        <f t="shared" si="2534"/>
        <v>24</v>
      </c>
      <c r="IV482" s="28">
        <f t="shared" ref="IV482:JC482" si="2535">IF($BJ482&lt;=IV$472,ROUND(_xlfn.IFS($BJ$469="u_inc",$BJ482/IV$472,$BJ$469="u_rand",IU80,$BJ$469="u_norm",IU135)*ROUNDDOWN(((IV$470-IV$471)/IV$469),0),0)*IV$469+IV$471,"")</f>
        <v>99</v>
      </c>
      <c r="IW482" s="28">
        <f t="shared" si="2535"/>
        <v>35</v>
      </c>
      <c r="IX482" s="28">
        <f t="shared" si="2535"/>
        <v>0.9</v>
      </c>
      <c r="IY482" s="28">
        <f t="shared" si="2535"/>
        <v>58</v>
      </c>
      <c r="IZ482" s="28">
        <f t="shared" si="2535"/>
        <v>2.8000000000000003</v>
      </c>
      <c r="JA482" s="28">
        <f t="shared" si="2535"/>
        <v>1.8</v>
      </c>
      <c r="JB482" s="28">
        <f t="shared" si="2535"/>
        <v>58</v>
      </c>
      <c r="JC482" s="28">
        <f t="shared" si="2535"/>
        <v>33</v>
      </c>
    </row>
    <row r="483" spans="62:263" x14ac:dyDescent="0.45">
      <c r="BJ483">
        <v>4</v>
      </c>
      <c r="BL483" s="28">
        <f t="shared" ref="BL483:DW483" si="2536">IF($BJ483&lt;=BL$472,ROUND(_xlfn.IFS($BJ$469="u_inc",$BJ483/BL$472,$BJ$469="u_rand",BK81,$BJ$469="u_norm",BK136)*ROUNDDOWN(((BL$470-BL$471)/BL$469),0),0)*BL$469+BL$471,"")</f>
        <v>18</v>
      </c>
      <c r="BM483" s="28">
        <f t="shared" si="2536"/>
        <v>30</v>
      </c>
      <c r="BN483" s="28">
        <f t="shared" si="2536"/>
        <v>13.799999999999999</v>
      </c>
      <c r="BO483" s="28">
        <f t="shared" si="2536"/>
        <v>16</v>
      </c>
      <c r="BP483" s="28">
        <f t="shared" si="2536"/>
        <v>9.1</v>
      </c>
      <c r="BQ483" s="28">
        <f t="shared" si="2536"/>
        <v>10</v>
      </c>
      <c r="BR483" s="28">
        <f t="shared" si="2536"/>
        <v>3</v>
      </c>
      <c r="BS483" s="28">
        <f t="shared" si="2536"/>
        <v>40</v>
      </c>
      <c r="BT483" s="28">
        <f t="shared" si="2536"/>
        <v>6</v>
      </c>
      <c r="BU483" s="28">
        <f t="shared" si="2536"/>
        <v>10</v>
      </c>
      <c r="BV483" s="28">
        <f t="shared" si="2536"/>
        <v>30</v>
      </c>
      <c r="BW483" s="28">
        <f t="shared" si="2536"/>
        <v>15.600000000000001</v>
      </c>
      <c r="BX483" s="28">
        <f t="shared" si="2536"/>
        <v>0.8</v>
      </c>
      <c r="BY483" s="28">
        <f t="shared" si="2536"/>
        <v>14</v>
      </c>
      <c r="BZ483" s="28">
        <f t="shared" si="2536"/>
        <v>12</v>
      </c>
      <c r="CA483" s="28">
        <f t="shared" si="2536"/>
        <v>21</v>
      </c>
      <c r="CB483" s="28">
        <f t="shared" si="2536"/>
        <v>18</v>
      </c>
      <c r="CC483" s="28">
        <f t="shared" si="2536"/>
        <v>22</v>
      </c>
      <c r="CD483" s="28">
        <f t="shared" si="2536"/>
        <v>48</v>
      </c>
      <c r="CE483" s="28">
        <f t="shared" si="2536"/>
        <v>4</v>
      </c>
      <c r="CF483" s="28">
        <f t="shared" si="2536"/>
        <v>36</v>
      </c>
      <c r="CG483" s="28">
        <f t="shared" si="2536"/>
        <v>11.2</v>
      </c>
      <c r="CH483" s="28">
        <f t="shared" si="2536"/>
        <v>55</v>
      </c>
      <c r="CI483" s="28">
        <f t="shared" si="2536"/>
        <v>58</v>
      </c>
      <c r="CJ483" s="28">
        <f t="shared" si="2536"/>
        <v>40.5</v>
      </c>
      <c r="CK483" s="28">
        <f t="shared" si="2536"/>
        <v>13.600000000000001</v>
      </c>
      <c r="CL483" s="28">
        <f t="shared" si="2536"/>
        <v>2.5</v>
      </c>
      <c r="CM483" s="28">
        <f t="shared" si="2536"/>
        <v>76</v>
      </c>
      <c r="CN483" s="28">
        <f t="shared" si="2536"/>
        <v>6</v>
      </c>
      <c r="CO483" s="28">
        <f t="shared" si="2536"/>
        <v>2.1</v>
      </c>
      <c r="CP483" s="28">
        <f t="shared" si="2536"/>
        <v>1</v>
      </c>
      <c r="CQ483" s="28">
        <f t="shared" si="2536"/>
        <v>8</v>
      </c>
      <c r="CR483" s="28">
        <f t="shared" si="2536"/>
        <v>1.6</v>
      </c>
      <c r="CS483" s="28">
        <f t="shared" si="2536"/>
        <v>0.89999999999999991</v>
      </c>
      <c r="CT483" s="28">
        <f t="shared" si="2536"/>
        <v>42</v>
      </c>
      <c r="CU483" s="28">
        <f t="shared" si="2536"/>
        <v>10</v>
      </c>
      <c r="CV483" s="28">
        <f t="shared" si="2536"/>
        <v>12</v>
      </c>
      <c r="CW483" s="28">
        <f t="shared" si="2536"/>
        <v>24</v>
      </c>
      <c r="CX483" s="28">
        <f t="shared" si="2536"/>
        <v>49</v>
      </c>
      <c r="CY483" s="28">
        <f t="shared" si="2536"/>
        <v>1.8</v>
      </c>
      <c r="CZ483" s="28">
        <f t="shared" si="2536"/>
        <v>45</v>
      </c>
      <c r="DA483" s="28">
        <f t="shared" si="2536"/>
        <v>12</v>
      </c>
      <c r="DB483" s="28">
        <f t="shared" si="2536"/>
        <v>10</v>
      </c>
      <c r="DC483" s="28">
        <f t="shared" si="2536"/>
        <v>24</v>
      </c>
      <c r="DD483" s="28">
        <f t="shared" si="2536"/>
        <v>7.5</v>
      </c>
      <c r="DE483" s="28">
        <f t="shared" si="2536"/>
        <v>7</v>
      </c>
      <c r="DF483" s="28">
        <f t="shared" si="2536"/>
        <v>66</v>
      </c>
      <c r="DG483" s="28">
        <f t="shared" si="2536"/>
        <v>81</v>
      </c>
      <c r="DH483" s="28">
        <f t="shared" si="2536"/>
        <v>41.6</v>
      </c>
      <c r="DI483" s="28">
        <f t="shared" si="2536"/>
        <v>75</v>
      </c>
      <c r="DJ483" s="28">
        <f t="shared" si="2536"/>
        <v>28</v>
      </c>
      <c r="DK483" s="28">
        <f t="shared" si="2536"/>
        <v>24</v>
      </c>
      <c r="DL483" s="28">
        <f t="shared" si="2536"/>
        <v>16</v>
      </c>
      <c r="DM483" s="28">
        <f t="shared" si="2536"/>
        <v>5.4</v>
      </c>
      <c r="DN483" s="28">
        <f t="shared" si="2536"/>
        <v>63</v>
      </c>
      <c r="DO483" s="28">
        <f t="shared" si="2536"/>
        <v>17.400000000000002</v>
      </c>
      <c r="DP483" s="28">
        <f t="shared" si="2536"/>
        <v>0</v>
      </c>
      <c r="DQ483" s="28">
        <f t="shared" si="2536"/>
        <v>19.200000000000003</v>
      </c>
      <c r="DR483" s="28">
        <f t="shared" si="2536"/>
        <v>18</v>
      </c>
      <c r="DS483" s="28">
        <f t="shared" si="2536"/>
        <v>33</v>
      </c>
      <c r="DT483" s="28">
        <f t="shared" si="2536"/>
        <v>77</v>
      </c>
      <c r="DU483" s="28">
        <f t="shared" si="2536"/>
        <v>24</v>
      </c>
      <c r="DV483" s="28">
        <f t="shared" si="2536"/>
        <v>28</v>
      </c>
      <c r="DW483" s="28">
        <f t="shared" si="2536"/>
        <v>68</v>
      </c>
      <c r="DX483" s="28">
        <f t="shared" ref="DX483:GI483" si="2537">IF($BJ483&lt;=DX$472,ROUND(_xlfn.IFS($BJ$469="u_inc",$BJ483/DX$472,$BJ$469="u_rand",DW81,$BJ$469="u_norm",DW136)*ROUNDDOWN(((DX$470-DX$471)/DX$469),0),0)*DX$469+DX$471,"")</f>
        <v>6</v>
      </c>
      <c r="DY483" s="28">
        <f t="shared" si="2537"/>
        <v>16</v>
      </c>
      <c r="DZ483" s="28">
        <f t="shared" si="2537"/>
        <v>38</v>
      </c>
      <c r="EA483" s="28">
        <f t="shared" si="2537"/>
        <v>14</v>
      </c>
      <c r="EB483" s="28">
        <f t="shared" si="2537"/>
        <v>0</v>
      </c>
      <c r="EC483" s="28">
        <f t="shared" si="2537"/>
        <v>39</v>
      </c>
      <c r="ED483" s="28">
        <f t="shared" si="2537"/>
        <v>2.0699999999999998</v>
      </c>
      <c r="EE483" s="28">
        <f t="shared" si="2537"/>
        <v>0</v>
      </c>
      <c r="EF483" s="28">
        <f t="shared" si="2537"/>
        <v>60</v>
      </c>
      <c r="EG483" s="28">
        <f t="shared" si="2537"/>
        <v>82.2</v>
      </c>
      <c r="EH483" s="28">
        <f t="shared" si="2537"/>
        <v>8</v>
      </c>
      <c r="EI483" s="28">
        <f t="shared" si="2537"/>
        <v>63</v>
      </c>
      <c r="EJ483" s="28">
        <f t="shared" si="2537"/>
        <v>32</v>
      </c>
      <c r="EK483" s="28">
        <f t="shared" si="2537"/>
        <v>54.400000000000006</v>
      </c>
      <c r="EL483" s="28">
        <f t="shared" si="2537"/>
        <v>36</v>
      </c>
      <c r="EM483" s="28">
        <f t="shared" si="2537"/>
        <v>73</v>
      </c>
      <c r="EN483" s="28">
        <f t="shared" si="2537"/>
        <v>26</v>
      </c>
      <c r="EO483" s="28">
        <f t="shared" si="2537"/>
        <v>32</v>
      </c>
      <c r="EP483" s="28">
        <f t="shared" si="2537"/>
        <v>60</v>
      </c>
      <c r="EQ483" s="28">
        <f t="shared" si="2537"/>
        <v>49</v>
      </c>
      <c r="ER483" s="28">
        <f t="shared" si="2537"/>
        <v>68.099999999999994</v>
      </c>
      <c r="ES483" s="28">
        <f t="shared" si="2537"/>
        <v>0</v>
      </c>
      <c r="ET483" s="28">
        <f t="shared" si="2537"/>
        <v>0</v>
      </c>
      <c r="EU483" s="28">
        <f t="shared" si="2537"/>
        <v>14</v>
      </c>
      <c r="EV483" s="28">
        <f t="shared" si="2537"/>
        <v>21</v>
      </c>
      <c r="EW483" s="28">
        <f t="shared" si="2537"/>
        <v>12</v>
      </c>
      <c r="EX483" s="28">
        <f t="shared" si="2537"/>
        <v>13</v>
      </c>
      <c r="EY483" s="28">
        <f t="shared" si="2537"/>
        <v>4.1999999999999993</v>
      </c>
      <c r="EZ483" s="28">
        <f t="shared" si="2537"/>
        <v>12.8</v>
      </c>
      <c r="FA483" s="28">
        <f t="shared" si="2537"/>
        <v>6</v>
      </c>
      <c r="FB483" s="28">
        <f t="shared" si="2537"/>
        <v>42</v>
      </c>
      <c r="FC483" s="28">
        <f t="shared" si="2537"/>
        <v>56</v>
      </c>
      <c r="FD483" s="28">
        <f t="shared" si="2537"/>
        <v>30</v>
      </c>
      <c r="FE483" s="28">
        <f t="shared" si="2537"/>
        <v>65</v>
      </c>
      <c r="FF483" s="28">
        <f t="shared" si="2537"/>
        <v>42</v>
      </c>
      <c r="FG483" s="28">
        <f t="shared" si="2537"/>
        <v>2.7</v>
      </c>
      <c r="FH483" s="28">
        <f t="shared" si="2537"/>
        <v>10</v>
      </c>
      <c r="FI483" s="28">
        <f t="shared" si="2537"/>
        <v>25</v>
      </c>
      <c r="FJ483" s="28">
        <f t="shared" si="2537"/>
        <v>6</v>
      </c>
      <c r="FK483" s="28">
        <f t="shared" si="2537"/>
        <v>61.2</v>
      </c>
      <c r="FL483" s="28">
        <f t="shared" si="2537"/>
        <v>10</v>
      </c>
      <c r="FM483" s="28">
        <f t="shared" si="2537"/>
        <v>24</v>
      </c>
      <c r="FN483" s="28">
        <f t="shared" si="2537"/>
        <v>4</v>
      </c>
      <c r="FO483" s="28">
        <f t="shared" si="2537"/>
        <v>17.5</v>
      </c>
      <c r="FP483" s="28">
        <f t="shared" si="2537"/>
        <v>3</v>
      </c>
      <c r="FQ483" s="28">
        <f t="shared" si="2537"/>
        <v>8</v>
      </c>
      <c r="FR483" s="28">
        <f t="shared" si="2537"/>
        <v>60</v>
      </c>
      <c r="FS483" s="28">
        <f t="shared" si="2537"/>
        <v>75</v>
      </c>
      <c r="FT483" s="28">
        <f t="shared" si="2537"/>
        <v>6</v>
      </c>
      <c r="FU483" s="28">
        <f t="shared" si="2537"/>
        <v>0</v>
      </c>
      <c r="FV483" s="28">
        <f t="shared" si="2537"/>
        <v>7.8</v>
      </c>
      <c r="FW483" s="28">
        <f t="shared" si="2537"/>
        <v>4.8999999999999995</v>
      </c>
      <c r="FX483" s="28">
        <f t="shared" si="2537"/>
        <v>24</v>
      </c>
      <c r="FY483" s="28">
        <f t="shared" si="2537"/>
        <v>68</v>
      </c>
      <c r="FZ483" s="28">
        <f t="shared" si="2537"/>
        <v>45</v>
      </c>
      <c r="GA483" s="28">
        <f t="shared" si="2537"/>
        <v>0</v>
      </c>
      <c r="GB483" s="28">
        <f t="shared" si="2537"/>
        <v>18</v>
      </c>
      <c r="GC483" s="28">
        <f t="shared" si="2537"/>
        <v>46</v>
      </c>
      <c r="GD483" s="28">
        <f t="shared" si="2537"/>
        <v>4</v>
      </c>
      <c r="GE483" s="28">
        <f t="shared" si="2537"/>
        <v>9</v>
      </c>
      <c r="GF483" s="28">
        <f t="shared" si="2537"/>
        <v>49</v>
      </c>
      <c r="GG483" s="28">
        <f t="shared" si="2537"/>
        <v>35</v>
      </c>
      <c r="GH483" s="28">
        <f t="shared" si="2537"/>
        <v>5</v>
      </c>
      <c r="GI483" s="28">
        <f t="shared" si="2537"/>
        <v>3.2</v>
      </c>
      <c r="GJ483" s="28">
        <f t="shared" ref="GJ483:IU483" si="2538">IF($BJ483&lt;=GJ$472,ROUND(_xlfn.IFS($BJ$469="u_inc",$BJ483/GJ$472,$BJ$469="u_rand",GI81,$BJ$469="u_norm",GI136)*ROUNDDOWN(((GJ$470-GJ$471)/GJ$469),0),0)*GJ$469+GJ$471,"")</f>
        <v>28</v>
      </c>
      <c r="GK483" s="28">
        <f t="shared" si="2538"/>
        <v>37.5</v>
      </c>
      <c r="GL483" s="28">
        <f t="shared" si="2538"/>
        <v>56</v>
      </c>
      <c r="GM483" s="28">
        <f t="shared" si="2538"/>
        <v>35</v>
      </c>
      <c r="GN483" s="28">
        <f t="shared" si="2538"/>
        <v>13</v>
      </c>
      <c r="GO483" s="28">
        <f t="shared" si="2538"/>
        <v>25</v>
      </c>
      <c r="GP483" s="28">
        <f t="shared" si="2538"/>
        <v>51</v>
      </c>
      <c r="GQ483" s="28">
        <f t="shared" si="2538"/>
        <v>7</v>
      </c>
      <c r="GR483" s="28">
        <f t="shared" si="2538"/>
        <v>2</v>
      </c>
      <c r="GS483" s="28">
        <f t="shared" si="2538"/>
        <v>3.4000000000000004</v>
      </c>
      <c r="GT483" s="28">
        <f t="shared" si="2538"/>
        <v>60</v>
      </c>
      <c r="GU483" s="28">
        <f t="shared" si="2538"/>
        <v>3.2</v>
      </c>
      <c r="GV483" s="28">
        <f t="shared" si="2538"/>
        <v>38</v>
      </c>
      <c r="GW483" s="28">
        <f t="shared" si="2538"/>
        <v>72</v>
      </c>
      <c r="GX483" s="28">
        <f t="shared" si="2538"/>
        <v>38</v>
      </c>
      <c r="GY483" s="28">
        <f t="shared" si="2538"/>
        <v>3</v>
      </c>
      <c r="GZ483" s="28">
        <f t="shared" si="2538"/>
        <v>80</v>
      </c>
      <c r="HA483" s="28">
        <f t="shared" si="2538"/>
        <v>24</v>
      </c>
      <c r="HB483" s="28">
        <f t="shared" si="2538"/>
        <v>0.92999999999999994</v>
      </c>
      <c r="HC483" s="28">
        <f t="shared" si="2538"/>
        <v>50</v>
      </c>
      <c r="HD483" s="28">
        <f t="shared" si="2538"/>
        <v>30</v>
      </c>
      <c r="HE483" s="28">
        <f t="shared" si="2538"/>
        <v>2.8000000000000003</v>
      </c>
      <c r="HF483" s="28">
        <f t="shared" si="2538"/>
        <v>36</v>
      </c>
      <c r="HG483" s="28">
        <f t="shared" si="2538"/>
        <v>3.6500000000000004</v>
      </c>
      <c r="HH483" s="28">
        <f t="shared" si="2538"/>
        <v>0.05</v>
      </c>
      <c r="HI483" s="28">
        <f t="shared" si="2538"/>
        <v>0</v>
      </c>
      <c r="HJ483" s="28">
        <f t="shared" si="2538"/>
        <v>2.6</v>
      </c>
      <c r="HK483" s="28">
        <f t="shared" si="2538"/>
        <v>1</v>
      </c>
      <c r="HL483" s="28">
        <f t="shared" si="2538"/>
        <v>20</v>
      </c>
      <c r="HM483" s="28">
        <f t="shared" si="2538"/>
        <v>57</v>
      </c>
      <c r="HN483" s="28">
        <f t="shared" si="2538"/>
        <v>18</v>
      </c>
      <c r="HO483" s="28">
        <f t="shared" si="2538"/>
        <v>30</v>
      </c>
      <c r="HP483" s="28">
        <f t="shared" si="2538"/>
        <v>24</v>
      </c>
      <c r="HQ483" s="28">
        <f t="shared" si="2538"/>
        <v>84</v>
      </c>
      <c r="HR483" s="28">
        <f t="shared" si="2538"/>
        <v>31</v>
      </c>
      <c r="HS483" s="28">
        <f t="shared" si="2538"/>
        <v>1.92</v>
      </c>
      <c r="HT483" s="28">
        <f t="shared" si="2538"/>
        <v>24</v>
      </c>
      <c r="HU483" s="28">
        <f t="shared" si="2538"/>
        <v>9</v>
      </c>
      <c r="HV483" s="28">
        <f t="shared" si="2538"/>
        <v>39</v>
      </c>
      <c r="HW483" s="28">
        <f t="shared" si="2538"/>
        <v>30</v>
      </c>
      <c r="HX483" s="28">
        <f t="shared" si="2538"/>
        <v>24</v>
      </c>
      <c r="HY483" s="28">
        <f t="shared" si="2538"/>
        <v>1.5</v>
      </c>
      <c r="HZ483" s="28">
        <f t="shared" si="2538"/>
        <v>48</v>
      </c>
      <c r="IA483" s="28">
        <f t="shared" si="2538"/>
        <v>60</v>
      </c>
      <c r="IB483" s="28">
        <f t="shared" si="2538"/>
        <v>21</v>
      </c>
      <c r="IC483" s="28">
        <f t="shared" si="2538"/>
        <v>6.3</v>
      </c>
      <c r="ID483" s="28">
        <f t="shared" si="2538"/>
        <v>2.4000000000000004</v>
      </c>
      <c r="IE483" s="28">
        <f t="shared" si="2538"/>
        <v>48</v>
      </c>
      <c r="IF483" s="28">
        <f t="shared" si="2538"/>
        <v>77</v>
      </c>
      <c r="IG483" s="28">
        <f t="shared" si="2538"/>
        <v>24</v>
      </c>
      <c r="IH483" s="28">
        <f t="shared" si="2538"/>
        <v>12</v>
      </c>
      <c r="II483" s="28">
        <f t="shared" si="2538"/>
        <v>88</v>
      </c>
      <c r="IJ483" s="28">
        <f t="shared" si="2538"/>
        <v>8.5</v>
      </c>
      <c r="IK483" s="28">
        <f t="shared" si="2538"/>
        <v>6</v>
      </c>
      <c r="IL483" s="28">
        <f t="shared" si="2538"/>
        <v>2</v>
      </c>
      <c r="IM483" s="28">
        <f t="shared" si="2538"/>
        <v>43.4</v>
      </c>
      <c r="IN483" s="28">
        <f t="shared" si="2538"/>
        <v>7.8</v>
      </c>
      <c r="IO483" s="28">
        <f t="shared" si="2538"/>
        <v>6.6</v>
      </c>
      <c r="IP483" s="28">
        <f t="shared" si="2538"/>
        <v>20</v>
      </c>
      <c r="IQ483" s="28">
        <f t="shared" si="2538"/>
        <v>68</v>
      </c>
      <c r="IR483" s="28">
        <f t="shared" si="2538"/>
        <v>1.2</v>
      </c>
      <c r="IS483" s="28">
        <f t="shared" si="2538"/>
        <v>24.3</v>
      </c>
      <c r="IT483" s="28">
        <f t="shared" si="2538"/>
        <v>45</v>
      </c>
      <c r="IU483" s="28">
        <f t="shared" si="2538"/>
        <v>6</v>
      </c>
      <c r="IV483" s="28">
        <f t="shared" ref="IV483:JC483" si="2539">IF($BJ483&lt;=IV$472,ROUND(_xlfn.IFS($BJ$469="u_inc",$BJ483/IV$472,$BJ$469="u_rand",IU81,$BJ$469="u_norm",IU136)*ROUNDDOWN(((IV$470-IV$471)/IV$469),0),0)*IV$469+IV$471,"")</f>
        <v>18</v>
      </c>
      <c r="IW483" s="28">
        <f t="shared" si="2539"/>
        <v>25</v>
      </c>
      <c r="IX483" s="28">
        <f t="shared" si="2539"/>
        <v>0.5</v>
      </c>
      <c r="IY483" s="28">
        <f t="shared" si="2539"/>
        <v>27</v>
      </c>
      <c r="IZ483" s="28">
        <f t="shared" si="2539"/>
        <v>2</v>
      </c>
      <c r="JA483" s="28">
        <f t="shared" si="2539"/>
        <v>0.1</v>
      </c>
      <c r="JB483" s="28">
        <f t="shared" si="2539"/>
        <v>50</v>
      </c>
      <c r="JC483" s="28">
        <f t="shared" si="2539"/>
        <v>24</v>
      </c>
    </row>
    <row r="484" spans="62:263" x14ac:dyDescent="0.45">
      <c r="BJ484">
        <v>5</v>
      </c>
      <c r="BL484" s="28">
        <f t="shared" ref="BL484:DW484" si="2540">IF($BJ484&lt;=BL$472,ROUND(_xlfn.IFS($BJ$469="u_inc",$BJ484/BL$472,$BJ$469="u_rand",BK82,$BJ$469="u_norm",BK137)*ROUNDDOWN(((BL$470-BL$471)/BL$469),0),0)*BL$469+BL$471,"")</f>
        <v>14</v>
      </c>
      <c r="BM484" s="28">
        <f t="shared" si="2540"/>
        <v>96</v>
      </c>
      <c r="BN484" s="28">
        <f t="shared" si="2540"/>
        <v>4.8</v>
      </c>
      <c r="BO484" s="28">
        <f t="shared" si="2540"/>
        <v>4</v>
      </c>
      <c r="BP484" s="28">
        <f t="shared" si="2540"/>
        <v>2.0999999999999996</v>
      </c>
      <c r="BQ484" s="28">
        <f t="shared" si="2540"/>
        <v>5</v>
      </c>
      <c r="BR484" s="28">
        <f t="shared" si="2540"/>
        <v>3</v>
      </c>
      <c r="BS484" s="28">
        <f t="shared" si="2540"/>
        <v>5</v>
      </c>
      <c r="BT484" s="28">
        <f t="shared" si="2540"/>
        <v>3</v>
      </c>
      <c r="BU484" s="28">
        <f t="shared" si="2540"/>
        <v>40</v>
      </c>
      <c r="BV484" s="28">
        <f t="shared" si="2540"/>
        <v>0</v>
      </c>
      <c r="BW484" s="28">
        <f t="shared" si="2540"/>
        <v>26</v>
      </c>
      <c r="BX484" s="28">
        <f t="shared" si="2540"/>
        <v>0.8</v>
      </c>
      <c r="BY484" s="28">
        <f t="shared" si="2540"/>
        <v>0</v>
      </c>
      <c r="BZ484" s="28">
        <f t="shared" si="2540"/>
        <v>20</v>
      </c>
      <c r="CA484" s="28">
        <f t="shared" si="2540"/>
        <v>18</v>
      </c>
      <c r="CB484" s="28">
        <f t="shared" si="2540"/>
        <v>30</v>
      </c>
      <c r="CC484" s="28">
        <f t="shared" si="2540"/>
        <v>16</v>
      </c>
      <c r="CD484" s="28">
        <f t="shared" si="2540"/>
        <v>24</v>
      </c>
      <c r="CE484" s="28">
        <f t="shared" si="2540"/>
        <v>1.6</v>
      </c>
      <c r="CF484" s="28">
        <f t="shared" si="2540"/>
        <v>0</v>
      </c>
      <c r="CG484" s="28">
        <f t="shared" si="2540"/>
        <v>8.3999999999999986</v>
      </c>
      <c r="CH484" s="28">
        <f t="shared" si="2540"/>
        <v>80</v>
      </c>
      <c r="CI484" s="28">
        <f t="shared" si="2540"/>
        <v>66</v>
      </c>
      <c r="CJ484" s="28">
        <f t="shared" si="2540"/>
        <v>65</v>
      </c>
      <c r="CK484" s="28">
        <f t="shared" si="2540"/>
        <v>0.8</v>
      </c>
      <c r="CL484" s="28">
        <f t="shared" si="2540"/>
        <v>9.5</v>
      </c>
      <c r="CM484" s="28">
        <f t="shared" si="2540"/>
        <v>32</v>
      </c>
      <c r="CN484" s="28">
        <f t="shared" si="2540"/>
        <v>78</v>
      </c>
      <c r="CO484" s="28">
        <f t="shared" si="2540"/>
        <v>6.8999999999999995</v>
      </c>
      <c r="CP484" s="28">
        <f t="shared" si="2540"/>
        <v>10</v>
      </c>
      <c r="CQ484" s="28">
        <f t="shared" si="2540"/>
        <v>60</v>
      </c>
      <c r="CR484" s="28">
        <f t="shared" si="2540"/>
        <v>0</v>
      </c>
      <c r="CS484" s="28">
        <f t="shared" si="2540"/>
        <v>2.6999999999999997</v>
      </c>
      <c r="CT484" s="28">
        <f t="shared" si="2540"/>
        <v>49</v>
      </c>
      <c r="CU484" s="28">
        <f t="shared" si="2540"/>
        <v>22</v>
      </c>
      <c r="CV484" s="28">
        <f t="shared" si="2540"/>
        <v>10</v>
      </c>
      <c r="CW484" s="28">
        <f t="shared" si="2540"/>
        <v>42</v>
      </c>
      <c r="CX484" s="28">
        <f t="shared" si="2540"/>
        <v>70</v>
      </c>
      <c r="CY484" s="28">
        <f t="shared" si="2540"/>
        <v>1.5</v>
      </c>
      <c r="CZ484" s="28">
        <f t="shared" si="2540"/>
        <v>5</v>
      </c>
      <c r="DA484" s="28">
        <f t="shared" si="2540"/>
        <v>20</v>
      </c>
      <c r="DB484" s="28">
        <f t="shared" si="2540"/>
        <v>0</v>
      </c>
      <c r="DC484" s="28">
        <f t="shared" si="2540"/>
        <v>32</v>
      </c>
      <c r="DD484" s="28">
        <f t="shared" si="2540"/>
        <v>21.3</v>
      </c>
      <c r="DE484" s="28">
        <f t="shared" si="2540"/>
        <v>13</v>
      </c>
      <c r="DF484" s="28">
        <f t="shared" si="2540"/>
        <v>66</v>
      </c>
      <c r="DG484" s="28">
        <f t="shared" si="2540"/>
        <v>45</v>
      </c>
      <c r="DH484" s="28">
        <f t="shared" si="2540"/>
        <v>2.4000000000000004</v>
      </c>
      <c r="DI484" s="28">
        <f t="shared" si="2540"/>
        <v>75</v>
      </c>
      <c r="DJ484" s="28">
        <f t="shared" si="2540"/>
        <v>40</v>
      </c>
      <c r="DK484" s="28">
        <f t="shared" si="2540"/>
        <v>6</v>
      </c>
      <c r="DL484" s="28">
        <f t="shared" si="2540"/>
        <v>62</v>
      </c>
      <c r="DM484" s="28">
        <f t="shared" si="2540"/>
        <v>10.8</v>
      </c>
      <c r="DN484" s="28">
        <f t="shared" si="2540"/>
        <v>56</v>
      </c>
      <c r="DO484" s="28">
        <f t="shared" si="2540"/>
        <v>12</v>
      </c>
      <c r="DP484" s="28">
        <f t="shared" si="2540"/>
        <v>6</v>
      </c>
      <c r="DQ484" s="28">
        <f t="shared" si="2540"/>
        <v>1.4000000000000001</v>
      </c>
      <c r="DR484" s="28">
        <f t="shared" si="2540"/>
        <v>3</v>
      </c>
      <c r="DS484" s="28">
        <f t="shared" si="2540"/>
        <v>49.199999999999996</v>
      </c>
      <c r="DT484" s="28">
        <f t="shared" si="2540"/>
        <v>21</v>
      </c>
      <c r="DU484" s="28">
        <f t="shared" si="2540"/>
        <v>6</v>
      </c>
      <c r="DV484" s="28">
        <f t="shared" si="2540"/>
        <v>42</v>
      </c>
      <c r="DW484" s="28">
        <f t="shared" si="2540"/>
        <v>52</v>
      </c>
      <c r="DX484" s="28">
        <f t="shared" ref="DX484:GI484" si="2541">IF($BJ484&lt;=DX$472,ROUND(_xlfn.IFS($BJ$469="u_inc",$BJ484/DX$472,$BJ$469="u_rand",DW82,$BJ$469="u_norm",DW137)*ROUNDDOWN(((DX$470-DX$471)/DX$469),0),0)*DX$469+DX$471,"")</f>
        <v>30</v>
      </c>
      <c r="DY484" s="28">
        <f t="shared" si="2541"/>
        <v>11.5</v>
      </c>
      <c r="DZ484" s="28">
        <f t="shared" si="2541"/>
        <v>58</v>
      </c>
      <c r="EA484" s="28">
        <f t="shared" si="2541"/>
        <v>49</v>
      </c>
      <c r="EB484" s="28">
        <f t="shared" si="2541"/>
        <v>39</v>
      </c>
      <c r="EC484" s="28">
        <f t="shared" si="2541"/>
        <v>42</v>
      </c>
      <c r="ED484" s="28">
        <f t="shared" si="2541"/>
        <v>1.53</v>
      </c>
      <c r="EE484" s="28">
        <f t="shared" si="2541"/>
        <v>36</v>
      </c>
      <c r="EF484" s="28">
        <f t="shared" si="2541"/>
        <v>12</v>
      </c>
      <c r="EG484" s="28">
        <f t="shared" si="2541"/>
        <v>37.1</v>
      </c>
      <c r="EH484" s="28">
        <f t="shared" si="2541"/>
        <v>38</v>
      </c>
      <c r="EI484" s="28">
        <f t="shared" si="2541"/>
        <v>63</v>
      </c>
      <c r="EJ484" s="28">
        <f t="shared" si="2541"/>
        <v>8</v>
      </c>
      <c r="EK484" s="28">
        <f t="shared" si="2541"/>
        <v>46.400000000000006</v>
      </c>
      <c r="EL484" s="28">
        <f t="shared" si="2541"/>
        <v>10</v>
      </c>
      <c r="EM484" s="28">
        <f t="shared" si="2541"/>
        <v>6</v>
      </c>
      <c r="EN484" s="28">
        <f t="shared" si="2541"/>
        <v>8</v>
      </c>
      <c r="EO484" s="28">
        <f t="shared" si="2541"/>
        <v>4</v>
      </c>
      <c r="EP484" s="28">
        <f t="shared" si="2541"/>
        <v>70</v>
      </c>
      <c r="EQ484" s="28">
        <f t="shared" si="2541"/>
        <v>28</v>
      </c>
      <c r="ER484" s="28">
        <f t="shared" si="2541"/>
        <v>25.5</v>
      </c>
      <c r="ES484" s="28">
        <f t="shared" si="2541"/>
        <v>3</v>
      </c>
      <c r="ET484" s="28">
        <f t="shared" si="2541"/>
        <v>10</v>
      </c>
      <c r="EU484" s="28">
        <f t="shared" si="2541"/>
        <v>1</v>
      </c>
      <c r="EV484" s="28">
        <f t="shared" si="2541"/>
        <v>15</v>
      </c>
      <c r="EW484" s="28">
        <f t="shared" si="2541"/>
        <v>27</v>
      </c>
      <c r="EX484" s="28">
        <f t="shared" si="2541"/>
        <v>3</v>
      </c>
      <c r="EY484" s="28">
        <f t="shared" si="2541"/>
        <v>0.7</v>
      </c>
      <c r="EZ484" s="28">
        <f t="shared" si="2541"/>
        <v>17.600000000000001</v>
      </c>
      <c r="FA484" s="28">
        <f t="shared" si="2541"/>
        <v>5.2</v>
      </c>
      <c r="FB484" s="28">
        <f t="shared" si="2541"/>
        <v>33</v>
      </c>
      <c r="FC484" s="28">
        <f t="shared" si="2541"/>
        <v>36</v>
      </c>
      <c r="FD484" s="28">
        <f t="shared" si="2541"/>
        <v>5</v>
      </c>
      <c r="FE484" s="28">
        <f t="shared" si="2541"/>
        <v>75</v>
      </c>
      <c r="FF484" s="28">
        <f t="shared" si="2541"/>
        <v>42</v>
      </c>
      <c r="FG484" s="28">
        <f t="shared" si="2541"/>
        <v>1</v>
      </c>
      <c r="FH484" s="28">
        <f t="shared" si="2541"/>
        <v>10</v>
      </c>
      <c r="FI484" s="28">
        <f t="shared" si="2541"/>
        <v>60</v>
      </c>
      <c r="FJ484" s="28">
        <f t="shared" si="2541"/>
        <v>9</v>
      </c>
      <c r="FK484" s="28">
        <f t="shared" si="2541"/>
        <v>13.5</v>
      </c>
      <c r="FL484" s="28">
        <f t="shared" si="2541"/>
        <v>20</v>
      </c>
      <c r="FM484" s="28">
        <f t="shared" si="2541"/>
        <v>4</v>
      </c>
      <c r="FN484" s="28">
        <f t="shared" si="2541"/>
        <v>28</v>
      </c>
      <c r="FO484" s="28">
        <f t="shared" si="2541"/>
        <v>26.400000000000002</v>
      </c>
      <c r="FP484" s="28">
        <f t="shared" si="2541"/>
        <v>30</v>
      </c>
      <c r="FQ484" s="28">
        <f t="shared" si="2541"/>
        <v>80</v>
      </c>
      <c r="FR484" s="28">
        <f t="shared" si="2541"/>
        <v>28</v>
      </c>
      <c r="FS484" s="28">
        <f t="shared" si="2541"/>
        <v>0</v>
      </c>
      <c r="FT484" s="28">
        <f t="shared" si="2541"/>
        <v>9</v>
      </c>
      <c r="FU484" s="28">
        <f t="shared" si="2541"/>
        <v>0</v>
      </c>
      <c r="FV484" s="28">
        <f t="shared" si="2541"/>
        <v>1.6400000000000001</v>
      </c>
      <c r="FW484" s="28">
        <f t="shared" si="2541"/>
        <v>4.8999999999999995</v>
      </c>
      <c r="FX484" s="28">
        <f t="shared" si="2541"/>
        <v>5.4</v>
      </c>
      <c r="FY484" s="28">
        <f t="shared" si="2541"/>
        <v>28</v>
      </c>
      <c r="FZ484" s="28">
        <f t="shared" si="2541"/>
        <v>60</v>
      </c>
      <c r="GA484" s="28">
        <f t="shared" si="2541"/>
        <v>8.8000000000000007</v>
      </c>
      <c r="GB484" s="28">
        <f t="shared" si="2541"/>
        <v>0</v>
      </c>
      <c r="GC484" s="28">
        <f t="shared" si="2541"/>
        <v>44</v>
      </c>
      <c r="GD484" s="28">
        <f t="shared" si="2541"/>
        <v>14</v>
      </c>
      <c r="GE484" s="28">
        <f t="shared" si="2541"/>
        <v>66</v>
      </c>
      <c r="GF484" s="28">
        <f t="shared" si="2541"/>
        <v>42</v>
      </c>
      <c r="GG484" s="28">
        <f t="shared" si="2541"/>
        <v>10</v>
      </c>
      <c r="GH484" s="28">
        <f t="shared" si="2541"/>
        <v>7</v>
      </c>
      <c r="GI484" s="28">
        <f t="shared" si="2541"/>
        <v>1.2000000000000002</v>
      </c>
      <c r="GJ484" s="28">
        <f t="shared" ref="GJ484:IU484" si="2542">IF($BJ484&lt;=GJ$472,ROUND(_xlfn.IFS($BJ$469="u_inc",$BJ484/GJ$472,$BJ$469="u_rand",GI82,$BJ$469="u_norm",GI137)*ROUNDDOWN(((GJ$470-GJ$471)/GJ$469),0),0)*GJ$469+GJ$471,"")</f>
        <v>52</v>
      </c>
      <c r="GK484" s="28">
        <f t="shared" si="2542"/>
        <v>28.5</v>
      </c>
      <c r="GL484" s="28">
        <f t="shared" si="2542"/>
        <v>12</v>
      </c>
      <c r="GM484" s="28">
        <f t="shared" si="2542"/>
        <v>21</v>
      </c>
      <c r="GN484" s="28">
        <f t="shared" si="2542"/>
        <v>8</v>
      </c>
      <c r="GO484" s="28">
        <f t="shared" si="2542"/>
        <v>40</v>
      </c>
      <c r="GP484" s="28">
        <f t="shared" si="2542"/>
        <v>15</v>
      </c>
      <c r="GQ484" s="28">
        <f t="shared" si="2542"/>
        <v>70</v>
      </c>
      <c r="GR484" s="28">
        <f t="shared" si="2542"/>
        <v>28</v>
      </c>
      <c r="GS484" s="28">
        <f t="shared" si="2542"/>
        <v>5.2</v>
      </c>
      <c r="GT484" s="28">
        <f t="shared" si="2542"/>
        <v>25</v>
      </c>
      <c r="GU484" s="28">
        <f t="shared" si="2542"/>
        <v>4</v>
      </c>
      <c r="GV484" s="28">
        <f t="shared" si="2542"/>
        <v>32</v>
      </c>
      <c r="GW484" s="28">
        <f t="shared" si="2542"/>
        <v>18</v>
      </c>
      <c r="GX484" s="28">
        <f t="shared" si="2542"/>
        <v>34</v>
      </c>
      <c r="GY484" s="28">
        <f t="shared" si="2542"/>
        <v>1.6</v>
      </c>
      <c r="GZ484" s="28">
        <f t="shared" si="2542"/>
        <v>48</v>
      </c>
      <c r="HA484" s="28">
        <f t="shared" si="2542"/>
        <v>24</v>
      </c>
      <c r="HB484" s="28">
        <f t="shared" si="2542"/>
        <v>1.08</v>
      </c>
      <c r="HC484" s="28">
        <f t="shared" si="2542"/>
        <v>10</v>
      </c>
      <c r="HD484" s="28">
        <f t="shared" si="2542"/>
        <v>15</v>
      </c>
      <c r="HE484" s="28">
        <f t="shared" si="2542"/>
        <v>1.6</v>
      </c>
      <c r="HF484" s="28">
        <f t="shared" si="2542"/>
        <v>66</v>
      </c>
      <c r="HG484" s="28">
        <f t="shared" si="2542"/>
        <v>6</v>
      </c>
      <c r="HH484" s="28">
        <f t="shared" si="2542"/>
        <v>0</v>
      </c>
      <c r="HI484" s="28">
        <f t="shared" si="2542"/>
        <v>22</v>
      </c>
      <c r="HJ484" s="28">
        <f t="shared" si="2542"/>
        <v>6.8000000000000007</v>
      </c>
      <c r="HK484" s="28">
        <f t="shared" si="2542"/>
        <v>10</v>
      </c>
      <c r="HL484" s="28">
        <f t="shared" si="2542"/>
        <v>30</v>
      </c>
      <c r="HM484" s="28">
        <f t="shared" si="2542"/>
        <v>12</v>
      </c>
      <c r="HN484" s="28">
        <f t="shared" si="2542"/>
        <v>0</v>
      </c>
      <c r="HO484" s="28">
        <f t="shared" si="2542"/>
        <v>0</v>
      </c>
      <c r="HP484" s="28">
        <f t="shared" si="2542"/>
        <v>36</v>
      </c>
      <c r="HQ484" s="28">
        <f t="shared" si="2542"/>
        <v>18</v>
      </c>
      <c r="HR484" s="28">
        <f t="shared" si="2542"/>
        <v>2</v>
      </c>
      <c r="HS484" s="28">
        <f t="shared" si="2542"/>
        <v>2.48</v>
      </c>
      <c r="HT484" s="28">
        <f t="shared" si="2542"/>
        <v>2</v>
      </c>
      <c r="HU484" s="28">
        <f t="shared" si="2542"/>
        <v>12.6</v>
      </c>
      <c r="HV484" s="28">
        <f t="shared" si="2542"/>
        <v>6</v>
      </c>
      <c r="HW484" s="28">
        <f t="shared" si="2542"/>
        <v>12</v>
      </c>
      <c r="HX484" s="28">
        <f t="shared" si="2542"/>
        <v>24</v>
      </c>
      <c r="HY484" s="28">
        <f t="shared" si="2542"/>
        <v>4.2</v>
      </c>
      <c r="HZ484" s="28">
        <f t="shared" si="2542"/>
        <v>35.6</v>
      </c>
      <c r="IA484" s="28">
        <f t="shared" si="2542"/>
        <v>18</v>
      </c>
      <c r="IB484" s="28">
        <f t="shared" si="2542"/>
        <v>27</v>
      </c>
      <c r="IC484" s="28">
        <f t="shared" si="2542"/>
        <v>0.9</v>
      </c>
      <c r="ID484" s="28">
        <f t="shared" si="2542"/>
        <v>11.200000000000001</v>
      </c>
      <c r="IE484" s="28">
        <f t="shared" si="2542"/>
        <v>2</v>
      </c>
      <c r="IF484" s="28">
        <f t="shared" si="2542"/>
        <v>21</v>
      </c>
      <c r="IG484" s="28">
        <f t="shared" si="2542"/>
        <v>40</v>
      </c>
      <c r="IH484" s="28">
        <f t="shared" si="2542"/>
        <v>54.5</v>
      </c>
      <c r="II484" s="28">
        <f t="shared" si="2542"/>
        <v>0</v>
      </c>
      <c r="IJ484" s="28">
        <f t="shared" si="2542"/>
        <v>9.5</v>
      </c>
      <c r="IK484" s="28">
        <f t="shared" si="2542"/>
        <v>24</v>
      </c>
      <c r="IL484" s="28">
        <f t="shared" si="2542"/>
        <v>18</v>
      </c>
      <c r="IM484" s="28">
        <f t="shared" si="2542"/>
        <v>48.3</v>
      </c>
      <c r="IN484" s="28">
        <f t="shared" si="2542"/>
        <v>2.4</v>
      </c>
      <c r="IO484" s="28">
        <f t="shared" si="2542"/>
        <v>10.199999999999999</v>
      </c>
      <c r="IP484" s="28">
        <f t="shared" si="2542"/>
        <v>40</v>
      </c>
      <c r="IQ484" s="28">
        <f t="shared" si="2542"/>
        <v>76</v>
      </c>
      <c r="IR484" s="28">
        <f t="shared" si="2542"/>
        <v>54</v>
      </c>
      <c r="IS484" s="28">
        <f t="shared" si="2542"/>
        <v>0</v>
      </c>
      <c r="IT484" s="28">
        <f t="shared" si="2542"/>
        <v>18</v>
      </c>
      <c r="IU484" s="28">
        <f t="shared" si="2542"/>
        <v>18</v>
      </c>
      <c r="IV484" s="28">
        <f t="shared" ref="IV484:JC484" si="2543">IF($BJ484&lt;=IV$472,ROUND(_xlfn.IFS($BJ$469="u_inc",$BJ484/IV$472,$BJ$469="u_rand",IU82,$BJ$469="u_norm",IU137)*ROUNDDOWN(((IV$470-IV$471)/IV$469),0),0)*IV$469+IV$471,"")</f>
        <v>9</v>
      </c>
      <c r="IW484" s="28">
        <f t="shared" si="2543"/>
        <v>10</v>
      </c>
      <c r="IX484" s="28">
        <f t="shared" si="2543"/>
        <v>0.70000000000000007</v>
      </c>
      <c r="IY484" s="28">
        <f t="shared" si="2543"/>
        <v>46</v>
      </c>
      <c r="IZ484" s="28">
        <f t="shared" si="2543"/>
        <v>2.8000000000000003</v>
      </c>
      <c r="JA484" s="28">
        <f t="shared" si="2543"/>
        <v>1.4000000000000001</v>
      </c>
      <c r="JB484" s="28">
        <f t="shared" si="2543"/>
        <v>22</v>
      </c>
      <c r="JC484" s="28">
        <f t="shared" si="2543"/>
        <v>24</v>
      </c>
    </row>
    <row r="485" spans="62:263" x14ac:dyDescent="0.45">
      <c r="BJ485">
        <v>6</v>
      </c>
      <c r="BL485" s="28">
        <f t="shared" ref="BL485:DW485" si="2544">IF($BJ485&lt;=BL$472,ROUND(_xlfn.IFS($BJ$469="u_inc",$BJ485/BL$472,$BJ$469="u_rand",BK83,$BJ$469="u_norm",BK138)*ROUNDDOWN(((BL$470-BL$471)/BL$469),0),0)*BL$469+BL$471,"")</f>
        <v>36</v>
      </c>
      <c r="BM485" s="28">
        <f t="shared" si="2544"/>
        <v>63</v>
      </c>
      <c r="BN485" s="28">
        <f t="shared" si="2544"/>
        <v>7.1999999999999993</v>
      </c>
      <c r="BO485" s="28">
        <f t="shared" si="2544"/>
        <v>8</v>
      </c>
      <c r="BP485" s="28">
        <f t="shared" si="2544"/>
        <v>21</v>
      </c>
      <c r="BQ485" s="28">
        <f t="shared" si="2544"/>
        <v>5</v>
      </c>
      <c r="BR485" s="28">
        <f t="shared" si="2544"/>
        <v>30</v>
      </c>
      <c r="BS485" s="28">
        <f t="shared" si="2544"/>
        <v>0</v>
      </c>
      <c r="BT485" s="28">
        <f t="shared" si="2544"/>
        <v>3</v>
      </c>
      <c r="BU485" s="28">
        <f t="shared" si="2544"/>
        <v>30</v>
      </c>
      <c r="BV485" s="28">
        <f t="shared" si="2544"/>
        <v>81</v>
      </c>
      <c r="BW485" s="28">
        <f t="shared" si="2544"/>
        <v>1.8</v>
      </c>
      <c r="BX485" s="28">
        <f t="shared" si="2544"/>
        <v>5.6000000000000005</v>
      </c>
      <c r="BY485" s="28">
        <f t="shared" si="2544"/>
        <v>28</v>
      </c>
      <c r="BZ485" s="28">
        <f t="shared" si="2544"/>
        <v>44</v>
      </c>
      <c r="CA485" s="28">
        <f t="shared" si="2544"/>
        <v>15</v>
      </c>
      <c r="CB485" s="28">
        <f t="shared" si="2544"/>
        <v>18</v>
      </c>
      <c r="CC485" s="28">
        <f t="shared" si="2544"/>
        <v>22</v>
      </c>
      <c r="CD485" s="28">
        <f t="shared" si="2544"/>
        <v>72</v>
      </c>
      <c r="CE485" s="28">
        <f t="shared" si="2544"/>
        <v>11.200000000000001</v>
      </c>
      <c r="CF485" s="28">
        <f t="shared" si="2544"/>
        <v>12</v>
      </c>
      <c r="CG485" s="28">
        <f t="shared" si="2544"/>
        <v>4.1999999999999993</v>
      </c>
      <c r="CH485" s="28">
        <f t="shared" si="2544"/>
        <v>45</v>
      </c>
      <c r="CI485" s="28">
        <f t="shared" si="2544"/>
        <v>12</v>
      </c>
      <c r="CJ485" s="28">
        <f t="shared" si="2544"/>
        <v>71.2</v>
      </c>
      <c r="CK485" s="28">
        <f t="shared" si="2544"/>
        <v>1.6</v>
      </c>
      <c r="CL485" s="28">
        <f t="shared" si="2544"/>
        <v>33</v>
      </c>
      <c r="CM485" s="28">
        <f t="shared" si="2544"/>
        <v>24</v>
      </c>
      <c r="CN485" s="28">
        <f t="shared" si="2544"/>
        <v>18</v>
      </c>
      <c r="CO485" s="28">
        <f t="shared" si="2544"/>
        <v>5.3999999999999995</v>
      </c>
      <c r="CP485" s="28">
        <f t="shared" si="2544"/>
        <v>3</v>
      </c>
      <c r="CQ485" s="28">
        <f t="shared" si="2544"/>
        <v>60</v>
      </c>
      <c r="CR485" s="28">
        <f t="shared" si="2544"/>
        <v>2.08</v>
      </c>
      <c r="CS485" s="28">
        <f t="shared" si="2544"/>
        <v>2.4</v>
      </c>
      <c r="CT485" s="28">
        <f t="shared" si="2544"/>
        <v>63</v>
      </c>
      <c r="CU485" s="28">
        <f t="shared" si="2544"/>
        <v>2</v>
      </c>
      <c r="CV485" s="28">
        <f t="shared" si="2544"/>
        <v>16</v>
      </c>
      <c r="CW485" s="28">
        <f t="shared" si="2544"/>
        <v>30</v>
      </c>
      <c r="CX485" s="28">
        <f t="shared" si="2544"/>
        <v>49</v>
      </c>
      <c r="CY485" s="28">
        <f t="shared" si="2544"/>
        <v>0.4</v>
      </c>
      <c r="CZ485" s="28">
        <f t="shared" si="2544"/>
        <v>55</v>
      </c>
      <c r="DA485" s="28">
        <f t="shared" si="2544"/>
        <v>22</v>
      </c>
      <c r="DB485" s="28">
        <f t="shared" si="2544"/>
        <v>15</v>
      </c>
      <c r="DC485" s="28">
        <f t="shared" si="2544"/>
        <v>26</v>
      </c>
      <c r="DD485" s="28">
        <f t="shared" si="2544"/>
        <v>12.299999999999999</v>
      </c>
      <c r="DE485" s="28">
        <f t="shared" si="2544"/>
        <v>57</v>
      </c>
      <c r="DF485" s="28">
        <f t="shared" si="2544"/>
        <v>60</v>
      </c>
      <c r="DG485" s="28">
        <f t="shared" si="2544"/>
        <v>63</v>
      </c>
      <c r="DH485" s="28">
        <f t="shared" si="2544"/>
        <v>7.6000000000000005</v>
      </c>
      <c r="DI485" s="28">
        <f t="shared" si="2544"/>
        <v>30</v>
      </c>
      <c r="DJ485" s="28">
        <f t="shared" si="2544"/>
        <v>12</v>
      </c>
      <c r="DK485" s="28">
        <f t="shared" si="2544"/>
        <v>54</v>
      </c>
      <c r="DL485" s="28">
        <f t="shared" si="2544"/>
        <v>50</v>
      </c>
      <c r="DM485" s="28">
        <f t="shared" si="2544"/>
        <v>17.400000000000002</v>
      </c>
      <c r="DN485" s="28">
        <f t="shared" si="2544"/>
        <v>63</v>
      </c>
      <c r="DO485" s="28">
        <f t="shared" si="2544"/>
        <v>47.2</v>
      </c>
      <c r="DP485" s="28">
        <f t="shared" si="2544"/>
        <v>13</v>
      </c>
      <c r="DQ485" s="28">
        <f t="shared" si="2544"/>
        <v>39.200000000000003</v>
      </c>
      <c r="DR485" s="28">
        <f t="shared" si="2544"/>
        <v>3</v>
      </c>
      <c r="DS485" s="28">
        <f t="shared" si="2544"/>
        <v>38.4</v>
      </c>
      <c r="DT485" s="28">
        <f t="shared" si="2544"/>
        <v>21</v>
      </c>
      <c r="DU485" s="28">
        <f t="shared" si="2544"/>
        <v>27</v>
      </c>
      <c r="DV485" s="28">
        <f t="shared" si="2544"/>
        <v>66</v>
      </c>
      <c r="DW485" s="28">
        <f t="shared" si="2544"/>
        <v>40</v>
      </c>
      <c r="DX485" s="28">
        <f t="shared" ref="DX485:GI485" si="2545">IF($BJ485&lt;=DX$472,ROUND(_xlfn.IFS($BJ$469="u_inc",$BJ485/DX$472,$BJ$469="u_rand",DW83,$BJ$469="u_norm",DW138)*ROUNDDOWN(((DX$470-DX$471)/DX$469),0),0)*DX$469+DX$471,"")</f>
        <v>18</v>
      </c>
      <c r="DY485" s="28">
        <f t="shared" si="2545"/>
        <v>20.5</v>
      </c>
      <c r="DZ485" s="28">
        <f t="shared" si="2545"/>
        <v>71</v>
      </c>
      <c r="EA485" s="28">
        <f t="shared" si="2545"/>
        <v>56</v>
      </c>
      <c r="EB485" s="28">
        <f t="shared" si="2545"/>
        <v>42</v>
      </c>
      <c r="EC485" s="28">
        <f t="shared" si="2545"/>
        <v>32</v>
      </c>
      <c r="ED485" s="28">
        <f t="shared" si="2545"/>
        <v>1.08</v>
      </c>
      <c r="EE485" s="28">
        <f t="shared" si="2545"/>
        <v>12</v>
      </c>
      <c r="EF485" s="28">
        <f t="shared" si="2545"/>
        <v>28</v>
      </c>
      <c r="EG485" s="28">
        <f t="shared" si="2545"/>
        <v>30.200000000000003</v>
      </c>
      <c r="EH485" s="28">
        <f t="shared" si="2545"/>
        <v>7</v>
      </c>
      <c r="EI485" s="28">
        <f t="shared" si="2545"/>
        <v>49</v>
      </c>
      <c r="EJ485" s="28">
        <f t="shared" si="2545"/>
        <v>36</v>
      </c>
      <c r="EK485" s="28">
        <f t="shared" si="2545"/>
        <v>16.8</v>
      </c>
      <c r="EL485" s="28">
        <f t="shared" si="2545"/>
        <v>6</v>
      </c>
      <c r="EM485" s="28">
        <f t="shared" si="2545"/>
        <v>50</v>
      </c>
      <c r="EN485" s="28">
        <f t="shared" si="2545"/>
        <v>18</v>
      </c>
      <c r="EO485" s="28">
        <f t="shared" si="2545"/>
        <v>32</v>
      </c>
      <c r="EP485" s="28">
        <f t="shared" si="2545"/>
        <v>55</v>
      </c>
      <c r="EQ485" s="28">
        <f t="shared" si="2545"/>
        <v>63</v>
      </c>
      <c r="ER485" s="28">
        <f t="shared" si="2545"/>
        <v>46.199999999999996</v>
      </c>
      <c r="ES485" s="28">
        <f t="shared" si="2545"/>
        <v>39</v>
      </c>
      <c r="ET485" s="28">
        <f t="shared" si="2545"/>
        <v>20</v>
      </c>
      <c r="EU485" s="28">
        <f t="shared" si="2545"/>
        <v>8</v>
      </c>
      <c r="EV485" s="28">
        <f t="shared" si="2545"/>
        <v>33</v>
      </c>
      <c r="EW485" s="28">
        <f t="shared" si="2545"/>
        <v>33</v>
      </c>
      <c r="EX485" s="28">
        <f t="shared" si="2545"/>
        <v>81</v>
      </c>
      <c r="EY485" s="28">
        <f t="shared" si="2545"/>
        <v>4.1999999999999993</v>
      </c>
      <c r="EZ485" s="28">
        <f t="shared" si="2545"/>
        <v>8.8000000000000007</v>
      </c>
      <c r="FA485" s="28">
        <f t="shared" si="2545"/>
        <v>3.2</v>
      </c>
      <c r="FB485" s="28">
        <f t="shared" si="2545"/>
        <v>75</v>
      </c>
      <c r="FC485" s="28">
        <f t="shared" si="2545"/>
        <v>16</v>
      </c>
      <c r="FD485" s="28">
        <f t="shared" si="2545"/>
        <v>25</v>
      </c>
      <c r="FE485" s="28">
        <f t="shared" si="2545"/>
        <v>80</v>
      </c>
      <c r="FF485" s="28">
        <f t="shared" si="2545"/>
        <v>12</v>
      </c>
      <c r="FG485" s="28">
        <f t="shared" si="2545"/>
        <v>0.30000000000000004</v>
      </c>
      <c r="FH485" s="28">
        <f t="shared" si="2545"/>
        <v>2</v>
      </c>
      <c r="FI485" s="28">
        <f t="shared" si="2545"/>
        <v>15</v>
      </c>
      <c r="FJ485" s="28">
        <f t="shared" si="2545"/>
        <v>8</v>
      </c>
      <c r="FK485" s="28">
        <f t="shared" si="2545"/>
        <v>36.9</v>
      </c>
      <c r="FL485" s="28">
        <f t="shared" si="2545"/>
        <v>25</v>
      </c>
      <c r="FM485" s="28">
        <f t="shared" si="2545"/>
        <v>6</v>
      </c>
      <c r="FN485" s="28">
        <f t="shared" si="2545"/>
        <v>20</v>
      </c>
      <c r="FO485" s="28">
        <f t="shared" si="2545"/>
        <v>34.5</v>
      </c>
      <c r="FP485" s="28">
        <f t="shared" si="2545"/>
        <v>30</v>
      </c>
      <c r="FQ485" s="28">
        <f t="shared" si="2545"/>
        <v>59</v>
      </c>
      <c r="FR485" s="28">
        <f t="shared" si="2545"/>
        <v>44</v>
      </c>
      <c r="FS485" s="28">
        <f t="shared" si="2545"/>
        <v>25</v>
      </c>
      <c r="FT485" s="28">
        <f t="shared" si="2545"/>
        <v>21</v>
      </c>
      <c r="FU485" s="28">
        <f t="shared" si="2545"/>
        <v>0</v>
      </c>
      <c r="FV485" s="28">
        <f t="shared" si="2545"/>
        <v>25.84</v>
      </c>
      <c r="FW485" s="28">
        <f t="shared" si="2545"/>
        <v>10.5</v>
      </c>
      <c r="FX485" s="28">
        <f t="shared" si="2545"/>
        <v>45.2</v>
      </c>
      <c r="FY485" s="28">
        <f t="shared" si="2545"/>
        <v>28</v>
      </c>
      <c r="FZ485" s="28">
        <f t="shared" si="2545"/>
        <v>40</v>
      </c>
      <c r="GA485" s="28">
        <f t="shared" si="2545"/>
        <v>5.6000000000000005</v>
      </c>
      <c r="GB485" s="28">
        <f t="shared" si="2545"/>
        <v>54</v>
      </c>
      <c r="GC485" s="28">
        <f t="shared" si="2545"/>
        <v>2</v>
      </c>
      <c r="GD485" s="28">
        <f t="shared" si="2545"/>
        <v>6</v>
      </c>
      <c r="GE485" s="28">
        <f t="shared" si="2545"/>
        <v>27</v>
      </c>
      <c r="GF485" s="28">
        <f t="shared" si="2545"/>
        <v>7</v>
      </c>
      <c r="GG485" s="28">
        <f t="shared" si="2545"/>
        <v>22</v>
      </c>
      <c r="GH485" s="28">
        <f t="shared" si="2545"/>
        <v>29</v>
      </c>
      <c r="GI485" s="28">
        <f t="shared" si="2545"/>
        <v>1.6</v>
      </c>
      <c r="GJ485" s="28">
        <f t="shared" ref="GJ485:IU485" si="2546">IF($BJ485&lt;=GJ$472,ROUND(_xlfn.IFS($BJ$469="u_inc",$BJ485/GJ$472,$BJ$469="u_rand",GI83,$BJ$469="u_norm",GI138)*ROUNDDOWN(((GJ$470-GJ$471)/GJ$469),0),0)*GJ$469+GJ$471,"")</f>
        <v>44</v>
      </c>
      <c r="GK485" s="28">
        <f t="shared" si="2546"/>
        <v>38.4</v>
      </c>
      <c r="GL485" s="28">
        <f t="shared" si="2546"/>
        <v>36</v>
      </c>
      <c r="GM485" s="28">
        <f t="shared" si="2546"/>
        <v>21</v>
      </c>
      <c r="GN485" s="28">
        <f t="shared" si="2546"/>
        <v>9</v>
      </c>
      <c r="GO485" s="28">
        <f t="shared" si="2546"/>
        <v>30</v>
      </c>
      <c r="GP485" s="28">
        <f t="shared" si="2546"/>
        <v>12</v>
      </c>
      <c r="GQ485" s="28">
        <f t="shared" si="2546"/>
        <v>14</v>
      </c>
      <c r="GR485" s="28">
        <f t="shared" si="2546"/>
        <v>58</v>
      </c>
      <c r="GS485" s="28">
        <f t="shared" si="2546"/>
        <v>22.8</v>
      </c>
      <c r="GT485" s="28">
        <f t="shared" si="2546"/>
        <v>55</v>
      </c>
      <c r="GU485" s="28">
        <f t="shared" si="2546"/>
        <v>6.4</v>
      </c>
      <c r="GV485" s="28">
        <f t="shared" si="2546"/>
        <v>8</v>
      </c>
      <c r="GW485" s="28">
        <f t="shared" si="2546"/>
        <v>30</v>
      </c>
      <c r="GX485" s="28">
        <f t="shared" si="2546"/>
        <v>2</v>
      </c>
      <c r="GY485" s="28">
        <f t="shared" si="2546"/>
        <v>0.8</v>
      </c>
      <c r="GZ485" s="28">
        <f t="shared" si="2546"/>
        <v>24</v>
      </c>
      <c r="HA485" s="28">
        <f t="shared" si="2546"/>
        <v>28</v>
      </c>
      <c r="HB485" s="28">
        <f t="shared" si="2546"/>
        <v>1.38</v>
      </c>
      <c r="HC485" s="28">
        <f t="shared" si="2546"/>
        <v>40</v>
      </c>
      <c r="HD485" s="28">
        <f t="shared" si="2546"/>
        <v>35</v>
      </c>
      <c r="HE485" s="28">
        <f t="shared" si="2546"/>
        <v>1.8</v>
      </c>
      <c r="HF485" s="28">
        <f t="shared" si="2546"/>
        <v>6</v>
      </c>
      <c r="HG485" s="28">
        <f t="shared" si="2546"/>
        <v>0.65</v>
      </c>
      <c r="HH485" s="28">
        <f t="shared" si="2546"/>
        <v>0.17</v>
      </c>
      <c r="HI485" s="28">
        <f t="shared" si="2546"/>
        <v>4</v>
      </c>
      <c r="HJ485" s="28">
        <f t="shared" si="2546"/>
        <v>9</v>
      </c>
      <c r="HK485" s="28">
        <f t="shared" si="2546"/>
        <v>11</v>
      </c>
      <c r="HL485" s="28">
        <f t="shared" si="2546"/>
        <v>20</v>
      </c>
      <c r="HM485" s="28">
        <f t="shared" si="2546"/>
        <v>0</v>
      </c>
      <c r="HN485" s="28">
        <f t="shared" si="2546"/>
        <v>21</v>
      </c>
      <c r="HO485" s="28">
        <f t="shared" si="2546"/>
        <v>30</v>
      </c>
      <c r="HP485" s="28">
        <f t="shared" si="2546"/>
        <v>84</v>
      </c>
      <c r="HQ485" s="28">
        <f t="shared" si="2546"/>
        <v>54</v>
      </c>
      <c r="HR485" s="28">
        <f t="shared" si="2546"/>
        <v>6</v>
      </c>
      <c r="HS485" s="28">
        <f t="shared" si="2546"/>
        <v>8.64</v>
      </c>
      <c r="HT485" s="28">
        <f t="shared" si="2546"/>
        <v>10</v>
      </c>
      <c r="HU485" s="28">
        <f t="shared" si="2546"/>
        <v>8.1</v>
      </c>
      <c r="HV485" s="28">
        <f t="shared" si="2546"/>
        <v>36</v>
      </c>
      <c r="HW485" s="28">
        <f t="shared" si="2546"/>
        <v>18</v>
      </c>
      <c r="HX485" s="28">
        <f t="shared" si="2546"/>
        <v>24</v>
      </c>
      <c r="HY485" s="28">
        <f t="shared" si="2546"/>
        <v>6.3</v>
      </c>
      <c r="HZ485" s="28">
        <f t="shared" si="2546"/>
        <v>40.400000000000006</v>
      </c>
      <c r="IA485" s="28">
        <f t="shared" si="2546"/>
        <v>12</v>
      </c>
      <c r="IB485" s="28">
        <f t="shared" si="2546"/>
        <v>18</v>
      </c>
      <c r="IC485" s="28">
        <f t="shared" si="2546"/>
        <v>15.3</v>
      </c>
      <c r="ID485" s="28">
        <f t="shared" si="2546"/>
        <v>11.200000000000001</v>
      </c>
      <c r="IE485" s="28">
        <f t="shared" si="2546"/>
        <v>30</v>
      </c>
      <c r="IF485" s="28">
        <f t="shared" si="2546"/>
        <v>42</v>
      </c>
      <c r="IG485" s="28">
        <f t="shared" si="2546"/>
        <v>18</v>
      </c>
      <c r="IH485" s="28">
        <f t="shared" si="2546"/>
        <v>26</v>
      </c>
      <c r="II485" s="28">
        <f t="shared" si="2546"/>
        <v>16</v>
      </c>
      <c r="IJ485" s="28">
        <f t="shared" si="2546"/>
        <v>6</v>
      </c>
      <c r="IK485" s="28">
        <f t="shared" si="2546"/>
        <v>8</v>
      </c>
      <c r="IL485" s="28">
        <f t="shared" si="2546"/>
        <v>32</v>
      </c>
      <c r="IM485" s="28">
        <f t="shared" si="2546"/>
        <v>25.2</v>
      </c>
      <c r="IN485" s="28">
        <f t="shared" si="2546"/>
        <v>8.6999999999999993</v>
      </c>
      <c r="IO485" s="28">
        <f t="shared" si="2546"/>
        <v>3.5999999999999996</v>
      </c>
      <c r="IP485" s="28">
        <f t="shared" si="2546"/>
        <v>20</v>
      </c>
      <c r="IQ485" s="28">
        <f t="shared" si="2546"/>
        <v>76</v>
      </c>
      <c r="IR485" s="28">
        <f t="shared" si="2546"/>
        <v>54</v>
      </c>
      <c r="IS485" s="28">
        <f t="shared" si="2546"/>
        <v>11.700000000000001</v>
      </c>
      <c r="IT485" s="28">
        <f t="shared" si="2546"/>
        <v>48</v>
      </c>
      <c r="IU485" s="28">
        <f t="shared" si="2546"/>
        <v>12</v>
      </c>
      <c r="IV485" s="28">
        <f t="shared" ref="IV485:JC485" si="2547">IF($BJ485&lt;=IV$472,ROUND(_xlfn.IFS($BJ$469="u_inc",$BJ485/IV$472,$BJ$469="u_rand",IU83,$BJ$469="u_norm",IU138)*ROUNDDOWN(((IV$470-IV$471)/IV$469),0),0)*IV$469+IV$471,"")</f>
        <v>72</v>
      </c>
      <c r="IW485" s="28">
        <f t="shared" si="2547"/>
        <v>60</v>
      </c>
      <c r="IX485" s="28">
        <f t="shared" si="2547"/>
        <v>1.3</v>
      </c>
      <c r="IY485" s="28">
        <f t="shared" si="2547"/>
        <v>9</v>
      </c>
      <c r="IZ485" s="28">
        <f t="shared" si="2547"/>
        <v>3.2</v>
      </c>
      <c r="JA485" s="28">
        <f t="shared" si="2547"/>
        <v>1</v>
      </c>
      <c r="JB485" s="28">
        <f t="shared" si="2547"/>
        <v>4</v>
      </c>
      <c r="JC485" s="28">
        <f t="shared" si="2547"/>
        <v>27</v>
      </c>
    </row>
    <row r="486" spans="62:263" x14ac:dyDescent="0.45">
      <c r="BJ486">
        <v>7</v>
      </c>
      <c r="BL486" s="28">
        <f t="shared" ref="BL486:DW486" si="2548">IF($BJ486&lt;=BL$472,ROUND(_xlfn.IFS($BJ$469="u_inc",$BJ486/BL$472,$BJ$469="u_rand",BK84,$BJ$469="u_norm",BK139)*ROUNDDOWN(((BL$470-BL$471)/BL$469),0),0)*BL$469+BL$471,"")</f>
        <v>24</v>
      </c>
      <c r="BM486" s="28">
        <f t="shared" si="2548"/>
        <v>69</v>
      </c>
      <c r="BN486" s="28">
        <f t="shared" si="2548"/>
        <v>0.6</v>
      </c>
      <c r="BO486" s="28">
        <f t="shared" si="2548"/>
        <v>16</v>
      </c>
      <c r="BP486" s="28">
        <f t="shared" si="2548"/>
        <v>21.7</v>
      </c>
      <c r="BQ486" s="28">
        <f t="shared" si="2548"/>
        <v>30</v>
      </c>
      <c r="BR486" s="28">
        <f t="shared" si="2548"/>
        <v>27</v>
      </c>
      <c r="BS486" s="28">
        <f t="shared" si="2548"/>
        <v>35</v>
      </c>
      <c r="BT486" s="28">
        <f t="shared" si="2548"/>
        <v>12</v>
      </c>
      <c r="BU486" s="28">
        <f t="shared" si="2548"/>
        <v>15</v>
      </c>
      <c r="BV486" s="28">
        <f t="shared" si="2548"/>
        <v>51</v>
      </c>
      <c r="BW486" s="28">
        <f t="shared" si="2548"/>
        <v>11.200000000000001</v>
      </c>
      <c r="BX486" s="28">
        <f t="shared" si="2548"/>
        <v>1.6</v>
      </c>
      <c r="BY486" s="28">
        <f t="shared" si="2548"/>
        <v>70</v>
      </c>
      <c r="BZ486" s="28">
        <f t="shared" si="2548"/>
        <v>8</v>
      </c>
      <c r="CA486" s="28">
        <f t="shared" si="2548"/>
        <v>27</v>
      </c>
      <c r="CB486" s="28">
        <f t="shared" si="2548"/>
        <v>36</v>
      </c>
      <c r="CC486" s="28">
        <f t="shared" si="2548"/>
        <v>28</v>
      </c>
      <c r="CD486" s="28">
        <f t="shared" si="2548"/>
        <v>40</v>
      </c>
      <c r="CE486" s="28">
        <f t="shared" si="2548"/>
        <v>0</v>
      </c>
      <c r="CF486" s="28">
        <f t="shared" si="2548"/>
        <v>30</v>
      </c>
      <c r="CG486" s="28">
        <f t="shared" si="2548"/>
        <v>20.299999999999997</v>
      </c>
      <c r="CH486" s="28">
        <f t="shared" si="2548"/>
        <v>50</v>
      </c>
      <c r="CI486" s="28">
        <f t="shared" si="2548"/>
        <v>8</v>
      </c>
      <c r="CJ486" s="28">
        <f t="shared" si="2548"/>
        <v>11.100000000000001</v>
      </c>
      <c r="CK486" s="28">
        <f t="shared" si="2548"/>
        <v>9.6000000000000014</v>
      </c>
      <c r="CL486" s="28">
        <f t="shared" si="2548"/>
        <v>40</v>
      </c>
      <c r="CM486" s="28">
        <f t="shared" si="2548"/>
        <v>16</v>
      </c>
      <c r="CN486" s="28">
        <f t="shared" si="2548"/>
        <v>60</v>
      </c>
      <c r="CO486" s="28">
        <f t="shared" si="2548"/>
        <v>5.0999999999999996</v>
      </c>
      <c r="CP486" s="28">
        <f t="shared" si="2548"/>
        <v>15</v>
      </c>
      <c r="CQ486" s="28">
        <f t="shared" si="2548"/>
        <v>68</v>
      </c>
      <c r="CR486" s="28">
        <f t="shared" si="2548"/>
        <v>1.78</v>
      </c>
      <c r="CS486" s="28">
        <f t="shared" si="2548"/>
        <v>0.89999999999999991</v>
      </c>
      <c r="CT486" s="28">
        <f t="shared" si="2548"/>
        <v>21</v>
      </c>
      <c r="CU486" s="28">
        <f t="shared" si="2548"/>
        <v>30</v>
      </c>
      <c r="CV486" s="28">
        <f t="shared" si="2548"/>
        <v>12</v>
      </c>
      <c r="CW486" s="28">
        <f t="shared" si="2548"/>
        <v>12</v>
      </c>
      <c r="CX486" s="28">
        <f t="shared" si="2548"/>
        <v>56</v>
      </c>
      <c r="CY486" s="28">
        <f t="shared" si="2548"/>
        <v>0.8</v>
      </c>
      <c r="CZ486" s="28">
        <f t="shared" si="2548"/>
        <v>90</v>
      </c>
      <c r="DA486" s="28">
        <f t="shared" si="2548"/>
        <v>20</v>
      </c>
      <c r="DB486" s="28">
        <f t="shared" si="2548"/>
        <v>40</v>
      </c>
      <c r="DC486" s="28">
        <f t="shared" si="2548"/>
        <v>6</v>
      </c>
      <c r="DD486" s="28">
        <f t="shared" si="2548"/>
        <v>26.4</v>
      </c>
      <c r="DE486" s="28">
        <f t="shared" si="2548"/>
        <v>21</v>
      </c>
      <c r="DF486" s="28">
        <f t="shared" si="2548"/>
        <v>42</v>
      </c>
      <c r="DG486" s="28">
        <f t="shared" si="2548"/>
        <v>54</v>
      </c>
      <c r="DH486" s="28">
        <f t="shared" si="2548"/>
        <v>0.4</v>
      </c>
      <c r="DI486" s="28">
        <f t="shared" si="2548"/>
        <v>80</v>
      </c>
      <c r="DJ486" s="28">
        <f t="shared" si="2548"/>
        <v>28</v>
      </c>
      <c r="DK486" s="28">
        <f t="shared" si="2548"/>
        <v>24</v>
      </c>
      <c r="DL486" s="28">
        <f t="shared" si="2548"/>
        <v>35</v>
      </c>
      <c r="DM486" s="28">
        <f t="shared" si="2548"/>
        <v>13</v>
      </c>
      <c r="DN486" s="28">
        <f t="shared" si="2548"/>
        <v>56</v>
      </c>
      <c r="DO486" s="28">
        <f t="shared" si="2548"/>
        <v>25.400000000000002</v>
      </c>
      <c r="DP486" s="28">
        <f t="shared" si="2548"/>
        <v>20</v>
      </c>
      <c r="DQ486" s="28">
        <f t="shared" si="2548"/>
        <v>28.8</v>
      </c>
      <c r="DR486" s="28">
        <f t="shared" si="2548"/>
        <v>54</v>
      </c>
      <c r="DS486" s="28">
        <f t="shared" si="2548"/>
        <v>25.8</v>
      </c>
      <c r="DT486" s="28">
        <f t="shared" si="2548"/>
        <v>77</v>
      </c>
      <c r="DU486" s="28">
        <f t="shared" si="2548"/>
        <v>21</v>
      </c>
      <c r="DV486" s="28">
        <f t="shared" si="2548"/>
        <v>80</v>
      </c>
      <c r="DW486" s="28">
        <f t="shared" si="2548"/>
        <v>4</v>
      </c>
      <c r="DX486" s="28">
        <f t="shared" ref="DX486:GI486" si="2549">IF($BJ486&lt;=DX$472,ROUND(_xlfn.IFS($BJ$469="u_inc",$BJ486/DX$472,$BJ$469="u_rand",DW84,$BJ$469="u_norm",DW139)*ROUNDDOWN(((DX$470-DX$471)/DX$469),0),0)*DX$469+DX$471,"")</f>
        <v>6</v>
      </c>
      <c r="DY486" s="28">
        <f t="shared" si="2549"/>
        <v>17.5</v>
      </c>
      <c r="DZ486" s="28">
        <f t="shared" si="2549"/>
        <v>70</v>
      </c>
      <c r="EA486" s="28">
        <f t="shared" si="2549"/>
        <v>28</v>
      </c>
      <c r="EB486" s="28">
        <f t="shared" si="2549"/>
        <v>18</v>
      </c>
      <c r="EC486" s="28">
        <f t="shared" si="2549"/>
        <v>10</v>
      </c>
      <c r="ED486" s="28">
        <f t="shared" si="2549"/>
        <v>1.08</v>
      </c>
      <c r="EE486" s="28">
        <f t="shared" si="2549"/>
        <v>18</v>
      </c>
      <c r="EF486" s="28">
        <f t="shared" si="2549"/>
        <v>60</v>
      </c>
      <c r="EG486" s="28">
        <f t="shared" si="2549"/>
        <v>50.400000000000006</v>
      </c>
      <c r="EH486" s="28">
        <f t="shared" si="2549"/>
        <v>28</v>
      </c>
      <c r="EI486" s="28">
        <f t="shared" si="2549"/>
        <v>14</v>
      </c>
      <c r="EJ486" s="28">
        <f t="shared" si="2549"/>
        <v>16</v>
      </c>
      <c r="EK486" s="28">
        <f t="shared" si="2549"/>
        <v>66.400000000000006</v>
      </c>
      <c r="EL486" s="28">
        <f t="shared" si="2549"/>
        <v>12</v>
      </c>
      <c r="EM486" s="28">
        <f t="shared" si="2549"/>
        <v>38</v>
      </c>
      <c r="EN486" s="28">
        <f t="shared" si="2549"/>
        <v>4</v>
      </c>
      <c r="EO486" s="28">
        <f t="shared" si="2549"/>
        <v>30</v>
      </c>
      <c r="EP486" s="28">
        <f t="shared" si="2549"/>
        <v>35</v>
      </c>
      <c r="EQ486" s="28">
        <f t="shared" si="2549"/>
        <v>35</v>
      </c>
      <c r="ER486" s="28">
        <f t="shared" si="2549"/>
        <v>16.8</v>
      </c>
      <c r="ES486" s="28">
        <f t="shared" si="2549"/>
        <v>21</v>
      </c>
      <c r="ET486" s="28">
        <f t="shared" si="2549"/>
        <v>30</v>
      </c>
      <c r="EU486" s="28">
        <f t="shared" si="2549"/>
        <v>17</v>
      </c>
      <c r="EV486" s="28">
        <f t="shared" si="2549"/>
        <v>12</v>
      </c>
      <c r="EW486" s="28">
        <f t="shared" si="2549"/>
        <v>33</v>
      </c>
      <c r="EX486" s="28">
        <f t="shared" si="2549"/>
        <v>76</v>
      </c>
      <c r="EY486" s="28">
        <f t="shared" si="2549"/>
        <v>4.8999999999999995</v>
      </c>
      <c r="EZ486" s="28">
        <f t="shared" si="2549"/>
        <v>16.8</v>
      </c>
      <c r="FA486" s="28">
        <f t="shared" si="2549"/>
        <v>2.4000000000000004</v>
      </c>
      <c r="FB486" s="28">
        <f t="shared" si="2549"/>
        <v>87</v>
      </c>
      <c r="FC486" s="28">
        <f t="shared" si="2549"/>
        <v>20</v>
      </c>
      <c r="FD486" s="28">
        <f t="shared" si="2549"/>
        <v>25</v>
      </c>
      <c r="FE486" s="28">
        <f t="shared" si="2549"/>
        <v>10</v>
      </c>
      <c r="FF486" s="28">
        <f t="shared" si="2549"/>
        <v>12</v>
      </c>
      <c r="FG486" s="28">
        <f t="shared" si="2549"/>
        <v>1.8</v>
      </c>
      <c r="FH486" s="28">
        <f t="shared" si="2549"/>
        <v>15</v>
      </c>
      <c r="FI486" s="28">
        <f t="shared" si="2549"/>
        <v>15</v>
      </c>
      <c r="FJ486" s="28">
        <f t="shared" si="2549"/>
        <v>12</v>
      </c>
      <c r="FK486" s="28">
        <f t="shared" si="2549"/>
        <v>16.2</v>
      </c>
      <c r="FL486" s="28">
        <f t="shared" si="2549"/>
        <v>50</v>
      </c>
      <c r="FM486" s="28">
        <f t="shared" si="2549"/>
        <v>19</v>
      </c>
      <c r="FN486" s="28">
        <f t="shared" si="2549"/>
        <v>20</v>
      </c>
      <c r="FO486" s="28">
        <f t="shared" si="2549"/>
        <v>21.6</v>
      </c>
      <c r="FP486" s="28">
        <f t="shared" si="2549"/>
        <v>15</v>
      </c>
      <c r="FQ486" s="28">
        <f t="shared" si="2549"/>
        <v>32</v>
      </c>
      <c r="FR486" s="28">
        <f t="shared" si="2549"/>
        <v>20</v>
      </c>
      <c r="FS486" s="28">
        <f t="shared" si="2549"/>
        <v>50</v>
      </c>
      <c r="FT486" s="28">
        <f t="shared" si="2549"/>
        <v>12</v>
      </c>
      <c r="FU486" s="28">
        <f t="shared" si="2549"/>
        <v>3.5</v>
      </c>
      <c r="FV486" s="28">
        <f t="shared" si="2549"/>
        <v>26</v>
      </c>
      <c r="FW486" s="28">
        <f t="shared" si="2549"/>
        <v>1.4</v>
      </c>
      <c r="FX486" s="28">
        <f t="shared" si="2549"/>
        <v>40.800000000000004</v>
      </c>
      <c r="FY486" s="28">
        <f t="shared" si="2549"/>
        <v>32</v>
      </c>
      <c r="FZ486" s="28">
        <f t="shared" si="2549"/>
        <v>75</v>
      </c>
      <c r="GA486" s="28">
        <f t="shared" si="2549"/>
        <v>19.200000000000003</v>
      </c>
      <c r="GB486" s="28">
        <f t="shared" si="2549"/>
        <v>66</v>
      </c>
      <c r="GC486" s="28">
        <f t="shared" si="2549"/>
        <v>48</v>
      </c>
      <c r="GD486" s="28">
        <f t="shared" si="2549"/>
        <v>18</v>
      </c>
      <c r="GE486" s="28">
        <f t="shared" si="2549"/>
        <v>69</v>
      </c>
      <c r="GF486" s="28">
        <f t="shared" si="2549"/>
        <v>14</v>
      </c>
      <c r="GG486" s="28">
        <f t="shared" si="2549"/>
        <v>32</v>
      </c>
      <c r="GH486" s="28">
        <f t="shared" si="2549"/>
        <v>3</v>
      </c>
      <c r="GI486" s="28">
        <f t="shared" si="2549"/>
        <v>2.4000000000000004</v>
      </c>
      <c r="GJ486" s="28">
        <f t="shared" ref="GJ486:IU486" si="2550">IF($BJ486&lt;=GJ$472,ROUND(_xlfn.IFS($BJ$469="u_inc",$BJ486/GJ$472,$BJ$469="u_rand",GI84,$BJ$469="u_norm",GI139)*ROUNDDOWN(((GJ$470-GJ$471)/GJ$469),0),0)*GJ$469+GJ$471,"")</f>
        <v>16</v>
      </c>
      <c r="GK486" s="28">
        <f t="shared" si="2550"/>
        <v>44.699999999999996</v>
      </c>
      <c r="GL486" s="28">
        <f t="shared" si="2550"/>
        <v>12</v>
      </c>
      <c r="GM486" s="28">
        <f t="shared" si="2550"/>
        <v>35</v>
      </c>
      <c r="GN486" s="28">
        <f t="shared" si="2550"/>
        <v>10</v>
      </c>
      <c r="GO486" s="28">
        <f t="shared" si="2550"/>
        <v>45</v>
      </c>
      <c r="GP486" s="28">
        <f t="shared" si="2550"/>
        <v>12</v>
      </c>
      <c r="GQ486" s="28">
        <f t="shared" si="2550"/>
        <v>35</v>
      </c>
      <c r="GR486" s="28">
        <f t="shared" si="2550"/>
        <v>4</v>
      </c>
      <c r="GS486" s="28">
        <f t="shared" si="2550"/>
        <v>1.6</v>
      </c>
      <c r="GT486" s="28">
        <f t="shared" si="2550"/>
        <v>50</v>
      </c>
      <c r="GU486" s="28">
        <f t="shared" si="2550"/>
        <v>2.4000000000000004</v>
      </c>
      <c r="GV486" s="28">
        <f t="shared" si="2550"/>
        <v>12</v>
      </c>
      <c r="GW486" s="28">
        <f t="shared" si="2550"/>
        <v>6</v>
      </c>
      <c r="GX486" s="28">
        <f t="shared" si="2550"/>
        <v>38</v>
      </c>
      <c r="GY486" s="28">
        <f t="shared" si="2550"/>
        <v>4.4000000000000004</v>
      </c>
      <c r="GZ486" s="28">
        <f t="shared" si="2550"/>
        <v>0</v>
      </c>
      <c r="HA486" s="28">
        <f t="shared" si="2550"/>
        <v>32</v>
      </c>
      <c r="HB486" s="28">
        <f t="shared" si="2550"/>
        <v>1.17</v>
      </c>
      <c r="HC486" s="28">
        <f t="shared" si="2550"/>
        <v>20</v>
      </c>
      <c r="HD486" s="28">
        <f t="shared" si="2550"/>
        <v>55</v>
      </c>
      <c r="HE486" s="28">
        <f t="shared" si="2550"/>
        <v>1.6</v>
      </c>
      <c r="HF486" s="28">
        <f t="shared" si="2550"/>
        <v>48</v>
      </c>
      <c r="HG486" s="28">
        <f t="shared" si="2550"/>
        <v>4.25</v>
      </c>
      <c r="HH486" s="28">
        <f t="shared" si="2550"/>
        <v>0.15</v>
      </c>
      <c r="HI486" s="28">
        <f t="shared" si="2550"/>
        <v>16</v>
      </c>
      <c r="HJ486" s="28">
        <f t="shared" si="2550"/>
        <v>8.8000000000000007</v>
      </c>
      <c r="HK486" s="28">
        <f t="shared" si="2550"/>
        <v>18</v>
      </c>
      <c r="HL486" s="28">
        <f t="shared" si="2550"/>
        <v>50</v>
      </c>
      <c r="HM486" s="28">
        <f t="shared" si="2550"/>
        <v>45</v>
      </c>
      <c r="HN486" s="28">
        <f t="shared" si="2550"/>
        <v>9</v>
      </c>
      <c r="HO486" s="28">
        <f t="shared" si="2550"/>
        <v>25</v>
      </c>
      <c r="HP486" s="28">
        <f t="shared" si="2550"/>
        <v>72</v>
      </c>
      <c r="HQ486" s="28">
        <f t="shared" si="2550"/>
        <v>66</v>
      </c>
      <c r="HR486" s="28">
        <f t="shared" si="2550"/>
        <v>24</v>
      </c>
      <c r="HS486" s="28">
        <f t="shared" si="2550"/>
        <v>9.4</v>
      </c>
      <c r="HT486" s="28">
        <f t="shared" si="2550"/>
        <v>10</v>
      </c>
      <c r="HU486" s="28">
        <f t="shared" si="2550"/>
        <v>10.799999999999999</v>
      </c>
      <c r="HV486" s="28">
        <f t="shared" si="2550"/>
        <v>75</v>
      </c>
      <c r="HW486" s="28">
        <f t="shared" si="2550"/>
        <v>18</v>
      </c>
      <c r="HX486" s="28">
        <f t="shared" si="2550"/>
        <v>72</v>
      </c>
      <c r="HY486" s="28">
        <f t="shared" si="2550"/>
        <v>2.1</v>
      </c>
      <c r="HZ486" s="28">
        <f t="shared" si="2550"/>
        <v>38.400000000000006</v>
      </c>
      <c r="IA486" s="28">
        <f t="shared" si="2550"/>
        <v>15</v>
      </c>
      <c r="IB486" s="28">
        <f t="shared" si="2550"/>
        <v>48</v>
      </c>
      <c r="IC486" s="28">
        <f t="shared" si="2550"/>
        <v>25.2</v>
      </c>
      <c r="ID486" s="28">
        <f t="shared" si="2550"/>
        <v>10.4</v>
      </c>
      <c r="IE486" s="28">
        <f t="shared" si="2550"/>
        <v>40</v>
      </c>
      <c r="IF486" s="28">
        <f t="shared" si="2550"/>
        <v>21</v>
      </c>
      <c r="IG486" s="28">
        <f t="shared" si="2550"/>
        <v>36</v>
      </c>
      <c r="IH486" s="28">
        <f t="shared" si="2550"/>
        <v>62.5</v>
      </c>
      <c r="II486" s="28">
        <f t="shared" si="2550"/>
        <v>80</v>
      </c>
      <c r="IJ486" s="28">
        <f t="shared" si="2550"/>
        <v>3.5</v>
      </c>
      <c r="IK486" s="28">
        <f t="shared" si="2550"/>
        <v>30</v>
      </c>
      <c r="IL486" s="28">
        <f t="shared" si="2550"/>
        <v>1</v>
      </c>
      <c r="IM486" s="28">
        <f t="shared" si="2550"/>
        <v>25.2</v>
      </c>
      <c r="IN486" s="28">
        <f t="shared" si="2550"/>
        <v>11.4</v>
      </c>
      <c r="IO486" s="28">
        <f t="shared" si="2550"/>
        <v>10.799999999999999</v>
      </c>
      <c r="IP486" s="28">
        <f t="shared" si="2550"/>
        <v>20</v>
      </c>
      <c r="IQ486" s="28">
        <f t="shared" si="2550"/>
        <v>16</v>
      </c>
      <c r="IR486" s="28">
        <f t="shared" si="2550"/>
        <v>63.599999999999994</v>
      </c>
      <c r="IS486" s="28">
        <f t="shared" si="2550"/>
        <v>0.9</v>
      </c>
      <c r="IT486" s="28">
        <f t="shared" si="2550"/>
        <v>42</v>
      </c>
      <c r="IU486" s="28">
        <f t="shared" si="2550"/>
        <v>36</v>
      </c>
      <c r="IV486" s="28">
        <f t="shared" ref="IV486:JC486" si="2551">IF($BJ486&lt;=IV$472,ROUND(_xlfn.IFS($BJ$469="u_inc",$BJ486/IV$472,$BJ$469="u_rand",IU84,$BJ$469="u_norm",IU139)*ROUNDDOWN(((IV$470-IV$471)/IV$469),0),0)*IV$469+IV$471,"")</f>
        <v>63</v>
      </c>
      <c r="IW486" s="28">
        <f t="shared" si="2551"/>
        <v>55</v>
      </c>
      <c r="IX486" s="28">
        <f t="shared" si="2551"/>
        <v>1.2000000000000002</v>
      </c>
      <c r="IY486" s="28">
        <f t="shared" si="2551"/>
        <v>29</v>
      </c>
      <c r="IZ486" s="28">
        <f t="shared" si="2551"/>
        <v>4.8000000000000007</v>
      </c>
      <c r="JA486" s="28">
        <f t="shared" si="2551"/>
        <v>1.7000000000000002</v>
      </c>
      <c r="JB486" s="28">
        <f t="shared" si="2551"/>
        <v>36</v>
      </c>
      <c r="JC486" s="28">
        <f t="shared" si="2551"/>
        <v>45</v>
      </c>
    </row>
    <row r="487" spans="62:263" x14ac:dyDescent="0.45">
      <c r="BJ487">
        <v>8</v>
      </c>
      <c r="BL487" s="28">
        <f t="shared" ref="BL487:DW487" si="2552">IF($BJ487&lt;=BL$472,ROUND(_xlfn.IFS($BJ$469="u_inc",$BJ487/BL$472,$BJ$469="u_rand",BK85,$BJ$469="u_norm",BK140)*ROUNDDOWN(((BL$470-BL$471)/BL$469),0),0)*BL$469+BL$471,"")</f>
        <v>8</v>
      </c>
      <c r="BM487" s="28">
        <f t="shared" si="2552"/>
        <v>90</v>
      </c>
      <c r="BN487" s="28">
        <f t="shared" si="2552"/>
        <v>1.2</v>
      </c>
      <c r="BO487" s="28">
        <f t="shared" si="2552"/>
        <v>22</v>
      </c>
      <c r="BP487" s="28">
        <f t="shared" si="2552"/>
        <v>18.2</v>
      </c>
      <c r="BQ487" s="28">
        <f t="shared" si="2552"/>
        <v>45</v>
      </c>
      <c r="BR487" s="28">
        <f t="shared" si="2552"/>
        <v>27</v>
      </c>
      <c r="BS487" s="28">
        <f t="shared" si="2552"/>
        <v>30</v>
      </c>
      <c r="BT487" s="28">
        <f t="shared" si="2552"/>
        <v>0</v>
      </c>
      <c r="BU487" s="28">
        <f t="shared" si="2552"/>
        <v>37</v>
      </c>
      <c r="BV487" s="28">
        <f t="shared" si="2552"/>
        <v>63</v>
      </c>
      <c r="BW487" s="28">
        <f t="shared" si="2552"/>
        <v>17.600000000000001</v>
      </c>
      <c r="BX487" s="28">
        <f t="shared" si="2552"/>
        <v>5.6000000000000005</v>
      </c>
      <c r="BY487" s="28">
        <f t="shared" si="2552"/>
        <v>14</v>
      </c>
      <c r="BZ487" s="28">
        <f t="shared" si="2552"/>
        <v>16</v>
      </c>
      <c r="CA487" s="28">
        <f t="shared" si="2552"/>
        <v>3</v>
      </c>
      <c r="CB487" s="28">
        <f t="shared" si="2552"/>
        <v>12</v>
      </c>
      <c r="CC487" s="28">
        <f t="shared" si="2552"/>
        <v>14</v>
      </c>
      <c r="CD487" s="28">
        <f t="shared" si="2552"/>
        <v>72</v>
      </c>
      <c r="CE487" s="28">
        <f t="shared" si="2552"/>
        <v>9.6000000000000014</v>
      </c>
      <c r="CF487" s="28">
        <f t="shared" si="2552"/>
        <v>24</v>
      </c>
      <c r="CG487" s="28">
        <f t="shared" si="2552"/>
        <v>26.599999999999998</v>
      </c>
      <c r="CH487" s="28">
        <f t="shared" si="2552"/>
        <v>80</v>
      </c>
      <c r="CI487" s="28">
        <f t="shared" si="2552"/>
        <v>26</v>
      </c>
      <c r="CJ487" s="28">
        <f t="shared" si="2552"/>
        <v>63.800000000000004</v>
      </c>
      <c r="CK487" s="28">
        <f t="shared" si="2552"/>
        <v>12</v>
      </c>
      <c r="CL487" s="28">
        <f t="shared" si="2552"/>
        <v>36</v>
      </c>
      <c r="CM487" s="28">
        <f t="shared" si="2552"/>
        <v>44</v>
      </c>
      <c r="CN487" s="28">
        <f t="shared" si="2552"/>
        <v>40</v>
      </c>
      <c r="CO487" s="28">
        <f t="shared" si="2552"/>
        <v>6.3</v>
      </c>
      <c r="CP487" s="28">
        <f t="shared" si="2552"/>
        <v>5</v>
      </c>
      <c r="CQ487" s="28">
        <f t="shared" si="2552"/>
        <v>72</v>
      </c>
      <c r="CR487" s="28">
        <f t="shared" si="2552"/>
        <v>2.16</v>
      </c>
      <c r="CS487" s="28">
        <f t="shared" si="2552"/>
        <v>0.6</v>
      </c>
      <c r="CT487" s="28">
        <f t="shared" si="2552"/>
        <v>21</v>
      </c>
      <c r="CU487" s="28">
        <f t="shared" si="2552"/>
        <v>14</v>
      </c>
      <c r="CV487" s="28">
        <f t="shared" si="2552"/>
        <v>36</v>
      </c>
      <c r="CW487" s="28">
        <f t="shared" si="2552"/>
        <v>18</v>
      </c>
      <c r="CX487" s="28">
        <f t="shared" si="2552"/>
        <v>70</v>
      </c>
      <c r="CY487" s="28">
        <f t="shared" si="2552"/>
        <v>1.3</v>
      </c>
      <c r="CZ487" s="28">
        <f t="shared" si="2552"/>
        <v>30</v>
      </c>
      <c r="DA487" s="28">
        <f t="shared" si="2552"/>
        <v>18</v>
      </c>
      <c r="DB487" s="28">
        <f t="shared" si="2552"/>
        <v>50</v>
      </c>
      <c r="DC487" s="28">
        <f t="shared" si="2552"/>
        <v>2</v>
      </c>
      <c r="DD487" s="28">
        <f t="shared" si="2552"/>
        <v>20.399999999999999</v>
      </c>
      <c r="DE487" s="28">
        <f t="shared" si="2552"/>
        <v>31</v>
      </c>
      <c r="DF487" s="28">
        <f t="shared" si="2552"/>
        <v>54</v>
      </c>
      <c r="DG487" s="28">
        <f t="shared" si="2552"/>
        <v>72</v>
      </c>
      <c r="DH487" s="28">
        <f t="shared" si="2552"/>
        <v>24.8</v>
      </c>
      <c r="DI487" s="28">
        <f t="shared" si="2552"/>
        <v>10</v>
      </c>
      <c r="DJ487" s="28">
        <f t="shared" si="2552"/>
        <v>4</v>
      </c>
      <c r="DK487" s="28">
        <f t="shared" si="2552"/>
        <v>66</v>
      </c>
      <c r="DL487" s="28">
        <f t="shared" si="2552"/>
        <v>69</v>
      </c>
      <c r="DM487" s="28">
        <f t="shared" si="2552"/>
        <v>20.200000000000003</v>
      </c>
      <c r="DN487" s="28">
        <f t="shared" si="2552"/>
        <v>70</v>
      </c>
      <c r="DO487" s="28">
        <f t="shared" si="2552"/>
        <v>1.4000000000000001</v>
      </c>
      <c r="DP487" s="28">
        <f t="shared" si="2552"/>
        <v>4</v>
      </c>
      <c r="DQ487" s="28">
        <f t="shared" si="2552"/>
        <v>18.400000000000002</v>
      </c>
      <c r="DR487" s="28">
        <f t="shared" si="2552"/>
        <v>24</v>
      </c>
      <c r="DS487" s="28">
        <f t="shared" si="2552"/>
        <v>16.2</v>
      </c>
      <c r="DT487" s="28">
        <f t="shared" si="2552"/>
        <v>56</v>
      </c>
      <c r="DU487" s="28">
        <f t="shared" si="2552"/>
        <v>24</v>
      </c>
      <c r="DV487" s="28">
        <f t="shared" si="2552"/>
        <v>12</v>
      </c>
      <c r="DW487" s="28">
        <f t="shared" si="2552"/>
        <v>52</v>
      </c>
      <c r="DX487" s="28">
        <f t="shared" ref="DX487:GI487" si="2553">IF($BJ487&lt;=DX$472,ROUND(_xlfn.IFS($BJ$469="u_inc",$BJ487/DX$472,$BJ$469="u_rand",DW85,$BJ$469="u_norm",DW140)*ROUNDDOWN(((DX$470-DX$471)/DX$469),0),0)*DX$469+DX$471,"")</f>
        <v>24</v>
      </c>
      <c r="DY487" s="28">
        <f t="shared" si="2553"/>
        <v>16.5</v>
      </c>
      <c r="DZ487" s="28">
        <f t="shared" si="2553"/>
        <v>9</v>
      </c>
      <c r="EA487" s="28">
        <f t="shared" si="2553"/>
        <v>42</v>
      </c>
      <c r="EB487" s="28">
        <f t="shared" si="2553"/>
        <v>42</v>
      </c>
      <c r="EC487" s="28">
        <f t="shared" si="2553"/>
        <v>38</v>
      </c>
      <c r="ED487" s="28">
        <f t="shared" si="2553"/>
        <v>0.99</v>
      </c>
      <c r="EE487" s="28">
        <f t="shared" si="2553"/>
        <v>72</v>
      </c>
      <c r="EF487" s="28">
        <f t="shared" si="2553"/>
        <v>80</v>
      </c>
      <c r="EG487" s="28">
        <f t="shared" si="2553"/>
        <v>94.4</v>
      </c>
      <c r="EH487" s="28">
        <f t="shared" si="2553"/>
        <v>13</v>
      </c>
      <c r="EI487" s="28">
        <f t="shared" si="2553"/>
        <v>28</v>
      </c>
      <c r="EJ487" s="28">
        <f t="shared" si="2553"/>
        <v>12</v>
      </c>
      <c r="EK487" s="28">
        <f t="shared" si="2553"/>
        <v>39.200000000000003</v>
      </c>
      <c r="EL487" s="28">
        <f t="shared" si="2553"/>
        <v>6</v>
      </c>
      <c r="EM487" s="28">
        <f t="shared" si="2553"/>
        <v>76</v>
      </c>
      <c r="EN487" s="28">
        <f t="shared" si="2553"/>
        <v>2</v>
      </c>
      <c r="EO487" s="28">
        <f t="shared" si="2553"/>
        <v>18</v>
      </c>
      <c r="EP487" s="28">
        <f t="shared" si="2553"/>
        <v>43</v>
      </c>
      <c r="EQ487" s="28">
        <f t="shared" si="2553"/>
        <v>28</v>
      </c>
      <c r="ER487" s="28">
        <f t="shared" si="2553"/>
        <v>69.3</v>
      </c>
      <c r="ES487" s="28">
        <f t="shared" si="2553"/>
        <v>39</v>
      </c>
      <c r="ET487" s="28">
        <f t="shared" si="2553"/>
        <v>30</v>
      </c>
      <c r="EU487" s="28">
        <f t="shared" si="2553"/>
        <v>14</v>
      </c>
      <c r="EV487" s="28">
        <f t="shared" si="2553"/>
        <v>21</v>
      </c>
      <c r="EW487" s="28">
        <f t="shared" si="2553"/>
        <v>30</v>
      </c>
      <c r="EX487" s="28">
        <f t="shared" si="2553"/>
        <v>31</v>
      </c>
      <c r="EY487" s="28">
        <f t="shared" si="2553"/>
        <v>4.1999999999999993</v>
      </c>
      <c r="EZ487" s="28">
        <f t="shared" si="2553"/>
        <v>12.8</v>
      </c>
      <c r="FA487" s="28">
        <f t="shared" si="2553"/>
        <v>3.2</v>
      </c>
      <c r="FB487" s="28">
        <f t="shared" si="2553"/>
        <v>42</v>
      </c>
      <c r="FC487" s="28">
        <f t="shared" si="2553"/>
        <v>24</v>
      </c>
      <c r="FD487" s="28">
        <f t="shared" si="2553"/>
        <v>35</v>
      </c>
      <c r="FE487" s="28">
        <f t="shared" si="2553"/>
        <v>65</v>
      </c>
      <c r="FF487" s="28">
        <f t="shared" si="2553"/>
        <v>36</v>
      </c>
      <c r="FG487" s="28">
        <f t="shared" si="2553"/>
        <v>1.7000000000000002</v>
      </c>
      <c r="FH487" s="28">
        <f t="shared" si="2553"/>
        <v>6</v>
      </c>
      <c r="FI487" s="28">
        <f t="shared" si="2553"/>
        <v>45</v>
      </c>
      <c r="FJ487" s="28">
        <f t="shared" si="2553"/>
        <v>12</v>
      </c>
      <c r="FK487" s="28">
        <f t="shared" si="2553"/>
        <v>20.7</v>
      </c>
      <c r="FL487" s="28">
        <f t="shared" si="2553"/>
        <v>30</v>
      </c>
      <c r="FM487" s="28">
        <f t="shared" si="2553"/>
        <v>1</v>
      </c>
      <c r="FN487" s="28">
        <f t="shared" si="2553"/>
        <v>36</v>
      </c>
      <c r="FO487" s="28">
        <f t="shared" si="2553"/>
        <v>0</v>
      </c>
      <c r="FP487" s="28">
        <f t="shared" si="2553"/>
        <v>6</v>
      </c>
      <c r="FQ487" s="28">
        <f t="shared" si="2553"/>
        <v>93</v>
      </c>
      <c r="FR487" s="28">
        <f t="shared" si="2553"/>
        <v>64</v>
      </c>
      <c r="FS487" s="28">
        <f t="shared" si="2553"/>
        <v>40</v>
      </c>
      <c r="FT487" s="28">
        <f t="shared" si="2553"/>
        <v>3</v>
      </c>
      <c r="FU487" s="28">
        <f t="shared" si="2553"/>
        <v>3</v>
      </c>
      <c r="FV487" s="28">
        <f t="shared" si="2553"/>
        <v>24</v>
      </c>
      <c r="FW487" s="28">
        <f t="shared" si="2553"/>
        <v>44.8</v>
      </c>
      <c r="FX487" s="28">
        <f t="shared" si="2553"/>
        <v>14.8</v>
      </c>
      <c r="FY487" s="28">
        <f t="shared" si="2553"/>
        <v>56</v>
      </c>
      <c r="FZ487" s="28">
        <f t="shared" si="2553"/>
        <v>40</v>
      </c>
      <c r="GA487" s="28">
        <f t="shared" si="2553"/>
        <v>8.8000000000000007</v>
      </c>
      <c r="GB487" s="28">
        <f t="shared" si="2553"/>
        <v>28</v>
      </c>
      <c r="GC487" s="28">
        <f t="shared" si="2553"/>
        <v>32</v>
      </c>
      <c r="GD487" s="28">
        <f t="shared" si="2553"/>
        <v>6</v>
      </c>
      <c r="GE487" s="28">
        <f t="shared" si="2553"/>
        <v>57</v>
      </c>
      <c r="GF487" s="28">
        <f t="shared" si="2553"/>
        <v>7</v>
      </c>
      <c r="GG487" s="28">
        <f t="shared" si="2553"/>
        <v>3</v>
      </c>
      <c r="GH487" s="28">
        <f t="shared" si="2553"/>
        <v>25</v>
      </c>
      <c r="GI487" s="28">
        <f t="shared" si="2553"/>
        <v>0.8</v>
      </c>
      <c r="GJ487" s="28">
        <f t="shared" ref="GJ487:IU487" si="2554">IF($BJ487&lt;=GJ$472,ROUND(_xlfn.IFS($BJ$469="u_inc",$BJ487/GJ$472,$BJ$469="u_rand",GI85,$BJ$469="u_norm",GI140)*ROUNDDOWN(((GJ$470-GJ$471)/GJ$469),0),0)*GJ$469+GJ$471,"")</f>
        <v>44</v>
      </c>
      <c r="GK487" s="28">
        <f t="shared" si="2554"/>
        <v>30.299999999999997</v>
      </c>
      <c r="GL487" s="28">
        <f t="shared" si="2554"/>
        <v>44</v>
      </c>
      <c r="GM487" s="28">
        <f t="shared" si="2554"/>
        <v>84</v>
      </c>
      <c r="GN487" s="28">
        <f t="shared" si="2554"/>
        <v>14</v>
      </c>
      <c r="GO487" s="28">
        <f t="shared" si="2554"/>
        <v>30</v>
      </c>
      <c r="GP487" s="28">
        <f t="shared" si="2554"/>
        <v>24</v>
      </c>
      <c r="GQ487" s="28">
        <f t="shared" si="2554"/>
        <v>63</v>
      </c>
      <c r="GR487" s="28">
        <f t="shared" si="2554"/>
        <v>32</v>
      </c>
      <c r="GS487" s="28">
        <f t="shared" si="2554"/>
        <v>11.4</v>
      </c>
      <c r="GT487" s="28">
        <f t="shared" si="2554"/>
        <v>10</v>
      </c>
      <c r="GU487" s="28">
        <f t="shared" si="2554"/>
        <v>7.2</v>
      </c>
      <c r="GV487" s="28">
        <f t="shared" si="2554"/>
        <v>24</v>
      </c>
      <c r="GW487" s="28">
        <f t="shared" si="2554"/>
        <v>66</v>
      </c>
      <c r="GX487" s="28">
        <f t="shared" si="2554"/>
        <v>0</v>
      </c>
      <c r="GY487" s="28">
        <f t="shared" si="2554"/>
        <v>0.2</v>
      </c>
      <c r="GZ487" s="28">
        <f t="shared" si="2554"/>
        <v>40</v>
      </c>
      <c r="HA487" s="28">
        <f t="shared" si="2554"/>
        <v>24</v>
      </c>
      <c r="HB487" s="28">
        <f t="shared" si="2554"/>
        <v>1.02</v>
      </c>
      <c r="HC487" s="28">
        <f t="shared" si="2554"/>
        <v>50</v>
      </c>
      <c r="HD487" s="28">
        <f t="shared" si="2554"/>
        <v>25</v>
      </c>
      <c r="HE487" s="28">
        <f t="shared" si="2554"/>
        <v>0.8</v>
      </c>
      <c r="HF487" s="28">
        <f t="shared" si="2554"/>
        <v>18</v>
      </c>
      <c r="HG487" s="28">
        <f t="shared" si="2554"/>
        <v>2</v>
      </c>
      <c r="HH487" s="28">
        <f t="shared" si="2554"/>
        <v>0.17</v>
      </c>
      <c r="HI487" s="28">
        <f t="shared" si="2554"/>
        <v>14</v>
      </c>
      <c r="HJ487" s="28">
        <f t="shared" si="2554"/>
        <v>4.8000000000000007</v>
      </c>
      <c r="HK487" s="28">
        <f t="shared" si="2554"/>
        <v>15</v>
      </c>
      <c r="HL487" s="28">
        <f t="shared" si="2554"/>
        <v>5</v>
      </c>
      <c r="HM487" s="28">
        <f t="shared" si="2554"/>
        <v>72</v>
      </c>
      <c r="HN487" s="28">
        <f t="shared" si="2554"/>
        <v>9</v>
      </c>
      <c r="HO487" s="28">
        <f t="shared" si="2554"/>
        <v>25</v>
      </c>
      <c r="HP487" s="28">
        <f t="shared" si="2554"/>
        <v>64</v>
      </c>
      <c r="HQ487" s="28">
        <f t="shared" si="2554"/>
        <v>6</v>
      </c>
      <c r="HR487" s="28">
        <f t="shared" si="2554"/>
        <v>4</v>
      </c>
      <c r="HS487" s="28">
        <f t="shared" si="2554"/>
        <v>2.2400000000000002</v>
      </c>
      <c r="HT487" s="28">
        <f t="shared" si="2554"/>
        <v>12</v>
      </c>
      <c r="HU487" s="28">
        <f t="shared" si="2554"/>
        <v>10.799999999999999</v>
      </c>
      <c r="HV487" s="28">
        <f t="shared" si="2554"/>
        <v>18</v>
      </c>
      <c r="HW487" s="28">
        <f t="shared" si="2554"/>
        <v>30</v>
      </c>
      <c r="HX487" s="28">
        <f t="shared" si="2554"/>
        <v>54</v>
      </c>
      <c r="HY487" s="28">
        <f t="shared" si="2554"/>
        <v>2.4</v>
      </c>
      <c r="HZ487" s="28">
        <f t="shared" si="2554"/>
        <v>33.6</v>
      </c>
      <c r="IA487" s="28">
        <f t="shared" si="2554"/>
        <v>27</v>
      </c>
      <c r="IB487" s="28">
        <f t="shared" si="2554"/>
        <v>21</v>
      </c>
      <c r="IC487" s="28">
        <f t="shared" si="2554"/>
        <v>19.8</v>
      </c>
      <c r="ID487" s="28">
        <f t="shared" si="2554"/>
        <v>1.6</v>
      </c>
      <c r="IE487" s="28">
        <f t="shared" si="2554"/>
        <v>26</v>
      </c>
      <c r="IF487" s="28">
        <f t="shared" si="2554"/>
        <v>28</v>
      </c>
      <c r="IG487" s="28">
        <f t="shared" si="2554"/>
        <v>12</v>
      </c>
      <c r="IH487" s="28">
        <f t="shared" si="2554"/>
        <v>9</v>
      </c>
      <c r="II487" s="28">
        <f t="shared" si="2554"/>
        <v>60</v>
      </c>
      <c r="IJ487" s="28">
        <f t="shared" si="2554"/>
        <v>4.5</v>
      </c>
      <c r="IK487" s="28">
        <f t="shared" si="2554"/>
        <v>24</v>
      </c>
      <c r="IL487" s="28">
        <f t="shared" si="2554"/>
        <v>31</v>
      </c>
      <c r="IM487" s="28">
        <f t="shared" si="2554"/>
        <v>66.5</v>
      </c>
      <c r="IN487" s="28">
        <f t="shared" si="2554"/>
        <v>2.4</v>
      </c>
      <c r="IO487" s="28">
        <f t="shared" si="2554"/>
        <v>15</v>
      </c>
      <c r="IP487" s="28">
        <f t="shared" si="2554"/>
        <v>5</v>
      </c>
      <c r="IQ487" s="28">
        <f t="shared" si="2554"/>
        <v>28</v>
      </c>
      <c r="IR487" s="28">
        <f t="shared" si="2554"/>
        <v>87</v>
      </c>
      <c r="IS487" s="28">
        <f t="shared" si="2554"/>
        <v>1.8</v>
      </c>
      <c r="IT487" s="28">
        <f t="shared" si="2554"/>
        <v>33</v>
      </c>
      <c r="IU487" s="28">
        <f t="shared" si="2554"/>
        <v>12</v>
      </c>
      <c r="IV487" s="28">
        <f t="shared" ref="IV487:JC487" si="2555">IF($BJ487&lt;=IV$472,ROUND(_xlfn.IFS($BJ$469="u_inc",$BJ487/IV$472,$BJ$469="u_rand",IU85,$BJ$469="u_norm",IU140)*ROUNDDOWN(((IV$470-IV$471)/IV$469),0),0)*IV$469+IV$471,"")</f>
        <v>45</v>
      </c>
      <c r="IW487" s="28">
        <f t="shared" si="2555"/>
        <v>55</v>
      </c>
      <c r="IX487" s="28">
        <f t="shared" si="2555"/>
        <v>0.4</v>
      </c>
      <c r="IY487" s="28">
        <f t="shared" si="2555"/>
        <v>41</v>
      </c>
      <c r="IZ487" s="28">
        <f t="shared" si="2555"/>
        <v>3.2</v>
      </c>
      <c r="JA487" s="28">
        <f t="shared" si="2555"/>
        <v>1.3</v>
      </c>
      <c r="JB487" s="28">
        <f t="shared" si="2555"/>
        <v>48</v>
      </c>
      <c r="JC487" s="28">
        <f t="shared" si="2555"/>
        <v>39</v>
      </c>
    </row>
    <row r="488" spans="62:263" x14ac:dyDescent="0.45">
      <c r="BJ488">
        <v>9</v>
      </c>
      <c r="BL488" s="28">
        <f t="shared" ref="BL488:DW488" si="2556">IF($BJ488&lt;=BL$472,ROUND(_xlfn.IFS($BJ$469="u_inc",$BJ488/BL$472,$BJ$469="u_rand",BK86,$BJ$469="u_norm",BK141)*ROUNDDOWN(((BL$470-BL$471)/BL$469),0),0)*BL$469+BL$471,"")</f>
        <v>36</v>
      </c>
      <c r="BM488" s="28">
        <f t="shared" si="2556"/>
        <v>6</v>
      </c>
      <c r="BN488" s="28">
        <f t="shared" si="2556"/>
        <v>6.6</v>
      </c>
      <c r="BO488" s="28">
        <f t="shared" si="2556"/>
        <v>18</v>
      </c>
      <c r="BP488" s="28">
        <f t="shared" si="2556"/>
        <v>26.599999999999998</v>
      </c>
      <c r="BQ488" s="28">
        <f t="shared" si="2556"/>
        <v>20</v>
      </c>
      <c r="BR488" s="28">
        <f t="shared" si="2556"/>
        <v>33</v>
      </c>
      <c r="BS488" s="28">
        <f t="shared" si="2556"/>
        <v>5</v>
      </c>
      <c r="BT488" s="28">
        <f t="shared" si="2556"/>
        <v>36</v>
      </c>
      <c r="BU488" s="28">
        <f t="shared" si="2556"/>
        <v>31</v>
      </c>
      <c r="BV488" s="28">
        <f t="shared" si="2556"/>
        <v>81</v>
      </c>
      <c r="BW488" s="28">
        <f t="shared" si="2556"/>
        <v>27</v>
      </c>
      <c r="BX488" s="28">
        <f t="shared" si="2556"/>
        <v>6.4</v>
      </c>
      <c r="BY488" s="28">
        <f t="shared" si="2556"/>
        <v>70</v>
      </c>
      <c r="BZ488" s="28">
        <f t="shared" si="2556"/>
        <v>12</v>
      </c>
      <c r="CA488" s="28">
        <f t="shared" si="2556"/>
        <v>9</v>
      </c>
      <c r="CB488" s="28">
        <f t="shared" si="2556"/>
        <v>6</v>
      </c>
      <c r="CC488" s="28">
        <f t="shared" si="2556"/>
        <v>10</v>
      </c>
      <c r="CD488" s="28">
        <f t="shared" si="2556"/>
        <v>24</v>
      </c>
      <c r="CE488" s="28">
        <f t="shared" si="2556"/>
        <v>0.8</v>
      </c>
      <c r="CF488" s="28">
        <f t="shared" si="2556"/>
        <v>24</v>
      </c>
      <c r="CG488" s="28">
        <f t="shared" si="2556"/>
        <v>15.399999999999999</v>
      </c>
      <c r="CH488" s="28">
        <f t="shared" si="2556"/>
        <v>80</v>
      </c>
      <c r="CI488" s="28">
        <f t="shared" si="2556"/>
        <v>20</v>
      </c>
      <c r="CJ488" s="28">
        <f t="shared" si="2556"/>
        <v>73.3</v>
      </c>
      <c r="CK488" s="28">
        <f t="shared" si="2556"/>
        <v>8</v>
      </c>
      <c r="CL488" s="28">
        <f t="shared" si="2556"/>
        <v>38.5</v>
      </c>
      <c r="CM488" s="28">
        <f t="shared" si="2556"/>
        <v>64</v>
      </c>
      <c r="CN488" s="28">
        <f t="shared" si="2556"/>
        <v>38</v>
      </c>
      <c r="CO488" s="28">
        <f t="shared" si="2556"/>
        <v>1.5</v>
      </c>
      <c r="CP488" s="28">
        <f t="shared" si="2556"/>
        <v>1</v>
      </c>
      <c r="CQ488" s="28">
        <f t="shared" si="2556"/>
        <v>16</v>
      </c>
      <c r="CR488" s="28">
        <f t="shared" si="2556"/>
        <v>2.56</v>
      </c>
      <c r="CS488" s="28">
        <f t="shared" si="2556"/>
        <v>0</v>
      </c>
      <c r="CT488" s="28">
        <f t="shared" si="2556"/>
        <v>77</v>
      </c>
      <c r="CU488" s="28">
        <f t="shared" si="2556"/>
        <v>12</v>
      </c>
      <c r="CV488" s="28">
        <f t="shared" si="2556"/>
        <v>46</v>
      </c>
      <c r="CW488" s="28">
        <f t="shared" si="2556"/>
        <v>30</v>
      </c>
      <c r="CX488" s="28">
        <f t="shared" si="2556"/>
        <v>49</v>
      </c>
      <c r="CY488" s="28">
        <f t="shared" si="2556"/>
        <v>2.4000000000000004</v>
      </c>
      <c r="CZ488" s="28">
        <f t="shared" si="2556"/>
        <v>65</v>
      </c>
      <c r="DA488" s="28">
        <f t="shared" si="2556"/>
        <v>24</v>
      </c>
      <c r="DB488" s="28">
        <f t="shared" si="2556"/>
        <v>35</v>
      </c>
      <c r="DC488" s="28">
        <f t="shared" si="2556"/>
        <v>50</v>
      </c>
      <c r="DD488" s="28">
        <f t="shared" si="2556"/>
        <v>14.7</v>
      </c>
      <c r="DE488" s="28">
        <f t="shared" si="2556"/>
        <v>72</v>
      </c>
      <c r="DF488" s="28">
        <f t="shared" si="2556"/>
        <v>66</v>
      </c>
      <c r="DG488" s="28">
        <f t="shared" si="2556"/>
        <v>27</v>
      </c>
      <c r="DH488" s="28">
        <f t="shared" si="2556"/>
        <v>21.6</v>
      </c>
      <c r="DI488" s="28">
        <f t="shared" si="2556"/>
        <v>0</v>
      </c>
      <c r="DJ488" s="28">
        <f t="shared" si="2556"/>
        <v>32</v>
      </c>
      <c r="DK488" s="28">
        <f t="shared" si="2556"/>
        <v>54</v>
      </c>
      <c r="DL488" s="28">
        <f t="shared" si="2556"/>
        <v>59</v>
      </c>
      <c r="DM488" s="28">
        <f t="shared" si="2556"/>
        <v>19.400000000000002</v>
      </c>
      <c r="DN488" s="28">
        <f t="shared" si="2556"/>
        <v>56</v>
      </c>
      <c r="DO488" s="28">
        <f t="shared" si="2556"/>
        <v>17.600000000000001</v>
      </c>
      <c r="DP488" s="28">
        <f t="shared" si="2556"/>
        <v>12</v>
      </c>
      <c r="DQ488" s="28">
        <f t="shared" si="2556"/>
        <v>31.400000000000002</v>
      </c>
      <c r="DR488" s="28">
        <f t="shared" si="2556"/>
        <v>9</v>
      </c>
      <c r="DS488" s="28">
        <f t="shared" si="2556"/>
        <v>36.6</v>
      </c>
      <c r="DT488" s="28">
        <f t="shared" si="2556"/>
        <v>7</v>
      </c>
      <c r="DU488" s="28">
        <f t="shared" si="2556"/>
        <v>18</v>
      </c>
      <c r="DV488" s="28">
        <f t="shared" si="2556"/>
        <v>72</v>
      </c>
      <c r="DW488" s="28">
        <f t="shared" si="2556"/>
        <v>80</v>
      </c>
      <c r="DX488" s="28">
        <f t="shared" ref="DX488:GI488" si="2557">IF($BJ488&lt;=DX$472,ROUND(_xlfn.IFS($BJ$469="u_inc",$BJ488/DX$472,$BJ$469="u_rand",DW86,$BJ$469="u_norm",DW141)*ROUNDDOWN(((DX$470-DX$471)/DX$469),0),0)*DX$469+DX$471,"")</f>
        <v>36</v>
      </c>
      <c r="DY488" s="28">
        <f t="shared" si="2557"/>
        <v>25</v>
      </c>
      <c r="DZ488" s="28">
        <f t="shared" si="2557"/>
        <v>1</v>
      </c>
      <c r="EA488" s="28">
        <f t="shared" si="2557"/>
        <v>63</v>
      </c>
      <c r="EB488" s="28">
        <f t="shared" si="2557"/>
        <v>36</v>
      </c>
      <c r="EC488" s="28">
        <f t="shared" si="2557"/>
        <v>36</v>
      </c>
      <c r="ED488" s="28">
        <f t="shared" si="2557"/>
        <v>2.34</v>
      </c>
      <c r="EE488" s="28">
        <f t="shared" si="2557"/>
        <v>66</v>
      </c>
      <c r="EF488" s="28">
        <f t="shared" si="2557"/>
        <v>8</v>
      </c>
      <c r="EG488" s="28">
        <f t="shared" si="2557"/>
        <v>42</v>
      </c>
      <c r="EH488" s="28">
        <f t="shared" si="2557"/>
        <v>11</v>
      </c>
      <c r="EI488" s="28">
        <f t="shared" si="2557"/>
        <v>35</v>
      </c>
      <c r="EJ488" s="28">
        <f t="shared" si="2557"/>
        <v>6</v>
      </c>
      <c r="EK488" s="28">
        <f t="shared" si="2557"/>
        <v>40.800000000000004</v>
      </c>
      <c r="EL488" s="28">
        <f t="shared" si="2557"/>
        <v>32</v>
      </c>
      <c r="EM488" s="28">
        <f t="shared" si="2557"/>
        <v>13</v>
      </c>
      <c r="EN488" s="28">
        <f t="shared" si="2557"/>
        <v>6</v>
      </c>
      <c r="EO488" s="28">
        <f t="shared" si="2557"/>
        <v>18</v>
      </c>
      <c r="EP488" s="28">
        <f t="shared" si="2557"/>
        <v>58</v>
      </c>
      <c r="EQ488" s="28">
        <f t="shared" si="2557"/>
        <v>0</v>
      </c>
      <c r="ER488" s="28">
        <f t="shared" si="2557"/>
        <v>32.1</v>
      </c>
      <c r="ES488" s="28">
        <f t="shared" si="2557"/>
        <v>39</v>
      </c>
      <c r="ET488" s="28">
        <f t="shared" si="2557"/>
        <v>65</v>
      </c>
      <c r="EU488" s="28">
        <f t="shared" si="2557"/>
        <v>32</v>
      </c>
      <c r="EV488" s="28">
        <f t="shared" si="2557"/>
        <v>15</v>
      </c>
      <c r="EW488" s="28">
        <f t="shared" si="2557"/>
        <v>6</v>
      </c>
      <c r="EX488" s="28">
        <f t="shared" si="2557"/>
        <v>62</v>
      </c>
      <c r="EY488" s="28">
        <f t="shared" si="2557"/>
        <v>0.7</v>
      </c>
      <c r="EZ488" s="28">
        <f t="shared" si="2557"/>
        <v>1.6</v>
      </c>
      <c r="FA488" s="28">
        <f t="shared" si="2557"/>
        <v>1.6</v>
      </c>
      <c r="FB488" s="28">
        <f t="shared" si="2557"/>
        <v>27</v>
      </c>
      <c r="FC488" s="28">
        <f t="shared" si="2557"/>
        <v>20</v>
      </c>
      <c r="FD488" s="28">
        <f t="shared" si="2557"/>
        <v>15</v>
      </c>
      <c r="FE488" s="28">
        <f t="shared" si="2557"/>
        <v>10</v>
      </c>
      <c r="FF488" s="28">
        <f t="shared" si="2557"/>
        <v>0</v>
      </c>
      <c r="FG488" s="28">
        <f t="shared" si="2557"/>
        <v>3.2</v>
      </c>
      <c r="FH488" s="28">
        <f t="shared" si="2557"/>
        <v>13</v>
      </c>
      <c r="FI488" s="28">
        <f t="shared" si="2557"/>
        <v>60</v>
      </c>
      <c r="FJ488" s="28">
        <f t="shared" si="2557"/>
        <v>11</v>
      </c>
      <c r="FK488" s="28">
        <f t="shared" si="2557"/>
        <v>9.9</v>
      </c>
      <c r="FL488" s="28">
        <f t="shared" si="2557"/>
        <v>5</v>
      </c>
      <c r="FM488" s="28">
        <f t="shared" si="2557"/>
        <v>19</v>
      </c>
      <c r="FN488" s="28">
        <f t="shared" si="2557"/>
        <v>12</v>
      </c>
      <c r="FO488" s="28">
        <f t="shared" si="2557"/>
        <v>7.9</v>
      </c>
      <c r="FP488" s="28">
        <f t="shared" si="2557"/>
        <v>9</v>
      </c>
      <c r="FQ488" s="28">
        <f t="shared" si="2557"/>
        <v>96</v>
      </c>
      <c r="FR488" s="28">
        <f t="shared" si="2557"/>
        <v>48</v>
      </c>
      <c r="FS488" s="28">
        <f t="shared" si="2557"/>
        <v>20</v>
      </c>
      <c r="FT488" s="28">
        <f t="shared" si="2557"/>
        <v>18</v>
      </c>
      <c r="FU488" s="28">
        <f t="shared" si="2557"/>
        <v>8</v>
      </c>
      <c r="FV488" s="28">
        <f t="shared" si="2557"/>
        <v>4.96</v>
      </c>
      <c r="FW488" s="28">
        <f t="shared" si="2557"/>
        <v>8.3999999999999986</v>
      </c>
      <c r="FX488" s="28">
        <f t="shared" si="2557"/>
        <v>34.9</v>
      </c>
      <c r="FY488" s="28">
        <f t="shared" si="2557"/>
        <v>60</v>
      </c>
      <c r="FZ488" s="28">
        <f t="shared" si="2557"/>
        <v>60</v>
      </c>
      <c r="GA488" s="28">
        <f t="shared" si="2557"/>
        <v>10.4</v>
      </c>
      <c r="GB488" s="28">
        <f t="shared" si="2557"/>
        <v>46</v>
      </c>
      <c r="GC488" s="28">
        <f t="shared" si="2557"/>
        <v>30</v>
      </c>
      <c r="GD488" s="28">
        <f t="shared" si="2557"/>
        <v>4</v>
      </c>
      <c r="GE488" s="28">
        <f t="shared" si="2557"/>
        <v>21</v>
      </c>
      <c r="GF488" s="28">
        <f t="shared" si="2557"/>
        <v>14</v>
      </c>
      <c r="GG488" s="28">
        <f t="shared" si="2557"/>
        <v>5</v>
      </c>
      <c r="GH488" s="28">
        <f t="shared" si="2557"/>
        <v>8</v>
      </c>
      <c r="GI488" s="28">
        <f t="shared" si="2557"/>
        <v>4.8000000000000007</v>
      </c>
      <c r="GJ488" s="28">
        <f t="shared" ref="GJ488:IU488" si="2558">IF($BJ488&lt;=GJ$472,ROUND(_xlfn.IFS($BJ$469="u_inc",$BJ488/GJ$472,$BJ$469="u_rand",GI86,$BJ$469="u_norm",GI141)*ROUNDDOWN(((GJ$470-GJ$471)/GJ$469),0),0)*GJ$469+GJ$471,"")</f>
        <v>4</v>
      </c>
      <c r="GK488" s="28">
        <f t="shared" si="2558"/>
        <v>35.699999999999996</v>
      </c>
      <c r="GL488" s="28">
        <f t="shared" si="2558"/>
        <v>56</v>
      </c>
      <c r="GM488" s="28">
        <f t="shared" si="2558"/>
        <v>35</v>
      </c>
      <c r="GN488" s="28">
        <f t="shared" si="2558"/>
        <v>10</v>
      </c>
      <c r="GO488" s="28">
        <f t="shared" si="2558"/>
        <v>5</v>
      </c>
      <c r="GP488" s="28">
        <f t="shared" si="2558"/>
        <v>9</v>
      </c>
      <c r="GQ488" s="28">
        <f t="shared" si="2558"/>
        <v>14</v>
      </c>
      <c r="GR488" s="28">
        <f t="shared" si="2558"/>
        <v>60</v>
      </c>
      <c r="GS488" s="28">
        <f t="shared" si="2558"/>
        <v>3.8000000000000003</v>
      </c>
      <c r="GT488" s="28">
        <f t="shared" si="2558"/>
        <v>70</v>
      </c>
      <c r="GU488" s="28">
        <f t="shared" si="2558"/>
        <v>4.8000000000000007</v>
      </c>
      <c r="GV488" s="28">
        <f t="shared" si="2558"/>
        <v>20</v>
      </c>
      <c r="GW488" s="28">
        <f t="shared" si="2558"/>
        <v>54</v>
      </c>
      <c r="GX488" s="28">
        <f t="shared" si="2558"/>
        <v>8</v>
      </c>
      <c r="GY488" s="28">
        <f t="shared" si="2558"/>
        <v>1.2000000000000002</v>
      </c>
      <c r="GZ488" s="28">
        <f t="shared" si="2558"/>
        <v>16</v>
      </c>
      <c r="HA488" s="28">
        <f t="shared" si="2558"/>
        <v>16</v>
      </c>
      <c r="HB488" s="28">
        <f t="shared" si="2558"/>
        <v>0.6</v>
      </c>
      <c r="HC488" s="28">
        <f t="shared" si="2558"/>
        <v>30</v>
      </c>
      <c r="HD488" s="28">
        <f t="shared" si="2558"/>
        <v>15</v>
      </c>
      <c r="HE488" s="28">
        <f t="shared" si="2558"/>
        <v>2.4000000000000004</v>
      </c>
      <c r="HF488" s="28">
        <f t="shared" si="2558"/>
        <v>30</v>
      </c>
      <c r="HG488" s="28">
        <f t="shared" si="2558"/>
        <v>1.05</v>
      </c>
      <c r="HH488" s="28">
        <f t="shared" si="2558"/>
        <v>0.19</v>
      </c>
      <c r="HI488" s="28">
        <f t="shared" si="2558"/>
        <v>10</v>
      </c>
      <c r="HJ488" s="28">
        <f t="shared" si="2558"/>
        <v>0</v>
      </c>
      <c r="HK488" s="28">
        <f t="shared" si="2558"/>
        <v>6</v>
      </c>
      <c r="HL488" s="28">
        <f t="shared" si="2558"/>
        <v>10</v>
      </c>
      <c r="HM488" s="28">
        <f t="shared" si="2558"/>
        <v>3</v>
      </c>
      <c r="HN488" s="28">
        <f t="shared" si="2558"/>
        <v>18</v>
      </c>
      <c r="HO488" s="28">
        <f t="shared" si="2558"/>
        <v>15</v>
      </c>
      <c r="HP488" s="28">
        <f t="shared" si="2558"/>
        <v>32</v>
      </c>
      <c r="HQ488" s="28">
        <f t="shared" si="2558"/>
        <v>48</v>
      </c>
      <c r="HR488" s="28">
        <f t="shared" si="2558"/>
        <v>16</v>
      </c>
      <c r="HS488" s="28">
        <f t="shared" si="2558"/>
        <v>5.92</v>
      </c>
      <c r="HT488" s="28">
        <f t="shared" si="2558"/>
        <v>10</v>
      </c>
      <c r="HU488" s="28">
        <f t="shared" si="2558"/>
        <v>0.6</v>
      </c>
      <c r="HV488" s="28">
        <f t="shared" si="2558"/>
        <v>60</v>
      </c>
      <c r="HW488" s="28">
        <f t="shared" si="2558"/>
        <v>24</v>
      </c>
      <c r="HX488" s="28">
        <f t="shared" si="2558"/>
        <v>12</v>
      </c>
      <c r="HY488" s="28">
        <f t="shared" si="2558"/>
        <v>6</v>
      </c>
      <c r="HZ488" s="28">
        <f t="shared" si="2558"/>
        <v>37.200000000000003</v>
      </c>
      <c r="IA488" s="28">
        <f t="shared" si="2558"/>
        <v>60</v>
      </c>
      <c r="IB488" s="28">
        <f t="shared" si="2558"/>
        <v>36</v>
      </c>
      <c r="IC488" s="28">
        <f t="shared" si="2558"/>
        <v>23.400000000000002</v>
      </c>
      <c r="ID488" s="28">
        <f t="shared" si="2558"/>
        <v>12</v>
      </c>
      <c r="IE488" s="28">
        <f t="shared" si="2558"/>
        <v>16</v>
      </c>
      <c r="IF488" s="28">
        <f t="shared" si="2558"/>
        <v>28</v>
      </c>
      <c r="IG488" s="28">
        <f t="shared" si="2558"/>
        <v>44</v>
      </c>
      <c r="IH488" s="28">
        <f t="shared" si="2558"/>
        <v>42</v>
      </c>
      <c r="II488" s="28">
        <f t="shared" si="2558"/>
        <v>20</v>
      </c>
      <c r="IJ488" s="28">
        <f t="shared" si="2558"/>
        <v>6</v>
      </c>
      <c r="IK488" s="28">
        <f t="shared" si="2558"/>
        <v>20</v>
      </c>
      <c r="IL488" s="28">
        <f t="shared" si="2558"/>
        <v>23</v>
      </c>
      <c r="IM488" s="28">
        <f t="shared" si="2558"/>
        <v>6.3</v>
      </c>
      <c r="IN488" s="28">
        <f t="shared" si="2558"/>
        <v>9.9</v>
      </c>
      <c r="IO488" s="28">
        <f t="shared" si="2558"/>
        <v>7.8</v>
      </c>
      <c r="IP488" s="28">
        <f t="shared" si="2558"/>
        <v>55</v>
      </c>
      <c r="IQ488" s="28">
        <f t="shared" si="2558"/>
        <v>84</v>
      </c>
      <c r="IR488" s="28">
        <f t="shared" si="2558"/>
        <v>46.8</v>
      </c>
      <c r="IS488" s="28">
        <f t="shared" si="2558"/>
        <v>14.4</v>
      </c>
      <c r="IT488" s="28">
        <f t="shared" si="2558"/>
        <v>6</v>
      </c>
      <c r="IU488" s="28">
        <f t="shared" si="2558"/>
        <v>42</v>
      </c>
      <c r="IV488" s="28">
        <f t="shared" ref="IV488:JC488" si="2559">IF($BJ488&lt;=IV$472,ROUND(_xlfn.IFS($BJ$469="u_inc",$BJ488/IV$472,$BJ$469="u_rand",IU86,$BJ$469="u_norm",IU141)*ROUNDDOWN(((IV$470-IV$471)/IV$469),0),0)*IV$469+IV$471,"")</f>
        <v>63</v>
      </c>
      <c r="IW488" s="28">
        <f t="shared" si="2559"/>
        <v>50</v>
      </c>
      <c r="IX488" s="28">
        <f t="shared" si="2559"/>
        <v>0.9</v>
      </c>
      <c r="IY488" s="28">
        <f t="shared" si="2559"/>
        <v>6</v>
      </c>
      <c r="IZ488" s="28">
        <f t="shared" si="2559"/>
        <v>6.4</v>
      </c>
      <c r="JA488" s="28">
        <f t="shared" si="2559"/>
        <v>1.5</v>
      </c>
      <c r="JB488" s="28">
        <f t="shared" si="2559"/>
        <v>14</v>
      </c>
      <c r="JC488" s="28">
        <f t="shared" si="2559"/>
        <v>3</v>
      </c>
    </row>
    <row r="489" spans="62:263" x14ac:dyDescent="0.45">
      <c r="BJ489">
        <v>10</v>
      </c>
      <c r="BL489" s="28">
        <f t="shared" ref="BL489:DW489" si="2560">IF($BJ489&lt;=BL$472,ROUND(_xlfn.IFS($BJ$469="u_inc",$BJ489/BL$472,$BJ$469="u_rand",BK87,$BJ$469="u_norm",BK142)*ROUNDDOWN(((BL$470-BL$471)/BL$469),0),0)*BL$469+BL$471,"")</f>
        <v>24</v>
      </c>
      <c r="BM489" s="28">
        <f t="shared" si="2560"/>
        <v>90</v>
      </c>
      <c r="BN489" s="28">
        <f t="shared" si="2560"/>
        <v>12.6</v>
      </c>
      <c r="BO489" s="28">
        <f t="shared" si="2560"/>
        <v>6</v>
      </c>
      <c r="BP489" s="28">
        <f t="shared" si="2560"/>
        <v>7</v>
      </c>
      <c r="BQ489" s="28">
        <f t="shared" si="2560"/>
        <v>40</v>
      </c>
      <c r="BR489" s="28">
        <f t="shared" si="2560"/>
        <v>9</v>
      </c>
      <c r="BS489" s="28">
        <f t="shared" si="2560"/>
        <v>35</v>
      </c>
      <c r="BT489" s="28">
        <f t="shared" si="2560"/>
        <v>45</v>
      </c>
      <c r="BU489" s="28">
        <f t="shared" si="2560"/>
        <v>41</v>
      </c>
      <c r="BV489" s="28">
        <f t="shared" si="2560"/>
        <v>21</v>
      </c>
      <c r="BW489" s="28">
        <f t="shared" si="2560"/>
        <v>24</v>
      </c>
      <c r="BX489" s="28">
        <f t="shared" si="2560"/>
        <v>11.200000000000001</v>
      </c>
      <c r="BY489" s="28">
        <f t="shared" si="2560"/>
        <v>21</v>
      </c>
      <c r="BZ489" s="28">
        <f t="shared" si="2560"/>
        <v>28</v>
      </c>
      <c r="CA489" s="28">
        <f t="shared" si="2560"/>
        <v>6</v>
      </c>
      <c r="CB489" s="28">
        <f t="shared" si="2560"/>
        <v>21</v>
      </c>
      <c r="CC489" s="28">
        <f t="shared" si="2560"/>
        <v>20</v>
      </c>
      <c r="CD489" s="28">
        <f t="shared" si="2560"/>
        <v>48</v>
      </c>
      <c r="CE489" s="28">
        <f t="shared" si="2560"/>
        <v>8</v>
      </c>
      <c r="CF489" s="28">
        <f t="shared" si="2560"/>
        <v>16</v>
      </c>
      <c r="CG489" s="28">
        <f t="shared" si="2560"/>
        <v>25.9</v>
      </c>
      <c r="CH489" s="28">
        <f t="shared" si="2560"/>
        <v>50</v>
      </c>
      <c r="CI489" s="28">
        <f t="shared" si="2560"/>
        <v>24</v>
      </c>
      <c r="CJ489" s="28">
        <f t="shared" si="2560"/>
        <v>18.7</v>
      </c>
      <c r="CK489" s="28">
        <f t="shared" si="2560"/>
        <v>16.8</v>
      </c>
      <c r="CL489" s="28">
        <f t="shared" si="2560"/>
        <v>35.5</v>
      </c>
      <c r="CM489" s="28">
        <f t="shared" si="2560"/>
        <v>20</v>
      </c>
      <c r="CN489" s="28">
        <f t="shared" si="2560"/>
        <v>70</v>
      </c>
      <c r="CO489" s="28">
        <f t="shared" si="2560"/>
        <v>6.3</v>
      </c>
      <c r="CP489" s="28">
        <f t="shared" si="2560"/>
        <v>1</v>
      </c>
      <c r="CQ489" s="28">
        <f t="shared" si="2560"/>
        <v>28</v>
      </c>
      <c r="CR489" s="28">
        <f t="shared" si="2560"/>
        <v>1.96</v>
      </c>
      <c r="CS489" s="28">
        <f t="shared" si="2560"/>
        <v>3</v>
      </c>
      <c r="CT489" s="28">
        <f t="shared" si="2560"/>
        <v>35</v>
      </c>
      <c r="CU489" s="28">
        <f t="shared" si="2560"/>
        <v>32</v>
      </c>
      <c r="CV489" s="28">
        <f t="shared" si="2560"/>
        <v>36</v>
      </c>
      <c r="CW489" s="28">
        <f t="shared" si="2560"/>
        <v>30</v>
      </c>
      <c r="CX489" s="28">
        <f t="shared" si="2560"/>
        <v>49</v>
      </c>
      <c r="CY489" s="28">
        <f t="shared" si="2560"/>
        <v>1.6</v>
      </c>
      <c r="CZ489" s="28">
        <f t="shared" si="2560"/>
        <v>85</v>
      </c>
      <c r="DA489" s="28">
        <f t="shared" si="2560"/>
        <v>24</v>
      </c>
      <c r="DB489" s="28">
        <f t="shared" si="2560"/>
        <v>30</v>
      </c>
      <c r="DC489" s="28">
        <f t="shared" si="2560"/>
        <v>38</v>
      </c>
      <c r="DD489" s="28">
        <f t="shared" si="2560"/>
        <v>10.799999999999999</v>
      </c>
      <c r="DE489" s="28">
        <f t="shared" si="2560"/>
        <v>40</v>
      </c>
      <c r="DF489" s="28">
        <f t="shared" si="2560"/>
        <v>30</v>
      </c>
      <c r="DG489" s="28">
        <f t="shared" si="2560"/>
        <v>54</v>
      </c>
      <c r="DH489" s="28">
        <f t="shared" si="2560"/>
        <v>2.8000000000000003</v>
      </c>
      <c r="DI489" s="28">
        <f t="shared" si="2560"/>
        <v>50</v>
      </c>
      <c r="DJ489" s="28">
        <f t="shared" si="2560"/>
        <v>12</v>
      </c>
      <c r="DK489" s="28">
        <f t="shared" si="2560"/>
        <v>84</v>
      </c>
      <c r="DL489" s="28">
        <f t="shared" si="2560"/>
        <v>69</v>
      </c>
      <c r="DM489" s="28">
        <f t="shared" si="2560"/>
        <v>24.6</v>
      </c>
      <c r="DN489" s="28">
        <f t="shared" si="2560"/>
        <v>63</v>
      </c>
      <c r="DO489" s="28">
        <f t="shared" si="2560"/>
        <v>17.8</v>
      </c>
      <c r="DP489" s="28">
        <f t="shared" si="2560"/>
        <v>21</v>
      </c>
      <c r="DQ489" s="28">
        <f t="shared" si="2560"/>
        <v>13</v>
      </c>
      <c r="DR489" s="28">
        <f t="shared" si="2560"/>
        <v>12</v>
      </c>
      <c r="DS489" s="28">
        <f t="shared" si="2560"/>
        <v>42.6</v>
      </c>
      <c r="DT489" s="28">
        <f t="shared" si="2560"/>
        <v>70</v>
      </c>
      <c r="DU489" s="28">
        <f t="shared" si="2560"/>
        <v>12</v>
      </c>
      <c r="DV489" s="28">
        <f t="shared" si="2560"/>
        <v>22</v>
      </c>
      <c r="DW489" s="28">
        <f t="shared" si="2560"/>
        <v>40</v>
      </c>
      <c r="DX489" s="28">
        <f t="shared" ref="DX489:GI489" si="2561">IF($BJ489&lt;=DX$472,ROUND(_xlfn.IFS($BJ$469="u_inc",$BJ489/DX$472,$BJ$469="u_rand",DW87,$BJ$469="u_norm",DW142)*ROUNDDOWN(((DX$470-DX$471)/DX$469),0),0)*DX$469+DX$471,"")</f>
        <v>36</v>
      </c>
      <c r="DY489" s="28">
        <f t="shared" si="2561"/>
        <v>6.5</v>
      </c>
      <c r="DZ489" s="28">
        <f t="shared" si="2561"/>
        <v>13</v>
      </c>
      <c r="EA489" s="28">
        <f t="shared" si="2561"/>
        <v>28</v>
      </c>
      <c r="EB489" s="28">
        <f t="shared" si="2561"/>
        <v>0</v>
      </c>
      <c r="EC489" s="28">
        <f t="shared" si="2561"/>
        <v>19</v>
      </c>
      <c r="ED489" s="28">
        <f t="shared" si="2561"/>
        <v>1.6199999999999999</v>
      </c>
      <c r="EE489" s="28">
        <f t="shared" si="2561"/>
        <v>78</v>
      </c>
      <c r="EF489" s="28">
        <f t="shared" si="2561"/>
        <v>8</v>
      </c>
      <c r="EG489" s="28">
        <f t="shared" si="2561"/>
        <v>1.3</v>
      </c>
      <c r="EH489" s="28">
        <f t="shared" si="2561"/>
        <v>41</v>
      </c>
      <c r="EI489" s="28">
        <f t="shared" si="2561"/>
        <v>63</v>
      </c>
      <c r="EJ489" s="28">
        <f t="shared" si="2561"/>
        <v>38</v>
      </c>
      <c r="EK489" s="28">
        <f t="shared" si="2561"/>
        <v>49.6</v>
      </c>
      <c r="EL489" s="28">
        <f t="shared" si="2561"/>
        <v>20</v>
      </c>
      <c r="EM489" s="28">
        <f t="shared" si="2561"/>
        <v>42</v>
      </c>
      <c r="EN489" s="28">
        <f t="shared" si="2561"/>
        <v>8</v>
      </c>
      <c r="EO489" s="28">
        <f t="shared" si="2561"/>
        <v>34</v>
      </c>
      <c r="EP489" s="28">
        <f t="shared" si="2561"/>
        <v>16</v>
      </c>
      <c r="EQ489" s="28">
        <f t="shared" si="2561"/>
        <v>21</v>
      </c>
      <c r="ER489" s="28">
        <f t="shared" si="2561"/>
        <v>40.199999999999996</v>
      </c>
      <c r="ES489" s="28">
        <f t="shared" si="2561"/>
        <v>18</v>
      </c>
      <c r="ET489" s="28">
        <f t="shared" si="2561"/>
        <v>60</v>
      </c>
      <c r="EU489" s="28">
        <f t="shared" si="2561"/>
        <v>15</v>
      </c>
      <c r="EV489" s="28">
        <f t="shared" si="2561"/>
        <v>30</v>
      </c>
      <c r="EW489" s="28">
        <f t="shared" si="2561"/>
        <v>12</v>
      </c>
      <c r="EX489" s="28">
        <f t="shared" si="2561"/>
        <v>56</v>
      </c>
      <c r="EY489" s="28">
        <f t="shared" si="2561"/>
        <v>9.1</v>
      </c>
      <c r="EZ489" s="28">
        <f t="shared" si="2561"/>
        <v>18.400000000000002</v>
      </c>
      <c r="FA489" s="28">
        <f t="shared" si="2561"/>
        <v>3.2</v>
      </c>
      <c r="FB489" s="28">
        <f t="shared" si="2561"/>
        <v>69</v>
      </c>
      <c r="FC489" s="28">
        <f t="shared" si="2561"/>
        <v>52</v>
      </c>
      <c r="FD489" s="28">
        <f t="shared" si="2561"/>
        <v>40</v>
      </c>
      <c r="FE489" s="28">
        <f t="shared" si="2561"/>
        <v>5</v>
      </c>
      <c r="FF489" s="28">
        <f t="shared" si="2561"/>
        <v>18</v>
      </c>
      <c r="FG489" s="28">
        <f t="shared" si="2561"/>
        <v>2.1</v>
      </c>
      <c r="FH489" s="28">
        <f t="shared" si="2561"/>
        <v>17</v>
      </c>
      <c r="FI489" s="28">
        <f t="shared" si="2561"/>
        <v>15</v>
      </c>
      <c r="FJ489" s="28">
        <f t="shared" si="2561"/>
        <v>4</v>
      </c>
      <c r="FK489" s="28">
        <f t="shared" si="2561"/>
        <v>24.3</v>
      </c>
      <c r="FL489" s="28">
        <f t="shared" si="2561"/>
        <v>10</v>
      </c>
      <c r="FM489" s="28">
        <f t="shared" si="2561"/>
        <v>2</v>
      </c>
      <c r="FN489" s="28">
        <f t="shared" si="2561"/>
        <v>44</v>
      </c>
      <c r="FO489" s="28">
        <f t="shared" si="2561"/>
        <v>23.6</v>
      </c>
      <c r="FP489" s="28">
        <f t="shared" si="2561"/>
        <v>15</v>
      </c>
      <c r="FQ489" s="28">
        <f t="shared" si="2561"/>
        <v>18</v>
      </c>
      <c r="FR489" s="28">
        <f t="shared" si="2561"/>
        <v>52</v>
      </c>
      <c r="FS489" s="28">
        <f t="shared" si="2561"/>
        <v>35</v>
      </c>
      <c r="FT489" s="28">
        <f t="shared" si="2561"/>
        <v>0</v>
      </c>
      <c r="FU489" s="28">
        <f t="shared" si="2561"/>
        <v>2</v>
      </c>
      <c r="FV489" s="28">
        <f t="shared" si="2561"/>
        <v>3.4</v>
      </c>
      <c r="FW489" s="28">
        <f t="shared" si="2561"/>
        <v>41.3</v>
      </c>
      <c r="FX489" s="28">
        <f t="shared" si="2561"/>
        <v>2.2000000000000002</v>
      </c>
      <c r="FY489" s="28">
        <f t="shared" si="2561"/>
        <v>32</v>
      </c>
      <c r="FZ489" s="28">
        <f t="shared" si="2561"/>
        <v>70</v>
      </c>
      <c r="GA489" s="28">
        <f t="shared" si="2561"/>
        <v>8.8000000000000007</v>
      </c>
      <c r="GB489" s="28">
        <f t="shared" si="2561"/>
        <v>66</v>
      </c>
      <c r="GC489" s="28">
        <f t="shared" si="2561"/>
        <v>46</v>
      </c>
      <c r="GD489" s="28">
        <f t="shared" si="2561"/>
        <v>10</v>
      </c>
      <c r="GE489" s="28">
        <f t="shared" si="2561"/>
        <v>27</v>
      </c>
      <c r="GF489" s="28">
        <f t="shared" si="2561"/>
        <v>56</v>
      </c>
      <c r="GG489" s="28">
        <f t="shared" si="2561"/>
        <v>24</v>
      </c>
      <c r="GH489" s="28">
        <f t="shared" si="2561"/>
        <v>8</v>
      </c>
      <c r="GI489" s="28">
        <f t="shared" si="2561"/>
        <v>0.8</v>
      </c>
      <c r="GJ489" s="28">
        <f t="shared" ref="GJ489:IU489" si="2562">IF($BJ489&lt;=GJ$472,ROUND(_xlfn.IFS($BJ$469="u_inc",$BJ489/GJ$472,$BJ$469="u_rand",GI87,$BJ$469="u_norm",GI142)*ROUNDDOWN(((GJ$470-GJ$471)/GJ$469),0),0)*GJ$469+GJ$471,"")</f>
        <v>44</v>
      </c>
      <c r="GK489" s="28">
        <f t="shared" si="2562"/>
        <v>1.5</v>
      </c>
      <c r="GL489" s="28">
        <f t="shared" si="2562"/>
        <v>28</v>
      </c>
      <c r="GM489" s="28">
        <f t="shared" si="2562"/>
        <v>63</v>
      </c>
      <c r="GN489" s="28">
        <f t="shared" si="2562"/>
        <v>8</v>
      </c>
      <c r="GO489" s="28">
        <f t="shared" si="2562"/>
        <v>15</v>
      </c>
      <c r="GP489" s="28">
        <f t="shared" si="2562"/>
        <v>18</v>
      </c>
      <c r="GQ489" s="28">
        <f t="shared" si="2562"/>
        <v>42</v>
      </c>
      <c r="GR489" s="28">
        <f t="shared" si="2562"/>
        <v>52</v>
      </c>
      <c r="GS489" s="28">
        <f t="shared" si="2562"/>
        <v>16</v>
      </c>
      <c r="GT489" s="28">
        <f t="shared" si="2562"/>
        <v>45</v>
      </c>
      <c r="GU489" s="28">
        <f t="shared" si="2562"/>
        <v>0.8</v>
      </c>
      <c r="GV489" s="28">
        <f t="shared" si="2562"/>
        <v>8</v>
      </c>
      <c r="GW489" s="28">
        <f t="shared" si="2562"/>
        <v>42</v>
      </c>
      <c r="GX489" s="28">
        <f t="shared" si="2562"/>
        <v>12</v>
      </c>
      <c r="GY489" s="28">
        <f t="shared" si="2562"/>
        <v>4.2</v>
      </c>
      <c r="GZ489" s="28">
        <f t="shared" si="2562"/>
        <v>0</v>
      </c>
      <c r="HA489" s="28">
        <f t="shared" si="2562"/>
        <v>36</v>
      </c>
      <c r="HB489" s="28">
        <f t="shared" si="2562"/>
        <v>0.75</v>
      </c>
      <c r="HC489" s="28">
        <f t="shared" si="2562"/>
        <v>5</v>
      </c>
      <c r="HD489" s="28">
        <f t="shared" si="2562"/>
        <v>25</v>
      </c>
      <c r="HE489" s="28">
        <f t="shared" si="2562"/>
        <v>0.60000000000000009</v>
      </c>
      <c r="HF489" s="28">
        <f t="shared" si="2562"/>
        <v>60</v>
      </c>
      <c r="HG489" s="28">
        <f t="shared" si="2562"/>
        <v>3.35</v>
      </c>
      <c r="HH489" s="28">
        <f t="shared" si="2562"/>
        <v>0.16</v>
      </c>
      <c r="HI489" s="28">
        <f t="shared" si="2562"/>
        <v>20</v>
      </c>
      <c r="HJ489" s="28">
        <f t="shared" si="2562"/>
        <v>2</v>
      </c>
      <c r="HK489" s="28">
        <f t="shared" si="2562"/>
        <v>14</v>
      </c>
      <c r="HL489" s="28">
        <f t="shared" si="2562"/>
        <v>15</v>
      </c>
      <c r="HM489" s="28">
        <f t="shared" si="2562"/>
        <v>93</v>
      </c>
      <c r="HN489" s="28">
        <f t="shared" si="2562"/>
        <v>6</v>
      </c>
      <c r="HO489" s="28">
        <f t="shared" si="2562"/>
        <v>20</v>
      </c>
      <c r="HP489" s="28">
        <f t="shared" si="2562"/>
        <v>64</v>
      </c>
      <c r="HQ489" s="28">
        <f t="shared" si="2562"/>
        <v>42</v>
      </c>
      <c r="HR489" s="28">
        <f t="shared" si="2562"/>
        <v>18</v>
      </c>
      <c r="HS489" s="28">
        <f t="shared" si="2562"/>
        <v>10.48</v>
      </c>
      <c r="HT489" s="28">
        <f t="shared" si="2562"/>
        <v>18</v>
      </c>
      <c r="HU489" s="28">
        <f t="shared" si="2562"/>
        <v>3.3</v>
      </c>
      <c r="HV489" s="28">
        <f t="shared" si="2562"/>
        <v>33</v>
      </c>
      <c r="HW489" s="28">
        <f t="shared" si="2562"/>
        <v>6</v>
      </c>
      <c r="HX489" s="28">
        <f t="shared" si="2562"/>
        <v>48</v>
      </c>
      <c r="HY489" s="28">
        <f t="shared" si="2562"/>
        <v>5.0999999999999996</v>
      </c>
      <c r="HZ489" s="28">
        <f t="shared" si="2562"/>
        <v>8</v>
      </c>
      <c r="IA489" s="28">
        <f t="shared" si="2562"/>
        <v>57</v>
      </c>
      <c r="IB489" s="28">
        <f t="shared" si="2562"/>
        <v>18</v>
      </c>
      <c r="IC489" s="28">
        <f t="shared" si="2562"/>
        <v>2.7</v>
      </c>
      <c r="ID489" s="28">
        <f t="shared" si="2562"/>
        <v>4.8000000000000007</v>
      </c>
      <c r="IE489" s="28">
        <f t="shared" si="2562"/>
        <v>38</v>
      </c>
      <c r="IF489" s="28">
        <f t="shared" si="2562"/>
        <v>56</v>
      </c>
      <c r="IG489" s="28">
        <f t="shared" si="2562"/>
        <v>58</v>
      </c>
      <c r="IH489" s="28">
        <f t="shared" si="2562"/>
        <v>10.5</v>
      </c>
      <c r="II489" s="28">
        <f t="shared" si="2562"/>
        <v>64</v>
      </c>
      <c r="IJ489" s="28">
        <f t="shared" si="2562"/>
        <v>14</v>
      </c>
      <c r="IK489" s="28">
        <f t="shared" si="2562"/>
        <v>10</v>
      </c>
      <c r="IL489" s="28">
        <f t="shared" si="2562"/>
        <v>5</v>
      </c>
      <c r="IM489" s="28">
        <f t="shared" si="2562"/>
        <v>13.299999999999999</v>
      </c>
      <c r="IN489" s="28">
        <f t="shared" si="2562"/>
        <v>8.6999999999999993</v>
      </c>
      <c r="IO489" s="28">
        <f t="shared" si="2562"/>
        <v>8.4</v>
      </c>
      <c r="IP489" s="28">
        <f t="shared" si="2562"/>
        <v>35</v>
      </c>
      <c r="IQ489" s="28">
        <f t="shared" si="2562"/>
        <v>8</v>
      </c>
      <c r="IR489" s="28">
        <f t="shared" si="2562"/>
        <v>62.4</v>
      </c>
      <c r="IS489" s="28">
        <f t="shared" si="2562"/>
        <v>7.2</v>
      </c>
      <c r="IT489" s="28">
        <f t="shared" si="2562"/>
        <v>15</v>
      </c>
      <c r="IU489" s="28">
        <f t="shared" si="2562"/>
        <v>18</v>
      </c>
      <c r="IV489" s="28">
        <f t="shared" ref="IV489:JC489" si="2563">IF($BJ489&lt;=IV$472,ROUND(_xlfn.IFS($BJ$469="u_inc",$BJ489/IV$472,$BJ$469="u_rand",IU87,$BJ$469="u_norm",IU142)*ROUNDDOWN(((IV$470-IV$471)/IV$469),0),0)*IV$469+IV$471,"")</f>
        <v>90</v>
      </c>
      <c r="IW489" s="28">
        <f t="shared" si="2563"/>
        <v>20</v>
      </c>
      <c r="IX489" s="28">
        <f t="shared" si="2563"/>
        <v>1.4000000000000001</v>
      </c>
      <c r="IY489" s="28">
        <f t="shared" si="2563"/>
        <v>2</v>
      </c>
      <c r="IZ489" s="28">
        <f t="shared" si="2563"/>
        <v>2</v>
      </c>
      <c r="JA489" s="28">
        <f t="shared" si="2563"/>
        <v>0.30000000000000004</v>
      </c>
      <c r="JB489" s="28">
        <f t="shared" si="2563"/>
        <v>26</v>
      </c>
      <c r="JC489" s="28">
        <f t="shared" si="2563"/>
        <v>36</v>
      </c>
    </row>
    <row r="490" spans="62:263" x14ac:dyDescent="0.45">
      <c r="BJ490">
        <v>11</v>
      </c>
      <c r="BL490" s="28">
        <f t="shared" ref="BL490:DW490" si="2564">IF($BJ490&lt;=BL$472,ROUND(_xlfn.IFS($BJ$469="u_inc",$BJ490/BL$472,$BJ$469="u_rand",BK88,$BJ$469="u_norm",BK143)*ROUNDDOWN(((BL$470-BL$471)/BL$469),0),0)*BL$469+BL$471,"")</f>
        <v>34</v>
      </c>
      <c r="BM490" s="28">
        <f t="shared" si="2564"/>
        <v>93</v>
      </c>
      <c r="BN490" s="28">
        <f t="shared" si="2564"/>
        <v>6</v>
      </c>
      <c r="BO490" s="28">
        <f t="shared" si="2564"/>
        <v>16</v>
      </c>
      <c r="BP490" s="28" t="str">
        <f t="shared" si="2564"/>
        <v/>
      </c>
      <c r="BQ490" s="28" t="str">
        <f t="shared" si="2564"/>
        <v/>
      </c>
      <c r="BR490" s="28">
        <f t="shared" si="2564"/>
        <v>15</v>
      </c>
      <c r="BS490" s="28" t="str">
        <f t="shared" si="2564"/>
        <v/>
      </c>
      <c r="BT490" s="28" t="str">
        <f t="shared" si="2564"/>
        <v/>
      </c>
      <c r="BU490" s="28">
        <f t="shared" si="2564"/>
        <v>17</v>
      </c>
      <c r="BV490" s="28">
        <f t="shared" si="2564"/>
        <v>15</v>
      </c>
      <c r="BW490" s="28" t="str">
        <f t="shared" si="2564"/>
        <v/>
      </c>
      <c r="BX490" s="28" t="str">
        <f t="shared" si="2564"/>
        <v/>
      </c>
      <c r="BY490" s="28" t="str">
        <f t="shared" si="2564"/>
        <v/>
      </c>
      <c r="BZ490" s="28">
        <f t="shared" si="2564"/>
        <v>24</v>
      </c>
      <c r="CA490" s="28">
        <f t="shared" si="2564"/>
        <v>3</v>
      </c>
      <c r="CB490" s="28">
        <f t="shared" si="2564"/>
        <v>27</v>
      </c>
      <c r="CC490" s="28">
        <f t="shared" si="2564"/>
        <v>8</v>
      </c>
      <c r="CD490" s="28">
        <f t="shared" si="2564"/>
        <v>8</v>
      </c>
      <c r="CE490" s="28">
        <f t="shared" si="2564"/>
        <v>12.8</v>
      </c>
      <c r="CF490" s="28">
        <f t="shared" si="2564"/>
        <v>2</v>
      </c>
      <c r="CG490" s="28">
        <f t="shared" si="2564"/>
        <v>2.0999999999999996</v>
      </c>
      <c r="CH490" s="28">
        <f t="shared" si="2564"/>
        <v>45</v>
      </c>
      <c r="CI490" s="28">
        <f t="shared" si="2564"/>
        <v>16</v>
      </c>
      <c r="CJ490" s="28">
        <f t="shared" si="2564"/>
        <v>10.8</v>
      </c>
      <c r="CK490" s="28" t="str">
        <f t="shared" si="2564"/>
        <v/>
      </c>
      <c r="CL490" s="28">
        <f t="shared" si="2564"/>
        <v>17.5</v>
      </c>
      <c r="CM490" s="28" t="str">
        <f t="shared" si="2564"/>
        <v/>
      </c>
      <c r="CN490" s="28">
        <f t="shared" si="2564"/>
        <v>68</v>
      </c>
      <c r="CO490" s="28" t="str">
        <f t="shared" si="2564"/>
        <v/>
      </c>
      <c r="CP490" s="28" t="str">
        <f t="shared" si="2564"/>
        <v/>
      </c>
      <c r="CQ490" s="28">
        <f t="shared" si="2564"/>
        <v>72</v>
      </c>
      <c r="CR490" s="28">
        <f t="shared" si="2564"/>
        <v>1.78</v>
      </c>
      <c r="CS490" s="28">
        <f t="shared" si="2564"/>
        <v>1.2</v>
      </c>
      <c r="CT490" s="28">
        <f t="shared" si="2564"/>
        <v>56</v>
      </c>
      <c r="CU490" s="28" t="str">
        <f t="shared" si="2564"/>
        <v/>
      </c>
      <c r="CV490" s="28">
        <f t="shared" si="2564"/>
        <v>34</v>
      </c>
      <c r="CW490" s="28">
        <f t="shared" si="2564"/>
        <v>42</v>
      </c>
      <c r="CX490" s="28">
        <f t="shared" si="2564"/>
        <v>14</v>
      </c>
      <c r="CY490" s="28">
        <f t="shared" si="2564"/>
        <v>2.6</v>
      </c>
      <c r="CZ490" s="28">
        <f t="shared" si="2564"/>
        <v>5</v>
      </c>
      <c r="DA490" s="28" t="str">
        <f t="shared" si="2564"/>
        <v/>
      </c>
      <c r="DB490" s="28">
        <f t="shared" si="2564"/>
        <v>35</v>
      </c>
      <c r="DC490" s="28" t="str">
        <f t="shared" si="2564"/>
        <v/>
      </c>
      <c r="DD490" s="28" t="str">
        <f t="shared" si="2564"/>
        <v/>
      </c>
      <c r="DE490" s="28">
        <f t="shared" si="2564"/>
        <v>38</v>
      </c>
      <c r="DF490" s="28">
        <f t="shared" si="2564"/>
        <v>72</v>
      </c>
      <c r="DG490" s="28">
        <f t="shared" si="2564"/>
        <v>81</v>
      </c>
      <c r="DH490" s="28">
        <f t="shared" si="2564"/>
        <v>3.2</v>
      </c>
      <c r="DI490" s="28">
        <f t="shared" si="2564"/>
        <v>30</v>
      </c>
      <c r="DJ490" s="28">
        <f t="shared" si="2564"/>
        <v>36</v>
      </c>
      <c r="DK490" s="28" t="str">
        <f t="shared" si="2564"/>
        <v/>
      </c>
      <c r="DL490" s="28" t="str">
        <f t="shared" si="2564"/>
        <v/>
      </c>
      <c r="DM490" s="28">
        <f t="shared" si="2564"/>
        <v>27</v>
      </c>
      <c r="DN490" s="28">
        <f t="shared" si="2564"/>
        <v>7</v>
      </c>
      <c r="DO490" s="28" t="str">
        <f t="shared" si="2564"/>
        <v/>
      </c>
      <c r="DP490" s="28">
        <f t="shared" si="2564"/>
        <v>24</v>
      </c>
      <c r="DQ490" s="28">
        <f t="shared" si="2564"/>
        <v>16.8</v>
      </c>
      <c r="DR490" s="28">
        <f t="shared" si="2564"/>
        <v>48</v>
      </c>
      <c r="DS490" s="28">
        <f t="shared" si="2564"/>
        <v>45.6</v>
      </c>
      <c r="DT490" s="28">
        <f t="shared" si="2564"/>
        <v>35</v>
      </c>
      <c r="DU490" s="28">
        <f t="shared" si="2564"/>
        <v>18</v>
      </c>
      <c r="DV490" s="28">
        <f t="shared" si="2564"/>
        <v>10</v>
      </c>
      <c r="DW490" s="28" t="str">
        <f t="shared" si="2564"/>
        <v/>
      </c>
      <c r="DX490" s="28">
        <f t="shared" ref="DX490:GI490" si="2565">IF($BJ490&lt;=DX$472,ROUND(_xlfn.IFS($BJ$469="u_inc",$BJ490/DX$472,$BJ$469="u_rand",DW88,$BJ$469="u_norm",DW143)*ROUNDDOWN(((DX$470-DX$471)/DX$469),0),0)*DX$469+DX$471,"")</f>
        <v>48</v>
      </c>
      <c r="DY490" s="28">
        <f t="shared" si="2565"/>
        <v>20</v>
      </c>
      <c r="DZ490" s="28" t="str">
        <f t="shared" si="2565"/>
        <v/>
      </c>
      <c r="EA490" s="28" t="str">
        <f t="shared" si="2565"/>
        <v/>
      </c>
      <c r="EB490" s="28">
        <f t="shared" si="2565"/>
        <v>33</v>
      </c>
      <c r="EC490" s="28">
        <f t="shared" si="2565"/>
        <v>24</v>
      </c>
      <c r="ED490" s="28" t="str">
        <f t="shared" si="2565"/>
        <v/>
      </c>
      <c r="EE490" s="28">
        <f t="shared" si="2565"/>
        <v>66</v>
      </c>
      <c r="EF490" s="28">
        <f t="shared" si="2565"/>
        <v>28</v>
      </c>
      <c r="EG490" s="28" t="str">
        <f t="shared" si="2565"/>
        <v/>
      </c>
      <c r="EH490" s="28">
        <f t="shared" si="2565"/>
        <v>34</v>
      </c>
      <c r="EI490" s="28">
        <f t="shared" si="2565"/>
        <v>7</v>
      </c>
      <c r="EJ490" s="28">
        <f t="shared" si="2565"/>
        <v>34</v>
      </c>
      <c r="EK490" s="28">
        <f t="shared" si="2565"/>
        <v>8</v>
      </c>
      <c r="EL490" s="28">
        <f t="shared" si="2565"/>
        <v>14</v>
      </c>
      <c r="EM490" s="28">
        <f t="shared" si="2565"/>
        <v>73</v>
      </c>
      <c r="EN490" s="28">
        <f t="shared" si="2565"/>
        <v>0</v>
      </c>
      <c r="EO490" s="28">
        <f t="shared" si="2565"/>
        <v>16</v>
      </c>
      <c r="EP490" s="28">
        <f t="shared" si="2565"/>
        <v>42</v>
      </c>
      <c r="EQ490" s="28">
        <f t="shared" si="2565"/>
        <v>35</v>
      </c>
      <c r="ER490" s="28" t="str">
        <f t="shared" si="2565"/>
        <v/>
      </c>
      <c r="ES490" s="28" t="str">
        <f t="shared" si="2565"/>
        <v/>
      </c>
      <c r="ET490" s="28">
        <f t="shared" si="2565"/>
        <v>30</v>
      </c>
      <c r="EU490" s="28">
        <f t="shared" si="2565"/>
        <v>26</v>
      </c>
      <c r="EV490" s="28">
        <f t="shared" si="2565"/>
        <v>24</v>
      </c>
      <c r="EW490" s="28" t="str">
        <f t="shared" si="2565"/>
        <v/>
      </c>
      <c r="EX490" s="28">
        <f t="shared" si="2565"/>
        <v>81</v>
      </c>
      <c r="EY490" s="28">
        <f t="shared" si="2565"/>
        <v>2.8</v>
      </c>
      <c r="EZ490" s="28">
        <f t="shared" si="2565"/>
        <v>8.8000000000000007</v>
      </c>
      <c r="FA490" s="28">
        <f t="shared" si="2565"/>
        <v>1.2000000000000002</v>
      </c>
      <c r="FB490" s="28">
        <f t="shared" si="2565"/>
        <v>48</v>
      </c>
      <c r="FC490" s="28">
        <f t="shared" si="2565"/>
        <v>32</v>
      </c>
      <c r="FD490" s="28">
        <f t="shared" si="2565"/>
        <v>35</v>
      </c>
      <c r="FE490" s="28">
        <f t="shared" si="2565"/>
        <v>40</v>
      </c>
      <c r="FF490" s="28">
        <f t="shared" si="2565"/>
        <v>72</v>
      </c>
      <c r="FG490" s="28">
        <f t="shared" si="2565"/>
        <v>2.1</v>
      </c>
      <c r="FH490" s="28">
        <f t="shared" si="2565"/>
        <v>16</v>
      </c>
      <c r="FI490" s="28">
        <f t="shared" si="2565"/>
        <v>25</v>
      </c>
      <c r="FJ490" s="28">
        <f t="shared" si="2565"/>
        <v>13</v>
      </c>
      <c r="FK490" s="28" t="str">
        <f t="shared" si="2565"/>
        <v/>
      </c>
      <c r="FL490" s="28">
        <f t="shared" si="2565"/>
        <v>10</v>
      </c>
      <c r="FM490" s="28" t="str">
        <f t="shared" si="2565"/>
        <v/>
      </c>
      <c r="FN490" s="28">
        <f t="shared" si="2565"/>
        <v>48</v>
      </c>
      <c r="FO490" s="28" t="str">
        <f t="shared" si="2565"/>
        <v/>
      </c>
      <c r="FP490" s="28" t="str">
        <f t="shared" si="2565"/>
        <v/>
      </c>
      <c r="FQ490" s="28">
        <f t="shared" si="2565"/>
        <v>24</v>
      </c>
      <c r="FR490" s="28">
        <f t="shared" si="2565"/>
        <v>40</v>
      </c>
      <c r="FS490" s="28" t="str">
        <f t="shared" si="2565"/>
        <v/>
      </c>
      <c r="FT490" s="28" t="str">
        <f t="shared" si="2565"/>
        <v/>
      </c>
      <c r="FU490" s="28">
        <f t="shared" si="2565"/>
        <v>3.5</v>
      </c>
      <c r="FV490" s="28" t="str">
        <f t="shared" si="2565"/>
        <v/>
      </c>
      <c r="FW490" s="28">
        <f t="shared" si="2565"/>
        <v>6.3</v>
      </c>
      <c r="FX490" s="28">
        <f t="shared" si="2565"/>
        <v>50.6</v>
      </c>
      <c r="FY490" s="28">
        <f t="shared" si="2565"/>
        <v>56</v>
      </c>
      <c r="FZ490" s="28" t="str">
        <f t="shared" si="2565"/>
        <v/>
      </c>
      <c r="GA490" s="28">
        <f t="shared" si="2565"/>
        <v>13.600000000000001</v>
      </c>
      <c r="GB490" s="28">
        <f t="shared" si="2565"/>
        <v>34</v>
      </c>
      <c r="GC490" s="28" t="str">
        <f t="shared" si="2565"/>
        <v/>
      </c>
      <c r="GD490" s="28" t="str">
        <f t="shared" si="2565"/>
        <v/>
      </c>
      <c r="GE490" s="28">
        <f t="shared" si="2565"/>
        <v>18</v>
      </c>
      <c r="GF490" s="28">
        <f t="shared" si="2565"/>
        <v>56</v>
      </c>
      <c r="GG490" s="28" t="str">
        <f t="shared" si="2565"/>
        <v/>
      </c>
      <c r="GH490" s="28">
        <f t="shared" si="2565"/>
        <v>26</v>
      </c>
      <c r="GI490" s="28">
        <f t="shared" si="2565"/>
        <v>2</v>
      </c>
      <c r="GJ490" s="28">
        <f t="shared" ref="GJ490:IU490" si="2566">IF($BJ490&lt;=GJ$472,ROUND(_xlfn.IFS($BJ$469="u_inc",$BJ490/GJ$472,$BJ$469="u_rand",GI88,$BJ$469="u_norm",GI143)*ROUNDDOWN(((GJ$470-GJ$471)/GJ$469),0),0)*GJ$469+GJ$471,"")</f>
        <v>12</v>
      </c>
      <c r="GK490" s="28">
        <f t="shared" si="2566"/>
        <v>69</v>
      </c>
      <c r="GL490" s="28">
        <f t="shared" si="2566"/>
        <v>40</v>
      </c>
      <c r="GM490" s="28">
        <f t="shared" si="2566"/>
        <v>0</v>
      </c>
      <c r="GN490" s="28">
        <f t="shared" si="2566"/>
        <v>12</v>
      </c>
      <c r="GO490" s="28">
        <f t="shared" si="2566"/>
        <v>0</v>
      </c>
      <c r="GP490" s="28" t="str">
        <f t="shared" si="2566"/>
        <v/>
      </c>
      <c r="GQ490" s="28" t="str">
        <f t="shared" si="2566"/>
        <v/>
      </c>
      <c r="GR490" s="28" t="str">
        <f t="shared" si="2566"/>
        <v/>
      </c>
      <c r="GS490" s="28">
        <f t="shared" si="2566"/>
        <v>2.2000000000000002</v>
      </c>
      <c r="GT490" s="28">
        <f t="shared" si="2566"/>
        <v>35</v>
      </c>
      <c r="GU490" s="28">
        <f t="shared" si="2566"/>
        <v>10.4</v>
      </c>
      <c r="GV490" s="28">
        <f t="shared" si="2566"/>
        <v>8</v>
      </c>
      <c r="GW490" s="28">
        <f t="shared" si="2566"/>
        <v>66</v>
      </c>
      <c r="GX490" s="28">
        <f t="shared" si="2566"/>
        <v>16</v>
      </c>
      <c r="GY490" s="28">
        <f t="shared" si="2566"/>
        <v>2</v>
      </c>
      <c r="GZ490" s="28">
        <f t="shared" si="2566"/>
        <v>80</v>
      </c>
      <c r="HA490" s="28">
        <f t="shared" si="2566"/>
        <v>20</v>
      </c>
      <c r="HB490" s="28">
        <f t="shared" si="2566"/>
        <v>0.44999999999999996</v>
      </c>
      <c r="HC490" s="28">
        <f t="shared" si="2566"/>
        <v>10</v>
      </c>
      <c r="HD490" s="28">
        <f t="shared" si="2566"/>
        <v>10</v>
      </c>
      <c r="HE490" s="28">
        <f t="shared" si="2566"/>
        <v>0.2</v>
      </c>
      <c r="HF490" s="28">
        <f t="shared" si="2566"/>
        <v>48</v>
      </c>
      <c r="HG490" s="28">
        <f t="shared" si="2566"/>
        <v>4.9000000000000004</v>
      </c>
      <c r="HH490" s="28" t="str">
        <f t="shared" si="2566"/>
        <v/>
      </c>
      <c r="HI490" s="28">
        <f t="shared" si="2566"/>
        <v>12</v>
      </c>
      <c r="HJ490" s="28" t="str">
        <f t="shared" si="2566"/>
        <v/>
      </c>
      <c r="HK490" s="28">
        <f t="shared" si="2566"/>
        <v>13</v>
      </c>
      <c r="HL490" s="28">
        <f t="shared" si="2566"/>
        <v>20</v>
      </c>
      <c r="HM490" s="28">
        <f t="shared" si="2566"/>
        <v>54</v>
      </c>
      <c r="HN490" s="28">
        <f t="shared" si="2566"/>
        <v>18</v>
      </c>
      <c r="HO490" s="28">
        <f t="shared" si="2566"/>
        <v>5</v>
      </c>
      <c r="HP490" s="28">
        <f t="shared" si="2566"/>
        <v>20</v>
      </c>
      <c r="HQ490" s="28">
        <f t="shared" si="2566"/>
        <v>54</v>
      </c>
      <c r="HR490" s="28" t="str">
        <f t="shared" si="2566"/>
        <v/>
      </c>
      <c r="HS490" s="28">
        <f t="shared" si="2566"/>
        <v>22.240000000000002</v>
      </c>
      <c r="HT490" s="28">
        <f t="shared" si="2566"/>
        <v>26</v>
      </c>
      <c r="HU490" s="28">
        <f t="shared" si="2566"/>
        <v>2.6999999999999997</v>
      </c>
      <c r="HV490" s="28">
        <f t="shared" si="2566"/>
        <v>66</v>
      </c>
      <c r="HW490" s="28">
        <f t="shared" si="2566"/>
        <v>0</v>
      </c>
      <c r="HX490" s="28" t="str">
        <f t="shared" si="2566"/>
        <v/>
      </c>
      <c r="HY490" s="28">
        <f t="shared" si="2566"/>
        <v>1.2</v>
      </c>
      <c r="HZ490" s="28">
        <f t="shared" si="2566"/>
        <v>44.400000000000006</v>
      </c>
      <c r="IA490" s="28">
        <f t="shared" si="2566"/>
        <v>42</v>
      </c>
      <c r="IB490" s="28" t="str">
        <f t="shared" si="2566"/>
        <v/>
      </c>
      <c r="IC490" s="28" t="str">
        <f t="shared" si="2566"/>
        <v/>
      </c>
      <c r="ID490" s="28">
        <f t="shared" si="2566"/>
        <v>5.6000000000000005</v>
      </c>
      <c r="IE490" s="28">
        <f t="shared" si="2566"/>
        <v>44</v>
      </c>
      <c r="IF490" s="28">
        <f t="shared" si="2566"/>
        <v>49</v>
      </c>
      <c r="IG490" s="28" t="str">
        <f t="shared" si="2566"/>
        <v/>
      </c>
      <c r="IH490" s="28">
        <f t="shared" si="2566"/>
        <v>33</v>
      </c>
      <c r="II490" s="28">
        <f t="shared" si="2566"/>
        <v>60</v>
      </c>
      <c r="IJ490" s="28" t="str">
        <f t="shared" si="2566"/>
        <v/>
      </c>
      <c r="IK490" s="28" t="str">
        <f t="shared" si="2566"/>
        <v/>
      </c>
      <c r="IL490" s="28">
        <f t="shared" si="2566"/>
        <v>28</v>
      </c>
      <c r="IM490" s="28">
        <f t="shared" si="2566"/>
        <v>27.299999999999997</v>
      </c>
      <c r="IN490" s="28">
        <f t="shared" si="2566"/>
        <v>6.3</v>
      </c>
      <c r="IO490" s="28">
        <f t="shared" si="2566"/>
        <v>13.799999999999999</v>
      </c>
      <c r="IP490" s="28">
        <f t="shared" si="2566"/>
        <v>70</v>
      </c>
      <c r="IQ490" s="28" t="str">
        <f t="shared" si="2566"/>
        <v/>
      </c>
      <c r="IR490" s="28">
        <f t="shared" si="2566"/>
        <v>32.4</v>
      </c>
      <c r="IS490" s="28">
        <f t="shared" si="2566"/>
        <v>14.4</v>
      </c>
      <c r="IT490" s="28" t="str">
        <f t="shared" si="2566"/>
        <v/>
      </c>
      <c r="IU490" s="28" t="str">
        <f t="shared" si="2566"/>
        <v/>
      </c>
      <c r="IV490" s="28">
        <f t="shared" ref="IV490:JC490" si="2567">IF($BJ490&lt;=IV$472,ROUND(_xlfn.IFS($BJ$469="u_inc",$BJ490/IV$472,$BJ$469="u_rand",IU88,$BJ$469="u_norm",IU143)*ROUNDDOWN(((IV$470-IV$471)/IV$469),0),0)*IV$469+IV$471,"")</f>
        <v>54</v>
      </c>
      <c r="IW490" s="28">
        <f t="shared" si="2567"/>
        <v>10</v>
      </c>
      <c r="IX490" s="28">
        <f t="shared" si="2567"/>
        <v>1.3</v>
      </c>
      <c r="IY490" s="28">
        <f t="shared" si="2567"/>
        <v>7</v>
      </c>
      <c r="IZ490" s="28" t="str">
        <f t="shared" si="2567"/>
        <v/>
      </c>
      <c r="JA490" s="28">
        <f t="shared" si="2567"/>
        <v>1.6</v>
      </c>
      <c r="JB490" s="28">
        <f t="shared" si="2567"/>
        <v>18</v>
      </c>
      <c r="JC490" s="28">
        <f t="shared" si="2567"/>
        <v>51</v>
      </c>
    </row>
    <row r="491" spans="62:263" x14ac:dyDescent="0.45">
      <c r="BJ491">
        <v>12</v>
      </c>
      <c r="BL491" s="28">
        <f t="shared" ref="BL491:DW491" si="2568">IF($BJ491&lt;=BL$472,ROUND(_xlfn.IFS($BJ$469="u_inc",$BJ491/BL$472,$BJ$469="u_rand",BK89,$BJ$469="u_norm",BK144)*ROUNDDOWN(((BL$470-BL$471)/BL$469),0),0)*BL$469+BL$471,"")</f>
        <v>2</v>
      </c>
      <c r="BM491" s="28">
        <f t="shared" si="2568"/>
        <v>21</v>
      </c>
      <c r="BN491" s="28">
        <f t="shared" si="2568"/>
        <v>9.6</v>
      </c>
      <c r="BO491" s="28">
        <f t="shared" si="2568"/>
        <v>12</v>
      </c>
      <c r="BP491" s="28" t="str">
        <f t="shared" si="2568"/>
        <v/>
      </c>
      <c r="BQ491" s="28" t="str">
        <f t="shared" si="2568"/>
        <v/>
      </c>
      <c r="BR491" s="28">
        <f t="shared" si="2568"/>
        <v>15</v>
      </c>
      <c r="BS491" s="28" t="str">
        <f t="shared" si="2568"/>
        <v/>
      </c>
      <c r="BT491" s="28" t="str">
        <f t="shared" si="2568"/>
        <v/>
      </c>
      <c r="BU491" s="28">
        <f t="shared" si="2568"/>
        <v>27</v>
      </c>
      <c r="BV491" s="28">
        <f t="shared" si="2568"/>
        <v>42</v>
      </c>
      <c r="BW491" s="28" t="str">
        <f t="shared" si="2568"/>
        <v/>
      </c>
      <c r="BX491" s="28" t="str">
        <f t="shared" si="2568"/>
        <v/>
      </c>
      <c r="BY491" s="28" t="str">
        <f t="shared" si="2568"/>
        <v/>
      </c>
      <c r="BZ491" s="28">
        <f t="shared" si="2568"/>
        <v>16</v>
      </c>
      <c r="CA491" s="28">
        <f t="shared" si="2568"/>
        <v>12</v>
      </c>
      <c r="CB491" s="28">
        <f t="shared" si="2568"/>
        <v>6</v>
      </c>
      <c r="CC491" s="28">
        <f t="shared" si="2568"/>
        <v>12</v>
      </c>
      <c r="CD491" s="28">
        <f t="shared" si="2568"/>
        <v>96</v>
      </c>
      <c r="CE491" s="28">
        <f t="shared" si="2568"/>
        <v>1.6</v>
      </c>
      <c r="CF491" s="28">
        <f t="shared" si="2568"/>
        <v>32</v>
      </c>
      <c r="CG491" s="28">
        <f t="shared" si="2568"/>
        <v>18.2</v>
      </c>
      <c r="CH491" s="28">
        <f t="shared" si="2568"/>
        <v>55</v>
      </c>
      <c r="CI491" s="28">
        <f t="shared" si="2568"/>
        <v>40</v>
      </c>
      <c r="CJ491" s="28">
        <f t="shared" si="2568"/>
        <v>73</v>
      </c>
      <c r="CK491" s="28" t="str">
        <f t="shared" si="2568"/>
        <v/>
      </c>
      <c r="CL491" s="28">
        <f t="shared" si="2568"/>
        <v>39.5</v>
      </c>
      <c r="CM491" s="28" t="str">
        <f t="shared" si="2568"/>
        <v/>
      </c>
      <c r="CN491" s="28">
        <f t="shared" si="2568"/>
        <v>34</v>
      </c>
      <c r="CO491" s="28" t="str">
        <f t="shared" si="2568"/>
        <v/>
      </c>
      <c r="CP491" s="28" t="str">
        <f t="shared" si="2568"/>
        <v/>
      </c>
      <c r="CQ491" s="28">
        <f t="shared" si="2568"/>
        <v>64</v>
      </c>
      <c r="CR491" s="28">
        <f t="shared" si="2568"/>
        <v>0.2</v>
      </c>
      <c r="CS491" s="28">
        <f t="shared" si="2568"/>
        <v>0.6</v>
      </c>
      <c r="CT491" s="28">
        <f t="shared" si="2568"/>
        <v>0</v>
      </c>
      <c r="CU491" s="28" t="str">
        <f t="shared" si="2568"/>
        <v/>
      </c>
      <c r="CV491" s="28">
        <f t="shared" si="2568"/>
        <v>48</v>
      </c>
      <c r="CW491" s="28">
        <f t="shared" si="2568"/>
        <v>15</v>
      </c>
      <c r="CX491" s="28">
        <f t="shared" si="2568"/>
        <v>49</v>
      </c>
      <c r="CY491" s="28">
        <f t="shared" si="2568"/>
        <v>2.6</v>
      </c>
      <c r="CZ491" s="28">
        <f t="shared" si="2568"/>
        <v>35</v>
      </c>
      <c r="DA491" s="28" t="str">
        <f t="shared" si="2568"/>
        <v/>
      </c>
      <c r="DB491" s="28">
        <f t="shared" si="2568"/>
        <v>0</v>
      </c>
      <c r="DC491" s="28" t="str">
        <f t="shared" si="2568"/>
        <v/>
      </c>
      <c r="DD491" s="28" t="str">
        <f t="shared" si="2568"/>
        <v/>
      </c>
      <c r="DE491" s="28">
        <f t="shared" si="2568"/>
        <v>76</v>
      </c>
      <c r="DF491" s="28">
        <f t="shared" si="2568"/>
        <v>60</v>
      </c>
      <c r="DG491" s="28">
        <f t="shared" si="2568"/>
        <v>18</v>
      </c>
      <c r="DH491" s="28">
        <f t="shared" si="2568"/>
        <v>17.2</v>
      </c>
      <c r="DI491" s="28">
        <f t="shared" si="2568"/>
        <v>75</v>
      </c>
      <c r="DJ491" s="28">
        <f t="shared" si="2568"/>
        <v>16</v>
      </c>
      <c r="DK491" s="28" t="str">
        <f t="shared" si="2568"/>
        <v/>
      </c>
      <c r="DL491" s="28" t="str">
        <f t="shared" si="2568"/>
        <v/>
      </c>
      <c r="DM491" s="28">
        <f t="shared" si="2568"/>
        <v>27</v>
      </c>
      <c r="DN491" s="28">
        <f t="shared" si="2568"/>
        <v>14</v>
      </c>
      <c r="DO491" s="28" t="str">
        <f t="shared" si="2568"/>
        <v/>
      </c>
      <c r="DP491" s="28">
        <f t="shared" si="2568"/>
        <v>12</v>
      </c>
      <c r="DQ491" s="28">
        <f t="shared" si="2568"/>
        <v>22.8</v>
      </c>
      <c r="DR491" s="28">
        <f t="shared" si="2568"/>
        <v>9</v>
      </c>
      <c r="DS491" s="28">
        <f t="shared" si="2568"/>
        <v>49.199999999999996</v>
      </c>
      <c r="DT491" s="28">
        <f t="shared" si="2568"/>
        <v>35</v>
      </c>
      <c r="DU491" s="28">
        <f t="shared" si="2568"/>
        <v>27</v>
      </c>
      <c r="DV491" s="28">
        <f t="shared" si="2568"/>
        <v>18</v>
      </c>
      <c r="DW491" s="28" t="str">
        <f t="shared" si="2568"/>
        <v/>
      </c>
      <c r="DX491" s="28">
        <f t="shared" ref="DX491:GI491" si="2569">IF($BJ491&lt;=DX$472,ROUND(_xlfn.IFS($BJ$469="u_inc",$BJ491/DX$472,$BJ$469="u_rand",DW89,$BJ$469="u_norm",DW144)*ROUNDDOWN(((DX$470-DX$471)/DX$469),0),0)*DX$469+DX$471,"")</f>
        <v>66</v>
      </c>
      <c r="DY491" s="28">
        <f t="shared" si="2569"/>
        <v>8</v>
      </c>
      <c r="DZ491" s="28" t="str">
        <f t="shared" si="2569"/>
        <v/>
      </c>
      <c r="EA491" s="28" t="str">
        <f t="shared" si="2569"/>
        <v/>
      </c>
      <c r="EB491" s="28">
        <f t="shared" si="2569"/>
        <v>45</v>
      </c>
      <c r="EC491" s="28">
        <f t="shared" si="2569"/>
        <v>23</v>
      </c>
      <c r="ED491" s="28" t="str">
        <f t="shared" si="2569"/>
        <v/>
      </c>
      <c r="EE491" s="28">
        <f t="shared" si="2569"/>
        <v>42</v>
      </c>
      <c r="EF491" s="28">
        <f t="shared" si="2569"/>
        <v>52</v>
      </c>
      <c r="EG491" s="28" t="str">
        <f t="shared" si="2569"/>
        <v/>
      </c>
      <c r="EH491" s="28">
        <f t="shared" si="2569"/>
        <v>16</v>
      </c>
      <c r="EI491" s="28">
        <f t="shared" si="2569"/>
        <v>56</v>
      </c>
      <c r="EJ491" s="28">
        <f t="shared" si="2569"/>
        <v>6</v>
      </c>
      <c r="EK491" s="28">
        <f t="shared" si="2569"/>
        <v>52</v>
      </c>
      <c r="EL491" s="28">
        <f t="shared" si="2569"/>
        <v>34</v>
      </c>
      <c r="EM491" s="28">
        <f t="shared" si="2569"/>
        <v>53</v>
      </c>
      <c r="EN491" s="28">
        <f t="shared" si="2569"/>
        <v>28</v>
      </c>
      <c r="EO491" s="28">
        <f t="shared" si="2569"/>
        <v>46</v>
      </c>
      <c r="EP491" s="28">
        <f t="shared" si="2569"/>
        <v>21</v>
      </c>
      <c r="EQ491" s="28">
        <f t="shared" si="2569"/>
        <v>49</v>
      </c>
      <c r="ER491" s="28" t="str">
        <f t="shared" si="2569"/>
        <v/>
      </c>
      <c r="ES491" s="28" t="str">
        <f t="shared" si="2569"/>
        <v/>
      </c>
      <c r="ET491" s="28">
        <f t="shared" si="2569"/>
        <v>0</v>
      </c>
      <c r="EU491" s="28">
        <f t="shared" si="2569"/>
        <v>8</v>
      </c>
      <c r="EV491" s="28">
        <f t="shared" si="2569"/>
        <v>3</v>
      </c>
      <c r="EW491" s="28" t="str">
        <f t="shared" si="2569"/>
        <v/>
      </c>
      <c r="EX491" s="28">
        <f t="shared" si="2569"/>
        <v>38</v>
      </c>
      <c r="EY491" s="28">
        <f t="shared" si="2569"/>
        <v>3.5</v>
      </c>
      <c r="EZ491" s="28">
        <f t="shared" si="2569"/>
        <v>10.4</v>
      </c>
      <c r="FA491" s="28">
        <f t="shared" si="2569"/>
        <v>0</v>
      </c>
      <c r="FB491" s="28">
        <f t="shared" si="2569"/>
        <v>75</v>
      </c>
      <c r="FC491" s="28">
        <f t="shared" si="2569"/>
        <v>48</v>
      </c>
      <c r="FD491" s="28">
        <f t="shared" si="2569"/>
        <v>20</v>
      </c>
      <c r="FE491" s="28">
        <f t="shared" si="2569"/>
        <v>65</v>
      </c>
      <c r="FF491" s="28">
        <f t="shared" si="2569"/>
        <v>12</v>
      </c>
      <c r="FG491" s="28">
        <f t="shared" si="2569"/>
        <v>1.1000000000000001</v>
      </c>
      <c r="FH491" s="28">
        <f t="shared" si="2569"/>
        <v>2</v>
      </c>
      <c r="FI491" s="28">
        <f t="shared" si="2569"/>
        <v>20</v>
      </c>
      <c r="FJ491" s="28">
        <f t="shared" si="2569"/>
        <v>0</v>
      </c>
      <c r="FK491" s="28" t="str">
        <f t="shared" si="2569"/>
        <v/>
      </c>
      <c r="FL491" s="28">
        <f t="shared" si="2569"/>
        <v>30</v>
      </c>
      <c r="FM491" s="28" t="str">
        <f t="shared" si="2569"/>
        <v/>
      </c>
      <c r="FN491" s="28">
        <f t="shared" si="2569"/>
        <v>44</v>
      </c>
      <c r="FO491" s="28" t="str">
        <f t="shared" si="2569"/>
        <v/>
      </c>
      <c r="FP491" s="28" t="str">
        <f t="shared" si="2569"/>
        <v/>
      </c>
      <c r="FQ491" s="28">
        <f t="shared" si="2569"/>
        <v>38</v>
      </c>
      <c r="FR491" s="28">
        <f t="shared" si="2569"/>
        <v>76</v>
      </c>
      <c r="FS491" s="28" t="str">
        <f t="shared" si="2569"/>
        <v/>
      </c>
      <c r="FT491" s="28" t="str">
        <f t="shared" si="2569"/>
        <v/>
      </c>
      <c r="FU491" s="28">
        <f t="shared" si="2569"/>
        <v>9</v>
      </c>
      <c r="FV491" s="28" t="str">
        <f t="shared" si="2569"/>
        <v/>
      </c>
      <c r="FW491" s="28">
        <f t="shared" si="2569"/>
        <v>32.9</v>
      </c>
      <c r="FX491" s="28">
        <f t="shared" si="2569"/>
        <v>2.9000000000000004</v>
      </c>
      <c r="FY491" s="28">
        <f t="shared" si="2569"/>
        <v>40</v>
      </c>
      <c r="FZ491" s="28" t="str">
        <f t="shared" si="2569"/>
        <v/>
      </c>
      <c r="GA491" s="28">
        <f t="shared" si="2569"/>
        <v>8</v>
      </c>
      <c r="GB491" s="28">
        <f t="shared" si="2569"/>
        <v>56</v>
      </c>
      <c r="GC491" s="28" t="str">
        <f t="shared" si="2569"/>
        <v/>
      </c>
      <c r="GD491" s="28" t="str">
        <f t="shared" si="2569"/>
        <v/>
      </c>
      <c r="GE491" s="28">
        <f t="shared" si="2569"/>
        <v>3</v>
      </c>
      <c r="GF491" s="28">
        <f t="shared" si="2569"/>
        <v>28</v>
      </c>
      <c r="GG491" s="28" t="str">
        <f t="shared" si="2569"/>
        <v/>
      </c>
      <c r="GH491" s="28">
        <f t="shared" si="2569"/>
        <v>12</v>
      </c>
      <c r="GI491" s="28">
        <f t="shared" si="2569"/>
        <v>0.8</v>
      </c>
      <c r="GJ491" s="28">
        <f t="shared" ref="GJ491:IU491" si="2570">IF($BJ491&lt;=GJ$472,ROUND(_xlfn.IFS($BJ$469="u_inc",$BJ491/GJ$472,$BJ$469="u_rand",GI89,$BJ$469="u_norm",GI144)*ROUNDDOWN(((GJ$470-GJ$471)/GJ$469),0),0)*GJ$469+GJ$471,"")</f>
        <v>16</v>
      </c>
      <c r="GK491" s="28">
        <f t="shared" si="2570"/>
        <v>31.2</v>
      </c>
      <c r="GL491" s="28">
        <f t="shared" si="2570"/>
        <v>40</v>
      </c>
      <c r="GM491" s="28">
        <f t="shared" si="2570"/>
        <v>7</v>
      </c>
      <c r="GN491" s="28">
        <f t="shared" si="2570"/>
        <v>4</v>
      </c>
      <c r="GO491" s="28">
        <f t="shared" si="2570"/>
        <v>40</v>
      </c>
      <c r="GP491" s="28" t="str">
        <f t="shared" si="2570"/>
        <v/>
      </c>
      <c r="GQ491" s="28" t="str">
        <f t="shared" si="2570"/>
        <v/>
      </c>
      <c r="GR491" s="28" t="str">
        <f t="shared" si="2570"/>
        <v/>
      </c>
      <c r="GS491" s="28">
        <f t="shared" si="2570"/>
        <v>19.200000000000003</v>
      </c>
      <c r="GT491" s="28">
        <f t="shared" si="2570"/>
        <v>15</v>
      </c>
      <c r="GU491" s="28">
        <f t="shared" si="2570"/>
        <v>3.2</v>
      </c>
      <c r="GV491" s="28">
        <f t="shared" si="2570"/>
        <v>12</v>
      </c>
      <c r="GW491" s="28">
        <f t="shared" si="2570"/>
        <v>60</v>
      </c>
      <c r="GX491" s="28">
        <f t="shared" si="2570"/>
        <v>6</v>
      </c>
      <c r="GY491" s="28">
        <f t="shared" si="2570"/>
        <v>2.6</v>
      </c>
      <c r="GZ491" s="28">
        <f t="shared" si="2570"/>
        <v>32</v>
      </c>
      <c r="HA491" s="28">
        <f t="shared" si="2570"/>
        <v>12</v>
      </c>
      <c r="HB491" s="28">
        <f t="shared" si="2570"/>
        <v>1.38</v>
      </c>
      <c r="HC491" s="28">
        <f t="shared" si="2570"/>
        <v>25</v>
      </c>
      <c r="HD491" s="28">
        <f t="shared" si="2570"/>
        <v>50</v>
      </c>
      <c r="HE491" s="28">
        <f t="shared" si="2570"/>
        <v>1.2000000000000002</v>
      </c>
      <c r="HF491" s="28">
        <f t="shared" si="2570"/>
        <v>6</v>
      </c>
      <c r="HG491" s="28">
        <f t="shared" si="2570"/>
        <v>1.25</v>
      </c>
      <c r="HH491" s="28" t="str">
        <f t="shared" si="2570"/>
        <v/>
      </c>
      <c r="HI491" s="28">
        <f t="shared" si="2570"/>
        <v>2</v>
      </c>
      <c r="HJ491" s="28" t="str">
        <f t="shared" si="2570"/>
        <v/>
      </c>
      <c r="HK491" s="28">
        <f t="shared" si="2570"/>
        <v>15</v>
      </c>
      <c r="HL491" s="28">
        <f t="shared" si="2570"/>
        <v>10</v>
      </c>
      <c r="HM491" s="28">
        <f t="shared" si="2570"/>
        <v>12</v>
      </c>
      <c r="HN491" s="28">
        <f t="shared" si="2570"/>
        <v>33</v>
      </c>
      <c r="HO491" s="28">
        <f t="shared" si="2570"/>
        <v>40</v>
      </c>
      <c r="HP491" s="28">
        <f t="shared" si="2570"/>
        <v>80</v>
      </c>
      <c r="HQ491" s="28">
        <f t="shared" si="2570"/>
        <v>36</v>
      </c>
      <c r="HR491" s="28" t="str">
        <f t="shared" si="2570"/>
        <v/>
      </c>
      <c r="HS491" s="28">
        <f t="shared" si="2570"/>
        <v>15.16</v>
      </c>
      <c r="HT491" s="28">
        <f t="shared" si="2570"/>
        <v>10</v>
      </c>
      <c r="HU491" s="28">
        <f t="shared" si="2570"/>
        <v>9.9</v>
      </c>
      <c r="HV491" s="28">
        <f t="shared" si="2570"/>
        <v>72</v>
      </c>
      <c r="HW491" s="28">
        <f t="shared" si="2570"/>
        <v>18</v>
      </c>
      <c r="HX491" s="28" t="str">
        <f t="shared" si="2570"/>
        <v/>
      </c>
      <c r="HY491" s="28">
        <f t="shared" si="2570"/>
        <v>6.6</v>
      </c>
      <c r="HZ491" s="28">
        <f t="shared" si="2570"/>
        <v>13.600000000000001</v>
      </c>
      <c r="IA491" s="28">
        <f t="shared" si="2570"/>
        <v>69</v>
      </c>
      <c r="IB491" s="28" t="str">
        <f t="shared" si="2570"/>
        <v/>
      </c>
      <c r="IC491" s="28" t="str">
        <f t="shared" si="2570"/>
        <v/>
      </c>
      <c r="ID491" s="28">
        <f t="shared" si="2570"/>
        <v>1.6</v>
      </c>
      <c r="IE491" s="28">
        <f t="shared" si="2570"/>
        <v>4</v>
      </c>
      <c r="IF491" s="28">
        <f t="shared" si="2570"/>
        <v>35</v>
      </c>
      <c r="IG491" s="28" t="str">
        <f t="shared" si="2570"/>
        <v/>
      </c>
      <c r="IH491" s="28">
        <f t="shared" si="2570"/>
        <v>66</v>
      </c>
      <c r="II491" s="28">
        <f t="shared" si="2570"/>
        <v>84</v>
      </c>
      <c r="IJ491" s="28" t="str">
        <f t="shared" si="2570"/>
        <v/>
      </c>
      <c r="IK491" s="28" t="str">
        <f t="shared" si="2570"/>
        <v/>
      </c>
      <c r="IL491" s="28">
        <f t="shared" si="2570"/>
        <v>42</v>
      </c>
      <c r="IM491" s="28">
        <f t="shared" si="2570"/>
        <v>3.5</v>
      </c>
      <c r="IN491" s="28">
        <f t="shared" si="2570"/>
        <v>5.0999999999999996</v>
      </c>
      <c r="IO491" s="28">
        <f t="shared" si="2570"/>
        <v>13.799999999999999</v>
      </c>
      <c r="IP491" s="28">
        <f t="shared" si="2570"/>
        <v>10</v>
      </c>
      <c r="IQ491" s="28" t="str">
        <f t="shared" si="2570"/>
        <v/>
      </c>
      <c r="IR491" s="28">
        <f t="shared" si="2570"/>
        <v>21.599999999999998</v>
      </c>
      <c r="IS491" s="28">
        <f t="shared" si="2570"/>
        <v>21.6</v>
      </c>
      <c r="IT491" s="28" t="str">
        <f t="shared" si="2570"/>
        <v/>
      </c>
      <c r="IU491" s="28" t="str">
        <f t="shared" si="2570"/>
        <v/>
      </c>
      <c r="IV491" s="28">
        <f t="shared" ref="IV491:JC491" si="2571">IF($BJ491&lt;=IV$472,ROUND(_xlfn.IFS($BJ$469="u_inc",$BJ491/IV$472,$BJ$469="u_rand",IU89,$BJ$469="u_norm",IU144)*ROUNDDOWN(((IV$470-IV$471)/IV$469),0),0)*IV$469+IV$471,"")</f>
        <v>45</v>
      </c>
      <c r="IW491" s="28">
        <f t="shared" si="2571"/>
        <v>15</v>
      </c>
      <c r="IX491" s="28">
        <f t="shared" si="2571"/>
        <v>0.2</v>
      </c>
      <c r="IY491" s="28">
        <f t="shared" si="2571"/>
        <v>77</v>
      </c>
      <c r="IZ491" s="28" t="str">
        <f t="shared" si="2571"/>
        <v/>
      </c>
      <c r="JA491" s="28">
        <f t="shared" si="2571"/>
        <v>0.2</v>
      </c>
      <c r="JB491" s="28">
        <f t="shared" si="2571"/>
        <v>12</v>
      </c>
      <c r="JC491" s="28">
        <f t="shared" si="2571"/>
        <v>39</v>
      </c>
    </row>
    <row r="492" spans="62:263" x14ac:dyDescent="0.45">
      <c r="BJ492">
        <v>13</v>
      </c>
      <c r="BL492" s="28">
        <f t="shared" ref="BL492:DW492" si="2572">IF($BJ492&lt;=BL$472,ROUND(_xlfn.IFS($BJ$469="u_inc",$BJ492/BL$472,$BJ$469="u_rand",BK90,$BJ$469="u_norm",BK145)*ROUNDDOWN(((BL$470-BL$471)/BL$469),0),0)*BL$469+BL$471,"")</f>
        <v>12</v>
      </c>
      <c r="BM492" s="28">
        <f t="shared" si="2572"/>
        <v>66</v>
      </c>
      <c r="BN492" s="28">
        <f t="shared" si="2572"/>
        <v>12</v>
      </c>
      <c r="BO492" s="28">
        <f t="shared" si="2572"/>
        <v>12</v>
      </c>
      <c r="BP492" s="28" t="str">
        <f t="shared" si="2572"/>
        <v/>
      </c>
      <c r="BQ492" s="28" t="str">
        <f t="shared" si="2572"/>
        <v/>
      </c>
      <c r="BR492" s="28">
        <f t="shared" si="2572"/>
        <v>15</v>
      </c>
      <c r="BS492" s="28" t="str">
        <f t="shared" si="2572"/>
        <v/>
      </c>
      <c r="BT492" s="28" t="str">
        <f t="shared" si="2572"/>
        <v/>
      </c>
      <c r="BU492" s="28">
        <f t="shared" si="2572"/>
        <v>39</v>
      </c>
      <c r="BV492" s="28">
        <f t="shared" si="2572"/>
        <v>81</v>
      </c>
      <c r="BW492" s="28" t="str">
        <f t="shared" si="2572"/>
        <v/>
      </c>
      <c r="BX492" s="28" t="str">
        <f t="shared" si="2572"/>
        <v/>
      </c>
      <c r="BY492" s="28" t="str">
        <f t="shared" si="2572"/>
        <v/>
      </c>
      <c r="BZ492" s="28">
        <f t="shared" si="2572"/>
        <v>48</v>
      </c>
      <c r="CA492" s="28">
        <f t="shared" si="2572"/>
        <v>24</v>
      </c>
      <c r="CB492" s="28">
        <f t="shared" si="2572"/>
        <v>6</v>
      </c>
      <c r="CC492" s="28">
        <f t="shared" si="2572"/>
        <v>16</v>
      </c>
      <c r="CD492" s="28">
        <f t="shared" si="2572"/>
        <v>40</v>
      </c>
      <c r="CE492" s="28">
        <f t="shared" si="2572"/>
        <v>7.2</v>
      </c>
      <c r="CF492" s="28">
        <f t="shared" si="2572"/>
        <v>26</v>
      </c>
      <c r="CG492" s="28">
        <f t="shared" si="2572"/>
        <v>24.5</v>
      </c>
      <c r="CH492" s="28">
        <f t="shared" si="2572"/>
        <v>55</v>
      </c>
      <c r="CI492" s="28">
        <f t="shared" si="2572"/>
        <v>64</v>
      </c>
      <c r="CJ492" s="28">
        <f t="shared" si="2572"/>
        <v>21.6</v>
      </c>
      <c r="CK492" s="28" t="str">
        <f t="shared" si="2572"/>
        <v/>
      </c>
      <c r="CL492" s="28">
        <f t="shared" si="2572"/>
        <v>41.5</v>
      </c>
      <c r="CM492" s="28" t="str">
        <f t="shared" si="2572"/>
        <v/>
      </c>
      <c r="CN492" s="28">
        <f t="shared" si="2572"/>
        <v>6</v>
      </c>
      <c r="CO492" s="28" t="str">
        <f t="shared" si="2572"/>
        <v/>
      </c>
      <c r="CP492" s="28" t="str">
        <f t="shared" si="2572"/>
        <v/>
      </c>
      <c r="CQ492" s="28">
        <f t="shared" si="2572"/>
        <v>16</v>
      </c>
      <c r="CR492" s="28">
        <f t="shared" si="2572"/>
        <v>2.38</v>
      </c>
      <c r="CS492" s="28">
        <f t="shared" si="2572"/>
        <v>1.5</v>
      </c>
      <c r="CT492" s="28">
        <f t="shared" si="2572"/>
        <v>35</v>
      </c>
      <c r="CU492" s="28" t="str">
        <f t="shared" si="2572"/>
        <v/>
      </c>
      <c r="CV492" s="28">
        <f t="shared" si="2572"/>
        <v>22</v>
      </c>
      <c r="CW492" s="28">
        <f t="shared" si="2572"/>
        <v>33</v>
      </c>
      <c r="CX492" s="28">
        <f t="shared" si="2572"/>
        <v>70</v>
      </c>
      <c r="CY492" s="28">
        <f t="shared" si="2572"/>
        <v>2</v>
      </c>
      <c r="CZ492" s="28">
        <f t="shared" si="2572"/>
        <v>70</v>
      </c>
      <c r="DA492" s="28" t="str">
        <f t="shared" si="2572"/>
        <v/>
      </c>
      <c r="DB492" s="28">
        <f t="shared" si="2572"/>
        <v>50</v>
      </c>
      <c r="DC492" s="28" t="str">
        <f t="shared" si="2572"/>
        <v/>
      </c>
      <c r="DD492" s="28" t="str">
        <f t="shared" si="2572"/>
        <v/>
      </c>
      <c r="DE492" s="28">
        <f t="shared" si="2572"/>
        <v>80</v>
      </c>
      <c r="DF492" s="28">
        <f t="shared" si="2572"/>
        <v>60</v>
      </c>
      <c r="DG492" s="28">
        <f t="shared" si="2572"/>
        <v>0</v>
      </c>
      <c r="DH492" s="28">
        <f t="shared" si="2572"/>
        <v>48.400000000000006</v>
      </c>
      <c r="DI492" s="28">
        <f t="shared" si="2572"/>
        <v>35</v>
      </c>
      <c r="DJ492" s="28">
        <f t="shared" si="2572"/>
        <v>24</v>
      </c>
      <c r="DK492" s="28" t="str">
        <f t="shared" si="2572"/>
        <v/>
      </c>
      <c r="DL492" s="28" t="str">
        <f t="shared" si="2572"/>
        <v/>
      </c>
      <c r="DM492" s="28">
        <f t="shared" si="2572"/>
        <v>23</v>
      </c>
      <c r="DN492" s="28">
        <f t="shared" si="2572"/>
        <v>35</v>
      </c>
      <c r="DO492" s="28" t="str">
        <f t="shared" si="2572"/>
        <v/>
      </c>
      <c r="DP492" s="28">
        <f t="shared" si="2572"/>
        <v>4</v>
      </c>
      <c r="DQ492" s="28">
        <f t="shared" si="2572"/>
        <v>31</v>
      </c>
      <c r="DR492" s="28">
        <f t="shared" si="2572"/>
        <v>21</v>
      </c>
      <c r="DS492" s="28">
        <f t="shared" si="2572"/>
        <v>59.4</v>
      </c>
      <c r="DT492" s="28">
        <f t="shared" si="2572"/>
        <v>35</v>
      </c>
      <c r="DU492" s="28">
        <f t="shared" si="2572"/>
        <v>3</v>
      </c>
      <c r="DV492" s="28">
        <f t="shared" si="2572"/>
        <v>86</v>
      </c>
      <c r="DW492" s="28" t="str">
        <f t="shared" si="2572"/>
        <v/>
      </c>
      <c r="DX492" s="28">
        <f t="shared" ref="DX492:GI492" si="2573">IF($BJ492&lt;=DX$472,ROUND(_xlfn.IFS($BJ$469="u_inc",$BJ492/DX$472,$BJ$469="u_rand",DW90,$BJ$469="u_norm",DW145)*ROUNDDOWN(((DX$470-DX$471)/DX$469),0),0)*DX$469+DX$471,"")</f>
        <v>12</v>
      </c>
      <c r="DY492" s="28">
        <f t="shared" si="2573"/>
        <v>16.5</v>
      </c>
      <c r="DZ492" s="28" t="str">
        <f t="shared" si="2573"/>
        <v/>
      </c>
      <c r="EA492" s="28" t="str">
        <f t="shared" si="2573"/>
        <v/>
      </c>
      <c r="EB492" s="28">
        <f t="shared" si="2573"/>
        <v>39</v>
      </c>
      <c r="EC492" s="28">
        <f t="shared" si="2573"/>
        <v>40</v>
      </c>
      <c r="ED492" s="28" t="str">
        <f t="shared" si="2573"/>
        <v/>
      </c>
      <c r="EE492" s="28">
        <f t="shared" si="2573"/>
        <v>90</v>
      </c>
      <c r="EF492" s="28">
        <f t="shared" si="2573"/>
        <v>0</v>
      </c>
      <c r="EG492" s="28" t="str">
        <f t="shared" si="2573"/>
        <v/>
      </c>
      <c r="EH492" s="28">
        <f t="shared" si="2573"/>
        <v>10</v>
      </c>
      <c r="EI492" s="28">
        <f t="shared" si="2573"/>
        <v>14</v>
      </c>
      <c r="EJ492" s="28">
        <f t="shared" si="2573"/>
        <v>0</v>
      </c>
      <c r="EK492" s="28">
        <f t="shared" si="2573"/>
        <v>27.200000000000003</v>
      </c>
      <c r="EL492" s="28">
        <f t="shared" si="2573"/>
        <v>20</v>
      </c>
      <c r="EM492" s="28">
        <f t="shared" si="2573"/>
        <v>58</v>
      </c>
      <c r="EN492" s="28">
        <f t="shared" si="2573"/>
        <v>18</v>
      </c>
      <c r="EO492" s="28">
        <f t="shared" si="2573"/>
        <v>32</v>
      </c>
      <c r="EP492" s="28">
        <f t="shared" si="2573"/>
        <v>6</v>
      </c>
      <c r="EQ492" s="28">
        <f t="shared" si="2573"/>
        <v>63</v>
      </c>
      <c r="ER492" s="28" t="str">
        <f t="shared" si="2573"/>
        <v/>
      </c>
      <c r="ES492" s="28" t="str">
        <f t="shared" si="2573"/>
        <v/>
      </c>
      <c r="ET492" s="28">
        <f t="shared" si="2573"/>
        <v>5</v>
      </c>
      <c r="EU492" s="28">
        <f t="shared" si="2573"/>
        <v>18</v>
      </c>
      <c r="EV492" s="28">
        <f t="shared" si="2573"/>
        <v>24</v>
      </c>
      <c r="EW492" s="28" t="str">
        <f t="shared" si="2573"/>
        <v/>
      </c>
      <c r="EX492" s="28">
        <f t="shared" si="2573"/>
        <v>93</v>
      </c>
      <c r="EY492" s="28">
        <f t="shared" si="2573"/>
        <v>7.6999999999999993</v>
      </c>
      <c r="EZ492" s="28">
        <f t="shared" si="2573"/>
        <v>2.4000000000000004</v>
      </c>
      <c r="FA492" s="28">
        <f t="shared" si="2573"/>
        <v>2.4000000000000004</v>
      </c>
      <c r="FB492" s="28">
        <f t="shared" si="2573"/>
        <v>6</v>
      </c>
      <c r="FC492" s="28">
        <f t="shared" si="2573"/>
        <v>44</v>
      </c>
      <c r="FD492" s="28">
        <f t="shared" si="2573"/>
        <v>25</v>
      </c>
      <c r="FE492" s="28">
        <f t="shared" si="2573"/>
        <v>65</v>
      </c>
      <c r="FF492" s="28">
        <f t="shared" si="2573"/>
        <v>24</v>
      </c>
      <c r="FG492" s="28">
        <f t="shared" si="2573"/>
        <v>2</v>
      </c>
      <c r="FH492" s="28">
        <f t="shared" si="2573"/>
        <v>16</v>
      </c>
      <c r="FI492" s="28">
        <f t="shared" si="2573"/>
        <v>40</v>
      </c>
      <c r="FJ492" s="28">
        <f t="shared" si="2573"/>
        <v>12</v>
      </c>
      <c r="FK492" s="28" t="str">
        <f t="shared" si="2573"/>
        <v/>
      </c>
      <c r="FL492" s="28">
        <f t="shared" si="2573"/>
        <v>15</v>
      </c>
      <c r="FM492" s="28" t="str">
        <f t="shared" si="2573"/>
        <v/>
      </c>
      <c r="FN492" s="28">
        <f t="shared" si="2573"/>
        <v>44</v>
      </c>
      <c r="FO492" s="28" t="str">
        <f t="shared" si="2573"/>
        <v/>
      </c>
      <c r="FP492" s="28" t="str">
        <f t="shared" si="2573"/>
        <v/>
      </c>
      <c r="FQ492" s="28">
        <f t="shared" si="2573"/>
        <v>19</v>
      </c>
      <c r="FR492" s="28">
        <f t="shared" si="2573"/>
        <v>12</v>
      </c>
      <c r="FS492" s="28" t="str">
        <f t="shared" si="2573"/>
        <v/>
      </c>
      <c r="FT492" s="28" t="str">
        <f t="shared" si="2573"/>
        <v/>
      </c>
      <c r="FU492" s="28">
        <f t="shared" si="2573"/>
        <v>0.5</v>
      </c>
      <c r="FV492" s="28" t="str">
        <f t="shared" si="2573"/>
        <v/>
      </c>
      <c r="FW492" s="28">
        <f t="shared" si="2573"/>
        <v>20.299999999999997</v>
      </c>
      <c r="FX492" s="28">
        <f t="shared" si="2573"/>
        <v>56.7</v>
      </c>
      <c r="FY492" s="28">
        <f t="shared" si="2573"/>
        <v>44</v>
      </c>
      <c r="FZ492" s="28" t="str">
        <f t="shared" si="2573"/>
        <v/>
      </c>
      <c r="GA492" s="28">
        <f t="shared" si="2573"/>
        <v>0</v>
      </c>
      <c r="GB492" s="28">
        <f t="shared" si="2573"/>
        <v>18</v>
      </c>
      <c r="GC492" s="28" t="str">
        <f t="shared" si="2573"/>
        <v/>
      </c>
      <c r="GD492" s="28" t="str">
        <f t="shared" si="2573"/>
        <v/>
      </c>
      <c r="GE492" s="28">
        <f t="shared" si="2573"/>
        <v>15</v>
      </c>
      <c r="GF492" s="28">
        <f t="shared" si="2573"/>
        <v>35</v>
      </c>
      <c r="GG492" s="28" t="str">
        <f t="shared" si="2573"/>
        <v/>
      </c>
      <c r="GH492" s="28">
        <f t="shared" si="2573"/>
        <v>22</v>
      </c>
      <c r="GI492" s="28">
        <f t="shared" si="2573"/>
        <v>0.4</v>
      </c>
      <c r="GJ492" s="28">
        <f t="shared" ref="GJ492:IU492" si="2574">IF($BJ492&lt;=GJ$472,ROUND(_xlfn.IFS($BJ$469="u_inc",$BJ492/GJ$472,$BJ$469="u_rand",GI90,$BJ$469="u_norm",GI145)*ROUNDDOWN(((GJ$470-GJ$471)/GJ$469),0),0)*GJ$469+GJ$471,"")</f>
        <v>52</v>
      </c>
      <c r="GK492" s="28">
        <f t="shared" si="2574"/>
        <v>39</v>
      </c>
      <c r="GL492" s="28">
        <f t="shared" si="2574"/>
        <v>32</v>
      </c>
      <c r="GM492" s="28">
        <f t="shared" si="2574"/>
        <v>35</v>
      </c>
      <c r="GN492" s="28">
        <f t="shared" si="2574"/>
        <v>15</v>
      </c>
      <c r="GO492" s="28">
        <f t="shared" si="2574"/>
        <v>40</v>
      </c>
      <c r="GP492" s="28" t="str">
        <f t="shared" si="2574"/>
        <v/>
      </c>
      <c r="GQ492" s="28" t="str">
        <f t="shared" si="2574"/>
        <v/>
      </c>
      <c r="GR492" s="28" t="str">
        <f t="shared" si="2574"/>
        <v/>
      </c>
      <c r="GS492" s="28">
        <f t="shared" si="2574"/>
        <v>7.6000000000000005</v>
      </c>
      <c r="GT492" s="28">
        <f t="shared" si="2574"/>
        <v>55</v>
      </c>
      <c r="GU492" s="28">
        <f t="shared" si="2574"/>
        <v>8</v>
      </c>
      <c r="GV492" s="28">
        <f t="shared" si="2574"/>
        <v>8</v>
      </c>
      <c r="GW492" s="28">
        <f t="shared" si="2574"/>
        <v>18</v>
      </c>
      <c r="GX492" s="28">
        <f t="shared" si="2574"/>
        <v>32</v>
      </c>
      <c r="GY492" s="28">
        <f t="shared" si="2574"/>
        <v>1</v>
      </c>
      <c r="GZ492" s="28">
        <f t="shared" si="2574"/>
        <v>0</v>
      </c>
      <c r="HA492" s="28">
        <f t="shared" si="2574"/>
        <v>12</v>
      </c>
      <c r="HB492" s="28">
        <f t="shared" si="2574"/>
        <v>0.6</v>
      </c>
      <c r="HC492" s="28">
        <f t="shared" si="2574"/>
        <v>45</v>
      </c>
      <c r="HD492" s="28">
        <f t="shared" si="2574"/>
        <v>0</v>
      </c>
      <c r="HE492" s="28">
        <f t="shared" si="2574"/>
        <v>1.4000000000000001</v>
      </c>
      <c r="HF492" s="28">
        <f t="shared" si="2574"/>
        <v>66</v>
      </c>
      <c r="HG492" s="28">
        <f t="shared" si="2574"/>
        <v>5.65</v>
      </c>
      <c r="HH492" s="28" t="str">
        <f t="shared" si="2574"/>
        <v/>
      </c>
      <c r="HI492" s="28">
        <f t="shared" si="2574"/>
        <v>26</v>
      </c>
      <c r="HJ492" s="28" t="str">
        <f t="shared" si="2574"/>
        <v/>
      </c>
      <c r="HK492" s="28">
        <f t="shared" si="2574"/>
        <v>0</v>
      </c>
      <c r="HL492" s="28">
        <f t="shared" si="2574"/>
        <v>25</v>
      </c>
      <c r="HM492" s="28">
        <f t="shared" si="2574"/>
        <v>72</v>
      </c>
      <c r="HN492" s="28">
        <f t="shared" si="2574"/>
        <v>21</v>
      </c>
      <c r="HO492" s="28">
        <f t="shared" si="2574"/>
        <v>5</v>
      </c>
      <c r="HP492" s="28">
        <f t="shared" si="2574"/>
        <v>36</v>
      </c>
      <c r="HQ492" s="28">
        <f t="shared" si="2574"/>
        <v>0</v>
      </c>
      <c r="HR492" s="28" t="str">
        <f t="shared" si="2574"/>
        <v/>
      </c>
      <c r="HS492" s="28">
        <f t="shared" si="2574"/>
        <v>6.36</v>
      </c>
      <c r="HT492" s="28">
        <f t="shared" si="2574"/>
        <v>24</v>
      </c>
      <c r="HU492" s="28">
        <f t="shared" si="2574"/>
        <v>4.2</v>
      </c>
      <c r="HV492" s="28">
        <f t="shared" si="2574"/>
        <v>45</v>
      </c>
      <c r="HW492" s="28">
        <f t="shared" si="2574"/>
        <v>36</v>
      </c>
      <c r="HX492" s="28" t="str">
        <f t="shared" si="2574"/>
        <v/>
      </c>
      <c r="HY492" s="28">
        <f t="shared" si="2574"/>
        <v>0.6</v>
      </c>
      <c r="HZ492" s="28">
        <f t="shared" si="2574"/>
        <v>23.6</v>
      </c>
      <c r="IA492" s="28">
        <f t="shared" si="2574"/>
        <v>33</v>
      </c>
      <c r="IB492" s="28" t="str">
        <f t="shared" si="2574"/>
        <v/>
      </c>
      <c r="IC492" s="28" t="str">
        <f t="shared" si="2574"/>
        <v/>
      </c>
      <c r="ID492" s="28">
        <f t="shared" si="2574"/>
        <v>0</v>
      </c>
      <c r="IE492" s="28">
        <f t="shared" si="2574"/>
        <v>28</v>
      </c>
      <c r="IF492" s="28">
        <f t="shared" si="2574"/>
        <v>0</v>
      </c>
      <c r="IG492" s="28" t="str">
        <f t="shared" si="2574"/>
        <v/>
      </c>
      <c r="IH492" s="28">
        <f t="shared" si="2574"/>
        <v>37</v>
      </c>
      <c r="II492" s="28">
        <f t="shared" si="2574"/>
        <v>44</v>
      </c>
      <c r="IJ492" s="28" t="str">
        <f t="shared" si="2574"/>
        <v/>
      </c>
      <c r="IK492" s="28" t="str">
        <f t="shared" si="2574"/>
        <v/>
      </c>
      <c r="IL492" s="28">
        <f t="shared" si="2574"/>
        <v>41</v>
      </c>
      <c r="IM492" s="28">
        <f t="shared" si="2574"/>
        <v>32.9</v>
      </c>
      <c r="IN492" s="28">
        <f t="shared" si="2574"/>
        <v>11.4</v>
      </c>
      <c r="IO492" s="28">
        <f t="shared" si="2574"/>
        <v>6</v>
      </c>
      <c r="IP492" s="28">
        <f t="shared" si="2574"/>
        <v>60</v>
      </c>
      <c r="IQ492" s="28" t="str">
        <f t="shared" si="2574"/>
        <v/>
      </c>
      <c r="IR492" s="28">
        <f t="shared" si="2574"/>
        <v>15</v>
      </c>
      <c r="IS492" s="28">
        <f t="shared" si="2574"/>
        <v>10.8</v>
      </c>
      <c r="IT492" s="28" t="str">
        <f t="shared" si="2574"/>
        <v/>
      </c>
      <c r="IU492" s="28" t="str">
        <f t="shared" si="2574"/>
        <v/>
      </c>
      <c r="IV492" s="28">
        <f t="shared" ref="IV492:JC492" si="2575">IF($BJ492&lt;=IV$472,ROUND(_xlfn.IFS($BJ$469="u_inc",$BJ492/IV$472,$BJ$469="u_rand",IU90,$BJ$469="u_norm",IU145)*ROUNDDOWN(((IV$470-IV$471)/IV$469),0),0)*IV$469+IV$471,"")</f>
        <v>18</v>
      </c>
      <c r="IW492" s="28">
        <f t="shared" si="2575"/>
        <v>30</v>
      </c>
      <c r="IX492" s="28">
        <f t="shared" si="2575"/>
        <v>1.6</v>
      </c>
      <c r="IY492" s="28">
        <f t="shared" si="2575"/>
        <v>38</v>
      </c>
      <c r="IZ492" s="28" t="str">
        <f t="shared" si="2575"/>
        <v/>
      </c>
      <c r="JA492" s="28">
        <f t="shared" si="2575"/>
        <v>0.30000000000000004</v>
      </c>
      <c r="JB492" s="28">
        <f t="shared" si="2575"/>
        <v>18</v>
      </c>
      <c r="JC492" s="28">
        <f t="shared" si="2575"/>
        <v>21</v>
      </c>
    </row>
    <row r="493" spans="62:263" x14ac:dyDescent="0.45">
      <c r="BJ493">
        <v>14</v>
      </c>
      <c r="BL493" s="28">
        <f t="shared" ref="BL493:DW493" si="2576">IF($BJ493&lt;=BL$472,ROUND(_xlfn.IFS($BJ$469="u_inc",$BJ493/BL$472,$BJ$469="u_rand",BK91,$BJ$469="u_norm",BK146)*ROUNDDOWN(((BL$470-BL$471)/BL$469),0),0)*BL$469+BL$471,"")</f>
        <v>24</v>
      </c>
      <c r="BM493" s="28">
        <f t="shared" si="2576"/>
        <v>57</v>
      </c>
      <c r="BN493" s="28">
        <f t="shared" si="2576"/>
        <v>6.6</v>
      </c>
      <c r="BO493" s="28">
        <f t="shared" si="2576"/>
        <v>12</v>
      </c>
      <c r="BP493" s="28" t="str">
        <f t="shared" si="2576"/>
        <v/>
      </c>
      <c r="BQ493" s="28" t="str">
        <f t="shared" si="2576"/>
        <v/>
      </c>
      <c r="BR493" s="28">
        <f t="shared" si="2576"/>
        <v>0</v>
      </c>
      <c r="BS493" s="28" t="str">
        <f t="shared" si="2576"/>
        <v/>
      </c>
      <c r="BT493" s="28" t="str">
        <f t="shared" si="2576"/>
        <v/>
      </c>
      <c r="BU493" s="28">
        <f t="shared" si="2576"/>
        <v>35</v>
      </c>
      <c r="BV493" s="28">
        <f t="shared" si="2576"/>
        <v>3</v>
      </c>
      <c r="BW493" s="28" t="str">
        <f t="shared" si="2576"/>
        <v/>
      </c>
      <c r="BX493" s="28" t="str">
        <f t="shared" si="2576"/>
        <v/>
      </c>
      <c r="BY493" s="28" t="str">
        <f t="shared" si="2576"/>
        <v/>
      </c>
      <c r="BZ493" s="28">
        <f t="shared" si="2576"/>
        <v>0</v>
      </c>
      <c r="CA493" s="28">
        <f t="shared" si="2576"/>
        <v>15</v>
      </c>
      <c r="CB493" s="28">
        <f t="shared" si="2576"/>
        <v>0</v>
      </c>
      <c r="CC493" s="28">
        <f t="shared" si="2576"/>
        <v>26</v>
      </c>
      <c r="CD493" s="28">
        <f t="shared" si="2576"/>
        <v>64</v>
      </c>
      <c r="CE493" s="28">
        <f t="shared" si="2576"/>
        <v>1.6</v>
      </c>
      <c r="CF493" s="28">
        <f t="shared" si="2576"/>
        <v>28</v>
      </c>
      <c r="CG493" s="28">
        <f t="shared" si="2576"/>
        <v>16.799999999999997</v>
      </c>
      <c r="CH493" s="28">
        <f t="shared" si="2576"/>
        <v>10</v>
      </c>
      <c r="CI493" s="28">
        <f t="shared" si="2576"/>
        <v>32</v>
      </c>
      <c r="CJ493" s="28">
        <f t="shared" si="2576"/>
        <v>6.3000000000000007</v>
      </c>
      <c r="CK493" s="28" t="str">
        <f t="shared" si="2576"/>
        <v/>
      </c>
      <c r="CL493" s="28">
        <f t="shared" si="2576"/>
        <v>46</v>
      </c>
      <c r="CM493" s="28" t="str">
        <f t="shared" si="2576"/>
        <v/>
      </c>
      <c r="CN493" s="28">
        <f t="shared" si="2576"/>
        <v>46</v>
      </c>
      <c r="CO493" s="28" t="str">
        <f t="shared" si="2576"/>
        <v/>
      </c>
      <c r="CP493" s="28" t="str">
        <f t="shared" si="2576"/>
        <v/>
      </c>
      <c r="CQ493" s="28">
        <f t="shared" si="2576"/>
        <v>24</v>
      </c>
      <c r="CR493" s="28">
        <f t="shared" si="2576"/>
        <v>0.28000000000000003</v>
      </c>
      <c r="CS493" s="28">
        <f t="shared" si="2576"/>
        <v>0</v>
      </c>
      <c r="CT493" s="28">
        <f t="shared" si="2576"/>
        <v>77</v>
      </c>
      <c r="CU493" s="28" t="str">
        <f t="shared" si="2576"/>
        <v/>
      </c>
      <c r="CV493" s="28">
        <f t="shared" si="2576"/>
        <v>48</v>
      </c>
      <c r="CW493" s="28">
        <f t="shared" si="2576"/>
        <v>45</v>
      </c>
      <c r="CX493" s="28">
        <f t="shared" si="2576"/>
        <v>56</v>
      </c>
      <c r="CY493" s="28">
        <f t="shared" si="2576"/>
        <v>0.4</v>
      </c>
      <c r="CZ493" s="28">
        <f t="shared" si="2576"/>
        <v>10</v>
      </c>
      <c r="DA493" s="28" t="str">
        <f t="shared" si="2576"/>
        <v/>
      </c>
      <c r="DB493" s="28">
        <f t="shared" si="2576"/>
        <v>30</v>
      </c>
      <c r="DC493" s="28" t="str">
        <f t="shared" si="2576"/>
        <v/>
      </c>
      <c r="DD493" s="28" t="str">
        <f t="shared" si="2576"/>
        <v/>
      </c>
      <c r="DE493" s="28">
        <f t="shared" si="2576"/>
        <v>73</v>
      </c>
      <c r="DF493" s="28">
        <f t="shared" si="2576"/>
        <v>66</v>
      </c>
      <c r="DG493" s="28">
        <f t="shared" si="2576"/>
        <v>9</v>
      </c>
      <c r="DH493" s="28">
        <f t="shared" si="2576"/>
        <v>26.8</v>
      </c>
      <c r="DI493" s="28">
        <f t="shared" si="2576"/>
        <v>35</v>
      </c>
      <c r="DJ493" s="28">
        <f t="shared" si="2576"/>
        <v>4</v>
      </c>
      <c r="DK493" s="28" t="str">
        <f t="shared" si="2576"/>
        <v/>
      </c>
      <c r="DL493" s="28" t="str">
        <f t="shared" si="2576"/>
        <v/>
      </c>
      <c r="DM493" s="28">
        <f t="shared" si="2576"/>
        <v>2.8000000000000003</v>
      </c>
      <c r="DN493" s="28">
        <f t="shared" si="2576"/>
        <v>49</v>
      </c>
      <c r="DO493" s="28" t="str">
        <f t="shared" si="2576"/>
        <v/>
      </c>
      <c r="DP493" s="28">
        <f t="shared" si="2576"/>
        <v>19</v>
      </c>
      <c r="DQ493" s="28">
        <f t="shared" si="2576"/>
        <v>29.200000000000003</v>
      </c>
      <c r="DR493" s="28">
        <f t="shared" si="2576"/>
        <v>6</v>
      </c>
      <c r="DS493" s="28">
        <f t="shared" si="2576"/>
        <v>57</v>
      </c>
      <c r="DT493" s="28">
        <f t="shared" si="2576"/>
        <v>42</v>
      </c>
      <c r="DU493" s="28">
        <f t="shared" si="2576"/>
        <v>9</v>
      </c>
      <c r="DV493" s="28">
        <f t="shared" si="2576"/>
        <v>40</v>
      </c>
      <c r="DW493" s="28" t="str">
        <f t="shared" si="2576"/>
        <v/>
      </c>
      <c r="DX493" s="28">
        <f t="shared" ref="DX493:GI493" si="2577">IF($BJ493&lt;=DX$472,ROUND(_xlfn.IFS($BJ$469="u_inc",$BJ493/DX$472,$BJ$469="u_rand",DW91,$BJ$469="u_norm",DW146)*ROUNDDOWN(((DX$470-DX$471)/DX$469),0),0)*DX$469+DX$471,"")</f>
        <v>48</v>
      </c>
      <c r="DY493" s="28">
        <f t="shared" si="2577"/>
        <v>13</v>
      </c>
      <c r="DZ493" s="28" t="str">
        <f t="shared" si="2577"/>
        <v/>
      </c>
      <c r="EA493" s="28" t="str">
        <f t="shared" si="2577"/>
        <v/>
      </c>
      <c r="EB493" s="28">
        <f t="shared" si="2577"/>
        <v>15</v>
      </c>
      <c r="EC493" s="28">
        <f t="shared" si="2577"/>
        <v>21</v>
      </c>
      <c r="ED493" s="28" t="str">
        <f t="shared" si="2577"/>
        <v/>
      </c>
      <c r="EE493" s="28">
        <f t="shared" si="2577"/>
        <v>42</v>
      </c>
      <c r="EF493" s="28">
        <f t="shared" si="2577"/>
        <v>88</v>
      </c>
      <c r="EG493" s="28" t="str">
        <f t="shared" si="2577"/>
        <v/>
      </c>
      <c r="EH493" s="28">
        <f t="shared" si="2577"/>
        <v>24</v>
      </c>
      <c r="EI493" s="28">
        <f t="shared" si="2577"/>
        <v>28</v>
      </c>
      <c r="EJ493" s="28">
        <f t="shared" si="2577"/>
        <v>36</v>
      </c>
      <c r="EK493" s="28">
        <f t="shared" si="2577"/>
        <v>48</v>
      </c>
      <c r="EL493" s="28">
        <f t="shared" si="2577"/>
        <v>18</v>
      </c>
      <c r="EM493" s="28">
        <f t="shared" si="2577"/>
        <v>51</v>
      </c>
      <c r="EN493" s="28">
        <f t="shared" si="2577"/>
        <v>12</v>
      </c>
      <c r="EO493" s="28">
        <f t="shared" si="2577"/>
        <v>26</v>
      </c>
      <c r="EP493" s="28">
        <f t="shared" si="2577"/>
        <v>66</v>
      </c>
      <c r="EQ493" s="28">
        <f t="shared" si="2577"/>
        <v>14</v>
      </c>
      <c r="ER493" s="28" t="str">
        <f t="shared" si="2577"/>
        <v/>
      </c>
      <c r="ES493" s="28" t="str">
        <f t="shared" si="2577"/>
        <v/>
      </c>
      <c r="ET493" s="28">
        <f t="shared" si="2577"/>
        <v>25</v>
      </c>
      <c r="EU493" s="28">
        <f t="shared" si="2577"/>
        <v>26</v>
      </c>
      <c r="EV493" s="28">
        <f t="shared" si="2577"/>
        <v>24</v>
      </c>
      <c r="EW493" s="28" t="str">
        <f t="shared" si="2577"/>
        <v/>
      </c>
      <c r="EX493" s="28">
        <f t="shared" si="2577"/>
        <v>50</v>
      </c>
      <c r="EY493" s="28">
        <f t="shared" si="2577"/>
        <v>7</v>
      </c>
      <c r="EZ493" s="28">
        <f t="shared" si="2577"/>
        <v>4.8000000000000007</v>
      </c>
      <c r="FA493" s="28">
        <f t="shared" si="2577"/>
        <v>3.2</v>
      </c>
      <c r="FB493" s="28">
        <f t="shared" si="2577"/>
        <v>3</v>
      </c>
      <c r="FC493" s="28">
        <f t="shared" si="2577"/>
        <v>16</v>
      </c>
      <c r="FD493" s="28">
        <f t="shared" si="2577"/>
        <v>25</v>
      </c>
      <c r="FE493" s="28">
        <f t="shared" si="2577"/>
        <v>25</v>
      </c>
      <c r="FF493" s="28">
        <f t="shared" si="2577"/>
        <v>60</v>
      </c>
      <c r="FG493" s="28">
        <f t="shared" si="2577"/>
        <v>2</v>
      </c>
      <c r="FH493" s="28">
        <f t="shared" si="2577"/>
        <v>9</v>
      </c>
      <c r="FI493" s="28">
        <f t="shared" si="2577"/>
        <v>45</v>
      </c>
      <c r="FJ493" s="28">
        <f t="shared" si="2577"/>
        <v>13</v>
      </c>
      <c r="FK493" s="28" t="str">
        <f t="shared" si="2577"/>
        <v/>
      </c>
      <c r="FL493" s="28">
        <f t="shared" si="2577"/>
        <v>10</v>
      </c>
      <c r="FM493" s="28" t="str">
        <f t="shared" si="2577"/>
        <v/>
      </c>
      <c r="FN493" s="28">
        <f t="shared" si="2577"/>
        <v>8</v>
      </c>
      <c r="FO493" s="28" t="str">
        <f t="shared" si="2577"/>
        <v/>
      </c>
      <c r="FP493" s="28" t="str">
        <f t="shared" si="2577"/>
        <v/>
      </c>
      <c r="FQ493" s="28">
        <f t="shared" si="2577"/>
        <v>40</v>
      </c>
      <c r="FR493" s="28">
        <f t="shared" si="2577"/>
        <v>68</v>
      </c>
      <c r="FS493" s="28" t="str">
        <f t="shared" si="2577"/>
        <v/>
      </c>
      <c r="FT493" s="28" t="str">
        <f t="shared" si="2577"/>
        <v/>
      </c>
      <c r="FU493" s="28">
        <f t="shared" si="2577"/>
        <v>9.5</v>
      </c>
      <c r="FV493" s="28" t="str">
        <f t="shared" si="2577"/>
        <v/>
      </c>
      <c r="FW493" s="28">
        <f t="shared" si="2577"/>
        <v>11.899999999999999</v>
      </c>
      <c r="FX493" s="28">
        <f t="shared" si="2577"/>
        <v>13.5</v>
      </c>
      <c r="FY493" s="28">
        <f t="shared" si="2577"/>
        <v>32</v>
      </c>
      <c r="FZ493" s="28" t="str">
        <f t="shared" si="2577"/>
        <v/>
      </c>
      <c r="GA493" s="28">
        <f t="shared" si="2577"/>
        <v>1.6</v>
      </c>
      <c r="GB493" s="28">
        <f t="shared" si="2577"/>
        <v>40</v>
      </c>
      <c r="GC493" s="28" t="str">
        <f t="shared" si="2577"/>
        <v/>
      </c>
      <c r="GD493" s="28" t="str">
        <f t="shared" si="2577"/>
        <v/>
      </c>
      <c r="GE493" s="28">
        <f t="shared" si="2577"/>
        <v>12</v>
      </c>
      <c r="GF493" s="28">
        <f t="shared" si="2577"/>
        <v>63</v>
      </c>
      <c r="GG493" s="28" t="str">
        <f t="shared" si="2577"/>
        <v/>
      </c>
      <c r="GH493" s="28">
        <f t="shared" si="2577"/>
        <v>2</v>
      </c>
      <c r="GI493" s="28">
        <f t="shared" si="2577"/>
        <v>6</v>
      </c>
      <c r="GJ493" s="28">
        <f t="shared" ref="GJ493:IU493" si="2578">IF($BJ493&lt;=GJ$472,ROUND(_xlfn.IFS($BJ$469="u_inc",$BJ493/GJ$472,$BJ$469="u_rand",GI91,$BJ$469="u_norm",GI146)*ROUNDDOWN(((GJ$470-GJ$471)/GJ$469),0),0)*GJ$469+GJ$471,"")</f>
        <v>56</v>
      </c>
      <c r="GK493" s="28">
        <f t="shared" si="2578"/>
        <v>19.2</v>
      </c>
      <c r="GL493" s="28">
        <f t="shared" si="2578"/>
        <v>8</v>
      </c>
      <c r="GM493" s="28">
        <f t="shared" si="2578"/>
        <v>42</v>
      </c>
      <c r="GN493" s="28">
        <f t="shared" si="2578"/>
        <v>2</v>
      </c>
      <c r="GO493" s="28">
        <f t="shared" si="2578"/>
        <v>45</v>
      </c>
      <c r="GP493" s="28" t="str">
        <f t="shared" si="2578"/>
        <v/>
      </c>
      <c r="GQ493" s="28" t="str">
        <f t="shared" si="2578"/>
        <v/>
      </c>
      <c r="GR493" s="28" t="str">
        <f t="shared" si="2578"/>
        <v/>
      </c>
      <c r="GS493" s="28">
        <f t="shared" si="2578"/>
        <v>8.6</v>
      </c>
      <c r="GT493" s="28">
        <f t="shared" si="2578"/>
        <v>35</v>
      </c>
      <c r="GU493" s="28">
        <f t="shared" si="2578"/>
        <v>7.2</v>
      </c>
      <c r="GV493" s="28">
        <f t="shared" si="2578"/>
        <v>24</v>
      </c>
      <c r="GW493" s="28">
        <f t="shared" si="2578"/>
        <v>48</v>
      </c>
      <c r="GX493" s="28">
        <f t="shared" si="2578"/>
        <v>18</v>
      </c>
      <c r="GY493" s="28">
        <f t="shared" si="2578"/>
        <v>4</v>
      </c>
      <c r="GZ493" s="28">
        <f t="shared" si="2578"/>
        <v>56</v>
      </c>
      <c r="HA493" s="28">
        <f t="shared" si="2578"/>
        <v>4</v>
      </c>
      <c r="HB493" s="28">
        <f t="shared" si="2578"/>
        <v>0.87</v>
      </c>
      <c r="HC493" s="28">
        <f t="shared" si="2578"/>
        <v>20</v>
      </c>
      <c r="HD493" s="28">
        <f t="shared" si="2578"/>
        <v>15</v>
      </c>
      <c r="HE493" s="28">
        <f t="shared" si="2578"/>
        <v>1.2000000000000002</v>
      </c>
      <c r="HF493" s="28">
        <f t="shared" si="2578"/>
        <v>6</v>
      </c>
      <c r="HG493" s="28">
        <f t="shared" si="2578"/>
        <v>2.95</v>
      </c>
      <c r="HH493" s="28" t="str">
        <f t="shared" si="2578"/>
        <v/>
      </c>
      <c r="HI493" s="28">
        <f t="shared" si="2578"/>
        <v>20</v>
      </c>
      <c r="HJ493" s="28" t="str">
        <f t="shared" si="2578"/>
        <v/>
      </c>
      <c r="HK493" s="28">
        <f t="shared" si="2578"/>
        <v>15</v>
      </c>
      <c r="HL493" s="28">
        <f t="shared" si="2578"/>
        <v>50</v>
      </c>
      <c r="HM493" s="28">
        <f t="shared" si="2578"/>
        <v>0</v>
      </c>
      <c r="HN493" s="28">
        <f t="shared" si="2578"/>
        <v>9</v>
      </c>
      <c r="HO493" s="28">
        <f t="shared" si="2578"/>
        <v>0</v>
      </c>
      <c r="HP493" s="28">
        <f t="shared" si="2578"/>
        <v>56</v>
      </c>
      <c r="HQ493" s="28">
        <f t="shared" si="2578"/>
        <v>84</v>
      </c>
      <c r="HR493" s="28" t="str">
        <f t="shared" si="2578"/>
        <v/>
      </c>
      <c r="HS493" s="28">
        <f t="shared" si="2578"/>
        <v>18.68</v>
      </c>
      <c r="HT493" s="28">
        <f t="shared" si="2578"/>
        <v>28</v>
      </c>
      <c r="HU493" s="28">
        <f t="shared" si="2578"/>
        <v>14.7</v>
      </c>
      <c r="HV493" s="28">
        <f t="shared" si="2578"/>
        <v>21</v>
      </c>
      <c r="HW493" s="28">
        <f t="shared" si="2578"/>
        <v>30</v>
      </c>
      <c r="HX493" s="28" t="str">
        <f t="shared" si="2578"/>
        <v/>
      </c>
      <c r="HY493" s="28">
        <f t="shared" si="2578"/>
        <v>0.6</v>
      </c>
      <c r="HZ493" s="28">
        <f t="shared" si="2578"/>
        <v>40</v>
      </c>
      <c r="IA493" s="28">
        <f t="shared" si="2578"/>
        <v>3</v>
      </c>
      <c r="IB493" s="28" t="str">
        <f t="shared" si="2578"/>
        <v/>
      </c>
      <c r="IC493" s="28" t="str">
        <f t="shared" si="2578"/>
        <v/>
      </c>
      <c r="ID493" s="28">
        <f t="shared" si="2578"/>
        <v>11.200000000000001</v>
      </c>
      <c r="IE493" s="28">
        <f t="shared" si="2578"/>
        <v>8</v>
      </c>
      <c r="IF493" s="28">
        <f t="shared" si="2578"/>
        <v>56</v>
      </c>
      <c r="IG493" s="28" t="str">
        <f t="shared" si="2578"/>
        <v/>
      </c>
      <c r="IH493" s="28">
        <f t="shared" si="2578"/>
        <v>3.5</v>
      </c>
      <c r="II493" s="28">
        <f t="shared" si="2578"/>
        <v>4</v>
      </c>
      <c r="IJ493" s="28" t="str">
        <f t="shared" si="2578"/>
        <v/>
      </c>
      <c r="IK493" s="28" t="str">
        <f t="shared" si="2578"/>
        <v/>
      </c>
      <c r="IL493" s="28">
        <f t="shared" si="2578"/>
        <v>35</v>
      </c>
      <c r="IM493" s="28">
        <f t="shared" si="2578"/>
        <v>79.8</v>
      </c>
      <c r="IN493" s="28">
        <f t="shared" si="2578"/>
        <v>0.89999999999999991</v>
      </c>
      <c r="IO493" s="28">
        <f t="shared" si="2578"/>
        <v>12.6</v>
      </c>
      <c r="IP493" s="28">
        <f t="shared" si="2578"/>
        <v>35</v>
      </c>
      <c r="IQ493" s="28" t="str">
        <f t="shared" si="2578"/>
        <v/>
      </c>
      <c r="IR493" s="28">
        <f t="shared" si="2578"/>
        <v>3</v>
      </c>
      <c r="IS493" s="28">
        <f t="shared" si="2578"/>
        <v>18</v>
      </c>
      <c r="IT493" s="28" t="str">
        <f t="shared" si="2578"/>
        <v/>
      </c>
      <c r="IU493" s="28" t="str">
        <f t="shared" si="2578"/>
        <v/>
      </c>
      <c r="IV493" s="28">
        <f t="shared" ref="IV493:JC493" si="2579">IF($BJ493&lt;=IV$472,ROUND(_xlfn.IFS($BJ$469="u_inc",$BJ493/IV$472,$BJ$469="u_rand",IU91,$BJ$469="u_norm",IU146)*ROUNDDOWN(((IV$470-IV$471)/IV$469),0),0)*IV$469+IV$471,"")</f>
        <v>45</v>
      </c>
      <c r="IW493" s="28">
        <f t="shared" si="2579"/>
        <v>40</v>
      </c>
      <c r="IX493" s="28">
        <f t="shared" si="2579"/>
        <v>1.7000000000000002</v>
      </c>
      <c r="IY493" s="28">
        <f t="shared" si="2579"/>
        <v>48</v>
      </c>
      <c r="IZ493" s="28" t="str">
        <f t="shared" si="2579"/>
        <v/>
      </c>
      <c r="JA493" s="28">
        <f t="shared" si="2579"/>
        <v>0.70000000000000007</v>
      </c>
      <c r="JB493" s="28">
        <f t="shared" si="2579"/>
        <v>56</v>
      </c>
      <c r="JC493" s="28">
        <f t="shared" si="2579"/>
        <v>3</v>
      </c>
    </row>
    <row r="494" spans="62:263" x14ac:dyDescent="0.45">
      <c r="BJ494">
        <v>15</v>
      </c>
      <c r="BL494" s="28">
        <f t="shared" ref="BL494:DW494" si="2580">IF($BJ494&lt;=BL$472,ROUND(_xlfn.IFS($BJ$469="u_inc",$BJ494/BL$472,$BJ$469="u_rand",BK92,$BJ$469="u_norm",BK147)*ROUNDDOWN(((BL$470-BL$471)/BL$469),0),0)*BL$469+BL$471,"")</f>
        <v>24</v>
      </c>
      <c r="BM494" s="28">
        <f t="shared" si="2580"/>
        <v>45</v>
      </c>
      <c r="BN494" s="28">
        <f t="shared" si="2580"/>
        <v>6.6</v>
      </c>
      <c r="BO494" s="28">
        <f t="shared" si="2580"/>
        <v>20</v>
      </c>
      <c r="BP494" s="28" t="str">
        <f t="shared" si="2580"/>
        <v/>
      </c>
      <c r="BQ494" s="28" t="str">
        <f t="shared" si="2580"/>
        <v/>
      </c>
      <c r="BR494" s="28">
        <f t="shared" si="2580"/>
        <v>27</v>
      </c>
      <c r="BS494" s="28" t="str">
        <f t="shared" si="2580"/>
        <v/>
      </c>
      <c r="BT494" s="28" t="str">
        <f t="shared" si="2580"/>
        <v/>
      </c>
      <c r="BU494" s="28">
        <f t="shared" si="2580"/>
        <v>26</v>
      </c>
      <c r="BV494" s="28">
        <f t="shared" si="2580"/>
        <v>69</v>
      </c>
      <c r="BW494" s="28" t="str">
        <f t="shared" si="2580"/>
        <v/>
      </c>
      <c r="BX494" s="28" t="str">
        <f t="shared" si="2580"/>
        <v/>
      </c>
      <c r="BY494" s="28" t="str">
        <f t="shared" si="2580"/>
        <v/>
      </c>
      <c r="BZ494" s="28">
        <f t="shared" si="2580"/>
        <v>44</v>
      </c>
      <c r="CA494" s="28">
        <f t="shared" si="2580"/>
        <v>24</v>
      </c>
      <c r="CB494" s="28">
        <f t="shared" si="2580"/>
        <v>6</v>
      </c>
      <c r="CC494" s="28">
        <f t="shared" si="2580"/>
        <v>14</v>
      </c>
      <c r="CD494" s="28">
        <f t="shared" si="2580"/>
        <v>8</v>
      </c>
      <c r="CE494" s="28">
        <f t="shared" si="2580"/>
        <v>6.4</v>
      </c>
      <c r="CF494" s="28">
        <f t="shared" si="2580"/>
        <v>40</v>
      </c>
      <c r="CG494" s="28">
        <f t="shared" si="2580"/>
        <v>11.899999999999999</v>
      </c>
      <c r="CH494" s="28">
        <f t="shared" si="2580"/>
        <v>75</v>
      </c>
      <c r="CI494" s="28">
        <f t="shared" si="2580"/>
        <v>44</v>
      </c>
      <c r="CJ494" s="28">
        <f t="shared" si="2580"/>
        <v>22.700000000000003</v>
      </c>
      <c r="CK494" s="28" t="str">
        <f t="shared" si="2580"/>
        <v/>
      </c>
      <c r="CL494" s="28">
        <f t="shared" si="2580"/>
        <v>35</v>
      </c>
      <c r="CM494" s="28" t="str">
        <f t="shared" si="2580"/>
        <v/>
      </c>
      <c r="CN494" s="28">
        <f t="shared" si="2580"/>
        <v>68</v>
      </c>
      <c r="CO494" s="28" t="str">
        <f t="shared" si="2580"/>
        <v/>
      </c>
      <c r="CP494" s="28" t="str">
        <f t="shared" si="2580"/>
        <v/>
      </c>
      <c r="CQ494" s="28">
        <f t="shared" si="2580"/>
        <v>72</v>
      </c>
      <c r="CR494" s="28">
        <f t="shared" si="2580"/>
        <v>2.06</v>
      </c>
      <c r="CS494" s="28">
        <f t="shared" si="2580"/>
        <v>1.7999999999999998</v>
      </c>
      <c r="CT494" s="28">
        <f t="shared" si="2580"/>
        <v>28</v>
      </c>
      <c r="CU494" s="28" t="str">
        <f t="shared" si="2580"/>
        <v/>
      </c>
      <c r="CV494" s="28">
        <f t="shared" si="2580"/>
        <v>60</v>
      </c>
      <c r="CW494" s="28">
        <f t="shared" si="2580"/>
        <v>48</v>
      </c>
      <c r="CX494" s="28">
        <f t="shared" si="2580"/>
        <v>7</v>
      </c>
      <c r="CY494" s="28">
        <f t="shared" si="2580"/>
        <v>0.70000000000000007</v>
      </c>
      <c r="CZ494" s="28">
        <f t="shared" si="2580"/>
        <v>10</v>
      </c>
      <c r="DA494" s="28" t="str">
        <f t="shared" si="2580"/>
        <v/>
      </c>
      <c r="DB494" s="28">
        <f t="shared" si="2580"/>
        <v>10</v>
      </c>
      <c r="DC494" s="28" t="str">
        <f t="shared" si="2580"/>
        <v/>
      </c>
      <c r="DD494" s="28" t="str">
        <f t="shared" si="2580"/>
        <v/>
      </c>
      <c r="DE494" s="28">
        <f t="shared" si="2580"/>
        <v>0</v>
      </c>
      <c r="DF494" s="28">
        <f t="shared" si="2580"/>
        <v>66</v>
      </c>
      <c r="DG494" s="28">
        <f t="shared" si="2580"/>
        <v>9</v>
      </c>
      <c r="DH494" s="28">
        <f t="shared" si="2580"/>
        <v>11.600000000000001</v>
      </c>
      <c r="DI494" s="28">
        <f t="shared" si="2580"/>
        <v>60</v>
      </c>
      <c r="DJ494" s="28">
        <f t="shared" si="2580"/>
        <v>40</v>
      </c>
      <c r="DK494" s="28" t="str">
        <f t="shared" si="2580"/>
        <v/>
      </c>
      <c r="DL494" s="28" t="str">
        <f t="shared" si="2580"/>
        <v/>
      </c>
      <c r="DM494" s="28">
        <f t="shared" si="2580"/>
        <v>25</v>
      </c>
      <c r="DN494" s="28">
        <f t="shared" si="2580"/>
        <v>42</v>
      </c>
      <c r="DO494" s="28" t="str">
        <f t="shared" si="2580"/>
        <v/>
      </c>
      <c r="DP494" s="28">
        <f t="shared" si="2580"/>
        <v>25</v>
      </c>
      <c r="DQ494" s="28">
        <f t="shared" si="2580"/>
        <v>22.400000000000002</v>
      </c>
      <c r="DR494" s="28">
        <f t="shared" si="2580"/>
        <v>42</v>
      </c>
      <c r="DS494" s="28">
        <f t="shared" si="2580"/>
        <v>48.6</v>
      </c>
      <c r="DT494" s="28">
        <f t="shared" si="2580"/>
        <v>7</v>
      </c>
      <c r="DU494" s="28">
        <f t="shared" si="2580"/>
        <v>18</v>
      </c>
      <c r="DV494" s="28">
        <f t="shared" si="2580"/>
        <v>48</v>
      </c>
      <c r="DW494" s="28" t="str">
        <f t="shared" si="2580"/>
        <v/>
      </c>
      <c r="DX494" s="28">
        <f t="shared" ref="DX494:GI494" si="2581">IF($BJ494&lt;=DX$472,ROUND(_xlfn.IFS($BJ$469="u_inc",$BJ494/DX$472,$BJ$469="u_rand",DW92,$BJ$469="u_norm",DW147)*ROUNDDOWN(((DX$470-DX$471)/DX$469),0),0)*DX$469+DX$471,"")</f>
        <v>30</v>
      </c>
      <c r="DY494" s="28">
        <f t="shared" si="2581"/>
        <v>11</v>
      </c>
      <c r="DZ494" s="28" t="str">
        <f t="shared" si="2581"/>
        <v/>
      </c>
      <c r="EA494" s="28" t="str">
        <f t="shared" si="2581"/>
        <v/>
      </c>
      <c r="EB494" s="28">
        <f t="shared" si="2581"/>
        <v>45</v>
      </c>
      <c r="EC494" s="28">
        <f t="shared" si="2581"/>
        <v>25</v>
      </c>
      <c r="ED494" s="28" t="str">
        <f t="shared" si="2581"/>
        <v/>
      </c>
      <c r="EE494" s="28">
        <f t="shared" si="2581"/>
        <v>60</v>
      </c>
      <c r="EF494" s="28">
        <f t="shared" si="2581"/>
        <v>56</v>
      </c>
      <c r="EG494" s="28" t="str">
        <f t="shared" si="2581"/>
        <v/>
      </c>
      <c r="EH494" s="28">
        <f t="shared" si="2581"/>
        <v>1</v>
      </c>
      <c r="EI494" s="28">
        <f t="shared" si="2581"/>
        <v>7</v>
      </c>
      <c r="EJ494" s="28">
        <f t="shared" si="2581"/>
        <v>44</v>
      </c>
      <c r="EK494" s="28">
        <f t="shared" si="2581"/>
        <v>29.6</v>
      </c>
      <c r="EL494" s="28">
        <f t="shared" si="2581"/>
        <v>26</v>
      </c>
      <c r="EM494" s="28">
        <f t="shared" si="2581"/>
        <v>46</v>
      </c>
      <c r="EN494" s="28">
        <f t="shared" si="2581"/>
        <v>12</v>
      </c>
      <c r="EO494" s="28">
        <f t="shared" si="2581"/>
        <v>48</v>
      </c>
      <c r="EP494" s="28">
        <f t="shared" si="2581"/>
        <v>48</v>
      </c>
      <c r="EQ494" s="28">
        <f t="shared" si="2581"/>
        <v>49</v>
      </c>
      <c r="ER494" s="28" t="str">
        <f t="shared" si="2581"/>
        <v/>
      </c>
      <c r="ES494" s="28" t="str">
        <f t="shared" si="2581"/>
        <v/>
      </c>
      <c r="ET494" s="28">
        <f t="shared" si="2581"/>
        <v>5</v>
      </c>
      <c r="EU494" s="28">
        <f t="shared" si="2581"/>
        <v>1</v>
      </c>
      <c r="EV494" s="28">
        <f t="shared" si="2581"/>
        <v>12</v>
      </c>
      <c r="EW494" s="28" t="str">
        <f t="shared" si="2581"/>
        <v/>
      </c>
      <c r="EX494" s="28">
        <f t="shared" si="2581"/>
        <v>54</v>
      </c>
      <c r="EY494" s="28">
        <f t="shared" si="2581"/>
        <v>3.5</v>
      </c>
      <c r="EZ494" s="28">
        <f t="shared" si="2581"/>
        <v>3.2</v>
      </c>
      <c r="FA494" s="28">
        <f t="shared" si="2581"/>
        <v>4.4000000000000004</v>
      </c>
      <c r="FB494" s="28">
        <f t="shared" si="2581"/>
        <v>15</v>
      </c>
      <c r="FC494" s="28">
        <f t="shared" si="2581"/>
        <v>48</v>
      </c>
      <c r="FD494" s="28">
        <f t="shared" si="2581"/>
        <v>10</v>
      </c>
      <c r="FE494" s="28">
        <f t="shared" si="2581"/>
        <v>45</v>
      </c>
      <c r="FF494" s="28">
        <f t="shared" si="2581"/>
        <v>24</v>
      </c>
      <c r="FG494" s="28">
        <f t="shared" si="2581"/>
        <v>2.2000000000000002</v>
      </c>
      <c r="FH494" s="28">
        <f t="shared" si="2581"/>
        <v>13</v>
      </c>
      <c r="FI494" s="28">
        <f t="shared" si="2581"/>
        <v>65</v>
      </c>
      <c r="FJ494" s="28">
        <f t="shared" si="2581"/>
        <v>1</v>
      </c>
      <c r="FK494" s="28" t="str">
        <f t="shared" si="2581"/>
        <v/>
      </c>
      <c r="FL494" s="28">
        <f t="shared" si="2581"/>
        <v>15</v>
      </c>
      <c r="FM494" s="28" t="str">
        <f t="shared" si="2581"/>
        <v/>
      </c>
      <c r="FN494" s="28">
        <f t="shared" si="2581"/>
        <v>32</v>
      </c>
      <c r="FO494" s="28" t="str">
        <f t="shared" si="2581"/>
        <v/>
      </c>
      <c r="FP494" s="28" t="str">
        <f t="shared" si="2581"/>
        <v/>
      </c>
      <c r="FQ494" s="28">
        <f t="shared" si="2581"/>
        <v>72</v>
      </c>
      <c r="FR494" s="28">
        <f t="shared" si="2581"/>
        <v>72</v>
      </c>
      <c r="FS494" s="28" t="str">
        <f t="shared" si="2581"/>
        <v/>
      </c>
      <c r="FT494" s="28" t="str">
        <f t="shared" si="2581"/>
        <v/>
      </c>
      <c r="FU494" s="28">
        <f t="shared" si="2581"/>
        <v>3.5</v>
      </c>
      <c r="FV494" s="28" t="str">
        <f t="shared" si="2581"/>
        <v/>
      </c>
      <c r="FW494" s="28">
        <f t="shared" si="2581"/>
        <v>2.8</v>
      </c>
      <c r="FX494" s="28">
        <f t="shared" si="2581"/>
        <v>51.5</v>
      </c>
      <c r="FY494" s="28">
        <f t="shared" si="2581"/>
        <v>40</v>
      </c>
      <c r="FZ494" s="28" t="str">
        <f t="shared" si="2581"/>
        <v/>
      </c>
      <c r="GA494" s="28">
        <f t="shared" si="2581"/>
        <v>1.6</v>
      </c>
      <c r="GB494" s="28">
        <f t="shared" si="2581"/>
        <v>34</v>
      </c>
      <c r="GC494" s="28" t="str">
        <f t="shared" si="2581"/>
        <v/>
      </c>
      <c r="GD494" s="28" t="str">
        <f t="shared" si="2581"/>
        <v/>
      </c>
      <c r="GE494" s="28">
        <f t="shared" si="2581"/>
        <v>57</v>
      </c>
      <c r="GF494" s="28">
        <f t="shared" si="2581"/>
        <v>14</v>
      </c>
      <c r="GG494" s="28" t="str">
        <f t="shared" si="2581"/>
        <v/>
      </c>
      <c r="GH494" s="28">
        <f t="shared" si="2581"/>
        <v>1</v>
      </c>
      <c r="GI494" s="28">
        <f t="shared" si="2581"/>
        <v>5.2</v>
      </c>
      <c r="GJ494" s="28">
        <f t="shared" ref="GJ494:IU494" si="2582">IF($BJ494&lt;=GJ$472,ROUND(_xlfn.IFS($BJ$469="u_inc",$BJ494/GJ$472,$BJ$469="u_rand",GI92,$BJ$469="u_norm",GI147)*ROUNDDOWN(((GJ$470-GJ$471)/GJ$469),0),0)*GJ$469+GJ$471,"")</f>
        <v>32</v>
      </c>
      <c r="GK494" s="28">
        <f t="shared" si="2582"/>
        <v>33.299999999999997</v>
      </c>
      <c r="GL494" s="28">
        <f t="shared" si="2582"/>
        <v>8</v>
      </c>
      <c r="GM494" s="28">
        <f t="shared" si="2582"/>
        <v>21</v>
      </c>
      <c r="GN494" s="28">
        <f t="shared" si="2582"/>
        <v>14</v>
      </c>
      <c r="GO494" s="28">
        <f t="shared" si="2582"/>
        <v>40</v>
      </c>
      <c r="GP494" s="28" t="str">
        <f t="shared" si="2582"/>
        <v/>
      </c>
      <c r="GQ494" s="28" t="str">
        <f t="shared" si="2582"/>
        <v/>
      </c>
      <c r="GR494" s="28" t="str">
        <f t="shared" si="2582"/>
        <v/>
      </c>
      <c r="GS494" s="28">
        <f t="shared" si="2582"/>
        <v>2</v>
      </c>
      <c r="GT494" s="28">
        <f t="shared" si="2582"/>
        <v>45</v>
      </c>
      <c r="GU494" s="28">
        <f t="shared" si="2582"/>
        <v>10.4</v>
      </c>
      <c r="GV494" s="28">
        <f t="shared" si="2582"/>
        <v>4</v>
      </c>
      <c r="GW494" s="28">
        <f t="shared" si="2582"/>
        <v>42</v>
      </c>
      <c r="GX494" s="28">
        <f t="shared" si="2582"/>
        <v>32</v>
      </c>
      <c r="GY494" s="28">
        <f t="shared" si="2582"/>
        <v>3.4000000000000004</v>
      </c>
      <c r="GZ494" s="28">
        <f t="shared" si="2582"/>
        <v>80</v>
      </c>
      <c r="HA494" s="28">
        <f t="shared" si="2582"/>
        <v>4</v>
      </c>
      <c r="HB494" s="28">
        <f t="shared" si="2582"/>
        <v>0.63</v>
      </c>
      <c r="HC494" s="28">
        <f t="shared" si="2582"/>
        <v>50</v>
      </c>
      <c r="HD494" s="28">
        <f t="shared" si="2582"/>
        <v>25</v>
      </c>
      <c r="HE494" s="28">
        <f t="shared" si="2582"/>
        <v>3.4000000000000004</v>
      </c>
      <c r="HF494" s="28">
        <f t="shared" si="2582"/>
        <v>30</v>
      </c>
      <c r="HG494" s="28">
        <f t="shared" si="2582"/>
        <v>4.05</v>
      </c>
      <c r="HH494" s="28" t="str">
        <f t="shared" si="2582"/>
        <v/>
      </c>
      <c r="HI494" s="28">
        <f t="shared" si="2582"/>
        <v>6</v>
      </c>
      <c r="HJ494" s="28" t="str">
        <f t="shared" si="2582"/>
        <v/>
      </c>
      <c r="HK494" s="28">
        <f t="shared" si="2582"/>
        <v>16</v>
      </c>
      <c r="HL494" s="28">
        <f t="shared" si="2582"/>
        <v>40</v>
      </c>
      <c r="HM494" s="28">
        <f t="shared" si="2582"/>
        <v>54</v>
      </c>
      <c r="HN494" s="28">
        <f t="shared" si="2582"/>
        <v>9</v>
      </c>
      <c r="HO494" s="28">
        <f t="shared" si="2582"/>
        <v>40</v>
      </c>
      <c r="HP494" s="28">
        <f t="shared" si="2582"/>
        <v>72</v>
      </c>
      <c r="HQ494" s="28">
        <f t="shared" si="2582"/>
        <v>36</v>
      </c>
      <c r="HR494" s="28" t="str">
        <f t="shared" si="2582"/>
        <v/>
      </c>
      <c r="HS494" s="28">
        <f t="shared" si="2582"/>
        <v>19.16</v>
      </c>
      <c r="HT494" s="28">
        <f t="shared" si="2582"/>
        <v>24</v>
      </c>
      <c r="HU494" s="28">
        <f t="shared" si="2582"/>
        <v>9.2999999999999989</v>
      </c>
      <c r="HV494" s="28">
        <f t="shared" si="2582"/>
        <v>9</v>
      </c>
      <c r="HW494" s="28">
        <f t="shared" si="2582"/>
        <v>6</v>
      </c>
      <c r="HX494" s="28" t="str">
        <f t="shared" si="2582"/>
        <v/>
      </c>
      <c r="HY494" s="28">
        <f t="shared" si="2582"/>
        <v>1.5</v>
      </c>
      <c r="HZ494" s="28">
        <f t="shared" si="2582"/>
        <v>24.8</v>
      </c>
      <c r="IA494" s="28">
        <f t="shared" si="2582"/>
        <v>78</v>
      </c>
      <c r="IB494" s="28" t="str">
        <f t="shared" si="2582"/>
        <v/>
      </c>
      <c r="IC494" s="28" t="str">
        <f t="shared" si="2582"/>
        <v/>
      </c>
      <c r="ID494" s="28">
        <f t="shared" si="2582"/>
        <v>0.8</v>
      </c>
      <c r="IE494" s="28">
        <f t="shared" si="2582"/>
        <v>4</v>
      </c>
      <c r="IF494" s="28">
        <f t="shared" si="2582"/>
        <v>77</v>
      </c>
      <c r="IG494" s="28" t="str">
        <f t="shared" si="2582"/>
        <v/>
      </c>
      <c r="IH494" s="28">
        <f t="shared" si="2582"/>
        <v>4</v>
      </c>
      <c r="II494" s="28">
        <f t="shared" si="2582"/>
        <v>48</v>
      </c>
      <c r="IJ494" s="28" t="str">
        <f t="shared" si="2582"/>
        <v/>
      </c>
      <c r="IK494" s="28" t="str">
        <f t="shared" si="2582"/>
        <v/>
      </c>
      <c r="IL494" s="28">
        <f t="shared" si="2582"/>
        <v>41</v>
      </c>
      <c r="IM494" s="28">
        <f t="shared" si="2582"/>
        <v>62.999999999999993</v>
      </c>
      <c r="IN494" s="28">
        <f t="shared" si="2582"/>
        <v>4.8</v>
      </c>
      <c r="IO494" s="28">
        <f t="shared" si="2582"/>
        <v>11.4</v>
      </c>
      <c r="IP494" s="28">
        <f t="shared" si="2582"/>
        <v>10</v>
      </c>
      <c r="IQ494" s="28" t="str">
        <f t="shared" si="2582"/>
        <v/>
      </c>
      <c r="IR494" s="28">
        <f t="shared" si="2582"/>
        <v>83.399999999999991</v>
      </c>
      <c r="IS494" s="28">
        <f t="shared" si="2582"/>
        <v>20.7</v>
      </c>
      <c r="IT494" s="28" t="str">
        <f t="shared" si="2582"/>
        <v/>
      </c>
      <c r="IU494" s="28" t="str">
        <f t="shared" si="2582"/>
        <v/>
      </c>
      <c r="IV494" s="28">
        <f t="shared" ref="IV494:JC494" si="2583">IF($BJ494&lt;=IV$472,ROUND(_xlfn.IFS($BJ$469="u_inc",$BJ494/IV$472,$BJ$469="u_rand",IU92,$BJ$469="u_norm",IU147)*ROUNDDOWN(((IV$470-IV$471)/IV$469),0),0)*IV$469+IV$471,"")</f>
        <v>90</v>
      </c>
      <c r="IW494" s="28">
        <f t="shared" si="2583"/>
        <v>55</v>
      </c>
      <c r="IX494" s="28">
        <f t="shared" si="2583"/>
        <v>1</v>
      </c>
      <c r="IY494" s="28">
        <f t="shared" si="2583"/>
        <v>12</v>
      </c>
      <c r="IZ494" s="28" t="str">
        <f t="shared" si="2583"/>
        <v/>
      </c>
      <c r="JA494" s="28">
        <f t="shared" si="2583"/>
        <v>1.1000000000000001</v>
      </c>
      <c r="JB494" s="28">
        <f t="shared" si="2583"/>
        <v>40</v>
      </c>
      <c r="JC494" s="28">
        <f t="shared" si="2583"/>
        <v>51</v>
      </c>
    </row>
    <row r="495" spans="62:263" x14ac:dyDescent="0.45">
      <c r="BJ495">
        <v>16</v>
      </c>
      <c r="BL495" s="28" t="str">
        <f t="shared" ref="BL495:DW495" si="2584">IF($BJ495&lt;=BL$472,ROUND(_xlfn.IFS($BJ$469="u_inc",$BJ495/BL$472,$BJ$469="u_rand",BK93,$BJ$469="u_norm",BK148)*ROUNDDOWN(((BL$470-BL$471)/BL$469),0),0)*BL$469+BL$471,"")</f>
        <v/>
      </c>
      <c r="BM495" s="28">
        <f t="shared" si="2584"/>
        <v>24</v>
      </c>
      <c r="BN495" s="28" t="str">
        <f t="shared" si="2584"/>
        <v/>
      </c>
      <c r="BO495" s="28" t="str">
        <f t="shared" si="2584"/>
        <v/>
      </c>
      <c r="BP495" s="28" t="str">
        <f t="shared" si="2584"/>
        <v/>
      </c>
      <c r="BQ495" s="28" t="str">
        <f t="shared" si="2584"/>
        <v/>
      </c>
      <c r="BR495" s="28" t="str">
        <f t="shared" si="2584"/>
        <v/>
      </c>
      <c r="BS495" s="28" t="str">
        <f t="shared" si="2584"/>
        <v/>
      </c>
      <c r="BT495" s="28" t="str">
        <f t="shared" si="2584"/>
        <v/>
      </c>
      <c r="BU495" s="28" t="str">
        <f t="shared" si="2584"/>
        <v/>
      </c>
      <c r="BV495" s="28" t="str">
        <f t="shared" si="2584"/>
        <v/>
      </c>
      <c r="BW495" s="28" t="str">
        <f t="shared" si="2584"/>
        <v/>
      </c>
      <c r="BX495" s="28" t="str">
        <f t="shared" si="2584"/>
        <v/>
      </c>
      <c r="BY495" s="28" t="str">
        <f t="shared" si="2584"/>
        <v/>
      </c>
      <c r="BZ495" s="28" t="str">
        <f t="shared" si="2584"/>
        <v/>
      </c>
      <c r="CA495" s="28" t="str">
        <f t="shared" si="2584"/>
        <v/>
      </c>
      <c r="CB495" s="28">
        <f t="shared" si="2584"/>
        <v>36</v>
      </c>
      <c r="CC495" s="28" t="str">
        <f t="shared" si="2584"/>
        <v/>
      </c>
      <c r="CD495" s="28" t="str">
        <f t="shared" si="2584"/>
        <v/>
      </c>
      <c r="CE495" s="28">
        <f t="shared" si="2584"/>
        <v>13.600000000000001</v>
      </c>
      <c r="CF495" s="28" t="str">
        <f t="shared" si="2584"/>
        <v/>
      </c>
      <c r="CG495" s="28" t="str">
        <f t="shared" si="2584"/>
        <v/>
      </c>
      <c r="CH495" s="28">
        <f t="shared" si="2584"/>
        <v>15</v>
      </c>
      <c r="CI495" s="28" t="str">
        <f t="shared" si="2584"/>
        <v/>
      </c>
      <c r="CJ495" s="28">
        <f t="shared" si="2584"/>
        <v>62.900000000000006</v>
      </c>
      <c r="CK495" s="28" t="str">
        <f t="shared" si="2584"/>
        <v/>
      </c>
      <c r="CL495" s="28">
        <f t="shared" si="2584"/>
        <v>7.5</v>
      </c>
      <c r="CM495" s="28" t="str">
        <f t="shared" si="2584"/>
        <v/>
      </c>
      <c r="CN495" s="28" t="str">
        <f t="shared" si="2584"/>
        <v/>
      </c>
      <c r="CO495" s="28" t="str">
        <f t="shared" si="2584"/>
        <v/>
      </c>
      <c r="CP495" s="28" t="str">
        <f t="shared" si="2584"/>
        <v/>
      </c>
      <c r="CQ495" s="28" t="str">
        <f t="shared" si="2584"/>
        <v/>
      </c>
      <c r="CR495" s="28" t="str">
        <f t="shared" si="2584"/>
        <v/>
      </c>
      <c r="CS495" s="28" t="str">
        <f t="shared" si="2584"/>
        <v/>
      </c>
      <c r="CT495" s="28" t="str">
        <f t="shared" si="2584"/>
        <v/>
      </c>
      <c r="CU495" s="28" t="str">
        <f t="shared" si="2584"/>
        <v/>
      </c>
      <c r="CV495" s="28" t="str">
        <f t="shared" si="2584"/>
        <v/>
      </c>
      <c r="CW495" s="28" t="str">
        <f t="shared" si="2584"/>
        <v/>
      </c>
      <c r="CX495" s="28" t="str">
        <f t="shared" si="2584"/>
        <v/>
      </c>
      <c r="CY495" s="28" t="str">
        <f t="shared" si="2584"/>
        <v/>
      </c>
      <c r="CZ495" s="28" t="str">
        <f t="shared" si="2584"/>
        <v/>
      </c>
      <c r="DA495" s="28" t="str">
        <f t="shared" si="2584"/>
        <v/>
      </c>
      <c r="DB495" s="28" t="str">
        <f t="shared" si="2584"/>
        <v/>
      </c>
      <c r="DC495" s="28" t="str">
        <f t="shared" si="2584"/>
        <v/>
      </c>
      <c r="DD495" s="28" t="str">
        <f t="shared" si="2584"/>
        <v/>
      </c>
      <c r="DE495" s="28">
        <f t="shared" si="2584"/>
        <v>81</v>
      </c>
      <c r="DF495" s="28">
        <f t="shared" si="2584"/>
        <v>72</v>
      </c>
      <c r="DG495" s="28">
        <f t="shared" si="2584"/>
        <v>81</v>
      </c>
      <c r="DH495" s="28">
        <f t="shared" si="2584"/>
        <v>3.6</v>
      </c>
      <c r="DI495" s="28" t="str">
        <f t="shared" si="2584"/>
        <v/>
      </c>
      <c r="DJ495" s="28" t="str">
        <f t="shared" si="2584"/>
        <v/>
      </c>
      <c r="DK495" s="28" t="str">
        <f t="shared" si="2584"/>
        <v/>
      </c>
      <c r="DL495" s="28" t="str">
        <f t="shared" si="2584"/>
        <v/>
      </c>
      <c r="DM495" s="28">
        <f t="shared" si="2584"/>
        <v>21.200000000000003</v>
      </c>
      <c r="DN495" s="28" t="str">
        <f t="shared" si="2584"/>
        <v/>
      </c>
      <c r="DO495" s="28" t="str">
        <f t="shared" si="2584"/>
        <v/>
      </c>
      <c r="DP495" s="28" t="str">
        <f t="shared" si="2584"/>
        <v/>
      </c>
      <c r="DQ495" s="28" t="str">
        <f t="shared" si="2584"/>
        <v/>
      </c>
      <c r="DR495" s="28" t="str">
        <f t="shared" si="2584"/>
        <v/>
      </c>
      <c r="DS495" s="28">
        <f t="shared" si="2584"/>
        <v>15.6</v>
      </c>
      <c r="DT495" s="28" t="str">
        <f t="shared" si="2584"/>
        <v/>
      </c>
      <c r="DU495" s="28" t="str">
        <f t="shared" si="2584"/>
        <v/>
      </c>
      <c r="DV495" s="28">
        <f t="shared" si="2584"/>
        <v>40</v>
      </c>
      <c r="DW495" s="28" t="str">
        <f t="shared" si="2584"/>
        <v/>
      </c>
      <c r="DX495" s="28" t="str">
        <f t="shared" ref="DX495:GI495" si="2585">IF($BJ495&lt;=DX$472,ROUND(_xlfn.IFS($BJ$469="u_inc",$BJ495/DX$472,$BJ$469="u_rand",DW93,$BJ$469="u_norm",DW148)*ROUNDDOWN(((DX$470-DX$471)/DX$469),0),0)*DX$469+DX$471,"")</f>
        <v/>
      </c>
      <c r="DY495" s="28" t="str">
        <f t="shared" si="2585"/>
        <v/>
      </c>
      <c r="DZ495" s="28" t="str">
        <f t="shared" si="2585"/>
        <v/>
      </c>
      <c r="EA495" s="28" t="str">
        <f t="shared" si="2585"/>
        <v/>
      </c>
      <c r="EB495" s="28">
        <f t="shared" si="2585"/>
        <v>48</v>
      </c>
      <c r="EC495" s="28">
        <f t="shared" si="2585"/>
        <v>37</v>
      </c>
      <c r="ED495" s="28" t="str">
        <f t="shared" si="2585"/>
        <v/>
      </c>
      <c r="EE495" s="28" t="str">
        <f t="shared" si="2585"/>
        <v/>
      </c>
      <c r="EF495" s="28">
        <f t="shared" si="2585"/>
        <v>60</v>
      </c>
      <c r="EG495" s="28" t="str">
        <f t="shared" si="2585"/>
        <v/>
      </c>
      <c r="EH495" s="28">
        <f t="shared" si="2585"/>
        <v>13</v>
      </c>
      <c r="EI495" s="28" t="str">
        <f t="shared" si="2585"/>
        <v/>
      </c>
      <c r="EJ495" s="28">
        <f t="shared" si="2585"/>
        <v>36</v>
      </c>
      <c r="EK495" s="28">
        <f t="shared" si="2585"/>
        <v>28</v>
      </c>
      <c r="EL495" s="28">
        <f t="shared" si="2585"/>
        <v>10</v>
      </c>
      <c r="EM495" s="28">
        <f t="shared" si="2585"/>
        <v>43</v>
      </c>
      <c r="EN495" s="28" t="str">
        <f t="shared" si="2585"/>
        <v/>
      </c>
      <c r="EO495" s="28" t="str">
        <f t="shared" si="2585"/>
        <v/>
      </c>
      <c r="EP495" s="28" t="str">
        <f t="shared" si="2585"/>
        <v/>
      </c>
      <c r="EQ495" s="28" t="str">
        <f t="shared" si="2585"/>
        <v/>
      </c>
      <c r="ER495" s="28" t="str">
        <f t="shared" si="2585"/>
        <v/>
      </c>
      <c r="ES495" s="28" t="str">
        <f t="shared" si="2585"/>
        <v/>
      </c>
      <c r="ET495" s="28" t="str">
        <f t="shared" si="2585"/>
        <v/>
      </c>
      <c r="EU495" s="28" t="str">
        <f t="shared" si="2585"/>
        <v/>
      </c>
      <c r="EV495" s="28" t="str">
        <f t="shared" si="2585"/>
        <v/>
      </c>
      <c r="EW495" s="28" t="str">
        <f t="shared" si="2585"/>
        <v/>
      </c>
      <c r="EX495" s="28" t="str">
        <f t="shared" si="2585"/>
        <v/>
      </c>
      <c r="EY495" s="28" t="str">
        <f t="shared" si="2585"/>
        <v/>
      </c>
      <c r="EZ495" s="28">
        <f t="shared" si="2585"/>
        <v>0.8</v>
      </c>
      <c r="FA495" s="28" t="str">
        <f t="shared" si="2585"/>
        <v/>
      </c>
      <c r="FB495" s="28">
        <f t="shared" si="2585"/>
        <v>0</v>
      </c>
      <c r="FC495" s="28" t="str">
        <f t="shared" si="2585"/>
        <v/>
      </c>
      <c r="FD495" s="28" t="str">
        <f t="shared" si="2585"/>
        <v/>
      </c>
      <c r="FE495" s="28" t="str">
        <f t="shared" si="2585"/>
        <v/>
      </c>
      <c r="FF495" s="28">
        <f t="shared" si="2585"/>
        <v>36</v>
      </c>
      <c r="FG495" s="28" t="str">
        <f t="shared" si="2585"/>
        <v/>
      </c>
      <c r="FH495" s="28" t="str">
        <f t="shared" si="2585"/>
        <v/>
      </c>
      <c r="FI495" s="28" t="str">
        <f t="shared" si="2585"/>
        <v/>
      </c>
      <c r="FJ495" s="28">
        <f t="shared" si="2585"/>
        <v>13</v>
      </c>
      <c r="FK495" s="28" t="str">
        <f t="shared" si="2585"/>
        <v/>
      </c>
      <c r="FL495" s="28" t="str">
        <f t="shared" si="2585"/>
        <v/>
      </c>
      <c r="FM495" s="28" t="str">
        <f t="shared" si="2585"/>
        <v/>
      </c>
      <c r="FN495" s="28" t="str">
        <f t="shared" si="2585"/>
        <v/>
      </c>
      <c r="FO495" s="28" t="str">
        <f t="shared" si="2585"/>
        <v/>
      </c>
      <c r="FP495" s="28" t="str">
        <f t="shared" si="2585"/>
        <v/>
      </c>
      <c r="FQ495" s="28" t="str">
        <f t="shared" si="2585"/>
        <v/>
      </c>
      <c r="FR495" s="28">
        <f t="shared" si="2585"/>
        <v>68</v>
      </c>
      <c r="FS495" s="28" t="str">
        <f t="shared" si="2585"/>
        <v/>
      </c>
      <c r="FT495" s="28" t="str">
        <f t="shared" si="2585"/>
        <v/>
      </c>
      <c r="FU495" s="28" t="str">
        <f t="shared" si="2585"/>
        <v/>
      </c>
      <c r="FV495" s="28" t="str">
        <f t="shared" si="2585"/>
        <v/>
      </c>
      <c r="FW495" s="28" t="str">
        <f t="shared" si="2585"/>
        <v/>
      </c>
      <c r="FX495" s="28">
        <f t="shared" si="2585"/>
        <v>5.9</v>
      </c>
      <c r="FY495" s="28" t="str">
        <f t="shared" si="2585"/>
        <v/>
      </c>
      <c r="FZ495" s="28" t="str">
        <f t="shared" si="2585"/>
        <v/>
      </c>
      <c r="GA495" s="28" t="str">
        <f t="shared" si="2585"/>
        <v/>
      </c>
      <c r="GB495" s="28">
        <f t="shared" si="2585"/>
        <v>28</v>
      </c>
      <c r="GC495" s="28" t="str">
        <f t="shared" si="2585"/>
        <v/>
      </c>
      <c r="GD495" s="28" t="str">
        <f t="shared" si="2585"/>
        <v/>
      </c>
      <c r="GE495" s="28" t="str">
        <f t="shared" si="2585"/>
        <v/>
      </c>
      <c r="GF495" s="28" t="str">
        <f t="shared" si="2585"/>
        <v/>
      </c>
      <c r="GG495" s="28" t="str">
        <f t="shared" si="2585"/>
        <v/>
      </c>
      <c r="GH495" s="28" t="str">
        <f t="shared" si="2585"/>
        <v/>
      </c>
      <c r="GI495" s="28" t="str">
        <f t="shared" si="2585"/>
        <v/>
      </c>
      <c r="GJ495" s="28" t="str">
        <f t="shared" ref="GJ495:IU495" si="2586">IF($BJ495&lt;=GJ$472,ROUND(_xlfn.IFS($BJ$469="u_inc",$BJ495/GJ$472,$BJ$469="u_rand",GI93,$BJ$469="u_norm",GI148)*ROUNDDOWN(((GJ$470-GJ$471)/GJ$469),0),0)*GJ$469+GJ$471,"")</f>
        <v/>
      </c>
      <c r="GK495" s="28">
        <f t="shared" si="2586"/>
        <v>19.8</v>
      </c>
      <c r="GL495" s="28" t="str">
        <f t="shared" si="2586"/>
        <v/>
      </c>
      <c r="GM495" s="28">
        <f t="shared" si="2586"/>
        <v>56</v>
      </c>
      <c r="GN495" s="28" t="str">
        <f t="shared" si="2586"/>
        <v/>
      </c>
      <c r="GO495" s="28" t="str">
        <f t="shared" si="2586"/>
        <v/>
      </c>
      <c r="GP495" s="28" t="str">
        <f t="shared" si="2586"/>
        <v/>
      </c>
      <c r="GQ495" s="28" t="str">
        <f t="shared" si="2586"/>
        <v/>
      </c>
      <c r="GR495" s="28" t="str">
        <f t="shared" si="2586"/>
        <v/>
      </c>
      <c r="GS495" s="28">
        <f t="shared" si="2586"/>
        <v>1.4000000000000001</v>
      </c>
      <c r="GT495" s="28" t="str">
        <f t="shared" si="2586"/>
        <v/>
      </c>
      <c r="GU495" s="28">
        <f t="shared" si="2586"/>
        <v>4</v>
      </c>
      <c r="GV495" s="28">
        <f t="shared" si="2586"/>
        <v>6</v>
      </c>
      <c r="GW495" s="28">
        <f t="shared" si="2586"/>
        <v>54</v>
      </c>
      <c r="GX495" s="28" t="str">
        <f t="shared" si="2586"/>
        <v/>
      </c>
      <c r="GY495" s="28">
        <f t="shared" si="2586"/>
        <v>3.8000000000000003</v>
      </c>
      <c r="GZ495" s="28" t="str">
        <f t="shared" si="2586"/>
        <v/>
      </c>
      <c r="HA495" s="28" t="str">
        <f t="shared" si="2586"/>
        <v/>
      </c>
      <c r="HB495" s="28">
        <f t="shared" si="2586"/>
        <v>1.47</v>
      </c>
      <c r="HC495" s="28" t="str">
        <f t="shared" si="2586"/>
        <v/>
      </c>
      <c r="HD495" s="28">
        <f t="shared" si="2586"/>
        <v>10</v>
      </c>
      <c r="HE495" s="28" t="str">
        <f t="shared" si="2586"/>
        <v/>
      </c>
      <c r="HF495" s="28" t="str">
        <f t="shared" si="2586"/>
        <v/>
      </c>
      <c r="HG495" s="28" t="str">
        <f t="shared" si="2586"/>
        <v/>
      </c>
      <c r="HH495" s="28" t="str">
        <f t="shared" si="2586"/>
        <v/>
      </c>
      <c r="HI495" s="28" t="str">
        <f t="shared" si="2586"/>
        <v/>
      </c>
      <c r="HJ495" s="28" t="str">
        <f t="shared" si="2586"/>
        <v/>
      </c>
      <c r="HK495" s="28" t="str">
        <f t="shared" si="2586"/>
        <v/>
      </c>
      <c r="HL495" s="28" t="str">
        <f t="shared" si="2586"/>
        <v/>
      </c>
      <c r="HM495" s="28" t="str">
        <f t="shared" si="2586"/>
        <v/>
      </c>
      <c r="HN495" s="28" t="str">
        <f t="shared" si="2586"/>
        <v/>
      </c>
      <c r="HO495" s="28" t="str">
        <f t="shared" si="2586"/>
        <v/>
      </c>
      <c r="HP495" s="28">
        <f t="shared" si="2586"/>
        <v>48</v>
      </c>
      <c r="HQ495" s="28">
        <f t="shared" si="2586"/>
        <v>48</v>
      </c>
      <c r="HR495" s="28" t="str">
        <f t="shared" si="2586"/>
        <v/>
      </c>
      <c r="HS495" s="28">
        <f t="shared" si="2586"/>
        <v>4.68</v>
      </c>
      <c r="HT495" s="28" t="str">
        <f t="shared" si="2586"/>
        <v/>
      </c>
      <c r="HU495" s="28" t="str">
        <f t="shared" si="2586"/>
        <v/>
      </c>
      <c r="HV495" s="28" t="str">
        <f t="shared" si="2586"/>
        <v/>
      </c>
      <c r="HW495" s="28" t="str">
        <f t="shared" si="2586"/>
        <v/>
      </c>
      <c r="HX495" s="28" t="str">
        <f t="shared" si="2586"/>
        <v/>
      </c>
      <c r="HY495" s="28">
        <f t="shared" si="2586"/>
        <v>3.5999999999999996</v>
      </c>
      <c r="HZ495" s="28" t="str">
        <f t="shared" si="2586"/>
        <v/>
      </c>
      <c r="IA495" s="28" t="str">
        <f t="shared" si="2586"/>
        <v/>
      </c>
      <c r="IB495" s="28" t="str">
        <f t="shared" si="2586"/>
        <v/>
      </c>
      <c r="IC495" s="28" t="str">
        <f t="shared" si="2586"/>
        <v/>
      </c>
      <c r="ID495" s="28">
        <f t="shared" si="2586"/>
        <v>4.8000000000000007</v>
      </c>
      <c r="IE495" s="28">
        <f t="shared" si="2586"/>
        <v>2</v>
      </c>
      <c r="IF495" s="28" t="str">
        <f t="shared" si="2586"/>
        <v/>
      </c>
      <c r="IG495" s="28" t="str">
        <f t="shared" si="2586"/>
        <v/>
      </c>
      <c r="IH495" s="28">
        <f t="shared" si="2586"/>
        <v>10.5</v>
      </c>
      <c r="II495" s="28" t="str">
        <f t="shared" si="2586"/>
        <v/>
      </c>
      <c r="IJ495" s="28" t="str">
        <f t="shared" si="2586"/>
        <v/>
      </c>
      <c r="IK495" s="28" t="str">
        <f t="shared" si="2586"/>
        <v/>
      </c>
      <c r="IL495" s="28" t="str">
        <f t="shared" si="2586"/>
        <v/>
      </c>
      <c r="IM495" s="28" t="str">
        <f t="shared" si="2586"/>
        <v/>
      </c>
      <c r="IN495" s="28" t="str">
        <f t="shared" si="2586"/>
        <v/>
      </c>
      <c r="IO495" s="28" t="str">
        <f t="shared" si="2586"/>
        <v/>
      </c>
      <c r="IP495" s="28" t="str">
        <f t="shared" si="2586"/>
        <v/>
      </c>
      <c r="IQ495" s="28" t="str">
        <f t="shared" si="2586"/>
        <v/>
      </c>
      <c r="IR495" s="28">
        <f t="shared" si="2586"/>
        <v>38.4</v>
      </c>
      <c r="IS495" s="28">
        <f t="shared" si="2586"/>
        <v>20.7</v>
      </c>
      <c r="IT495" s="28" t="str">
        <f t="shared" si="2586"/>
        <v/>
      </c>
      <c r="IU495" s="28" t="str">
        <f t="shared" si="2586"/>
        <v/>
      </c>
      <c r="IV495" s="28" t="str">
        <f t="shared" ref="IV495:JC495" si="2587">IF($BJ495&lt;=IV$472,ROUND(_xlfn.IFS($BJ$469="u_inc",$BJ495/IV$472,$BJ$469="u_rand",IU93,$BJ$469="u_norm",IU148)*ROUNDDOWN(((IV$470-IV$471)/IV$469),0),0)*IV$469+IV$471,"")</f>
        <v/>
      </c>
      <c r="IW495" s="28" t="str">
        <f t="shared" si="2587"/>
        <v/>
      </c>
      <c r="IX495" s="28" t="str">
        <f t="shared" si="2587"/>
        <v/>
      </c>
      <c r="IY495" s="28" t="str">
        <f t="shared" si="2587"/>
        <v/>
      </c>
      <c r="IZ495" s="28" t="str">
        <f t="shared" si="2587"/>
        <v/>
      </c>
      <c r="JA495" s="28">
        <f t="shared" si="2587"/>
        <v>0.2</v>
      </c>
      <c r="JB495" s="28" t="str">
        <f t="shared" si="2587"/>
        <v/>
      </c>
      <c r="JC495" s="28" t="str">
        <f t="shared" si="2587"/>
        <v/>
      </c>
    </row>
    <row r="496" spans="62:263" x14ac:dyDescent="0.45">
      <c r="BJ496">
        <v>17</v>
      </c>
      <c r="BL496" s="28" t="str">
        <f t="shared" ref="BL496:DW496" si="2588">IF($BJ496&lt;=BL$472,ROUND(_xlfn.IFS($BJ$469="u_inc",$BJ496/BL$472,$BJ$469="u_rand",BK94,$BJ$469="u_norm",BK149)*ROUNDDOWN(((BL$470-BL$471)/BL$469),0),0)*BL$469+BL$471,"")</f>
        <v/>
      </c>
      <c r="BM496" s="28">
        <f t="shared" si="2588"/>
        <v>81</v>
      </c>
      <c r="BN496" s="28" t="str">
        <f t="shared" si="2588"/>
        <v/>
      </c>
      <c r="BO496" s="28" t="str">
        <f t="shared" si="2588"/>
        <v/>
      </c>
      <c r="BP496" s="28" t="str">
        <f t="shared" si="2588"/>
        <v/>
      </c>
      <c r="BQ496" s="28" t="str">
        <f t="shared" si="2588"/>
        <v/>
      </c>
      <c r="BR496" s="28" t="str">
        <f t="shared" si="2588"/>
        <v/>
      </c>
      <c r="BS496" s="28" t="str">
        <f t="shared" si="2588"/>
        <v/>
      </c>
      <c r="BT496" s="28" t="str">
        <f t="shared" si="2588"/>
        <v/>
      </c>
      <c r="BU496" s="28" t="str">
        <f t="shared" si="2588"/>
        <v/>
      </c>
      <c r="BV496" s="28" t="str">
        <f t="shared" si="2588"/>
        <v/>
      </c>
      <c r="BW496" s="28" t="str">
        <f t="shared" si="2588"/>
        <v/>
      </c>
      <c r="BX496" s="28" t="str">
        <f t="shared" si="2588"/>
        <v/>
      </c>
      <c r="BY496" s="28" t="str">
        <f t="shared" si="2588"/>
        <v/>
      </c>
      <c r="BZ496" s="28" t="str">
        <f t="shared" si="2588"/>
        <v/>
      </c>
      <c r="CA496" s="28" t="str">
        <f t="shared" si="2588"/>
        <v/>
      </c>
      <c r="CB496" s="28">
        <f t="shared" si="2588"/>
        <v>33</v>
      </c>
      <c r="CC496" s="28" t="str">
        <f t="shared" si="2588"/>
        <v/>
      </c>
      <c r="CD496" s="28" t="str">
        <f t="shared" si="2588"/>
        <v/>
      </c>
      <c r="CE496" s="28">
        <f t="shared" si="2588"/>
        <v>12</v>
      </c>
      <c r="CF496" s="28" t="str">
        <f t="shared" si="2588"/>
        <v/>
      </c>
      <c r="CG496" s="28" t="str">
        <f t="shared" si="2588"/>
        <v/>
      </c>
      <c r="CH496" s="28">
        <f t="shared" si="2588"/>
        <v>75</v>
      </c>
      <c r="CI496" s="28" t="str">
        <f t="shared" si="2588"/>
        <v/>
      </c>
      <c r="CJ496" s="28">
        <f t="shared" si="2588"/>
        <v>15.700000000000001</v>
      </c>
      <c r="CK496" s="28" t="str">
        <f t="shared" si="2588"/>
        <v/>
      </c>
      <c r="CL496" s="28">
        <f t="shared" si="2588"/>
        <v>25.5</v>
      </c>
      <c r="CM496" s="28" t="str">
        <f t="shared" si="2588"/>
        <v/>
      </c>
      <c r="CN496" s="28" t="str">
        <f t="shared" si="2588"/>
        <v/>
      </c>
      <c r="CO496" s="28" t="str">
        <f t="shared" si="2588"/>
        <v/>
      </c>
      <c r="CP496" s="28" t="str">
        <f t="shared" si="2588"/>
        <v/>
      </c>
      <c r="CQ496" s="28" t="str">
        <f t="shared" si="2588"/>
        <v/>
      </c>
      <c r="CR496" s="28" t="str">
        <f t="shared" si="2588"/>
        <v/>
      </c>
      <c r="CS496" s="28" t="str">
        <f t="shared" si="2588"/>
        <v/>
      </c>
      <c r="CT496" s="28" t="str">
        <f t="shared" si="2588"/>
        <v/>
      </c>
      <c r="CU496" s="28" t="str">
        <f t="shared" si="2588"/>
        <v/>
      </c>
      <c r="CV496" s="28" t="str">
        <f t="shared" si="2588"/>
        <v/>
      </c>
      <c r="CW496" s="28" t="str">
        <f t="shared" si="2588"/>
        <v/>
      </c>
      <c r="CX496" s="28" t="str">
        <f t="shared" si="2588"/>
        <v/>
      </c>
      <c r="CY496" s="28" t="str">
        <f t="shared" si="2588"/>
        <v/>
      </c>
      <c r="CZ496" s="28" t="str">
        <f t="shared" si="2588"/>
        <v/>
      </c>
      <c r="DA496" s="28" t="str">
        <f t="shared" si="2588"/>
        <v/>
      </c>
      <c r="DB496" s="28" t="str">
        <f t="shared" si="2588"/>
        <v/>
      </c>
      <c r="DC496" s="28" t="str">
        <f t="shared" si="2588"/>
        <v/>
      </c>
      <c r="DD496" s="28" t="str">
        <f t="shared" si="2588"/>
        <v/>
      </c>
      <c r="DE496" s="28">
        <f t="shared" si="2588"/>
        <v>6</v>
      </c>
      <c r="DF496" s="28">
        <f t="shared" si="2588"/>
        <v>6</v>
      </c>
      <c r="DG496" s="28">
        <f t="shared" si="2588"/>
        <v>9</v>
      </c>
      <c r="DH496" s="28">
        <f t="shared" si="2588"/>
        <v>44.400000000000006</v>
      </c>
      <c r="DI496" s="28" t="str">
        <f t="shared" si="2588"/>
        <v/>
      </c>
      <c r="DJ496" s="28" t="str">
        <f t="shared" si="2588"/>
        <v/>
      </c>
      <c r="DK496" s="28" t="str">
        <f t="shared" si="2588"/>
        <v/>
      </c>
      <c r="DL496" s="28" t="str">
        <f t="shared" si="2588"/>
        <v/>
      </c>
      <c r="DM496" s="28">
        <f t="shared" si="2588"/>
        <v>14.200000000000001</v>
      </c>
      <c r="DN496" s="28" t="str">
        <f t="shared" si="2588"/>
        <v/>
      </c>
      <c r="DO496" s="28" t="str">
        <f t="shared" si="2588"/>
        <v/>
      </c>
      <c r="DP496" s="28" t="str">
        <f t="shared" si="2588"/>
        <v/>
      </c>
      <c r="DQ496" s="28" t="str">
        <f t="shared" si="2588"/>
        <v/>
      </c>
      <c r="DR496" s="28" t="str">
        <f t="shared" si="2588"/>
        <v/>
      </c>
      <c r="DS496" s="28">
        <f t="shared" si="2588"/>
        <v>0.6</v>
      </c>
      <c r="DT496" s="28" t="str">
        <f t="shared" si="2588"/>
        <v/>
      </c>
      <c r="DU496" s="28" t="str">
        <f t="shared" si="2588"/>
        <v/>
      </c>
      <c r="DV496" s="28">
        <f t="shared" si="2588"/>
        <v>86</v>
      </c>
      <c r="DW496" s="28" t="str">
        <f t="shared" si="2588"/>
        <v/>
      </c>
      <c r="DX496" s="28" t="str">
        <f t="shared" ref="DX496:GI496" si="2589">IF($BJ496&lt;=DX$472,ROUND(_xlfn.IFS($BJ$469="u_inc",$BJ496/DX$472,$BJ$469="u_rand",DW94,$BJ$469="u_norm",DW149)*ROUNDDOWN(((DX$470-DX$471)/DX$469),0),0)*DX$469+DX$471,"")</f>
        <v/>
      </c>
      <c r="DY496" s="28" t="str">
        <f t="shared" si="2589"/>
        <v/>
      </c>
      <c r="DZ496" s="28" t="str">
        <f t="shared" si="2589"/>
        <v/>
      </c>
      <c r="EA496" s="28" t="str">
        <f t="shared" si="2589"/>
        <v/>
      </c>
      <c r="EB496" s="28">
        <f t="shared" si="2589"/>
        <v>6</v>
      </c>
      <c r="EC496" s="28">
        <f t="shared" si="2589"/>
        <v>8</v>
      </c>
      <c r="ED496" s="28" t="str">
        <f t="shared" si="2589"/>
        <v/>
      </c>
      <c r="EE496" s="28" t="str">
        <f t="shared" si="2589"/>
        <v/>
      </c>
      <c r="EF496" s="28">
        <f t="shared" si="2589"/>
        <v>76</v>
      </c>
      <c r="EG496" s="28" t="str">
        <f t="shared" si="2589"/>
        <v/>
      </c>
      <c r="EH496" s="28">
        <f t="shared" si="2589"/>
        <v>0</v>
      </c>
      <c r="EI496" s="28" t="str">
        <f t="shared" si="2589"/>
        <v/>
      </c>
      <c r="EJ496" s="28">
        <f t="shared" si="2589"/>
        <v>44</v>
      </c>
      <c r="EK496" s="28">
        <f t="shared" si="2589"/>
        <v>13.600000000000001</v>
      </c>
      <c r="EL496" s="28">
        <f t="shared" si="2589"/>
        <v>0</v>
      </c>
      <c r="EM496" s="28">
        <f t="shared" si="2589"/>
        <v>5</v>
      </c>
      <c r="EN496" s="28" t="str">
        <f t="shared" si="2589"/>
        <v/>
      </c>
      <c r="EO496" s="28" t="str">
        <f t="shared" si="2589"/>
        <v/>
      </c>
      <c r="EP496" s="28" t="str">
        <f t="shared" si="2589"/>
        <v/>
      </c>
      <c r="EQ496" s="28" t="str">
        <f t="shared" si="2589"/>
        <v/>
      </c>
      <c r="ER496" s="28" t="str">
        <f t="shared" si="2589"/>
        <v/>
      </c>
      <c r="ES496" s="28" t="str">
        <f t="shared" si="2589"/>
        <v/>
      </c>
      <c r="ET496" s="28" t="str">
        <f t="shared" si="2589"/>
        <v/>
      </c>
      <c r="EU496" s="28" t="str">
        <f t="shared" si="2589"/>
        <v/>
      </c>
      <c r="EV496" s="28" t="str">
        <f t="shared" si="2589"/>
        <v/>
      </c>
      <c r="EW496" s="28" t="str">
        <f t="shared" si="2589"/>
        <v/>
      </c>
      <c r="EX496" s="28" t="str">
        <f t="shared" si="2589"/>
        <v/>
      </c>
      <c r="EY496" s="28" t="str">
        <f t="shared" si="2589"/>
        <v/>
      </c>
      <c r="EZ496" s="28">
        <f t="shared" si="2589"/>
        <v>7.2</v>
      </c>
      <c r="FA496" s="28" t="str">
        <f t="shared" si="2589"/>
        <v/>
      </c>
      <c r="FB496" s="28">
        <f t="shared" si="2589"/>
        <v>3</v>
      </c>
      <c r="FC496" s="28" t="str">
        <f t="shared" si="2589"/>
        <v/>
      </c>
      <c r="FD496" s="28" t="str">
        <f t="shared" si="2589"/>
        <v/>
      </c>
      <c r="FE496" s="28" t="str">
        <f t="shared" si="2589"/>
        <v/>
      </c>
      <c r="FF496" s="28">
        <f t="shared" si="2589"/>
        <v>0</v>
      </c>
      <c r="FG496" s="28" t="str">
        <f t="shared" si="2589"/>
        <v/>
      </c>
      <c r="FH496" s="28" t="str">
        <f t="shared" si="2589"/>
        <v/>
      </c>
      <c r="FI496" s="28" t="str">
        <f t="shared" si="2589"/>
        <v/>
      </c>
      <c r="FJ496" s="28">
        <f t="shared" si="2589"/>
        <v>15</v>
      </c>
      <c r="FK496" s="28" t="str">
        <f t="shared" si="2589"/>
        <v/>
      </c>
      <c r="FL496" s="28" t="str">
        <f t="shared" si="2589"/>
        <v/>
      </c>
      <c r="FM496" s="28" t="str">
        <f t="shared" si="2589"/>
        <v/>
      </c>
      <c r="FN496" s="28" t="str">
        <f t="shared" si="2589"/>
        <v/>
      </c>
      <c r="FO496" s="28" t="str">
        <f t="shared" si="2589"/>
        <v/>
      </c>
      <c r="FP496" s="28" t="str">
        <f t="shared" si="2589"/>
        <v/>
      </c>
      <c r="FQ496" s="28" t="str">
        <f t="shared" si="2589"/>
        <v/>
      </c>
      <c r="FR496" s="28">
        <f t="shared" si="2589"/>
        <v>12</v>
      </c>
      <c r="FS496" s="28" t="str">
        <f t="shared" si="2589"/>
        <v/>
      </c>
      <c r="FT496" s="28" t="str">
        <f t="shared" si="2589"/>
        <v/>
      </c>
      <c r="FU496" s="28" t="str">
        <f t="shared" si="2589"/>
        <v/>
      </c>
      <c r="FV496" s="28" t="str">
        <f t="shared" si="2589"/>
        <v/>
      </c>
      <c r="FW496" s="28" t="str">
        <f t="shared" si="2589"/>
        <v/>
      </c>
      <c r="FX496" s="28">
        <f t="shared" si="2589"/>
        <v>22.3</v>
      </c>
      <c r="FY496" s="28" t="str">
        <f t="shared" si="2589"/>
        <v/>
      </c>
      <c r="FZ496" s="28" t="str">
        <f t="shared" si="2589"/>
        <v/>
      </c>
      <c r="GA496" s="28" t="str">
        <f t="shared" si="2589"/>
        <v/>
      </c>
      <c r="GB496" s="28">
        <f t="shared" si="2589"/>
        <v>20</v>
      </c>
      <c r="GC496" s="28" t="str">
        <f t="shared" si="2589"/>
        <v/>
      </c>
      <c r="GD496" s="28" t="str">
        <f t="shared" si="2589"/>
        <v/>
      </c>
      <c r="GE496" s="28" t="str">
        <f t="shared" si="2589"/>
        <v/>
      </c>
      <c r="GF496" s="28" t="str">
        <f t="shared" si="2589"/>
        <v/>
      </c>
      <c r="GG496" s="28" t="str">
        <f t="shared" si="2589"/>
        <v/>
      </c>
      <c r="GH496" s="28" t="str">
        <f t="shared" si="2589"/>
        <v/>
      </c>
      <c r="GI496" s="28" t="str">
        <f t="shared" si="2589"/>
        <v/>
      </c>
      <c r="GJ496" s="28" t="str">
        <f t="shared" ref="GJ496:IU496" si="2590">IF($BJ496&lt;=GJ$472,ROUND(_xlfn.IFS($BJ$469="u_inc",$BJ496/GJ$472,$BJ$469="u_rand",GI94,$BJ$469="u_norm",GI149)*ROUNDDOWN(((GJ$470-GJ$471)/GJ$469),0),0)*GJ$469+GJ$471,"")</f>
        <v/>
      </c>
      <c r="GK496" s="28">
        <f t="shared" si="2590"/>
        <v>4.2</v>
      </c>
      <c r="GL496" s="28" t="str">
        <f t="shared" si="2590"/>
        <v/>
      </c>
      <c r="GM496" s="28">
        <f t="shared" si="2590"/>
        <v>70</v>
      </c>
      <c r="GN496" s="28" t="str">
        <f t="shared" si="2590"/>
        <v/>
      </c>
      <c r="GO496" s="28" t="str">
        <f t="shared" si="2590"/>
        <v/>
      </c>
      <c r="GP496" s="28" t="str">
        <f t="shared" si="2590"/>
        <v/>
      </c>
      <c r="GQ496" s="28" t="str">
        <f t="shared" si="2590"/>
        <v/>
      </c>
      <c r="GR496" s="28" t="str">
        <f t="shared" si="2590"/>
        <v/>
      </c>
      <c r="GS496" s="28">
        <f t="shared" si="2590"/>
        <v>14.4</v>
      </c>
      <c r="GT496" s="28" t="str">
        <f t="shared" si="2590"/>
        <v/>
      </c>
      <c r="GU496" s="28">
        <f t="shared" si="2590"/>
        <v>0</v>
      </c>
      <c r="GV496" s="28">
        <f t="shared" si="2590"/>
        <v>12</v>
      </c>
      <c r="GW496" s="28">
        <f t="shared" si="2590"/>
        <v>12</v>
      </c>
      <c r="GX496" s="28" t="str">
        <f t="shared" si="2590"/>
        <v/>
      </c>
      <c r="GY496" s="28">
        <f t="shared" si="2590"/>
        <v>0.4</v>
      </c>
      <c r="GZ496" s="28" t="str">
        <f t="shared" si="2590"/>
        <v/>
      </c>
      <c r="HA496" s="28" t="str">
        <f t="shared" si="2590"/>
        <v/>
      </c>
      <c r="HB496" s="28">
        <f t="shared" si="2590"/>
        <v>0.3</v>
      </c>
      <c r="HC496" s="28" t="str">
        <f t="shared" si="2590"/>
        <v/>
      </c>
      <c r="HD496" s="28">
        <f t="shared" si="2590"/>
        <v>45</v>
      </c>
      <c r="HE496" s="28" t="str">
        <f t="shared" si="2590"/>
        <v/>
      </c>
      <c r="HF496" s="28" t="str">
        <f t="shared" si="2590"/>
        <v/>
      </c>
      <c r="HG496" s="28" t="str">
        <f t="shared" si="2590"/>
        <v/>
      </c>
      <c r="HH496" s="28" t="str">
        <f t="shared" si="2590"/>
        <v/>
      </c>
      <c r="HI496" s="28" t="str">
        <f t="shared" si="2590"/>
        <v/>
      </c>
      <c r="HJ496" s="28" t="str">
        <f t="shared" si="2590"/>
        <v/>
      </c>
      <c r="HK496" s="28" t="str">
        <f t="shared" si="2590"/>
        <v/>
      </c>
      <c r="HL496" s="28" t="str">
        <f t="shared" si="2590"/>
        <v/>
      </c>
      <c r="HM496" s="28" t="str">
        <f t="shared" si="2590"/>
        <v/>
      </c>
      <c r="HN496" s="28" t="str">
        <f t="shared" si="2590"/>
        <v/>
      </c>
      <c r="HO496" s="28" t="str">
        <f t="shared" si="2590"/>
        <v/>
      </c>
      <c r="HP496" s="28">
        <f t="shared" si="2590"/>
        <v>76</v>
      </c>
      <c r="HQ496" s="28">
        <f t="shared" si="2590"/>
        <v>36</v>
      </c>
      <c r="HR496" s="28" t="str">
        <f t="shared" si="2590"/>
        <v/>
      </c>
      <c r="HS496" s="28">
        <f t="shared" si="2590"/>
        <v>11.16</v>
      </c>
      <c r="HT496" s="28" t="str">
        <f t="shared" si="2590"/>
        <v/>
      </c>
      <c r="HU496" s="28" t="str">
        <f t="shared" si="2590"/>
        <v/>
      </c>
      <c r="HV496" s="28" t="str">
        <f t="shared" si="2590"/>
        <v/>
      </c>
      <c r="HW496" s="28" t="str">
        <f t="shared" si="2590"/>
        <v/>
      </c>
      <c r="HX496" s="28" t="str">
        <f t="shared" si="2590"/>
        <v/>
      </c>
      <c r="HY496" s="28">
        <f t="shared" si="2590"/>
        <v>5.7</v>
      </c>
      <c r="HZ496" s="28" t="str">
        <f t="shared" si="2590"/>
        <v/>
      </c>
      <c r="IA496" s="28" t="str">
        <f t="shared" si="2590"/>
        <v/>
      </c>
      <c r="IB496" s="28" t="str">
        <f t="shared" si="2590"/>
        <v/>
      </c>
      <c r="IC496" s="28" t="str">
        <f t="shared" si="2590"/>
        <v/>
      </c>
      <c r="ID496" s="28">
        <f t="shared" si="2590"/>
        <v>13.600000000000001</v>
      </c>
      <c r="IE496" s="28">
        <f t="shared" si="2590"/>
        <v>18</v>
      </c>
      <c r="IF496" s="28" t="str">
        <f t="shared" si="2590"/>
        <v/>
      </c>
      <c r="IG496" s="28" t="str">
        <f t="shared" si="2590"/>
        <v/>
      </c>
      <c r="IH496" s="28">
        <f t="shared" si="2590"/>
        <v>28.5</v>
      </c>
      <c r="II496" s="28" t="str">
        <f t="shared" si="2590"/>
        <v/>
      </c>
      <c r="IJ496" s="28" t="str">
        <f t="shared" si="2590"/>
        <v/>
      </c>
      <c r="IK496" s="28" t="str">
        <f t="shared" si="2590"/>
        <v/>
      </c>
      <c r="IL496" s="28" t="str">
        <f t="shared" si="2590"/>
        <v/>
      </c>
      <c r="IM496" s="28" t="str">
        <f t="shared" si="2590"/>
        <v/>
      </c>
      <c r="IN496" s="28" t="str">
        <f t="shared" si="2590"/>
        <v/>
      </c>
      <c r="IO496" s="28" t="str">
        <f t="shared" si="2590"/>
        <v/>
      </c>
      <c r="IP496" s="28" t="str">
        <f t="shared" si="2590"/>
        <v/>
      </c>
      <c r="IQ496" s="28" t="str">
        <f t="shared" si="2590"/>
        <v/>
      </c>
      <c r="IR496" s="28">
        <f t="shared" si="2590"/>
        <v>63</v>
      </c>
      <c r="IS496" s="28">
        <f t="shared" si="2590"/>
        <v>8.1</v>
      </c>
      <c r="IT496" s="28" t="str">
        <f t="shared" si="2590"/>
        <v/>
      </c>
      <c r="IU496" s="28" t="str">
        <f t="shared" si="2590"/>
        <v/>
      </c>
      <c r="IV496" s="28" t="str">
        <f t="shared" ref="IV496:JC496" si="2591">IF($BJ496&lt;=IV$472,ROUND(_xlfn.IFS($BJ$469="u_inc",$BJ496/IV$472,$BJ$469="u_rand",IU94,$BJ$469="u_norm",IU149)*ROUNDDOWN(((IV$470-IV$471)/IV$469),0),0)*IV$469+IV$471,"")</f>
        <v/>
      </c>
      <c r="IW496" s="28" t="str">
        <f t="shared" si="2591"/>
        <v/>
      </c>
      <c r="IX496" s="28" t="str">
        <f t="shared" si="2591"/>
        <v/>
      </c>
      <c r="IY496" s="28" t="str">
        <f t="shared" si="2591"/>
        <v/>
      </c>
      <c r="IZ496" s="28" t="str">
        <f t="shared" si="2591"/>
        <v/>
      </c>
      <c r="JA496" s="28">
        <f t="shared" si="2591"/>
        <v>1.6</v>
      </c>
      <c r="JB496" s="28" t="str">
        <f t="shared" si="2591"/>
        <v/>
      </c>
      <c r="JC496" s="28" t="str">
        <f t="shared" si="2591"/>
        <v/>
      </c>
    </row>
    <row r="497" spans="62:263" x14ac:dyDescent="0.45">
      <c r="BJ497">
        <v>18</v>
      </c>
      <c r="BL497" s="28" t="str">
        <f t="shared" ref="BL497:DW497" si="2592">IF($BJ497&lt;=BL$472,ROUND(_xlfn.IFS($BJ$469="u_inc",$BJ497/BL$472,$BJ$469="u_rand",BK95,$BJ$469="u_norm",BK150)*ROUNDDOWN(((BL$470-BL$471)/BL$469),0),0)*BL$469+BL$471,"")</f>
        <v/>
      </c>
      <c r="BM497" s="28">
        <f t="shared" si="2592"/>
        <v>9</v>
      </c>
      <c r="BN497" s="28" t="str">
        <f t="shared" si="2592"/>
        <v/>
      </c>
      <c r="BO497" s="28" t="str">
        <f t="shared" si="2592"/>
        <v/>
      </c>
      <c r="BP497" s="28" t="str">
        <f t="shared" si="2592"/>
        <v/>
      </c>
      <c r="BQ497" s="28" t="str">
        <f t="shared" si="2592"/>
        <v/>
      </c>
      <c r="BR497" s="28" t="str">
        <f t="shared" si="2592"/>
        <v/>
      </c>
      <c r="BS497" s="28" t="str">
        <f t="shared" si="2592"/>
        <v/>
      </c>
      <c r="BT497" s="28" t="str">
        <f t="shared" si="2592"/>
        <v/>
      </c>
      <c r="BU497" s="28" t="str">
        <f t="shared" si="2592"/>
        <v/>
      </c>
      <c r="BV497" s="28" t="str">
        <f t="shared" si="2592"/>
        <v/>
      </c>
      <c r="BW497" s="28" t="str">
        <f t="shared" si="2592"/>
        <v/>
      </c>
      <c r="BX497" s="28" t="str">
        <f t="shared" si="2592"/>
        <v/>
      </c>
      <c r="BY497" s="28" t="str">
        <f t="shared" si="2592"/>
        <v/>
      </c>
      <c r="BZ497" s="28" t="str">
        <f t="shared" si="2592"/>
        <v/>
      </c>
      <c r="CA497" s="28" t="str">
        <f t="shared" si="2592"/>
        <v/>
      </c>
      <c r="CB497" s="28">
        <f t="shared" si="2592"/>
        <v>36</v>
      </c>
      <c r="CC497" s="28" t="str">
        <f t="shared" si="2592"/>
        <v/>
      </c>
      <c r="CD497" s="28" t="str">
        <f t="shared" si="2592"/>
        <v/>
      </c>
      <c r="CE497" s="28">
        <f t="shared" si="2592"/>
        <v>11.200000000000001</v>
      </c>
      <c r="CF497" s="28" t="str">
        <f t="shared" si="2592"/>
        <v/>
      </c>
      <c r="CG497" s="28" t="str">
        <f t="shared" si="2592"/>
        <v/>
      </c>
      <c r="CH497" s="28">
        <f t="shared" si="2592"/>
        <v>40</v>
      </c>
      <c r="CI497" s="28" t="str">
        <f t="shared" si="2592"/>
        <v/>
      </c>
      <c r="CJ497" s="28">
        <f t="shared" si="2592"/>
        <v>13.100000000000001</v>
      </c>
      <c r="CK497" s="28" t="str">
        <f t="shared" si="2592"/>
        <v/>
      </c>
      <c r="CL497" s="28">
        <f t="shared" si="2592"/>
        <v>31.5</v>
      </c>
      <c r="CM497" s="28" t="str">
        <f t="shared" si="2592"/>
        <v/>
      </c>
      <c r="CN497" s="28" t="str">
        <f t="shared" si="2592"/>
        <v/>
      </c>
      <c r="CO497" s="28" t="str">
        <f t="shared" si="2592"/>
        <v/>
      </c>
      <c r="CP497" s="28" t="str">
        <f t="shared" si="2592"/>
        <v/>
      </c>
      <c r="CQ497" s="28" t="str">
        <f t="shared" si="2592"/>
        <v/>
      </c>
      <c r="CR497" s="28" t="str">
        <f t="shared" si="2592"/>
        <v/>
      </c>
      <c r="CS497" s="28" t="str">
        <f t="shared" si="2592"/>
        <v/>
      </c>
      <c r="CT497" s="28" t="str">
        <f t="shared" si="2592"/>
        <v/>
      </c>
      <c r="CU497" s="28" t="str">
        <f t="shared" si="2592"/>
        <v/>
      </c>
      <c r="CV497" s="28" t="str">
        <f t="shared" si="2592"/>
        <v/>
      </c>
      <c r="CW497" s="28" t="str">
        <f t="shared" si="2592"/>
        <v/>
      </c>
      <c r="CX497" s="28" t="str">
        <f t="shared" si="2592"/>
        <v/>
      </c>
      <c r="CY497" s="28" t="str">
        <f t="shared" si="2592"/>
        <v/>
      </c>
      <c r="CZ497" s="28" t="str">
        <f t="shared" si="2592"/>
        <v/>
      </c>
      <c r="DA497" s="28" t="str">
        <f t="shared" si="2592"/>
        <v/>
      </c>
      <c r="DB497" s="28" t="str">
        <f t="shared" si="2592"/>
        <v/>
      </c>
      <c r="DC497" s="28" t="str">
        <f t="shared" si="2592"/>
        <v/>
      </c>
      <c r="DD497" s="28" t="str">
        <f t="shared" si="2592"/>
        <v/>
      </c>
      <c r="DE497" s="28">
        <f t="shared" si="2592"/>
        <v>38</v>
      </c>
      <c r="DF497" s="28">
        <f t="shared" si="2592"/>
        <v>6</v>
      </c>
      <c r="DG497" s="28">
        <f t="shared" si="2592"/>
        <v>27</v>
      </c>
      <c r="DH497" s="28">
        <f t="shared" si="2592"/>
        <v>45.6</v>
      </c>
      <c r="DI497" s="28" t="str">
        <f t="shared" si="2592"/>
        <v/>
      </c>
      <c r="DJ497" s="28" t="str">
        <f t="shared" si="2592"/>
        <v/>
      </c>
      <c r="DK497" s="28" t="str">
        <f t="shared" si="2592"/>
        <v/>
      </c>
      <c r="DL497" s="28" t="str">
        <f t="shared" si="2592"/>
        <v/>
      </c>
      <c r="DM497" s="28">
        <f t="shared" si="2592"/>
        <v>0.60000000000000009</v>
      </c>
      <c r="DN497" s="28" t="str">
        <f t="shared" si="2592"/>
        <v/>
      </c>
      <c r="DO497" s="28" t="str">
        <f t="shared" si="2592"/>
        <v/>
      </c>
      <c r="DP497" s="28" t="str">
        <f t="shared" si="2592"/>
        <v/>
      </c>
      <c r="DQ497" s="28" t="str">
        <f t="shared" si="2592"/>
        <v/>
      </c>
      <c r="DR497" s="28" t="str">
        <f t="shared" si="2592"/>
        <v/>
      </c>
      <c r="DS497" s="28">
        <f t="shared" si="2592"/>
        <v>57.599999999999994</v>
      </c>
      <c r="DT497" s="28" t="str">
        <f t="shared" si="2592"/>
        <v/>
      </c>
      <c r="DU497" s="28" t="str">
        <f t="shared" si="2592"/>
        <v/>
      </c>
      <c r="DV497" s="28">
        <f t="shared" si="2592"/>
        <v>10</v>
      </c>
      <c r="DW497" s="28" t="str">
        <f t="shared" si="2592"/>
        <v/>
      </c>
      <c r="DX497" s="28" t="str">
        <f t="shared" ref="DX497:GI497" si="2593">IF($BJ497&lt;=DX$472,ROUND(_xlfn.IFS($BJ$469="u_inc",$BJ497/DX$472,$BJ$469="u_rand",DW95,$BJ$469="u_norm",DW150)*ROUNDDOWN(((DX$470-DX$471)/DX$469),0),0)*DX$469+DX$471,"")</f>
        <v/>
      </c>
      <c r="DY497" s="28" t="str">
        <f t="shared" si="2593"/>
        <v/>
      </c>
      <c r="DZ497" s="28" t="str">
        <f t="shared" si="2593"/>
        <v/>
      </c>
      <c r="EA497" s="28" t="str">
        <f t="shared" si="2593"/>
        <v/>
      </c>
      <c r="EB497" s="28">
        <f t="shared" si="2593"/>
        <v>36</v>
      </c>
      <c r="EC497" s="28">
        <f t="shared" si="2593"/>
        <v>8</v>
      </c>
      <c r="ED497" s="28" t="str">
        <f t="shared" si="2593"/>
        <v/>
      </c>
      <c r="EE497" s="28" t="str">
        <f t="shared" si="2593"/>
        <v/>
      </c>
      <c r="EF497" s="28">
        <f t="shared" si="2593"/>
        <v>12</v>
      </c>
      <c r="EG497" s="28" t="str">
        <f t="shared" si="2593"/>
        <v/>
      </c>
      <c r="EH497" s="28">
        <f t="shared" si="2593"/>
        <v>0</v>
      </c>
      <c r="EI497" s="28" t="str">
        <f t="shared" si="2593"/>
        <v/>
      </c>
      <c r="EJ497" s="28">
        <f t="shared" si="2593"/>
        <v>18</v>
      </c>
      <c r="EK497" s="28">
        <f t="shared" si="2593"/>
        <v>42.400000000000006</v>
      </c>
      <c r="EL497" s="28">
        <f t="shared" si="2593"/>
        <v>12</v>
      </c>
      <c r="EM497" s="28">
        <f t="shared" si="2593"/>
        <v>51</v>
      </c>
      <c r="EN497" s="28" t="str">
        <f t="shared" si="2593"/>
        <v/>
      </c>
      <c r="EO497" s="28" t="str">
        <f t="shared" si="2593"/>
        <v/>
      </c>
      <c r="EP497" s="28" t="str">
        <f t="shared" si="2593"/>
        <v/>
      </c>
      <c r="EQ497" s="28" t="str">
        <f t="shared" si="2593"/>
        <v/>
      </c>
      <c r="ER497" s="28" t="str">
        <f t="shared" si="2593"/>
        <v/>
      </c>
      <c r="ES497" s="28" t="str">
        <f t="shared" si="2593"/>
        <v/>
      </c>
      <c r="ET497" s="28" t="str">
        <f t="shared" si="2593"/>
        <v/>
      </c>
      <c r="EU497" s="28" t="str">
        <f t="shared" si="2593"/>
        <v/>
      </c>
      <c r="EV497" s="28" t="str">
        <f t="shared" si="2593"/>
        <v/>
      </c>
      <c r="EW497" s="28" t="str">
        <f t="shared" si="2593"/>
        <v/>
      </c>
      <c r="EX497" s="28" t="str">
        <f t="shared" si="2593"/>
        <v/>
      </c>
      <c r="EY497" s="28" t="str">
        <f t="shared" si="2593"/>
        <v/>
      </c>
      <c r="EZ497" s="28">
        <f t="shared" si="2593"/>
        <v>10.4</v>
      </c>
      <c r="FA497" s="28" t="str">
        <f t="shared" si="2593"/>
        <v/>
      </c>
      <c r="FB497" s="28">
        <f t="shared" si="2593"/>
        <v>84</v>
      </c>
      <c r="FC497" s="28" t="str">
        <f t="shared" si="2593"/>
        <v/>
      </c>
      <c r="FD497" s="28" t="str">
        <f t="shared" si="2593"/>
        <v/>
      </c>
      <c r="FE497" s="28" t="str">
        <f t="shared" si="2593"/>
        <v/>
      </c>
      <c r="FF497" s="28">
        <f t="shared" si="2593"/>
        <v>66</v>
      </c>
      <c r="FG497" s="28" t="str">
        <f t="shared" si="2593"/>
        <v/>
      </c>
      <c r="FH497" s="28" t="str">
        <f t="shared" si="2593"/>
        <v/>
      </c>
      <c r="FI497" s="28" t="str">
        <f t="shared" si="2593"/>
        <v/>
      </c>
      <c r="FJ497" s="28">
        <f t="shared" si="2593"/>
        <v>2</v>
      </c>
      <c r="FK497" s="28" t="str">
        <f t="shared" si="2593"/>
        <v/>
      </c>
      <c r="FL497" s="28" t="str">
        <f t="shared" si="2593"/>
        <v/>
      </c>
      <c r="FM497" s="28" t="str">
        <f t="shared" si="2593"/>
        <v/>
      </c>
      <c r="FN497" s="28" t="str">
        <f t="shared" si="2593"/>
        <v/>
      </c>
      <c r="FO497" s="28" t="str">
        <f t="shared" si="2593"/>
        <v/>
      </c>
      <c r="FP497" s="28" t="str">
        <f t="shared" si="2593"/>
        <v/>
      </c>
      <c r="FQ497" s="28" t="str">
        <f t="shared" si="2593"/>
        <v/>
      </c>
      <c r="FR497" s="28">
        <f t="shared" si="2593"/>
        <v>24</v>
      </c>
      <c r="FS497" s="28" t="str">
        <f t="shared" si="2593"/>
        <v/>
      </c>
      <c r="FT497" s="28" t="str">
        <f t="shared" si="2593"/>
        <v/>
      </c>
      <c r="FU497" s="28" t="str">
        <f t="shared" si="2593"/>
        <v/>
      </c>
      <c r="FV497" s="28" t="str">
        <f t="shared" si="2593"/>
        <v/>
      </c>
      <c r="FW497" s="28" t="str">
        <f t="shared" si="2593"/>
        <v/>
      </c>
      <c r="FX497" s="28">
        <f t="shared" si="2593"/>
        <v>38.200000000000003</v>
      </c>
      <c r="FY497" s="28" t="str">
        <f t="shared" si="2593"/>
        <v/>
      </c>
      <c r="FZ497" s="28" t="str">
        <f t="shared" si="2593"/>
        <v/>
      </c>
      <c r="GA497" s="28" t="str">
        <f t="shared" si="2593"/>
        <v/>
      </c>
      <c r="GB497" s="28">
        <f t="shared" si="2593"/>
        <v>54</v>
      </c>
      <c r="GC497" s="28" t="str">
        <f t="shared" si="2593"/>
        <v/>
      </c>
      <c r="GD497" s="28" t="str">
        <f t="shared" si="2593"/>
        <v/>
      </c>
      <c r="GE497" s="28" t="str">
        <f t="shared" si="2593"/>
        <v/>
      </c>
      <c r="GF497" s="28" t="str">
        <f t="shared" si="2593"/>
        <v/>
      </c>
      <c r="GG497" s="28" t="str">
        <f t="shared" si="2593"/>
        <v/>
      </c>
      <c r="GH497" s="28" t="str">
        <f t="shared" si="2593"/>
        <v/>
      </c>
      <c r="GI497" s="28" t="str">
        <f t="shared" si="2593"/>
        <v/>
      </c>
      <c r="GJ497" s="28" t="str">
        <f t="shared" ref="GJ497:IU497" si="2594">IF($BJ497&lt;=GJ$472,ROUND(_xlfn.IFS($BJ$469="u_inc",$BJ497/GJ$472,$BJ$469="u_rand",GI95,$BJ$469="u_norm",GI150)*ROUNDDOWN(((GJ$470-GJ$471)/GJ$469),0),0)*GJ$469+GJ$471,"")</f>
        <v/>
      </c>
      <c r="GK497" s="28">
        <f t="shared" si="2594"/>
        <v>66.3</v>
      </c>
      <c r="GL497" s="28" t="str">
        <f t="shared" si="2594"/>
        <v/>
      </c>
      <c r="GM497" s="28">
        <f t="shared" si="2594"/>
        <v>77</v>
      </c>
      <c r="GN497" s="28" t="str">
        <f t="shared" si="2594"/>
        <v/>
      </c>
      <c r="GO497" s="28" t="str">
        <f t="shared" si="2594"/>
        <v/>
      </c>
      <c r="GP497" s="28" t="str">
        <f t="shared" si="2594"/>
        <v/>
      </c>
      <c r="GQ497" s="28" t="str">
        <f t="shared" si="2594"/>
        <v/>
      </c>
      <c r="GR497" s="28" t="str">
        <f t="shared" si="2594"/>
        <v/>
      </c>
      <c r="GS497" s="28">
        <f t="shared" si="2594"/>
        <v>18.2</v>
      </c>
      <c r="GT497" s="28" t="str">
        <f t="shared" si="2594"/>
        <v/>
      </c>
      <c r="GU497" s="28">
        <f t="shared" si="2594"/>
        <v>0.8</v>
      </c>
      <c r="GV497" s="28">
        <f t="shared" si="2594"/>
        <v>12</v>
      </c>
      <c r="GW497" s="28">
        <f t="shared" si="2594"/>
        <v>18</v>
      </c>
      <c r="GX497" s="28" t="str">
        <f t="shared" si="2594"/>
        <v/>
      </c>
      <c r="GY497" s="28">
        <f t="shared" si="2594"/>
        <v>5.2</v>
      </c>
      <c r="GZ497" s="28" t="str">
        <f t="shared" si="2594"/>
        <v/>
      </c>
      <c r="HA497" s="28" t="str">
        <f t="shared" si="2594"/>
        <v/>
      </c>
      <c r="HB497" s="28">
        <f t="shared" si="2594"/>
        <v>0.99</v>
      </c>
      <c r="HC497" s="28" t="str">
        <f t="shared" si="2594"/>
        <v/>
      </c>
      <c r="HD497" s="28">
        <f t="shared" si="2594"/>
        <v>15</v>
      </c>
      <c r="HE497" s="28" t="str">
        <f t="shared" si="2594"/>
        <v/>
      </c>
      <c r="HF497" s="28" t="str">
        <f t="shared" si="2594"/>
        <v/>
      </c>
      <c r="HG497" s="28" t="str">
        <f t="shared" si="2594"/>
        <v/>
      </c>
      <c r="HH497" s="28" t="str">
        <f t="shared" si="2594"/>
        <v/>
      </c>
      <c r="HI497" s="28" t="str">
        <f t="shared" si="2594"/>
        <v/>
      </c>
      <c r="HJ497" s="28" t="str">
        <f t="shared" si="2594"/>
        <v/>
      </c>
      <c r="HK497" s="28" t="str">
        <f t="shared" si="2594"/>
        <v/>
      </c>
      <c r="HL497" s="28" t="str">
        <f t="shared" si="2594"/>
        <v/>
      </c>
      <c r="HM497" s="28" t="str">
        <f t="shared" si="2594"/>
        <v/>
      </c>
      <c r="HN497" s="28" t="str">
        <f t="shared" si="2594"/>
        <v/>
      </c>
      <c r="HO497" s="28" t="str">
        <f t="shared" si="2594"/>
        <v/>
      </c>
      <c r="HP497" s="28">
        <f t="shared" si="2594"/>
        <v>56</v>
      </c>
      <c r="HQ497" s="28">
        <f t="shared" si="2594"/>
        <v>12</v>
      </c>
      <c r="HR497" s="28" t="str">
        <f t="shared" si="2594"/>
        <v/>
      </c>
      <c r="HS497" s="28">
        <f t="shared" si="2594"/>
        <v>9.8800000000000008</v>
      </c>
      <c r="HT497" s="28" t="str">
        <f t="shared" si="2594"/>
        <v/>
      </c>
      <c r="HU497" s="28" t="str">
        <f t="shared" si="2594"/>
        <v/>
      </c>
      <c r="HV497" s="28" t="str">
        <f t="shared" si="2594"/>
        <v/>
      </c>
      <c r="HW497" s="28" t="str">
        <f t="shared" si="2594"/>
        <v/>
      </c>
      <c r="HX497" s="28" t="str">
        <f t="shared" si="2594"/>
        <v/>
      </c>
      <c r="HY497" s="28">
        <f t="shared" si="2594"/>
        <v>3.3</v>
      </c>
      <c r="HZ497" s="28" t="str">
        <f t="shared" si="2594"/>
        <v/>
      </c>
      <c r="IA497" s="28" t="str">
        <f t="shared" si="2594"/>
        <v/>
      </c>
      <c r="IB497" s="28" t="str">
        <f t="shared" si="2594"/>
        <v/>
      </c>
      <c r="IC497" s="28" t="str">
        <f t="shared" si="2594"/>
        <v/>
      </c>
      <c r="ID497" s="28">
        <f t="shared" si="2594"/>
        <v>5.6000000000000005</v>
      </c>
      <c r="IE497" s="28">
        <f t="shared" si="2594"/>
        <v>14</v>
      </c>
      <c r="IF497" s="28" t="str">
        <f t="shared" si="2594"/>
        <v/>
      </c>
      <c r="IG497" s="28" t="str">
        <f t="shared" si="2594"/>
        <v/>
      </c>
      <c r="IH497" s="28">
        <f t="shared" si="2594"/>
        <v>6</v>
      </c>
      <c r="II497" s="28" t="str">
        <f t="shared" si="2594"/>
        <v/>
      </c>
      <c r="IJ497" s="28" t="str">
        <f t="shared" si="2594"/>
        <v/>
      </c>
      <c r="IK497" s="28" t="str">
        <f t="shared" si="2594"/>
        <v/>
      </c>
      <c r="IL497" s="28" t="str">
        <f t="shared" si="2594"/>
        <v/>
      </c>
      <c r="IM497" s="28" t="str">
        <f t="shared" si="2594"/>
        <v/>
      </c>
      <c r="IN497" s="28" t="str">
        <f t="shared" si="2594"/>
        <v/>
      </c>
      <c r="IO497" s="28" t="str">
        <f t="shared" si="2594"/>
        <v/>
      </c>
      <c r="IP497" s="28" t="str">
        <f t="shared" si="2594"/>
        <v/>
      </c>
      <c r="IQ497" s="28" t="str">
        <f t="shared" si="2594"/>
        <v/>
      </c>
      <c r="IR497" s="28">
        <f t="shared" si="2594"/>
        <v>75.599999999999994</v>
      </c>
      <c r="IS497" s="28">
        <f t="shared" si="2594"/>
        <v>18</v>
      </c>
      <c r="IT497" s="28" t="str">
        <f t="shared" si="2594"/>
        <v/>
      </c>
      <c r="IU497" s="28" t="str">
        <f t="shared" si="2594"/>
        <v/>
      </c>
      <c r="IV497" s="28" t="str">
        <f t="shared" ref="IV497:JC497" si="2595">IF($BJ497&lt;=IV$472,ROUND(_xlfn.IFS($BJ$469="u_inc",$BJ497/IV$472,$BJ$469="u_rand",IU95,$BJ$469="u_norm",IU150)*ROUNDDOWN(((IV$470-IV$471)/IV$469),0),0)*IV$469+IV$471,"")</f>
        <v/>
      </c>
      <c r="IW497" s="28" t="str">
        <f t="shared" si="2595"/>
        <v/>
      </c>
      <c r="IX497" s="28" t="str">
        <f t="shared" si="2595"/>
        <v/>
      </c>
      <c r="IY497" s="28" t="str">
        <f t="shared" si="2595"/>
        <v/>
      </c>
      <c r="IZ497" s="28" t="str">
        <f t="shared" si="2595"/>
        <v/>
      </c>
      <c r="JA497" s="28">
        <f t="shared" si="2595"/>
        <v>1.1000000000000001</v>
      </c>
      <c r="JB497" s="28" t="str">
        <f t="shared" si="2595"/>
        <v/>
      </c>
      <c r="JC497" s="28" t="str">
        <f t="shared" si="2595"/>
        <v/>
      </c>
    </row>
    <row r="498" spans="62:263" x14ac:dyDescent="0.45">
      <c r="BJ498">
        <v>19</v>
      </c>
      <c r="BL498" s="28" t="str">
        <f t="shared" ref="BL498:DW498" si="2596">IF($BJ498&lt;=BL$472,ROUND(_xlfn.IFS($BJ$469="u_inc",$BJ498/BL$472,$BJ$469="u_rand",BK96,$BJ$469="u_norm",BK151)*ROUNDDOWN(((BL$470-BL$471)/BL$469),0),0)*BL$469+BL$471,"")</f>
        <v/>
      </c>
      <c r="BM498" s="28">
        <f t="shared" si="2596"/>
        <v>45</v>
      </c>
      <c r="BN498" s="28" t="str">
        <f t="shared" si="2596"/>
        <v/>
      </c>
      <c r="BO498" s="28" t="str">
        <f t="shared" si="2596"/>
        <v/>
      </c>
      <c r="BP498" s="28" t="str">
        <f t="shared" si="2596"/>
        <v/>
      </c>
      <c r="BQ498" s="28" t="str">
        <f t="shared" si="2596"/>
        <v/>
      </c>
      <c r="BR498" s="28" t="str">
        <f t="shared" si="2596"/>
        <v/>
      </c>
      <c r="BS498" s="28" t="str">
        <f t="shared" si="2596"/>
        <v/>
      </c>
      <c r="BT498" s="28" t="str">
        <f t="shared" si="2596"/>
        <v/>
      </c>
      <c r="BU498" s="28" t="str">
        <f t="shared" si="2596"/>
        <v/>
      </c>
      <c r="BV498" s="28" t="str">
        <f t="shared" si="2596"/>
        <v/>
      </c>
      <c r="BW498" s="28" t="str">
        <f t="shared" si="2596"/>
        <v/>
      </c>
      <c r="BX498" s="28" t="str">
        <f t="shared" si="2596"/>
        <v/>
      </c>
      <c r="BY498" s="28" t="str">
        <f t="shared" si="2596"/>
        <v/>
      </c>
      <c r="BZ498" s="28" t="str">
        <f t="shared" si="2596"/>
        <v/>
      </c>
      <c r="CA498" s="28" t="str">
        <f t="shared" si="2596"/>
        <v/>
      </c>
      <c r="CB498" s="28">
        <f t="shared" si="2596"/>
        <v>15</v>
      </c>
      <c r="CC498" s="28" t="str">
        <f t="shared" si="2596"/>
        <v/>
      </c>
      <c r="CD498" s="28" t="str">
        <f t="shared" si="2596"/>
        <v/>
      </c>
      <c r="CE498" s="28">
        <f t="shared" si="2596"/>
        <v>5.6000000000000005</v>
      </c>
      <c r="CF498" s="28" t="str">
        <f t="shared" si="2596"/>
        <v/>
      </c>
      <c r="CG498" s="28" t="str">
        <f t="shared" si="2596"/>
        <v/>
      </c>
      <c r="CH498" s="28">
        <f t="shared" si="2596"/>
        <v>25</v>
      </c>
      <c r="CI498" s="28" t="str">
        <f t="shared" si="2596"/>
        <v/>
      </c>
      <c r="CJ498" s="28">
        <f t="shared" si="2596"/>
        <v>25.900000000000002</v>
      </c>
      <c r="CK498" s="28" t="str">
        <f t="shared" si="2596"/>
        <v/>
      </c>
      <c r="CL498" s="28">
        <f t="shared" si="2596"/>
        <v>27</v>
      </c>
      <c r="CM498" s="28" t="str">
        <f t="shared" si="2596"/>
        <v/>
      </c>
      <c r="CN498" s="28" t="str">
        <f t="shared" si="2596"/>
        <v/>
      </c>
      <c r="CO498" s="28" t="str">
        <f t="shared" si="2596"/>
        <v/>
      </c>
      <c r="CP498" s="28" t="str">
        <f t="shared" si="2596"/>
        <v/>
      </c>
      <c r="CQ498" s="28" t="str">
        <f t="shared" si="2596"/>
        <v/>
      </c>
      <c r="CR498" s="28" t="str">
        <f t="shared" si="2596"/>
        <v/>
      </c>
      <c r="CS498" s="28" t="str">
        <f t="shared" si="2596"/>
        <v/>
      </c>
      <c r="CT498" s="28" t="str">
        <f t="shared" si="2596"/>
        <v/>
      </c>
      <c r="CU498" s="28" t="str">
        <f t="shared" si="2596"/>
        <v/>
      </c>
      <c r="CV498" s="28" t="str">
        <f t="shared" si="2596"/>
        <v/>
      </c>
      <c r="CW498" s="28" t="str">
        <f t="shared" si="2596"/>
        <v/>
      </c>
      <c r="CX498" s="28" t="str">
        <f t="shared" si="2596"/>
        <v/>
      </c>
      <c r="CY498" s="28" t="str">
        <f t="shared" si="2596"/>
        <v/>
      </c>
      <c r="CZ498" s="28" t="str">
        <f t="shared" si="2596"/>
        <v/>
      </c>
      <c r="DA498" s="28" t="str">
        <f t="shared" si="2596"/>
        <v/>
      </c>
      <c r="DB498" s="28" t="str">
        <f t="shared" si="2596"/>
        <v/>
      </c>
      <c r="DC498" s="28" t="str">
        <f t="shared" si="2596"/>
        <v/>
      </c>
      <c r="DD498" s="28" t="str">
        <f t="shared" si="2596"/>
        <v/>
      </c>
      <c r="DE498" s="28">
        <f t="shared" si="2596"/>
        <v>60</v>
      </c>
      <c r="DF498" s="28">
        <f t="shared" si="2596"/>
        <v>36</v>
      </c>
      <c r="DG498" s="28">
        <f t="shared" si="2596"/>
        <v>9</v>
      </c>
      <c r="DH498" s="28">
        <f t="shared" si="2596"/>
        <v>32</v>
      </c>
      <c r="DI498" s="28" t="str">
        <f t="shared" si="2596"/>
        <v/>
      </c>
      <c r="DJ498" s="28" t="str">
        <f t="shared" si="2596"/>
        <v/>
      </c>
      <c r="DK498" s="28" t="str">
        <f t="shared" si="2596"/>
        <v/>
      </c>
      <c r="DL498" s="28" t="str">
        <f t="shared" si="2596"/>
        <v/>
      </c>
      <c r="DM498" s="28">
        <f t="shared" si="2596"/>
        <v>22</v>
      </c>
      <c r="DN498" s="28" t="str">
        <f t="shared" si="2596"/>
        <v/>
      </c>
      <c r="DO498" s="28" t="str">
        <f t="shared" si="2596"/>
        <v/>
      </c>
      <c r="DP498" s="28" t="str">
        <f t="shared" si="2596"/>
        <v/>
      </c>
      <c r="DQ498" s="28" t="str">
        <f t="shared" si="2596"/>
        <v/>
      </c>
      <c r="DR498" s="28" t="str">
        <f t="shared" si="2596"/>
        <v/>
      </c>
      <c r="DS498" s="28">
        <f t="shared" si="2596"/>
        <v>0.6</v>
      </c>
      <c r="DT498" s="28" t="str">
        <f t="shared" si="2596"/>
        <v/>
      </c>
      <c r="DU498" s="28" t="str">
        <f t="shared" si="2596"/>
        <v/>
      </c>
      <c r="DV498" s="28">
        <f t="shared" si="2596"/>
        <v>4</v>
      </c>
      <c r="DW498" s="28" t="str">
        <f t="shared" si="2596"/>
        <v/>
      </c>
      <c r="DX498" s="28" t="str">
        <f t="shared" ref="DX498:GI498" si="2597">IF($BJ498&lt;=DX$472,ROUND(_xlfn.IFS($BJ$469="u_inc",$BJ498/DX$472,$BJ$469="u_rand",DW96,$BJ$469="u_norm",DW151)*ROUNDDOWN(((DX$470-DX$471)/DX$469),0),0)*DX$469+DX$471,"")</f>
        <v/>
      </c>
      <c r="DY498" s="28" t="str">
        <f t="shared" si="2597"/>
        <v/>
      </c>
      <c r="DZ498" s="28" t="str">
        <f t="shared" si="2597"/>
        <v/>
      </c>
      <c r="EA498" s="28" t="str">
        <f t="shared" si="2597"/>
        <v/>
      </c>
      <c r="EB498" s="28">
        <f t="shared" si="2597"/>
        <v>45</v>
      </c>
      <c r="EC498" s="28">
        <f t="shared" si="2597"/>
        <v>28</v>
      </c>
      <c r="ED498" s="28" t="str">
        <f t="shared" si="2597"/>
        <v/>
      </c>
      <c r="EE498" s="28" t="str">
        <f t="shared" si="2597"/>
        <v/>
      </c>
      <c r="EF498" s="28">
        <f t="shared" si="2597"/>
        <v>44</v>
      </c>
      <c r="EG498" s="28" t="str">
        <f t="shared" si="2597"/>
        <v/>
      </c>
      <c r="EH498" s="28">
        <f t="shared" si="2597"/>
        <v>17</v>
      </c>
      <c r="EI498" s="28" t="str">
        <f t="shared" si="2597"/>
        <v/>
      </c>
      <c r="EJ498" s="28">
        <f t="shared" si="2597"/>
        <v>26</v>
      </c>
      <c r="EK498" s="28">
        <f t="shared" si="2597"/>
        <v>14.4</v>
      </c>
      <c r="EL498" s="28">
        <f t="shared" si="2597"/>
        <v>20</v>
      </c>
      <c r="EM498" s="28">
        <f t="shared" si="2597"/>
        <v>50</v>
      </c>
      <c r="EN498" s="28" t="str">
        <f t="shared" si="2597"/>
        <v/>
      </c>
      <c r="EO498" s="28" t="str">
        <f t="shared" si="2597"/>
        <v/>
      </c>
      <c r="EP498" s="28" t="str">
        <f t="shared" si="2597"/>
        <v/>
      </c>
      <c r="EQ498" s="28" t="str">
        <f t="shared" si="2597"/>
        <v/>
      </c>
      <c r="ER498" s="28" t="str">
        <f t="shared" si="2597"/>
        <v/>
      </c>
      <c r="ES498" s="28" t="str">
        <f t="shared" si="2597"/>
        <v/>
      </c>
      <c r="ET498" s="28" t="str">
        <f t="shared" si="2597"/>
        <v/>
      </c>
      <c r="EU498" s="28" t="str">
        <f t="shared" si="2597"/>
        <v/>
      </c>
      <c r="EV498" s="28" t="str">
        <f t="shared" si="2597"/>
        <v/>
      </c>
      <c r="EW498" s="28" t="str">
        <f t="shared" si="2597"/>
        <v/>
      </c>
      <c r="EX498" s="28" t="str">
        <f t="shared" si="2597"/>
        <v/>
      </c>
      <c r="EY498" s="28" t="str">
        <f t="shared" si="2597"/>
        <v/>
      </c>
      <c r="EZ498" s="28">
        <f t="shared" si="2597"/>
        <v>4.8000000000000007</v>
      </c>
      <c r="FA498" s="28" t="str">
        <f t="shared" si="2597"/>
        <v/>
      </c>
      <c r="FB498" s="28">
        <f t="shared" si="2597"/>
        <v>3</v>
      </c>
      <c r="FC498" s="28" t="str">
        <f t="shared" si="2597"/>
        <v/>
      </c>
      <c r="FD498" s="28" t="str">
        <f t="shared" si="2597"/>
        <v/>
      </c>
      <c r="FE498" s="28" t="str">
        <f t="shared" si="2597"/>
        <v/>
      </c>
      <c r="FF498" s="28">
        <f t="shared" si="2597"/>
        <v>12</v>
      </c>
      <c r="FG498" s="28" t="str">
        <f t="shared" si="2597"/>
        <v/>
      </c>
      <c r="FH498" s="28" t="str">
        <f t="shared" si="2597"/>
        <v/>
      </c>
      <c r="FI498" s="28" t="str">
        <f t="shared" si="2597"/>
        <v/>
      </c>
      <c r="FJ498" s="28">
        <f t="shared" si="2597"/>
        <v>1</v>
      </c>
      <c r="FK498" s="28" t="str">
        <f t="shared" si="2597"/>
        <v/>
      </c>
      <c r="FL498" s="28" t="str">
        <f t="shared" si="2597"/>
        <v/>
      </c>
      <c r="FM498" s="28" t="str">
        <f t="shared" si="2597"/>
        <v/>
      </c>
      <c r="FN498" s="28" t="str">
        <f t="shared" si="2597"/>
        <v/>
      </c>
      <c r="FO498" s="28" t="str">
        <f t="shared" si="2597"/>
        <v/>
      </c>
      <c r="FP498" s="28" t="str">
        <f t="shared" si="2597"/>
        <v/>
      </c>
      <c r="FQ498" s="28" t="str">
        <f t="shared" si="2597"/>
        <v/>
      </c>
      <c r="FR498" s="28">
        <f t="shared" si="2597"/>
        <v>4</v>
      </c>
      <c r="FS498" s="28" t="str">
        <f t="shared" si="2597"/>
        <v/>
      </c>
      <c r="FT498" s="28" t="str">
        <f t="shared" si="2597"/>
        <v/>
      </c>
      <c r="FU498" s="28" t="str">
        <f t="shared" si="2597"/>
        <v/>
      </c>
      <c r="FV498" s="28" t="str">
        <f t="shared" si="2597"/>
        <v/>
      </c>
      <c r="FW498" s="28" t="str">
        <f t="shared" si="2597"/>
        <v/>
      </c>
      <c r="FX498" s="28">
        <f t="shared" si="2597"/>
        <v>32.6</v>
      </c>
      <c r="FY498" s="28" t="str">
        <f t="shared" si="2597"/>
        <v/>
      </c>
      <c r="FZ498" s="28" t="str">
        <f t="shared" si="2597"/>
        <v/>
      </c>
      <c r="GA498" s="28" t="str">
        <f t="shared" si="2597"/>
        <v/>
      </c>
      <c r="GB498" s="28">
        <f t="shared" si="2597"/>
        <v>54</v>
      </c>
      <c r="GC498" s="28" t="str">
        <f t="shared" si="2597"/>
        <v/>
      </c>
      <c r="GD498" s="28" t="str">
        <f t="shared" si="2597"/>
        <v/>
      </c>
      <c r="GE498" s="28" t="str">
        <f t="shared" si="2597"/>
        <v/>
      </c>
      <c r="GF498" s="28" t="str">
        <f t="shared" si="2597"/>
        <v/>
      </c>
      <c r="GG498" s="28" t="str">
        <f t="shared" si="2597"/>
        <v/>
      </c>
      <c r="GH498" s="28" t="str">
        <f t="shared" si="2597"/>
        <v/>
      </c>
      <c r="GI498" s="28" t="str">
        <f t="shared" si="2597"/>
        <v/>
      </c>
      <c r="GJ498" s="28" t="str">
        <f t="shared" ref="GJ498:IU498" si="2598">IF($BJ498&lt;=GJ$472,ROUND(_xlfn.IFS($BJ$469="u_inc",$BJ498/GJ$472,$BJ$469="u_rand",GI96,$BJ$469="u_norm",GI151)*ROUNDDOWN(((GJ$470-GJ$471)/GJ$469),0),0)*GJ$469+GJ$471,"")</f>
        <v/>
      </c>
      <c r="GK498" s="28">
        <f t="shared" si="2598"/>
        <v>62.4</v>
      </c>
      <c r="GL498" s="28" t="str">
        <f t="shared" si="2598"/>
        <v/>
      </c>
      <c r="GM498" s="28">
        <f t="shared" si="2598"/>
        <v>63</v>
      </c>
      <c r="GN498" s="28" t="str">
        <f t="shared" si="2598"/>
        <v/>
      </c>
      <c r="GO498" s="28" t="str">
        <f t="shared" si="2598"/>
        <v/>
      </c>
      <c r="GP498" s="28" t="str">
        <f t="shared" si="2598"/>
        <v/>
      </c>
      <c r="GQ498" s="28" t="str">
        <f t="shared" si="2598"/>
        <v/>
      </c>
      <c r="GR498" s="28" t="str">
        <f t="shared" si="2598"/>
        <v/>
      </c>
      <c r="GS498" s="28">
        <f t="shared" si="2598"/>
        <v>7.4</v>
      </c>
      <c r="GT498" s="28" t="str">
        <f t="shared" si="2598"/>
        <v/>
      </c>
      <c r="GU498" s="28">
        <f t="shared" si="2598"/>
        <v>10.4</v>
      </c>
      <c r="GV498" s="28">
        <f t="shared" si="2598"/>
        <v>10</v>
      </c>
      <c r="GW498" s="28">
        <f t="shared" si="2598"/>
        <v>60</v>
      </c>
      <c r="GX498" s="28" t="str">
        <f t="shared" si="2598"/>
        <v/>
      </c>
      <c r="GY498" s="28">
        <f t="shared" si="2598"/>
        <v>3.8000000000000003</v>
      </c>
      <c r="GZ498" s="28" t="str">
        <f t="shared" si="2598"/>
        <v/>
      </c>
      <c r="HA498" s="28" t="str">
        <f t="shared" si="2598"/>
        <v/>
      </c>
      <c r="HB498" s="28">
        <f t="shared" si="2598"/>
        <v>1.41</v>
      </c>
      <c r="HC498" s="28" t="str">
        <f t="shared" si="2598"/>
        <v/>
      </c>
      <c r="HD498" s="28">
        <f t="shared" si="2598"/>
        <v>20</v>
      </c>
      <c r="HE498" s="28" t="str">
        <f t="shared" si="2598"/>
        <v/>
      </c>
      <c r="HF498" s="28" t="str">
        <f t="shared" si="2598"/>
        <v/>
      </c>
      <c r="HG498" s="28" t="str">
        <f t="shared" si="2598"/>
        <v/>
      </c>
      <c r="HH498" s="28" t="str">
        <f t="shared" si="2598"/>
        <v/>
      </c>
      <c r="HI498" s="28" t="str">
        <f t="shared" si="2598"/>
        <v/>
      </c>
      <c r="HJ498" s="28" t="str">
        <f t="shared" si="2598"/>
        <v/>
      </c>
      <c r="HK498" s="28" t="str">
        <f t="shared" si="2598"/>
        <v/>
      </c>
      <c r="HL498" s="28" t="str">
        <f t="shared" si="2598"/>
        <v/>
      </c>
      <c r="HM498" s="28" t="str">
        <f t="shared" si="2598"/>
        <v/>
      </c>
      <c r="HN498" s="28" t="str">
        <f t="shared" si="2598"/>
        <v/>
      </c>
      <c r="HO498" s="28" t="str">
        <f t="shared" si="2598"/>
        <v/>
      </c>
      <c r="HP498" s="28">
        <f t="shared" si="2598"/>
        <v>4</v>
      </c>
      <c r="HQ498" s="28">
        <f t="shared" si="2598"/>
        <v>6</v>
      </c>
      <c r="HR498" s="28" t="str">
        <f t="shared" si="2598"/>
        <v/>
      </c>
      <c r="HS498" s="28">
        <f t="shared" si="2598"/>
        <v>3.04</v>
      </c>
      <c r="HT498" s="28" t="str">
        <f t="shared" si="2598"/>
        <v/>
      </c>
      <c r="HU498" s="28" t="str">
        <f t="shared" si="2598"/>
        <v/>
      </c>
      <c r="HV498" s="28" t="str">
        <f t="shared" si="2598"/>
        <v/>
      </c>
      <c r="HW498" s="28" t="str">
        <f t="shared" si="2598"/>
        <v/>
      </c>
      <c r="HX498" s="28" t="str">
        <f t="shared" si="2598"/>
        <v/>
      </c>
      <c r="HY498" s="28">
        <f t="shared" si="2598"/>
        <v>1.7999999999999998</v>
      </c>
      <c r="HZ498" s="28" t="str">
        <f t="shared" si="2598"/>
        <v/>
      </c>
      <c r="IA498" s="28" t="str">
        <f t="shared" si="2598"/>
        <v/>
      </c>
      <c r="IB498" s="28" t="str">
        <f t="shared" si="2598"/>
        <v/>
      </c>
      <c r="IC498" s="28" t="str">
        <f t="shared" si="2598"/>
        <v/>
      </c>
      <c r="ID498" s="28">
        <f t="shared" si="2598"/>
        <v>2.4000000000000004</v>
      </c>
      <c r="IE498" s="28">
        <f t="shared" si="2598"/>
        <v>48</v>
      </c>
      <c r="IF498" s="28" t="str">
        <f t="shared" si="2598"/>
        <v/>
      </c>
      <c r="IG498" s="28" t="str">
        <f t="shared" si="2598"/>
        <v/>
      </c>
      <c r="IH498" s="28">
        <f t="shared" si="2598"/>
        <v>73</v>
      </c>
      <c r="II498" s="28" t="str">
        <f t="shared" si="2598"/>
        <v/>
      </c>
      <c r="IJ498" s="28" t="str">
        <f t="shared" si="2598"/>
        <v/>
      </c>
      <c r="IK498" s="28" t="str">
        <f t="shared" si="2598"/>
        <v/>
      </c>
      <c r="IL498" s="28" t="str">
        <f t="shared" si="2598"/>
        <v/>
      </c>
      <c r="IM498" s="28" t="str">
        <f t="shared" si="2598"/>
        <v/>
      </c>
      <c r="IN498" s="28" t="str">
        <f t="shared" si="2598"/>
        <v/>
      </c>
      <c r="IO498" s="28" t="str">
        <f t="shared" si="2598"/>
        <v/>
      </c>
      <c r="IP498" s="28" t="str">
        <f t="shared" si="2598"/>
        <v/>
      </c>
      <c r="IQ498" s="28" t="str">
        <f t="shared" si="2598"/>
        <v/>
      </c>
      <c r="IR498" s="28">
        <f t="shared" si="2598"/>
        <v>7.1999999999999993</v>
      </c>
      <c r="IS498" s="28">
        <f t="shared" si="2598"/>
        <v>10.8</v>
      </c>
      <c r="IT498" s="28" t="str">
        <f t="shared" si="2598"/>
        <v/>
      </c>
      <c r="IU498" s="28" t="str">
        <f t="shared" si="2598"/>
        <v/>
      </c>
      <c r="IV498" s="28" t="str">
        <f t="shared" ref="IV498:JC498" si="2599">IF($BJ498&lt;=IV$472,ROUND(_xlfn.IFS($BJ$469="u_inc",$BJ498/IV$472,$BJ$469="u_rand",IU96,$BJ$469="u_norm",IU151)*ROUNDDOWN(((IV$470-IV$471)/IV$469),0),0)*IV$469+IV$471,"")</f>
        <v/>
      </c>
      <c r="IW498" s="28" t="str">
        <f t="shared" si="2599"/>
        <v/>
      </c>
      <c r="IX498" s="28" t="str">
        <f t="shared" si="2599"/>
        <v/>
      </c>
      <c r="IY498" s="28" t="str">
        <f t="shared" si="2599"/>
        <v/>
      </c>
      <c r="IZ498" s="28" t="str">
        <f t="shared" si="2599"/>
        <v/>
      </c>
      <c r="JA498" s="28">
        <f t="shared" si="2599"/>
        <v>1.8</v>
      </c>
      <c r="JB498" s="28" t="str">
        <f t="shared" si="2599"/>
        <v/>
      </c>
      <c r="JC498" s="28" t="str">
        <f t="shared" si="2599"/>
        <v/>
      </c>
    </row>
    <row r="499" spans="62:263" x14ac:dyDescent="0.45">
      <c r="BJ499">
        <v>20</v>
      </c>
      <c r="BL499" s="28" t="str">
        <f t="shared" ref="BL499:DW499" si="2600">IF($BJ499&lt;=BL$472,ROUND(_xlfn.IFS($BJ$469="u_inc",$BJ499/BL$472,$BJ$469="u_rand",BK97,$BJ$469="u_norm",BK152)*ROUNDDOWN(((BL$470-BL$471)/BL$469),0),0)*BL$469+BL$471,"")</f>
        <v/>
      </c>
      <c r="BM499" s="28">
        <f t="shared" si="2600"/>
        <v>93</v>
      </c>
      <c r="BN499" s="28" t="str">
        <f t="shared" si="2600"/>
        <v/>
      </c>
      <c r="BO499" s="28" t="str">
        <f t="shared" si="2600"/>
        <v/>
      </c>
      <c r="BP499" s="28" t="str">
        <f t="shared" si="2600"/>
        <v/>
      </c>
      <c r="BQ499" s="28" t="str">
        <f t="shared" si="2600"/>
        <v/>
      </c>
      <c r="BR499" s="28" t="str">
        <f t="shared" si="2600"/>
        <v/>
      </c>
      <c r="BS499" s="28" t="str">
        <f t="shared" si="2600"/>
        <v/>
      </c>
      <c r="BT499" s="28" t="str">
        <f t="shared" si="2600"/>
        <v/>
      </c>
      <c r="BU499" s="28" t="str">
        <f t="shared" si="2600"/>
        <v/>
      </c>
      <c r="BV499" s="28" t="str">
        <f t="shared" si="2600"/>
        <v/>
      </c>
      <c r="BW499" s="28" t="str">
        <f t="shared" si="2600"/>
        <v/>
      </c>
      <c r="BX499" s="28" t="str">
        <f t="shared" si="2600"/>
        <v/>
      </c>
      <c r="BY499" s="28" t="str">
        <f t="shared" si="2600"/>
        <v/>
      </c>
      <c r="BZ499" s="28" t="str">
        <f t="shared" si="2600"/>
        <v/>
      </c>
      <c r="CA499" s="28" t="str">
        <f t="shared" si="2600"/>
        <v/>
      </c>
      <c r="CB499" s="28">
        <f t="shared" si="2600"/>
        <v>6</v>
      </c>
      <c r="CC499" s="28" t="str">
        <f t="shared" si="2600"/>
        <v/>
      </c>
      <c r="CD499" s="28" t="str">
        <f t="shared" si="2600"/>
        <v/>
      </c>
      <c r="CE499" s="28">
        <f t="shared" si="2600"/>
        <v>8</v>
      </c>
      <c r="CF499" s="28" t="str">
        <f t="shared" si="2600"/>
        <v/>
      </c>
      <c r="CG499" s="28" t="str">
        <f t="shared" si="2600"/>
        <v/>
      </c>
      <c r="CH499" s="28">
        <f t="shared" si="2600"/>
        <v>5</v>
      </c>
      <c r="CI499" s="28" t="str">
        <f t="shared" si="2600"/>
        <v/>
      </c>
      <c r="CJ499" s="28">
        <f t="shared" si="2600"/>
        <v>70.2</v>
      </c>
      <c r="CK499" s="28" t="str">
        <f t="shared" si="2600"/>
        <v/>
      </c>
      <c r="CL499" s="28">
        <f t="shared" si="2600"/>
        <v>14.5</v>
      </c>
      <c r="CM499" s="28" t="str">
        <f t="shared" si="2600"/>
        <v/>
      </c>
      <c r="CN499" s="28" t="str">
        <f t="shared" si="2600"/>
        <v/>
      </c>
      <c r="CO499" s="28" t="str">
        <f t="shared" si="2600"/>
        <v/>
      </c>
      <c r="CP499" s="28" t="str">
        <f t="shared" si="2600"/>
        <v/>
      </c>
      <c r="CQ499" s="28" t="str">
        <f t="shared" si="2600"/>
        <v/>
      </c>
      <c r="CR499" s="28" t="str">
        <f t="shared" si="2600"/>
        <v/>
      </c>
      <c r="CS499" s="28" t="str">
        <f t="shared" si="2600"/>
        <v/>
      </c>
      <c r="CT499" s="28" t="str">
        <f t="shared" si="2600"/>
        <v/>
      </c>
      <c r="CU499" s="28" t="str">
        <f t="shared" si="2600"/>
        <v/>
      </c>
      <c r="CV499" s="28" t="str">
        <f t="shared" si="2600"/>
        <v/>
      </c>
      <c r="CW499" s="28" t="str">
        <f t="shared" si="2600"/>
        <v/>
      </c>
      <c r="CX499" s="28" t="str">
        <f t="shared" si="2600"/>
        <v/>
      </c>
      <c r="CY499" s="28" t="str">
        <f t="shared" si="2600"/>
        <v/>
      </c>
      <c r="CZ499" s="28" t="str">
        <f t="shared" si="2600"/>
        <v/>
      </c>
      <c r="DA499" s="28" t="str">
        <f t="shared" si="2600"/>
        <v/>
      </c>
      <c r="DB499" s="28" t="str">
        <f t="shared" si="2600"/>
        <v/>
      </c>
      <c r="DC499" s="28" t="str">
        <f t="shared" si="2600"/>
        <v/>
      </c>
      <c r="DD499" s="28" t="str">
        <f t="shared" si="2600"/>
        <v/>
      </c>
      <c r="DE499" s="28">
        <f t="shared" si="2600"/>
        <v>55</v>
      </c>
      <c r="DF499" s="28">
        <f t="shared" si="2600"/>
        <v>48</v>
      </c>
      <c r="DG499" s="28">
        <f t="shared" si="2600"/>
        <v>90</v>
      </c>
      <c r="DH499" s="28">
        <f t="shared" si="2600"/>
        <v>9.2000000000000011</v>
      </c>
      <c r="DI499" s="28" t="str">
        <f t="shared" si="2600"/>
        <v/>
      </c>
      <c r="DJ499" s="28" t="str">
        <f t="shared" si="2600"/>
        <v/>
      </c>
      <c r="DK499" s="28" t="str">
        <f t="shared" si="2600"/>
        <v/>
      </c>
      <c r="DL499" s="28" t="str">
        <f t="shared" si="2600"/>
        <v/>
      </c>
      <c r="DM499" s="28">
        <f t="shared" si="2600"/>
        <v>9.8000000000000007</v>
      </c>
      <c r="DN499" s="28" t="str">
        <f t="shared" si="2600"/>
        <v/>
      </c>
      <c r="DO499" s="28" t="str">
        <f t="shared" si="2600"/>
        <v/>
      </c>
      <c r="DP499" s="28" t="str">
        <f t="shared" si="2600"/>
        <v/>
      </c>
      <c r="DQ499" s="28" t="str">
        <f t="shared" si="2600"/>
        <v/>
      </c>
      <c r="DR499" s="28" t="str">
        <f t="shared" si="2600"/>
        <v/>
      </c>
      <c r="DS499" s="28">
        <f t="shared" si="2600"/>
        <v>21.599999999999998</v>
      </c>
      <c r="DT499" s="28" t="str">
        <f t="shared" si="2600"/>
        <v/>
      </c>
      <c r="DU499" s="28" t="str">
        <f t="shared" si="2600"/>
        <v/>
      </c>
      <c r="DV499" s="28">
        <f t="shared" si="2600"/>
        <v>4</v>
      </c>
      <c r="DW499" s="28" t="str">
        <f t="shared" si="2600"/>
        <v/>
      </c>
      <c r="DX499" s="28" t="str">
        <f t="shared" ref="DX499:GI499" si="2601">IF($BJ499&lt;=DX$472,ROUND(_xlfn.IFS($BJ$469="u_inc",$BJ499/DX$472,$BJ$469="u_rand",DW97,$BJ$469="u_norm",DW152)*ROUNDDOWN(((DX$470-DX$471)/DX$469),0),0)*DX$469+DX$471,"")</f>
        <v/>
      </c>
      <c r="DY499" s="28" t="str">
        <f t="shared" si="2601"/>
        <v/>
      </c>
      <c r="DZ499" s="28" t="str">
        <f t="shared" si="2601"/>
        <v/>
      </c>
      <c r="EA499" s="28" t="str">
        <f t="shared" si="2601"/>
        <v/>
      </c>
      <c r="EB499" s="28">
        <f t="shared" si="2601"/>
        <v>6</v>
      </c>
      <c r="EC499" s="28">
        <f t="shared" si="2601"/>
        <v>33</v>
      </c>
      <c r="ED499" s="28" t="str">
        <f t="shared" si="2601"/>
        <v/>
      </c>
      <c r="EE499" s="28" t="str">
        <f t="shared" si="2601"/>
        <v/>
      </c>
      <c r="EF499" s="28">
        <f t="shared" si="2601"/>
        <v>60</v>
      </c>
      <c r="EG499" s="28" t="str">
        <f t="shared" si="2601"/>
        <v/>
      </c>
      <c r="EH499" s="28">
        <f t="shared" si="2601"/>
        <v>36</v>
      </c>
      <c r="EI499" s="28" t="str">
        <f t="shared" si="2601"/>
        <v/>
      </c>
      <c r="EJ499" s="28">
        <f t="shared" si="2601"/>
        <v>52</v>
      </c>
      <c r="EK499" s="28">
        <f t="shared" si="2601"/>
        <v>51.2</v>
      </c>
      <c r="EL499" s="28">
        <f t="shared" si="2601"/>
        <v>14</v>
      </c>
      <c r="EM499" s="28">
        <f t="shared" si="2601"/>
        <v>80</v>
      </c>
      <c r="EN499" s="28" t="str">
        <f t="shared" si="2601"/>
        <v/>
      </c>
      <c r="EO499" s="28" t="str">
        <f t="shared" si="2601"/>
        <v/>
      </c>
      <c r="EP499" s="28" t="str">
        <f t="shared" si="2601"/>
        <v/>
      </c>
      <c r="EQ499" s="28" t="str">
        <f t="shared" si="2601"/>
        <v/>
      </c>
      <c r="ER499" s="28" t="str">
        <f t="shared" si="2601"/>
        <v/>
      </c>
      <c r="ES499" s="28" t="str">
        <f t="shared" si="2601"/>
        <v/>
      </c>
      <c r="ET499" s="28" t="str">
        <f t="shared" si="2601"/>
        <v/>
      </c>
      <c r="EU499" s="28" t="str">
        <f t="shared" si="2601"/>
        <v/>
      </c>
      <c r="EV499" s="28" t="str">
        <f t="shared" si="2601"/>
        <v/>
      </c>
      <c r="EW499" s="28" t="str">
        <f t="shared" si="2601"/>
        <v/>
      </c>
      <c r="EX499" s="28" t="str">
        <f t="shared" si="2601"/>
        <v/>
      </c>
      <c r="EY499" s="28" t="str">
        <f t="shared" si="2601"/>
        <v/>
      </c>
      <c r="EZ499" s="28">
        <f t="shared" si="2601"/>
        <v>8.8000000000000007</v>
      </c>
      <c r="FA499" s="28" t="str">
        <f t="shared" si="2601"/>
        <v/>
      </c>
      <c r="FB499" s="28">
        <f t="shared" si="2601"/>
        <v>21</v>
      </c>
      <c r="FC499" s="28" t="str">
        <f t="shared" si="2601"/>
        <v/>
      </c>
      <c r="FD499" s="28" t="str">
        <f t="shared" si="2601"/>
        <v/>
      </c>
      <c r="FE499" s="28" t="str">
        <f t="shared" si="2601"/>
        <v/>
      </c>
      <c r="FF499" s="28">
        <f t="shared" si="2601"/>
        <v>24</v>
      </c>
      <c r="FG499" s="28" t="str">
        <f t="shared" si="2601"/>
        <v/>
      </c>
      <c r="FH499" s="28" t="str">
        <f t="shared" si="2601"/>
        <v/>
      </c>
      <c r="FI499" s="28" t="str">
        <f t="shared" si="2601"/>
        <v/>
      </c>
      <c r="FJ499" s="28">
        <f t="shared" si="2601"/>
        <v>13</v>
      </c>
      <c r="FK499" s="28" t="str">
        <f t="shared" si="2601"/>
        <v/>
      </c>
      <c r="FL499" s="28" t="str">
        <f t="shared" si="2601"/>
        <v/>
      </c>
      <c r="FM499" s="28" t="str">
        <f t="shared" si="2601"/>
        <v/>
      </c>
      <c r="FN499" s="28" t="str">
        <f t="shared" si="2601"/>
        <v/>
      </c>
      <c r="FO499" s="28" t="str">
        <f t="shared" si="2601"/>
        <v/>
      </c>
      <c r="FP499" s="28" t="str">
        <f t="shared" si="2601"/>
        <v/>
      </c>
      <c r="FQ499" s="28" t="str">
        <f t="shared" si="2601"/>
        <v/>
      </c>
      <c r="FR499" s="28">
        <f t="shared" si="2601"/>
        <v>68</v>
      </c>
      <c r="FS499" s="28" t="str">
        <f t="shared" si="2601"/>
        <v/>
      </c>
      <c r="FT499" s="28" t="str">
        <f t="shared" si="2601"/>
        <v/>
      </c>
      <c r="FU499" s="28" t="str">
        <f t="shared" si="2601"/>
        <v/>
      </c>
      <c r="FV499" s="28" t="str">
        <f t="shared" si="2601"/>
        <v/>
      </c>
      <c r="FW499" s="28" t="str">
        <f t="shared" si="2601"/>
        <v/>
      </c>
      <c r="FX499" s="28">
        <f t="shared" si="2601"/>
        <v>29.8</v>
      </c>
      <c r="FY499" s="28" t="str">
        <f t="shared" si="2601"/>
        <v/>
      </c>
      <c r="FZ499" s="28" t="str">
        <f t="shared" si="2601"/>
        <v/>
      </c>
      <c r="GA499" s="28" t="str">
        <f t="shared" si="2601"/>
        <v/>
      </c>
      <c r="GB499" s="28">
        <f t="shared" si="2601"/>
        <v>24</v>
      </c>
      <c r="GC499" s="28" t="str">
        <f t="shared" si="2601"/>
        <v/>
      </c>
      <c r="GD499" s="28" t="str">
        <f t="shared" si="2601"/>
        <v/>
      </c>
      <c r="GE499" s="28" t="str">
        <f t="shared" si="2601"/>
        <v/>
      </c>
      <c r="GF499" s="28" t="str">
        <f t="shared" si="2601"/>
        <v/>
      </c>
      <c r="GG499" s="28" t="str">
        <f t="shared" si="2601"/>
        <v/>
      </c>
      <c r="GH499" s="28" t="str">
        <f t="shared" si="2601"/>
        <v/>
      </c>
      <c r="GI499" s="28" t="str">
        <f t="shared" si="2601"/>
        <v/>
      </c>
      <c r="GJ499" s="28" t="str">
        <f t="shared" ref="GJ499:IU499" si="2602">IF($BJ499&lt;=GJ$472,ROUND(_xlfn.IFS($BJ$469="u_inc",$BJ499/GJ$472,$BJ$469="u_rand",GI97,$BJ$469="u_norm",GI152)*ROUNDDOWN(((GJ$470-GJ$471)/GJ$469),0),0)*GJ$469+GJ$471,"")</f>
        <v/>
      </c>
      <c r="GK499" s="28">
        <f t="shared" si="2602"/>
        <v>43.8</v>
      </c>
      <c r="GL499" s="28" t="str">
        <f t="shared" si="2602"/>
        <v/>
      </c>
      <c r="GM499" s="28">
        <f t="shared" si="2602"/>
        <v>42</v>
      </c>
      <c r="GN499" s="28" t="str">
        <f t="shared" si="2602"/>
        <v/>
      </c>
      <c r="GO499" s="28" t="str">
        <f t="shared" si="2602"/>
        <v/>
      </c>
      <c r="GP499" s="28" t="str">
        <f t="shared" si="2602"/>
        <v/>
      </c>
      <c r="GQ499" s="28" t="str">
        <f t="shared" si="2602"/>
        <v/>
      </c>
      <c r="GR499" s="28" t="str">
        <f t="shared" si="2602"/>
        <v/>
      </c>
      <c r="GS499" s="28">
        <f t="shared" si="2602"/>
        <v>5.4</v>
      </c>
      <c r="GT499" s="28" t="str">
        <f t="shared" si="2602"/>
        <v/>
      </c>
      <c r="GU499" s="28">
        <f t="shared" si="2602"/>
        <v>8.8000000000000007</v>
      </c>
      <c r="GV499" s="28">
        <f t="shared" si="2602"/>
        <v>12</v>
      </c>
      <c r="GW499" s="28">
        <f t="shared" si="2602"/>
        <v>12</v>
      </c>
      <c r="GX499" s="28" t="str">
        <f t="shared" si="2602"/>
        <v/>
      </c>
      <c r="GY499" s="28">
        <f t="shared" si="2602"/>
        <v>1.6</v>
      </c>
      <c r="GZ499" s="28" t="str">
        <f t="shared" si="2602"/>
        <v/>
      </c>
      <c r="HA499" s="28" t="str">
        <f t="shared" si="2602"/>
        <v/>
      </c>
      <c r="HB499" s="28">
        <f t="shared" si="2602"/>
        <v>0.75</v>
      </c>
      <c r="HC499" s="28" t="str">
        <f t="shared" si="2602"/>
        <v/>
      </c>
      <c r="HD499" s="28">
        <f t="shared" si="2602"/>
        <v>50</v>
      </c>
      <c r="HE499" s="28" t="str">
        <f t="shared" si="2602"/>
        <v/>
      </c>
      <c r="HF499" s="28" t="str">
        <f t="shared" si="2602"/>
        <v/>
      </c>
      <c r="HG499" s="28" t="str">
        <f t="shared" si="2602"/>
        <v/>
      </c>
      <c r="HH499" s="28" t="str">
        <f t="shared" si="2602"/>
        <v/>
      </c>
      <c r="HI499" s="28" t="str">
        <f t="shared" si="2602"/>
        <v/>
      </c>
      <c r="HJ499" s="28" t="str">
        <f t="shared" si="2602"/>
        <v/>
      </c>
      <c r="HK499" s="28" t="str">
        <f t="shared" si="2602"/>
        <v/>
      </c>
      <c r="HL499" s="28" t="str">
        <f t="shared" si="2602"/>
        <v/>
      </c>
      <c r="HM499" s="28" t="str">
        <f t="shared" si="2602"/>
        <v/>
      </c>
      <c r="HN499" s="28" t="str">
        <f t="shared" si="2602"/>
        <v/>
      </c>
      <c r="HO499" s="28" t="str">
        <f t="shared" si="2602"/>
        <v/>
      </c>
      <c r="HP499" s="28">
        <f t="shared" si="2602"/>
        <v>28</v>
      </c>
      <c r="HQ499" s="28">
        <f t="shared" si="2602"/>
        <v>66</v>
      </c>
      <c r="HR499" s="28" t="str">
        <f t="shared" si="2602"/>
        <v/>
      </c>
      <c r="HS499" s="28">
        <f t="shared" si="2602"/>
        <v>10.68</v>
      </c>
      <c r="HT499" s="28" t="str">
        <f t="shared" si="2602"/>
        <v/>
      </c>
      <c r="HU499" s="28" t="str">
        <f t="shared" si="2602"/>
        <v/>
      </c>
      <c r="HV499" s="28" t="str">
        <f t="shared" si="2602"/>
        <v/>
      </c>
      <c r="HW499" s="28" t="str">
        <f t="shared" si="2602"/>
        <v/>
      </c>
      <c r="HX499" s="28" t="str">
        <f t="shared" si="2602"/>
        <v/>
      </c>
      <c r="HY499" s="28">
        <f t="shared" si="2602"/>
        <v>6</v>
      </c>
      <c r="HZ499" s="28" t="str">
        <f t="shared" si="2602"/>
        <v/>
      </c>
      <c r="IA499" s="28" t="str">
        <f t="shared" si="2602"/>
        <v/>
      </c>
      <c r="IB499" s="28" t="str">
        <f t="shared" si="2602"/>
        <v/>
      </c>
      <c r="IC499" s="28" t="str">
        <f t="shared" si="2602"/>
        <v/>
      </c>
      <c r="ID499" s="28">
        <f t="shared" si="2602"/>
        <v>12.8</v>
      </c>
      <c r="IE499" s="28">
        <f t="shared" si="2602"/>
        <v>38</v>
      </c>
      <c r="IF499" s="28" t="str">
        <f t="shared" si="2602"/>
        <v/>
      </c>
      <c r="IG499" s="28" t="str">
        <f t="shared" si="2602"/>
        <v/>
      </c>
      <c r="IH499" s="28">
        <f t="shared" si="2602"/>
        <v>6</v>
      </c>
      <c r="II499" s="28" t="str">
        <f t="shared" si="2602"/>
        <v/>
      </c>
      <c r="IJ499" s="28" t="str">
        <f t="shared" si="2602"/>
        <v/>
      </c>
      <c r="IK499" s="28" t="str">
        <f t="shared" si="2602"/>
        <v/>
      </c>
      <c r="IL499" s="28" t="str">
        <f t="shared" si="2602"/>
        <v/>
      </c>
      <c r="IM499" s="28" t="str">
        <f t="shared" si="2602"/>
        <v/>
      </c>
      <c r="IN499" s="28" t="str">
        <f t="shared" si="2602"/>
        <v/>
      </c>
      <c r="IO499" s="28" t="str">
        <f t="shared" si="2602"/>
        <v/>
      </c>
      <c r="IP499" s="28" t="str">
        <f t="shared" si="2602"/>
        <v/>
      </c>
      <c r="IQ499" s="28" t="str">
        <f t="shared" si="2602"/>
        <v/>
      </c>
      <c r="IR499" s="28">
        <f t="shared" si="2602"/>
        <v>58.8</v>
      </c>
      <c r="IS499" s="28">
        <f t="shared" si="2602"/>
        <v>15.3</v>
      </c>
      <c r="IT499" s="28" t="str">
        <f t="shared" si="2602"/>
        <v/>
      </c>
      <c r="IU499" s="28" t="str">
        <f t="shared" si="2602"/>
        <v/>
      </c>
      <c r="IV499" s="28" t="str">
        <f t="shared" ref="IV499:JC499" si="2603">IF($BJ499&lt;=IV$472,ROUND(_xlfn.IFS($BJ$469="u_inc",$BJ499/IV$472,$BJ$469="u_rand",IU97,$BJ$469="u_norm",IU152)*ROUNDDOWN(((IV$470-IV$471)/IV$469),0),0)*IV$469+IV$471,"")</f>
        <v/>
      </c>
      <c r="IW499" s="28" t="str">
        <f t="shared" si="2603"/>
        <v/>
      </c>
      <c r="IX499" s="28" t="str">
        <f t="shared" si="2603"/>
        <v/>
      </c>
      <c r="IY499" s="28" t="str">
        <f t="shared" si="2603"/>
        <v/>
      </c>
      <c r="IZ499" s="28" t="str">
        <f t="shared" si="2603"/>
        <v/>
      </c>
      <c r="JA499" s="28">
        <f t="shared" si="2603"/>
        <v>0.1</v>
      </c>
      <c r="JB499" s="28" t="str">
        <f t="shared" si="2603"/>
        <v/>
      </c>
      <c r="JC499" s="28" t="str">
        <f t="shared" si="2603"/>
        <v/>
      </c>
    </row>
    <row r="500" spans="62:263" x14ac:dyDescent="0.45">
      <c r="BJ500">
        <v>21</v>
      </c>
      <c r="BL500" s="28" t="str">
        <f t="shared" ref="BL500:DW500" si="2604">IF($BJ500&lt;=BL$472,ROUND(_xlfn.IFS($BJ$469="u_inc",$BJ500/BL$472,$BJ$469="u_rand",BK98,$BJ$469="u_norm",BK153)*ROUNDDOWN(((BL$470-BL$471)/BL$469),0),0)*BL$469+BL$471,"")</f>
        <v/>
      </c>
      <c r="BM500" s="28" t="str">
        <f t="shared" si="2604"/>
        <v/>
      </c>
      <c r="BN500" s="28" t="str">
        <f t="shared" si="2604"/>
        <v/>
      </c>
      <c r="BO500" s="28" t="str">
        <f t="shared" si="2604"/>
        <v/>
      </c>
      <c r="BP500" s="28" t="str">
        <f t="shared" si="2604"/>
        <v/>
      </c>
      <c r="BQ500" s="28" t="str">
        <f t="shared" si="2604"/>
        <v/>
      </c>
      <c r="BR500" s="28" t="str">
        <f t="shared" si="2604"/>
        <v/>
      </c>
      <c r="BS500" s="28" t="str">
        <f t="shared" si="2604"/>
        <v/>
      </c>
      <c r="BT500" s="28" t="str">
        <f t="shared" si="2604"/>
        <v/>
      </c>
      <c r="BU500" s="28" t="str">
        <f t="shared" si="2604"/>
        <v/>
      </c>
      <c r="BV500" s="28" t="str">
        <f t="shared" si="2604"/>
        <v/>
      </c>
      <c r="BW500" s="28" t="str">
        <f t="shared" si="2604"/>
        <v/>
      </c>
      <c r="BX500" s="28" t="str">
        <f t="shared" si="2604"/>
        <v/>
      </c>
      <c r="BY500" s="28" t="str">
        <f t="shared" si="2604"/>
        <v/>
      </c>
      <c r="BZ500" s="28" t="str">
        <f t="shared" si="2604"/>
        <v/>
      </c>
      <c r="CA500" s="28" t="str">
        <f t="shared" si="2604"/>
        <v/>
      </c>
      <c r="CB500" s="28" t="str">
        <f t="shared" si="2604"/>
        <v/>
      </c>
      <c r="CC500" s="28" t="str">
        <f t="shared" si="2604"/>
        <v/>
      </c>
      <c r="CD500" s="28" t="str">
        <f t="shared" si="2604"/>
        <v/>
      </c>
      <c r="CE500" s="28" t="str">
        <f t="shared" si="2604"/>
        <v/>
      </c>
      <c r="CF500" s="28" t="str">
        <f t="shared" si="2604"/>
        <v/>
      </c>
      <c r="CG500" s="28" t="str">
        <f t="shared" si="2604"/>
        <v/>
      </c>
      <c r="CH500" s="28" t="str">
        <f t="shared" si="2604"/>
        <v/>
      </c>
      <c r="CI500" s="28" t="str">
        <f t="shared" si="2604"/>
        <v/>
      </c>
      <c r="CJ500" s="28" t="str">
        <f t="shared" si="2604"/>
        <v/>
      </c>
      <c r="CK500" s="28" t="str">
        <f t="shared" si="2604"/>
        <v/>
      </c>
      <c r="CL500" s="28" t="str">
        <f t="shared" si="2604"/>
        <v/>
      </c>
      <c r="CM500" s="28" t="str">
        <f t="shared" si="2604"/>
        <v/>
      </c>
      <c r="CN500" s="28" t="str">
        <f t="shared" si="2604"/>
        <v/>
      </c>
      <c r="CO500" s="28" t="str">
        <f t="shared" si="2604"/>
        <v/>
      </c>
      <c r="CP500" s="28" t="str">
        <f t="shared" si="2604"/>
        <v/>
      </c>
      <c r="CQ500" s="28" t="str">
        <f t="shared" si="2604"/>
        <v/>
      </c>
      <c r="CR500" s="28" t="str">
        <f t="shared" si="2604"/>
        <v/>
      </c>
      <c r="CS500" s="28" t="str">
        <f t="shared" si="2604"/>
        <v/>
      </c>
      <c r="CT500" s="28" t="str">
        <f t="shared" si="2604"/>
        <v/>
      </c>
      <c r="CU500" s="28" t="str">
        <f t="shared" si="2604"/>
        <v/>
      </c>
      <c r="CV500" s="28" t="str">
        <f t="shared" si="2604"/>
        <v/>
      </c>
      <c r="CW500" s="28" t="str">
        <f t="shared" si="2604"/>
        <v/>
      </c>
      <c r="CX500" s="28" t="str">
        <f t="shared" si="2604"/>
        <v/>
      </c>
      <c r="CY500" s="28" t="str">
        <f t="shared" si="2604"/>
        <v/>
      </c>
      <c r="CZ500" s="28" t="str">
        <f t="shared" si="2604"/>
        <v/>
      </c>
      <c r="DA500" s="28" t="str">
        <f t="shared" si="2604"/>
        <v/>
      </c>
      <c r="DB500" s="28" t="str">
        <f t="shared" si="2604"/>
        <v/>
      </c>
      <c r="DC500" s="28" t="str">
        <f t="shared" si="2604"/>
        <v/>
      </c>
      <c r="DD500" s="28" t="str">
        <f t="shared" si="2604"/>
        <v/>
      </c>
      <c r="DE500" s="28" t="str">
        <f t="shared" si="2604"/>
        <v/>
      </c>
      <c r="DF500" s="28" t="str">
        <f t="shared" si="2604"/>
        <v/>
      </c>
      <c r="DG500" s="28" t="str">
        <f t="shared" si="2604"/>
        <v/>
      </c>
      <c r="DH500" s="28" t="str">
        <f t="shared" si="2604"/>
        <v/>
      </c>
      <c r="DI500" s="28" t="str">
        <f t="shared" si="2604"/>
        <v/>
      </c>
      <c r="DJ500" s="28" t="str">
        <f t="shared" si="2604"/>
        <v/>
      </c>
      <c r="DK500" s="28" t="str">
        <f t="shared" si="2604"/>
        <v/>
      </c>
      <c r="DL500" s="28" t="str">
        <f t="shared" si="2604"/>
        <v/>
      </c>
      <c r="DM500" s="28" t="str">
        <f t="shared" si="2604"/>
        <v/>
      </c>
      <c r="DN500" s="28" t="str">
        <f t="shared" si="2604"/>
        <v/>
      </c>
      <c r="DO500" s="28" t="str">
        <f t="shared" si="2604"/>
        <v/>
      </c>
      <c r="DP500" s="28" t="str">
        <f t="shared" si="2604"/>
        <v/>
      </c>
      <c r="DQ500" s="28" t="str">
        <f t="shared" si="2604"/>
        <v/>
      </c>
      <c r="DR500" s="28" t="str">
        <f t="shared" si="2604"/>
        <v/>
      </c>
      <c r="DS500" s="28" t="str">
        <f t="shared" si="2604"/>
        <v/>
      </c>
      <c r="DT500" s="28" t="str">
        <f t="shared" si="2604"/>
        <v/>
      </c>
      <c r="DU500" s="28" t="str">
        <f t="shared" si="2604"/>
        <v/>
      </c>
      <c r="DV500" s="28" t="str">
        <f t="shared" si="2604"/>
        <v/>
      </c>
      <c r="DW500" s="28" t="str">
        <f t="shared" si="2604"/>
        <v/>
      </c>
      <c r="DX500" s="28" t="str">
        <f t="shared" ref="DX500:GI500" si="2605">IF($BJ500&lt;=DX$472,ROUND(_xlfn.IFS($BJ$469="u_inc",$BJ500/DX$472,$BJ$469="u_rand",DW98,$BJ$469="u_norm",DW153)*ROUNDDOWN(((DX$470-DX$471)/DX$469),0),0)*DX$469+DX$471,"")</f>
        <v/>
      </c>
      <c r="DY500" s="28" t="str">
        <f t="shared" si="2605"/>
        <v/>
      </c>
      <c r="DZ500" s="28" t="str">
        <f t="shared" si="2605"/>
        <v/>
      </c>
      <c r="EA500" s="28" t="str">
        <f t="shared" si="2605"/>
        <v/>
      </c>
      <c r="EB500" s="28" t="str">
        <f t="shared" si="2605"/>
        <v/>
      </c>
      <c r="EC500" s="28" t="str">
        <f t="shared" si="2605"/>
        <v/>
      </c>
      <c r="ED500" s="28" t="str">
        <f t="shared" si="2605"/>
        <v/>
      </c>
      <c r="EE500" s="28" t="str">
        <f t="shared" si="2605"/>
        <v/>
      </c>
      <c r="EF500" s="28" t="str">
        <f t="shared" si="2605"/>
        <v/>
      </c>
      <c r="EG500" s="28" t="str">
        <f t="shared" si="2605"/>
        <v/>
      </c>
      <c r="EH500" s="28" t="str">
        <f t="shared" si="2605"/>
        <v/>
      </c>
      <c r="EI500" s="28" t="str">
        <f t="shared" si="2605"/>
        <v/>
      </c>
      <c r="EJ500" s="28" t="str">
        <f t="shared" si="2605"/>
        <v/>
      </c>
      <c r="EK500" s="28" t="str">
        <f t="shared" si="2605"/>
        <v/>
      </c>
      <c r="EL500" s="28" t="str">
        <f t="shared" si="2605"/>
        <v/>
      </c>
      <c r="EM500" s="28" t="str">
        <f t="shared" si="2605"/>
        <v/>
      </c>
      <c r="EN500" s="28" t="str">
        <f t="shared" si="2605"/>
        <v/>
      </c>
      <c r="EO500" s="28" t="str">
        <f t="shared" si="2605"/>
        <v/>
      </c>
      <c r="EP500" s="28" t="str">
        <f t="shared" si="2605"/>
        <v/>
      </c>
      <c r="EQ500" s="28" t="str">
        <f t="shared" si="2605"/>
        <v/>
      </c>
      <c r="ER500" s="28" t="str">
        <f t="shared" si="2605"/>
        <v/>
      </c>
      <c r="ES500" s="28" t="str">
        <f t="shared" si="2605"/>
        <v/>
      </c>
      <c r="ET500" s="28" t="str">
        <f t="shared" si="2605"/>
        <v/>
      </c>
      <c r="EU500" s="28" t="str">
        <f t="shared" si="2605"/>
        <v/>
      </c>
      <c r="EV500" s="28" t="str">
        <f t="shared" si="2605"/>
        <v/>
      </c>
      <c r="EW500" s="28" t="str">
        <f t="shared" si="2605"/>
        <v/>
      </c>
      <c r="EX500" s="28" t="str">
        <f t="shared" si="2605"/>
        <v/>
      </c>
      <c r="EY500" s="28" t="str">
        <f t="shared" si="2605"/>
        <v/>
      </c>
      <c r="EZ500" s="28" t="str">
        <f t="shared" si="2605"/>
        <v/>
      </c>
      <c r="FA500" s="28" t="str">
        <f t="shared" si="2605"/>
        <v/>
      </c>
      <c r="FB500" s="28" t="str">
        <f t="shared" si="2605"/>
        <v/>
      </c>
      <c r="FC500" s="28" t="str">
        <f t="shared" si="2605"/>
        <v/>
      </c>
      <c r="FD500" s="28" t="str">
        <f t="shared" si="2605"/>
        <v/>
      </c>
      <c r="FE500" s="28" t="str">
        <f t="shared" si="2605"/>
        <v/>
      </c>
      <c r="FF500" s="28" t="str">
        <f t="shared" si="2605"/>
        <v/>
      </c>
      <c r="FG500" s="28" t="str">
        <f t="shared" si="2605"/>
        <v/>
      </c>
      <c r="FH500" s="28" t="str">
        <f t="shared" si="2605"/>
        <v/>
      </c>
      <c r="FI500" s="28" t="str">
        <f t="shared" si="2605"/>
        <v/>
      </c>
      <c r="FJ500" s="28" t="str">
        <f t="shared" si="2605"/>
        <v/>
      </c>
      <c r="FK500" s="28" t="str">
        <f t="shared" si="2605"/>
        <v/>
      </c>
      <c r="FL500" s="28" t="str">
        <f t="shared" si="2605"/>
        <v/>
      </c>
      <c r="FM500" s="28" t="str">
        <f t="shared" si="2605"/>
        <v/>
      </c>
      <c r="FN500" s="28" t="str">
        <f t="shared" si="2605"/>
        <v/>
      </c>
      <c r="FO500" s="28" t="str">
        <f t="shared" si="2605"/>
        <v/>
      </c>
      <c r="FP500" s="28" t="str">
        <f t="shared" si="2605"/>
        <v/>
      </c>
      <c r="FQ500" s="28" t="str">
        <f t="shared" si="2605"/>
        <v/>
      </c>
      <c r="FR500" s="28" t="str">
        <f t="shared" si="2605"/>
        <v/>
      </c>
      <c r="FS500" s="28" t="str">
        <f t="shared" si="2605"/>
        <v/>
      </c>
      <c r="FT500" s="28" t="str">
        <f t="shared" si="2605"/>
        <v/>
      </c>
      <c r="FU500" s="28" t="str">
        <f t="shared" si="2605"/>
        <v/>
      </c>
      <c r="FV500" s="28" t="str">
        <f t="shared" si="2605"/>
        <v/>
      </c>
      <c r="FW500" s="28" t="str">
        <f t="shared" si="2605"/>
        <v/>
      </c>
      <c r="FX500" s="28" t="str">
        <f t="shared" si="2605"/>
        <v/>
      </c>
      <c r="FY500" s="28" t="str">
        <f t="shared" si="2605"/>
        <v/>
      </c>
      <c r="FZ500" s="28" t="str">
        <f t="shared" si="2605"/>
        <v/>
      </c>
      <c r="GA500" s="28" t="str">
        <f t="shared" si="2605"/>
        <v/>
      </c>
      <c r="GB500" s="28" t="str">
        <f t="shared" si="2605"/>
        <v/>
      </c>
      <c r="GC500" s="28" t="str">
        <f t="shared" si="2605"/>
        <v/>
      </c>
      <c r="GD500" s="28" t="str">
        <f t="shared" si="2605"/>
        <v/>
      </c>
      <c r="GE500" s="28" t="str">
        <f t="shared" si="2605"/>
        <v/>
      </c>
      <c r="GF500" s="28" t="str">
        <f t="shared" si="2605"/>
        <v/>
      </c>
      <c r="GG500" s="28" t="str">
        <f t="shared" si="2605"/>
        <v/>
      </c>
      <c r="GH500" s="28" t="str">
        <f t="shared" si="2605"/>
        <v/>
      </c>
      <c r="GI500" s="28" t="str">
        <f t="shared" si="2605"/>
        <v/>
      </c>
      <c r="GJ500" s="28" t="str">
        <f t="shared" ref="GJ500:IU500" si="2606">IF($BJ500&lt;=GJ$472,ROUND(_xlfn.IFS($BJ$469="u_inc",$BJ500/GJ$472,$BJ$469="u_rand",GI98,$BJ$469="u_norm",GI153)*ROUNDDOWN(((GJ$470-GJ$471)/GJ$469),0),0)*GJ$469+GJ$471,"")</f>
        <v/>
      </c>
      <c r="GK500" s="28" t="str">
        <f t="shared" si="2606"/>
        <v/>
      </c>
      <c r="GL500" s="28" t="str">
        <f t="shared" si="2606"/>
        <v/>
      </c>
      <c r="GM500" s="28" t="str">
        <f t="shared" si="2606"/>
        <v/>
      </c>
      <c r="GN500" s="28" t="str">
        <f t="shared" si="2606"/>
        <v/>
      </c>
      <c r="GO500" s="28" t="str">
        <f t="shared" si="2606"/>
        <v/>
      </c>
      <c r="GP500" s="28" t="str">
        <f t="shared" si="2606"/>
        <v/>
      </c>
      <c r="GQ500" s="28" t="str">
        <f t="shared" si="2606"/>
        <v/>
      </c>
      <c r="GR500" s="28" t="str">
        <f t="shared" si="2606"/>
        <v/>
      </c>
      <c r="GS500" s="28" t="str">
        <f t="shared" si="2606"/>
        <v/>
      </c>
      <c r="GT500" s="28" t="str">
        <f t="shared" si="2606"/>
        <v/>
      </c>
      <c r="GU500" s="28" t="str">
        <f t="shared" si="2606"/>
        <v/>
      </c>
      <c r="GV500" s="28" t="str">
        <f t="shared" si="2606"/>
        <v/>
      </c>
      <c r="GW500" s="28" t="str">
        <f t="shared" si="2606"/>
        <v/>
      </c>
      <c r="GX500" s="28" t="str">
        <f t="shared" si="2606"/>
        <v/>
      </c>
      <c r="GY500" s="28" t="str">
        <f t="shared" si="2606"/>
        <v/>
      </c>
      <c r="GZ500" s="28" t="str">
        <f t="shared" si="2606"/>
        <v/>
      </c>
      <c r="HA500" s="28" t="str">
        <f t="shared" si="2606"/>
        <v/>
      </c>
      <c r="HB500" s="28" t="str">
        <f t="shared" si="2606"/>
        <v/>
      </c>
      <c r="HC500" s="28" t="str">
        <f t="shared" si="2606"/>
        <v/>
      </c>
      <c r="HD500" s="28" t="str">
        <f t="shared" si="2606"/>
        <v/>
      </c>
      <c r="HE500" s="28" t="str">
        <f t="shared" si="2606"/>
        <v/>
      </c>
      <c r="HF500" s="28" t="str">
        <f t="shared" si="2606"/>
        <v/>
      </c>
      <c r="HG500" s="28" t="str">
        <f t="shared" si="2606"/>
        <v/>
      </c>
      <c r="HH500" s="28" t="str">
        <f t="shared" si="2606"/>
        <v/>
      </c>
      <c r="HI500" s="28" t="str">
        <f t="shared" si="2606"/>
        <v/>
      </c>
      <c r="HJ500" s="28" t="str">
        <f t="shared" si="2606"/>
        <v/>
      </c>
      <c r="HK500" s="28" t="str">
        <f t="shared" si="2606"/>
        <v/>
      </c>
      <c r="HL500" s="28" t="str">
        <f t="shared" si="2606"/>
        <v/>
      </c>
      <c r="HM500" s="28" t="str">
        <f t="shared" si="2606"/>
        <v/>
      </c>
      <c r="HN500" s="28" t="str">
        <f t="shared" si="2606"/>
        <v/>
      </c>
      <c r="HO500" s="28" t="str">
        <f t="shared" si="2606"/>
        <v/>
      </c>
      <c r="HP500" s="28" t="str">
        <f t="shared" si="2606"/>
        <v/>
      </c>
      <c r="HQ500" s="28" t="str">
        <f t="shared" si="2606"/>
        <v/>
      </c>
      <c r="HR500" s="28" t="str">
        <f t="shared" si="2606"/>
        <v/>
      </c>
      <c r="HS500" s="28" t="str">
        <f t="shared" si="2606"/>
        <v/>
      </c>
      <c r="HT500" s="28" t="str">
        <f t="shared" si="2606"/>
        <v/>
      </c>
      <c r="HU500" s="28" t="str">
        <f t="shared" si="2606"/>
        <v/>
      </c>
      <c r="HV500" s="28" t="str">
        <f t="shared" si="2606"/>
        <v/>
      </c>
      <c r="HW500" s="28" t="str">
        <f t="shared" si="2606"/>
        <v/>
      </c>
      <c r="HX500" s="28" t="str">
        <f t="shared" si="2606"/>
        <v/>
      </c>
      <c r="HY500" s="28" t="str">
        <f t="shared" si="2606"/>
        <v/>
      </c>
      <c r="HZ500" s="28" t="str">
        <f t="shared" si="2606"/>
        <v/>
      </c>
      <c r="IA500" s="28" t="str">
        <f t="shared" si="2606"/>
        <v/>
      </c>
      <c r="IB500" s="28" t="str">
        <f t="shared" si="2606"/>
        <v/>
      </c>
      <c r="IC500" s="28" t="str">
        <f t="shared" si="2606"/>
        <v/>
      </c>
      <c r="ID500" s="28" t="str">
        <f t="shared" si="2606"/>
        <v/>
      </c>
      <c r="IE500" s="28" t="str">
        <f t="shared" si="2606"/>
        <v/>
      </c>
      <c r="IF500" s="28" t="str">
        <f t="shared" si="2606"/>
        <v/>
      </c>
      <c r="IG500" s="28" t="str">
        <f t="shared" si="2606"/>
        <v/>
      </c>
      <c r="IH500" s="28" t="str">
        <f t="shared" si="2606"/>
        <v/>
      </c>
      <c r="II500" s="28" t="str">
        <f t="shared" si="2606"/>
        <v/>
      </c>
      <c r="IJ500" s="28" t="str">
        <f t="shared" si="2606"/>
        <v/>
      </c>
      <c r="IK500" s="28" t="str">
        <f t="shared" si="2606"/>
        <v/>
      </c>
      <c r="IL500" s="28" t="str">
        <f t="shared" si="2606"/>
        <v/>
      </c>
      <c r="IM500" s="28" t="str">
        <f t="shared" si="2606"/>
        <v/>
      </c>
      <c r="IN500" s="28" t="str">
        <f t="shared" si="2606"/>
        <v/>
      </c>
      <c r="IO500" s="28" t="str">
        <f t="shared" si="2606"/>
        <v/>
      </c>
      <c r="IP500" s="28" t="str">
        <f t="shared" si="2606"/>
        <v/>
      </c>
      <c r="IQ500" s="28" t="str">
        <f t="shared" si="2606"/>
        <v/>
      </c>
      <c r="IR500" s="28" t="str">
        <f t="shared" si="2606"/>
        <v/>
      </c>
      <c r="IS500" s="28" t="str">
        <f t="shared" si="2606"/>
        <v/>
      </c>
      <c r="IT500" s="28" t="str">
        <f t="shared" si="2606"/>
        <v/>
      </c>
      <c r="IU500" s="28" t="str">
        <f t="shared" si="2606"/>
        <v/>
      </c>
      <c r="IV500" s="28" t="str">
        <f t="shared" ref="IV500:JC500" si="2607">IF($BJ500&lt;=IV$472,ROUND(_xlfn.IFS($BJ$469="u_inc",$BJ500/IV$472,$BJ$469="u_rand",IU98,$BJ$469="u_norm",IU153)*ROUNDDOWN(((IV$470-IV$471)/IV$469),0),0)*IV$469+IV$471,"")</f>
        <v/>
      </c>
      <c r="IW500" s="28" t="str">
        <f t="shared" si="2607"/>
        <v/>
      </c>
      <c r="IX500" s="28" t="str">
        <f t="shared" si="2607"/>
        <v/>
      </c>
      <c r="IY500" s="28" t="str">
        <f t="shared" si="2607"/>
        <v/>
      </c>
      <c r="IZ500" s="28" t="str">
        <f t="shared" si="2607"/>
        <v/>
      </c>
      <c r="JA500" s="28" t="str">
        <f t="shared" si="2607"/>
        <v/>
      </c>
      <c r="JB500" s="28" t="str">
        <f t="shared" si="2607"/>
        <v/>
      </c>
      <c r="JC500" s="28" t="str">
        <f t="shared" si="2607"/>
        <v/>
      </c>
    </row>
    <row r="501" spans="62:263" x14ac:dyDescent="0.45">
      <c r="BJ501">
        <v>22</v>
      </c>
      <c r="BL501" s="28" t="str">
        <f t="shared" ref="BL501:DW501" si="2608">IF($BJ501&lt;=BL$472,ROUND(_xlfn.IFS($BJ$469="u_inc",$BJ501/BL$472,$BJ$469="u_rand",BK99,$BJ$469="u_norm",BK154)*ROUNDDOWN(((BL$470-BL$471)/BL$469),0),0)*BL$469+BL$471,"")</f>
        <v/>
      </c>
      <c r="BM501" s="28" t="str">
        <f t="shared" si="2608"/>
        <v/>
      </c>
      <c r="BN501" s="28" t="str">
        <f t="shared" si="2608"/>
        <v/>
      </c>
      <c r="BO501" s="28" t="str">
        <f t="shared" si="2608"/>
        <v/>
      </c>
      <c r="BP501" s="28" t="str">
        <f t="shared" si="2608"/>
        <v/>
      </c>
      <c r="BQ501" s="28" t="str">
        <f t="shared" si="2608"/>
        <v/>
      </c>
      <c r="BR501" s="28" t="str">
        <f t="shared" si="2608"/>
        <v/>
      </c>
      <c r="BS501" s="28" t="str">
        <f t="shared" si="2608"/>
        <v/>
      </c>
      <c r="BT501" s="28" t="str">
        <f t="shared" si="2608"/>
        <v/>
      </c>
      <c r="BU501" s="28" t="str">
        <f t="shared" si="2608"/>
        <v/>
      </c>
      <c r="BV501" s="28" t="str">
        <f t="shared" si="2608"/>
        <v/>
      </c>
      <c r="BW501" s="28" t="str">
        <f t="shared" si="2608"/>
        <v/>
      </c>
      <c r="BX501" s="28" t="str">
        <f t="shared" si="2608"/>
        <v/>
      </c>
      <c r="BY501" s="28" t="str">
        <f t="shared" si="2608"/>
        <v/>
      </c>
      <c r="BZ501" s="28" t="str">
        <f t="shared" si="2608"/>
        <v/>
      </c>
      <c r="CA501" s="28" t="str">
        <f t="shared" si="2608"/>
        <v/>
      </c>
      <c r="CB501" s="28" t="str">
        <f t="shared" si="2608"/>
        <v/>
      </c>
      <c r="CC501" s="28" t="str">
        <f t="shared" si="2608"/>
        <v/>
      </c>
      <c r="CD501" s="28" t="str">
        <f t="shared" si="2608"/>
        <v/>
      </c>
      <c r="CE501" s="28" t="str">
        <f t="shared" si="2608"/>
        <v/>
      </c>
      <c r="CF501" s="28" t="str">
        <f t="shared" si="2608"/>
        <v/>
      </c>
      <c r="CG501" s="28" t="str">
        <f t="shared" si="2608"/>
        <v/>
      </c>
      <c r="CH501" s="28" t="str">
        <f t="shared" si="2608"/>
        <v/>
      </c>
      <c r="CI501" s="28" t="str">
        <f t="shared" si="2608"/>
        <v/>
      </c>
      <c r="CJ501" s="28" t="str">
        <f t="shared" si="2608"/>
        <v/>
      </c>
      <c r="CK501" s="28" t="str">
        <f t="shared" si="2608"/>
        <v/>
      </c>
      <c r="CL501" s="28" t="str">
        <f t="shared" si="2608"/>
        <v/>
      </c>
      <c r="CM501" s="28" t="str">
        <f t="shared" si="2608"/>
        <v/>
      </c>
      <c r="CN501" s="28" t="str">
        <f t="shared" si="2608"/>
        <v/>
      </c>
      <c r="CO501" s="28" t="str">
        <f t="shared" si="2608"/>
        <v/>
      </c>
      <c r="CP501" s="28" t="str">
        <f t="shared" si="2608"/>
        <v/>
      </c>
      <c r="CQ501" s="28" t="str">
        <f t="shared" si="2608"/>
        <v/>
      </c>
      <c r="CR501" s="28" t="str">
        <f t="shared" si="2608"/>
        <v/>
      </c>
      <c r="CS501" s="28" t="str">
        <f t="shared" si="2608"/>
        <v/>
      </c>
      <c r="CT501" s="28" t="str">
        <f t="shared" si="2608"/>
        <v/>
      </c>
      <c r="CU501" s="28" t="str">
        <f t="shared" si="2608"/>
        <v/>
      </c>
      <c r="CV501" s="28" t="str">
        <f t="shared" si="2608"/>
        <v/>
      </c>
      <c r="CW501" s="28" t="str">
        <f t="shared" si="2608"/>
        <v/>
      </c>
      <c r="CX501" s="28" t="str">
        <f t="shared" si="2608"/>
        <v/>
      </c>
      <c r="CY501" s="28" t="str">
        <f t="shared" si="2608"/>
        <v/>
      </c>
      <c r="CZ501" s="28" t="str">
        <f t="shared" si="2608"/>
        <v/>
      </c>
      <c r="DA501" s="28" t="str">
        <f t="shared" si="2608"/>
        <v/>
      </c>
      <c r="DB501" s="28" t="str">
        <f t="shared" si="2608"/>
        <v/>
      </c>
      <c r="DC501" s="28" t="str">
        <f t="shared" si="2608"/>
        <v/>
      </c>
      <c r="DD501" s="28" t="str">
        <f t="shared" si="2608"/>
        <v/>
      </c>
      <c r="DE501" s="28" t="str">
        <f t="shared" si="2608"/>
        <v/>
      </c>
      <c r="DF501" s="28" t="str">
        <f t="shared" si="2608"/>
        <v/>
      </c>
      <c r="DG501" s="28" t="str">
        <f t="shared" si="2608"/>
        <v/>
      </c>
      <c r="DH501" s="28" t="str">
        <f t="shared" si="2608"/>
        <v/>
      </c>
      <c r="DI501" s="28" t="str">
        <f t="shared" si="2608"/>
        <v/>
      </c>
      <c r="DJ501" s="28" t="str">
        <f t="shared" si="2608"/>
        <v/>
      </c>
      <c r="DK501" s="28" t="str">
        <f t="shared" si="2608"/>
        <v/>
      </c>
      <c r="DL501" s="28" t="str">
        <f t="shared" si="2608"/>
        <v/>
      </c>
      <c r="DM501" s="28" t="str">
        <f t="shared" si="2608"/>
        <v/>
      </c>
      <c r="DN501" s="28" t="str">
        <f t="shared" si="2608"/>
        <v/>
      </c>
      <c r="DO501" s="28" t="str">
        <f t="shared" si="2608"/>
        <v/>
      </c>
      <c r="DP501" s="28" t="str">
        <f t="shared" si="2608"/>
        <v/>
      </c>
      <c r="DQ501" s="28" t="str">
        <f t="shared" si="2608"/>
        <v/>
      </c>
      <c r="DR501" s="28" t="str">
        <f t="shared" si="2608"/>
        <v/>
      </c>
      <c r="DS501" s="28" t="str">
        <f t="shared" si="2608"/>
        <v/>
      </c>
      <c r="DT501" s="28" t="str">
        <f t="shared" si="2608"/>
        <v/>
      </c>
      <c r="DU501" s="28" t="str">
        <f t="shared" si="2608"/>
        <v/>
      </c>
      <c r="DV501" s="28" t="str">
        <f t="shared" si="2608"/>
        <v/>
      </c>
      <c r="DW501" s="28" t="str">
        <f t="shared" si="2608"/>
        <v/>
      </c>
      <c r="DX501" s="28" t="str">
        <f t="shared" ref="DX501:GI501" si="2609">IF($BJ501&lt;=DX$472,ROUND(_xlfn.IFS($BJ$469="u_inc",$BJ501/DX$472,$BJ$469="u_rand",DW99,$BJ$469="u_norm",DW154)*ROUNDDOWN(((DX$470-DX$471)/DX$469),0),0)*DX$469+DX$471,"")</f>
        <v/>
      </c>
      <c r="DY501" s="28" t="str">
        <f t="shared" si="2609"/>
        <v/>
      </c>
      <c r="DZ501" s="28" t="str">
        <f t="shared" si="2609"/>
        <v/>
      </c>
      <c r="EA501" s="28" t="str">
        <f t="shared" si="2609"/>
        <v/>
      </c>
      <c r="EB501" s="28" t="str">
        <f t="shared" si="2609"/>
        <v/>
      </c>
      <c r="EC501" s="28" t="str">
        <f t="shared" si="2609"/>
        <v/>
      </c>
      <c r="ED501" s="28" t="str">
        <f t="shared" si="2609"/>
        <v/>
      </c>
      <c r="EE501" s="28" t="str">
        <f t="shared" si="2609"/>
        <v/>
      </c>
      <c r="EF501" s="28" t="str">
        <f t="shared" si="2609"/>
        <v/>
      </c>
      <c r="EG501" s="28" t="str">
        <f t="shared" si="2609"/>
        <v/>
      </c>
      <c r="EH501" s="28" t="str">
        <f t="shared" si="2609"/>
        <v/>
      </c>
      <c r="EI501" s="28" t="str">
        <f t="shared" si="2609"/>
        <v/>
      </c>
      <c r="EJ501" s="28" t="str">
        <f t="shared" si="2609"/>
        <v/>
      </c>
      <c r="EK501" s="28" t="str">
        <f t="shared" si="2609"/>
        <v/>
      </c>
      <c r="EL501" s="28" t="str">
        <f t="shared" si="2609"/>
        <v/>
      </c>
      <c r="EM501" s="28" t="str">
        <f t="shared" si="2609"/>
        <v/>
      </c>
      <c r="EN501" s="28" t="str">
        <f t="shared" si="2609"/>
        <v/>
      </c>
      <c r="EO501" s="28" t="str">
        <f t="shared" si="2609"/>
        <v/>
      </c>
      <c r="EP501" s="28" t="str">
        <f t="shared" si="2609"/>
        <v/>
      </c>
      <c r="EQ501" s="28" t="str">
        <f t="shared" si="2609"/>
        <v/>
      </c>
      <c r="ER501" s="28" t="str">
        <f t="shared" si="2609"/>
        <v/>
      </c>
      <c r="ES501" s="28" t="str">
        <f t="shared" si="2609"/>
        <v/>
      </c>
      <c r="ET501" s="28" t="str">
        <f t="shared" si="2609"/>
        <v/>
      </c>
      <c r="EU501" s="28" t="str">
        <f t="shared" si="2609"/>
        <v/>
      </c>
      <c r="EV501" s="28" t="str">
        <f t="shared" si="2609"/>
        <v/>
      </c>
      <c r="EW501" s="28" t="str">
        <f t="shared" si="2609"/>
        <v/>
      </c>
      <c r="EX501" s="28" t="str">
        <f t="shared" si="2609"/>
        <v/>
      </c>
      <c r="EY501" s="28" t="str">
        <f t="shared" si="2609"/>
        <v/>
      </c>
      <c r="EZ501" s="28" t="str">
        <f t="shared" si="2609"/>
        <v/>
      </c>
      <c r="FA501" s="28" t="str">
        <f t="shared" si="2609"/>
        <v/>
      </c>
      <c r="FB501" s="28" t="str">
        <f t="shared" si="2609"/>
        <v/>
      </c>
      <c r="FC501" s="28" t="str">
        <f t="shared" si="2609"/>
        <v/>
      </c>
      <c r="FD501" s="28" t="str">
        <f t="shared" si="2609"/>
        <v/>
      </c>
      <c r="FE501" s="28" t="str">
        <f t="shared" si="2609"/>
        <v/>
      </c>
      <c r="FF501" s="28" t="str">
        <f t="shared" si="2609"/>
        <v/>
      </c>
      <c r="FG501" s="28" t="str">
        <f t="shared" si="2609"/>
        <v/>
      </c>
      <c r="FH501" s="28" t="str">
        <f t="shared" si="2609"/>
        <v/>
      </c>
      <c r="FI501" s="28" t="str">
        <f t="shared" si="2609"/>
        <v/>
      </c>
      <c r="FJ501" s="28" t="str">
        <f t="shared" si="2609"/>
        <v/>
      </c>
      <c r="FK501" s="28" t="str">
        <f t="shared" si="2609"/>
        <v/>
      </c>
      <c r="FL501" s="28" t="str">
        <f t="shared" si="2609"/>
        <v/>
      </c>
      <c r="FM501" s="28" t="str">
        <f t="shared" si="2609"/>
        <v/>
      </c>
      <c r="FN501" s="28" t="str">
        <f t="shared" si="2609"/>
        <v/>
      </c>
      <c r="FO501" s="28" t="str">
        <f t="shared" si="2609"/>
        <v/>
      </c>
      <c r="FP501" s="28" t="str">
        <f t="shared" si="2609"/>
        <v/>
      </c>
      <c r="FQ501" s="28" t="str">
        <f t="shared" si="2609"/>
        <v/>
      </c>
      <c r="FR501" s="28" t="str">
        <f t="shared" si="2609"/>
        <v/>
      </c>
      <c r="FS501" s="28" t="str">
        <f t="shared" si="2609"/>
        <v/>
      </c>
      <c r="FT501" s="28" t="str">
        <f t="shared" si="2609"/>
        <v/>
      </c>
      <c r="FU501" s="28" t="str">
        <f t="shared" si="2609"/>
        <v/>
      </c>
      <c r="FV501" s="28" t="str">
        <f t="shared" si="2609"/>
        <v/>
      </c>
      <c r="FW501" s="28" t="str">
        <f t="shared" si="2609"/>
        <v/>
      </c>
      <c r="FX501" s="28" t="str">
        <f t="shared" si="2609"/>
        <v/>
      </c>
      <c r="FY501" s="28" t="str">
        <f t="shared" si="2609"/>
        <v/>
      </c>
      <c r="FZ501" s="28" t="str">
        <f t="shared" si="2609"/>
        <v/>
      </c>
      <c r="GA501" s="28" t="str">
        <f t="shared" si="2609"/>
        <v/>
      </c>
      <c r="GB501" s="28" t="str">
        <f t="shared" si="2609"/>
        <v/>
      </c>
      <c r="GC501" s="28" t="str">
        <f t="shared" si="2609"/>
        <v/>
      </c>
      <c r="GD501" s="28" t="str">
        <f t="shared" si="2609"/>
        <v/>
      </c>
      <c r="GE501" s="28" t="str">
        <f t="shared" si="2609"/>
        <v/>
      </c>
      <c r="GF501" s="28" t="str">
        <f t="shared" si="2609"/>
        <v/>
      </c>
      <c r="GG501" s="28" t="str">
        <f t="shared" si="2609"/>
        <v/>
      </c>
      <c r="GH501" s="28" t="str">
        <f t="shared" si="2609"/>
        <v/>
      </c>
      <c r="GI501" s="28" t="str">
        <f t="shared" si="2609"/>
        <v/>
      </c>
      <c r="GJ501" s="28" t="str">
        <f t="shared" ref="GJ501:IU501" si="2610">IF($BJ501&lt;=GJ$472,ROUND(_xlfn.IFS($BJ$469="u_inc",$BJ501/GJ$472,$BJ$469="u_rand",GI99,$BJ$469="u_norm",GI154)*ROUNDDOWN(((GJ$470-GJ$471)/GJ$469),0),0)*GJ$469+GJ$471,"")</f>
        <v/>
      </c>
      <c r="GK501" s="28" t="str">
        <f t="shared" si="2610"/>
        <v/>
      </c>
      <c r="GL501" s="28" t="str">
        <f t="shared" si="2610"/>
        <v/>
      </c>
      <c r="GM501" s="28" t="str">
        <f t="shared" si="2610"/>
        <v/>
      </c>
      <c r="GN501" s="28" t="str">
        <f t="shared" si="2610"/>
        <v/>
      </c>
      <c r="GO501" s="28" t="str">
        <f t="shared" si="2610"/>
        <v/>
      </c>
      <c r="GP501" s="28" t="str">
        <f t="shared" si="2610"/>
        <v/>
      </c>
      <c r="GQ501" s="28" t="str">
        <f t="shared" si="2610"/>
        <v/>
      </c>
      <c r="GR501" s="28" t="str">
        <f t="shared" si="2610"/>
        <v/>
      </c>
      <c r="GS501" s="28" t="str">
        <f t="shared" si="2610"/>
        <v/>
      </c>
      <c r="GT501" s="28" t="str">
        <f t="shared" si="2610"/>
        <v/>
      </c>
      <c r="GU501" s="28" t="str">
        <f t="shared" si="2610"/>
        <v/>
      </c>
      <c r="GV501" s="28" t="str">
        <f t="shared" si="2610"/>
        <v/>
      </c>
      <c r="GW501" s="28" t="str">
        <f t="shared" si="2610"/>
        <v/>
      </c>
      <c r="GX501" s="28" t="str">
        <f t="shared" si="2610"/>
        <v/>
      </c>
      <c r="GY501" s="28" t="str">
        <f t="shared" si="2610"/>
        <v/>
      </c>
      <c r="GZ501" s="28" t="str">
        <f t="shared" si="2610"/>
        <v/>
      </c>
      <c r="HA501" s="28" t="str">
        <f t="shared" si="2610"/>
        <v/>
      </c>
      <c r="HB501" s="28" t="str">
        <f t="shared" si="2610"/>
        <v/>
      </c>
      <c r="HC501" s="28" t="str">
        <f t="shared" si="2610"/>
        <v/>
      </c>
      <c r="HD501" s="28" t="str">
        <f t="shared" si="2610"/>
        <v/>
      </c>
      <c r="HE501" s="28" t="str">
        <f t="shared" si="2610"/>
        <v/>
      </c>
      <c r="HF501" s="28" t="str">
        <f t="shared" si="2610"/>
        <v/>
      </c>
      <c r="HG501" s="28" t="str">
        <f t="shared" si="2610"/>
        <v/>
      </c>
      <c r="HH501" s="28" t="str">
        <f t="shared" si="2610"/>
        <v/>
      </c>
      <c r="HI501" s="28" t="str">
        <f t="shared" si="2610"/>
        <v/>
      </c>
      <c r="HJ501" s="28" t="str">
        <f t="shared" si="2610"/>
        <v/>
      </c>
      <c r="HK501" s="28" t="str">
        <f t="shared" si="2610"/>
        <v/>
      </c>
      <c r="HL501" s="28" t="str">
        <f t="shared" si="2610"/>
        <v/>
      </c>
      <c r="HM501" s="28" t="str">
        <f t="shared" si="2610"/>
        <v/>
      </c>
      <c r="HN501" s="28" t="str">
        <f t="shared" si="2610"/>
        <v/>
      </c>
      <c r="HO501" s="28" t="str">
        <f t="shared" si="2610"/>
        <v/>
      </c>
      <c r="HP501" s="28" t="str">
        <f t="shared" si="2610"/>
        <v/>
      </c>
      <c r="HQ501" s="28" t="str">
        <f t="shared" si="2610"/>
        <v/>
      </c>
      <c r="HR501" s="28" t="str">
        <f t="shared" si="2610"/>
        <v/>
      </c>
      <c r="HS501" s="28" t="str">
        <f t="shared" si="2610"/>
        <v/>
      </c>
      <c r="HT501" s="28" t="str">
        <f t="shared" si="2610"/>
        <v/>
      </c>
      <c r="HU501" s="28" t="str">
        <f t="shared" si="2610"/>
        <v/>
      </c>
      <c r="HV501" s="28" t="str">
        <f t="shared" si="2610"/>
        <v/>
      </c>
      <c r="HW501" s="28" t="str">
        <f t="shared" si="2610"/>
        <v/>
      </c>
      <c r="HX501" s="28" t="str">
        <f t="shared" si="2610"/>
        <v/>
      </c>
      <c r="HY501" s="28" t="str">
        <f t="shared" si="2610"/>
        <v/>
      </c>
      <c r="HZ501" s="28" t="str">
        <f t="shared" si="2610"/>
        <v/>
      </c>
      <c r="IA501" s="28" t="str">
        <f t="shared" si="2610"/>
        <v/>
      </c>
      <c r="IB501" s="28" t="str">
        <f t="shared" si="2610"/>
        <v/>
      </c>
      <c r="IC501" s="28" t="str">
        <f t="shared" si="2610"/>
        <v/>
      </c>
      <c r="ID501" s="28" t="str">
        <f t="shared" si="2610"/>
        <v/>
      </c>
      <c r="IE501" s="28" t="str">
        <f t="shared" si="2610"/>
        <v/>
      </c>
      <c r="IF501" s="28" t="str">
        <f t="shared" si="2610"/>
        <v/>
      </c>
      <c r="IG501" s="28" t="str">
        <f t="shared" si="2610"/>
        <v/>
      </c>
      <c r="IH501" s="28" t="str">
        <f t="shared" si="2610"/>
        <v/>
      </c>
      <c r="II501" s="28" t="str">
        <f t="shared" si="2610"/>
        <v/>
      </c>
      <c r="IJ501" s="28" t="str">
        <f t="shared" si="2610"/>
        <v/>
      </c>
      <c r="IK501" s="28" t="str">
        <f t="shared" si="2610"/>
        <v/>
      </c>
      <c r="IL501" s="28" t="str">
        <f t="shared" si="2610"/>
        <v/>
      </c>
      <c r="IM501" s="28" t="str">
        <f t="shared" si="2610"/>
        <v/>
      </c>
      <c r="IN501" s="28" t="str">
        <f t="shared" si="2610"/>
        <v/>
      </c>
      <c r="IO501" s="28" t="str">
        <f t="shared" si="2610"/>
        <v/>
      </c>
      <c r="IP501" s="28" t="str">
        <f t="shared" si="2610"/>
        <v/>
      </c>
      <c r="IQ501" s="28" t="str">
        <f t="shared" si="2610"/>
        <v/>
      </c>
      <c r="IR501" s="28" t="str">
        <f t="shared" si="2610"/>
        <v/>
      </c>
      <c r="IS501" s="28" t="str">
        <f t="shared" si="2610"/>
        <v/>
      </c>
      <c r="IT501" s="28" t="str">
        <f t="shared" si="2610"/>
        <v/>
      </c>
      <c r="IU501" s="28" t="str">
        <f t="shared" si="2610"/>
        <v/>
      </c>
      <c r="IV501" s="28" t="str">
        <f t="shared" ref="IV501:JC501" si="2611">IF($BJ501&lt;=IV$472,ROUND(_xlfn.IFS($BJ$469="u_inc",$BJ501/IV$472,$BJ$469="u_rand",IU99,$BJ$469="u_norm",IU154)*ROUNDDOWN(((IV$470-IV$471)/IV$469),0),0)*IV$469+IV$471,"")</f>
        <v/>
      </c>
      <c r="IW501" s="28" t="str">
        <f t="shared" si="2611"/>
        <v/>
      </c>
      <c r="IX501" s="28" t="str">
        <f t="shared" si="2611"/>
        <v/>
      </c>
      <c r="IY501" s="28" t="str">
        <f t="shared" si="2611"/>
        <v/>
      </c>
      <c r="IZ501" s="28" t="str">
        <f t="shared" si="2611"/>
        <v/>
      </c>
      <c r="JA501" s="28" t="str">
        <f t="shared" si="2611"/>
        <v/>
      </c>
      <c r="JB501" s="28" t="str">
        <f t="shared" si="2611"/>
        <v/>
      </c>
      <c r="JC501" s="28" t="str">
        <f t="shared" si="2611"/>
        <v/>
      </c>
    </row>
    <row r="502" spans="62:263" x14ac:dyDescent="0.45">
      <c r="BJ502">
        <v>23</v>
      </c>
      <c r="BL502" s="28" t="str">
        <f t="shared" ref="BL502:DW502" si="2612">IF($BJ502&lt;=BL$472,ROUND(_xlfn.IFS($BJ$469="u_inc",$BJ502/BL$472,$BJ$469="u_rand",BK100,$BJ$469="u_norm",BK155)*ROUNDDOWN(((BL$470-BL$471)/BL$469),0),0)*BL$469+BL$471,"")</f>
        <v/>
      </c>
      <c r="BM502" s="28" t="str">
        <f t="shared" si="2612"/>
        <v/>
      </c>
      <c r="BN502" s="28" t="str">
        <f t="shared" si="2612"/>
        <v/>
      </c>
      <c r="BO502" s="28" t="str">
        <f t="shared" si="2612"/>
        <v/>
      </c>
      <c r="BP502" s="28" t="str">
        <f t="shared" si="2612"/>
        <v/>
      </c>
      <c r="BQ502" s="28" t="str">
        <f t="shared" si="2612"/>
        <v/>
      </c>
      <c r="BR502" s="28" t="str">
        <f t="shared" si="2612"/>
        <v/>
      </c>
      <c r="BS502" s="28" t="str">
        <f t="shared" si="2612"/>
        <v/>
      </c>
      <c r="BT502" s="28" t="str">
        <f t="shared" si="2612"/>
        <v/>
      </c>
      <c r="BU502" s="28" t="str">
        <f t="shared" si="2612"/>
        <v/>
      </c>
      <c r="BV502" s="28" t="str">
        <f t="shared" si="2612"/>
        <v/>
      </c>
      <c r="BW502" s="28" t="str">
        <f t="shared" si="2612"/>
        <v/>
      </c>
      <c r="BX502" s="28" t="str">
        <f t="shared" si="2612"/>
        <v/>
      </c>
      <c r="BY502" s="28" t="str">
        <f t="shared" si="2612"/>
        <v/>
      </c>
      <c r="BZ502" s="28" t="str">
        <f t="shared" si="2612"/>
        <v/>
      </c>
      <c r="CA502" s="28" t="str">
        <f t="shared" si="2612"/>
        <v/>
      </c>
      <c r="CB502" s="28" t="str">
        <f t="shared" si="2612"/>
        <v/>
      </c>
      <c r="CC502" s="28" t="str">
        <f t="shared" si="2612"/>
        <v/>
      </c>
      <c r="CD502" s="28" t="str">
        <f t="shared" si="2612"/>
        <v/>
      </c>
      <c r="CE502" s="28" t="str">
        <f t="shared" si="2612"/>
        <v/>
      </c>
      <c r="CF502" s="28" t="str">
        <f t="shared" si="2612"/>
        <v/>
      </c>
      <c r="CG502" s="28" t="str">
        <f t="shared" si="2612"/>
        <v/>
      </c>
      <c r="CH502" s="28" t="str">
        <f t="shared" si="2612"/>
        <v/>
      </c>
      <c r="CI502" s="28" t="str">
        <f t="shared" si="2612"/>
        <v/>
      </c>
      <c r="CJ502" s="28" t="str">
        <f t="shared" si="2612"/>
        <v/>
      </c>
      <c r="CK502" s="28" t="str">
        <f t="shared" si="2612"/>
        <v/>
      </c>
      <c r="CL502" s="28" t="str">
        <f t="shared" si="2612"/>
        <v/>
      </c>
      <c r="CM502" s="28" t="str">
        <f t="shared" si="2612"/>
        <v/>
      </c>
      <c r="CN502" s="28" t="str">
        <f t="shared" si="2612"/>
        <v/>
      </c>
      <c r="CO502" s="28" t="str">
        <f t="shared" si="2612"/>
        <v/>
      </c>
      <c r="CP502" s="28" t="str">
        <f t="shared" si="2612"/>
        <v/>
      </c>
      <c r="CQ502" s="28" t="str">
        <f t="shared" si="2612"/>
        <v/>
      </c>
      <c r="CR502" s="28" t="str">
        <f t="shared" si="2612"/>
        <v/>
      </c>
      <c r="CS502" s="28" t="str">
        <f t="shared" si="2612"/>
        <v/>
      </c>
      <c r="CT502" s="28" t="str">
        <f t="shared" si="2612"/>
        <v/>
      </c>
      <c r="CU502" s="28" t="str">
        <f t="shared" si="2612"/>
        <v/>
      </c>
      <c r="CV502" s="28" t="str">
        <f t="shared" si="2612"/>
        <v/>
      </c>
      <c r="CW502" s="28" t="str">
        <f t="shared" si="2612"/>
        <v/>
      </c>
      <c r="CX502" s="28" t="str">
        <f t="shared" si="2612"/>
        <v/>
      </c>
      <c r="CY502" s="28" t="str">
        <f t="shared" si="2612"/>
        <v/>
      </c>
      <c r="CZ502" s="28" t="str">
        <f t="shared" si="2612"/>
        <v/>
      </c>
      <c r="DA502" s="28" t="str">
        <f t="shared" si="2612"/>
        <v/>
      </c>
      <c r="DB502" s="28" t="str">
        <f t="shared" si="2612"/>
        <v/>
      </c>
      <c r="DC502" s="28" t="str">
        <f t="shared" si="2612"/>
        <v/>
      </c>
      <c r="DD502" s="28" t="str">
        <f t="shared" si="2612"/>
        <v/>
      </c>
      <c r="DE502" s="28" t="str">
        <f t="shared" si="2612"/>
        <v/>
      </c>
      <c r="DF502" s="28" t="str">
        <f t="shared" si="2612"/>
        <v/>
      </c>
      <c r="DG502" s="28" t="str">
        <f t="shared" si="2612"/>
        <v/>
      </c>
      <c r="DH502" s="28" t="str">
        <f t="shared" si="2612"/>
        <v/>
      </c>
      <c r="DI502" s="28" t="str">
        <f t="shared" si="2612"/>
        <v/>
      </c>
      <c r="DJ502" s="28" t="str">
        <f t="shared" si="2612"/>
        <v/>
      </c>
      <c r="DK502" s="28" t="str">
        <f t="shared" si="2612"/>
        <v/>
      </c>
      <c r="DL502" s="28" t="str">
        <f t="shared" si="2612"/>
        <v/>
      </c>
      <c r="DM502" s="28" t="str">
        <f t="shared" si="2612"/>
        <v/>
      </c>
      <c r="DN502" s="28" t="str">
        <f t="shared" si="2612"/>
        <v/>
      </c>
      <c r="DO502" s="28" t="str">
        <f t="shared" si="2612"/>
        <v/>
      </c>
      <c r="DP502" s="28" t="str">
        <f t="shared" si="2612"/>
        <v/>
      </c>
      <c r="DQ502" s="28" t="str">
        <f t="shared" si="2612"/>
        <v/>
      </c>
      <c r="DR502" s="28" t="str">
        <f t="shared" si="2612"/>
        <v/>
      </c>
      <c r="DS502" s="28" t="str">
        <f t="shared" si="2612"/>
        <v/>
      </c>
      <c r="DT502" s="28" t="str">
        <f t="shared" si="2612"/>
        <v/>
      </c>
      <c r="DU502" s="28" t="str">
        <f t="shared" si="2612"/>
        <v/>
      </c>
      <c r="DV502" s="28" t="str">
        <f t="shared" si="2612"/>
        <v/>
      </c>
      <c r="DW502" s="28" t="str">
        <f t="shared" si="2612"/>
        <v/>
      </c>
      <c r="DX502" s="28" t="str">
        <f t="shared" ref="DX502:GI502" si="2613">IF($BJ502&lt;=DX$472,ROUND(_xlfn.IFS($BJ$469="u_inc",$BJ502/DX$472,$BJ$469="u_rand",DW100,$BJ$469="u_norm",DW155)*ROUNDDOWN(((DX$470-DX$471)/DX$469),0),0)*DX$469+DX$471,"")</f>
        <v/>
      </c>
      <c r="DY502" s="28" t="str">
        <f t="shared" si="2613"/>
        <v/>
      </c>
      <c r="DZ502" s="28" t="str">
        <f t="shared" si="2613"/>
        <v/>
      </c>
      <c r="EA502" s="28" t="str">
        <f t="shared" si="2613"/>
        <v/>
      </c>
      <c r="EB502" s="28" t="str">
        <f t="shared" si="2613"/>
        <v/>
      </c>
      <c r="EC502" s="28" t="str">
        <f t="shared" si="2613"/>
        <v/>
      </c>
      <c r="ED502" s="28" t="str">
        <f t="shared" si="2613"/>
        <v/>
      </c>
      <c r="EE502" s="28" t="str">
        <f t="shared" si="2613"/>
        <v/>
      </c>
      <c r="EF502" s="28" t="str">
        <f t="shared" si="2613"/>
        <v/>
      </c>
      <c r="EG502" s="28" t="str">
        <f t="shared" si="2613"/>
        <v/>
      </c>
      <c r="EH502" s="28" t="str">
        <f t="shared" si="2613"/>
        <v/>
      </c>
      <c r="EI502" s="28" t="str">
        <f t="shared" si="2613"/>
        <v/>
      </c>
      <c r="EJ502" s="28" t="str">
        <f t="shared" si="2613"/>
        <v/>
      </c>
      <c r="EK502" s="28" t="str">
        <f t="shared" si="2613"/>
        <v/>
      </c>
      <c r="EL502" s="28" t="str">
        <f t="shared" si="2613"/>
        <v/>
      </c>
      <c r="EM502" s="28" t="str">
        <f t="shared" si="2613"/>
        <v/>
      </c>
      <c r="EN502" s="28" t="str">
        <f t="shared" si="2613"/>
        <v/>
      </c>
      <c r="EO502" s="28" t="str">
        <f t="shared" si="2613"/>
        <v/>
      </c>
      <c r="EP502" s="28" t="str">
        <f t="shared" si="2613"/>
        <v/>
      </c>
      <c r="EQ502" s="28" t="str">
        <f t="shared" si="2613"/>
        <v/>
      </c>
      <c r="ER502" s="28" t="str">
        <f t="shared" si="2613"/>
        <v/>
      </c>
      <c r="ES502" s="28" t="str">
        <f t="shared" si="2613"/>
        <v/>
      </c>
      <c r="ET502" s="28" t="str">
        <f t="shared" si="2613"/>
        <v/>
      </c>
      <c r="EU502" s="28" t="str">
        <f t="shared" si="2613"/>
        <v/>
      </c>
      <c r="EV502" s="28" t="str">
        <f t="shared" si="2613"/>
        <v/>
      </c>
      <c r="EW502" s="28" t="str">
        <f t="shared" si="2613"/>
        <v/>
      </c>
      <c r="EX502" s="28" t="str">
        <f t="shared" si="2613"/>
        <v/>
      </c>
      <c r="EY502" s="28" t="str">
        <f t="shared" si="2613"/>
        <v/>
      </c>
      <c r="EZ502" s="28" t="str">
        <f t="shared" si="2613"/>
        <v/>
      </c>
      <c r="FA502" s="28" t="str">
        <f t="shared" si="2613"/>
        <v/>
      </c>
      <c r="FB502" s="28" t="str">
        <f t="shared" si="2613"/>
        <v/>
      </c>
      <c r="FC502" s="28" t="str">
        <f t="shared" si="2613"/>
        <v/>
      </c>
      <c r="FD502" s="28" t="str">
        <f t="shared" si="2613"/>
        <v/>
      </c>
      <c r="FE502" s="28" t="str">
        <f t="shared" si="2613"/>
        <v/>
      </c>
      <c r="FF502" s="28" t="str">
        <f t="shared" si="2613"/>
        <v/>
      </c>
      <c r="FG502" s="28" t="str">
        <f t="shared" si="2613"/>
        <v/>
      </c>
      <c r="FH502" s="28" t="str">
        <f t="shared" si="2613"/>
        <v/>
      </c>
      <c r="FI502" s="28" t="str">
        <f t="shared" si="2613"/>
        <v/>
      </c>
      <c r="FJ502" s="28" t="str">
        <f t="shared" si="2613"/>
        <v/>
      </c>
      <c r="FK502" s="28" t="str">
        <f t="shared" si="2613"/>
        <v/>
      </c>
      <c r="FL502" s="28" t="str">
        <f t="shared" si="2613"/>
        <v/>
      </c>
      <c r="FM502" s="28" t="str">
        <f t="shared" si="2613"/>
        <v/>
      </c>
      <c r="FN502" s="28" t="str">
        <f t="shared" si="2613"/>
        <v/>
      </c>
      <c r="FO502" s="28" t="str">
        <f t="shared" si="2613"/>
        <v/>
      </c>
      <c r="FP502" s="28" t="str">
        <f t="shared" si="2613"/>
        <v/>
      </c>
      <c r="FQ502" s="28" t="str">
        <f t="shared" si="2613"/>
        <v/>
      </c>
      <c r="FR502" s="28" t="str">
        <f t="shared" si="2613"/>
        <v/>
      </c>
      <c r="FS502" s="28" t="str">
        <f t="shared" si="2613"/>
        <v/>
      </c>
      <c r="FT502" s="28" t="str">
        <f t="shared" si="2613"/>
        <v/>
      </c>
      <c r="FU502" s="28" t="str">
        <f t="shared" si="2613"/>
        <v/>
      </c>
      <c r="FV502" s="28" t="str">
        <f t="shared" si="2613"/>
        <v/>
      </c>
      <c r="FW502" s="28" t="str">
        <f t="shared" si="2613"/>
        <v/>
      </c>
      <c r="FX502" s="28" t="str">
        <f t="shared" si="2613"/>
        <v/>
      </c>
      <c r="FY502" s="28" t="str">
        <f t="shared" si="2613"/>
        <v/>
      </c>
      <c r="FZ502" s="28" t="str">
        <f t="shared" si="2613"/>
        <v/>
      </c>
      <c r="GA502" s="28" t="str">
        <f t="shared" si="2613"/>
        <v/>
      </c>
      <c r="GB502" s="28" t="str">
        <f t="shared" si="2613"/>
        <v/>
      </c>
      <c r="GC502" s="28" t="str">
        <f t="shared" si="2613"/>
        <v/>
      </c>
      <c r="GD502" s="28" t="str">
        <f t="shared" si="2613"/>
        <v/>
      </c>
      <c r="GE502" s="28" t="str">
        <f t="shared" si="2613"/>
        <v/>
      </c>
      <c r="GF502" s="28" t="str">
        <f t="shared" si="2613"/>
        <v/>
      </c>
      <c r="GG502" s="28" t="str">
        <f t="shared" si="2613"/>
        <v/>
      </c>
      <c r="GH502" s="28" t="str">
        <f t="shared" si="2613"/>
        <v/>
      </c>
      <c r="GI502" s="28" t="str">
        <f t="shared" si="2613"/>
        <v/>
      </c>
      <c r="GJ502" s="28" t="str">
        <f t="shared" ref="GJ502:IU502" si="2614">IF($BJ502&lt;=GJ$472,ROUND(_xlfn.IFS($BJ$469="u_inc",$BJ502/GJ$472,$BJ$469="u_rand",GI100,$BJ$469="u_norm",GI155)*ROUNDDOWN(((GJ$470-GJ$471)/GJ$469),0),0)*GJ$469+GJ$471,"")</f>
        <v/>
      </c>
      <c r="GK502" s="28" t="str">
        <f t="shared" si="2614"/>
        <v/>
      </c>
      <c r="GL502" s="28" t="str">
        <f t="shared" si="2614"/>
        <v/>
      </c>
      <c r="GM502" s="28" t="str">
        <f t="shared" si="2614"/>
        <v/>
      </c>
      <c r="GN502" s="28" t="str">
        <f t="shared" si="2614"/>
        <v/>
      </c>
      <c r="GO502" s="28" t="str">
        <f t="shared" si="2614"/>
        <v/>
      </c>
      <c r="GP502" s="28" t="str">
        <f t="shared" si="2614"/>
        <v/>
      </c>
      <c r="GQ502" s="28" t="str">
        <f t="shared" si="2614"/>
        <v/>
      </c>
      <c r="GR502" s="28" t="str">
        <f t="shared" si="2614"/>
        <v/>
      </c>
      <c r="GS502" s="28" t="str">
        <f t="shared" si="2614"/>
        <v/>
      </c>
      <c r="GT502" s="28" t="str">
        <f t="shared" si="2614"/>
        <v/>
      </c>
      <c r="GU502" s="28" t="str">
        <f t="shared" si="2614"/>
        <v/>
      </c>
      <c r="GV502" s="28" t="str">
        <f t="shared" si="2614"/>
        <v/>
      </c>
      <c r="GW502" s="28" t="str">
        <f t="shared" si="2614"/>
        <v/>
      </c>
      <c r="GX502" s="28" t="str">
        <f t="shared" si="2614"/>
        <v/>
      </c>
      <c r="GY502" s="28" t="str">
        <f t="shared" si="2614"/>
        <v/>
      </c>
      <c r="GZ502" s="28" t="str">
        <f t="shared" si="2614"/>
        <v/>
      </c>
      <c r="HA502" s="28" t="str">
        <f t="shared" si="2614"/>
        <v/>
      </c>
      <c r="HB502" s="28" t="str">
        <f t="shared" si="2614"/>
        <v/>
      </c>
      <c r="HC502" s="28" t="str">
        <f t="shared" si="2614"/>
        <v/>
      </c>
      <c r="HD502" s="28" t="str">
        <f t="shared" si="2614"/>
        <v/>
      </c>
      <c r="HE502" s="28" t="str">
        <f t="shared" si="2614"/>
        <v/>
      </c>
      <c r="HF502" s="28" t="str">
        <f t="shared" si="2614"/>
        <v/>
      </c>
      <c r="HG502" s="28" t="str">
        <f t="shared" si="2614"/>
        <v/>
      </c>
      <c r="HH502" s="28" t="str">
        <f t="shared" si="2614"/>
        <v/>
      </c>
      <c r="HI502" s="28" t="str">
        <f t="shared" si="2614"/>
        <v/>
      </c>
      <c r="HJ502" s="28" t="str">
        <f t="shared" si="2614"/>
        <v/>
      </c>
      <c r="HK502" s="28" t="str">
        <f t="shared" si="2614"/>
        <v/>
      </c>
      <c r="HL502" s="28" t="str">
        <f t="shared" si="2614"/>
        <v/>
      </c>
      <c r="HM502" s="28" t="str">
        <f t="shared" si="2614"/>
        <v/>
      </c>
      <c r="HN502" s="28" t="str">
        <f t="shared" si="2614"/>
        <v/>
      </c>
      <c r="HO502" s="28" t="str">
        <f t="shared" si="2614"/>
        <v/>
      </c>
      <c r="HP502" s="28" t="str">
        <f t="shared" si="2614"/>
        <v/>
      </c>
      <c r="HQ502" s="28" t="str">
        <f t="shared" si="2614"/>
        <v/>
      </c>
      <c r="HR502" s="28" t="str">
        <f t="shared" si="2614"/>
        <v/>
      </c>
      <c r="HS502" s="28" t="str">
        <f t="shared" si="2614"/>
        <v/>
      </c>
      <c r="HT502" s="28" t="str">
        <f t="shared" si="2614"/>
        <v/>
      </c>
      <c r="HU502" s="28" t="str">
        <f t="shared" si="2614"/>
        <v/>
      </c>
      <c r="HV502" s="28" t="str">
        <f t="shared" si="2614"/>
        <v/>
      </c>
      <c r="HW502" s="28" t="str">
        <f t="shared" si="2614"/>
        <v/>
      </c>
      <c r="HX502" s="28" t="str">
        <f t="shared" si="2614"/>
        <v/>
      </c>
      <c r="HY502" s="28" t="str">
        <f t="shared" si="2614"/>
        <v/>
      </c>
      <c r="HZ502" s="28" t="str">
        <f t="shared" si="2614"/>
        <v/>
      </c>
      <c r="IA502" s="28" t="str">
        <f t="shared" si="2614"/>
        <v/>
      </c>
      <c r="IB502" s="28" t="str">
        <f t="shared" si="2614"/>
        <v/>
      </c>
      <c r="IC502" s="28" t="str">
        <f t="shared" si="2614"/>
        <v/>
      </c>
      <c r="ID502" s="28" t="str">
        <f t="shared" si="2614"/>
        <v/>
      </c>
      <c r="IE502" s="28" t="str">
        <f t="shared" si="2614"/>
        <v/>
      </c>
      <c r="IF502" s="28" t="str">
        <f t="shared" si="2614"/>
        <v/>
      </c>
      <c r="IG502" s="28" t="str">
        <f t="shared" si="2614"/>
        <v/>
      </c>
      <c r="IH502" s="28" t="str">
        <f t="shared" si="2614"/>
        <v/>
      </c>
      <c r="II502" s="28" t="str">
        <f t="shared" si="2614"/>
        <v/>
      </c>
      <c r="IJ502" s="28" t="str">
        <f t="shared" si="2614"/>
        <v/>
      </c>
      <c r="IK502" s="28" t="str">
        <f t="shared" si="2614"/>
        <v/>
      </c>
      <c r="IL502" s="28" t="str">
        <f t="shared" si="2614"/>
        <v/>
      </c>
      <c r="IM502" s="28" t="str">
        <f t="shared" si="2614"/>
        <v/>
      </c>
      <c r="IN502" s="28" t="str">
        <f t="shared" si="2614"/>
        <v/>
      </c>
      <c r="IO502" s="28" t="str">
        <f t="shared" si="2614"/>
        <v/>
      </c>
      <c r="IP502" s="28" t="str">
        <f t="shared" si="2614"/>
        <v/>
      </c>
      <c r="IQ502" s="28" t="str">
        <f t="shared" si="2614"/>
        <v/>
      </c>
      <c r="IR502" s="28" t="str">
        <f t="shared" si="2614"/>
        <v/>
      </c>
      <c r="IS502" s="28" t="str">
        <f t="shared" si="2614"/>
        <v/>
      </c>
      <c r="IT502" s="28" t="str">
        <f t="shared" si="2614"/>
        <v/>
      </c>
      <c r="IU502" s="28" t="str">
        <f t="shared" si="2614"/>
        <v/>
      </c>
      <c r="IV502" s="28" t="str">
        <f t="shared" ref="IV502:JC502" si="2615">IF($BJ502&lt;=IV$472,ROUND(_xlfn.IFS($BJ$469="u_inc",$BJ502/IV$472,$BJ$469="u_rand",IU100,$BJ$469="u_norm",IU155)*ROUNDDOWN(((IV$470-IV$471)/IV$469),0),0)*IV$469+IV$471,"")</f>
        <v/>
      </c>
      <c r="IW502" s="28" t="str">
        <f t="shared" si="2615"/>
        <v/>
      </c>
      <c r="IX502" s="28" t="str">
        <f t="shared" si="2615"/>
        <v/>
      </c>
      <c r="IY502" s="28" t="str">
        <f t="shared" si="2615"/>
        <v/>
      </c>
      <c r="IZ502" s="28" t="str">
        <f t="shared" si="2615"/>
        <v/>
      </c>
      <c r="JA502" s="28" t="str">
        <f t="shared" si="2615"/>
        <v/>
      </c>
      <c r="JB502" s="28" t="str">
        <f t="shared" si="2615"/>
        <v/>
      </c>
      <c r="JC502" s="28" t="str">
        <f t="shared" si="2615"/>
        <v/>
      </c>
    </row>
    <row r="503" spans="62:263" x14ac:dyDescent="0.45">
      <c r="BJ503">
        <v>24</v>
      </c>
      <c r="BL503" s="28" t="str">
        <f t="shared" ref="BL503:DW503" si="2616">IF($BJ503&lt;=BL$472,ROUND(_xlfn.IFS($BJ$469="u_inc",$BJ503/BL$472,$BJ$469="u_rand",BK101,$BJ$469="u_norm",BK156)*ROUNDDOWN(((BL$470-BL$471)/BL$469),0),0)*BL$469+BL$471,"")</f>
        <v/>
      </c>
      <c r="BM503" s="28" t="str">
        <f t="shared" si="2616"/>
        <v/>
      </c>
      <c r="BN503" s="28" t="str">
        <f t="shared" si="2616"/>
        <v/>
      </c>
      <c r="BO503" s="28" t="str">
        <f t="shared" si="2616"/>
        <v/>
      </c>
      <c r="BP503" s="28" t="str">
        <f t="shared" si="2616"/>
        <v/>
      </c>
      <c r="BQ503" s="28" t="str">
        <f t="shared" si="2616"/>
        <v/>
      </c>
      <c r="BR503" s="28" t="str">
        <f t="shared" si="2616"/>
        <v/>
      </c>
      <c r="BS503" s="28" t="str">
        <f t="shared" si="2616"/>
        <v/>
      </c>
      <c r="BT503" s="28" t="str">
        <f t="shared" si="2616"/>
        <v/>
      </c>
      <c r="BU503" s="28" t="str">
        <f t="shared" si="2616"/>
        <v/>
      </c>
      <c r="BV503" s="28" t="str">
        <f t="shared" si="2616"/>
        <v/>
      </c>
      <c r="BW503" s="28" t="str">
        <f t="shared" si="2616"/>
        <v/>
      </c>
      <c r="BX503" s="28" t="str">
        <f t="shared" si="2616"/>
        <v/>
      </c>
      <c r="BY503" s="28" t="str">
        <f t="shared" si="2616"/>
        <v/>
      </c>
      <c r="BZ503" s="28" t="str">
        <f t="shared" si="2616"/>
        <v/>
      </c>
      <c r="CA503" s="28" t="str">
        <f t="shared" si="2616"/>
        <v/>
      </c>
      <c r="CB503" s="28" t="str">
        <f t="shared" si="2616"/>
        <v/>
      </c>
      <c r="CC503" s="28" t="str">
        <f t="shared" si="2616"/>
        <v/>
      </c>
      <c r="CD503" s="28" t="str">
        <f t="shared" si="2616"/>
        <v/>
      </c>
      <c r="CE503" s="28" t="str">
        <f t="shared" si="2616"/>
        <v/>
      </c>
      <c r="CF503" s="28" t="str">
        <f t="shared" si="2616"/>
        <v/>
      </c>
      <c r="CG503" s="28" t="str">
        <f t="shared" si="2616"/>
        <v/>
      </c>
      <c r="CH503" s="28" t="str">
        <f t="shared" si="2616"/>
        <v/>
      </c>
      <c r="CI503" s="28" t="str">
        <f t="shared" si="2616"/>
        <v/>
      </c>
      <c r="CJ503" s="28" t="str">
        <f t="shared" si="2616"/>
        <v/>
      </c>
      <c r="CK503" s="28" t="str">
        <f t="shared" si="2616"/>
        <v/>
      </c>
      <c r="CL503" s="28" t="str">
        <f t="shared" si="2616"/>
        <v/>
      </c>
      <c r="CM503" s="28" t="str">
        <f t="shared" si="2616"/>
        <v/>
      </c>
      <c r="CN503" s="28" t="str">
        <f t="shared" si="2616"/>
        <v/>
      </c>
      <c r="CO503" s="28" t="str">
        <f t="shared" si="2616"/>
        <v/>
      </c>
      <c r="CP503" s="28" t="str">
        <f t="shared" si="2616"/>
        <v/>
      </c>
      <c r="CQ503" s="28" t="str">
        <f t="shared" si="2616"/>
        <v/>
      </c>
      <c r="CR503" s="28" t="str">
        <f t="shared" si="2616"/>
        <v/>
      </c>
      <c r="CS503" s="28" t="str">
        <f t="shared" si="2616"/>
        <v/>
      </c>
      <c r="CT503" s="28" t="str">
        <f t="shared" si="2616"/>
        <v/>
      </c>
      <c r="CU503" s="28" t="str">
        <f t="shared" si="2616"/>
        <v/>
      </c>
      <c r="CV503" s="28" t="str">
        <f t="shared" si="2616"/>
        <v/>
      </c>
      <c r="CW503" s="28" t="str">
        <f t="shared" si="2616"/>
        <v/>
      </c>
      <c r="CX503" s="28" t="str">
        <f t="shared" si="2616"/>
        <v/>
      </c>
      <c r="CY503" s="28" t="str">
        <f t="shared" si="2616"/>
        <v/>
      </c>
      <c r="CZ503" s="28" t="str">
        <f t="shared" si="2616"/>
        <v/>
      </c>
      <c r="DA503" s="28" t="str">
        <f t="shared" si="2616"/>
        <v/>
      </c>
      <c r="DB503" s="28" t="str">
        <f t="shared" si="2616"/>
        <v/>
      </c>
      <c r="DC503" s="28" t="str">
        <f t="shared" si="2616"/>
        <v/>
      </c>
      <c r="DD503" s="28" t="str">
        <f t="shared" si="2616"/>
        <v/>
      </c>
      <c r="DE503" s="28" t="str">
        <f t="shared" si="2616"/>
        <v/>
      </c>
      <c r="DF503" s="28" t="str">
        <f t="shared" si="2616"/>
        <v/>
      </c>
      <c r="DG503" s="28" t="str">
        <f t="shared" si="2616"/>
        <v/>
      </c>
      <c r="DH503" s="28" t="str">
        <f t="shared" si="2616"/>
        <v/>
      </c>
      <c r="DI503" s="28" t="str">
        <f t="shared" si="2616"/>
        <v/>
      </c>
      <c r="DJ503" s="28" t="str">
        <f t="shared" si="2616"/>
        <v/>
      </c>
      <c r="DK503" s="28" t="str">
        <f t="shared" si="2616"/>
        <v/>
      </c>
      <c r="DL503" s="28" t="str">
        <f t="shared" si="2616"/>
        <v/>
      </c>
      <c r="DM503" s="28" t="str">
        <f t="shared" si="2616"/>
        <v/>
      </c>
      <c r="DN503" s="28" t="str">
        <f t="shared" si="2616"/>
        <v/>
      </c>
      <c r="DO503" s="28" t="str">
        <f t="shared" si="2616"/>
        <v/>
      </c>
      <c r="DP503" s="28" t="str">
        <f t="shared" si="2616"/>
        <v/>
      </c>
      <c r="DQ503" s="28" t="str">
        <f t="shared" si="2616"/>
        <v/>
      </c>
      <c r="DR503" s="28" t="str">
        <f t="shared" si="2616"/>
        <v/>
      </c>
      <c r="DS503" s="28" t="str">
        <f t="shared" si="2616"/>
        <v/>
      </c>
      <c r="DT503" s="28" t="str">
        <f t="shared" si="2616"/>
        <v/>
      </c>
      <c r="DU503" s="28" t="str">
        <f t="shared" si="2616"/>
        <v/>
      </c>
      <c r="DV503" s="28" t="str">
        <f t="shared" si="2616"/>
        <v/>
      </c>
      <c r="DW503" s="28" t="str">
        <f t="shared" si="2616"/>
        <v/>
      </c>
      <c r="DX503" s="28" t="str">
        <f t="shared" ref="DX503:GI503" si="2617">IF($BJ503&lt;=DX$472,ROUND(_xlfn.IFS($BJ$469="u_inc",$BJ503/DX$472,$BJ$469="u_rand",DW101,$BJ$469="u_norm",DW156)*ROUNDDOWN(((DX$470-DX$471)/DX$469),0),0)*DX$469+DX$471,"")</f>
        <v/>
      </c>
      <c r="DY503" s="28" t="str">
        <f t="shared" si="2617"/>
        <v/>
      </c>
      <c r="DZ503" s="28" t="str">
        <f t="shared" si="2617"/>
        <v/>
      </c>
      <c r="EA503" s="28" t="str">
        <f t="shared" si="2617"/>
        <v/>
      </c>
      <c r="EB503" s="28" t="str">
        <f t="shared" si="2617"/>
        <v/>
      </c>
      <c r="EC503" s="28" t="str">
        <f t="shared" si="2617"/>
        <v/>
      </c>
      <c r="ED503" s="28" t="str">
        <f t="shared" si="2617"/>
        <v/>
      </c>
      <c r="EE503" s="28" t="str">
        <f t="shared" si="2617"/>
        <v/>
      </c>
      <c r="EF503" s="28" t="str">
        <f t="shared" si="2617"/>
        <v/>
      </c>
      <c r="EG503" s="28" t="str">
        <f t="shared" si="2617"/>
        <v/>
      </c>
      <c r="EH503" s="28" t="str">
        <f t="shared" si="2617"/>
        <v/>
      </c>
      <c r="EI503" s="28" t="str">
        <f t="shared" si="2617"/>
        <v/>
      </c>
      <c r="EJ503" s="28" t="str">
        <f t="shared" si="2617"/>
        <v/>
      </c>
      <c r="EK503" s="28" t="str">
        <f t="shared" si="2617"/>
        <v/>
      </c>
      <c r="EL503" s="28" t="str">
        <f t="shared" si="2617"/>
        <v/>
      </c>
      <c r="EM503" s="28" t="str">
        <f t="shared" si="2617"/>
        <v/>
      </c>
      <c r="EN503" s="28" t="str">
        <f t="shared" si="2617"/>
        <v/>
      </c>
      <c r="EO503" s="28" t="str">
        <f t="shared" si="2617"/>
        <v/>
      </c>
      <c r="EP503" s="28" t="str">
        <f t="shared" si="2617"/>
        <v/>
      </c>
      <c r="EQ503" s="28" t="str">
        <f t="shared" si="2617"/>
        <v/>
      </c>
      <c r="ER503" s="28" t="str">
        <f t="shared" si="2617"/>
        <v/>
      </c>
      <c r="ES503" s="28" t="str">
        <f t="shared" si="2617"/>
        <v/>
      </c>
      <c r="ET503" s="28" t="str">
        <f t="shared" si="2617"/>
        <v/>
      </c>
      <c r="EU503" s="28" t="str">
        <f t="shared" si="2617"/>
        <v/>
      </c>
      <c r="EV503" s="28" t="str">
        <f t="shared" si="2617"/>
        <v/>
      </c>
      <c r="EW503" s="28" t="str">
        <f t="shared" si="2617"/>
        <v/>
      </c>
      <c r="EX503" s="28" t="str">
        <f t="shared" si="2617"/>
        <v/>
      </c>
      <c r="EY503" s="28" t="str">
        <f t="shared" si="2617"/>
        <v/>
      </c>
      <c r="EZ503" s="28" t="str">
        <f t="shared" si="2617"/>
        <v/>
      </c>
      <c r="FA503" s="28" t="str">
        <f t="shared" si="2617"/>
        <v/>
      </c>
      <c r="FB503" s="28" t="str">
        <f t="shared" si="2617"/>
        <v/>
      </c>
      <c r="FC503" s="28" t="str">
        <f t="shared" si="2617"/>
        <v/>
      </c>
      <c r="FD503" s="28" t="str">
        <f t="shared" si="2617"/>
        <v/>
      </c>
      <c r="FE503" s="28" t="str">
        <f t="shared" si="2617"/>
        <v/>
      </c>
      <c r="FF503" s="28" t="str">
        <f t="shared" si="2617"/>
        <v/>
      </c>
      <c r="FG503" s="28" t="str">
        <f t="shared" si="2617"/>
        <v/>
      </c>
      <c r="FH503" s="28" t="str">
        <f t="shared" si="2617"/>
        <v/>
      </c>
      <c r="FI503" s="28" t="str">
        <f t="shared" si="2617"/>
        <v/>
      </c>
      <c r="FJ503" s="28" t="str">
        <f t="shared" si="2617"/>
        <v/>
      </c>
      <c r="FK503" s="28" t="str">
        <f t="shared" si="2617"/>
        <v/>
      </c>
      <c r="FL503" s="28" t="str">
        <f t="shared" si="2617"/>
        <v/>
      </c>
      <c r="FM503" s="28" t="str">
        <f t="shared" si="2617"/>
        <v/>
      </c>
      <c r="FN503" s="28" t="str">
        <f t="shared" si="2617"/>
        <v/>
      </c>
      <c r="FO503" s="28" t="str">
        <f t="shared" si="2617"/>
        <v/>
      </c>
      <c r="FP503" s="28" t="str">
        <f t="shared" si="2617"/>
        <v/>
      </c>
      <c r="FQ503" s="28" t="str">
        <f t="shared" si="2617"/>
        <v/>
      </c>
      <c r="FR503" s="28" t="str">
        <f t="shared" si="2617"/>
        <v/>
      </c>
      <c r="FS503" s="28" t="str">
        <f t="shared" si="2617"/>
        <v/>
      </c>
      <c r="FT503" s="28" t="str">
        <f t="shared" si="2617"/>
        <v/>
      </c>
      <c r="FU503" s="28" t="str">
        <f t="shared" si="2617"/>
        <v/>
      </c>
      <c r="FV503" s="28" t="str">
        <f t="shared" si="2617"/>
        <v/>
      </c>
      <c r="FW503" s="28" t="str">
        <f t="shared" si="2617"/>
        <v/>
      </c>
      <c r="FX503" s="28" t="str">
        <f t="shared" si="2617"/>
        <v/>
      </c>
      <c r="FY503" s="28" t="str">
        <f t="shared" si="2617"/>
        <v/>
      </c>
      <c r="FZ503" s="28" t="str">
        <f t="shared" si="2617"/>
        <v/>
      </c>
      <c r="GA503" s="28" t="str">
        <f t="shared" si="2617"/>
        <v/>
      </c>
      <c r="GB503" s="28" t="str">
        <f t="shared" si="2617"/>
        <v/>
      </c>
      <c r="GC503" s="28" t="str">
        <f t="shared" si="2617"/>
        <v/>
      </c>
      <c r="GD503" s="28" t="str">
        <f t="shared" si="2617"/>
        <v/>
      </c>
      <c r="GE503" s="28" t="str">
        <f t="shared" si="2617"/>
        <v/>
      </c>
      <c r="GF503" s="28" t="str">
        <f t="shared" si="2617"/>
        <v/>
      </c>
      <c r="GG503" s="28" t="str">
        <f t="shared" si="2617"/>
        <v/>
      </c>
      <c r="GH503" s="28" t="str">
        <f t="shared" si="2617"/>
        <v/>
      </c>
      <c r="GI503" s="28" t="str">
        <f t="shared" si="2617"/>
        <v/>
      </c>
      <c r="GJ503" s="28" t="str">
        <f t="shared" ref="GJ503:IU503" si="2618">IF($BJ503&lt;=GJ$472,ROUND(_xlfn.IFS($BJ$469="u_inc",$BJ503/GJ$472,$BJ$469="u_rand",GI101,$BJ$469="u_norm",GI156)*ROUNDDOWN(((GJ$470-GJ$471)/GJ$469),0),0)*GJ$469+GJ$471,"")</f>
        <v/>
      </c>
      <c r="GK503" s="28" t="str">
        <f t="shared" si="2618"/>
        <v/>
      </c>
      <c r="GL503" s="28" t="str">
        <f t="shared" si="2618"/>
        <v/>
      </c>
      <c r="GM503" s="28" t="str">
        <f t="shared" si="2618"/>
        <v/>
      </c>
      <c r="GN503" s="28" t="str">
        <f t="shared" si="2618"/>
        <v/>
      </c>
      <c r="GO503" s="28" t="str">
        <f t="shared" si="2618"/>
        <v/>
      </c>
      <c r="GP503" s="28" t="str">
        <f t="shared" si="2618"/>
        <v/>
      </c>
      <c r="GQ503" s="28" t="str">
        <f t="shared" si="2618"/>
        <v/>
      </c>
      <c r="GR503" s="28" t="str">
        <f t="shared" si="2618"/>
        <v/>
      </c>
      <c r="GS503" s="28" t="str">
        <f t="shared" si="2618"/>
        <v/>
      </c>
      <c r="GT503" s="28" t="str">
        <f t="shared" si="2618"/>
        <v/>
      </c>
      <c r="GU503" s="28" t="str">
        <f t="shared" si="2618"/>
        <v/>
      </c>
      <c r="GV503" s="28" t="str">
        <f t="shared" si="2618"/>
        <v/>
      </c>
      <c r="GW503" s="28" t="str">
        <f t="shared" si="2618"/>
        <v/>
      </c>
      <c r="GX503" s="28" t="str">
        <f t="shared" si="2618"/>
        <v/>
      </c>
      <c r="GY503" s="28" t="str">
        <f t="shared" si="2618"/>
        <v/>
      </c>
      <c r="GZ503" s="28" t="str">
        <f t="shared" si="2618"/>
        <v/>
      </c>
      <c r="HA503" s="28" t="str">
        <f t="shared" si="2618"/>
        <v/>
      </c>
      <c r="HB503" s="28" t="str">
        <f t="shared" si="2618"/>
        <v/>
      </c>
      <c r="HC503" s="28" t="str">
        <f t="shared" si="2618"/>
        <v/>
      </c>
      <c r="HD503" s="28" t="str">
        <f t="shared" si="2618"/>
        <v/>
      </c>
      <c r="HE503" s="28" t="str">
        <f t="shared" si="2618"/>
        <v/>
      </c>
      <c r="HF503" s="28" t="str">
        <f t="shared" si="2618"/>
        <v/>
      </c>
      <c r="HG503" s="28" t="str">
        <f t="shared" si="2618"/>
        <v/>
      </c>
      <c r="HH503" s="28" t="str">
        <f t="shared" si="2618"/>
        <v/>
      </c>
      <c r="HI503" s="28" t="str">
        <f t="shared" si="2618"/>
        <v/>
      </c>
      <c r="HJ503" s="28" t="str">
        <f t="shared" si="2618"/>
        <v/>
      </c>
      <c r="HK503" s="28" t="str">
        <f t="shared" si="2618"/>
        <v/>
      </c>
      <c r="HL503" s="28" t="str">
        <f t="shared" si="2618"/>
        <v/>
      </c>
      <c r="HM503" s="28" t="str">
        <f t="shared" si="2618"/>
        <v/>
      </c>
      <c r="HN503" s="28" t="str">
        <f t="shared" si="2618"/>
        <v/>
      </c>
      <c r="HO503" s="28" t="str">
        <f t="shared" si="2618"/>
        <v/>
      </c>
      <c r="HP503" s="28" t="str">
        <f t="shared" si="2618"/>
        <v/>
      </c>
      <c r="HQ503" s="28" t="str">
        <f t="shared" si="2618"/>
        <v/>
      </c>
      <c r="HR503" s="28" t="str">
        <f t="shared" si="2618"/>
        <v/>
      </c>
      <c r="HS503" s="28" t="str">
        <f t="shared" si="2618"/>
        <v/>
      </c>
      <c r="HT503" s="28" t="str">
        <f t="shared" si="2618"/>
        <v/>
      </c>
      <c r="HU503" s="28" t="str">
        <f t="shared" si="2618"/>
        <v/>
      </c>
      <c r="HV503" s="28" t="str">
        <f t="shared" si="2618"/>
        <v/>
      </c>
      <c r="HW503" s="28" t="str">
        <f t="shared" si="2618"/>
        <v/>
      </c>
      <c r="HX503" s="28" t="str">
        <f t="shared" si="2618"/>
        <v/>
      </c>
      <c r="HY503" s="28" t="str">
        <f t="shared" si="2618"/>
        <v/>
      </c>
      <c r="HZ503" s="28" t="str">
        <f t="shared" si="2618"/>
        <v/>
      </c>
      <c r="IA503" s="28" t="str">
        <f t="shared" si="2618"/>
        <v/>
      </c>
      <c r="IB503" s="28" t="str">
        <f t="shared" si="2618"/>
        <v/>
      </c>
      <c r="IC503" s="28" t="str">
        <f t="shared" si="2618"/>
        <v/>
      </c>
      <c r="ID503" s="28" t="str">
        <f t="shared" si="2618"/>
        <v/>
      </c>
      <c r="IE503" s="28" t="str">
        <f t="shared" si="2618"/>
        <v/>
      </c>
      <c r="IF503" s="28" t="str">
        <f t="shared" si="2618"/>
        <v/>
      </c>
      <c r="IG503" s="28" t="str">
        <f t="shared" si="2618"/>
        <v/>
      </c>
      <c r="IH503" s="28" t="str">
        <f t="shared" si="2618"/>
        <v/>
      </c>
      <c r="II503" s="28" t="str">
        <f t="shared" si="2618"/>
        <v/>
      </c>
      <c r="IJ503" s="28" t="str">
        <f t="shared" si="2618"/>
        <v/>
      </c>
      <c r="IK503" s="28" t="str">
        <f t="shared" si="2618"/>
        <v/>
      </c>
      <c r="IL503" s="28" t="str">
        <f t="shared" si="2618"/>
        <v/>
      </c>
      <c r="IM503" s="28" t="str">
        <f t="shared" si="2618"/>
        <v/>
      </c>
      <c r="IN503" s="28" t="str">
        <f t="shared" si="2618"/>
        <v/>
      </c>
      <c r="IO503" s="28" t="str">
        <f t="shared" si="2618"/>
        <v/>
      </c>
      <c r="IP503" s="28" t="str">
        <f t="shared" si="2618"/>
        <v/>
      </c>
      <c r="IQ503" s="28" t="str">
        <f t="shared" si="2618"/>
        <v/>
      </c>
      <c r="IR503" s="28" t="str">
        <f t="shared" si="2618"/>
        <v/>
      </c>
      <c r="IS503" s="28" t="str">
        <f t="shared" si="2618"/>
        <v/>
      </c>
      <c r="IT503" s="28" t="str">
        <f t="shared" si="2618"/>
        <v/>
      </c>
      <c r="IU503" s="28" t="str">
        <f t="shared" si="2618"/>
        <v/>
      </c>
      <c r="IV503" s="28" t="str">
        <f t="shared" ref="IV503:JC503" si="2619">IF($BJ503&lt;=IV$472,ROUND(_xlfn.IFS($BJ$469="u_inc",$BJ503/IV$472,$BJ$469="u_rand",IU101,$BJ$469="u_norm",IU156)*ROUNDDOWN(((IV$470-IV$471)/IV$469),0),0)*IV$469+IV$471,"")</f>
        <v/>
      </c>
      <c r="IW503" s="28" t="str">
        <f t="shared" si="2619"/>
        <v/>
      </c>
      <c r="IX503" s="28" t="str">
        <f t="shared" si="2619"/>
        <v/>
      </c>
      <c r="IY503" s="28" t="str">
        <f t="shared" si="2619"/>
        <v/>
      </c>
      <c r="IZ503" s="28" t="str">
        <f t="shared" si="2619"/>
        <v/>
      </c>
      <c r="JA503" s="28" t="str">
        <f t="shared" si="2619"/>
        <v/>
      </c>
      <c r="JB503" s="28" t="str">
        <f t="shared" si="2619"/>
        <v/>
      </c>
      <c r="JC503" s="28" t="str">
        <f t="shared" si="2619"/>
        <v/>
      </c>
    </row>
    <row r="504" spans="62:263" x14ac:dyDescent="0.45">
      <c r="BJ504">
        <v>25</v>
      </c>
      <c r="BL504" s="28" t="str">
        <f t="shared" ref="BL504:DW504" si="2620">IF($BJ504&lt;=BL$472,ROUND(_xlfn.IFS($BJ$469="u_inc",$BJ504/BL$472,$BJ$469="u_rand",BK102,$BJ$469="u_norm",BK157)*ROUNDDOWN(((BL$470-BL$471)/BL$469),0),0)*BL$469+BL$471,"")</f>
        <v/>
      </c>
      <c r="BM504" s="28" t="str">
        <f t="shared" si="2620"/>
        <v/>
      </c>
      <c r="BN504" s="28" t="str">
        <f t="shared" si="2620"/>
        <v/>
      </c>
      <c r="BO504" s="28" t="str">
        <f t="shared" si="2620"/>
        <v/>
      </c>
      <c r="BP504" s="28" t="str">
        <f t="shared" si="2620"/>
        <v/>
      </c>
      <c r="BQ504" s="28" t="str">
        <f t="shared" si="2620"/>
        <v/>
      </c>
      <c r="BR504" s="28" t="str">
        <f t="shared" si="2620"/>
        <v/>
      </c>
      <c r="BS504" s="28" t="str">
        <f t="shared" si="2620"/>
        <v/>
      </c>
      <c r="BT504" s="28" t="str">
        <f t="shared" si="2620"/>
        <v/>
      </c>
      <c r="BU504" s="28" t="str">
        <f t="shared" si="2620"/>
        <v/>
      </c>
      <c r="BV504" s="28" t="str">
        <f t="shared" si="2620"/>
        <v/>
      </c>
      <c r="BW504" s="28" t="str">
        <f t="shared" si="2620"/>
        <v/>
      </c>
      <c r="BX504" s="28" t="str">
        <f t="shared" si="2620"/>
        <v/>
      </c>
      <c r="BY504" s="28" t="str">
        <f t="shared" si="2620"/>
        <v/>
      </c>
      <c r="BZ504" s="28" t="str">
        <f t="shared" si="2620"/>
        <v/>
      </c>
      <c r="CA504" s="28" t="str">
        <f t="shared" si="2620"/>
        <v/>
      </c>
      <c r="CB504" s="28" t="str">
        <f t="shared" si="2620"/>
        <v/>
      </c>
      <c r="CC504" s="28" t="str">
        <f t="shared" si="2620"/>
        <v/>
      </c>
      <c r="CD504" s="28" t="str">
        <f t="shared" si="2620"/>
        <v/>
      </c>
      <c r="CE504" s="28" t="str">
        <f t="shared" si="2620"/>
        <v/>
      </c>
      <c r="CF504" s="28" t="str">
        <f t="shared" si="2620"/>
        <v/>
      </c>
      <c r="CG504" s="28" t="str">
        <f t="shared" si="2620"/>
        <v/>
      </c>
      <c r="CH504" s="28" t="str">
        <f t="shared" si="2620"/>
        <v/>
      </c>
      <c r="CI504" s="28" t="str">
        <f t="shared" si="2620"/>
        <v/>
      </c>
      <c r="CJ504" s="28" t="str">
        <f t="shared" si="2620"/>
        <v/>
      </c>
      <c r="CK504" s="28" t="str">
        <f t="shared" si="2620"/>
        <v/>
      </c>
      <c r="CL504" s="28" t="str">
        <f t="shared" si="2620"/>
        <v/>
      </c>
      <c r="CM504" s="28" t="str">
        <f t="shared" si="2620"/>
        <v/>
      </c>
      <c r="CN504" s="28" t="str">
        <f t="shared" si="2620"/>
        <v/>
      </c>
      <c r="CO504" s="28" t="str">
        <f t="shared" si="2620"/>
        <v/>
      </c>
      <c r="CP504" s="28" t="str">
        <f t="shared" si="2620"/>
        <v/>
      </c>
      <c r="CQ504" s="28" t="str">
        <f t="shared" si="2620"/>
        <v/>
      </c>
      <c r="CR504" s="28" t="str">
        <f t="shared" si="2620"/>
        <v/>
      </c>
      <c r="CS504" s="28" t="str">
        <f t="shared" si="2620"/>
        <v/>
      </c>
      <c r="CT504" s="28" t="str">
        <f t="shared" si="2620"/>
        <v/>
      </c>
      <c r="CU504" s="28" t="str">
        <f t="shared" si="2620"/>
        <v/>
      </c>
      <c r="CV504" s="28" t="str">
        <f t="shared" si="2620"/>
        <v/>
      </c>
      <c r="CW504" s="28" t="str">
        <f t="shared" si="2620"/>
        <v/>
      </c>
      <c r="CX504" s="28" t="str">
        <f t="shared" si="2620"/>
        <v/>
      </c>
      <c r="CY504" s="28" t="str">
        <f t="shared" si="2620"/>
        <v/>
      </c>
      <c r="CZ504" s="28" t="str">
        <f t="shared" si="2620"/>
        <v/>
      </c>
      <c r="DA504" s="28" t="str">
        <f t="shared" si="2620"/>
        <v/>
      </c>
      <c r="DB504" s="28" t="str">
        <f t="shared" si="2620"/>
        <v/>
      </c>
      <c r="DC504" s="28" t="str">
        <f t="shared" si="2620"/>
        <v/>
      </c>
      <c r="DD504" s="28" t="str">
        <f t="shared" si="2620"/>
        <v/>
      </c>
      <c r="DE504" s="28" t="str">
        <f t="shared" si="2620"/>
        <v/>
      </c>
      <c r="DF504" s="28" t="str">
        <f t="shared" si="2620"/>
        <v/>
      </c>
      <c r="DG504" s="28" t="str">
        <f t="shared" si="2620"/>
        <v/>
      </c>
      <c r="DH504" s="28" t="str">
        <f t="shared" si="2620"/>
        <v/>
      </c>
      <c r="DI504" s="28" t="str">
        <f t="shared" si="2620"/>
        <v/>
      </c>
      <c r="DJ504" s="28" t="str">
        <f t="shared" si="2620"/>
        <v/>
      </c>
      <c r="DK504" s="28" t="str">
        <f t="shared" si="2620"/>
        <v/>
      </c>
      <c r="DL504" s="28" t="str">
        <f t="shared" si="2620"/>
        <v/>
      </c>
      <c r="DM504" s="28" t="str">
        <f t="shared" si="2620"/>
        <v/>
      </c>
      <c r="DN504" s="28" t="str">
        <f t="shared" si="2620"/>
        <v/>
      </c>
      <c r="DO504" s="28" t="str">
        <f t="shared" si="2620"/>
        <v/>
      </c>
      <c r="DP504" s="28" t="str">
        <f t="shared" si="2620"/>
        <v/>
      </c>
      <c r="DQ504" s="28" t="str">
        <f t="shared" si="2620"/>
        <v/>
      </c>
      <c r="DR504" s="28" t="str">
        <f t="shared" si="2620"/>
        <v/>
      </c>
      <c r="DS504" s="28" t="str">
        <f t="shared" si="2620"/>
        <v/>
      </c>
      <c r="DT504" s="28" t="str">
        <f t="shared" si="2620"/>
        <v/>
      </c>
      <c r="DU504" s="28" t="str">
        <f t="shared" si="2620"/>
        <v/>
      </c>
      <c r="DV504" s="28" t="str">
        <f t="shared" si="2620"/>
        <v/>
      </c>
      <c r="DW504" s="28" t="str">
        <f t="shared" si="2620"/>
        <v/>
      </c>
      <c r="DX504" s="28" t="str">
        <f t="shared" ref="DX504:GI504" si="2621">IF($BJ504&lt;=DX$472,ROUND(_xlfn.IFS($BJ$469="u_inc",$BJ504/DX$472,$BJ$469="u_rand",DW102,$BJ$469="u_norm",DW157)*ROUNDDOWN(((DX$470-DX$471)/DX$469),0),0)*DX$469+DX$471,"")</f>
        <v/>
      </c>
      <c r="DY504" s="28" t="str">
        <f t="shared" si="2621"/>
        <v/>
      </c>
      <c r="DZ504" s="28" t="str">
        <f t="shared" si="2621"/>
        <v/>
      </c>
      <c r="EA504" s="28" t="str">
        <f t="shared" si="2621"/>
        <v/>
      </c>
      <c r="EB504" s="28" t="str">
        <f t="shared" si="2621"/>
        <v/>
      </c>
      <c r="EC504" s="28" t="str">
        <f t="shared" si="2621"/>
        <v/>
      </c>
      <c r="ED504" s="28" t="str">
        <f t="shared" si="2621"/>
        <v/>
      </c>
      <c r="EE504" s="28" t="str">
        <f t="shared" si="2621"/>
        <v/>
      </c>
      <c r="EF504" s="28" t="str">
        <f t="shared" si="2621"/>
        <v/>
      </c>
      <c r="EG504" s="28" t="str">
        <f t="shared" si="2621"/>
        <v/>
      </c>
      <c r="EH504" s="28" t="str">
        <f t="shared" si="2621"/>
        <v/>
      </c>
      <c r="EI504" s="28" t="str">
        <f t="shared" si="2621"/>
        <v/>
      </c>
      <c r="EJ504" s="28" t="str">
        <f t="shared" si="2621"/>
        <v/>
      </c>
      <c r="EK504" s="28" t="str">
        <f t="shared" si="2621"/>
        <v/>
      </c>
      <c r="EL504" s="28" t="str">
        <f t="shared" si="2621"/>
        <v/>
      </c>
      <c r="EM504" s="28" t="str">
        <f t="shared" si="2621"/>
        <v/>
      </c>
      <c r="EN504" s="28" t="str">
        <f t="shared" si="2621"/>
        <v/>
      </c>
      <c r="EO504" s="28" t="str">
        <f t="shared" si="2621"/>
        <v/>
      </c>
      <c r="EP504" s="28" t="str">
        <f t="shared" si="2621"/>
        <v/>
      </c>
      <c r="EQ504" s="28" t="str">
        <f t="shared" si="2621"/>
        <v/>
      </c>
      <c r="ER504" s="28" t="str">
        <f t="shared" si="2621"/>
        <v/>
      </c>
      <c r="ES504" s="28" t="str">
        <f t="shared" si="2621"/>
        <v/>
      </c>
      <c r="ET504" s="28" t="str">
        <f t="shared" si="2621"/>
        <v/>
      </c>
      <c r="EU504" s="28" t="str">
        <f t="shared" si="2621"/>
        <v/>
      </c>
      <c r="EV504" s="28" t="str">
        <f t="shared" si="2621"/>
        <v/>
      </c>
      <c r="EW504" s="28" t="str">
        <f t="shared" si="2621"/>
        <v/>
      </c>
      <c r="EX504" s="28" t="str">
        <f t="shared" si="2621"/>
        <v/>
      </c>
      <c r="EY504" s="28" t="str">
        <f t="shared" si="2621"/>
        <v/>
      </c>
      <c r="EZ504" s="28" t="str">
        <f t="shared" si="2621"/>
        <v/>
      </c>
      <c r="FA504" s="28" t="str">
        <f t="shared" si="2621"/>
        <v/>
      </c>
      <c r="FB504" s="28" t="str">
        <f t="shared" si="2621"/>
        <v/>
      </c>
      <c r="FC504" s="28" t="str">
        <f t="shared" si="2621"/>
        <v/>
      </c>
      <c r="FD504" s="28" t="str">
        <f t="shared" si="2621"/>
        <v/>
      </c>
      <c r="FE504" s="28" t="str">
        <f t="shared" si="2621"/>
        <v/>
      </c>
      <c r="FF504" s="28" t="str">
        <f t="shared" si="2621"/>
        <v/>
      </c>
      <c r="FG504" s="28" t="str">
        <f t="shared" si="2621"/>
        <v/>
      </c>
      <c r="FH504" s="28" t="str">
        <f t="shared" si="2621"/>
        <v/>
      </c>
      <c r="FI504" s="28" t="str">
        <f t="shared" si="2621"/>
        <v/>
      </c>
      <c r="FJ504" s="28" t="str">
        <f t="shared" si="2621"/>
        <v/>
      </c>
      <c r="FK504" s="28" t="str">
        <f t="shared" si="2621"/>
        <v/>
      </c>
      <c r="FL504" s="28" t="str">
        <f t="shared" si="2621"/>
        <v/>
      </c>
      <c r="FM504" s="28" t="str">
        <f t="shared" si="2621"/>
        <v/>
      </c>
      <c r="FN504" s="28" t="str">
        <f t="shared" si="2621"/>
        <v/>
      </c>
      <c r="FO504" s="28" t="str">
        <f t="shared" si="2621"/>
        <v/>
      </c>
      <c r="FP504" s="28" t="str">
        <f t="shared" si="2621"/>
        <v/>
      </c>
      <c r="FQ504" s="28" t="str">
        <f t="shared" si="2621"/>
        <v/>
      </c>
      <c r="FR504" s="28" t="str">
        <f t="shared" si="2621"/>
        <v/>
      </c>
      <c r="FS504" s="28" t="str">
        <f t="shared" si="2621"/>
        <v/>
      </c>
      <c r="FT504" s="28" t="str">
        <f t="shared" si="2621"/>
        <v/>
      </c>
      <c r="FU504" s="28" t="str">
        <f t="shared" si="2621"/>
        <v/>
      </c>
      <c r="FV504" s="28" t="str">
        <f t="shared" si="2621"/>
        <v/>
      </c>
      <c r="FW504" s="28" t="str">
        <f t="shared" si="2621"/>
        <v/>
      </c>
      <c r="FX504" s="28" t="str">
        <f t="shared" si="2621"/>
        <v/>
      </c>
      <c r="FY504" s="28" t="str">
        <f t="shared" si="2621"/>
        <v/>
      </c>
      <c r="FZ504" s="28" t="str">
        <f t="shared" si="2621"/>
        <v/>
      </c>
      <c r="GA504" s="28" t="str">
        <f t="shared" si="2621"/>
        <v/>
      </c>
      <c r="GB504" s="28" t="str">
        <f t="shared" si="2621"/>
        <v/>
      </c>
      <c r="GC504" s="28" t="str">
        <f t="shared" si="2621"/>
        <v/>
      </c>
      <c r="GD504" s="28" t="str">
        <f t="shared" si="2621"/>
        <v/>
      </c>
      <c r="GE504" s="28" t="str">
        <f t="shared" si="2621"/>
        <v/>
      </c>
      <c r="GF504" s="28" t="str">
        <f t="shared" si="2621"/>
        <v/>
      </c>
      <c r="GG504" s="28" t="str">
        <f t="shared" si="2621"/>
        <v/>
      </c>
      <c r="GH504" s="28" t="str">
        <f t="shared" si="2621"/>
        <v/>
      </c>
      <c r="GI504" s="28" t="str">
        <f t="shared" si="2621"/>
        <v/>
      </c>
      <c r="GJ504" s="28" t="str">
        <f t="shared" ref="GJ504:IU504" si="2622">IF($BJ504&lt;=GJ$472,ROUND(_xlfn.IFS($BJ$469="u_inc",$BJ504/GJ$472,$BJ$469="u_rand",GI102,$BJ$469="u_norm",GI157)*ROUNDDOWN(((GJ$470-GJ$471)/GJ$469),0),0)*GJ$469+GJ$471,"")</f>
        <v/>
      </c>
      <c r="GK504" s="28" t="str">
        <f t="shared" si="2622"/>
        <v/>
      </c>
      <c r="GL504" s="28" t="str">
        <f t="shared" si="2622"/>
        <v/>
      </c>
      <c r="GM504" s="28" t="str">
        <f t="shared" si="2622"/>
        <v/>
      </c>
      <c r="GN504" s="28" t="str">
        <f t="shared" si="2622"/>
        <v/>
      </c>
      <c r="GO504" s="28" t="str">
        <f t="shared" si="2622"/>
        <v/>
      </c>
      <c r="GP504" s="28" t="str">
        <f t="shared" si="2622"/>
        <v/>
      </c>
      <c r="GQ504" s="28" t="str">
        <f t="shared" si="2622"/>
        <v/>
      </c>
      <c r="GR504" s="28" t="str">
        <f t="shared" si="2622"/>
        <v/>
      </c>
      <c r="GS504" s="28" t="str">
        <f t="shared" si="2622"/>
        <v/>
      </c>
      <c r="GT504" s="28" t="str">
        <f t="shared" si="2622"/>
        <v/>
      </c>
      <c r="GU504" s="28" t="str">
        <f t="shared" si="2622"/>
        <v/>
      </c>
      <c r="GV504" s="28" t="str">
        <f t="shared" si="2622"/>
        <v/>
      </c>
      <c r="GW504" s="28" t="str">
        <f t="shared" si="2622"/>
        <v/>
      </c>
      <c r="GX504" s="28" t="str">
        <f t="shared" si="2622"/>
        <v/>
      </c>
      <c r="GY504" s="28" t="str">
        <f t="shared" si="2622"/>
        <v/>
      </c>
      <c r="GZ504" s="28" t="str">
        <f t="shared" si="2622"/>
        <v/>
      </c>
      <c r="HA504" s="28" t="str">
        <f t="shared" si="2622"/>
        <v/>
      </c>
      <c r="HB504" s="28" t="str">
        <f t="shared" si="2622"/>
        <v/>
      </c>
      <c r="HC504" s="28" t="str">
        <f t="shared" si="2622"/>
        <v/>
      </c>
      <c r="HD504" s="28" t="str">
        <f t="shared" si="2622"/>
        <v/>
      </c>
      <c r="HE504" s="28" t="str">
        <f t="shared" si="2622"/>
        <v/>
      </c>
      <c r="HF504" s="28" t="str">
        <f t="shared" si="2622"/>
        <v/>
      </c>
      <c r="HG504" s="28" t="str">
        <f t="shared" si="2622"/>
        <v/>
      </c>
      <c r="HH504" s="28" t="str">
        <f t="shared" si="2622"/>
        <v/>
      </c>
      <c r="HI504" s="28" t="str">
        <f t="shared" si="2622"/>
        <v/>
      </c>
      <c r="HJ504" s="28" t="str">
        <f t="shared" si="2622"/>
        <v/>
      </c>
      <c r="HK504" s="28" t="str">
        <f t="shared" si="2622"/>
        <v/>
      </c>
      <c r="HL504" s="28" t="str">
        <f t="shared" si="2622"/>
        <v/>
      </c>
      <c r="HM504" s="28" t="str">
        <f t="shared" si="2622"/>
        <v/>
      </c>
      <c r="HN504" s="28" t="str">
        <f t="shared" si="2622"/>
        <v/>
      </c>
      <c r="HO504" s="28" t="str">
        <f t="shared" si="2622"/>
        <v/>
      </c>
      <c r="HP504" s="28" t="str">
        <f t="shared" si="2622"/>
        <v/>
      </c>
      <c r="HQ504" s="28" t="str">
        <f t="shared" si="2622"/>
        <v/>
      </c>
      <c r="HR504" s="28" t="str">
        <f t="shared" si="2622"/>
        <v/>
      </c>
      <c r="HS504" s="28" t="str">
        <f t="shared" si="2622"/>
        <v/>
      </c>
      <c r="HT504" s="28" t="str">
        <f t="shared" si="2622"/>
        <v/>
      </c>
      <c r="HU504" s="28" t="str">
        <f t="shared" si="2622"/>
        <v/>
      </c>
      <c r="HV504" s="28" t="str">
        <f t="shared" si="2622"/>
        <v/>
      </c>
      <c r="HW504" s="28" t="str">
        <f t="shared" si="2622"/>
        <v/>
      </c>
      <c r="HX504" s="28" t="str">
        <f t="shared" si="2622"/>
        <v/>
      </c>
      <c r="HY504" s="28" t="str">
        <f t="shared" si="2622"/>
        <v/>
      </c>
      <c r="HZ504" s="28" t="str">
        <f t="shared" si="2622"/>
        <v/>
      </c>
      <c r="IA504" s="28" t="str">
        <f t="shared" si="2622"/>
        <v/>
      </c>
      <c r="IB504" s="28" t="str">
        <f t="shared" si="2622"/>
        <v/>
      </c>
      <c r="IC504" s="28" t="str">
        <f t="shared" si="2622"/>
        <v/>
      </c>
      <c r="ID504" s="28" t="str">
        <f t="shared" si="2622"/>
        <v/>
      </c>
      <c r="IE504" s="28" t="str">
        <f t="shared" si="2622"/>
        <v/>
      </c>
      <c r="IF504" s="28" t="str">
        <f t="shared" si="2622"/>
        <v/>
      </c>
      <c r="IG504" s="28" t="str">
        <f t="shared" si="2622"/>
        <v/>
      </c>
      <c r="IH504" s="28" t="str">
        <f t="shared" si="2622"/>
        <v/>
      </c>
      <c r="II504" s="28" t="str">
        <f t="shared" si="2622"/>
        <v/>
      </c>
      <c r="IJ504" s="28" t="str">
        <f t="shared" si="2622"/>
        <v/>
      </c>
      <c r="IK504" s="28" t="str">
        <f t="shared" si="2622"/>
        <v/>
      </c>
      <c r="IL504" s="28" t="str">
        <f t="shared" si="2622"/>
        <v/>
      </c>
      <c r="IM504" s="28" t="str">
        <f t="shared" si="2622"/>
        <v/>
      </c>
      <c r="IN504" s="28" t="str">
        <f t="shared" si="2622"/>
        <v/>
      </c>
      <c r="IO504" s="28" t="str">
        <f t="shared" si="2622"/>
        <v/>
      </c>
      <c r="IP504" s="28" t="str">
        <f t="shared" si="2622"/>
        <v/>
      </c>
      <c r="IQ504" s="28" t="str">
        <f t="shared" si="2622"/>
        <v/>
      </c>
      <c r="IR504" s="28" t="str">
        <f t="shared" si="2622"/>
        <v/>
      </c>
      <c r="IS504" s="28" t="str">
        <f t="shared" si="2622"/>
        <v/>
      </c>
      <c r="IT504" s="28" t="str">
        <f t="shared" si="2622"/>
        <v/>
      </c>
      <c r="IU504" s="28" t="str">
        <f t="shared" si="2622"/>
        <v/>
      </c>
      <c r="IV504" s="28" t="str">
        <f t="shared" ref="IV504:JC504" si="2623">IF($BJ504&lt;=IV$472,ROUND(_xlfn.IFS($BJ$469="u_inc",$BJ504/IV$472,$BJ$469="u_rand",IU102,$BJ$469="u_norm",IU157)*ROUNDDOWN(((IV$470-IV$471)/IV$469),0),0)*IV$469+IV$471,"")</f>
        <v/>
      </c>
      <c r="IW504" s="28" t="str">
        <f t="shared" si="2623"/>
        <v/>
      </c>
      <c r="IX504" s="28" t="str">
        <f t="shared" si="2623"/>
        <v/>
      </c>
      <c r="IY504" s="28" t="str">
        <f t="shared" si="2623"/>
        <v/>
      </c>
      <c r="IZ504" s="28" t="str">
        <f t="shared" si="2623"/>
        <v/>
      </c>
      <c r="JA504" s="28" t="str">
        <f t="shared" si="2623"/>
        <v/>
      </c>
      <c r="JB504" s="28" t="str">
        <f t="shared" si="2623"/>
        <v/>
      </c>
      <c r="JC504" s="28" t="str">
        <f t="shared" si="2623"/>
        <v/>
      </c>
    </row>
    <row r="505" spans="62:263" x14ac:dyDescent="0.45">
      <c r="BJ505">
        <v>26</v>
      </c>
      <c r="BL505" s="28" t="str">
        <f t="shared" ref="BL505:DW505" si="2624">IF($BJ505&lt;=BL$472,ROUND(_xlfn.IFS($BJ$469="u_inc",$BJ505/BL$472,$BJ$469="u_rand",BK103,$BJ$469="u_norm",BK158)*ROUNDDOWN(((BL$470-BL$471)/BL$469),0),0)*BL$469+BL$471,"")</f>
        <v/>
      </c>
      <c r="BM505" s="28" t="str">
        <f t="shared" si="2624"/>
        <v/>
      </c>
      <c r="BN505" s="28" t="str">
        <f t="shared" si="2624"/>
        <v/>
      </c>
      <c r="BO505" s="28" t="str">
        <f t="shared" si="2624"/>
        <v/>
      </c>
      <c r="BP505" s="28" t="str">
        <f t="shared" si="2624"/>
        <v/>
      </c>
      <c r="BQ505" s="28" t="str">
        <f t="shared" si="2624"/>
        <v/>
      </c>
      <c r="BR505" s="28" t="str">
        <f t="shared" si="2624"/>
        <v/>
      </c>
      <c r="BS505" s="28" t="str">
        <f t="shared" si="2624"/>
        <v/>
      </c>
      <c r="BT505" s="28" t="str">
        <f t="shared" si="2624"/>
        <v/>
      </c>
      <c r="BU505" s="28" t="str">
        <f t="shared" si="2624"/>
        <v/>
      </c>
      <c r="BV505" s="28" t="str">
        <f t="shared" si="2624"/>
        <v/>
      </c>
      <c r="BW505" s="28" t="str">
        <f t="shared" si="2624"/>
        <v/>
      </c>
      <c r="BX505" s="28" t="str">
        <f t="shared" si="2624"/>
        <v/>
      </c>
      <c r="BY505" s="28" t="str">
        <f t="shared" si="2624"/>
        <v/>
      </c>
      <c r="BZ505" s="28" t="str">
        <f t="shared" si="2624"/>
        <v/>
      </c>
      <c r="CA505" s="28" t="str">
        <f t="shared" si="2624"/>
        <v/>
      </c>
      <c r="CB505" s="28" t="str">
        <f t="shared" si="2624"/>
        <v/>
      </c>
      <c r="CC505" s="28" t="str">
        <f t="shared" si="2624"/>
        <v/>
      </c>
      <c r="CD505" s="28" t="str">
        <f t="shared" si="2624"/>
        <v/>
      </c>
      <c r="CE505" s="28" t="str">
        <f t="shared" si="2624"/>
        <v/>
      </c>
      <c r="CF505" s="28" t="str">
        <f t="shared" si="2624"/>
        <v/>
      </c>
      <c r="CG505" s="28" t="str">
        <f t="shared" si="2624"/>
        <v/>
      </c>
      <c r="CH505" s="28" t="str">
        <f t="shared" si="2624"/>
        <v/>
      </c>
      <c r="CI505" s="28" t="str">
        <f t="shared" si="2624"/>
        <v/>
      </c>
      <c r="CJ505" s="28" t="str">
        <f t="shared" si="2624"/>
        <v/>
      </c>
      <c r="CK505" s="28" t="str">
        <f t="shared" si="2624"/>
        <v/>
      </c>
      <c r="CL505" s="28" t="str">
        <f t="shared" si="2624"/>
        <v/>
      </c>
      <c r="CM505" s="28" t="str">
        <f t="shared" si="2624"/>
        <v/>
      </c>
      <c r="CN505" s="28" t="str">
        <f t="shared" si="2624"/>
        <v/>
      </c>
      <c r="CO505" s="28" t="str">
        <f t="shared" si="2624"/>
        <v/>
      </c>
      <c r="CP505" s="28" t="str">
        <f t="shared" si="2624"/>
        <v/>
      </c>
      <c r="CQ505" s="28" t="str">
        <f t="shared" si="2624"/>
        <v/>
      </c>
      <c r="CR505" s="28" t="str">
        <f t="shared" si="2624"/>
        <v/>
      </c>
      <c r="CS505" s="28" t="str">
        <f t="shared" si="2624"/>
        <v/>
      </c>
      <c r="CT505" s="28" t="str">
        <f t="shared" si="2624"/>
        <v/>
      </c>
      <c r="CU505" s="28" t="str">
        <f t="shared" si="2624"/>
        <v/>
      </c>
      <c r="CV505" s="28" t="str">
        <f t="shared" si="2624"/>
        <v/>
      </c>
      <c r="CW505" s="28" t="str">
        <f t="shared" si="2624"/>
        <v/>
      </c>
      <c r="CX505" s="28" t="str">
        <f t="shared" si="2624"/>
        <v/>
      </c>
      <c r="CY505" s="28" t="str">
        <f t="shared" si="2624"/>
        <v/>
      </c>
      <c r="CZ505" s="28" t="str">
        <f t="shared" si="2624"/>
        <v/>
      </c>
      <c r="DA505" s="28" t="str">
        <f t="shared" si="2624"/>
        <v/>
      </c>
      <c r="DB505" s="28" t="str">
        <f t="shared" si="2624"/>
        <v/>
      </c>
      <c r="DC505" s="28" t="str">
        <f t="shared" si="2624"/>
        <v/>
      </c>
      <c r="DD505" s="28" t="str">
        <f t="shared" si="2624"/>
        <v/>
      </c>
      <c r="DE505" s="28" t="str">
        <f t="shared" si="2624"/>
        <v/>
      </c>
      <c r="DF505" s="28" t="str">
        <f t="shared" si="2624"/>
        <v/>
      </c>
      <c r="DG505" s="28" t="str">
        <f t="shared" si="2624"/>
        <v/>
      </c>
      <c r="DH505" s="28" t="str">
        <f t="shared" si="2624"/>
        <v/>
      </c>
      <c r="DI505" s="28" t="str">
        <f t="shared" si="2624"/>
        <v/>
      </c>
      <c r="DJ505" s="28" t="str">
        <f t="shared" si="2624"/>
        <v/>
      </c>
      <c r="DK505" s="28" t="str">
        <f t="shared" si="2624"/>
        <v/>
      </c>
      <c r="DL505" s="28" t="str">
        <f t="shared" si="2624"/>
        <v/>
      </c>
      <c r="DM505" s="28" t="str">
        <f t="shared" si="2624"/>
        <v/>
      </c>
      <c r="DN505" s="28" t="str">
        <f t="shared" si="2624"/>
        <v/>
      </c>
      <c r="DO505" s="28" t="str">
        <f t="shared" si="2624"/>
        <v/>
      </c>
      <c r="DP505" s="28" t="str">
        <f t="shared" si="2624"/>
        <v/>
      </c>
      <c r="DQ505" s="28" t="str">
        <f t="shared" si="2624"/>
        <v/>
      </c>
      <c r="DR505" s="28" t="str">
        <f t="shared" si="2624"/>
        <v/>
      </c>
      <c r="DS505" s="28" t="str">
        <f t="shared" si="2624"/>
        <v/>
      </c>
      <c r="DT505" s="28" t="str">
        <f t="shared" si="2624"/>
        <v/>
      </c>
      <c r="DU505" s="28" t="str">
        <f t="shared" si="2624"/>
        <v/>
      </c>
      <c r="DV505" s="28" t="str">
        <f t="shared" si="2624"/>
        <v/>
      </c>
      <c r="DW505" s="28" t="str">
        <f t="shared" si="2624"/>
        <v/>
      </c>
      <c r="DX505" s="28" t="str">
        <f t="shared" ref="DX505:GI505" si="2625">IF($BJ505&lt;=DX$472,ROUND(_xlfn.IFS($BJ$469="u_inc",$BJ505/DX$472,$BJ$469="u_rand",DW103,$BJ$469="u_norm",DW158)*ROUNDDOWN(((DX$470-DX$471)/DX$469),0),0)*DX$469+DX$471,"")</f>
        <v/>
      </c>
      <c r="DY505" s="28" t="str">
        <f t="shared" si="2625"/>
        <v/>
      </c>
      <c r="DZ505" s="28" t="str">
        <f t="shared" si="2625"/>
        <v/>
      </c>
      <c r="EA505" s="28" t="str">
        <f t="shared" si="2625"/>
        <v/>
      </c>
      <c r="EB505" s="28" t="str">
        <f t="shared" si="2625"/>
        <v/>
      </c>
      <c r="EC505" s="28" t="str">
        <f t="shared" si="2625"/>
        <v/>
      </c>
      <c r="ED505" s="28" t="str">
        <f t="shared" si="2625"/>
        <v/>
      </c>
      <c r="EE505" s="28" t="str">
        <f t="shared" si="2625"/>
        <v/>
      </c>
      <c r="EF505" s="28" t="str">
        <f t="shared" si="2625"/>
        <v/>
      </c>
      <c r="EG505" s="28" t="str">
        <f t="shared" si="2625"/>
        <v/>
      </c>
      <c r="EH505" s="28" t="str">
        <f t="shared" si="2625"/>
        <v/>
      </c>
      <c r="EI505" s="28" t="str">
        <f t="shared" si="2625"/>
        <v/>
      </c>
      <c r="EJ505" s="28" t="str">
        <f t="shared" si="2625"/>
        <v/>
      </c>
      <c r="EK505" s="28" t="str">
        <f t="shared" si="2625"/>
        <v/>
      </c>
      <c r="EL505" s="28" t="str">
        <f t="shared" si="2625"/>
        <v/>
      </c>
      <c r="EM505" s="28" t="str">
        <f t="shared" si="2625"/>
        <v/>
      </c>
      <c r="EN505" s="28" t="str">
        <f t="shared" si="2625"/>
        <v/>
      </c>
      <c r="EO505" s="28" t="str">
        <f t="shared" si="2625"/>
        <v/>
      </c>
      <c r="EP505" s="28" t="str">
        <f t="shared" si="2625"/>
        <v/>
      </c>
      <c r="EQ505" s="28" t="str">
        <f t="shared" si="2625"/>
        <v/>
      </c>
      <c r="ER505" s="28" t="str">
        <f t="shared" si="2625"/>
        <v/>
      </c>
      <c r="ES505" s="28" t="str">
        <f t="shared" si="2625"/>
        <v/>
      </c>
      <c r="ET505" s="28" t="str">
        <f t="shared" si="2625"/>
        <v/>
      </c>
      <c r="EU505" s="28" t="str">
        <f t="shared" si="2625"/>
        <v/>
      </c>
      <c r="EV505" s="28" t="str">
        <f t="shared" si="2625"/>
        <v/>
      </c>
      <c r="EW505" s="28" t="str">
        <f t="shared" si="2625"/>
        <v/>
      </c>
      <c r="EX505" s="28" t="str">
        <f t="shared" si="2625"/>
        <v/>
      </c>
      <c r="EY505" s="28" t="str">
        <f t="shared" si="2625"/>
        <v/>
      </c>
      <c r="EZ505" s="28" t="str">
        <f t="shared" si="2625"/>
        <v/>
      </c>
      <c r="FA505" s="28" t="str">
        <f t="shared" si="2625"/>
        <v/>
      </c>
      <c r="FB505" s="28" t="str">
        <f t="shared" si="2625"/>
        <v/>
      </c>
      <c r="FC505" s="28" t="str">
        <f t="shared" si="2625"/>
        <v/>
      </c>
      <c r="FD505" s="28" t="str">
        <f t="shared" si="2625"/>
        <v/>
      </c>
      <c r="FE505" s="28" t="str">
        <f t="shared" si="2625"/>
        <v/>
      </c>
      <c r="FF505" s="28" t="str">
        <f t="shared" si="2625"/>
        <v/>
      </c>
      <c r="FG505" s="28" t="str">
        <f t="shared" si="2625"/>
        <v/>
      </c>
      <c r="FH505" s="28" t="str">
        <f t="shared" si="2625"/>
        <v/>
      </c>
      <c r="FI505" s="28" t="str">
        <f t="shared" si="2625"/>
        <v/>
      </c>
      <c r="FJ505" s="28" t="str">
        <f t="shared" si="2625"/>
        <v/>
      </c>
      <c r="FK505" s="28" t="str">
        <f t="shared" si="2625"/>
        <v/>
      </c>
      <c r="FL505" s="28" t="str">
        <f t="shared" si="2625"/>
        <v/>
      </c>
      <c r="FM505" s="28" t="str">
        <f t="shared" si="2625"/>
        <v/>
      </c>
      <c r="FN505" s="28" t="str">
        <f t="shared" si="2625"/>
        <v/>
      </c>
      <c r="FO505" s="28" t="str">
        <f t="shared" si="2625"/>
        <v/>
      </c>
      <c r="FP505" s="28" t="str">
        <f t="shared" si="2625"/>
        <v/>
      </c>
      <c r="FQ505" s="28" t="str">
        <f t="shared" si="2625"/>
        <v/>
      </c>
      <c r="FR505" s="28" t="str">
        <f t="shared" si="2625"/>
        <v/>
      </c>
      <c r="FS505" s="28" t="str">
        <f t="shared" si="2625"/>
        <v/>
      </c>
      <c r="FT505" s="28" t="str">
        <f t="shared" si="2625"/>
        <v/>
      </c>
      <c r="FU505" s="28" t="str">
        <f t="shared" si="2625"/>
        <v/>
      </c>
      <c r="FV505" s="28" t="str">
        <f t="shared" si="2625"/>
        <v/>
      </c>
      <c r="FW505" s="28" t="str">
        <f t="shared" si="2625"/>
        <v/>
      </c>
      <c r="FX505" s="28" t="str">
        <f t="shared" si="2625"/>
        <v/>
      </c>
      <c r="FY505" s="28" t="str">
        <f t="shared" si="2625"/>
        <v/>
      </c>
      <c r="FZ505" s="28" t="str">
        <f t="shared" si="2625"/>
        <v/>
      </c>
      <c r="GA505" s="28" t="str">
        <f t="shared" si="2625"/>
        <v/>
      </c>
      <c r="GB505" s="28" t="str">
        <f t="shared" si="2625"/>
        <v/>
      </c>
      <c r="GC505" s="28" t="str">
        <f t="shared" si="2625"/>
        <v/>
      </c>
      <c r="GD505" s="28" t="str">
        <f t="shared" si="2625"/>
        <v/>
      </c>
      <c r="GE505" s="28" t="str">
        <f t="shared" si="2625"/>
        <v/>
      </c>
      <c r="GF505" s="28" t="str">
        <f t="shared" si="2625"/>
        <v/>
      </c>
      <c r="GG505" s="28" t="str">
        <f t="shared" si="2625"/>
        <v/>
      </c>
      <c r="GH505" s="28" t="str">
        <f t="shared" si="2625"/>
        <v/>
      </c>
      <c r="GI505" s="28" t="str">
        <f t="shared" si="2625"/>
        <v/>
      </c>
      <c r="GJ505" s="28" t="str">
        <f t="shared" ref="GJ505:IU505" si="2626">IF($BJ505&lt;=GJ$472,ROUND(_xlfn.IFS($BJ$469="u_inc",$BJ505/GJ$472,$BJ$469="u_rand",GI103,$BJ$469="u_norm",GI158)*ROUNDDOWN(((GJ$470-GJ$471)/GJ$469),0),0)*GJ$469+GJ$471,"")</f>
        <v/>
      </c>
      <c r="GK505" s="28" t="str">
        <f t="shared" si="2626"/>
        <v/>
      </c>
      <c r="GL505" s="28" t="str">
        <f t="shared" si="2626"/>
        <v/>
      </c>
      <c r="GM505" s="28" t="str">
        <f t="shared" si="2626"/>
        <v/>
      </c>
      <c r="GN505" s="28" t="str">
        <f t="shared" si="2626"/>
        <v/>
      </c>
      <c r="GO505" s="28" t="str">
        <f t="shared" si="2626"/>
        <v/>
      </c>
      <c r="GP505" s="28" t="str">
        <f t="shared" si="2626"/>
        <v/>
      </c>
      <c r="GQ505" s="28" t="str">
        <f t="shared" si="2626"/>
        <v/>
      </c>
      <c r="GR505" s="28" t="str">
        <f t="shared" si="2626"/>
        <v/>
      </c>
      <c r="GS505" s="28" t="str">
        <f t="shared" si="2626"/>
        <v/>
      </c>
      <c r="GT505" s="28" t="str">
        <f t="shared" si="2626"/>
        <v/>
      </c>
      <c r="GU505" s="28" t="str">
        <f t="shared" si="2626"/>
        <v/>
      </c>
      <c r="GV505" s="28" t="str">
        <f t="shared" si="2626"/>
        <v/>
      </c>
      <c r="GW505" s="28" t="str">
        <f t="shared" si="2626"/>
        <v/>
      </c>
      <c r="GX505" s="28" t="str">
        <f t="shared" si="2626"/>
        <v/>
      </c>
      <c r="GY505" s="28" t="str">
        <f t="shared" si="2626"/>
        <v/>
      </c>
      <c r="GZ505" s="28" t="str">
        <f t="shared" si="2626"/>
        <v/>
      </c>
      <c r="HA505" s="28" t="str">
        <f t="shared" si="2626"/>
        <v/>
      </c>
      <c r="HB505" s="28" t="str">
        <f t="shared" si="2626"/>
        <v/>
      </c>
      <c r="HC505" s="28" t="str">
        <f t="shared" si="2626"/>
        <v/>
      </c>
      <c r="HD505" s="28" t="str">
        <f t="shared" si="2626"/>
        <v/>
      </c>
      <c r="HE505" s="28" t="str">
        <f t="shared" si="2626"/>
        <v/>
      </c>
      <c r="HF505" s="28" t="str">
        <f t="shared" si="2626"/>
        <v/>
      </c>
      <c r="HG505" s="28" t="str">
        <f t="shared" si="2626"/>
        <v/>
      </c>
      <c r="HH505" s="28" t="str">
        <f t="shared" si="2626"/>
        <v/>
      </c>
      <c r="HI505" s="28" t="str">
        <f t="shared" si="2626"/>
        <v/>
      </c>
      <c r="HJ505" s="28" t="str">
        <f t="shared" si="2626"/>
        <v/>
      </c>
      <c r="HK505" s="28" t="str">
        <f t="shared" si="2626"/>
        <v/>
      </c>
      <c r="HL505" s="28" t="str">
        <f t="shared" si="2626"/>
        <v/>
      </c>
      <c r="HM505" s="28" t="str">
        <f t="shared" si="2626"/>
        <v/>
      </c>
      <c r="HN505" s="28" t="str">
        <f t="shared" si="2626"/>
        <v/>
      </c>
      <c r="HO505" s="28" t="str">
        <f t="shared" si="2626"/>
        <v/>
      </c>
      <c r="HP505" s="28" t="str">
        <f t="shared" si="2626"/>
        <v/>
      </c>
      <c r="HQ505" s="28" t="str">
        <f t="shared" si="2626"/>
        <v/>
      </c>
      <c r="HR505" s="28" t="str">
        <f t="shared" si="2626"/>
        <v/>
      </c>
      <c r="HS505" s="28" t="str">
        <f t="shared" si="2626"/>
        <v/>
      </c>
      <c r="HT505" s="28" t="str">
        <f t="shared" si="2626"/>
        <v/>
      </c>
      <c r="HU505" s="28" t="str">
        <f t="shared" si="2626"/>
        <v/>
      </c>
      <c r="HV505" s="28" t="str">
        <f t="shared" si="2626"/>
        <v/>
      </c>
      <c r="HW505" s="28" t="str">
        <f t="shared" si="2626"/>
        <v/>
      </c>
      <c r="HX505" s="28" t="str">
        <f t="shared" si="2626"/>
        <v/>
      </c>
      <c r="HY505" s="28" t="str">
        <f t="shared" si="2626"/>
        <v/>
      </c>
      <c r="HZ505" s="28" t="str">
        <f t="shared" si="2626"/>
        <v/>
      </c>
      <c r="IA505" s="28" t="str">
        <f t="shared" si="2626"/>
        <v/>
      </c>
      <c r="IB505" s="28" t="str">
        <f t="shared" si="2626"/>
        <v/>
      </c>
      <c r="IC505" s="28" t="str">
        <f t="shared" si="2626"/>
        <v/>
      </c>
      <c r="ID505" s="28" t="str">
        <f t="shared" si="2626"/>
        <v/>
      </c>
      <c r="IE505" s="28" t="str">
        <f t="shared" si="2626"/>
        <v/>
      </c>
      <c r="IF505" s="28" t="str">
        <f t="shared" si="2626"/>
        <v/>
      </c>
      <c r="IG505" s="28" t="str">
        <f t="shared" si="2626"/>
        <v/>
      </c>
      <c r="IH505" s="28" t="str">
        <f t="shared" si="2626"/>
        <v/>
      </c>
      <c r="II505" s="28" t="str">
        <f t="shared" si="2626"/>
        <v/>
      </c>
      <c r="IJ505" s="28" t="str">
        <f t="shared" si="2626"/>
        <v/>
      </c>
      <c r="IK505" s="28" t="str">
        <f t="shared" si="2626"/>
        <v/>
      </c>
      <c r="IL505" s="28" t="str">
        <f t="shared" si="2626"/>
        <v/>
      </c>
      <c r="IM505" s="28" t="str">
        <f t="shared" si="2626"/>
        <v/>
      </c>
      <c r="IN505" s="28" t="str">
        <f t="shared" si="2626"/>
        <v/>
      </c>
      <c r="IO505" s="28" t="str">
        <f t="shared" si="2626"/>
        <v/>
      </c>
      <c r="IP505" s="28" t="str">
        <f t="shared" si="2626"/>
        <v/>
      </c>
      <c r="IQ505" s="28" t="str">
        <f t="shared" si="2626"/>
        <v/>
      </c>
      <c r="IR505" s="28" t="str">
        <f t="shared" si="2626"/>
        <v/>
      </c>
      <c r="IS505" s="28" t="str">
        <f t="shared" si="2626"/>
        <v/>
      </c>
      <c r="IT505" s="28" t="str">
        <f t="shared" si="2626"/>
        <v/>
      </c>
      <c r="IU505" s="28" t="str">
        <f t="shared" si="2626"/>
        <v/>
      </c>
      <c r="IV505" s="28" t="str">
        <f t="shared" ref="IV505:JC505" si="2627">IF($BJ505&lt;=IV$472,ROUND(_xlfn.IFS($BJ$469="u_inc",$BJ505/IV$472,$BJ$469="u_rand",IU103,$BJ$469="u_norm",IU158)*ROUNDDOWN(((IV$470-IV$471)/IV$469),0),0)*IV$469+IV$471,"")</f>
        <v/>
      </c>
      <c r="IW505" s="28" t="str">
        <f t="shared" si="2627"/>
        <v/>
      </c>
      <c r="IX505" s="28" t="str">
        <f t="shared" si="2627"/>
        <v/>
      </c>
      <c r="IY505" s="28" t="str">
        <f t="shared" si="2627"/>
        <v/>
      </c>
      <c r="IZ505" s="28" t="str">
        <f t="shared" si="2627"/>
        <v/>
      </c>
      <c r="JA505" s="28" t="str">
        <f t="shared" si="2627"/>
        <v/>
      </c>
      <c r="JB505" s="28" t="str">
        <f t="shared" si="2627"/>
        <v/>
      </c>
      <c r="JC505" s="28" t="str">
        <f t="shared" si="2627"/>
        <v/>
      </c>
    </row>
    <row r="506" spans="62:263" x14ac:dyDescent="0.45">
      <c r="BJ506">
        <v>27</v>
      </c>
      <c r="BL506" s="28" t="str">
        <f t="shared" ref="BL506:DW506" si="2628">IF($BJ506&lt;=BL$472,ROUND(_xlfn.IFS($BJ$469="u_inc",$BJ506/BL$472,$BJ$469="u_rand",BK104,$BJ$469="u_norm",BK159)*ROUNDDOWN(((BL$470-BL$471)/BL$469),0),0)*BL$469+BL$471,"")</f>
        <v/>
      </c>
      <c r="BM506" s="28" t="str">
        <f t="shared" si="2628"/>
        <v/>
      </c>
      <c r="BN506" s="28" t="str">
        <f t="shared" si="2628"/>
        <v/>
      </c>
      <c r="BO506" s="28" t="str">
        <f t="shared" si="2628"/>
        <v/>
      </c>
      <c r="BP506" s="28" t="str">
        <f t="shared" si="2628"/>
        <v/>
      </c>
      <c r="BQ506" s="28" t="str">
        <f t="shared" si="2628"/>
        <v/>
      </c>
      <c r="BR506" s="28" t="str">
        <f t="shared" si="2628"/>
        <v/>
      </c>
      <c r="BS506" s="28" t="str">
        <f t="shared" si="2628"/>
        <v/>
      </c>
      <c r="BT506" s="28" t="str">
        <f t="shared" si="2628"/>
        <v/>
      </c>
      <c r="BU506" s="28" t="str">
        <f t="shared" si="2628"/>
        <v/>
      </c>
      <c r="BV506" s="28" t="str">
        <f t="shared" si="2628"/>
        <v/>
      </c>
      <c r="BW506" s="28" t="str">
        <f t="shared" si="2628"/>
        <v/>
      </c>
      <c r="BX506" s="28" t="str">
        <f t="shared" si="2628"/>
        <v/>
      </c>
      <c r="BY506" s="28" t="str">
        <f t="shared" si="2628"/>
        <v/>
      </c>
      <c r="BZ506" s="28" t="str">
        <f t="shared" si="2628"/>
        <v/>
      </c>
      <c r="CA506" s="28" t="str">
        <f t="shared" si="2628"/>
        <v/>
      </c>
      <c r="CB506" s="28" t="str">
        <f t="shared" si="2628"/>
        <v/>
      </c>
      <c r="CC506" s="28" t="str">
        <f t="shared" si="2628"/>
        <v/>
      </c>
      <c r="CD506" s="28" t="str">
        <f t="shared" si="2628"/>
        <v/>
      </c>
      <c r="CE506" s="28" t="str">
        <f t="shared" si="2628"/>
        <v/>
      </c>
      <c r="CF506" s="28" t="str">
        <f t="shared" si="2628"/>
        <v/>
      </c>
      <c r="CG506" s="28" t="str">
        <f t="shared" si="2628"/>
        <v/>
      </c>
      <c r="CH506" s="28" t="str">
        <f t="shared" si="2628"/>
        <v/>
      </c>
      <c r="CI506" s="28" t="str">
        <f t="shared" si="2628"/>
        <v/>
      </c>
      <c r="CJ506" s="28" t="str">
        <f t="shared" si="2628"/>
        <v/>
      </c>
      <c r="CK506" s="28" t="str">
        <f t="shared" si="2628"/>
        <v/>
      </c>
      <c r="CL506" s="28" t="str">
        <f t="shared" si="2628"/>
        <v/>
      </c>
      <c r="CM506" s="28" t="str">
        <f t="shared" si="2628"/>
        <v/>
      </c>
      <c r="CN506" s="28" t="str">
        <f t="shared" si="2628"/>
        <v/>
      </c>
      <c r="CO506" s="28" t="str">
        <f t="shared" si="2628"/>
        <v/>
      </c>
      <c r="CP506" s="28" t="str">
        <f t="shared" si="2628"/>
        <v/>
      </c>
      <c r="CQ506" s="28" t="str">
        <f t="shared" si="2628"/>
        <v/>
      </c>
      <c r="CR506" s="28" t="str">
        <f t="shared" si="2628"/>
        <v/>
      </c>
      <c r="CS506" s="28" t="str">
        <f t="shared" si="2628"/>
        <v/>
      </c>
      <c r="CT506" s="28" t="str">
        <f t="shared" si="2628"/>
        <v/>
      </c>
      <c r="CU506" s="28" t="str">
        <f t="shared" si="2628"/>
        <v/>
      </c>
      <c r="CV506" s="28" t="str">
        <f t="shared" si="2628"/>
        <v/>
      </c>
      <c r="CW506" s="28" t="str">
        <f t="shared" si="2628"/>
        <v/>
      </c>
      <c r="CX506" s="28" t="str">
        <f t="shared" si="2628"/>
        <v/>
      </c>
      <c r="CY506" s="28" t="str">
        <f t="shared" si="2628"/>
        <v/>
      </c>
      <c r="CZ506" s="28" t="str">
        <f t="shared" si="2628"/>
        <v/>
      </c>
      <c r="DA506" s="28" t="str">
        <f t="shared" si="2628"/>
        <v/>
      </c>
      <c r="DB506" s="28" t="str">
        <f t="shared" si="2628"/>
        <v/>
      </c>
      <c r="DC506" s="28" t="str">
        <f t="shared" si="2628"/>
        <v/>
      </c>
      <c r="DD506" s="28" t="str">
        <f t="shared" si="2628"/>
        <v/>
      </c>
      <c r="DE506" s="28" t="str">
        <f t="shared" si="2628"/>
        <v/>
      </c>
      <c r="DF506" s="28" t="str">
        <f t="shared" si="2628"/>
        <v/>
      </c>
      <c r="DG506" s="28" t="str">
        <f t="shared" si="2628"/>
        <v/>
      </c>
      <c r="DH506" s="28" t="str">
        <f t="shared" si="2628"/>
        <v/>
      </c>
      <c r="DI506" s="28" t="str">
        <f t="shared" si="2628"/>
        <v/>
      </c>
      <c r="DJ506" s="28" t="str">
        <f t="shared" si="2628"/>
        <v/>
      </c>
      <c r="DK506" s="28" t="str">
        <f t="shared" si="2628"/>
        <v/>
      </c>
      <c r="DL506" s="28" t="str">
        <f t="shared" si="2628"/>
        <v/>
      </c>
      <c r="DM506" s="28" t="str">
        <f t="shared" si="2628"/>
        <v/>
      </c>
      <c r="DN506" s="28" t="str">
        <f t="shared" si="2628"/>
        <v/>
      </c>
      <c r="DO506" s="28" t="str">
        <f t="shared" si="2628"/>
        <v/>
      </c>
      <c r="DP506" s="28" t="str">
        <f t="shared" si="2628"/>
        <v/>
      </c>
      <c r="DQ506" s="28" t="str">
        <f t="shared" si="2628"/>
        <v/>
      </c>
      <c r="DR506" s="28" t="str">
        <f t="shared" si="2628"/>
        <v/>
      </c>
      <c r="DS506" s="28" t="str">
        <f t="shared" si="2628"/>
        <v/>
      </c>
      <c r="DT506" s="28" t="str">
        <f t="shared" si="2628"/>
        <v/>
      </c>
      <c r="DU506" s="28" t="str">
        <f t="shared" si="2628"/>
        <v/>
      </c>
      <c r="DV506" s="28" t="str">
        <f t="shared" si="2628"/>
        <v/>
      </c>
      <c r="DW506" s="28" t="str">
        <f t="shared" si="2628"/>
        <v/>
      </c>
      <c r="DX506" s="28" t="str">
        <f t="shared" ref="DX506:GI506" si="2629">IF($BJ506&lt;=DX$472,ROUND(_xlfn.IFS($BJ$469="u_inc",$BJ506/DX$472,$BJ$469="u_rand",DW104,$BJ$469="u_norm",DW159)*ROUNDDOWN(((DX$470-DX$471)/DX$469),0),0)*DX$469+DX$471,"")</f>
        <v/>
      </c>
      <c r="DY506" s="28" t="str">
        <f t="shared" si="2629"/>
        <v/>
      </c>
      <c r="DZ506" s="28" t="str">
        <f t="shared" si="2629"/>
        <v/>
      </c>
      <c r="EA506" s="28" t="str">
        <f t="shared" si="2629"/>
        <v/>
      </c>
      <c r="EB506" s="28" t="str">
        <f t="shared" si="2629"/>
        <v/>
      </c>
      <c r="EC506" s="28" t="str">
        <f t="shared" si="2629"/>
        <v/>
      </c>
      <c r="ED506" s="28" t="str">
        <f t="shared" si="2629"/>
        <v/>
      </c>
      <c r="EE506" s="28" t="str">
        <f t="shared" si="2629"/>
        <v/>
      </c>
      <c r="EF506" s="28" t="str">
        <f t="shared" si="2629"/>
        <v/>
      </c>
      <c r="EG506" s="28" t="str">
        <f t="shared" si="2629"/>
        <v/>
      </c>
      <c r="EH506" s="28" t="str">
        <f t="shared" si="2629"/>
        <v/>
      </c>
      <c r="EI506" s="28" t="str">
        <f t="shared" si="2629"/>
        <v/>
      </c>
      <c r="EJ506" s="28" t="str">
        <f t="shared" si="2629"/>
        <v/>
      </c>
      <c r="EK506" s="28" t="str">
        <f t="shared" si="2629"/>
        <v/>
      </c>
      <c r="EL506" s="28" t="str">
        <f t="shared" si="2629"/>
        <v/>
      </c>
      <c r="EM506" s="28" t="str">
        <f t="shared" si="2629"/>
        <v/>
      </c>
      <c r="EN506" s="28" t="str">
        <f t="shared" si="2629"/>
        <v/>
      </c>
      <c r="EO506" s="28" t="str">
        <f t="shared" si="2629"/>
        <v/>
      </c>
      <c r="EP506" s="28" t="str">
        <f t="shared" si="2629"/>
        <v/>
      </c>
      <c r="EQ506" s="28" t="str">
        <f t="shared" si="2629"/>
        <v/>
      </c>
      <c r="ER506" s="28" t="str">
        <f t="shared" si="2629"/>
        <v/>
      </c>
      <c r="ES506" s="28" t="str">
        <f t="shared" si="2629"/>
        <v/>
      </c>
      <c r="ET506" s="28" t="str">
        <f t="shared" si="2629"/>
        <v/>
      </c>
      <c r="EU506" s="28" t="str">
        <f t="shared" si="2629"/>
        <v/>
      </c>
      <c r="EV506" s="28" t="str">
        <f t="shared" si="2629"/>
        <v/>
      </c>
      <c r="EW506" s="28" t="str">
        <f t="shared" si="2629"/>
        <v/>
      </c>
      <c r="EX506" s="28" t="str">
        <f t="shared" si="2629"/>
        <v/>
      </c>
      <c r="EY506" s="28" t="str">
        <f t="shared" si="2629"/>
        <v/>
      </c>
      <c r="EZ506" s="28" t="str">
        <f t="shared" si="2629"/>
        <v/>
      </c>
      <c r="FA506" s="28" t="str">
        <f t="shared" si="2629"/>
        <v/>
      </c>
      <c r="FB506" s="28" t="str">
        <f t="shared" si="2629"/>
        <v/>
      </c>
      <c r="FC506" s="28" t="str">
        <f t="shared" si="2629"/>
        <v/>
      </c>
      <c r="FD506" s="28" t="str">
        <f t="shared" si="2629"/>
        <v/>
      </c>
      <c r="FE506" s="28" t="str">
        <f t="shared" si="2629"/>
        <v/>
      </c>
      <c r="FF506" s="28" t="str">
        <f t="shared" si="2629"/>
        <v/>
      </c>
      <c r="FG506" s="28" t="str">
        <f t="shared" si="2629"/>
        <v/>
      </c>
      <c r="FH506" s="28" t="str">
        <f t="shared" si="2629"/>
        <v/>
      </c>
      <c r="FI506" s="28" t="str">
        <f t="shared" si="2629"/>
        <v/>
      </c>
      <c r="FJ506" s="28" t="str">
        <f t="shared" si="2629"/>
        <v/>
      </c>
      <c r="FK506" s="28" t="str">
        <f t="shared" si="2629"/>
        <v/>
      </c>
      <c r="FL506" s="28" t="str">
        <f t="shared" si="2629"/>
        <v/>
      </c>
      <c r="FM506" s="28" t="str">
        <f t="shared" si="2629"/>
        <v/>
      </c>
      <c r="FN506" s="28" t="str">
        <f t="shared" si="2629"/>
        <v/>
      </c>
      <c r="FO506" s="28" t="str">
        <f t="shared" si="2629"/>
        <v/>
      </c>
      <c r="FP506" s="28" t="str">
        <f t="shared" si="2629"/>
        <v/>
      </c>
      <c r="FQ506" s="28" t="str">
        <f t="shared" si="2629"/>
        <v/>
      </c>
      <c r="FR506" s="28" t="str">
        <f t="shared" si="2629"/>
        <v/>
      </c>
      <c r="FS506" s="28" t="str">
        <f t="shared" si="2629"/>
        <v/>
      </c>
      <c r="FT506" s="28" t="str">
        <f t="shared" si="2629"/>
        <v/>
      </c>
      <c r="FU506" s="28" t="str">
        <f t="shared" si="2629"/>
        <v/>
      </c>
      <c r="FV506" s="28" t="str">
        <f t="shared" si="2629"/>
        <v/>
      </c>
      <c r="FW506" s="28" t="str">
        <f t="shared" si="2629"/>
        <v/>
      </c>
      <c r="FX506" s="28" t="str">
        <f t="shared" si="2629"/>
        <v/>
      </c>
      <c r="FY506" s="28" t="str">
        <f t="shared" si="2629"/>
        <v/>
      </c>
      <c r="FZ506" s="28" t="str">
        <f t="shared" si="2629"/>
        <v/>
      </c>
      <c r="GA506" s="28" t="str">
        <f t="shared" si="2629"/>
        <v/>
      </c>
      <c r="GB506" s="28" t="str">
        <f t="shared" si="2629"/>
        <v/>
      </c>
      <c r="GC506" s="28" t="str">
        <f t="shared" si="2629"/>
        <v/>
      </c>
      <c r="GD506" s="28" t="str">
        <f t="shared" si="2629"/>
        <v/>
      </c>
      <c r="GE506" s="28" t="str">
        <f t="shared" si="2629"/>
        <v/>
      </c>
      <c r="GF506" s="28" t="str">
        <f t="shared" si="2629"/>
        <v/>
      </c>
      <c r="GG506" s="28" t="str">
        <f t="shared" si="2629"/>
        <v/>
      </c>
      <c r="GH506" s="28" t="str">
        <f t="shared" si="2629"/>
        <v/>
      </c>
      <c r="GI506" s="28" t="str">
        <f t="shared" si="2629"/>
        <v/>
      </c>
      <c r="GJ506" s="28" t="str">
        <f t="shared" ref="GJ506:IU506" si="2630">IF($BJ506&lt;=GJ$472,ROUND(_xlfn.IFS($BJ$469="u_inc",$BJ506/GJ$472,$BJ$469="u_rand",GI104,$BJ$469="u_norm",GI159)*ROUNDDOWN(((GJ$470-GJ$471)/GJ$469),0),0)*GJ$469+GJ$471,"")</f>
        <v/>
      </c>
      <c r="GK506" s="28" t="str">
        <f t="shared" si="2630"/>
        <v/>
      </c>
      <c r="GL506" s="28" t="str">
        <f t="shared" si="2630"/>
        <v/>
      </c>
      <c r="GM506" s="28" t="str">
        <f t="shared" si="2630"/>
        <v/>
      </c>
      <c r="GN506" s="28" t="str">
        <f t="shared" si="2630"/>
        <v/>
      </c>
      <c r="GO506" s="28" t="str">
        <f t="shared" si="2630"/>
        <v/>
      </c>
      <c r="GP506" s="28" t="str">
        <f t="shared" si="2630"/>
        <v/>
      </c>
      <c r="GQ506" s="28" t="str">
        <f t="shared" si="2630"/>
        <v/>
      </c>
      <c r="GR506" s="28" t="str">
        <f t="shared" si="2630"/>
        <v/>
      </c>
      <c r="GS506" s="28" t="str">
        <f t="shared" si="2630"/>
        <v/>
      </c>
      <c r="GT506" s="28" t="str">
        <f t="shared" si="2630"/>
        <v/>
      </c>
      <c r="GU506" s="28" t="str">
        <f t="shared" si="2630"/>
        <v/>
      </c>
      <c r="GV506" s="28" t="str">
        <f t="shared" si="2630"/>
        <v/>
      </c>
      <c r="GW506" s="28" t="str">
        <f t="shared" si="2630"/>
        <v/>
      </c>
      <c r="GX506" s="28" t="str">
        <f t="shared" si="2630"/>
        <v/>
      </c>
      <c r="GY506" s="28" t="str">
        <f t="shared" si="2630"/>
        <v/>
      </c>
      <c r="GZ506" s="28" t="str">
        <f t="shared" si="2630"/>
        <v/>
      </c>
      <c r="HA506" s="28" t="str">
        <f t="shared" si="2630"/>
        <v/>
      </c>
      <c r="HB506" s="28" t="str">
        <f t="shared" si="2630"/>
        <v/>
      </c>
      <c r="HC506" s="28" t="str">
        <f t="shared" si="2630"/>
        <v/>
      </c>
      <c r="HD506" s="28" t="str">
        <f t="shared" si="2630"/>
        <v/>
      </c>
      <c r="HE506" s="28" t="str">
        <f t="shared" si="2630"/>
        <v/>
      </c>
      <c r="HF506" s="28" t="str">
        <f t="shared" si="2630"/>
        <v/>
      </c>
      <c r="HG506" s="28" t="str">
        <f t="shared" si="2630"/>
        <v/>
      </c>
      <c r="HH506" s="28" t="str">
        <f t="shared" si="2630"/>
        <v/>
      </c>
      <c r="HI506" s="28" t="str">
        <f t="shared" si="2630"/>
        <v/>
      </c>
      <c r="HJ506" s="28" t="str">
        <f t="shared" si="2630"/>
        <v/>
      </c>
      <c r="HK506" s="28" t="str">
        <f t="shared" si="2630"/>
        <v/>
      </c>
      <c r="HL506" s="28" t="str">
        <f t="shared" si="2630"/>
        <v/>
      </c>
      <c r="HM506" s="28" t="str">
        <f t="shared" si="2630"/>
        <v/>
      </c>
      <c r="HN506" s="28" t="str">
        <f t="shared" si="2630"/>
        <v/>
      </c>
      <c r="HO506" s="28" t="str">
        <f t="shared" si="2630"/>
        <v/>
      </c>
      <c r="HP506" s="28" t="str">
        <f t="shared" si="2630"/>
        <v/>
      </c>
      <c r="HQ506" s="28" t="str">
        <f t="shared" si="2630"/>
        <v/>
      </c>
      <c r="HR506" s="28" t="str">
        <f t="shared" si="2630"/>
        <v/>
      </c>
      <c r="HS506" s="28" t="str">
        <f t="shared" si="2630"/>
        <v/>
      </c>
      <c r="HT506" s="28" t="str">
        <f t="shared" si="2630"/>
        <v/>
      </c>
      <c r="HU506" s="28" t="str">
        <f t="shared" si="2630"/>
        <v/>
      </c>
      <c r="HV506" s="28" t="str">
        <f t="shared" si="2630"/>
        <v/>
      </c>
      <c r="HW506" s="28" t="str">
        <f t="shared" si="2630"/>
        <v/>
      </c>
      <c r="HX506" s="28" t="str">
        <f t="shared" si="2630"/>
        <v/>
      </c>
      <c r="HY506" s="28" t="str">
        <f t="shared" si="2630"/>
        <v/>
      </c>
      <c r="HZ506" s="28" t="str">
        <f t="shared" si="2630"/>
        <v/>
      </c>
      <c r="IA506" s="28" t="str">
        <f t="shared" si="2630"/>
        <v/>
      </c>
      <c r="IB506" s="28" t="str">
        <f t="shared" si="2630"/>
        <v/>
      </c>
      <c r="IC506" s="28" t="str">
        <f t="shared" si="2630"/>
        <v/>
      </c>
      <c r="ID506" s="28" t="str">
        <f t="shared" si="2630"/>
        <v/>
      </c>
      <c r="IE506" s="28" t="str">
        <f t="shared" si="2630"/>
        <v/>
      </c>
      <c r="IF506" s="28" t="str">
        <f t="shared" si="2630"/>
        <v/>
      </c>
      <c r="IG506" s="28" t="str">
        <f t="shared" si="2630"/>
        <v/>
      </c>
      <c r="IH506" s="28" t="str">
        <f t="shared" si="2630"/>
        <v/>
      </c>
      <c r="II506" s="28" t="str">
        <f t="shared" si="2630"/>
        <v/>
      </c>
      <c r="IJ506" s="28" t="str">
        <f t="shared" si="2630"/>
        <v/>
      </c>
      <c r="IK506" s="28" t="str">
        <f t="shared" si="2630"/>
        <v/>
      </c>
      <c r="IL506" s="28" t="str">
        <f t="shared" si="2630"/>
        <v/>
      </c>
      <c r="IM506" s="28" t="str">
        <f t="shared" si="2630"/>
        <v/>
      </c>
      <c r="IN506" s="28" t="str">
        <f t="shared" si="2630"/>
        <v/>
      </c>
      <c r="IO506" s="28" t="str">
        <f t="shared" si="2630"/>
        <v/>
      </c>
      <c r="IP506" s="28" t="str">
        <f t="shared" si="2630"/>
        <v/>
      </c>
      <c r="IQ506" s="28" t="str">
        <f t="shared" si="2630"/>
        <v/>
      </c>
      <c r="IR506" s="28" t="str">
        <f t="shared" si="2630"/>
        <v/>
      </c>
      <c r="IS506" s="28" t="str">
        <f t="shared" si="2630"/>
        <v/>
      </c>
      <c r="IT506" s="28" t="str">
        <f t="shared" si="2630"/>
        <v/>
      </c>
      <c r="IU506" s="28" t="str">
        <f t="shared" si="2630"/>
        <v/>
      </c>
      <c r="IV506" s="28" t="str">
        <f t="shared" ref="IV506:JC506" si="2631">IF($BJ506&lt;=IV$472,ROUND(_xlfn.IFS($BJ$469="u_inc",$BJ506/IV$472,$BJ$469="u_rand",IU104,$BJ$469="u_norm",IU159)*ROUNDDOWN(((IV$470-IV$471)/IV$469),0),0)*IV$469+IV$471,"")</f>
        <v/>
      </c>
      <c r="IW506" s="28" t="str">
        <f t="shared" si="2631"/>
        <v/>
      </c>
      <c r="IX506" s="28" t="str">
        <f t="shared" si="2631"/>
        <v/>
      </c>
      <c r="IY506" s="28" t="str">
        <f t="shared" si="2631"/>
        <v/>
      </c>
      <c r="IZ506" s="28" t="str">
        <f t="shared" si="2631"/>
        <v/>
      </c>
      <c r="JA506" s="28" t="str">
        <f t="shared" si="2631"/>
        <v/>
      </c>
      <c r="JB506" s="28" t="str">
        <f t="shared" si="2631"/>
        <v/>
      </c>
      <c r="JC506" s="28" t="str">
        <f t="shared" si="2631"/>
        <v/>
      </c>
    </row>
    <row r="507" spans="62:263" x14ac:dyDescent="0.45">
      <c r="BJ507">
        <v>28</v>
      </c>
      <c r="BL507" s="28" t="str">
        <f t="shared" ref="BL507:DW507" si="2632">IF($BJ507&lt;=BL$472,ROUND(_xlfn.IFS($BJ$469="u_inc",$BJ507/BL$472,$BJ$469="u_rand",BK105,$BJ$469="u_norm",BK160)*ROUNDDOWN(((BL$470-BL$471)/BL$469),0),0)*BL$469+BL$471,"")</f>
        <v/>
      </c>
      <c r="BM507" s="28" t="str">
        <f t="shared" si="2632"/>
        <v/>
      </c>
      <c r="BN507" s="28" t="str">
        <f t="shared" si="2632"/>
        <v/>
      </c>
      <c r="BO507" s="28" t="str">
        <f t="shared" si="2632"/>
        <v/>
      </c>
      <c r="BP507" s="28" t="str">
        <f t="shared" si="2632"/>
        <v/>
      </c>
      <c r="BQ507" s="28" t="str">
        <f t="shared" si="2632"/>
        <v/>
      </c>
      <c r="BR507" s="28" t="str">
        <f t="shared" si="2632"/>
        <v/>
      </c>
      <c r="BS507" s="28" t="str">
        <f t="shared" si="2632"/>
        <v/>
      </c>
      <c r="BT507" s="28" t="str">
        <f t="shared" si="2632"/>
        <v/>
      </c>
      <c r="BU507" s="28" t="str">
        <f t="shared" si="2632"/>
        <v/>
      </c>
      <c r="BV507" s="28" t="str">
        <f t="shared" si="2632"/>
        <v/>
      </c>
      <c r="BW507" s="28" t="str">
        <f t="shared" si="2632"/>
        <v/>
      </c>
      <c r="BX507" s="28" t="str">
        <f t="shared" si="2632"/>
        <v/>
      </c>
      <c r="BY507" s="28" t="str">
        <f t="shared" si="2632"/>
        <v/>
      </c>
      <c r="BZ507" s="28" t="str">
        <f t="shared" si="2632"/>
        <v/>
      </c>
      <c r="CA507" s="28" t="str">
        <f t="shared" si="2632"/>
        <v/>
      </c>
      <c r="CB507" s="28" t="str">
        <f t="shared" si="2632"/>
        <v/>
      </c>
      <c r="CC507" s="28" t="str">
        <f t="shared" si="2632"/>
        <v/>
      </c>
      <c r="CD507" s="28" t="str">
        <f t="shared" si="2632"/>
        <v/>
      </c>
      <c r="CE507" s="28" t="str">
        <f t="shared" si="2632"/>
        <v/>
      </c>
      <c r="CF507" s="28" t="str">
        <f t="shared" si="2632"/>
        <v/>
      </c>
      <c r="CG507" s="28" t="str">
        <f t="shared" si="2632"/>
        <v/>
      </c>
      <c r="CH507" s="28" t="str">
        <f t="shared" si="2632"/>
        <v/>
      </c>
      <c r="CI507" s="28" t="str">
        <f t="shared" si="2632"/>
        <v/>
      </c>
      <c r="CJ507" s="28" t="str">
        <f t="shared" si="2632"/>
        <v/>
      </c>
      <c r="CK507" s="28" t="str">
        <f t="shared" si="2632"/>
        <v/>
      </c>
      <c r="CL507" s="28" t="str">
        <f t="shared" si="2632"/>
        <v/>
      </c>
      <c r="CM507" s="28" t="str">
        <f t="shared" si="2632"/>
        <v/>
      </c>
      <c r="CN507" s="28" t="str">
        <f t="shared" si="2632"/>
        <v/>
      </c>
      <c r="CO507" s="28" t="str">
        <f t="shared" si="2632"/>
        <v/>
      </c>
      <c r="CP507" s="28" t="str">
        <f t="shared" si="2632"/>
        <v/>
      </c>
      <c r="CQ507" s="28" t="str">
        <f t="shared" si="2632"/>
        <v/>
      </c>
      <c r="CR507" s="28" t="str">
        <f t="shared" si="2632"/>
        <v/>
      </c>
      <c r="CS507" s="28" t="str">
        <f t="shared" si="2632"/>
        <v/>
      </c>
      <c r="CT507" s="28" t="str">
        <f t="shared" si="2632"/>
        <v/>
      </c>
      <c r="CU507" s="28" t="str">
        <f t="shared" si="2632"/>
        <v/>
      </c>
      <c r="CV507" s="28" t="str">
        <f t="shared" si="2632"/>
        <v/>
      </c>
      <c r="CW507" s="28" t="str">
        <f t="shared" si="2632"/>
        <v/>
      </c>
      <c r="CX507" s="28" t="str">
        <f t="shared" si="2632"/>
        <v/>
      </c>
      <c r="CY507" s="28" t="str">
        <f t="shared" si="2632"/>
        <v/>
      </c>
      <c r="CZ507" s="28" t="str">
        <f t="shared" si="2632"/>
        <v/>
      </c>
      <c r="DA507" s="28" t="str">
        <f t="shared" si="2632"/>
        <v/>
      </c>
      <c r="DB507" s="28" t="str">
        <f t="shared" si="2632"/>
        <v/>
      </c>
      <c r="DC507" s="28" t="str">
        <f t="shared" si="2632"/>
        <v/>
      </c>
      <c r="DD507" s="28" t="str">
        <f t="shared" si="2632"/>
        <v/>
      </c>
      <c r="DE507" s="28" t="str">
        <f t="shared" si="2632"/>
        <v/>
      </c>
      <c r="DF507" s="28" t="str">
        <f t="shared" si="2632"/>
        <v/>
      </c>
      <c r="DG507" s="28" t="str">
        <f t="shared" si="2632"/>
        <v/>
      </c>
      <c r="DH507" s="28" t="str">
        <f t="shared" si="2632"/>
        <v/>
      </c>
      <c r="DI507" s="28" t="str">
        <f t="shared" si="2632"/>
        <v/>
      </c>
      <c r="DJ507" s="28" t="str">
        <f t="shared" si="2632"/>
        <v/>
      </c>
      <c r="DK507" s="28" t="str">
        <f t="shared" si="2632"/>
        <v/>
      </c>
      <c r="DL507" s="28" t="str">
        <f t="shared" si="2632"/>
        <v/>
      </c>
      <c r="DM507" s="28" t="str">
        <f t="shared" si="2632"/>
        <v/>
      </c>
      <c r="DN507" s="28" t="str">
        <f t="shared" si="2632"/>
        <v/>
      </c>
      <c r="DO507" s="28" t="str">
        <f t="shared" si="2632"/>
        <v/>
      </c>
      <c r="DP507" s="28" t="str">
        <f t="shared" si="2632"/>
        <v/>
      </c>
      <c r="DQ507" s="28" t="str">
        <f t="shared" si="2632"/>
        <v/>
      </c>
      <c r="DR507" s="28" t="str">
        <f t="shared" si="2632"/>
        <v/>
      </c>
      <c r="DS507" s="28" t="str">
        <f t="shared" si="2632"/>
        <v/>
      </c>
      <c r="DT507" s="28" t="str">
        <f t="shared" si="2632"/>
        <v/>
      </c>
      <c r="DU507" s="28" t="str">
        <f t="shared" si="2632"/>
        <v/>
      </c>
      <c r="DV507" s="28" t="str">
        <f t="shared" si="2632"/>
        <v/>
      </c>
      <c r="DW507" s="28" t="str">
        <f t="shared" si="2632"/>
        <v/>
      </c>
      <c r="DX507" s="28" t="str">
        <f t="shared" ref="DX507:GI507" si="2633">IF($BJ507&lt;=DX$472,ROUND(_xlfn.IFS($BJ$469="u_inc",$BJ507/DX$472,$BJ$469="u_rand",DW105,$BJ$469="u_norm",DW160)*ROUNDDOWN(((DX$470-DX$471)/DX$469),0),0)*DX$469+DX$471,"")</f>
        <v/>
      </c>
      <c r="DY507" s="28" t="str">
        <f t="shared" si="2633"/>
        <v/>
      </c>
      <c r="DZ507" s="28" t="str">
        <f t="shared" si="2633"/>
        <v/>
      </c>
      <c r="EA507" s="28" t="str">
        <f t="shared" si="2633"/>
        <v/>
      </c>
      <c r="EB507" s="28" t="str">
        <f t="shared" si="2633"/>
        <v/>
      </c>
      <c r="EC507" s="28" t="str">
        <f t="shared" si="2633"/>
        <v/>
      </c>
      <c r="ED507" s="28" t="str">
        <f t="shared" si="2633"/>
        <v/>
      </c>
      <c r="EE507" s="28" t="str">
        <f t="shared" si="2633"/>
        <v/>
      </c>
      <c r="EF507" s="28" t="str">
        <f t="shared" si="2633"/>
        <v/>
      </c>
      <c r="EG507" s="28" t="str">
        <f t="shared" si="2633"/>
        <v/>
      </c>
      <c r="EH507" s="28" t="str">
        <f t="shared" si="2633"/>
        <v/>
      </c>
      <c r="EI507" s="28" t="str">
        <f t="shared" si="2633"/>
        <v/>
      </c>
      <c r="EJ507" s="28" t="str">
        <f t="shared" si="2633"/>
        <v/>
      </c>
      <c r="EK507" s="28" t="str">
        <f t="shared" si="2633"/>
        <v/>
      </c>
      <c r="EL507" s="28" t="str">
        <f t="shared" si="2633"/>
        <v/>
      </c>
      <c r="EM507" s="28" t="str">
        <f t="shared" si="2633"/>
        <v/>
      </c>
      <c r="EN507" s="28" t="str">
        <f t="shared" si="2633"/>
        <v/>
      </c>
      <c r="EO507" s="28" t="str">
        <f t="shared" si="2633"/>
        <v/>
      </c>
      <c r="EP507" s="28" t="str">
        <f t="shared" si="2633"/>
        <v/>
      </c>
      <c r="EQ507" s="28" t="str">
        <f t="shared" si="2633"/>
        <v/>
      </c>
      <c r="ER507" s="28" t="str">
        <f t="shared" si="2633"/>
        <v/>
      </c>
      <c r="ES507" s="28" t="str">
        <f t="shared" si="2633"/>
        <v/>
      </c>
      <c r="ET507" s="28" t="str">
        <f t="shared" si="2633"/>
        <v/>
      </c>
      <c r="EU507" s="28" t="str">
        <f t="shared" si="2633"/>
        <v/>
      </c>
      <c r="EV507" s="28" t="str">
        <f t="shared" si="2633"/>
        <v/>
      </c>
      <c r="EW507" s="28" t="str">
        <f t="shared" si="2633"/>
        <v/>
      </c>
      <c r="EX507" s="28" t="str">
        <f t="shared" si="2633"/>
        <v/>
      </c>
      <c r="EY507" s="28" t="str">
        <f t="shared" si="2633"/>
        <v/>
      </c>
      <c r="EZ507" s="28" t="str">
        <f t="shared" si="2633"/>
        <v/>
      </c>
      <c r="FA507" s="28" t="str">
        <f t="shared" si="2633"/>
        <v/>
      </c>
      <c r="FB507" s="28" t="str">
        <f t="shared" si="2633"/>
        <v/>
      </c>
      <c r="FC507" s="28" t="str">
        <f t="shared" si="2633"/>
        <v/>
      </c>
      <c r="FD507" s="28" t="str">
        <f t="shared" si="2633"/>
        <v/>
      </c>
      <c r="FE507" s="28" t="str">
        <f t="shared" si="2633"/>
        <v/>
      </c>
      <c r="FF507" s="28" t="str">
        <f t="shared" si="2633"/>
        <v/>
      </c>
      <c r="FG507" s="28" t="str">
        <f t="shared" si="2633"/>
        <v/>
      </c>
      <c r="FH507" s="28" t="str">
        <f t="shared" si="2633"/>
        <v/>
      </c>
      <c r="FI507" s="28" t="str">
        <f t="shared" si="2633"/>
        <v/>
      </c>
      <c r="FJ507" s="28" t="str">
        <f t="shared" si="2633"/>
        <v/>
      </c>
      <c r="FK507" s="28" t="str">
        <f t="shared" si="2633"/>
        <v/>
      </c>
      <c r="FL507" s="28" t="str">
        <f t="shared" si="2633"/>
        <v/>
      </c>
      <c r="FM507" s="28" t="str">
        <f t="shared" si="2633"/>
        <v/>
      </c>
      <c r="FN507" s="28" t="str">
        <f t="shared" si="2633"/>
        <v/>
      </c>
      <c r="FO507" s="28" t="str">
        <f t="shared" si="2633"/>
        <v/>
      </c>
      <c r="FP507" s="28" t="str">
        <f t="shared" si="2633"/>
        <v/>
      </c>
      <c r="FQ507" s="28" t="str">
        <f t="shared" si="2633"/>
        <v/>
      </c>
      <c r="FR507" s="28" t="str">
        <f t="shared" si="2633"/>
        <v/>
      </c>
      <c r="FS507" s="28" t="str">
        <f t="shared" si="2633"/>
        <v/>
      </c>
      <c r="FT507" s="28" t="str">
        <f t="shared" si="2633"/>
        <v/>
      </c>
      <c r="FU507" s="28" t="str">
        <f t="shared" si="2633"/>
        <v/>
      </c>
      <c r="FV507" s="28" t="str">
        <f t="shared" si="2633"/>
        <v/>
      </c>
      <c r="FW507" s="28" t="str">
        <f t="shared" si="2633"/>
        <v/>
      </c>
      <c r="FX507" s="28" t="str">
        <f t="shared" si="2633"/>
        <v/>
      </c>
      <c r="FY507" s="28" t="str">
        <f t="shared" si="2633"/>
        <v/>
      </c>
      <c r="FZ507" s="28" t="str">
        <f t="shared" si="2633"/>
        <v/>
      </c>
      <c r="GA507" s="28" t="str">
        <f t="shared" si="2633"/>
        <v/>
      </c>
      <c r="GB507" s="28" t="str">
        <f t="shared" si="2633"/>
        <v/>
      </c>
      <c r="GC507" s="28" t="str">
        <f t="shared" si="2633"/>
        <v/>
      </c>
      <c r="GD507" s="28" t="str">
        <f t="shared" si="2633"/>
        <v/>
      </c>
      <c r="GE507" s="28" t="str">
        <f t="shared" si="2633"/>
        <v/>
      </c>
      <c r="GF507" s="28" t="str">
        <f t="shared" si="2633"/>
        <v/>
      </c>
      <c r="GG507" s="28" t="str">
        <f t="shared" si="2633"/>
        <v/>
      </c>
      <c r="GH507" s="28" t="str">
        <f t="shared" si="2633"/>
        <v/>
      </c>
      <c r="GI507" s="28" t="str">
        <f t="shared" si="2633"/>
        <v/>
      </c>
      <c r="GJ507" s="28" t="str">
        <f t="shared" ref="GJ507:IU507" si="2634">IF($BJ507&lt;=GJ$472,ROUND(_xlfn.IFS($BJ$469="u_inc",$BJ507/GJ$472,$BJ$469="u_rand",GI105,$BJ$469="u_norm",GI160)*ROUNDDOWN(((GJ$470-GJ$471)/GJ$469),0),0)*GJ$469+GJ$471,"")</f>
        <v/>
      </c>
      <c r="GK507" s="28" t="str">
        <f t="shared" si="2634"/>
        <v/>
      </c>
      <c r="GL507" s="28" t="str">
        <f t="shared" si="2634"/>
        <v/>
      </c>
      <c r="GM507" s="28" t="str">
        <f t="shared" si="2634"/>
        <v/>
      </c>
      <c r="GN507" s="28" t="str">
        <f t="shared" si="2634"/>
        <v/>
      </c>
      <c r="GO507" s="28" t="str">
        <f t="shared" si="2634"/>
        <v/>
      </c>
      <c r="GP507" s="28" t="str">
        <f t="shared" si="2634"/>
        <v/>
      </c>
      <c r="GQ507" s="28" t="str">
        <f t="shared" si="2634"/>
        <v/>
      </c>
      <c r="GR507" s="28" t="str">
        <f t="shared" si="2634"/>
        <v/>
      </c>
      <c r="GS507" s="28" t="str">
        <f t="shared" si="2634"/>
        <v/>
      </c>
      <c r="GT507" s="28" t="str">
        <f t="shared" si="2634"/>
        <v/>
      </c>
      <c r="GU507" s="28" t="str">
        <f t="shared" si="2634"/>
        <v/>
      </c>
      <c r="GV507" s="28" t="str">
        <f t="shared" si="2634"/>
        <v/>
      </c>
      <c r="GW507" s="28" t="str">
        <f t="shared" si="2634"/>
        <v/>
      </c>
      <c r="GX507" s="28" t="str">
        <f t="shared" si="2634"/>
        <v/>
      </c>
      <c r="GY507" s="28" t="str">
        <f t="shared" si="2634"/>
        <v/>
      </c>
      <c r="GZ507" s="28" t="str">
        <f t="shared" si="2634"/>
        <v/>
      </c>
      <c r="HA507" s="28" t="str">
        <f t="shared" si="2634"/>
        <v/>
      </c>
      <c r="HB507" s="28" t="str">
        <f t="shared" si="2634"/>
        <v/>
      </c>
      <c r="HC507" s="28" t="str">
        <f t="shared" si="2634"/>
        <v/>
      </c>
      <c r="HD507" s="28" t="str">
        <f t="shared" si="2634"/>
        <v/>
      </c>
      <c r="HE507" s="28" t="str">
        <f t="shared" si="2634"/>
        <v/>
      </c>
      <c r="HF507" s="28" t="str">
        <f t="shared" si="2634"/>
        <v/>
      </c>
      <c r="HG507" s="28" t="str">
        <f t="shared" si="2634"/>
        <v/>
      </c>
      <c r="HH507" s="28" t="str">
        <f t="shared" si="2634"/>
        <v/>
      </c>
      <c r="HI507" s="28" t="str">
        <f t="shared" si="2634"/>
        <v/>
      </c>
      <c r="HJ507" s="28" t="str">
        <f t="shared" si="2634"/>
        <v/>
      </c>
      <c r="HK507" s="28" t="str">
        <f t="shared" si="2634"/>
        <v/>
      </c>
      <c r="HL507" s="28" t="str">
        <f t="shared" si="2634"/>
        <v/>
      </c>
      <c r="HM507" s="28" t="str">
        <f t="shared" si="2634"/>
        <v/>
      </c>
      <c r="HN507" s="28" t="str">
        <f t="shared" si="2634"/>
        <v/>
      </c>
      <c r="HO507" s="28" t="str">
        <f t="shared" si="2634"/>
        <v/>
      </c>
      <c r="HP507" s="28" t="str">
        <f t="shared" si="2634"/>
        <v/>
      </c>
      <c r="HQ507" s="28" t="str">
        <f t="shared" si="2634"/>
        <v/>
      </c>
      <c r="HR507" s="28" t="str">
        <f t="shared" si="2634"/>
        <v/>
      </c>
      <c r="HS507" s="28" t="str">
        <f t="shared" si="2634"/>
        <v/>
      </c>
      <c r="HT507" s="28" t="str">
        <f t="shared" si="2634"/>
        <v/>
      </c>
      <c r="HU507" s="28" t="str">
        <f t="shared" si="2634"/>
        <v/>
      </c>
      <c r="HV507" s="28" t="str">
        <f t="shared" si="2634"/>
        <v/>
      </c>
      <c r="HW507" s="28" t="str">
        <f t="shared" si="2634"/>
        <v/>
      </c>
      <c r="HX507" s="28" t="str">
        <f t="shared" si="2634"/>
        <v/>
      </c>
      <c r="HY507" s="28" t="str">
        <f t="shared" si="2634"/>
        <v/>
      </c>
      <c r="HZ507" s="28" t="str">
        <f t="shared" si="2634"/>
        <v/>
      </c>
      <c r="IA507" s="28" t="str">
        <f t="shared" si="2634"/>
        <v/>
      </c>
      <c r="IB507" s="28" t="str">
        <f t="shared" si="2634"/>
        <v/>
      </c>
      <c r="IC507" s="28" t="str">
        <f t="shared" si="2634"/>
        <v/>
      </c>
      <c r="ID507" s="28" t="str">
        <f t="shared" si="2634"/>
        <v/>
      </c>
      <c r="IE507" s="28" t="str">
        <f t="shared" si="2634"/>
        <v/>
      </c>
      <c r="IF507" s="28" t="str">
        <f t="shared" si="2634"/>
        <v/>
      </c>
      <c r="IG507" s="28" t="str">
        <f t="shared" si="2634"/>
        <v/>
      </c>
      <c r="IH507" s="28" t="str">
        <f t="shared" si="2634"/>
        <v/>
      </c>
      <c r="II507" s="28" t="str">
        <f t="shared" si="2634"/>
        <v/>
      </c>
      <c r="IJ507" s="28" t="str">
        <f t="shared" si="2634"/>
        <v/>
      </c>
      <c r="IK507" s="28" t="str">
        <f t="shared" si="2634"/>
        <v/>
      </c>
      <c r="IL507" s="28" t="str">
        <f t="shared" si="2634"/>
        <v/>
      </c>
      <c r="IM507" s="28" t="str">
        <f t="shared" si="2634"/>
        <v/>
      </c>
      <c r="IN507" s="28" t="str">
        <f t="shared" si="2634"/>
        <v/>
      </c>
      <c r="IO507" s="28" t="str">
        <f t="shared" si="2634"/>
        <v/>
      </c>
      <c r="IP507" s="28" t="str">
        <f t="shared" si="2634"/>
        <v/>
      </c>
      <c r="IQ507" s="28" t="str">
        <f t="shared" si="2634"/>
        <v/>
      </c>
      <c r="IR507" s="28" t="str">
        <f t="shared" si="2634"/>
        <v/>
      </c>
      <c r="IS507" s="28" t="str">
        <f t="shared" si="2634"/>
        <v/>
      </c>
      <c r="IT507" s="28" t="str">
        <f t="shared" si="2634"/>
        <v/>
      </c>
      <c r="IU507" s="28" t="str">
        <f t="shared" si="2634"/>
        <v/>
      </c>
      <c r="IV507" s="28" t="str">
        <f t="shared" ref="IV507:JC507" si="2635">IF($BJ507&lt;=IV$472,ROUND(_xlfn.IFS($BJ$469="u_inc",$BJ507/IV$472,$BJ$469="u_rand",IU105,$BJ$469="u_norm",IU160)*ROUNDDOWN(((IV$470-IV$471)/IV$469),0),0)*IV$469+IV$471,"")</f>
        <v/>
      </c>
      <c r="IW507" s="28" t="str">
        <f t="shared" si="2635"/>
        <v/>
      </c>
      <c r="IX507" s="28" t="str">
        <f t="shared" si="2635"/>
        <v/>
      </c>
      <c r="IY507" s="28" t="str">
        <f t="shared" si="2635"/>
        <v/>
      </c>
      <c r="IZ507" s="28" t="str">
        <f t="shared" si="2635"/>
        <v/>
      </c>
      <c r="JA507" s="28" t="str">
        <f t="shared" si="2635"/>
        <v/>
      </c>
      <c r="JB507" s="28" t="str">
        <f t="shared" si="2635"/>
        <v/>
      </c>
      <c r="JC507" s="28" t="str">
        <f t="shared" si="2635"/>
        <v/>
      </c>
    </row>
    <row r="508" spans="62:263" x14ac:dyDescent="0.45">
      <c r="BJ508">
        <v>29</v>
      </c>
      <c r="BL508" s="28" t="str">
        <f t="shared" ref="BL508:DW508" si="2636">IF($BJ508&lt;=BL$472,ROUND(_xlfn.IFS($BJ$469="u_inc",$BJ508/BL$472,$BJ$469="u_rand",BK106,$BJ$469="u_norm",BK161)*ROUNDDOWN(((BL$470-BL$471)/BL$469),0),0)*BL$469+BL$471,"")</f>
        <v/>
      </c>
      <c r="BM508" s="28" t="str">
        <f t="shared" si="2636"/>
        <v/>
      </c>
      <c r="BN508" s="28" t="str">
        <f t="shared" si="2636"/>
        <v/>
      </c>
      <c r="BO508" s="28" t="str">
        <f t="shared" si="2636"/>
        <v/>
      </c>
      <c r="BP508" s="28" t="str">
        <f t="shared" si="2636"/>
        <v/>
      </c>
      <c r="BQ508" s="28" t="str">
        <f t="shared" si="2636"/>
        <v/>
      </c>
      <c r="BR508" s="28" t="str">
        <f t="shared" si="2636"/>
        <v/>
      </c>
      <c r="BS508" s="28" t="str">
        <f t="shared" si="2636"/>
        <v/>
      </c>
      <c r="BT508" s="28" t="str">
        <f t="shared" si="2636"/>
        <v/>
      </c>
      <c r="BU508" s="28" t="str">
        <f t="shared" si="2636"/>
        <v/>
      </c>
      <c r="BV508" s="28" t="str">
        <f t="shared" si="2636"/>
        <v/>
      </c>
      <c r="BW508" s="28" t="str">
        <f t="shared" si="2636"/>
        <v/>
      </c>
      <c r="BX508" s="28" t="str">
        <f t="shared" si="2636"/>
        <v/>
      </c>
      <c r="BY508" s="28" t="str">
        <f t="shared" si="2636"/>
        <v/>
      </c>
      <c r="BZ508" s="28" t="str">
        <f t="shared" si="2636"/>
        <v/>
      </c>
      <c r="CA508" s="28" t="str">
        <f t="shared" si="2636"/>
        <v/>
      </c>
      <c r="CB508" s="28" t="str">
        <f t="shared" si="2636"/>
        <v/>
      </c>
      <c r="CC508" s="28" t="str">
        <f t="shared" si="2636"/>
        <v/>
      </c>
      <c r="CD508" s="28" t="str">
        <f t="shared" si="2636"/>
        <v/>
      </c>
      <c r="CE508" s="28" t="str">
        <f t="shared" si="2636"/>
        <v/>
      </c>
      <c r="CF508" s="28" t="str">
        <f t="shared" si="2636"/>
        <v/>
      </c>
      <c r="CG508" s="28" t="str">
        <f t="shared" si="2636"/>
        <v/>
      </c>
      <c r="CH508" s="28" t="str">
        <f t="shared" si="2636"/>
        <v/>
      </c>
      <c r="CI508" s="28" t="str">
        <f t="shared" si="2636"/>
        <v/>
      </c>
      <c r="CJ508" s="28" t="str">
        <f t="shared" si="2636"/>
        <v/>
      </c>
      <c r="CK508" s="28" t="str">
        <f t="shared" si="2636"/>
        <v/>
      </c>
      <c r="CL508" s="28" t="str">
        <f t="shared" si="2636"/>
        <v/>
      </c>
      <c r="CM508" s="28" t="str">
        <f t="shared" si="2636"/>
        <v/>
      </c>
      <c r="CN508" s="28" t="str">
        <f t="shared" si="2636"/>
        <v/>
      </c>
      <c r="CO508" s="28" t="str">
        <f t="shared" si="2636"/>
        <v/>
      </c>
      <c r="CP508" s="28" t="str">
        <f t="shared" si="2636"/>
        <v/>
      </c>
      <c r="CQ508" s="28" t="str">
        <f t="shared" si="2636"/>
        <v/>
      </c>
      <c r="CR508" s="28" t="str">
        <f t="shared" si="2636"/>
        <v/>
      </c>
      <c r="CS508" s="28" t="str">
        <f t="shared" si="2636"/>
        <v/>
      </c>
      <c r="CT508" s="28" t="str">
        <f t="shared" si="2636"/>
        <v/>
      </c>
      <c r="CU508" s="28" t="str">
        <f t="shared" si="2636"/>
        <v/>
      </c>
      <c r="CV508" s="28" t="str">
        <f t="shared" si="2636"/>
        <v/>
      </c>
      <c r="CW508" s="28" t="str">
        <f t="shared" si="2636"/>
        <v/>
      </c>
      <c r="CX508" s="28" t="str">
        <f t="shared" si="2636"/>
        <v/>
      </c>
      <c r="CY508" s="28" t="str">
        <f t="shared" si="2636"/>
        <v/>
      </c>
      <c r="CZ508" s="28" t="str">
        <f t="shared" si="2636"/>
        <v/>
      </c>
      <c r="DA508" s="28" t="str">
        <f t="shared" si="2636"/>
        <v/>
      </c>
      <c r="DB508" s="28" t="str">
        <f t="shared" si="2636"/>
        <v/>
      </c>
      <c r="DC508" s="28" t="str">
        <f t="shared" si="2636"/>
        <v/>
      </c>
      <c r="DD508" s="28" t="str">
        <f t="shared" si="2636"/>
        <v/>
      </c>
      <c r="DE508" s="28" t="str">
        <f t="shared" si="2636"/>
        <v/>
      </c>
      <c r="DF508" s="28" t="str">
        <f t="shared" si="2636"/>
        <v/>
      </c>
      <c r="DG508" s="28" t="str">
        <f t="shared" si="2636"/>
        <v/>
      </c>
      <c r="DH508" s="28" t="str">
        <f t="shared" si="2636"/>
        <v/>
      </c>
      <c r="DI508" s="28" t="str">
        <f t="shared" si="2636"/>
        <v/>
      </c>
      <c r="DJ508" s="28" t="str">
        <f t="shared" si="2636"/>
        <v/>
      </c>
      <c r="DK508" s="28" t="str">
        <f t="shared" si="2636"/>
        <v/>
      </c>
      <c r="DL508" s="28" t="str">
        <f t="shared" si="2636"/>
        <v/>
      </c>
      <c r="DM508" s="28" t="str">
        <f t="shared" si="2636"/>
        <v/>
      </c>
      <c r="DN508" s="28" t="str">
        <f t="shared" si="2636"/>
        <v/>
      </c>
      <c r="DO508" s="28" t="str">
        <f t="shared" si="2636"/>
        <v/>
      </c>
      <c r="DP508" s="28" t="str">
        <f t="shared" si="2636"/>
        <v/>
      </c>
      <c r="DQ508" s="28" t="str">
        <f t="shared" si="2636"/>
        <v/>
      </c>
      <c r="DR508" s="28" t="str">
        <f t="shared" si="2636"/>
        <v/>
      </c>
      <c r="DS508" s="28" t="str">
        <f t="shared" si="2636"/>
        <v/>
      </c>
      <c r="DT508" s="28" t="str">
        <f t="shared" si="2636"/>
        <v/>
      </c>
      <c r="DU508" s="28" t="str">
        <f t="shared" si="2636"/>
        <v/>
      </c>
      <c r="DV508" s="28" t="str">
        <f t="shared" si="2636"/>
        <v/>
      </c>
      <c r="DW508" s="28" t="str">
        <f t="shared" si="2636"/>
        <v/>
      </c>
      <c r="DX508" s="28" t="str">
        <f t="shared" ref="DX508:GI508" si="2637">IF($BJ508&lt;=DX$472,ROUND(_xlfn.IFS($BJ$469="u_inc",$BJ508/DX$472,$BJ$469="u_rand",DW106,$BJ$469="u_norm",DW161)*ROUNDDOWN(((DX$470-DX$471)/DX$469),0),0)*DX$469+DX$471,"")</f>
        <v/>
      </c>
      <c r="DY508" s="28" t="str">
        <f t="shared" si="2637"/>
        <v/>
      </c>
      <c r="DZ508" s="28" t="str">
        <f t="shared" si="2637"/>
        <v/>
      </c>
      <c r="EA508" s="28" t="str">
        <f t="shared" si="2637"/>
        <v/>
      </c>
      <c r="EB508" s="28" t="str">
        <f t="shared" si="2637"/>
        <v/>
      </c>
      <c r="EC508" s="28" t="str">
        <f t="shared" si="2637"/>
        <v/>
      </c>
      <c r="ED508" s="28" t="str">
        <f t="shared" si="2637"/>
        <v/>
      </c>
      <c r="EE508" s="28" t="str">
        <f t="shared" si="2637"/>
        <v/>
      </c>
      <c r="EF508" s="28" t="str">
        <f t="shared" si="2637"/>
        <v/>
      </c>
      <c r="EG508" s="28" t="str">
        <f t="shared" si="2637"/>
        <v/>
      </c>
      <c r="EH508" s="28" t="str">
        <f t="shared" si="2637"/>
        <v/>
      </c>
      <c r="EI508" s="28" t="str">
        <f t="shared" si="2637"/>
        <v/>
      </c>
      <c r="EJ508" s="28" t="str">
        <f t="shared" si="2637"/>
        <v/>
      </c>
      <c r="EK508" s="28" t="str">
        <f t="shared" si="2637"/>
        <v/>
      </c>
      <c r="EL508" s="28" t="str">
        <f t="shared" si="2637"/>
        <v/>
      </c>
      <c r="EM508" s="28" t="str">
        <f t="shared" si="2637"/>
        <v/>
      </c>
      <c r="EN508" s="28" t="str">
        <f t="shared" si="2637"/>
        <v/>
      </c>
      <c r="EO508" s="28" t="str">
        <f t="shared" si="2637"/>
        <v/>
      </c>
      <c r="EP508" s="28" t="str">
        <f t="shared" si="2637"/>
        <v/>
      </c>
      <c r="EQ508" s="28" t="str">
        <f t="shared" si="2637"/>
        <v/>
      </c>
      <c r="ER508" s="28" t="str">
        <f t="shared" si="2637"/>
        <v/>
      </c>
      <c r="ES508" s="28" t="str">
        <f t="shared" si="2637"/>
        <v/>
      </c>
      <c r="ET508" s="28" t="str">
        <f t="shared" si="2637"/>
        <v/>
      </c>
      <c r="EU508" s="28" t="str">
        <f t="shared" si="2637"/>
        <v/>
      </c>
      <c r="EV508" s="28" t="str">
        <f t="shared" si="2637"/>
        <v/>
      </c>
      <c r="EW508" s="28" t="str">
        <f t="shared" si="2637"/>
        <v/>
      </c>
      <c r="EX508" s="28" t="str">
        <f t="shared" si="2637"/>
        <v/>
      </c>
      <c r="EY508" s="28" t="str">
        <f t="shared" si="2637"/>
        <v/>
      </c>
      <c r="EZ508" s="28" t="str">
        <f t="shared" si="2637"/>
        <v/>
      </c>
      <c r="FA508" s="28" t="str">
        <f t="shared" si="2637"/>
        <v/>
      </c>
      <c r="FB508" s="28" t="str">
        <f t="shared" si="2637"/>
        <v/>
      </c>
      <c r="FC508" s="28" t="str">
        <f t="shared" si="2637"/>
        <v/>
      </c>
      <c r="FD508" s="28" t="str">
        <f t="shared" si="2637"/>
        <v/>
      </c>
      <c r="FE508" s="28" t="str">
        <f t="shared" si="2637"/>
        <v/>
      </c>
      <c r="FF508" s="28" t="str">
        <f t="shared" si="2637"/>
        <v/>
      </c>
      <c r="FG508" s="28" t="str">
        <f t="shared" si="2637"/>
        <v/>
      </c>
      <c r="FH508" s="28" t="str">
        <f t="shared" si="2637"/>
        <v/>
      </c>
      <c r="FI508" s="28" t="str">
        <f t="shared" si="2637"/>
        <v/>
      </c>
      <c r="FJ508" s="28" t="str">
        <f t="shared" si="2637"/>
        <v/>
      </c>
      <c r="FK508" s="28" t="str">
        <f t="shared" si="2637"/>
        <v/>
      </c>
      <c r="FL508" s="28" t="str">
        <f t="shared" si="2637"/>
        <v/>
      </c>
      <c r="FM508" s="28" t="str">
        <f t="shared" si="2637"/>
        <v/>
      </c>
      <c r="FN508" s="28" t="str">
        <f t="shared" si="2637"/>
        <v/>
      </c>
      <c r="FO508" s="28" t="str">
        <f t="shared" si="2637"/>
        <v/>
      </c>
      <c r="FP508" s="28" t="str">
        <f t="shared" si="2637"/>
        <v/>
      </c>
      <c r="FQ508" s="28" t="str">
        <f t="shared" si="2637"/>
        <v/>
      </c>
      <c r="FR508" s="28" t="str">
        <f t="shared" si="2637"/>
        <v/>
      </c>
      <c r="FS508" s="28" t="str">
        <f t="shared" si="2637"/>
        <v/>
      </c>
      <c r="FT508" s="28" t="str">
        <f t="shared" si="2637"/>
        <v/>
      </c>
      <c r="FU508" s="28" t="str">
        <f t="shared" si="2637"/>
        <v/>
      </c>
      <c r="FV508" s="28" t="str">
        <f t="shared" si="2637"/>
        <v/>
      </c>
      <c r="FW508" s="28" t="str">
        <f t="shared" si="2637"/>
        <v/>
      </c>
      <c r="FX508" s="28" t="str">
        <f t="shared" si="2637"/>
        <v/>
      </c>
      <c r="FY508" s="28" t="str">
        <f t="shared" si="2637"/>
        <v/>
      </c>
      <c r="FZ508" s="28" t="str">
        <f t="shared" si="2637"/>
        <v/>
      </c>
      <c r="GA508" s="28" t="str">
        <f t="shared" si="2637"/>
        <v/>
      </c>
      <c r="GB508" s="28" t="str">
        <f t="shared" si="2637"/>
        <v/>
      </c>
      <c r="GC508" s="28" t="str">
        <f t="shared" si="2637"/>
        <v/>
      </c>
      <c r="GD508" s="28" t="str">
        <f t="shared" si="2637"/>
        <v/>
      </c>
      <c r="GE508" s="28" t="str">
        <f t="shared" si="2637"/>
        <v/>
      </c>
      <c r="GF508" s="28" t="str">
        <f t="shared" si="2637"/>
        <v/>
      </c>
      <c r="GG508" s="28" t="str">
        <f t="shared" si="2637"/>
        <v/>
      </c>
      <c r="GH508" s="28" t="str">
        <f t="shared" si="2637"/>
        <v/>
      </c>
      <c r="GI508" s="28" t="str">
        <f t="shared" si="2637"/>
        <v/>
      </c>
      <c r="GJ508" s="28" t="str">
        <f t="shared" ref="GJ508:IU508" si="2638">IF($BJ508&lt;=GJ$472,ROUND(_xlfn.IFS($BJ$469="u_inc",$BJ508/GJ$472,$BJ$469="u_rand",GI106,$BJ$469="u_norm",GI161)*ROUNDDOWN(((GJ$470-GJ$471)/GJ$469),0),0)*GJ$469+GJ$471,"")</f>
        <v/>
      </c>
      <c r="GK508" s="28" t="str">
        <f t="shared" si="2638"/>
        <v/>
      </c>
      <c r="GL508" s="28" t="str">
        <f t="shared" si="2638"/>
        <v/>
      </c>
      <c r="GM508" s="28" t="str">
        <f t="shared" si="2638"/>
        <v/>
      </c>
      <c r="GN508" s="28" t="str">
        <f t="shared" si="2638"/>
        <v/>
      </c>
      <c r="GO508" s="28" t="str">
        <f t="shared" si="2638"/>
        <v/>
      </c>
      <c r="GP508" s="28" t="str">
        <f t="shared" si="2638"/>
        <v/>
      </c>
      <c r="GQ508" s="28" t="str">
        <f t="shared" si="2638"/>
        <v/>
      </c>
      <c r="GR508" s="28" t="str">
        <f t="shared" si="2638"/>
        <v/>
      </c>
      <c r="GS508" s="28" t="str">
        <f t="shared" si="2638"/>
        <v/>
      </c>
      <c r="GT508" s="28" t="str">
        <f t="shared" si="2638"/>
        <v/>
      </c>
      <c r="GU508" s="28" t="str">
        <f t="shared" si="2638"/>
        <v/>
      </c>
      <c r="GV508" s="28" t="str">
        <f t="shared" si="2638"/>
        <v/>
      </c>
      <c r="GW508" s="28" t="str">
        <f t="shared" si="2638"/>
        <v/>
      </c>
      <c r="GX508" s="28" t="str">
        <f t="shared" si="2638"/>
        <v/>
      </c>
      <c r="GY508" s="28" t="str">
        <f t="shared" si="2638"/>
        <v/>
      </c>
      <c r="GZ508" s="28" t="str">
        <f t="shared" si="2638"/>
        <v/>
      </c>
      <c r="HA508" s="28" t="str">
        <f t="shared" si="2638"/>
        <v/>
      </c>
      <c r="HB508" s="28" t="str">
        <f t="shared" si="2638"/>
        <v/>
      </c>
      <c r="HC508" s="28" t="str">
        <f t="shared" si="2638"/>
        <v/>
      </c>
      <c r="HD508" s="28" t="str">
        <f t="shared" si="2638"/>
        <v/>
      </c>
      <c r="HE508" s="28" t="str">
        <f t="shared" si="2638"/>
        <v/>
      </c>
      <c r="HF508" s="28" t="str">
        <f t="shared" si="2638"/>
        <v/>
      </c>
      <c r="HG508" s="28" t="str">
        <f t="shared" si="2638"/>
        <v/>
      </c>
      <c r="HH508" s="28" t="str">
        <f t="shared" si="2638"/>
        <v/>
      </c>
      <c r="HI508" s="28" t="str">
        <f t="shared" si="2638"/>
        <v/>
      </c>
      <c r="HJ508" s="28" t="str">
        <f t="shared" si="2638"/>
        <v/>
      </c>
      <c r="HK508" s="28" t="str">
        <f t="shared" si="2638"/>
        <v/>
      </c>
      <c r="HL508" s="28" t="str">
        <f t="shared" si="2638"/>
        <v/>
      </c>
      <c r="HM508" s="28" t="str">
        <f t="shared" si="2638"/>
        <v/>
      </c>
      <c r="HN508" s="28" t="str">
        <f t="shared" si="2638"/>
        <v/>
      </c>
      <c r="HO508" s="28" t="str">
        <f t="shared" si="2638"/>
        <v/>
      </c>
      <c r="HP508" s="28" t="str">
        <f t="shared" si="2638"/>
        <v/>
      </c>
      <c r="HQ508" s="28" t="str">
        <f t="shared" si="2638"/>
        <v/>
      </c>
      <c r="HR508" s="28" t="str">
        <f t="shared" si="2638"/>
        <v/>
      </c>
      <c r="HS508" s="28" t="str">
        <f t="shared" si="2638"/>
        <v/>
      </c>
      <c r="HT508" s="28" t="str">
        <f t="shared" si="2638"/>
        <v/>
      </c>
      <c r="HU508" s="28" t="str">
        <f t="shared" si="2638"/>
        <v/>
      </c>
      <c r="HV508" s="28" t="str">
        <f t="shared" si="2638"/>
        <v/>
      </c>
      <c r="HW508" s="28" t="str">
        <f t="shared" si="2638"/>
        <v/>
      </c>
      <c r="HX508" s="28" t="str">
        <f t="shared" si="2638"/>
        <v/>
      </c>
      <c r="HY508" s="28" t="str">
        <f t="shared" si="2638"/>
        <v/>
      </c>
      <c r="HZ508" s="28" t="str">
        <f t="shared" si="2638"/>
        <v/>
      </c>
      <c r="IA508" s="28" t="str">
        <f t="shared" si="2638"/>
        <v/>
      </c>
      <c r="IB508" s="28" t="str">
        <f t="shared" si="2638"/>
        <v/>
      </c>
      <c r="IC508" s="28" t="str">
        <f t="shared" si="2638"/>
        <v/>
      </c>
      <c r="ID508" s="28" t="str">
        <f t="shared" si="2638"/>
        <v/>
      </c>
      <c r="IE508" s="28" t="str">
        <f t="shared" si="2638"/>
        <v/>
      </c>
      <c r="IF508" s="28" t="str">
        <f t="shared" si="2638"/>
        <v/>
      </c>
      <c r="IG508" s="28" t="str">
        <f t="shared" si="2638"/>
        <v/>
      </c>
      <c r="IH508" s="28" t="str">
        <f t="shared" si="2638"/>
        <v/>
      </c>
      <c r="II508" s="28" t="str">
        <f t="shared" si="2638"/>
        <v/>
      </c>
      <c r="IJ508" s="28" t="str">
        <f t="shared" si="2638"/>
        <v/>
      </c>
      <c r="IK508" s="28" t="str">
        <f t="shared" si="2638"/>
        <v/>
      </c>
      <c r="IL508" s="28" t="str">
        <f t="shared" si="2638"/>
        <v/>
      </c>
      <c r="IM508" s="28" t="str">
        <f t="shared" si="2638"/>
        <v/>
      </c>
      <c r="IN508" s="28" t="str">
        <f t="shared" si="2638"/>
        <v/>
      </c>
      <c r="IO508" s="28" t="str">
        <f t="shared" si="2638"/>
        <v/>
      </c>
      <c r="IP508" s="28" t="str">
        <f t="shared" si="2638"/>
        <v/>
      </c>
      <c r="IQ508" s="28" t="str">
        <f t="shared" si="2638"/>
        <v/>
      </c>
      <c r="IR508" s="28" t="str">
        <f t="shared" si="2638"/>
        <v/>
      </c>
      <c r="IS508" s="28" t="str">
        <f t="shared" si="2638"/>
        <v/>
      </c>
      <c r="IT508" s="28" t="str">
        <f t="shared" si="2638"/>
        <v/>
      </c>
      <c r="IU508" s="28" t="str">
        <f t="shared" si="2638"/>
        <v/>
      </c>
      <c r="IV508" s="28" t="str">
        <f t="shared" ref="IV508:JC508" si="2639">IF($BJ508&lt;=IV$472,ROUND(_xlfn.IFS($BJ$469="u_inc",$BJ508/IV$472,$BJ$469="u_rand",IU106,$BJ$469="u_norm",IU161)*ROUNDDOWN(((IV$470-IV$471)/IV$469),0),0)*IV$469+IV$471,"")</f>
        <v/>
      </c>
      <c r="IW508" s="28" t="str">
        <f t="shared" si="2639"/>
        <v/>
      </c>
      <c r="IX508" s="28" t="str">
        <f t="shared" si="2639"/>
        <v/>
      </c>
      <c r="IY508" s="28" t="str">
        <f t="shared" si="2639"/>
        <v/>
      </c>
      <c r="IZ508" s="28" t="str">
        <f t="shared" si="2639"/>
        <v/>
      </c>
      <c r="JA508" s="28" t="str">
        <f t="shared" si="2639"/>
        <v/>
      </c>
      <c r="JB508" s="28" t="str">
        <f t="shared" si="2639"/>
        <v/>
      </c>
      <c r="JC508" s="28" t="str">
        <f t="shared" si="2639"/>
        <v/>
      </c>
    </row>
    <row r="509" spans="62:263" x14ac:dyDescent="0.45">
      <c r="BJ509">
        <v>30</v>
      </c>
      <c r="BL509" s="28" t="str">
        <f t="shared" ref="BL509:DW509" si="2640">IF($BJ509&lt;=BL$472,ROUND(_xlfn.IFS($BJ$469="u_inc",$BJ509/BL$472,$BJ$469="u_rand",BK107,$BJ$469="u_norm",BK162)*ROUNDDOWN(((BL$470-BL$471)/BL$469),0),0)*BL$469+BL$471,"")</f>
        <v/>
      </c>
      <c r="BM509" s="28" t="str">
        <f t="shared" si="2640"/>
        <v/>
      </c>
      <c r="BN509" s="28" t="str">
        <f t="shared" si="2640"/>
        <v/>
      </c>
      <c r="BO509" s="28" t="str">
        <f t="shared" si="2640"/>
        <v/>
      </c>
      <c r="BP509" s="28" t="str">
        <f t="shared" si="2640"/>
        <v/>
      </c>
      <c r="BQ509" s="28" t="str">
        <f t="shared" si="2640"/>
        <v/>
      </c>
      <c r="BR509" s="28" t="str">
        <f t="shared" si="2640"/>
        <v/>
      </c>
      <c r="BS509" s="28" t="str">
        <f t="shared" si="2640"/>
        <v/>
      </c>
      <c r="BT509" s="28" t="str">
        <f t="shared" si="2640"/>
        <v/>
      </c>
      <c r="BU509" s="28" t="str">
        <f t="shared" si="2640"/>
        <v/>
      </c>
      <c r="BV509" s="28" t="str">
        <f t="shared" si="2640"/>
        <v/>
      </c>
      <c r="BW509" s="28" t="str">
        <f t="shared" si="2640"/>
        <v/>
      </c>
      <c r="BX509" s="28" t="str">
        <f t="shared" si="2640"/>
        <v/>
      </c>
      <c r="BY509" s="28" t="str">
        <f t="shared" si="2640"/>
        <v/>
      </c>
      <c r="BZ509" s="28" t="str">
        <f t="shared" si="2640"/>
        <v/>
      </c>
      <c r="CA509" s="28" t="str">
        <f t="shared" si="2640"/>
        <v/>
      </c>
      <c r="CB509" s="28" t="str">
        <f t="shared" si="2640"/>
        <v/>
      </c>
      <c r="CC509" s="28" t="str">
        <f t="shared" si="2640"/>
        <v/>
      </c>
      <c r="CD509" s="28" t="str">
        <f t="shared" si="2640"/>
        <v/>
      </c>
      <c r="CE509" s="28" t="str">
        <f t="shared" si="2640"/>
        <v/>
      </c>
      <c r="CF509" s="28" t="str">
        <f t="shared" si="2640"/>
        <v/>
      </c>
      <c r="CG509" s="28" t="str">
        <f t="shared" si="2640"/>
        <v/>
      </c>
      <c r="CH509" s="28" t="str">
        <f t="shared" si="2640"/>
        <v/>
      </c>
      <c r="CI509" s="28" t="str">
        <f t="shared" si="2640"/>
        <v/>
      </c>
      <c r="CJ509" s="28" t="str">
        <f t="shared" si="2640"/>
        <v/>
      </c>
      <c r="CK509" s="28" t="str">
        <f t="shared" si="2640"/>
        <v/>
      </c>
      <c r="CL509" s="28" t="str">
        <f t="shared" si="2640"/>
        <v/>
      </c>
      <c r="CM509" s="28" t="str">
        <f t="shared" si="2640"/>
        <v/>
      </c>
      <c r="CN509" s="28" t="str">
        <f t="shared" si="2640"/>
        <v/>
      </c>
      <c r="CO509" s="28" t="str">
        <f t="shared" si="2640"/>
        <v/>
      </c>
      <c r="CP509" s="28" t="str">
        <f t="shared" si="2640"/>
        <v/>
      </c>
      <c r="CQ509" s="28" t="str">
        <f t="shared" si="2640"/>
        <v/>
      </c>
      <c r="CR509" s="28" t="str">
        <f t="shared" si="2640"/>
        <v/>
      </c>
      <c r="CS509" s="28" t="str">
        <f t="shared" si="2640"/>
        <v/>
      </c>
      <c r="CT509" s="28" t="str">
        <f t="shared" si="2640"/>
        <v/>
      </c>
      <c r="CU509" s="28" t="str">
        <f t="shared" si="2640"/>
        <v/>
      </c>
      <c r="CV509" s="28" t="str">
        <f t="shared" si="2640"/>
        <v/>
      </c>
      <c r="CW509" s="28" t="str">
        <f t="shared" si="2640"/>
        <v/>
      </c>
      <c r="CX509" s="28" t="str">
        <f t="shared" si="2640"/>
        <v/>
      </c>
      <c r="CY509" s="28" t="str">
        <f t="shared" si="2640"/>
        <v/>
      </c>
      <c r="CZ509" s="28" t="str">
        <f t="shared" si="2640"/>
        <v/>
      </c>
      <c r="DA509" s="28" t="str">
        <f t="shared" si="2640"/>
        <v/>
      </c>
      <c r="DB509" s="28" t="str">
        <f t="shared" si="2640"/>
        <v/>
      </c>
      <c r="DC509" s="28" t="str">
        <f t="shared" si="2640"/>
        <v/>
      </c>
      <c r="DD509" s="28" t="str">
        <f t="shared" si="2640"/>
        <v/>
      </c>
      <c r="DE509" s="28" t="str">
        <f t="shared" si="2640"/>
        <v/>
      </c>
      <c r="DF509" s="28" t="str">
        <f t="shared" si="2640"/>
        <v/>
      </c>
      <c r="DG509" s="28" t="str">
        <f t="shared" si="2640"/>
        <v/>
      </c>
      <c r="DH509" s="28" t="str">
        <f t="shared" si="2640"/>
        <v/>
      </c>
      <c r="DI509" s="28" t="str">
        <f t="shared" si="2640"/>
        <v/>
      </c>
      <c r="DJ509" s="28" t="str">
        <f t="shared" si="2640"/>
        <v/>
      </c>
      <c r="DK509" s="28" t="str">
        <f t="shared" si="2640"/>
        <v/>
      </c>
      <c r="DL509" s="28" t="str">
        <f t="shared" si="2640"/>
        <v/>
      </c>
      <c r="DM509" s="28" t="str">
        <f t="shared" si="2640"/>
        <v/>
      </c>
      <c r="DN509" s="28" t="str">
        <f t="shared" si="2640"/>
        <v/>
      </c>
      <c r="DO509" s="28" t="str">
        <f t="shared" si="2640"/>
        <v/>
      </c>
      <c r="DP509" s="28" t="str">
        <f t="shared" si="2640"/>
        <v/>
      </c>
      <c r="DQ509" s="28" t="str">
        <f t="shared" si="2640"/>
        <v/>
      </c>
      <c r="DR509" s="28" t="str">
        <f t="shared" si="2640"/>
        <v/>
      </c>
      <c r="DS509" s="28" t="str">
        <f t="shared" si="2640"/>
        <v/>
      </c>
      <c r="DT509" s="28" t="str">
        <f t="shared" si="2640"/>
        <v/>
      </c>
      <c r="DU509" s="28" t="str">
        <f t="shared" si="2640"/>
        <v/>
      </c>
      <c r="DV509" s="28" t="str">
        <f t="shared" si="2640"/>
        <v/>
      </c>
      <c r="DW509" s="28" t="str">
        <f t="shared" si="2640"/>
        <v/>
      </c>
      <c r="DX509" s="28" t="str">
        <f t="shared" ref="DX509:GI509" si="2641">IF($BJ509&lt;=DX$472,ROUND(_xlfn.IFS($BJ$469="u_inc",$BJ509/DX$472,$BJ$469="u_rand",DW107,$BJ$469="u_norm",DW162)*ROUNDDOWN(((DX$470-DX$471)/DX$469),0),0)*DX$469+DX$471,"")</f>
        <v/>
      </c>
      <c r="DY509" s="28" t="str">
        <f t="shared" si="2641"/>
        <v/>
      </c>
      <c r="DZ509" s="28" t="str">
        <f t="shared" si="2641"/>
        <v/>
      </c>
      <c r="EA509" s="28" t="str">
        <f t="shared" si="2641"/>
        <v/>
      </c>
      <c r="EB509" s="28" t="str">
        <f t="shared" si="2641"/>
        <v/>
      </c>
      <c r="EC509" s="28" t="str">
        <f t="shared" si="2641"/>
        <v/>
      </c>
      <c r="ED509" s="28" t="str">
        <f t="shared" si="2641"/>
        <v/>
      </c>
      <c r="EE509" s="28" t="str">
        <f t="shared" si="2641"/>
        <v/>
      </c>
      <c r="EF509" s="28" t="str">
        <f t="shared" si="2641"/>
        <v/>
      </c>
      <c r="EG509" s="28" t="str">
        <f t="shared" si="2641"/>
        <v/>
      </c>
      <c r="EH509" s="28" t="str">
        <f t="shared" si="2641"/>
        <v/>
      </c>
      <c r="EI509" s="28" t="str">
        <f t="shared" si="2641"/>
        <v/>
      </c>
      <c r="EJ509" s="28" t="str">
        <f t="shared" si="2641"/>
        <v/>
      </c>
      <c r="EK509" s="28" t="str">
        <f t="shared" si="2641"/>
        <v/>
      </c>
      <c r="EL509" s="28" t="str">
        <f t="shared" si="2641"/>
        <v/>
      </c>
      <c r="EM509" s="28" t="str">
        <f t="shared" si="2641"/>
        <v/>
      </c>
      <c r="EN509" s="28" t="str">
        <f t="shared" si="2641"/>
        <v/>
      </c>
      <c r="EO509" s="28" t="str">
        <f t="shared" si="2641"/>
        <v/>
      </c>
      <c r="EP509" s="28" t="str">
        <f t="shared" si="2641"/>
        <v/>
      </c>
      <c r="EQ509" s="28" t="str">
        <f t="shared" si="2641"/>
        <v/>
      </c>
      <c r="ER509" s="28" t="str">
        <f t="shared" si="2641"/>
        <v/>
      </c>
      <c r="ES509" s="28" t="str">
        <f t="shared" si="2641"/>
        <v/>
      </c>
      <c r="ET509" s="28" t="str">
        <f t="shared" si="2641"/>
        <v/>
      </c>
      <c r="EU509" s="28" t="str">
        <f t="shared" si="2641"/>
        <v/>
      </c>
      <c r="EV509" s="28" t="str">
        <f t="shared" si="2641"/>
        <v/>
      </c>
      <c r="EW509" s="28" t="str">
        <f t="shared" si="2641"/>
        <v/>
      </c>
      <c r="EX509" s="28" t="str">
        <f t="shared" si="2641"/>
        <v/>
      </c>
      <c r="EY509" s="28" t="str">
        <f t="shared" si="2641"/>
        <v/>
      </c>
      <c r="EZ509" s="28" t="str">
        <f t="shared" si="2641"/>
        <v/>
      </c>
      <c r="FA509" s="28" t="str">
        <f t="shared" si="2641"/>
        <v/>
      </c>
      <c r="FB509" s="28" t="str">
        <f t="shared" si="2641"/>
        <v/>
      </c>
      <c r="FC509" s="28" t="str">
        <f t="shared" si="2641"/>
        <v/>
      </c>
      <c r="FD509" s="28" t="str">
        <f t="shared" si="2641"/>
        <v/>
      </c>
      <c r="FE509" s="28" t="str">
        <f t="shared" si="2641"/>
        <v/>
      </c>
      <c r="FF509" s="28" t="str">
        <f t="shared" si="2641"/>
        <v/>
      </c>
      <c r="FG509" s="28" t="str">
        <f t="shared" si="2641"/>
        <v/>
      </c>
      <c r="FH509" s="28" t="str">
        <f t="shared" si="2641"/>
        <v/>
      </c>
      <c r="FI509" s="28" t="str">
        <f t="shared" si="2641"/>
        <v/>
      </c>
      <c r="FJ509" s="28" t="str">
        <f t="shared" si="2641"/>
        <v/>
      </c>
      <c r="FK509" s="28" t="str">
        <f t="shared" si="2641"/>
        <v/>
      </c>
      <c r="FL509" s="28" t="str">
        <f t="shared" si="2641"/>
        <v/>
      </c>
      <c r="FM509" s="28" t="str">
        <f t="shared" si="2641"/>
        <v/>
      </c>
      <c r="FN509" s="28" t="str">
        <f t="shared" si="2641"/>
        <v/>
      </c>
      <c r="FO509" s="28" t="str">
        <f t="shared" si="2641"/>
        <v/>
      </c>
      <c r="FP509" s="28" t="str">
        <f t="shared" si="2641"/>
        <v/>
      </c>
      <c r="FQ509" s="28" t="str">
        <f t="shared" si="2641"/>
        <v/>
      </c>
      <c r="FR509" s="28" t="str">
        <f t="shared" si="2641"/>
        <v/>
      </c>
      <c r="FS509" s="28" t="str">
        <f t="shared" si="2641"/>
        <v/>
      </c>
      <c r="FT509" s="28" t="str">
        <f t="shared" si="2641"/>
        <v/>
      </c>
      <c r="FU509" s="28" t="str">
        <f t="shared" si="2641"/>
        <v/>
      </c>
      <c r="FV509" s="28" t="str">
        <f t="shared" si="2641"/>
        <v/>
      </c>
      <c r="FW509" s="28" t="str">
        <f t="shared" si="2641"/>
        <v/>
      </c>
      <c r="FX509" s="28" t="str">
        <f t="shared" si="2641"/>
        <v/>
      </c>
      <c r="FY509" s="28" t="str">
        <f t="shared" si="2641"/>
        <v/>
      </c>
      <c r="FZ509" s="28" t="str">
        <f t="shared" si="2641"/>
        <v/>
      </c>
      <c r="GA509" s="28" t="str">
        <f t="shared" si="2641"/>
        <v/>
      </c>
      <c r="GB509" s="28" t="str">
        <f t="shared" si="2641"/>
        <v/>
      </c>
      <c r="GC509" s="28" t="str">
        <f t="shared" si="2641"/>
        <v/>
      </c>
      <c r="GD509" s="28" t="str">
        <f t="shared" si="2641"/>
        <v/>
      </c>
      <c r="GE509" s="28" t="str">
        <f t="shared" si="2641"/>
        <v/>
      </c>
      <c r="GF509" s="28" t="str">
        <f t="shared" si="2641"/>
        <v/>
      </c>
      <c r="GG509" s="28" t="str">
        <f t="shared" si="2641"/>
        <v/>
      </c>
      <c r="GH509" s="28" t="str">
        <f t="shared" si="2641"/>
        <v/>
      </c>
      <c r="GI509" s="28" t="str">
        <f t="shared" si="2641"/>
        <v/>
      </c>
      <c r="GJ509" s="28" t="str">
        <f t="shared" ref="GJ509:IU509" si="2642">IF($BJ509&lt;=GJ$472,ROUND(_xlfn.IFS($BJ$469="u_inc",$BJ509/GJ$472,$BJ$469="u_rand",GI107,$BJ$469="u_norm",GI162)*ROUNDDOWN(((GJ$470-GJ$471)/GJ$469),0),0)*GJ$469+GJ$471,"")</f>
        <v/>
      </c>
      <c r="GK509" s="28" t="str">
        <f t="shared" si="2642"/>
        <v/>
      </c>
      <c r="GL509" s="28" t="str">
        <f t="shared" si="2642"/>
        <v/>
      </c>
      <c r="GM509" s="28" t="str">
        <f t="shared" si="2642"/>
        <v/>
      </c>
      <c r="GN509" s="28" t="str">
        <f t="shared" si="2642"/>
        <v/>
      </c>
      <c r="GO509" s="28" t="str">
        <f t="shared" si="2642"/>
        <v/>
      </c>
      <c r="GP509" s="28" t="str">
        <f t="shared" si="2642"/>
        <v/>
      </c>
      <c r="GQ509" s="28" t="str">
        <f t="shared" si="2642"/>
        <v/>
      </c>
      <c r="GR509" s="28" t="str">
        <f t="shared" si="2642"/>
        <v/>
      </c>
      <c r="GS509" s="28" t="str">
        <f t="shared" si="2642"/>
        <v/>
      </c>
      <c r="GT509" s="28" t="str">
        <f t="shared" si="2642"/>
        <v/>
      </c>
      <c r="GU509" s="28" t="str">
        <f t="shared" si="2642"/>
        <v/>
      </c>
      <c r="GV509" s="28" t="str">
        <f t="shared" si="2642"/>
        <v/>
      </c>
      <c r="GW509" s="28" t="str">
        <f t="shared" si="2642"/>
        <v/>
      </c>
      <c r="GX509" s="28" t="str">
        <f t="shared" si="2642"/>
        <v/>
      </c>
      <c r="GY509" s="28" t="str">
        <f t="shared" si="2642"/>
        <v/>
      </c>
      <c r="GZ509" s="28" t="str">
        <f t="shared" si="2642"/>
        <v/>
      </c>
      <c r="HA509" s="28" t="str">
        <f t="shared" si="2642"/>
        <v/>
      </c>
      <c r="HB509" s="28" t="str">
        <f t="shared" si="2642"/>
        <v/>
      </c>
      <c r="HC509" s="28" t="str">
        <f t="shared" si="2642"/>
        <v/>
      </c>
      <c r="HD509" s="28" t="str">
        <f t="shared" si="2642"/>
        <v/>
      </c>
      <c r="HE509" s="28" t="str">
        <f t="shared" si="2642"/>
        <v/>
      </c>
      <c r="HF509" s="28" t="str">
        <f t="shared" si="2642"/>
        <v/>
      </c>
      <c r="HG509" s="28" t="str">
        <f t="shared" si="2642"/>
        <v/>
      </c>
      <c r="HH509" s="28" t="str">
        <f t="shared" si="2642"/>
        <v/>
      </c>
      <c r="HI509" s="28" t="str">
        <f t="shared" si="2642"/>
        <v/>
      </c>
      <c r="HJ509" s="28" t="str">
        <f t="shared" si="2642"/>
        <v/>
      </c>
      <c r="HK509" s="28" t="str">
        <f t="shared" si="2642"/>
        <v/>
      </c>
      <c r="HL509" s="28" t="str">
        <f t="shared" si="2642"/>
        <v/>
      </c>
      <c r="HM509" s="28" t="str">
        <f t="shared" si="2642"/>
        <v/>
      </c>
      <c r="HN509" s="28" t="str">
        <f t="shared" si="2642"/>
        <v/>
      </c>
      <c r="HO509" s="28" t="str">
        <f t="shared" si="2642"/>
        <v/>
      </c>
      <c r="HP509" s="28" t="str">
        <f t="shared" si="2642"/>
        <v/>
      </c>
      <c r="HQ509" s="28" t="str">
        <f t="shared" si="2642"/>
        <v/>
      </c>
      <c r="HR509" s="28" t="str">
        <f t="shared" si="2642"/>
        <v/>
      </c>
      <c r="HS509" s="28" t="str">
        <f t="shared" si="2642"/>
        <v/>
      </c>
      <c r="HT509" s="28" t="str">
        <f t="shared" si="2642"/>
        <v/>
      </c>
      <c r="HU509" s="28" t="str">
        <f t="shared" si="2642"/>
        <v/>
      </c>
      <c r="HV509" s="28" t="str">
        <f t="shared" si="2642"/>
        <v/>
      </c>
      <c r="HW509" s="28" t="str">
        <f t="shared" si="2642"/>
        <v/>
      </c>
      <c r="HX509" s="28" t="str">
        <f t="shared" si="2642"/>
        <v/>
      </c>
      <c r="HY509" s="28" t="str">
        <f t="shared" si="2642"/>
        <v/>
      </c>
      <c r="HZ509" s="28" t="str">
        <f t="shared" si="2642"/>
        <v/>
      </c>
      <c r="IA509" s="28" t="str">
        <f t="shared" si="2642"/>
        <v/>
      </c>
      <c r="IB509" s="28" t="str">
        <f t="shared" si="2642"/>
        <v/>
      </c>
      <c r="IC509" s="28" t="str">
        <f t="shared" si="2642"/>
        <v/>
      </c>
      <c r="ID509" s="28" t="str">
        <f t="shared" si="2642"/>
        <v/>
      </c>
      <c r="IE509" s="28" t="str">
        <f t="shared" si="2642"/>
        <v/>
      </c>
      <c r="IF509" s="28" t="str">
        <f t="shared" si="2642"/>
        <v/>
      </c>
      <c r="IG509" s="28" t="str">
        <f t="shared" si="2642"/>
        <v/>
      </c>
      <c r="IH509" s="28" t="str">
        <f t="shared" si="2642"/>
        <v/>
      </c>
      <c r="II509" s="28" t="str">
        <f t="shared" si="2642"/>
        <v/>
      </c>
      <c r="IJ509" s="28" t="str">
        <f t="shared" si="2642"/>
        <v/>
      </c>
      <c r="IK509" s="28" t="str">
        <f t="shared" si="2642"/>
        <v/>
      </c>
      <c r="IL509" s="28" t="str">
        <f t="shared" si="2642"/>
        <v/>
      </c>
      <c r="IM509" s="28" t="str">
        <f t="shared" si="2642"/>
        <v/>
      </c>
      <c r="IN509" s="28" t="str">
        <f t="shared" si="2642"/>
        <v/>
      </c>
      <c r="IO509" s="28" t="str">
        <f t="shared" si="2642"/>
        <v/>
      </c>
      <c r="IP509" s="28" t="str">
        <f t="shared" si="2642"/>
        <v/>
      </c>
      <c r="IQ509" s="28" t="str">
        <f t="shared" si="2642"/>
        <v/>
      </c>
      <c r="IR509" s="28" t="str">
        <f t="shared" si="2642"/>
        <v/>
      </c>
      <c r="IS509" s="28" t="str">
        <f t="shared" si="2642"/>
        <v/>
      </c>
      <c r="IT509" s="28" t="str">
        <f t="shared" si="2642"/>
        <v/>
      </c>
      <c r="IU509" s="28" t="str">
        <f t="shared" si="2642"/>
        <v/>
      </c>
      <c r="IV509" s="28" t="str">
        <f t="shared" ref="IV509:JC509" si="2643">IF($BJ509&lt;=IV$472,ROUND(_xlfn.IFS($BJ$469="u_inc",$BJ509/IV$472,$BJ$469="u_rand",IU107,$BJ$469="u_norm",IU162)*ROUNDDOWN(((IV$470-IV$471)/IV$469),0),0)*IV$469+IV$471,"")</f>
        <v/>
      </c>
      <c r="IW509" s="28" t="str">
        <f t="shared" si="2643"/>
        <v/>
      </c>
      <c r="IX509" s="28" t="str">
        <f t="shared" si="2643"/>
        <v/>
      </c>
      <c r="IY509" s="28" t="str">
        <f t="shared" si="2643"/>
        <v/>
      </c>
      <c r="IZ509" s="28" t="str">
        <f t="shared" si="2643"/>
        <v/>
      </c>
      <c r="JA509" s="28" t="str">
        <f t="shared" si="2643"/>
        <v/>
      </c>
      <c r="JB509" s="28" t="str">
        <f t="shared" si="2643"/>
        <v/>
      </c>
      <c r="JC509" s="28" t="str">
        <f t="shared" si="2643"/>
        <v/>
      </c>
    </row>
    <row r="510" spans="62:263" x14ac:dyDescent="0.45">
      <c r="BJ510">
        <v>31</v>
      </c>
      <c r="BL510" s="28" t="str">
        <f t="shared" ref="BL510:DW510" si="2644">IF($BJ510&lt;=BL$472,ROUND(_xlfn.IFS($BJ$469="u_inc",$BJ510/BL$472,$BJ$469="u_rand",BK108,$BJ$469="u_norm",BK163)*ROUNDDOWN(((BL$470-BL$471)/BL$469),0),0)*BL$469+BL$471,"")</f>
        <v/>
      </c>
      <c r="BM510" s="28" t="str">
        <f t="shared" si="2644"/>
        <v/>
      </c>
      <c r="BN510" s="28" t="str">
        <f t="shared" si="2644"/>
        <v/>
      </c>
      <c r="BO510" s="28" t="str">
        <f t="shared" si="2644"/>
        <v/>
      </c>
      <c r="BP510" s="28" t="str">
        <f t="shared" si="2644"/>
        <v/>
      </c>
      <c r="BQ510" s="28" t="str">
        <f t="shared" si="2644"/>
        <v/>
      </c>
      <c r="BR510" s="28" t="str">
        <f t="shared" si="2644"/>
        <v/>
      </c>
      <c r="BS510" s="28" t="str">
        <f t="shared" si="2644"/>
        <v/>
      </c>
      <c r="BT510" s="28" t="str">
        <f t="shared" si="2644"/>
        <v/>
      </c>
      <c r="BU510" s="28" t="str">
        <f t="shared" si="2644"/>
        <v/>
      </c>
      <c r="BV510" s="28" t="str">
        <f t="shared" si="2644"/>
        <v/>
      </c>
      <c r="BW510" s="28" t="str">
        <f t="shared" si="2644"/>
        <v/>
      </c>
      <c r="BX510" s="28" t="str">
        <f t="shared" si="2644"/>
        <v/>
      </c>
      <c r="BY510" s="28" t="str">
        <f t="shared" si="2644"/>
        <v/>
      </c>
      <c r="BZ510" s="28" t="str">
        <f t="shared" si="2644"/>
        <v/>
      </c>
      <c r="CA510" s="28" t="str">
        <f t="shared" si="2644"/>
        <v/>
      </c>
      <c r="CB510" s="28" t="str">
        <f t="shared" si="2644"/>
        <v/>
      </c>
      <c r="CC510" s="28" t="str">
        <f t="shared" si="2644"/>
        <v/>
      </c>
      <c r="CD510" s="28" t="str">
        <f t="shared" si="2644"/>
        <v/>
      </c>
      <c r="CE510" s="28" t="str">
        <f t="shared" si="2644"/>
        <v/>
      </c>
      <c r="CF510" s="28" t="str">
        <f t="shared" si="2644"/>
        <v/>
      </c>
      <c r="CG510" s="28" t="str">
        <f t="shared" si="2644"/>
        <v/>
      </c>
      <c r="CH510" s="28" t="str">
        <f t="shared" si="2644"/>
        <v/>
      </c>
      <c r="CI510" s="28" t="str">
        <f t="shared" si="2644"/>
        <v/>
      </c>
      <c r="CJ510" s="28" t="str">
        <f t="shared" si="2644"/>
        <v/>
      </c>
      <c r="CK510" s="28" t="str">
        <f t="shared" si="2644"/>
        <v/>
      </c>
      <c r="CL510" s="28" t="str">
        <f t="shared" si="2644"/>
        <v/>
      </c>
      <c r="CM510" s="28" t="str">
        <f t="shared" si="2644"/>
        <v/>
      </c>
      <c r="CN510" s="28" t="str">
        <f t="shared" si="2644"/>
        <v/>
      </c>
      <c r="CO510" s="28" t="str">
        <f t="shared" si="2644"/>
        <v/>
      </c>
      <c r="CP510" s="28" t="str">
        <f t="shared" si="2644"/>
        <v/>
      </c>
      <c r="CQ510" s="28" t="str">
        <f t="shared" si="2644"/>
        <v/>
      </c>
      <c r="CR510" s="28" t="str">
        <f t="shared" si="2644"/>
        <v/>
      </c>
      <c r="CS510" s="28" t="str">
        <f t="shared" si="2644"/>
        <v/>
      </c>
      <c r="CT510" s="28" t="str">
        <f t="shared" si="2644"/>
        <v/>
      </c>
      <c r="CU510" s="28" t="str">
        <f t="shared" si="2644"/>
        <v/>
      </c>
      <c r="CV510" s="28" t="str">
        <f t="shared" si="2644"/>
        <v/>
      </c>
      <c r="CW510" s="28" t="str">
        <f t="shared" si="2644"/>
        <v/>
      </c>
      <c r="CX510" s="28" t="str">
        <f t="shared" si="2644"/>
        <v/>
      </c>
      <c r="CY510" s="28" t="str">
        <f t="shared" si="2644"/>
        <v/>
      </c>
      <c r="CZ510" s="28" t="str">
        <f t="shared" si="2644"/>
        <v/>
      </c>
      <c r="DA510" s="28" t="str">
        <f t="shared" si="2644"/>
        <v/>
      </c>
      <c r="DB510" s="28" t="str">
        <f t="shared" si="2644"/>
        <v/>
      </c>
      <c r="DC510" s="28" t="str">
        <f t="shared" si="2644"/>
        <v/>
      </c>
      <c r="DD510" s="28" t="str">
        <f t="shared" si="2644"/>
        <v/>
      </c>
      <c r="DE510" s="28" t="str">
        <f t="shared" si="2644"/>
        <v/>
      </c>
      <c r="DF510" s="28" t="str">
        <f t="shared" si="2644"/>
        <v/>
      </c>
      <c r="DG510" s="28" t="str">
        <f t="shared" si="2644"/>
        <v/>
      </c>
      <c r="DH510" s="28" t="str">
        <f t="shared" si="2644"/>
        <v/>
      </c>
      <c r="DI510" s="28" t="str">
        <f t="shared" si="2644"/>
        <v/>
      </c>
      <c r="DJ510" s="28" t="str">
        <f t="shared" si="2644"/>
        <v/>
      </c>
      <c r="DK510" s="28" t="str">
        <f t="shared" si="2644"/>
        <v/>
      </c>
      <c r="DL510" s="28" t="str">
        <f t="shared" si="2644"/>
        <v/>
      </c>
      <c r="DM510" s="28" t="str">
        <f t="shared" si="2644"/>
        <v/>
      </c>
      <c r="DN510" s="28" t="str">
        <f t="shared" si="2644"/>
        <v/>
      </c>
      <c r="DO510" s="28" t="str">
        <f t="shared" si="2644"/>
        <v/>
      </c>
      <c r="DP510" s="28" t="str">
        <f t="shared" si="2644"/>
        <v/>
      </c>
      <c r="DQ510" s="28" t="str">
        <f t="shared" si="2644"/>
        <v/>
      </c>
      <c r="DR510" s="28" t="str">
        <f t="shared" si="2644"/>
        <v/>
      </c>
      <c r="DS510" s="28" t="str">
        <f t="shared" si="2644"/>
        <v/>
      </c>
      <c r="DT510" s="28" t="str">
        <f t="shared" si="2644"/>
        <v/>
      </c>
      <c r="DU510" s="28" t="str">
        <f t="shared" si="2644"/>
        <v/>
      </c>
      <c r="DV510" s="28" t="str">
        <f t="shared" si="2644"/>
        <v/>
      </c>
      <c r="DW510" s="28" t="str">
        <f t="shared" si="2644"/>
        <v/>
      </c>
      <c r="DX510" s="28" t="str">
        <f t="shared" ref="DX510:GI510" si="2645">IF($BJ510&lt;=DX$472,ROUND(_xlfn.IFS($BJ$469="u_inc",$BJ510/DX$472,$BJ$469="u_rand",DW108,$BJ$469="u_norm",DW163)*ROUNDDOWN(((DX$470-DX$471)/DX$469),0),0)*DX$469+DX$471,"")</f>
        <v/>
      </c>
      <c r="DY510" s="28" t="str">
        <f t="shared" si="2645"/>
        <v/>
      </c>
      <c r="DZ510" s="28" t="str">
        <f t="shared" si="2645"/>
        <v/>
      </c>
      <c r="EA510" s="28" t="str">
        <f t="shared" si="2645"/>
        <v/>
      </c>
      <c r="EB510" s="28" t="str">
        <f t="shared" si="2645"/>
        <v/>
      </c>
      <c r="EC510" s="28" t="str">
        <f t="shared" si="2645"/>
        <v/>
      </c>
      <c r="ED510" s="28" t="str">
        <f t="shared" si="2645"/>
        <v/>
      </c>
      <c r="EE510" s="28" t="str">
        <f t="shared" si="2645"/>
        <v/>
      </c>
      <c r="EF510" s="28" t="str">
        <f t="shared" si="2645"/>
        <v/>
      </c>
      <c r="EG510" s="28" t="str">
        <f t="shared" si="2645"/>
        <v/>
      </c>
      <c r="EH510" s="28" t="str">
        <f t="shared" si="2645"/>
        <v/>
      </c>
      <c r="EI510" s="28" t="str">
        <f t="shared" si="2645"/>
        <v/>
      </c>
      <c r="EJ510" s="28" t="str">
        <f t="shared" si="2645"/>
        <v/>
      </c>
      <c r="EK510" s="28" t="str">
        <f t="shared" si="2645"/>
        <v/>
      </c>
      <c r="EL510" s="28" t="str">
        <f t="shared" si="2645"/>
        <v/>
      </c>
      <c r="EM510" s="28" t="str">
        <f t="shared" si="2645"/>
        <v/>
      </c>
      <c r="EN510" s="28" t="str">
        <f t="shared" si="2645"/>
        <v/>
      </c>
      <c r="EO510" s="28" t="str">
        <f t="shared" si="2645"/>
        <v/>
      </c>
      <c r="EP510" s="28" t="str">
        <f t="shared" si="2645"/>
        <v/>
      </c>
      <c r="EQ510" s="28" t="str">
        <f t="shared" si="2645"/>
        <v/>
      </c>
      <c r="ER510" s="28" t="str">
        <f t="shared" si="2645"/>
        <v/>
      </c>
      <c r="ES510" s="28" t="str">
        <f t="shared" si="2645"/>
        <v/>
      </c>
      <c r="ET510" s="28" t="str">
        <f t="shared" si="2645"/>
        <v/>
      </c>
      <c r="EU510" s="28" t="str">
        <f t="shared" si="2645"/>
        <v/>
      </c>
      <c r="EV510" s="28" t="str">
        <f t="shared" si="2645"/>
        <v/>
      </c>
      <c r="EW510" s="28" t="str">
        <f t="shared" si="2645"/>
        <v/>
      </c>
      <c r="EX510" s="28" t="str">
        <f t="shared" si="2645"/>
        <v/>
      </c>
      <c r="EY510" s="28" t="str">
        <f t="shared" si="2645"/>
        <v/>
      </c>
      <c r="EZ510" s="28" t="str">
        <f t="shared" si="2645"/>
        <v/>
      </c>
      <c r="FA510" s="28" t="str">
        <f t="shared" si="2645"/>
        <v/>
      </c>
      <c r="FB510" s="28" t="str">
        <f t="shared" si="2645"/>
        <v/>
      </c>
      <c r="FC510" s="28" t="str">
        <f t="shared" si="2645"/>
        <v/>
      </c>
      <c r="FD510" s="28" t="str">
        <f t="shared" si="2645"/>
        <v/>
      </c>
      <c r="FE510" s="28" t="str">
        <f t="shared" si="2645"/>
        <v/>
      </c>
      <c r="FF510" s="28" t="str">
        <f t="shared" si="2645"/>
        <v/>
      </c>
      <c r="FG510" s="28" t="str">
        <f t="shared" si="2645"/>
        <v/>
      </c>
      <c r="FH510" s="28" t="str">
        <f t="shared" si="2645"/>
        <v/>
      </c>
      <c r="FI510" s="28" t="str">
        <f t="shared" si="2645"/>
        <v/>
      </c>
      <c r="FJ510" s="28" t="str">
        <f t="shared" si="2645"/>
        <v/>
      </c>
      <c r="FK510" s="28" t="str">
        <f t="shared" si="2645"/>
        <v/>
      </c>
      <c r="FL510" s="28" t="str">
        <f t="shared" si="2645"/>
        <v/>
      </c>
      <c r="FM510" s="28" t="str">
        <f t="shared" si="2645"/>
        <v/>
      </c>
      <c r="FN510" s="28" t="str">
        <f t="shared" si="2645"/>
        <v/>
      </c>
      <c r="FO510" s="28" t="str">
        <f t="shared" si="2645"/>
        <v/>
      </c>
      <c r="FP510" s="28" t="str">
        <f t="shared" si="2645"/>
        <v/>
      </c>
      <c r="FQ510" s="28" t="str">
        <f t="shared" si="2645"/>
        <v/>
      </c>
      <c r="FR510" s="28" t="str">
        <f t="shared" si="2645"/>
        <v/>
      </c>
      <c r="FS510" s="28" t="str">
        <f t="shared" si="2645"/>
        <v/>
      </c>
      <c r="FT510" s="28" t="str">
        <f t="shared" si="2645"/>
        <v/>
      </c>
      <c r="FU510" s="28" t="str">
        <f t="shared" si="2645"/>
        <v/>
      </c>
      <c r="FV510" s="28" t="str">
        <f t="shared" si="2645"/>
        <v/>
      </c>
      <c r="FW510" s="28" t="str">
        <f t="shared" si="2645"/>
        <v/>
      </c>
      <c r="FX510" s="28" t="str">
        <f t="shared" si="2645"/>
        <v/>
      </c>
      <c r="FY510" s="28" t="str">
        <f t="shared" si="2645"/>
        <v/>
      </c>
      <c r="FZ510" s="28" t="str">
        <f t="shared" si="2645"/>
        <v/>
      </c>
      <c r="GA510" s="28" t="str">
        <f t="shared" si="2645"/>
        <v/>
      </c>
      <c r="GB510" s="28" t="str">
        <f t="shared" si="2645"/>
        <v/>
      </c>
      <c r="GC510" s="28" t="str">
        <f t="shared" si="2645"/>
        <v/>
      </c>
      <c r="GD510" s="28" t="str">
        <f t="shared" si="2645"/>
        <v/>
      </c>
      <c r="GE510" s="28" t="str">
        <f t="shared" si="2645"/>
        <v/>
      </c>
      <c r="GF510" s="28" t="str">
        <f t="shared" si="2645"/>
        <v/>
      </c>
      <c r="GG510" s="28" t="str">
        <f t="shared" si="2645"/>
        <v/>
      </c>
      <c r="GH510" s="28" t="str">
        <f t="shared" si="2645"/>
        <v/>
      </c>
      <c r="GI510" s="28" t="str">
        <f t="shared" si="2645"/>
        <v/>
      </c>
      <c r="GJ510" s="28" t="str">
        <f t="shared" ref="GJ510:IU510" si="2646">IF($BJ510&lt;=GJ$472,ROUND(_xlfn.IFS($BJ$469="u_inc",$BJ510/GJ$472,$BJ$469="u_rand",GI108,$BJ$469="u_norm",GI163)*ROUNDDOWN(((GJ$470-GJ$471)/GJ$469),0),0)*GJ$469+GJ$471,"")</f>
        <v/>
      </c>
      <c r="GK510" s="28" t="str">
        <f t="shared" si="2646"/>
        <v/>
      </c>
      <c r="GL510" s="28" t="str">
        <f t="shared" si="2646"/>
        <v/>
      </c>
      <c r="GM510" s="28" t="str">
        <f t="shared" si="2646"/>
        <v/>
      </c>
      <c r="GN510" s="28" t="str">
        <f t="shared" si="2646"/>
        <v/>
      </c>
      <c r="GO510" s="28" t="str">
        <f t="shared" si="2646"/>
        <v/>
      </c>
      <c r="GP510" s="28" t="str">
        <f t="shared" si="2646"/>
        <v/>
      </c>
      <c r="GQ510" s="28" t="str">
        <f t="shared" si="2646"/>
        <v/>
      </c>
      <c r="GR510" s="28" t="str">
        <f t="shared" si="2646"/>
        <v/>
      </c>
      <c r="GS510" s="28" t="str">
        <f t="shared" si="2646"/>
        <v/>
      </c>
      <c r="GT510" s="28" t="str">
        <f t="shared" si="2646"/>
        <v/>
      </c>
      <c r="GU510" s="28" t="str">
        <f t="shared" si="2646"/>
        <v/>
      </c>
      <c r="GV510" s="28" t="str">
        <f t="shared" si="2646"/>
        <v/>
      </c>
      <c r="GW510" s="28" t="str">
        <f t="shared" si="2646"/>
        <v/>
      </c>
      <c r="GX510" s="28" t="str">
        <f t="shared" si="2646"/>
        <v/>
      </c>
      <c r="GY510" s="28" t="str">
        <f t="shared" si="2646"/>
        <v/>
      </c>
      <c r="GZ510" s="28" t="str">
        <f t="shared" si="2646"/>
        <v/>
      </c>
      <c r="HA510" s="28" t="str">
        <f t="shared" si="2646"/>
        <v/>
      </c>
      <c r="HB510" s="28" t="str">
        <f t="shared" si="2646"/>
        <v/>
      </c>
      <c r="HC510" s="28" t="str">
        <f t="shared" si="2646"/>
        <v/>
      </c>
      <c r="HD510" s="28" t="str">
        <f t="shared" si="2646"/>
        <v/>
      </c>
      <c r="HE510" s="28" t="str">
        <f t="shared" si="2646"/>
        <v/>
      </c>
      <c r="HF510" s="28" t="str">
        <f t="shared" si="2646"/>
        <v/>
      </c>
      <c r="HG510" s="28" t="str">
        <f t="shared" si="2646"/>
        <v/>
      </c>
      <c r="HH510" s="28" t="str">
        <f t="shared" si="2646"/>
        <v/>
      </c>
      <c r="HI510" s="28" t="str">
        <f t="shared" si="2646"/>
        <v/>
      </c>
      <c r="HJ510" s="28" t="str">
        <f t="shared" si="2646"/>
        <v/>
      </c>
      <c r="HK510" s="28" t="str">
        <f t="shared" si="2646"/>
        <v/>
      </c>
      <c r="HL510" s="28" t="str">
        <f t="shared" si="2646"/>
        <v/>
      </c>
      <c r="HM510" s="28" t="str">
        <f t="shared" si="2646"/>
        <v/>
      </c>
      <c r="HN510" s="28" t="str">
        <f t="shared" si="2646"/>
        <v/>
      </c>
      <c r="HO510" s="28" t="str">
        <f t="shared" si="2646"/>
        <v/>
      </c>
      <c r="HP510" s="28" t="str">
        <f t="shared" si="2646"/>
        <v/>
      </c>
      <c r="HQ510" s="28" t="str">
        <f t="shared" si="2646"/>
        <v/>
      </c>
      <c r="HR510" s="28" t="str">
        <f t="shared" si="2646"/>
        <v/>
      </c>
      <c r="HS510" s="28" t="str">
        <f t="shared" si="2646"/>
        <v/>
      </c>
      <c r="HT510" s="28" t="str">
        <f t="shared" si="2646"/>
        <v/>
      </c>
      <c r="HU510" s="28" t="str">
        <f t="shared" si="2646"/>
        <v/>
      </c>
      <c r="HV510" s="28" t="str">
        <f t="shared" si="2646"/>
        <v/>
      </c>
      <c r="HW510" s="28" t="str">
        <f t="shared" si="2646"/>
        <v/>
      </c>
      <c r="HX510" s="28" t="str">
        <f t="shared" si="2646"/>
        <v/>
      </c>
      <c r="HY510" s="28" t="str">
        <f t="shared" si="2646"/>
        <v/>
      </c>
      <c r="HZ510" s="28" t="str">
        <f t="shared" si="2646"/>
        <v/>
      </c>
      <c r="IA510" s="28" t="str">
        <f t="shared" si="2646"/>
        <v/>
      </c>
      <c r="IB510" s="28" t="str">
        <f t="shared" si="2646"/>
        <v/>
      </c>
      <c r="IC510" s="28" t="str">
        <f t="shared" si="2646"/>
        <v/>
      </c>
      <c r="ID510" s="28" t="str">
        <f t="shared" si="2646"/>
        <v/>
      </c>
      <c r="IE510" s="28" t="str">
        <f t="shared" si="2646"/>
        <v/>
      </c>
      <c r="IF510" s="28" t="str">
        <f t="shared" si="2646"/>
        <v/>
      </c>
      <c r="IG510" s="28" t="str">
        <f t="shared" si="2646"/>
        <v/>
      </c>
      <c r="IH510" s="28" t="str">
        <f t="shared" si="2646"/>
        <v/>
      </c>
      <c r="II510" s="28" t="str">
        <f t="shared" si="2646"/>
        <v/>
      </c>
      <c r="IJ510" s="28" t="str">
        <f t="shared" si="2646"/>
        <v/>
      </c>
      <c r="IK510" s="28" t="str">
        <f t="shared" si="2646"/>
        <v/>
      </c>
      <c r="IL510" s="28" t="str">
        <f t="shared" si="2646"/>
        <v/>
      </c>
      <c r="IM510" s="28" t="str">
        <f t="shared" si="2646"/>
        <v/>
      </c>
      <c r="IN510" s="28" t="str">
        <f t="shared" si="2646"/>
        <v/>
      </c>
      <c r="IO510" s="28" t="str">
        <f t="shared" si="2646"/>
        <v/>
      </c>
      <c r="IP510" s="28" t="str">
        <f t="shared" si="2646"/>
        <v/>
      </c>
      <c r="IQ510" s="28" t="str">
        <f t="shared" si="2646"/>
        <v/>
      </c>
      <c r="IR510" s="28" t="str">
        <f t="shared" si="2646"/>
        <v/>
      </c>
      <c r="IS510" s="28" t="str">
        <f t="shared" si="2646"/>
        <v/>
      </c>
      <c r="IT510" s="28" t="str">
        <f t="shared" si="2646"/>
        <v/>
      </c>
      <c r="IU510" s="28" t="str">
        <f t="shared" si="2646"/>
        <v/>
      </c>
      <c r="IV510" s="28" t="str">
        <f t="shared" ref="IV510:JC510" si="2647">IF($BJ510&lt;=IV$472,ROUND(_xlfn.IFS($BJ$469="u_inc",$BJ510/IV$472,$BJ$469="u_rand",IU108,$BJ$469="u_norm",IU163)*ROUNDDOWN(((IV$470-IV$471)/IV$469),0),0)*IV$469+IV$471,"")</f>
        <v/>
      </c>
      <c r="IW510" s="28" t="str">
        <f t="shared" si="2647"/>
        <v/>
      </c>
      <c r="IX510" s="28" t="str">
        <f t="shared" si="2647"/>
        <v/>
      </c>
      <c r="IY510" s="28" t="str">
        <f t="shared" si="2647"/>
        <v/>
      </c>
      <c r="IZ510" s="28" t="str">
        <f t="shared" si="2647"/>
        <v/>
      </c>
      <c r="JA510" s="28" t="str">
        <f t="shared" si="2647"/>
        <v/>
      </c>
      <c r="JB510" s="28" t="str">
        <f t="shared" si="2647"/>
        <v/>
      </c>
      <c r="JC510" s="28" t="str">
        <f t="shared" si="2647"/>
        <v/>
      </c>
    </row>
    <row r="511" spans="62:263" x14ac:dyDescent="0.45">
      <c r="BJ511">
        <v>32</v>
      </c>
      <c r="BL511" s="28" t="str">
        <f t="shared" ref="BL511:DW511" si="2648">IF($BJ511&lt;=BL$472,ROUND(_xlfn.IFS($BJ$469="u_inc",$BJ511/BL$472,$BJ$469="u_rand",BK109,$BJ$469="u_norm",BK164)*ROUNDDOWN(((BL$470-BL$471)/BL$469),0),0)*BL$469+BL$471,"")</f>
        <v/>
      </c>
      <c r="BM511" s="28" t="str">
        <f t="shared" si="2648"/>
        <v/>
      </c>
      <c r="BN511" s="28" t="str">
        <f t="shared" si="2648"/>
        <v/>
      </c>
      <c r="BO511" s="28" t="str">
        <f t="shared" si="2648"/>
        <v/>
      </c>
      <c r="BP511" s="28" t="str">
        <f t="shared" si="2648"/>
        <v/>
      </c>
      <c r="BQ511" s="28" t="str">
        <f t="shared" si="2648"/>
        <v/>
      </c>
      <c r="BR511" s="28" t="str">
        <f t="shared" si="2648"/>
        <v/>
      </c>
      <c r="BS511" s="28" t="str">
        <f t="shared" si="2648"/>
        <v/>
      </c>
      <c r="BT511" s="28" t="str">
        <f t="shared" si="2648"/>
        <v/>
      </c>
      <c r="BU511" s="28" t="str">
        <f t="shared" si="2648"/>
        <v/>
      </c>
      <c r="BV511" s="28" t="str">
        <f t="shared" si="2648"/>
        <v/>
      </c>
      <c r="BW511" s="28" t="str">
        <f t="shared" si="2648"/>
        <v/>
      </c>
      <c r="BX511" s="28" t="str">
        <f t="shared" si="2648"/>
        <v/>
      </c>
      <c r="BY511" s="28" t="str">
        <f t="shared" si="2648"/>
        <v/>
      </c>
      <c r="BZ511" s="28" t="str">
        <f t="shared" si="2648"/>
        <v/>
      </c>
      <c r="CA511" s="28" t="str">
        <f t="shared" si="2648"/>
        <v/>
      </c>
      <c r="CB511" s="28" t="str">
        <f t="shared" si="2648"/>
        <v/>
      </c>
      <c r="CC511" s="28" t="str">
        <f t="shared" si="2648"/>
        <v/>
      </c>
      <c r="CD511" s="28" t="str">
        <f t="shared" si="2648"/>
        <v/>
      </c>
      <c r="CE511" s="28" t="str">
        <f t="shared" si="2648"/>
        <v/>
      </c>
      <c r="CF511" s="28" t="str">
        <f t="shared" si="2648"/>
        <v/>
      </c>
      <c r="CG511" s="28" t="str">
        <f t="shared" si="2648"/>
        <v/>
      </c>
      <c r="CH511" s="28" t="str">
        <f t="shared" si="2648"/>
        <v/>
      </c>
      <c r="CI511" s="28" t="str">
        <f t="shared" si="2648"/>
        <v/>
      </c>
      <c r="CJ511" s="28" t="str">
        <f t="shared" si="2648"/>
        <v/>
      </c>
      <c r="CK511" s="28" t="str">
        <f t="shared" si="2648"/>
        <v/>
      </c>
      <c r="CL511" s="28" t="str">
        <f t="shared" si="2648"/>
        <v/>
      </c>
      <c r="CM511" s="28" t="str">
        <f t="shared" si="2648"/>
        <v/>
      </c>
      <c r="CN511" s="28" t="str">
        <f t="shared" si="2648"/>
        <v/>
      </c>
      <c r="CO511" s="28" t="str">
        <f t="shared" si="2648"/>
        <v/>
      </c>
      <c r="CP511" s="28" t="str">
        <f t="shared" si="2648"/>
        <v/>
      </c>
      <c r="CQ511" s="28" t="str">
        <f t="shared" si="2648"/>
        <v/>
      </c>
      <c r="CR511" s="28" t="str">
        <f t="shared" si="2648"/>
        <v/>
      </c>
      <c r="CS511" s="28" t="str">
        <f t="shared" si="2648"/>
        <v/>
      </c>
      <c r="CT511" s="28" t="str">
        <f t="shared" si="2648"/>
        <v/>
      </c>
      <c r="CU511" s="28" t="str">
        <f t="shared" si="2648"/>
        <v/>
      </c>
      <c r="CV511" s="28" t="str">
        <f t="shared" si="2648"/>
        <v/>
      </c>
      <c r="CW511" s="28" t="str">
        <f t="shared" si="2648"/>
        <v/>
      </c>
      <c r="CX511" s="28" t="str">
        <f t="shared" si="2648"/>
        <v/>
      </c>
      <c r="CY511" s="28" t="str">
        <f t="shared" si="2648"/>
        <v/>
      </c>
      <c r="CZ511" s="28" t="str">
        <f t="shared" si="2648"/>
        <v/>
      </c>
      <c r="DA511" s="28" t="str">
        <f t="shared" si="2648"/>
        <v/>
      </c>
      <c r="DB511" s="28" t="str">
        <f t="shared" si="2648"/>
        <v/>
      </c>
      <c r="DC511" s="28" t="str">
        <f t="shared" si="2648"/>
        <v/>
      </c>
      <c r="DD511" s="28" t="str">
        <f t="shared" si="2648"/>
        <v/>
      </c>
      <c r="DE511" s="28" t="str">
        <f t="shared" si="2648"/>
        <v/>
      </c>
      <c r="DF511" s="28" t="str">
        <f t="shared" si="2648"/>
        <v/>
      </c>
      <c r="DG511" s="28" t="str">
        <f t="shared" si="2648"/>
        <v/>
      </c>
      <c r="DH511" s="28" t="str">
        <f t="shared" si="2648"/>
        <v/>
      </c>
      <c r="DI511" s="28" t="str">
        <f t="shared" si="2648"/>
        <v/>
      </c>
      <c r="DJ511" s="28" t="str">
        <f t="shared" si="2648"/>
        <v/>
      </c>
      <c r="DK511" s="28" t="str">
        <f t="shared" si="2648"/>
        <v/>
      </c>
      <c r="DL511" s="28" t="str">
        <f t="shared" si="2648"/>
        <v/>
      </c>
      <c r="DM511" s="28" t="str">
        <f t="shared" si="2648"/>
        <v/>
      </c>
      <c r="DN511" s="28" t="str">
        <f t="shared" si="2648"/>
        <v/>
      </c>
      <c r="DO511" s="28" t="str">
        <f t="shared" si="2648"/>
        <v/>
      </c>
      <c r="DP511" s="28" t="str">
        <f t="shared" si="2648"/>
        <v/>
      </c>
      <c r="DQ511" s="28" t="str">
        <f t="shared" si="2648"/>
        <v/>
      </c>
      <c r="DR511" s="28" t="str">
        <f t="shared" si="2648"/>
        <v/>
      </c>
      <c r="DS511" s="28" t="str">
        <f t="shared" si="2648"/>
        <v/>
      </c>
      <c r="DT511" s="28" t="str">
        <f t="shared" si="2648"/>
        <v/>
      </c>
      <c r="DU511" s="28" t="str">
        <f t="shared" si="2648"/>
        <v/>
      </c>
      <c r="DV511" s="28" t="str">
        <f t="shared" si="2648"/>
        <v/>
      </c>
      <c r="DW511" s="28" t="str">
        <f t="shared" si="2648"/>
        <v/>
      </c>
      <c r="DX511" s="28" t="str">
        <f t="shared" ref="DX511:GI511" si="2649">IF($BJ511&lt;=DX$472,ROUND(_xlfn.IFS($BJ$469="u_inc",$BJ511/DX$472,$BJ$469="u_rand",DW109,$BJ$469="u_norm",DW164)*ROUNDDOWN(((DX$470-DX$471)/DX$469),0),0)*DX$469+DX$471,"")</f>
        <v/>
      </c>
      <c r="DY511" s="28" t="str">
        <f t="shared" si="2649"/>
        <v/>
      </c>
      <c r="DZ511" s="28" t="str">
        <f t="shared" si="2649"/>
        <v/>
      </c>
      <c r="EA511" s="28" t="str">
        <f t="shared" si="2649"/>
        <v/>
      </c>
      <c r="EB511" s="28" t="str">
        <f t="shared" si="2649"/>
        <v/>
      </c>
      <c r="EC511" s="28" t="str">
        <f t="shared" si="2649"/>
        <v/>
      </c>
      <c r="ED511" s="28" t="str">
        <f t="shared" si="2649"/>
        <v/>
      </c>
      <c r="EE511" s="28" t="str">
        <f t="shared" si="2649"/>
        <v/>
      </c>
      <c r="EF511" s="28" t="str">
        <f t="shared" si="2649"/>
        <v/>
      </c>
      <c r="EG511" s="28" t="str">
        <f t="shared" si="2649"/>
        <v/>
      </c>
      <c r="EH511" s="28" t="str">
        <f t="shared" si="2649"/>
        <v/>
      </c>
      <c r="EI511" s="28" t="str">
        <f t="shared" si="2649"/>
        <v/>
      </c>
      <c r="EJ511" s="28" t="str">
        <f t="shared" si="2649"/>
        <v/>
      </c>
      <c r="EK511" s="28" t="str">
        <f t="shared" si="2649"/>
        <v/>
      </c>
      <c r="EL511" s="28" t="str">
        <f t="shared" si="2649"/>
        <v/>
      </c>
      <c r="EM511" s="28" t="str">
        <f t="shared" si="2649"/>
        <v/>
      </c>
      <c r="EN511" s="28" t="str">
        <f t="shared" si="2649"/>
        <v/>
      </c>
      <c r="EO511" s="28" t="str">
        <f t="shared" si="2649"/>
        <v/>
      </c>
      <c r="EP511" s="28" t="str">
        <f t="shared" si="2649"/>
        <v/>
      </c>
      <c r="EQ511" s="28" t="str">
        <f t="shared" si="2649"/>
        <v/>
      </c>
      <c r="ER511" s="28" t="str">
        <f t="shared" si="2649"/>
        <v/>
      </c>
      <c r="ES511" s="28" t="str">
        <f t="shared" si="2649"/>
        <v/>
      </c>
      <c r="ET511" s="28" t="str">
        <f t="shared" si="2649"/>
        <v/>
      </c>
      <c r="EU511" s="28" t="str">
        <f t="shared" si="2649"/>
        <v/>
      </c>
      <c r="EV511" s="28" t="str">
        <f t="shared" si="2649"/>
        <v/>
      </c>
      <c r="EW511" s="28" t="str">
        <f t="shared" si="2649"/>
        <v/>
      </c>
      <c r="EX511" s="28" t="str">
        <f t="shared" si="2649"/>
        <v/>
      </c>
      <c r="EY511" s="28" t="str">
        <f t="shared" si="2649"/>
        <v/>
      </c>
      <c r="EZ511" s="28" t="str">
        <f t="shared" si="2649"/>
        <v/>
      </c>
      <c r="FA511" s="28" t="str">
        <f t="shared" si="2649"/>
        <v/>
      </c>
      <c r="FB511" s="28" t="str">
        <f t="shared" si="2649"/>
        <v/>
      </c>
      <c r="FC511" s="28" t="str">
        <f t="shared" si="2649"/>
        <v/>
      </c>
      <c r="FD511" s="28" t="str">
        <f t="shared" si="2649"/>
        <v/>
      </c>
      <c r="FE511" s="28" t="str">
        <f t="shared" si="2649"/>
        <v/>
      </c>
      <c r="FF511" s="28" t="str">
        <f t="shared" si="2649"/>
        <v/>
      </c>
      <c r="FG511" s="28" t="str">
        <f t="shared" si="2649"/>
        <v/>
      </c>
      <c r="FH511" s="28" t="str">
        <f t="shared" si="2649"/>
        <v/>
      </c>
      <c r="FI511" s="28" t="str">
        <f t="shared" si="2649"/>
        <v/>
      </c>
      <c r="FJ511" s="28" t="str">
        <f t="shared" si="2649"/>
        <v/>
      </c>
      <c r="FK511" s="28" t="str">
        <f t="shared" si="2649"/>
        <v/>
      </c>
      <c r="FL511" s="28" t="str">
        <f t="shared" si="2649"/>
        <v/>
      </c>
      <c r="FM511" s="28" t="str">
        <f t="shared" si="2649"/>
        <v/>
      </c>
      <c r="FN511" s="28" t="str">
        <f t="shared" si="2649"/>
        <v/>
      </c>
      <c r="FO511" s="28" t="str">
        <f t="shared" si="2649"/>
        <v/>
      </c>
      <c r="FP511" s="28" t="str">
        <f t="shared" si="2649"/>
        <v/>
      </c>
      <c r="FQ511" s="28" t="str">
        <f t="shared" si="2649"/>
        <v/>
      </c>
      <c r="FR511" s="28" t="str">
        <f t="shared" si="2649"/>
        <v/>
      </c>
      <c r="FS511" s="28" t="str">
        <f t="shared" si="2649"/>
        <v/>
      </c>
      <c r="FT511" s="28" t="str">
        <f t="shared" si="2649"/>
        <v/>
      </c>
      <c r="FU511" s="28" t="str">
        <f t="shared" si="2649"/>
        <v/>
      </c>
      <c r="FV511" s="28" t="str">
        <f t="shared" si="2649"/>
        <v/>
      </c>
      <c r="FW511" s="28" t="str">
        <f t="shared" si="2649"/>
        <v/>
      </c>
      <c r="FX511" s="28" t="str">
        <f t="shared" si="2649"/>
        <v/>
      </c>
      <c r="FY511" s="28" t="str">
        <f t="shared" si="2649"/>
        <v/>
      </c>
      <c r="FZ511" s="28" t="str">
        <f t="shared" si="2649"/>
        <v/>
      </c>
      <c r="GA511" s="28" t="str">
        <f t="shared" si="2649"/>
        <v/>
      </c>
      <c r="GB511" s="28" t="str">
        <f t="shared" si="2649"/>
        <v/>
      </c>
      <c r="GC511" s="28" t="str">
        <f t="shared" si="2649"/>
        <v/>
      </c>
      <c r="GD511" s="28" t="str">
        <f t="shared" si="2649"/>
        <v/>
      </c>
      <c r="GE511" s="28" t="str">
        <f t="shared" si="2649"/>
        <v/>
      </c>
      <c r="GF511" s="28" t="str">
        <f t="shared" si="2649"/>
        <v/>
      </c>
      <c r="GG511" s="28" t="str">
        <f t="shared" si="2649"/>
        <v/>
      </c>
      <c r="GH511" s="28" t="str">
        <f t="shared" si="2649"/>
        <v/>
      </c>
      <c r="GI511" s="28" t="str">
        <f t="shared" si="2649"/>
        <v/>
      </c>
      <c r="GJ511" s="28" t="str">
        <f t="shared" ref="GJ511:IU511" si="2650">IF($BJ511&lt;=GJ$472,ROUND(_xlfn.IFS($BJ$469="u_inc",$BJ511/GJ$472,$BJ$469="u_rand",GI109,$BJ$469="u_norm",GI164)*ROUNDDOWN(((GJ$470-GJ$471)/GJ$469),0),0)*GJ$469+GJ$471,"")</f>
        <v/>
      </c>
      <c r="GK511" s="28" t="str">
        <f t="shared" si="2650"/>
        <v/>
      </c>
      <c r="GL511" s="28" t="str">
        <f t="shared" si="2650"/>
        <v/>
      </c>
      <c r="GM511" s="28" t="str">
        <f t="shared" si="2650"/>
        <v/>
      </c>
      <c r="GN511" s="28" t="str">
        <f t="shared" si="2650"/>
        <v/>
      </c>
      <c r="GO511" s="28" t="str">
        <f t="shared" si="2650"/>
        <v/>
      </c>
      <c r="GP511" s="28" t="str">
        <f t="shared" si="2650"/>
        <v/>
      </c>
      <c r="GQ511" s="28" t="str">
        <f t="shared" si="2650"/>
        <v/>
      </c>
      <c r="GR511" s="28" t="str">
        <f t="shared" si="2650"/>
        <v/>
      </c>
      <c r="GS511" s="28" t="str">
        <f t="shared" si="2650"/>
        <v/>
      </c>
      <c r="GT511" s="28" t="str">
        <f t="shared" si="2650"/>
        <v/>
      </c>
      <c r="GU511" s="28" t="str">
        <f t="shared" si="2650"/>
        <v/>
      </c>
      <c r="GV511" s="28" t="str">
        <f t="shared" si="2650"/>
        <v/>
      </c>
      <c r="GW511" s="28" t="str">
        <f t="shared" si="2650"/>
        <v/>
      </c>
      <c r="GX511" s="28" t="str">
        <f t="shared" si="2650"/>
        <v/>
      </c>
      <c r="GY511" s="28" t="str">
        <f t="shared" si="2650"/>
        <v/>
      </c>
      <c r="GZ511" s="28" t="str">
        <f t="shared" si="2650"/>
        <v/>
      </c>
      <c r="HA511" s="28" t="str">
        <f t="shared" si="2650"/>
        <v/>
      </c>
      <c r="HB511" s="28" t="str">
        <f t="shared" si="2650"/>
        <v/>
      </c>
      <c r="HC511" s="28" t="str">
        <f t="shared" si="2650"/>
        <v/>
      </c>
      <c r="HD511" s="28" t="str">
        <f t="shared" si="2650"/>
        <v/>
      </c>
      <c r="HE511" s="28" t="str">
        <f t="shared" si="2650"/>
        <v/>
      </c>
      <c r="HF511" s="28" t="str">
        <f t="shared" si="2650"/>
        <v/>
      </c>
      <c r="HG511" s="28" t="str">
        <f t="shared" si="2650"/>
        <v/>
      </c>
      <c r="HH511" s="28" t="str">
        <f t="shared" si="2650"/>
        <v/>
      </c>
      <c r="HI511" s="28" t="str">
        <f t="shared" si="2650"/>
        <v/>
      </c>
      <c r="HJ511" s="28" t="str">
        <f t="shared" si="2650"/>
        <v/>
      </c>
      <c r="HK511" s="28" t="str">
        <f t="shared" si="2650"/>
        <v/>
      </c>
      <c r="HL511" s="28" t="str">
        <f t="shared" si="2650"/>
        <v/>
      </c>
      <c r="HM511" s="28" t="str">
        <f t="shared" si="2650"/>
        <v/>
      </c>
      <c r="HN511" s="28" t="str">
        <f t="shared" si="2650"/>
        <v/>
      </c>
      <c r="HO511" s="28" t="str">
        <f t="shared" si="2650"/>
        <v/>
      </c>
      <c r="HP511" s="28" t="str">
        <f t="shared" si="2650"/>
        <v/>
      </c>
      <c r="HQ511" s="28" t="str">
        <f t="shared" si="2650"/>
        <v/>
      </c>
      <c r="HR511" s="28" t="str">
        <f t="shared" si="2650"/>
        <v/>
      </c>
      <c r="HS511" s="28" t="str">
        <f t="shared" si="2650"/>
        <v/>
      </c>
      <c r="HT511" s="28" t="str">
        <f t="shared" si="2650"/>
        <v/>
      </c>
      <c r="HU511" s="28" t="str">
        <f t="shared" si="2650"/>
        <v/>
      </c>
      <c r="HV511" s="28" t="str">
        <f t="shared" si="2650"/>
        <v/>
      </c>
      <c r="HW511" s="28" t="str">
        <f t="shared" si="2650"/>
        <v/>
      </c>
      <c r="HX511" s="28" t="str">
        <f t="shared" si="2650"/>
        <v/>
      </c>
      <c r="HY511" s="28" t="str">
        <f t="shared" si="2650"/>
        <v/>
      </c>
      <c r="HZ511" s="28" t="str">
        <f t="shared" si="2650"/>
        <v/>
      </c>
      <c r="IA511" s="28" t="str">
        <f t="shared" si="2650"/>
        <v/>
      </c>
      <c r="IB511" s="28" t="str">
        <f t="shared" si="2650"/>
        <v/>
      </c>
      <c r="IC511" s="28" t="str">
        <f t="shared" si="2650"/>
        <v/>
      </c>
      <c r="ID511" s="28" t="str">
        <f t="shared" si="2650"/>
        <v/>
      </c>
      <c r="IE511" s="28" t="str">
        <f t="shared" si="2650"/>
        <v/>
      </c>
      <c r="IF511" s="28" t="str">
        <f t="shared" si="2650"/>
        <v/>
      </c>
      <c r="IG511" s="28" t="str">
        <f t="shared" si="2650"/>
        <v/>
      </c>
      <c r="IH511" s="28" t="str">
        <f t="shared" si="2650"/>
        <v/>
      </c>
      <c r="II511" s="28" t="str">
        <f t="shared" si="2650"/>
        <v/>
      </c>
      <c r="IJ511" s="28" t="str">
        <f t="shared" si="2650"/>
        <v/>
      </c>
      <c r="IK511" s="28" t="str">
        <f t="shared" si="2650"/>
        <v/>
      </c>
      <c r="IL511" s="28" t="str">
        <f t="shared" si="2650"/>
        <v/>
      </c>
      <c r="IM511" s="28" t="str">
        <f t="shared" si="2650"/>
        <v/>
      </c>
      <c r="IN511" s="28" t="str">
        <f t="shared" si="2650"/>
        <v/>
      </c>
      <c r="IO511" s="28" t="str">
        <f t="shared" si="2650"/>
        <v/>
      </c>
      <c r="IP511" s="28" t="str">
        <f t="shared" si="2650"/>
        <v/>
      </c>
      <c r="IQ511" s="28" t="str">
        <f t="shared" si="2650"/>
        <v/>
      </c>
      <c r="IR511" s="28" t="str">
        <f t="shared" si="2650"/>
        <v/>
      </c>
      <c r="IS511" s="28" t="str">
        <f t="shared" si="2650"/>
        <v/>
      </c>
      <c r="IT511" s="28" t="str">
        <f t="shared" si="2650"/>
        <v/>
      </c>
      <c r="IU511" s="28" t="str">
        <f t="shared" si="2650"/>
        <v/>
      </c>
      <c r="IV511" s="28" t="str">
        <f t="shared" ref="IV511:JC511" si="2651">IF($BJ511&lt;=IV$472,ROUND(_xlfn.IFS($BJ$469="u_inc",$BJ511/IV$472,$BJ$469="u_rand",IU109,$BJ$469="u_norm",IU164)*ROUNDDOWN(((IV$470-IV$471)/IV$469),0),0)*IV$469+IV$471,"")</f>
        <v/>
      </c>
      <c r="IW511" s="28" t="str">
        <f t="shared" si="2651"/>
        <v/>
      </c>
      <c r="IX511" s="28" t="str">
        <f t="shared" si="2651"/>
        <v/>
      </c>
      <c r="IY511" s="28" t="str">
        <f t="shared" si="2651"/>
        <v/>
      </c>
      <c r="IZ511" s="28" t="str">
        <f t="shared" si="2651"/>
        <v/>
      </c>
      <c r="JA511" s="28" t="str">
        <f t="shared" si="2651"/>
        <v/>
      </c>
      <c r="JB511" s="28" t="str">
        <f t="shared" si="2651"/>
        <v/>
      </c>
      <c r="JC511" s="28" t="str">
        <f t="shared" si="2651"/>
        <v/>
      </c>
    </row>
    <row r="512" spans="62:263" x14ac:dyDescent="0.45">
      <c r="BJ512">
        <v>33</v>
      </c>
      <c r="BL512" s="28" t="str">
        <f t="shared" ref="BL512:DW512" si="2652">IF($BJ512&lt;=BL$472,ROUND(_xlfn.IFS($BJ$469="u_inc",$BJ512/BL$472,$BJ$469="u_rand",BK110,$BJ$469="u_norm",BK165)*ROUNDDOWN(((BL$470-BL$471)/BL$469),0),0)*BL$469+BL$471,"")</f>
        <v/>
      </c>
      <c r="BM512" s="28" t="str">
        <f t="shared" si="2652"/>
        <v/>
      </c>
      <c r="BN512" s="28" t="str">
        <f t="shared" si="2652"/>
        <v/>
      </c>
      <c r="BO512" s="28" t="str">
        <f t="shared" si="2652"/>
        <v/>
      </c>
      <c r="BP512" s="28" t="str">
        <f t="shared" si="2652"/>
        <v/>
      </c>
      <c r="BQ512" s="28" t="str">
        <f t="shared" si="2652"/>
        <v/>
      </c>
      <c r="BR512" s="28" t="str">
        <f t="shared" si="2652"/>
        <v/>
      </c>
      <c r="BS512" s="28" t="str">
        <f t="shared" si="2652"/>
        <v/>
      </c>
      <c r="BT512" s="28" t="str">
        <f t="shared" si="2652"/>
        <v/>
      </c>
      <c r="BU512" s="28" t="str">
        <f t="shared" si="2652"/>
        <v/>
      </c>
      <c r="BV512" s="28" t="str">
        <f t="shared" si="2652"/>
        <v/>
      </c>
      <c r="BW512" s="28" t="str">
        <f t="shared" si="2652"/>
        <v/>
      </c>
      <c r="BX512" s="28" t="str">
        <f t="shared" si="2652"/>
        <v/>
      </c>
      <c r="BY512" s="28" t="str">
        <f t="shared" si="2652"/>
        <v/>
      </c>
      <c r="BZ512" s="28" t="str">
        <f t="shared" si="2652"/>
        <v/>
      </c>
      <c r="CA512" s="28" t="str">
        <f t="shared" si="2652"/>
        <v/>
      </c>
      <c r="CB512" s="28" t="str">
        <f t="shared" si="2652"/>
        <v/>
      </c>
      <c r="CC512" s="28" t="str">
        <f t="shared" si="2652"/>
        <v/>
      </c>
      <c r="CD512" s="28" t="str">
        <f t="shared" si="2652"/>
        <v/>
      </c>
      <c r="CE512" s="28" t="str">
        <f t="shared" si="2652"/>
        <v/>
      </c>
      <c r="CF512" s="28" t="str">
        <f t="shared" si="2652"/>
        <v/>
      </c>
      <c r="CG512" s="28" t="str">
        <f t="shared" si="2652"/>
        <v/>
      </c>
      <c r="CH512" s="28" t="str">
        <f t="shared" si="2652"/>
        <v/>
      </c>
      <c r="CI512" s="28" t="str">
        <f t="shared" si="2652"/>
        <v/>
      </c>
      <c r="CJ512" s="28" t="str">
        <f t="shared" si="2652"/>
        <v/>
      </c>
      <c r="CK512" s="28" t="str">
        <f t="shared" si="2652"/>
        <v/>
      </c>
      <c r="CL512" s="28" t="str">
        <f t="shared" si="2652"/>
        <v/>
      </c>
      <c r="CM512" s="28" t="str">
        <f t="shared" si="2652"/>
        <v/>
      </c>
      <c r="CN512" s="28" t="str">
        <f t="shared" si="2652"/>
        <v/>
      </c>
      <c r="CO512" s="28" t="str">
        <f t="shared" si="2652"/>
        <v/>
      </c>
      <c r="CP512" s="28" t="str">
        <f t="shared" si="2652"/>
        <v/>
      </c>
      <c r="CQ512" s="28" t="str">
        <f t="shared" si="2652"/>
        <v/>
      </c>
      <c r="CR512" s="28" t="str">
        <f t="shared" si="2652"/>
        <v/>
      </c>
      <c r="CS512" s="28" t="str">
        <f t="shared" si="2652"/>
        <v/>
      </c>
      <c r="CT512" s="28" t="str">
        <f t="shared" si="2652"/>
        <v/>
      </c>
      <c r="CU512" s="28" t="str">
        <f t="shared" si="2652"/>
        <v/>
      </c>
      <c r="CV512" s="28" t="str">
        <f t="shared" si="2652"/>
        <v/>
      </c>
      <c r="CW512" s="28" t="str">
        <f t="shared" si="2652"/>
        <v/>
      </c>
      <c r="CX512" s="28" t="str">
        <f t="shared" si="2652"/>
        <v/>
      </c>
      <c r="CY512" s="28" t="str">
        <f t="shared" si="2652"/>
        <v/>
      </c>
      <c r="CZ512" s="28" t="str">
        <f t="shared" si="2652"/>
        <v/>
      </c>
      <c r="DA512" s="28" t="str">
        <f t="shared" si="2652"/>
        <v/>
      </c>
      <c r="DB512" s="28" t="str">
        <f t="shared" si="2652"/>
        <v/>
      </c>
      <c r="DC512" s="28" t="str">
        <f t="shared" si="2652"/>
        <v/>
      </c>
      <c r="DD512" s="28" t="str">
        <f t="shared" si="2652"/>
        <v/>
      </c>
      <c r="DE512" s="28" t="str">
        <f t="shared" si="2652"/>
        <v/>
      </c>
      <c r="DF512" s="28" t="str">
        <f t="shared" si="2652"/>
        <v/>
      </c>
      <c r="DG512" s="28" t="str">
        <f t="shared" si="2652"/>
        <v/>
      </c>
      <c r="DH512" s="28" t="str">
        <f t="shared" si="2652"/>
        <v/>
      </c>
      <c r="DI512" s="28" t="str">
        <f t="shared" si="2652"/>
        <v/>
      </c>
      <c r="DJ512" s="28" t="str">
        <f t="shared" si="2652"/>
        <v/>
      </c>
      <c r="DK512" s="28" t="str">
        <f t="shared" si="2652"/>
        <v/>
      </c>
      <c r="DL512" s="28" t="str">
        <f t="shared" si="2652"/>
        <v/>
      </c>
      <c r="DM512" s="28" t="str">
        <f t="shared" si="2652"/>
        <v/>
      </c>
      <c r="DN512" s="28" t="str">
        <f t="shared" si="2652"/>
        <v/>
      </c>
      <c r="DO512" s="28" t="str">
        <f t="shared" si="2652"/>
        <v/>
      </c>
      <c r="DP512" s="28" t="str">
        <f t="shared" si="2652"/>
        <v/>
      </c>
      <c r="DQ512" s="28" t="str">
        <f t="shared" si="2652"/>
        <v/>
      </c>
      <c r="DR512" s="28" t="str">
        <f t="shared" si="2652"/>
        <v/>
      </c>
      <c r="DS512" s="28" t="str">
        <f t="shared" si="2652"/>
        <v/>
      </c>
      <c r="DT512" s="28" t="str">
        <f t="shared" si="2652"/>
        <v/>
      </c>
      <c r="DU512" s="28" t="str">
        <f t="shared" si="2652"/>
        <v/>
      </c>
      <c r="DV512" s="28" t="str">
        <f t="shared" si="2652"/>
        <v/>
      </c>
      <c r="DW512" s="28" t="str">
        <f t="shared" si="2652"/>
        <v/>
      </c>
      <c r="DX512" s="28" t="str">
        <f t="shared" ref="DX512:GI512" si="2653">IF($BJ512&lt;=DX$472,ROUND(_xlfn.IFS($BJ$469="u_inc",$BJ512/DX$472,$BJ$469="u_rand",DW110,$BJ$469="u_norm",DW165)*ROUNDDOWN(((DX$470-DX$471)/DX$469),0),0)*DX$469+DX$471,"")</f>
        <v/>
      </c>
      <c r="DY512" s="28" t="str">
        <f t="shared" si="2653"/>
        <v/>
      </c>
      <c r="DZ512" s="28" t="str">
        <f t="shared" si="2653"/>
        <v/>
      </c>
      <c r="EA512" s="28" t="str">
        <f t="shared" si="2653"/>
        <v/>
      </c>
      <c r="EB512" s="28" t="str">
        <f t="shared" si="2653"/>
        <v/>
      </c>
      <c r="EC512" s="28" t="str">
        <f t="shared" si="2653"/>
        <v/>
      </c>
      <c r="ED512" s="28" t="str">
        <f t="shared" si="2653"/>
        <v/>
      </c>
      <c r="EE512" s="28" t="str">
        <f t="shared" si="2653"/>
        <v/>
      </c>
      <c r="EF512" s="28" t="str">
        <f t="shared" si="2653"/>
        <v/>
      </c>
      <c r="EG512" s="28" t="str">
        <f t="shared" si="2653"/>
        <v/>
      </c>
      <c r="EH512" s="28" t="str">
        <f t="shared" si="2653"/>
        <v/>
      </c>
      <c r="EI512" s="28" t="str">
        <f t="shared" si="2653"/>
        <v/>
      </c>
      <c r="EJ512" s="28" t="str">
        <f t="shared" si="2653"/>
        <v/>
      </c>
      <c r="EK512" s="28" t="str">
        <f t="shared" si="2653"/>
        <v/>
      </c>
      <c r="EL512" s="28" t="str">
        <f t="shared" si="2653"/>
        <v/>
      </c>
      <c r="EM512" s="28" t="str">
        <f t="shared" si="2653"/>
        <v/>
      </c>
      <c r="EN512" s="28" t="str">
        <f t="shared" si="2653"/>
        <v/>
      </c>
      <c r="EO512" s="28" t="str">
        <f t="shared" si="2653"/>
        <v/>
      </c>
      <c r="EP512" s="28" t="str">
        <f t="shared" si="2653"/>
        <v/>
      </c>
      <c r="EQ512" s="28" t="str">
        <f t="shared" si="2653"/>
        <v/>
      </c>
      <c r="ER512" s="28" t="str">
        <f t="shared" si="2653"/>
        <v/>
      </c>
      <c r="ES512" s="28" t="str">
        <f t="shared" si="2653"/>
        <v/>
      </c>
      <c r="ET512" s="28" t="str">
        <f t="shared" si="2653"/>
        <v/>
      </c>
      <c r="EU512" s="28" t="str">
        <f t="shared" si="2653"/>
        <v/>
      </c>
      <c r="EV512" s="28" t="str">
        <f t="shared" si="2653"/>
        <v/>
      </c>
      <c r="EW512" s="28" t="str">
        <f t="shared" si="2653"/>
        <v/>
      </c>
      <c r="EX512" s="28" t="str">
        <f t="shared" si="2653"/>
        <v/>
      </c>
      <c r="EY512" s="28" t="str">
        <f t="shared" si="2653"/>
        <v/>
      </c>
      <c r="EZ512" s="28" t="str">
        <f t="shared" si="2653"/>
        <v/>
      </c>
      <c r="FA512" s="28" t="str">
        <f t="shared" si="2653"/>
        <v/>
      </c>
      <c r="FB512" s="28" t="str">
        <f t="shared" si="2653"/>
        <v/>
      </c>
      <c r="FC512" s="28" t="str">
        <f t="shared" si="2653"/>
        <v/>
      </c>
      <c r="FD512" s="28" t="str">
        <f t="shared" si="2653"/>
        <v/>
      </c>
      <c r="FE512" s="28" t="str">
        <f t="shared" si="2653"/>
        <v/>
      </c>
      <c r="FF512" s="28" t="str">
        <f t="shared" si="2653"/>
        <v/>
      </c>
      <c r="FG512" s="28" t="str">
        <f t="shared" si="2653"/>
        <v/>
      </c>
      <c r="FH512" s="28" t="str">
        <f t="shared" si="2653"/>
        <v/>
      </c>
      <c r="FI512" s="28" t="str">
        <f t="shared" si="2653"/>
        <v/>
      </c>
      <c r="FJ512" s="28" t="str">
        <f t="shared" si="2653"/>
        <v/>
      </c>
      <c r="FK512" s="28" t="str">
        <f t="shared" si="2653"/>
        <v/>
      </c>
      <c r="FL512" s="28" t="str">
        <f t="shared" si="2653"/>
        <v/>
      </c>
      <c r="FM512" s="28" t="str">
        <f t="shared" si="2653"/>
        <v/>
      </c>
      <c r="FN512" s="28" t="str">
        <f t="shared" si="2653"/>
        <v/>
      </c>
      <c r="FO512" s="28" t="str">
        <f t="shared" si="2653"/>
        <v/>
      </c>
      <c r="FP512" s="28" t="str">
        <f t="shared" si="2653"/>
        <v/>
      </c>
      <c r="FQ512" s="28" t="str">
        <f t="shared" si="2653"/>
        <v/>
      </c>
      <c r="FR512" s="28" t="str">
        <f t="shared" si="2653"/>
        <v/>
      </c>
      <c r="FS512" s="28" t="str">
        <f t="shared" si="2653"/>
        <v/>
      </c>
      <c r="FT512" s="28" t="str">
        <f t="shared" si="2653"/>
        <v/>
      </c>
      <c r="FU512" s="28" t="str">
        <f t="shared" si="2653"/>
        <v/>
      </c>
      <c r="FV512" s="28" t="str">
        <f t="shared" si="2653"/>
        <v/>
      </c>
      <c r="FW512" s="28" t="str">
        <f t="shared" si="2653"/>
        <v/>
      </c>
      <c r="FX512" s="28" t="str">
        <f t="shared" si="2653"/>
        <v/>
      </c>
      <c r="FY512" s="28" t="str">
        <f t="shared" si="2653"/>
        <v/>
      </c>
      <c r="FZ512" s="28" t="str">
        <f t="shared" si="2653"/>
        <v/>
      </c>
      <c r="GA512" s="28" t="str">
        <f t="shared" si="2653"/>
        <v/>
      </c>
      <c r="GB512" s="28" t="str">
        <f t="shared" si="2653"/>
        <v/>
      </c>
      <c r="GC512" s="28" t="str">
        <f t="shared" si="2653"/>
        <v/>
      </c>
      <c r="GD512" s="28" t="str">
        <f t="shared" si="2653"/>
        <v/>
      </c>
      <c r="GE512" s="28" t="str">
        <f t="shared" si="2653"/>
        <v/>
      </c>
      <c r="GF512" s="28" t="str">
        <f t="shared" si="2653"/>
        <v/>
      </c>
      <c r="GG512" s="28" t="str">
        <f t="shared" si="2653"/>
        <v/>
      </c>
      <c r="GH512" s="28" t="str">
        <f t="shared" si="2653"/>
        <v/>
      </c>
      <c r="GI512" s="28" t="str">
        <f t="shared" si="2653"/>
        <v/>
      </c>
      <c r="GJ512" s="28" t="str">
        <f t="shared" ref="GJ512:IU512" si="2654">IF($BJ512&lt;=GJ$472,ROUND(_xlfn.IFS($BJ$469="u_inc",$BJ512/GJ$472,$BJ$469="u_rand",GI110,$BJ$469="u_norm",GI165)*ROUNDDOWN(((GJ$470-GJ$471)/GJ$469),0),0)*GJ$469+GJ$471,"")</f>
        <v/>
      </c>
      <c r="GK512" s="28" t="str">
        <f t="shared" si="2654"/>
        <v/>
      </c>
      <c r="GL512" s="28" t="str">
        <f t="shared" si="2654"/>
        <v/>
      </c>
      <c r="GM512" s="28" t="str">
        <f t="shared" si="2654"/>
        <v/>
      </c>
      <c r="GN512" s="28" t="str">
        <f t="shared" si="2654"/>
        <v/>
      </c>
      <c r="GO512" s="28" t="str">
        <f t="shared" si="2654"/>
        <v/>
      </c>
      <c r="GP512" s="28" t="str">
        <f t="shared" si="2654"/>
        <v/>
      </c>
      <c r="GQ512" s="28" t="str">
        <f t="shared" si="2654"/>
        <v/>
      </c>
      <c r="GR512" s="28" t="str">
        <f t="shared" si="2654"/>
        <v/>
      </c>
      <c r="GS512" s="28" t="str">
        <f t="shared" si="2654"/>
        <v/>
      </c>
      <c r="GT512" s="28" t="str">
        <f t="shared" si="2654"/>
        <v/>
      </c>
      <c r="GU512" s="28" t="str">
        <f t="shared" si="2654"/>
        <v/>
      </c>
      <c r="GV512" s="28" t="str">
        <f t="shared" si="2654"/>
        <v/>
      </c>
      <c r="GW512" s="28" t="str">
        <f t="shared" si="2654"/>
        <v/>
      </c>
      <c r="GX512" s="28" t="str">
        <f t="shared" si="2654"/>
        <v/>
      </c>
      <c r="GY512" s="28" t="str">
        <f t="shared" si="2654"/>
        <v/>
      </c>
      <c r="GZ512" s="28" t="str">
        <f t="shared" si="2654"/>
        <v/>
      </c>
      <c r="HA512" s="28" t="str">
        <f t="shared" si="2654"/>
        <v/>
      </c>
      <c r="HB512" s="28" t="str">
        <f t="shared" si="2654"/>
        <v/>
      </c>
      <c r="HC512" s="28" t="str">
        <f t="shared" si="2654"/>
        <v/>
      </c>
      <c r="HD512" s="28" t="str">
        <f t="shared" si="2654"/>
        <v/>
      </c>
      <c r="HE512" s="28" t="str">
        <f t="shared" si="2654"/>
        <v/>
      </c>
      <c r="HF512" s="28" t="str">
        <f t="shared" si="2654"/>
        <v/>
      </c>
      <c r="HG512" s="28" t="str">
        <f t="shared" si="2654"/>
        <v/>
      </c>
      <c r="HH512" s="28" t="str">
        <f t="shared" si="2654"/>
        <v/>
      </c>
      <c r="HI512" s="28" t="str">
        <f t="shared" si="2654"/>
        <v/>
      </c>
      <c r="HJ512" s="28" t="str">
        <f t="shared" si="2654"/>
        <v/>
      </c>
      <c r="HK512" s="28" t="str">
        <f t="shared" si="2654"/>
        <v/>
      </c>
      <c r="HL512" s="28" t="str">
        <f t="shared" si="2654"/>
        <v/>
      </c>
      <c r="HM512" s="28" t="str">
        <f t="shared" si="2654"/>
        <v/>
      </c>
      <c r="HN512" s="28" t="str">
        <f t="shared" si="2654"/>
        <v/>
      </c>
      <c r="HO512" s="28" t="str">
        <f t="shared" si="2654"/>
        <v/>
      </c>
      <c r="HP512" s="28" t="str">
        <f t="shared" si="2654"/>
        <v/>
      </c>
      <c r="HQ512" s="28" t="str">
        <f t="shared" si="2654"/>
        <v/>
      </c>
      <c r="HR512" s="28" t="str">
        <f t="shared" si="2654"/>
        <v/>
      </c>
      <c r="HS512" s="28" t="str">
        <f t="shared" si="2654"/>
        <v/>
      </c>
      <c r="HT512" s="28" t="str">
        <f t="shared" si="2654"/>
        <v/>
      </c>
      <c r="HU512" s="28" t="str">
        <f t="shared" si="2654"/>
        <v/>
      </c>
      <c r="HV512" s="28" t="str">
        <f t="shared" si="2654"/>
        <v/>
      </c>
      <c r="HW512" s="28" t="str">
        <f t="shared" si="2654"/>
        <v/>
      </c>
      <c r="HX512" s="28" t="str">
        <f t="shared" si="2654"/>
        <v/>
      </c>
      <c r="HY512" s="28" t="str">
        <f t="shared" si="2654"/>
        <v/>
      </c>
      <c r="HZ512" s="28" t="str">
        <f t="shared" si="2654"/>
        <v/>
      </c>
      <c r="IA512" s="28" t="str">
        <f t="shared" si="2654"/>
        <v/>
      </c>
      <c r="IB512" s="28" t="str">
        <f t="shared" si="2654"/>
        <v/>
      </c>
      <c r="IC512" s="28" t="str">
        <f t="shared" si="2654"/>
        <v/>
      </c>
      <c r="ID512" s="28" t="str">
        <f t="shared" si="2654"/>
        <v/>
      </c>
      <c r="IE512" s="28" t="str">
        <f t="shared" si="2654"/>
        <v/>
      </c>
      <c r="IF512" s="28" t="str">
        <f t="shared" si="2654"/>
        <v/>
      </c>
      <c r="IG512" s="28" t="str">
        <f t="shared" si="2654"/>
        <v/>
      </c>
      <c r="IH512" s="28" t="str">
        <f t="shared" si="2654"/>
        <v/>
      </c>
      <c r="II512" s="28" t="str">
        <f t="shared" si="2654"/>
        <v/>
      </c>
      <c r="IJ512" s="28" t="str">
        <f t="shared" si="2654"/>
        <v/>
      </c>
      <c r="IK512" s="28" t="str">
        <f t="shared" si="2654"/>
        <v/>
      </c>
      <c r="IL512" s="28" t="str">
        <f t="shared" si="2654"/>
        <v/>
      </c>
      <c r="IM512" s="28" t="str">
        <f t="shared" si="2654"/>
        <v/>
      </c>
      <c r="IN512" s="28" t="str">
        <f t="shared" si="2654"/>
        <v/>
      </c>
      <c r="IO512" s="28" t="str">
        <f t="shared" si="2654"/>
        <v/>
      </c>
      <c r="IP512" s="28" t="str">
        <f t="shared" si="2654"/>
        <v/>
      </c>
      <c r="IQ512" s="28" t="str">
        <f t="shared" si="2654"/>
        <v/>
      </c>
      <c r="IR512" s="28" t="str">
        <f t="shared" si="2654"/>
        <v/>
      </c>
      <c r="IS512" s="28" t="str">
        <f t="shared" si="2654"/>
        <v/>
      </c>
      <c r="IT512" s="28" t="str">
        <f t="shared" si="2654"/>
        <v/>
      </c>
      <c r="IU512" s="28" t="str">
        <f t="shared" si="2654"/>
        <v/>
      </c>
      <c r="IV512" s="28" t="str">
        <f t="shared" ref="IV512:JC512" si="2655">IF($BJ512&lt;=IV$472,ROUND(_xlfn.IFS($BJ$469="u_inc",$BJ512/IV$472,$BJ$469="u_rand",IU110,$BJ$469="u_norm",IU165)*ROUNDDOWN(((IV$470-IV$471)/IV$469),0),0)*IV$469+IV$471,"")</f>
        <v/>
      </c>
      <c r="IW512" s="28" t="str">
        <f t="shared" si="2655"/>
        <v/>
      </c>
      <c r="IX512" s="28" t="str">
        <f t="shared" si="2655"/>
        <v/>
      </c>
      <c r="IY512" s="28" t="str">
        <f t="shared" si="2655"/>
        <v/>
      </c>
      <c r="IZ512" s="28" t="str">
        <f t="shared" si="2655"/>
        <v/>
      </c>
      <c r="JA512" s="28" t="str">
        <f t="shared" si="2655"/>
        <v/>
      </c>
      <c r="JB512" s="28" t="str">
        <f t="shared" si="2655"/>
        <v/>
      </c>
      <c r="JC512" s="28" t="str">
        <f t="shared" si="2655"/>
        <v/>
      </c>
    </row>
    <row r="513" spans="58:263" x14ac:dyDescent="0.45">
      <c r="BJ513">
        <v>34</v>
      </c>
      <c r="BL513" s="28" t="str">
        <f t="shared" ref="BL513:DW513" si="2656">IF($BJ513&lt;=BL$472,ROUND(_xlfn.IFS($BJ$469="u_inc",$BJ513/BL$472,$BJ$469="u_rand",BK111,$BJ$469="u_norm",BK166)*ROUNDDOWN(((BL$470-BL$471)/BL$469),0),0)*BL$469+BL$471,"")</f>
        <v/>
      </c>
      <c r="BM513" s="28" t="str">
        <f t="shared" si="2656"/>
        <v/>
      </c>
      <c r="BN513" s="28" t="str">
        <f t="shared" si="2656"/>
        <v/>
      </c>
      <c r="BO513" s="28" t="str">
        <f t="shared" si="2656"/>
        <v/>
      </c>
      <c r="BP513" s="28" t="str">
        <f t="shared" si="2656"/>
        <v/>
      </c>
      <c r="BQ513" s="28" t="str">
        <f t="shared" si="2656"/>
        <v/>
      </c>
      <c r="BR513" s="28" t="str">
        <f t="shared" si="2656"/>
        <v/>
      </c>
      <c r="BS513" s="28" t="str">
        <f t="shared" si="2656"/>
        <v/>
      </c>
      <c r="BT513" s="28" t="str">
        <f t="shared" si="2656"/>
        <v/>
      </c>
      <c r="BU513" s="28" t="str">
        <f t="shared" si="2656"/>
        <v/>
      </c>
      <c r="BV513" s="28" t="str">
        <f t="shared" si="2656"/>
        <v/>
      </c>
      <c r="BW513" s="28" t="str">
        <f t="shared" si="2656"/>
        <v/>
      </c>
      <c r="BX513" s="28" t="str">
        <f t="shared" si="2656"/>
        <v/>
      </c>
      <c r="BY513" s="28" t="str">
        <f t="shared" si="2656"/>
        <v/>
      </c>
      <c r="BZ513" s="28" t="str">
        <f t="shared" si="2656"/>
        <v/>
      </c>
      <c r="CA513" s="28" t="str">
        <f t="shared" si="2656"/>
        <v/>
      </c>
      <c r="CB513" s="28" t="str">
        <f t="shared" si="2656"/>
        <v/>
      </c>
      <c r="CC513" s="28" t="str">
        <f t="shared" si="2656"/>
        <v/>
      </c>
      <c r="CD513" s="28" t="str">
        <f t="shared" si="2656"/>
        <v/>
      </c>
      <c r="CE513" s="28" t="str">
        <f t="shared" si="2656"/>
        <v/>
      </c>
      <c r="CF513" s="28" t="str">
        <f t="shared" si="2656"/>
        <v/>
      </c>
      <c r="CG513" s="28" t="str">
        <f t="shared" si="2656"/>
        <v/>
      </c>
      <c r="CH513" s="28" t="str">
        <f t="shared" si="2656"/>
        <v/>
      </c>
      <c r="CI513" s="28" t="str">
        <f t="shared" si="2656"/>
        <v/>
      </c>
      <c r="CJ513" s="28" t="str">
        <f t="shared" si="2656"/>
        <v/>
      </c>
      <c r="CK513" s="28" t="str">
        <f t="shared" si="2656"/>
        <v/>
      </c>
      <c r="CL513" s="28" t="str">
        <f t="shared" si="2656"/>
        <v/>
      </c>
      <c r="CM513" s="28" t="str">
        <f t="shared" si="2656"/>
        <v/>
      </c>
      <c r="CN513" s="28" t="str">
        <f t="shared" si="2656"/>
        <v/>
      </c>
      <c r="CO513" s="28" t="str">
        <f t="shared" si="2656"/>
        <v/>
      </c>
      <c r="CP513" s="28" t="str">
        <f t="shared" si="2656"/>
        <v/>
      </c>
      <c r="CQ513" s="28" t="str">
        <f t="shared" si="2656"/>
        <v/>
      </c>
      <c r="CR513" s="28" t="str">
        <f t="shared" si="2656"/>
        <v/>
      </c>
      <c r="CS513" s="28" t="str">
        <f t="shared" si="2656"/>
        <v/>
      </c>
      <c r="CT513" s="28" t="str">
        <f t="shared" si="2656"/>
        <v/>
      </c>
      <c r="CU513" s="28" t="str">
        <f t="shared" si="2656"/>
        <v/>
      </c>
      <c r="CV513" s="28" t="str">
        <f t="shared" si="2656"/>
        <v/>
      </c>
      <c r="CW513" s="28" t="str">
        <f t="shared" si="2656"/>
        <v/>
      </c>
      <c r="CX513" s="28" t="str">
        <f t="shared" si="2656"/>
        <v/>
      </c>
      <c r="CY513" s="28" t="str">
        <f t="shared" si="2656"/>
        <v/>
      </c>
      <c r="CZ513" s="28" t="str">
        <f t="shared" si="2656"/>
        <v/>
      </c>
      <c r="DA513" s="28" t="str">
        <f t="shared" si="2656"/>
        <v/>
      </c>
      <c r="DB513" s="28" t="str">
        <f t="shared" si="2656"/>
        <v/>
      </c>
      <c r="DC513" s="28" t="str">
        <f t="shared" si="2656"/>
        <v/>
      </c>
      <c r="DD513" s="28" t="str">
        <f t="shared" si="2656"/>
        <v/>
      </c>
      <c r="DE513" s="28" t="str">
        <f t="shared" si="2656"/>
        <v/>
      </c>
      <c r="DF513" s="28" t="str">
        <f t="shared" si="2656"/>
        <v/>
      </c>
      <c r="DG513" s="28" t="str">
        <f t="shared" si="2656"/>
        <v/>
      </c>
      <c r="DH513" s="28" t="str">
        <f t="shared" si="2656"/>
        <v/>
      </c>
      <c r="DI513" s="28" t="str">
        <f t="shared" si="2656"/>
        <v/>
      </c>
      <c r="DJ513" s="28" t="str">
        <f t="shared" si="2656"/>
        <v/>
      </c>
      <c r="DK513" s="28" t="str">
        <f t="shared" si="2656"/>
        <v/>
      </c>
      <c r="DL513" s="28" t="str">
        <f t="shared" si="2656"/>
        <v/>
      </c>
      <c r="DM513" s="28" t="str">
        <f t="shared" si="2656"/>
        <v/>
      </c>
      <c r="DN513" s="28" t="str">
        <f t="shared" si="2656"/>
        <v/>
      </c>
      <c r="DO513" s="28" t="str">
        <f t="shared" si="2656"/>
        <v/>
      </c>
      <c r="DP513" s="28" t="str">
        <f t="shared" si="2656"/>
        <v/>
      </c>
      <c r="DQ513" s="28" t="str">
        <f t="shared" si="2656"/>
        <v/>
      </c>
      <c r="DR513" s="28" t="str">
        <f t="shared" si="2656"/>
        <v/>
      </c>
      <c r="DS513" s="28" t="str">
        <f t="shared" si="2656"/>
        <v/>
      </c>
      <c r="DT513" s="28" t="str">
        <f t="shared" si="2656"/>
        <v/>
      </c>
      <c r="DU513" s="28" t="str">
        <f t="shared" si="2656"/>
        <v/>
      </c>
      <c r="DV513" s="28" t="str">
        <f t="shared" si="2656"/>
        <v/>
      </c>
      <c r="DW513" s="28" t="str">
        <f t="shared" si="2656"/>
        <v/>
      </c>
      <c r="DX513" s="28" t="str">
        <f t="shared" ref="DX513:GI513" si="2657">IF($BJ513&lt;=DX$472,ROUND(_xlfn.IFS($BJ$469="u_inc",$BJ513/DX$472,$BJ$469="u_rand",DW111,$BJ$469="u_norm",DW166)*ROUNDDOWN(((DX$470-DX$471)/DX$469),0),0)*DX$469+DX$471,"")</f>
        <v/>
      </c>
      <c r="DY513" s="28" t="str">
        <f t="shared" si="2657"/>
        <v/>
      </c>
      <c r="DZ513" s="28" t="str">
        <f t="shared" si="2657"/>
        <v/>
      </c>
      <c r="EA513" s="28" t="str">
        <f t="shared" si="2657"/>
        <v/>
      </c>
      <c r="EB513" s="28" t="str">
        <f t="shared" si="2657"/>
        <v/>
      </c>
      <c r="EC513" s="28" t="str">
        <f t="shared" si="2657"/>
        <v/>
      </c>
      <c r="ED513" s="28" t="str">
        <f t="shared" si="2657"/>
        <v/>
      </c>
      <c r="EE513" s="28" t="str">
        <f t="shared" si="2657"/>
        <v/>
      </c>
      <c r="EF513" s="28" t="str">
        <f t="shared" si="2657"/>
        <v/>
      </c>
      <c r="EG513" s="28" t="str">
        <f t="shared" si="2657"/>
        <v/>
      </c>
      <c r="EH513" s="28" t="str">
        <f t="shared" si="2657"/>
        <v/>
      </c>
      <c r="EI513" s="28" t="str">
        <f t="shared" si="2657"/>
        <v/>
      </c>
      <c r="EJ513" s="28" t="str">
        <f t="shared" si="2657"/>
        <v/>
      </c>
      <c r="EK513" s="28" t="str">
        <f t="shared" si="2657"/>
        <v/>
      </c>
      <c r="EL513" s="28" t="str">
        <f t="shared" si="2657"/>
        <v/>
      </c>
      <c r="EM513" s="28" t="str">
        <f t="shared" si="2657"/>
        <v/>
      </c>
      <c r="EN513" s="28" t="str">
        <f t="shared" si="2657"/>
        <v/>
      </c>
      <c r="EO513" s="28" t="str">
        <f t="shared" si="2657"/>
        <v/>
      </c>
      <c r="EP513" s="28" t="str">
        <f t="shared" si="2657"/>
        <v/>
      </c>
      <c r="EQ513" s="28" t="str">
        <f t="shared" si="2657"/>
        <v/>
      </c>
      <c r="ER513" s="28" t="str">
        <f t="shared" si="2657"/>
        <v/>
      </c>
      <c r="ES513" s="28" t="str">
        <f t="shared" si="2657"/>
        <v/>
      </c>
      <c r="ET513" s="28" t="str">
        <f t="shared" si="2657"/>
        <v/>
      </c>
      <c r="EU513" s="28" t="str">
        <f t="shared" si="2657"/>
        <v/>
      </c>
      <c r="EV513" s="28" t="str">
        <f t="shared" si="2657"/>
        <v/>
      </c>
      <c r="EW513" s="28" t="str">
        <f t="shared" si="2657"/>
        <v/>
      </c>
      <c r="EX513" s="28" t="str">
        <f t="shared" si="2657"/>
        <v/>
      </c>
      <c r="EY513" s="28" t="str">
        <f t="shared" si="2657"/>
        <v/>
      </c>
      <c r="EZ513" s="28" t="str">
        <f t="shared" si="2657"/>
        <v/>
      </c>
      <c r="FA513" s="28" t="str">
        <f t="shared" si="2657"/>
        <v/>
      </c>
      <c r="FB513" s="28" t="str">
        <f t="shared" si="2657"/>
        <v/>
      </c>
      <c r="FC513" s="28" t="str">
        <f t="shared" si="2657"/>
        <v/>
      </c>
      <c r="FD513" s="28" t="str">
        <f t="shared" si="2657"/>
        <v/>
      </c>
      <c r="FE513" s="28" t="str">
        <f t="shared" si="2657"/>
        <v/>
      </c>
      <c r="FF513" s="28" t="str">
        <f t="shared" si="2657"/>
        <v/>
      </c>
      <c r="FG513" s="28" t="str">
        <f t="shared" si="2657"/>
        <v/>
      </c>
      <c r="FH513" s="28" t="str">
        <f t="shared" si="2657"/>
        <v/>
      </c>
      <c r="FI513" s="28" t="str">
        <f t="shared" si="2657"/>
        <v/>
      </c>
      <c r="FJ513" s="28" t="str">
        <f t="shared" si="2657"/>
        <v/>
      </c>
      <c r="FK513" s="28" t="str">
        <f t="shared" si="2657"/>
        <v/>
      </c>
      <c r="FL513" s="28" t="str">
        <f t="shared" si="2657"/>
        <v/>
      </c>
      <c r="FM513" s="28" t="str">
        <f t="shared" si="2657"/>
        <v/>
      </c>
      <c r="FN513" s="28" t="str">
        <f t="shared" si="2657"/>
        <v/>
      </c>
      <c r="FO513" s="28" t="str">
        <f t="shared" si="2657"/>
        <v/>
      </c>
      <c r="FP513" s="28" t="str">
        <f t="shared" si="2657"/>
        <v/>
      </c>
      <c r="FQ513" s="28" t="str">
        <f t="shared" si="2657"/>
        <v/>
      </c>
      <c r="FR513" s="28" t="str">
        <f t="shared" si="2657"/>
        <v/>
      </c>
      <c r="FS513" s="28" t="str">
        <f t="shared" si="2657"/>
        <v/>
      </c>
      <c r="FT513" s="28" t="str">
        <f t="shared" si="2657"/>
        <v/>
      </c>
      <c r="FU513" s="28" t="str">
        <f t="shared" si="2657"/>
        <v/>
      </c>
      <c r="FV513" s="28" t="str">
        <f t="shared" si="2657"/>
        <v/>
      </c>
      <c r="FW513" s="28" t="str">
        <f t="shared" si="2657"/>
        <v/>
      </c>
      <c r="FX513" s="28" t="str">
        <f t="shared" si="2657"/>
        <v/>
      </c>
      <c r="FY513" s="28" t="str">
        <f t="shared" si="2657"/>
        <v/>
      </c>
      <c r="FZ513" s="28" t="str">
        <f t="shared" si="2657"/>
        <v/>
      </c>
      <c r="GA513" s="28" t="str">
        <f t="shared" si="2657"/>
        <v/>
      </c>
      <c r="GB513" s="28" t="str">
        <f t="shared" si="2657"/>
        <v/>
      </c>
      <c r="GC513" s="28" t="str">
        <f t="shared" si="2657"/>
        <v/>
      </c>
      <c r="GD513" s="28" t="str">
        <f t="shared" si="2657"/>
        <v/>
      </c>
      <c r="GE513" s="28" t="str">
        <f t="shared" si="2657"/>
        <v/>
      </c>
      <c r="GF513" s="28" t="str">
        <f t="shared" si="2657"/>
        <v/>
      </c>
      <c r="GG513" s="28" t="str">
        <f t="shared" si="2657"/>
        <v/>
      </c>
      <c r="GH513" s="28" t="str">
        <f t="shared" si="2657"/>
        <v/>
      </c>
      <c r="GI513" s="28" t="str">
        <f t="shared" si="2657"/>
        <v/>
      </c>
      <c r="GJ513" s="28" t="str">
        <f t="shared" ref="GJ513:IU513" si="2658">IF($BJ513&lt;=GJ$472,ROUND(_xlfn.IFS($BJ$469="u_inc",$BJ513/GJ$472,$BJ$469="u_rand",GI111,$BJ$469="u_norm",GI166)*ROUNDDOWN(((GJ$470-GJ$471)/GJ$469),0),0)*GJ$469+GJ$471,"")</f>
        <v/>
      </c>
      <c r="GK513" s="28" t="str">
        <f t="shared" si="2658"/>
        <v/>
      </c>
      <c r="GL513" s="28" t="str">
        <f t="shared" si="2658"/>
        <v/>
      </c>
      <c r="GM513" s="28" t="str">
        <f t="shared" si="2658"/>
        <v/>
      </c>
      <c r="GN513" s="28" t="str">
        <f t="shared" si="2658"/>
        <v/>
      </c>
      <c r="GO513" s="28" t="str">
        <f t="shared" si="2658"/>
        <v/>
      </c>
      <c r="GP513" s="28" t="str">
        <f t="shared" si="2658"/>
        <v/>
      </c>
      <c r="GQ513" s="28" t="str">
        <f t="shared" si="2658"/>
        <v/>
      </c>
      <c r="GR513" s="28" t="str">
        <f t="shared" si="2658"/>
        <v/>
      </c>
      <c r="GS513" s="28" t="str">
        <f t="shared" si="2658"/>
        <v/>
      </c>
      <c r="GT513" s="28" t="str">
        <f t="shared" si="2658"/>
        <v/>
      </c>
      <c r="GU513" s="28" t="str">
        <f t="shared" si="2658"/>
        <v/>
      </c>
      <c r="GV513" s="28" t="str">
        <f t="shared" si="2658"/>
        <v/>
      </c>
      <c r="GW513" s="28" t="str">
        <f t="shared" si="2658"/>
        <v/>
      </c>
      <c r="GX513" s="28" t="str">
        <f t="shared" si="2658"/>
        <v/>
      </c>
      <c r="GY513" s="28" t="str">
        <f t="shared" si="2658"/>
        <v/>
      </c>
      <c r="GZ513" s="28" t="str">
        <f t="shared" si="2658"/>
        <v/>
      </c>
      <c r="HA513" s="28" t="str">
        <f t="shared" si="2658"/>
        <v/>
      </c>
      <c r="HB513" s="28" t="str">
        <f t="shared" si="2658"/>
        <v/>
      </c>
      <c r="HC513" s="28" t="str">
        <f t="shared" si="2658"/>
        <v/>
      </c>
      <c r="HD513" s="28" t="str">
        <f t="shared" si="2658"/>
        <v/>
      </c>
      <c r="HE513" s="28" t="str">
        <f t="shared" si="2658"/>
        <v/>
      </c>
      <c r="HF513" s="28" t="str">
        <f t="shared" si="2658"/>
        <v/>
      </c>
      <c r="HG513" s="28" t="str">
        <f t="shared" si="2658"/>
        <v/>
      </c>
      <c r="HH513" s="28" t="str">
        <f t="shared" si="2658"/>
        <v/>
      </c>
      <c r="HI513" s="28" t="str">
        <f t="shared" si="2658"/>
        <v/>
      </c>
      <c r="HJ513" s="28" t="str">
        <f t="shared" si="2658"/>
        <v/>
      </c>
      <c r="HK513" s="28" t="str">
        <f t="shared" si="2658"/>
        <v/>
      </c>
      <c r="HL513" s="28" t="str">
        <f t="shared" si="2658"/>
        <v/>
      </c>
      <c r="HM513" s="28" t="str">
        <f t="shared" si="2658"/>
        <v/>
      </c>
      <c r="HN513" s="28" t="str">
        <f t="shared" si="2658"/>
        <v/>
      </c>
      <c r="HO513" s="28" t="str">
        <f t="shared" si="2658"/>
        <v/>
      </c>
      <c r="HP513" s="28" t="str">
        <f t="shared" si="2658"/>
        <v/>
      </c>
      <c r="HQ513" s="28" t="str">
        <f t="shared" si="2658"/>
        <v/>
      </c>
      <c r="HR513" s="28" t="str">
        <f t="shared" si="2658"/>
        <v/>
      </c>
      <c r="HS513" s="28" t="str">
        <f t="shared" si="2658"/>
        <v/>
      </c>
      <c r="HT513" s="28" t="str">
        <f t="shared" si="2658"/>
        <v/>
      </c>
      <c r="HU513" s="28" t="str">
        <f t="shared" si="2658"/>
        <v/>
      </c>
      <c r="HV513" s="28" t="str">
        <f t="shared" si="2658"/>
        <v/>
      </c>
      <c r="HW513" s="28" t="str">
        <f t="shared" si="2658"/>
        <v/>
      </c>
      <c r="HX513" s="28" t="str">
        <f t="shared" si="2658"/>
        <v/>
      </c>
      <c r="HY513" s="28" t="str">
        <f t="shared" si="2658"/>
        <v/>
      </c>
      <c r="HZ513" s="28" t="str">
        <f t="shared" si="2658"/>
        <v/>
      </c>
      <c r="IA513" s="28" t="str">
        <f t="shared" si="2658"/>
        <v/>
      </c>
      <c r="IB513" s="28" t="str">
        <f t="shared" si="2658"/>
        <v/>
      </c>
      <c r="IC513" s="28" t="str">
        <f t="shared" si="2658"/>
        <v/>
      </c>
      <c r="ID513" s="28" t="str">
        <f t="shared" si="2658"/>
        <v/>
      </c>
      <c r="IE513" s="28" t="str">
        <f t="shared" si="2658"/>
        <v/>
      </c>
      <c r="IF513" s="28" t="str">
        <f t="shared" si="2658"/>
        <v/>
      </c>
      <c r="IG513" s="28" t="str">
        <f t="shared" si="2658"/>
        <v/>
      </c>
      <c r="IH513" s="28" t="str">
        <f t="shared" si="2658"/>
        <v/>
      </c>
      <c r="II513" s="28" t="str">
        <f t="shared" si="2658"/>
        <v/>
      </c>
      <c r="IJ513" s="28" t="str">
        <f t="shared" si="2658"/>
        <v/>
      </c>
      <c r="IK513" s="28" t="str">
        <f t="shared" si="2658"/>
        <v/>
      </c>
      <c r="IL513" s="28" t="str">
        <f t="shared" si="2658"/>
        <v/>
      </c>
      <c r="IM513" s="28" t="str">
        <f t="shared" si="2658"/>
        <v/>
      </c>
      <c r="IN513" s="28" t="str">
        <f t="shared" si="2658"/>
        <v/>
      </c>
      <c r="IO513" s="28" t="str">
        <f t="shared" si="2658"/>
        <v/>
      </c>
      <c r="IP513" s="28" t="str">
        <f t="shared" si="2658"/>
        <v/>
      </c>
      <c r="IQ513" s="28" t="str">
        <f t="shared" si="2658"/>
        <v/>
      </c>
      <c r="IR513" s="28" t="str">
        <f t="shared" si="2658"/>
        <v/>
      </c>
      <c r="IS513" s="28" t="str">
        <f t="shared" si="2658"/>
        <v/>
      </c>
      <c r="IT513" s="28" t="str">
        <f t="shared" si="2658"/>
        <v/>
      </c>
      <c r="IU513" s="28" t="str">
        <f t="shared" si="2658"/>
        <v/>
      </c>
      <c r="IV513" s="28" t="str">
        <f t="shared" ref="IV513:JC513" si="2659">IF($BJ513&lt;=IV$472,ROUND(_xlfn.IFS($BJ$469="u_inc",$BJ513/IV$472,$BJ$469="u_rand",IU111,$BJ$469="u_norm",IU166)*ROUNDDOWN(((IV$470-IV$471)/IV$469),0),0)*IV$469+IV$471,"")</f>
        <v/>
      </c>
      <c r="IW513" s="28" t="str">
        <f t="shared" si="2659"/>
        <v/>
      </c>
      <c r="IX513" s="28" t="str">
        <f t="shared" si="2659"/>
        <v/>
      </c>
      <c r="IY513" s="28" t="str">
        <f t="shared" si="2659"/>
        <v/>
      </c>
      <c r="IZ513" s="28" t="str">
        <f t="shared" si="2659"/>
        <v/>
      </c>
      <c r="JA513" s="28" t="str">
        <f t="shared" si="2659"/>
        <v/>
      </c>
      <c r="JB513" s="28" t="str">
        <f t="shared" si="2659"/>
        <v/>
      </c>
      <c r="JC513" s="28" t="str">
        <f t="shared" si="2659"/>
        <v/>
      </c>
    </row>
    <row r="514" spans="58:263" x14ac:dyDescent="0.45">
      <c r="BJ514">
        <v>35</v>
      </c>
      <c r="BL514" s="28" t="str">
        <f t="shared" ref="BL514:DW514" si="2660">IF($BJ514&lt;=BL$472,ROUND(_xlfn.IFS($BJ$469="u_inc",$BJ514/BL$472,$BJ$469="u_rand",BK112,$BJ$469="u_norm",BK167)*ROUNDDOWN(((BL$470-BL$471)/BL$469),0),0)*BL$469+BL$471,"")</f>
        <v/>
      </c>
      <c r="BM514" s="28" t="str">
        <f t="shared" si="2660"/>
        <v/>
      </c>
      <c r="BN514" s="28" t="str">
        <f t="shared" si="2660"/>
        <v/>
      </c>
      <c r="BO514" s="28" t="str">
        <f t="shared" si="2660"/>
        <v/>
      </c>
      <c r="BP514" s="28" t="str">
        <f t="shared" si="2660"/>
        <v/>
      </c>
      <c r="BQ514" s="28" t="str">
        <f t="shared" si="2660"/>
        <v/>
      </c>
      <c r="BR514" s="28" t="str">
        <f t="shared" si="2660"/>
        <v/>
      </c>
      <c r="BS514" s="28" t="str">
        <f t="shared" si="2660"/>
        <v/>
      </c>
      <c r="BT514" s="28" t="str">
        <f t="shared" si="2660"/>
        <v/>
      </c>
      <c r="BU514" s="28" t="str">
        <f t="shared" si="2660"/>
        <v/>
      </c>
      <c r="BV514" s="28" t="str">
        <f t="shared" si="2660"/>
        <v/>
      </c>
      <c r="BW514" s="28" t="str">
        <f t="shared" si="2660"/>
        <v/>
      </c>
      <c r="BX514" s="28" t="str">
        <f t="shared" si="2660"/>
        <v/>
      </c>
      <c r="BY514" s="28" t="str">
        <f t="shared" si="2660"/>
        <v/>
      </c>
      <c r="BZ514" s="28" t="str">
        <f t="shared" si="2660"/>
        <v/>
      </c>
      <c r="CA514" s="28" t="str">
        <f t="shared" si="2660"/>
        <v/>
      </c>
      <c r="CB514" s="28" t="str">
        <f t="shared" si="2660"/>
        <v/>
      </c>
      <c r="CC514" s="28" t="str">
        <f t="shared" si="2660"/>
        <v/>
      </c>
      <c r="CD514" s="28" t="str">
        <f t="shared" si="2660"/>
        <v/>
      </c>
      <c r="CE514" s="28" t="str">
        <f t="shared" si="2660"/>
        <v/>
      </c>
      <c r="CF514" s="28" t="str">
        <f t="shared" si="2660"/>
        <v/>
      </c>
      <c r="CG514" s="28" t="str">
        <f t="shared" si="2660"/>
        <v/>
      </c>
      <c r="CH514" s="28" t="str">
        <f t="shared" si="2660"/>
        <v/>
      </c>
      <c r="CI514" s="28" t="str">
        <f t="shared" si="2660"/>
        <v/>
      </c>
      <c r="CJ514" s="28" t="str">
        <f t="shared" si="2660"/>
        <v/>
      </c>
      <c r="CK514" s="28" t="str">
        <f t="shared" si="2660"/>
        <v/>
      </c>
      <c r="CL514" s="28" t="str">
        <f t="shared" si="2660"/>
        <v/>
      </c>
      <c r="CM514" s="28" t="str">
        <f t="shared" si="2660"/>
        <v/>
      </c>
      <c r="CN514" s="28" t="str">
        <f t="shared" si="2660"/>
        <v/>
      </c>
      <c r="CO514" s="28" t="str">
        <f t="shared" si="2660"/>
        <v/>
      </c>
      <c r="CP514" s="28" t="str">
        <f t="shared" si="2660"/>
        <v/>
      </c>
      <c r="CQ514" s="28" t="str">
        <f t="shared" si="2660"/>
        <v/>
      </c>
      <c r="CR514" s="28" t="str">
        <f t="shared" si="2660"/>
        <v/>
      </c>
      <c r="CS514" s="28" t="str">
        <f t="shared" si="2660"/>
        <v/>
      </c>
      <c r="CT514" s="28" t="str">
        <f t="shared" si="2660"/>
        <v/>
      </c>
      <c r="CU514" s="28" t="str">
        <f t="shared" si="2660"/>
        <v/>
      </c>
      <c r="CV514" s="28" t="str">
        <f t="shared" si="2660"/>
        <v/>
      </c>
      <c r="CW514" s="28" t="str">
        <f t="shared" si="2660"/>
        <v/>
      </c>
      <c r="CX514" s="28" t="str">
        <f t="shared" si="2660"/>
        <v/>
      </c>
      <c r="CY514" s="28" t="str">
        <f t="shared" si="2660"/>
        <v/>
      </c>
      <c r="CZ514" s="28" t="str">
        <f t="shared" si="2660"/>
        <v/>
      </c>
      <c r="DA514" s="28" t="str">
        <f t="shared" si="2660"/>
        <v/>
      </c>
      <c r="DB514" s="28" t="str">
        <f t="shared" si="2660"/>
        <v/>
      </c>
      <c r="DC514" s="28" t="str">
        <f t="shared" si="2660"/>
        <v/>
      </c>
      <c r="DD514" s="28" t="str">
        <f t="shared" si="2660"/>
        <v/>
      </c>
      <c r="DE514" s="28" t="str">
        <f t="shared" si="2660"/>
        <v/>
      </c>
      <c r="DF514" s="28" t="str">
        <f t="shared" si="2660"/>
        <v/>
      </c>
      <c r="DG514" s="28" t="str">
        <f t="shared" si="2660"/>
        <v/>
      </c>
      <c r="DH514" s="28" t="str">
        <f t="shared" si="2660"/>
        <v/>
      </c>
      <c r="DI514" s="28" t="str">
        <f t="shared" si="2660"/>
        <v/>
      </c>
      <c r="DJ514" s="28" t="str">
        <f t="shared" si="2660"/>
        <v/>
      </c>
      <c r="DK514" s="28" t="str">
        <f t="shared" si="2660"/>
        <v/>
      </c>
      <c r="DL514" s="28" t="str">
        <f t="shared" si="2660"/>
        <v/>
      </c>
      <c r="DM514" s="28" t="str">
        <f t="shared" si="2660"/>
        <v/>
      </c>
      <c r="DN514" s="28" t="str">
        <f t="shared" si="2660"/>
        <v/>
      </c>
      <c r="DO514" s="28" t="str">
        <f t="shared" si="2660"/>
        <v/>
      </c>
      <c r="DP514" s="28" t="str">
        <f t="shared" si="2660"/>
        <v/>
      </c>
      <c r="DQ514" s="28" t="str">
        <f t="shared" si="2660"/>
        <v/>
      </c>
      <c r="DR514" s="28" t="str">
        <f t="shared" si="2660"/>
        <v/>
      </c>
      <c r="DS514" s="28" t="str">
        <f t="shared" si="2660"/>
        <v/>
      </c>
      <c r="DT514" s="28" t="str">
        <f t="shared" si="2660"/>
        <v/>
      </c>
      <c r="DU514" s="28" t="str">
        <f t="shared" si="2660"/>
        <v/>
      </c>
      <c r="DV514" s="28" t="str">
        <f t="shared" si="2660"/>
        <v/>
      </c>
      <c r="DW514" s="28" t="str">
        <f t="shared" si="2660"/>
        <v/>
      </c>
      <c r="DX514" s="28" t="str">
        <f t="shared" ref="DX514:GI514" si="2661">IF($BJ514&lt;=DX$472,ROUND(_xlfn.IFS($BJ$469="u_inc",$BJ514/DX$472,$BJ$469="u_rand",DW112,$BJ$469="u_norm",DW167)*ROUNDDOWN(((DX$470-DX$471)/DX$469),0),0)*DX$469+DX$471,"")</f>
        <v/>
      </c>
      <c r="DY514" s="28" t="str">
        <f t="shared" si="2661"/>
        <v/>
      </c>
      <c r="DZ514" s="28" t="str">
        <f t="shared" si="2661"/>
        <v/>
      </c>
      <c r="EA514" s="28" t="str">
        <f t="shared" si="2661"/>
        <v/>
      </c>
      <c r="EB514" s="28" t="str">
        <f t="shared" si="2661"/>
        <v/>
      </c>
      <c r="EC514" s="28" t="str">
        <f t="shared" si="2661"/>
        <v/>
      </c>
      <c r="ED514" s="28" t="str">
        <f t="shared" si="2661"/>
        <v/>
      </c>
      <c r="EE514" s="28" t="str">
        <f t="shared" si="2661"/>
        <v/>
      </c>
      <c r="EF514" s="28" t="str">
        <f t="shared" si="2661"/>
        <v/>
      </c>
      <c r="EG514" s="28" t="str">
        <f t="shared" si="2661"/>
        <v/>
      </c>
      <c r="EH514" s="28" t="str">
        <f t="shared" si="2661"/>
        <v/>
      </c>
      <c r="EI514" s="28" t="str">
        <f t="shared" si="2661"/>
        <v/>
      </c>
      <c r="EJ514" s="28" t="str">
        <f t="shared" si="2661"/>
        <v/>
      </c>
      <c r="EK514" s="28" t="str">
        <f t="shared" si="2661"/>
        <v/>
      </c>
      <c r="EL514" s="28" t="str">
        <f t="shared" si="2661"/>
        <v/>
      </c>
      <c r="EM514" s="28" t="str">
        <f t="shared" si="2661"/>
        <v/>
      </c>
      <c r="EN514" s="28" t="str">
        <f t="shared" si="2661"/>
        <v/>
      </c>
      <c r="EO514" s="28" t="str">
        <f t="shared" si="2661"/>
        <v/>
      </c>
      <c r="EP514" s="28" t="str">
        <f t="shared" si="2661"/>
        <v/>
      </c>
      <c r="EQ514" s="28" t="str">
        <f t="shared" si="2661"/>
        <v/>
      </c>
      <c r="ER514" s="28" t="str">
        <f t="shared" si="2661"/>
        <v/>
      </c>
      <c r="ES514" s="28" t="str">
        <f t="shared" si="2661"/>
        <v/>
      </c>
      <c r="ET514" s="28" t="str">
        <f t="shared" si="2661"/>
        <v/>
      </c>
      <c r="EU514" s="28" t="str">
        <f t="shared" si="2661"/>
        <v/>
      </c>
      <c r="EV514" s="28" t="str">
        <f t="shared" si="2661"/>
        <v/>
      </c>
      <c r="EW514" s="28" t="str">
        <f t="shared" si="2661"/>
        <v/>
      </c>
      <c r="EX514" s="28" t="str">
        <f t="shared" si="2661"/>
        <v/>
      </c>
      <c r="EY514" s="28" t="str">
        <f t="shared" si="2661"/>
        <v/>
      </c>
      <c r="EZ514" s="28" t="str">
        <f t="shared" si="2661"/>
        <v/>
      </c>
      <c r="FA514" s="28" t="str">
        <f t="shared" si="2661"/>
        <v/>
      </c>
      <c r="FB514" s="28" t="str">
        <f t="shared" si="2661"/>
        <v/>
      </c>
      <c r="FC514" s="28" t="str">
        <f t="shared" si="2661"/>
        <v/>
      </c>
      <c r="FD514" s="28" t="str">
        <f t="shared" si="2661"/>
        <v/>
      </c>
      <c r="FE514" s="28" t="str">
        <f t="shared" si="2661"/>
        <v/>
      </c>
      <c r="FF514" s="28" t="str">
        <f t="shared" si="2661"/>
        <v/>
      </c>
      <c r="FG514" s="28" t="str">
        <f t="shared" si="2661"/>
        <v/>
      </c>
      <c r="FH514" s="28" t="str">
        <f t="shared" si="2661"/>
        <v/>
      </c>
      <c r="FI514" s="28" t="str">
        <f t="shared" si="2661"/>
        <v/>
      </c>
      <c r="FJ514" s="28" t="str">
        <f t="shared" si="2661"/>
        <v/>
      </c>
      <c r="FK514" s="28" t="str">
        <f t="shared" si="2661"/>
        <v/>
      </c>
      <c r="FL514" s="28" t="str">
        <f t="shared" si="2661"/>
        <v/>
      </c>
      <c r="FM514" s="28" t="str">
        <f t="shared" si="2661"/>
        <v/>
      </c>
      <c r="FN514" s="28" t="str">
        <f t="shared" si="2661"/>
        <v/>
      </c>
      <c r="FO514" s="28" t="str">
        <f t="shared" si="2661"/>
        <v/>
      </c>
      <c r="FP514" s="28" t="str">
        <f t="shared" si="2661"/>
        <v/>
      </c>
      <c r="FQ514" s="28" t="str">
        <f t="shared" si="2661"/>
        <v/>
      </c>
      <c r="FR514" s="28" t="str">
        <f t="shared" si="2661"/>
        <v/>
      </c>
      <c r="FS514" s="28" t="str">
        <f t="shared" si="2661"/>
        <v/>
      </c>
      <c r="FT514" s="28" t="str">
        <f t="shared" si="2661"/>
        <v/>
      </c>
      <c r="FU514" s="28" t="str">
        <f t="shared" si="2661"/>
        <v/>
      </c>
      <c r="FV514" s="28" t="str">
        <f t="shared" si="2661"/>
        <v/>
      </c>
      <c r="FW514" s="28" t="str">
        <f t="shared" si="2661"/>
        <v/>
      </c>
      <c r="FX514" s="28" t="str">
        <f t="shared" si="2661"/>
        <v/>
      </c>
      <c r="FY514" s="28" t="str">
        <f t="shared" si="2661"/>
        <v/>
      </c>
      <c r="FZ514" s="28" t="str">
        <f t="shared" si="2661"/>
        <v/>
      </c>
      <c r="GA514" s="28" t="str">
        <f t="shared" si="2661"/>
        <v/>
      </c>
      <c r="GB514" s="28" t="str">
        <f t="shared" si="2661"/>
        <v/>
      </c>
      <c r="GC514" s="28" t="str">
        <f t="shared" si="2661"/>
        <v/>
      </c>
      <c r="GD514" s="28" t="str">
        <f t="shared" si="2661"/>
        <v/>
      </c>
      <c r="GE514" s="28" t="str">
        <f t="shared" si="2661"/>
        <v/>
      </c>
      <c r="GF514" s="28" t="str">
        <f t="shared" si="2661"/>
        <v/>
      </c>
      <c r="GG514" s="28" t="str">
        <f t="shared" si="2661"/>
        <v/>
      </c>
      <c r="GH514" s="28" t="str">
        <f t="shared" si="2661"/>
        <v/>
      </c>
      <c r="GI514" s="28" t="str">
        <f t="shared" si="2661"/>
        <v/>
      </c>
      <c r="GJ514" s="28" t="str">
        <f t="shared" ref="GJ514:IU514" si="2662">IF($BJ514&lt;=GJ$472,ROUND(_xlfn.IFS($BJ$469="u_inc",$BJ514/GJ$472,$BJ$469="u_rand",GI112,$BJ$469="u_norm",GI167)*ROUNDDOWN(((GJ$470-GJ$471)/GJ$469),0),0)*GJ$469+GJ$471,"")</f>
        <v/>
      </c>
      <c r="GK514" s="28" t="str">
        <f t="shared" si="2662"/>
        <v/>
      </c>
      <c r="GL514" s="28" t="str">
        <f t="shared" si="2662"/>
        <v/>
      </c>
      <c r="GM514" s="28" t="str">
        <f t="shared" si="2662"/>
        <v/>
      </c>
      <c r="GN514" s="28" t="str">
        <f t="shared" si="2662"/>
        <v/>
      </c>
      <c r="GO514" s="28" t="str">
        <f t="shared" si="2662"/>
        <v/>
      </c>
      <c r="GP514" s="28" t="str">
        <f t="shared" si="2662"/>
        <v/>
      </c>
      <c r="GQ514" s="28" t="str">
        <f t="shared" si="2662"/>
        <v/>
      </c>
      <c r="GR514" s="28" t="str">
        <f t="shared" si="2662"/>
        <v/>
      </c>
      <c r="GS514" s="28" t="str">
        <f t="shared" si="2662"/>
        <v/>
      </c>
      <c r="GT514" s="28" t="str">
        <f t="shared" si="2662"/>
        <v/>
      </c>
      <c r="GU514" s="28" t="str">
        <f t="shared" si="2662"/>
        <v/>
      </c>
      <c r="GV514" s="28" t="str">
        <f t="shared" si="2662"/>
        <v/>
      </c>
      <c r="GW514" s="28" t="str">
        <f t="shared" si="2662"/>
        <v/>
      </c>
      <c r="GX514" s="28" t="str">
        <f t="shared" si="2662"/>
        <v/>
      </c>
      <c r="GY514" s="28" t="str">
        <f t="shared" si="2662"/>
        <v/>
      </c>
      <c r="GZ514" s="28" t="str">
        <f t="shared" si="2662"/>
        <v/>
      </c>
      <c r="HA514" s="28" t="str">
        <f t="shared" si="2662"/>
        <v/>
      </c>
      <c r="HB514" s="28" t="str">
        <f t="shared" si="2662"/>
        <v/>
      </c>
      <c r="HC514" s="28" t="str">
        <f t="shared" si="2662"/>
        <v/>
      </c>
      <c r="HD514" s="28" t="str">
        <f t="shared" si="2662"/>
        <v/>
      </c>
      <c r="HE514" s="28" t="str">
        <f t="shared" si="2662"/>
        <v/>
      </c>
      <c r="HF514" s="28" t="str">
        <f t="shared" si="2662"/>
        <v/>
      </c>
      <c r="HG514" s="28" t="str">
        <f t="shared" si="2662"/>
        <v/>
      </c>
      <c r="HH514" s="28" t="str">
        <f t="shared" si="2662"/>
        <v/>
      </c>
      <c r="HI514" s="28" t="str">
        <f t="shared" si="2662"/>
        <v/>
      </c>
      <c r="HJ514" s="28" t="str">
        <f t="shared" si="2662"/>
        <v/>
      </c>
      <c r="HK514" s="28" t="str">
        <f t="shared" si="2662"/>
        <v/>
      </c>
      <c r="HL514" s="28" t="str">
        <f t="shared" si="2662"/>
        <v/>
      </c>
      <c r="HM514" s="28" t="str">
        <f t="shared" si="2662"/>
        <v/>
      </c>
      <c r="HN514" s="28" t="str">
        <f t="shared" si="2662"/>
        <v/>
      </c>
      <c r="HO514" s="28" t="str">
        <f t="shared" si="2662"/>
        <v/>
      </c>
      <c r="HP514" s="28" t="str">
        <f t="shared" si="2662"/>
        <v/>
      </c>
      <c r="HQ514" s="28" t="str">
        <f t="shared" si="2662"/>
        <v/>
      </c>
      <c r="HR514" s="28" t="str">
        <f t="shared" si="2662"/>
        <v/>
      </c>
      <c r="HS514" s="28" t="str">
        <f t="shared" si="2662"/>
        <v/>
      </c>
      <c r="HT514" s="28" t="str">
        <f t="shared" si="2662"/>
        <v/>
      </c>
      <c r="HU514" s="28" t="str">
        <f t="shared" si="2662"/>
        <v/>
      </c>
      <c r="HV514" s="28" t="str">
        <f t="shared" si="2662"/>
        <v/>
      </c>
      <c r="HW514" s="28" t="str">
        <f t="shared" si="2662"/>
        <v/>
      </c>
      <c r="HX514" s="28" t="str">
        <f t="shared" si="2662"/>
        <v/>
      </c>
      <c r="HY514" s="28" t="str">
        <f t="shared" si="2662"/>
        <v/>
      </c>
      <c r="HZ514" s="28" t="str">
        <f t="shared" si="2662"/>
        <v/>
      </c>
      <c r="IA514" s="28" t="str">
        <f t="shared" si="2662"/>
        <v/>
      </c>
      <c r="IB514" s="28" t="str">
        <f t="shared" si="2662"/>
        <v/>
      </c>
      <c r="IC514" s="28" t="str">
        <f t="shared" si="2662"/>
        <v/>
      </c>
      <c r="ID514" s="28" t="str">
        <f t="shared" si="2662"/>
        <v/>
      </c>
      <c r="IE514" s="28" t="str">
        <f t="shared" si="2662"/>
        <v/>
      </c>
      <c r="IF514" s="28" t="str">
        <f t="shared" si="2662"/>
        <v/>
      </c>
      <c r="IG514" s="28" t="str">
        <f t="shared" si="2662"/>
        <v/>
      </c>
      <c r="IH514" s="28" t="str">
        <f t="shared" si="2662"/>
        <v/>
      </c>
      <c r="II514" s="28" t="str">
        <f t="shared" si="2662"/>
        <v/>
      </c>
      <c r="IJ514" s="28" t="str">
        <f t="shared" si="2662"/>
        <v/>
      </c>
      <c r="IK514" s="28" t="str">
        <f t="shared" si="2662"/>
        <v/>
      </c>
      <c r="IL514" s="28" t="str">
        <f t="shared" si="2662"/>
        <v/>
      </c>
      <c r="IM514" s="28" t="str">
        <f t="shared" si="2662"/>
        <v/>
      </c>
      <c r="IN514" s="28" t="str">
        <f t="shared" si="2662"/>
        <v/>
      </c>
      <c r="IO514" s="28" t="str">
        <f t="shared" si="2662"/>
        <v/>
      </c>
      <c r="IP514" s="28" t="str">
        <f t="shared" si="2662"/>
        <v/>
      </c>
      <c r="IQ514" s="28" t="str">
        <f t="shared" si="2662"/>
        <v/>
      </c>
      <c r="IR514" s="28" t="str">
        <f t="shared" si="2662"/>
        <v/>
      </c>
      <c r="IS514" s="28" t="str">
        <f t="shared" si="2662"/>
        <v/>
      </c>
      <c r="IT514" s="28" t="str">
        <f t="shared" si="2662"/>
        <v/>
      </c>
      <c r="IU514" s="28" t="str">
        <f t="shared" si="2662"/>
        <v/>
      </c>
      <c r="IV514" s="28" t="str">
        <f t="shared" ref="IV514:JC514" si="2663">IF($BJ514&lt;=IV$472,ROUND(_xlfn.IFS($BJ$469="u_inc",$BJ514/IV$472,$BJ$469="u_rand",IU112,$BJ$469="u_norm",IU167)*ROUNDDOWN(((IV$470-IV$471)/IV$469),0),0)*IV$469+IV$471,"")</f>
        <v/>
      </c>
      <c r="IW514" s="28" t="str">
        <f t="shared" si="2663"/>
        <v/>
      </c>
      <c r="IX514" s="28" t="str">
        <f t="shared" si="2663"/>
        <v/>
      </c>
      <c r="IY514" s="28" t="str">
        <f t="shared" si="2663"/>
        <v/>
      </c>
      <c r="IZ514" s="28" t="str">
        <f t="shared" si="2663"/>
        <v/>
      </c>
      <c r="JA514" s="28" t="str">
        <f t="shared" si="2663"/>
        <v/>
      </c>
      <c r="JB514" s="28" t="str">
        <f t="shared" si="2663"/>
        <v/>
      </c>
      <c r="JC514" s="28" t="str">
        <f t="shared" si="2663"/>
        <v/>
      </c>
    </row>
    <row r="515" spans="58:263" x14ac:dyDescent="0.45">
      <c r="BJ515">
        <v>36</v>
      </c>
      <c r="BL515" s="28" t="str">
        <f t="shared" ref="BL515:DW515" si="2664">IF($BJ515&lt;=BL$472,ROUND(_xlfn.IFS($BJ$469="u_inc",$BJ515/BL$472,$BJ$469="u_rand",BK113,$BJ$469="u_norm",BK168)*ROUNDDOWN(((BL$470-BL$471)/BL$469),0),0)*BL$469+BL$471,"")</f>
        <v/>
      </c>
      <c r="BM515" s="28" t="str">
        <f t="shared" si="2664"/>
        <v/>
      </c>
      <c r="BN515" s="28" t="str">
        <f t="shared" si="2664"/>
        <v/>
      </c>
      <c r="BO515" s="28" t="str">
        <f t="shared" si="2664"/>
        <v/>
      </c>
      <c r="BP515" s="28" t="str">
        <f t="shared" si="2664"/>
        <v/>
      </c>
      <c r="BQ515" s="28" t="str">
        <f t="shared" si="2664"/>
        <v/>
      </c>
      <c r="BR515" s="28" t="str">
        <f t="shared" si="2664"/>
        <v/>
      </c>
      <c r="BS515" s="28" t="str">
        <f t="shared" si="2664"/>
        <v/>
      </c>
      <c r="BT515" s="28" t="str">
        <f t="shared" si="2664"/>
        <v/>
      </c>
      <c r="BU515" s="28" t="str">
        <f t="shared" si="2664"/>
        <v/>
      </c>
      <c r="BV515" s="28" t="str">
        <f t="shared" si="2664"/>
        <v/>
      </c>
      <c r="BW515" s="28" t="str">
        <f t="shared" si="2664"/>
        <v/>
      </c>
      <c r="BX515" s="28" t="str">
        <f t="shared" si="2664"/>
        <v/>
      </c>
      <c r="BY515" s="28" t="str">
        <f t="shared" si="2664"/>
        <v/>
      </c>
      <c r="BZ515" s="28" t="str">
        <f t="shared" si="2664"/>
        <v/>
      </c>
      <c r="CA515" s="28" t="str">
        <f t="shared" si="2664"/>
        <v/>
      </c>
      <c r="CB515" s="28" t="str">
        <f t="shared" si="2664"/>
        <v/>
      </c>
      <c r="CC515" s="28" t="str">
        <f t="shared" si="2664"/>
        <v/>
      </c>
      <c r="CD515" s="28" t="str">
        <f t="shared" si="2664"/>
        <v/>
      </c>
      <c r="CE515" s="28" t="str">
        <f t="shared" si="2664"/>
        <v/>
      </c>
      <c r="CF515" s="28" t="str">
        <f t="shared" si="2664"/>
        <v/>
      </c>
      <c r="CG515" s="28" t="str">
        <f t="shared" si="2664"/>
        <v/>
      </c>
      <c r="CH515" s="28" t="str">
        <f t="shared" si="2664"/>
        <v/>
      </c>
      <c r="CI515" s="28" t="str">
        <f t="shared" si="2664"/>
        <v/>
      </c>
      <c r="CJ515" s="28" t="str">
        <f t="shared" si="2664"/>
        <v/>
      </c>
      <c r="CK515" s="28" t="str">
        <f t="shared" si="2664"/>
        <v/>
      </c>
      <c r="CL515" s="28" t="str">
        <f t="shared" si="2664"/>
        <v/>
      </c>
      <c r="CM515" s="28" t="str">
        <f t="shared" si="2664"/>
        <v/>
      </c>
      <c r="CN515" s="28" t="str">
        <f t="shared" si="2664"/>
        <v/>
      </c>
      <c r="CO515" s="28" t="str">
        <f t="shared" si="2664"/>
        <v/>
      </c>
      <c r="CP515" s="28" t="str">
        <f t="shared" si="2664"/>
        <v/>
      </c>
      <c r="CQ515" s="28" t="str">
        <f t="shared" si="2664"/>
        <v/>
      </c>
      <c r="CR515" s="28" t="str">
        <f t="shared" si="2664"/>
        <v/>
      </c>
      <c r="CS515" s="28" t="str">
        <f t="shared" si="2664"/>
        <v/>
      </c>
      <c r="CT515" s="28" t="str">
        <f t="shared" si="2664"/>
        <v/>
      </c>
      <c r="CU515" s="28" t="str">
        <f t="shared" si="2664"/>
        <v/>
      </c>
      <c r="CV515" s="28" t="str">
        <f t="shared" si="2664"/>
        <v/>
      </c>
      <c r="CW515" s="28" t="str">
        <f t="shared" si="2664"/>
        <v/>
      </c>
      <c r="CX515" s="28" t="str">
        <f t="shared" si="2664"/>
        <v/>
      </c>
      <c r="CY515" s="28" t="str">
        <f t="shared" si="2664"/>
        <v/>
      </c>
      <c r="CZ515" s="28" t="str">
        <f t="shared" si="2664"/>
        <v/>
      </c>
      <c r="DA515" s="28" t="str">
        <f t="shared" si="2664"/>
        <v/>
      </c>
      <c r="DB515" s="28" t="str">
        <f t="shared" si="2664"/>
        <v/>
      </c>
      <c r="DC515" s="28" t="str">
        <f t="shared" si="2664"/>
        <v/>
      </c>
      <c r="DD515" s="28" t="str">
        <f t="shared" si="2664"/>
        <v/>
      </c>
      <c r="DE515" s="28" t="str">
        <f t="shared" si="2664"/>
        <v/>
      </c>
      <c r="DF515" s="28" t="str">
        <f t="shared" si="2664"/>
        <v/>
      </c>
      <c r="DG515" s="28" t="str">
        <f t="shared" si="2664"/>
        <v/>
      </c>
      <c r="DH515" s="28" t="str">
        <f t="shared" si="2664"/>
        <v/>
      </c>
      <c r="DI515" s="28" t="str">
        <f t="shared" si="2664"/>
        <v/>
      </c>
      <c r="DJ515" s="28" t="str">
        <f t="shared" si="2664"/>
        <v/>
      </c>
      <c r="DK515" s="28" t="str">
        <f t="shared" si="2664"/>
        <v/>
      </c>
      <c r="DL515" s="28" t="str">
        <f t="shared" si="2664"/>
        <v/>
      </c>
      <c r="DM515" s="28" t="str">
        <f t="shared" si="2664"/>
        <v/>
      </c>
      <c r="DN515" s="28" t="str">
        <f t="shared" si="2664"/>
        <v/>
      </c>
      <c r="DO515" s="28" t="str">
        <f t="shared" si="2664"/>
        <v/>
      </c>
      <c r="DP515" s="28" t="str">
        <f t="shared" si="2664"/>
        <v/>
      </c>
      <c r="DQ515" s="28" t="str">
        <f t="shared" si="2664"/>
        <v/>
      </c>
      <c r="DR515" s="28" t="str">
        <f t="shared" si="2664"/>
        <v/>
      </c>
      <c r="DS515" s="28" t="str">
        <f t="shared" si="2664"/>
        <v/>
      </c>
      <c r="DT515" s="28" t="str">
        <f t="shared" si="2664"/>
        <v/>
      </c>
      <c r="DU515" s="28" t="str">
        <f t="shared" si="2664"/>
        <v/>
      </c>
      <c r="DV515" s="28" t="str">
        <f t="shared" si="2664"/>
        <v/>
      </c>
      <c r="DW515" s="28" t="str">
        <f t="shared" si="2664"/>
        <v/>
      </c>
      <c r="DX515" s="28" t="str">
        <f t="shared" ref="DX515:GI515" si="2665">IF($BJ515&lt;=DX$472,ROUND(_xlfn.IFS($BJ$469="u_inc",$BJ515/DX$472,$BJ$469="u_rand",DW113,$BJ$469="u_norm",DW168)*ROUNDDOWN(((DX$470-DX$471)/DX$469),0),0)*DX$469+DX$471,"")</f>
        <v/>
      </c>
      <c r="DY515" s="28" t="str">
        <f t="shared" si="2665"/>
        <v/>
      </c>
      <c r="DZ515" s="28" t="str">
        <f t="shared" si="2665"/>
        <v/>
      </c>
      <c r="EA515" s="28" t="str">
        <f t="shared" si="2665"/>
        <v/>
      </c>
      <c r="EB515" s="28" t="str">
        <f t="shared" si="2665"/>
        <v/>
      </c>
      <c r="EC515" s="28" t="str">
        <f t="shared" si="2665"/>
        <v/>
      </c>
      <c r="ED515" s="28" t="str">
        <f t="shared" si="2665"/>
        <v/>
      </c>
      <c r="EE515" s="28" t="str">
        <f t="shared" si="2665"/>
        <v/>
      </c>
      <c r="EF515" s="28" t="str">
        <f t="shared" si="2665"/>
        <v/>
      </c>
      <c r="EG515" s="28" t="str">
        <f t="shared" si="2665"/>
        <v/>
      </c>
      <c r="EH515" s="28" t="str">
        <f t="shared" si="2665"/>
        <v/>
      </c>
      <c r="EI515" s="28" t="str">
        <f t="shared" si="2665"/>
        <v/>
      </c>
      <c r="EJ515" s="28" t="str">
        <f t="shared" si="2665"/>
        <v/>
      </c>
      <c r="EK515" s="28" t="str">
        <f t="shared" si="2665"/>
        <v/>
      </c>
      <c r="EL515" s="28" t="str">
        <f t="shared" si="2665"/>
        <v/>
      </c>
      <c r="EM515" s="28" t="str">
        <f t="shared" si="2665"/>
        <v/>
      </c>
      <c r="EN515" s="28" t="str">
        <f t="shared" si="2665"/>
        <v/>
      </c>
      <c r="EO515" s="28" t="str">
        <f t="shared" si="2665"/>
        <v/>
      </c>
      <c r="EP515" s="28" t="str">
        <f t="shared" si="2665"/>
        <v/>
      </c>
      <c r="EQ515" s="28" t="str">
        <f t="shared" si="2665"/>
        <v/>
      </c>
      <c r="ER515" s="28" t="str">
        <f t="shared" si="2665"/>
        <v/>
      </c>
      <c r="ES515" s="28" t="str">
        <f t="shared" si="2665"/>
        <v/>
      </c>
      <c r="ET515" s="28" t="str">
        <f t="shared" si="2665"/>
        <v/>
      </c>
      <c r="EU515" s="28" t="str">
        <f t="shared" si="2665"/>
        <v/>
      </c>
      <c r="EV515" s="28" t="str">
        <f t="shared" si="2665"/>
        <v/>
      </c>
      <c r="EW515" s="28" t="str">
        <f t="shared" si="2665"/>
        <v/>
      </c>
      <c r="EX515" s="28" t="str">
        <f t="shared" si="2665"/>
        <v/>
      </c>
      <c r="EY515" s="28" t="str">
        <f t="shared" si="2665"/>
        <v/>
      </c>
      <c r="EZ515" s="28" t="str">
        <f t="shared" si="2665"/>
        <v/>
      </c>
      <c r="FA515" s="28" t="str">
        <f t="shared" si="2665"/>
        <v/>
      </c>
      <c r="FB515" s="28" t="str">
        <f t="shared" si="2665"/>
        <v/>
      </c>
      <c r="FC515" s="28" t="str">
        <f t="shared" si="2665"/>
        <v/>
      </c>
      <c r="FD515" s="28" t="str">
        <f t="shared" si="2665"/>
        <v/>
      </c>
      <c r="FE515" s="28" t="str">
        <f t="shared" si="2665"/>
        <v/>
      </c>
      <c r="FF515" s="28" t="str">
        <f t="shared" si="2665"/>
        <v/>
      </c>
      <c r="FG515" s="28" t="str">
        <f t="shared" si="2665"/>
        <v/>
      </c>
      <c r="FH515" s="28" t="str">
        <f t="shared" si="2665"/>
        <v/>
      </c>
      <c r="FI515" s="28" t="str">
        <f t="shared" si="2665"/>
        <v/>
      </c>
      <c r="FJ515" s="28" t="str">
        <f t="shared" si="2665"/>
        <v/>
      </c>
      <c r="FK515" s="28" t="str">
        <f t="shared" si="2665"/>
        <v/>
      </c>
      <c r="FL515" s="28" t="str">
        <f t="shared" si="2665"/>
        <v/>
      </c>
      <c r="FM515" s="28" t="str">
        <f t="shared" si="2665"/>
        <v/>
      </c>
      <c r="FN515" s="28" t="str">
        <f t="shared" si="2665"/>
        <v/>
      </c>
      <c r="FO515" s="28" t="str">
        <f t="shared" si="2665"/>
        <v/>
      </c>
      <c r="FP515" s="28" t="str">
        <f t="shared" si="2665"/>
        <v/>
      </c>
      <c r="FQ515" s="28" t="str">
        <f t="shared" si="2665"/>
        <v/>
      </c>
      <c r="FR515" s="28" t="str">
        <f t="shared" si="2665"/>
        <v/>
      </c>
      <c r="FS515" s="28" t="str">
        <f t="shared" si="2665"/>
        <v/>
      </c>
      <c r="FT515" s="28" t="str">
        <f t="shared" si="2665"/>
        <v/>
      </c>
      <c r="FU515" s="28" t="str">
        <f t="shared" si="2665"/>
        <v/>
      </c>
      <c r="FV515" s="28" t="str">
        <f t="shared" si="2665"/>
        <v/>
      </c>
      <c r="FW515" s="28" t="str">
        <f t="shared" si="2665"/>
        <v/>
      </c>
      <c r="FX515" s="28" t="str">
        <f t="shared" si="2665"/>
        <v/>
      </c>
      <c r="FY515" s="28" t="str">
        <f t="shared" si="2665"/>
        <v/>
      </c>
      <c r="FZ515" s="28" t="str">
        <f t="shared" si="2665"/>
        <v/>
      </c>
      <c r="GA515" s="28" t="str">
        <f t="shared" si="2665"/>
        <v/>
      </c>
      <c r="GB515" s="28" t="str">
        <f t="shared" si="2665"/>
        <v/>
      </c>
      <c r="GC515" s="28" t="str">
        <f t="shared" si="2665"/>
        <v/>
      </c>
      <c r="GD515" s="28" t="str">
        <f t="shared" si="2665"/>
        <v/>
      </c>
      <c r="GE515" s="28" t="str">
        <f t="shared" si="2665"/>
        <v/>
      </c>
      <c r="GF515" s="28" t="str">
        <f t="shared" si="2665"/>
        <v/>
      </c>
      <c r="GG515" s="28" t="str">
        <f t="shared" si="2665"/>
        <v/>
      </c>
      <c r="GH515" s="28" t="str">
        <f t="shared" si="2665"/>
        <v/>
      </c>
      <c r="GI515" s="28" t="str">
        <f t="shared" si="2665"/>
        <v/>
      </c>
      <c r="GJ515" s="28" t="str">
        <f t="shared" ref="GJ515:IU515" si="2666">IF($BJ515&lt;=GJ$472,ROUND(_xlfn.IFS($BJ$469="u_inc",$BJ515/GJ$472,$BJ$469="u_rand",GI113,$BJ$469="u_norm",GI168)*ROUNDDOWN(((GJ$470-GJ$471)/GJ$469),0),0)*GJ$469+GJ$471,"")</f>
        <v/>
      </c>
      <c r="GK515" s="28" t="str">
        <f t="shared" si="2666"/>
        <v/>
      </c>
      <c r="GL515" s="28" t="str">
        <f t="shared" si="2666"/>
        <v/>
      </c>
      <c r="GM515" s="28" t="str">
        <f t="shared" si="2666"/>
        <v/>
      </c>
      <c r="GN515" s="28" t="str">
        <f t="shared" si="2666"/>
        <v/>
      </c>
      <c r="GO515" s="28" t="str">
        <f t="shared" si="2666"/>
        <v/>
      </c>
      <c r="GP515" s="28" t="str">
        <f t="shared" si="2666"/>
        <v/>
      </c>
      <c r="GQ515" s="28" t="str">
        <f t="shared" si="2666"/>
        <v/>
      </c>
      <c r="GR515" s="28" t="str">
        <f t="shared" si="2666"/>
        <v/>
      </c>
      <c r="GS515" s="28" t="str">
        <f t="shared" si="2666"/>
        <v/>
      </c>
      <c r="GT515" s="28" t="str">
        <f t="shared" si="2666"/>
        <v/>
      </c>
      <c r="GU515" s="28" t="str">
        <f t="shared" si="2666"/>
        <v/>
      </c>
      <c r="GV515" s="28" t="str">
        <f t="shared" si="2666"/>
        <v/>
      </c>
      <c r="GW515" s="28" t="str">
        <f t="shared" si="2666"/>
        <v/>
      </c>
      <c r="GX515" s="28" t="str">
        <f t="shared" si="2666"/>
        <v/>
      </c>
      <c r="GY515" s="28" t="str">
        <f t="shared" si="2666"/>
        <v/>
      </c>
      <c r="GZ515" s="28" t="str">
        <f t="shared" si="2666"/>
        <v/>
      </c>
      <c r="HA515" s="28" t="str">
        <f t="shared" si="2666"/>
        <v/>
      </c>
      <c r="HB515" s="28" t="str">
        <f t="shared" si="2666"/>
        <v/>
      </c>
      <c r="HC515" s="28" t="str">
        <f t="shared" si="2666"/>
        <v/>
      </c>
      <c r="HD515" s="28" t="str">
        <f t="shared" si="2666"/>
        <v/>
      </c>
      <c r="HE515" s="28" t="str">
        <f t="shared" si="2666"/>
        <v/>
      </c>
      <c r="HF515" s="28" t="str">
        <f t="shared" si="2666"/>
        <v/>
      </c>
      <c r="HG515" s="28" t="str">
        <f t="shared" si="2666"/>
        <v/>
      </c>
      <c r="HH515" s="28" t="str">
        <f t="shared" si="2666"/>
        <v/>
      </c>
      <c r="HI515" s="28" t="str">
        <f t="shared" si="2666"/>
        <v/>
      </c>
      <c r="HJ515" s="28" t="str">
        <f t="shared" si="2666"/>
        <v/>
      </c>
      <c r="HK515" s="28" t="str">
        <f t="shared" si="2666"/>
        <v/>
      </c>
      <c r="HL515" s="28" t="str">
        <f t="shared" si="2666"/>
        <v/>
      </c>
      <c r="HM515" s="28" t="str">
        <f t="shared" si="2666"/>
        <v/>
      </c>
      <c r="HN515" s="28" t="str">
        <f t="shared" si="2666"/>
        <v/>
      </c>
      <c r="HO515" s="28" t="str">
        <f t="shared" si="2666"/>
        <v/>
      </c>
      <c r="HP515" s="28" t="str">
        <f t="shared" si="2666"/>
        <v/>
      </c>
      <c r="HQ515" s="28" t="str">
        <f t="shared" si="2666"/>
        <v/>
      </c>
      <c r="HR515" s="28" t="str">
        <f t="shared" si="2666"/>
        <v/>
      </c>
      <c r="HS515" s="28" t="str">
        <f t="shared" si="2666"/>
        <v/>
      </c>
      <c r="HT515" s="28" t="str">
        <f t="shared" si="2666"/>
        <v/>
      </c>
      <c r="HU515" s="28" t="str">
        <f t="shared" si="2666"/>
        <v/>
      </c>
      <c r="HV515" s="28" t="str">
        <f t="shared" si="2666"/>
        <v/>
      </c>
      <c r="HW515" s="28" t="str">
        <f t="shared" si="2666"/>
        <v/>
      </c>
      <c r="HX515" s="28" t="str">
        <f t="shared" si="2666"/>
        <v/>
      </c>
      <c r="HY515" s="28" t="str">
        <f t="shared" si="2666"/>
        <v/>
      </c>
      <c r="HZ515" s="28" t="str">
        <f t="shared" si="2666"/>
        <v/>
      </c>
      <c r="IA515" s="28" t="str">
        <f t="shared" si="2666"/>
        <v/>
      </c>
      <c r="IB515" s="28" t="str">
        <f t="shared" si="2666"/>
        <v/>
      </c>
      <c r="IC515" s="28" t="str">
        <f t="shared" si="2666"/>
        <v/>
      </c>
      <c r="ID515" s="28" t="str">
        <f t="shared" si="2666"/>
        <v/>
      </c>
      <c r="IE515" s="28" t="str">
        <f t="shared" si="2666"/>
        <v/>
      </c>
      <c r="IF515" s="28" t="str">
        <f t="shared" si="2666"/>
        <v/>
      </c>
      <c r="IG515" s="28" t="str">
        <f t="shared" si="2666"/>
        <v/>
      </c>
      <c r="IH515" s="28" t="str">
        <f t="shared" si="2666"/>
        <v/>
      </c>
      <c r="II515" s="28" t="str">
        <f t="shared" si="2666"/>
        <v/>
      </c>
      <c r="IJ515" s="28" t="str">
        <f t="shared" si="2666"/>
        <v/>
      </c>
      <c r="IK515" s="28" t="str">
        <f t="shared" si="2666"/>
        <v/>
      </c>
      <c r="IL515" s="28" t="str">
        <f t="shared" si="2666"/>
        <v/>
      </c>
      <c r="IM515" s="28" t="str">
        <f t="shared" si="2666"/>
        <v/>
      </c>
      <c r="IN515" s="28" t="str">
        <f t="shared" si="2666"/>
        <v/>
      </c>
      <c r="IO515" s="28" t="str">
        <f t="shared" si="2666"/>
        <v/>
      </c>
      <c r="IP515" s="28" t="str">
        <f t="shared" si="2666"/>
        <v/>
      </c>
      <c r="IQ515" s="28" t="str">
        <f t="shared" si="2666"/>
        <v/>
      </c>
      <c r="IR515" s="28" t="str">
        <f t="shared" si="2666"/>
        <v/>
      </c>
      <c r="IS515" s="28" t="str">
        <f t="shared" si="2666"/>
        <v/>
      </c>
      <c r="IT515" s="28" t="str">
        <f t="shared" si="2666"/>
        <v/>
      </c>
      <c r="IU515" s="28" t="str">
        <f t="shared" si="2666"/>
        <v/>
      </c>
      <c r="IV515" s="28" t="str">
        <f t="shared" ref="IV515:JC515" si="2667">IF($BJ515&lt;=IV$472,ROUND(_xlfn.IFS($BJ$469="u_inc",$BJ515/IV$472,$BJ$469="u_rand",IU113,$BJ$469="u_norm",IU168)*ROUNDDOWN(((IV$470-IV$471)/IV$469),0),0)*IV$469+IV$471,"")</f>
        <v/>
      </c>
      <c r="IW515" s="28" t="str">
        <f t="shared" si="2667"/>
        <v/>
      </c>
      <c r="IX515" s="28" t="str">
        <f t="shared" si="2667"/>
        <v/>
      </c>
      <c r="IY515" s="28" t="str">
        <f t="shared" si="2667"/>
        <v/>
      </c>
      <c r="IZ515" s="28" t="str">
        <f t="shared" si="2667"/>
        <v/>
      </c>
      <c r="JA515" s="28" t="str">
        <f t="shared" si="2667"/>
        <v/>
      </c>
      <c r="JB515" s="28" t="str">
        <f t="shared" si="2667"/>
        <v/>
      </c>
      <c r="JC515" s="28" t="str">
        <f t="shared" si="2667"/>
        <v/>
      </c>
    </row>
    <row r="516" spans="58:263" x14ac:dyDescent="0.45">
      <c r="BJ516">
        <v>37</v>
      </c>
      <c r="BL516" s="28" t="str">
        <f t="shared" ref="BL516:DW516" si="2668">IF($BJ516&lt;=BL$472,ROUND(_xlfn.IFS($BJ$469="u_inc",$BJ516/BL$472,$BJ$469="u_rand",BK114,$BJ$469="u_norm",BK169)*ROUNDDOWN(((BL$470-BL$471)/BL$469),0),0)*BL$469+BL$471,"")</f>
        <v/>
      </c>
      <c r="BM516" s="28" t="str">
        <f t="shared" si="2668"/>
        <v/>
      </c>
      <c r="BN516" s="28" t="str">
        <f t="shared" si="2668"/>
        <v/>
      </c>
      <c r="BO516" s="28" t="str">
        <f t="shared" si="2668"/>
        <v/>
      </c>
      <c r="BP516" s="28" t="str">
        <f t="shared" si="2668"/>
        <v/>
      </c>
      <c r="BQ516" s="28" t="str">
        <f t="shared" si="2668"/>
        <v/>
      </c>
      <c r="BR516" s="28" t="str">
        <f t="shared" si="2668"/>
        <v/>
      </c>
      <c r="BS516" s="28" t="str">
        <f t="shared" si="2668"/>
        <v/>
      </c>
      <c r="BT516" s="28" t="str">
        <f t="shared" si="2668"/>
        <v/>
      </c>
      <c r="BU516" s="28" t="str">
        <f t="shared" si="2668"/>
        <v/>
      </c>
      <c r="BV516" s="28" t="str">
        <f t="shared" si="2668"/>
        <v/>
      </c>
      <c r="BW516" s="28" t="str">
        <f t="shared" si="2668"/>
        <v/>
      </c>
      <c r="BX516" s="28" t="str">
        <f t="shared" si="2668"/>
        <v/>
      </c>
      <c r="BY516" s="28" t="str">
        <f t="shared" si="2668"/>
        <v/>
      </c>
      <c r="BZ516" s="28" t="str">
        <f t="shared" si="2668"/>
        <v/>
      </c>
      <c r="CA516" s="28" t="str">
        <f t="shared" si="2668"/>
        <v/>
      </c>
      <c r="CB516" s="28" t="str">
        <f t="shared" si="2668"/>
        <v/>
      </c>
      <c r="CC516" s="28" t="str">
        <f t="shared" si="2668"/>
        <v/>
      </c>
      <c r="CD516" s="28" t="str">
        <f t="shared" si="2668"/>
        <v/>
      </c>
      <c r="CE516" s="28" t="str">
        <f t="shared" si="2668"/>
        <v/>
      </c>
      <c r="CF516" s="28" t="str">
        <f t="shared" si="2668"/>
        <v/>
      </c>
      <c r="CG516" s="28" t="str">
        <f t="shared" si="2668"/>
        <v/>
      </c>
      <c r="CH516" s="28" t="str">
        <f t="shared" si="2668"/>
        <v/>
      </c>
      <c r="CI516" s="28" t="str">
        <f t="shared" si="2668"/>
        <v/>
      </c>
      <c r="CJ516" s="28" t="str">
        <f t="shared" si="2668"/>
        <v/>
      </c>
      <c r="CK516" s="28" t="str">
        <f t="shared" si="2668"/>
        <v/>
      </c>
      <c r="CL516" s="28" t="str">
        <f t="shared" si="2668"/>
        <v/>
      </c>
      <c r="CM516" s="28" t="str">
        <f t="shared" si="2668"/>
        <v/>
      </c>
      <c r="CN516" s="28" t="str">
        <f t="shared" si="2668"/>
        <v/>
      </c>
      <c r="CO516" s="28" t="str">
        <f t="shared" si="2668"/>
        <v/>
      </c>
      <c r="CP516" s="28" t="str">
        <f t="shared" si="2668"/>
        <v/>
      </c>
      <c r="CQ516" s="28" t="str">
        <f t="shared" si="2668"/>
        <v/>
      </c>
      <c r="CR516" s="28" t="str">
        <f t="shared" si="2668"/>
        <v/>
      </c>
      <c r="CS516" s="28" t="str">
        <f t="shared" si="2668"/>
        <v/>
      </c>
      <c r="CT516" s="28" t="str">
        <f t="shared" si="2668"/>
        <v/>
      </c>
      <c r="CU516" s="28" t="str">
        <f t="shared" si="2668"/>
        <v/>
      </c>
      <c r="CV516" s="28" t="str">
        <f t="shared" si="2668"/>
        <v/>
      </c>
      <c r="CW516" s="28" t="str">
        <f t="shared" si="2668"/>
        <v/>
      </c>
      <c r="CX516" s="28" t="str">
        <f t="shared" si="2668"/>
        <v/>
      </c>
      <c r="CY516" s="28" t="str">
        <f t="shared" si="2668"/>
        <v/>
      </c>
      <c r="CZ516" s="28" t="str">
        <f t="shared" si="2668"/>
        <v/>
      </c>
      <c r="DA516" s="28" t="str">
        <f t="shared" si="2668"/>
        <v/>
      </c>
      <c r="DB516" s="28" t="str">
        <f t="shared" si="2668"/>
        <v/>
      </c>
      <c r="DC516" s="28" t="str">
        <f t="shared" si="2668"/>
        <v/>
      </c>
      <c r="DD516" s="28" t="str">
        <f t="shared" si="2668"/>
        <v/>
      </c>
      <c r="DE516" s="28" t="str">
        <f t="shared" si="2668"/>
        <v/>
      </c>
      <c r="DF516" s="28" t="str">
        <f t="shared" si="2668"/>
        <v/>
      </c>
      <c r="DG516" s="28" t="str">
        <f t="shared" si="2668"/>
        <v/>
      </c>
      <c r="DH516" s="28" t="str">
        <f t="shared" si="2668"/>
        <v/>
      </c>
      <c r="DI516" s="28" t="str">
        <f t="shared" si="2668"/>
        <v/>
      </c>
      <c r="DJ516" s="28" t="str">
        <f t="shared" si="2668"/>
        <v/>
      </c>
      <c r="DK516" s="28" t="str">
        <f t="shared" si="2668"/>
        <v/>
      </c>
      <c r="DL516" s="28" t="str">
        <f t="shared" si="2668"/>
        <v/>
      </c>
      <c r="DM516" s="28" t="str">
        <f t="shared" si="2668"/>
        <v/>
      </c>
      <c r="DN516" s="28" t="str">
        <f t="shared" si="2668"/>
        <v/>
      </c>
      <c r="DO516" s="28" t="str">
        <f t="shared" si="2668"/>
        <v/>
      </c>
      <c r="DP516" s="28" t="str">
        <f t="shared" si="2668"/>
        <v/>
      </c>
      <c r="DQ516" s="28" t="str">
        <f t="shared" si="2668"/>
        <v/>
      </c>
      <c r="DR516" s="28" t="str">
        <f t="shared" si="2668"/>
        <v/>
      </c>
      <c r="DS516" s="28" t="str">
        <f t="shared" si="2668"/>
        <v/>
      </c>
      <c r="DT516" s="28" t="str">
        <f t="shared" si="2668"/>
        <v/>
      </c>
      <c r="DU516" s="28" t="str">
        <f t="shared" si="2668"/>
        <v/>
      </c>
      <c r="DV516" s="28" t="str">
        <f t="shared" si="2668"/>
        <v/>
      </c>
      <c r="DW516" s="28" t="str">
        <f t="shared" si="2668"/>
        <v/>
      </c>
      <c r="DX516" s="28" t="str">
        <f t="shared" ref="DX516:GI516" si="2669">IF($BJ516&lt;=DX$472,ROUND(_xlfn.IFS($BJ$469="u_inc",$BJ516/DX$472,$BJ$469="u_rand",DW114,$BJ$469="u_norm",DW169)*ROUNDDOWN(((DX$470-DX$471)/DX$469),0),0)*DX$469+DX$471,"")</f>
        <v/>
      </c>
      <c r="DY516" s="28" t="str">
        <f t="shared" si="2669"/>
        <v/>
      </c>
      <c r="DZ516" s="28" t="str">
        <f t="shared" si="2669"/>
        <v/>
      </c>
      <c r="EA516" s="28" t="str">
        <f t="shared" si="2669"/>
        <v/>
      </c>
      <c r="EB516" s="28" t="str">
        <f t="shared" si="2669"/>
        <v/>
      </c>
      <c r="EC516" s="28" t="str">
        <f t="shared" si="2669"/>
        <v/>
      </c>
      <c r="ED516" s="28" t="str">
        <f t="shared" si="2669"/>
        <v/>
      </c>
      <c r="EE516" s="28" t="str">
        <f t="shared" si="2669"/>
        <v/>
      </c>
      <c r="EF516" s="28" t="str">
        <f t="shared" si="2669"/>
        <v/>
      </c>
      <c r="EG516" s="28" t="str">
        <f t="shared" si="2669"/>
        <v/>
      </c>
      <c r="EH516" s="28" t="str">
        <f t="shared" si="2669"/>
        <v/>
      </c>
      <c r="EI516" s="28" t="str">
        <f t="shared" si="2669"/>
        <v/>
      </c>
      <c r="EJ516" s="28" t="str">
        <f t="shared" si="2669"/>
        <v/>
      </c>
      <c r="EK516" s="28" t="str">
        <f t="shared" si="2669"/>
        <v/>
      </c>
      <c r="EL516" s="28" t="str">
        <f t="shared" si="2669"/>
        <v/>
      </c>
      <c r="EM516" s="28" t="str">
        <f t="shared" si="2669"/>
        <v/>
      </c>
      <c r="EN516" s="28" t="str">
        <f t="shared" si="2669"/>
        <v/>
      </c>
      <c r="EO516" s="28" t="str">
        <f t="shared" si="2669"/>
        <v/>
      </c>
      <c r="EP516" s="28" t="str">
        <f t="shared" si="2669"/>
        <v/>
      </c>
      <c r="EQ516" s="28" t="str">
        <f t="shared" si="2669"/>
        <v/>
      </c>
      <c r="ER516" s="28" t="str">
        <f t="shared" si="2669"/>
        <v/>
      </c>
      <c r="ES516" s="28" t="str">
        <f t="shared" si="2669"/>
        <v/>
      </c>
      <c r="ET516" s="28" t="str">
        <f t="shared" si="2669"/>
        <v/>
      </c>
      <c r="EU516" s="28" t="str">
        <f t="shared" si="2669"/>
        <v/>
      </c>
      <c r="EV516" s="28" t="str">
        <f t="shared" si="2669"/>
        <v/>
      </c>
      <c r="EW516" s="28" t="str">
        <f t="shared" si="2669"/>
        <v/>
      </c>
      <c r="EX516" s="28" t="str">
        <f t="shared" si="2669"/>
        <v/>
      </c>
      <c r="EY516" s="28" t="str">
        <f t="shared" si="2669"/>
        <v/>
      </c>
      <c r="EZ516" s="28" t="str">
        <f t="shared" si="2669"/>
        <v/>
      </c>
      <c r="FA516" s="28" t="str">
        <f t="shared" si="2669"/>
        <v/>
      </c>
      <c r="FB516" s="28" t="str">
        <f t="shared" si="2669"/>
        <v/>
      </c>
      <c r="FC516" s="28" t="str">
        <f t="shared" si="2669"/>
        <v/>
      </c>
      <c r="FD516" s="28" t="str">
        <f t="shared" si="2669"/>
        <v/>
      </c>
      <c r="FE516" s="28" t="str">
        <f t="shared" si="2669"/>
        <v/>
      </c>
      <c r="FF516" s="28" t="str">
        <f t="shared" si="2669"/>
        <v/>
      </c>
      <c r="FG516" s="28" t="str">
        <f t="shared" si="2669"/>
        <v/>
      </c>
      <c r="FH516" s="28" t="str">
        <f t="shared" si="2669"/>
        <v/>
      </c>
      <c r="FI516" s="28" t="str">
        <f t="shared" si="2669"/>
        <v/>
      </c>
      <c r="FJ516" s="28" t="str">
        <f t="shared" si="2669"/>
        <v/>
      </c>
      <c r="FK516" s="28" t="str">
        <f t="shared" si="2669"/>
        <v/>
      </c>
      <c r="FL516" s="28" t="str">
        <f t="shared" si="2669"/>
        <v/>
      </c>
      <c r="FM516" s="28" t="str">
        <f t="shared" si="2669"/>
        <v/>
      </c>
      <c r="FN516" s="28" t="str">
        <f t="shared" si="2669"/>
        <v/>
      </c>
      <c r="FO516" s="28" t="str">
        <f t="shared" si="2669"/>
        <v/>
      </c>
      <c r="FP516" s="28" t="str">
        <f t="shared" si="2669"/>
        <v/>
      </c>
      <c r="FQ516" s="28" t="str">
        <f t="shared" si="2669"/>
        <v/>
      </c>
      <c r="FR516" s="28" t="str">
        <f t="shared" si="2669"/>
        <v/>
      </c>
      <c r="FS516" s="28" t="str">
        <f t="shared" si="2669"/>
        <v/>
      </c>
      <c r="FT516" s="28" t="str">
        <f t="shared" si="2669"/>
        <v/>
      </c>
      <c r="FU516" s="28" t="str">
        <f t="shared" si="2669"/>
        <v/>
      </c>
      <c r="FV516" s="28" t="str">
        <f t="shared" si="2669"/>
        <v/>
      </c>
      <c r="FW516" s="28" t="str">
        <f t="shared" si="2669"/>
        <v/>
      </c>
      <c r="FX516" s="28" t="str">
        <f t="shared" si="2669"/>
        <v/>
      </c>
      <c r="FY516" s="28" t="str">
        <f t="shared" si="2669"/>
        <v/>
      </c>
      <c r="FZ516" s="28" t="str">
        <f t="shared" si="2669"/>
        <v/>
      </c>
      <c r="GA516" s="28" t="str">
        <f t="shared" si="2669"/>
        <v/>
      </c>
      <c r="GB516" s="28" t="str">
        <f t="shared" si="2669"/>
        <v/>
      </c>
      <c r="GC516" s="28" t="str">
        <f t="shared" si="2669"/>
        <v/>
      </c>
      <c r="GD516" s="28" t="str">
        <f t="shared" si="2669"/>
        <v/>
      </c>
      <c r="GE516" s="28" t="str">
        <f t="shared" si="2669"/>
        <v/>
      </c>
      <c r="GF516" s="28" t="str">
        <f t="shared" si="2669"/>
        <v/>
      </c>
      <c r="GG516" s="28" t="str">
        <f t="shared" si="2669"/>
        <v/>
      </c>
      <c r="GH516" s="28" t="str">
        <f t="shared" si="2669"/>
        <v/>
      </c>
      <c r="GI516" s="28" t="str">
        <f t="shared" si="2669"/>
        <v/>
      </c>
      <c r="GJ516" s="28" t="str">
        <f t="shared" ref="GJ516:IU516" si="2670">IF($BJ516&lt;=GJ$472,ROUND(_xlfn.IFS($BJ$469="u_inc",$BJ516/GJ$472,$BJ$469="u_rand",GI114,$BJ$469="u_norm",GI169)*ROUNDDOWN(((GJ$470-GJ$471)/GJ$469),0),0)*GJ$469+GJ$471,"")</f>
        <v/>
      </c>
      <c r="GK516" s="28" t="str">
        <f t="shared" si="2670"/>
        <v/>
      </c>
      <c r="GL516" s="28" t="str">
        <f t="shared" si="2670"/>
        <v/>
      </c>
      <c r="GM516" s="28" t="str">
        <f t="shared" si="2670"/>
        <v/>
      </c>
      <c r="GN516" s="28" t="str">
        <f t="shared" si="2670"/>
        <v/>
      </c>
      <c r="GO516" s="28" t="str">
        <f t="shared" si="2670"/>
        <v/>
      </c>
      <c r="GP516" s="28" t="str">
        <f t="shared" si="2670"/>
        <v/>
      </c>
      <c r="GQ516" s="28" t="str">
        <f t="shared" si="2670"/>
        <v/>
      </c>
      <c r="GR516" s="28" t="str">
        <f t="shared" si="2670"/>
        <v/>
      </c>
      <c r="GS516" s="28" t="str">
        <f t="shared" si="2670"/>
        <v/>
      </c>
      <c r="GT516" s="28" t="str">
        <f t="shared" si="2670"/>
        <v/>
      </c>
      <c r="GU516" s="28" t="str">
        <f t="shared" si="2670"/>
        <v/>
      </c>
      <c r="GV516" s="28" t="str">
        <f t="shared" si="2670"/>
        <v/>
      </c>
      <c r="GW516" s="28" t="str">
        <f t="shared" si="2670"/>
        <v/>
      </c>
      <c r="GX516" s="28" t="str">
        <f t="shared" si="2670"/>
        <v/>
      </c>
      <c r="GY516" s="28" t="str">
        <f t="shared" si="2670"/>
        <v/>
      </c>
      <c r="GZ516" s="28" t="str">
        <f t="shared" si="2670"/>
        <v/>
      </c>
      <c r="HA516" s="28" t="str">
        <f t="shared" si="2670"/>
        <v/>
      </c>
      <c r="HB516" s="28" t="str">
        <f t="shared" si="2670"/>
        <v/>
      </c>
      <c r="HC516" s="28" t="str">
        <f t="shared" si="2670"/>
        <v/>
      </c>
      <c r="HD516" s="28" t="str">
        <f t="shared" si="2670"/>
        <v/>
      </c>
      <c r="HE516" s="28" t="str">
        <f t="shared" si="2670"/>
        <v/>
      </c>
      <c r="HF516" s="28" t="str">
        <f t="shared" si="2670"/>
        <v/>
      </c>
      <c r="HG516" s="28" t="str">
        <f t="shared" si="2670"/>
        <v/>
      </c>
      <c r="HH516" s="28" t="str">
        <f t="shared" si="2670"/>
        <v/>
      </c>
      <c r="HI516" s="28" t="str">
        <f t="shared" si="2670"/>
        <v/>
      </c>
      <c r="HJ516" s="28" t="str">
        <f t="shared" si="2670"/>
        <v/>
      </c>
      <c r="HK516" s="28" t="str">
        <f t="shared" si="2670"/>
        <v/>
      </c>
      <c r="HL516" s="28" t="str">
        <f t="shared" si="2670"/>
        <v/>
      </c>
      <c r="HM516" s="28" t="str">
        <f t="shared" si="2670"/>
        <v/>
      </c>
      <c r="HN516" s="28" t="str">
        <f t="shared" si="2670"/>
        <v/>
      </c>
      <c r="HO516" s="28" t="str">
        <f t="shared" si="2670"/>
        <v/>
      </c>
      <c r="HP516" s="28" t="str">
        <f t="shared" si="2670"/>
        <v/>
      </c>
      <c r="HQ516" s="28" t="str">
        <f t="shared" si="2670"/>
        <v/>
      </c>
      <c r="HR516" s="28" t="str">
        <f t="shared" si="2670"/>
        <v/>
      </c>
      <c r="HS516" s="28" t="str">
        <f t="shared" si="2670"/>
        <v/>
      </c>
      <c r="HT516" s="28" t="str">
        <f t="shared" si="2670"/>
        <v/>
      </c>
      <c r="HU516" s="28" t="str">
        <f t="shared" si="2670"/>
        <v/>
      </c>
      <c r="HV516" s="28" t="str">
        <f t="shared" si="2670"/>
        <v/>
      </c>
      <c r="HW516" s="28" t="str">
        <f t="shared" si="2670"/>
        <v/>
      </c>
      <c r="HX516" s="28" t="str">
        <f t="shared" si="2670"/>
        <v/>
      </c>
      <c r="HY516" s="28" t="str">
        <f t="shared" si="2670"/>
        <v/>
      </c>
      <c r="HZ516" s="28" t="str">
        <f t="shared" si="2670"/>
        <v/>
      </c>
      <c r="IA516" s="28" t="str">
        <f t="shared" si="2670"/>
        <v/>
      </c>
      <c r="IB516" s="28" t="str">
        <f t="shared" si="2670"/>
        <v/>
      </c>
      <c r="IC516" s="28" t="str">
        <f t="shared" si="2670"/>
        <v/>
      </c>
      <c r="ID516" s="28" t="str">
        <f t="shared" si="2670"/>
        <v/>
      </c>
      <c r="IE516" s="28" t="str">
        <f t="shared" si="2670"/>
        <v/>
      </c>
      <c r="IF516" s="28" t="str">
        <f t="shared" si="2670"/>
        <v/>
      </c>
      <c r="IG516" s="28" t="str">
        <f t="shared" si="2670"/>
        <v/>
      </c>
      <c r="IH516" s="28" t="str">
        <f t="shared" si="2670"/>
        <v/>
      </c>
      <c r="II516" s="28" t="str">
        <f t="shared" si="2670"/>
        <v/>
      </c>
      <c r="IJ516" s="28" t="str">
        <f t="shared" si="2670"/>
        <v/>
      </c>
      <c r="IK516" s="28" t="str">
        <f t="shared" si="2670"/>
        <v/>
      </c>
      <c r="IL516" s="28" t="str">
        <f t="shared" si="2670"/>
        <v/>
      </c>
      <c r="IM516" s="28" t="str">
        <f t="shared" si="2670"/>
        <v/>
      </c>
      <c r="IN516" s="28" t="str">
        <f t="shared" si="2670"/>
        <v/>
      </c>
      <c r="IO516" s="28" t="str">
        <f t="shared" si="2670"/>
        <v/>
      </c>
      <c r="IP516" s="28" t="str">
        <f t="shared" si="2670"/>
        <v/>
      </c>
      <c r="IQ516" s="28" t="str">
        <f t="shared" si="2670"/>
        <v/>
      </c>
      <c r="IR516" s="28" t="str">
        <f t="shared" si="2670"/>
        <v/>
      </c>
      <c r="IS516" s="28" t="str">
        <f t="shared" si="2670"/>
        <v/>
      </c>
      <c r="IT516" s="28" t="str">
        <f t="shared" si="2670"/>
        <v/>
      </c>
      <c r="IU516" s="28" t="str">
        <f t="shared" si="2670"/>
        <v/>
      </c>
      <c r="IV516" s="28" t="str">
        <f t="shared" ref="IV516:JC516" si="2671">IF($BJ516&lt;=IV$472,ROUND(_xlfn.IFS($BJ$469="u_inc",$BJ516/IV$472,$BJ$469="u_rand",IU114,$BJ$469="u_norm",IU169)*ROUNDDOWN(((IV$470-IV$471)/IV$469),0),0)*IV$469+IV$471,"")</f>
        <v/>
      </c>
      <c r="IW516" s="28" t="str">
        <f t="shared" si="2671"/>
        <v/>
      </c>
      <c r="IX516" s="28" t="str">
        <f t="shared" si="2671"/>
        <v/>
      </c>
      <c r="IY516" s="28" t="str">
        <f t="shared" si="2671"/>
        <v/>
      </c>
      <c r="IZ516" s="28" t="str">
        <f t="shared" si="2671"/>
        <v/>
      </c>
      <c r="JA516" s="28" t="str">
        <f t="shared" si="2671"/>
        <v/>
      </c>
      <c r="JB516" s="28" t="str">
        <f t="shared" si="2671"/>
        <v/>
      </c>
      <c r="JC516" s="28" t="str">
        <f t="shared" si="2671"/>
        <v/>
      </c>
    </row>
    <row r="517" spans="58:263" x14ac:dyDescent="0.45">
      <c r="BJ517">
        <v>38</v>
      </c>
      <c r="BL517" s="28" t="str">
        <f t="shared" ref="BL517:DW517" si="2672">IF($BJ517&lt;=BL$472,ROUND(_xlfn.IFS($BJ$469="u_inc",$BJ517/BL$472,$BJ$469="u_rand",BK115,$BJ$469="u_norm",BK170)*ROUNDDOWN(((BL$470-BL$471)/BL$469),0),0)*BL$469+BL$471,"")</f>
        <v/>
      </c>
      <c r="BM517" s="28" t="str">
        <f t="shared" si="2672"/>
        <v/>
      </c>
      <c r="BN517" s="28" t="str">
        <f t="shared" si="2672"/>
        <v/>
      </c>
      <c r="BO517" s="28" t="str">
        <f t="shared" si="2672"/>
        <v/>
      </c>
      <c r="BP517" s="28" t="str">
        <f t="shared" si="2672"/>
        <v/>
      </c>
      <c r="BQ517" s="28" t="str">
        <f t="shared" si="2672"/>
        <v/>
      </c>
      <c r="BR517" s="28" t="str">
        <f t="shared" si="2672"/>
        <v/>
      </c>
      <c r="BS517" s="28" t="str">
        <f t="shared" si="2672"/>
        <v/>
      </c>
      <c r="BT517" s="28" t="str">
        <f t="shared" si="2672"/>
        <v/>
      </c>
      <c r="BU517" s="28" t="str">
        <f t="shared" si="2672"/>
        <v/>
      </c>
      <c r="BV517" s="28" t="str">
        <f t="shared" si="2672"/>
        <v/>
      </c>
      <c r="BW517" s="28" t="str">
        <f t="shared" si="2672"/>
        <v/>
      </c>
      <c r="BX517" s="28" t="str">
        <f t="shared" si="2672"/>
        <v/>
      </c>
      <c r="BY517" s="28" t="str">
        <f t="shared" si="2672"/>
        <v/>
      </c>
      <c r="BZ517" s="28" t="str">
        <f t="shared" si="2672"/>
        <v/>
      </c>
      <c r="CA517" s="28" t="str">
        <f t="shared" si="2672"/>
        <v/>
      </c>
      <c r="CB517" s="28" t="str">
        <f t="shared" si="2672"/>
        <v/>
      </c>
      <c r="CC517" s="28" t="str">
        <f t="shared" si="2672"/>
        <v/>
      </c>
      <c r="CD517" s="28" t="str">
        <f t="shared" si="2672"/>
        <v/>
      </c>
      <c r="CE517" s="28" t="str">
        <f t="shared" si="2672"/>
        <v/>
      </c>
      <c r="CF517" s="28" t="str">
        <f t="shared" si="2672"/>
        <v/>
      </c>
      <c r="CG517" s="28" t="str">
        <f t="shared" si="2672"/>
        <v/>
      </c>
      <c r="CH517" s="28" t="str">
        <f t="shared" si="2672"/>
        <v/>
      </c>
      <c r="CI517" s="28" t="str">
        <f t="shared" si="2672"/>
        <v/>
      </c>
      <c r="CJ517" s="28" t="str">
        <f t="shared" si="2672"/>
        <v/>
      </c>
      <c r="CK517" s="28" t="str">
        <f t="shared" si="2672"/>
        <v/>
      </c>
      <c r="CL517" s="28" t="str">
        <f t="shared" si="2672"/>
        <v/>
      </c>
      <c r="CM517" s="28" t="str">
        <f t="shared" si="2672"/>
        <v/>
      </c>
      <c r="CN517" s="28" t="str">
        <f t="shared" si="2672"/>
        <v/>
      </c>
      <c r="CO517" s="28" t="str">
        <f t="shared" si="2672"/>
        <v/>
      </c>
      <c r="CP517" s="28" t="str">
        <f t="shared" si="2672"/>
        <v/>
      </c>
      <c r="CQ517" s="28" t="str">
        <f t="shared" si="2672"/>
        <v/>
      </c>
      <c r="CR517" s="28" t="str">
        <f t="shared" si="2672"/>
        <v/>
      </c>
      <c r="CS517" s="28" t="str">
        <f t="shared" si="2672"/>
        <v/>
      </c>
      <c r="CT517" s="28" t="str">
        <f t="shared" si="2672"/>
        <v/>
      </c>
      <c r="CU517" s="28" t="str">
        <f t="shared" si="2672"/>
        <v/>
      </c>
      <c r="CV517" s="28" t="str">
        <f t="shared" si="2672"/>
        <v/>
      </c>
      <c r="CW517" s="28" t="str">
        <f t="shared" si="2672"/>
        <v/>
      </c>
      <c r="CX517" s="28" t="str">
        <f t="shared" si="2672"/>
        <v/>
      </c>
      <c r="CY517" s="28" t="str">
        <f t="shared" si="2672"/>
        <v/>
      </c>
      <c r="CZ517" s="28" t="str">
        <f t="shared" si="2672"/>
        <v/>
      </c>
      <c r="DA517" s="28" t="str">
        <f t="shared" si="2672"/>
        <v/>
      </c>
      <c r="DB517" s="28" t="str">
        <f t="shared" si="2672"/>
        <v/>
      </c>
      <c r="DC517" s="28" t="str">
        <f t="shared" si="2672"/>
        <v/>
      </c>
      <c r="DD517" s="28" t="str">
        <f t="shared" si="2672"/>
        <v/>
      </c>
      <c r="DE517" s="28" t="str">
        <f t="shared" si="2672"/>
        <v/>
      </c>
      <c r="DF517" s="28" t="str">
        <f t="shared" si="2672"/>
        <v/>
      </c>
      <c r="DG517" s="28" t="str">
        <f t="shared" si="2672"/>
        <v/>
      </c>
      <c r="DH517" s="28" t="str">
        <f t="shared" si="2672"/>
        <v/>
      </c>
      <c r="DI517" s="28" t="str">
        <f t="shared" si="2672"/>
        <v/>
      </c>
      <c r="DJ517" s="28" t="str">
        <f t="shared" si="2672"/>
        <v/>
      </c>
      <c r="DK517" s="28" t="str">
        <f t="shared" si="2672"/>
        <v/>
      </c>
      <c r="DL517" s="28" t="str">
        <f t="shared" si="2672"/>
        <v/>
      </c>
      <c r="DM517" s="28" t="str">
        <f t="shared" si="2672"/>
        <v/>
      </c>
      <c r="DN517" s="28" t="str">
        <f t="shared" si="2672"/>
        <v/>
      </c>
      <c r="DO517" s="28" t="str">
        <f t="shared" si="2672"/>
        <v/>
      </c>
      <c r="DP517" s="28" t="str">
        <f t="shared" si="2672"/>
        <v/>
      </c>
      <c r="DQ517" s="28" t="str">
        <f t="shared" si="2672"/>
        <v/>
      </c>
      <c r="DR517" s="28" t="str">
        <f t="shared" si="2672"/>
        <v/>
      </c>
      <c r="DS517" s="28" t="str">
        <f t="shared" si="2672"/>
        <v/>
      </c>
      <c r="DT517" s="28" t="str">
        <f t="shared" si="2672"/>
        <v/>
      </c>
      <c r="DU517" s="28" t="str">
        <f t="shared" si="2672"/>
        <v/>
      </c>
      <c r="DV517" s="28" t="str">
        <f t="shared" si="2672"/>
        <v/>
      </c>
      <c r="DW517" s="28" t="str">
        <f t="shared" si="2672"/>
        <v/>
      </c>
      <c r="DX517" s="28" t="str">
        <f t="shared" ref="DX517:GI517" si="2673">IF($BJ517&lt;=DX$472,ROUND(_xlfn.IFS($BJ$469="u_inc",$BJ517/DX$472,$BJ$469="u_rand",DW115,$BJ$469="u_norm",DW170)*ROUNDDOWN(((DX$470-DX$471)/DX$469),0),0)*DX$469+DX$471,"")</f>
        <v/>
      </c>
      <c r="DY517" s="28" t="str">
        <f t="shared" si="2673"/>
        <v/>
      </c>
      <c r="DZ517" s="28" t="str">
        <f t="shared" si="2673"/>
        <v/>
      </c>
      <c r="EA517" s="28" t="str">
        <f t="shared" si="2673"/>
        <v/>
      </c>
      <c r="EB517" s="28" t="str">
        <f t="shared" si="2673"/>
        <v/>
      </c>
      <c r="EC517" s="28" t="str">
        <f t="shared" si="2673"/>
        <v/>
      </c>
      <c r="ED517" s="28" t="str">
        <f t="shared" si="2673"/>
        <v/>
      </c>
      <c r="EE517" s="28" t="str">
        <f t="shared" si="2673"/>
        <v/>
      </c>
      <c r="EF517" s="28" t="str">
        <f t="shared" si="2673"/>
        <v/>
      </c>
      <c r="EG517" s="28" t="str">
        <f t="shared" si="2673"/>
        <v/>
      </c>
      <c r="EH517" s="28" t="str">
        <f t="shared" si="2673"/>
        <v/>
      </c>
      <c r="EI517" s="28" t="str">
        <f t="shared" si="2673"/>
        <v/>
      </c>
      <c r="EJ517" s="28" t="str">
        <f t="shared" si="2673"/>
        <v/>
      </c>
      <c r="EK517" s="28" t="str">
        <f t="shared" si="2673"/>
        <v/>
      </c>
      <c r="EL517" s="28" t="str">
        <f t="shared" si="2673"/>
        <v/>
      </c>
      <c r="EM517" s="28" t="str">
        <f t="shared" si="2673"/>
        <v/>
      </c>
      <c r="EN517" s="28" t="str">
        <f t="shared" si="2673"/>
        <v/>
      </c>
      <c r="EO517" s="28" t="str">
        <f t="shared" si="2673"/>
        <v/>
      </c>
      <c r="EP517" s="28" t="str">
        <f t="shared" si="2673"/>
        <v/>
      </c>
      <c r="EQ517" s="28" t="str">
        <f t="shared" si="2673"/>
        <v/>
      </c>
      <c r="ER517" s="28" t="str">
        <f t="shared" si="2673"/>
        <v/>
      </c>
      <c r="ES517" s="28" t="str">
        <f t="shared" si="2673"/>
        <v/>
      </c>
      <c r="ET517" s="28" t="str">
        <f t="shared" si="2673"/>
        <v/>
      </c>
      <c r="EU517" s="28" t="str">
        <f t="shared" si="2673"/>
        <v/>
      </c>
      <c r="EV517" s="28" t="str">
        <f t="shared" si="2673"/>
        <v/>
      </c>
      <c r="EW517" s="28" t="str">
        <f t="shared" si="2673"/>
        <v/>
      </c>
      <c r="EX517" s="28" t="str">
        <f t="shared" si="2673"/>
        <v/>
      </c>
      <c r="EY517" s="28" t="str">
        <f t="shared" si="2673"/>
        <v/>
      </c>
      <c r="EZ517" s="28" t="str">
        <f t="shared" si="2673"/>
        <v/>
      </c>
      <c r="FA517" s="28" t="str">
        <f t="shared" si="2673"/>
        <v/>
      </c>
      <c r="FB517" s="28" t="str">
        <f t="shared" si="2673"/>
        <v/>
      </c>
      <c r="FC517" s="28" t="str">
        <f t="shared" si="2673"/>
        <v/>
      </c>
      <c r="FD517" s="28" t="str">
        <f t="shared" si="2673"/>
        <v/>
      </c>
      <c r="FE517" s="28" t="str">
        <f t="shared" si="2673"/>
        <v/>
      </c>
      <c r="FF517" s="28" t="str">
        <f t="shared" si="2673"/>
        <v/>
      </c>
      <c r="FG517" s="28" t="str">
        <f t="shared" si="2673"/>
        <v/>
      </c>
      <c r="FH517" s="28" t="str">
        <f t="shared" si="2673"/>
        <v/>
      </c>
      <c r="FI517" s="28" t="str">
        <f t="shared" si="2673"/>
        <v/>
      </c>
      <c r="FJ517" s="28" t="str">
        <f t="shared" si="2673"/>
        <v/>
      </c>
      <c r="FK517" s="28" t="str">
        <f t="shared" si="2673"/>
        <v/>
      </c>
      <c r="FL517" s="28" t="str">
        <f t="shared" si="2673"/>
        <v/>
      </c>
      <c r="FM517" s="28" t="str">
        <f t="shared" si="2673"/>
        <v/>
      </c>
      <c r="FN517" s="28" t="str">
        <f t="shared" si="2673"/>
        <v/>
      </c>
      <c r="FO517" s="28" t="str">
        <f t="shared" si="2673"/>
        <v/>
      </c>
      <c r="FP517" s="28" t="str">
        <f t="shared" si="2673"/>
        <v/>
      </c>
      <c r="FQ517" s="28" t="str">
        <f t="shared" si="2673"/>
        <v/>
      </c>
      <c r="FR517" s="28" t="str">
        <f t="shared" si="2673"/>
        <v/>
      </c>
      <c r="FS517" s="28" t="str">
        <f t="shared" si="2673"/>
        <v/>
      </c>
      <c r="FT517" s="28" t="str">
        <f t="shared" si="2673"/>
        <v/>
      </c>
      <c r="FU517" s="28" t="str">
        <f t="shared" si="2673"/>
        <v/>
      </c>
      <c r="FV517" s="28" t="str">
        <f t="shared" si="2673"/>
        <v/>
      </c>
      <c r="FW517" s="28" t="str">
        <f t="shared" si="2673"/>
        <v/>
      </c>
      <c r="FX517" s="28" t="str">
        <f t="shared" si="2673"/>
        <v/>
      </c>
      <c r="FY517" s="28" t="str">
        <f t="shared" si="2673"/>
        <v/>
      </c>
      <c r="FZ517" s="28" t="str">
        <f t="shared" si="2673"/>
        <v/>
      </c>
      <c r="GA517" s="28" t="str">
        <f t="shared" si="2673"/>
        <v/>
      </c>
      <c r="GB517" s="28" t="str">
        <f t="shared" si="2673"/>
        <v/>
      </c>
      <c r="GC517" s="28" t="str">
        <f t="shared" si="2673"/>
        <v/>
      </c>
      <c r="GD517" s="28" t="str">
        <f t="shared" si="2673"/>
        <v/>
      </c>
      <c r="GE517" s="28" t="str">
        <f t="shared" si="2673"/>
        <v/>
      </c>
      <c r="GF517" s="28" t="str">
        <f t="shared" si="2673"/>
        <v/>
      </c>
      <c r="GG517" s="28" t="str">
        <f t="shared" si="2673"/>
        <v/>
      </c>
      <c r="GH517" s="28" t="str">
        <f t="shared" si="2673"/>
        <v/>
      </c>
      <c r="GI517" s="28" t="str">
        <f t="shared" si="2673"/>
        <v/>
      </c>
      <c r="GJ517" s="28" t="str">
        <f t="shared" ref="GJ517:IU517" si="2674">IF($BJ517&lt;=GJ$472,ROUND(_xlfn.IFS($BJ$469="u_inc",$BJ517/GJ$472,$BJ$469="u_rand",GI115,$BJ$469="u_norm",GI170)*ROUNDDOWN(((GJ$470-GJ$471)/GJ$469),0),0)*GJ$469+GJ$471,"")</f>
        <v/>
      </c>
      <c r="GK517" s="28" t="str">
        <f t="shared" si="2674"/>
        <v/>
      </c>
      <c r="GL517" s="28" t="str">
        <f t="shared" si="2674"/>
        <v/>
      </c>
      <c r="GM517" s="28" t="str">
        <f t="shared" si="2674"/>
        <v/>
      </c>
      <c r="GN517" s="28" t="str">
        <f t="shared" si="2674"/>
        <v/>
      </c>
      <c r="GO517" s="28" t="str">
        <f t="shared" si="2674"/>
        <v/>
      </c>
      <c r="GP517" s="28" t="str">
        <f t="shared" si="2674"/>
        <v/>
      </c>
      <c r="GQ517" s="28" t="str">
        <f t="shared" si="2674"/>
        <v/>
      </c>
      <c r="GR517" s="28" t="str">
        <f t="shared" si="2674"/>
        <v/>
      </c>
      <c r="GS517" s="28" t="str">
        <f t="shared" si="2674"/>
        <v/>
      </c>
      <c r="GT517" s="28" t="str">
        <f t="shared" si="2674"/>
        <v/>
      </c>
      <c r="GU517" s="28" t="str">
        <f t="shared" si="2674"/>
        <v/>
      </c>
      <c r="GV517" s="28" t="str">
        <f t="shared" si="2674"/>
        <v/>
      </c>
      <c r="GW517" s="28" t="str">
        <f t="shared" si="2674"/>
        <v/>
      </c>
      <c r="GX517" s="28" t="str">
        <f t="shared" si="2674"/>
        <v/>
      </c>
      <c r="GY517" s="28" t="str">
        <f t="shared" si="2674"/>
        <v/>
      </c>
      <c r="GZ517" s="28" t="str">
        <f t="shared" si="2674"/>
        <v/>
      </c>
      <c r="HA517" s="28" t="str">
        <f t="shared" si="2674"/>
        <v/>
      </c>
      <c r="HB517" s="28" t="str">
        <f t="shared" si="2674"/>
        <v/>
      </c>
      <c r="HC517" s="28" t="str">
        <f t="shared" si="2674"/>
        <v/>
      </c>
      <c r="HD517" s="28" t="str">
        <f t="shared" si="2674"/>
        <v/>
      </c>
      <c r="HE517" s="28" t="str">
        <f t="shared" si="2674"/>
        <v/>
      </c>
      <c r="HF517" s="28" t="str">
        <f t="shared" si="2674"/>
        <v/>
      </c>
      <c r="HG517" s="28" t="str">
        <f t="shared" si="2674"/>
        <v/>
      </c>
      <c r="HH517" s="28" t="str">
        <f t="shared" si="2674"/>
        <v/>
      </c>
      <c r="HI517" s="28" t="str">
        <f t="shared" si="2674"/>
        <v/>
      </c>
      <c r="HJ517" s="28" t="str">
        <f t="shared" si="2674"/>
        <v/>
      </c>
      <c r="HK517" s="28" t="str">
        <f t="shared" si="2674"/>
        <v/>
      </c>
      <c r="HL517" s="28" t="str">
        <f t="shared" si="2674"/>
        <v/>
      </c>
      <c r="HM517" s="28" t="str">
        <f t="shared" si="2674"/>
        <v/>
      </c>
      <c r="HN517" s="28" t="str">
        <f t="shared" si="2674"/>
        <v/>
      </c>
      <c r="HO517" s="28" t="str">
        <f t="shared" si="2674"/>
        <v/>
      </c>
      <c r="HP517" s="28" t="str">
        <f t="shared" si="2674"/>
        <v/>
      </c>
      <c r="HQ517" s="28" t="str">
        <f t="shared" si="2674"/>
        <v/>
      </c>
      <c r="HR517" s="28" t="str">
        <f t="shared" si="2674"/>
        <v/>
      </c>
      <c r="HS517" s="28" t="str">
        <f t="shared" si="2674"/>
        <v/>
      </c>
      <c r="HT517" s="28" t="str">
        <f t="shared" si="2674"/>
        <v/>
      </c>
      <c r="HU517" s="28" t="str">
        <f t="shared" si="2674"/>
        <v/>
      </c>
      <c r="HV517" s="28" t="str">
        <f t="shared" si="2674"/>
        <v/>
      </c>
      <c r="HW517" s="28" t="str">
        <f t="shared" si="2674"/>
        <v/>
      </c>
      <c r="HX517" s="28" t="str">
        <f t="shared" si="2674"/>
        <v/>
      </c>
      <c r="HY517" s="28" t="str">
        <f t="shared" si="2674"/>
        <v/>
      </c>
      <c r="HZ517" s="28" t="str">
        <f t="shared" si="2674"/>
        <v/>
      </c>
      <c r="IA517" s="28" t="str">
        <f t="shared" si="2674"/>
        <v/>
      </c>
      <c r="IB517" s="28" t="str">
        <f t="shared" si="2674"/>
        <v/>
      </c>
      <c r="IC517" s="28" t="str">
        <f t="shared" si="2674"/>
        <v/>
      </c>
      <c r="ID517" s="28" t="str">
        <f t="shared" si="2674"/>
        <v/>
      </c>
      <c r="IE517" s="28" t="str">
        <f t="shared" si="2674"/>
        <v/>
      </c>
      <c r="IF517" s="28" t="str">
        <f t="shared" si="2674"/>
        <v/>
      </c>
      <c r="IG517" s="28" t="str">
        <f t="shared" si="2674"/>
        <v/>
      </c>
      <c r="IH517" s="28" t="str">
        <f t="shared" si="2674"/>
        <v/>
      </c>
      <c r="II517" s="28" t="str">
        <f t="shared" si="2674"/>
        <v/>
      </c>
      <c r="IJ517" s="28" t="str">
        <f t="shared" si="2674"/>
        <v/>
      </c>
      <c r="IK517" s="28" t="str">
        <f t="shared" si="2674"/>
        <v/>
      </c>
      <c r="IL517" s="28" t="str">
        <f t="shared" si="2674"/>
        <v/>
      </c>
      <c r="IM517" s="28" t="str">
        <f t="shared" si="2674"/>
        <v/>
      </c>
      <c r="IN517" s="28" t="str">
        <f t="shared" si="2674"/>
        <v/>
      </c>
      <c r="IO517" s="28" t="str">
        <f t="shared" si="2674"/>
        <v/>
      </c>
      <c r="IP517" s="28" t="str">
        <f t="shared" si="2674"/>
        <v/>
      </c>
      <c r="IQ517" s="28" t="str">
        <f t="shared" si="2674"/>
        <v/>
      </c>
      <c r="IR517" s="28" t="str">
        <f t="shared" si="2674"/>
        <v/>
      </c>
      <c r="IS517" s="28" t="str">
        <f t="shared" si="2674"/>
        <v/>
      </c>
      <c r="IT517" s="28" t="str">
        <f t="shared" si="2674"/>
        <v/>
      </c>
      <c r="IU517" s="28" t="str">
        <f t="shared" si="2674"/>
        <v/>
      </c>
      <c r="IV517" s="28" t="str">
        <f t="shared" ref="IV517:JC517" si="2675">IF($BJ517&lt;=IV$472,ROUND(_xlfn.IFS($BJ$469="u_inc",$BJ517/IV$472,$BJ$469="u_rand",IU115,$BJ$469="u_norm",IU170)*ROUNDDOWN(((IV$470-IV$471)/IV$469),0),0)*IV$469+IV$471,"")</f>
        <v/>
      </c>
      <c r="IW517" s="28" t="str">
        <f t="shared" si="2675"/>
        <v/>
      </c>
      <c r="IX517" s="28" t="str">
        <f t="shared" si="2675"/>
        <v/>
      </c>
      <c r="IY517" s="28" t="str">
        <f t="shared" si="2675"/>
        <v/>
      </c>
      <c r="IZ517" s="28" t="str">
        <f t="shared" si="2675"/>
        <v/>
      </c>
      <c r="JA517" s="28" t="str">
        <f t="shared" si="2675"/>
        <v/>
      </c>
      <c r="JB517" s="28" t="str">
        <f t="shared" si="2675"/>
        <v/>
      </c>
      <c r="JC517" s="28" t="str">
        <f t="shared" si="2675"/>
        <v/>
      </c>
    </row>
    <row r="518" spans="58:263" x14ac:dyDescent="0.45">
      <c r="BJ518">
        <v>39</v>
      </c>
      <c r="BL518" s="28" t="str">
        <f t="shared" ref="BL518:DW518" si="2676">IF($BJ518&lt;=BL$472,ROUND(_xlfn.IFS($BJ$469="u_inc",$BJ518/BL$472,$BJ$469="u_rand",BK116,$BJ$469="u_norm",BK171)*ROUNDDOWN(((BL$470-BL$471)/BL$469),0),0)*BL$469+BL$471,"")</f>
        <v/>
      </c>
      <c r="BM518" s="28" t="str">
        <f t="shared" si="2676"/>
        <v/>
      </c>
      <c r="BN518" s="28" t="str">
        <f t="shared" si="2676"/>
        <v/>
      </c>
      <c r="BO518" s="28" t="str">
        <f t="shared" si="2676"/>
        <v/>
      </c>
      <c r="BP518" s="28" t="str">
        <f t="shared" si="2676"/>
        <v/>
      </c>
      <c r="BQ518" s="28" t="str">
        <f t="shared" si="2676"/>
        <v/>
      </c>
      <c r="BR518" s="28" t="str">
        <f t="shared" si="2676"/>
        <v/>
      </c>
      <c r="BS518" s="28" t="str">
        <f t="shared" si="2676"/>
        <v/>
      </c>
      <c r="BT518" s="28" t="str">
        <f t="shared" si="2676"/>
        <v/>
      </c>
      <c r="BU518" s="28" t="str">
        <f t="shared" si="2676"/>
        <v/>
      </c>
      <c r="BV518" s="28" t="str">
        <f t="shared" si="2676"/>
        <v/>
      </c>
      <c r="BW518" s="28" t="str">
        <f t="shared" si="2676"/>
        <v/>
      </c>
      <c r="BX518" s="28" t="str">
        <f t="shared" si="2676"/>
        <v/>
      </c>
      <c r="BY518" s="28" t="str">
        <f t="shared" si="2676"/>
        <v/>
      </c>
      <c r="BZ518" s="28" t="str">
        <f t="shared" si="2676"/>
        <v/>
      </c>
      <c r="CA518" s="28" t="str">
        <f t="shared" si="2676"/>
        <v/>
      </c>
      <c r="CB518" s="28" t="str">
        <f t="shared" si="2676"/>
        <v/>
      </c>
      <c r="CC518" s="28" t="str">
        <f t="shared" si="2676"/>
        <v/>
      </c>
      <c r="CD518" s="28" t="str">
        <f t="shared" si="2676"/>
        <v/>
      </c>
      <c r="CE518" s="28" t="str">
        <f t="shared" si="2676"/>
        <v/>
      </c>
      <c r="CF518" s="28" t="str">
        <f t="shared" si="2676"/>
        <v/>
      </c>
      <c r="CG518" s="28" t="str">
        <f t="shared" si="2676"/>
        <v/>
      </c>
      <c r="CH518" s="28" t="str">
        <f t="shared" si="2676"/>
        <v/>
      </c>
      <c r="CI518" s="28" t="str">
        <f t="shared" si="2676"/>
        <v/>
      </c>
      <c r="CJ518" s="28" t="str">
        <f t="shared" si="2676"/>
        <v/>
      </c>
      <c r="CK518" s="28" t="str">
        <f t="shared" si="2676"/>
        <v/>
      </c>
      <c r="CL518" s="28" t="str">
        <f t="shared" si="2676"/>
        <v/>
      </c>
      <c r="CM518" s="28" t="str">
        <f t="shared" si="2676"/>
        <v/>
      </c>
      <c r="CN518" s="28" t="str">
        <f t="shared" si="2676"/>
        <v/>
      </c>
      <c r="CO518" s="28" t="str">
        <f t="shared" si="2676"/>
        <v/>
      </c>
      <c r="CP518" s="28" t="str">
        <f t="shared" si="2676"/>
        <v/>
      </c>
      <c r="CQ518" s="28" t="str">
        <f t="shared" si="2676"/>
        <v/>
      </c>
      <c r="CR518" s="28" t="str">
        <f t="shared" si="2676"/>
        <v/>
      </c>
      <c r="CS518" s="28" t="str">
        <f t="shared" si="2676"/>
        <v/>
      </c>
      <c r="CT518" s="28" t="str">
        <f t="shared" si="2676"/>
        <v/>
      </c>
      <c r="CU518" s="28" t="str">
        <f t="shared" si="2676"/>
        <v/>
      </c>
      <c r="CV518" s="28" t="str">
        <f t="shared" si="2676"/>
        <v/>
      </c>
      <c r="CW518" s="28" t="str">
        <f t="shared" si="2676"/>
        <v/>
      </c>
      <c r="CX518" s="28" t="str">
        <f t="shared" si="2676"/>
        <v/>
      </c>
      <c r="CY518" s="28" t="str">
        <f t="shared" si="2676"/>
        <v/>
      </c>
      <c r="CZ518" s="28" t="str">
        <f t="shared" si="2676"/>
        <v/>
      </c>
      <c r="DA518" s="28" t="str">
        <f t="shared" si="2676"/>
        <v/>
      </c>
      <c r="DB518" s="28" t="str">
        <f t="shared" si="2676"/>
        <v/>
      </c>
      <c r="DC518" s="28" t="str">
        <f t="shared" si="2676"/>
        <v/>
      </c>
      <c r="DD518" s="28" t="str">
        <f t="shared" si="2676"/>
        <v/>
      </c>
      <c r="DE518" s="28" t="str">
        <f t="shared" si="2676"/>
        <v/>
      </c>
      <c r="DF518" s="28" t="str">
        <f t="shared" si="2676"/>
        <v/>
      </c>
      <c r="DG518" s="28" t="str">
        <f t="shared" si="2676"/>
        <v/>
      </c>
      <c r="DH518" s="28" t="str">
        <f t="shared" si="2676"/>
        <v/>
      </c>
      <c r="DI518" s="28" t="str">
        <f t="shared" si="2676"/>
        <v/>
      </c>
      <c r="DJ518" s="28" t="str">
        <f t="shared" si="2676"/>
        <v/>
      </c>
      <c r="DK518" s="28" t="str">
        <f t="shared" si="2676"/>
        <v/>
      </c>
      <c r="DL518" s="28" t="str">
        <f t="shared" si="2676"/>
        <v/>
      </c>
      <c r="DM518" s="28" t="str">
        <f t="shared" si="2676"/>
        <v/>
      </c>
      <c r="DN518" s="28" t="str">
        <f t="shared" si="2676"/>
        <v/>
      </c>
      <c r="DO518" s="28" t="str">
        <f t="shared" si="2676"/>
        <v/>
      </c>
      <c r="DP518" s="28" t="str">
        <f t="shared" si="2676"/>
        <v/>
      </c>
      <c r="DQ518" s="28" t="str">
        <f t="shared" si="2676"/>
        <v/>
      </c>
      <c r="DR518" s="28" t="str">
        <f t="shared" si="2676"/>
        <v/>
      </c>
      <c r="DS518" s="28" t="str">
        <f t="shared" si="2676"/>
        <v/>
      </c>
      <c r="DT518" s="28" t="str">
        <f t="shared" si="2676"/>
        <v/>
      </c>
      <c r="DU518" s="28" t="str">
        <f t="shared" si="2676"/>
        <v/>
      </c>
      <c r="DV518" s="28" t="str">
        <f t="shared" si="2676"/>
        <v/>
      </c>
      <c r="DW518" s="28" t="str">
        <f t="shared" si="2676"/>
        <v/>
      </c>
      <c r="DX518" s="28" t="str">
        <f t="shared" ref="DX518:GI518" si="2677">IF($BJ518&lt;=DX$472,ROUND(_xlfn.IFS($BJ$469="u_inc",$BJ518/DX$472,$BJ$469="u_rand",DW116,$BJ$469="u_norm",DW171)*ROUNDDOWN(((DX$470-DX$471)/DX$469),0),0)*DX$469+DX$471,"")</f>
        <v/>
      </c>
      <c r="DY518" s="28" t="str">
        <f t="shared" si="2677"/>
        <v/>
      </c>
      <c r="DZ518" s="28" t="str">
        <f t="shared" si="2677"/>
        <v/>
      </c>
      <c r="EA518" s="28" t="str">
        <f t="shared" si="2677"/>
        <v/>
      </c>
      <c r="EB518" s="28" t="str">
        <f t="shared" si="2677"/>
        <v/>
      </c>
      <c r="EC518" s="28" t="str">
        <f t="shared" si="2677"/>
        <v/>
      </c>
      <c r="ED518" s="28" t="str">
        <f t="shared" si="2677"/>
        <v/>
      </c>
      <c r="EE518" s="28" t="str">
        <f t="shared" si="2677"/>
        <v/>
      </c>
      <c r="EF518" s="28" t="str">
        <f t="shared" si="2677"/>
        <v/>
      </c>
      <c r="EG518" s="28" t="str">
        <f t="shared" si="2677"/>
        <v/>
      </c>
      <c r="EH518" s="28" t="str">
        <f t="shared" si="2677"/>
        <v/>
      </c>
      <c r="EI518" s="28" t="str">
        <f t="shared" si="2677"/>
        <v/>
      </c>
      <c r="EJ518" s="28" t="str">
        <f t="shared" si="2677"/>
        <v/>
      </c>
      <c r="EK518" s="28" t="str">
        <f t="shared" si="2677"/>
        <v/>
      </c>
      <c r="EL518" s="28" t="str">
        <f t="shared" si="2677"/>
        <v/>
      </c>
      <c r="EM518" s="28" t="str">
        <f t="shared" si="2677"/>
        <v/>
      </c>
      <c r="EN518" s="28" t="str">
        <f t="shared" si="2677"/>
        <v/>
      </c>
      <c r="EO518" s="28" t="str">
        <f t="shared" si="2677"/>
        <v/>
      </c>
      <c r="EP518" s="28" t="str">
        <f t="shared" si="2677"/>
        <v/>
      </c>
      <c r="EQ518" s="28" t="str">
        <f t="shared" si="2677"/>
        <v/>
      </c>
      <c r="ER518" s="28" t="str">
        <f t="shared" si="2677"/>
        <v/>
      </c>
      <c r="ES518" s="28" t="str">
        <f t="shared" si="2677"/>
        <v/>
      </c>
      <c r="ET518" s="28" t="str">
        <f t="shared" si="2677"/>
        <v/>
      </c>
      <c r="EU518" s="28" t="str">
        <f t="shared" si="2677"/>
        <v/>
      </c>
      <c r="EV518" s="28" t="str">
        <f t="shared" si="2677"/>
        <v/>
      </c>
      <c r="EW518" s="28" t="str">
        <f t="shared" si="2677"/>
        <v/>
      </c>
      <c r="EX518" s="28" t="str">
        <f t="shared" si="2677"/>
        <v/>
      </c>
      <c r="EY518" s="28" t="str">
        <f t="shared" si="2677"/>
        <v/>
      </c>
      <c r="EZ518" s="28" t="str">
        <f t="shared" si="2677"/>
        <v/>
      </c>
      <c r="FA518" s="28" t="str">
        <f t="shared" si="2677"/>
        <v/>
      </c>
      <c r="FB518" s="28" t="str">
        <f t="shared" si="2677"/>
        <v/>
      </c>
      <c r="FC518" s="28" t="str">
        <f t="shared" si="2677"/>
        <v/>
      </c>
      <c r="FD518" s="28" t="str">
        <f t="shared" si="2677"/>
        <v/>
      </c>
      <c r="FE518" s="28" t="str">
        <f t="shared" si="2677"/>
        <v/>
      </c>
      <c r="FF518" s="28" t="str">
        <f t="shared" si="2677"/>
        <v/>
      </c>
      <c r="FG518" s="28" t="str">
        <f t="shared" si="2677"/>
        <v/>
      </c>
      <c r="FH518" s="28" t="str">
        <f t="shared" si="2677"/>
        <v/>
      </c>
      <c r="FI518" s="28" t="str">
        <f t="shared" si="2677"/>
        <v/>
      </c>
      <c r="FJ518" s="28" t="str">
        <f t="shared" si="2677"/>
        <v/>
      </c>
      <c r="FK518" s="28" t="str">
        <f t="shared" si="2677"/>
        <v/>
      </c>
      <c r="FL518" s="28" t="str">
        <f t="shared" si="2677"/>
        <v/>
      </c>
      <c r="FM518" s="28" t="str">
        <f t="shared" si="2677"/>
        <v/>
      </c>
      <c r="FN518" s="28" t="str">
        <f t="shared" si="2677"/>
        <v/>
      </c>
      <c r="FO518" s="28" t="str">
        <f t="shared" si="2677"/>
        <v/>
      </c>
      <c r="FP518" s="28" t="str">
        <f t="shared" si="2677"/>
        <v/>
      </c>
      <c r="FQ518" s="28" t="str">
        <f t="shared" si="2677"/>
        <v/>
      </c>
      <c r="FR518" s="28" t="str">
        <f t="shared" si="2677"/>
        <v/>
      </c>
      <c r="FS518" s="28" t="str">
        <f t="shared" si="2677"/>
        <v/>
      </c>
      <c r="FT518" s="28" t="str">
        <f t="shared" si="2677"/>
        <v/>
      </c>
      <c r="FU518" s="28" t="str">
        <f t="shared" si="2677"/>
        <v/>
      </c>
      <c r="FV518" s="28" t="str">
        <f t="shared" si="2677"/>
        <v/>
      </c>
      <c r="FW518" s="28" t="str">
        <f t="shared" si="2677"/>
        <v/>
      </c>
      <c r="FX518" s="28" t="str">
        <f t="shared" si="2677"/>
        <v/>
      </c>
      <c r="FY518" s="28" t="str">
        <f t="shared" si="2677"/>
        <v/>
      </c>
      <c r="FZ518" s="28" t="str">
        <f t="shared" si="2677"/>
        <v/>
      </c>
      <c r="GA518" s="28" t="str">
        <f t="shared" si="2677"/>
        <v/>
      </c>
      <c r="GB518" s="28" t="str">
        <f t="shared" si="2677"/>
        <v/>
      </c>
      <c r="GC518" s="28" t="str">
        <f t="shared" si="2677"/>
        <v/>
      </c>
      <c r="GD518" s="28" t="str">
        <f t="shared" si="2677"/>
        <v/>
      </c>
      <c r="GE518" s="28" t="str">
        <f t="shared" si="2677"/>
        <v/>
      </c>
      <c r="GF518" s="28" t="str">
        <f t="shared" si="2677"/>
        <v/>
      </c>
      <c r="GG518" s="28" t="str">
        <f t="shared" si="2677"/>
        <v/>
      </c>
      <c r="GH518" s="28" t="str">
        <f t="shared" si="2677"/>
        <v/>
      </c>
      <c r="GI518" s="28" t="str">
        <f t="shared" si="2677"/>
        <v/>
      </c>
      <c r="GJ518" s="28" t="str">
        <f t="shared" ref="GJ518:IU518" si="2678">IF($BJ518&lt;=GJ$472,ROUND(_xlfn.IFS($BJ$469="u_inc",$BJ518/GJ$472,$BJ$469="u_rand",GI116,$BJ$469="u_norm",GI171)*ROUNDDOWN(((GJ$470-GJ$471)/GJ$469),0),0)*GJ$469+GJ$471,"")</f>
        <v/>
      </c>
      <c r="GK518" s="28" t="str">
        <f t="shared" si="2678"/>
        <v/>
      </c>
      <c r="GL518" s="28" t="str">
        <f t="shared" si="2678"/>
        <v/>
      </c>
      <c r="GM518" s="28" t="str">
        <f t="shared" si="2678"/>
        <v/>
      </c>
      <c r="GN518" s="28" t="str">
        <f t="shared" si="2678"/>
        <v/>
      </c>
      <c r="GO518" s="28" t="str">
        <f t="shared" si="2678"/>
        <v/>
      </c>
      <c r="GP518" s="28" t="str">
        <f t="shared" si="2678"/>
        <v/>
      </c>
      <c r="GQ518" s="28" t="str">
        <f t="shared" si="2678"/>
        <v/>
      </c>
      <c r="GR518" s="28" t="str">
        <f t="shared" si="2678"/>
        <v/>
      </c>
      <c r="GS518" s="28" t="str">
        <f t="shared" si="2678"/>
        <v/>
      </c>
      <c r="GT518" s="28" t="str">
        <f t="shared" si="2678"/>
        <v/>
      </c>
      <c r="GU518" s="28" t="str">
        <f t="shared" si="2678"/>
        <v/>
      </c>
      <c r="GV518" s="28" t="str">
        <f t="shared" si="2678"/>
        <v/>
      </c>
      <c r="GW518" s="28" t="str">
        <f t="shared" si="2678"/>
        <v/>
      </c>
      <c r="GX518" s="28" t="str">
        <f t="shared" si="2678"/>
        <v/>
      </c>
      <c r="GY518" s="28" t="str">
        <f t="shared" si="2678"/>
        <v/>
      </c>
      <c r="GZ518" s="28" t="str">
        <f t="shared" si="2678"/>
        <v/>
      </c>
      <c r="HA518" s="28" t="str">
        <f t="shared" si="2678"/>
        <v/>
      </c>
      <c r="HB518" s="28" t="str">
        <f t="shared" si="2678"/>
        <v/>
      </c>
      <c r="HC518" s="28" t="str">
        <f t="shared" si="2678"/>
        <v/>
      </c>
      <c r="HD518" s="28" t="str">
        <f t="shared" si="2678"/>
        <v/>
      </c>
      <c r="HE518" s="28" t="str">
        <f t="shared" si="2678"/>
        <v/>
      </c>
      <c r="HF518" s="28" t="str">
        <f t="shared" si="2678"/>
        <v/>
      </c>
      <c r="HG518" s="28" t="str">
        <f t="shared" si="2678"/>
        <v/>
      </c>
      <c r="HH518" s="28" t="str">
        <f t="shared" si="2678"/>
        <v/>
      </c>
      <c r="HI518" s="28" t="str">
        <f t="shared" si="2678"/>
        <v/>
      </c>
      <c r="HJ518" s="28" t="str">
        <f t="shared" si="2678"/>
        <v/>
      </c>
      <c r="HK518" s="28" t="str">
        <f t="shared" si="2678"/>
        <v/>
      </c>
      <c r="HL518" s="28" t="str">
        <f t="shared" si="2678"/>
        <v/>
      </c>
      <c r="HM518" s="28" t="str">
        <f t="shared" si="2678"/>
        <v/>
      </c>
      <c r="HN518" s="28" t="str">
        <f t="shared" si="2678"/>
        <v/>
      </c>
      <c r="HO518" s="28" t="str">
        <f t="shared" si="2678"/>
        <v/>
      </c>
      <c r="HP518" s="28" t="str">
        <f t="shared" si="2678"/>
        <v/>
      </c>
      <c r="HQ518" s="28" t="str">
        <f t="shared" si="2678"/>
        <v/>
      </c>
      <c r="HR518" s="28" t="str">
        <f t="shared" si="2678"/>
        <v/>
      </c>
      <c r="HS518" s="28" t="str">
        <f t="shared" si="2678"/>
        <v/>
      </c>
      <c r="HT518" s="28" t="str">
        <f t="shared" si="2678"/>
        <v/>
      </c>
      <c r="HU518" s="28" t="str">
        <f t="shared" si="2678"/>
        <v/>
      </c>
      <c r="HV518" s="28" t="str">
        <f t="shared" si="2678"/>
        <v/>
      </c>
      <c r="HW518" s="28" t="str">
        <f t="shared" si="2678"/>
        <v/>
      </c>
      <c r="HX518" s="28" t="str">
        <f t="shared" si="2678"/>
        <v/>
      </c>
      <c r="HY518" s="28" t="str">
        <f t="shared" si="2678"/>
        <v/>
      </c>
      <c r="HZ518" s="28" t="str">
        <f t="shared" si="2678"/>
        <v/>
      </c>
      <c r="IA518" s="28" t="str">
        <f t="shared" si="2678"/>
        <v/>
      </c>
      <c r="IB518" s="28" t="str">
        <f t="shared" si="2678"/>
        <v/>
      </c>
      <c r="IC518" s="28" t="str">
        <f t="shared" si="2678"/>
        <v/>
      </c>
      <c r="ID518" s="28" t="str">
        <f t="shared" si="2678"/>
        <v/>
      </c>
      <c r="IE518" s="28" t="str">
        <f t="shared" si="2678"/>
        <v/>
      </c>
      <c r="IF518" s="28" t="str">
        <f t="shared" si="2678"/>
        <v/>
      </c>
      <c r="IG518" s="28" t="str">
        <f t="shared" si="2678"/>
        <v/>
      </c>
      <c r="IH518" s="28" t="str">
        <f t="shared" si="2678"/>
        <v/>
      </c>
      <c r="II518" s="28" t="str">
        <f t="shared" si="2678"/>
        <v/>
      </c>
      <c r="IJ518" s="28" t="str">
        <f t="shared" si="2678"/>
        <v/>
      </c>
      <c r="IK518" s="28" t="str">
        <f t="shared" si="2678"/>
        <v/>
      </c>
      <c r="IL518" s="28" t="str">
        <f t="shared" si="2678"/>
        <v/>
      </c>
      <c r="IM518" s="28" t="str">
        <f t="shared" si="2678"/>
        <v/>
      </c>
      <c r="IN518" s="28" t="str">
        <f t="shared" si="2678"/>
        <v/>
      </c>
      <c r="IO518" s="28" t="str">
        <f t="shared" si="2678"/>
        <v/>
      </c>
      <c r="IP518" s="28" t="str">
        <f t="shared" si="2678"/>
        <v/>
      </c>
      <c r="IQ518" s="28" t="str">
        <f t="shared" si="2678"/>
        <v/>
      </c>
      <c r="IR518" s="28" t="str">
        <f t="shared" si="2678"/>
        <v/>
      </c>
      <c r="IS518" s="28" t="str">
        <f t="shared" si="2678"/>
        <v/>
      </c>
      <c r="IT518" s="28" t="str">
        <f t="shared" si="2678"/>
        <v/>
      </c>
      <c r="IU518" s="28" t="str">
        <f t="shared" si="2678"/>
        <v/>
      </c>
      <c r="IV518" s="28" t="str">
        <f t="shared" ref="IV518:JC518" si="2679">IF($BJ518&lt;=IV$472,ROUND(_xlfn.IFS($BJ$469="u_inc",$BJ518/IV$472,$BJ$469="u_rand",IU116,$BJ$469="u_norm",IU171)*ROUNDDOWN(((IV$470-IV$471)/IV$469),0),0)*IV$469+IV$471,"")</f>
        <v/>
      </c>
      <c r="IW518" s="28" t="str">
        <f t="shared" si="2679"/>
        <v/>
      </c>
      <c r="IX518" s="28" t="str">
        <f t="shared" si="2679"/>
        <v/>
      </c>
      <c r="IY518" s="28" t="str">
        <f t="shared" si="2679"/>
        <v/>
      </c>
      <c r="IZ518" s="28" t="str">
        <f t="shared" si="2679"/>
        <v/>
      </c>
      <c r="JA518" s="28" t="str">
        <f t="shared" si="2679"/>
        <v/>
      </c>
      <c r="JB518" s="28" t="str">
        <f t="shared" si="2679"/>
        <v/>
      </c>
      <c r="JC518" s="28" t="str">
        <f t="shared" si="2679"/>
        <v/>
      </c>
    </row>
    <row r="519" spans="58:263" x14ac:dyDescent="0.45">
      <c r="BJ519">
        <v>40</v>
      </c>
      <c r="BL519" s="28" t="str">
        <f t="shared" ref="BL519:DW519" si="2680">IF($BJ519&lt;=BL$472,ROUND(_xlfn.IFS($BJ$469="u_inc",$BJ519/BL$472,$BJ$469="u_rand",BK117,$BJ$469="u_norm",BK172)*ROUNDDOWN(((BL$470-BL$471)/BL$469),0),0)*BL$469+BL$471,"")</f>
        <v/>
      </c>
      <c r="BM519" s="28" t="str">
        <f t="shared" si="2680"/>
        <v/>
      </c>
      <c r="BN519" s="28" t="str">
        <f t="shared" si="2680"/>
        <v/>
      </c>
      <c r="BO519" s="28" t="str">
        <f t="shared" si="2680"/>
        <v/>
      </c>
      <c r="BP519" s="28" t="str">
        <f t="shared" si="2680"/>
        <v/>
      </c>
      <c r="BQ519" s="28" t="str">
        <f t="shared" si="2680"/>
        <v/>
      </c>
      <c r="BR519" s="28" t="str">
        <f t="shared" si="2680"/>
        <v/>
      </c>
      <c r="BS519" s="28" t="str">
        <f t="shared" si="2680"/>
        <v/>
      </c>
      <c r="BT519" s="28" t="str">
        <f t="shared" si="2680"/>
        <v/>
      </c>
      <c r="BU519" s="28" t="str">
        <f t="shared" si="2680"/>
        <v/>
      </c>
      <c r="BV519" s="28" t="str">
        <f t="shared" si="2680"/>
        <v/>
      </c>
      <c r="BW519" s="28" t="str">
        <f t="shared" si="2680"/>
        <v/>
      </c>
      <c r="BX519" s="28" t="str">
        <f t="shared" si="2680"/>
        <v/>
      </c>
      <c r="BY519" s="28" t="str">
        <f t="shared" si="2680"/>
        <v/>
      </c>
      <c r="BZ519" s="28" t="str">
        <f t="shared" si="2680"/>
        <v/>
      </c>
      <c r="CA519" s="28" t="str">
        <f t="shared" si="2680"/>
        <v/>
      </c>
      <c r="CB519" s="28" t="str">
        <f t="shared" si="2680"/>
        <v/>
      </c>
      <c r="CC519" s="28" t="str">
        <f t="shared" si="2680"/>
        <v/>
      </c>
      <c r="CD519" s="28" t="str">
        <f t="shared" si="2680"/>
        <v/>
      </c>
      <c r="CE519" s="28" t="str">
        <f t="shared" si="2680"/>
        <v/>
      </c>
      <c r="CF519" s="28" t="str">
        <f t="shared" si="2680"/>
        <v/>
      </c>
      <c r="CG519" s="28" t="str">
        <f t="shared" si="2680"/>
        <v/>
      </c>
      <c r="CH519" s="28" t="str">
        <f t="shared" si="2680"/>
        <v/>
      </c>
      <c r="CI519" s="28" t="str">
        <f t="shared" si="2680"/>
        <v/>
      </c>
      <c r="CJ519" s="28" t="str">
        <f t="shared" si="2680"/>
        <v/>
      </c>
      <c r="CK519" s="28" t="str">
        <f t="shared" si="2680"/>
        <v/>
      </c>
      <c r="CL519" s="28" t="str">
        <f t="shared" si="2680"/>
        <v/>
      </c>
      <c r="CM519" s="28" t="str">
        <f t="shared" si="2680"/>
        <v/>
      </c>
      <c r="CN519" s="28" t="str">
        <f t="shared" si="2680"/>
        <v/>
      </c>
      <c r="CO519" s="28" t="str">
        <f t="shared" si="2680"/>
        <v/>
      </c>
      <c r="CP519" s="28" t="str">
        <f t="shared" si="2680"/>
        <v/>
      </c>
      <c r="CQ519" s="28" t="str">
        <f t="shared" si="2680"/>
        <v/>
      </c>
      <c r="CR519" s="28" t="str">
        <f t="shared" si="2680"/>
        <v/>
      </c>
      <c r="CS519" s="28" t="str">
        <f t="shared" si="2680"/>
        <v/>
      </c>
      <c r="CT519" s="28" t="str">
        <f t="shared" si="2680"/>
        <v/>
      </c>
      <c r="CU519" s="28" t="str">
        <f t="shared" si="2680"/>
        <v/>
      </c>
      <c r="CV519" s="28" t="str">
        <f t="shared" si="2680"/>
        <v/>
      </c>
      <c r="CW519" s="28" t="str">
        <f t="shared" si="2680"/>
        <v/>
      </c>
      <c r="CX519" s="28" t="str">
        <f t="shared" si="2680"/>
        <v/>
      </c>
      <c r="CY519" s="28" t="str">
        <f t="shared" si="2680"/>
        <v/>
      </c>
      <c r="CZ519" s="28" t="str">
        <f t="shared" si="2680"/>
        <v/>
      </c>
      <c r="DA519" s="28" t="str">
        <f t="shared" si="2680"/>
        <v/>
      </c>
      <c r="DB519" s="28" t="str">
        <f t="shared" si="2680"/>
        <v/>
      </c>
      <c r="DC519" s="28" t="str">
        <f t="shared" si="2680"/>
        <v/>
      </c>
      <c r="DD519" s="28" t="str">
        <f t="shared" si="2680"/>
        <v/>
      </c>
      <c r="DE519" s="28" t="str">
        <f t="shared" si="2680"/>
        <v/>
      </c>
      <c r="DF519" s="28" t="str">
        <f t="shared" si="2680"/>
        <v/>
      </c>
      <c r="DG519" s="28" t="str">
        <f t="shared" si="2680"/>
        <v/>
      </c>
      <c r="DH519" s="28" t="str">
        <f t="shared" si="2680"/>
        <v/>
      </c>
      <c r="DI519" s="28" t="str">
        <f t="shared" si="2680"/>
        <v/>
      </c>
      <c r="DJ519" s="28" t="str">
        <f t="shared" si="2680"/>
        <v/>
      </c>
      <c r="DK519" s="28" t="str">
        <f t="shared" si="2680"/>
        <v/>
      </c>
      <c r="DL519" s="28" t="str">
        <f t="shared" si="2680"/>
        <v/>
      </c>
      <c r="DM519" s="28" t="str">
        <f t="shared" si="2680"/>
        <v/>
      </c>
      <c r="DN519" s="28" t="str">
        <f t="shared" si="2680"/>
        <v/>
      </c>
      <c r="DO519" s="28" t="str">
        <f t="shared" si="2680"/>
        <v/>
      </c>
      <c r="DP519" s="28" t="str">
        <f t="shared" si="2680"/>
        <v/>
      </c>
      <c r="DQ519" s="28" t="str">
        <f t="shared" si="2680"/>
        <v/>
      </c>
      <c r="DR519" s="28" t="str">
        <f t="shared" si="2680"/>
        <v/>
      </c>
      <c r="DS519" s="28" t="str">
        <f t="shared" si="2680"/>
        <v/>
      </c>
      <c r="DT519" s="28" t="str">
        <f t="shared" si="2680"/>
        <v/>
      </c>
      <c r="DU519" s="28" t="str">
        <f t="shared" si="2680"/>
        <v/>
      </c>
      <c r="DV519" s="28" t="str">
        <f t="shared" si="2680"/>
        <v/>
      </c>
      <c r="DW519" s="28" t="str">
        <f t="shared" si="2680"/>
        <v/>
      </c>
      <c r="DX519" s="28" t="str">
        <f t="shared" ref="DX519:GI519" si="2681">IF($BJ519&lt;=DX$472,ROUND(_xlfn.IFS($BJ$469="u_inc",$BJ519/DX$472,$BJ$469="u_rand",DW117,$BJ$469="u_norm",DW172)*ROUNDDOWN(((DX$470-DX$471)/DX$469),0),0)*DX$469+DX$471,"")</f>
        <v/>
      </c>
      <c r="DY519" s="28" t="str">
        <f t="shared" si="2681"/>
        <v/>
      </c>
      <c r="DZ519" s="28" t="str">
        <f t="shared" si="2681"/>
        <v/>
      </c>
      <c r="EA519" s="28" t="str">
        <f t="shared" si="2681"/>
        <v/>
      </c>
      <c r="EB519" s="28" t="str">
        <f t="shared" si="2681"/>
        <v/>
      </c>
      <c r="EC519" s="28" t="str">
        <f t="shared" si="2681"/>
        <v/>
      </c>
      <c r="ED519" s="28" t="str">
        <f t="shared" si="2681"/>
        <v/>
      </c>
      <c r="EE519" s="28" t="str">
        <f t="shared" si="2681"/>
        <v/>
      </c>
      <c r="EF519" s="28" t="str">
        <f t="shared" si="2681"/>
        <v/>
      </c>
      <c r="EG519" s="28" t="str">
        <f t="shared" si="2681"/>
        <v/>
      </c>
      <c r="EH519" s="28" t="str">
        <f t="shared" si="2681"/>
        <v/>
      </c>
      <c r="EI519" s="28" t="str">
        <f t="shared" si="2681"/>
        <v/>
      </c>
      <c r="EJ519" s="28" t="str">
        <f t="shared" si="2681"/>
        <v/>
      </c>
      <c r="EK519" s="28" t="str">
        <f t="shared" si="2681"/>
        <v/>
      </c>
      <c r="EL519" s="28" t="str">
        <f t="shared" si="2681"/>
        <v/>
      </c>
      <c r="EM519" s="28" t="str">
        <f t="shared" si="2681"/>
        <v/>
      </c>
      <c r="EN519" s="28" t="str">
        <f t="shared" si="2681"/>
        <v/>
      </c>
      <c r="EO519" s="28" t="str">
        <f t="shared" si="2681"/>
        <v/>
      </c>
      <c r="EP519" s="28" t="str">
        <f t="shared" si="2681"/>
        <v/>
      </c>
      <c r="EQ519" s="28" t="str">
        <f t="shared" si="2681"/>
        <v/>
      </c>
      <c r="ER519" s="28" t="str">
        <f t="shared" si="2681"/>
        <v/>
      </c>
      <c r="ES519" s="28" t="str">
        <f t="shared" si="2681"/>
        <v/>
      </c>
      <c r="ET519" s="28" t="str">
        <f t="shared" si="2681"/>
        <v/>
      </c>
      <c r="EU519" s="28" t="str">
        <f t="shared" si="2681"/>
        <v/>
      </c>
      <c r="EV519" s="28" t="str">
        <f t="shared" si="2681"/>
        <v/>
      </c>
      <c r="EW519" s="28" t="str">
        <f t="shared" si="2681"/>
        <v/>
      </c>
      <c r="EX519" s="28" t="str">
        <f t="shared" si="2681"/>
        <v/>
      </c>
      <c r="EY519" s="28" t="str">
        <f t="shared" si="2681"/>
        <v/>
      </c>
      <c r="EZ519" s="28" t="str">
        <f t="shared" si="2681"/>
        <v/>
      </c>
      <c r="FA519" s="28" t="str">
        <f t="shared" si="2681"/>
        <v/>
      </c>
      <c r="FB519" s="28" t="str">
        <f t="shared" si="2681"/>
        <v/>
      </c>
      <c r="FC519" s="28" t="str">
        <f t="shared" si="2681"/>
        <v/>
      </c>
      <c r="FD519" s="28" t="str">
        <f t="shared" si="2681"/>
        <v/>
      </c>
      <c r="FE519" s="28" t="str">
        <f t="shared" si="2681"/>
        <v/>
      </c>
      <c r="FF519" s="28" t="str">
        <f t="shared" si="2681"/>
        <v/>
      </c>
      <c r="FG519" s="28" t="str">
        <f t="shared" si="2681"/>
        <v/>
      </c>
      <c r="FH519" s="28" t="str">
        <f t="shared" si="2681"/>
        <v/>
      </c>
      <c r="FI519" s="28" t="str">
        <f t="shared" si="2681"/>
        <v/>
      </c>
      <c r="FJ519" s="28" t="str">
        <f t="shared" si="2681"/>
        <v/>
      </c>
      <c r="FK519" s="28" t="str">
        <f t="shared" si="2681"/>
        <v/>
      </c>
      <c r="FL519" s="28" t="str">
        <f t="shared" si="2681"/>
        <v/>
      </c>
      <c r="FM519" s="28" t="str">
        <f t="shared" si="2681"/>
        <v/>
      </c>
      <c r="FN519" s="28" t="str">
        <f t="shared" si="2681"/>
        <v/>
      </c>
      <c r="FO519" s="28" t="str">
        <f t="shared" si="2681"/>
        <v/>
      </c>
      <c r="FP519" s="28" t="str">
        <f t="shared" si="2681"/>
        <v/>
      </c>
      <c r="FQ519" s="28" t="str">
        <f t="shared" si="2681"/>
        <v/>
      </c>
      <c r="FR519" s="28" t="str">
        <f t="shared" si="2681"/>
        <v/>
      </c>
      <c r="FS519" s="28" t="str">
        <f t="shared" si="2681"/>
        <v/>
      </c>
      <c r="FT519" s="28" t="str">
        <f t="shared" si="2681"/>
        <v/>
      </c>
      <c r="FU519" s="28" t="str">
        <f t="shared" si="2681"/>
        <v/>
      </c>
      <c r="FV519" s="28" t="str">
        <f t="shared" si="2681"/>
        <v/>
      </c>
      <c r="FW519" s="28" t="str">
        <f t="shared" si="2681"/>
        <v/>
      </c>
      <c r="FX519" s="28" t="str">
        <f t="shared" si="2681"/>
        <v/>
      </c>
      <c r="FY519" s="28" t="str">
        <f t="shared" si="2681"/>
        <v/>
      </c>
      <c r="FZ519" s="28" t="str">
        <f t="shared" si="2681"/>
        <v/>
      </c>
      <c r="GA519" s="28" t="str">
        <f t="shared" si="2681"/>
        <v/>
      </c>
      <c r="GB519" s="28" t="str">
        <f t="shared" si="2681"/>
        <v/>
      </c>
      <c r="GC519" s="28" t="str">
        <f t="shared" si="2681"/>
        <v/>
      </c>
      <c r="GD519" s="28" t="str">
        <f t="shared" si="2681"/>
        <v/>
      </c>
      <c r="GE519" s="28" t="str">
        <f t="shared" si="2681"/>
        <v/>
      </c>
      <c r="GF519" s="28" t="str">
        <f t="shared" si="2681"/>
        <v/>
      </c>
      <c r="GG519" s="28" t="str">
        <f t="shared" si="2681"/>
        <v/>
      </c>
      <c r="GH519" s="28" t="str">
        <f t="shared" si="2681"/>
        <v/>
      </c>
      <c r="GI519" s="28" t="str">
        <f t="shared" si="2681"/>
        <v/>
      </c>
      <c r="GJ519" s="28" t="str">
        <f t="shared" ref="GJ519:IU519" si="2682">IF($BJ519&lt;=GJ$472,ROUND(_xlfn.IFS($BJ$469="u_inc",$BJ519/GJ$472,$BJ$469="u_rand",GI117,$BJ$469="u_norm",GI172)*ROUNDDOWN(((GJ$470-GJ$471)/GJ$469),0),0)*GJ$469+GJ$471,"")</f>
        <v/>
      </c>
      <c r="GK519" s="28" t="str">
        <f t="shared" si="2682"/>
        <v/>
      </c>
      <c r="GL519" s="28" t="str">
        <f t="shared" si="2682"/>
        <v/>
      </c>
      <c r="GM519" s="28" t="str">
        <f t="shared" si="2682"/>
        <v/>
      </c>
      <c r="GN519" s="28" t="str">
        <f t="shared" si="2682"/>
        <v/>
      </c>
      <c r="GO519" s="28" t="str">
        <f t="shared" si="2682"/>
        <v/>
      </c>
      <c r="GP519" s="28" t="str">
        <f t="shared" si="2682"/>
        <v/>
      </c>
      <c r="GQ519" s="28" t="str">
        <f t="shared" si="2682"/>
        <v/>
      </c>
      <c r="GR519" s="28" t="str">
        <f t="shared" si="2682"/>
        <v/>
      </c>
      <c r="GS519" s="28" t="str">
        <f t="shared" si="2682"/>
        <v/>
      </c>
      <c r="GT519" s="28" t="str">
        <f t="shared" si="2682"/>
        <v/>
      </c>
      <c r="GU519" s="28" t="str">
        <f t="shared" si="2682"/>
        <v/>
      </c>
      <c r="GV519" s="28" t="str">
        <f t="shared" si="2682"/>
        <v/>
      </c>
      <c r="GW519" s="28" t="str">
        <f t="shared" si="2682"/>
        <v/>
      </c>
      <c r="GX519" s="28" t="str">
        <f t="shared" si="2682"/>
        <v/>
      </c>
      <c r="GY519" s="28" t="str">
        <f t="shared" si="2682"/>
        <v/>
      </c>
      <c r="GZ519" s="28" t="str">
        <f t="shared" si="2682"/>
        <v/>
      </c>
      <c r="HA519" s="28" t="str">
        <f t="shared" si="2682"/>
        <v/>
      </c>
      <c r="HB519" s="28" t="str">
        <f t="shared" si="2682"/>
        <v/>
      </c>
      <c r="HC519" s="28" t="str">
        <f t="shared" si="2682"/>
        <v/>
      </c>
      <c r="HD519" s="28" t="str">
        <f t="shared" si="2682"/>
        <v/>
      </c>
      <c r="HE519" s="28" t="str">
        <f t="shared" si="2682"/>
        <v/>
      </c>
      <c r="HF519" s="28" t="str">
        <f t="shared" si="2682"/>
        <v/>
      </c>
      <c r="HG519" s="28" t="str">
        <f t="shared" si="2682"/>
        <v/>
      </c>
      <c r="HH519" s="28" t="str">
        <f t="shared" si="2682"/>
        <v/>
      </c>
      <c r="HI519" s="28" t="str">
        <f t="shared" si="2682"/>
        <v/>
      </c>
      <c r="HJ519" s="28" t="str">
        <f t="shared" si="2682"/>
        <v/>
      </c>
      <c r="HK519" s="28" t="str">
        <f t="shared" si="2682"/>
        <v/>
      </c>
      <c r="HL519" s="28" t="str">
        <f t="shared" si="2682"/>
        <v/>
      </c>
      <c r="HM519" s="28" t="str">
        <f t="shared" si="2682"/>
        <v/>
      </c>
      <c r="HN519" s="28" t="str">
        <f t="shared" si="2682"/>
        <v/>
      </c>
      <c r="HO519" s="28" t="str">
        <f t="shared" si="2682"/>
        <v/>
      </c>
      <c r="HP519" s="28" t="str">
        <f t="shared" si="2682"/>
        <v/>
      </c>
      <c r="HQ519" s="28" t="str">
        <f t="shared" si="2682"/>
        <v/>
      </c>
      <c r="HR519" s="28" t="str">
        <f t="shared" si="2682"/>
        <v/>
      </c>
      <c r="HS519" s="28" t="str">
        <f t="shared" si="2682"/>
        <v/>
      </c>
      <c r="HT519" s="28" t="str">
        <f t="shared" si="2682"/>
        <v/>
      </c>
      <c r="HU519" s="28" t="str">
        <f t="shared" si="2682"/>
        <v/>
      </c>
      <c r="HV519" s="28" t="str">
        <f t="shared" si="2682"/>
        <v/>
      </c>
      <c r="HW519" s="28" t="str">
        <f t="shared" si="2682"/>
        <v/>
      </c>
      <c r="HX519" s="28" t="str">
        <f t="shared" si="2682"/>
        <v/>
      </c>
      <c r="HY519" s="28" t="str">
        <f t="shared" si="2682"/>
        <v/>
      </c>
      <c r="HZ519" s="28" t="str">
        <f t="shared" si="2682"/>
        <v/>
      </c>
      <c r="IA519" s="28" t="str">
        <f t="shared" si="2682"/>
        <v/>
      </c>
      <c r="IB519" s="28" t="str">
        <f t="shared" si="2682"/>
        <v/>
      </c>
      <c r="IC519" s="28" t="str">
        <f t="shared" si="2682"/>
        <v/>
      </c>
      <c r="ID519" s="28" t="str">
        <f t="shared" si="2682"/>
        <v/>
      </c>
      <c r="IE519" s="28" t="str">
        <f t="shared" si="2682"/>
        <v/>
      </c>
      <c r="IF519" s="28" t="str">
        <f t="shared" si="2682"/>
        <v/>
      </c>
      <c r="IG519" s="28" t="str">
        <f t="shared" si="2682"/>
        <v/>
      </c>
      <c r="IH519" s="28" t="str">
        <f t="shared" si="2682"/>
        <v/>
      </c>
      <c r="II519" s="28" t="str">
        <f t="shared" si="2682"/>
        <v/>
      </c>
      <c r="IJ519" s="28" t="str">
        <f t="shared" si="2682"/>
        <v/>
      </c>
      <c r="IK519" s="28" t="str">
        <f t="shared" si="2682"/>
        <v/>
      </c>
      <c r="IL519" s="28" t="str">
        <f t="shared" si="2682"/>
        <v/>
      </c>
      <c r="IM519" s="28" t="str">
        <f t="shared" si="2682"/>
        <v/>
      </c>
      <c r="IN519" s="28" t="str">
        <f t="shared" si="2682"/>
        <v/>
      </c>
      <c r="IO519" s="28" t="str">
        <f t="shared" si="2682"/>
        <v/>
      </c>
      <c r="IP519" s="28" t="str">
        <f t="shared" si="2682"/>
        <v/>
      </c>
      <c r="IQ519" s="28" t="str">
        <f t="shared" si="2682"/>
        <v/>
      </c>
      <c r="IR519" s="28" t="str">
        <f t="shared" si="2682"/>
        <v/>
      </c>
      <c r="IS519" s="28" t="str">
        <f t="shared" si="2682"/>
        <v/>
      </c>
      <c r="IT519" s="28" t="str">
        <f t="shared" si="2682"/>
        <v/>
      </c>
      <c r="IU519" s="28" t="str">
        <f t="shared" si="2682"/>
        <v/>
      </c>
      <c r="IV519" s="28" t="str">
        <f t="shared" ref="IV519:JC519" si="2683">IF($BJ519&lt;=IV$472,ROUND(_xlfn.IFS($BJ$469="u_inc",$BJ519/IV$472,$BJ$469="u_rand",IU117,$BJ$469="u_norm",IU172)*ROUNDDOWN(((IV$470-IV$471)/IV$469),0),0)*IV$469+IV$471,"")</f>
        <v/>
      </c>
      <c r="IW519" s="28" t="str">
        <f t="shared" si="2683"/>
        <v/>
      </c>
      <c r="IX519" s="28" t="str">
        <f t="shared" si="2683"/>
        <v/>
      </c>
      <c r="IY519" s="28" t="str">
        <f t="shared" si="2683"/>
        <v/>
      </c>
      <c r="IZ519" s="28" t="str">
        <f t="shared" si="2683"/>
        <v/>
      </c>
      <c r="JA519" s="28" t="str">
        <f t="shared" si="2683"/>
        <v/>
      </c>
      <c r="JB519" s="28" t="str">
        <f t="shared" si="2683"/>
        <v/>
      </c>
      <c r="JC519" s="28" t="str">
        <f t="shared" si="2683"/>
        <v/>
      </c>
    </row>
    <row r="520" spans="58:263" x14ac:dyDescent="0.45">
      <c r="BJ520">
        <v>41</v>
      </c>
      <c r="BL520" s="28" t="str">
        <f t="shared" ref="BL520:DW520" si="2684">IF($BJ520&lt;=BL$472,ROUND(_xlfn.IFS($BJ$469="u_inc",$BJ520/BL$472,$BJ$469="u_rand",BK118,$BJ$469="u_norm",BK173)*ROUNDDOWN(((BL$470-BL$471)/BL$469),0),0)*BL$469+BL$471,"")</f>
        <v/>
      </c>
      <c r="BM520" s="28" t="str">
        <f t="shared" si="2684"/>
        <v/>
      </c>
      <c r="BN520" s="28" t="str">
        <f t="shared" si="2684"/>
        <v/>
      </c>
      <c r="BO520" s="28" t="str">
        <f t="shared" si="2684"/>
        <v/>
      </c>
      <c r="BP520" s="28" t="str">
        <f t="shared" si="2684"/>
        <v/>
      </c>
      <c r="BQ520" s="28" t="str">
        <f t="shared" si="2684"/>
        <v/>
      </c>
      <c r="BR520" s="28" t="str">
        <f t="shared" si="2684"/>
        <v/>
      </c>
      <c r="BS520" s="28" t="str">
        <f t="shared" si="2684"/>
        <v/>
      </c>
      <c r="BT520" s="28" t="str">
        <f t="shared" si="2684"/>
        <v/>
      </c>
      <c r="BU520" s="28" t="str">
        <f t="shared" si="2684"/>
        <v/>
      </c>
      <c r="BV520" s="28" t="str">
        <f t="shared" si="2684"/>
        <v/>
      </c>
      <c r="BW520" s="28" t="str">
        <f t="shared" si="2684"/>
        <v/>
      </c>
      <c r="BX520" s="28" t="str">
        <f t="shared" si="2684"/>
        <v/>
      </c>
      <c r="BY520" s="28" t="str">
        <f t="shared" si="2684"/>
        <v/>
      </c>
      <c r="BZ520" s="28" t="str">
        <f t="shared" si="2684"/>
        <v/>
      </c>
      <c r="CA520" s="28" t="str">
        <f t="shared" si="2684"/>
        <v/>
      </c>
      <c r="CB520" s="28" t="str">
        <f t="shared" si="2684"/>
        <v/>
      </c>
      <c r="CC520" s="28" t="str">
        <f t="shared" si="2684"/>
        <v/>
      </c>
      <c r="CD520" s="28" t="str">
        <f t="shared" si="2684"/>
        <v/>
      </c>
      <c r="CE520" s="28" t="str">
        <f t="shared" si="2684"/>
        <v/>
      </c>
      <c r="CF520" s="28" t="str">
        <f t="shared" si="2684"/>
        <v/>
      </c>
      <c r="CG520" s="28" t="str">
        <f t="shared" si="2684"/>
        <v/>
      </c>
      <c r="CH520" s="28" t="str">
        <f t="shared" si="2684"/>
        <v/>
      </c>
      <c r="CI520" s="28" t="str">
        <f t="shared" si="2684"/>
        <v/>
      </c>
      <c r="CJ520" s="28" t="str">
        <f t="shared" si="2684"/>
        <v/>
      </c>
      <c r="CK520" s="28" t="str">
        <f t="shared" si="2684"/>
        <v/>
      </c>
      <c r="CL520" s="28" t="str">
        <f t="shared" si="2684"/>
        <v/>
      </c>
      <c r="CM520" s="28" t="str">
        <f t="shared" si="2684"/>
        <v/>
      </c>
      <c r="CN520" s="28" t="str">
        <f t="shared" si="2684"/>
        <v/>
      </c>
      <c r="CO520" s="28" t="str">
        <f t="shared" si="2684"/>
        <v/>
      </c>
      <c r="CP520" s="28" t="str">
        <f t="shared" si="2684"/>
        <v/>
      </c>
      <c r="CQ520" s="28" t="str">
        <f t="shared" si="2684"/>
        <v/>
      </c>
      <c r="CR520" s="28" t="str">
        <f t="shared" si="2684"/>
        <v/>
      </c>
      <c r="CS520" s="28" t="str">
        <f t="shared" si="2684"/>
        <v/>
      </c>
      <c r="CT520" s="28" t="str">
        <f t="shared" si="2684"/>
        <v/>
      </c>
      <c r="CU520" s="28" t="str">
        <f t="shared" si="2684"/>
        <v/>
      </c>
      <c r="CV520" s="28" t="str">
        <f t="shared" si="2684"/>
        <v/>
      </c>
      <c r="CW520" s="28" t="str">
        <f t="shared" si="2684"/>
        <v/>
      </c>
      <c r="CX520" s="28" t="str">
        <f t="shared" si="2684"/>
        <v/>
      </c>
      <c r="CY520" s="28" t="str">
        <f t="shared" si="2684"/>
        <v/>
      </c>
      <c r="CZ520" s="28" t="str">
        <f t="shared" si="2684"/>
        <v/>
      </c>
      <c r="DA520" s="28" t="str">
        <f t="shared" si="2684"/>
        <v/>
      </c>
      <c r="DB520" s="28" t="str">
        <f t="shared" si="2684"/>
        <v/>
      </c>
      <c r="DC520" s="28" t="str">
        <f t="shared" si="2684"/>
        <v/>
      </c>
      <c r="DD520" s="28" t="str">
        <f t="shared" si="2684"/>
        <v/>
      </c>
      <c r="DE520" s="28" t="str">
        <f t="shared" si="2684"/>
        <v/>
      </c>
      <c r="DF520" s="28" t="str">
        <f t="shared" si="2684"/>
        <v/>
      </c>
      <c r="DG520" s="28" t="str">
        <f t="shared" si="2684"/>
        <v/>
      </c>
      <c r="DH520" s="28" t="str">
        <f t="shared" si="2684"/>
        <v/>
      </c>
      <c r="DI520" s="28" t="str">
        <f t="shared" si="2684"/>
        <v/>
      </c>
      <c r="DJ520" s="28" t="str">
        <f t="shared" si="2684"/>
        <v/>
      </c>
      <c r="DK520" s="28" t="str">
        <f t="shared" si="2684"/>
        <v/>
      </c>
      <c r="DL520" s="28" t="str">
        <f t="shared" si="2684"/>
        <v/>
      </c>
      <c r="DM520" s="28" t="str">
        <f t="shared" si="2684"/>
        <v/>
      </c>
      <c r="DN520" s="28" t="str">
        <f t="shared" si="2684"/>
        <v/>
      </c>
      <c r="DO520" s="28" t="str">
        <f t="shared" si="2684"/>
        <v/>
      </c>
      <c r="DP520" s="28" t="str">
        <f t="shared" si="2684"/>
        <v/>
      </c>
      <c r="DQ520" s="28" t="str">
        <f t="shared" si="2684"/>
        <v/>
      </c>
      <c r="DR520" s="28" t="str">
        <f t="shared" si="2684"/>
        <v/>
      </c>
      <c r="DS520" s="28" t="str">
        <f t="shared" si="2684"/>
        <v/>
      </c>
      <c r="DT520" s="28" t="str">
        <f t="shared" si="2684"/>
        <v/>
      </c>
      <c r="DU520" s="28" t="str">
        <f t="shared" si="2684"/>
        <v/>
      </c>
      <c r="DV520" s="28" t="str">
        <f t="shared" si="2684"/>
        <v/>
      </c>
      <c r="DW520" s="28" t="str">
        <f t="shared" si="2684"/>
        <v/>
      </c>
      <c r="DX520" s="28" t="str">
        <f t="shared" ref="DX520:GI520" si="2685">IF($BJ520&lt;=DX$472,ROUND(_xlfn.IFS($BJ$469="u_inc",$BJ520/DX$472,$BJ$469="u_rand",DW118,$BJ$469="u_norm",DW173)*ROUNDDOWN(((DX$470-DX$471)/DX$469),0),0)*DX$469+DX$471,"")</f>
        <v/>
      </c>
      <c r="DY520" s="28" t="str">
        <f t="shared" si="2685"/>
        <v/>
      </c>
      <c r="DZ520" s="28" t="str">
        <f t="shared" si="2685"/>
        <v/>
      </c>
      <c r="EA520" s="28" t="str">
        <f t="shared" si="2685"/>
        <v/>
      </c>
      <c r="EB520" s="28" t="str">
        <f t="shared" si="2685"/>
        <v/>
      </c>
      <c r="EC520" s="28" t="str">
        <f t="shared" si="2685"/>
        <v/>
      </c>
      <c r="ED520" s="28" t="str">
        <f t="shared" si="2685"/>
        <v/>
      </c>
      <c r="EE520" s="28" t="str">
        <f t="shared" si="2685"/>
        <v/>
      </c>
      <c r="EF520" s="28" t="str">
        <f t="shared" si="2685"/>
        <v/>
      </c>
      <c r="EG520" s="28" t="str">
        <f t="shared" si="2685"/>
        <v/>
      </c>
      <c r="EH520" s="28" t="str">
        <f t="shared" si="2685"/>
        <v/>
      </c>
      <c r="EI520" s="28" t="str">
        <f t="shared" si="2685"/>
        <v/>
      </c>
      <c r="EJ520" s="28" t="str">
        <f t="shared" si="2685"/>
        <v/>
      </c>
      <c r="EK520" s="28" t="str">
        <f t="shared" si="2685"/>
        <v/>
      </c>
      <c r="EL520" s="28" t="str">
        <f t="shared" si="2685"/>
        <v/>
      </c>
      <c r="EM520" s="28" t="str">
        <f t="shared" si="2685"/>
        <v/>
      </c>
      <c r="EN520" s="28" t="str">
        <f t="shared" si="2685"/>
        <v/>
      </c>
      <c r="EO520" s="28" t="str">
        <f t="shared" si="2685"/>
        <v/>
      </c>
      <c r="EP520" s="28" t="str">
        <f t="shared" si="2685"/>
        <v/>
      </c>
      <c r="EQ520" s="28" t="str">
        <f t="shared" si="2685"/>
        <v/>
      </c>
      <c r="ER520" s="28" t="str">
        <f t="shared" si="2685"/>
        <v/>
      </c>
      <c r="ES520" s="28" t="str">
        <f t="shared" si="2685"/>
        <v/>
      </c>
      <c r="ET520" s="28" t="str">
        <f t="shared" si="2685"/>
        <v/>
      </c>
      <c r="EU520" s="28" t="str">
        <f t="shared" si="2685"/>
        <v/>
      </c>
      <c r="EV520" s="28" t="str">
        <f t="shared" si="2685"/>
        <v/>
      </c>
      <c r="EW520" s="28" t="str">
        <f t="shared" si="2685"/>
        <v/>
      </c>
      <c r="EX520" s="28" t="str">
        <f t="shared" si="2685"/>
        <v/>
      </c>
      <c r="EY520" s="28" t="str">
        <f t="shared" si="2685"/>
        <v/>
      </c>
      <c r="EZ520" s="28" t="str">
        <f t="shared" si="2685"/>
        <v/>
      </c>
      <c r="FA520" s="28" t="str">
        <f t="shared" si="2685"/>
        <v/>
      </c>
      <c r="FB520" s="28" t="str">
        <f t="shared" si="2685"/>
        <v/>
      </c>
      <c r="FC520" s="28" t="str">
        <f t="shared" si="2685"/>
        <v/>
      </c>
      <c r="FD520" s="28" t="str">
        <f t="shared" si="2685"/>
        <v/>
      </c>
      <c r="FE520" s="28" t="str">
        <f t="shared" si="2685"/>
        <v/>
      </c>
      <c r="FF520" s="28" t="str">
        <f t="shared" si="2685"/>
        <v/>
      </c>
      <c r="FG520" s="28" t="str">
        <f t="shared" si="2685"/>
        <v/>
      </c>
      <c r="FH520" s="28" t="str">
        <f t="shared" si="2685"/>
        <v/>
      </c>
      <c r="FI520" s="28" t="str">
        <f t="shared" si="2685"/>
        <v/>
      </c>
      <c r="FJ520" s="28" t="str">
        <f t="shared" si="2685"/>
        <v/>
      </c>
      <c r="FK520" s="28" t="str">
        <f t="shared" si="2685"/>
        <v/>
      </c>
      <c r="FL520" s="28" t="str">
        <f t="shared" si="2685"/>
        <v/>
      </c>
      <c r="FM520" s="28" t="str">
        <f t="shared" si="2685"/>
        <v/>
      </c>
      <c r="FN520" s="28" t="str">
        <f t="shared" si="2685"/>
        <v/>
      </c>
      <c r="FO520" s="28" t="str">
        <f t="shared" si="2685"/>
        <v/>
      </c>
      <c r="FP520" s="28" t="str">
        <f t="shared" si="2685"/>
        <v/>
      </c>
      <c r="FQ520" s="28" t="str">
        <f t="shared" si="2685"/>
        <v/>
      </c>
      <c r="FR520" s="28" t="str">
        <f t="shared" si="2685"/>
        <v/>
      </c>
      <c r="FS520" s="28" t="str">
        <f t="shared" si="2685"/>
        <v/>
      </c>
      <c r="FT520" s="28" t="str">
        <f t="shared" si="2685"/>
        <v/>
      </c>
      <c r="FU520" s="28" t="str">
        <f t="shared" si="2685"/>
        <v/>
      </c>
      <c r="FV520" s="28" t="str">
        <f t="shared" si="2685"/>
        <v/>
      </c>
      <c r="FW520" s="28" t="str">
        <f t="shared" si="2685"/>
        <v/>
      </c>
      <c r="FX520" s="28" t="str">
        <f t="shared" si="2685"/>
        <v/>
      </c>
      <c r="FY520" s="28" t="str">
        <f t="shared" si="2685"/>
        <v/>
      </c>
      <c r="FZ520" s="28" t="str">
        <f t="shared" si="2685"/>
        <v/>
      </c>
      <c r="GA520" s="28" t="str">
        <f t="shared" si="2685"/>
        <v/>
      </c>
      <c r="GB520" s="28" t="str">
        <f t="shared" si="2685"/>
        <v/>
      </c>
      <c r="GC520" s="28" t="str">
        <f t="shared" si="2685"/>
        <v/>
      </c>
      <c r="GD520" s="28" t="str">
        <f t="shared" si="2685"/>
        <v/>
      </c>
      <c r="GE520" s="28" t="str">
        <f t="shared" si="2685"/>
        <v/>
      </c>
      <c r="GF520" s="28" t="str">
        <f t="shared" si="2685"/>
        <v/>
      </c>
      <c r="GG520" s="28" t="str">
        <f t="shared" si="2685"/>
        <v/>
      </c>
      <c r="GH520" s="28" t="str">
        <f t="shared" si="2685"/>
        <v/>
      </c>
      <c r="GI520" s="28" t="str">
        <f t="shared" si="2685"/>
        <v/>
      </c>
      <c r="GJ520" s="28" t="str">
        <f t="shared" ref="GJ520:IU520" si="2686">IF($BJ520&lt;=GJ$472,ROUND(_xlfn.IFS($BJ$469="u_inc",$BJ520/GJ$472,$BJ$469="u_rand",GI118,$BJ$469="u_norm",GI173)*ROUNDDOWN(((GJ$470-GJ$471)/GJ$469),0),0)*GJ$469+GJ$471,"")</f>
        <v/>
      </c>
      <c r="GK520" s="28" t="str">
        <f t="shared" si="2686"/>
        <v/>
      </c>
      <c r="GL520" s="28" t="str">
        <f t="shared" si="2686"/>
        <v/>
      </c>
      <c r="GM520" s="28" t="str">
        <f t="shared" si="2686"/>
        <v/>
      </c>
      <c r="GN520" s="28" t="str">
        <f t="shared" si="2686"/>
        <v/>
      </c>
      <c r="GO520" s="28" t="str">
        <f t="shared" si="2686"/>
        <v/>
      </c>
      <c r="GP520" s="28" t="str">
        <f t="shared" si="2686"/>
        <v/>
      </c>
      <c r="GQ520" s="28" t="str">
        <f t="shared" si="2686"/>
        <v/>
      </c>
      <c r="GR520" s="28" t="str">
        <f t="shared" si="2686"/>
        <v/>
      </c>
      <c r="GS520" s="28" t="str">
        <f t="shared" si="2686"/>
        <v/>
      </c>
      <c r="GT520" s="28" t="str">
        <f t="shared" si="2686"/>
        <v/>
      </c>
      <c r="GU520" s="28" t="str">
        <f t="shared" si="2686"/>
        <v/>
      </c>
      <c r="GV520" s="28" t="str">
        <f t="shared" si="2686"/>
        <v/>
      </c>
      <c r="GW520" s="28" t="str">
        <f t="shared" si="2686"/>
        <v/>
      </c>
      <c r="GX520" s="28" t="str">
        <f t="shared" si="2686"/>
        <v/>
      </c>
      <c r="GY520" s="28" t="str">
        <f t="shared" si="2686"/>
        <v/>
      </c>
      <c r="GZ520" s="28" t="str">
        <f t="shared" si="2686"/>
        <v/>
      </c>
      <c r="HA520" s="28" t="str">
        <f t="shared" si="2686"/>
        <v/>
      </c>
      <c r="HB520" s="28" t="str">
        <f t="shared" si="2686"/>
        <v/>
      </c>
      <c r="HC520" s="28" t="str">
        <f t="shared" si="2686"/>
        <v/>
      </c>
      <c r="HD520" s="28" t="str">
        <f t="shared" si="2686"/>
        <v/>
      </c>
      <c r="HE520" s="28" t="str">
        <f t="shared" si="2686"/>
        <v/>
      </c>
      <c r="HF520" s="28" t="str">
        <f t="shared" si="2686"/>
        <v/>
      </c>
      <c r="HG520" s="28" t="str">
        <f t="shared" si="2686"/>
        <v/>
      </c>
      <c r="HH520" s="28" t="str">
        <f t="shared" si="2686"/>
        <v/>
      </c>
      <c r="HI520" s="28" t="str">
        <f t="shared" si="2686"/>
        <v/>
      </c>
      <c r="HJ520" s="28" t="str">
        <f t="shared" si="2686"/>
        <v/>
      </c>
      <c r="HK520" s="28" t="str">
        <f t="shared" si="2686"/>
        <v/>
      </c>
      <c r="HL520" s="28" t="str">
        <f t="shared" si="2686"/>
        <v/>
      </c>
      <c r="HM520" s="28" t="str">
        <f t="shared" si="2686"/>
        <v/>
      </c>
      <c r="HN520" s="28" t="str">
        <f t="shared" si="2686"/>
        <v/>
      </c>
      <c r="HO520" s="28" t="str">
        <f t="shared" si="2686"/>
        <v/>
      </c>
      <c r="HP520" s="28" t="str">
        <f t="shared" si="2686"/>
        <v/>
      </c>
      <c r="HQ520" s="28" t="str">
        <f t="shared" si="2686"/>
        <v/>
      </c>
      <c r="HR520" s="28" t="str">
        <f t="shared" si="2686"/>
        <v/>
      </c>
      <c r="HS520" s="28" t="str">
        <f t="shared" si="2686"/>
        <v/>
      </c>
      <c r="HT520" s="28" t="str">
        <f t="shared" si="2686"/>
        <v/>
      </c>
      <c r="HU520" s="28" t="str">
        <f t="shared" si="2686"/>
        <v/>
      </c>
      <c r="HV520" s="28" t="str">
        <f t="shared" si="2686"/>
        <v/>
      </c>
      <c r="HW520" s="28" t="str">
        <f t="shared" si="2686"/>
        <v/>
      </c>
      <c r="HX520" s="28" t="str">
        <f t="shared" si="2686"/>
        <v/>
      </c>
      <c r="HY520" s="28" t="str">
        <f t="shared" si="2686"/>
        <v/>
      </c>
      <c r="HZ520" s="28" t="str">
        <f t="shared" si="2686"/>
        <v/>
      </c>
      <c r="IA520" s="28" t="str">
        <f t="shared" si="2686"/>
        <v/>
      </c>
      <c r="IB520" s="28" t="str">
        <f t="shared" si="2686"/>
        <v/>
      </c>
      <c r="IC520" s="28" t="str">
        <f t="shared" si="2686"/>
        <v/>
      </c>
      <c r="ID520" s="28" t="str">
        <f t="shared" si="2686"/>
        <v/>
      </c>
      <c r="IE520" s="28" t="str">
        <f t="shared" si="2686"/>
        <v/>
      </c>
      <c r="IF520" s="28" t="str">
        <f t="shared" si="2686"/>
        <v/>
      </c>
      <c r="IG520" s="28" t="str">
        <f t="shared" si="2686"/>
        <v/>
      </c>
      <c r="IH520" s="28" t="str">
        <f t="shared" si="2686"/>
        <v/>
      </c>
      <c r="II520" s="28" t="str">
        <f t="shared" si="2686"/>
        <v/>
      </c>
      <c r="IJ520" s="28" t="str">
        <f t="shared" si="2686"/>
        <v/>
      </c>
      <c r="IK520" s="28" t="str">
        <f t="shared" si="2686"/>
        <v/>
      </c>
      <c r="IL520" s="28" t="str">
        <f t="shared" si="2686"/>
        <v/>
      </c>
      <c r="IM520" s="28" t="str">
        <f t="shared" si="2686"/>
        <v/>
      </c>
      <c r="IN520" s="28" t="str">
        <f t="shared" si="2686"/>
        <v/>
      </c>
      <c r="IO520" s="28" t="str">
        <f t="shared" si="2686"/>
        <v/>
      </c>
      <c r="IP520" s="28" t="str">
        <f t="shared" si="2686"/>
        <v/>
      </c>
      <c r="IQ520" s="28" t="str">
        <f t="shared" si="2686"/>
        <v/>
      </c>
      <c r="IR520" s="28" t="str">
        <f t="shared" si="2686"/>
        <v/>
      </c>
      <c r="IS520" s="28" t="str">
        <f t="shared" si="2686"/>
        <v/>
      </c>
      <c r="IT520" s="28" t="str">
        <f t="shared" si="2686"/>
        <v/>
      </c>
      <c r="IU520" s="28" t="str">
        <f t="shared" si="2686"/>
        <v/>
      </c>
      <c r="IV520" s="28" t="str">
        <f t="shared" ref="IV520:JC520" si="2687">IF($BJ520&lt;=IV$472,ROUND(_xlfn.IFS($BJ$469="u_inc",$BJ520/IV$472,$BJ$469="u_rand",IU118,$BJ$469="u_norm",IU173)*ROUNDDOWN(((IV$470-IV$471)/IV$469),0),0)*IV$469+IV$471,"")</f>
        <v/>
      </c>
      <c r="IW520" s="28" t="str">
        <f t="shared" si="2687"/>
        <v/>
      </c>
      <c r="IX520" s="28" t="str">
        <f t="shared" si="2687"/>
        <v/>
      </c>
      <c r="IY520" s="28" t="str">
        <f t="shared" si="2687"/>
        <v/>
      </c>
      <c r="IZ520" s="28" t="str">
        <f t="shared" si="2687"/>
        <v/>
      </c>
      <c r="JA520" s="28" t="str">
        <f t="shared" si="2687"/>
        <v/>
      </c>
      <c r="JB520" s="28" t="str">
        <f t="shared" si="2687"/>
        <v/>
      </c>
      <c r="JC520" s="28" t="str">
        <f t="shared" si="2687"/>
        <v/>
      </c>
    </row>
    <row r="521" spans="58:263" x14ac:dyDescent="0.45">
      <c r="BJ521">
        <v>42</v>
      </c>
      <c r="BL521" s="28" t="str">
        <f t="shared" ref="BL521:DW521" si="2688">IF($BJ521&lt;=BL$472,ROUND(_xlfn.IFS($BJ$469="u_inc",$BJ521/BL$472,$BJ$469="u_rand",BK119,$BJ$469="u_norm",BK174)*ROUNDDOWN(((BL$470-BL$471)/BL$469),0),0)*BL$469+BL$471,"")</f>
        <v/>
      </c>
      <c r="BM521" s="28" t="str">
        <f t="shared" si="2688"/>
        <v/>
      </c>
      <c r="BN521" s="28" t="str">
        <f t="shared" si="2688"/>
        <v/>
      </c>
      <c r="BO521" s="28" t="str">
        <f t="shared" si="2688"/>
        <v/>
      </c>
      <c r="BP521" s="28" t="str">
        <f t="shared" si="2688"/>
        <v/>
      </c>
      <c r="BQ521" s="28" t="str">
        <f t="shared" si="2688"/>
        <v/>
      </c>
      <c r="BR521" s="28" t="str">
        <f t="shared" si="2688"/>
        <v/>
      </c>
      <c r="BS521" s="28" t="str">
        <f t="shared" si="2688"/>
        <v/>
      </c>
      <c r="BT521" s="28" t="str">
        <f t="shared" si="2688"/>
        <v/>
      </c>
      <c r="BU521" s="28" t="str">
        <f t="shared" si="2688"/>
        <v/>
      </c>
      <c r="BV521" s="28" t="str">
        <f t="shared" si="2688"/>
        <v/>
      </c>
      <c r="BW521" s="28" t="str">
        <f t="shared" si="2688"/>
        <v/>
      </c>
      <c r="BX521" s="28" t="str">
        <f t="shared" si="2688"/>
        <v/>
      </c>
      <c r="BY521" s="28" t="str">
        <f t="shared" si="2688"/>
        <v/>
      </c>
      <c r="BZ521" s="28" t="str">
        <f t="shared" si="2688"/>
        <v/>
      </c>
      <c r="CA521" s="28" t="str">
        <f t="shared" si="2688"/>
        <v/>
      </c>
      <c r="CB521" s="28" t="str">
        <f t="shared" si="2688"/>
        <v/>
      </c>
      <c r="CC521" s="28" t="str">
        <f t="shared" si="2688"/>
        <v/>
      </c>
      <c r="CD521" s="28" t="str">
        <f t="shared" si="2688"/>
        <v/>
      </c>
      <c r="CE521" s="28" t="str">
        <f t="shared" si="2688"/>
        <v/>
      </c>
      <c r="CF521" s="28" t="str">
        <f t="shared" si="2688"/>
        <v/>
      </c>
      <c r="CG521" s="28" t="str">
        <f t="shared" si="2688"/>
        <v/>
      </c>
      <c r="CH521" s="28" t="str">
        <f t="shared" si="2688"/>
        <v/>
      </c>
      <c r="CI521" s="28" t="str">
        <f t="shared" si="2688"/>
        <v/>
      </c>
      <c r="CJ521" s="28" t="str">
        <f t="shared" si="2688"/>
        <v/>
      </c>
      <c r="CK521" s="28" t="str">
        <f t="shared" si="2688"/>
        <v/>
      </c>
      <c r="CL521" s="28" t="str">
        <f t="shared" si="2688"/>
        <v/>
      </c>
      <c r="CM521" s="28" t="str">
        <f t="shared" si="2688"/>
        <v/>
      </c>
      <c r="CN521" s="28" t="str">
        <f t="shared" si="2688"/>
        <v/>
      </c>
      <c r="CO521" s="28" t="str">
        <f t="shared" si="2688"/>
        <v/>
      </c>
      <c r="CP521" s="28" t="str">
        <f t="shared" si="2688"/>
        <v/>
      </c>
      <c r="CQ521" s="28" t="str">
        <f t="shared" si="2688"/>
        <v/>
      </c>
      <c r="CR521" s="28" t="str">
        <f t="shared" si="2688"/>
        <v/>
      </c>
      <c r="CS521" s="28" t="str">
        <f t="shared" si="2688"/>
        <v/>
      </c>
      <c r="CT521" s="28" t="str">
        <f t="shared" si="2688"/>
        <v/>
      </c>
      <c r="CU521" s="28" t="str">
        <f t="shared" si="2688"/>
        <v/>
      </c>
      <c r="CV521" s="28" t="str">
        <f t="shared" si="2688"/>
        <v/>
      </c>
      <c r="CW521" s="28" t="str">
        <f t="shared" si="2688"/>
        <v/>
      </c>
      <c r="CX521" s="28" t="str">
        <f t="shared" si="2688"/>
        <v/>
      </c>
      <c r="CY521" s="28" t="str">
        <f t="shared" si="2688"/>
        <v/>
      </c>
      <c r="CZ521" s="28" t="str">
        <f t="shared" si="2688"/>
        <v/>
      </c>
      <c r="DA521" s="28" t="str">
        <f t="shared" si="2688"/>
        <v/>
      </c>
      <c r="DB521" s="28" t="str">
        <f t="shared" si="2688"/>
        <v/>
      </c>
      <c r="DC521" s="28" t="str">
        <f t="shared" si="2688"/>
        <v/>
      </c>
      <c r="DD521" s="28" t="str">
        <f t="shared" si="2688"/>
        <v/>
      </c>
      <c r="DE521" s="28" t="str">
        <f t="shared" si="2688"/>
        <v/>
      </c>
      <c r="DF521" s="28" t="str">
        <f t="shared" si="2688"/>
        <v/>
      </c>
      <c r="DG521" s="28" t="str">
        <f t="shared" si="2688"/>
        <v/>
      </c>
      <c r="DH521" s="28" t="str">
        <f t="shared" si="2688"/>
        <v/>
      </c>
      <c r="DI521" s="28" t="str">
        <f t="shared" si="2688"/>
        <v/>
      </c>
      <c r="DJ521" s="28" t="str">
        <f t="shared" si="2688"/>
        <v/>
      </c>
      <c r="DK521" s="28" t="str">
        <f t="shared" si="2688"/>
        <v/>
      </c>
      <c r="DL521" s="28" t="str">
        <f t="shared" si="2688"/>
        <v/>
      </c>
      <c r="DM521" s="28" t="str">
        <f t="shared" si="2688"/>
        <v/>
      </c>
      <c r="DN521" s="28" t="str">
        <f t="shared" si="2688"/>
        <v/>
      </c>
      <c r="DO521" s="28" t="str">
        <f t="shared" si="2688"/>
        <v/>
      </c>
      <c r="DP521" s="28" t="str">
        <f t="shared" si="2688"/>
        <v/>
      </c>
      <c r="DQ521" s="28" t="str">
        <f t="shared" si="2688"/>
        <v/>
      </c>
      <c r="DR521" s="28" t="str">
        <f t="shared" si="2688"/>
        <v/>
      </c>
      <c r="DS521" s="28" t="str">
        <f t="shared" si="2688"/>
        <v/>
      </c>
      <c r="DT521" s="28" t="str">
        <f t="shared" si="2688"/>
        <v/>
      </c>
      <c r="DU521" s="28" t="str">
        <f t="shared" si="2688"/>
        <v/>
      </c>
      <c r="DV521" s="28" t="str">
        <f t="shared" si="2688"/>
        <v/>
      </c>
      <c r="DW521" s="28" t="str">
        <f t="shared" si="2688"/>
        <v/>
      </c>
      <c r="DX521" s="28" t="str">
        <f t="shared" ref="DX521:GI521" si="2689">IF($BJ521&lt;=DX$472,ROUND(_xlfn.IFS($BJ$469="u_inc",$BJ521/DX$472,$BJ$469="u_rand",DW119,$BJ$469="u_norm",DW174)*ROUNDDOWN(((DX$470-DX$471)/DX$469),0),0)*DX$469+DX$471,"")</f>
        <v/>
      </c>
      <c r="DY521" s="28" t="str">
        <f t="shared" si="2689"/>
        <v/>
      </c>
      <c r="DZ521" s="28" t="str">
        <f t="shared" si="2689"/>
        <v/>
      </c>
      <c r="EA521" s="28" t="str">
        <f t="shared" si="2689"/>
        <v/>
      </c>
      <c r="EB521" s="28" t="str">
        <f t="shared" si="2689"/>
        <v/>
      </c>
      <c r="EC521" s="28" t="str">
        <f t="shared" si="2689"/>
        <v/>
      </c>
      <c r="ED521" s="28" t="str">
        <f t="shared" si="2689"/>
        <v/>
      </c>
      <c r="EE521" s="28" t="str">
        <f t="shared" si="2689"/>
        <v/>
      </c>
      <c r="EF521" s="28" t="str">
        <f t="shared" si="2689"/>
        <v/>
      </c>
      <c r="EG521" s="28" t="str">
        <f t="shared" si="2689"/>
        <v/>
      </c>
      <c r="EH521" s="28" t="str">
        <f t="shared" si="2689"/>
        <v/>
      </c>
      <c r="EI521" s="28" t="str">
        <f t="shared" si="2689"/>
        <v/>
      </c>
      <c r="EJ521" s="28" t="str">
        <f t="shared" si="2689"/>
        <v/>
      </c>
      <c r="EK521" s="28" t="str">
        <f t="shared" si="2689"/>
        <v/>
      </c>
      <c r="EL521" s="28" t="str">
        <f t="shared" si="2689"/>
        <v/>
      </c>
      <c r="EM521" s="28" t="str">
        <f t="shared" si="2689"/>
        <v/>
      </c>
      <c r="EN521" s="28" t="str">
        <f t="shared" si="2689"/>
        <v/>
      </c>
      <c r="EO521" s="28" t="str">
        <f t="shared" si="2689"/>
        <v/>
      </c>
      <c r="EP521" s="28" t="str">
        <f t="shared" si="2689"/>
        <v/>
      </c>
      <c r="EQ521" s="28" t="str">
        <f t="shared" si="2689"/>
        <v/>
      </c>
      <c r="ER521" s="28" t="str">
        <f t="shared" si="2689"/>
        <v/>
      </c>
      <c r="ES521" s="28" t="str">
        <f t="shared" si="2689"/>
        <v/>
      </c>
      <c r="ET521" s="28" t="str">
        <f t="shared" si="2689"/>
        <v/>
      </c>
      <c r="EU521" s="28" t="str">
        <f t="shared" si="2689"/>
        <v/>
      </c>
      <c r="EV521" s="28" t="str">
        <f t="shared" si="2689"/>
        <v/>
      </c>
      <c r="EW521" s="28" t="str">
        <f t="shared" si="2689"/>
        <v/>
      </c>
      <c r="EX521" s="28" t="str">
        <f t="shared" si="2689"/>
        <v/>
      </c>
      <c r="EY521" s="28" t="str">
        <f t="shared" si="2689"/>
        <v/>
      </c>
      <c r="EZ521" s="28" t="str">
        <f t="shared" si="2689"/>
        <v/>
      </c>
      <c r="FA521" s="28" t="str">
        <f t="shared" si="2689"/>
        <v/>
      </c>
      <c r="FB521" s="28" t="str">
        <f t="shared" si="2689"/>
        <v/>
      </c>
      <c r="FC521" s="28" t="str">
        <f t="shared" si="2689"/>
        <v/>
      </c>
      <c r="FD521" s="28" t="str">
        <f t="shared" si="2689"/>
        <v/>
      </c>
      <c r="FE521" s="28" t="str">
        <f t="shared" si="2689"/>
        <v/>
      </c>
      <c r="FF521" s="28" t="str">
        <f t="shared" si="2689"/>
        <v/>
      </c>
      <c r="FG521" s="28" t="str">
        <f t="shared" si="2689"/>
        <v/>
      </c>
      <c r="FH521" s="28" t="str">
        <f t="shared" si="2689"/>
        <v/>
      </c>
      <c r="FI521" s="28" t="str">
        <f t="shared" si="2689"/>
        <v/>
      </c>
      <c r="FJ521" s="28" t="str">
        <f t="shared" si="2689"/>
        <v/>
      </c>
      <c r="FK521" s="28" t="str">
        <f t="shared" si="2689"/>
        <v/>
      </c>
      <c r="FL521" s="28" t="str">
        <f t="shared" si="2689"/>
        <v/>
      </c>
      <c r="FM521" s="28" t="str">
        <f t="shared" si="2689"/>
        <v/>
      </c>
      <c r="FN521" s="28" t="str">
        <f t="shared" si="2689"/>
        <v/>
      </c>
      <c r="FO521" s="28" t="str">
        <f t="shared" si="2689"/>
        <v/>
      </c>
      <c r="FP521" s="28" t="str">
        <f t="shared" si="2689"/>
        <v/>
      </c>
      <c r="FQ521" s="28" t="str">
        <f t="shared" si="2689"/>
        <v/>
      </c>
      <c r="FR521" s="28" t="str">
        <f t="shared" si="2689"/>
        <v/>
      </c>
      <c r="FS521" s="28" t="str">
        <f t="shared" si="2689"/>
        <v/>
      </c>
      <c r="FT521" s="28" t="str">
        <f t="shared" si="2689"/>
        <v/>
      </c>
      <c r="FU521" s="28" t="str">
        <f t="shared" si="2689"/>
        <v/>
      </c>
      <c r="FV521" s="28" t="str">
        <f t="shared" si="2689"/>
        <v/>
      </c>
      <c r="FW521" s="28" t="str">
        <f t="shared" si="2689"/>
        <v/>
      </c>
      <c r="FX521" s="28" t="str">
        <f t="shared" si="2689"/>
        <v/>
      </c>
      <c r="FY521" s="28" t="str">
        <f t="shared" si="2689"/>
        <v/>
      </c>
      <c r="FZ521" s="28" t="str">
        <f t="shared" si="2689"/>
        <v/>
      </c>
      <c r="GA521" s="28" t="str">
        <f t="shared" si="2689"/>
        <v/>
      </c>
      <c r="GB521" s="28" t="str">
        <f t="shared" si="2689"/>
        <v/>
      </c>
      <c r="GC521" s="28" t="str">
        <f t="shared" si="2689"/>
        <v/>
      </c>
      <c r="GD521" s="28" t="str">
        <f t="shared" si="2689"/>
        <v/>
      </c>
      <c r="GE521" s="28" t="str">
        <f t="shared" si="2689"/>
        <v/>
      </c>
      <c r="GF521" s="28" t="str">
        <f t="shared" si="2689"/>
        <v/>
      </c>
      <c r="GG521" s="28" t="str">
        <f t="shared" si="2689"/>
        <v/>
      </c>
      <c r="GH521" s="28" t="str">
        <f t="shared" si="2689"/>
        <v/>
      </c>
      <c r="GI521" s="28" t="str">
        <f t="shared" si="2689"/>
        <v/>
      </c>
      <c r="GJ521" s="28" t="str">
        <f t="shared" ref="GJ521:IU521" si="2690">IF($BJ521&lt;=GJ$472,ROUND(_xlfn.IFS($BJ$469="u_inc",$BJ521/GJ$472,$BJ$469="u_rand",GI119,$BJ$469="u_norm",GI174)*ROUNDDOWN(((GJ$470-GJ$471)/GJ$469),0),0)*GJ$469+GJ$471,"")</f>
        <v/>
      </c>
      <c r="GK521" s="28" t="str">
        <f t="shared" si="2690"/>
        <v/>
      </c>
      <c r="GL521" s="28" t="str">
        <f t="shared" si="2690"/>
        <v/>
      </c>
      <c r="GM521" s="28" t="str">
        <f t="shared" si="2690"/>
        <v/>
      </c>
      <c r="GN521" s="28" t="str">
        <f t="shared" si="2690"/>
        <v/>
      </c>
      <c r="GO521" s="28" t="str">
        <f t="shared" si="2690"/>
        <v/>
      </c>
      <c r="GP521" s="28" t="str">
        <f t="shared" si="2690"/>
        <v/>
      </c>
      <c r="GQ521" s="28" t="str">
        <f t="shared" si="2690"/>
        <v/>
      </c>
      <c r="GR521" s="28" t="str">
        <f t="shared" si="2690"/>
        <v/>
      </c>
      <c r="GS521" s="28" t="str">
        <f t="shared" si="2690"/>
        <v/>
      </c>
      <c r="GT521" s="28" t="str">
        <f t="shared" si="2690"/>
        <v/>
      </c>
      <c r="GU521" s="28" t="str">
        <f t="shared" si="2690"/>
        <v/>
      </c>
      <c r="GV521" s="28" t="str">
        <f t="shared" si="2690"/>
        <v/>
      </c>
      <c r="GW521" s="28" t="str">
        <f t="shared" si="2690"/>
        <v/>
      </c>
      <c r="GX521" s="28" t="str">
        <f t="shared" si="2690"/>
        <v/>
      </c>
      <c r="GY521" s="28" t="str">
        <f t="shared" si="2690"/>
        <v/>
      </c>
      <c r="GZ521" s="28" t="str">
        <f t="shared" si="2690"/>
        <v/>
      </c>
      <c r="HA521" s="28" t="str">
        <f t="shared" si="2690"/>
        <v/>
      </c>
      <c r="HB521" s="28" t="str">
        <f t="shared" si="2690"/>
        <v/>
      </c>
      <c r="HC521" s="28" t="str">
        <f t="shared" si="2690"/>
        <v/>
      </c>
      <c r="HD521" s="28" t="str">
        <f t="shared" si="2690"/>
        <v/>
      </c>
      <c r="HE521" s="28" t="str">
        <f t="shared" si="2690"/>
        <v/>
      </c>
      <c r="HF521" s="28" t="str">
        <f t="shared" si="2690"/>
        <v/>
      </c>
      <c r="HG521" s="28" t="str">
        <f t="shared" si="2690"/>
        <v/>
      </c>
      <c r="HH521" s="28" t="str">
        <f t="shared" si="2690"/>
        <v/>
      </c>
      <c r="HI521" s="28" t="str">
        <f t="shared" si="2690"/>
        <v/>
      </c>
      <c r="HJ521" s="28" t="str">
        <f t="shared" si="2690"/>
        <v/>
      </c>
      <c r="HK521" s="28" t="str">
        <f t="shared" si="2690"/>
        <v/>
      </c>
      <c r="HL521" s="28" t="str">
        <f t="shared" si="2690"/>
        <v/>
      </c>
      <c r="HM521" s="28" t="str">
        <f t="shared" si="2690"/>
        <v/>
      </c>
      <c r="HN521" s="28" t="str">
        <f t="shared" si="2690"/>
        <v/>
      </c>
      <c r="HO521" s="28" t="str">
        <f t="shared" si="2690"/>
        <v/>
      </c>
      <c r="HP521" s="28" t="str">
        <f t="shared" si="2690"/>
        <v/>
      </c>
      <c r="HQ521" s="28" t="str">
        <f t="shared" si="2690"/>
        <v/>
      </c>
      <c r="HR521" s="28" t="str">
        <f t="shared" si="2690"/>
        <v/>
      </c>
      <c r="HS521" s="28" t="str">
        <f t="shared" si="2690"/>
        <v/>
      </c>
      <c r="HT521" s="28" t="str">
        <f t="shared" si="2690"/>
        <v/>
      </c>
      <c r="HU521" s="28" t="str">
        <f t="shared" si="2690"/>
        <v/>
      </c>
      <c r="HV521" s="28" t="str">
        <f t="shared" si="2690"/>
        <v/>
      </c>
      <c r="HW521" s="28" t="str">
        <f t="shared" si="2690"/>
        <v/>
      </c>
      <c r="HX521" s="28" t="str">
        <f t="shared" si="2690"/>
        <v/>
      </c>
      <c r="HY521" s="28" t="str">
        <f t="shared" si="2690"/>
        <v/>
      </c>
      <c r="HZ521" s="28" t="str">
        <f t="shared" si="2690"/>
        <v/>
      </c>
      <c r="IA521" s="28" t="str">
        <f t="shared" si="2690"/>
        <v/>
      </c>
      <c r="IB521" s="28" t="str">
        <f t="shared" si="2690"/>
        <v/>
      </c>
      <c r="IC521" s="28" t="str">
        <f t="shared" si="2690"/>
        <v/>
      </c>
      <c r="ID521" s="28" t="str">
        <f t="shared" si="2690"/>
        <v/>
      </c>
      <c r="IE521" s="28" t="str">
        <f t="shared" si="2690"/>
        <v/>
      </c>
      <c r="IF521" s="28" t="str">
        <f t="shared" si="2690"/>
        <v/>
      </c>
      <c r="IG521" s="28" t="str">
        <f t="shared" si="2690"/>
        <v/>
      </c>
      <c r="IH521" s="28" t="str">
        <f t="shared" si="2690"/>
        <v/>
      </c>
      <c r="II521" s="28" t="str">
        <f t="shared" si="2690"/>
        <v/>
      </c>
      <c r="IJ521" s="28" t="str">
        <f t="shared" si="2690"/>
        <v/>
      </c>
      <c r="IK521" s="28" t="str">
        <f t="shared" si="2690"/>
        <v/>
      </c>
      <c r="IL521" s="28" t="str">
        <f t="shared" si="2690"/>
        <v/>
      </c>
      <c r="IM521" s="28" t="str">
        <f t="shared" si="2690"/>
        <v/>
      </c>
      <c r="IN521" s="28" t="str">
        <f t="shared" si="2690"/>
        <v/>
      </c>
      <c r="IO521" s="28" t="str">
        <f t="shared" si="2690"/>
        <v/>
      </c>
      <c r="IP521" s="28" t="str">
        <f t="shared" si="2690"/>
        <v/>
      </c>
      <c r="IQ521" s="28" t="str">
        <f t="shared" si="2690"/>
        <v/>
      </c>
      <c r="IR521" s="28" t="str">
        <f t="shared" si="2690"/>
        <v/>
      </c>
      <c r="IS521" s="28" t="str">
        <f t="shared" si="2690"/>
        <v/>
      </c>
      <c r="IT521" s="28" t="str">
        <f t="shared" si="2690"/>
        <v/>
      </c>
      <c r="IU521" s="28" t="str">
        <f t="shared" si="2690"/>
        <v/>
      </c>
      <c r="IV521" s="28" t="str">
        <f t="shared" ref="IV521:JC521" si="2691">IF($BJ521&lt;=IV$472,ROUND(_xlfn.IFS($BJ$469="u_inc",$BJ521/IV$472,$BJ$469="u_rand",IU119,$BJ$469="u_norm",IU174)*ROUNDDOWN(((IV$470-IV$471)/IV$469),0),0)*IV$469+IV$471,"")</f>
        <v/>
      </c>
      <c r="IW521" s="28" t="str">
        <f t="shared" si="2691"/>
        <v/>
      </c>
      <c r="IX521" s="28" t="str">
        <f t="shared" si="2691"/>
        <v/>
      </c>
      <c r="IY521" s="28" t="str">
        <f t="shared" si="2691"/>
        <v/>
      </c>
      <c r="IZ521" s="28" t="str">
        <f t="shared" si="2691"/>
        <v/>
      </c>
      <c r="JA521" s="28" t="str">
        <f t="shared" si="2691"/>
        <v/>
      </c>
      <c r="JB521" s="28" t="str">
        <f t="shared" si="2691"/>
        <v/>
      </c>
      <c r="JC521" s="28" t="str">
        <f t="shared" si="2691"/>
        <v/>
      </c>
    </row>
    <row r="522" spans="58:263" x14ac:dyDescent="0.45">
      <c r="BJ522">
        <v>43</v>
      </c>
      <c r="BL522" s="28" t="str">
        <f t="shared" ref="BL522:DW522" si="2692">IF($BJ522&lt;=BL$472,ROUND(_xlfn.IFS($BJ$469="u_inc",$BJ522/BL$472,$BJ$469="u_rand",BK120,$BJ$469="u_norm",BK175)*ROUNDDOWN(((BL$470-BL$471)/BL$469),0),0)*BL$469+BL$471,"")</f>
        <v/>
      </c>
      <c r="BM522" s="28" t="str">
        <f t="shared" si="2692"/>
        <v/>
      </c>
      <c r="BN522" s="28" t="str">
        <f t="shared" si="2692"/>
        <v/>
      </c>
      <c r="BO522" s="28" t="str">
        <f t="shared" si="2692"/>
        <v/>
      </c>
      <c r="BP522" s="28" t="str">
        <f t="shared" si="2692"/>
        <v/>
      </c>
      <c r="BQ522" s="28" t="str">
        <f t="shared" si="2692"/>
        <v/>
      </c>
      <c r="BR522" s="28" t="str">
        <f t="shared" si="2692"/>
        <v/>
      </c>
      <c r="BS522" s="28" t="str">
        <f t="shared" si="2692"/>
        <v/>
      </c>
      <c r="BT522" s="28" t="str">
        <f t="shared" si="2692"/>
        <v/>
      </c>
      <c r="BU522" s="28" t="str">
        <f t="shared" si="2692"/>
        <v/>
      </c>
      <c r="BV522" s="28" t="str">
        <f t="shared" si="2692"/>
        <v/>
      </c>
      <c r="BW522" s="28" t="str">
        <f t="shared" si="2692"/>
        <v/>
      </c>
      <c r="BX522" s="28" t="str">
        <f t="shared" si="2692"/>
        <v/>
      </c>
      <c r="BY522" s="28" t="str">
        <f t="shared" si="2692"/>
        <v/>
      </c>
      <c r="BZ522" s="28" t="str">
        <f t="shared" si="2692"/>
        <v/>
      </c>
      <c r="CA522" s="28" t="str">
        <f t="shared" si="2692"/>
        <v/>
      </c>
      <c r="CB522" s="28" t="str">
        <f t="shared" si="2692"/>
        <v/>
      </c>
      <c r="CC522" s="28" t="str">
        <f t="shared" si="2692"/>
        <v/>
      </c>
      <c r="CD522" s="28" t="str">
        <f t="shared" si="2692"/>
        <v/>
      </c>
      <c r="CE522" s="28" t="str">
        <f t="shared" si="2692"/>
        <v/>
      </c>
      <c r="CF522" s="28" t="str">
        <f t="shared" si="2692"/>
        <v/>
      </c>
      <c r="CG522" s="28" t="str">
        <f t="shared" si="2692"/>
        <v/>
      </c>
      <c r="CH522" s="28" t="str">
        <f t="shared" si="2692"/>
        <v/>
      </c>
      <c r="CI522" s="28" t="str">
        <f t="shared" si="2692"/>
        <v/>
      </c>
      <c r="CJ522" s="28" t="str">
        <f t="shared" si="2692"/>
        <v/>
      </c>
      <c r="CK522" s="28" t="str">
        <f t="shared" si="2692"/>
        <v/>
      </c>
      <c r="CL522" s="28" t="str">
        <f t="shared" si="2692"/>
        <v/>
      </c>
      <c r="CM522" s="28" t="str">
        <f t="shared" si="2692"/>
        <v/>
      </c>
      <c r="CN522" s="28" t="str">
        <f t="shared" si="2692"/>
        <v/>
      </c>
      <c r="CO522" s="28" t="str">
        <f t="shared" si="2692"/>
        <v/>
      </c>
      <c r="CP522" s="28" t="str">
        <f t="shared" si="2692"/>
        <v/>
      </c>
      <c r="CQ522" s="28" t="str">
        <f t="shared" si="2692"/>
        <v/>
      </c>
      <c r="CR522" s="28" t="str">
        <f t="shared" si="2692"/>
        <v/>
      </c>
      <c r="CS522" s="28" t="str">
        <f t="shared" si="2692"/>
        <v/>
      </c>
      <c r="CT522" s="28" t="str">
        <f t="shared" si="2692"/>
        <v/>
      </c>
      <c r="CU522" s="28" t="str">
        <f t="shared" si="2692"/>
        <v/>
      </c>
      <c r="CV522" s="28" t="str">
        <f t="shared" si="2692"/>
        <v/>
      </c>
      <c r="CW522" s="28" t="str">
        <f t="shared" si="2692"/>
        <v/>
      </c>
      <c r="CX522" s="28" t="str">
        <f t="shared" si="2692"/>
        <v/>
      </c>
      <c r="CY522" s="28" t="str">
        <f t="shared" si="2692"/>
        <v/>
      </c>
      <c r="CZ522" s="28" t="str">
        <f t="shared" si="2692"/>
        <v/>
      </c>
      <c r="DA522" s="28" t="str">
        <f t="shared" si="2692"/>
        <v/>
      </c>
      <c r="DB522" s="28" t="str">
        <f t="shared" si="2692"/>
        <v/>
      </c>
      <c r="DC522" s="28" t="str">
        <f t="shared" si="2692"/>
        <v/>
      </c>
      <c r="DD522" s="28" t="str">
        <f t="shared" si="2692"/>
        <v/>
      </c>
      <c r="DE522" s="28" t="str">
        <f t="shared" si="2692"/>
        <v/>
      </c>
      <c r="DF522" s="28" t="str">
        <f t="shared" si="2692"/>
        <v/>
      </c>
      <c r="DG522" s="28" t="str">
        <f t="shared" si="2692"/>
        <v/>
      </c>
      <c r="DH522" s="28" t="str">
        <f t="shared" si="2692"/>
        <v/>
      </c>
      <c r="DI522" s="28" t="str">
        <f t="shared" si="2692"/>
        <v/>
      </c>
      <c r="DJ522" s="28" t="str">
        <f t="shared" si="2692"/>
        <v/>
      </c>
      <c r="DK522" s="28" t="str">
        <f t="shared" si="2692"/>
        <v/>
      </c>
      <c r="DL522" s="28" t="str">
        <f t="shared" si="2692"/>
        <v/>
      </c>
      <c r="DM522" s="28" t="str">
        <f t="shared" si="2692"/>
        <v/>
      </c>
      <c r="DN522" s="28" t="str">
        <f t="shared" si="2692"/>
        <v/>
      </c>
      <c r="DO522" s="28" t="str">
        <f t="shared" si="2692"/>
        <v/>
      </c>
      <c r="DP522" s="28" t="str">
        <f t="shared" si="2692"/>
        <v/>
      </c>
      <c r="DQ522" s="28" t="str">
        <f t="shared" si="2692"/>
        <v/>
      </c>
      <c r="DR522" s="28" t="str">
        <f t="shared" si="2692"/>
        <v/>
      </c>
      <c r="DS522" s="28" t="str">
        <f t="shared" si="2692"/>
        <v/>
      </c>
      <c r="DT522" s="28" t="str">
        <f t="shared" si="2692"/>
        <v/>
      </c>
      <c r="DU522" s="28" t="str">
        <f t="shared" si="2692"/>
        <v/>
      </c>
      <c r="DV522" s="28" t="str">
        <f t="shared" si="2692"/>
        <v/>
      </c>
      <c r="DW522" s="28" t="str">
        <f t="shared" si="2692"/>
        <v/>
      </c>
      <c r="DX522" s="28" t="str">
        <f t="shared" ref="DX522:GI522" si="2693">IF($BJ522&lt;=DX$472,ROUND(_xlfn.IFS($BJ$469="u_inc",$BJ522/DX$472,$BJ$469="u_rand",DW120,$BJ$469="u_norm",DW175)*ROUNDDOWN(((DX$470-DX$471)/DX$469),0),0)*DX$469+DX$471,"")</f>
        <v/>
      </c>
      <c r="DY522" s="28" t="str">
        <f t="shared" si="2693"/>
        <v/>
      </c>
      <c r="DZ522" s="28" t="str">
        <f t="shared" si="2693"/>
        <v/>
      </c>
      <c r="EA522" s="28" t="str">
        <f t="shared" si="2693"/>
        <v/>
      </c>
      <c r="EB522" s="28" t="str">
        <f t="shared" si="2693"/>
        <v/>
      </c>
      <c r="EC522" s="28" t="str">
        <f t="shared" si="2693"/>
        <v/>
      </c>
      <c r="ED522" s="28" t="str">
        <f t="shared" si="2693"/>
        <v/>
      </c>
      <c r="EE522" s="28" t="str">
        <f t="shared" si="2693"/>
        <v/>
      </c>
      <c r="EF522" s="28" t="str">
        <f t="shared" si="2693"/>
        <v/>
      </c>
      <c r="EG522" s="28" t="str">
        <f t="shared" si="2693"/>
        <v/>
      </c>
      <c r="EH522" s="28" t="str">
        <f t="shared" si="2693"/>
        <v/>
      </c>
      <c r="EI522" s="28" t="str">
        <f t="shared" si="2693"/>
        <v/>
      </c>
      <c r="EJ522" s="28" t="str">
        <f t="shared" si="2693"/>
        <v/>
      </c>
      <c r="EK522" s="28" t="str">
        <f t="shared" si="2693"/>
        <v/>
      </c>
      <c r="EL522" s="28" t="str">
        <f t="shared" si="2693"/>
        <v/>
      </c>
      <c r="EM522" s="28" t="str">
        <f t="shared" si="2693"/>
        <v/>
      </c>
      <c r="EN522" s="28" t="str">
        <f t="shared" si="2693"/>
        <v/>
      </c>
      <c r="EO522" s="28" t="str">
        <f t="shared" si="2693"/>
        <v/>
      </c>
      <c r="EP522" s="28" t="str">
        <f t="shared" si="2693"/>
        <v/>
      </c>
      <c r="EQ522" s="28" t="str">
        <f t="shared" si="2693"/>
        <v/>
      </c>
      <c r="ER522" s="28" t="str">
        <f t="shared" si="2693"/>
        <v/>
      </c>
      <c r="ES522" s="28" t="str">
        <f t="shared" si="2693"/>
        <v/>
      </c>
      <c r="ET522" s="28" t="str">
        <f t="shared" si="2693"/>
        <v/>
      </c>
      <c r="EU522" s="28" t="str">
        <f t="shared" si="2693"/>
        <v/>
      </c>
      <c r="EV522" s="28" t="str">
        <f t="shared" si="2693"/>
        <v/>
      </c>
      <c r="EW522" s="28" t="str">
        <f t="shared" si="2693"/>
        <v/>
      </c>
      <c r="EX522" s="28" t="str">
        <f t="shared" si="2693"/>
        <v/>
      </c>
      <c r="EY522" s="28" t="str">
        <f t="shared" si="2693"/>
        <v/>
      </c>
      <c r="EZ522" s="28" t="str">
        <f t="shared" si="2693"/>
        <v/>
      </c>
      <c r="FA522" s="28" t="str">
        <f t="shared" si="2693"/>
        <v/>
      </c>
      <c r="FB522" s="28" t="str">
        <f t="shared" si="2693"/>
        <v/>
      </c>
      <c r="FC522" s="28" t="str">
        <f t="shared" si="2693"/>
        <v/>
      </c>
      <c r="FD522" s="28" t="str">
        <f t="shared" si="2693"/>
        <v/>
      </c>
      <c r="FE522" s="28" t="str">
        <f t="shared" si="2693"/>
        <v/>
      </c>
      <c r="FF522" s="28" t="str">
        <f t="shared" si="2693"/>
        <v/>
      </c>
      <c r="FG522" s="28" t="str">
        <f t="shared" si="2693"/>
        <v/>
      </c>
      <c r="FH522" s="28" t="str">
        <f t="shared" si="2693"/>
        <v/>
      </c>
      <c r="FI522" s="28" t="str">
        <f t="shared" si="2693"/>
        <v/>
      </c>
      <c r="FJ522" s="28" t="str">
        <f t="shared" si="2693"/>
        <v/>
      </c>
      <c r="FK522" s="28" t="str">
        <f t="shared" si="2693"/>
        <v/>
      </c>
      <c r="FL522" s="28" t="str">
        <f t="shared" si="2693"/>
        <v/>
      </c>
      <c r="FM522" s="28" t="str">
        <f t="shared" si="2693"/>
        <v/>
      </c>
      <c r="FN522" s="28" t="str">
        <f t="shared" si="2693"/>
        <v/>
      </c>
      <c r="FO522" s="28" t="str">
        <f t="shared" si="2693"/>
        <v/>
      </c>
      <c r="FP522" s="28" t="str">
        <f t="shared" si="2693"/>
        <v/>
      </c>
      <c r="FQ522" s="28" t="str">
        <f t="shared" si="2693"/>
        <v/>
      </c>
      <c r="FR522" s="28" t="str">
        <f t="shared" si="2693"/>
        <v/>
      </c>
      <c r="FS522" s="28" t="str">
        <f t="shared" si="2693"/>
        <v/>
      </c>
      <c r="FT522" s="28" t="str">
        <f t="shared" si="2693"/>
        <v/>
      </c>
      <c r="FU522" s="28" t="str">
        <f t="shared" si="2693"/>
        <v/>
      </c>
      <c r="FV522" s="28" t="str">
        <f t="shared" si="2693"/>
        <v/>
      </c>
      <c r="FW522" s="28" t="str">
        <f t="shared" si="2693"/>
        <v/>
      </c>
      <c r="FX522" s="28" t="str">
        <f t="shared" si="2693"/>
        <v/>
      </c>
      <c r="FY522" s="28" t="str">
        <f t="shared" si="2693"/>
        <v/>
      </c>
      <c r="FZ522" s="28" t="str">
        <f t="shared" si="2693"/>
        <v/>
      </c>
      <c r="GA522" s="28" t="str">
        <f t="shared" si="2693"/>
        <v/>
      </c>
      <c r="GB522" s="28" t="str">
        <f t="shared" si="2693"/>
        <v/>
      </c>
      <c r="GC522" s="28" t="str">
        <f t="shared" si="2693"/>
        <v/>
      </c>
      <c r="GD522" s="28" t="str">
        <f t="shared" si="2693"/>
        <v/>
      </c>
      <c r="GE522" s="28" t="str">
        <f t="shared" si="2693"/>
        <v/>
      </c>
      <c r="GF522" s="28" t="str">
        <f t="shared" si="2693"/>
        <v/>
      </c>
      <c r="GG522" s="28" t="str">
        <f t="shared" si="2693"/>
        <v/>
      </c>
      <c r="GH522" s="28" t="str">
        <f t="shared" si="2693"/>
        <v/>
      </c>
      <c r="GI522" s="28" t="str">
        <f t="shared" si="2693"/>
        <v/>
      </c>
      <c r="GJ522" s="28" t="str">
        <f t="shared" ref="GJ522:IU522" si="2694">IF($BJ522&lt;=GJ$472,ROUND(_xlfn.IFS($BJ$469="u_inc",$BJ522/GJ$472,$BJ$469="u_rand",GI120,$BJ$469="u_norm",GI175)*ROUNDDOWN(((GJ$470-GJ$471)/GJ$469),0),0)*GJ$469+GJ$471,"")</f>
        <v/>
      </c>
      <c r="GK522" s="28" t="str">
        <f t="shared" si="2694"/>
        <v/>
      </c>
      <c r="GL522" s="28" t="str">
        <f t="shared" si="2694"/>
        <v/>
      </c>
      <c r="GM522" s="28" t="str">
        <f t="shared" si="2694"/>
        <v/>
      </c>
      <c r="GN522" s="28" t="str">
        <f t="shared" si="2694"/>
        <v/>
      </c>
      <c r="GO522" s="28" t="str">
        <f t="shared" si="2694"/>
        <v/>
      </c>
      <c r="GP522" s="28" t="str">
        <f t="shared" si="2694"/>
        <v/>
      </c>
      <c r="GQ522" s="28" t="str">
        <f t="shared" si="2694"/>
        <v/>
      </c>
      <c r="GR522" s="28" t="str">
        <f t="shared" si="2694"/>
        <v/>
      </c>
      <c r="GS522" s="28" t="str">
        <f t="shared" si="2694"/>
        <v/>
      </c>
      <c r="GT522" s="28" t="str">
        <f t="shared" si="2694"/>
        <v/>
      </c>
      <c r="GU522" s="28" t="str">
        <f t="shared" si="2694"/>
        <v/>
      </c>
      <c r="GV522" s="28" t="str">
        <f t="shared" si="2694"/>
        <v/>
      </c>
      <c r="GW522" s="28" t="str">
        <f t="shared" si="2694"/>
        <v/>
      </c>
      <c r="GX522" s="28" t="str">
        <f t="shared" si="2694"/>
        <v/>
      </c>
      <c r="GY522" s="28" t="str">
        <f t="shared" si="2694"/>
        <v/>
      </c>
      <c r="GZ522" s="28" t="str">
        <f t="shared" si="2694"/>
        <v/>
      </c>
      <c r="HA522" s="28" t="str">
        <f t="shared" si="2694"/>
        <v/>
      </c>
      <c r="HB522" s="28" t="str">
        <f t="shared" si="2694"/>
        <v/>
      </c>
      <c r="HC522" s="28" t="str">
        <f t="shared" si="2694"/>
        <v/>
      </c>
      <c r="HD522" s="28" t="str">
        <f t="shared" si="2694"/>
        <v/>
      </c>
      <c r="HE522" s="28" t="str">
        <f t="shared" si="2694"/>
        <v/>
      </c>
      <c r="HF522" s="28" t="str">
        <f t="shared" si="2694"/>
        <v/>
      </c>
      <c r="HG522" s="28" t="str">
        <f t="shared" si="2694"/>
        <v/>
      </c>
      <c r="HH522" s="28" t="str">
        <f t="shared" si="2694"/>
        <v/>
      </c>
      <c r="HI522" s="28" t="str">
        <f t="shared" si="2694"/>
        <v/>
      </c>
      <c r="HJ522" s="28" t="str">
        <f t="shared" si="2694"/>
        <v/>
      </c>
      <c r="HK522" s="28" t="str">
        <f t="shared" si="2694"/>
        <v/>
      </c>
      <c r="HL522" s="28" t="str">
        <f t="shared" si="2694"/>
        <v/>
      </c>
      <c r="HM522" s="28" t="str">
        <f t="shared" si="2694"/>
        <v/>
      </c>
      <c r="HN522" s="28" t="str">
        <f t="shared" si="2694"/>
        <v/>
      </c>
      <c r="HO522" s="28" t="str">
        <f t="shared" si="2694"/>
        <v/>
      </c>
      <c r="HP522" s="28" t="str">
        <f t="shared" si="2694"/>
        <v/>
      </c>
      <c r="HQ522" s="28" t="str">
        <f t="shared" si="2694"/>
        <v/>
      </c>
      <c r="HR522" s="28" t="str">
        <f t="shared" si="2694"/>
        <v/>
      </c>
      <c r="HS522" s="28" t="str">
        <f t="shared" si="2694"/>
        <v/>
      </c>
      <c r="HT522" s="28" t="str">
        <f t="shared" si="2694"/>
        <v/>
      </c>
      <c r="HU522" s="28" t="str">
        <f t="shared" si="2694"/>
        <v/>
      </c>
      <c r="HV522" s="28" t="str">
        <f t="shared" si="2694"/>
        <v/>
      </c>
      <c r="HW522" s="28" t="str">
        <f t="shared" si="2694"/>
        <v/>
      </c>
      <c r="HX522" s="28" t="str">
        <f t="shared" si="2694"/>
        <v/>
      </c>
      <c r="HY522" s="28" t="str">
        <f t="shared" si="2694"/>
        <v/>
      </c>
      <c r="HZ522" s="28" t="str">
        <f t="shared" si="2694"/>
        <v/>
      </c>
      <c r="IA522" s="28" t="str">
        <f t="shared" si="2694"/>
        <v/>
      </c>
      <c r="IB522" s="28" t="str">
        <f t="shared" si="2694"/>
        <v/>
      </c>
      <c r="IC522" s="28" t="str">
        <f t="shared" si="2694"/>
        <v/>
      </c>
      <c r="ID522" s="28" t="str">
        <f t="shared" si="2694"/>
        <v/>
      </c>
      <c r="IE522" s="28" t="str">
        <f t="shared" si="2694"/>
        <v/>
      </c>
      <c r="IF522" s="28" t="str">
        <f t="shared" si="2694"/>
        <v/>
      </c>
      <c r="IG522" s="28" t="str">
        <f t="shared" si="2694"/>
        <v/>
      </c>
      <c r="IH522" s="28" t="str">
        <f t="shared" si="2694"/>
        <v/>
      </c>
      <c r="II522" s="28" t="str">
        <f t="shared" si="2694"/>
        <v/>
      </c>
      <c r="IJ522" s="28" t="str">
        <f t="shared" si="2694"/>
        <v/>
      </c>
      <c r="IK522" s="28" t="str">
        <f t="shared" si="2694"/>
        <v/>
      </c>
      <c r="IL522" s="28" t="str">
        <f t="shared" si="2694"/>
        <v/>
      </c>
      <c r="IM522" s="28" t="str">
        <f t="shared" si="2694"/>
        <v/>
      </c>
      <c r="IN522" s="28" t="str">
        <f t="shared" si="2694"/>
        <v/>
      </c>
      <c r="IO522" s="28" t="str">
        <f t="shared" si="2694"/>
        <v/>
      </c>
      <c r="IP522" s="28" t="str">
        <f t="shared" si="2694"/>
        <v/>
      </c>
      <c r="IQ522" s="28" t="str">
        <f t="shared" si="2694"/>
        <v/>
      </c>
      <c r="IR522" s="28" t="str">
        <f t="shared" si="2694"/>
        <v/>
      </c>
      <c r="IS522" s="28" t="str">
        <f t="shared" si="2694"/>
        <v/>
      </c>
      <c r="IT522" s="28" t="str">
        <f t="shared" si="2694"/>
        <v/>
      </c>
      <c r="IU522" s="28" t="str">
        <f t="shared" si="2694"/>
        <v/>
      </c>
      <c r="IV522" s="28" t="str">
        <f t="shared" ref="IV522:JC522" si="2695">IF($BJ522&lt;=IV$472,ROUND(_xlfn.IFS($BJ$469="u_inc",$BJ522/IV$472,$BJ$469="u_rand",IU120,$BJ$469="u_norm",IU175)*ROUNDDOWN(((IV$470-IV$471)/IV$469),0),0)*IV$469+IV$471,"")</f>
        <v/>
      </c>
      <c r="IW522" s="28" t="str">
        <f t="shared" si="2695"/>
        <v/>
      </c>
      <c r="IX522" s="28" t="str">
        <f t="shared" si="2695"/>
        <v/>
      </c>
      <c r="IY522" s="28" t="str">
        <f t="shared" si="2695"/>
        <v/>
      </c>
      <c r="IZ522" s="28" t="str">
        <f t="shared" si="2695"/>
        <v/>
      </c>
      <c r="JA522" s="28" t="str">
        <f t="shared" si="2695"/>
        <v/>
      </c>
      <c r="JB522" s="28" t="str">
        <f t="shared" si="2695"/>
        <v/>
      </c>
      <c r="JC522" s="28" t="str">
        <f t="shared" si="2695"/>
        <v/>
      </c>
    </row>
    <row r="523" spans="58:263" x14ac:dyDescent="0.45">
      <c r="BJ523">
        <v>44</v>
      </c>
      <c r="BL523" s="28" t="str">
        <f t="shared" ref="BL523:DW523" si="2696">IF($BJ523&lt;=BL$472,ROUND(_xlfn.IFS($BJ$469="u_inc",$BJ523/BL$472,$BJ$469="u_rand",BK121,$BJ$469="u_norm",BK176)*ROUNDDOWN(((BL$470-BL$471)/BL$469),0),0)*BL$469+BL$471,"")</f>
        <v/>
      </c>
      <c r="BM523" s="28" t="str">
        <f t="shared" si="2696"/>
        <v/>
      </c>
      <c r="BN523" s="28" t="str">
        <f t="shared" si="2696"/>
        <v/>
      </c>
      <c r="BO523" s="28" t="str">
        <f t="shared" si="2696"/>
        <v/>
      </c>
      <c r="BP523" s="28" t="str">
        <f t="shared" si="2696"/>
        <v/>
      </c>
      <c r="BQ523" s="28" t="str">
        <f t="shared" si="2696"/>
        <v/>
      </c>
      <c r="BR523" s="28" t="str">
        <f t="shared" si="2696"/>
        <v/>
      </c>
      <c r="BS523" s="28" t="str">
        <f t="shared" si="2696"/>
        <v/>
      </c>
      <c r="BT523" s="28" t="str">
        <f t="shared" si="2696"/>
        <v/>
      </c>
      <c r="BU523" s="28" t="str">
        <f t="shared" si="2696"/>
        <v/>
      </c>
      <c r="BV523" s="28" t="str">
        <f t="shared" si="2696"/>
        <v/>
      </c>
      <c r="BW523" s="28" t="str">
        <f t="shared" si="2696"/>
        <v/>
      </c>
      <c r="BX523" s="28" t="str">
        <f t="shared" si="2696"/>
        <v/>
      </c>
      <c r="BY523" s="28" t="str">
        <f t="shared" si="2696"/>
        <v/>
      </c>
      <c r="BZ523" s="28" t="str">
        <f t="shared" si="2696"/>
        <v/>
      </c>
      <c r="CA523" s="28" t="str">
        <f t="shared" si="2696"/>
        <v/>
      </c>
      <c r="CB523" s="28" t="str">
        <f t="shared" si="2696"/>
        <v/>
      </c>
      <c r="CC523" s="28" t="str">
        <f t="shared" si="2696"/>
        <v/>
      </c>
      <c r="CD523" s="28" t="str">
        <f t="shared" si="2696"/>
        <v/>
      </c>
      <c r="CE523" s="28" t="str">
        <f t="shared" si="2696"/>
        <v/>
      </c>
      <c r="CF523" s="28" t="str">
        <f t="shared" si="2696"/>
        <v/>
      </c>
      <c r="CG523" s="28" t="str">
        <f t="shared" si="2696"/>
        <v/>
      </c>
      <c r="CH523" s="28" t="str">
        <f t="shared" si="2696"/>
        <v/>
      </c>
      <c r="CI523" s="28" t="str">
        <f t="shared" si="2696"/>
        <v/>
      </c>
      <c r="CJ523" s="28" t="str">
        <f t="shared" si="2696"/>
        <v/>
      </c>
      <c r="CK523" s="28" t="str">
        <f t="shared" si="2696"/>
        <v/>
      </c>
      <c r="CL523" s="28" t="str">
        <f t="shared" si="2696"/>
        <v/>
      </c>
      <c r="CM523" s="28" t="str">
        <f t="shared" si="2696"/>
        <v/>
      </c>
      <c r="CN523" s="28" t="str">
        <f t="shared" si="2696"/>
        <v/>
      </c>
      <c r="CO523" s="28" t="str">
        <f t="shared" si="2696"/>
        <v/>
      </c>
      <c r="CP523" s="28" t="str">
        <f t="shared" si="2696"/>
        <v/>
      </c>
      <c r="CQ523" s="28" t="str">
        <f t="shared" si="2696"/>
        <v/>
      </c>
      <c r="CR523" s="28" t="str">
        <f t="shared" si="2696"/>
        <v/>
      </c>
      <c r="CS523" s="28" t="str">
        <f t="shared" si="2696"/>
        <v/>
      </c>
      <c r="CT523" s="28" t="str">
        <f t="shared" si="2696"/>
        <v/>
      </c>
      <c r="CU523" s="28" t="str">
        <f t="shared" si="2696"/>
        <v/>
      </c>
      <c r="CV523" s="28" t="str">
        <f t="shared" si="2696"/>
        <v/>
      </c>
      <c r="CW523" s="28" t="str">
        <f t="shared" si="2696"/>
        <v/>
      </c>
      <c r="CX523" s="28" t="str">
        <f t="shared" si="2696"/>
        <v/>
      </c>
      <c r="CY523" s="28" t="str">
        <f t="shared" si="2696"/>
        <v/>
      </c>
      <c r="CZ523" s="28" t="str">
        <f t="shared" si="2696"/>
        <v/>
      </c>
      <c r="DA523" s="28" t="str">
        <f t="shared" si="2696"/>
        <v/>
      </c>
      <c r="DB523" s="28" t="str">
        <f t="shared" si="2696"/>
        <v/>
      </c>
      <c r="DC523" s="28" t="str">
        <f t="shared" si="2696"/>
        <v/>
      </c>
      <c r="DD523" s="28" t="str">
        <f t="shared" si="2696"/>
        <v/>
      </c>
      <c r="DE523" s="28" t="str">
        <f t="shared" si="2696"/>
        <v/>
      </c>
      <c r="DF523" s="28" t="str">
        <f t="shared" si="2696"/>
        <v/>
      </c>
      <c r="DG523" s="28" t="str">
        <f t="shared" si="2696"/>
        <v/>
      </c>
      <c r="DH523" s="28" t="str">
        <f t="shared" si="2696"/>
        <v/>
      </c>
      <c r="DI523" s="28" t="str">
        <f t="shared" si="2696"/>
        <v/>
      </c>
      <c r="DJ523" s="28" t="str">
        <f t="shared" si="2696"/>
        <v/>
      </c>
      <c r="DK523" s="28" t="str">
        <f t="shared" si="2696"/>
        <v/>
      </c>
      <c r="DL523" s="28" t="str">
        <f t="shared" si="2696"/>
        <v/>
      </c>
      <c r="DM523" s="28" t="str">
        <f t="shared" si="2696"/>
        <v/>
      </c>
      <c r="DN523" s="28" t="str">
        <f t="shared" si="2696"/>
        <v/>
      </c>
      <c r="DO523" s="28" t="str">
        <f t="shared" si="2696"/>
        <v/>
      </c>
      <c r="DP523" s="28" t="str">
        <f t="shared" si="2696"/>
        <v/>
      </c>
      <c r="DQ523" s="28" t="str">
        <f t="shared" si="2696"/>
        <v/>
      </c>
      <c r="DR523" s="28" t="str">
        <f t="shared" si="2696"/>
        <v/>
      </c>
      <c r="DS523" s="28" t="str">
        <f t="shared" si="2696"/>
        <v/>
      </c>
      <c r="DT523" s="28" t="str">
        <f t="shared" si="2696"/>
        <v/>
      </c>
      <c r="DU523" s="28" t="str">
        <f t="shared" si="2696"/>
        <v/>
      </c>
      <c r="DV523" s="28" t="str">
        <f t="shared" si="2696"/>
        <v/>
      </c>
      <c r="DW523" s="28" t="str">
        <f t="shared" si="2696"/>
        <v/>
      </c>
      <c r="DX523" s="28" t="str">
        <f t="shared" ref="DX523:GI523" si="2697">IF($BJ523&lt;=DX$472,ROUND(_xlfn.IFS($BJ$469="u_inc",$BJ523/DX$472,$BJ$469="u_rand",DW121,$BJ$469="u_norm",DW176)*ROUNDDOWN(((DX$470-DX$471)/DX$469),0),0)*DX$469+DX$471,"")</f>
        <v/>
      </c>
      <c r="DY523" s="28" t="str">
        <f t="shared" si="2697"/>
        <v/>
      </c>
      <c r="DZ523" s="28" t="str">
        <f t="shared" si="2697"/>
        <v/>
      </c>
      <c r="EA523" s="28" t="str">
        <f t="shared" si="2697"/>
        <v/>
      </c>
      <c r="EB523" s="28" t="str">
        <f t="shared" si="2697"/>
        <v/>
      </c>
      <c r="EC523" s="28" t="str">
        <f t="shared" si="2697"/>
        <v/>
      </c>
      <c r="ED523" s="28" t="str">
        <f t="shared" si="2697"/>
        <v/>
      </c>
      <c r="EE523" s="28" t="str">
        <f t="shared" si="2697"/>
        <v/>
      </c>
      <c r="EF523" s="28" t="str">
        <f t="shared" si="2697"/>
        <v/>
      </c>
      <c r="EG523" s="28" t="str">
        <f t="shared" si="2697"/>
        <v/>
      </c>
      <c r="EH523" s="28" t="str">
        <f t="shared" si="2697"/>
        <v/>
      </c>
      <c r="EI523" s="28" t="str">
        <f t="shared" si="2697"/>
        <v/>
      </c>
      <c r="EJ523" s="28" t="str">
        <f t="shared" si="2697"/>
        <v/>
      </c>
      <c r="EK523" s="28" t="str">
        <f t="shared" si="2697"/>
        <v/>
      </c>
      <c r="EL523" s="28" t="str">
        <f t="shared" si="2697"/>
        <v/>
      </c>
      <c r="EM523" s="28" t="str">
        <f t="shared" si="2697"/>
        <v/>
      </c>
      <c r="EN523" s="28" t="str">
        <f t="shared" si="2697"/>
        <v/>
      </c>
      <c r="EO523" s="28" t="str">
        <f t="shared" si="2697"/>
        <v/>
      </c>
      <c r="EP523" s="28" t="str">
        <f t="shared" si="2697"/>
        <v/>
      </c>
      <c r="EQ523" s="28" t="str">
        <f t="shared" si="2697"/>
        <v/>
      </c>
      <c r="ER523" s="28" t="str">
        <f t="shared" si="2697"/>
        <v/>
      </c>
      <c r="ES523" s="28" t="str">
        <f t="shared" si="2697"/>
        <v/>
      </c>
      <c r="ET523" s="28" t="str">
        <f t="shared" si="2697"/>
        <v/>
      </c>
      <c r="EU523" s="28" t="str">
        <f t="shared" si="2697"/>
        <v/>
      </c>
      <c r="EV523" s="28" t="str">
        <f t="shared" si="2697"/>
        <v/>
      </c>
      <c r="EW523" s="28" t="str">
        <f t="shared" si="2697"/>
        <v/>
      </c>
      <c r="EX523" s="28" t="str">
        <f t="shared" si="2697"/>
        <v/>
      </c>
      <c r="EY523" s="28" t="str">
        <f t="shared" si="2697"/>
        <v/>
      </c>
      <c r="EZ523" s="28" t="str">
        <f t="shared" si="2697"/>
        <v/>
      </c>
      <c r="FA523" s="28" t="str">
        <f t="shared" si="2697"/>
        <v/>
      </c>
      <c r="FB523" s="28" t="str">
        <f t="shared" si="2697"/>
        <v/>
      </c>
      <c r="FC523" s="28" t="str">
        <f t="shared" si="2697"/>
        <v/>
      </c>
      <c r="FD523" s="28" t="str">
        <f t="shared" si="2697"/>
        <v/>
      </c>
      <c r="FE523" s="28" t="str">
        <f t="shared" si="2697"/>
        <v/>
      </c>
      <c r="FF523" s="28" t="str">
        <f t="shared" si="2697"/>
        <v/>
      </c>
      <c r="FG523" s="28" t="str">
        <f t="shared" si="2697"/>
        <v/>
      </c>
      <c r="FH523" s="28" t="str">
        <f t="shared" si="2697"/>
        <v/>
      </c>
      <c r="FI523" s="28" t="str">
        <f t="shared" si="2697"/>
        <v/>
      </c>
      <c r="FJ523" s="28" t="str">
        <f t="shared" si="2697"/>
        <v/>
      </c>
      <c r="FK523" s="28" t="str">
        <f t="shared" si="2697"/>
        <v/>
      </c>
      <c r="FL523" s="28" t="str">
        <f t="shared" si="2697"/>
        <v/>
      </c>
      <c r="FM523" s="28" t="str">
        <f t="shared" si="2697"/>
        <v/>
      </c>
      <c r="FN523" s="28" t="str">
        <f t="shared" si="2697"/>
        <v/>
      </c>
      <c r="FO523" s="28" t="str">
        <f t="shared" si="2697"/>
        <v/>
      </c>
      <c r="FP523" s="28" t="str">
        <f t="shared" si="2697"/>
        <v/>
      </c>
      <c r="FQ523" s="28" t="str">
        <f t="shared" si="2697"/>
        <v/>
      </c>
      <c r="FR523" s="28" t="str">
        <f t="shared" si="2697"/>
        <v/>
      </c>
      <c r="FS523" s="28" t="str">
        <f t="shared" si="2697"/>
        <v/>
      </c>
      <c r="FT523" s="28" t="str">
        <f t="shared" si="2697"/>
        <v/>
      </c>
      <c r="FU523" s="28" t="str">
        <f t="shared" si="2697"/>
        <v/>
      </c>
      <c r="FV523" s="28" t="str">
        <f t="shared" si="2697"/>
        <v/>
      </c>
      <c r="FW523" s="28" t="str">
        <f t="shared" si="2697"/>
        <v/>
      </c>
      <c r="FX523" s="28" t="str">
        <f t="shared" si="2697"/>
        <v/>
      </c>
      <c r="FY523" s="28" t="str">
        <f t="shared" si="2697"/>
        <v/>
      </c>
      <c r="FZ523" s="28" t="str">
        <f t="shared" si="2697"/>
        <v/>
      </c>
      <c r="GA523" s="28" t="str">
        <f t="shared" si="2697"/>
        <v/>
      </c>
      <c r="GB523" s="28" t="str">
        <f t="shared" si="2697"/>
        <v/>
      </c>
      <c r="GC523" s="28" t="str">
        <f t="shared" si="2697"/>
        <v/>
      </c>
      <c r="GD523" s="28" t="str">
        <f t="shared" si="2697"/>
        <v/>
      </c>
      <c r="GE523" s="28" t="str">
        <f t="shared" si="2697"/>
        <v/>
      </c>
      <c r="GF523" s="28" t="str">
        <f t="shared" si="2697"/>
        <v/>
      </c>
      <c r="GG523" s="28" t="str">
        <f t="shared" si="2697"/>
        <v/>
      </c>
      <c r="GH523" s="28" t="str">
        <f t="shared" si="2697"/>
        <v/>
      </c>
      <c r="GI523" s="28" t="str">
        <f t="shared" si="2697"/>
        <v/>
      </c>
      <c r="GJ523" s="28" t="str">
        <f t="shared" ref="GJ523:IU523" si="2698">IF($BJ523&lt;=GJ$472,ROUND(_xlfn.IFS($BJ$469="u_inc",$BJ523/GJ$472,$BJ$469="u_rand",GI121,$BJ$469="u_norm",GI176)*ROUNDDOWN(((GJ$470-GJ$471)/GJ$469),0),0)*GJ$469+GJ$471,"")</f>
        <v/>
      </c>
      <c r="GK523" s="28" t="str">
        <f t="shared" si="2698"/>
        <v/>
      </c>
      <c r="GL523" s="28" t="str">
        <f t="shared" si="2698"/>
        <v/>
      </c>
      <c r="GM523" s="28" t="str">
        <f t="shared" si="2698"/>
        <v/>
      </c>
      <c r="GN523" s="28" t="str">
        <f t="shared" si="2698"/>
        <v/>
      </c>
      <c r="GO523" s="28" t="str">
        <f t="shared" si="2698"/>
        <v/>
      </c>
      <c r="GP523" s="28" t="str">
        <f t="shared" si="2698"/>
        <v/>
      </c>
      <c r="GQ523" s="28" t="str">
        <f t="shared" si="2698"/>
        <v/>
      </c>
      <c r="GR523" s="28" t="str">
        <f t="shared" si="2698"/>
        <v/>
      </c>
      <c r="GS523" s="28" t="str">
        <f t="shared" si="2698"/>
        <v/>
      </c>
      <c r="GT523" s="28" t="str">
        <f t="shared" si="2698"/>
        <v/>
      </c>
      <c r="GU523" s="28" t="str">
        <f t="shared" si="2698"/>
        <v/>
      </c>
      <c r="GV523" s="28" t="str">
        <f t="shared" si="2698"/>
        <v/>
      </c>
      <c r="GW523" s="28" t="str">
        <f t="shared" si="2698"/>
        <v/>
      </c>
      <c r="GX523" s="28" t="str">
        <f t="shared" si="2698"/>
        <v/>
      </c>
      <c r="GY523" s="28" t="str">
        <f t="shared" si="2698"/>
        <v/>
      </c>
      <c r="GZ523" s="28" t="str">
        <f t="shared" si="2698"/>
        <v/>
      </c>
      <c r="HA523" s="28" t="str">
        <f t="shared" si="2698"/>
        <v/>
      </c>
      <c r="HB523" s="28" t="str">
        <f t="shared" si="2698"/>
        <v/>
      </c>
      <c r="HC523" s="28" t="str">
        <f t="shared" si="2698"/>
        <v/>
      </c>
      <c r="HD523" s="28" t="str">
        <f t="shared" si="2698"/>
        <v/>
      </c>
      <c r="HE523" s="28" t="str">
        <f t="shared" si="2698"/>
        <v/>
      </c>
      <c r="HF523" s="28" t="str">
        <f t="shared" si="2698"/>
        <v/>
      </c>
      <c r="HG523" s="28" t="str">
        <f t="shared" si="2698"/>
        <v/>
      </c>
      <c r="HH523" s="28" t="str">
        <f t="shared" si="2698"/>
        <v/>
      </c>
      <c r="HI523" s="28" t="str">
        <f t="shared" si="2698"/>
        <v/>
      </c>
      <c r="HJ523" s="28" t="str">
        <f t="shared" si="2698"/>
        <v/>
      </c>
      <c r="HK523" s="28" t="str">
        <f t="shared" si="2698"/>
        <v/>
      </c>
      <c r="HL523" s="28" t="str">
        <f t="shared" si="2698"/>
        <v/>
      </c>
      <c r="HM523" s="28" t="str">
        <f t="shared" si="2698"/>
        <v/>
      </c>
      <c r="HN523" s="28" t="str">
        <f t="shared" si="2698"/>
        <v/>
      </c>
      <c r="HO523" s="28" t="str">
        <f t="shared" si="2698"/>
        <v/>
      </c>
      <c r="HP523" s="28" t="str">
        <f t="shared" si="2698"/>
        <v/>
      </c>
      <c r="HQ523" s="28" t="str">
        <f t="shared" si="2698"/>
        <v/>
      </c>
      <c r="HR523" s="28" t="str">
        <f t="shared" si="2698"/>
        <v/>
      </c>
      <c r="HS523" s="28" t="str">
        <f t="shared" si="2698"/>
        <v/>
      </c>
      <c r="HT523" s="28" t="str">
        <f t="shared" si="2698"/>
        <v/>
      </c>
      <c r="HU523" s="28" t="str">
        <f t="shared" si="2698"/>
        <v/>
      </c>
      <c r="HV523" s="28" t="str">
        <f t="shared" si="2698"/>
        <v/>
      </c>
      <c r="HW523" s="28" t="str">
        <f t="shared" si="2698"/>
        <v/>
      </c>
      <c r="HX523" s="28" t="str">
        <f t="shared" si="2698"/>
        <v/>
      </c>
      <c r="HY523" s="28" t="str">
        <f t="shared" si="2698"/>
        <v/>
      </c>
      <c r="HZ523" s="28" t="str">
        <f t="shared" si="2698"/>
        <v/>
      </c>
      <c r="IA523" s="28" t="str">
        <f t="shared" si="2698"/>
        <v/>
      </c>
      <c r="IB523" s="28" t="str">
        <f t="shared" si="2698"/>
        <v/>
      </c>
      <c r="IC523" s="28" t="str">
        <f t="shared" si="2698"/>
        <v/>
      </c>
      <c r="ID523" s="28" t="str">
        <f t="shared" si="2698"/>
        <v/>
      </c>
      <c r="IE523" s="28" t="str">
        <f t="shared" si="2698"/>
        <v/>
      </c>
      <c r="IF523" s="28" t="str">
        <f t="shared" si="2698"/>
        <v/>
      </c>
      <c r="IG523" s="28" t="str">
        <f t="shared" si="2698"/>
        <v/>
      </c>
      <c r="IH523" s="28" t="str">
        <f t="shared" si="2698"/>
        <v/>
      </c>
      <c r="II523" s="28" t="str">
        <f t="shared" si="2698"/>
        <v/>
      </c>
      <c r="IJ523" s="28" t="str">
        <f t="shared" si="2698"/>
        <v/>
      </c>
      <c r="IK523" s="28" t="str">
        <f t="shared" si="2698"/>
        <v/>
      </c>
      <c r="IL523" s="28" t="str">
        <f t="shared" si="2698"/>
        <v/>
      </c>
      <c r="IM523" s="28" t="str">
        <f t="shared" si="2698"/>
        <v/>
      </c>
      <c r="IN523" s="28" t="str">
        <f t="shared" si="2698"/>
        <v/>
      </c>
      <c r="IO523" s="28" t="str">
        <f t="shared" si="2698"/>
        <v/>
      </c>
      <c r="IP523" s="28" t="str">
        <f t="shared" si="2698"/>
        <v/>
      </c>
      <c r="IQ523" s="28" t="str">
        <f t="shared" si="2698"/>
        <v/>
      </c>
      <c r="IR523" s="28" t="str">
        <f t="shared" si="2698"/>
        <v/>
      </c>
      <c r="IS523" s="28" t="str">
        <f t="shared" si="2698"/>
        <v/>
      </c>
      <c r="IT523" s="28" t="str">
        <f t="shared" si="2698"/>
        <v/>
      </c>
      <c r="IU523" s="28" t="str">
        <f t="shared" si="2698"/>
        <v/>
      </c>
      <c r="IV523" s="28" t="str">
        <f t="shared" ref="IV523:JC523" si="2699">IF($BJ523&lt;=IV$472,ROUND(_xlfn.IFS($BJ$469="u_inc",$BJ523/IV$472,$BJ$469="u_rand",IU121,$BJ$469="u_norm",IU176)*ROUNDDOWN(((IV$470-IV$471)/IV$469),0),0)*IV$469+IV$471,"")</f>
        <v/>
      </c>
      <c r="IW523" s="28" t="str">
        <f t="shared" si="2699"/>
        <v/>
      </c>
      <c r="IX523" s="28" t="str">
        <f t="shared" si="2699"/>
        <v/>
      </c>
      <c r="IY523" s="28" t="str">
        <f t="shared" si="2699"/>
        <v/>
      </c>
      <c r="IZ523" s="28" t="str">
        <f t="shared" si="2699"/>
        <v/>
      </c>
      <c r="JA523" s="28" t="str">
        <f t="shared" si="2699"/>
        <v/>
      </c>
      <c r="JB523" s="28" t="str">
        <f t="shared" si="2699"/>
        <v/>
      </c>
      <c r="JC523" s="28" t="str">
        <f t="shared" si="2699"/>
        <v/>
      </c>
    </row>
    <row r="524" spans="58:263" x14ac:dyDescent="0.45">
      <c r="BJ524">
        <v>45</v>
      </c>
      <c r="BL524" s="28" t="str">
        <f t="shared" ref="BL524:DW524" si="2700">IF($BJ524&lt;=BL$472,ROUND(_xlfn.IFS($BJ$469="u_inc",$BJ524/BL$472,$BJ$469="u_rand",BK122,$BJ$469="u_norm",BK177)*ROUNDDOWN(((BL$470-BL$471)/BL$469),0),0)*BL$469+BL$471,"")</f>
        <v/>
      </c>
      <c r="BM524" s="28" t="str">
        <f t="shared" si="2700"/>
        <v/>
      </c>
      <c r="BN524" s="28" t="str">
        <f t="shared" si="2700"/>
        <v/>
      </c>
      <c r="BO524" s="28" t="str">
        <f t="shared" si="2700"/>
        <v/>
      </c>
      <c r="BP524" s="28" t="str">
        <f t="shared" si="2700"/>
        <v/>
      </c>
      <c r="BQ524" s="28" t="str">
        <f t="shared" si="2700"/>
        <v/>
      </c>
      <c r="BR524" s="28" t="str">
        <f t="shared" si="2700"/>
        <v/>
      </c>
      <c r="BS524" s="28" t="str">
        <f t="shared" si="2700"/>
        <v/>
      </c>
      <c r="BT524" s="28" t="str">
        <f t="shared" si="2700"/>
        <v/>
      </c>
      <c r="BU524" s="28" t="str">
        <f t="shared" si="2700"/>
        <v/>
      </c>
      <c r="BV524" s="28" t="str">
        <f t="shared" si="2700"/>
        <v/>
      </c>
      <c r="BW524" s="28" t="str">
        <f t="shared" si="2700"/>
        <v/>
      </c>
      <c r="BX524" s="28" t="str">
        <f t="shared" si="2700"/>
        <v/>
      </c>
      <c r="BY524" s="28" t="str">
        <f t="shared" si="2700"/>
        <v/>
      </c>
      <c r="BZ524" s="28" t="str">
        <f t="shared" si="2700"/>
        <v/>
      </c>
      <c r="CA524" s="28" t="str">
        <f t="shared" si="2700"/>
        <v/>
      </c>
      <c r="CB524" s="28" t="str">
        <f t="shared" si="2700"/>
        <v/>
      </c>
      <c r="CC524" s="28" t="str">
        <f t="shared" si="2700"/>
        <v/>
      </c>
      <c r="CD524" s="28" t="str">
        <f t="shared" si="2700"/>
        <v/>
      </c>
      <c r="CE524" s="28" t="str">
        <f t="shared" si="2700"/>
        <v/>
      </c>
      <c r="CF524" s="28" t="str">
        <f t="shared" si="2700"/>
        <v/>
      </c>
      <c r="CG524" s="28" t="str">
        <f t="shared" si="2700"/>
        <v/>
      </c>
      <c r="CH524" s="28" t="str">
        <f t="shared" si="2700"/>
        <v/>
      </c>
      <c r="CI524" s="28" t="str">
        <f t="shared" si="2700"/>
        <v/>
      </c>
      <c r="CJ524" s="28" t="str">
        <f t="shared" si="2700"/>
        <v/>
      </c>
      <c r="CK524" s="28" t="str">
        <f t="shared" si="2700"/>
        <v/>
      </c>
      <c r="CL524" s="28" t="str">
        <f t="shared" si="2700"/>
        <v/>
      </c>
      <c r="CM524" s="28" t="str">
        <f t="shared" si="2700"/>
        <v/>
      </c>
      <c r="CN524" s="28" t="str">
        <f t="shared" si="2700"/>
        <v/>
      </c>
      <c r="CO524" s="28" t="str">
        <f t="shared" si="2700"/>
        <v/>
      </c>
      <c r="CP524" s="28" t="str">
        <f t="shared" si="2700"/>
        <v/>
      </c>
      <c r="CQ524" s="28" t="str">
        <f t="shared" si="2700"/>
        <v/>
      </c>
      <c r="CR524" s="28" t="str">
        <f t="shared" si="2700"/>
        <v/>
      </c>
      <c r="CS524" s="28" t="str">
        <f t="shared" si="2700"/>
        <v/>
      </c>
      <c r="CT524" s="28" t="str">
        <f t="shared" si="2700"/>
        <v/>
      </c>
      <c r="CU524" s="28" t="str">
        <f t="shared" si="2700"/>
        <v/>
      </c>
      <c r="CV524" s="28" t="str">
        <f t="shared" si="2700"/>
        <v/>
      </c>
      <c r="CW524" s="28" t="str">
        <f t="shared" si="2700"/>
        <v/>
      </c>
      <c r="CX524" s="28" t="str">
        <f t="shared" si="2700"/>
        <v/>
      </c>
      <c r="CY524" s="28" t="str">
        <f t="shared" si="2700"/>
        <v/>
      </c>
      <c r="CZ524" s="28" t="str">
        <f t="shared" si="2700"/>
        <v/>
      </c>
      <c r="DA524" s="28" t="str">
        <f t="shared" si="2700"/>
        <v/>
      </c>
      <c r="DB524" s="28" t="str">
        <f t="shared" si="2700"/>
        <v/>
      </c>
      <c r="DC524" s="28" t="str">
        <f t="shared" si="2700"/>
        <v/>
      </c>
      <c r="DD524" s="28" t="str">
        <f t="shared" si="2700"/>
        <v/>
      </c>
      <c r="DE524" s="28" t="str">
        <f t="shared" si="2700"/>
        <v/>
      </c>
      <c r="DF524" s="28" t="str">
        <f t="shared" si="2700"/>
        <v/>
      </c>
      <c r="DG524" s="28" t="str">
        <f t="shared" si="2700"/>
        <v/>
      </c>
      <c r="DH524" s="28" t="str">
        <f t="shared" si="2700"/>
        <v/>
      </c>
      <c r="DI524" s="28" t="str">
        <f t="shared" si="2700"/>
        <v/>
      </c>
      <c r="DJ524" s="28" t="str">
        <f t="shared" si="2700"/>
        <v/>
      </c>
      <c r="DK524" s="28" t="str">
        <f t="shared" si="2700"/>
        <v/>
      </c>
      <c r="DL524" s="28" t="str">
        <f t="shared" si="2700"/>
        <v/>
      </c>
      <c r="DM524" s="28" t="str">
        <f t="shared" si="2700"/>
        <v/>
      </c>
      <c r="DN524" s="28" t="str">
        <f t="shared" si="2700"/>
        <v/>
      </c>
      <c r="DO524" s="28" t="str">
        <f t="shared" si="2700"/>
        <v/>
      </c>
      <c r="DP524" s="28" t="str">
        <f t="shared" si="2700"/>
        <v/>
      </c>
      <c r="DQ524" s="28" t="str">
        <f t="shared" si="2700"/>
        <v/>
      </c>
      <c r="DR524" s="28" t="str">
        <f t="shared" si="2700"/>
        <v/>
      </c>
      <c r="DS524" s="28" t="str">
        <f t="shared" si="2700"/>
        <v/>
      </c>
      <c r="DT524" s="28" t="str">
        <f t="shared" si="2700"/>
        <v/>
      </c>
      <c r="DU524" s="28" t="str">
        <f t="shared" si="2700"/>
        <v/>
      </c>
      <c r="DV524" s="28" t="str">
        <f t="shared" si="2700"/>
        <v/>
      </c>
      <c r="DW524" s="28" t="str">
        <f t="shared" si="2700"/>
        <v/>
      </c>
      <c r="DX524" s="28" t="str">
        <f t="shared" ref="DX524:GI524" si="2701">IF($BJ524&lt;=DX$472,ROUND(_xlfn.IFS($BJ$469="u_inc",$BJ524/DX$472,$BJ$469="u_rand",DW122,$BJ$469="u_norm",DW177)*ROUNDDOWN(((DX$470-DX$471)/DX$469),0),0)*DX$469+DX$471,"")</f>
        <v/>
      </c>
      <c r="DY524" s="28" t="str">
        <f t="shared" si="2701"/>
        <v/>
      </c>
      <c r="DZ524" s="28" t="str">
        <f t="shared" si="2701"/>
        <v/>
      </c>
      <c r="EA524" s="28" t="str">
        <f t="shared" si="2701"/>
        <v/>
      </c>
      <c r="EB524" s="28" t="str">
        <f t="shared" si="2701"/>
        <v/>
      </c>
      <c r="EC524" s="28" t="str">
        <f t="shared" si="2701"/>
        <v/>
      </c>
      <c r="ED524" s="28" t="str">
        <f t="shared" si="2701"/>
        <v/>
      </c>
      <c r="EE524" s="28" t="str">
        <f t="shared" si="2701"/>
        <v/>
      </c>
      <c r="EF524" s="28" t="str">
        <f t="shared" si="2701"/>
        <v/>
      </c>
      <c r="EG524" s="28" t="str">
        <f t="shared" si="2701"/>
        <v/>
      </c>
      <c r="EH524" s="28" t="str">
        <f t="shared" si="2701"/>
        <v/>
      </c>
      <c r="EI524" s="28" t="str">
        <f t="shared" si="2701"/>
        <v/>
      </c>
      <c r="EJ524" s="28" t="str">
        <f t="shared" si="2701"/>
        <v/>
      </c>
      <c r="EK524" s="28" t="str">
        <f t="shared" si="2701"/>
        <v/>
      </c>
      <c r="EL524" s="28" t="str">
        <f t="shared" si="2701"/>
        <v/>
      </c>
      <c r="EM524" s="28" t="str">
        <f t="shared" si="2701"/>
        <v/>
      </c>
      <c r="EN524" s="28" t="str">
        <f t="shared" si="2701"/>
        <v/>
      </c>
      <c r="EO524" s="28" t="str">
        <f t="shared" si="2701"/>
        <v/>
      </c>
      <c r="EP524" s="28" t="str">
        <f t="shared" si="2701"/>
        <v/>
      </c>
      <c r="EQ524" s="28" t="str">
        <f t="shared" si="2701"/>
        <v/>
      </c>
      <c r="ER524" s="28" t="str">
        <f t="shared" si="2701"/>
        <v/>
      </c>
      <c r="ES524" s="28" t="str">
        <f t="shared" si="2701"/>
        <v/>
      </c>
      <c r="ET524" s="28" t="str">
        <f t="shared" si="2701"/>
        <v/>
      </c>
      <c r="EU524" s="28" t="str">
        <f t="shared" si="2701"/>
        <v/>
      </c>
      <c r="EV524" s="28" t="str">
        <f t="shared" si="2701"/>
        <v/>
      </c>
      <c r="EW524" s="28" t="str">
        <f t="shared" si="2701"/>
        <v/>
      </c>
      <c r="EX524" s="28" t="str">
        <f t="shared" si="2701"/>
        <v/>
      </c>
      <c r="EY524" s="28" t="str">
        <f t="shared" si="2701"/>
        <v/>
      </c>
      <c r="EZ524" s="28" t="str">
        <f t="shared" si="2701"/>
        <v/>
      </c>
      <c r="FA524" s="28" t="str">
        <f t="shared" si="2701"/>
        <v/>
      </c>
      <c r="FB524" s="28" t="str">
        <f t="shared" si="2701"/>
        <v/>
      </c>
      <c r="FC524" s="28" t="str">
        <f t="shared" si="2701"/>
        <v/>
      </c>
      <c r="FD524" s="28" t="str">
        <f t="shared" si="2701"/>
        <v/>
      </c>
      <c r="FE524" s="28" t="str">
        <f t="shared" si="2701"/>
        <v/>
      </c>
      <c r="FF524" s="28" t="str">
        <f t="shared" si="2701"/>
        <v/>
      </c>
      <c r="FG524" s="28" t="str">
        <f t="shared" si="2701"/>
        <v/>
      </c>
      <c r="FH524" s="28" t="str">
        <f t="shared" si="2701"/>
        <v/>
      </c>
      <c r="FI524" s="28" t="str">
        <f t="shared" si="2701"/>
        <v/>
      </c>
      <c r="FJ524" s="28" t="str">
        <f t="shared" si="2701"/>
        <v/>
      </c>
      <c r="FK524" s="28" t="str">
        <f t="shared" si="2701"/>
        <v/>
      </c>
      <c r="FL524" s="28" t="str">
        <f t="shared" si="2701"/>
        <v/>
      </c>
      <c r="FM524" s="28" t="str">
        <f t="shared" si="2701"/>
        <v/>
      </c>
      <c r="FN524" s="28" t="str">
        <f t="shared" si="2701"/>
        <v/>
      </c>
      <c r="FO524" s="28" t="str">
        <f t="shared" si="2701"/>
        <v/>
      </c>
      <c r="FP524" s="28" t="str">
        <f t="shared" si="2701"/>
        <v/>
      </c>
      <c r="FQ524" s="28" t="str">
        <f t="shared" si="2701"/>
        <v/>
      </c>
      <c r="FR524" s="28" t="str">
        <f t="shared" si="2701"/>
        <v/>
      </c>
      <c r="FS524" s="28" t="str">
        <f t="shared" si="2701"/>
        <v/>
      </c>
      <c r="FT524" s="28" t="str">
        <f t="shared" si="2701"/>
        <v/>
      </c>
      <c r="FU524" s="28" t="str">
        <f t="shared" si="2701"/>
        <v/>
      </c>
      <c r="FV524" s="28" t="str">
        <f t="shared" si="2701"/>
        <v/>
      </c>
      <c r="FW524" s="28" t="str">
        <f t="shared" si="2701"/>
        <v/>
      </c>
      <c r="FX524" s="28" t="str">
        <f t="shared" si="2701"/>
        <v/>
      </c>
      <c r="FY524" s="28" t="str">
        <f t="shared" si="2701"/>
        <v/>
      </c>
      <c r="FZ524" s="28" t="str">
        <f t="shared" si="2701"/>
        <v/>
      </c>
      <c r="GA524" s="28" t="str">
        <f t="shared" si="2701"/>
        <v/>
      </c>
      <c r="GB524" s="28" t="str">
        <f t="shared" si="2701"/>
        <v/>
      </c>
      <c r="GC524" s="28" t="str">
        <f t="shared" si="2701"/>
        <v/>
      </c>
      <c r="GD524" s="28" t="str">
        <f t="shared" si="2701"/>
        <v/>
      </c>
      <c r="GE524" s="28" t="str">
        <f t="shared" si="2701"/>
        <v/>
      </c>
      <c r="GF524" s="28" t="str">
        <f t="shared" si="2701"/>
        <v/>
      </c>
      <c r="GG524" s="28" t="str">
        <f t="shared" si="2701"/>
        <v/>
      </c>
      <c r="GH524" s="28" t="str">
        <f t="shared" si="2701"/>
        <v/>
      </c>
      <c r="GI524" s="28" t="str">
        <f t="shared" si="2701"/>
        <v/>
      </c>
      <c r="GJ524" s="28" t="str">
        <f t="shared" ref="GJ524:IU524" si="2702">IF($BJ524&lt;=GJ$472,ROUND(_xlfn.IFS($BJ$469="u_inc",$BJ524/GJ$472,$BJ$469="u_rand",GI122,$BJ$469="u_norm",GI177)*ROUNDDOWN(((GJ$470-GJ$471)/GJ$469),0),0)*GJ$469+GJ$471,"")</f>
        <v/>
      </c>
      <c r="GK524" s="28" t="str">
        <f t="shared" si="2702"/>
        <v/>
      </c>
      <c r="GL524" s="28" t="str">
        <f t="shared" si="2702"/>
        <v/>
      </c>
      <c r="GM524" s="28" t="str">
        <f t="shared" si="2702"/>
        <v/>
      </c>
      <c r="GN524" s="28" t="str">
        <f t="shared" si="2702"/>
        <v/>
      </c>
      <c r="GO524" s="28" t="str">
        <f t="shared" si="2702"/>
        <v/>
      </c>
      <c r="GP524" s="28" t="str">
        <f t="shared" si="2702"/>
        <v/>
      </c>
      <c r="GQ524" s="28" t="str">
        <f t="shared" si="2702"/>
        <v/>
      </c>
      <c r="GR524" s="28" t="str">
        <f t="shared" si="2702"/>
        <v/>
      </c>
      <c r="GS524" s="28" t="str">
        <f t="shared" si="2702"/>
        <v/>
      </c>
      <c r="GT524" s="28" t="str">
        <f t="shared" si="2702"/>
        <v/>
      </c>
      <c r="GU524" s="28" t="str">
        <f t="shared" si="2702"/>
        <v/>
      </c>
      <c r="GV524" s="28" t="str">
        <f t="shared" si="2702"/>
        <v/>
      </c>
      <c r="GW524" s="28" t="str">
        <f t="shared" si="2702"/>
        <v/>
      </c>
      <c r="GX524" s="28" t="str">
        <f t="shared" si="2702"/>
        <v/>
      </c>
      <c r="GY524" s="28" t="str">
        <f t="shared" si="2702"/>
        <v/>
      </c>
      <c r="GZ524" s="28" t="str">
        <f t="shared" si="2702"/>
        <v/>
      </c>
      <c r="HA524" s="28" t="str">
        <f t="shared" si="2702"/>
        <v/>
      </c>
      <c r="HB524" s="28" t="str">
        <f t="shared" si="2702"/>
        <v/>
      </c>
      <c r="HC524" s="28" t="str">
        <f t="shared" si="2702"/>
        <v/>
      </c>
      <c r="HD524" s="28" t="str">
        <f t="shared" si="2702"/>
        <v/>
      </c>
      <c r="HE524" s="28" t="str">
        <f t="shared" si="2702"/>
        <v/>
      </c>
      <c r="HF524" s="28" t="str">
        <f t="shared" si="2702"/>
        <v/>
      </c>
      <c r="HG524" s="28" t="str">
        <f t="shared" si="2702"/>
        <v/>
      </c>
      <c r="HH524" s="28" t="str">
        <f t="shared" si="2702"/>
        <v/>
      </c>
      <c r="HI524" s="28" t="str">
        <f t="shared" si="2702"/>
        <v/>
      </c>
      <c r="HJ524" s="28" t="str">
        <f t="shared" si="2702"/>
        <v/>
      </c>
      <c r="HK524" s="28" t="str">
        <f t="shared" si="2702"/>
        <v/>
      </c>
      <c r="HL524" s="28" t="str">
        <f t="shared" si="2702"/>
        <v/>
      </c>
      <c r="HM524" s="28" t="str">
        <f t="shared" si="2702"/>
        <v/>
      </c>
      <c r="HN524" s="28" t="str">
        <f t="shared" si="2702"/>
        <v/>
      </c>
      <c r="HO524" s="28" t="str">
        <f t="shared" si="2702"/>
        <v/>
      </c>
      <c r="HP524" s="28" t="str">
        <f t="shared" si="2702"/>
        <v/>
      </c>
      <c r="HQ524" s="28" t="str">
        <f t="shared" si="2702"/>
        <v/>
      </c>
      <c r="HR524" s="28" t="str">
        <f t="shared" si="2702"/>
        <v/>
      </c>
      <c r="HS524" s="28" t="str">
        <f t="shared" si="2702"/>
        <v/>
      </c>
      <c r="HT524" s="28" t="str">
        <f t="shared" si="2702"/>
        <v/>
      </c>
      <c r="HU524" s="28" t="str">
        <f t="shared" si="2702"/>
        <v/>
      </c>
      <c r="HV524" s="28" t="str">
        <f t="shared" si="2702"/>
        <v/>
      </c>
      <c r="HW524" s="28" t="str">
        <f t="shared" si="2702"/>
        <v/>
      </c>
      <c r="HX524" s="28" t="str">
        <f t="shared" si="2702"/>
        <v/>
      </c>
      <c r="HY524" s="28" t="str">
        <f t="shared" si="2702"/>
        <v/>
      </c>
      <c r="HZ524" s="28" t="str">
        <f t="shared" si="2702"/>
        <v/>
      </c>
      <c r="IA524" s="28" t="str">
        <f t="shared" si="2702"/>
        <v/>
      </c>
      <c r="IB524" s="28" t="str">
        <f t="shared" si="2702"/>
        <v/>
      </c>
      <c r="IC524" s="28" t="str">
        <f t="shared" si="2702"/>
        <v/>
      </c>
      <c r="ID524" s="28" t="str">
        <f t="shared" si="2702"/>
        <v/>
      </c>
      <c r="IE524" s="28" t="str">
        <f t="shared" si="2702"/>
        <v/>
      </c>
      <c r="IF524" s="28" t="str">
        <f t="shared" si="2702"/>
        <v/>
      </c>
      <c r="IG524" s="28" t="str">
        <f t="shared" si="2702"/>
        <v/>
      </c>
      <c r="IH524" s="28" t="str">
        <f t="shared" si="2702"/>
        <v/>
      </c>
      <c r="II524" s="28" t="str">
        <f t="shared" si="2702"/>
        <v/>
      </c>
      <c r="IJ524" s="28" t="str">
        <f t="shared" si="2702"/>
        <v/>
      </c>
      <c r="IK524" s="28" t="str">
        <f t="shared" si="2702"/>
        <v/>
      </c>
      <c r="IL524" s="28" t="str">
        <f t="shared" si="2702"/>
        <v/>
      </c>
      <c r="IM524" s="28" t="str">
        <f t="shared" si="2702"/>
        <v/>
      </c>
      <c r="IN524" s="28" t="str">
        <f t="shared" si="2702"/>
        <v/>
      </c>
      <c r="IO524" s="28" t="str">
        <f t="shared" si="2702"/>
        <v/>
      </c>
      <c r="IP524" s="28" t="str">
        <f t="shared" si="2702"/>
        <v/>
      </c>
      <c r="IQ524" s="28" t="str">
        <f t="shared" si="2702"/>
        <v/>
      </c>
      <c r="IR524" s="28" t="str">
        <f t="shared" si="2702"/>
        <v/>
      </c>
      <c r="IS524" s="28" t="str">
        <f t="shared" si="2702"/>
        <v/>
      </c>
      <c r="IT524" s="28" t="str">
        <f t="shared" si="2702"/>
        <v/>
      </c>
      <c r="IU524" s="28" t="str">
        <f t="shared" si="2702"/>
        <v/>
      </c>
      <c r="IV524" s="28" t="str">
        <f t="shared" ref="IV524:JC524" si="2703">IF($BJ524&lt;=IV$472,ROUND(_xlfn.IFS($BJ$469="u_inc",$BJ524/IV$472,$BJ$469="u_rand",IU122,$BJ$469="u_norm",IU177)*ROUNDDOWN(((IV$470-IV$471)/IV$469),0),0)*IV$469+IV$471,"")</f>
        <v/>
      </c>
      <c r="IW524" s="28" t="str">
        <f t="shared" si="2703"/>
        <v/>
      </c>
      <c r="IX524" s="28" t="str">
        <f t="shared" si="2703"/>
        <v/>
      </c>
      <c r="IY524" s="28" t="str">
        <f t="shared" si="2703"/>
        <v/>
      </c>
      <c r="IZ524" s="28" t="str">
        <f t="shared" si="2703"/>
        <v/>
      </c>
      <c r="JA524" s="28" t="str">
        <f t="shared" si="2703"/>
        <v/>
      </c>
      <c r="JB524" s="28" t="str">
        <f t="shared" si="2703"/>
        <v/>
      </c>
      <c r="JC524" s="28" t="str">
        <f t="shared" si="2703"/>
        <v/>
      </c>
    </row>
    <row r="525" spans="58:263" x14ac:dyDescent="0.45">
      <c r="BJ525">
        <v>46</v>
      </c>
      <c r="BL525" s="28" t="str">
        <f t="shared" ref="BL525:DW525" si="2704">IF($BJ525&lt;=BL$472,ROUND(_xlfn.IFS($BJ$469="u_inc",$BJ525/BL$472,$BJ$469="u_rand",BK123,$BJ$469="u_norm",BK178)*ROUNDDOWN(((BL$470-BL$471)/BL$469),0),0)*BL$469+BL$471,"")</f>
        <v/>
      </c>
      <c r="BM525" s="28" t="str">
        <f t="shared" si="2704"/>
        <v/>
      </c>
      <c r="BN525" s="28" t="str">
        <f t="shared" si="2704"/>
        <v/>
      </c>
      <c r="BO525" s="28" t="str">
        <f t="shared" si="2704"/>
        <v/>
      </c>
      <c r="BP525" s="28" t="str">
        <f t="shared" si="2704"/>
        <v/>
      </c>
      <c r="BQ525" s="28" t="str">
        <f t="shared" si="2704"/>
        <v/>
      </c>
      <c r="BR525" s="28" t="str">
        <f t="shared" si="2704"/>
        <v/>
      </c>
      <c r="BS525" s="28" t="str">
        <f t="shared" si="2704"/>
        <v/>
      </c>
      <c r="BT525" s="28" t="str">
        <f t="shared" si="2704"/>
        <v/>
      </c>
      <c r="BU525" s="28" t="str">
        <f t="shared" si="2704"/>
        <v/>
      </c>
      <c r="BV525" s="28" t="str">
        <f t="shared" si="2704"/>
        <v/>
      </c>
      <c r="BW525" s="28" t="str">
        <f t="shared" si="2704"/>
        <v/>
      </c>
      <c r="BX525" s="28" t="str">
        <f t="shared" si="2704"/>
        <v/>
      </c>
      <c r="BY525" s="28" t="str">
        <f t="shared" si="2704"/>
        <v/>
      </c>
      <c r="BZ525" s="28" t="str">
        <f t="shared" si="2704"/>
        <v/>
      </c>
      <c r="CA525" s="28" t="str">
        <f t="shared" si="2704"/>
        <v/>
      </c>
      <c r="CB525" s="28" t="str">
        <f t="shared" si="2704"/>
        <v/>
      </c>
      <c r="CC525" s="28" t="str">
        <f t="shared" si="2704"/>
        <v/>
      </c>
      <c r="CD525" s="28" t="str">
        <f t="shared" si="2704"/>
        <v/>
      </c>
      <c r="CE525" s="28" t="str">
        <f t="shared" si="2704"/>
        <v/>
      </c>
      <c r="CF525" s="28" t="str">
        <f t="shared" si="2704"/>
        <v/>
      </c>
      <c r="CG525" s="28" t="str">
        <f t="shared" si="2704"/>
        <v/>
      </c>
      <c r="CH525" s="28" t="str">
        <f t="shared" si="2704"/>
        <v/>
      </c>
      <c r="CI525" s="28" t="str">
        <f t="shared" si="2704"/>
        <v/>
      </c>
      <c r="CJ525" s="28" t="str">
        <f t="shared" si="2704"/>
        <v/>
      </c>
      <c r="CK525" s="28" t="str">
        <f t="shared" si="2704"/>
        <v/>
      </c>
      <c r="CL525" s="28" t="str">
        <f t="shared" si="2704"/>
        <v/>
      </c>
      <c r="CM525" s="28" t="str">
        <f t="shared" si="2704"/>
        <v/>
      </c>
      <c r="CN525" s="28" t="str">
        <f t="shared" si="2704"/>
        <v/>
      </c>
      <c r="CO525" s="28" t="str">
        <f t="shared" si="2704"/>
        <v/>
      </c>
      <c r="CP525" s="28" t="str">
        <f t="shared" si="2704"/>
        <v/>
      </c>
      <c r="CQ525" s="28" t="str">
        <f t="shared" si="2704"/>
        <v/>
      </c>
      <c r="CR525" s="28" t="str">
        <f t="shared" si="2704"/>
        <v/>
      </c>
      <c r="CS525" s="28" t="str">
        <f t="shared" si="2704"/>
        <v/>
      </c>
      <c r="CT525" s="28" t="str">
        <f t="shared" si="2704"/>
        <v/>
      </c>
      <c r="CU525" s="28" t="str">
        <f t="shared" si="2704"/>
        <v/>
      </c>
      <c r="CV525" s="28" t="str">
        <f t="shared" si="2704"/>
        <v/>
      </c>
      <c r="CW525" s="28" t="str">
        <f t="shared" si="2704"/>
        <v/>
      </c>
      <c r="CX525" s="28" t="str">
        <f t="shared" si="2704"/>
        <v/>
      </c>
      <c r="CY525" s="28" t="str">
        <f t="shared" si="2704"/>
        <v/>
      </c>
      <c r="CZ525" s="28" t="str">
        <f t="shared" si="2704"/>
        <v/>
      </c>
      <c r="DA525" s="28" t="str">
        <f t="shared" si="2704"/>
        <v/>
      </c>
      <c r="DB525" s="28" t="str">
        <f t="shared" si="2704"/>
        <v/>
      </c>
      <c r="DC525" s="28" t="str">
        <f t="shared" si="2704"/>
        <v/>
      </c>
      <c r="DD525" s="28" t="str">
        <f t="shared" si="2704"/>
        <v/>
      </c>
      <c r="DE525" s="28" t="str">
        <f t="shared" si="2704"/>
        <v/>
      </c>
      <c r="DF525" s="28" t="str">
        <f t="shared" si="2704"/>
        <v/>
      </c>
      <c r="DG525" s="28" t="str">
        <f t="shared" si="2704"/>
        <v/>
      </c>
      <c r="DH525" s="28" t="str">
        <f t="shared" si="2704"/>
        <v/>
      </c>
      <c r="DI525" s="28" t="str">
        <f t="shared" si="2704"/>
        <v/>
      </c>
      <c r="DJ525" s="28" t="str">
        <f t="shared" si="2704"/>
        <v/>
      </c>
      <c r="DK525" s="28" t="str">
        <f t="shared" si="2704"/>
        <v/>
      </c>
      <c r="DL525" s="28" t="str">
        <f t="shared" si="2704"/>
        <v/>
      </c>
      <c r="DM525" s="28" t="str">
        <f t="shared" si="2704"/>
        <v/>
      </c>
      <c r="DN525" s="28" t="str">
        <f t="shared" si="2704"/>
        <v/>
      </c>
      <c r="DO525" s="28" t="str">
        <f t="shared" si="2704"/>
        <v/>
      </c>
      <c r="DP525" s="28" t="str">
        <f t="shared" si="2704"/>
        <v/>
      </c>
      <c r="DQ525" s="28" t="str">
        <f t="shared" si="2704"/>
        <v/>
      </c>
      <c r="DR525" s="28" t="str">
        <f t="shared" si="2704"/>
        <v/>
      </c>
      <c r="DS525" s="28" t="str">
        <f t="shared" si="2704"/>
        <v/>
      </c>
      <c r="DT525" s="28" t="str">
        <f t="shared" si="2704"/>
        <v/>
      </c>
      <c r="DU525" s="28" t="str">
        <f t="shared" si="2704"/>
        <v/>
      </c>
      <c r="DV525" s="28" t="str">
        <f t="shared" si="2704"/>
        <v/>
      </c>
      <c r="DW525" s="28" t="str">
        <f t="shared" si="2704"/>
        <v/>
      </c>
      <c r="DX525" s="28" t="str">
        <f t="shared" ref="DX525:GI525" si="2705">IF($BJ525&lt;=DX$472,ROUND(_xlfn.IFS($BJ$469="u_inc",$BJ525/DX$472,$BJ$469="u_rand",DW123,$BJ$469="u_norm",DW178)*ROUNDDOWN(((DX$470-DX$471)/DX$469),0),0)*DX$469+DX$471,"")</f>
        <v/>
      </c>
      <c r="DY525" s="28" t="str">
        <f t="shared" si="2705"/>
        <v/>
      </c>
      <c r="DZ525" s="28" t="str">
        <f t="shared" si="2705"/>
        <v/>
      </c>
      <c r="EA525" s="28" t="str">
        <f t="shared" si="2705"/>
        <v/>
      </c>
      <c r="EB525" s="28" t="str">
        <f t="shared" si="2705"/>
        <v/>
      </c>
      <c r="EC525" s="28" t="str">
        <f t="shared" si="2705"/>
        <v/>
      </c>
      <c r="ED525" s="28" t="str">
        <f t="shared" si="2705"/>
        <v/>
      </c>
      <c r="EE525" s="28" t="str">
        <f t="shared" si="2705"/>
        <v/>
      </c>
      <c r="EF525" s="28" t="str">
        <f t="shared" si="2705"/>
        <v/>
      </c>
      <c r="EG525" s="28" t="str">
        <f t="shared" si="2705"/>
        <v/>
      </c>
      <c r="EH525" s="28" t="str">
        <f t="shared" si="2705"/>
        <v/>
      </c>
      <c r="EI525" s="28" t="str">
        <f t="shared" si="2705"/>
        <v/>
      </c>
      <c r="EJ525" s="28" t="str">
        <f t="shared" si="2705"/>
        <v/>
      </c>
      <c r="EK525" s="28" t="str">
        <f t="shared" si="2705"/>
        <v/>
      </c>
      <c r="EL525" s="28" t="str">
        <f t="shared" si="2705"/>
        <v/>
      </c>
      <c r="EM525" s="28" t="str">
        <f t="shared" si="2705"/>
        <v/>
      </c>
      <c r="EN525" s="28" t="str">
        <f t="shared" si="2705"/>
        <v/>
      </c>
      <c r="EO525" s="28" t="str">
        <f t="shared" si="2705"/>
        <v/>
      </c>
      <c r="EP525" s="28" t="str">
        <f t="shared" si="2705"/>
        <v/>
      </c>
      <c r="EQ525" s="28" t="str">
        <f t="shared" si="2705"/>
        <v/>
      </c>
      <c r="ER525" s="28" t="str">
        <f t="shared" si="2705"/>
        <v/>
      </c>
      <c r="ES525" s="28" t="str">
        <f t="shared" si="2705"/>
        <v/>
      </c>
      <c r="ET525" s="28" t="str">
        <f t="shared" si="2705"/>
        <v/>
      </c>
      <c r="EU525" s="28" t="str">
        <f t="shared" si="2705"/>
        <v/>
      </c>
      <c r="EV525" s="28" t="str">
        <f t="shared" si="2705"/>
        <v/>
      </c>
      <c r="EW525" s="28" t="str">
        <f t="shared" si="2705"/>
        <v/>
      </c>
      <c r="EX525" s="28" t="str">
        <f t="shared" si="2705"/>
        <v/>
      </c>
      <c r="EY525" s="28" t="str">
        <f t="shared" si="2705"/>
        <v/>
      </c>
      <c r="EZ525" s="28" t="str">
        <f t="shared" si="2705"/>
        <v/>
      </c>
      <c r="FA525" s="28" t="str">
        <f t="shared" si="2705"/>
        <v/>
      </c>
      <c r="FB525" s="28" t="str">
        <f t="shared" si="2705"/>
        <v/>
      </c>
      <c r="FC525" s="28" t="str">
        <f t="shared" si="2705"/>
        <v/>
      </c>
      <c r="FD525" s="28" t="str">
        <f t="shared" si="2705"/>
        <v/>
      </c>
      <c r="FE525" s="28" t="str">
        <f t="shared" si="2705"/>
        <v/>
      </c>
      <c r="FF525" s="28" t="str">
        <f t="shared" si="2705"/>
        <v/>
      </c>
      <c r="FG525" s="28" t="str">
        <f t="shared" si="2705"/>
        <v/>
      </c>
      <c r="FH525" s="28" t="str">
        <f t="shared" si="2705"/>
        <v/>
      </c>
      <c r="FI525" s="28" t="str">
        <f t="shared" si="2705"/>
        <v/>
      </c>
      <c r="FJ525" s="28" t="str">
        <f t="shared" si="2705"/>
        <v/>
      </c>
      <c r="FK525" s="28" t="str">
        <f t="shared" si="2705"/>
        <v/>
      </c>
      <c r="FL525" s="28" t="str">
        <f t="shared" si="2705"/>
        <v/>
      </c>
      <c r="FM525" s="28" t="str">
        <f t="shared" si="2705"/>
        <v/>
      </c>
      <c r="FN525" s="28" t="str">
        <f t="shared" si="2705"/>
        <v/>
      </c>
      <c r="FO525" s="28" t="str">
        <f t="shared" si="2705"/>
        <v/>
      </c>
      <c r="FP525" s="28" t="str">
        <f t="shared" si="2705"/>
        <v/>
      </c>
      <c r="FQ525" s="28" t="str">
        <f t="shared" si="2705"/>
        <v/>
      </c>
      <c r="FR525" s="28" t="str">
        <f t="shared" si="2705"/>
        <v/>
      </c>
      <c r="FS525" s="28" t="str">
        <f t="shared" si="2705"/>
        <v/>
      </c>
      <c r="FT525" s="28" t="str">
        <f t="shared" si="2705"/>
        <v/>
      </c>
      <c r="FU525" s="28" t="str">
        <f t="shared" si="2705"/>
        <v/>
      </c>
      <c r="FV525" s="28" t="str">
        <f t="shared" si="2705"/>
        <v/>
      </c>
      <c r="FW525" s="28" t="str">
        <f t="shared" si="2705"/>
        <v/>
      </c>
      <c r="FX525" s="28" t="str">
        <f t="shared" si="2705"/>
        <v/>
      </c>
      <c r="FY525" s="28" t="str">
        <f t="shared" si="2705"/>
        <v/>
      </c>
      <c r="FZ525" s="28" t="str">
        <f t="shared" si="2705"/>
        <v/>
      </c>
      <c r="GA525" s="28" t="str">
        <f t="shared" si="2705"/>
        <v/>
      </c>
      <c r="GB525" s="28" t="str">
        <f t="shared" si="2705"/>
        <v/>
      </c>
      <c r="GC525" s="28" t="str">
        <f t="shared" si="2705"/>
        <v/>
      </c>
      <c r="GD525" s="28" t="str">
        <f t="shared" si="2705"/>
        <v/>
      </c>
      <c r="GE525" s="28" t="str">
        <f t="shared" si="2705"/>
        <v/>
      </c>
      <c r="GF525" s="28" t="str">
        <f t="shared" si="2705"/>
        <v/>
      </c>
      <c r="GG525" s="28" t="str">
        <f t="shared" si="2705"/>
        <v/>
      </c>
      <c r="GH525" s="28" t="str">
        <f t="shared" si="2705"/>
        <v/>
      </c>
      <c r="GI525" s="28" t="str">
        <f t="shared" si="2705"/>
        <v/>
      </c>
      <c r="GJ525" s="28" t="str">
        <f t="shared" ref="GJ525:IU525" si="2706">IF($BJ525&lt;=GJ$472,ROUND(_xlfn.IFS($BJ$469="u_inc",$BJ525/GJ$472,$BJ$469="u_rand",GI123,$BJ$469="u_norm",GI178)*ROUNDDOWN(((GJ$470-GJ$471)/GJ$469),0),0)*GJ$469+GJ$471,"")</f>
        <v/>
      </c>
      <c r="GK525" s="28" t="str">
        <f t="shared" si="2706"/>
        <v/>
      </c>
      <c r="GL525" s="28" t="str">
        <f t="shared" si="2706"/>
        <v/>
      </c>
      <c r="GM525" s="28" t="str">
        <f t="shared" si="2706"/>
        <v/>
      </c>
      <c r="GN525" s="28" t="str">
        <f t="shared" si="2706"/>
        <v/>
      </c>
      <c r="GO525" s="28" t="str">
        <f t="shared" si="2706"/>
        <v/>
      </c>
      <c r="GP525" s="28" t="str">
        <f t="shared" si="2706"/>
        <v/>
      </c>
      <c r="GQ525" s="28" t="str">
        <f t="shared" si="2706"/>
        <v/>
      </c>
      <c r="GR525" s="28" t="str">
        <f t="shared" si="2706"/>
        <v/>
      </c>
      <c r="GS525" s="28" t="str">
        <f t="shared" si="2706"/>
        <v/>
      </c>
      <c r="GT525" s="28" t="str">
        <f t="shared" si="2706"/>
        <v/>
      </c>
      <c r="GU525" s="28" t="str">
        <f t="shared" si="2706"/>
        <v/>
      </c>
      <c r="GV525" s="28" t="str">
        <f t="shared" si="2706"/>
        <v/>
      </c>
      <c r="GW525" s="28" t="str">
        <f t="shared" si="2706"/>
        <v/>
      </c>
      <c r="GX525" s="28" t="str">
        <f t="shared" si="2706"/>
        <v/>
      </c>
      <c r="GY525" s="28" t="str">
        <f t="shared" si="2706"/>
        <v/>
      </c>
      <c r="GZ525" s="28" t="str">
        <f t="shared" si="2706"/>
        <v/>
      </c>
      <c r="HA525" s="28" t="str">
        <f t="shared" si="2706"/>
        <v/>
      </c>
      <c r="HB525" s="28" t="str">
        <f t="shared" si="2706"/>
        <v/>
      </c>
      <c r="HC525" s="28" t="str">
        <f t="shared" si="2706"/>
        <v/>
      </c>
      <c r="HD525" s="28" t="str">
        <f t="shared" si="2706"/>
        <v/>
      </c>
      <c r="HE525" s="28" t="str">
        <f t="shared" si="2706"/>
        <v/>
      </c>
      <c r="HF525" s="28" t="str">
        <f t="shared" si="2706"/>
        <v/>
      </c>
      <c r="HG525" s="28" t="str">
        <f t="shared" si="2706"/>
        <v/>
      </c>
      <c r="HH525" s="28" t="str">
        <f t="shared" si="2706"/>
        <v/>
      </c>
      <c r="HI525" s="28" t="str">
        <f t="shared" si="2706"/>
        <v/>
      </c>
      <c r="HJ525" s="28" t="str">
        <f t="shared" si="2706"/>
        <v/>
      </c>
      <c r="HK525" s="28" t="str">
        <f t="shared" si="2706"/>
        <v/>
      </c>
      <c r="HL525" s="28" t="str">
        <f t="shared" si="2706"/>
        <v/>
      </c>
      <c r="HM525" s="28" t="str">
        <f t="shared" si="2706"/>
        <v/>
      </c>
      <c r="HN525" s="28" t="str">
        <f t="shared" si="2706"/>
        <v/>
      </c>
      <c r="HO525" s="28" t="str">
        <f t="shared" si="2706"/>
        <v/>
      </c>
      <c r="HP525" s="28" t="str">
        <f t="shared" si="2706"/>
        <v/>
      </c>
      <c r="HQ525" s="28" t="str">
        <f t="shared" si="2706"/>
        <v/>
      </c>
      <c r="HR525" s="28" t="str">
        <f t="shared" si="2706"/>
        <v/>
      </c>
      <c r="HS525" s="28" t="str">
        <f t="shared" si="2706"/>
        <v/>
      </c>
      <c r="HT525" s="28" t="str">
        <f t="shared" si="2706"/>
        <v/>
      </c>
      <c r="HU525" s="28" t="str">
        <f t="shared" si="2706"/>
        <v/>
      </c>
      <c r="HV525" s="28" t="str">
        <f t="shared" si="2706"/>
        <v/>
      </c>
      <c r="HW525" s="28" t="str">
        <f t="shared" si="2706"/>
        <v/>
      </c>
      <c r="HX525" s="28" t="str">
        <f t="shared" si="2706"/>
        <v/>
      </c>
      <c r="HY525" s="28" t="str">
        <f t="shared" si="2706"/>
        <v/>
      </c>
      <c r="HZ525" s="28" t="str">
        <f t="shared" si="2706"/>
        <v/>
      </c>
      <c r="IA525" s="28" t="str">
        <f t="shared" si="2706"/>
        <v/>
      </c>
      <c r="IB525" s="28" t="str">
        <f t="shared" si="2706"/>
        <v/>
      </c>
      <c r="IC525" s="28" t="str">
        <f t="shared" si="2706"/>
        <v/>
      </c>
      <c r="ID525" s="28" t="str">
        <f t="shared" si="2706"/>
        <v/>
      </c>
      <c r="IE525" s="28" t="str">
        <f t="shared" si="2706"/>
        <v/>
      </c>
      <c r="IF525" s="28" t="str">
        <f t="shared" si="2706"/>
        <v/>
      </c>
      <c r="IG525" s="28" t="str">
        <f t="shared" si="2706"/>
        <v/>
      </c>
      <c r="IH525" s="28" t="str">
        <f t="shared" si="2706"/>
        <v/>
      </c>
      <c r="II525" s="28" t="str">
        <f t="shared" si="2706"/>
        <v/>
      </c>
      <c r="IJ525" s="28" t="str">
        <f t="shared" si="2706"/>
        <v/>
      </c>
      <c r="IK525" s="28" t="str">
        <f t="shared" si="2706"/>
        <v/>
      </c>
      <c r="IL525" s="28" t="str">
        <f t="shared" si="2706"/>
        <v/>
      </c>
      <c r="IM525" s="28" t="str">
        <f t="shared" si="2706"/>
        <v/>
      </c>
      <c r="IN525" s="28" t="str">
        <f t="shared" si="2706"/>
        <v/>
      </c>
      <c r="IO525" s="28" t="str">
        <f t="shared" si="2706"/>
        <v/>
      </c>
      <c r="IP525" s="28" t="str">
        <f t="shared" si="2706"/>
        <v/>
      </c>
      <c r="IQ525" s="28" t="str">
        <f t="shared" si="2706"/>
        <v/>
      </c>
      <c r="IR525" s="28" t="str">
        <f t="shared" si="2706"/>
        <v/>
      </c>
      <c r="IS525" s="28" t="str">
        <f t="shared" si="2706"/>
        <v/>
      </c>
      <c r="IT525" s="28" t="str">
        <f t="shared" si="2706"/>
        <v/>
      </c>
      <c r="IU525" s="28" t="str">
        <f t="shared" si="2706"/>
        <v/>
      </c>
      <c r="IV525" s="28" t="str">
        <f t="shared" ref="IV525:JC525" si="2707">IF($BJ525&lt;=IV$472,ROUND(_xlfn.IFS($BJ$469="u_inc",$BJ525/IV$472,$BJ$469="u_rand",IU123,$BJ$469="u_norm",IU178)*ROUNDDOWN(((IV$470-IV$471)/IV$469),0),0)*IV$469+IV$471,"")</f>
        <v/>
      </c>
      <c r="IW525" s="28" t="str">
        <f t="shared" si="2707"/>
        <v/>
      </c>
      <c r="IX525" s="28" t="str">
        <f t="shared" si="2707"/>
        <v/>
      </c>
      <c r="IY525" s="28" t="str">
        <f t="shared" si="2707"/>
        <v/>
      </c>
      <c r="IZ525" s="28" t="str">
        <f t="shared" si="2707"/>
        <v/>
      </c>
      <c r="JA525" s="28" t="str">
        <f t="shared" si="2707"/>
        <v/>
      </c>
      <c r="JB525" s="28" t="str">
        <f t="shared" si="2707"/>
        <v/>
      </c>
      <c r="JC525" s="28" t="str">
        <f t="shared" si="2707"/>
        <v/>
      </c>
    </row>
    <row r="526" spans="58:263" x14ac:dyDescent="0.45">
      <c r="BJ526">
        <v>47</v>
      </c>
      <c r="BL526" s="28" t="str">
        <f t="shared" ref="BL526:DW526" si="2708">IF($BJ526&lt;=BL$472,ROUND(_xlfn.IFS($BJ$469="u_inc",$BJ526/BL$472,$BJ$469="u_rand",BK124,$BJ$469="u_norm",BK179)*ROUNDDOWN(((BL$470-BL$471)/BL$469),0),0)*BL$469+BL$471,"")</f>
        <v/>
      </c>
      <c r="BM526" s="28" t="str">
        <f t="shared" si="2708"/>
        <v/>
      </c>
      <c r="BN526" s="28" t="str">
        <f t="shared" si="2708"/>
        <v/>
      </c>
      <c r="BO526" s="28" t="str">
        <f t="shared" si="2708"/>
        <v/>
      </c>
      <c r="BP526" s="28" t="str">
        <f t="shared" si="2708"/>
        <v/>
      </c>
      <c r="BQ526" s="28" t="str">
        <f t="shared" si="2708"/>
        <v/>
      </c>
      <c r="BR526" s="28" t="str">
        <f t="shared" si="2708"/>
        <v/>
      </c>
      <c r="BS526" s="28" t="str">
        <f t="shared" si="2708"/>
        <v/>
      </c>
      <c r="BT526" s="28" t="str">
        <f t="shared" si="2708"/>
        <v/>
      </c>
      <c r="BU526" s="28" t="str">
        <f t="shared" si="2708"/>
        <v/>
      </c>
      <c r="BV526" s="28" t="str">
        <f t="shared" si="2708"/>
        <v/>
      </c>
      <c r="BW526" s="28" t="str">
        <f t="shared" si="2708"/>
        <v/>
      </c>
      <c r="BX526" s="28" t="str">
        <f t="shared" si="2708"/>
        <v/>
      </c>
      <c r="BY526" s="28" t="str">
        <f t="shared" si="2708"/>
        <v/>
      </c>
      <c r="BZ526" s="28" t="str">
        <f t="shared" si="2708"/>
        <v/>
      </c>
      <c r="CA526" s="28" t="str">
        <f t="shared" si="2708"/>
        <v/>
      </c>
      <c r="CB526" s="28" t="str">
        <f t="shared" si="2708"/>
        <v/>
      </c>
      <c r="CC526" s="28" t="str">
        <f t="shared" si="2708"/>
        <v/>
      </c>
      <c r="CD526" s="28" t="str">
        <f t="shared" si="2708"/>
        <v/>
      </c>
      <c r="CE526" s="28" t="str">
        <f t="shared" si="2708"/>
        <v/>
      </c>
      <c r="CF526" s="28" t="str">
        <f t="shared" si="2708"/>
        <v/>
      </c>
      <c r="CG526" s="28" t="str">
        <f t="shared" si="2708"/>
        <v/>
      </c>
      <c r="CH526" s="28" t="str">
        <f t="shared" si="2708"/>
        <v/>
      </c>
      <c r="CI526" s="28" t="str">
        <f t="shared" si="2708"/>
        <v/>
      </c>
      <c r="CJ526" s="28" t="str">
        <f t="shared" si="2708"/>
        <v/>
      </c>
      <c r="CK526" s="28" t="str">
        <f t="shared" si="2708"/>
        <v/>
      </c>
      <c r="CL526" s="28" t="str">
        <f t="shared" si="2708"/>
        <v/>
      </c>
      <c r="CM526" s="28" t="str">
        <f t="shared" si="2708"/>
        <v/>
      </c>
      <c r="CN526" s="28" t="str">
        <f t="shared" si="2708"/>
        <v/>
      </c>
      <c r="CO526" s="28" t="str">
        <f t="shared" si="2708"/>
        <v/>
      </c>
      <c r="CP526" s="28" t="str">
        <f t="shared" si="2708"/>
        <v/>
      </c>
      <c r="CQ526" s="28" t="str">
        <f t="shared" si="2708"/>
        <v/>
      </c>
      <c r="CR526" s="28" t="str">
        <f t="shared" si="2708"/>
        <v/>
      </c>
      <c r="CS526" s="28" t="str">
        <f t="shared" si="2708"/>
        <v/>
      </c>
      <c r="CT526" s="28" t="str">
        <f t="shared" si="2708"/>
        <v/>
      </c>
      <c r="CU526" s="28" t="str">
        <f t="shared" si="2708"/>
        <v/>
      </c>
      <c r="CV526" s="28" t="str">
        <f t="shared" si="2708"/>
        <v/>
      </c>
      <c r="CW526" s="28" t="str">
        <f t="shared" si="2708"/>
        <v/>
      </c>
      <c r="CX526" s="28" t="str">
        <f t="shared" si="2708"/>
        <v/>
      </c>
      <c r="CY526" s="28" t="str">
        <f t="shared" si="2708"/>
        <v/>
      </c>
      <c r="CZ526" s="28" t="str">
        <f t="shared" si="2708"/>
        <v/>
      </c>
      <c r="DA526" s="28" t="str">
        <f t="shared" si="2708"/>
        <v/>
      </c>
      <c r="DB526" s="28" t="str">
        <f t="shared" si="2708"/>
        <v/>
      </c>
      <c r="DC526" s="28" t="str">
        <f t="shared" si="2708"/>
        <v/>
      </c>
      <c r="DD526" s="28" t="str">
        <f t="shared" si="2708"/>
        <v/>
      </c>
      <c r="DE526" s="28" t="str">
        <f t="shared" si="2708"/>
        <v/>
      </c>
      <c r="DF526" s="28" t="str">
        <f t="shared" si="2708"/>
        <v/>
      </c>
      <c r="DG526" s="28" t="str">
        <f t="shared" si="2708"/>
        <v/>
      </c>
      <c r="DH526" s="28" t="str">
        <f t="shared" si="2708"/>
        <v/>
      </c>
      <c r="DI526" s="28" t="str">
        <f t="shared" si="2708"/>
        <v/>
      </c>
      <c r="DJ526" s="28" t="str">
        <f t="shared" si="2708"/>
        <v/>
      </c>
      <c r="DK526" s="28" t="str">
        <f t="shared" si="2708"/>
        <v/>
      </c>
      <c r="DL526" s="28" t="str">
        <f t="shared" si="2708"/>
        <v/>
      </c>
      <c r="DM526" s="28" t="str">
        <f t="shared" si="2708"/>
        <v/>
      </c>
      <c r="DN526" s="28" t="str">
        <f t="shared" si="2708"/>
        <v/>
      </c>
      <c r="DO526" s="28" t="str">
        <f t="shared" si="2708"/>
        <v/>
      </c>
      <c r="DP526" s="28" t="str">
        <f t="shared" si="2708"/>
        <v/>
      </c>
      <c r="DQ526" s="28" t="str">
        <f t="shared" si="2708"/>
        <v/>
      </c>
      <c r="DR526" s="28" t="str">
        <f t="shared" si="2708"/>
        <v/>
      </c>
      <c r="DS526" s="28" t="str">
        <f t="shared" si="2708"/>
        <v/>
      </c>
      <c r="DT526" s="28" t="str">
        <f t="shared" si="2708"/>
        <v/>
      </c>
      <c r="DU526" s="28" t="str">
        <f t="shared" si="2708"/>
        <v/>
      </c>
      <c r="DV526" s="28" t="str">
        <f t="shared" si="2708"/>
        <v/>
      </c>
      <c r="DW526" s="28" t="str">
        <f t="shared" si="2708"/>
        <v/>
      </c>
      <c r="DX526" s="28" t="str">
        <f t="shared" ref="DX526:GI526" si="2709">IF($BJ526&lt;=DX$472,ROUND(_xlfn.IFS($BJ$469="u_inc",$BJ526/DX$472,$BJ$469="u_rand",DW124,$BJ$469="u_norm",DW179)*ROUNDDOWN(((DX$470-DX$471)/DX$469),0),0)*DX$469+DX$471,"")</f>
        <v/>
      </c>
      <c r="DY526" s="28" t="str">
        <f t="shared" si="2709"/>
        <v/>
      </c>
      <c r="DZ526" s="28" t="str">
        <f t="shared" si="2709"/>
        <v/>
      </c>
      <c r="EA526" s="28" t="str">
        <f t="shared" si="2709"/>
        <v/>
      </c>
      <c r="EB526" s="28" t="str">
        <f t="shared" si="2709"/>
        <v/>
      </c>
      <c r="EC526" s="28" t="str">
        <f t="shared" si="2709"/>
        <v/>
      </c>
      <c r="ED526" s="28" t="str">
        <f t="shared" si="2709"/>
        <v/>
      </c>
      <c r="EE526" s="28" t="str">
        <f t="shared" si="2709"/>
        <v/>
      </c>
      <c r="EF526" s="28" t="str">
        <f t="shared" si="2709"/>
        <v/>
      </c>
      <c r="EG526" s="28" t="str">
        <f t="shared" si="2709"/>
        <v/>
      </c>
      <c r="EH526" s="28" t="str">
        <f t="shared" si="2709"/>
        <v/>
      </c>
      <c r="EI526" s="28" t="str">
        <f t="shared" si="2709"/>
        <v/>
      </c>
      <c r="EJ526" s="28" t="str">
        <f t="shared" si="2709"/>
        <v/>
      </c>
      <c r="EK526" s="28" t="str">
        <f t="shared" si="2709"/>
        <v/>
      </c>
      <c r="EL526" s="28" t="str">
        <f t="shared" si="2709"/>
        <v/>
      </c>
      <c r="EM526" s="28" t="str">
        <f t="shared" si="2709"/>
        <v/>
      </c>
      <c r="EN526" s="28" t="str">
        <f t="shared" si="2709"/>
        <v/>
      </c>
      <c r="EO526" s="28" t="str">
        <f t="shared" si="2709"/>
        <v/>
      </c>
      <c r="EP526" s="28" t="str">
        <f t="shared" si="2709"/>
        <v/>
      </c>
      <c r="EQ526" s="28" t="str">
        <f t="shared" si="2709"/>
        <v/>
      </c>
      <c r="ER526" s="28" t="str">
        <f t="shared" si="2709"/>
        <v/>
      </c>
      <c r="ES526" s="28" t="str">
        <f t="shared" si="2709"/>
        <v/>
      </c>
      <c r="ET526" s="28" t="str">
        <f t="shared" si="2709"/>
        <v/>
      </c>
      <c r="EU526" s="28" t="str">
        <f t="shared" si="2709"/>
        <v/>
      </c>
      <c r="EV526" s="28" t="str">
        <f t="shared" si="2709"/>
        <v/>
      </c>
      <c r="EW526" s="28" t="str">
        <f t="shared" si="2709"/>
        <v/>
      </c>
      <c r="EX526" s="28" t="str">
        <f t="shared" si="2709"/>
        <v/>
      </c>
      <c r="EY526" s="28" t="str">
        <f t="shared" si="2709"/>
        <v/>
      </c>
      <c r="EZ526" s="28" t="str">
        <f t="shared" si="2709"/>
        <v/>
      </c>
      <c r="FA526" s="28" t="str">
        <f t="shared" si="2709"/>
        <v/>
      </c>
      <c r="FB526" s="28" t="str">
        <f t="shared" si="2709"/>
        <v/>
      </c>
      <c r="FC526" s="28" t="str">
        <f t="shared" si="2709"/>
        <v/>
      </c>
      <c r="FD526" s="28" t="str">
        <f t="shared" si="2709"/>
        <v/>
      </c>
      <c r="FE526" s="28" t="str">
        <f t="shared" si="2709"/>
        <v/>
      </c>
      <c r="FF526" s="28" t="str">
        <f t="shared" si="2709"/>
        <v/>
      </c>
      <c r="FG526" s="28" t="str">
        <f t="shared" si="2709"/>
        <v/>
      </c>
      <c r="FH526" s="28" t="str">
        <f t="shared" si="2709"/>
        <v/>
      </c>
      <c r="FI526" s="28" t="str">
        <f t="shared" si="2709"/>
        <v/>
      </c>
      <c r="FJ526" s="28" t="str">
        <f t="shared" si="2709"/>
        <v/>
      </c>
      <c r="FK526" s="28" t="str">
        <f t="shared" si="2709"/>
        <v/>
      </c>
      <c r="FL526" s="28" t="str">
        <f t="shared" si="2709"/>
        <v/>
      </c>
      <c r="FM526" s="28" t="str">
        <f t="shared" si="2709"/>
        <v/>
      </c>
      <c r="FN526" s="28" t="str">
        <f t="shared" si="2709"/>
        <v/>
      </c>
      <c r="FO526" s="28" t="str">
        <f t="shared" si="2709"/>
        <v/>
      </c>
      <c r="FP526" s="28" t="str">
        <f t="shared" si="2709"/>
        <v/>
      </c>
      <c r="FQ526" s="28" t="str">
        <f t="shared" si="2709"/>
        <v/>
      </c>
      <c r="FR526" s="28" t="str">
        <f t="shared" si="2709"/>
        <v/>
      </c>
      <c r="FS526" s="28" t="str">
        <f t="shared" si="2709"/>
        <v/>
      </c>
      <c r="FT526" s="28" t="str">
        <f t="shared" si="2709"/>
        <v/>
      </c>
      <c r="FU526" s="28" t="str">
        <f t="shared" si="2709"/>
        <v/>
      </c>
      <c r="FV526" s="28" t="str">
        <f t="shared" si="2709"/>
        <v/>
      </c>
      <c r="FW526" s="28" t="str">
        <f t="shared" si="2709"/>
        <v/>
      </c>
      <c r="FX526" s="28" t="str">
        <f t="shared" si="2709"/>
        <v/>
      </c>
      <c r="FY526" s="28" t="str">
        <f t="shared" si="2709"/>
        <v/>
      </c>
      <c r="FZ526" s="28" t="str">
        <f t="shared" si="2709"/>
        <v/>
      </c>
      <c r="GA526" s="28" t="str">
        <f t="shared" si="2709"/>
        <v/>
      </c>
      <c r="GB526" s="28" t="str">
        <f t="shared" si="2709"/>
        <v/>
      </c>
      <c r="GC526" s="28" t="str">
        <f t="shared" si="2709"/>
        <v/>
      </c>
      <c r="GD526" s="28" t="str">
        <f t="shared" si="2709"/>
        <v/>
      </c>
      <c r="GE526" s="28" t="str">
        <f t="shared" si="2709"/>
        <v/>
      </c>
      <c r="GF526" s="28" t="str">
        <f t="shared" si="2709"/>
        <v/>
      </c>
      <c r="GG526" s="28" t="str">
        <f t="shared" si="2709"/>
        <v/>
      </c>
      <c r="GH526" s="28" t="str">
        <f t="shared" si="2709"/>
        <v/>
      </c>
      <c r="GI526" s="28" t="str">
        <f t="shared" si="2709"/>
        <v/>
      </c>
      <c r="GJ526" s="28" t="str">
        <f t="shared" ref="GJ526:IU526" si="2710">IF($BJ526&lt;=GJ$472,ROUND(_xlfn.IFS($BJ$469="u_inc",$BJ526/GJ$472,$BJ$469="u_rand",GI124,$BJ$469="u_norm",GI179)*ROUNDDOWN(((GJ$470-GJ$471)/GJ$469),0),0)*GJ$469+GJ$471,"")</f>
        <v/>
      </c>
      <c r="GK526" s="28" t="str">
        <f t="shared" si="2710"/>
        <v/>
      </c>
      <c r="GL526" s="28" t="str">
        <f t="shared" si="2710"/>
        <v/>
      </c>
      <c r="GM526" s="28" t="str">
        <f t="shared" si="2710"/>
        <v/>
      </c>
      <c r="GN526" s="28" t="str">
        <f t="shared" si="2710"/>
        <v/>
      </c>
      <c r="GO526" s="28" t="str">
        <f t="shared" si="2710"/>
        <v/>
      </c>
      <c r="GP526" s="28" t="str">
        <f t="shared" si="2710"/>
        <v/>
      </c>
      <c r="GQ526" s="28" t="str">
        <f t="shared" si="2710"/>
        <v/>
      </c>
      <c r="GR526" s="28" t="str">
        <f t="shared" si="2710"/>
        <v/>
      </c>
      <c r="GS526" s="28" t="str">
        <f t="shared" si="2710"/>
        <v/>
      </c>
      <c r="GT526" s="28" t="str">
        <f t="shared" si="2710"/>
        <v/>
      </c>
      <c r="GU526" s="28" t="str">
        <f t="shared" si="2710"/>
        <v/>
      </c>
      <c r="GV526" s="28" t="str">
        <f t="shared" si="2710"/>
        <v/>
      </c>
      <c r="GW526" s="28" t="str">
        <f t="shared" si="2710"/>
        <v/>
      </c>
      <c r="GX526" s="28" t="str">
        <f t="shared" si="2710"/>
        <v/>
      </c>
      <c r="GY526" s="28" t="str">
        <f t="shared" si="2710"/>
        <v/>
      </c>
      <c r="GZ526" s="28" t="str">
        <f t="shared" si="2710"/>
        <v/>
      </c>
      <c r="HA526" s="28" t="str">
        <f t="shared" si="2710"/>
        <v/>
      </c>
      <c r="HB526" s="28" t="str">
        <f t="shared" si="2710"/>
        <v/>
      </c>
      <c r="HC526" s="28" t="str">
        <f t="shared" si="2710"/>
        <v/>
      </c>
      <c r="HD526" s="28" t="str">
        <f t="shared" si="2710"/>
        <v/>
      </c>
      <c r="HE526" s="28" t="str">
        <f t="shared" si="2710"/>
        <v/>
      </c>
      <c r="HF526" s="28" t="str">
        <f t="shared" si="2710"/>
        <v/>
      </c>
      <c r="HG526" s="28" t="str">
        <f t="shared" si="2710"/>
        <v/>
      </c>
      <c r="HH526" s="28" t="str">
        <f t="shared" si="2710"/>
        <v/>
      </c>
      <c r="HI526" s="28" t="str">
        <f t="shared" si="2710"/>
        <v/>
      </c>
      <c r="HJ526" s="28" t="str">
        <f t="shared" si="2710"/>
        <v/>
      </c>
      <c r="HK526" s="28" t="str">
        <f t="shared" si="2710"/>
        <v/>
      </c>
      <c r="HL526" s="28" t="str">
        <f t="shared" si="2710"/>
        <v/>
      </c>
      <c r="HM526" s="28" t="str">
        <f t="shared" si="2710"/>
        <v/>
      </c>
      <c r="HN526" s="28" t="str">
        <f t="shared" si="2710"/>
        <v/>
      </c>
      <c r="HO526" s="28" t="str">
        <f t="shared" si="2710"/>
        <v/>
      </c>
      <c r="HP526" s="28" t="str">
        <f t="shared" si="2710"/>
        <v/>
      </c>
      <c r="HQ526" s="28" t="str">
        <f t="shared" si="2710"/>
        <v/>
      </c>
      <c r="HR526" s="28" t="str">
        <f t="shared" si="2710"/>
        <v/>
      </c>
      <c r="HS526" s="28" t="str">
        <f t="shared" si="2710"/>
        <v/>
      </c>
      <c r="HT526" s="28" t="str">
        <f t="shared" si="2710"/>
        <v/>
      </c>
      <c r="HU526" s="28" t="str">
        <f t="shared" si="2710"/>
        <v/>
      </c>
      <c r="HV526" s="28" t="str">
        <f t="shared" si="2710"/>
        <v/>
      </c>
      <c r="HW526" s="28" t="str">
        <f t="shared" si="2710"/>
        <v/>
      </c>
      <c r="HX526" s="28" t="str">
        <f t="shared" si="2710"/>
        <v/>
      </c>
      <c r="HY526" s="28" t="str">
        <f t="shared" si="2710"/>
        <v/>
      </c>
      <c r="HZ526" s="28" t="str">
        <f t="shared" si="2710"/>
        <v/>
      </c>
      <c r="IA526" s="28" t="str">
        <f t="shared" si="2710"/>
        <v/>
      </c>
      <c r="IB526" s="28" t="str">
        <f t="shared" si="2710"/>
        <v/>
      </c>
      <c r="IC526" s="28" t="str">
        <f t="shared" si="2710"/>
        <v/>
      </c>
      <c r="ID526" s="28" t="str">
        <f t="shared" si="2710"/>
        <v/>
      </c>
      <c r="IE526" s="28" t="str">
        <f t="shared" si="2710"/>
        <v/>
      </c>
      <c r="IF526" s="28" t="str">
        <f t="shared" si="2710"/>
        <v/>
      </c>
      <c r="IG526" s="28" t="str">
        <f t="shared" si="2710"/>
        <v/>
      </c>
      <c r="IH526" s="28" t="str">
        <f t="shared" si="2710"/>
        <v/>
      </c>
      <c r="II526" s="28" t="str">
        <f t="shared" si="2710"/>
        <v/>
      </c>
      <c r="IJ526" s="28" t="str">
        <f t="shared" si="2710"/>
        <v/>
      </c>
      <c r="IK526" s="28" t="str">
        <f t="shared" si="2710"/>
        <v/>
      </c>
      <c r="IL526" s="28" t="str">
        <f t="shared" si="2710"/>
        <v/>
      </c>
      <c r="IM526" s="28" t="str">
        <f t="shared" si="2710"/>
        <v/>
      </c>
      <c r="IN526" s="28" t="str">
        <f t="shared" si="2710"/>
        <v/>
      </c>
      <c r="IO526" s="28" t="str">
        <f t="shared" si="2710"/>
        <v/>
      </c>
      <c r="IP526" s="28" t="str">
        <f t="shared" si="2710"/>
        <v/>
      </c>
      <c r="IQ526" s="28" t="str">
        <f t="shared" si="2710"/>
        <v/>
      </c>
      <c r="IR526" s="28" t="str">
        <f t="shared" si="2710"/>
        <v/>
      </c>
      <c r="IS526" s="28" t="str">
        <f t="shared" si="2710"/>
        <v/>
      </c>
      <c r="IT526" s="28" t="str">
        <f t="shared" si="2710"/>
        <v/>
      </c>
      <c r="IU526" s="28" t="str">
        <f t="shared" si="2710"/>
        <v/>
      </c>
      <c r="IV526" s="28" t="str">
        <f t="shared" ref="IV526:JC526" si="2711">IF($BJ526&lt;=IV$472,ROUND(_xlfn.IFS($BJ$469="u_inc",$BJ526/IV$472,$BJ$469="u_rand",IU124,$BJ$469="u_norm",IU179)*ROUNDDOWN(((IV$470-IV$471)/IV$469),0),0)*IV$469+IV$471,"")</f>
        <v/>
      </c>
      <c r="IW526" s="28" t="str">
        <f t="shared" si="2711"/>
        <v/>
      </c>
      <c r="IX526" s="28" t="str">
        <f t="shared" si="2711"/>
        <v/>
      </c>
      <c r="IY526" s="28" t="str">
        <f t="shared" si="2711"/>
        <v/>
      </c>
      <c r="IZ526" s="28" t="str">
        <f t="shared" si="2711"/>
        <v/>
      </c>
      <c r="JA526" s="28" t="str">
        <f t="shared" si="2711"/>
        <v/>
      </c>
      <c r="JB526" s="28" t="str">
        <f t="shared" si="2711"/>
        <v/>
      </c>
      <c r="JC526" s="28" t="str">
        <f t="shared" si="2711"/>
        <v/>
      </c>
    </row>
    <row r="527" spans="58:263" x14ac:dyDescent="0.45">
      <c r="BJ527">
        <v>48</v>
      </c>
      <c r="BL527" s="28" t="str">
        <f t="shared" ref="BL527:DW527" si="2712">IF($BJ527&lt;=BL$472,ROUND(_xlfn.IFS($BJ$469="u_inc",$BJ527/BL$472,$BJ$469="u_rand",BK125,$BJ$469="u_norm",BK180)*ROUNDDOWN(((BL$470-BL$471)/BL$469),0),0)*BL$469+BL$471,"")</f>
        <v/>
      </c>
      <c r="BM527" s="28" t="str">
        <f t="shared" si="2712"/>
        <v/>
      </c>
      <c r="BN527" s="28" t="str">
        <f t="shared" si="2712"/>
        <v/>
      </c>
      <c r="BO527" s="28" t="str">
        <f t="shared" si="2712"/>
        <v/>
      </c>
      <c r="BP527" s="28" t="str">
        <f t="shared" si="2712"/>
        <v/>
      </c>
      <c r="BQ527" s="28" t="str">
        <f t="shared" si="2712"/>
        <v/>
      </c>
      <c r="BR527" s="28" t="str">
        <f t="shared" si="2712"/>
        <v/>
      </c>
      <c r="BS527" s="28" t="str">
        <f t="shared" si="2712"/>
        <v/>
      </c>
      <c r="BT527" s="28" t="str">
        <f t="shared" si="2712"/>
        <v/>
      </c>
      <c r="BU527" s="28" t="str">
        <f t="shared" si="2712"/>
        <v/>
      </c>
      <c r="BV527" s="28" t="str">
        <f t="shared" si="2712"/>
        <v/>
      </c>
      <c r="BW527" s="28" t="str">
        <f t="shared" si="2712"/>
        <v/>
      </c>
      <c r="BX527" s="28" t="str">
        <f t="shared" si="2712"/>
        <v/>
      </c>
      <c r="BY527" s="28" t="str">
        <f t="shared" si="2712"/>
        <v/>
      </c>
      <c r="BZ527" s="28" t="str">
        <f t="shared" si="2712"/>
        <v/>
      </c>
      <c r="CA527" s="28" t="str">
        <f t="shared" si="2712"/>
        <v/>
      </c>
      <c r="CB527" s="28" t="str">
        <f t="shared" si="2712"/>
        <v/>
      </c>
      <c r="CC527" s="28" t="str">
        <f t="shared" si="2712"/>
        <v/>
      </c>
      <c r="CD527" s="28" t="str">
        <f t="shared" si="2712"/>
        <v/>
      </c>
      <c r="CE527" s="28" t="str">
        <f t="shared" si="2712"/>
        <v/>
      </c>
      <c r="CF527" s="28" t="str">
        <f t="shared" si="2712"/>
        <v/>
      </c>
      <c r="CG527" s="28" t="str">
        <f t="shared" si="2712"/>
        <v/>
      </c>
      <c r="CH527" s="28" t="str">
        <f t="shared" si="2712"/>
        <v/>
      </c>
      <c r="CI527" s="28" t="str">
        <f t="shared" si="2712"/>
        <v/>
      </c>
      <c r="CJ527" s="28" t="str">
        <f t="shared" si="2712"/>
        <v/>
      </c>
      <c r="CK527" s="28" t="str">
        <f t="shared" si="2712"/>
        <v/>
      </c>
      <c r="CL527" s="28" t="str">
        <f t="shared" si="2712"/>
        <v/>
      </c>
      <c r="CM527" s="28" t="str">
        <f t="shared" si="2712"/>
        <v/>
      </c>
      <c r="CN527" s="28" t="str">
        <f t="shared" si="2712"/>
        <v/>
      </c>
      <c r="CO527" s="28" t="str">
        <f t="shared" si="2712"/>
        <v/>
      </c>
      <c r="CP527" s="28" t="str">
        <f t="shared" si="2712"/>
        <v/>
      </c>
      <c r="CQ527" s="28" t="str">
        <f t="shared" si="2712"/>
        <v/>
      </c>
      <c r="CR527" s="28" t="str">
        <f t="shared" si="2712"/>
        <v/>
      </c>
      <c r="CS527" s="28" t="str">
        <f t="shared" si="2712"/>
        <v/>
      </c>
      <c r="CT527" s="28" t="str">
        <f t="shared" si="2712"/>
        <v/>
      </c>
      <c r="CU527" s="28" t="str">
        <f t="shared" si="2712"/>
        <v/>
      </c>
      <c r="CV527" s="28" t="str">
        <f t="shared" si="2712"/>
        <v/>
      </c>
      <c r="CW527" s="28" t="str">
        <f t="shared" si="2712"/>
        <v/>
      </c>
      <c r="CX527" s="28" t="str">
        <f t="shared" si="2712"/>
        <v/>
      </c>
      <c r="CY527" s="28" t="str">
        <f t="shared" si="2712"/>
        <v/>
      </c>
      <c r="CZ527" s="28" t="str">
        <f t="shared" si="2712"/>
        <v/>
      </c>
      <c r="DA527" s="28" t="str">
        <f t="shared" si="2712"/>
        <v/>
      </c>
      <c r="DB527" s="28" t="str">
        <f t="shared" si="2712"/>
        <v/>
      </c>
      <c r="DC527" s="28" t="str">
        <f t="shared" si="2712"/>
        <v/>
      </c>
      <c r="DD527" s="28" t="str">
        <f t="shared" si="2712"/>
        <v/>
      </c>
      <c r="DE527" s="28" t="str">
        <f t="shared" si="2712"/>
        <v/>
      </c>
      <c r="DF527" s="28" t="str">
        <f t="shared" si="2712"/>
        <v/>
      </c>
      <c r="DG527" s="28" t="str">
        <f t="shared" si="2712"/>
        <v/>
      </c>
      <c r="DH527" s="28" t="str">
        <f t="shared" si="2712"/>
        <v/>
      </c>
      <c r="DI527" s="28" t="str">
        <f t="shared" si="2712"/>
        <v/>
      </c>
      <c r="DJ527" s="28" t="str">
        <f t="shared" si="2712"/>
        <v/>
      </c>
      <c r="DK527" s="28" t="str">
        <f t="shared" si="2712"/>
        <v/>
      </c>
      <c r="DL527" s="28" t="str">
        <f t="shared" si="2712"/>
        <v/>
      </c>
      <c r="DM527" s="28" t="str">
        <f t="shared" si="2712"/>
        <v/>
      </c>
      <c r="DN527" s="28" t="str">
        <f t="shared" si="2712"/>
        <v/>
      </c>
      <c r="DO527" s="28" t="str">
        <f t="shared" si="2712"/>
        <v/>
      </c>
      <c r="DP527" s="28" t="str">
        <f t="shared" si="2712"/>
        <v/>
      </c>
      <c r="DQ527" s="28" t="str">
        <f t="shared" si="2712"/>
        <v/>
      </c>
      <c r="DR527" s="28" t="str">
        <f t="shared" si="2712"/>
        <v/>
      </c>
      <c r="DS527" s="28" t="str">
        <f t="shared" si="2712"/>
        <v/>
      </c>
      <c r="DT527" s="28" t="str">
        <f t="shared" si="2712"/>
        <v/>
      </c>
      <c r="DU527" s="28" t="str">
        <f t="shared" si="2712"/>
        <v/>
      </c>
      <c r="DV527" s="28" t="str">
        <f t="shared" si="2712"/>
        <v/>
      </c>
      <c r="DW527" s="28" t="str">
        <f t="shared" si="2712"/>
        <v/>
      </c>
      <c r="DX527" s="28" t="str">
        <f t="shared" ref="DX527:GI527" si="2713">IF($BJ527&lt;=DX$472,ROUND(_xlfn.IFS($BJ$469="u_inc",$BJ527/DX$472,$BJ$469="u_rand",DW125,$BJ$469="u_norm",DW180)*ROUNDDOWN(((DX$470-DX$471)/DX$469),0),0)*DX$469+DX$471,"")</f>
        <v/>
      </c>
      <c r="DY527" s="28" t="str">
        <f t="shared" si="2713"/>
        <v/>
      </c>
      <c r="DZ527" s="28" t="str">
        <f t="shared" si="2713"/>
        <v/>
      </c>
      <c r="EA527" s="28" t="str">
        <f t="shared" si="2713"/>
        <v/>
      </c>
      <c r="EB527" s="28" t="str">
        <f t="shared" si="2713"/>
        <v/>
      </c>
      <c r="EC527" s="28" t="str">
        <f t="shared" si="2713"/>
        <v/>
      </c>
      <c r="ED527" s="28" t="str">
        <f t="shared" si="2713"/>
        <v/>
      </c>
      <c r="EE527" s="28" t="str">
        <f t="shared" si="2713"/>
        <v/>
      </c>
      <c r="EF527" s="28" t="str">
        <f t="shared" si="2713"/>
        <v/>
      </c>
      <c r="EG527" s="28" t="str">
        <f t="shared" si="2713"/>
        <v/>
      </c>
      <c r="EH527" s="28" t="str">
        <f t="shared" si="2713"/>
        <v/>
      </c>
      <c r="EI527" s="28" t="str">
        <f t="shared" si="2713"/>
        <v/>
      </c>
      <c r="EJ527" s="28" t="str">
        <f t="shared" si="2713"/>
        <v/>
      </c>
      <c r="EK527" s="28" t="str">
        <f t="shared" si="2713"/>
        <v/>
      </c>
      <c r="EL527" s="28" t="str">
        <f t="shared" si="2713"/>
        <v/>
      </c>
      <c r="EM527" s="28" t="str">
        <f t="shared" si="2713"/>
        <v/>
      </c>
      <c r="EN527" s="28" t="str">
        <f t="shared" si="2713"/>
        <v/>
      </c>
      <c r="EO527" s="28" t="str">
        <f t="shared" si="2713"/>
        <v/>
      </c>
      <c r="EP527" s="28" t="str">
        <f t="shared" si="2713"/>
        <v/>
      </c>
      <c r="EQ527" s="28" t="str">
        <f t="shared" si="2713"/>
        <v/>
      </c>
      <c r="ER527" s="28" t="str">
        <f t="shared" si="2713"/>
        <v/>
      </c>
      <c r="ES527" s="28" t="str">
        <f t="shared" si="2713"/>
        <v/>
      </c>
      <c r="ET527" s="28" t="str">
        <f t="shared" si="2713"/>
        <v/>
      </c>
      <c r="EU527" s="28" t="str">
        <f t="shared" si="2713"/>
        <v/>
      </c>
      <c r="EV527" s="28" t="str">
        <f t="shared" si="2713"/>
        <v/>
      </c>
      <c r="EW527" s="28" t="str">
        <f t="shared" si="2713"/>
        <v/>
      </c>
      <c r="EX527" s="28" t="str">
        <f t="shared" si="2713"/>
        <v/>
      </c>
      <c r="EY527" s="28" t="str">
        <f t="shared" si="2713"/>
        <v/>
      </c>
      <c r="EZ527" s="28" t="str">
        <f t="shared" si="2713"/>
        <v/>
      </c>
      <c r="FA527" s="28" t="str">
        <f t="shared" si="2713"/>
        <v/>
      </c>
      <c r="FB527" s="28" t="str">
        <f t="shared" si="2713"/>
        <v/>
      </c>
      <c r="FC527" s="28" t="str">
        <f t="shared" si="2713"/>
        <v/>
      </c>
      <c r="FD527" s="28" t="str">
        <f t="shared" si="2713"/>
        <v/>
      </c>
      <c r="FE527" s="28" t="str">
        <f t="shared" si="2713"/>
        <v/>
      </c>
      <c r="FF527" s="28" t="str">
        <f t="shared" si="2713"/>
        <v/>
      </c>
      <c r="FG527" s="28" t="str">
        <f t="shared" si="2713"/>
        <v/>
      </c>
      <c r="FH527" s="28" t="str">
        <f t="shared" si="2713"/>
        <v/>
      </c>
      <c r="FI527" s="28" t="str">
        <f t="shared" si="2713"/>
        <v/>
      </c>
      <c r="FJ527" s="28" t="str">
        <f t="shared" si="2713"/>
        <v/>
      </c>
      <c r="FK527" s="28" t="str">
        <f t="shared" si="2713"/>
        <v/>
      </c>
      <c r="FL527" s="28" t="str">
        <f t="shared" si="2713"/>
        <v/>
      </c>
      <c r="FM527" s="28" t="str">
        <f t="shared" si="2713"/>
        <v/>
      </c>
      <c r="FN527" s="28" t="str">
        <f t="shared" si="2713"/>
        <v/>
      </c>
      <c r="FO527" s="28" t="str">
        <f t="shared" si="2713"/>
        <v/>
      </c>
      <c r="FP527" s="28" t="str">
        <f t="shared" si="2713"/>
        <v/>
      </c>
      <c r="FQ527" s="28" t="str">
        <f t="shared" si="2713"/>
        <v/>
      </c>
      <c r="FR527" s="28" t="str">
        <f t="shared" si="2713"/>
        <v/>
      </c>
      <c r="FS527" s="28" t="str">
        <f t="shared" si="2713"/>
        <v/>
      </c>
      <c r="FT527" s="28" t="str">
        <f t="shared" si="2713"/>
        <v/>
      </c>
      <c r="FU527" s="28" t="str">
        <f t="shared" si="2713"/>
        <v/>
      </c>
      <c r="FV527" s="28" t="str">
        <f t="shared" si="2713"/>
        <v/>
      </c>
      <c r="FW527" s="28" t="str">
        <f t="shared" si="2713"/>
        <v/>
      </c>
      <c r="FX527" s="28" t="str">
        <f t="shared" si="2713"/>
        <v/>
      </c>
      <c r="FY527" s="28" t="str">
        <f t="shared" si="2713"/>
        <v/>
      </c>
      <c r="FZ527" s="28" t="str">
        <f t="shared" si="2713"/>
        <v/>
      </c>
      <c r="GA527" s="28" t="str">
        <f t="shared" si="2713"/>
        <v/>
      </c>
      <c r="GB527" s="28" t="str">
        <f t="shared" si="2713"/>
        <v/>
      </c>
      <c r="GC527" s="28" t="str">
        <f t="shared" si="2713"/>
        <v/>
      </c>
      <c r="GD527" s="28" t="str">
        <f t="shared" si="2713"/>
        <v/>
      </c>
      <c r="GE527" s="28" t="str">
        <f t="shared" si="2713"/>
        <v/>
      </c>
      <c r="GF527" s="28" t="str">
        <f t="shared" si="2713"/>
        <v/>
      </c>
      <c r="GG527" s="28" t="str">
        <f t="shared" si="2713"/>
        <v/>
      </c>
      <c r="GH527" s="28" t="str">
        <f t="shared" si="2713"/>
        <v/>
      </c>
      <c r="GI527" s="28" t="str">
        <f t="shared" si="2713"/>
        <v/>
      </c>
      <c r="GJ527" s="28" t="str">
        <f t="shared" ref="GJ527:IU527" si="2714">IF($BJ527&lt;=GJ$472,ROUND(_xlfn.IFS($BJ$469="u_inc",$BJ527/GJ$472,$BJ$469="u_rand",GI125,$BJ$469="u_norm",GI180)*ROUNDDOWN(((GJ$470-GJ$471)/GJ$469),0),0)*GJ$469+GJ$471,"")</f>
        <v/>
      </c>
      <c r="GK527" s="28" t="str">
        <f t="shared" si="2714"/>
        <v/>
      </c>
      <c r="GL527" s="28" t="str">
        <f t="shared" si="2714"/>
        <v/>
      </c>
      <c r="GM527" s="28" t="str">
        <f t="shared" si="2714"/>
        <v/>
      </c>
      <c r="GN527" s="28" t="str">
        <f t="shared" si="2714"/>
        <v/>
      </c>
      <c r="GO527" s="28" t="str">
        <f t="shared" si="2714"/>
        <v/>
      </c>
      <c r="GP527" s="28" t="str">
        <f t="shared" si="2714"/>
        <v/>
      </c>
      <c r="GQ527" s="28" t="str">
        <f t="shared" si="2714"/>
        <v/>
      </c>
      <c r="GR527" s="28" t="str">
        <f t="shared" si="2714"/>
        <v/>
      </c>
      <c r="GS527" s="28" t="str">
        <f t="shared" si="2714"/>
        <v/>
      </c>
      <c r="GT527" s="28" t="str">
        <f t="shared" si="2714"/>
        <v/>
      </c>
      <c r="GU527" s="28" t="str">
        <f t="shared" si="2714"/>
        <v/>
      </c>
      <c r="GV527" s="28" t="str">
        <f t="shared" si="2714"/>
        <v/>
      </c>
      <c r="GW527" s="28" t="str">
        <f t="shared" si="2714"/>
        <v/>
      </c>
      <c r="GX527" s="28" t="str">
        <f t="shared" si="2714"/>
        <v/>
      </c>
      <c r="GY527" s="28" t="str">
        <f t="shared" si="2714"/>
        <v/>
      </c>
      <c r="GZ527" s="28" t="str">
        <f t="shared" si="2714"/>
        <v/>
      </c>
      <c r="HA527" s="28" t="str">
        <f t="shared" si="2714"/>
        <v/>
      </c>
      <c r="HB527" s="28" t="str">
        <f t="shared" si="2714"/>
        <v/>
      </c>
      <c r="HC527" s="28" t="str">
        <f t="shared" si="2714"/>
        <v/>
      </c>
      <c r="HD527" s="28" t="str">
        <f t="shared" si="2714"/>
        <v/>
      </c>
      <c r="HE527" s="28" t="str">
        <f t="shared" si="2714"/>
        <v/>
      </c>
      <c r="HF527" s="28" t="str">
        <f t="shared" si="2714"/>
        <v/>
      </c>
      <c r="HG527" s="28" t="str">
        <f t="shared" si="2714"/>
        <v/>
      </c>
      <c r="HH527" s="28" t="str">
        <f t="shared" si="2714"/>
        <v/>
      </c>
      <c r="HI527" s="28" t="str">
        <f t="shared" si="2714"/>
        <v/>
      </c>
      <c r="HJ527" s="28" t="str">
        <f t="shared" si="2714"/>
        <v/>
      </c>
      <c r="HK527" s="28" t="str">
        <f t="shared" si="2714"/>
        <v/>
      </c>
      <c r="HL527" s="28" t="str">
        <f t="shared" si="2714"/>
        <v/>
      </c>
      <c r="HM527" s="28" t="str">
        <f t="shared" si="2714"/>
        <v/>
      </c>
      <c r="HN527" s="28" t="str">
        <f t="shared" si="2714"/>
        <v/>
      </c>
      <c r="HO527" s="28" t="str">
        <f t="shared" si="2714"/>
        <v/>
      </c>
      <c r="HP527" s="28" t="str">
        <f t="shared" si="2714"/>
        <v/>
      </c>
      <c r="HQ527" s="28" t="str">
        <f t="shared" si="2714"/>
        <v/>
      </c>
      <c r="HR527" s="28" t="str">
        <f t="shared" si="2714"/>
        <v/>
      </c>
      <c r="HS527" s="28" t="str">
        <f t="shared" si="2714"/>
        <v/>
      </c>
      <c r="HT527" s="28" t="str">
        <f t="shared" si="2714"/>
        <v/>
      </c>
      <c r="HU527" s="28" t="str">
        <f t="shared" si="2714"/>
        <v/>
      </c>
      <c r="HV527" s="28" t="str">
        <f t="shared" si="2714"/>
        <v/>
      </c>
      <c r="HW527" s="28" t="str">
        <f t="shared" si="2714"/>
        <v/>
      </c>
      <c r="HX527" s="28" t="str">
        <f t="shared" si="2714"/>
        <v/>
      </c>
      <c r="HY527" s="28" t="str">
        <f t="shared" si="2714"/>
        <v/>
      </c>
      <c r="HZ527" s="28" t="str">
        <f t="shared" si="2714"/>
        <v/>
      </c>
      <c r="IA527" s="28" t="str">
        <f t="shared" si="2714"/>
        <v/>
      </c>
      <c r="IB527" s="28" t="str">
        <f t="shared" si="2714"/>
        <v/>
      </c>
      <c r="IC527" s="28" t="str">
        <f t="shared" si="2714"/>
        <v/>
      </c>
      <c r="ID527" s="28" t="str">
        <f t="shared" si="2714"/>
        <v/>
      </c>
      <c r="IE527" s="28" t="str">
        <f t="shared" si="2714"/>
        <v/>
      </c>
      <c r="IF527" s="28" t="str">
        <f t="shared" si="2714"/>
        <v/>
      </c>
      <c r="IG527" s="28" t="str">
        <f t="shared" si="2714"/>
        <v/>
      </c>
      <c r="IH527" s="28" t="str">
        <f t="shared" si="2714"/>
        <v/>
      </c>
      <c r="II527" s="28" t="str">
        <f t="shared" si="2714"/>
        <v/>
      </c>
      <c r="IJ527" s="28" t="str">
        <f t="shared" si="2714"/>
        <v/>
      </c>
      <c r="IK527" s="28" t="str">
        <f t="shared" si="2714"/>
        <v/>
      </c>
      <c r="IL527" s="28" t="str">
        <f t="shared" si="2714"/>
        <v/>
      </c>
      <c r="IM527" s="28" t="str">
        <f t="shared" si="2714"/>
        <v/>
      </c>
      <c r="IN527" s="28" t="str">
        <f t="shared" si="2714"/>
        <v/>
      </c>
      <c r="IO527" s="28" t="str">
        <f t="shared" si="2714"/>
        <v/>
      </c>
      <c r="IP527" s="28" t="str">
        <f t="shared" si="2714"/>
        <v/>
      </c>
      <c r="IQ527" s="28" t="str">
        <f t="shared" si="2714"/>
        <v/>
      </c>
      <c r="IR527" s="28" t="str">
        <f t="shared" si="2714"/>
        <v/>
      </c>
      <c r="IS527" s="28" t="str">
        <f t="shared" si="2714"/>
        <v/>
      </c>
      <c r="IT527" s="28" t="str">
        <f t="shared" si="2714"/>
        <v/>
      </c>
      <c r="IU527" s="28" t="str">
        <f t="shared" si="2714"/>
        <v/>
      </c>
      <c r="IV527" s="28" t="str">
        <f t="shared" ref="IV527:JC527" si="2715">IF($BJ527&lt;=IV$472,ROUND(_xlfn.IFS($BJ$469="u_inc",$BJ527/IV$472,$BJ$469="u_rand",IU125,$BJ$469="u_norm",IU180)*ROUNDDOWN(((IV$470-IV$471)/IV$469),0),0)*IV$469+IV$471,"")</f>
        <v/>
      </c>
      <c r="IW527" s="28" t="str">
        <f t="shared" si="2715"/>
        <v/>
      </c>
      <c r="IX527" s="28" t="str">
        <f t="shared" si="2715"/>
        <v/>
      </c>
      <c r="IY527" s="28" t="str">
        <f t="shared" si="2715"/>
        <v/>
      </c>
      <c r="IZ527" s="28" t="str">
        <f t="shared" si="2715"/>
        <v/>
      </c>
      <c r="JA527" s="28" t="str">
        <f t="shared" si="2715"/>
        <v/>
      </c>
      <c r="JB527" s="28" t="str">
        <f t="shared" si="2715"/>
        <v/>
      </c>
      <c r="JC527" s="28" t="str">
        <f t="shared" si="2715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2716">IF($BJ528&lt;=BL$472,ROUND(_xlfn.IFS($BJ$469="u_inc",$BJ528/BL$472,$BJ$469="u_rand",BK126,$BJ$469="u_norm",BK181)*ROUNDDOWN(((BL$470-BL$471)/BL$469),0),0)*BL$469+BL$471,"")</f>
        <v/>
      </c>
      <c r="BM528" s="28" t="str">
        <f t="shared" si="2716"/>
        <v/>
      </c>
      <c r="BN528" s="28" t="str">
        <f t="shared" si="2716"/>
        <v/>
      </c>
      <c r="BO528" s="28" t="str">
        <f t="shared" si="2716"/>
        <v/>
      </c>
      <c r="BP528" s="28" t="str">
        <f t="shared" si="2716"/>
        <v/>
      </c>
      <c r="BQ528" s="28" t="str">
        <f t="shared" si="2716"/>
        <v/>
      </c>
      <c r="BR528" s="28" t="str">
        <f t="shared" si="2716"/>
        <v/>
      </c>
      <c r="BS528" s="28" t="str">
        <f t="shared" si="2716"/>
        <v/>
      </c>
      <c r="BT528" s="28" t="str">
        <f t="shared" si="2716"/>
        <v/>
      </c>
      <c r="BU528" s="28" t="str">
        <f t="shared" si="2716"/>
        <v/>
      </c>
      <c r="BV528" s="28" t="str">
        <f t="shared" si="2716"/>
        <v/>
      </c>
      <c r="BW528" s="28" t="str">
        <f t="shared" si="2716"/>
        <v/>
      </c>
      <c r="BX528" s="28" t="str">
        <f t="shared" si="2716"/>
        <v/>
      </c>
      <c r="BY528" s="28" t="str">
        <f t="shared" si="2716"/>
        <v/>
      </c>
      <c r="BZ528" s="28" t="str">
        <f t="shared" si="2716"/>
        <v/>
      </c>
      <c r="CA528" s="28" t="str">
        <f t="shared" si="2716"/>
        <v/>
      </c>
      <c r="CB528" s="28" t="str">
        <f t="shared" si="2716"/>
        <v/>
      </c>
      <c r="CC528" s="28" t="str">
        <f t="shared" si="2716"/>
        <v/>
      </c>
      <c r="CD528" s="28" t="str">
        <f t="shared" si="2716"/>
        <v/>
      </c>
      <c r="CE528" s="28" t="str">
        <f t="shared" si="2716"/>
        <v/>
      </c>
      <c r="CF528" s="28" t="str">
        <f t="shared" si="2716"/>
        <v/>
      </c>
      <c r="CG528" s="28" t="str">
        <f t="shared" si="2716"/>
        <v/>
      </c>
      <c r="CH528" s="28" t="str">
        <f t="shared" si="2716"/>
        <v/>
      </c>
      <c r="CI528" s="28" t="str">
        <f t="shared" si="2716"/>
        <v/>
      </c>
      <c r="CJ528" s="28" t="str">
        <f t="shared" si="2716"/>
        <v/>
      </c>
      <c r="CK528" s="28" t="str">
        <f t="shared" si="2716"/>
        <v/>
      </c>
      <c r="CL528" s="28" t="str">
        <f t="shared" si="2716"/>
        <v/>
      </c>
      <c r="CM528" s="28" t="str">
        <f t="shared" si="2716"/>
        <v/>
      </c>
      <c r="CN528" s="28" t="str">
        <f t="shared" si="2716"/>
        <v/>
      </c>
      <c r="CO528" s="28" t="str">
        <f t="shared" si="2716"/>
        <v/>
      </c>
      <c r="CP528" s="28" t="str">
        <f t="shared" si="2716"/>
        <v/>
      </c>
      <c r="CQ528" s="28" t="str">
        <f t="shared" si="2716"/>
        <v/>
      </c>
      <c r="CR528" s="28" t="str">
        <f t="shared" si="2716"/>
        <v/>
      </c>
      <c r="CS528" s="28" t="str">
        <f t="shared" si="2716"/>
        <v/>
      </c>
      <c r="CT528" s="28" t="str">
        <f t="shared" si="2716"/>
        <v/>
      </c>
      <c r="CU528" s="28" t="str">
        <f t="shared" si="2716"/>
        <v/>
      </c>
      <c r="CV528" s="28" t="str">
        <f t="shared" si="2716"/>
        <v/>
      </c>
      <c r="CW528" s="28" t="str">
        <f t="shared" si="2716"/>
        <v/>
      </c>
      <c r="CX528" s="28" t="str">
        <f t="shared" si="2716"/>
        <v/>
      </c>
      <c r="CY528" s="28" t="str">
        <f t="shared" si="2716"/>
        <v/>
      </c>
      <c r="CZ528" s="28" t="str">
        <f t="shared" si="2716"/>
        <v/>
      </c>
      <c r="DA528" s="28" t="str">
        <f t="shared" si="2716"/>
        <v/>
      </c>
      <c r="DB528" s="28" t="str">
        <f t="shared" si="2716"/>
        <v/>
      </c>
      <c r="DC528" s="28" t="str">
        <f t="shared" si="2716"/>
        <v/>
      </c>
      <c r="DD528" s="28" t="str">
        <f t="shared" si="2716"/>
        <v/>
      </c>
      <c r="DE528" s="28" t="str">
        <f t="shared" si="2716"/>
        <v/>
      </c>
      <c r="DF528" s="28" t="str">
        <f t="shared" si="2716"/>
        <v/>
      </c>
      <c r="DG528" s="28" t="str">
        <f t="shared" si="2716"/>
        <v/>
      </c>
      <c r="DH528" s="28" t="str">
        <f t="shared" si="2716"/>
        <v/>
      </c>
      <c r="DI528" s="28" t="str">
        <f t="shared" si="2716"/>
        <v/>
      </c>
      <c r="DJ528" s="28" t="str">
        <f t="shared" si="2716"/>
        <v/>
      </c>
      <c r="DK528" s="28" t="str">
        <f t="shared" si="2716"/>
        <v/>
      </c>
      <c r="DL528" s="28" t="str">
        <f t="shared" si="2716"/>
        <v/>
      </c>
      <c r="DM528" s="28" t="str">
        <f t="shared" si="2716"/>
        <v/>
      </c>
      <c r="DN528" s="28" t="str">
        <f t="shared" si="2716"/>
        <v/>
      </c>
      <c r="DO528" s="28" t="str">
        <f t="shared" si="2716"/>
        <v/>
      </c>
      <c r="DP528" s="28" t="str">
        <f t="shared" si="2716"/>
        <v/>
      </c>
      <c r="DQ528" s="28" t="str">
        <f t="shared" si="2716"/>
        <v/>
      </c>
      <c r="DR528" s="28" t="str">
        <f t="shared" si="2716"/>
        <v/>
      </c>
      <c r="DS528" s="28" t="str">
        <f t="shared" si="2716"/>
        <v/>
      </c>
      <c r="DT528" s="28" t="str">
        <f t="shared" si="2716"/>
        <v/>
      </c>
      <c r="DU528" s="28" t="str">
        <f t="shared" si="2716"/>
        <v/>
      </c>
      <c r="DV528" s="28" t="str">
        <f t="shared" si="2716"/>
        <v/>
      </c>
      <c r="DW528" s="28" t="str">
        <f t="shared" si="2716"/>
        <v/>
      </c>
      <c r="DX528" s="28" t="str">
        <f t="shared" ref="DX528:GI528" si="2717">IF($BJ528&lt;=DX$472,ROUND(_xlfn.IFS($BJ$469="u_inc",$BJ528/DX$472,$BJ$469="u_rand",DW126,$BJ$469="u_norm",DW181)*ROUNDDOWN(((DX$470-DX$471)/DX$469),0),0)*DX$469+DX$471,"")</f>
        <v/>
      </c>
      <c r="DY528" s="28" t="str">
        <f t="shared" si="2717"/>
        <v/>
      </c>
      <c r="DZ528" s="28" t="str">
        <f t="shared" si="2717"/>
        <v/>
      </c>
      <c r="EA528" s="28" t="str">
        <f t="shared" si="2717"/>
        <v/>
      </c>
      <c r="EB528" s="28" t="str">
        <f t="shared" si="2717"/>
        <v/>
      </c>
      <c r="EC528" s="28" t="str">
        <f t="shared" si="2717"/>
        <v/>
      </c>
      <c r="ED528" s="28" t="str">
        <f t="shared" si="2717"/>
        <v/>
      </c>
      <c r="EE528" s="28" t="str">
        <f t="shared" si="2717"/>
        <v/>
      </c>
      <c r="EF528" s="28" t="str">
        <f t="shared" si="2717"/>
        <v/>
      </c>
      <c r="EG528" s="28" t="str">
        <f t="shared" si="2717"/>
        <v/>
      </c>
      <c r="EH528" s="28" t="str">
        <f t="shared" si="2717"/>
        <v/>
      </c>
      <c r="EI528" s="28" t="str">
        <f t="shared" si="2717"/>
        <v/>
      </c>
      <c r="EJ528" s="28" t="str">
        <f t="shared" si="2717"/>
        <v/>
      </c>
      <c r="EK528" s="28" t="str">
        <f t="shared" si="2717"/>
        <v/>
      </c>
      <c r="EL528" s="28" t="str">
        <f t="shared" si="2717"/>
        <v/>
      </c>
      <c r="EM528" s="28" t="str">
        <f t="shared" si="2717"/>
        <v/>
      </c>
      <c r="EN528" s="28" t="str">
        <f t="shared" si="2717"/>
        <v/>
      </c>
      <c r="EO528" s="28" t="str">
        <f t="shared" si="2717"/>
        <v/>
      </c>
      <c r="EP528" s="28" t="str">
        <f t="shared" si="2717"/>
        <v/>
      </c>
      <c r="EQ528" s="28" t="str">
        <f t="shared" si="2717"/>
        <v/>
      </c>
      <c r="ER528" s="28" t="str">
        <f t="shared" si="2717"/>
        <v/>
      </c>
      <c r="ES528" s="28" t="str">
        <f t="shared" si="2717"/>
        <v/>
      </c>
      <c r="ET528" s="28" t="str">
        <f t="shared" si="2717"/>
        <v/>
      </c>
      <c r="EU528" s="28" t="str">
        <f t="shared" si="2717"/>
        <v/>
      </c>
      <c r="EV528" s="28" t="str">
        <f t="shared" si="2717"/>
        <v/>
      </c>
      <c r="EW528" s="28" t="str">
        <f t="shared" si="2717"/>
        <v/>
      </c>
      <c r="EX528" s="28" t="str">
        <f t="shared" si="2717"/>
        <v/>
      </c>
      <c r="EY528" s="28" t="str">
        <f t="shared" si="2717"/>
        <v/>
      </c>
      <c r="EZ528" s="28" t="str">
        <f t="shared" si="2717"/>
        <v/>
      </c>
      <c r="FA528" s="28" t="str">
        <f t="shared" si="2717"/>
        <v/>
      </c>
      <c r="FB528" s="28" t="str">
        <f t="shared" si="2717"/>
        <v/>
      </c>
      <c r="FC528" s="28" t="str">
        <f t="shared" si="2717"/>
        <v/>
      </c>
      <c r="FD528" s="28" t="str">
        <f t="shared" si="2717"/>
        <v/>
      </c>
      <c r="FE528" s="28" t="str">
        <f t="shared" si="2717"/>
        <v/>
      </c>
      <c r="FF528" s="28" t="str">
        <f t="shared" si="2717"/>
        <v/>
      </c>
      <c r="FG528" s="28" t="str">
        <f t="shared" si="2717"/>
        <v/>
      </c>
      <c r="FH528" s="28" t="str">
        <f t="shared" si="2717"/>
        <v/>
      </c>
      <c r="FI528" s="28" t="str">
        <f t="shared" si="2717"/>
        <v/>
      </c>
      <c r="FJ528" s="28" t="str">
        <f t="shared" si="2717"/>
        <v/>
      </c>
      <c r="FK528" s="28" t="str">
        <f t="shared" si="2717"/>
        <v/>
      </c>
      <c r="FL528" s="28" t="str">
        <f t="shared" si="2717"/>
        <v/>
      </c>
      <c r="FM528" s="28" t="str">
        <f t="shared" si="2717"/>
        <v/>
      </c>
      <c r="FN528" s="28" t="str">
        <f t="shared" si="2717"/>
        <v/>
      </c>
      <c r="FO528" s="28" t="str">
        <f t="shared" si="2717"/>
        <v/>
      </c>
      <c r="FP528" s="28" t="str">
        <f t="shared" si="2717"/>
        <v/>
      </c>
      <c r="FQ528" s="28" t="str">
        <f t="shared" si="2717"/>
        <v/>
      </c>
      <c r="FR528" s="28" t="str">
        <f t="shared" si="2717"/>
        <v/>
      </c>
      <c r="FS528" s="28" t="str">
        <f t="shared" si="2717"/>
        <v/>
      </c>
      <c r="FT528" s="28" t="str">
        <f t="shared" si="2717"/>
        <v/>
      </c>
      <c r="FU528" s="28" t="str">
        <f t="shared" si="2717"/>
        <v/>
      </c>
      <c r="FV528" s="28" t="str">
        <f t="shared" si="2717"/>
        <v/>
      </c>
      <c r="FW528" s="28" t="str">
        <f t="shared" si="2717"/>
        <v/>
      </c>
      <c r="FX528" s="28" t="str">
        <f t="shared" si="2717"/>
        <v/>
      </c>
      <c r="FY528" s="28" t="str">
        <f t="shared" si="2717"/>
        <v/>
      </c>
      <c r="FZ528" s="28" t="str">
        <f t="shared" si="2717"/>
        <v/>
      </c>
      <c r="GA528" s="28" t="str">
        <f t="shared" si="2717"/>
        <v/>
      </c>
      <c r="GB528" s="28" t="str">
        <f t="shared" si="2717"/>
        <v/>
      </c>
      <c r="GC528" s="28" t="str">
        <f t="shared" si="2717"/>
        <v/>
      </c>
      <c r="GD528" s="28" t="str">
        <f t="shared" si="2717"/>
        <v/>
      </c>
      <c r="GE528" s="28" t="str">
        <f t="shared" si="2717"/>
        <v/>
      </c>
      <c r="GF528" s="28" t="str">
        <f t="shared" si="2717"/>
        <v/>
      </c>
      <c r="GG528" s="28" t="str">
        <f t="shared" si="2717"/>
        <v/>
      </c>
      <c r="GH528" s="28" t="str">
        <f t="shared" si="2717"/>
        <v/>
      </c>
      <c r="GI528" s="28" t="str">
        <f t="shared" si="2717"/>
        <v/>
      </c>
      <c r="GJ528" s="28" t="str">
        <f t="shared" ref="GJ528:IU528" si="2718">IF($BJ528&lt;=GJ$472,ROUND(_xlfn.IFS($BJ$469="u_inc",$BJ528/GJ$472,$BJ$469="u_rand",GI126,$BJ$469="u_norm",GI181)*ROUNDDOWN(((GJ$470-GJ$471)/GJ$469),0),0)*GJ$469+GJ$471,"")</f>
        <v/>
      </c>
      <c r="GK528" s="28" t="str">
        <f t="shared" si="2718"/>
        <v/>
      </c>
      <c r="GL528" s="28" t="str">
        <f t="shared" si="2718"/>
        <v/>
      </c>
      <c r="GM528" s="28" t="str">
        <f t="shared" si="2718"/>
        <v/>
      </c>
      <c r="GN528" s="28" t="str">
        <f t="shared" si="2718"/>
        <v/>
      </c>
      <c r="GO528" s="28" t="str">
        <f t="shared" si="2718"/>
        <v/>
      </c>
      <c r="GP528" s="28" t="str">
        <f t="shared" si="2718"/>
        <v/>
      </c>
      <c r="GQ528" s="28" t="str">
        <f t="shared" si="2718"/>
        <v/>
      </c>
      <c r="GR528" s="28" t="str">
        <f t="shared" si="2718"/>
        <v/>
      </c>
      <c r="GS528" s="28" t="str">
        <f t="shared" si="2718"/>
        <v/>
      </c>
      <c r="GT528" s="28" t="str">
        <f t="shared" si="2718"/>
        <v/>
      </c>
      <c r="GU528" s="28" t="str">
        <f t="shared" si="2718"/>
        <v/>
      </c>
      <c r="GV528" s="28" t="str">
        <f t="shared" si="2718"/>
        <v/>
      </c>
      <c r="GW528" s="28" t="str">
        <f t="shared" si="2718"/>
        <v/>
      </c>
      <c r="GX528" s="28" t="str">
        <f t="shared" si="2718"/>
        <v/>
      </c>
      <c r="GY528" s="28" t="str">
        <f t="shared" si="2718"/>
        <v/>
      </c>
      <c r="GZ528" s="28" t="str">
        <f t="shared" si="2718"/>
        <v/>
      </c>
      <c r="HA528" s="28" t="str">
        <f t="shared" si="2718"/>
        <v/>
      </c>
      <c r="HB528" s="28" t="str">
        <f t="shared" si="2718"/>
        <v/>
      </c>
      <c r="HC528" s="28" t="str">
        <f t="shared" si="2718"/>
        <v/>
      </c>
      <c r="HD528" s="28" t="str">
        <f t="shared" si="2718"/>
        <v/>
      </c>
      <c r="HE528" s="28" t="str">
        <f t="shared" si="2718"/>
        <v/>
      </c>
      <c r="HF528" s="28" t="str">
        <f t="shared" si="2718"/>
        <v/>
      </c>
      <c r="HG528" s="28" t="str">
        <f t="shared" si="2718"/>
        <v/>
      </c>
      <c r="HH528" s="28" t="str">
        <f t="shared" si="2718"/>
        <v/>
      </c>
      <c r="HI528" s="28" t="str">
        <f t="shared" si="2718"/>
        <v/>
      </c>
      <c r="HJ528" s="28" t="str">
        <f t="shared" si="2718"/>
        <v/>
      </c>
      <c r="HK528" s="28" t="str">
        <f t="shared" si="2718"/>
        <v/>
      </c>
      <c r="HL528" s="28" t="str">
        <f t="shared" si="2718"/>
        <v/>
      </c>
      <c r="HM528" s="28" t="str">
        <f t="shared" si="2718"/>
        <v/>
      </c>
      <c r="HN528" s="28" t="str">
        <f t="shared" si="2718"/>
        <v/>
      </c>
      <c r="HO528" s="28" t="str">
        <f t="shared" si="2718"/>
        <v/>
      </c>
      <c r="HP528" s="28" t="str">
        <f t="shared" si="2718"/>
        <v/>
      </c>
      <c r="HQ528" s="28" t="str">
        <f t="shared" si="2718"/>
        <v/>
      </c>
      <c r="HR528" s="28" t="str">
        <f t="shared" si="2718"/>
        <v/>
      </c>
      <c r="HS528" s="28" t="str">
        <f t="shared" si="2718"/>
        <v/>
      </c>
      <c r="HT528" s="28" t="str">
        <f t="shared" si="2718"/>
        <v/>
      </c>
      <c r="HU528" s="28" t="str">
        <f t="shared" si="2718"/>
        <v/>
      </c>
      <c r="HV528" s="28" t="str">
        <f t="shared" si="2718"/>
        <v/>
      </c>
      <c r="HW528" s="28" t="str">
        <f t="shared" si="2718"/>
        <v/>
      </c>
      <c r="HX528" s="28" t="str">
        <f t="shared" si="2718"/>
        <v/>
      </c>
      <c r="HY528" s="28" t="str">
        <f t="shared" si="2718"/>
        <v/>
      </c>
      <c r="HZ528" s="28" t="str">
        <f t="shared" si="2718"/>
        <v/>
      </c>
      <c r="IA528" s="28" t="str">
        <f t="shared" si="2718"/>
        <v/>
      </c>
      <c r="IB528" s="28" t="str">
        <f t="shared" si="2718"/>
        <v/>
      </c>
      <c r="IC528" s="28" t="str">
        <f t="shared" si="2718"/>
        <v/>
      </c>
      <c r="ID528" s="28" t="str">
        <f t="shared" si="2718"/>
        <v/>
      </c>
      <c r="IE528" s="28" t="str">
        <f t="shared" si="2718"/>
        <v/>
      </c>
      <c r="IF528" s="28" t="str">
        <f t="shared" si="2718"/>
        <v/>
      </c>
      <c r="IG528" s="28" t="str">
        <f t="shared" si="2718"/>
        <v/>
      </c>
      <c r="IH528" s="28" t="str">
        <f t="shared" si="2718"/>
        <v/>
      </c>
      <c r="II528" s="28" t="str">
        <f t="shared" si="2718"/>
        <v/>
      </c>
      <c r="IJ528" s="28" t="str">
        <f t="shared" si="2718"/>
        <v/>
      </c>
      <c r="IK528" s="28" t="str">
        <f t="shared" si="2718"/>
        <v/>
      </c>
      <c r="IL528" s="28" t="str">
        <f t="shared" si="2718"/>
        <v/>
      </c>
      <c r="IM528" s="28" t="str">
        <f t="shared" si="2718"/>
        <v/>
      </c>
      <c r="IN528" s="28" t="str">
        <f t="shared" si="2718"/>
        <v/>
      </c>
      <c r="IO528" s="28" t="str">
        <f t="shared" si="2718"/>
        <v/>
      </c>
      <c r="IP528" s="28" t="str">
        <f t="shared" si="2718"/>
        <v/>
      </c>
      <c r="IQ528" s="28" t="str">
        <f t="shared" si="2718"/>
        <v/>
      </c>
      <c r="IR528" s="28" t="str">
        <f t="shared" si="2718"/>
        <v/>
      </c>
      <c r="IS528" s="28" t="str">
        <f t="shared" si="2718"/>
        <v/>
      </c>
      <c r="IT528" s="28" t="str">
        <f t="shared" si="2718"/>
        <v/>
      </c>
      <c r="IU528" s="28" t="str">
        <f t="shared" si="2718"/>
        <v/>
      </c>
      <c r="IV528" s="28" t="str">
        <f t="shared" ref="IV528:JC528" si="2719">IF($BJ528&lt;=IV$472,ROUND(_xlfn.IFS($BJ$469="u_inc",$BJ528/IV$472,$BJ$469="u_rand",IU126,$BJ$469="u_norm",IU181)*ROUNDDOWN(((IV$470-IV$471)/IV$469),0),0)*IV$469+IV$471,"")</f>
        <v/>
      </c>
      <c r="IW528" s="28" t="str">
        <f t="shared" si="2719"/>
        <v/>
      </c>
      <c r="IX528" s="28" t="str">
        <f t="shared" si="2719"/>
        <v/>
      </c>
      <c r="IY528" s="28" t="str">
        <f t="shared" si="2719"/>
        <v/>
      </c>
      <c r="IZ528" s="28" t="str">
        <f t="shared" si="2719"/>
        <v/>
      </c>
      <c r="JA528" s="28" t="str">
        <f t="shared" si="2719"/>
        <v/>
      </c>
      <c r="JB528" s="28" t="str">
        <f t="shared" si="2719"/>
        <v/>
      </c>
      <c r="JC528" s="28" t="str">
        <f t="shared" si="2719"/>
        <v/>
      </c>
    </row>
    <row r="529" spans="55:263" x14ac:dyDescent="0.45">
      <c r="BJ529">
        <v>50</v>
      </c>
      <c r="BL529" s="28" t="str">
        <f t="shared" ref="BL529:DW529" si="2720">IF($BJ529&lt;=BL$472,ROUND(_xlfn.IFS($BJ$469="u_inc",$BJ529/BL$472,$BJ$469="u_rand",BK127,$BJ$469="u_norm",BK182)*ROUNDDOWN(((BL$470-BL$471)/BL$469),0),0)*BL$469+BL$471,"")</f>
        <v/>
      </c>
      <c r="BM529" s="28" t="str">
        <f t="shared" si="2720"/>
        <v/>
      </c>
      <c r="BN529" s="28" t="str">
        <f t="shared" si="2720"/>
        <v/>
      </c>
      <c r="BO529" s="28" t="str">
        <f t="shared" si="2720"/>
        <v/>
      </c>
      <c r="BP529" s="28" t="str">
        <f t="shared" si="2720"/>
        <v/>
      </c>
      <c r="BQ529" s="28" t="str">
        <f t="shared" si="2720"/>
        <v/>
      </c>
      <c r="BR529" s="28" t="str">
        <f t="shared" si="2720"/>
        <v/>
      </c>
      <c r="BS529" s="28" t="str">
        <f t="shared" si="2720"/>
        <v/>
      </c>
      <c r="BT529" s="28" t="str">
        <f t="shared" si="2720"/>
        <v/>
      </c>
      <c r="BU529" s="28" t="str">
        <f t="shared" si="2720"/>
        <v/>
      </c>
      <c r="BV529" s="28" t="str">
        <f t="shared" si="2720"/>
        <v/>
      </c>
      <c r="BW529" s="28" t="str">
        <f t="shared" si="2720"/>
        <v/>
      </c>
      <c r="BX529" s="28" t="str">
        <f t="shared" si="2720"/>
        <v/>
      </c>
      <c r="BY529" s="28" t="str">
        <f t="shared" si="2720"/>
        <v/>
      </c>
      <c r="BZ529" s="28" t="str">
        <f t="shared" si="2720"/>
        <v/>
      </c>
      <c r="CA529" s="28" t="str">
        <f t="shared" si="2720"/>
        <v/>
      </c>
      <c r="CB529" s="28" t="str">
        <f t="shared" si="2720"/>
        <v/>
      </c>
      <c r="CC529" s="28" t="str">
        <f t="shared" si="2720"/>
        <v/>
      </c>
      <c r="CD529" s="28" t="str">
        <f t="shared" si="2720"/>
        <v/>
      </c>
      <c r="CE529" s="28" t="str">
        <f t="shared" si="2720"/>
        <v/>
      </c>
      <c r="CF529" s="28" t="str">
        <f t="shared" si="2720"/>
        <v/>
      </c>
      <c r="CG529" s="28" t="str">
        <f t="shared" si="2720"/>
        <v/>
      </c>
      <c r="CH529" s="28" t="str">
        <f t="shared" si="2720"/>
        <v/>
      </c>
      <c r="CI529" s="28" t="str">
        <f t="shared" si="2720"/>
        <v/>
      </c>
      <c r="CJ529" s="28" t="str">
        <f t="shared" si="2720"/>
        <v/>
      </c>
      <c r="CK529" s="28" t="str">
        <f t="shared" si="2720"/>
        <v/>
      </c>
      <c r="CL529" s="28" t="str">
        <f t="shared" si="2720"/>
        <v/>
      </c>
      <c r="CM529" s="28" t="str">
        <f t="shared" si="2720"/>
        <v/>
      </c>
      <c r="CN529" s="28" t="str">
        <f t="shared" si="2720"/>
        <v/>
      </c>
      <c r="CO529" s="28" t="str">
        <f t="shared" si="2720"/>
        <v/>
      </c>
      <c r="CP529" s="28" t="str">
        <f t="shared" si="2720"/>
        <v/>
      </c>
      <c r="CQ529" s="28" t="str">
        <f t="shared" si="2720"/>
        <v/>
      </c>
      <c r="CR529" s="28" t="str">
        <f t="shared" si="2720"/>
        <v/>
      </c>
      <c r="CS529" s="28" t="str">
        <f t="shared" si="2720"/>
        <v/>
      </c>
      <c r="CT529" s="28" t="str">
        <f t="shared" si="2720"/>
        <v/>
      </c>
      <c r="CU529" s="28" t="str">
        <f t="shared" si="2720"/>
        <v/>
      </c>
      <c r="CV529" s="28" t="str">
        <f t="shared" si="2720"/>
        <v/>
      </c>
      <c r="CW529" s="28" t="str">
        <f t="shared" si="2720"/>
        <v/>
      </c>
      <c r="CX529" s="28" t="str">
        <f t="shared" si="2720"/>
        <v/>
      </c>
      <c r="CY529" s="28" t="str">
        <f t="shared" si="2720"/>
        <v/>
      </c>
      <c r="CZ529" s="28" t="str">
        <f t="shared" si="2720"/>
        <v/>
      </c>
      <c r="DA529" s="28" t="str">
        <f t="shared" si="2720"/>
        <v/>
      </c>
      <c r="DB529" s="28" t="str">
        <f t="shared" si="2720"/>
        <v/>
      </c>
      <c r="DC529" s="28" t="str">
        <f t="shared" si="2720"/>
        <v/>
      </c>
      <c r="DD529" s="28" t="str">
        <f t="shared" si="2720"/>
        <v/>
      </c>
      <c r="DE529" s="28" t="str">
        <f t="shared" si="2720"/>
        <v/>
      </c>
      <c r="DF529" s="28" t="str">
        <f t="shared" si="2720"/>
        <v/>
      </c>
      <c r="DG529" s="28" t="str">
        <f t="shared" si="2720"/>
        <v/>
      </c>
      <c r="DH529" s="28" t="str">
        <f t="shared" si="2720"/>
        <v/>
      </c>
      <c r="DI529" s="28" t="str">
        <f t="shared" si="2720"/>
        <v/>
      </c>
      <c r="DJ529" s="28" t="str">
        <f t="shared" si="2720"/>
        <v/>
      </c>
      <c r="DK529" s="28" t="str">
        <f t="shared" si="2720"/>
        <v/>
      </c>
      <c r="DL529" s="28" t="str">
        <f t="shared" si="2720"/>
        <v/>
      </c>
      <c r="DM529" s="28" t="str">
        <f t="shared" si="2720"/>
        <v/>
      </c>
      <c r="DN529" s="28" t="str">
        <f t="shared" si="2720"/>
        <v/>
      </c>
      <c r="DO529" s="28" t="str">
        <f t="shared" si="2720"/>
        <v/>
      </c>
      <c r="DP529" s="28" t="str">
        <f t="shared" si="2720"/>
        <v/>
      </c>
      <c r="DQ529" s="28" t="str">
        <f t="shared" si="2720"/>
        <v/>
      </c>
      <c r="DR529" s="28" t="str">
        <f t="shared" si="2720"/>
        <v/>
      </c>
      <c r="DS529" s="28" t="str">
        <f t="shared" si="2720"/>
        <v/>
      </c>
      <c r="DT529" s="28" t="str">
        <f t="shared" si="2720"/>
        <v/>
      </c>
      <c r="DU529" s="28" t="str">
        <f t="shared" si="2720"/>
        <v/>
      </c>
      <c r="DV529" s="28" t="str">
        <f t="shared" si="2720"/>
        <v/>
      </c>
      <c r="DW529" s="28" t="str">
        <f t="shared" si="2720"/>
        <v/>
      </c>
      <c r="DX529" s="28" t="str">
        <f t="shared" ref="DX529:GI529" si="2721">IF($BJ529&lt;=DX$472,ROUND(_xlfn.IFS($BJ$469="u_inc",$BJ529/DX$472,$BJ$469="u_rand",DW127,$BJ$469="u_norm",DW182)*ROUNDDOWN(((DX$470-DX$471)/DX$469),0),0)*DX$469+DX$471,"")</f>
        <v/>
      </c>
      <c r="DY529" s="28" t="str">
        <f t="shared" si="2721"/>
        <v/>
      </c>
      <c r="DZ529" s="28" t="str">
        <f t="shared" si="2721"/>
        <v/>
      </c>
      <c r="EA529" s="28" t="str">
        <f t="shared" si="2721"/>
        <v/>
      </c>
      <c r="EB529" s="28" t="str">
        <f t="shared" si="2721"/>
        <v/>
      </c>
      <c r="EC529" s="28" t="str">
        <f t="shared" si="2721"/>
        <v/>
      </c>
      <c r="ED529" s="28" t="str">
        <f t="shared" si="2721"/>
        <v/>
      </c>
      <c r="EE529" s="28" t="str">
        <f t="shared" si="2721"/>
        <v/>
      </c>
      <c r="EF529" s="28" t="str">
        <f t="shared" si="2721"/>
        <v/>
      </c>
      <c r="EG529" s="28" t="str">
        <f t="shared" si="2721"/>
        <v/>
      </c>
      <c r="EH529" s="28" t="str">
        <f t="shared" si="2721"/>
        <v/>
      </c>
      <c r="EI529" s="28" t="str">
        <f t="shared" si="2721"/>
        <v/>
      </c>
      <c r="EJ529" s="28" t="str">
        <f t="shared" si="2721"/>
        <v/>
      </c>
      <c r="EK529" s="28" t="str">
        <f t="shared" si="2721"/>
        <v/>
      </c>
      <c r="EL529" s="28" t="str">
        <f t="shared" si="2721"/>
        <v/>
      </c>
      <c r="EM529" s="28" t="str">
        <f t="shared" si="2721"/>
        <v/>
      </c>
      <c r="EN529" s="28" t="str">
        <f t="shared" si="2721"/>
        <v/>
      </c>
      <c r="EO529" s="28" t="str">
        <f t="shared" si="2721"/>
        <v/>
      </c>
      <c r="EP529" s="28" t="str">
        <f t="shared" si="2721"/>
        <v/>
      </c>
      <c r="EQ529" s="28" t="str">
        <f t="shared" si="2721"/>
        <v/>
      </c>
      <c r="ER529" s="28" t="str">
        <f t="shared" si="2721"/>
        <v/>
      </c>
      <c r="ES529" s="28" t="str">
        <f t="shared" si="2721"/>
        <v/>
      </c>
      <c r="ET529" s="28" t="str">
        <f t="shared" si="2721"/>
        <v/>
      </c>
      <c r="EU529" s="28" t="str">
        <f t="shared" si="2721"/>
        <v/>
      </c>
      <c r="EV529" s="28" t="str">
        <f t="shared" si="2721"/>
        <v/>
      </c>
      <c r="EW529" s="28" t="str">
        <f t="shared" si="2721"/>
        <v/>
      </c>
      <c r="EX529" s="28" t="str">
        <f t="shared" si="2721"/>
        <v/>
      </c>
      <c r="EY529" s="28" t="str">
        <f t="shared" si="2721"/>
        <v/>
      </c>
      <c r="EZ529" s="28" t="str">
        <f t="shared" si="2721"/>
        <v/>
      </c>
      <c r="FA529" s="28" t="str">
        <f t="shared" si="2721"/>
        <v/>
      </c>
      <c r="FB529" s="28" t="str">
        <f t="shared" si="2721"/>
        <v/>
      </c>
      <c r="FC529" s="28" t="str">
        <f t="shared" si="2721"/>
        <v/>
      </c>
      <c r="FD529" s="28" t="str">
        <f t="shared" si="2721"/>
        <v/>
      </c>
      <c r="FE529" s="28" t="str">
        <f t="shared" si="2721"/>
        <v/>
      </c>
      <c r="FF529" s="28" t="str">
        <f t="shared" si="2721"/>
        <v/>
      </c>
      <c r="FG529" s="28" t="str">
        <f t="shared" si="2721"/>
        <v/>
      </c>
      <c r="FH529" s="28" t="str">
        <f t="shared" si="2721"/>
        <v/>
      </c>
      <c r="FI529" s="28" t="str">
        <f t="shared" si="2721"/>
        <v/>
      </c>
      <c r="FJ529" s="28" t="str">
        <f t="shared" si="2721"/>
        <v/>
      </c>
      <c r="FK529" s="28" t="str">
        <f t="shared" si="2721"/>
        <v/>
      </c>
      <c r="FL529" s="28" t="str">
        <f t="shared" si="2721"/>
        <v/>
      </c>
      <c r="FM529" s="28" t="str">
        <f t="shared" si="2721"/>
        <v/>
      </c>
      <c r="FN529" s="28" t="str">
        <f t="shared" si="2721"/>
        <v/>
      </c>
      <c r="FO529" s="28" t="str">
        <f t="shared" si="2721"/>
        <v/>
      </c>
      <c r="FP529" s="28" t="str">
        <f t="shared" si="2721"/>
        <v/>
      </c>
      <c r="FQ529" s="28" t="str">
        <f t="shared" si="2721"/>
        <v/>
      </c>
      <c r="FR529" s="28" t="str">
        <f t="shared" si="2721"/>
        <v/>
      </c>
      <c r="FS529" s="28" t="str">
        <f t="shared" si="2721"/>
        <v/>
      </c>
      <c r="FT529" s="28" t="str">
        <f t="shared" si="2721"/>
        <v/>
      </c>
      <c r="FU529" s="28" t="str">
        <f t="shared" si="2721"/>
        <v/>
      </c>
      <c r="FV529" s="28" t="str">
        <f t="shared" si="2721"/>
        <v/>
      </c>
      <c r="FW529" s="28" t="str">
        <f t="shared" si="2721"/>
        <v/>
      </c>
      <c r="FX529" s="28" t="str">
        <f t="shared" si="2721"/>
        <v/>
      </c>
      <c r="FY529" s="28" t="str">
        <f t="shared" si="2721"/>
        <v/>
      </c>
      <c r="FZ529" s="28" t="str">
        <f t="shared" si="2721"/>
        <v/>
      </c>
      <c r="GA529" s="28" t="str">
        <f t="shared" si="2721"/>
        <v/>
      </c>
      <c r="GB529" s="28" t="str">
        <f t="shared" si="2721"/>
        <v/>
      </c>
      <c r="GC529" s="28" t="str">
        <f t="shared" si="2721"/>
        <v/>
      </c>
      <c r="GD529" s="28" t="str">
        <f t="shared" si="2721"/>
        <v/>
      </c>
      <c r="GE529" s="28" t="str">
        <f t="shared" si="2721"/>
        <v/>
      </c>
      <c r="GF529" s="28" t="str">
        <f t="shared" si="2721"/>
        <v/>
      </c>
      <c r="GG529" s="28" t="str">
        <f t="shared" si="2721"/>
        <v/>
      </c>
      <c r="GH529" s="28" t="str">
        <f t="shared" si="2721"/>
        <v/>
      </c>
      <c r="GI529" s="28" t="str">
        <f t="shared" si="2721"/>
        <v/>
      </c>
      <c r="GJ529" s="28" t="str">
        <f t="shared" ref="GJ529:IU529" si="2722">IF($BJ529&lt;=GJ$472,ROUND(_xlfn.IFS($BJ$469="u_inc",$BJ529/GJ$472,$BJ$469="u_rand",GI127,$BJ$469="u_norm",GI182)*ROUNDDOWN(((GJ$470-GJ$471)/GJ$469),0),0)*GJ$469+GJ$471,"")</f>
        <v/>
      </c>
      <c r="GK529" s="28" t="str">
        <f t="shared" si="2722"/>
        <v/>
      </c>
      <c r="GL529" s="28" t="str">
        <f t="shared" si="2722"/>
        <v/>
      </c>
      <c r="GM529" s="28" t="str">
        <f t="shared" si="2722"/>
        <v/>
      </c>
      <c r="GN529" s="28" t="str">
        <f t="shared" si="2722"/>
        <v/>
      </c>
      <c r="GO529" s="28" t="str">
        <f t="shared" si="2722"/>
        <v/>
      </c>
      <c r="GP529" s="28" t="str">
        <f t="shared" si="2722"/>
        <v/>
      </c>
      <c r="GQ529" s="28" t="str">
        <f t="shared" si="2722"/>
        <v/>
      </c>
      <c r="GR529" s="28" t="str">
        <f t="shared" si="2722"/>
        <v/>
      </c>
      <c r="GS529" s="28" t="str">
        <f t="shared" si="2722"/>
        <v/>
      </c>
      <c r="GT529" s="28" t="str">
        <f t="shared" si="2722"/>
        <v/>
      </c>
      <c r="GU529" s="28" t="str">
        <f t="shared" si="2722"/>
        <v/>
      </c>
      <c r="GV529" s="28" t="str">
        <f t="shared" si="2722"/>
        <v/>
      </c>
      <c r="GW529" s="28" t="str">
        <f t="shared" si="2722"/>
        <v/>
      </c>
      <c r="GX529" s="28" t="str">
        <f t="shared" si="2722"/>
        <v/>
      </c>
      <c r="GY529" s="28" t="str">
        <f t="shared" si="2722"/>
        <v/>
      </c>
      <c r="GZ529" s="28" t="str">
        <f t="shared" si="2722"/>
        <v/>
      </c>
      <c r="HA529" s="28" t="str">
        <f t="shared" si="2722"/>
        <v/>
      </c>
      <c r="HB529" s="28" t="str">
        <f t="shared" si="2722"/>
        <v/>
      </c>
      <c r="HC529" s="28" t="str">
        <f t="shared" si="2722"/>
        <v/>
      </c>
      <c r="HD529" s="28" t="str">
        <f t="shared" si="2722"/>
        <v/>
      </c>
      <c r="HE529" s="28" t="str">
        <f t="shared" si="2722"/>
        <v/>
      </c>
      <c r="HF529" s="28" t="str">
        <f t="shared" si="2722"/>
        <v/>
      </c>
      <c r="HG529" s="28" t="str">
        <f t="shared" si="2722"/>
        <v/>
      </c>
      <c r="HH529" s="28" t="str">
        <f t="shared" si="2722"/>
        <v/>
      </c>
      <c r="HI529" s="28" t="str">
        <f t="shared" si="2722"/>
        <v/>
      </c>
      <c r="HJ529" s="28" t="str">
        <f t="shared" si="2722"/>
        <v/>
      </c>
      <c r="HK529" s="28" t="str">
        <f t="shared" si="2722"/>
        <v/>
      </c>
      <c r="HL529" s="28" t="str">
        <f t="shared" si="2722"/>
        <v/>
      </c>
      <c r="HM529" s="28" t="str">
        <f t="shared" si="2722"/>
        <v/>
      </c>
      <c r="HN529" s="28" t="str">
        <f t="shared" si="2722"/>
        <v/>
      </c>
      <c r="HO529" s="28" t="str">
        <f t="shared" si="2722"/>
        <v/>
      </c>
      <c r="HP529" s="28" t="str">
        <f t="shared" si="2722"/>
        <v/>
      </c>
      <c r="HQ529" s="28" t="str">
        <f t="shared" si="2722"/>
        <v/>
      </c>
      <c r="HR529" s="28" t="str">
        <f t="shared" si="2722"/>
        <v/>
      </c>
      <c r="HS529" s="28" t="str">
        <f t="shared" si="2722"/>
        <v/>
      </c>
      <c r="HT529" s="28" t="str">
        <f t="shared" si="2722"/>
        <v/>
      </c>
      <c r="HU529" s="28" t="str">
        <f t="shared" si="2722"/>
        <v/>
      </c>
      <c r="HV529" s="28" t="str">
        <f t="shared" si="2722"/>
        <v/>
      </c>
      <c r="HW529" s="28" t="str">
        <f t="shared" si="2722"/>
        <v/>
      </c>
      <c r="HX529" s="28" t="str">
        <f t="shared" si="2722"/>
        <v/>
      </c>
      <c r="HY529" s="28" t="str">
        <f t="shared" si="2722"/>
        <v/>
      </c>
      <c r="HZ529" s="28" t="str">
        <f t="shared" si="2722"/>
        <v/>
      </c>
      <c r="IA529" s="28" t="str">
        <f t="shared" si="2722"/>
        <v/>
      </c>
      <c r="IB529" s="28" t="str">
        <f t="shared" si="2722"/>
        <v/>
      </c>
      <c r="IC529" s="28" t="str">
        <f t="shared" si="2722"/>
        <v/>
      </c>
      <c r="ID529" s="28" t="str">
        <f t="shared" si="2722"/>
        <v/>
      </c>
      <c r="IE529" s="28" t="str">
        <f t="shared" si="2722"/>
        <v/>
      </c>
      <c r="IF529" s="28" t="str">
        <f t="shared" si="2722"/>
        <v/>
      </c>
      <c r="IG529" s="28" t="str">
        <f t="shared" si="2722"/>
        <v/>
      </c>
      <c r="IH529" s="28" t="str">
        <f t="shared" si="2722"/>
        <v/>
      </c>
      <c r="II529" s="28" t="str">
        <f t="shared" si="2722"/>
        <v/>
      </c>
      <c r="IJ529" s="28" t="str">
        <f t="shared" si="2722"/>
        <v/>
      </c>
      <c r="IK529" s="28" t="str">
        <f t="shared" si="2722"/>
        <v/>
      </c>
      <c r="IL529" s="28" t="str">
        <f t="shared" si="2722"/>
        <v/>
      </c>
      <c r="IM529" s="28" t="str">
        <f t="shared" si="2722"/>
        <v/>
      </c>
      <c r="IN529" s="28" t="str">
        <f t="shared" si="2722"/>
        <v/>
      </c>
      <c r="IO529" s="28" t="str">
        <f t="shared" si="2722"/>
        <v/>
      </c>
      <c r="IP529" s="28" t="str">
        <f t="shared" si="2722"/>
        <v/>
      </c>
      <c r="IQ529" s="28" t="str">
        <f t="shared" si="2722"/>
        <v/>
      </c>
      <c r="IR529" s="28" t="str">
        <f t="shared" si="2722"/>
        <v/>
      </c>
      <c r="IS529" s="28" t="str">
        <f t="shared" si="2722"/>
        <v/>
      </c>
      <c r="IT529" s="28" t="str">
        <f t="shared" si="2722"/>
        <v/>
      </c>
      <c r="IU529" s="28" t="str">
        <f t="shared" si="2722"/>
        <v/>
      </c>
      <c r="IV529" s="28" t="str">
        <f t="shared" ref="IV529:JC529" si="2723">IF($BJ529&lt;=IV$472,ROUND(_xlfn.IFS($BJ$469="u_inc",$BJ529/IV$472,$BJ$469="u_rand",IU127,$BJ$469="u_norm",IU182)*ROUNDDOWN(((IV$470-IV$471)/IV$469),0),0)*IV$469+IV$471,"")</f>
        <v/>
      </c>
      <c r="IW529" s="28" t="str">
        <f t="shared" si="2723"/>
        <v/>
      </c>
      <c r="IX529" s="28" t="str">
        <f t="shared" si="2723"/>
        <v/>
      </c>
      <c r="IY529" s="28" t="str">
        <f t="shared" si="2723"/>
        <v/>
      </c>
      <c r="IZ529" s="28" t="str">
        <f t="shared" si="2723"/>
        <v/>
      </c>
      <c r="JA529" s="28" t="str">
        <f t="shared" si="2723"/>
        <v/>
      </c>
      <c r="JB529" s="28" t="str">
        <f t="shared" si="2723"/>
        <v/>
      </c>
      <c r="JC529" s="28" t="str">
        <f t="shared" si="2723"/>
        <v/>
      </c>
    </row>
    <row r="530" spans="55:263" ht="18" x14ac:dyDescent="0.55000000000000004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4.65" thickBot="1" x14ac:dyDescent="0.5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4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>IFERROR(ROUND(((ROUND(BL$78*ROUNDDOWN(($BF532-$BE532)/$BG532,0),0)*$BG532+$BE532)*BL533),1-(1+INT(LOG10(ABS(((ROUND(BL$78*ROUNDDOWN(($BF532-$BE532)/$BG532,0),0)*$BG532+$BE532)*BL533)))))),"")</f>
        <v>2</v>
      </c>
      <c r="BM532" s="3">
        <f t="shared" ref="BM532" si="2724">IFERROR(ROUND(((ROUND(BM$78*ROUNDDOWN(($BF532-$BE532)/$BG532,0),0)*$BG532+$BE532)*BM533),1-(1+INT(LOG10(ABS(((ROUND(BM$78*ROUNDDOWN(($BF532-$BE532)/$BG532,0),0)*$BG532+$BE532)*BM533)))))),"")</f>
        <v>3</v>
      </c>
      <c r="BN532" s="3">
        <f t="shared" ref="BN532" si="2725">IFERROR(ROUND(((ROUND(BN$78*ROUNDDOWN(($BF532-$BE532)/$BG532,0),0)*$BG532+$BE532)*BN533),1-(1+INT(LOG10(ABS(((ROUND(BN$78*ROUNDDOWN(($BF532-$BE532)/$BG532,0),0)*$BG532+$BE532)*BN533)))))),"")</f>
        <v>0.6</v>
      </c>
      <c r="BO532" s="3">
        <f t="shared" ref="BO532" si="2726">IFERROR(ROUND(((ROUND(BO$78*ROUNDDOWN(($BF532-$BE532)/$BG532,0),0)*$BG532+$BE532)*BO533),1-(1+INT(LOG10(ABS(((ROUND(BO$78*ROUNDDOWN(($BF532-$BE532)/$BG532,0),0)*$BG532+$BE532)*BO533)))))),"")</f>
        <v>2</v>
      </c>
      <c r="BP532" s="3">
        <f t="shared" ref="BP532" si="2727">IFERROR(ROUND(((ROUND(BP$78*ROUNDDOWN(($BF532-$BE532)/$BG532,0),0)*$BG532+$BE532)*BP533),1-(1+INT(LOG10(ABS(((ROUND(BP$78*ROUNDDOWN(($BF532-$BE532)/$BG532,0),0)*$BG532+$BE532)*BP533)))))),"")</f>
        <v>0.7</v>
      </c>
      <c r="BQ532" s="3">
        <f t="shared" ref="BQ532" si="2728">IFERROR(ROUND(((ROUND(BQ$78*ROUNDDOWN(($BF532-$BE532)/$BG532,0),0)*$BG532+$BE532)*BQ533),1-(1+INT(LOG10(ABS(((ROUND(BQ$78*ROUNDDOWN(($BF532-$BE532)/$BG532,0),0)*$BG532+$BE532)*BQ533)))))),"")</f>
        <v>5</v>
      </c>
      <c r="BR532" s="3">
        <f t="shared" ref="BR532" si="2729">IFERROR(ROUND(((ROUND(BR$78*ROUNDDOWN(($BF532-$BE532)/$BG532,0),0)*$BG532+$BE532)*BR533),1-(1+INT(LOG10(ABS(((ROUND(BR$78*ROUNDDOWN(($BF532-$BE532)/$BG532,0),0)*$BG532+$BE532)*BR533)))))),"")</f>
        <v>3</v>
      </c>
      <c r="BS532" s="3">
        <f t="shared" ref="BS532" si="2730">IFERROR(ROUND(((ROUND(BS$78*ROUNDDOWN(($BF532-$BE532)/$BG532,0),0)*$BG532+$BE532)*BS533),1-(1+INT(LOG10(ABS(((ROUND(BS$78*ROUNDDOWN(($BF532-$BE532)/$BG532,0),0)*$BG532+$BE532)*BS533)))))),"")</f>
        <v>5</v>
      </c>
      <c r="BT532" s="3">
        <f t="shared" ref="BT532" si="2731">IFERROR(ROUND(((ROUND(BT$78*ROUNDDOWN(($BF532-$BE532)/$BG532,0),0)*$BG532+$BE532)*BT533),1-(1+INT(LOG10(ABS(((ROUND(BT$78*ROUNDDOWN(($BF532-$BE532)/$BG532,0),0)*$BG532+$BE532)*BT533)))))),"")</f>
        <v>3</v>
      </c>
      <c r="BU532" s="3">
        <f t="shared" ref="BU532" si="2732">IFERROR(ROUND(((ROUND(BU$78*ROUNDDOWN(($BF532-$BE532)/$BG532,0),0)*$BG532+$BE532)*BU533),1-(1+INT(LOG10(ABS(((ROUND(BU$78*ROUNDDOWN(($BF532-$BE532)/$BG532,0),0)*$BG532+$BE532)*BU533)))))),"")</f>
        <v>1</v>
      </c>
      <c r="BV532" s="3">
        <f t="shared" ref="BV532" si="2733">IFERROR(ROUND(((ROUND(BV$78*ROUNDDOWN(($BF532-$BE532)/$BG532,0),0)*$BG532+$BE532)*BV533),1-(1+INT(LOG10(ABS(((ROUND(BV$78*ROUNDDOWN(($BF532-$BE532)/$BG532,0),0)*$BG532+$BE532)*BV533)))))),"")</f>
        <v>3</v>
      </c>
      <c r="BW532" s="3">
        <f t="shared" ref="BW532" si="2734">IFERROR(ROUND(((ROUND(BW$78*ROUNDDOWN(($BF532-$BE532)/$BG532,0),0)*$BG532+$BE532)*BW533),1-(1+INT(LOG10(ABS(((ROUND(BW$78*ROUNDDOWN(($BF532-$BE532)/$BG532,0),0)*$BG532+$BE532)*BW533)))))),"")</f>
        <v>0.2</v>
      </c>
      <c r="BX532" s="3">
        <f t="shared" ref="BX532" si="2735">IFERROR(ROUND(((ROUND(BX$78*ROUNDDOWN(($BF532-$BE532)/$BG532,0),0)*$BG532+$BE532)*BX533),1-(1+INT(LOG10(ABS(((ROUND(BX$78*ROUNDDOWN(($BF532-$BE532)/$BG532,0),0)*$BG532+$BE532)*BX533)))))),"")</f>
        <v>0.8</v>
      </c>
      <c r="BY532" s="3">
        <f t="shared" ref="BY532" si="2736">IFERROR(ROUND(((ROUND(BY$78*ROUNDDOWN(($BF532-$BE532)/$BG532,0),0)*$BG532+$BE532)*BY533),1-(1+INT(LOG10(ABS(((ROUND(BY$78*ROUNDDOWN(($BF532-$BE532)/$BG532,0),0)*$BG532+$BE532)*BY533)))))),"")</f>
        <v>7</v>
      </c>
      <c r="BZ532" s="3">
        <f t="shared" ref="BZ532" si="2737">IFERROR(ROUND(((ROUND(BZ$78*ROUNDDOWN(($BF532-$BE532)/$BG532,0),0)*$BG532+$BE532)*BZ533),1-(1+INT(LOG10(ABS(((ROUND(BZ$78*ROUNDDOWN(($BF532-$BE532)/$BG532,0),0)*$BG532+$BE532)*BZ533)))))),"")</f>
        <v>4</v>
      </c>
      <c r="CA532" s="3">
        <f t="shared" ref="CA532" si="2738">IFERROR(ROUND(((ROUND(CA$78*ROUNDDOWN(($BF532-$BE532)/$BG532,0),0)*$BG532+$BE532)*CA533),1-(1+INT(LOG10(ABS(((ROUND(CA$78*ROUNDDOWN(($BF532-$BE532)/$BG532,0),0)*$BG532+$BE532)*CA533)))))),"")</f>
        <v>3</v>
      </c>
      <c r="CB532" s="3">
        <f t="shared" ref="CB532" si="2739">IFERROR(ROUND(((ROUND(CB$78*ROUNDDOWN(($BF532-$BE532)/$BG532,0),0)*$BG532+$BE532)*CB533),1-(1+INT(LOG10(ABS(((ROUND(CB$78*ROUNDDOWN(($BF532-$BE532)/$BG532,0),0)*$BG532+$BE532)*CB533)))))),"")</f>
        <v>3</v>
      </c>
      <c r="CC532" s="3">
        <f t="shared" ref="CC532" si="2740">IFERROR(ROUND(((ROUND(CC$78*ROUNDDOWN(($BF532-$BE532)/$BG532,0),0)*$BG532+$BE532)*CC533),1-(1+INT(LOG10(ABS(((ROUND(CC$78*ROUNDDOWN(($BF532-$BE532)/$BG532,0),0)*$BG532+$BE532)*CC533)))))),"")</f>
        <v>2</v>
      </c>
      <c r="CD532" s="3">
        <f t="shared" ref="CD532" si="2741">IFERROR(ROUND(((ROUND(CD$78*ROUNDDOWN(($BF532-$BE532)/$BG532,0),0)*$BG532+$BE532)*CD533),1-(1+INT(LOG10(ABS(((ROUND(CD$78*ROUNDDOWN(($BF532-$BE532)/$BG532,0),0)*$BG532+$BE532)*CD533)))))),"")</f>
        <v>8</v>
      </c>
      <c r="CE532" s="3">
        <f t="shared" ref="CE532" si="2742">IFERROR(ROUND(((ROUND(CE$78*ROUNDDOWN(($BF532-$BE532)/$BG532,0),0)*$BG532+$BE532)*CE533),1-(1+INT(LOG10(ABS(((ROUND(CE$78*ROUNDDOWN(($BF532-$BE532)/$BG532,0),0)*$BG532+$BE532)*CE533)))))),"")</f>
        <v>0.8</v>
      </c>
      <c r="CF532" s="3">
        <f t="shared" ref="CF532" si="2743">IFERROR(ROUND(((ROUND(CF$78*ROUNDDOWN(($BF532-$BE532)/$BG532,0),0)*$BG532+$BE532)*CF533),1-(1+INT(LOG10(ABS(((ROUND(CF$78*ROUNDDOWN(($BF532-$BE532)/$BG532,0),0)*$BG532+$BE532)*CF533)))))),"")</f>
        <v>2</v>
      </c>
      <c r="CG532" s="3">
        <f t="shared" ref="CG532" si="2744">IFERROR(ROUND(((ROUND(CG$78*ROUNDDOWN(($BF532-$BE532)/$BG532,0),0)*$BG532+$BE532)*CG533),1-(1+INT(LOG10(ABS(((ROUND(CG$78*ROUNDDOWN(($BF532-$BE532)/$BG532,0),0)*$BG532+$BE532)*CG533)))))),"")</f>
        <v>0.7</v>
      </c>
      <c r="CH532" s="3">
        <f t="shared" ref="CH532" si="2745">IFERROR(ROUND(((ROUND(CH$78*ROUNDDOWN(($BF532-$BE532)/$BG532,0),0)*$BG532+$BE532)*CH533),1-(1+INT(LOG10(ABS(((ROUND(CH$78*ROUNDDOWN(($BF532-$BE532)/$BG532,0),0)*$BG532+$BE532)*CH533)))))),"")</f>
        <v>5</v>
      </c>
      <c r="CI532" s="3">
        <f t="shared" ref="CI532" si="2746">IFERROR(ROUND(((ROUND(CI$78*ROUNDDOWN(($BF532-$BE532)/$BG532,0),0)*$BG532+$BE532)*CI533),1-(1+INT(LOG10(ABS(((ROUND(CI$78*ROUNDDOWN(($BF532-$BE532)/$BG532,0),0)*$BG532+$BE532)*CI533)))))),"")</f>
        <v>2</v>
      </c>
      <c r="CJ532" s="3">
        <f t="shared" ref="CJ532" si="2747">IFERROR(ROUND(((ROUND(CJ$78*ROUNDDOWN(($BF532-$BE532)/$BG532,0),0)*$BG532+$BE532)*CJ533),1-(1+INT(LOG10(ABS(((ROUND(CJ$78*ROUNDDOWN(($BF532-$BE532)/$BG532,0),0)*$BG532+$BE532)*CJ533)))))),"")</f>
        <v>0.1</v>
      </c>
      <c r="CK532" s="3">
        <f t="shared" ref="CK532" si="2748">IFERROR(ROUND(((ROUND(CK$78*ROUNDDOWN(($BF532-$BE532)/$BG532,0),0)*$BG532+$BE532)*CK533),1-(1+INT(LOG10(ABS(((ROUND(CK$78*ROUNDDOWN(($BF532-$BE532)/$BG532,0),0)*$BG532+$BE532)*CK533)))))),"")</f>
        <v>0.8</v>
      </c>
      <c r="CL532" s="3">
        <f t="shared" ref="CL532" si="2749">IFERROR(ROUND(((ROUND(CL$78*ROUNDDOWN(($BF532-$BE532)/$BG532,0),0)*$BG532+$BE532)*CL533),1-(1+INT(LOG10(ABS(((ROUND(CL$78*ROUNDDOWN(($BF532-$BE532)/$BG532,0),0)*$BG532+$BE532)*CL533)))))),"")</f>
        <v>0.5</v>
      </c>
      <c r="CM532" s="3">
        <f t="shared" ref="CM532" si="2750">IFERROR(ROUND(((ROUND(CM$78*ROUNDDOWN(($BF532-$BE532)/$BG532,0),0)*$BG532+$BE532)*CM533),1-(1+INT(LOG10(ABS(((ROUND(CM$78*ROUNDDOWN(($BF532-$BE532)/$BG532,0),0)*$BG532+$BE532)*CM533)))))),"")</f>
        <v>4</v>
      </c>
      <c r="CN532" s="3">
        <f t="shared" ref="CN532" si="2751">IFERROR(ROUND(((ROUND(CN$78*ROUNDDOWN(($BF532-$BE532)/$BG532,0),0)*$BG532+$BE532)*CN533),1-(1+INT(LOG10(ABS(((ROUND(CN$78*ROUNDDOWN(($BF532-$BE532)/$BG532,0),0)*$BG532+$BE532)*CN533)))))),"")</f>
        <v>2</v>
      </c>
      <c r="CO532" s="3">
        <f t="shared" ref="CO532" si="2752">IFERROR(ROUND(((ROUND(CO$78*ROUNDDOWN(($BF532-$BE532)/$BG532,0),0)*$BG532+$BE532)*CO533),1-(1+INT(LOG10(ABS(((ROUND(CO$78*ROUNDDOWN(($BF532-$BE532)/$BG532,0),0)*$BG532+$BE532)*CO533)))))),"")</f>
        <v>0.3</v>
      </c>
      <c r="CP532" s="3">
        <f t="shared" ref="CP532" si="2753">IFERROR(ROUND(((ROUND(CP$78*ROUNDDOWN(($BF532-$BE532)/$BG532,0),0)*$BG532+$BE532)*CP533),1-(1+INT(LOG10(ABS(((ROUND(CP$78*ROUNDDOWN(($BF532-$BE532)/$BG532,0),0)*$BG532+$BE532)*CP533)))))),"")</f>
        <v>1</v>
      </c>
      <c r="CQ532" s="3">
        <f t="shared" ref="CQ532" si="2754">IFERROR(ROUND(((ROUND(CQ$78*ROUNDDOWN(($BF532-$BE532)/$BG532,0),0)*$BG532+$BE532)*CQ533),1-(1+INT(LOG10(ABS(((ROUND(CQ$78*ROUNDDOWN(($BF532-$BE532)/$BG532,0),0)*$BG532+$BE532)*CQ533)))))),"")</f>
        <v>4</v>
      </c>
      <c r="CR532" s="3">
        <f t="shared" ref="CR532" si="2755">IFERROR(ROUND(((ROUND(CR$78*ROUNDDOWN(($BF532-$BE532)/$BG532,0),0)*$BG532+$BE532)*CR533),1-(1+INT(LOG10(ABS(((ROUND(CR$78*ROUNDDOWN(($BF532-$BE532)/$BG532,0),0)*$BG532+$BE532)*CR533)))))),"")</f>
        <v>0.02</v>
      </c>
      <c r="CS532" s="3">
        <f t="shared" ref="CS532" si="2756">IFERROR(ROUND(((ROUND(CS$78*ROUNDDOWN(($BF532-$BE532)/$BG532,0),0)*$BG532+$BE532)*CS533),1-(1+INT(LOG10(ABS(((ROUND(CS$78*ROUNDDOWN(($BF532-$BE532)/$BG532,0),0)*$BG532+$BE532)*CS533)))))),"")</f>
        <v>0.3</v>
      </c>
      <c r="CT532" s="3">
        <f t="shared" ref="CT532" si="2757">IFERROR(ROUND(((ROUND(CT$78*ROUNDDOWN(($BF532-$BE532)/$BG532,0),0)*$BG532+$BE532)*CT533),1-(1+INT(LOG10(ABS(((ROUND(CT$78*ROUNDDOWN(($BF532-$BE532)/$BG532,0),0)*$BG532+$BE532)*CT533)))))),"")</f>
        <v>7</v>
      </c>
      <c r="CU532" s="3">
        <f t="shared" ref="CU532" si="2758">IFERROR(ROUND(((ROUND(CU$78*ROUNDDOWN(($BF532-$BE532)/$BG532,0),0)*$BG532+$BE532)*CU533),1-(1+INT(LOG10(ABS(((ROUND(CU$78*ROUNDDOWN(($BF532-$BE532)/$BG532,0),0)*$BG532+$BE532)*CU533)))))),"")</f>
        <v>2</v>
      </c>
      <c r="CV532" s="3">
        <f t="shared" ref="CV532" si="2759">IFERROR(ROUND(((ROUND(CV$78*ROUNDDOWN(($BF532-$BE532)/$BG532,0),0)*$BG532+$BE532)*CV533),1-(1+INT(LOG10(ABS(((ROUND(CV$78*ROUNDDOWN(($BF532-$BE532)/$BG532,0),0)*$BG532+$BE532)*CV533)))))),"")</f>
        <v>2</v>
      </c>
      <c r="CW532" s="3">
        <f t="shared" ref="CW532" si="2760">IFERROR(ROUND(((ROUND(CW$78*ROUNDDOWN(($BF532-$BE532)/$BG532,0),0)*$BG532+$BE532)*CW533),1-(1+INT(LOG10(ABS(((ROUND(CW$78*ROUNDDOWN(($BF532-$BE532)/$BG532,0),0)*$BG532+$BE532)*CW533)))))),"")</f>
        <v>3</v>
      </c>
      <c r="CX532" s="3">
        <f t="shared" ref="CX532" si="2761">IFERROR(ROUND(((ROUND(CX$78*ROUNDDOWN(($BF532-$BE532)/$BG532,0),0)*$BG532+$BE532)*CX533),1-(1+INT(LOG10(ABS(((ROUND(CX$78*ROUNDDOWN(($BF532-$BE532)/$BG532,0),0)*$BG532+$BE532)*CX533)))))),"")</f>
        <v>7</v>
      </c>
      <c r="CY532" s="3">
        <f t="shared" ref="CY532" si="2762">IFERROR(ROUND(((ROUND(CY$78*ROUNDDOWN(($BF532-$BE532)/$BG532,0),0)*$BG532+$BE532)*CY533),1-(1+INT(LOG10(ABS(((ROUND(CY$78*ROUNDDOWN(($BF532-$BE532)/$BG532,0),0)*$BG532+$BE532)*CY533)))))),"")</f>
        <v>0.1</v>
      </c>
      <c r="CZ532" s="3">
        <f t="shared" ref="CZ532" si="2763">IFERROR(ROUND(((ROUND(CZ$78*ROUNDDOWN(($BF532-$BE532)/$BG532,0),0)*$BG532+$BE532)*CZ533),1-(1+INT(LOG10(ABS(((ROUND(CZ$78*ROUNDDOWN(($BF532-$BE532)/$BG532,0),0)*$BG532+$BE532)*CZ533)))))),"")</f>
        <v>5</v>
      </c>
      <c r="DA532" s="3">
        <f t="shared" ref="DA532" si="2764">IFERROR(ROUND(((ROUND(DA$78*ROUNDDOWN(($BF532-$BE532)/$BG532,0),0)*$BG532+$BE532)*DA533),1-(1+INT(LOG10(ABS(((ROUND(DA$78*ROUNDDOWN(($BF532-$BE532)/$BG532,0),0)*$BG532+$BE532)*DA533)))))),"")</f>
        <v>2</v>
      </c>
      <c r="DB532" s="3">
        <f t="shared" ref="DB532" si="2765">IFERROR(ROUND(((ROUND(DB$78*ROUNDDOWN(($BF532-$BE532)/$BG532,0),0)*$BG532+$BE532)*DB533),1-(1+INT(LOG10(ABS(((ROUND(DB$78*ROUNDDOWN(($BF532-$BE532)/$BG532,0),0)*$BG532+$BE532)*DB533)))))),"")</f>
        <v>5</v>
      </c>
      <c r="DC532" s="3">
        <f t="shared" ref="DC532" si="2766">IFERROR(ROUND(((ROUND(DC$78*ROUNDDOWN(($BF532-$BE532)/$BG532,0),0)*$BG532+$BE532)*DC533),1-(1+INT(LOG10(ABS(((ROUND(DC$78*ROUNDDOWN(($BF532-$BE532)/$BG532,0),0)*$BG532+$BE532)*DC533)))))),"")</f>
        <v>2</v>
      </c>
      <c r="DD532" s="3">
        <f t="shared" ref="DD532" si="2767">IFERROR(ROUND(((ROUND(DD$78*ROUNDDOWN(($BF532-$BE532)/$BG532,0),0)*$BG532+$BE532)*DD533),1-(1+INT(LOG10(ABS(((ROUND(DD$78*ROUNDDOWN(($BF532-$BE532)/$BG532,0),0)*$BG532+$BE532)*DD533)))))),"")</f>
        <v>0.3</v>
      </c>
      <c r="DE532" s="3">
        <f t="shared" ref="DE532" si="2768">IFERROR(ROUND(((ROUND(DE$78*ROUNDDOWN(($BF532-$BE532)/$BG532,0),0)*$BG532+$BE532)*DE533),1-(1+INT(LOG10(ABS(((ROUND(DE$78*ROUNDDOWN(($BF532-$BE532)/$BG532,0),0)*$BG532+$BE532)*DE533)))))),"")</f>
        <v>1</v>
      </c>
      <c r="DF532" s="3">
        <f t="shared" ref="DF532" si="2769">IFERROR(ROUND(((ROUND(DF$78*ROUNDDOWN(($BF532-$BE532)/$BG532,0),0)*$BG532+$BE532)*DF533),1-(1+INT(LOG10(ABS(((ROUND(DF$78*ROUNDDOWN(($BF532-$BE532)/$BG532,0),0)*$BG532+$BE532)*DF533)))))),"")</f>
        <v>6</v>
      </c>
      <c r="DG532" s="3">
        <f t="shared" ref="DG532" si="2770">IFERROR(ROUND(((ROUND(DG$78*ROUNDDOWN(($BF532-$BE532)/$BG532,0),0)*$BG532+$BE532)*DG533),1-(1+INT(LOG10(ABS(((ROUND(DG$78*ROUNDDOWN(($BF532-$BE532)/$BG532,0),0)*$BG532+$BE532)*DG533)))))),"")</f>
        <v>9</v>
      </c>
      <c r="DH532" s="3">
        <f t="shared" ref="DH532" si="2771">IFERROR(ROUND(((ROUND(DH$78*ROUNDDOWN(($BF532-$BE532)/$BG532,0),0)*$BG532+$BE532)*DH533),1-(1+INT(LOG10(ABS(((ROUND(DH$78*ROUNDDOWN(($BF532-$BE532)/$BG532,0),0)*$BG532+$BE532)*DH533)))))),"")</f>
        <v>0.4</v>
      </c>
      <c r="DI532" s="3">
        <f t="shared" ref="DI532" si="2772">IFERROR(ROUND(((ROUND(DI$78*ROUNDDOWN(($BF532-$BE532)/$BG532,0),0)*$BG532+$BE532)*DI533),1-(1+INT(LOG10(ABS(((ROUND(DI$78*ROUNDDOWN(($BF532-$BE532)/$BG532,0),0)*$BG532+$BE532)*DI533)))))),"")</f>
        <v>5</v>
      </c>
      <c r="DJ532" s="3">
        <f t="shared" ref="DJ532" si="2773">IFERROR(ROUND(((ROUND(DJ$78*ROUNDDOWN(($BF532-$BE532)/$BG532,0),0)*$BG532+$BE532)*DJ533),1-(1+INT(LOG10(ABS(((ROUND(DJ$78*ROUNDDOWN(($BF532-$BE532)/$BG532,0),0)*$BG532+$BE532)*DJ533)))))),"")</f>
        <v>4</v>
      </c>
      <c r="DK532" s="3">
        <f t="shared" ref="DK532" si="2774">IFERROR(ROUND(((ROUND(DK$78*ROUNDDOWN(($BF532-$BE532)/$BG532,0),0)*$BG532+$BE532)*DK533),1-(1+INT(LOG10(ABS(((ROUND(DK$78*ROUNDDOWN(($BF532-$BE532)/$BG532,0),0)*$BG532+$BE532)*DK533)))))),"")</f>
        <v>6</v>
      </c>
      <c r="DL532" s="3">
        <f t="shared" ref="DL532" si="2775">IFERROR(ROUND(((ROUND(DL$78*ROUNDDOWN(($BF532-$BE532)/$BG532,0),0)*$BG532+$BE532)*DL533),1-(1+INT(LOG10(ABS(((ROUND(DL$78*ROUNDDOWN(($BF532-$BE532)/$BG532,0),0)*$BG532+$BE532)*DL533)))))),"")</f>
        <v>1</v>
      </c>
      <c r="DM532" s="3">
        <f t="shared" ref="DM532" si="2776">IFERROR(ROUND(((ROUND(DM$78*ROUNDDOWN(($BF532-$BE532)/$BG532,0),0)*$BG532+$BE532)*DM533),1-(1+INT(LOG10(ABS(((ROUND(DM$78*ROUNDDOWN(($BF532-$BE532)/$BG532,0),0)*$BG532+$BE532)*DM533)))))),"")</f>
        <v>0.2</v>
      </c>
      <c r="DN532" s="3">
        <f t="shared" ref="DN532" si="2777">IFERROR(ROUND(((ROUND(DN$78*ROUNDDOWN(($BF532-$BE532)/$BG532,0),0)*$BG532+$BE532)*DN533),1-(1+INT(LOG10(ABS(((ROUND(DN$78*ROUNDDOWN(($BF532-$BE532)/$BG532,0),0)*$BG532+$BE532)*DN533)))))),"")</f>
        <v>7</v>
      </c>
      <c r="DO532" s="3">
        <f t="shared" ref="DO532" si="2778">IFERROR(ROUND(((ROUND(DO$78*ROUNDDOWN(($BF532-$BE532)/$BG532,0),0)*$BG532+$BE532)*DO533),1-(1+INT(LOG10(ABS(((ROUND(DO$78*ROUNDDOWN(($BF532-$BE532)/$BG532,0),0)*$BG532+$BE532)*DO533)))))),"")</f>
        <v>0.2</v>
      </c>
      <c r="DP532" s="3">
        <f t="shared" ref="DP532" si="2779">IFERROR(ROUND(((ROUND(DP$78*ROUNDDOWN(($BF532-$BE532)/$BG532,0),0)*$BG532+$BE532)*DP533),1-(1+INT(LOG10(ABS(((ROUND(DP$78*ROUNDDOWN(($BF532-$BE532)/$BG532,0),0)*$BG532+$BE532)*DP533)))))),"")</f>
        <v>1</v>
      </c>
      <c r="DQ532" s="3">
        <f t="shared" ref="DQ532" si="2780">IFERROR(ROUND(((ROUND(DQ$78*ROUNDDOWN(($BF532-$BE532)/$BG532,0),0)*$BG532+$BE532)*DQ533),1-(1+INT(LOG10(ABS(((ROUND(DQ$78*ROUNDDOWN(($BF532-$BE532)/$BG532,0),0)*$BG532+$BE532)*DQ533)))))),"")</f>
        <v>0.2</v>
      </c>
      <c r="DR532" s="3">
        <f t="shared" ref="DR532" si="2781">IFERROR(ROUND(((ROUND(DR$78*ROUNDDOWN(($BF532-$BE532)/$BG532,0),0)*$BG532+$BE532)*DR533),1-(1+INT(LOG10(ABS(((ROUND(DR$78*ROUNDDOWN(($BF532-$BE532)/$BG532,0),0)*$BG532+$BE532)*DR533)))))),"")</f>
        <v>3</v>
      </c>
      <c r="DS532" s="3">
        <f t="shared" ref="DS532" si="2782">IFERROR(ROUND(((ROUND(DS$78*ROUNDDOWN(($BF532-$BE532)/$BG532,0),0)*$BG532+$BE532)*DS533),1-(1+INT(LOG10(ABS(((ROUND(DS$78*ROUNDDOWN(($BF532-$BE532)/$BG532,0),0)*$BG532+$BE532)*DS533)))))),"")</f>
        <v>0.6</v>
      </c>
      <c r="DT532" s="3">
        <f t="shared" ref="DT532" si="2783">IFERROR(ROUND(((ROUND(DT$78*ROUNDDOWN(($BF532-$BE532)/$BG532,0),0)*$BG532+$BE532)*DT533),1-(1+INT(LOG10(ABS(((ROUND(DT$78*ROUNDDOWN(($BF532-$BE532)/$BG532,0),0)*$BG532+$BE532)*DT533)))))),"")</f>
        <v>7</v>
      </c>
      <c r="DU532" s="3">
        <f t="shared" ref="DU532" si="2784">IFERROR(ROUND(((ROUND(DU$78*ROUNDDOWN(($BF532-$BE532)/$BG532,0),0)*$BG532+$BE532)*DU533),1-(1+INT(LOG10(ABS(((ROUND(DU$78*ROUNDDOWN(($BF532-$BE532)/$BG532,0),0)*$BG532+$BE532)*DU533)))))),"")</f>
        <v>3</v>
      </c>
      <c r="DV532" s="3">
        <f t="shared" ref="DV532" si="2785">IFERROR(ROUND(((ROUND(DV$78*ROUNDDOWN(($BF532-$BE532)/$BG532,0),0)*$BG532+$BE532)*DV533),1-(1+INT(LOG10(ABS(((ROUND(DV$78*ROUNDDOWN(($BF532-$BE532)/$BG532,0),0)*$BG532+$BE532)*DV533)))))),"")</f>
        <v>2</v>
      </c>
      <c r="DW532" s="3">
        <f t="shared" ref="DW532" si="2786">IFERROR(ROUND(((ROUND(DW$78*ROUNDDOWN(($BF532-$BE532)/$BG532,0),0)*$BG532+$BE532)*DW533),1-(1+INT(LOG10(ABS(((ROUND(DW$78*ROUNDDOWN(($BF532-$BE532)/$BG532,0),0)*$BG532+$BE532)*DW533)))))),"")</f>
        <v>4</v>
      </c>
      <c r="DX532" s="3">
        <f t="shared" ref="DX532" si="2787">IFERROR(ROUND(((ROUND(DX$78*ROUNDDOWN(($BF532-$BE532)/$BG532,0),0)*$BG532+$BE532)*DX533),1-(1+INT(LOG10(ABS(((ROUND(DX$78*ROUNDDOWN(($BF532-$BE532)/$BG532,0),0)*$BG532+$BE532)*DX533)))))),"")</f>
        <v>6</v>
      </c>
      <c r="DY532" s="3">
        <f t="shared" ref="DY532" si="2788">IFERROR(ROUND(((ROUND(DY$78*ROUNDDOWN(($BF532-$BE532)/$BG532,0),0)*$BG532+$BE532)*DY533),1-(1+INT(LOG10(ABS(((ROUND(DY$78*ROUNDDOWN(($BF532-$BE532)/$BG532,0),0)*$BG532+$BE532)*DY533)))))),"")</f>
        <v>0.5</v>
      </c>
      <c r="DZ532" s="3">
        <f t="shared" ref="DZ532" si="2789">IFERROR(ROUND(((ROUND(DZ$78*ROUNDDOWN(($BF532-$BE532)/$BG532,0),0)*$BG532+$BE532)*DZ533),1-(1+INT(LOG10(ABS(((ROUND(DZ$78*ROUNDDOWN(($BF532-$BE532)/$BG532,0),0)*$BG532+$BE532)*DZ533)))))),"")</f>
        <v>1</v>
      </c>
      <c r="EA532" s="3">
        <f t="shared" ref="EA532" si="2790">IFERROR(ROUND(((ROUND(EA$78*ROUNDDOWN(($BF532-$BE532)/$BG532,0),0)*$BG532+$BE532)*EA533),1-(1+INT(LOG10(ABS(((ROUND(EA$78*ROUNDDOWN(($BF532-$BE532)/$BG532,0),0)*$BG532+$BE532)*EA533)))))),"")</f>
        <v>7</v>
      </c>
      <c r="EB532" s="3">
        <f t="shared" ref="EB532" si="2791">IFERROR(ROUND(((ROUND(EB$78*ROUNDDOWN(($BF532-$BE532)/$BG532,0),0)*$BG532+$BE532)*EB533),1-(1+INT(LOG10(ABS(((ROUND(EB$78*ROUNDDOWN(($BF532-$BE532)/$BG532,0),0)*$BG532+$BE532)*EB533)))))),"")</f>
        <v>3</v>
      </c>
      <c r="EC532" s="3">
        <f t="shared" ref="EC532" si="2792">IFERROR(ROUND(((ROUND(EC$78*ROUNDDOWN(($BF532-$BE532)/$BG532,0),0)*$BG532+$BE532)*EC533),1-(1+INT(LOG10(ABS(((ROUND(EC$78*ROUNDDOWN(($BF532-$BE532)/$BG532,0),0)*$BG532+$BE532)*EC533)))))),"")</f>
        <v>1</v>
      </c>
      <c r="ED532" s="3">
        <f t="shared" ref="ED532" si="2793">IFERROR(ROUND(((ROUND(ED$78*ROUNDDOWN(($BF532-$BE532)/$BG532,0),0)*$BG532+$BE532)*ED533),1-(1+INT(LOG10(ABS(((ROUND(ED$78*ROUNDDOWN(($BF532-$BE532)/$BG532,0),0)*$BG532+$BE532)*ED533)))))),"")</f>
        <v>0.09</v>
      </c>
      <c r="EE532" s="3">
        <f t="shared" ref="EE532" si="2794">IFERROR(ROUND(((ROUND(EE$78*ROUNDDOWN(($BF532-$BE532)/$BG532,0),0)*$BG532+$BE532)*EE533),1-(1+INT(LOG10(ABS(((ROUND(EE$78*ROUNDDOWN(($BF532-$BE532)/$BG532,0),0)*$BG532+$BE532)*EE533)))))),"")</f>
        <v>6</v>
      </c>
      <c r="EF532" s="3">
        <f t="shared" ref="EF532" si="2795">IFERROR(ROUND(((ROUND(EF$78*ROUNDDOWN(($BF532-$BE532)/$BG532,0),0)*$BG532+$BE532)*EF533),1-(1+INT(LOG10(ABS(((ROUND(EF$78*ROUNDDOWN(($BF532-$BE532)/$BG532,0),0)*$BG532+$BE532)*EF533)))))),"")</f>
        <v>4</v>
      </c>
      <c r="EG532" s="3">
        <f t="shared" ref="EG532" si="2796">IFERROR(ROUND(((ROUND(EG$78*ROUNDDOWN(($BF532-$BE532)/$BG532,0),0)*$BG532+$BE532)*EG533),1-(1+INT(LOG10(ABS(((ROUND(EG$78*ROUNDDOWN(($BF532-$BE532)/$BG532,0),0)*$BG532+$BE532)*EG533)))))),"")</f>
        <v>0.1</v>
      </c>
      <c r="EH532" s="3">
        <f t="shared" ref="EH532" si="2797">IFERROR(ROUND(((ROUND(EH$78*ROUNDDOWN(($BF532-$BE532)/$BG532,0),0)*$BG532+$BE532)*EH533),1-(1+INT(LOG10(ABS(((ROUND(EH$78*ROUNDDOWN(($BF532-$BE532)/$BG532,0),0)*$BG532+$BE532)*EH533)))))),"")</f>
        <v>1</v>
      </c>
      <c r="EI532" s="3">
        <f t="shared" ref="EI532" si="2798">IFERROR(ROUND(((ROUND(EI$78*ROUNDDOWN(($BF532-$BE532)/$BG532,0),0)*$BG532+$BE532)*EI533),1-(1+INT(LOG10(ABS(((ROUND(EI$78*ROUNDDOWN(($BF532-$BE532)/$BG532,0),0)*$BG532+$BE532)*EI533)))))),"")</f>
        <v>7</v>
      </c>
      <c r="EJ532" s="3">
        <f t="shared" ref="EJ532" si="2799">IFERROR(ROUND(((ROUND(EJ$78*ROUNDDOWN(($BF532-$BE532)/$BG532,0),0)*$BG532+$BE532)*EJ533),1-(1+INT(LOG10(ABS(((ROUND(EJ$78*ROUNDDOWN(($BF532-$BE532)/$BG532,0),0)*$BG532+$BE532)*EJ533)))))),"")</f>
        <v>2</v>
      </c>
      <c r="EK532" s="3">
        <f t="shared" ref="EK532" si="2800">IFERROR(ROUND(((ROUND(EK$78*ROUNDDOWN(($BF532-$BE532)/$BG532,0),0)*$BG532+$BE532)*EK533),1-(1+INT(LOG10(ABS(((ROUND(EK$78*ROUNDDOWN(($BF532-$BE532)/$BG532,0),0)*$BG532+$BE532)*EK533)))))),"")</f>
        <v>0.8</v>
      </c>
      <c r="EL532" s="3">
        <f t="shared" ref="EL532" si="2801">IFERROR(ROUND(((ROUND(EL$78*ROUNDDOWN(($BF532-$BE532)/$BG532,0),0)*$BG532+$BE532)*EL533),1-(1+INT(LOG10(ABS(((ROUND(EL$78*ROUNDDOWN(($BF532-$BE532)/$BG532,0),0)*$BG532+$BE532)*EL533)))))),"")</f>
        <v>2</v>
      </c>
      <c r="EM532" s="3">
        <f t="shared" ref="EM532" si="2802">IFERROR(ROUND(((ROUND(EM$78*ROUNDDOWN(($BF532-$BE532)/$BG532,0),0)*$BG532+$BE532)*EM533),1-(1+INT(LOG10(ABS(((ROUND(EM$78*ROUNDDOWN(($BF532-$BE532)/$BG532,0),0)*$BG532+$BE532)*EM533)))))),"")</f>
        <v>1</v>
      </c>
      <c r="EN532" s="3">
        <f t="shared" ref="EN532" si="2803">IFERROR(ROUND(((ROUND(EN$78*ROUNDDOWN(($BF532-$BE532)/$BG532,0),0)*$BG532+$BE532)*EN533),1-(1+INT(LOG10(ABS(((ROUND(EN$78*ROUNDDOWN(($BF532-$BE532)/$BG532,0),0)*$BG532+$BE532)*EN533)))))),"")</f>
        <v>2</v>
      </c>
      <c r="EO532" s="3">
        <f t="shared" ref="EO532" si="2804">IFERROR(ROUND(((ROUND(EO$78*ROUNDDOWN(($BF532-$BE532)/$BG532,0),0)*$BG532+$BE532)*EO533),1-(1+INT(LOG10(ABS(((ROUND(EO$78*ROUNDDOWN(($BF532-$BE532)/$BG532,0),0)*$BG532+$BE532)*EO533)))))),"")</f>
        <v>2</v>
      </c>
      <c r="EP532" s="3">
        <f t="shared" ref="EP532" si="2805">IFERROR(ROUND(((ROUND(EP$78*ROUNDDOWN(($BF532-$BE532)/$BG532,0),0)*$BG532+$BE532)*EP533),1-(1+INT(LOG10(ABS(((ROUND(EP$78*ROUNDDOWN(($BF532-$BE532)/$BG532,0),0)*$BG532+$BE532)*EP533)))))),"")</f>
        <v>1</v>
      </c>
      <c r="EQ532" s="3">
        <f t="shared" ref="EQ532" si="2806">IFERROR(ROUND(((ROUND(EQ$78*ROUNDDOWN(($BF532-$BE532)/$BG532,0),0)*$BG532+$BE532)*EQ533),1-(1+INT(LOG10(ABS(((ROUND(EQ$78*ROUNDDOWN(($BF532-$BE532)/$BG532,0),0)*$BG532+$BE532)*EQ533)))))),"")</f>
        <v>7</v>
      </c>
      <c r="ER532" s="3">
        <f t="shared" ref="ER532" si="2807">IFERROR(ROUND(((ROUND(ER$78*ROUNDDOWN(($BF532-$BE532)/$BG532,0),0)*$BG532+$BE532)*ER533),1-(1+INT(LOG10(ABS(((ROUND(ER$78*ROUNDDOWN(($BF532-$BE532)/$BG532,0),0)*$BG532+$BE532)*ER533)))))),"")</f>
        <v>0.3</v>
      </c>
      <c r="ES532" s="3">
        <f t="shared" ref="ES532" si="2808">IFERROR(ROUND(((ROUND(ES$78*ROUNDDOWN(($BF532-$BE532)/$BG532,0),0)*$BG532+$BE532)*ES533),1-(1+INT(LOG10(ABS(((ROUND(ES$78*ROUNDDOWN(($BF532-$BE532)/$BG532,0),0)*$BG532+$BE532)*ES533)))))),"")</f>
        <v>3</v>
      </c>
      <c r="ET532" s="3">
        <f t="shared" ref="ET532" si="2809">IFERROR(ROUND(((ROUND(ET$78*ROUNDDOWN(($BF532-$BE532)/$BG532,0),0)*$BG532+$BE532)*ET533),1-(1+INT(LOG10(ABS(((ROUND(ET$78*ROUNDDOWN(($BF532-$BE532)/$BG532,0),0)*$BG532+$BE532)*ET533)))))),"")</f>
        <v>5</v>
      </c>
      <c r="EU532" s="3">
        <f t="shared" ref="EU532" si="2810">IFERROR(ROUND(((ROUND(EU$78*ROUNDDOWN(($BF532-$BE532)/$BG532,0),0)*$BG532+$BE532)*EU533),1-(1+INT(LOG10(ABS(((ROUND(EU$78*ROUNDDOWN(($BF532-$BE532)/$BG532,0),0)*$BG532+$BE532)*EU533)))))),"")</f>
        <v>1</v>
      </c>
      <c r="EV532" s="3">
        <f t="shared" ref="EV532" si="2811">IFERROR(ROUND(((ROUND(EV$78*ROUNDDOWN(($BF532-$BE532)/$BG532,0),0)*$BG532+$BE532)*EV533),1-(1+INT(LOG10(ABS(((ROUND(EV$78*ROUNDDOWN(($BF532-$BE532)/$BG532,0),0)*$BG532+$BE532)*EV533)))))),"")</f>
        <v>3</v>
      </c>
      <c r="EW532" s="3">
        <f t="shared" ref="EW532" si="2812">IFERROR(ROUND(((ROUND(EW$78*ROUNDDOWN(($BF532-$BE532)/$BG532,0),0)*$BG532+$BE532)*EW533),1-(1+INT(LOG10(ABS(((ROUND(EW$78*ROUNDDOWN(($BF532-$BE532)/$BG532,0),0)*$BG532+$BE532)*EW533)))))),"")</f>
        <v>3</v>
      </c>
      <c r="EX532" s="3">
        <f t="shared" ref="EX532" si="2813">IFERROR(ROUND(((ROUND(EX$78*ROUNDDOWN(($BF532-$BE532)/$BG532,0),0)*$BG532+$BE532)*EX533),1-(1+INT(LOG10(ABS(((ROUND(EX$78*ROUNDDOWN(($BF532-$BE532)/$BG532,0),0)*$BG532+$BE532)*EX533)))))),"")</f>
        <v>1</v>
      </c>
      <c r="EY532" s="3">
        <f t="shared" ref="EY532" si="2814">IFERROR(ROUND(((ROUND(EY$78*ROUNDDOWN(($BF532-$BE532)/$BG532,0),0)*$BG532+$BE532)*EY533),1-(1+INT(LOG10(ABS(((ROUND(EY$78*ROUNDDOWN(($BF532-$BE532)/$BG532,0),0)*$BG532+$BE532)*EY533)))))),"")</f>
        <v>0.7</v>
      </c>
      <c r="EZ532" s="3">
        <f t="shared" ref="EZ532" si="2815">IFERROR(ROUND(((ROUND(EZ$78*ROUNDDOWN(($BF532-$BE532)/$BG532,0),0)*$BG532+$BE532)*EZ533),1-(1+INT(LOG10(ABS(((ROUND(EZ$78*ROUNDDOWN(($BF532-$BE532)/$BG532,0),0)*$BG532+$BE532)*EZ533)))))),"")</f>
        <v>0.8</v>
      </c>
      <c r="FA532" s="3">
        <f t="shared" ref="FA532" si="2816">IFERROR(ROUND(((ROUND(FA$78*ROUNDDOWN(($BF532-$BE532)/$BG532,0),0)*$BG532+$BE532)*FA533),1-(1+INT(LOG10(ABS(((ROUND(FA$78*ROUNDDOWN(($BF532-$BE532)/$BG532,0),0)*$BG532+$BE532)*FA533)))))),"")</f>
        <v>0.4</v>
      </c>
      <c r="FB532" s="3">
        <f t="shared" ref="FB532" si="2817">IFERROR(ROUND(((ROUND(FB$78*ROUNDDOWN(($BF532-$BE532)/$BG532,0),0)*$BG532+$BE532)*FB533),1-(1+INT(LOG10(ABS(((ROUND(FB$78*ROUNDDOWN(($BF532-$BE532)/$BG532,0),0)*$BG532+$BE532)*FB533)))))),"")</f>
        <v>3</v>
      </c>
      <c r="FC532" s="3">
        <f t="shared" ref="FC532" si="2818">IFERROR(ROUND(((ROUND(FC$78*ROUNDDOWN(($BF532-$BE532)/$BG532,0),0)*$BG532+$BE532)*FC533),1-(1+INT(LOG10(ABS(((ROUND(FC$78*ROUNDDOWN(($BF532-$BE532)/$BG532,0),0)*$BG532+$BE532)*FC533)))))),"")</f>
        <v>4</v>
      </c>
      <c r="FD532" s="3">
        <f t="shared" ref="FD532" si="2819">IFERROR(ROUND(((ROUND(FD$78*ROUNDDOWN(($BF532-$BE532)/$BG532,0),0)*$BG532+$BE532)*FD533),1-(1+INT(LOG10(ABS(((ROUND(FD$78*ROUNDDOWN(($BF532-$BE532)/$BG532,0),0)*$BG532+$BE532)*FD533)))))),"")</f>
        <v>5</v>
      </c>
      <c r="FE532" s="3">
        <f t="shared" ref="FE532" si="2820">IFERROR(ROUND(((ROUND(FE$78*ROUNDDOWN(($BF532-$BE532)/$BG532,0),0)*$BG532+$BE532)*FE533),1-(1+INT(LOG10(ABS(((ROUND(FE$78*ROUNDDOWN(($BF532-$BE532)/$BG532,0),0)*$BG532+$BE532)*FE533)))))),"")</f>
        <v>5</v>
      </c>
      <c r="FF532" s="3">
        <f t="shared" ref="FF532" si="2821">IFERROR(ROUND(((ROUND(FF$78*ROUNDDOWN(($BF532-$BE532)/$BG532,0),0)*$BG532+$BE532)*FF533),1-(1+INT(LOG10(ABS(((ROUND(FF$78*ROUNDDOWN(($BF532-$BE532)/$BG532,0),0)*$BG532+$BE532)*FF533)))))),"")</f>
        <v>6</v>
      </c>
      <c r="FG532" s="3">
        <f t="shared" ref="FG532" si="2822">IFERROR(ROUND(((ROUND(FG$78*ROUNDDOWN(($BF532-$BE532)/$BG532,0),0)*$BG532+$BE532)*FG533),1-(1+INT(LOG10(ABS(((ROUND(FG$78*ROUNDDOWN(($BF532-$BE532)/$BG532,0),0)*$BG532+$BE532)*FG533)))))),"")</f>
        <v>0.1</v>
      </c>
      <c r="FH532" s="3">
        <f t="shared" ref="FH532" si="2823">IFERROR(ROUND(((ROUND(FH$78*ROUNDDOWN(($BF532-$BE532)/$BG532,0),0)*$BG532+$BE532)*FH533),1-(1+INT(LOG10(ABS(((ROUND(FH$78*ROUNDDOWN(($BF532-$BE532)/$BG532,0),0)*$BG532+$BE532)*FH533)))))),"")</f>
        <v>1</v>
      </c>
      <c r="FI532" s="3">
        <f t="shared" ref="FI532" si="2824">IFERROR(ROUND(((ROUND(FI$78*ROUNDDOWN(($BF532-$BE532)/$BG532,0),0)*$BG532+$BE532)*FI533),1-(1+INT(LOG10(ABS(((ROUND(FI$78*ROUNDDOWN(($BF532-$BE532)/$BG532,0),0)*$BG532+$BE532)*FI533)))))),"")</f>
        <v>5</v>
      </c>
      <c r="FJ532" s="3">
        <f t="shared" ref="FJ532" si="2825">IFERROR(ROUND(((ROUND(FJ$78*ROUNDDOWN(($BF532-$BE532)/$BG532,0),0)*$BG532+$BE532)*FJ533),1-(1+INT(LOG10(ABS(((ROUND(FJ$78*ROUNDDOWN(($BF532-$BE532)/$BG532,0),0)*$BG532+$BE532)*FJ533)))))),"")</f>
        <v>1</v>
      </c>
      <c r="FK532" s="3">
        <f t="shared" ref="FK532" si="2826">IFERROR(ROUND(((ROUND(FK$78*ROUNDDOWN(($BF532-$BE532)/$BG532,0),0)*$BG532+$BE532)*FK533),1-(1+INT(LOG10(ABS(((ROUND(FK$78*ROUNDDOWN(($BF532-$BE532)/$BG532,0),0)*$BG532+$BE532)*FK533)))))),"")</f>
        <v>0.9</v>
      </c>
      <c r="FL532" s="3">
        <f t="shared" ref="FL532" si="2827">IFERROR(ROUND(((ROUND(FL$78*ROUNDDOWN(($BF532-$BE532)/$BG532,0),0)*$BG532+$BE532)*FL533),1-(1+INT(LOG10(ABS(((ROUND(FL$78*ROUNDDOWN(($BF532-$BE532)/$BG532,0),0)*$BG532+$BE532)*FL533)))))),"")</f>
        <v>5</v>
      </c>
      <c r="FM532" s="3">
        <f t="shared" ref="FM532" si="2828">IFERROR(ROUND(((ROUND(FM$78*ROUNDDOWN(($BF532-$BE532)/$BG532,0),0)*$BG532+$BE532)*FM533),1-(1+INT(LOG10(ABS(((ROUND(FM$78*ROUNDDOWN(($BF532-$BE532)/$BG532,0),0)*$BG532+$BE532)*FM533)))))),"")</f>
        <v>1</v>
      </c>
      <c r="FN532" s="3">
        <f t="shared" ref="FN532" si="2829">IFERROR(ROUND(((ROUND(FN$78*ROUNDDOWN(($BF532-$BE532)/$BG532,0),0)*$BG532+$BE532)*FN533),1-(1+INT(LOG10(ABS(((ROUND(FN$78*ROUNDDOWN(($BF532-$BE532)/$BG532,0),0)*$BG532+$BE532)*FN533)))))),"")</f>
        <v>4</v>
      </c>
      <c r="FO532" s="3">
        <f t="shared" ref="FO532" si="2830">IFERROR(ROUND(((ROUND(FO$78*ROUNDDOWN(($BF532-$BE532)/$BG532,0),0)*$BG532+$BE532)*FO533),1-(1+INT(LOG10(ABS(((ROUND(FO$78*ROUNDDOWN(($BF532-$BE532)/$BG532,0),0)*$BG532+$BE532)*FO533)))))),"")</f>
        <v>0.1</v>
      </c>
      <c r="FP532" s="3">
        <f t="shared" ref="FP532" si="2831">IFERROR(ROUND(((ROUND(FP$78*ROUNDDOWN(($BF532-$BE532)/$BG532,0),0)*$BG532+$BE532)*FP533),1-(1+INT(LOG10(ABS(((ROUND(FP$78*ROUNDDOWN(($BF532-$BE532)/$BG532,0),0)*$BG532+$BE532)*FP533)))))),"")</f>
        <v>3</v>
      </c>
      <c r="FQ532" s="3">
        <f t="shared" ref="FQ532" si="2832">IFERROR(ROUND(((ROUND(FQ$78*ROUNDDOWN(($BF532-$BE532)/$BG532,0),0)*$BG532+$BE532)*FQ533),1-(1+INT(LOG10(ABS(((ROUND(FQ$78*ROUNDDOWN(($BF532-$BE532)/$BG532,0),0)*$BG532+$BE532)*FQ533)))))),"")</f>
        <v>1</v>
      </c>
      <c r="FR532" s="3">
        <f t="shared" ref="FR532" si="2833">IFERROR(ROUND(((ROUND(FR$78*ROUNDDOWN(($BF532-$BE532)/$BG532,0),0)*$BG532+$BE532)*FR533),1-(1+INT(LOG10(ABS(((ROUND(FR$78*ROUNDDOWN(($BF532-$BE532)/$BG532,0),0)*$BG532+$BE532)*FR533)))))),"")</f>
        <v>4</v>
      </c>
      <c r="FS532" s="3">
        <f t="shared" ref="FS532" si="2834">IFERROR(ROUND(((ROUND(FS$78*ROUNDDOWN(($BF532-$BE532)/$BG532,0),0)*$BG532+$BE532)*FS533),1-(1+INT(LOG10(ABS(((ROUND(FS$78*ROUNDDOWN(($BF532-$BE532)/$BG532,0),0)*$BG532+$BE532)*FS533)))))),"")</f>
        <v>5</v>
      </c>
      <c r="FT532" s="3">
        <f t="shared" ref="FT532" si="2835">IFERROR(ROUND(((ROUND(FT$78*ROUNDDOWN(($BF532-$BE532)/$BG532,0),0)*$BG532+$BE532)*FT533),1-(1+INT(LOG10(ABS(((ROUND(FT$78*ROUNDDOWN(($BF532-$BE532)/$BG532,0),0)*$BG532+$BE532)*FT533)))))),"")</f>
        <v>3</v>
      </c>
      <c r="FU532" s="3">
        <f t="shared" ref="FU532" si="2836">IFERROR(ROUND(((ROUND(FU$78*ROUNDDOWN(($BF532-$BE532)/$BG532,0),0)*$BG532+$BE532)*FU533),1-(1+INT(LOG10(ABS(((ROUND(FU$78*ROUNDDOWN(($BF532-$BE532)/$BG532,0),0)*$BG532+$BE532)*FU533)))))),"")</f>
        <v>0.5</v>
      </c>
      <c r="FV532" s="3">
        <f t="shared" ref="FV532" si="2837">IFERROR(ROUND(((ROUND(FV$78*ROUNDDOWN(($BF532-$BE532)/$BG532,0),0)*$BG532+$BE532)*FV533),1-(1+INT(LOG10(ABS(((ROUND(FV$78*ROUNDDOWN(($BF532-$BE532)/$BG532,0),0)*$BG532+$BE532)*FV533)))))),"")</f>
        <v>0.04</v>
      </c>
      <c r="FW532" s="3">
        <f t="shared" ref="FW532" si="2838">IFERROR(ROUND(((ROUND(FW$78*ROUNDDOWN(($BF532-$BE532)/$BG532,0),0)*$BG532+$BE532)*FW533),1-(1+INT(LOG10(ABS(((ROUND(FW$78*ROUNDDOWN(($BF532-$BE532)/$BG532,0),0)*$BG532+$BE532)*FW533)))))),"")</f>
        <v>0.7</v>
      </c>
      <c r="FX532" s="3">
        <f t="shared" ref="FX532" si="2839">IFERROR(ROUND(((ROUND(FX$78*ROUNDDOWN(($BF532-$BE532)/$BG532,0),0)*$BG532+$BE532)*FX533),1-(1+INT(LOG10(ABS(((ROUND(FX$78*ROUNDDOWN(($BF532-$BE532)/$BG532,0),0)*$BG532+$BE532)*FX533)))))),"")</f>
        <v>0.1</v>
      </c>
      <c r="FY532" s="3">
        <f t="shared" ref="FY532" si="2840">IFERROR(ROUND(((ROUND(FY$78*ROUNDDOWN(($BF532-$BE532)/$BG532,0),0)*$BG532+$BE532)*FY533),1-(1+INT(LOG10(ABS(((ROUND(FY$78*ROUNDDOWN(($BF532-$BE532)/$BG532,0),0)*$BG532+$BE532)*FY533)))))),"")</f>
        <v>4</v>
      </c>
      <c r="FZ532" s="3">
        <f t="shared" ref="FZ532" si="2841">IFERROR(ROUND(((ROUND(FZ$78*ROUNDDOWN(($BF532-$BE532)/$BG532,0),0)*$BG532+$BE532)*FZ533),1-(1+INT(LOG10(ABS(((ROUND(FZ$78*ROUNDDOWN(($BF532-$BE532)/$BG532,0),0)*$BG532+$BE532)*FZ533)))))),"")</f>
        <v>5</v>
      </c>
      <c r="GA532" s="3">
        <f t="shared" ref="GA532" si="2842">IFERROR(ROUND(((ROUND(GA$78*ROUNDDOWN(($BF532-$BE532)/$BG532,0),0)*$BG532+$BE532)*GA533),1-(1+INT(LOG10(ABS(((ROUND(GA$78*ROUNDDOWN(($BF532-$BE532)/$BG532,0),0)*$BG532+$BE532)*GA533)))))),"")</f>
        <v>0.8</v>
      </c>
      <c r="GB532" s="3">
        <f t="shared" ref="GB532" si="2843">IFERROR(ROUND(((ROUND(GB$78*ROUNDDOWN(($BF532-$BE532)/$BG532,0),0)*$BG532+$BE532)*GB533),1-(1+INT(LOG10(ABS(((ROUND(GB$78*ROUNDDOWN(($BF532-$BE532)/$BG532,0),0)*$BG532+$BE532)*GB533)))))),"")</f>
        <v>2</v>
      </c>
      <c r="GC532" s="3">
        <f t="shared" ref="GC532" si="2844">IFERROR(ROUND(((ROUND(GC$78*ROUNDDOWN(($BF532-$BE532)/$BG532,0),0)*$BG532+$BE532)*GC533),1-(1+INT(LOG10(ABS(((ROUND(GC$78*ROUNDDOWN(($BF532-$BE532)/$BG532,0),0)*$BG532+$BE532)*GC533)))))),"")</f>
        <v>2</v>
      </c>
      <c r="GD532" s="3">
        <f t="shared" ref="GD532" si="2845">IFERROR(ROUND(((ROUND(GD$78*ROUNDDOWN(($BF532-$BE532)/$BG532,0),0)*$BG532+$BE532)*GD533),1-(1+INT(LOG10(ABS(((ROUND(GD$78*ROUNDDOWN(($BF532-$BE532)/$BG532,0),0)*$BG532+$BE532)*GD533)))))),"")</f>
        <v>2</v>
      </c>
      <c r="GE532" s="3">
        <f t="shared" ref="GE532" si="2846">IFERROR(ROUND(((ROUND(GE$78*ROUNDDOWN(($BF532-$BE532)/$BG532,0),0)*$BG532+$BE532)*GE533),1-(1+INT(LOG10(ABS(((ROUND(GE$78*ROUNDDOWN(($BF532-$BE532)/$BG532,0),0)*$BG532+$BE532)*GE533)))))),"")</f>
        <v>3</v>
      </c>
      <c r="GF532" s="3">
        <f t="shared" ref="GF532" si="2847">IFERROR(ROUND(((ROUND(GF$78*ROUNDDOWN(($BF532-$BE532)/$BG532,0),0)*$BG532+$BE532)*GF533),1-(1+INT(LOG10(ABS(((ROUND(GF$78*ROUNDDOWN(($BF532-$BE532)/$BG532,0),0)*$BG532+$BE532)*GF533)))))),"")</f>
        <v>7</v>
      </c>
      <c r="GG532" s="3">
        <f t="shared" ref="GG532" si="2848">IFERROR(ROUND(((ROUND(GG$78*ROUNDDOWN(($BF532-$BE532)/$BG532,0),0)*$BG532+$BE532)*GG533),1-(1+INT(LOG10(ABS(((ROUND(GG$78*ROUNDDOWN(($BF532-$BE532)/$BG532,0),0)*$BG532+$BE532)*GG533)))))),"")</f>
        <v>1</v>
      </c>
      <c r="GH532" s="3">
        <f t="shared" ref="GH532" si="2849">IFERROR(ROUND(((ROUND(GH$78*ROUNDDOWN(($BF532-$BE532)/$BG532,0),0)*$BG532+$BE532)*GH533),1-(1+INT(LOG10(ABS(((ROUND(GH$78*ROUNDDOWN(($BF532-$BE532)/$BG532,0),0)*$BG532+$BE532)*GH533)))))),"")</f>
        <v>1</v>
      </c>
      <c r="GI532" s="3">
        <f t="shared" ref="GI532" si="2850">IFERROR(ROUND(((ROUND(GI$78*ROUNDDOWN(($BF532-$BE532)/$BG532,0),0)*$BG532+$BE532)*GI533),1-(1+INT(LOG10(ABS(((ROUND(GI$78*ROUNDDOWN(($BF532-$BE532)/$BG532,0),0)*$BG532+$BE532)*GI533)))))),"")</f>
        <v>0.4</v>
      </c>
      <c r="GJ532" s="3">
        <f t="shared" ref="GJ532" si="2851">IFERROR(ROUND(((ROUND(GJ$78*ROUNDDOWN(($BF532-$BE532)/$BG532,0),0)*$BG532+$BE532)*GJ533),1-(1+INT(LOG10(ABS(((ROUND(GJ$78*ROUNDDOWN(($BF532-$BE532)/$BG532,0),0)*$BG532+$BE532)*GJ533)))))),"")</f>
        <v>4</v>
      </c>
      <c r="GK532" s="3">
        <f t="shared" ref="GK532" si="2852">IFERROR(ROUND(((ROUND(GK$78*ROUNDDOWN(($BF532-$BE532)/$BG532,0),0)*$BG532+$BE532)*GK533),1-(1+INT(LOG10(ABS(((ROUND(GK$78*ROUNDDOWN(($BF532-$BE532)/$BG532,0),0)*$BG532+$BE532)*GK533)))))),"")</f>
        <v>0.3</v>
      </c>
      <c r="GL532" s="3">
        <f t="shared" ref="GL532" si="2853">IFERROR(ROUND(((ROUND(GL$78*ROUNDDOWN(($BF532-$BE532)/$BG532,0),0)*$BG532+$BE532)*GL533),1-(1+INT(LOG10(ABS(((ROUND(GL$78*ROUNDDOWN(($BF532-$BE532)/$BG532,0),0)*$BG532+$BE532)*GL533)))))),"")</f>
        <v>4</v>
      </c>
      <c r="GM532" s="3">
        <f t="shared" ref="GM532" si="2854">IFERROR(ROUND(((ROUND(GM$78*ROUNDDOWN(($BF532-$BE532)/$BG532,0),0)*$BG532+$BE532)*GM533),1-(1+INT(LOG10(ABS(((ROUND(GM$78*ROUNDDOWN(($BF532-$BE532)/$BG532,0),0)*$BG532+$BE532)*GM533)))))),"")</f>
        <v>7</v>
      </c>
      <c r="GN532" s="3">
        <f t="shared" ref="GN532" si="2855">IFERROR(ROUND(((ROUND(GN$78*ROUNDDOWN(($BF532-$BE532)/$BG532,0),0)*$BG532+$BE532)*GN533),1-(1+INT(LOG10(ABS(((ROUND(GN$78*ROUNDDOWN(($BF532-$BE532)/$BG532,0),0)*$BG532+$BE532)*GN533)))))),"")</f>
        <v>1</v>
      </c>
      <c r="GO532" s="3">
        <f t="shared" ref="GO532" si="2856">IFERROR(ROUND(((ROUND(GO$78*ROUNDDOWN(($BF532-$BE532)/$BG532,0),0)*$BG532+$BE532)*GO533),1-(1+INT(LOG10(ABS(((ROUND(GO$78*ROUNDDOWN(($BF532-$BE532)/$BG532,0),0)*$BG532+$BE532)*GO533)))))),"")</f>
        <v>5</v>
      </c>
      <c r="GP532" s="3">
        <f t="shared" ref="GP532" si="2857">IFERROR(ROUND(((ROUND(GP$78*ROUNDDOWN(($BF532-$BE532)/$BG532,0),0)*$BG532+$BE532)*GP533),1-(1+INT(LOG10(ABS(((ROUND(GP$78*ROUNDDOWN(($BF532-$BE532)/$BG532,0),0)*$BG532+$BE532)*GP533)))))),"")</f>
        <v>3</v>
      </c>
      <c r="GQ532" s="3">
        <f t="shared" ref="GQ532" si="2858">IFERROR(ROUND(((ROUND(GQ$78*ROUNDDOWN(($BF532-$BE532)/$BG532,0),0)*$BG532+$BE532)*GQ533),1-(1+INT(LOG10(ABS(((ROUND(GQ$78*ROUNDDOWN(($BF532-$BE532)/$BG532,0),0)*$BG532+$BE532)*GQ533)))))),"")</f>
        <v>7</v>
      </c>
      <c r="GR532" s="3">
        <f t="shared" ref="GR532" si="2859">IFERROR(ROUND(((ROUND(GR$78*ROUNDDOWN(($BF532-$BE532)/$BG532,0),0)*$BG532+$BE532)*GR533),1-(1+INT(LOG10(ABS(((ROUND(GR$78*ROUNDDOWN(($BF532-$BE532)/$BG532,0),0)*$BG532+$BE532)*GR533)))))),"")</f>
        <v>2</v>
      </c>
      <c r="GS532" s="3">
        <f t="shared" ref="GS532" si="2860">IFERROR(ROUND(((ROUND(GS$78*ROUNDDOWN(($BF532-$BE532)/$BG532,0),0)*$BG532+$BE532)*GS533),1-(1+INT(LOG10(ABS(((ROUND(GS$78*ROUNDDOWN(($BF532-$BE532)/$BG532,0),0)*$BG532+$BE532)*GS533)))))),"")</f>
        <v>0.2</v>
      </c>
      <c r="GT532" s="3">
        <f t="shared" ref="GT532" si="2861">IFERROR(ROUND(((ROUND(GT$78*ROUNDDOWN(($BF532-$BE532)/$BG532,0),0)*$BG532+$BE532)*GT533),1-(1+INT(LOG10(ABS(((ROUND(GT$78*ROUNDDOWN(($BF532-$BE532)/$BG532,0),0)*$BG532+$BE532)*GT533)))))),"")</f>
        <v>5</v>
      </c>
      <c r="GU532" s="3">
        <f t="shared" ref="GU532" si="2862">IFERROR(ROUND(((ROUND(GU$78*ROUNDDOWN(($BF532-$BE532)/$BG532,0),0)*$BG532+$BE532)*GU533),1-(1+INT(LOG10(ABS(((ROUND(GU$78*ROUNDDOWN(($BF532-$BE532)/$BG532,0),0)*$BG532+$BE532)*GU533)))))),"")</f>
        <v>0.8</v>
      </c>
      <c r="GV532" s="3">
        <f t="shared" ref="GV532" si="2863">IFERROR(ROUND(((ROUND(GV$78*ROUNDDOWN(($BF532-$BE532)/$BG532,0),0)*$BG532+$BE532)*GV533),1-(1+INT(LOG10(ABS(((ROUND(GV$78*ROUNDDOWN(($BF532-$BE532)/$BG532,0),0)*$BG532+$BE532)*GV533)))))),"")</f>
        <v>2</v>
      </c>
      <c r="GW532" s="3">
        <f t="shared" ref="GW532" si="2864">IFERROR(ROUND(((ROUND(GW$78*ROUNDDOWN(($BF532-$BE532)/$BG532,0),0)*$BG532+$BE532)*GW533),1-(1+INT(LOG10(ABS(((ROUND(GW$78*ROUNDDOWN(($BF532-$BE532)/$BG532,0),0)*$BG532+$BE532)*GW533)))))),"")</f>
        <v>6</v>
      </c>
      <c r="GX532" s="3">
        <f t="shared" ref="GX532" si="2865">IFERROR(ROUND(((ROUND(GX$78*ROUNDDOWN(($BF532-$BE532)/$BG532,0),0)*$BG532+$BE532)*GX533),1-(1+INT(LOG10(ABS(((ROUND(GX$78*ROUNDDOWN(($BF532-$BE532)/$BG532,0),0)*$BG532+$BE532)*GX533)))))),"")</f>
        <v>2</v>
      </c>
      <c r="GY532" s="3">
        <f t="shared" ref="GY532" si="2866">IFERROR(ROUND(((ROUND(GY$78*ROUNDDOWN(($BF532-$BE532)/$BG532,0),0)*$BG532+$BE532)*GY533),1-(1+INT(LOG10(ABS(((ROUND(GY$78*ROUNDDOWN(($BF532-$BE532)/$BG532,0),0)*$BG532+$BE532)*GY533)))))),"")</f>
        <v>0.2</v>
      </c>
      <c r="GZ532" s="3">
        <f t="shared" ref="GZ532" si="2867">IFERROR(ROUND(((ROUND(GZ$78*ROUNDDOWN(($BF532-$BE532)/$BG532,0),0)*$BG532+$BE532)*GZ533),1-(1+INT(LOG10(ABS(((ROUND(GZ$78*ROUNDDOWN(($BF532-$BE532)/$BG532,0),0)*$BG532+$BE532)*GZ533)))))),"")</f>
        <v>8</v>
      </c>
      <c r="HA532" s="3">
        <f t="shared" ref="HA532" si="2868">IFERROR(ROUND(((ROUND(HA$78*ROUNDDOWN(($BF532-$BE532)/$BG532,0),0)*$BG532+$BE532)*HA533),1-(1+INT(LOG10(ABS(((ROUND(HA$78*ROUNDDOWN(($BF532-$BE532)/$BG532,0),0)*$BG532+$BE532)*HA533)))))),"")</f>
        <v>4</v>
      </c>
      <c r="HB532" s="3">
        <f t="shared" ref="HB532" si="2869">IFERROR(ROUND(((ROUND(HB$78*ROUNDDOWN(($BF532-$BE532)/$BG532,0),0)*$BG532+$BE532)*HB533),1-(1+INT(LOG10(ABS(((ROUND(HB$78*ROUNDDOWN(($BF532-$BE532)/$BG532,0),0)*$BG532+$BE532)*HB533)))))),"")</f>
        <v>0.03</v>
      </c>
      <c r="HC532" s="3">
        <f t="shared" ref="HC532" si="2870">IFERROR(ROUND(((ROUND(HC$78*ROUNDDOWN(($BF532-$BE532)/$BG532,0),0)*$BG532+$BE532)*HC533),1-(1+INT(LOG10(ABS(((ROUND(HC$78*ROUNDDOWN(($BF532-$BE532)/$BG532,0),0)*$BG532+$BE532)*HC533)))))),"")</f>
        <v>5</v>
      </c>
      <c r="HD532" s="3">
        <f t="shared" ref="HD532" si="2871">IFERROR(ROUND(((ROUND(HD$78*ROUNDDOWN(($BF532-$BE532)/$BG532,0),0)*$BG532+$BE532)*HD533),1-(1+INT(LOG10(ABS(((ROUND(HD$78*ROUNDDOWN(($BF532-$BE532)/$BG532,0),0)*$BG532+$BE532)*HD533)))))),"")</f>
        <v>5</v>
      </c>
      <c r="HE532" s="3">
        <f t="shared" ref="HE532" si="2872">IFERROR(ROUND(((ROUND(HE$78*ROUNDDOWN(($BF532-$BE532)/$BG532,0),0)*$BG532+$BE532)*HE533),1-(1+INT(LOG10(ABS(((ROUND(HE$78*ROUNDDOWN(($BF532-$BE532)/$BG532,0),0)*$BG532+$BE532)*HE533)))))),"")</f>
        <v>0.2</v>
      </c>
      <c r="HF532" s="3">
        <f t="shared" ref="HF532" si="2873">IFERROR(ROUND(((ROUND(HF$78*ROUNDDOWN(($BF532-$BE532)/$BG532,0),0)*$BG532+$BE532)*HF533),1-(1+INT(LOG10(ABS(((ROUND(HF$78*ROUNDDOWN(($BF532-$BE532)/$BG532,0),0)*$BG532+$BE532)*HF533)))))),"")</f>
        <v>6</v>
      </c>
      <c r="HG532" s="3">
        <f t="shared" ref="HG532" si="2874">IFERROR(ROUND(((ROUND(HG$78*ROUNDDOWN(($BF532-$BE532)/$BG532,0),0)*$BG532+$BE532)*HG533),1-(1+INT(LOG10(ABS(((ROUND(HG$78*ROUNDDOWN(($BF532-$BE532)/$BG532,0),0)*$BG532+$BE532)*HG533)))))),"")</f>
        <v>0.05</v>
      </c>
      <c r="HH532" s="3">
        <f t="shared" ref="HH532" si="2875">IFERROR(ROUND(((ROUND(HH$78*ROUNDDOWN(($BF532-$BE532)/$BG532,0),0)*$BG532+$BE532)*HH533),1-(1+INT(LOG10(ABS(((ROUND(HH$78*ROUNDDOWN(($BF532-$BE532)/$BG532,0),0)*$BG532+$BE532)*HH533)))))),"")</f>
        <v>0.01</v>
      </c>
      <c r="HI532" s="3">
        <f t="shared" ref="HI532" si="2876">IFERROR(ROUND(((ROUND(HI$78*ROUNDDOWN(($BF532-$BE532)/$BG532,0),0)*$BG532+$BE532)*HI533),1-(1+INT(LOG10(ABS(((ROUND(HI$78*ROUNDDOWN(($BF532-$BE532)/$BG532,0),0)*$BG532+$BE532)*HI533)))))),"")</f>
        <v>2</v>
      </c>
      <c r="HJ532" s="3">
        <f t="shared" ref="HJ532" si="2877">IFERROR(ROUND(((ROUND(HJ$78*ROUNDDOWN(($BF532-$BE532)/$BG532,0),0)*$BG532+$BE532)*HJ533),1-(1+INT(LOG10(ABS(((ROUND(HJ$78*ROUNDDOWN(($BF532-$BE532)/$BG532,0),0)*$BG532+$BE532)*HJ533)))))),"")</f>
        <v>0.2</v>
      </c>
      <c r="HK532" s="3">
        <f t="shared" ref="HK532" si="2878">IFERROR(ROUND(((ROUND(HK$78*ROUNDDOWN(($BF532-$BE532)/$BG532,0),0)*$BG532+$BE532)*HK533),1-(1+INT(LOG10(ABS(((ROUND(HK$78*ROUNDDOWN(($BF532-$BE532)/$BG532,0),0)*$BG532+$BE532)*HK533)))))),"")</f>
        <v>1</v>
      </c>
      <c r="HL532" s="3">
        <f t="shared" ref="HL532" si="2879">IFERROR(ROUND(((ROUND(HL$78*ROUNDDOWN(($BF532-$BE532)/$BG532,0),0)*$BG532+$BE532)*HL533),1-(1+INT(LOG10(ABS(((ROUND(HL$78*ROUNDDOWN(($BF532-$BE532)/$BG532,0),0)*$BG532+$BE532)*HL533)))))),"")</f>
        <v>5</v>
      </c>
      <c r="HM532" s="3">
        <f t="shared" ref="HM532" si="2880">IFERROR(ROUND(((ROUND(HM$78*ROUNDDOWN(($BF532-$BE532)/$BG532,0),0)*$BG532+$BE532)*HM533),1-(1+INT(LOG10(ABS(((ROUND(HM$78*ROUNDDOWN(($BF532-$BE532)/$BG532,0),0)*$BG532+$BE532)*HM533)))))),"")</f>
        <v>3</v>
      </c>
      <c r="HN532" s="3">
        <f t="shared" ref="HN532" si="2881">IFERROR(ROUND(((ROUND(HN$78*ROUNDDOWN(($BF532-$BE532)/$BG532,0),0)*$BG532+$BE532)*HN533),1-(1+INT(LOG10(ABS(((ROUND(HN$78*ROUNDDOWN(($BF532-$BE532)/$BG532,0),0)*$BG532+$BE532)*HN533)))))),"")</f>
        <v>3</v>
      </c>
      <c r="HO532" s="3">
        <f t="shared" ref="HO532" si="2882">IFERROR(ROUND(((ROUND(HO$78*ROUNDDOWN(($BF532-$BE532)/$BG532,0),0)*$BG532+$BE532)*HO533),1-(1+INT(LOG10(ABS(((ROUND(HO$78*ROUNDDOWN(($BF532-$BE532)/$BG532,0),0)*$BG532+$BE532)*HO533)))))),"")</f>
        <v>5</v>
      </c>
      <c r="HP532" s="3">
        <f t="shared" ref="HP532" si="2883">IFERROR(ROUND(((ROUND(HP$78*ROUNDDOWN(($BF532-$BE532)/$BG532,0),0)*$BG532+$BE532)*HP533),1-(1+INT(LOG10(ABS(((ROUND(HP$78*ROUNDDOWN(($BF532-$BE532)/$BG532,0),0)*$BG532+$BE532)*HP533)))))),"")</f>
        <v>4</v>
      </c>
      <c r="HQ532" s="3">
        <f t="shared" ref="HQ532" si="2884">IFERROR(ROUND(((ROUND(HQ$78*ROUNDDOWN(($BF532-$BE532)/$BG532,0),0)*$BG532+$BE532)*HQ533),1-(1+INT(LOG10(ABS(((ROUND(HQ$78*ROUNDDOWN(($BF532-$BE532)/$BG532,0),0)*$BG532+$BE532)*HQ533)))))),"")</f>
        <v>6</v>
      </c>
      <c r="HR532" s="3">
        <f t="shared" ref="HR532" si="2885">IFERROR(ROUND(((ROUND(HR$78*ROUNDDOWN(($BF532-$BE532)/$BG532,0),0)*$BG532+$BE532)*HR533),1-(1+INT(LOG10(ABS(((ROUND(HR$78*ROUNDDOWN(($BF532-$BE532)/$BG532,0),0)*$BG532+$BE532)*HR533)))))),"")</f>
        <v>1</v>
      </c>
      <c r="HS532" s="3">
        <f t="shared" ref="HS532" si="2886">IFERROR(ROUND(((ROUND(HS$78*ROUNDDOWN(($BF532-$BE532)/$BG532,0),0)*$BG532+$BE532)*HS533),1-(1+INT(LOG10(ABS(((ROUND(HS$78*ROUNDDOWN(($BF532-$BE532)/$BG532,0),0)*$BG532+$BE532)*HS533)))))),"")</f>
        <v>0.04</v>
      </c>
      <c r="HT532" s="3">
        <f t="shared" ref="HT532" si="2887">IFERROR(ROUND(((ROUND(HT$78*ROUNDDOWN(($BF532-$BE532)/$BG532,0),0)*$BG532+$BE532)*HT533),1-(1+INT(LOG10(ABS(((ROUND(HT$78*ROUNDDOWN(($BF532-$BE532)/$BG532,0),0)*$BG532+$BE532)*HT533)))))),"")</f>
        <v>2</v>
      </c>
      <c r="HU532" s="3">
        <f t="shared" ref="HU532" si="2888">IFERROR(ROUND(((ROUND(HU$78*ROUNDDOWN(($BF532-$BE532)/$BG532,0),0)*$BG532+$BE532)*HU533),1-(1+INT(LOG10(ABS(((ROUND(HU$78*ROUNDDOWN(($BF532-$BE532)/$BG532,0),0)*$BG532+$BE532)*HU533)))))),"")</f>
        <v>0.3</v>
      </c>
      <c r="HV532" s="3">
        <f t="shared" ref="HV532" si="2889">IFERROR(ROUND(((ROUND(HV$78*ROUNDDOWN(($BF532-$BE532)/$BG532,0),0)*$BG532+$BE532)*HV533),1-(1+INT(LOG10(ABS(((ROUND(HV$78*ROUNDDOWN(($BF532-$BE532)/$BG532,0),0)*$BG532+$BE532)*HV533)))))),"")</f>
        <v>3</v>
      </c>
      <c r="HW532" s="3">
        <f t="shared" ref="HW532" si="2890">IFERROR(ROUND(((ROUND(HW$78*ROUNDDOWN(($BF532-$BE532)/$BG532,0),0)*$BG532+$BE532)*HW533),1-(1+INT(LOG10(ABS(((ROUND(HW$78*ROUNDDOWN(($BF532-$BE532)/$BG532,0),0)*$BG532+$BE532)*HW533)))))),"")</f>
        <v>6</v>
      </c>
      <c r="HX532" s="3">
        <f t="shared" ref="HX532" si="2891">IFERROR(ROUND(((ROUND(HX$78*ROUNDDOWN(($BF532-$BE532)/$BG532,0),0)*$BG532+$BE532)*HX533),1-(1+INT(LOG10(ABS(((ROUND(HX$78*ROUNDDOWN(($BF532-$BE532)/$BG532,0),0)*$BG532+$BE532)*HX533)))))),"")</f>
        <v>6</v>
      </c>
      <c r="HY532" s="3">
        <f t="shared" ref="HY532" si="2892">IFERROR(ROUND(((ROUND(HY$78*ROUNDDOWN(($BF532-$BE532)/$BG532,0),0)*$BG532+$BE532)*HY533),1-(1+INT(LOG10(ABS(((ROUND(HY$78*ROUNDDOWN(($BF532-$BE532)/$BG532,0),0)*$BG532+$BE532)*HY533)))))),"")</f>
        <v>0.3</v>
      </c>
      <c r="HZ532" s="3">
        <f t="shared" ref="HZ532" si="2893">IFERROR(ROUND(((ROUND(HZ$78*ROUNDDOWN(($BF532-$BE532)/$BG532,0),0)*$BG532+$BE532)*HZ533),1-(1+INT(LOG10(ABS(((ROUND(HZ$78*ROUNDDOWN(($BF532-$BE532)/$BG532,0),0)*$BG532+$BE532)*HZ533)))))),"")</f>
        <v>0.4</v>
      </c>
      <c r="IA532" s="3">
        <f t="shared" ref="IA532" si="2894">IFERROR(ROUND(((ROUND(IA$78*ROUNDDOWN(($BF532-$BE532)/$BG532,0),0)*$BG532+$BE532)*IA533),1-(1+INT(LOG10(ABS(((ROUND(IA$78*ROUNDDOWN(($BF532-$BE532)/$BG532,0),0)*$BG532+$BE532)*IA533)))))),"")</f>
        <v>3</v>
      </c>
      <c r="IB532" s="3">
        <f t="shared" ref="IB532" si="2895">IFERROR(ROUND(((ROUND(IB$78*ROUNDDOWN(($BF532-$BE532)/$BG532,0),0)*$BG532+$BE532)*IB533),1-(1+INT(LOG10(ABS(((ROUND(IB$78*ROUNDDOWN(($BF532-$BE532)/$BG532,0),0)*$BG532+$BE532)*IB533)))))),"")</f>
        <v>3</v>
      </c>
      <c r="IC532" s="3">
        <f t="shared" ref="IC532" si="2896">IFERROR(ROUND(((ROUND(IC$78*ROUNDDOWN(($BF532-$BE532)/$BG532,0),0)*$BG532+$BE532)*IC533),1-(1+INT(LOG10(ABS(((ROUND(IC$78*ROUNDDOWN(($BF532-$BE532)/$BG532,0),0)*$BG532+$BE532)*IC533)))))),"")</f>
        <v>0.9</v>
      </c>
      <c r="ID532" s="3">
        <f t="shared" ref="ID532" si="2897">IFERROR(ROUND(((ROUND(ID$78*ROUNDDOWN(($BF532-$BE532)/$BG532,0),0)*$BG532+$BE532)*ID533),1-(1+INT(LOG10(ABS(((ROUND(ID$78*ROUNDDOWN(($BF532-$BE532)/$BG532,0),0)*$BG532+$BE532)*ID533)))))),"")</f>
        <v>0.8</v>
      </c>
      <c r="IE532" s="3">
        <f t="shared" ref="IE532" si="2898">IFERROR(ROUND(((ROUND(IE$78*ROUNDDOWN(($BF532-$BE532)/$BG532,0),0)*$BG532+$BE532)*IE533),1-(1+INT(LOG10(ABS(((ROUND(IE$78*ROUNDDOWN(($BF532-$BE532)/$BG532,0),0)*$BG532+$BE532)*IE533)))))),"")</f>
        <v>2</v>
      </c>
      <c r="IF532" s="3">
        <f t="shared" ref="IF532" si="2899">IFERROR(ROUND(((ROUND(IF$78*ROUNDDOWN(($BF532-$BE532)/$BG532,0),0)*$BG532+$BE532)*IF533),1-(1+INT(LOG10(ABS(((ROUND(IF$78*ROUNDDOWN(($BF532-$BE532)/$BG532,0),0)*$BG532+$BE532)*IF533)))))),"")</f>
        <v>7</v>
      </c>
      <c r="IG532" s="3">
        <f t="shared" ref="IG532" si="2900">IFERROR(ROUND(((ROUND(IG$78*ROUNDDOWN(($BF532-$BE532)/$BG532,0),0)*$BG532+$BE532)*IG533),1-(1+INT(LOG10(ABS(((ROUND(IG$78*ROUNDDOWN(($BF532-$BE532)/$BG532,0),0)*$BG532+$BE532)*IG533)))))),"")</f>
        <v>2</v>
      </c>
      <c r="IH532" s="3">
        <f t="shared" ref="IH532" si="2901">IFERROR(ROUND(((ROUND(IH$78*ROUNDDOWN(($BF532-$BE532)/$BG532,0),0)*$BG532+$BE532)*IH533),1-(1+INT(LOG10(ABS(((ROUND(IH$78*ROUNDDOWN(($BF532-$BE532)/$BG532,0),0)*$BG532+$BE532)*IH533)))))),"")</f>
        <v>0.5</v>
      </c>
      <c r="II532" s="3">
        <f t="shared" ref="II532" si="2902">IFERROR(ROUND(((ROUND(II$78*ROUNDDOWN(($BF532-$BE532)/$BG532,0),0)*$BG532+$BE532)*II533),1-(1+INT(LOG10(ABS(((ROUND(II$78*ROUNDDOWN(($BF532-$BE532)/$BG532,0),0)*$BG532+$BE532)*II533)))))),"")</f>
        <v>4</v>
      </c>
      <c r="IJ532" s="3">
        <f t="shared" ref="IJ532" si="2903">IFERROR(ROUND(((ROUND(IJ$78*ROUNDDOWN(($BF532-$BE532)/$BG532,0),0)*$BG532+$BE532)*IJ533),1-(1+INT(LOG10(ABS(((ROUND(IJ$78*ROUNDDOWN(($BF532-$BE532)/$BG532,0),0)*$BG532+$BE532)*IJ533)))))),"")</f>
        <v>0.5</v>
      </c>
      <c r="IK532" s="3">
        <f t="shared" ref="IK532" si="2904">IFERROR(ROUND(((ROUND(IK$78*ROUNDDOWN(($BF532-$BE532)/$BG532,0),0)*$BG532+$BE532)*IK533),1-(1+INT(LOG10(ABS(((ROUND(IK$78*ROUNDDOWN(($BF532-$BE532)/$BG532,0),0)*$BG532+$BE532)*IK533)))))),"")</f>
        <v>2</v>
      </c>
      <c r="IL532" s="3">
        <f t="shared" ref="IL532" si="2905">IFERROR(ROUND(((ROUND(IL$78*ROUNDDOWN(($BF532-$BE532)/$BG532,0),0)*$BG532+$BE532)*IL533),1-(1+INT(LOG10(ABS(((ROUND(IL$78*ROUNDDOWN(($BF532-$BE532)/$BG532,0),0)*$BG532+$BE532)*IL533)))))),"")</f>
        <v>1</v>
      </c>
      <c r="IM532" s="3">
        <f t="shared" ref="IM532" si="2906">IFERROR(ROUND(((ROUND(IM$78*ROUNDDOWN(($BF532-$BE532)/$BG532,0),0)*$BG532+$BE532)*IM533),1-(1+INT(LOG10(ABS(((ROUND(IM$78*ROUNDDOWN(($BF532-$BE532)/$BG532,0),0)*$BG532+$BE532)*IM533)))))),"")</f>
        <v>0.7</v>
      </c>
      <c r="IN532" s="3">
        <f t="shared" ref="IN532" si="2907">IFERROR(ROUND(((ROUND(IN$78*ROUNDDOWN(($BF532-$BE532)/$BG532,0),0)*$BG532+$BE532)*IN533),1-(1+INT(LOG10(ABS(((ROUND(IN$78*ROUNDDOWN(($BF532-$BE532)/$BG532,0),0)*$BG532+$BE532)*IN533)))))),"")</f>
        <v>0.3</v>
      </c>
      <c r="IO532" s="3">
        <f t="shared" ref="IO532" si="2908">IFERROR(ROUND(((ROUND(IO$78*ROUNDDOWN(($BF532-$BE532)/$BG532,0),0)*$BG532+$BE532)*IO533),1-(1+INT(LOG10(ABS(((ROUND(IO$78*ROUNDDOWN(($BF532-$BE532)/$BG532,0),0)*$BG532+$BE532)*IO533)))))),"")</f>
        <v>0.6</v>
      </c>
      <c r="IP532" s="3">
        <f t="shared" ref="IP532" si="2909">IFERROR(ROUND(((ROUND(IP$78*ROUNDDOWN(($BF532-$BE532)/$BG532,0),0)*$BG532+$BE532)*IP533),1-(1+INT(LOG10(ABS(((ROUND(IP$78*ROUNDDOWN(($BF532-$BE532)/$BG532,0),0)*$BG532+$BE532)*IP533)))))),"")</f>
        <v>5</v>
      </c>
      <c r="IQ532" s="3">
        <f t="shared" ref="IQ532" si="2910">IFERROR(ROUND(((ROUND(IQ$78*ROUNDDOWN(($BF532-$BE532)/$BG532,0),0)*$BG532+$BE532)*IQ533),1-(1+INT(LOG10(ABS(((ROUND(IQ$78*ROUNDDOWN(($BF532-$BE532)/$BG532,0),0)*$BG532+$BE532)*IQ533)))))),"")</f>
        <v>4</v>
      </c>
      <c r="IR532" s="3">
        <f t="shared" ref="IR532" si="2911">IFERROR(ROUND(((ROUND(IR$78*ROUNDDOWN(($BF532-$BE532)/$BG532,0),0)*$BG532+$BE532)*IR533),1-(1+INT(LOG10(ABS(((ROUND(IR$78*ROUNDDOWN(($BF532-$BE532)/$BG532,0),0)*$BG532+$BE532)*IR533)))))),"")</f>
        <v>0.6</v>
      </c>
      <c r="IS532" s="3">
        <f t="shared" ref="IS532" si="2912">IFERROR(ROUND(((ROUND(IS$78*ROUNDDOWN(($BF532-$BE532)/$BG532,0),0)*$BG532+$BE532)*IS533),1-(1+INT(LOG10(ABS(((ROUND(IS$78*ROUNDDOWN(($BF532-$BE532)/$BG532,0),0)*$BG532+$BE532)*IS533)))))),"")</f>
        <v>0.9</v>
      </c>
      <c r="IT532" s="3">
        <f t="shared" ref="IT532" si="2913">IFERROR(ROUND(((ROUND(IT$78*ROUNDDOWN(($BF532-$BE532)/$BG532,0),0)*$BG532+$BE532)*IT533),1-(1+INT(LOG10(ABS(((ROUND(IT$78*ROUNDDOWN(($BF532-$BE532)/$BG532,0),0)*$BG532+$BE532)*IT533)))))),"")</f>
        <v>3</v>
      </c>
      <c r="IU532" s="3">
        <f t="shared" ref="IU532" si="2914">IFERROR(ROUND(((ROUND(IU$78*ROUNDDOWN(($BF532-$BE532)/$BG532,0),0)*$BG532+$BE532)*IU533),1-(1+INT(LOG10(ABS(((ROUND(IU$78*ROUNDDOWN(($BF532-$BE532)/$BG532,0),0)*$BG532+$BE532)*IU533)))))),"")</f>
        <v>6</v>
      </c>
      <c r="IV532" s="3">
        <f t="shared" ref="IV532" si="2915">IFERROR(ROUND(((ROUND(IV$78*ROUNDDOWN(($BF532-$BE532)/$BG532,0),0)*$BG532+$BE532)*IV533),1-(1+INT(LOG10(ABS(((ROUND(IV$78*ROUNDDOWN(($BF532-$BE532)/$BG532,0),0)*$BG532+$BE532)*IV533)))))),"")</f>
        <v>9</v>
      </c>
      <c r="IW532" s="3">
        <f t="shared" ref="IW532" si="2916">IFERROR(ROUND(((ROUND(IW$78*ROUNDDOWN(($BF532-$BE532)/$BG532,0),0)*$BG532+$BE532)*IW533),1-(1+INT(LOG10(ABS(((ROUND(IW$78*ROUNDDOWN(($BF532-$BE532)/$BG532,0),0)*$BG532+$BE532)*IW533)))))),"")</f>
        <v>5</v>
      </c>
      <c r="IX532" s="3">
        <f t="shared" ref="IX532" si="2917">IFERROR(ROUND(((ROUND(IX$78*ROUNDDOWN(($BF532-$BE532)/$BG532,0),0)*$BG532+$BE532)*IX533),1-(1+INT(LOG10(ABS(((ROUND(IX$78*ROUNDDOWN(($BF532-$BE532)/$BG532,0),0)*$BG532+$BE532)*IX533)))))),"")</f>
        <v>0.1</v>
      </c>
      <c r="IY532" s="3">
        <f t="shared" ref="IY532" si="2918">IFERROR(ROUND(((ROUND(IY$78*ROUNDDOWN(($BF532-$BE532)/$BG532,0),0)*$BG532+$BE532)*IY533),1-(1+INT(LOG10(ABS(((ROUND(IY$78*ROUNDDOWN(($BF532-$BE532)/$BG532,0),0)*$BG532+$BE532)*IY533)))))),"")</f>
        <v>1</v>
      </c>
      <c r="IZ532" s="3">
        <f t="shared" ref="IZ532" si="2919">IFERROR(ROUND(((ROUND(IZ$78*ROUNDDOWN(($BF532-$BE532)/$BG532,0),0)*$BG532+$BE532)*IZ533),1-(1+INT(LOG10(ABS(((ROUND(IZ$78*ROUNDDOWN(($BF532-$BE532)/$BG532,0),0)*$BG532+$BE532)*IZ533)))))),"")</f>
        <v>0.4</v>
      </c>
      <c r="JA532" s="3">
        <f t="shared" ref="JA532" si="2920">IFERROR(ROUND(((ROUND(JA$78*ROUNDDOWN(($BF532-$BE532)/$BG532,0),0)*$BG532+$BE532)*JA533),1-(1+INT(LOG10(ABS(((ROUND(JA$78*ROUNDDOWN(($BF532-$BE532)/$BG532,0),0)*$BG532+$BE532)*JA533)))))),"")</f>
        <v>0.1</v>
      </c>
      <c r="JB532" s="3">
        <f t="shared" ref="JB532" si="2921">IFERROR(ROUND(((ROUND(JB$78*ROUNDDOWN(($BF532-$BE532)/$BG532,0),0)*$BG532+$BE532)*JB533),1-(1+INT(LOG10(ABS(((ROUND(JB$78*ROUNDDOWN(($BF532-$BE532)/$BG532,0),0)*$BG532+$BE532)*JB533)))))),"")</f>
        <v>2</v>
      </c>
      <c r="JC532" s="3">
        <f t="shared" ref="JC532" si="2922">IFERROR(ROUND(((ROUND(JC$78*ROUNDDOWN(($BF532-$BE532)/$BG532,0),0)*$BG532+$BE532)*JC533),1-(1+INT(LOG10(ABS(((ROUND(JC$78*ROUNDDOWN(($BF532-$BE532)/$BG532,0),0)*$BG532+$BE532)*JC533)))))),"")</f>
        <v>3</v>
      </c>
    </row>
    <row r="533" spans="55:263" x14ac:dyDescent="0.4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2923">IFERROR(ROUND(BM$79*ROUNDDOWN(($BF533-$BE533)/$BG533,0),0)*$BG533+$BE533,"")</f>
        <v>96.3</v>
      </c>
      <c r="BN533" s="3">
        <f t="shared" si="2923"/>
        <v>13.8</v>
      </c>
      <c r="BO533" s="3">
        <f t="shared" si="2923"/>
        <v>23.800000000000004</v>
      </c>
      <c r="BP533" s="3">
        <f t="shared" si="2923"/>
        <v>29.000000000000004</v>
      </c>
      <c r="BQ533" s="3">
        <f t="shared" si="2923"/>
        <v>64</v>
      </c>
      <c r="BR533" s="3">
        <f t="shared" si="2923"/>
        <v>36.200000000000003</v>
      </c>
      <c r="BS533" s="3">
        <f t="shared" si="2923"/>
        <v>56.500000000000007</v>
      </c>
      <c r="BT533" s="3">
        <f t="shared" si="2923"/>
        <v>46.2</v>
      </c>
      <c r="BU533" s="3">
        <f t="shared" si="2923"/>
        <v>41.900000000000006</v>
      </c>
      <c r="BV533" s="3">
        <f t="shared" si="2923"/>
        <v>97.7</v>
      </c>
      <c r="BW533" s="3">
        <f t="shared" si="2923"/>
        <v>28.000000000000004</v>
      </c>
      <c r="BX533" s="3">
        <f t="shared" si="2923"/>
        <v>19.500000000000004</v>
      </c>
      <c r="BY533" s="3">
        <f t="shared" si="2923"/>
        <v>95.6</v>
      </c>
      <c r="BZ533" s="3">
        <f t="shared" si="2923"/>
        <v>51.7</v>
      </c>
      <c r="CA533" s="3">
        <f t="shared" si="2923"/>
        <v>36.800000000000004</v>
      </c>
      <c r="CB533" s="3">
        <f t="shared" si="2923"/>
        <v>39.1</v>
      </c>
      <c r="CC533" s="3">
        <f t="shared" si="2923"/>
        <v>29.6</v>
      </c>
      <c r="CD533" s="3">
        <f t="shared" si="2923"/>
        <v>97.6</v>
      </c>
      <c r="CE533" s="3">
        <f t="shared" si="2923"/>
        <v>13.9</v>
      </c>
      <c r="CF533" s="3">
        <f t="shared" si="2923"/>
        <v>42.2</v>
      </c>
      <c r="CG533" s="3">
        <f t="shared" si="2923"/>
        <v>28.400000000000002</v>
      </c>
      <c r="CH533" s="3">
        <f t="shared" si="2923"/>
        <v>85.5</v>
      </c>
      <c r="CI533" s="3">
        <f t="shared" si="2923"/>
        <v>71.7</v>
      </c>
      <c r="CJ533" s="3">
        <f t="shared" si="2923"/>
        <v>81.400000000000006</v>
      </c>
      <c r="CK533" s="3">
        <f t="shared" si="2923"/>
        <v>17.500000000000004</v>
      </c>
      <c r="CL533" s="3">
        <f t="shared" si="2923"/>
        <v>48.7</v>
      </c>
      <c r="CM533" s="3">
        <f t="shared" si="2923"/>
        <v>87.7</v>
      </c>
      <c r="CN533" s="3">
        <f t="shared" si="2923"/>
        <v>95.3</v>
      </c>
      <c r="CO533" s="3">
        <f t="shared" si="2923"/>
        <v>7.2</v>
      </c>
      <c r="CP533" s="3">
        <f t="shared" si="2923"/>
        <v>18.700000000000003</v>
      </c>
      <c r="CQ533" s="3">
        <f t="shared" si="2923"/>
        <v>77.599999999999994</v>
      </c>
      <c r="CR533" s="3">
        <f t="shared" si="2923"/>
        <v>3.0000000000000004</v>
      </c>
      <c r="CS533" s="3">
        <f t="shared" si="2923"/>
        <v>3.0000000000000004</v>
      </c>
      <c r="CT533" s="3">
        <f t="shared" si="2923"/>
        <v>94.2</v>
      </c>
      <c r="CU533" s="3">
        <f t="shared" si="2923"/>
        <v>32.5</v>
      </c>
      <c r="CV533" s="3">
        <f t="shared" si="2923"/>
        <v>68.599999999999994</v>
      </c>
      <c r="CW533" s="3">
        <f t="shared" si="2923"/>
        <v>52.2</v>
      </c>
      <c r="CX533" s="3">
        <f t="shared" si="2923"/>
        <v>75.599999999999994</v>
      </c>
      <c r="CY533" s="3">
        <f t="shared" si="2923"/>
        <v>3.0000000000000004</v>
      </c>
      <c r="CZ533" s="3">
        <f t="shared" si="2923"/>
        <v>92.5</v>
      </c>
      <c r="DA533" s="3">
        <f t="shared" si="2923"/>
        <v>28.300000000000004</v>
      </c>
      <c r="DB533" s="3">
        <f t="shared" si="2923"/>
        <v>53.400000000000006</v>
      </c>
      <c r="DC533" s="3">
        <f t="shared" si="2923"/>
        <v>61.500000000000007</v>
      </c>
      <c r="DD533" s="3">
        <f t="shared" si="2923"/>
        <v>38.500000000000007</v>
      </c>
      <c r="DE533" s="3">
        <f t="shared" si="2923"/>
        <v>84.4</v>
      </c>
      <c r="DF533" s="3">
        <f t="shared" si="2923"/>
        <v>86.7</v>
      </c>
      <c r="DG533" s="3">
        <f t="shared" si="2923"/>
        <v>96.5</v>
      </c>
      <c r="DH533" s="3">
        <f t="shared" si="2923"/>
        <v>48.6</v>
      </c>
      <c r="DI533" s="3">
        <f t="shared" si="2923"/>
        <v>89.5</v>
      </c>
      <c r="DJ533" s="3">
        <f t="shared" si="2923"/>
        <v>45.000000000000007</v>
      </c>
      <c r="DK533" s="3">
        <f t="shared" si="2923"/>
        <v>91.7</v>
      </c>
      <c r="DL533" s="3">
        <f t="shared" si="2923"/>
        <v>77.7</v>
      </c>
      <c r="DM533" s="3">
        <f t="shared" si="2923"/>
        <v>27.300000000000004</v>
      </c>
      <c r="DN533" s="3">
        <f t="shared" si="2923"/>
        <v>79.2</v>
      </c>
      <c r="DO533" s="3">
        <f t="shared" si="2923"/>
        <v>50.7</v>
      </c>
      <c r="DP533" s="3">
        <f t="shared" si="2923"/>
        <v>27.000000000000004</v>
      </c>
      <c r="DQ533" s="3">
        <f t="shared" si="2923"/>
        <v>42.2</v>
      </c>
      <c r="DR533" s="3">
        <f t="shared" si="2923"/>
        <v>77.400000000000006</v>
      </c>
      <c r="DS533" s="3">
        <f t="shared" si="2923"/>
        <v>60.000000000000007</v>
      </c>
      <c r="DT533" s="3">
        <f t="shared" si="2923"/>
        <v>87.4</v>
      </c>
      <c r="DU533" s="3">
        <f t="shared" si="2923"/>
        <v>34.700000000000003</v>
      </c>
      <c r="DV533" s="3">
        <f t="shared" si="2923"/>
        <v>91.8</v>
      </c>
      <c r="DW533" s="3">
        <f t="shared" si="2923"/>
        <v>89.8</v>
      </c>
      <c r="DX533" s="3">
        <f t="shared" si="2923"/>
        <v>67.399999999999991</v>
      </c>
      <c r="DY533" s="3">
        <f t="shared" ref="DY533:GJ533" si="2924">IFERROR(ROUND(DY$79*ROUNDDOWN(($BF533-$BE533)/$BG533,0),0)*$BG533+$BE533,"")</f>
        <v>25.700000000000003</v>
      </c>
      <c r="DZ533" s="3">
        <f t="shared" si="2924"/>
        <v>73.3</v>
      </c>
      <c r="EA533" s="3">
        <f t="shared" si="2924"/>
        <v>76.099999999999994</v>
      </c>
      <c r="EB533" s="3">
        <f t="shared" si="2924"/>
        <v>64.7</v>
      </c>
      <c r="EC533" s="3">
        <f t="shared" si="2924"/>
        <v>48.400000000000006</v>
      </c>
      <c r="ED533" s="3">
        <f t="shared" si="2924"/>
        <v>2.5000000000000004</v>
      </c>
      <c r="EE533" s="3">
        <f t="shared" si="2924"/>
        <v>97.4</v>
      </c>
      <c r="EF533" s="3">
        <f t="shared" si="2924"/>
        <v>98.6</v>
      </c>
      <c r="EG533" s="3">
        <f t="shared" si="2924"/>
        <v>95.1</v>
      </c>
      <c r="EH533" s="3">
        <f t="shared" si="2924"/>
        <v>41.300000000000004</v>
      </c>
      <c r="EI533" s="3">
        <f t="shared" si="2924"/>
        <v>70.7</v>
      </c>
      <c r="EJ533" s="3">
        <f t="shared" si="2924"/>
        <v>57.000000000000007</v>
      </c>
      <c r="EK533" s="3">
        <f t="shared" si="2924"/>
        <v>68.2</v>
      </c>
      <c r="EL533" s="3">
        <f t="shared" si="2924"/>
        <v>37</v>
      </c>
      <c r="EM533" s="3">
        <f t="shared" si="2924"/>
        <v>88.6</v>
      </c>
      <c r="EN533" s="3">
        <f t="shared" si="2924"/>
        <v>30.400000000000002</v>
      </c>
      <c r="EO533" s="3">
        <f t="shared" si="2924"/>
        <v>48.2</v>
      </c>
      <c r="EP533" s="3">
        <f t="shared" si="2924"/>
        <v>81.8</v>
      </c>
      <c r="EQ533" s="3">
        <f t="shared" si="2924"/>
        <v>76.2</v>
      </c>
      <c r="ER533" s="3">
        <f t="shared" si="2924"/>
        <v>92.4</v>
      </c>
      <c r="ES533" s="3">
        <f t="shared" si="2924"/>
        <v>39.500000000000007</v>
      </c>
      <c r="ET533" s="3">
        <f t="shared" si="2924"/>
        <v>73.599999999999994</v>
      </c>
      <c r="EU533" s="3">
        <f t="shared" si="2924"/>
        <v>33.6</v>
      </c>
      <c r="EV533" s="3">
        <f t="shared" si="2924"/>
        <v>34.700000000000003</v>
      </c>
      <c r="EW533" s="3">
        <f t="shared" si="2924"/>
        <v>38.400000000000006</v>
      </c>
      <c r="EX533" s="3">
        <f t="shared" si="2924"/>
        <v>99.7</v>
      </c>
      <c r="EY533" s="3">
        <f t="shared" si="2924"/>
        <v>10.8</v>
      </c>
      <c r="EZ533" s="3">
        <f t="shared" si="2924"/>
        <v>18.600000000000001</v>
      </c>
      <c r="FA533" s="3">
        <f t="shared" si="2924"/>
        <v>6.9</v>
      </c>
      <c r="FB533" s="3">
        <f t="shared" si="2924"/>
        <v>87.1</v>
      </c>
      <c r="FC533" s="3">
        <f t="shared" si="2924"/>
        <v>62.300000000000004</v>
      </c>
      <c r="FD533" s="3">
        <f t="shared" si="2924"/>
        <v>45.7</v>
      </c>
      <c r="FE533" s="3">
        <f t="shared" si="2924"/>
        <v>90.4</v>
      </c>
      <c r="FF533" s="3">
        <f t="shared" si="2924"/>
        <v>79.400000000000006</v>
      </c>
      <c r="FG533" s="3">
        <f t="shared" si="2924"/>
        <v>3.2</v>
      </c>
      <c r="FH533" s="3">
        <f t="shared" si="2924"/>
        <v>22.200000000000003</v>
      </c>
      <c r="FI533" s="3">
        <f t="shared" si="2924"/>
        <v>79.2</v>
      </c>
      <c r="FJ533" s="3">
        <f t="shared" si="2924"/>
        <v>15.5</v>
      </c>
      <c r="FK533" s="3">
        <f t="shared" si="2924"/>
        <v>69.3</v>
      </c>
      <c r="FL533" s="3">
        <f t="shared" si="2924"/>
        <v>51.000000000000007</v>
      </c>
      <c r="FM533" s="3">
        <f t="shared" si="2924"/>
        <v>34.1</v>
      </c>
      <c r="FN533" s="3">
        <f t="shared" si="2924"/>
        <v>52.000000000000007</v>
      </c>
      <c r="FO533" s="3">
        <f t="shared" si="2924"/>
        <v>36.800000000000004</v>
      </c>
      <c r="FP533" s="3">
        <f t="shared" si="2924"/>
        <v>40.400000000000006</v>
      </c>
      <c r="FQ533" s="3">
        <f t="shared" si="2924"/>
        <v>97.6</v>
      </c>
      <c r="FR533" s="3">
        <f t="shared" si="2924"/>
        <v>86.1</v>
      </c>
      <c r="FS533" s="3">
        <f t="shared" si="2924"/>
        <v>82.2</v>
      </c>
      <c r="FT533" s="3">
        <f t="shared" si="2924"/>
        <v>25.300000000000004</v>
      </c>
      <c r="FU533" s="3">
        <f t="shared" si="2924"/>
        <v>10.8</v>
      </c>
      <c r="FV533" s="3">
        <f t="shared" si="2924"/>
        <v>29.500000000000004</v>
      </c>
      <c r="FW533" s="3">
        <f t="shared" si="2924"/>
        <v>46.300000000000004</v>
      </c>
      <c r="FX533" s="3">
        <f t="shared" si="2924"/>
        <v>59.6</v>
      </c>
      <c r="FY533" s="3">
        <f t="shared" si="2924"/>
        <v>70.2</v>
      </c>
      <c r="FZ533" s="3">
        <f t="shared" si="2924"/>
        <v>89</v>
      </c>
      <c r="GA533" s="3">
        <f t="shared" si="2924"/>
        <v>21.000000000000004</v>
      </c>
      <c r="GB533" s="3">
        <f t="shared" si="2924"/>
        <v>69</v>
      </c>
      <c r="GC533" s="3">
        <f t="shared" si="2924"/>
        <v>61.300000000000004</v>
      </c>
      <c r="GD533" s="3">
        <f t="shared" si="2924"/>
        <v>19.800000000000004</v>
      </c>
      <c r="GE533" s="3">
        <f t="shared" si="2924"/>
        <v>72</v>
      </c>
      <c r="GF533" s="3">
        <f t="shared" si="2924"/>
        <v>76.599999999999994</v>
      </c>
      <c r="GG533" s="3">
        <f t="shared" si="2924"/>
        <v>49.000000000000007</v>
      </c>
      <c r="GH533" s="3">
        <f t="shared" si="2924"/>
        <v>31.200000000000003</v>
      </c>
      <c r="GI533" s="3">
        <f t="shared" si="2924"/>
        <v>7</v>
      </c>
      <c r="GJ533" s="3">
        <f t="shared" si="2924"/>
        <v>58.800000000000004</v>
      </c>
      <c r="GK533" s="3">
        <f t="shared" ref="GK533:IV533" si="2925">IFERROR(ROUND(GK$79*ROUNDDOWN(($BF533-$BE533)/$BG533,0),0)*$BG533+$BE533,"")</f>
        <v>70.5</v>
      </c>
      <c r="GL533" s="3">
        <f t="shared" si="2925"/>
        <v>58.000000000000007</v>
      </c>
      <c r="GM533" s="3">
        <f t="shared" si="2925"/>
        <v>98.7</v>
      </c>
      <c r="GN533" s="3">
        <f t="shared" si="2925"/>
        <v>15.3</v>
      </c>
      <c r="GO533" s="3">
        <f t="shared" si="2925"/>
        <v>56.500000000000007</v>
      </c>
      <c r="GP533" s="3">
        <f t="shared" si="2925"/>
        <v>69.3</v>
      </c>
      <c r="GQ533" s="3">
        <f t="shared" si="2925"/>
        <v>83.3</v>
      </c>
      <c r="GR533" s="3">
        <f t="shared" si="2925"/>
        <v>72.3</v>
      </c>
      <c r="GS533" s="3">
        <f t="shared" si="2925"/>
        <v>24.700000000000003</v>
      </c>
      <c r="GT533" s="3">
        <f t="shared" si="2925"/>
        <v>76.900000000000006</v>
      </c>
      <c r="GU533" s="3">
        <f t="shared" si="2925"/>
        <v>11.5</v>
      </c>
      <c r="GV533" s="3">
        <f t="shared" si="2925"/>
        <v>44.7</v>
      </c>
      <c r="GW533" s="3">
        <f t="shared" si="2925"/>
        <v>76.8</v>
      </c>
      <c r="GX533" s="3">
        <f t="shared" si="2925"/>
        <v>44.2</v>
      </c>
      <c r="GY533" s="3">
        <f t="shared" si="2925"/>
        <v>6.6</v>
      </c>
      <c r="GZ533" s="3">
        <f t="shared" si="2925"/>
        <v>93.4</v>
      </c>
      <c r="HA533" s="3">
        <f t="shared" si="2925"/>
        <v>44.000000000000007</v>
      </c>
      <c r="HB533" s="3">
        <f t="shared" si="2925"/>
        <v>1.5000000000000002</v>
      </c>
      <c r="HC533" s="3">
        <f t="shared" si="2925"/>
        <v>57.900000000000006</v>
      </c>
      <c r="HD533" s="3">
        <f t="shared" si="2925"/>
        <v>66.7</v>
      </c>
      <c r="HE533" s="3">
        <f t="shared" si="2925"/>
        <v>3.4000000000000004</v>
      </c>
      <c r="HF533" s="3">
        <f t="shared" si="2925"/>
        <v>72</v>
      </c>
      <c r="HG533" s="3">
        <f t="shared" si="2925"/>
        <v>6</v>
      </c>
      <c r="HH533" s="3">
        <f t="shared" si="2925"/>
        <v>0.2</v>
      </c>
      <c r="HI533" s="3">
        <f t="shared" si="2925"/>
        <v>27.500000000000004</v>
      </c>
      <c r="HJ533" s="3">
        <f t="shared" si="2925"/>
        <v>9.9</v>
      </c>
      <c r="HK533" s="3">
        <f t="shared" si="2925"/>
        <v>18.500000000000004</v>
      </c>
      <c r="HL533" s="3">
        <f t="shared" si="2925"/>
        <v>52.6</v>
      </c>
      <c r="HM533" s="3">
        <f t="shared" si="2925"/>
        <v>98.2</v>
      </c>
      <c r="HN533" s="3">
        <f t="shared" si="2925"/>
        <v>36.1</v>
      </c>
      <c r="HO533" s="3">
        <f t="shared" si="2925"/>
        <v>52.900000000000006</v>
      </c>
      <c r="HP533" s="3">
        <f t="shared" si="2925"/>
        <v>84.3</v>
      </c>
      <c r="HQ533" s="3">
        <f t="shared" si="2925"/>
        <v>88.3</v>
      </c>
      <c r="HR533" s="3">
        <f t="shared" si="2925"/>
        <v>39.900000000000006</v>
      </c>
      <c r="HS533" s="3">
        <f t="shared" si="2925"/>
        <v>25.200000000000003</v>
      </c>
      <c r="HT533" s="3">
        <f t="shared" si="2925"/>
        <v>31.200000000000003</v>
      </c>
      <c r="HU533" s="3">
        <f t="shared" si="2925"/>
        <v>22.6</v>
      </c>
      <c r="HV533" s="3">
        <f t="shared" si="2925"/>
        <v>76.900000000000006</v>
      </c>
      <c r="HW533" s="3">
        <f t="shared" si="2925"/>
        <v>61.400000000000006</v>
      </c>
      <c r="HX533" s="3">
        <f t="shared" si="2925"/>
        <v>93</v>
      </c>
      <c r="HY533" s="3">
        <f t="shared" si="2925"/>
        <v>6.9</v>
      </c>
      <c r="HZ533" s="3">
        <f t="shared" si="2925"/>
        <v>49.2</v>
      </c>
      <c r="IA533" s="3">
        <f t="shared" si="2925"/>
        <v>86.4</v>
      </c>
      <c r="IB533" s="3">
        <f t="shared" si="2925"/>
        <v>52.7</v>
      </c>
      <c r="IC533" s="3">
        <f t="shared" si="2925"/>
        <v>26.1</v>
      </c>
      <c r="ID533" s="3">
        <f t="shared" si="2925"/>
        <v>15.1</v>
      </c>
      <c r="IE533" s="3">
        <f t="shared" si="2925"/>
        <v>51.400000000000006</v>
      </c>
      <c r="IF533" s="3">
        <f t="shared" si="2925"/>
        <v>87.6</v>
      </c>
      <c r="IG533" s="3">
        <f t="shared" si="2925"/>
        <v>64</v>
      </c>
      <c r="IH533" s="3">
        <f t="shared" si="2925"/>
        <v>75.3</v>
      </c>
      <c r="II533" s="3">
        <f t="shared" si="2925"/>
        <v>94</v>
      </c>
      <c r="IJ533" s="3">
        <f t="shared" si="2925"/>
        <v>14.5</v>
      </c>
      <c r="IK533" s="3">
        <f t="shared" si="2925"/>
        <v>32.200000000000003</v>
      </c>
      <c r="IL533" s="3">
        <f t="shared" si="2925"/>
        <v>45.900000000000006</v>
      </c>
      <c r="IM533" s="3">
        <f t="shared" si="2925"/>
        <v>80.599999999999994</v>
      </c>
      <c r="IN533" s="3">
        <f t="shared" si="2925"/>
        <v>12.200000000000001</v>
      </c>
      <c r="IO533" s="3">
        <f t="shared" si="2925"/>
        <v>16.3</v>
      </c>
      <c r="IP533" s="3">
        <f t="shared" si="2925"/>
        <v>71.7</v>
      </c>
      <c r="IQ533" s="3">
        <f t="shared" si="2925"/>
        <v>98</v>
      </c>
      <c r="IR533" s="3">
        <f t="shared" si="2925"/>
        <v>91.6</v>
      </c>
      <c r="IS533" s="3">
        <f t="shared" si="2925"/>
        <v>26.800000000000004</v>
      </c>
      <c r="IT533" s="3">
        <f t="shared" si="2925"/>
        <v>49.400000000000006</v>
      </c>
      <c r="IU533" s="3">
        <f t="shared" si="2925"/>
        <v>83.6</v>
      </c>
      <c r="IV533" s="3">
        <f t="shared" si="2925"/>
        <v>99.5</v>
      </c>
      <c r="IW533" s="3">
        <f t="shared" ref="IW533:JC533" si="2926">IFERROR(ROUND(IW$79*ROUNDDOWN(($BF533-$BE533)/$BG533,0),0)*$BG533+$BE533,"")</f>
        <v>65.899999999999991</v>
      </c>
      <c r="IX533" s="3">
        <f t="shared" si="2926"/>
        <v>1.8000000000000003</v>
      </c>
      <c r="IY533" s="3">
        <f t="shared" si="2926"/>
        <v>80.7</v>
      </c>
      <c r="IZ533" s="3">
        <f t="shared" si="2926"/>
        <v>6.6</v>
      </c>
      <c r="JA533" s="3">
        <f t="shared" si="2926"/>
        <v>1.9000000000000001</v>
      </c>
      <c r="JB533" s="3">
        <f t="shared" si="2926"/>
        <v>60.1</v>
      </c>
      <c r="JC533" s="3">
        <f t="shared" si="2926"/>
        <v>52.400000000000006</v>
      </c>
    </row>
    <row r="534" spans="55:263" x14ac:dyDescent="0.4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>IFERROR((ROUND(BL$80*ROUNDDOWN(($BF534-$BE534)/$BG534,0),0)*$BG534+$BE534)*BL533,"")</f>
        <v>0</v>
      </c>
      <c r="BM534" s="3">
        <f t="shared" ref="BM534" si="2927">IFERROR((ROUND(BM$80*ROUNDDOWN(($BF534-$BE534)/$BG534,0),0)*$BG534+$BE534)*BM533,"")</f>
        <v>0</v>
      </c>
      <c r="BN534" s="3">
        <f t="shared" ref="BN534" si="2928">IFERROR((ROUND(BN$80*ROUNDDOWN(($BF534-$BE534)/$BG534,0),0)*$BG534+$BE534)*BN533,"")</f>
        <v>0</v>
      </c>
      <c r="BO534" s="3">
        <f t="shared" ref="BO534" si="2929">IFERROR((ROUND(BO$80*ROUNDDOWN(($BF534-$BE534)/$BG534,0),0)*$BG534+$BE534)*BO533,"")</f>
        <v>0</v>
      </c>
      <c r="BP534" s="3">
        <f t="shared" ref="BP534" si="2930">IFERROR((ROUND(BP$80*ROUNDDOWN(($BF534-$BE534)/$BG534,0),0)*$BG534+$BE534)*BP533,"")</f>
        <v>0</v>
      </c>
      <c r="BQ534" s="3">
        <f t="shared" ref="BQ534" si="2931">IFERROR((ROUND(BQ$80*ROUNDDOWN(($BF534-$BE534)/$BG534,0),0)*$BG534+$BE534)*BQ533,"")</f>
        <v>0</v>
      </c>
      <c r="BR534" s="3">
        <f t="shared" ref="BR534" si="2932">IFERROR((ROUND(BR$80*ROUNDDOWN(($BF534-$BE534)/$BG534,0),0)*$BG534+$BE534)*BR533,"")</f>
        <v>0</v>
      </c>
      <c r="BS534" s="3">
        <f t="shared" ref="BS534" si="2933">IFERROR((ROUND(BS$80*ROUNDDOWN(($BF534-$BE534)/$BG534,0),0)*$BG534+$BE534)*BS533,"")</f>
        <v>0</v>
      </c>
      <c r="BT534" s="3">
        <f t="shared" ref="BT534" si="2934">IFERROR((ROUND(BT$80*ROUNDDOWN(($BF534-$BE534)/$BG534,0),0)*$BG534+$BE534)*BT533,"")</f>
        <v>0</v>
      </c>
      <c r="BU534" s="3">
        <f t="shared" ref="BU534" si="2935">IFERROR((ROUND(BU$80*ROUNDDOWN(($BF534-$BE534)/$BG534,0),0)*$BG534+$BE534)*BU533,"")</f>
        <v>0</v>
      </c>
      <c r="BV534" s="3">
        <f t="shared" ref="BV534" si="2936">IFERROR((ROUND(BV$80*ROUNDDOWN(($BF534-$BE534)/$BG534,0),0)*$BG534+$BE534)*BV533,"")</f>
        <v>0</v>
      </c>
      <c r="BW534" s="3">
        <f t="shared" ref="BW534" si="2937">IFERROR((ROUND(BW$80*ROUNDDOWN(($BF534-$BE534)/$BG534,0),0)*$BG534+$BE534)*BW533,"")</f>
        <v>0</v>
      </c>
      <c r="BX534" s="3">
        <f t="shared" ref="BX534" si="2938">IFERROR((ROUND(BX$80*ROUNDDOWN(($BF534-$BE534)/$BG534,0),0)*$BG534+$BE534)*BX533,"")</f>
        <v>0</v>
      </c>
      <c r="BY534" s="3">
        <f t="shared" ref="BY534" si="2939">IFERROR((ROUND(BY$80*ROUNDDOWN(($BF534-$BE534)/$BG534,0),0)*$BG534+$BE534)*BY533,"")</f>
        <v>0</v>
      </c>
      <c r="BZ534" s="3">
        <f t="shared" ref="BZ534" si="2940">IFERROR((ROUND(BZ$80*ROUNDDOWN(($BF534-$BE534)/$BG534,0),0)*$BG534+$BE534)*BZ533,"")</f>
        <v>0</v>
      </c>
      <c r="CA534" s="3">
        <f t="shared" ref="CA534" si="2941">IFERROR((ROUND(CA$80*ROUNDDOWN(($BF534-$BE534)/$BG534,0),0)*$BG534+$BE534)*CA533,"")</f>
        <v>0</v>
      </c>
      <c r="CB534" s="3">
        <f t="shared" ref="CB534" si="2942">IFERROR((ROUND(CB$80*ROUNDDOWN(($BF534-$BE534)/$BG534,0),0)*$BG534+$BE534)*CB533,"")</f>
        <v>0</v>
      </c>
      <c r="CC534" s="3">
        <f t="shared" ref="CC534" si="2943">IFERROR((ROUND(CC$80*ROUNDDOWN(($BF534-$BE534)/$BG534,0),0)*$BG534+$BE534)*CC533,"")</f>
        <v>0</v>
      </c>
      <c r="CD534" s="3">
        <f t="shared" ref="CD534" si="2944">IFERROR((ROUND(CD$80*ROUNDDOWN(($BF534-$BE534)/$BG534,0),0)*$BG534+$BE534)*CD533,"")</f>
        <v>0</v>
      </c>
      <c r="CE534" s="3">
        <f t="shared" ref="CE534" si="2945">IFERROR((ROUND(CE$80*ROUNDDOWN(($BF534-$BE534)/$BG534,0),0)*$BG534+$BE534)*CE533,"")</f>
        <v>0</v>
      </c>
      <c r="CF534" s="3">
        <f t="shared" ref="CF534" si="2946">IFERROR((ROUND(CF$80*ROUNDDOWN(($BF534-$BE534)/$BG534,0),0)*$BG534+$BE534)*CF533,"")</f>
        <v>0</v>
      </c>
      <c r="CG534" s="3">
        <f t="shared" ref="CG534" si="2947">IFERROR((ROUND(CG$80*ROUNDDOWN(($BF534-$BE534)/$BG534,0),0)*$BG534+$BE534)*CG533,"")</f>
        <v>0</v>
      </c>
      <c r="CH534" s="3">
        <f t="shared" ref="CH534" si="2948">IFERROR((ROUND(CH$80*ROUNDDOWN(($BF534-$BE534)/$BG534,0),0)*$BG534+$BE534)*CH533,"")</f>
        <v>0</v>
      </c>
      <c r="CI534" s="3">
        <f t="shared" ref="CI534" si="2949">IFERROR((ROUND(CI$80*ROUNDDOWN(($BF534-$BE534)/$BG534,0),0)*$BG534+$BE534)*CI533,"")</f>
        <v>0</v>
      </c>
      <c r="CJ534" s="3">
        <f t="shared" ref="CJ534" si="2950">IFERROR((ROUND(CJ$80*ROUNDDOWN(($BF534-$BE534)/$BG534,0),0)*$BG534+$BE534)*CJ533,"")</f>
        <v>0</v>
      </c>
      <c r="CK534" s="3">
        <f t="shared" ref="CK534" si="2951">IFERROR((ROUND(CK$80*ROUNDDOWN(($BF534-$BE534)/$BG534,0),0)*$BG534+$BE534)*CK533,"")</f>
        <v>0</v>
      </c>
      <c r="CL534" s="3">
        <f t="shared" ref="CL534" si="2952">IFERROR((ROUND(CL$80*ROUNDDOWN(($BF534-$BE534)/$BG534,0),0)*$BG534+$BE534)*CL533,"")</f>
        <v>0</v>
      </c>
      <c r="CM534" s="3">
        <f t="shared" ref="CM534" si="2953">IFERROR((ROUND(CM$80*ROUNDDOWN(($BF534-$BE534)/$BG534,0),0)*$BG534+$BE534)*CM533,"")</f>
        <v>0</v>
      </c>
      <c r="CN534" s="3">
        <f t="shared" ref="CN534" si="2954">IFERROR((ROUND(CN$80*ROUNDDOWN(($BF534-$BE534)/$BG534,0),0)*$BG534+$BE534)*CN533,"")</f>
        <v>0</v>
      </c>
      <c r="CO534" s="3">
        <f t="shared" ref="CO534" si="2955">IFERROR((ROUND(CO$80*ROUNDDOWN(($BF534-$BE534)/$BG534,0),0)*$BG534+$BE534)*CO533,"")</f>
        <v>0</v>
      </c>
      <c r="CP534" s="3">
        <f t="shared" ref="CP534" si="2956">IFERROR((ROUND(CP$80*ROUNDDOWN(($BF534-$BE534)/$BG534,0),0)*$BG534+$BE534)*CP533,"")</f>
        <v>0</v>
      </c>
      <c r="CQ534" s="3">
        <f t="shared" ref="CQ534" si="2957">IFERROR((ROUND(CQ$80*ROUNDDOWN(($BF534-$BE534)/$BG534,0),0)*$BG534+$BE534)*CQ533,"")</f>
        <v>0</v>
      </c>
      <c r="CR534" s="3">
        <f t="shared" ref="CR534" si="2958">IFERROR((ROUND(CR$80*ROUNDDOWN(($BF534-$BE534)/$BG534,0),0)*$BG534+$BE534)*CR533,"")</f>
        <v>0</v>
      </c>
      <c r="CS534" s="3">
        <f t="shared" ref="CS534" si="2959">IFERROR((ROUND(CS$80*ROUNDDOWN(($BF534-$BE534)/$BG534,0),0)*$BG534+$BE534)*CS533,"")</f>
        <v>0</v>
      </c>
      <c r="CT534" s="3">
        <f t="shared" ref="CT534" si="2960">IFERROR((ROUND(CT$80*ROUNDDOWN(($BF534-$BE534)/$BG534,0),0)*$BG534+$BE534)*CT533,"")</f>
        <v>0</v>
      </c>
      <c r="CU534" s="3">
        <f t="shared" ref="CU534" si="2961">IFERROR((ROUND(CU$80*ROUNDDOWN(($BF534-$BE534)/$BG534,0),0)*$BG534+$BE534)*CU533,"")</f>
        <v>0</v>
      </c>
      <c r="CV534" s="3">
        <f t="shared" ref="CV534" si="2962">IFERROR((ROUND(CV$80*ROUNDDOWN(($BF534-$BE534)/$BG534,0),0)*$BG534+$BE534)*CV533,"")</f>
        <v>0</v>
      </c>
      <c r="CW534" s="3">
        <f t="shared" ref="CW534" si="2963">IFERROR((ROUND(CW$80*ROUNDDOWN(($BF534-$BE534)/$BG534,0),0)*$BG534+$BE534)*CW533,"")</f>
        <v>0</v>
      </c>
      <c r="CX534" s="3">
        <f t="shared" ref="CX534" si="2964">IFERROR((ROUND(CX$80*ROUNDDOWN(($BF534-$BE534)/$BG534,0),0)*$BG534+$BE534)*CX533,"")</f>
        <v>0</v>
      </c>
      <c r="CY534" s="3">
        <f t="shared" ref="CY534" si="2965">IFERROR((ROUND(CY$80*ROUNDDOWN(($BF534-$BE534)/$BG534,0),0)*$BG534+$BE534)*CY533,"")</f>
        <v>0</v>
      </c>
      <c r="CZ534" s="3">
        <f t="shared" ref="CZ534" si="2966">IFERROR((ROUND(CZ$80*ROUNDDOWN(($BF534-$BE534)/$BG534,0),0)*$BG534+$BE534)*CZ533,"")</f>
        <v>0</v>
      </c>
      <c r="DA534" s="3">
        <f t="shared" ref="DA534" si="2967">IFERROR((ROUND(DA$80*ROUNDDOWN(($BF534-$BE534)/$BG534,0),0)*$BG534+$BE534)*DA533,"")</f>
        <v>0</v>
      </c>
      <c r="DB534" s="3">
        <f t="shared" ref="DB534" si="2968">IFERROR((ROUND(DB$80*ROUNDDOWN(($BF534-$BE534)/$BG534,0),0)*$BG534+$BE534)*DB533,"")</f>
        <v>0</v>
      </c>
      <c r="DC534" s="3">
        <f t="shared" ref="DC534" si="2969">IFERROR((ROUND(DC$80*ROUNDDOWN(($BF534-$BE534)/$BG534,0),0)*$BG534+$BE534)*DC533,"")</f>
        <v>0</v>
      </c>
      <c r="DD534" s="3">
        <f t="shared" ref="DD534" si="2970">IFERROR((ROUND(DD$80*ROUNDDOWN(($BF534-$BE534)/$BG534,0),0)*$BG534+$BE534)*DD533,"")</f>
        <v>0</v>
      </c>
      <c r="DE534" s="3">
        <f t="shared" ref="DE534" si="2971">IFERROR((ROUND(DE$80*ROUNDDOWN(($BF534-$BE534)/$BG534,0),0)*$BG534+$BE534)*DE533,"")</f>
        <v>0</v>
      </c>
      <c r="DF534" s="3">
        <f t="shared" ref="DF534" si="2972">IFERROR((ROUND(DF$80*ROUNDDOWN(($BF534-$BE534)/$BG534,0),0)*$BG534+$BE534)*DF533,"")</f>
        <v>0</v>
      </c>
      <c r="DG534" s="3">
        <f t="shared" ref="DG534" si="2973">IFERROR((ROUND(DG$80*ROUNDDOWN(($BF534-$BE534)/$BG534,0),0)*$BG534+$BE534)*DG533,"")</f>
        <v>0</v>
      </c>
      <c r="DH534" s="3">
        <f t="shared" ref="DH534" si="2974">IFERROR((ROUND(DH$80*ROUNDDOWN(($BF534-$BE534)/$BG534,0),0)*$BG534+$BE534)*DH533,"")</f>
        <v>0</v>
      </c>
      <c r="DI534" s="3">
        <f t="shared" ref="DI534" si="2975">IFERROR((ROUND(DI$80*ROUNDDOWN(($BF534-$BE534)/$BG534,0),0)*$BG534+$BE534)*DI533,"")</f>
        <v>0</v>
      </c>
      <c r="DJ534" s="3">
        <f t="shared" ref="DJ534" si="2976">IFERROR((ROUND(DJ$80*ROUNDDOWN(($BF534-$BE534)/$BG534,0),0)*$BG534+$BE534)*DJ533,"")</f>
        <v>0</v>
      </c>
      <c r="DK534" s="3">
        <f t="shared" ref="DK534" si="2977">IFERROR((ROUND(DK$80*ROUNDDOWN(($BF534-$BE534)/$BG534,0),0)*$BG534+$BE534)*DK533,"")</f>
        <v>0</v>
      </c>
      <c r="DL534" s="3">
        <f t="shared" ref="DL534" si="2978">IFERROR((ROUND(DL$80*ROUNDDOWN(($BF534-$BE534)/$BG534,0),0)*$BG534+$BE534)*DL533,"")</f>
        <v>0</v>
      </c>
      <c r="DM534" s="3">
        <f t="shared" ref="DM534" si="2979">IFERROR((ROUND(DM$80*ROUNDDOWN(($BF534-$BE534)/$BG534,0),0)*$BG534+$BE534)*DM533,"")</f>
        <v>0</v>
      </c>
      <c r="DN534" s="3">
        <f t="shared" ref="DN534" si="2980">IFERROR((ROUND(DN$80*ROUNDDOWN(($BF534-$BE534)/$BG534,0),0)*$BG534+$BE534)*DN533,"")</f>
        <v>0</v>
      </c>
      <c r="DO534" s="3">
        <f t="shared" ref="DO534" si="2981">IFERROR((ROUND(DO$80*ROUNDDOWN(($BF534-$BE534)/$BG534,0),0)*$BG534+$BE534)*DO533,"")</f>
        <v>0</v>
      </c>
      <c r="DP534" s="3">
        <f t="shared" ref="DP534" si="2982">IFERROR((ROUND(DP$80*ROUNDDOWN(($BF534-$BE534)/$BG534,0),0)*$BG534+$BE534)*DP533,"")</f>
        <v>0</v>
      </c>
      <c r="DQ534" s="3">
        <f t="shared" ref="DQ534" si="2983">IFERROR((ROUND(DQ$80*ROUNDDOWN(($BF534-$BE534)/$BG534,0),0)*$BG534+$BE534)*DQ533,"")</f>
        <v>0</v>
      </c>
      <c r="DR534" s="3">
        <f t="shared" ref="DR534" si="2984">IFERROR((ROUND(DR$80*ROUNDDOWN(($BF534-$BE534)/$BG534,0),0)*$BG534+$BE534)*DR533,"")</f>
        <v>0</v>
      </c>
      <c r="DS534" s="3">
        <f t="shared" ref="DS534" si="2985">IFERROR((ROUND(DS$80*ROUNDDOWN(($BF534-$BE534)/$BG534,0),0)*$BG534+$BE534)*DS533,"")</f>
        <v>0</v>
      </c>
      <c r="DT534" s="3">
        <f t="shared" ref="DT534" si="2986">IFERROR((ROUND(DT$80*ROUNDDOWN(($BF534-$BE534)/$BG534,0),0)*$BG534+$BE534)*DT533,"")</f>
        <v>0</v>
      </c>
      <c r="DU534" s="3">
        <f t="shared" ref="DU534" si="2987">IFERROR((ROUND(DU$80*ROUNDDOWN(($BF534-$BE534)/$BG534,0),0)*$BG534+$BE534)*DU533,"")</f>
        <v>0</v>
      </c>
      <c r="DV534" s="3">
        <f t="shared" ref="DV534" si="2988">IFERROR((ROUND(DV$80*ROUNDDOWN(($BF534-$BE534)/$BG534,0),0)*$BG534+$BE534)*DV533,"")</f>
        <v>0</v>
      </c>
      <c r="DW534" s="3">
        <f t="shared" ref="DW534" si="2989">IFERROR((ROUND(DW$80*ROUNDDOWN(($BF534-$BE534)/$BG534,0),0)*$BG534+$BE534)*DW533,"")</f>
        <v>0</v>
      </c>
      <c r="DX534" s="3">
        <f t="shared" ref="DX534" si="2990">IFERROR((ROUND(DX$80*ROUNDDOWN(($BF534-$BE534)/$BG534,0),0)*$BG534+$BE534)*DX533,"")</f>
        <v>0</v>
      </c>
      <c r="DY534" s="3">
        <f t="shared" ref="DY534" si="2991">IFERROR((ROUND(DY$80*ROUNDDOWN(($BF534-$BE534)/$BG534,0),0)*$BG534+$BE534)*DY533,"")</f>
        <v>0</v>
      </c>
      <c r="DZ534" s="3">
        <f t="shared" ref="DZ534" si="2992">IFERROR((ROUND(DZ$80*ROUNDDOWN(($BF534-$BE534)/$BG534,0),0)*$BG534+$BE534)*DZ533,"")</f>
        <v>0</v>
      </c>
      <c r="EA534" s="3">
        <f t="shared" ref="EA534" si="2993">IFERROR((ROUND(EA$80*ROUNDDOWN(($BF534-$BE534)/$BG534,0),0)*$BG534+$BE534)*EA533,"")</f>
        <v>0</v>
      </c>
      <c r="EB534" s="3">
        <f t="shared" ref="EB534" si="2994">IFERROR((ROUND(EB$80*ROUNDDOWN(($BF534-$BE534)/$BG534,0),0)*$BG534+$BE534)*EB533,"")</f>
        <v>0</v>
      </c>
      <c r="EC534" s="3">
        <f t="shared" ref="EC534" si="2995">IFERROR((ROUND(EC$80*ROUNDDOWN(($BF534-$BE534)/$BG534,0),0)*$BG534+$BE534)*EC533,"")</f>
        <v>0</v>
      </c>
      <c r="ED534" s="3">
        <f t="shared" ref="ED534" si="2996">IFERROR((ROUND(ED$80*ROUNDDOWN(($BF534-$BE534)/$BG534,0),0)*$BG534+$BE534)*ED533,"")</f>
        <v>0</v>
      </c>
      <c r="EE534" s="3">
        <f t="shared" ref="EE534" si="2997">IFERROR((ROUND(EE$80*ROUNDDOWN(($BF534-$BE534)/$BG534,0),0)*$BG534+$BE534)*EE533,"")</f>
        <v>0</v>
      </c>
      <c r="EF534" s="3">
        <f t="shared" ref="EF534" si="2998">IFERROR((ROUND(EF$80*ROUNDDOWN(($BF534-$BE534)/$BG534,0),0)*$BG534+$BE534)*EF533,"")</f>
        <v>0</v>
      </c>
      <c r="EG534" s="3">
        <f t="shared" ref="EG534" si="2999">IFERROR((ROUND(EG$80*ROUNDDOWN(($BF534-$BE534)/$BG534,0),0)*$BG534+$BE534)*EG533,"")</f>
        <v>0</v>
      </c>
      <c r="EH534" s="3">
        <f t="shared" ref="EH534" si="3000">IFERROR((ROUND(EH$80*ROUNDDOWN(($BF534-$BE534)/$BG534,0),0)*$BG534+$BE534)*EH533,"")</f>
        <v>0</v>
      </c>
      <c r="EI534" s="3">
        <f t="shared" ref="EI534" si="3001">IFERROR((ROUND(EI$80*ROUNDDOWN(($BF534-$BE534)/$BG534,0),0)*$BG534+$BE534)*EI533,"")</f>
        <v>0</v>
      </c>
      <c r="EJ534" s="3">
        <f t="shared" ref="EJ534" si="3002">IFERROR((ROUND(EJ$80*ROUNDDOWN(($BF534-$BE534)/$BG534,0),0)*$BG534+$BE534)*EJ533,"")</f>
        <v>0</v>
      </c>
      <c r="EK534" s="3">
        <f t="shared" ref="EK534" si="3003">IFERROR((ROUND(EK$80*ROUNDDOWN(($BF534-$BE534)/$BG534,0),0)*$BG534+$BE534)*EK533,"")</f>
        <v>0</v>
      </c>
      <c r="EL534" s="3">
        <f t="shared" ref="EL534" si="3004">IFERROR((ROUND(EL$80*ROUNDDOWN(($BF534-$BE534)/$BG534,0),0)*$BG534+$BE534)*EL533,"")</f>
        <v>0</v>
      </c>
      <c r="EM534" s="3">
        <f t="shared" ref="EM534" si="3005">IFERROR((ROUND(EM$80*ROUNDDOWN(($BF534-$BE534)/$BG534,0),0)*$BG534+$BE534)*EM533,"")</f>
        <v>0</v>
      </c>
      <c r="EN534" s="3">
        <f t="shared" ref="EN534" si="3006">IFERROR((ROUND(EN$80*ROUNDDOWN(($BF534-$BE534)/$BG534,0),0)*$BG534+$BE534)*EN533,"")</f>
        <v>0</v>
      </c>
      <c r="EO534" s="3">
        <f t="shared" ref="EO534" si="3007">IFERROR((ROUND(EO$80*ROUNDDOWN(($BF534-$BE534)/$BG534,0),0)*$BG534+$BE534)*EO533,"")</f>
        <v>0</v>
      </c>
      <c r="EP534" s="3">
        <f t="shared" ref="EP534" si="3008">IFERROR((ROUND(EP$80*ROUNDDOWN(($BF534-$BE534)/$BG534,0),0)*$BG534+$BE534)*EP533,"")</f>
        <v>0</v>
      </c>
      <c r="EQ534" s="3">
        <f t="shared" ref="EQ534" si="3009">IFERROR((ROUND(EQ$80*ROUNDDOWN(($BF534-$BE534)/$BG534,0),0)*$BG534+$BE534)*EQ533,"")</f>
        <v>0</v>
      </c>
      <c r="ER534" s="3">
        <f t="shared" ref="ER534" si="3010">IFERROR((ROUND(ER$80*ROUNDDOWN(($BF534-$BE534)/$BG534,0),0)*$BG534+$BE534)*ER533,"")</f>
        <v>0</v>
      </c>
      <c r="ES534" s="3">
        <f t="shared" ref="ES534" si="3011">IFERROR((ROUND(ES$80*ROUNDDOWN(($BF534-$BE534)/$BG534,0),0)*$BG534+$BE534)*ES533,"")</f>
        <v>0</v>
      </c>
      <c r="ET534" s="3">
        <f t="shared" ref="ET534" si="3012">IFERROR((ROUND(ET$80*ROUNDDOWN(($BF534-$BE534)/$BG534,0),0)*$BG534+$BE534)*ET533,"")</f>
        <v>0</v>
      </c>
      <c r="EU534" s="3">
        <f t="shared" ref="EU534" si="3013">IFERROR((ROUND(EU$80*ROUNDDOWN(($BF534-$BE534)/$BG534,0),0)*$BG534+$BE534)*EU533,"")</f>
        <v>0</v>
      </c>
      <c r="EV534" s="3">
        <f t="shared" ref="EV534" si="3014">IFERROR((ROUND(EV$80*ROUNDDOWN(($BF534-$BE534)/$BG534,0),0)*$BG534+$BE534)*EV533,"")</f>
        <v>0</v>
      </c>
      <c r="EW534" s="3">
        <f t="shared" ref="EW534" si="3015">IFERROR((ROUND(EW$80*ROUNDDOWN(($BF534-$BE534)/$BG534,0),0)*$BG534+$BE534)*EW533,"")</f>
        <v>0</v>
      </c>
      <c r="EX534" s="3">
        <f t="shared" ref="EX534" si="3016">IFERROR((ROUND(EX$80*ROUNDDOWN(($BF534-$BE534)/$BG534,0),0)*$BG534+$BE534)*EX533,"")</f>
        <v>0</v>
      </c>
      <c r="EY534" s="3">
        <f t="shared" ref="EY534" si="3017">IFERROR((ROUND(EY$80*ROUNDDOWN(($BF534-$BE534)/$BG534,0),0)*$BG534+$BE534)*EY533,"")</f>
        <v>0</v>
      </c>
      <c r="EZ534" s="3">
        <f t="shared" ref="EZ534" si="3018">IFERROR((ROUND(EZ$80*ROUNDDOWN(($BF534-$BE534)/$BG534,0),0)*$BG534+$BE534)*EZ533,"")</f>
        <v>0</v>
      </c>
      <c r="FA534" s="3">
        <f t="shared" ref="FA534" si="3019">IFERROR((ROUND(FA$80*ROUNDDOWN(($BF534-$BE534)/$BG534,0),0)*$BG534+$BE534)*FA533,"")</f>
        <v>0</v>
      </c>
      <c r="FB534" s="3">
        <f t="shared" ref="FB534" si="3020">IFERROR((ROUND(FB$80*ROUNDDOWN(($BF534-$BE534)/$BG534,0),0)*$BG534+$BE534)*FB533,"")</f>
        <v>0</v>
      </c>
      <c r="FC534" s="3">
        <f t="shared" ref="FC534" si="3021">IFERROR((ROUND(FC$80*ROUNDDOWN(($BF534-$BE534)/$BG534,0),0)*$BG534+$BE534)*FC533,"")</f>
        <v>0</v>
      </c>
      <c r="FD534" s="3">
        <f t="shared" ref="FD534" si="3022">IFERROR((ROUND(FD$80*ROUNDDOWN(($BF534-$BE534)/$BG534,0),0)*$BG534+$BE534)*FD533,"")</f>
        <v>0</v>
      </c>
      <c r="FE534" s="3">
        <f t="shared" ref="FE534" si="3023">IFERROR((ROUND(FE$80*ROUNDDOWN(($BF534-$BE534)/$BG534,0),0)*$BG534+$BE534)*FE533,"")</f>
        <v>0</v>
      </c>
      <c r="FF534" s="3">
        <f t="shared" ref="FF534" si="3024">IFERROR((ROUND(FF$80*ROUNDDOWN(($BF534-$BE534)/$BG534,0),0)*$BG534+$BE534)*FF533,"")</f>
        <v>0</v>
      </c>
      <c r="FG534" s="3">
        <f t="shared" ref="FG534" si="3025">IFERROR((ROUND(FG$80*ROUNDDOWN(($BF534-$BE534)/$BG534,0),0)*$BG534+$BE534)*FG533,"")</f>
        <v>0</v>
      </c>
      <c r="FH534" s="3">
        <f t="shared" ref="FH534" si="3026">IFERROR((ROUND(FH$80*ROUNDDOWN(($BF534-$BE534)/$BG534,0),0)*$BG534+$BE534)*FH533,"")</f>
        <v>0</v>
      </c>
      <c r="FI534" s="3">
        <f t="shared" ref="FI534" si="3027">IFERROR((ROUND(FI$80*ROUNDDOWN(($BF534-$BE534)/$BG534,0),0)*$BG534+$BE534)*FI533,"")</f>
        <v>0</v>
      </c>
      <c r="FJ534" s="3">
        <f t="shared" ref="FJ534" si="3028">IFERROR((ROUND(FJ$80*ROUNDDOWN(($BF534-$BE534)/$BG534,0),0)*$BG534+$BE534)*FJ533,"")</f>
        <v>0</v>
      </c>
      <c r="FK534" s="3">
        <f t="shared" ref="FK534" si="3029">IFERROR((ROUND(FK$80*ROUNDDOWN(($BF534-$BE534)/$BG534,0),0)*$BG534+$BE534)*FK533,"")</f>
        <v>0</v>
      </c>
      <c r="FL534" s="3">
        <f t="shared" ref="FL534" si="3030">IFERROR((ROUND(FL$80*ROUNDDOWN(($BF534-$BE534)/$BG534,0),0)*$BG534+$BE534)*FL533,"")</f>
        <v>0</v>
      </c>
      <c r="FM534" s="3">
        <f t="shared" ref="FM534" si="3031">IFERROR((ROUND(FM$80*ROUNDDOWN(($BF534-$BE534)/$BG534,0),0)*$BG534+$BE534)*FM533,"")</f>
        <v>0</v>
      </c>
      <c r="FN534" s="3">
        <f t="shared" ref="FN534" si="3032">IFERROR((ROUND(FN$80*ROUNDDOWN(($BF534-$BE534)/$BG534,0),0)*$BG534+$BE534)*FN533,"")</f>
        <v>0</v>
      </c>
      <c r="FO534" s="3">
        <f t="shared" ref="FO534" si="3033">IFERROR((ROUND(FO$80*ROUNDDOWN(($BF534-$BE534)/$BG534,0),0)*$BG534+$BE534)*FO533,"")</f>
        <v>0</v>
      </c>
      <c r="FP534" s="3">
        <f t="shared" ref="FP534" si="3034">IFERROR((ROUND(FP$80*ROUNDDOWN(($BF534-$BE534)/$BG534,0),0)*$BG534+$BE534)*FP533,"")</f>
        <v>0</v>
      </c>
      <c r="FQ534" s="3">
        <f t="shared" ref="FQ534" si="3035">IFERROR((ROUND(FQ$80*ROUNDDOWN(($BF534-$BE534)/$BG534,0),0)*$BG534+$BE534)*FQ533,"")</f>
        <v>0</v>
      </c>
      <c r="FR534" s="3">
        <f t="shared" ref="FR534" si="3036">IFERROR((ROUND(FR$80*ROUNDDOWN(($BF534-$BE534)/$BG534,0),0)*$BG534+$BE534)*FR533,"")</f>
        <v>0</v>
      </c>
      <c r="FS534" s="3">
        <f t="shared" ref="FS534" si="3037">IFERROR((ROUND(FS$80*ROUNDDOWN(($BF534-$BE534)/$BG534,0),0)*$BG534+$BE534)*FS533,"")</f>
        <v>0</v>
      </c>
      <c r="FT534" s="3">
        <f t="shared" ref="FT534" si="3038">IFERROR((ROUND(FT$80*ROUNDDOWN(($BF534-$BE534)/$BG534,0),0)*$BG534+$BE534)*FT533,"")</f>
        <v>0</v>
      </c>
      <c r="FU534" s="3">
        <f t="shared" ref="FU534" si="3039">IFERROR((ROUND(FU$80*ROUNDDOWN(($BF534-$BE534)/$BG534,0),0)*$BG534+$BE534)*FU533,"")</f>
        <v>0</v>
      </c>
      <c r="FV534" s="3">
        <f t="shared" ref="FV534" si="3040">IFERROR((ROUND(FV$80*ROUNDDOWN(($BF534-$BE534)/$BG534,0),0)*$BG534+$BE534)*FV533,"")</f>
        <v>0</v>
      </c>
      <c r="FW534" s="3">
        <f t="shared" ref="FW534" si="3041">IFERROR((ROUND(FW$80*ROUNDDOWN(($BF534-$BE534)/$BG534,0),0)*$BG534+$BE534)*FW533,"")</f>
        <v>0</v>
      </c>
      <c r="FX534" s="3">
        <f t="shared" ref="FX534" si="3042">IFERROR((ROUND(FX$80*ROUNDDOWN(($BF534-$BE534)/$BG534,0),0)*$BG534+$BE534)*FX533,"")</f>
        <v>0</v>
      </c>
      <c r="FY534" s="3">
        <f t="shared" ref="FY534" si="3043">IFERROR((ROUND(FY$80*ROUNDDOWN(($BF534-$BE534)/$BG534,0),0)*$BG534+$BE534)*FY533,"")</f>
        <v>0</v>
      </c>
      <c r="FZ534" s="3">
        <f t="shared" ref="FZ534" si="3044">IFERROR((ROUND(FZ$80*ROUNDDOWN(($BF534-$BE534)/$BG534,0),0)*$BG534+$BE534)*FZ533,"")</f>
        <v>0</v>
      </c>
      <c r="GA534" s="3">
        <f t="shared" ref="GA534" si="3045">IFERROR((ROUND(GA$80*ROUNDDOWN(($BF534-$BE534)/$BG534,0),0)*$BG534+$BE534)*GA533,"")</f>
        <v>0</v>
      </c>
      <c r="GB534" s="3">
        <f t="shared" ref="GB534" si="3046">IFERROR((ROUND(GB$80*ROUNDDOWN(($BF534-$BE534)/$BG534,0),0)*$BG534+$BE534)*GB533,"")</f>
        <v>0</v>
      </c>
      <c r="GC534" s="3">
        <f t="shared" ref="GC534" si="3047">IFERROR((ROUND(GC$80*ROUNDDOWN(($BF534-$BE534)/$BG534,0),0)*$BG534+$BE534)*GC533,"")</f>
        <v>0</v>
      </c>
      <c r="GD534" s="3">
        <f t="shared" ref="GD534" si="3048">IFERROR((ROUND(GD$80*ROUNDDOWN(($BF534-$BE534)/$BG534,0),0)*$BG534+$BE534)*GD533,"")</f>
        <v>0</v>
      </c>
      <c r="GE534" s="3">
        <f t="shared" ref="GE534" si="3049">IFERROR((ROUND(GE$80*ROUNDDOWN(($BF534-$BE534)/$BG534,0),0)*$BG534+$BE534)*GE533,"")</f>
        <v>0</v>
      </c>
      <c r="GF534" s="3">
        <f t="shared" ref="GF534" si="3050">IFERROR((ROUND(GF$80*ROUNDDOWN(($BF534-$BE534)/$BG534,0),0)*$BG534+$BE534)*GF533,"")</f>
        <v>0</v>
      </c>
      <c r="GG534" s="3">
        <f t="shared" ref="GG534" si="3051">IFERROR((ROUND(GG$80*ROUNDDOWN(($BF534-$BE534)/$BG534,0),0)*$BG534+$BE534)*GG533,"")</f>
        <v>0</v>
      </c>
      <c r="GH534" s="3">
        <f t="shared" ref="GH534" si="3052">IFERROR((ROUND(GH$80*ROUNDDOWN(($BF534-$BE534)/$BG534,0),0)*$BG534+$BE534)*GH533,"")</f>
        <v>0</v>
      </c>
      <c r="GI534" s="3">
        <f t="shared" ref="GI534" si="3053">IFERROR((ROUND(GI$80*ROUNDDOWN(($BF534-$BE534)/$BG534,0),0)*$BG534+$BE534)*GI533,"")</f>
        <v>0</v>
      </c>
      <c r="GJ534" s="3">
        <f t="shared" ref="GJ534" si="3054">IFERROR((ROUND(GJ$80*ROUNDDOWN(($BF534-$BE534)/$BG534,0),0)*$BG534+$BE534)*GJ533,"")</f>
        <v>0</v>
      </c>
      <c r="GK534" s="3">
        <f t="shared" ref="GK534" si="3055">IFERROR((ROUND(GK$80*ROUNDDOWN(($BF534-$BE534)/$BG534,0),0)*$BG534+$BE534)*GK533,"")</f>
        <v>0</v>
      </c>
      <c r="GL534" s="3">
        <f t="shared" ref="GL534" si="3056">IFERROR((ROUND(GL$80*ROUNDDOWN(($BF534-$BE534)/$BG534,0),0)*$BG534+$BE534)*GL533,"")</f>
        <v>0</v>
      </c>
      <c r="GM534" s="3">
        <f t="shared" ref="GM534" si="3057">IFERROR((ROUND(GM$80*ROUNDDOWN(($BF534-$BE534)/$BG534,0),0)*$BG534+$BE534)*GM533,"")</f>
        <v>0</v>
      </c>
      <c r="GN534" s="3">
        <f t="shared" ref="GN534" si="3058">IFERROR((ROUND(GN$80*ROUNDDOWN(($BF534-$BE534)/$BG534,0),0)*$BG534+$BE534)*GN533,"")</f>
        <v>0</v>
      </c>
      <c r="GO534" s="3">
        <f t="shared" ref="GO534" si="3059">IFERROR((ROUND(GO$80*ROUNDDOWN(($BF534-$BE534)/$BG534,0),0)*$BG534+$BE534)*GO533,"")</f>
        <v>0</v>
      </c>
      <c r="GP534" s="3">
        <f t="shared" ref="GP534" si="3060">IFERROR((ROUND(GP$80*ROUNDDOWN(($BF534-$BE534)/$BG534,0),0)*$BG534+$BE534)*GP533,"")</f>
        <v>0</v>
      </c>
      <c r="GQ534" s="3">
        <f t="shared" ref="GQ534" si="3061">IFERROR((ROUND(GQ$80*ROUNDDOWN(($BF534-$BE534)/$BG534,0),0)*$BG534+$BE534)*GQ533,"")</f>
        <v>0</v>
      </c>
      <c r="GR534" s="3">
        <f t="shared" ref="GR534" si="3062">IFERROR((ROUND(GR$80*ROUNDDOWN(($BF534-$BE534)/$BG534,0),0)*$BG534+$BE534)*GR533,"")</f>
        <v>0</v>
      </c>
      <c r="GS534" s="3">
        <f t="shared" ref="GS534" si="3063">IFERROR((ROUND(GS$80*ROUNDDOWN(($BF534-$BE534)/$BG534,0),0)*$BG534+$BE534)*GS533,"")</f>
        <v>0</v>
      </c>
      <c r="GT534" s="3">
        <f t="shared" ref="GT534" si="3064">IFERROR((ROUND(GT$80*ROUNDDOWN(($BF534-$BE534)/$BG534,0),0)*$BG534+$BE534)*GT533,"")</f>
        <v>0</v>
      </c>
      <c r="GU534" s="3">
        <f t="shared" ref="GU534" si="3065">IFERROR((ROUND(GU$80*ROUNDDOWN(($BF534-$BE534)/$BG534,0),0)*$BG534+$BE534)*GU533,"")</f>
        <v>0</v>
      </c>
      <c r="GV534" s="3">
        <f t="shared" ref="GV534" si="3066">IFERROR((ROUND(GV$80*ROUNDDOWN(($BF534-$BE534)/$BG534,0),0)*$BG534+$BE534)*GV533,"")</f>
        <v>0</v>
      </c>
      <c r="GW534" s="3">
        <f t="shared" ref="GW534" si="3067">IFERROR((ROUND(GW$80*ROUNDDOWN(($BF534-$BE534)/$BG534,0),0)*$BG534+$BE534)*GW533,"")</f>
        <v>0</v>
      </c>
      <c r="GX534" s="3">
        <f t="shared" ref="GX534" si="3068">IFERROR((ROUND(GX$80*ROUNDDOWN(($BF534-$BE534)/$BG534,0),0)*$BG534+$BE534)*GX533,"")</f>
        <v>0</v>
      </c>
      <c r="GY534" s="3">
        <f t="shared" ref="GY534" si="3069">IFERROR((ROUND(GY$80*ROUNDDOWN(($BF534-$BE534)/$BG534,0),0)*$BG534+$BE534)*GY533,"")</f>
        <v>0</v>
      </c>
      <c r="GZ534" s="3">
        <f t="shared" ref="GZ534" si="3070">IFERROR((ROUND(GZ$80*ROUNDDOWN(($BF534-$BE534)/$BG534,0),0)*$BG534+$BE534)*GZ533,"")</f>
        <v>0</v>
      </c>
      <c r="HA534" s="3">
        <f t="shared" ref="HA534" si="3071">IFERROR((ROUND(HA$80*ROUNDDOWN(($BF534-$BE534)/$BG534,0),0)*$BG534+$BE534)*HA533,"")</f>
        <v>0</v>
      </c>
      <c r="HB534" s="3">
        <f t="shared" ref="HB534" si="3072">IFERROR((ROUND(HB$80*ROUNDDOWN(($BF534-$BE534)/$BG534,0),0)*$BG534+$BE534)*HB533,"")</f>
        <v>0</v>
      </c>
      <c r="HC534" s="3">
        <f t="shared" ref="HC534" si="3073">IFERROR((ROUND(HC$80*ROUNDDOWN(($BF534-$BE534)/$BG534,0),0)*$BG534+$BE534)*HC533,"")</f>
        <v>0</v>
      </c>
      <c r="HD534" s="3">
        <f t="shared" ref="HD534" si="3074">IFERROR((ROUND(HD$80*ROUNDDOWN(($BF534-$BE534)/$BG534,0),0)*$BG534+$BE534)*HD533,"")</f>
        <v>0</v>
      </c>
      <c r="HE534" s="3">
        <f t="shared" ref="HE534" si="3075">IFERROR((ROUND(HE$80*ROUNDDOWN(($BF534-$BE534)/$BG534,0),0)*$BG534+$BE534)*HE533,"")</f>
        <v>0</v>
      </c>
      <c r="HF534" s="3">
        <f t="shared" ref="HF534" si="3076">IFERROR((ROUND(HF$80*ROUNDDOWN(($BF534-$BE534)/$BG534,0),0)*$BG534+$BE534)*HF533,"")</f>
        <v>0</v>
      </c>
      <c r="HG534" s="3">
        <f t="shared" ref="HG534" si="3077">IFERROR((ROUND(HG$80*ROUNDDOWN(($BF534-$BE534)/$BG534,0),0)*$BG534+$BE534)*HG533,"")</f>
        <v>0</v>
      </c>
      <c r="HH534" s="3">
        <f t="shared" ref="HH534" si="3078">IFERROR((ROUND(HH$80*ROUNDDOWN(($BF534-$BE534)/$BG534,0),0)*$BG534+$BE534)*HH533,"")</f>
        <v>0</v>
      </c>
      <c r="HI534" s="3">
        <f t="shared" ref="HI534" si="3079">IFERROR((ROUND(HI$80*ROUNDDOWN(($BF534-$BE534)/$BG534,0),0)*$BG534+$BE534)*HI533,"")</f>
        <v>0</v>
      </c>
      <c r="HJ534" s="3">
        <f t="shared" ref="HJ534" si="3080">IFERROR((ROUND(HJ$80*ROUNDDOWN(($BF534-$BE534)/$BG534,0),0)*$BG534+$BE534)*HJ533,"")</f>
        <v>0</v>
      </c>
      <c r="HK534" s="3">
        <f t="shared" ref="HK534" si="3081">IFERROR((ROUND(HK$80*ROUNDDOWN(($BF534-$BE534)/$BG534,0),0)*$BG534+$BE534)*HK533,"")</f>
        <v>0</v>
      </c>
      <c r="HL534" s="3">
        <f t="shared" ref="HL534" si="3082">IFERROR((ROUND(HL$80*ROUNDDOWN(($BF534-$BE534)/$BG534,0),0)*$BG534+$BE534)*HL533,"")</f>
        <v>0</v>
      </c>
      <c r="HM534" s="3">
        <f t="shared" ref="HM534" si="3083">IFERROR((ROUND(HM$80*ROUNDDOWN(($BF534-$BE534)/$BG534,0),0)*$BG534+$BE534)*HM533,"")</f>
        <v>0</v>
      </c>
      <c r="HN534" s="3">
        <f t="shared" ref="HN534" si="3084">IFERROR((ROUND(HN$80*ROUNDDOWN(($BF534-$BE534)/$BG534,0),0)*$BG534+$BE534)*HN533,"")</f>
        <v>0</v>
      </c>
      <c r="HO534" s="3">
        <f t="shared" ref="HO534" si="3085">IFERROR((ROUND(HO$80*ROUNDDOWN(($BF534-$BE534)/$BG534,0),0)*$BG534+$BE534)*HO533,"")</f>
        <v>0</v>
      </c>
      <c r="HP534" s="3">
        <f t="shared" ref="HP534" si="3086">IFERROR((ROUND(HP$80*ROUNDDOWN(($BF534-$BE534)/$BG534,0),0)*$BG534+$BE534)*HP533,"")</f>
        <v>0</v>
      </c>
      <c r="HQ534" s="3">
        <f t="shared" ref="HQ534" si="3087">IFERROR((ROUND(HQ$80*ROUNDDOWN(($BF534-$BE534)/$BG534,0),0)*$BG534+$BE534)*HQ533,"")</f>
        <v>0</v>
      </c>
      <c r="HR534" s="3">
        <f t="shared" ref="HR534" si="3088">IFERROR((ROUND(HR$80*ROUNDDOWN(($BF534-$BE534)/$BG534,0),0)*$BG534+$BE534)*HR533,"")</f>
        <v>0</v>
      </c>
      <c r="HS534" s="3">
        <f t="shared" ref="HS534" si="3089">IFERROR((ROUND(HS$80*ROUNDDOWN(($BF534-$BE534)/$BG534,0),0)*$BG534+$BE534)*HS533,"")</f>
        <v>0</v>
      </c>
      <c r="HT534" s="3">
        <f t="shared" ref="HT534" si="3090">IFERROR((ROUND(HT$80*ROUNDDOWN(($BF534-$BE534)/$BG534,0),0)*$BG534+$BE534)*HT533,"")</f>
        <v>0</v>
      </c>
      <c r="HU534" s="3">
        <f t="shared" ref="HU534" si="3091">IFERROR((ROUND(HU$80*ROUNDDOWN(($BF534-$BE534)/$BG534,0),0)*$BG534+$BE534)*HU533,"")</f>
        <v>0</v>
      </c>
      <c r="HV534" s="3">
        <f t="shared" ref="HV534" si="3092">IFERROR((ROUND(HV$80*ROUNDDOWN(($BF534-$BE534)/$BG534,0),0)*$BG534+$BE534)*HV533,"")</f>
        <v>0</v>
      </c>
      <c r="HW534" s="3">
        <f t="shared" ref="HW534" si="3093">IFERROR((ROUND(HW$80*ROUNDDOWN(($BF534-$BE534)/$BG534,0),0)*$BG534+$BE534)*HW533,"")</f>
        <v>0</v>
      </c>
      <c r="HX534" s="3">
        <f t="shared" ref="HX534" si="3094">IFERROR((ROUND(HX$80*ROUNDDOWN(($BF534-$BE534)/$BG534,0),0)*$BG534+$BE534)*HX533,"")</f>
        <v>0</v>
      </c>
      <c r="HY534" s="3">
        <f t="shared" ref="HY534" si="3095">IFERROR((ROUND(HY$80*ROUNDDOWN(($BF534-$BE534)/$BG534,0),0)*$BG534+$BE534)*HY533,"")</f>
        <v>0</v>
      </c>
      <c r="HZ534" s="3">
        <f t="shared" ref="HZ534" si="3096">IFERROR((ROUND(HZ$80*ROUNDDOWN(($BF534-$BE534)/$BG534,0),0)*$BG534+$BE534)*HZ533,"")</f>
        <v>0</v>
      </c>
      <c r="IA534" s="3">
        <f t="shared" ref="IA534" si="3097">IFERROR((ROUND(IA$80*ROUNDDOWN(($BF534-$BE534)/$BG534,0),0)*$BG534+$BE534)*IA533,"")</f>
        <v>0</v>
      </c>
      <c r="IB534" s="3">
        <f t="shared" ref="IB534" si="3098">IFERROR((ROUND(IB$80*ROUNDDOWN(($BF534-$BE534)/$BG534,0),0)*$BG534+$BE534)*IB533,"")</f>
        <v>0</v>
      </c>
      <c r="IC534" s="3">
        <f t="shared" ref="IC534" si="3099">IFERROR((ROUND(IC$80*ROUNDDOWN(($BF534-$BE534)/$BG534,0),0)*$BG534+$BE534)*IC533,"")</f>
        <v>0</v>
      </c>
      <c r="ID534" s="3">
        <f t="shared" ref="ID534" si="3100">IFERROR((ROUND(ID$80*ROUNDDOWN(($BF534-$BE534)/$BG534,0),0)*$BG534+$BE534)*ID533,"")</f>
        <v>0</v>
      </c>
      <c r="IE534" s="3">
        <f t="shared" ref="IE534" si="3101">IFERROR((ROUND(IE$80*ROUNDDOWN(($BF534-$BE534)/$BG534,0),0)*$BG534+$BE534)*IE533,"")</f>
        <v>0</v>
      </c>
      <c r="IF534" s="3">
        <f t="shared" ref="IF534" si="3102">IFERROR((ROUND(IF$80*ROUNDDOWN(($BF534-$BE534)/$BG534,0),0)*$BG534+$BE534)*IF533,"")</f>
        <v>0</v>
      </c>
      <c r="IG534" s="3">
        <f t="shared" ref="IG534" si="3103">IFERROR((ROUND(IG$80*ROUNDDOWN(($BF534-$BE534)/$BG534,0),0)*$BG534+$BE534)*IG533,"")</f>
        <v>0</v>
      </c>
      <c r="IH534" s="3">
        <f t="shared" ref="IH534" si="3104">IFERROR((ROUND(IH$80*ROUNDDOWN(($BF534-$BE534)/$BG534,0),0)*$BG534+$BE534)*IH533,"")</f>
        <v>0</v>
      </c>
      <c r="II534" s="3">
        <f t="shared" ref="II534" si="3105">IFERROR((ROUND(II$80*ROUNDDOWN(($BF534-$BE534)/$BG534,0),0)*$BG534+$BE534)*II533,"")</f>
        <v>0</v>
      </c>
      <c r="IJ534" s="3">
        <f t="shared" ref="IJ534" si="3106">IFERROR((ROUND(IJ$80*ROUNDDOWN(($BF534-$BE534)/$BG534,0),0)*$BG534+$BE534)*IJ533,"")</f>
        <v>0</v>
      </c>
      <c r="IK534" s="3">
        <f t="shared" ref="IK534" si="3107">IFERROR((ROUND(IK$80*ROUNDDOWN(($BF534-$BE534)/$BG534,0),0)*$BG534+$BE534)*IK533,"")</f>
        <v>0</v>
      </c>
      <c r="IL534" s="3">
        <f t="shared" ref="IL534" si="3108">IFERROR((ROUND(IL$80*ROUNDDOWN(($BF534-$BE534)/$BG534,0),0)*$BG534+$BE534)*IL533,"")</f>
        <v>0</v>
      </c>
      <c r="IM534" s="3">
        <f t="shared" ref="IM534" si="3109">IFERROR((ROUND(IM$80*ROUNDDOWN(($BF534-$BE534)/$BG534,0),0)*$BG534+$BE534)*IM533,"")</f>
        <v>0</v>
      </c>
      <c r="IN534" s="3">
        <f t="shared" ref="IN534" si="3110">IFERROR((ROUND(IN$80*ROUNDDOWN(($BF534-$BE534)/$BG534,0),0)*$BG534+$BE534)*IN533,"")</f>
        <v>0</v>
      </c>
      <c r="IO534" s="3">
        <f t="shared" ref="IO534" si="3111">IFERROR((ROUND(IO$80*ROUNDDOWN(($BF534-$BE534)/$BG534,0),0)*$BG534+$BE534)*IO533,"")</f>
        <v>0</v>
      </c>
      <c r="IP534" s="3">
        <f t="shared" ref="IP534" si="3112">IFERROR((ROUND(IP$80*ROUNDDOWN(($BF534-$BE534)/$BG534,0),0)*$BG534+$BE534)*IP533,"")</f>
        <v>0</v>
      </c>
      <c r="IQ534" s="3">
        <f t="shared" ref="IQ534" si="3113">IFERROR((ROUND(IQ$80*ROUNDDOWN(($BF534-$BE534)/$BG534,0),0)*$BG534+$BE534)*IQ533,"")</f>
        <v>0</v>
      </c>
      <c r="IR534" s="3">
        <f t="shared" ref="IR534" si="3114">IFERROR((ROUND(IR$80*ROUNDDOWN(($BF534-$BE534)/$BG534,0),0)*$BG534+$BE534)*IR533,"")</f>
        <v>0</v>
      </c>
      <c r="IS534" s="3">
        <f t="shared" ref="IS534" si="3115">IFERROR((ROUND(IS$80*ROUNDDOWN(($BF534-$BE534)/$BG534,0),0)*$BG534+$BE534)*IS533,"")</f>
        <v>0</v>
      </c>
      <c r="IT534" s="3">
        <f t="shared" ref="IT534" si="3116">IFERROR((ROUND(IT$80*ROUNDDOWN(($BF534-$BE534)/$BG534,0),0)*$BG534+$BE534)*IT533,"")</f>
        <v>0</v>
      </c>
      <c r="IU534" s="3">
        <f t="shared" ref="IU534" si="3117">IFERROR((ROUND(IU$80*ROUNDDOWN(($BF534-$BE534)/$BG534,0),0)*$BG534+$BE534)*IU533,"")</f>
        <v>0</v>
      </c>
      <c r="IV534" s="3">
        <f t="shared" ref="IV534" si="3118">IFERROR((ROUND(IV$80*ROUNDDOWN(($BF534-$BE534)/$BG534,0),0)*$BG534+$BE534)*IV533,"")</f>
        <v>0</v>
      </c>
      <c r="IW534" s="3">
        <f t="shared" ref="IW534" si="3119">IFERROR((ROUND(IW$80*ROUNDDOWN(($BF534-$BE534)/$BG534,0),0)*$BG534+$BE534)*IW533,"")</f>
        <v>0</v>
      </c>
      <c r="IX534" s="3">
        <f t="shared" ref="IX534" si="3120">IFERROR((ROUND(IX$80*ROUNDDOWN(($BF534-$BE534)/$BG534,0),0)*$BG534+$BE534)*IX533,"")</f>
        <v>0</v>
      </c>
      <c r="IY534" s="3">
        <f t="shared" ref="IY534" si="3121">IFERROR((ROUND(IY$80*ROUNDDOWN(($BF534-$BE534)/$BG534,0),0)*$BG534+$BE534)*IY533,"")</f>
        <v>0</v>
      </c>
      <c r="IZ534" s="3">
        <f t="shared" ref="IZ534" si="3122">IFERROR((ROUND(IZ$80*ROUNDDOWN(($BF534-$BE534)/$BG534,0),0)*$BG534+$BE534)*IZ533,"")</f>
        <v>0</v>
      </c>
      <c r="JA534" s="3">
        <f t="shared" ref="JA534" si="3123">IFERROR((ROUND(JA$80*ROUNDDOWN(($BF534-$BE534)/$BG534,0),0)*$BG534+$BE534)*JA533,"")</f>
        <v>0</v>
      </c>
      <c r="JB534" s="3">
        <f t="shared" ref="JB534" si="3124">IFERROR((ROUND(JB$80*ROUNDDOWN(($BF534-$BE534)/$BG534,0),0)*$BG534+$BE534)*JB533,"")</f>
        <v>0</v>
      </c>
      <c r="JC534" s="3">
        <f t="shared" ref="JC534" si="3125">IFERROR((ROUND(JC$80*ROUNDDOWN(($BF534-$BE534)/$BG534,0),0)*$BG534+$BE534)*JC533,"")</f>
        <v>0</v>
      </c>
    </row>
    <row r="535" spans="55:263" ht="14.65" thickBot="1" x14ac:dyDescent="0.5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3126">IFERROR(ROUND(BM$81*ROUNDDOWN(($BF535-$BE535)/$BG535,0),0)*$BG535+$BE535,"")</f>
        <v>20</v>
      </c>
      <c r="BN535" s="3">
        <f t="shared" si="3126"/>
        <v>15</v>
      </c>
      <c r="BO535" s="3">
        <f t="shared" si="3126"/>
        <v>15</v>
      </c>
      <c r="BP535" s="3">
        <f t="shared" si="3126"/>
        <v>10</v>
      </c>
      <c r="BQ535" s="3">
        <f t="shared" si="3126"/>
        <v>10</v>
      </c>
      <c r="BR535" s="3">
        <f t="shared" si="3126"/>
        <v>15</v>
      </c>
      <c r="BS535" s="3">
        <f t="shared" si="3126"/>
        <v>10</v>
      </c>
      <c r="BT535" s="3">
        <f t="shared" si="3126"/>
        <v>10</v>
      </c>
      <c r="BU535" s="3">
        <f t="shared" si="3126"/>
        <v>15</v>
      </c>
      <c r="BV535" s="3">
        <f t="shared" si="3126"/>
        <v>15</v>
      </c>
      <c r="BW535" s="3">
        <f t="shared" si="3126"/>
        <v>10</v>
      </c>
      <c r="BX535" s="3">
        <f t="shared" si="3126"/>
        <v>10</v>
      </c>
      <c r="BY535" s="3">
        <f t="shared" si="3126"/>
        <v>10</v>
      </c>
      <c r="BZ535" s="3">
        <f t="shared" si="3126"/>
        <v>15</v>
      </c>
      <c r="CA535" s="3">
        <f t="shared" si="3126"/>
        <v>15</v>
      </c>
      <c r="CB535" s="3">
        <f t="shared" si="3126"/>
        <v>20</v>
      </c>
      <c r="CC535" s="3">
        <f t="shared" si="3126"/>
        <v>15</v>
      </c>
      <c r="CD535" s="3">
        <f t="shared" si="3126"/>
        <v>15</v>
      </c>
      <c r="CE535" s="3">
        <f t="shared" si="3126"/>
        <v>20</v>
      </c>
      <c r="CF535" s="3">
        <f t="shared" si="3126"/>
        <v>15</v>
      </c>
      <c r="CG535" s="3">
        <f t="shared" si="3126"/>
        <v>15</v>
      </c>
      <c r="CH535" s="3">
        <f t="shared" si="3126"/>
        <v>20</v>
      </c>
      <c r="CI535" s="3">
        <f t="shared" si="3126"/>
        <v>15</v>
      </c>
      <c r="CJ535" s="3">
        <f t="shared" si="3126"/>
        <v>20</v>
      </c>
      <c r="CK535" s="3">
        <f t="shared" si="3126"/>
        <v>10</v>
      </c>
      <c r="CL535" s="3">
        <f t="shared" si="3126"/>
        <v>20</v>
      </c>
      <c r="CM535" s="3">
        <f t="shared" si="3126"/>
        <v>10</v>
      </c>
      <c r="CN535" s="3">
        <f t="shared" si="3126"/>
        <v>15</v>
      </c>
      <c r="CO535" s="3">
        <f t="shared" si="3126"/>
        <v>10</v>
      </c>
      <c r="CP535" s="3">
        <f t="shared" si="3126"/>
        <v>10</v>
      </c>
      <c r="CQ535" s="3">
        <f t="shared" si="3126"/>
        <v>15</v>
      </c>
      <c r="CR535" s="3">
        <f t="shared" si="3126"/>
        <v>15</v>
      </c>
      <c r="CS535" s="3">
        <f t="shared" si="3126"/>
        <v>15</v>
      </c>
      <c r="CT535" s="3">
        <f t="shared" si="3126"/>
        <v>15</v>
      </c>
      <c r="CU535" s="3">
        <f t="shared" si="3126"/>
        <v>10</v>
      </c>
      <c r="CV535" s="3">
        <f t="shared" si="3126"/>
        <v>15</v>
      </c>
      <c r="CW535" s="3">
        <f t="shared" si="3126"/>
        <v>15</v>
      </c>
      <c r="CX535" s="3">
        <f t="shared" si="3126"/>
        <v>15</v>
      </c>
      <c r="CY535" s="3">
        <f t="shared" si="3126"/>
        <v>15</v>
      </c>
      <c r="CZ535" s="3">
        <f t="shared" si="3126"/>
        <v>15</v>
      </c>
      <c r="DA535" s="3">
        <f t="shared" si="3126"/>
        <v>10</v>
      </c>
      <c r="DB535" s="3">
        <f t="shared" si="3126"/>
        <v>15</v>
      </c>
      <c r="DC535" s="3">
        <f t="shared" si="3126"/>
        <v>10</v>
      </c>
      <c r="DD535" s="3">
        <f t="shared" si="3126"/>
        <v>10</v>
      </c>
      <c r="DE535" s="3">
        <f t="shared" si="3126"/>
        <v>20</v>
      </c>
      <c r="DF535" s="3">
        <f t="shared" si="3126"/>
        <v>20</v>
      </c>
      <c r="DG535" s="3">
        <f t="shared" si="3126"/>
        <v>20</v>
      </c>
      <c r="DH535" s="3">
        <f t="shared" si="3126"/>
        <v>20</v>
      </c>
      <c r="DI535" s="3">
        <f t="shared" si="3126"/>
        <v>15</v>
      </c>
      <c r="DJ535" s="3">
        <f t="shared" si="3126"/>
        <v>15</v>
      </c>
      <c r="DK535" s="3">
        <f t="shared" si="3126"/>
        <v>10</v>
      </c>
      <c r="DL535" s="3">
        <f t="shared" si="3126"/>
        <v>10</v>
      </c>
      <c r="DM535" s="3">
        <f t="shared" si="3126"/>
        <v>20</v>
      </c>
      <c r="DN535" s="3">
        <f t="shared" si="3126"/>
        <v>15</v>
      </c>
      <c r="DO535" s="3">
        <f t="shared" si="3126"/>
        <v>10</v>
      </c>
      <c r="DP535" s="3">
        <f t="shared" si="3126"/>
        <v>15</v>
      </c>
      <c r="DQ535" s="3">
        <f t="shared" si="3126"/>
        <v>15</v>
      </c>
      <c r="DR535" s="3">
        <f t="shared" si="3126"/>
        <v>15</v>
      </c>
      <c r="DS535" s="3">
        <f t="shared" si="3126"/>
        <v>20</v>
      </c>
      <c r="DT535" s="3">
        <f t="shared" si="3126"/>
        <v>15</v>
      </c>
      <c r="DU535" s="3">
        <f t="shared" si="3126"/>
        <v>15</v>
      </c>
      <c r="DV535" s="3">
        <f t="shared" si="3126"/>
        <v>20</v>
      </c>
      <c r="DW535" s="3">
        <f t="shared" si="3126"/>
        <v>10</v>
      </c>
      <c r="DX535" s="3">
        <f t="shared" si="3126"/>
        <v>15</v>
      </c>
      <c r="DY535" s="3">
        <f t="shared" ref="DY535:GJ535" si="3127">IFERROR(ROUND(DY$81*ROUNDDOWN(($BF535-$BE535)/$BG535,0),0)*$BG535+$BE535,"")</f>
        <v>15</v>
      </c>
      <c r="DZ535" s="3">
        <f t="shared" si="3127"/>
        <v>10</v>
      </c>
      <c r="EA535" s="3">
        <f t="shared" si="3127"/>
        <v>10</v>
      </c>
      <c r="EB535" s="3">
        <f t="shared" si="3127"/>
        <v>20</v>
      </c>
      <c r="EC535" s="3">
        <f t="shared" si="3127"/>
        <v>20</v>
      </c>
      <c r="ED535" s="3">
        <f t="shared" si="3127"/>
        <v>10</v>
      </c>
      <c r="EE535" s="3">
        <f t="shared" si="3127"/>
        <v>15</v>
      </c>
      <c r="EF535" s="3">
        <f t="shared" si="3127"/>
        <v>20</v>
      </c>
      <c r="EG535" s="3">
        <f t="shared" si="3127"/>
        <v>10</v>
      </c>
      <c r="EH535" s="3">
        <f t="shared" si="3127"/>
        <v>20</v>
      </c>
      <c r="EI535" s="3">
        <f t="shared" si="3127"/>
        <v>15</v>
      </c>
      <c r="EJ535" s="3">
        <f t="shared" si="3127"/>
        <v>20</v>
      </c>
      <c r="EK535" s="3">
        <f t="shared" si="3127"/>
        <v>20</v>
      </c>
      <c r="EL535" s="3">
        <f t="shared" si="3127"/>
        <v>20</v>
      </c>
      <c r="EM535" s="3">
        <f t="shared" si="3127"/>
        <v>20</v>
      </c>
      <c r="EN535" s="3">
        <f t="shared" si="3127"/>
        <v>15</v>
      </c>
      <c r="EO535" s="3">
        <f t="shared" si="3127"/>
        <v>15</v>
      </c>
      <c r="EP535" s="3">
        <f t="shared" si="3127"/>
        <v>15</v>
      </c>
      <c r="EQ535" s="3">
        <f t="shared" si="3127"/>
        <v>15</v>
      </c>
      <c r="ER535" s="3">
        <f t="shared" si="3127"/>
        <v>10</v>
      </c>
      <c r="ES535" s="3">
        <f t="shared" si="3127"/>
        <v>10</v>
      </c>
      <c r="ET535" s="3">
        <f t="shared" si="3127"/>
        <v>15</v>
      </c>
      <c r="EU535" s="3">
        <f t="shared" si="3127"/>
        <v>15</v>
      </c>
      <c r="EV535" s="3">
        <f t="shared" si="3127"/>
        <v>15</v>
      </c>
      <c r="EW535" s="3">
        <f t="shared" si="3127"/>
        <v>10</v>
      </c>
      <c r="EX535" s="3">
        <f t="shared" si="3127"/>
        <v>15</v>
      </c>
      <c r="EY535" s="3">
        <f t="shared" si="3127"/>
        <v>15</v>
      </c>
      <c r="EZ535" s="3">
        <f t="shared" si="3127"/>
        <v>20</v>
      </c>
      <c r="FA535" s="3">
        <f t="shared" si="3127"/>
        <v>15</v>
      </c>
      <c r="FB535" s="3">
        <f t="shared" si="3127"/>
        <v>20</v>
      </c>
      <c r="FC535" s="3">
        <f t="shared" si="3127"/>
        <v>15</v>
      </c>
      <c r="FD535" s="3">
        <f t="shared" si="3127"/>
        <v>15</v>
      </c>
      <c r="FE535" s="3">
        <f t="shared" si="3127"/>
        <v>15</v>
      </c>
      <c r="FF535" s="3">
        <f t="shared" si="3127"/>
        <v>20</v>
      </c>
      <c r="FG535" s="3">
        <f t="shared" si="3127"/>
        <v>15</v>
      </c>
      <c r="FH535" s="3">
        <f t="shared" si="3127"/>
        <v>15</v>
      </c>
      <c r="FI535" s="3">
        <f t="shared" si="3127"/>
        <v>15</v>
      </c>
      <c r="FJ535" s="3">
        <f t="shared" si="3127"/>
        <v>20</v>
      </c>
      <c r="FK535" s="3">
        <f t="shared" si="3127"/>
        <v>10</v>
      </c>
      <c r="FL535" s="3">
        <f t="shared" si="3127"/>
        <v>15</v>
      </c>
      <c r="FM535" s="3">
        <f t="shared" si="3127"/>
        <v>10</v>
      </c>
      <c r="FN535" s="3">
        <f t="shared" si="3127"/>
        <v>15</v>
      </c>
      <c r="FO535" s="3">
        <f t="shared" si="3127"/>
        <v>10</v>
      </c>
      <c r="FP535" s="3">
        <f t="shared" si="3127"/>
        <v>10</v>
      </c>
      <c r="FQ535" s="3">
        <f t="shared" si="3127"/>
        <v>15</v>
      </c>
      <c r="FR535" s="3">
        <f t="shared" si="3127"/>
        <v>20</v>
      </c>
      <c r="FS535" s="3">
        <f t="shared" si="3127"/>
        <v>10</v>
      </c>
      <c r="FT535" s="3">
        <f t="shared" si="3127"/>
        <v>10</v>
      </c>
      <c r="FU535" s="3">
        <f t="shared" si="3127"/>
        <v>15</v>
      </c>
      <c r="FV535" s="3">
        <f t="shared" si="3127"/>
        <v>10</v>
      </c>
      <c r="FW535" s="3">
        <f t="shared" si="3127"/>
        <v>15</v>
      </c>
      <c r="FX535" s="3">
        <f t="shared" si="3127"/>
        <v>20</v>
      </c>
      <c r="FY535" s="3">
        <f t="shared" si="3127"/>
        <v>15</v>
      </c>
      <c r="FZ535" s="3">
        <f t="shared" si="3127"/>
        <v>10</v>
      </c>
      <c r="GA535" s="3">
        <f t="shared" si="3127"/>
        <v>15</v>
      </c>
      <c r="GB535" s="3">
        <f t="shared" si="3127"/>
        <v>20</v>
      </c>
      <c r="GC535" s="3">
        <f t="shared" si="3127"/>
        <v>10</v>
      </c>
      <c r="GD535" s="3">
        <f t="shared" si="3127"/>
        <v>10</v>
      </c>
      <c r="GE535" s="3">
        <f t="shared" si="3127"/>
        <v>15</v>
      </c>
      <c r="GF535" s="3">
        <f t="shared" si="3127"/>
        <v>15</v>
      </c>
      <c r="GG535" s="3">
        <f t="shared" si="3127"/>
        <v>10</v>
      </c>
      <c r="GH535" s="3">
        <f t="shared" si="3127"/>
        <v>15</v>
      </c>
      <c r="GI535" s="3">
        <f t="shared" si="3127"/>
        <v>15</v>
      </c>
      <c r="GJ535" s="3">
        <f t="shared" si="3127"/>
        <v>15</v>
      </c>
      <c r="GK535" s="3">
        <f t="shared" ref="GK535:IV535" si="3128">IFERROR(ROUND(GK$81*ROUNDDOWN(($BF535-$BE535)/$BG535,0),0)*$BG535+$BE535,"")</f>
        <v>20</v>
      </c>
      <c r="GL535" s="3">
        <f t="shared" si="3128"/>
        <v>15</v>
      </c>
      <c r="GM535" s="3">
        <f t="shared" si="3128"/>
        <v>20</v>
      </c>
      <c r="GN535" s="3">
        <f t="shared" si="3128"/>
        <v>15</v>
      </c>
      <c r="GO535" s="3">
        <f t="shared" si="3128"/>
        <v>15</v>
      </c>
      <c r="GP535" s="3">
        <f t="shared" si="3128"/>
        <v>10</v>
      </c>
      <c r="GQ535" s="3">
        <f t="shared" si="3128"/>
        <v>10</v>
      </c>
      <c r="GR535" s="3">
        <f t="shared" si="3128"/>
        <v>10</v>
      </c>
      <c r="GS535" s="3">
        <f t="shared" si="3128"/>
        <v>20</v>
      </c>
      <c r="GT535" s="3">
        <f t="shared" si="3128"/>
        <v>15</v>
      </c>
      <c r="GU535" s="3">
        <f t="shared" si="3128"/>
        <v>20</v>
      </c>
      <c r="GV535" s="3">
        <f t="shared" si="3128"/>
        <v>20</v>
      </c>
      <c r="GW535" s="3">
        <f t="shared" si="3128"/>
        <v>20</v>
      </c>
      <c r="GX535" s="3">
        <f t="shared" si="3128"/>
        <v>15</v>
      </c>
      <c r="GY535" s="3">
        <f t="shared" si="3128"/>
        <v>20</v>
      </c>
      <c r="GZ535" s="3">
        <f t="shared" si="3128"/>
        <v>15</v>
      </c>
      <c r="HA535" s="3">
        <f t="shared" si="3128"/>
        <v>15</v>
      </c>
      <c r="HB535" s="3">
        <f t="shared" si="3128"/>
        <v>20</v>
      </c>
      <c r="HC535" s="3">
        <f t="shared" si="3128"/>
        <v>15</v>
      </c>
      <c r="HD535" s="3">
        <f t="shared" si="3128"/>
        <v>20</v>
      </c>
      <c r="HE535" s="3">
        <f t="shared" si="3128"/>
        <v>15</v>
      </c>
      <c r="HF535" s="3">
        <f t="shared" si="3128"/>
        <v>15</v>
      </c>
      <c r="HG535" s="3">
        <f t="shared" si="3128"/>
        <v>15</v>
      </c>
      <c r="HH535" s="3">
        <f t="shared" si="3128"/>
        <v>10</v>
      </c>
      <c r="HI535" s="3">
        <f t="shared" si="3128"/>
        <v>15</v>
      </c>
      <c r="HJ535" s="3">
        <f t="shared" si="3128"/>
        <v>10</v>
      </c>
      <c r="HK535" s="3">
        <f t="shared" si="3128"/>
        <v>15</v>
      </c>
      <c r="HL535" s="3">
        <f t="shared" si="3128"/>
        <v>15</v>
      </c>
      <c r="HM535" s="3">
        <f t="shared" si="3128"/>
        <v>15</v>
      </c>
      <c r="HN535" s="3">
        <f t="shared" si="3128"/>
        <v>15</v>
      </c>
      <c r="HO535" s="3">
        <f t="shared" si="3128"/>
        <v>15</v>
      </c>
      <c r="HP535" s="3">
        <f t="shared" si="3128"/>
        <v>20</v>
      </c>
      <c r="HQ535" s="3">
        <f t="shared" si="3128"/>
        <v>20</v>
      </c>
      <c r="HR535" s="3">
        <f t="shared" si="3128"/>
        <v>10</v>
      </c>
      <c r="HS535" s="3">
        <f t="shared" si="3128"/>
        <v>20</v>
      </c>
      <c r="HT535" s="3">
        <f t="shared" si="3128"/>
        <v>15</v>
      </c>
      <c r="HU535" s="3">
        <f t="shared" si="3128"/>
        <v>15</v>
      </c>
      <c r="HV535" s="3">
        <f t="shared" si="3128"/>
        <v>15</v>
      </c>
      <c r="HW535" s="3">
        <f t="shared" si="3128"/>
        <v>15</v>
      </c>
      <c r="HX535" s="3">
        <f t="shared" si="3128"/>
        <v>10</v>
      </c>
      <c r="HY535" s="3">
        <f t="shared" si="3128"/>
        <v>20</v>
      </c>
      <c r="HZ535" s="3">
        <f t="shared" si="3128"/>
        <v>15</v>
      </c>
      <c r="IA535" s="3">
        <f t="shared" si="3128"/>
        <v>15</v>
      </c>
      <c r="IB535" s="3">
        <f t="shared" si="3128"/>
        <v>10</v>
      </c>
      <c r="IC535" s="3">
        <f t="shared" si="3128"/>
        <v>10</v>
      </c>
      <c r="ID535" s="3">
        <f t="shared" si="3128"/>
        <v>20</v>
      </c>
      <c r="IE535" s="3">
        <f t="shared" si="3128"/>
        <v>20</v>
      </c>
      <c r="IF535" s="3">
        <f t="shared" si="3128"/>
        <v>15</v>
      </c>
      <c r="IG535" s="3">
        <f t="shared" si="3128"/>
        <v>10</v>
      </c>
      <c r="IH535" s="3">
        <f t="shared" si="3128"/>
        <v>20</v>
      </c>
      <c r="II535" s="3">
        <f t="shared" si="3128"/>
        <v>15</v>
      </c>
      <c r="IJ535" s="3">
        <f t="shared" si="3128"/>
        <v>10</v>
      </c>
      <c r="IK535" s="3">
        <f t="shared" si="3128"/>
        <v>10</v>
      </c>
      <c r="IL535" s="3">
        <f t="shared" si="3128"/>
        <v>15</v>
      </c>
      <c r="IM535" s="3">
        <f t="shared" si="3128"/>
        <v>15</v>
      </c>
      <c r="IN535" s="3">
        <f t="shared" si="3128"/>
        <v>15</v>
      </c>
      <c r="IO535" s="3">
        <f t="shared" si="3128"/>
        <v>15</v>
      </c>
      <c r="IP535" s="3">
        <f t="shared" si="3128"/>
        <v>15</v>
      </c>
      <c r="IQ535" s="3">
        <f t="shared" si="3128"/>
        <v>10</v>
      </c>
      <c r="IR535" s="3">
        <f t="shared" si="3128"/>
        <v>20</v>
      </c>
      <c r="IS535" s="3">
        <f t="shared" si="3128"/>
        <v>20</v>
      </c>
      <c r="IT535" s="3">
        <f t="shared" si="3128"/>
        <v>10</v>
      </c>
      <c r="IU535" s="3">
        <f t="shared" si="3128"/>
        <v>10</v>
      </c>
      <c r="IV535" s="3">
        <f t="shared" si="3128"/>
        <v>15</v>
      </c>
      <c r="IW535" s="3">
        <f t="shared" ref="IW535:JC535" si="3129">IFERROR(ROUND(IW$81*ROUNDDOWN(($BF535-$BE535)/$BG535,0),0)*$BG535+$BE535,"")</f>
        <v>15</v>
      </c>
      <c r="IX535" s="3">
        <f t="shared" si="3129"/>
        <v>15</v>
      </c>
      <c r="IY535" s="3">
        <f t="shared" si="3129"/>
        <v>15</v>
      </c>
      <c r="IZ535" s="3">
        <f t="shared" si="3129"/>
        <v>10</v>
      </c>
      <c r="JA535" s="3">
        <f t="shared" si="3129"/>
        <v>20</v>
      </c>
      <c r="JB535" s="3">
        <f t="shared" si="3129"/>
        <v>15</v>
      </c>
      <c r="JC535" s="3">
        <f t="shared" si="3129"/>
        <v>15</v>
      </c>
    </row>
    <row r="536" spans="55:263" x14ac:dyDescent="0.4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3130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3130"/>
        <v>3.3000000000000002E-2</v>
      </c>
      <c r="BO536" s="7">
        <f t="shared" si="3130"/>
        <v>7.2999999999999995E-2</v>
      </c>
      <c r="BP536" s="7">
        <f t="shared" si="3130"/>
        <v>8.0000000000000002E-3</v>
      </c>
      <c r="BQ536" s="7">
        <f t="shared" si="3130"/>
        <v>8.5000000000000006E-2</v>
      </c>
      <c r="BR536" s="7">
        <f t="shared" si="3130"/>
        <v>1E-3</v>
      </c>
      <c r="BS536" s="7">
        <f t="shared" si="3130"/>
        <v>6.0000000000000001E-3</v>
      </c>
      <c r="BT536" s="7">
        <f t="shared" si="3130"/>
        <v>7.3999999999999996E-2</v>
      </c>
      <c r="BU536" s="7">
        <f t="shared" si="3130"/>
        <v>8.4000000000000005E-2</v>
      </c>
      <c r="BV536" s="7">
        <f t="shared" si="3130"/>
        <v>7.0000000000000001E-3</v>
      </c>
      <c r="BW536" s="7">
        <f t="shared" si="3130"/>
        <v>3.2000000000000001E-2</v>
      </c>
      <c r="BX536" s="7">
        <f t="shared" si="3130"/>
        <v>3.2000000000000001E-2</v>
      </c>
      <c r="BY536" s="7">
        <f t="shared" si="3130"/>
        <v>9.6000000000000002E-2</v>
      </c>
      <c r="BZ536" s="7">
        <f t="shared" si="3130"/>
        <v>4.2999999999999997E-2</v>
      </c>
      <c r="CA536" s="7">
        <f t="shared" si="3130"/>
        <v>4.8000000000000001E-2</v>
      </c>
      <c r="CB536" s="7">
        <f t="shared" si="3130"/>
        <v>7.5999999999999998E-2</v>
      </c>
      <c r="CC536" s="7">
        <f t="shared" si="3130"/>
        <v>7.9000000000000001E-2</v>
      </c>
      <c r="CD536" s="7">
        <f t="shared" si="3130"/>
        <v>0.08</v>
      </c>
      <c r="CE536" s="7">
        <f t="shared" si="3130"/>
        <v>2.7E-2</v>
      </c>
      <c r="CF536" s="7">
        <f t="shared" si="3130"/>
        <v>1.4999999999999999E-2</v>
      </c>
      <c r="CG536" s="7">
        <f t="shared" si="3130"/>
        <v>5.1999999999999998E-2</v>
      </c>
      <c r="CH536" s="7">
        <f t="shared" si="3130"/>
        <v>1.9E-2</v>
      </c>
      <c r="CI536" s="7">
        <f t="shared" si="3130"/>
        <v>8.7999999999999995E-2</v>
      </c>
      <c r="CJ536" s="7">
        <f t="shared" si="3130"/>
        <v>1.2E-2</v>
      </c>
      <c r="CK536" s="7">
        <f t="shared" si="3130"/>
        <v>6.8000000000000005E-2</v>
      </c>
      <c r="CL536" s="7">
        <f t="shared" si="3130"/>
        <v>3.2000000000000001E-2</v>
      </c>
      <c r="CM536" s="7">
        <f t="shared" si="3130"/>
        <v>1.9E-2</v>
      </c>
      <c r="CN536" s="7">
        <f t="shared" si="3130"/>
        <v>7.6999999999999999E-2</v>
      </c>
      <c r="CO536" s="7">
        <f t="shared" si="3130"/>
        <v>0.02</v>
      </c>
      <c r="CP536" s="7">
        <f t="shared" si="3130"/>
        <v>7.9000000000000001E-2</v>
      </c>
      <c r="CQ536" s="7">
        <f t="shared" si="3130"/>
        <v>7.0000000000000007E-2</v>
      </c>
      <c r="CR536" s="7">
        <f t="shared" si="3130"/>
        <v>7.6999999999999999E-2</v>
      </c>
      <c r="CS536" s="7">
        <f t="shared" si="3130"/>
        <v>7.1999999999999995E-2</v>
      </c>
      <c r="CT536" s="7">
        <f t="shared" si="3130"/>
        <v>4.0000000000000001E-3</v>
      </c>
      <c r="CU536" s="7">
        <f t="shared" si="3130"/>
        <v>2.3E-2</v>
      </c>
      <c r="CV536" s="7">
        <f t="shared" si="3130"/>
        <v>6.2E-2</v>
      </c>
      <c r="CW536" s="7">
        <f t="shared" si="3130"/>
        <v>7.3999999999999996E-2</v>
      </c>
      <c r="CX536" s="7">
        <f t="shared" si="3130"/>
        <v>1.4999999999999999E-2</v>
      </c>
      <c r="CY536" s="7">
        <f t="shared" si="3130"/>
        <v>6.4000000000000001E-2</v>
      </c>
      <c r="CZ536" s="7">
        <f t="shared" si="3130"/>
        <v>7.5999999999999998E-2</v>
      </c>
      <c r="DA536" s="7">
        <f t="shared" si="3130"/>
        <v>3.3000000000000002E-2</v>
      </c>
      <c r="DB536" s="7">
        <f t="shared" si="3130"/>
        <v>4.3999999999999997E-2</v>
      </c>
      <c r="DC536" s="7">
        <f t="shared" si="3130"/>
        <v>3.3000000000000002E-2</v>
      </c>
      <c r="DD536" s="7">
        <f t="shared" si="3130"/>
        <v>6.8000000000000005E-2</v>
      </c>
      <c r="DE536" s="7">
        <f t="shared" si="3130"/>
        <v>7.1999999999999995E-2</v>
      </c>
      <c r="DF536" s="7">
        <f t="shared" si="3130"/>
        <v>7.2999999999999995E-2</v>
      </c>
      <c r="DG536" s="7">
        <f t="shared" si="3130"/>
        <v>1.6E-2</v>
      </c>
      <c r="DH536" s="7">
        <f t="shared" si="3130"/>
        <v>3.6999999999999998E-2</v>
      </c>
      <c r="DI536" s="7">
        <f t="shared" si="3130"/>
        <v>2.4E-2</v>
      </c>
      <c r="DJ536" s="7">
        <f t="shared" si="3130"/>
        <v>5.8000000000000003E-2</v>
      </c>
      <c r="DK536" s="7">
        <f t="shared" si="3130"/>
        <v>6.5000000000000002E-2</v>
      </c>
      <c r="DL536" s="7">
        <f t="shared" si="3130"/>
        <v>6.4000000000000001E-2</v>
      </c>
      <c r="DM536" s="7">
        <f t="shared" si="3130"/>
        <v>8.2000000000000003E-2</v>
      </c>
      <c r="DN536" s="7">
        <f t="shared" si="3130"/>
        <v>9.2999999999999999E-2</v>
      </c>
      <c r="DO536" s="7">
        <f t="shared" si="3130"/>
        <v>4.9000000000000002E-2</v>
      </c>
      <c r="DP536" s="7">
        <f t="shared" si="3130"/>
        <v>9.2999999999999999E-2</v>
      </c>
      <c r="DQ536" s="7">
        <f t="shared" si="3130"/>
        <v>3.0000000000000001E-3</v>
      </c>
      <c r="DR536" s="7">
        <f t="shared" si="3130"/>
        <v>6.4000000000000001E-2</v>
      </c>
      <c r="DS536" s="7">
        <f t="shared" si="3130"/>
        <v>2.8000000000000001E-2</v>
      </c>
      <c r="DT536" s="7">
        <f t="shared" si="3130"/>
        <v>8.1000000000000003E-2</v>
      </c>
      <c r="DU536" s="7">
        <f t="shared" si="3130"/>
        <v>7.4999999999999997E-2</v>
      </c>
      <c r="DV536" s="7">
        <f t="shared" si="3130"/>
        <v>4.5999999999999999E-2</v>
      </c>
      <c r="DW536" s="7">
        <f t="shared" si="3130"/>
        <v>2.5999999999999999E-2</v>
      </c>
      <c r="DX536" s="7">
        <f t="shared" si="3130"/>
        <v>0.08</v>
      </c>
      <c r="DY536" s="7">
        <f t="shared" ref="DY536:GJ536" si="3131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3131"/>
        <v>7.9000000000000001E-2</v>
      </c>
      <c r="EA536" s="7">
        <f t="shared" si="3131"/>
        <v>6.6000000000000003E-2</v>
      </c>
      <c r="EB536" s="7">
        <f t="shared" si="3131"/>
        <v>6.7000000000000004E-2</v>
      </c>
      <c r="EC536" s="7">
        <f t="shared" si="3131"/>
        <v>4.5999999999999999E-2</v>
      </c>
      <c r="ED536" s="7">
        <f t="shared" si="3131"/>
        <v>1.4E-2</v>
      </c>
      <c r="EE536" s="7">
        <f t="shared" si="3131"/>
        <v>2.8000000000000001E-2</v>
      </c>
      <c r="EF536" s="7">
        <f t="shared" si="3131"/>
        <v>3.2000000000000001E-2</v>
      </c>
      <c r="EG536" s="7">
        <f t="shared" si="3131"/>
        <v>1.7999999999999999E-2</v>
      </c>
      <c r="EH536" s="7">
        <f t="shared" si="3131"/>
        <v>6.6000000000000003E-2</v>
      </c>
      <c r="EI536" s="7">
        <f t="shared" si="3131"/>
        <v>6.5000000000000002E-2</v>
      </c>
      <c r="EJ536" s="7">
        <f t="shared" si="3131"/>
        <v>2.5000000000000001E-2</v>
      </c>
      <c r="EK536" s="7">
        <f t="shared" si="3131"/>
        <v>1.6E-2</v>
      </c>
      <c r="EL536" s="7">
        <f t="shared" si="3131"/>
        <v>5.7000000000000002E-2</v>
      </c>
      <c r="EM536" s="7">
        <f t="shared" si="3131"/>
        <v>6.3E-2</v>
      </c>
      <c r="EN536" s="7">
        <f t="shared" si="3131"/>
        <v>6.7000000000000004E-2</v>
      </c>
      <c r="EO536" s="7">
        <f t="shared" si="3131"/>
        <v>6.8000000000000005E-2</v>
      </c>
      <c r="EP536" s="7">
        <f t="shared" si="3131"/>
        <v>8.5000000000000006E-2</v>
      </c>
      <c r="EQ536" s="7">
        <f t="shared" si="3131"/>
        <v>5.0999999999999997E-2</v>
      </c>
      <c r="ER536" s="7">
        <f t="shared" si="3131"/>
        <v>9.7000000000000003E-2</v>
      </c>
      <c r="ES536" s="7">
        <f t="shared" si="3131"/>
        <v>0.03</v>
      </c>
      <c r="ET536" s="7">
        <f t="shared" si="3131"/>
        <v>2.4E-2</v>
      </c>
      <c r="EU536" s="7">
        <f t="shared" si="3131"/>
        <v>9.8000000000000004E-2</v>
      </c>
      <c r="EV536" s="7">
        <f t="shared" si="3131"/>
        <v>9.2999999999999999E-2</v>
      </c>
      <c r="EW536" s="7">
        <f t="shared" si="3131"/>
        <v>8.2000000000000003E-2</v>
      </c>
      <c r="EX536" s="7">
        <f t="shared" si="3131"/>
        <v>0.04</v>
      </c>
      <c r="EY536" s="7">
        <f t="shared" si="3131"/>
        <v>4.7E-2</v>
      </c>
      <c r="EZ536" s="7">
        <f t="shared" si="3131"/>
        <v>4.7E-2</v>
      </c>
      <c r="FA536" s="7">
        <f t="shared" si="3131"/>
        <v>8.6999999999999994E-2</v>
      </c>
      <c r="FB536" s="7">
        <f t="shared" si="3131"/>
        <v>2.5000000000000001E-2</v>
      </c>
      <c r="FC536" s="7">
        <f t="shared" si="3131"/>
        <v>5.8000000000000003E-2</v>
      </c>
      <c r="FD536" s="7">
        <f t="shared" si="3131"/>
        <v>9.0999999999999998E-2</v>
      </c>
      <c r="FE536" s="7">
        <f t="shared" si="3131"/>
        <v>1.6E-2</v>
      </c>
      <c r="FF536" s="7">
        <f t="shared" si="3131"/>
        <v>0.01</v>
      </c>
      <c r="FG536" s="7">
        <f t="shared" si="3131"/>
        <v>1.2E-2</v>
      </c>
      <c r="FH536" s="7">
        <f t="shared" si="3131"/>
        <v>1.7999999999999999E-2</v>
      </c>
      <c r="FI536" s="7">
        <f t="shared" si="3131"/>
        <v>5.2999999999999999E-2</v>
      </c>
      <c r="FJ536" s="7">
        <f t="shared" si="3131"/>
        <v>5.2999999999999999E-2</v>
      </c>
      <c r="FK536" s="7">
        <f t="shared" si="3131"/>
        <v>5.5E-2</v>
      </c>
      <c r="FL536" s="7">
        <f t="shared" si="3131"/>
        <v>1.7999999999999999E-2</v>
      </c>
      <c r="FM536" s="7">
        <f t="shared" si="3131"/>
        <v>4.1000000000000002E-2</v>
      </c>
      <c r="FN536" s="7">
        <f t="shared" si="3131"/>
        <v>9.4E-2</v>
      </c>
      <c r="FO536" s="7">
        <f t="shared" si="3131"/>
        <v>0.08</v>
      </c>
      <c r="FP536" s="7">
        <f t="shared" si="3131"/>
        <v>6.0999999999999999E-2</v>
      </c>
      <c r="FQ536" s="7">
        <f t="shared" si="3131"/>
        <v>5.2999999999999999E-2</v>
      </c>
      <c r="FR536" s="7">
        <f t="shared" si="3131"/>
        <v>3.2000000000000001E-2</v>
      </c>
      <c r="FS536" s="7">
        <f t="shared" si="3131"/>
        <v>8.4000000000000005E-2</v>
      </c>
      <c r="FT536" s="7">
        <f t="shared" si="3131"/>
        <v>2E-3</v>
      </c>
      <c r="FU536" s="7">
        <f t="shared" si="3131"/>
        <v>8.7999999999999995E-2</v>
      </c>
      <c r="FV536" s="7">
        <f t="shared" si="3131"/>
        <v>2.3E-2</v>
      </c>
      <c r="FW536" s="7">
        <f t="shared" si="3131"/>
        <v>7.5999999999999998E-2</v>
      </c>
      <c r="FX536" s="7">
        <f t="shared" si="3131"/>
        <v>4.3999999999999997E-2</v>
      </c>
      <c r="FY536" s="7">
        <f t="shared" si="3131"/>
        <v>4.8000000000000001E-2</v>
      </c>
      <c r="FZ536" s="7">
        <f t="shared" si="3131"/>
        <v>2.9000000000000001E-2</v>
      </c>
      <c r="GA536" s="7">
        <f t="shared" si="3131"/>
        <v>8.1000000000000003E-2</v>
      </c>
      <c r="GB536" s="7">
        <f t="shared" si="3131"/>
        <v>4.0000000000000001E-3</v>
      </c>
      <c r="GC536" s="7">
        <f t="shared" si="3131"/>
        <v>3.5000000000000003E-2</v>
      </c>
      <c r="GD536" s="7">
        <f t="shared" si="3131"/>
        <v>3.6999999999999998E-2</v>
      </c>
      <c r="GE536" s="7">
        <f t="shared" si="3131"/>
        <v>1.0999999999999999E-2</v>
      </c>
      <c r="GF536" s="7">
        <f t="shared" si="3131"/>
        <v>4.5999999999999999E-2</v>
      </c>
      <c r="GG536" s="7">
        <f t="shared" si="3131"/>
        <v>9.5000000000000001E-2</v>
      </c>
      <c r="GH536" s="7">
        <f t="shared" si="3131"/>
        <v>2.3E-2</v>
      </c>
      <c r="GI536" s="7">
        <f t="shared" si="3131"/>
        <v>7.5999999999999998E-2</v>
      </c>
      <c r="GJ536" s="7">
        <f t="shared" si="3131"/>
        <v>5.5E-2</v>
      </c>
      <c r="GK536" s="7">
        <f t="shared" ref="GK536:IV536" si="3132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3132"/>
        <v>2.4E-2</v>
      </c>
      <c r="GM536" s="7">
        <f t="shared" si="3132"/>
        <v>6.2E-2</v>
      </c>
      <c r="GN536" s="7">
        <f t="shared" si="3132"/>
        <v>5.8999999999999997E-2</v>
      </c>
      <c r="GO536" s="7">
        <f t="shared" si="3132"/>
        <v>1.7000000000000001E-2</v>
      </c>
      <c r="GP536" s="7">
        <f t="shared" si="3132"/>
        <v>2.1000000000000001E-2</v>
      </c>
      <c r="GQ536" s="7">
        <f t="shared" si="3132"/>
        <v>0.08</v>
      </c>
      <c r="GR536" s="7">
        <f t="shared" si="3132"/>
        <v>9.2999999999999999E-2</v>
      </c>
      <c r="GS536" s="7">
        <f t="shared" si="3132"/>
        <v>7.4999999999999997E-2</v>
      </c>
      <c r="GT536" s="7">
        <f t="shared" si="3132"/>
        <v>5.8000000000000003E-2</v>
      </c>
      <c r="GU536" s="7">
        <f t="shared" si="3132"/>
        <v>1.7000000000000001E-2</v>
      </c>
      <c r="GV536" s="7">
        <f t="shared" si="3132"/>
        <v>4.3999999999999997E-2</v>
      </c>
      <c r="GW536" s="7">
        <f t="shared" si="3132"/>
        <v>7.0000000000000001E-3</v>
      </c>
      <c r="GX536" s="7">
        <f t="shared" si="3132"/>
        <v>1.4E-2</v>
      </c>
      <c r="GY536" s="7">
        <f t="shared" si="3132"/>
        <v>2.4E-2</v>
      </c>
      <c r="GZ536" s="7">
        <f t="shared" si="3132"/>
        <v>6.3E-2</v>
      </c>
      <c r="HA536" s="7">
        <f t="shared" si="3132"/>
        <v>9.0999999999999998E-2</v>
      </c>
      <c r="HB536" s="7">
        <f t="shared" si="3132"/>
        <v>7.4999999999999997E-2</v>
      </c>
      <c r="HC536" s="7">
        <f t="shared" si="3132"/>
        <v>5.7000000000000002E-2</v>
      </c>
      <c r="HD536" s="7">
        <f t="shared" si="3132"/>
        <v>5.2999999999999999E-2</v>
      </c>
      <c r="HE536" s="7">
        <f t="shared" si="3132"/>
        <v>8.9999999999999993E-3</v>
      </c>
      <c r="HF536" s="7">
        <f t="shared" si="3132"/>
        <v>1.2E-2</v>
      </c>
      <c r="HG536" s="7">
        <f t="shared" si="3132"/>
        <v>8.5000000000000006E-2</v>
      </c>
      <c r="HH536" s="7">
        <f t="shared" si="3132"/>
        <v>0.02</v>
      </c>
      <c r="HI536" s="7">
        <f t="shared" si="3132"/>
        <v>9.1999999999999998E-2</v>
      </c>
      <c r="HJ536" s="7">
        <f t="shared" si="3132"/>
        <v>6.0999999999999999E-2</v>
      </c>
      <c r="HK536" s="7">
        <f t="shared" si="3132"/>
        <v>3.9E-2</v>
      </c>
      <c r="HL536" s="7">
        <f t="shared" si="3132"/>
        <v>2E-3</v>
      </c>
      <c r="HM536" s="7">
        <f t="shared" si="3132"/>
        <v>6.2E-2</v>
      </c>
      <c r="HN536" s="7">
        <f t="shared" si="3132"/>
        <v>6.5000000000000002E-2</v>
      </c>
      <c r="HO536" s="7">
        <f t="shared" si="3132"/>
        <v>9.9000000000000005E-2</v>
      </c>
      <c r="HP536" s="7">
        <f t="shared" si="3132"/>
        <v>6.7000000000000004E-2</v>
      </c>
      <c r="HQ536" s="7">
        <f t="shared" si="3132"/>
        <v>1.4999999999999999E-2</v>
      </c>
      <c r="HR536" s="7">
        <f t="shared" si="3132"/>
        <v>3.5000000000000003E-2</v>
      </c>
      <c r="HS536" s="7">
        <f t="shared" si="3132"/>
        <v>3.5000000000000003E-2</v>
      </c>
      <c r="HT536" s="7">
        <f t="shared" si="3132"/>
        <v>3.5999999999999997E-2</v>
      </c>
      <c r="HU536" s="7">
        <f t="shared" si="3132"/>
        <v>4.9000000000000002E-2</v>
      </c>
      <c r="HV536" s="7">
        <f t="shared" si="3132"/>
        <v>2.8000000000000001E-2</v>
      </c>
      <c r="HW536" s="7">
        <f t="shared" si="3132"/>
        <v>2.7E-2</v>
      </c>
      <c r="HX536" s="7">
        <f t="shared" si="3132"/>
        <v>9.0999999999999998E-2</v>
      </c>
      <c r="HY536" s="7">
        <f t="shared" si="3132"/>
        <v>8.2000000000000003E-2</v>
      </c>
      <c r="HZ536" s="7">
        <f t="shared" si="3132"/>
        <v>1.7000000000000001E-2</v>
      </c>
      <c r="IA536" s="7">
        <f t="shared" si="3132"/>
        <v>3.6999999999999998E-2</v>
      </c>
      <c r="IB536" s="7">
        <f t="shared" si="3132"/>
        <v>5.8000000000000003E-2</v>
      </c>
      <c r="IC536" s="7">
        <f t="shared" si="3132"/>
        <v>0.08</v>
      </c>
      <c r="ID536" s="7">
        <f t="shared" si="3132"/>
        <v>5.8999999999999997E-2</v>
      </c>
      <c r="IE536" s="7">
        <f t="shared" si="3132"/>
        <v>5.1999999999999998E-2</v>
      </c>
      <c r="IF536" s="7">
        <f t="shared" si="3132"/>
        <v>2.8000000000000001E-2</v>
      </c>
      <c r="IG536" s="7">
        <f t="shared" si="3132"/>
        <v>3.5000000000000003E-2</v>
      </c>
      <c r="IH536" s="7">
        <f t="shared" si="3132"/>
        <v>1.7000000000000001E-2</v>
      </c>
      <c r="II536" s="7">
        <f t="shared" si="3132"/>
        <v>4.3999999999999997E-2</v>
      </c>
      <c r="IJ536" s="7">
        <f t="shared" si="3132"/>
        <v>2.5999999999999999E-2</v>
      </c>
      <c r="IK536" s="7">
        <f t="shared" si="3132"/>
        <v>7.1999999999999995E-2</v>
      </c>
      <c r="IL536" s="7">
        <f t="shared" si="3132"/>
        <v>3.2000000000000001E-2</v>
      </c>
      <c r="IM536" s="7">
        <f t="shared" si="3132"/>
        <v>7.1999999999999995E-2</v>
      </c>
      <c r="IN536" s="7">
        <f t="shared" si="3132"/>
        <v>2.1999999999999999E-2</v>
      </c>
      <c r="IO536" s="7">
        <f t="shared" si="3132"/>
        <v>2.5999999999999999E-2</v>
      </c>
      <c r="IP536" s="7">
        <f t="shared" si="3132"/>
        <v>7.9000000000000001E-2</v>
      </c>
      <c r="IQ536" s="7">
        <f t="shared" si="3132"/>
        <v>0.06</v>
      </c>
      <c r="IR536" s="7">
        <f t="shared" si="3132"/>
        <v>4.3999999999999997E-2</v>
      </c>
      <c r="IS536" s="7">
        <f t="shared" si="3132"/>
        <v>9.9000000000000005E-2</v>
      </c>
      <c r="IT536" s="7">
        <f t="shared" si="3132"/>
        <v>1.4999999999999999E-2</v>
      </c>
      <c r="IU536" s="7">
        <f t="shared" si="3132"/>
        <v>7.3999999999999996E-2</v>
      </c>
      <c r="IV536" s="7">
        <f t="shared" si="3132"/>
        <v>9.2999999999999999E-2</v>
      </c>
      <c r="IW536" s="7">
        <f t="shared" ref="IW536:JC536" si="3133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3133"/>
        <v>1.2E-2</v>
      </c>
      <c r="IY536" s="7">
        <f t="shared" si="3133"/>
        <v>5.2999999999999999E-2</v>
      </c>
      <c r="IZ536" s="7">
        <f t="shared" si="3133"/>
        <v>5.0999999999999997E-2</v>
      </c>
      <c r="JA536" s="7">
        <f t="shared" si="3133"/>
        <v>6.0000000000000001E-3</v>
      </c>
      <c r="JB536" s="7">
        <f t="shared" si="3133"/>
        <v>5.6000000000000001E-2</v>
      </c>
      <c r="JC536" s="7">
        <f t="shared" si="3133"/>
        <v>3.3000000000000002E-2</v>
      </c>
    </row>
    <row r="537" spans="55:263" x14ac:dyDescent="0.4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3134">IFERROR(ROUND(BM$83*ROUNDDOWN(($BF537-$BE537)/$BG537,0),0)*$BG537+$BE537,"")</f>
        <v>5.3</v>
      </c>
      <c r="BN537" s="7">
        <f t="shared" si="3134"/>
        <v>3.3000000000000003</v>
      </c>
      <c r="BO537" s="7">
        <f t="shared" si="3134"/>
        <v>7.3</v>
      </c>
      <c r="BP537" s="7">
        <f t="shared" si="3134"/>
        <v>0.8</v>
      </c>
      <c r="BQ537" s="7">
        <f t="shared" si="3134"/>
        <v>8.5</v>
      </c>
      <c r="BR537" s="7">
        <f t="shared" si="3134"/>
        <v>0.1</v>
      </c>
      <c r="BS537" s="7">
        <f t="shared" si="3134"/>
        <v>0.6</v>
      </c>
      <c r="BT537" s="7">
        <f t="shared" si="3134"/>
        <v>7.4</v>
      </c>
      <c r="BU537" s="7">
        <f t="shared" si="3134"/>
        <v>8.4</v>
      </c>
      <c r="BV537" s="7">
        <f t="shared" si="3134"/>
        <v>0.70000000000000007</v>
      </c>
      <c r="BW537" s="7">
        <f t="shared" si="3134"/>
        <v>3.2</v>
      </c>
      <c r="BX537" s="7">
        <f t="shared" si="3134"/>
        <v>3.2</v>
      </c>
      <c r="BY537" s="7">
        <f t="shared" si="3134"/>
        <v>9.6</v>
      </c>
      <c r="BZ537" s="7">
        <f t="shared" si="3134"/>
        <v>4.3</v>
      </c>
      <c r="CA537" s="7">
        <f t="shared" si="3134"/>
        <v>4.8</v>
      </c>
      <c r="CB537" s="7">
        <f t="shared" si="3134"/>
        <v>7.6</v>
      </c>
      <c r="CC537" s="7">
        <f t="shared" si="3134"/>
        <v>7.9</v>
      </c>
      <c r="CD537" s="7">
        <f t="shared" si="3134"/>
        <v>8</v>
      </c>
      <c r="CE537" s="7">
        <f t="shared" si="3134"/>
        <v>2.7</v>
      </c>
      <c r="CF537" s="7">
        <f t="shared" si="3134"/>
        <v>1.5000000000000002</v>
      </c>
      <c r="CG537" s="7">
        <f t="shared" si="3134"/>
        <v>5.2</v>
      </c>
      <c r="CH537" s="7">
        <f t="shared" si="3134"/>
        <v>1.9000000000000001</v>
      </c>
      <c r="CI537" s="7">
        <f t="shared" si="3134"/>
        <v>8.8000000000000007</v>
      </c>
      <c r="CJ537" s="7">
        <f t="shared" si="3134"/>
        <v>1.2000000000000002</v>
      </c>
      <c r="CK537" s="7">
        <f t="shared" si="3134"/>
        <v>6.8</v>
      </c>
      <c r="CL537" s="7">
        <f t="shared" si="3134"/>
        <v>3.2</v>
      </c>
      <c r="CM537" s="7">
        <f t="shared" si="3134"/>
        <v>1.9000000000000001</v>
      </c>
      <c r="CN537" s="7">
        <f t="shared" si="3134"/>
        <v>7.7</v>
      </c>
      <c r="CO537" s="7">
        <f t="shared" si="3134"/>
        <v>2</v>
      </c>
      <c r="CP537" s="7">
        <f t="shared" si="3134"/>
        <v>7.9</v>
      </c>
      <c r="CQ537" s="7">
        <f t="shared" si="3134"/>
        <v>7</v>
      </c>
      <c r="CR537" s="7">
        <f t="shared" si="3134"/>
        <v>7.7</v>
      </c>
      <c r="CS537" s="7">
        <f t="shared" si="3134"/>
        <v>7.2</v>
      </c>
      <c r="CT537" s="7">
        <f t="shared" si="3134"/>
        <v>0.4</v>
      </c>
      <c r="CU537" s="7">
        <f t="shared" si="3134"/>
        <v>2.3000000000000003</v>
      </c>
      <c r="CV537" s="7">
        <f t="shared" si="3134"/>
        <v>6.2</v>
      </c>
      <c r="CW537" s="7">
        <f t="shared" si="3134"/>
        <v>7.4</v>
      </c>
      <c r="CX537" s="7">
        <f t="shared" si="3134"/>
        <v>1.5000000000000002</v>
      </c>
      <c r="CY537" s="7">
        <f t="shared" si="3134"/>
        <v>6.4</v>
      </c>
      <c r="CZ537" s="7">
        <f t="shared" si="3134"/>
        <v>7.6</v>
      </c>
      <c r="DA537" s="7">
        <f t="shared" si="3134"/>
        <v>3.3000000000000003</v>
      </c>
      <c r="DB537" s="7">
        <f t="shared" si="3134"/>
        <v>4.3999999999999995</v>
      </c>
      <c r="DC537" s="7">
        <f t="shared" si="3134"/>
        <v>3.3000000000000003</v>
      </c>
      <c r="DD537" s="7">
        <f t="shared" si="3134"/>
        <v>6.8</v>
      </c>
      <c r="DE537" s="7">
        <f t="shared" si="3134"/>
        <v>7.2</v>
      </c>
      <c r="DF537" s="7">
        <f t="shared" si="3134"/>
        <v>7.3</v>
      </c>
      <c r="DG537" s="7">
        <f t="shared" si="3134"/>
        <v>1.6</v>
      </c>
      <c r="DH537" s="7">
        <f t="shared" si="3134"/>
        <v>3.7</v>
      </c>
      <c r="DI537" s="7">
        <f t="shared" si="3134"/>
        <v>2.4000000000000004</v>
      </c>
      <c r="DJ537" s="7">
        <f t="shared" si="3134"/>
        <v>5.8</v>
      </c>
      <c r="DK537" s="7">
        <f t="shared" si="3134"/>
        <v>6.5</v>
      </c>
      <c r="DL537" s="7">
        <f t="shared" si="3134"/>
        <v>6.4</v>
      </c>
      <c r="DM537" s="7">
        <f t="shared" si="3134"/>
        <v>8.1999999999999993</v>
      </c>
      <c r="DN537" s="7">
        <f t="shared" si="3134"/>
        <v>9.3000000000000007</v>
      </c>
      <c r="DO537" s="7">
        <f t="shared" si="3134"/>
        <v>4.9000000000000004</v>
      </c>
      <c r="DP537" s="7">
        <f t="shared" si="3134"/>
        <v>9.3000000000000007</v>
      </c>
      <c r="DQ537" s="7">
        <f t="shared" si="3134"/>
        <v>0.30000000000000004</v>
      </c>
      <c r="DR537" s="7">
        <f t="shared" si="3134"/>
        <v>6.4</v>
      </c>
      <c r="DS537" s="7">
        <f t="shared" si="3134"/>
        <v>2.8000000000000003</v>
      </c>
      <c r="DT537" s="7">
        <f t="shared" si="3134"/>
        <v>8.1</v>
      </c>
      <c r="DU537" s="7">
        <f t="shared" si="3134"/>
        <v>7.5</v>
      </c>
      <c r="DV537" s="7">
        <f t="shared" si="3134"/>
        <v>4.5999999999999996</v>
      </c>
      <c r="DW537" s="7">
        <f t="shared" si="3134"/>
        <v>2.6</v>
      </c>
      <c r="DX537" s="7">
        <f t="shared" si="3134"/>
        <v>8</v>
      </c>
      <c r="DY537" s="7">
        <f t="shared" ref="DY537:GJ537" si="3135">IFERROR(ROUND(DY$83*ROUNDDOWN(($BF537-$BE537)/$BG537,0),0)*$BG537+$BE537,"")</f>
        <v>9.7000000000000011</v>
      </c>
      <c r="DZ537" s="7">
        <f t="shared" si="3135"/>
        <v>7.9</v>
      </c>
      <c r="EA537" s="7">
        <f t="shared" si="3135"/>
        <v>6.6</v>
      </c>
      <c r="EB537" s="7">
        <f t="shared" si="3135"/>
        <v>6.7</v>
      </c>
      <c r="EC537" s="7">
        <f t="shared" si="3135"/>
        <v>4.5999999999999996</v>
      </c>
      <c r="ED537" s="7">
        <f t="shared" si="3135"/>
        <v>1.4000000000000001</v>
      </c>
      <c r="EE537" s="7">
        <f t="shared" si="3135"/>
        <v>2.8000000000000003</v>
      </c>
      <c r="EF537" s="7">
        <f t="shared" si="3135"/>
        <v>3.2</v>
      </c>
      <c r="EG537" s="7">
        <f t="shared" si="3135"/>
        <v>1.8000000000000003</v>
      </c>
      <c r="EH537" s="7">
        <f t="shared" si="3135"/>
        <v>6.6</v>
      </c>
      <c r="EI537" s="7">
        <f t="shared" si="3135"/>
        <v>6.5</v>
      </c>
      <c r="EJ537" s="7">
        <f t="shared" si="3135"/>
        <v>2.5000000000000004</v>
      </c>
      <c r="EK537" s="7">
        <f t="shared" si="3135"/>
        <v>1.6</v>
      </c>
      <c r="EL537" s="7">
        <f t="shared" si="3135"/>
        <v>5.7</v>
      </c>
      <c r="EM537" s="7">
        <f t="shared" si="3135"/>
        <v>6.3</v>
      </c>
      <c r="EN537" s="7">
        <f t="shared" si="3135"/>
        <v>6.7</v>
      </c>
      <c r="EO537" s="7">
        <f t="shared" si="3135"/>
        <v>6.8</v>
      </c>
      <c r="EP537" s="7">
        <f t="shared" si="3135"/>
        <v>8.5</v>
      </c>
      <c r="EQ537" s="7">
        <f t="shared" si="3135"/>
        <v>5.0999999999999996</v>
      </c>
      <c r="ER537" s="7">
        <f t="shared" si="3135"/>
        <v>9.7000000000000011</v>
      </c>
      <c r="ES537" s="7">
        <f t="shared" si="3135"/>
        <v>3.0000000000000004</v>
      </c>
      <c r="ET537" s="7">
        <f t="shared" si="3135"/>
        <v>2.4000000000000004</v>
      </c>
      <c r="EU537" s="7">
        <f t="shared" si="3135"/>
        <v>9.8000000000000007</v>
      </c>
      <c r="EV537" s="7">
        <f t="shared" si="3135"/>
        <v>9.3000000000000007</v>
      </c>
      <c r="EW537" s="7">
        <f t="shared" si="3135"/>
        <v>8.1999999999999993</v>
      </c>
      <c r="EX537" s="7">
        <f t="shared" si="3135"/>
        <v>4</v>
      </c>
      <c r="EY537" s="7">
        <f t="shared" si="3135"/>
        <v>4.7</v>
      </c>
      <c r="EZ537" s="7">
        <f t="shared" si="3135"/>
        <v>4.7</v>
      </c>
      <c r="FA537" s="7">
        <f t="shared" si="3135"/>
        <v>8.6999999999999993</v>
      </c>
      <c r="FB537" s="7">
        <f t="shared" si="3135"/>
        <v>2.5000000000000004</v>
      </c>
      <c r="FC537" s="7">
        <f t="shared" si="3135"/>
        <v>5.8</v>
      </c>
      <c r="FD537" s="7">
        <f t="shared" si="3135"/>
        <v>9.1</v>
      </c>
      <c r="FE537" s="7">
        <f t="shared" si="3135"/>
        <v>1.6</v>
      </c>
      <c r="FF537" s="7">
        <f t="shared" si="3135"/>
        <v>1</v>
      </c>
      <c r="FG537" s="7">
        <f t="shared" si="3135"/>
        <v>1.2000000000000002</v>
      </c>
      <c r="FH537" s="7">
        <f t="shared" si="3135"/>
        <v>1.8000000000000003</v>
      </c>
      <c r="FI537" s="7">
        <f t="shared" si="3135"/>
        <v>5.3</v>
      </c>
      <c r="FJ537" s="7">
        <f t="shared" si="3135"/>
        <v>5.3</v>
      </c>
      <c r="FK537" s="7">
        <f t="shared" si="3135"/>
        <v>5.5</v>
      </c>
      <c r="FL537" s="7">
        <f t="shared" si="3135"/>
        <v>1.8000000000000003</v>
      </c>
      <c r="FM537" s="7">
        <f t="shared" si="3135"/>
        <v>4.0999999999999996</v>
      </c>
      <c r="FN537" s="7">
        <f t="shared" si="3135"/>
        <v>9.4</v>
      </c>
      <c r="FO537" s="7">
        <f t="shared" si="3135"/>
        <v>8</v>
      </c>
      <c r="FP537" s="7">
        <f t="shared" si="3135"/>
        <v>6.1</v>
      </c>
      <c r="FQ537" s="7">
        <f t="shared" si="3135"/>
        <v>5.3</v>
      </c>
      <c r="FR537" s="7">
        <f t="shared" si="3135"/>
        <v>3.2</v>
      </c>
      <c r="FS537" s="7">
        <f t="shared" si="3135"/>
        <v>8.4</v>
      </c>
      <c r="FT537" s="7">
        <f t="shared" si="3135"/>
        <v>0.2</v>
      </c>
      <c r="FU537" s="7">
        <f t="shared" si="3135"/>
        <v>8.8000000000000007</v>
      </c>
      <c r="FV537" s="7">
        <f t="shared" si="3135"/>
        <v>2.3000000000000003</v>
      </c>
      <c r="FW537" s="7">
        <f t="shared" si="3135"/>
        <v>7.6</v>
      </c>
      <c r="FX537" s="7">
        <f t="shared" si="3135"/>
        <v>4.3999999999999995</v>
      </c>
      <c r="FY537" s="7">
        <f t="shared" si="3135"/>
        <v>4.8</v>
      </c>
      <c r="FZ537" s="7">
        <f t="shared" si="3135"/>
        <v>2.9000000000000004</v>
      </c>
      <c r="GA537" s="7">
        <f t="shared" si="3135"/>
        <v>8.1</v>
      </c>
      <c r="GB537" s="7">
        <f t="shared" si="3135"/>
        <v>0.4</v>
      </c>
      <c r="GC537" s="7">
        <f t="shared" si="3135"/>
        <v>3.5000000000000004</v>
      </c>
      <c r="GD537" s="7">
        <f t="shared" si="3135"/>
        <v>3.7</v>
      </c>
      <c r="GE537" s="7">
        <f t="shared" si="3135"/>
        <v>1.1000000000000001</v>
      </c>
      <c r="GF537" s="7">
        <f t="shared" si="3135"/>
        <v>4.5999999999999996</v>
      </c>
      <c r="GG537" s="7">
        <f t="shared" si="3135"/>
        <v>9.5</v>
      </c>
      <c r="GH537" s="7">
        <f t="shared" si="3135"/>
        <v>2.3000000000000003</v>
      </c>
      <c r="GI537" s="7">
        <f t="shared" si="3135"/>
        <v>7.6</v>
      </c>
      <c r="GJ537" s="7">
        <f t="shared" si="3135"/>
        <v>5.5</v>
      </c>
      <c r="GK537" s="7">
        <f t="shared" ref="GK537:IV537" si="3136">IFERROR(ROUND(GK$83*ROUNDDOWN(($BF537-$BE537)/$BG537,0),0)*$BG537+$BE537,"")</f>
        <v>6.4</v>
      </c>
      <c r="GL537" s="7">
        <f t="shared" si="3136"/>
        <v>2.4000000000000004</v>
      </c>
      <c r="GM537" s="7">
        <f t="shared" si="3136"/>
        <v>6.2</v>
      </c>
      <c r="GN537" s="7">
        <f t="shared" si="3136"/>
        <v>5.9</v>
      </c>
      <c r="GO537" s="7">
        <f t="shared" si="3136"/>
        <v>1.7000000000000002</v>
      </c>
      <c r="GP537" s="7">
        <f t="shared" si="3136"/>
        <v>2.1</v>
      </c>
      <c r="GQ537" s="7">
        <f t="shared" si="3136"/>
        <v>8</v>
      </c>
      <c r="GR537" s="7">
        <f t="shared" si="3136"/>
        <v>9.3000000000000007</v>
      </c>
      <c r="GS537" s="7">
        <f t="shared" si="3136"/>
        <v>7.5</v>
      </c>
      <c r="GT537" s="7">
        <f t="shared" si="3136"/>
        <v>5.8</v>
      </c>
      <c r="GU537" s="7">
        <f t="shared" si="3136"/>
        <v>1.7000000000000002</v>
      </c>
      <c r="GV537" s="7">
        <f t="shared" si="3136"/>
        <v>4.3999999999999995</v>
      </c>
      <c r="GW537" s="7">
        <f t="shared" si="3136"/>
        <v>0.70000000000000007</v>
      </c>
      <c r="GX537" s="7">
        <f t="shared" si="3136"/>
        <v>1.4000000000000001</v>
      </c>
      <c r="GY537" s="7">
        <f t="shared" si="3136"/>
        <v>2.4000000000000004</v>
      </c>
      <c r="GZ537" s="7">
        <f t="shared" si="3136"/>
        <v>6.3</v>
      </c>
      <c r="HA537" s="7">
        <f t="shared" si="3136"/>
        <v>9.1</v>
      </c>
      <c r="HB537" s="7">
        <f t="shared" si="3136"/>
        <v>7.5</v>
      </c>
      <c r="HC537" s="7">
        <f t="shared" si="3136"/>
        <v>5.7</v>
      </c>
      <c r="HD537" s="7">
        <f t="shared" si="3136"/>
        <v>5.3</v>
      </c>
      <c r="HE537" s="7">
        <f t="shared" si="3136"/>
        <v>0.9</v>
      </c>
      <c r="HF537" s="7">
        <f t="shared" si="3136"/>
        <v>1.2000000000000002</v>
      </c>
      <c r="HG537" s="7">
        <f t="shared" si="3136"/>
        <v>8.5</v>
      </c>
      <c r="HH537" s="7">
        <f t="shared" si="3136"/>
        <v>2</v>
      </c>
      <c r="HI537" s="7">
        <f t="shared" si="3136"/>
        <v>9.1999999999999993</v>
      </c>
      <c r="HJ537" s="7">
        <f t="shared" si="3136"/>
        <v>6.1</v>
      </c>
      <c r="HK537" s="7">
        <f t="shared" si="3136"/>
        <v>3.9000000000000004</v>
      </c>
      <c r="HL537" s="7">
        <f t="shared" si="3136"/>
        <v>0.2</v>
      </c>
      <c r="HM537" s="7">
        <f t="shared" si="3136"/>
        <v>6.2</v>
      </c>
      <c r="HN537" s="7">
        <f t="shared" si="3136"/>
        <v>6.5</v>
      </c>
      <c r="HO537" s="7">
        <f t="shared" si="3136"/>
        <v>9.9</v>
      </c>
      <c r="HP537" s="7">
        <f t="shared" si="3136"/>
        <v>6.7</v>
      </c>
      <c r="HQ537" s="7">
        <f t="shared" si="3136"/>
        <v>1.5000000000000002</v>
      </c>
      <c r="HR537" s="7">
        <f t="shared" si="3136"/>
        <v>3.5000000000000004</v>
      </c>
      <c r="HS537" s="7">
        <f t="shared" si="3136"/>
        <v>3.5000000000000004</v>
      </c>
      <c r="HT537" s="7">
        <f t="shared" si="3136"/>
        <v>3.6</v>
      </c>
      <c r="HU537" s="7">
        <f t="shared" si="3136"/>
        <v>4.9000000000000004</v>
      </c>
      <c r="HV537" s="7">
        <f t="shared" si="3136"/>
        <v>2.8000000000000003</v>
      </c>
      <c r="HW537" s="7">
        <f t="shared" si="3136"/>
        <v>2.7</v>
      </c>
      <c r="HX537" s="7">
        <f t="shared" si="3136"/>
        <v>9.1</v>
      </c>
      <c r="HY537" s="7">
        <f t="shared" si="3136"/>
        <v>8.1999999999999993</v>
      </c>
      <c r="HZ537" s="7">
        <f t="shared" si="3136"/>
        <v>1.7000000000000002</v>
      </c>
      <c r="IA537" s="7">
        <f t="shared" si="3136"/>
        <v>3.7</v>
      </c>
      <c r="IB537" s="7">
        <f t="shared" si="3136"/>
        <v>5.8</v>
      </c>
      <c r="IC537" s="7">
        <f t="shared" si="3136"/>
        <v>8</v>
      </c>
      <c r="ID537" s="7">
        <f t="shared" si="3136"/>
        <v>5.9</v>
      </c>
      <c r="IE537" s="7">
        <f t="shared" si="3136"/>
        <v>5.2</v>
      </c>
      <c r="IF537" s="7">
        <f t="shared" si="3136"/>
        <v>2.8000000000000003</v>
      </c>
      <c r="IG537" s="7">
        <f t="shared" si="3136"/>
        <v>3.5000000000000004</v>
      </c>
      <c r="IH537" s="7">
        <f t="shared" si="3136"/>
        <v>1.7000000000000002</v>
      </c>
      <c r="II537" s="7">
        <f t="shared" si="3136"/>
        <v>4.3999999999999995</v>
      </c>
      <c r="IJ537" s="7">
        <f t="shared" si="3136"/>
        <v>2.6</v>
      </c>
      <c r="IK537" s="7">
        <f t="shared" si="3136"/>
        <v>7.2</v>
      </c>
      <c r="IL537" s="7">
        <f t="shared" si="3136"/>
        <v>3.2</v>
      </c>
      <c r="IM537" s="7">
        <f t="shared" si="3136"/>
        <v>7.2</v>
      </c>
      <c r="IN537" s="7">
        <f t="shared" si="3136"/>
        <v>2.2000000000000002</v>
      </c>
      <c r="IO537" s="7">
        <f t="shared" si="3136"/>
        <v>2.6</v>
      </c>
      <c r="IP537" s="7">
        <f t="shared" si="3136"/>
        <v>7.9</v>
      </c>
      <c r="IQ537" s="7">
        <f t="shared" si="3136"/>
        <v>6</v>
      </c>
      <c r="IR537" s="7">
        <f t="shared" si="3136"/>
        <v>4.3999999999999995</v>
      </c>
      <c r="IS537" s="7">
        <f t="shared" si="3136"/>
        <v>9.9</v>
      </c>
      <c r="IT537" s="7">
        <f t="shared" si="3136"/>
        <v>1.5000000000000002</v>
      </c>
      <c r="IU537" s="7">
        <f t="shared" si="3136"/>
        <v>7.4</v>
      </c>
      <c r="IV537" s="7">
        <f t="shared" si="3136"/>
        <v>9.3000000000000007</v>
      </c>
      <c r="IW537" s="7">
        <f t="shared" ref="IW537:JC537" si="3137">IFERROR(ROUND(IW$83*ROUNDDOWN(($BF537-$BE537)/$BG537,0),0)*$BG537+$BE537,"")</f>
        <v>7.2</v>
      </c>
      <c r="IX537" s="7">
        <f t="shared" si="3137"/>
        <v>1.2000000000000002</v>
      </c>
      <c r="IY537" s="7">
        <f t="shared" si="3137"/>
        <v>5.3</v>
      </c>
      <c r="IZ537" s="7">
        <f t="shared" si="3137"/>
        <v>5.0999999999999996</v>
      </c>
      <c r="JA537" s="7">
        <f t="shared" si="3137"/>
        <v>0.6</v>
      </c>
      <c r="JB537" s="7">
        <f t="shared" si="3137"/>
        <v>5.6</v>
      </c>
      <c r="JC537" s="7">
        <f t="shared" si="3137"/>
        <v>3.3000000000000003</v>
      </c>
    </row>
    <row r="538" spans="55:263" x14ac:dyDescent="0.4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3138">IFERROR(ROUND(BM$84*ROUNDDOWN(($BF538-$BE538)/$BG538,0),0)*$BG538+$BE538,"")</f>
        <v>0.01</v>
      </c>
      <c r="BN538" s="7">
        <f t="shared" si="3138"/>
        <v>0.04</v>
      </c>
      <c r="BO538" s="7">
        <f t="shared" si="3138"/>
        <v>0.04</v>
      </c>
      <c r="BP538" s="7">
        <f t="shared" si="3138"/>
        <v>0.03</v>
      </c>
      <c r="BQ538" s="7">
        <f t="shared" si="3138"/>
        <v>0.04</v>
      </c>
      <c r="BR538" s="7">
        <f t="shared" si="3138"/>
        <v>0.04</v>
      </c>
      <c r="BS538" s="7">
        <f t="shared" si="3138"/>
        <v>0.02</v>
      </c>
      <c r="BT538" s="7">
        <f t="shared" si="3138"/>
        <v>0.02</v>
      </c>
      <c r="BU538" s="7">
        <f t="shared" si="3138"/>
        <v>0.03</v>
      </c>
      <c r="BV538" s="7">
        <f t="shared" si="3138"/>
        <v>0.03</v>
      </c>
      <c r="BW538" s="7">
        <f t="shared" si="3138"/>
        <v>0.01</v>
      </c>
      <c r="BX538" s="7">
        <f t="shared" si="3138"/>
        <v>0.04</v>
      </c>
      <c r="BY538" s="7">
        <f t="shared" si="3138"/>
        <v>0.02</v>
      </c>
      <c r="BZ538" s="7">
        <f t="shared" si="3138"/>
        <v>0.04</v>
      </c>
      <c r="CA538" s="7">
        <f t="shared" si="3138"/>
        <v>0.05</v>
      </c>
      <c r="CB538" s="7">
        <f t="shared" si="3138"/>
        <v>0.05</v>
      </c>
      <c r="CC538" s="7">
        <f t="shared" si="3138"/>
        <v>0.03</v>
      </c>
      <c r="CD538" s="7">
        <f t="shared" si="3138"/>
        <v>0.01</v>
      </c>
      <c r="CE538" s="7">
        <f t="shared" si="3138"/>
        <v>0.04</v>
      </c>
      <c r="CF538" s="7">
        <f t="shared" si="3138"/>
        <v>0.04</v>
      </c>
      <c r="CG538" s="7">
        <f t="shared" si="3138"/>
        <v>0.03</v>
      </c>
      <c r="CH538" s="7">
        <f t="shared" si="3138"/>
        <v>0.01</v>
      </c>
      <c r="CI538" s="7">
        <f t="shared" si="3138"/>
        <v>0.02</v>
      </c>
      <c r="CJ538" s="7">
        <f t="shared" si="3138"/>
        <v>0.03</v>
      </c>
      <c r="CK538" s="7">
        <f t="shared" si="3138"/>
        <v>0.04</v>
      </c>
      <c r="CL538" s="7">
        <f t="shared" si="3138"/>
        <v>0.02</v>
      </c>
      <c r="CM538" s="7">
        <f t="shared" si="3138"/>
        <v>0.04</v>
      </c>
      <c r="CN538" s="7">
        <f t="shared" si="3138"/>
        <v>0.04</v>
      </c>
      <c r="CO538" s="7">
        <f t="shared" si="3138"/>
        <v>0.04</v>
      </c>
      <c r="CP538" s="7">
        <f t="shared" si="3138"/>
        <v>0.05</v>
      </c>
      <c r="CQ538" s="7">
        <f t="shared" si="3138"/>
        <v>0.03</v>
      </c>
      <c r="CR538" s="7">
        <f t="shared" si="3138"/>
        <v>0.02</v>
      </c>
      <c r="CS538" s="7">
        <f t="shared" si="3138"/>
        <v>0.02</v>
      </c>
      <c r="CT538" s="7">
        <f t="shared" si="3138"/>
        <v>0.05</v>
      </c>
      <c r="CU538" s="7">
        <f t="shared" si="3138"/>
        <v>0.02</v>
      </c>
      <c r="CV538" s="7">
        <f t="shared" si="3138"/>
        <v>0.02</v>
      </c>
      <c r="CW538" s="7">
        <f t="shared" si="3138"/>
        <v>0.04</v>
      </c>
      <c r="CX538" s="7">
        <f t="shared" si="3138"/>
        <v>0.02</v>
      </c>
      <c r="CY538" s="7">
        <f t="shared" si="3138"/>
        <v>0.05</v>
      </c>
      <c r="CZ538" s="7">
        <f t="shared" si="3138"/>
        <v>0.04</v>
      </c>
      <c r="DA538" s="7">
        <f t="shared" si="3138"/>
        <v>0.04</v>
      </c>
      <c r="DB538" s="7">
        <f t="shared" si="3138"/>
        <v>0.01</v>
      </c>
      <c r="DC538" s="7">
        <f t="shared" si="3138"/>
        <v>0.04</v>
      </c>
      <c r="DD538" s="7">
        <f t="shared" si="3138"/>
        <v>0.02</v>
      </c>
      <c r="DE538" s="7">
        <f t="shared" si="3138"/>
        <v>0.03</v>
      </c>
      <c r="DF538" s="7">
        <f t="shared" si="3138"/>
        <v>0.03</v>
      </c>
      <c r="DG538" s="7">
        <f t="shared" si="3138"/>
        <v>0.01</v>
      </c>
      <c r="DH538" s="7">
        <f t="shared" si="3138"/>
        <v>0.05</v>
      </c>
      <c r="DI538" s="7">
        <f t="shared" si="3138"/>
        <v>0.03</v>
      </c>
      <c r="DJ538" s="7">
        <f t="shared" si="3138"/>
        <v>0.02</v>
      </c>
      <c r="DK538" s="7">
        <f t="shared" si="3138"/>
        <v>0.03</v>
      </c>
      <c r="DL538" s="7">
        <f t="shared" si="3138"/>
        <v>0.03</v>
      </c>
      <c r="DM538" s="7">
        <f t="shared" si="3138"/>
        <v>0.04</v>
      </c>
      <c r="DN538" s="7">
        <f t="shared" si="3138"/>
        <v>0.03</v>
      </c>
      <c r="DO538" s="7">
        <f t="shared" si="3138"/>
        <v>0.04</v>
      </c>
      <c r="DP538" s="7">
        <f t="shared" si="3138"/>
        <v>0.04</v>
      </c>
      <c r="DQ538" s="7">
        <f t="shared" si="3138"/>
        <v>0.04</v>
      </c>
      <c r="DR538" s="7">
        <f t="shared" si="3138"/>
        <v>0.03</v>
      </c>
      <c r="DS538" s="7">
        <f t="shared" si="3138"/>
        <v>0.05</v>
      </c>
      <c r="DT538" s="7">
        <f t="shared" si="3138"/>
        <v>0.04</v>
      </c>
      <c r="DU538" s="7">
        <f t="shared" si="3138"/>
        <v>0.05</v>
      </c>
      <c r="DV538" s="7">
        <f t="shared" si="3138"/>
        <v>0.01</v>
      </c>
      <c r="DW538" s="7">
        <f t="shared" si="3138"/>
        <v>0.01</v>
      </c>
      <c r="DX538" s="7">
        <f t="shared" si="3138"/>
        <v>0.04</v>
      </c>
      <c r="DY538" s="7">
        <f t="shared" ref="DY538:GJ538" si="3139">IFERROR(ROUND(DY$84*ROUNDDOWN(($BF538-$BE538)/$BG538,0),0)*$BG538+$BE538,"")</f>
        <v>0.05</v>
      </c>
      <c r="DZ538" s="7">
        <f t="shared" si="3139"/>
        <v>0.03</v>
      </c>
      <c r="EA538" s="7">
        <f t="shared" si="3139"/>
        <v>0.02</v>
      </c>
      <c r="EB538" s="7">
        <f t="shared" si="3139"/>
        <v>0.02</v>
      </c>
      <c r="EC538" s="7">
        <f t="shared" si="3139"/>
        <v>0.03</v>
      </c>
      <c r="ED538" s="7">
        <f t="shared" si="3139"/>
        <v>0.02</v>
      </c>
      <c r="EE538" s="7">
        <f t="shared" si="3139"/>
        <v>0.04</v>
      </c>
      <c r="EF538" s="7">
        <f t="shared" si="3139"/>
        <v>0.03</v>
      </c>
      <c r="EG538" s="7">
        <f t="shared" si="3139"/>
        <v>0.04</v>
      </c>
      <c r="EH538" s="7">
        <f t="shared" si="3139"/>
        <v>0.02</v>
      </c>
      <c r="EI538" s="7">
        <f t="shared" si="3139"/>
        <v>0.02</v>
      </c>
      <c r="EJ538" s="7">
        <f t="shared" si="3139"/>
        <v>0.05</v>
      </c>
      <c r="EK538" s="7">
        <f t="shared" si="3139"/>
        <v>0.02</v>
      </c>
      <c r="EL538" s="7">
        <f t="shared" si="3139"/>
        <v>0.03</v>
      </c>
      <c r="EM538" s="7">
        <f t="shared" si="3139"/>
        <v>0.02</v>
      </c>
      <c r="EN538" s="7">
        <f t="shared" si="3139"/>
        <v>0.04</v>
      </c>
      <c r="EO538" s="7">
        <f t="shared" si="3139"/>
        <v>0.03</v>
      </c>
      <c r="EP538" s="7">
        <f t="shared" si="3139"/>
        <v>0.03</v>
      </c>
      <c r="EQ538" s="7">
        <f t="shared" si="3139"/>
        <v>0.02</v>
      </c>
      <c r="ER538" s="7">
        <f t="shared" si="3139"/>
        <v>0.03</v>
      </c>
      <c r="ES538" s="7">
        <f t="shared" si="3139"/>
        <v>0.03</v>
      </c>
      <c r="ET538" s="7">
        <f t="shared" si="3139"/>
        <v>0.03</v>
      </c>
      <c r="EU538" s="7">
        <f t="shared" si="3139"/>
        <v>0.02</v>
      </c>
      <c r="EV538" s="7">
        <f t="shared" si="3139"/>
        <v>0.05</v>
      </c>
      <c r="EW538" s="7">
        <f t="shared" si="3139"/>
        <v>0.04</v>
      </c>
      <c r="EX538" s="7">
        <f t="shared" si="3139"/>
        <v>0.03</v>
      </c>
      <c r="EY538" s="7">
        <f t="shared" si="3139"/>
        <v>0.05</v>
      </c>
      <c r="EZ538" s="7">
        <f t="shared" si="3139"/>
        <v>0.02</v>
      </c>
      <c r="FA538" s="7">
        <f t="shared" si="3139"/>
        <v>0.05</v>
      </c>
      <c r="FB538" s="7">
        <f t="shared" si="3139"/>
        <v>0.02</v>
      </c>
      <c r="FC538" s="7">
        <f t="shared" si="3139"/>
        <v>0.03</v>
      </c>
      <c r="FD538" s="7">
        <f t="shared" si="3139"/>
        <v>0.01</v>
      </c>
      <c r="FE538" s="7">
        <f t="shared" si="3139"/>
        <v>0.02</v>
      </c>
      <c r="FF538" s="7">
        <f t="shared" si="3139"/>
        <v>0.03</v>
      </c>
      <c r="FG538" s="7">
        <f t="shared" si="3139"/>
        <v>0.04</v>
      </c>
      <c r="FH538" s="7">
        <f t="shared" si="3139"/>
        <v>0.02</v>
      </c>
      <c r="FI538" s="7">
        <f t="shared" si="3139"/>
        <v>0.04</v>
      </c>
      <c r="FJ538" s="7">
        <f t="shared" si="3139"/>
        <v>0.02</v>
      </c>
      <c r="FK538" s="7">
        <f t="shared" si="3139"/>
        <v>0.05</v>
      </c>
      <c r="FL538" s="7">
        <f t="shared" si="3139"/>
        <v>0.03</v>
      </c>
      <c r="FM538" s="7">
        <f t="shared" si="3139"/>
        <v>0.03</v>
      </c>
      <c r="FN538" s="7">
        <f t="shared" si="3139"/>
        <v>0.03</v>
      </c>
      <c r="FO538" s="7">
        <f t="shared" si="3139"/>
        <v>0.03</v>
      </c>
      <c r="FP538" s="7">
        <f t="shared" si="3139"/>
        <v>0.02</v>
      </c>
      <c r="FQ538" s="7">
        <f t="shared" si="3139"/>
        <v>0.02</v>
      </c>
      <c r="FR538" s="7">
        <f t="shared" si="3139"/>
        <v>0.03</v>
      </c>
      <c r="FS538" s="7">
        <f t="shared" si="3139"/>
        <v>0.03</v>
      </c>
      <c r="FT538" s="7">
        <f t="shared" si="3139"/>
        <v>0.02</v>
      </c>
      <c r="FU538" s="7">
        <f t="shared" si="3139"/>
        <v>0.05</v>
      </c>
      <c r="FV538" s="7">
        <f t="shared" si="3139"/>
        <v>0.01</v>
      </c>
      <c r="FW538" s="7">
        <f t="shared" si="3139"/>
        <v>0.04</v>
      </c>
      <c r="FX538" s="7">
        <f t="shared" si="3139"/>
        <v>0.03</v>
      </c>
      <c r="FY538" s="7">
        <f t="shared" si="3139"/>
        <v>0.05</v>
      </c>
      <c r="FZ538" s="7">
        <f t="shared" si="3139"/>
        <v>0.05</v>
      </c>
      <c r="GA538" s="7">
        <f t="shared" si="3139"/>
        <v>0.05</v>
      </c>
      <c r="GB538" s="7">
        <f t="shared" si="3139"/>
        <v>0.04</v>
      </c>
      <c r="GC538" s="7">
        <f t="shared" si="3139"/>
        <v>0.05</v>
      </c>
      <c r="GD538" s="7">
        <f t="shared" si="3139"/>
        <v>0.05</v>
      </c>
      <c r="GE538" s="7">
        <f t="shared" si="3139"/>
        <v>0.02</v>
      </c>
      <c r="GF538" s="7">
        <f t="shared" si="3139"/>
        <v>0.04</v>
      </c>
      <c r="GG538" s="7">
        <f t="shared" si="3139"/>
        <v>0.01</v>
      </c>
      <c r="GH538" s="7">
        <f t="shared" si="3139"/>
        <v>0.02</v>
      </c>
      <c r="GI538" s="7">
        <f t="shared" si="3139"/>
        <v>0.02</v>
      </c>
      <c r="GJ538" s="7">
        <f t="shared" si="3139"/>
        <v>0.04</v>
      </c>
      <c r="GK538" s="7">
        <f t="shared" ref="GK538:IV538" si="3140">IFERROR(ROUND(GK$84*ROUNDDOWN(($BF538-$BE538)/$BG538,0),0)*$BG538+$BE538,"")</f>
        <v>0.02</v>
      </c>
      <c r="GL538" s="7">
        <f t="shared" si="3140"/>
        <v>0.02</v>
      </c>
      <c r="GM538" s="7">
        <f t="shared" si="3140"/>
        <v>0.04</v>
      </c>
      <c r="GN538" s="7">
        <f t="shared" si="3140"/>
        <v>0.04</v>
      </c>
      <c r="GO538" s="7">
        <f t="shared" si="3140"/>
        <v>0.02</v>
      </c>
      <c r="GP538" s="7">
        <f t="shared" si="3140"/>
        <v>0.03</v>
      </c>
      <c r="GQ538" s="7">
        <f t="shared" si="3140"/>
        <v>0.01</v>
      </c>
      <c r="GR538" s="7">
        <f t="shared" si="3140"/>
        <v>0.01</v>
      </c>
      <c r="GS538" s="7">
        <f t="shared" si="3140"/>
        <v>0.04</v>
      </c>
      <c r="GT538" s="7">
        <f t="shared" si="3140"/>
        <v>0.02</v>
      </c>
      <c r="GU538" s="7">
        <f t="shared" si="3140"/>
        <v>0.02</v>
      </c>
      <c r="GV538" s="7">
        <f t="shared" si="3140"/>
        <v>0.01</v>
      </c>
      <c r="GW538" s="7">
        <f t="shared" si="3140"/>
        <v>0.04</v>
      </c>
      <c r="GX538" s="7">
        <f t="shared" si="3140"/>
        <v>0.04</v>
      </c>
      <c r="GY538" s="7">
        <f t="shared" si="3140"/>
        <v>0.01</v>
      </c>
      <c r="GZ538" s="7">
        <f t="shared" si="3140"/>
        <v>0.04</v>
      </c>
      <c r="HA538" s="7">
        <f t="shared" si="3140"/>
        <v>0.04</v>
      </c>
      <c r="HB538" s="7">
        <f t="shared" si="3140"/>
        <v>0.03</v>
      </c>
      <c r="HC538" s="7">
        <f t="shared" si="3140"/>
        <v>0.04</v>
      </c>
      <c r="HD538" s="7">
        <f t="shared" si="3140"/>
        <v>0.03</v>
      </c>
      <c r="HE538" s="7">
        <f t="shared" si="3140"/>
        <v>0.04</v>
      </c>
      <c r="HF538" s="7">
        <f t="shared" si="3140"/>
        <v>0.04</v>
      </c>
      <c r="HG538" s="7">
        <f t="shared" si="3140"/>
        <v>0.04</v>
      </c>
      <c r="HH538" s="7">
        <f t="shared" si="3140"/>
        <v>0.03</v>
      </c>
      <c r="HI538" s="7">
        <f t="shared" si="3140"/>
        <v>0.05</v>
      </c>
      <c r="HJ538" s="7">
        <f t="shared" si="3140"/>
        <v>0.05</v>
      </c>
      <c r="HK538" s="7">
        <f t="shared" si="3140"/>
        <v>0.05</v>
      </c>
      <c r="HL538" s="7">
        <f t="shared" si="3140"/>
        <v>0.03</v>
      </c>
      <c r="HM538" s="7">
        <f t="shared" si="3140"/>
        <v>0.02</v>
      </c>
      <c r="HN538" s="7">
        <f t="shared" si="3140"/>
        <v>0.03</v>
      </c>
      <c r="HO538" s="7">
        <f t="shared" si="3140"/>
        <v>0.04</v>
      </c>
      <c r="HP538" s="7">
        <f t="shared" si="3140"/>
        <v>0.04</v>
      </c>
      <c r="HQ538" s="7">
        <f t="shared" si="3140"/>
        <v>0.03</v>
      </c>
      <c r="HR538" s="7">
        <f t="shared" si="3140"/>
        <v>0.02</v>
      </c>
      <c r="HS538" s="7">
        <f t="shared" si="3140"/>
        <v>0.02</v>
      </c>
      <c r="HT538" s="7">
        <f t="shared" si="3140"/>
        <v>0.03</v>
      </c>
      <c r="HU538" s="7">
        <f t="shared" si="3140"/>
        <v>0.05</v>
      </c>
      <c r="HV538" s="7">
        <f t="shared" si="3140"/>
        <v>0.02</v>
      </c>
      <c r="HW538" s="7">
        <f t="shared" si="3140"/>
        <v>0.04</v>
      </c>
      <c r="HX538" s="7">
        <f t="shared" si="3140"/>
        <v>0.02</v>
      </c>
      <c r="HY538" s="7">
        <f t="shared" si="3140"/>
        <v>0.04</v>
      </c>
      <c r="HZ538" s="7">
        <f t="shared" si="3140"/>
        <v>0.02</v>
      </c>
      <c r="IA538" s="7">
        <f t="shared" si="3140"/>
        <v>0.05</v>
      </c>
      <c r="IB538" s="7">
        <f t="shared" si="3140"/>
        <v>0.05</v>
      </c>
      <c r="IC538" s="7">
        <f t="shared" si="3140"/>
        <v>0.04</v>
      </c>
      <c r="ID538" s="7">
        <f t="shared" si="3140"/>
        <v>0.04</v>
      </c>
      <c r="IE538" s="7">
        <f t="shared" si="3140"/>
        <v>0.02</v>
      </c>
      <c r="IF538" s="7">
        <f t="shared" si="3140"/>
        <v>0.03</v>
      </c>
      <c r="IG538" s="7">
        <f t="shared" si="3140"/>
        <v>0.04</v>
      </c>
      <c r="IH538" s="7">
        <f t="shared" si="3140"/>
        <v>0.04</v>
      </c>
      <c r="II538" s="7">
        <f t="shared" si="3140"/>
        <v>0.02</v>
      </c>
      <c r="IJ538" s="7">
        <f t="shared" si="3140"/>
        <v>0.05</v>
      </c>
      <c r="IK538" s="7">
        <f t="shared" si="3140"/>
        <v>0.01</v>
      </c>
      <c r="IL538" s="7">
        <f t="shared" si="3140"/>
        <v>0.02</v>
      </c>
      <c r="IM538" s="7">
        <f t="shared" si="3140"/>
        <v>0.05</v>
      </c>
      <c r="IN538" s="7">
        <f t="shared" si="3140"/>
        <v>0.04</v>
      </c>
      <c r="IO538" s="7">
        <f t="shared" si="3140"/>
        <v>0.02</v>
      </c>
      <c r="IP538" s="7">
        <f t="shared" si="3140"/>
        <v>0.02</v>
      </c>
      <c r="IQ538" s="7">
        <f t="shared" si="3140"/>
        <v>0.04</v>
      </c>
      <c r="IR538" s="7">
        <f t="shared" si="3140"/>
        <v>0.01</v>
      </c>
      <c r="IS538" s="7">
        <f t="shared" si="3140"/>
        <v>0.05</v>
      </c>
      <c r="IT538" s="7">
        <f t="shared" si="3140"/>
        <v>0.03</v>
      </c>
      <c r="IU538" s="7">
        <f t="shared" si="3140"/>
        <v>0.04</v>
      </c>
      <c r="IV538" s="7">
        <f t="shared" si="3140"/>
        <v>0.04</v>
      </c>
      <c r="IW538" s="7">
        <f t="shared" ref="IW538:JC538" si="3141">IFERROR(ROUND(IW$84*ROUNDDOWN(($BF538-$BE538)/$BG538,0),0)*$BG538+$BE538,"")</f>
        <v>0.04</v>
      </c>
      <c r="IX538" s="7">
        <f t="shared" si="3141"/>
        <v>0.02</v>
      </c>
      <c r="IY538" s="7">
        <f t="shared" si="3141"/>
        <v>0.04</v>
      </c>
      <c r="IZ538" s="7">
        <f t="shared" si="3141"/>
        <v>0.05</v>
      </c>
      <c r="JA538" s="7">
        <f t="shared" si="3141"/>
        <v>0.03</v>
      </c>
      <c r="JB538" s="7">
        <f t="shared" si="3141"/>
        <v>0.04</v>
      </c>
      <c r="JC538" s="7">
        <f t="shared" si="3141"/>
        <v>0.02</v>
      </c>
    </row>
    <row r="539" spans="55:263" ht="18" x14ac:dyDescent="0.55000000000000004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3142">IFERROR(ROUND(BM$85*ROUNDDOWN(($BF539-$BE539)/$BG539,0),0)*$BG539+$BE539,"")</f>
        <v>1E-3</v>
      </c>
      <c r="BN539" s="7">
        <f t="shared" si="3142"/>
        <v>1E-3</v>
      </c>
      <c r="BO539" s="7">
        <f t="shared" si="3142"/>
        <v>1E-3</v>
      </c>
      <c r="BP539" s="7">
        <f t="shared" si="3142"/>
        <v>1E-3</v>
      </c>
      <c r="BQ539" s="7">
        <f t="shared" si="3142"/>
        <v>1E-3</v>
      </c>
      <c r="BR539" s="7">
        <f t="shared" si="3142"/>
        <v>1E-3</v>
      </c>
      <c r="BS539" s="7">
        <f t="shared" si="3142"/>
        <v>1E-3</v>
      </c>
      <c r="BT539" s="7">
        <f t="shared" si="3142"/>
        <v>1E-3</v>
      </c>
      <c r="BU539" s="7">
        <f t="shared" si="3142"/>
        <v>1E-3</v>
      </c>
      <c r="BV539" s="7">
        <f t="shared" si="3142"/>
        <v>1E-3</v>
      </c>
      <c r="BW539" s="7">
        <f t="shared" si="3142"/>
        <v>1E-3</v>
      </c>
      <c r="BX539" s="7">
        <f t="shared" si="3142"/>
        <v>1E-3</v>
      </c>
      <c r="BY539" s="7">
        <f t="shared" si="3142"/>
        <v>1E-3</v>
      </c>
      <c r="BZ539" s="7">
        <f t="shared" si="3142"/>
        <v>1E-3</v>
      </c>
      <c r="CA539" s="7">
        <f t="shared" si="3142"/>
        <v>1E-3</v>
      </c>
      <c r="CB539" s="7">
        <f t="shared" si="3142"/>
        <v>1E-3</v>
      </c>
      <c r="CC539" s="7">
        <f t="shared" si="3142"/>
        <v>1E-3</v>
      </c>
      <c r="CD539" s="7">
        <f t="shared" si="3142"/>
        <v>1E-3</v>
      </c>
      <c r="CE539" s="7">
        <f t="shared" si="3142"/>
        <v>1E-3</v>
      </c>
      <c r="CF539" s="7">
        <f t="shared" si="3142"/>
        <v>1E-3</v>
      </c>
      <c r="CG539" s="7">
        <f t="shared" si="3142"/>
        <v>1E-3</v>
      </c>
      <c r="CH539" s="7">
        <f t="shared" si="3142"/>
        <v>1E-3</v>
      </c>
      <c r="CI539" s="7">
        <f t="shared" si="3142"/>
        <v>1E-3</v>
      </c>
      <c r="CJ539" s="7">
        <f t="shared" si="3142"/>
        <v>1E-3</v>
      </c>
      <c r="CK539" s="7">
        <f t="shared" si="3142"/>
        <v>1E-3</v>
      </c>
      <c r="CL539" s="7">
        <f t="shared" si="3142"/>
        <v>1E-3</v>
      </c>
      <c r="CM539" s="7">
        <f t="shared" si="3142"/>
        <v>1E-3</v>
      </c>
      <c r="CN539" s="7">
        <f t="shared" si="3142"/>
        <v>1E-3</v>
      </c>
      <c r="CO539" s="7">
        <f t="shared" si="3142"/>
        <v>1E-3</v>
      </c>
      <c r="CP539" s="7">
        <f t="shared" si="3142"/>
        <v>1E-3</v>
      </c>
      <c r="CQ539" s="7">
        <f t="shared" si="3142"/>
        <v>1E-3</v>
      </c>
      <c r="CR539" s="7">
        <f t="shared" si="3142"/>
        <v>1E-3</v>
      </c>
      <c r="CS539" s="7">
        <f t="shared" si="3142"/>
        <v>1E-3</v>
      </c>
      <c r="CT539" s="7">
        <f t="shared" si="3142"/>
        <v>1E-3</v>
      </c>
      <c r="CU539" s="7">
        <f t="shared" si="3142"/>
        <v>1E-3</v>
      </c>
      <c r="CV539" s="7">
        <f t="shared" si="3142"/>
        <v>1E-3</v>
      </c>
      <c r="CW539" s="7">
        <f t="shared" si="3142"/>
        <v>1E-3</v>
      </c>
      <c r="CX539" s="7">
        <f t="shared" si="3142"/>
        <v>1E-3</v>
      </c>
      <c r="CY539" s="7">
        <f t="shared" si="3142"/>
        <v>1E-3</v>
      </c>
      <c r="CZ539" s="7">
        <f t="shared" si="3142"/>
        <v>1E-3</v>
      </c>
      <c r="DA539" s="7">
        <f t="shared" si="3142"/>
        <v>1E-3</v>
      </c>
      <c r="DB539" s="7">
        <f t="shared" si="3142"/>
        <v>1E-3</v>
      </c>
      <c r="DC539" s="7">
        <f t="shared" si="3142"/>
        <v>1E-3</v>
      </c>
      <c r="DD539" s="7">
        <f t="shared" si="3142"/>
        <v>1E-3</v>
      </c>
      <c r="DE539" s="7">
        <f t="shared" si="3142"/>
        <v>1E-3</v>
      </c>
      <c r="DF539" s="7">
        <f t="shared" si="3142"/>
        <v>1E-3</v>
      </c>
      <c r="DG539" s="7">
        <f t="shared" si="3142"/>
        <v>1E-3</v>
      </c>
      <c r="DH539" s="7">
        <f t="shared" si="3142"/>
        <v>1E-3</v>
      </c>
      <c r="DI539" s="7">
        <f t="shared" si="3142"/>
        <v>1E-3</v>
      </c>
      <c r="DJ539" s="7">
        <f t="shared" si="3142"/>
        <v>1E-3</v>
      </c>
      <c r="DK539" s="7">
        <f t="shared" si="3142"/>
        <v>1E-3</v>
      </c>
      <c r="DL539" s="7">
        <f t="shared" si="3142"/>
        <v>1E-3</v>
      </c>
      <c r="DM539" s="7">
        <f t="shared" si="3142"/>
        <v>1E-3</v>
      </c>
      <c r="DN539" s="7">
        <f t="shared" si="3142"/>
        <v>1E-3</v>
      </c>
      <c r="DO539" s="7">
        <f t="shared" si="3142"/>
        <v>1E-3</v>
      </c>
      <c r="DP539" s="7">
        <f t="shared" si="3142"/>
        <v>1E-3</v>
      </c>
      <c r="DQ539" s="7">
        <f t="shared" si="3142"/>
        <v>1E-3</v>
      </c>
      <c r="DR539" s="7">
        <f t="shared" si="3142"/>
        <v>1E-3</v>
      </c>
      <c r="DS539" s="7">
        <f t="shared" si="3142"/>
        <v>1E-3</v>
      </c>
      <c r="DT539" s="7">
        <f t="shared" si="3142"/>
        <v>1E-3</v>
      </c>
      <c r="DU539" s="7">
        <f t="shared" si="3142"/>
        <v>1E-3</v>
      </c>
      <c r="DV539" s="7">
        <f t="shared" si="3142"/>
        <v>1E-3</v>
      </c>
      <c r="DW539" s="7">
        <f t="shared" si="3142"/>
        <v>1E-3</v>
      </c>
      <c r="DX539" s="7">
        <f t="shared" si="3142"/>
        <v>1E-3</v>
      </c>
      <c r="DY539" s="7">
        <f t="shared" ref="DY539:GJ539" si="3143">IFERROR(ROUND(DY$85*ROUNDDOWN(($BF539-$BE539)/$BG539,0),0)*$BG539+$BE539,"")</f>
        <v>1E-3</v>
      </c>
      <c r="DZ539" s="7">
        <f t="shared" si="3143"/>
        <v>1E-3</v>
      </c>
      <c r="EA539" s="7">
        <f t="shared" si="3143"/>
        <v>1E-3</v>
      </c>
      <c r="EB539" s="7">
        <f t="shared" si="3143"/>
        <v>1E-3</v>
      </c>
      <c r="EC539" s="7">
        <f t="shared" si="3143"/>
        <v>1E-3</v>
      </c>
      <c r="ED539" s="7">
        <f t="shared" si="3143"/>
        <v>1E-3</v>
      </c>
      <c r="EE539" s="7">
        <f t="shared" si="3143"/>
        <v>1E-3</v>
      </c>
      <c r="EF539" s="7">
        <f t="shared" si="3143"/>
        <v>1E-3</v>
      </c>
      <c r="EG539" s="7">
        <f t="shared" si="3143"/>
        <v>1E-3</v>
      </c>
      <c r="EH539" s="7">
        <f t="shared" si="3143"/>
        <v>1E-3</v>
      </c>
      <c r="EI539" s="7">
        <f t="shared" si="3143"/>
        <v>1E-3</v>
      </c>
      <c r="EJ539" s="7">
        <f t="shared" si="3143"/>
        <v>1E-3</v>
      </c>
      <c r="EK539" s="7">
        <f t="shared" si="3143"/>
        <v>1E-3</v>
      </c>
      <c r="EL539" s="7">
        <f t="shared" si="3143"/>
        <v>1E-3</v>
      </c>
      <c r="EM539" s="7">
        <f t="shared" si="3143"/>
        <v>1E-3</v>
      </c>
      <c r="EN539" s="7">
        <f t="shared" si="3143"/>
        <v>1E-3</v>
      </c>
      <c r="EO539" s="7">
        <f t="shared" si="3143"/>
        <v>1E-3</v>
      </c>
      <c r="EP539" s="7">
        <f t="shared" si="3143"/>
        <v>1E-3</v>
      </c>
      <c r="EQ539" s="7">
        <f t="shared" si="3143"/>
        <v>1E-3</v>
      </c>
      <c r="ER539" s="7">
        <f t="shared" si="3143"/>
        <v>1E-3</v>
      </c>
      <c r="ES539" s="7">
        <f t="shared" si="3143"/>
        <v>1E-3</v>
      </c>
      <c r="ET539" s="7">
        <f t="shared" si="3143"/>
        <v>1E-3</v>
      </c>
      <c r="EU539" s="7">
        <f t="shared" si="3143"/>
        <v>1E-3</v>
      </c>
      <c r="EV539" s="7">
        <f t="shared" si="3143"/>
        <v>1E-3</v>
      </c>
      <c r="EW539" s="7">
        <f t="shared" si="3143"/>
        <v>1E-3</v>
      </c>
      <c r="EX539" s="7">
        <f t="shared" si="3143"/>
        <v>1E-3</v>
      </c>
      <c r="EY539" s="7">
        <f t="shared" si="3143"/>
        <v>1E-3</v>
      </c>
      <c r="EZ539" s="7">
        <f t="shared" si="3143"/>
        <v>1E-3</v>
      </c>
      <c r="FA539" s="7">
        <f t="shared" si="3143"/>
        <v>1E-3</v>
      </c>
      <c r="FB539" s="7">
        <f t="shared" si="3143"/>
        <v>1E-3</v>
      </c>
      <c r="FC539" s="7">
        <f t="shared" si="3143"/>
        <v>1E-3</v>
      </c>
      <c r="FD539" s="7">
        <f t="shared" si="3143"/>
        <v>1E-3</v>
      </c>
      <c r="FE539" s="7">
        <f t="shared" si="3143"/>
        <v>1E-3</v>
      </c>
      <c r="FF539" s="7">
        <f t="shared" si="3143"/>
        <v>1E-3</v>
      </c>
      <c r="FG539" s="7">
        <f t="shared" si="3143"/>
        <v>1E-3</v>
      </c>
      <c r="FH539" s="7">
        <f t="shared" si="3143"/>
        <v>1E-3</v>
      </c>
      <c r="FI539" s="7">
        <f t="shared" si="3143"/>
        <v>1E-3</v>
      </c>
      <c r="FJ539" s="7">
        <f t="shared" si="3143"/>
        <v>1E-3</v>
      </c>
      <c r="FK539" s="7">
        <f t="shared" si="3143"/>
        <v>1E-3</v>
      </c>
      <c r="FL539" s="7">
        <f t="shared" si="3143"/>
        <v>1E-3</v>
      </c>
      <c r="FM539" s="7">
        <f t="shared" si="3143"/>
        <v>1E-3</v>
      </c>
      <c r="FN539" s="7">
        <f t="shared" si="3143"/>
        <v>1E-3</v>
      </c>
      <c r="FO539" s="7">
        <f t="shared" si="3143"/>
        <v>1E-3</v>
      </c>
      <c r="FP539" s="7">
        <f t="shared" si="3143"/>
        <v>1E-3</v>
      </c>
      <c r="FQ539" s="7">
        <f t="shared" si="3143"/>
        <v>1E-3</v>
      </c>
      <c r="FR539" s="7">
        <f t="shared" si="3143"/>
        <v>1E-3</v>
      </c>
      <c r="FS539" s="7">
        <f t="shared" si="3143"/>
        <v>1E-3</v>
      </c>
      <c r="FT539" s="7">
        <f t="shared" si="3143"/>
        <v>1E-3</v>
      </c>
      <c r="FU539" s="7">
        <f t="shared" si="3143"/>
        <v>1E-3</v>
      </c>
      <c r="FV539" s="7">
        <f t="shared" si="3143"/>
        <v>1E-3</v>
      </c>
      <c r="FW539" s="7">
        <f t="shared" si="3143"/>
        <v>1E-3</v>
      </c>
      <c r="FX539" s="7">
        <f t="shared" si="3143"/>
        <v>1E-3</v>
      </c>
      <c r="FY539" s="7">
        <f t="shared" si="3143"/>
        <v>1E-3</v>
      </c>
      <c r="FZ539" s="7">
        <f t="shared" si="3143"/>
        <v>1E-3</v>
      </c>
      <c r="GA539" s="7">
        <f t="shared" si="3143"/>
        <v>1E-3</v>
      </c>
      <c r="GB539" s="7">
        <f t="shared" si="3143"/>
        <v>1E-3</v>
      </c>
      <c r="GC539" s="7">
        <f t="shared" si="3143"/>
        <v>1E-3</v>
      </c>
      <c r="GD539" s="7">
        <f t="shared" si="3143"/>
        <v>1E-3</v>
      </c>
      <c r="GE539" s="7">
        <f t="shared" si="3143"/>
        <v>1E-3</v>
      </c>
      <c r="GF539" s="7">
        <f t="shared" si="3143"/>
        <v>1E-3</v>
      </c>
      <c r="GG539" s="7">
        <f t="shared" si="3143"/>
        <v>1E-3</v>
      </c>
      <c r="GH539" s="7">
        <f t="shared" si="3143"/>
        <v>1E-3</v>
      </c>
      <c r="GI539" s="7">
        <f t="shared" si="3143"/>
        <v>1E-3</v>
      </c>
      <c r="GJ539" s="7">
        <f t="shared" si="3143"/>
        <v>1E-3</v>
      </c>
      <c r="GK539" s="7">
        <f t="shared" ref="GK539:IV539" si="3144">IFERROR(ROUND(GK$85*ROUNDDOWN(($BF539-$BE539)/$BG539,0),0)*$BG539+$BE539,"")</f>
        <v>1E-3</v>
      </c>
      <c r="GL539" s="7">
        <f t="shared" si="3144"/>
        <v>1E-3</v>
      </c>
      <c r="GM539" s="7">
        <f t="shared" si="3144"/>
        <v>1E-3</v>
      </c>
      <c r="GN539" s="7">
        <f t="shared" si="3144"/>
        <v>1E-3</v>
      </c>
      <c r="GO539" s="7">
        <f t="shared" si="3144"/>
        <v>1E-3</v>
      </c>
      <c r="GP539" s="7">
        <f t="shared" si="3144"/>
        <v>1E-3</v>
      </c>
      <c r="GQ539" s="7">
        <f t="shared" si="3144"/>
        <v>1E-3</v>
      </c>
      <c r="GR539" s="7">
        <f t="shared" si="3144"/>
        <v>1E-3</v>
      </c>
      <c r="GS539" s="7">
        <f t="shared" si="3144"/>
        <v>1E-3</v>
      </c>
      <c r="GT539" s="7">
        <f t="shared" si="3144"/>
        <v>1E-3</v>
      </c>
      <c r="GU539" s="7">
        <f t="shared" si="3144"/>
        <v>1E-3</v>
      </c>
      <c r="GV539" s="7">
        <f t="shared" si="3144"/>
        <v>1E-3</v>
      </c>
      <c r="GW539" s="7">
        <f t="shared" si="3144"/>
        <v>1E-3</v>
      </c>
      <c r="GX539" s="7">
        <f t="shared" si="3144"/>
        <v>1E-3</v>
      </c>
      <c r="GY539" s="7">
        <f t="shared" si="3144"/>
        <v>1E-3</v>
      </c>
      <c r="GZ539" s="7">
        <f t="shared" si="3144"/>
        <v>1E-3</v>
      </c>
      <c r="HA539" s="7">
        <f t="shared" si="3144"/>
        <v>1E-3</v>
      </c>
      <c r="HB539" s="7">
        <f t="shared" si="3144"/>
        <v>1E-3</v>
      </c>
      <c r="HC539" s="7">
        <f t="shared" si="3144"/>
        <v>1E-3</v>
      </c>
      <c r="HD539" s="7">
        <f t="shared" si="3144"/>
        <v>1E-3</v>
      </c>
      <c r="HE539" s="7">
        <f t="shared" si="3144"/>
        <v>1E-3</v>
      </c>
      <c r="HF539" s="7">
        <f t="shared" si="3144"/>
        <v>1E-3</v>
      </c>
      <c r="HG539" s="7">
        <f t="shared" si="3144"/>
        <v>1E-3</v>
      </c>
      <c r="HH539" s="7">
        <f t="shared" si="3144"/>
        <v>1E-3</v>
      </c>
      <c r="HI539" s="7">
        <f t="shared" si="3144"/>
        <v>1E-3</v>
      </c>
      <c r="HJ539" s="7">
        <f t="shared" si="3144"/>
        <v>1E-3</v>
      </c>
      <c r="HK539" s="7">
        <f t="shared" si="3144"/>
        <v>1E-3</v>
      </c>
      <c r="HL539" s="7">
        <f t="shared" si="3144"/>
        <v>1E-3</v>
      </c>
      <c r="HM539" s="7">
        <f t="shared" si="3144"/>
        <v>1E-3</v>
      </c>
      <c r="HN539" s="7">
        <f t="shared" si="3144"/>
        <v>1E-3</v>
      </c>
      <c r="HO539" s="7">
        <f t="shared" si="3144"/>
        <v>1E-3</v>
      </c>
      <c r="HP539" s="7">
        <f t="shared" si="3144"/>
        <v>1E-3</v>
      </c>
      <c r="HQ539" s="7">
        <f t="shared" si="3144"/>
        <v>1E-3</v>
      </c>
      <c r="HR539" s="7">
        <f t="shared" si="3144"/>
        <v>1E-3</v>
      </c>
      <c r="HS539" s="7">
        <f t="shared" si="3144"/>
        <v>1E-3</v>
      </c>
      <c r="HT539" s="7">
        <f t="shared" si="3144"/>
        <v>1E-3</v>
      </c>
      <c r="HU539" s="7">
        <f t="shared" si="3144"/>
        <v>1E-3</v>
      </c>
      <c r="HV539" s="7">
        <f t="shared" si="3144"/>
        <v>1E-3</v>
      </c>
      <c r="HW539" s="7">
        <f t="shared" si="3144"/>
        <v>1E-3</v>
      </c>
      <c r="HX539" s="7">
        <f t="shared" si="3144"/>
        <v>1E-3</v>
      </c>
      <c r="HY539" s="7">
        <f t="shared" si="3144"/>
        <v>1E-3</v>
      </c>
      <c r="HZ539" s="7">
        <f t="shared" si="3144"/>
        <v>1E-3</v>
      </c>
      <c r="IA539" s="7">
        <f t="shared" si="3144"/>
        <v>1E-3</v>
      </c>
      <c r="IB539" s="7">
        <f t="shared" si="3144"/>
        <v>1E-3</v>
      </c>
      <c r="IC539" s="7">
        <f t="shared" si="3144"/>
        <v>1E-3</v>
      </c>
      <c r="ID539" s="7">
        <f t="shared" si="3144"/>
        <v>1E-3</v>
      </c>
      <c r="IE539" s="7">
        <f t="shared" si="3144"/>
        <v>1E-3</v>
      </c>
      <c r="IF539" s="7">
        <f t="shared" si="3144"/>
        <v>1E-3</v>
      </c>
      <c r="IG539" s="7">
        <f t="shared" si="3144"/>
        <v>1E-3</v>
      </c>
      <c r="IH539" s="7">
        <f t="shared" si="3144"/>
        <v>1E-3</v>
      </c>
      <c r="II539" s="7">
        <f t="shared" si="3144"/>
        <v>1E-3</v>
      </c>
      <c r="IJ539" s="7">
        <f t="shared" si="3144"/>
        <v>1E-3</v>
      </c>
      <c r="IK539" s="7">
        <f t="shared" si="3144"/>
        <v>1E-3</v>
      </c>
      <c r="IL539" s="7">
        <f t="shared" si="3144"/>
        <v>1E-3</v>
      </c>
      <c r="IM539" s="7">
        <f t="shared" si="3144"/>
        <v>1E-3</v>
      </c>
      <c r="IN539" s="7">
        <f t="shared" si="3144"/>
        <v>1E-3</v>
      </c>
      <c r="IO539" s="7">
        <f t="shared" si="3144"/>
        <v>1E-3</v>
      </c>
      <c r="IP539" s="7">
        <f t="shared" si="3144"/>
        <v>1E-3</v>
      </c>
      <c r="IQ539" s="7">
        <f t="shared" si="3144"/>
        <v>1E-3</v>
      </c>
      <c r="IR539" s="7">
        <f t="shared" si="3144"/>
        <v>1E-3</v>
      </c>
      <c r="IS539" s="7">
        <f t="shared" si="3144"/>
        <v>1E-3</v>
      </c>
      <c r="IT539" s="7">
        <f t="shared" si="3144"/>
        <v>1E-3</v>
      </c>
      <c r="IU539" s="7">
        <f t="shared" si="3144"/>
        <v>1E-3</v>
      </c>
      <c r="IV539" s="7">
        <f t="shared" si="3144"/>
        <v>1E-3</v>
      </c>
      <c r="IW539" s="7">
        <f t="shared" ref="IW539:JC539" si="3145">IFERROR(ROUND(IW$85*ROUNDDOWN(($BF539-$BE539)/$BG539,0),0)*$BG539+$BE539,"")</f>
        <v>1E-3</v>
      </c>
      <c r="IX539" s="7">
        <f t="shared" si="3145"/>
        <v>1E-3</v>
      </c>
      <c r="IY539" s="7">
        <f t="shared" si="3145"/>
        <v>1E-3</v>
      </c>
      <c r="IZ539" s="7">
        <f t="shared" si="3145"/>
        <v>1E-3</v>
      </c>
      <c r="JA539" s="7">
        <f t="shared" si="3145"/>
        <v>1E-3</v>
      </c>
      <c r="JB539" s="7">
        <f t="shared" si="3145"/>
        <v>1E-3</v>
      </c>
      <c r="JC539" s="7">
        <f t="shared" si="3145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10" t="str">
        <f>IF(nm_arr6&lt;&gt;"",nm_arr6,"")</f>
        <v/>
      </c>
    </row>
    <row r="542" spans="55:263" x14ac:dyDescent="0.4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3146">IF($BJ543&lt;=BM$535,ROUND(_xlfn.IFS($BJ$532="u_inc",$BJ543/BM$535,$BJ$532="u_rand",BL78,$BJ$532="u_norm",BL133)*ROUNDDOWN(((BM$533-BM$534)/BM$532),0),0)*BM$532+BM$534,"")</f>
        <v>54</v>
      </c>
      <c r="BN543" s="28">
        <f t="shared" si="3146"/>
        <v>4.8</v>
      </c>
      <c r="BO543" s="28">
        <f t="shared" si="3146"/>
        <v>10</v>
      </c>
      <c r="BP543" s="28">
        <f t="shared" si="3146"/>
        <v>23.099999999999998</v>
      </c>
      <c r="BQ543" s="28">
        <f t="shared" si="3146"/>
        <v>15</v>
      </c>
      <c r="BR543" s="28">
        <f t="shared" si="3146"/>
        <v>27</v>
      </c>
      <c r="BS543" s="28">
        <f t="shared" si="3146"/>
        <v>40</v>
      </c>
      <c r="BT543" s="28">
        <f t="shared" si="3146"/>
        <v>36</v>
      </c>
      <c r="BU543" s="28">
        <f t="shared" si="3146"/>
        <v>30</v>
      </c>
      <c r="BV543" s="28">
        <f t="shared" si="3146"/>
        <v>33</v>
      </c>
      <c r="BW543" s="28">
        <f t="shared" si="3146"/>
        <v>8.4</v>
      </c>
      <c r="BX543" s="28">
        <f t="shared" si="3146"/>
        <v>0.8</v>
      </c>
      <c r="BY543" s="28">
        <f t="shared" si="3146"/>
        <v>35</v>
      </c>
      <c r="BZ543" s="28">
        <f t="shared" si="3146"/>
        <v>32</v>
      </c>
      <c r="CA543" s="28">
        <f t="shared" si="3146"/>
        <v>27</v>
      </c>
      <c r="CB543" s="28">
        <f t="shared" si="3146"/>
        <v>27</v>
      </c>
      <c r="CC543" s="28">
        <f t="shared" si="3146"/>
        <v>20</v>
      </c>
      <c r="CD543" s="28">
        <f t="shared" si="3146"/>
        <v>64</v>
      </c>
      <c r="CE543" s="28">
        <f t="shared" si="3146"/>
        <v>11.200000000000001</v>
      </c>
      <c r="CF543" s="28">
        <f t="shared" si="3146"/>
        <v>22</v>
      </c>
      <c r="CG543" s="28">
        <f t="shared" si="3146"/>
        <v>16.099999999999998</v>
      </c>
      <c r="CH543" s="28">
        <f t="shared" si="3146"/>
        <v>20</v>
      </c>
      <c r="CI543" s="28">
        <f t="shared" si="3146"/>
        <v>40</v>
      </c>
      <c r="CJ543" s="28">
        <f t="shared" si="3146"/>
        <v>16.900000000000002</v>
      </c>
      <c r="CK543" s="28">
        <f t="shared" si="3146"/>
        <v>0</v>
      </c>
      <c r="CL543" s="28">
        <f t="shared" si="3146"/>
        <v>23</v>
      </c>
      <c r="CM543" s="28">
        <f t="shared" si="3146"/>
        <v>8</v>
      </c>
      <c r="CN543" s="28">
        <f t="shared" si="3146"/>
        <v>44</v>
      </c>
      <c r="CO543" s="28">
        <f t="shared" si="3146"/>
        <v>1.5</v>
      </c>
      <c r="CP543" s="28">
        <f t="shared" si="3146"/>
        <v>7</v>
      </c>
      <c r="CQ543" s="28">
        <f t="shared" si="3146"/>
        <v>60</v>
      </c>
      <c r="CR543" s="28">
        <f t="shared" si="3146"/>
        <v>1.5</v>
      </c>
      <c r="CS543" s="28">
        <f t="shared" si="3146"/>
        <v>0.3</v>
      </c>
      <c r="CT543" s="28">
        <f t="shared" si="3146"/>
        <v>91</v>
      </c>
      <c r="CU543" s="28">
        <f t="shared" si="3146"/>
        <v>22</v>
      </c>
      <c r="CV543" s="28">
        <f t="shared" si="3146"/>
        <v>44</v>
      </c>
      <c r="CW543" s="28">
        <f t="shared" si="3146"/>
        <v>12</v>
      </c>
      <c r="CX543" s="28">
        <f t="shared" si="3146"/>
        <v>42</v>
      </c>
      <c r="CY543" s="28">
        <f t="shared" si="3146"/>
        <v>2.6</v>
      </c>
      <c r="CZ543" s="28">
        <f t="shared" si="3146"/>
        <v>35</v>
      </c>
      <c r="DA543" s="28">
        <f t="shared" si="3146"/>
        <v>16</v>
      </c>
      <c r="DB543" s="28">
        <f t="shared" si="3146"/>
        <v>25</v>
      </c>
      <c r="DC543" s="28">
        <f t="shared" si="3146"/>
        <v>60</v>
      </c>
      <c r="DD543" s="28">
        <f t="shared" si="3146"/>
        <v>12.9</v>
      </c>
      <c r="DE543" s="28">
        <f t="shared" si="3146"/>
        <v>6</v>
      </c>
      <c r="DF543" s="28">
        <f t="shared" si="3146"/>
        <v>12</v>
      </c>
      <c r="DG543" s="28">
        <f t="shared" si="3146"/>
        <v>63</v>
      </c>
      <c r="DH543" s="28">
        <f t="shared" si="3146"/>
        <v>45.2</v>
      </c>
      <c r="DI543" s="28">
        <f t="shared" si="3146"/>
        <v>5</v>
      </c>
      <c r="DJ543" s="28">
        <f t="shared" si="3146"/>
        <v>24</v>
      </c>
      <c r="DK543" s="28">
        <f t="shared" si="3146"/>
        <v>78</v>
      </c>
      <c r="DL543" s="28">
        <f t="shared" si="3146"/>
        <v>47</v>
      </c>
      <c r="DM543" s="28">
        <f t="shared" si="3146"/>
        <v>3.4000000000000004</v>
      </c>
      <c r="DN543" s="28">
        <f t="shared" si="3146"/>
        <v>7</v>
      </c>
      <c r="DO543" s="28">
        <f t="shared" si="3146"/>
        <v>44.400000000000006</v>
      </c>
      <c r="DP543" s="28">
        <f t="shared" si="3146"/>
        <v>1</v>
      </c>
      <c r="DQ543" s="28">
        <f t="shared" si="3146"/>
        <v>17.2</v>
      </c>
      <c r="DR543" s="28">
        <f t="shared" si="3146"/>
        <v>3</v>
      </c>
      <c r="DS543" s="28">
        <f t="shared" si="3146"/>
        <v>26.4</v>
      </c>
      <c r="DT543" s="28">
        <f t="shared" si="3146"/>
        <v>7</v>
      </c>
      <c r="DU543" s="28">
        <f t="shared" si="3146"/>
        <v>27</v>
      </c>
      <c r="DV543" s="28">
        <f t="shared" si="3146"/>
        <v>72</v>
      </c>
      <c r="DW543" s="28">
        <f t="shared" si="3146"/>
        <v>16</v>
      </c>
      <c r="DX543" s="28">
        <f t="shared" si="3146"/>
        <v>30</v>
      </c>
      <c r="DY543" s="28">
        <f t="shared" ref="DY543:GJ543" si="3147">IF($BJ543&lt;=DY$535,ROUND(_xlfn.IFS($BJ$532="u_inc",$BJ543/DY$535,$BJ$532="u_rand",DX78,$BJ$532="u_norm",DX133)*ROUNDDOWN(((DY$533-DY$534)/DY$532),0),0)*DY$532+DY$534,"")</f>
        <v>23</v>
      </c>
      <c r="DZ543" s="28">
        <f t="shared" si="3147"/>
        <v>14</v>
      </c>
      <c r="EA543" s="28">
        <f t="shared" si="3147"/>
        <v>14</v>
      </c>
      <c r="EB543" s="28">
        <f t="shared" si="3147"/>
        <v>60</v>
      </c>
      <c r="EC543" s="28">
        <f t="shared" si="3147"/>
        <v>20</v>
      </c>
      <c r="ED543" s="28">
        <f t="shared" si="3147"/>
        <v>0.54</v>
      </c>
      <c r="EE543" s="28">
        <f t="shared" si="3147"/>
        <v>36</v>
      </c>
      <c r="EF543" s="28">
        <f t="shared" si="3147"/>
        <v>64</v>
      </c>
      <c r="EG543" s="28">
        <f t="shared" si="3147"/>
        <v>37.1</v>
      </c>
      <c r="EH543" s="28">
        <f t="shared" si="3147"/>
        <v>0</v>
      </c>
      <c r="EI543" s="28">
        <f t="shared" si="3147"/>
        <v>21</v>
      </c>
      <c r="EJ543" s="28">
        <f t="shared" si="3147"/>
        <v>54</v>
      </c>
      <c r="EK543" s="28">
        <f t="shared" si="3147"/>
        <v>24</v>
      </c>
      <c r="EL543" s="28">
        <f t="shared" si="3147"/>
        <v>4</v>
      </c>
      <c r="EM543" s="28">
        <f t="shared" si="3147"/>
        <v>45</v>
      </c>
      <c r="EN543" s="28">
        <f t="shared" si="3147"/>
        <v>4</v>
      </c>
      <c r="EO543" s="28">
        <f t="shared" si="3147"/>
        <v>30</v>
      </c>
      <c r="EP543" s="28">
        <f t="shared" si="3147"/>
        <v>34</v>
      </c>
      <c r="EQ543" s="28">
        <f t="shared" si="3147"/>
        <v>14</v>
      </c>
      <c r="ER543" s="28">
        <f t="shared" si="3147"/>
        <v>81</v>
      </c>
      <c r="ES543" s="28">
        <f t="shared" si="3147"/>
        <v>0</v>
      </c>
      <c r="ET543" s="28">
        <f t="shared" si="3147"/>
        <v>45</v>
      </c>
      <c r="EU543" s="28">
        <f t="shared" si="3147"/>
        <v>22</v>
      </c>
      <c r="EV543" s="28">
        <f t="shared" si="3147"/>
        <v>9</v>
      </c>
      <c r="EW543" s="28">
        <f t="shared" si="3147"/>
        <v>27</v>
      </c>
      <c r="EX543" s="28">
        <f t="shared" si="3147"/>
        <v>72</v>
      </c>
      <c r="EY543" s="28">
        <f t="shared" si="3147"/>
        <v>1.4</v>
      </c>
      <c r="EZ543" s="28">
        <f t="shared" si="3147"/>
        <v>12</v>
      </c>
      <c r="FA543" s="28">
        <f t="shared" si="3147"/>
        <v>2.8000000000000003</v>
      </c>
      <c r="FB543" s="28">
        <f t="shared" si="3147"/>
        <v>51</v>
      </c>
      <c r="FC543" s="28">
        <f t="shared" si="3147"/>
        <v>20</v>
      </c>
      <c r="FD543" s="28">
        <f t="shared" si="3147"/>
        <v>30</v>
      </c>
      <c r="FE543" s="28">
        <f t="shared" si="3147"/>
        <v>90</v>
      </c>
      <c r="FF543" s="28">
        <f t="shared" si="3147"/>
        <v>42</v>
      </c>
      <c r="FG543" s="28">
        <f t="shared" si="3147"/>
        <v>2.4000000000000004</v>
      </c>
      <c r="FH543" s="28">
        <f t="shared" si="3147"/>
        <v>7</v>
      </c>
      <c r="FI543" s="28">
        <f t="shared" si="3147"/>
        <v>40</v>
      </c>
      <c r="FJ543" s="28">
        <f t="shared" si="3147"/>
        <v>10</v>
      </c>
      <c r="FK543" s="28">
        <f t="shared" si="3147"/>
        <v>64.8</v>
      </c>
      <c r="FL543" s="28">
        <f t="shared" si="3147"/>
        <v>5</v>
      </c>
      <c r="FM543" s="28">
        <f t="shared" si="3147"/>
        <v>32</v>
      </c>
      <c r="FN543" s="28">
        <f t="shared" si="3147"/>
        <v>20</v>
      </c>
      <c r="FO543" s="28">
        <f t="shared" si="3147"/>
        <v>24.8</v>
      </c>
      <c r="FP543" s="28">
        <f t="shared" si="3147"/>
        <v>0</v>
      </c>
      <c r="FQ543" s="28">
        <f t="shared" si="3147"/>
        <v>71</v>
      </c>
      <c r="FR543" s="28">
        <f t="shared" si="3147"/>
        <v>12</v>
      </c>
      <c r="FS543" s="28">
        <f t="shared" si="3147"/>
        <v>40</v>
      </c>
      <c r="FT543" s="28">
        <f t="shared" si="3147"/>
        <v>15</v>
      </c>
      <c r="FU543" s="28">
        <f t="shared" si="3147"/>
        <v>10.5</v>
      </c>
      <c r="FV543" s="28">
        <f t="shared" si="3147"/>
        <v>13.200000000000001</v>
      </c>
      <c r="FW543" s="28">
        <f t="shared" si="3147"/>
        <v>0</v>
      </c>
      <c r="FX543" s="28">
        <f t="shared" si="3147"/>
        <v>8.3000000000000007</v>
      </c>
      <c r="FY543" s="28">
        <f t="shared" si="3147"/>
        <v>0</v>
      </c>
      <c r="FZ543" s="28">
        <f t="shared" si="3147"/>
        <v>50</v>
      </c>
      <c r="GA543" s="28">
        <f t="shared" si="3147"/>
        <v>10.4</v>
      </c>
      <c r="GB543" s="28">
        <f t="shared" si="3147"/>
        <v>26</v>
      </c>
      <c r="GC543" s="28">
        <f t="shared" si="3147"/>
        <v>22</v>
      </c>
      <c r="GD543" s="28">
        <f t="shared" si="3147"/>
        <v>8</v>
      </c>
      <c r="GE543" s="28">
        <f t="shared" si="3147"/>
        <v>60</v>
      </c>
      <c r="GF543" s="28">
        <f t="shared" si="3147"/>
        <v>28</v>
      </c>
      <c r="GG543" s="28">
        <f t="shared" si="3147"/>
        <v>48</v>
      </c>
      <c r="GH543" s="28">
        <f t="shared" si="3147"/>
        <v>9</v>
      </c>
      <c r="GI543" s="28">
        <f t="shared" si="3147"/>
        <v>2.4000000000000004</v>
      </c>
      <c r="GJ543" s="28">
        <f t="shared" si="3147"/>
        <v>32</v>
      </c>
      <c r="GK543" s="28">
        <f t="shared" ref="GK543:IV543" si="3148">IF($BJ543&lt;=GK$535,ROUND(_xlfn.IFS($BJ$532="u_inc",$BJ543/GK$535,$BJ$532="u_rand",GJ78,$BJ$532="u_norm",GJ133)*ROUNDDOWN(((GK$533-GK$534)/GK$532),0),0)*GK$532+GK$534,"")</f>
        <v>49.5</v>
      </c>
      <c r="GL543" s="28">
        <f t="shared" si="3148"/>
        <v>0</v>
      </c>
      <c r="GM543" s="28">
        <f t="shared" si="3148"/>
        <v>63</v>
      </c>
      <c r="GN543" s="28">
        <f t="shared" si="3148"/>
        <v>11</v>
      </c>
      <c r="GO543" s="28">
        <f t="shared" si="3148"/>
        <v>40</v>
      </c>
      <c r="GP543" s="28">
        <f t="shared" si="3148"/>
        <v>57</v>
      </c>
      <c r="GQ543" s="28">
        <f t="shared" si="3148"/>
        <v>35</v>
      </c>
      <c r="GR543" s="28">
        <f t="shared" si="3148"/>
        <v>58</v>
      </c>
      <c r="GS543" s="28">
        <f t="shared" si="3148"/>
        <v>7.8000000000000007</v>
      </c>
      <c r="GT543" s="28">
        <f t="shared" si="3148"/>
        <v>5</v>
      </c>
      <c r="GU543" s="28">
        <f t="shared" si="3148"/>
        <v>7.2</v>
      </c>
      <c r="GV543" s="28">
        <f t="shared" si="3148"/>
        <v>32</v>
      </c>
      <c r="GW543" s="28">
        <f t="shared" si="3148"/>
        <v>30</v>
      </c>
      <c r="GX543" s="28">
        <f t="shared" si="3148"/>
        <v>34</v>
      </c>
      <c r="GY543" s="28">
        <f t="shared" si="3148"/>
        <v>3.4000000000000004</v>
      </c>
      <c r="GZ543" s="28">
        <f t="shared" si="3148"/>
        <v>32</v>
      </c>
      <c r="HA543" s="28">
        <f t="shared" si="3148"/>
        <v>40</v>
      </c>
      <c r="HB543" s="28">
        <f t="shared" si="3148"/>
        <v>1.3499999999999999</v>
      </c>
      <c r="HC543" s="28">
        <f t="shared" si="3148"/>
        <v>10</v>
      </c>
      <c r="HD543" s="28">
        <f t="shared" si="3148"/>
        <v>60</v>
      </c>
      <c r="HE543" s="28">
        <f t="shared" si="3148"/>
        <v>2.4000000000000004</v>
      </c>
      <c r="HF543" s="28">
        <f t="shared" si="3148"/>
        <v>36</v>
      </c>
      <c r="HG543" s="28">
        <f t="shared" si="3148"/>
        <v>4.75</v>
      </c>
      <c r="HH543" s="28">
        <f t="shared" si="3148"/>
        <v>0.02</v>
      </c>
      <c r="HI543" s="28">
        <f t="shared" si="3148"/>
        <v>16</v>
      </c>
      <c r="HJ543" s="28">
        <f t="shared" si="3148"/>
        <v>7</v>
      </c>
      <c r="HK543" s="28">
        <f t="shared" si="3148"/>
        <v>4</v>
      </c>
      <c r="HL543" s="28">
        <f t="shared" si="3148"/>
        <v>35</v>
      </c>
      <c r="HM543" s="28">
        <f t="shared" si="3148"/>
        <v>90</v>
      </c>
      <c r="HN543" s="28">
        <f t="shared" si="3148"/>
        <v>12</v>
      </c>
      <c r="HO543" s="28">
        <f t="shared" si="3148"/>
        <v>35</v>
      </c>
      <c r="HP543" s="28">
        <f t="shared" si="3148"/>
        <v>76</v>
      </c>
      <c r="HQ543" s="28">
        <f t="shared" si="3148"/>
        <v>36</v>
      </c>
      <c r="HR543" s="28">
        <f t="shared" si="3148"/>
        <v>28</v>
      </c>
      <c r="HS543" s="28">
        <f t="shared" si="3148"/>
        <v>8.4</v>
      </c>
      <c r="HT543" s="28">
        <f t="shared" si="3148"/>
        <v>0</v>
      </c>
      <c r="HU543" s="28">
        <f t="shared" si="3148"/>
        <v>14.399999999999999</v>
      </c>
      <c r="HV543" s="28">
        <f t="shared" si="3148"/>
        <v>9</v>
      </c>
      <c r="HW543" s="28">
        <f t="shared" si="3148"/>
        <v>24</v>
      </c>
      <c r="HX543" s="28">
        <f t="shared" si="3148"/>
        <v>90</v>
      </c>
      <c r="HY543" s="28">
        <f t="shared" si="3148"/>
        <v>4.2</v>
      </c>
      <c r="HZ543" s="28">
        <f t="shared" si="3148"/>
        <v>19.200000000000003</v>
      </c>
      <c r="IA543" s="28">
        <f t="shared" si="3148"/>
        <v>6</v>
      </c>
      <c r="IB543" s="28">
        <f t="shared" si="3148"/>
        <v>15</v>
      </c>
      <c r="IC543" s="28">
        <f t="shared" si="3148"/>
        <v>17.100000000000001</v>
      </c>
      <c r="ID543" s="28">
        <f t="shared" si="3148"/>
        <v>4.8000000000000007</v>
      </c>
      <c r="IE543" s="28">
        <f t="shared" si="3148"/>
        <v>26</v>
      </c>
      <c r="IF543" s="28">
        <f t="shared" si="3148"/>
        <v>35</v>
      </c>
      <c r="IG543" s="28">
        <f t="shared" si="3148"/>
        <v>52</v>
      </c>
      <c r="IH543" s="28">
        <f t="shared" si="3148"/>
        <v>20.5</v>
      </c>
      <c r="II543" s="28">
        <f t="shared" si="3148"/>
        <v>4</v>
      </c>
      <c r="IJ543" s="28">
        <f t="shared" si="3148"/>
        <v>5.5</v>
      </c>
      <c r="IK543" s="28">
        <f t="shared" si="3148"/>
        <v>12</v>
      </c>
      <c r="IL543" s="28">
        <f t="shared" si="3148"/>
        <v>25</v>
      </c>
      <c r="IM543" s="28">
        <f t="shared" si="3148"/>
        <v>16.099999999999998</v>
      </c>
      <c r="IN543" s="28">
        <f t="shared" si="3148"/>
        <v>0.89999999999999991</v>
      </c>
      <c r="IO543" s="28">
        <f t="shared" si="3148"/>
        <v>3</v>
      </c>
      <c r="IP543" s="28">
        <f t="shared" si="3148"/>
        <v>25</v>
      </c>
      <c r="IQ543" s="28">
        <f t="shared" si="3148"/>
        <v>72</v>
      </c>
      <c r="IR543" s="28">
        <f t="shared" si="3148"/>
        <v>39</v>
      </c>
      <c r="IS543" s="28">
        <f t="shared" si="3148"/>
        <v>1.8</v>
      </c>
      <c r="IT543" s="28">
        <f t="shared" si="3148"/>
        <v>15</v>
      </c>
      <c r="IU543" s="28">
        <f t="shared" si="3148"/>
        <v>54</v>
      </c>
      <c r="IV543" s="28">
        <f t="shared" si="3148"/>
        <v>72</v>
      </c>
      <c r="IW543" s="28">
        <f t="shared" ref="IW543:JC543" si="3149">IF($BJ543&lt;=IW$535,ROUND(_xlfn.IFS($BJ$532="u_inc",$BJ543/IW$535,$BJ$532="u_rand",IV78,$BJ$532="u_norm",IV133)*ROUNDDOWN(((IW$533-IW$534)/IW$532),0),0)*IW$532+IW$534,"")</f>
        <v>60</v>
      </c>
      <c r="IX543" s="28">
        <f t="shared" si="3149"/>
        <v>1.3</v>
      </c>
      <c r="IY543" s="28">
        <f t="shared" si="3149"/>
        <v>53</v>
      </c>
      <c r="IZ543" s="28">
        <f t="shared" si="3149"/>
        <v>1.2000000000000002</v>
      </c>
      <c r="JA543" s="28">
        <f t="shared" si="3149"/>
        <v>1.1000000000000001</v>
      </c>
      <c r="JB543" s="28">
        <f t="shared" si="3149"/>
        <v>36</v>
      </c>
      <c r="JC543" s="28">
        <f t="shared" si="3149"/>
        <v>15</v>
      </c>
    </row>
    <row r="544" spans="55:263" x14ac:dyDescent="0.45">
      <c r="BJ544">
        <v>2</v>
      </c>
      <c r="BL544" s="28">
        <f t="shared" ref="BL544:DW544" si="3150">IF($BJ544&lt;=BL$535,ROUND(_xlfn.IFS($BJ$532="u_inc",$BJ544/BL$535,$BJ$532="u_rand",BK79,$BJ$532="u_norm",BK134)*ROUNDDOWN(((BL$533-BL$534)/BL$532),0),0)*BL$532+BL$534,"")</f>
        <v>6</v>
      </c>
      <c r="BM544" s="28">
        <f t="shared" si="3150"/>
        <v>36</v>
      </c>
      <c r="BN544" s="28">
        <f t="shared" si="3150"/>
        <v>13.2</v>
      </c>
      <c r="BO544" s="28">
        <f t="shared" si="3150"/>
        <v>4</v>
      </c>
      <c r="BP544" s="28">
        <f t="shared" si="3150"/>
        <v>7</v>
      </c>
      <c r="BQ544" s="28">
        <f t="shared" si="3150"/>
        <v>15</v>
      </c>
      <c r="BR544" s="28">
        <f t="shared" si="3150"/>
        <v>24</v>
      </c>
      <c r="BS544" s="28">
        <f t="shared" si="3150"/>
        <v>20</v>
      </c>
      <c r="BT544" s="28">
        <f t="shared" si="3150"/>
        <v>24</v>
      </c>
      <c r="BU544" s="28">
        <f t="shared" si="3150"/>
        <v>19</v>
      </c>
      <c r="BV544" s="28">
        <f t="shared" si="3150"/>
        <v>39</v>
      </c>
      <c r="BW544" s="28">
        <f t="shared" si="3150"/>
        <v>27.400000000000002</v>
      </c>
      <c r="BX544" s="28">
        <f t="shared" si="3150"/>
        <v>5.6000000000000005</v>
      </c>
      <c r="BY544" s="28">
        <f t="shared" si="3150"/>
        <v>21</v>
      </c>
      <c r="BZ544" s="28">
        <f t="shared" si="3150"/>
        <v>44</v>
      </c>
      <c r="CA544" s="28">
        <f t="shared" si="3150"/>
        <v>18</v>
      </c>
      <c r="CB544" s="28">
        <f t="shared" si="3150"/>
        <v>15</v>
      </c>
      <c r="CC544" s="28">
        <f t="shared" si="3150"/>
        <v>10</v>
      </c>
      <c r="CD544" s="28">
        <f t="shared" si="3150"/>
        <v>32</v>
      </c>
      <c r="CE544" s="28">
        <f t="shared" si="3150"/>
        <v>13.600000000000001</v>
      </c>
      <c r="CF544" s="28">
        <f t="shared" si="3150"/>
        <v>6</v>
      </c>
      <c r="CG544" s="28">
        <f t="shared" si="3150"/>
        <v>11.899999999999999</v>
      </c>
      <c r="CH544" s="28">
        <f t="shared" si="3150"/>
        <v>25</v>
      </c>
      <c r="CI544" s="28">
        <f t="shared" si="3150"/>
        <v>60</v>
      </c>
      <c r="CJ544" s="28">
        <f t="shared" si="3150"/>
        <v>58.400000000000006</v>
      </c>
      <c r="CK544" s="28">
        <f t="shared" si="3150"/>
        <v>13.600000000000001</v>
      </c>
      <c r="CL544" s="28">
        <f t="shared" si="3150"/>
        <v>8.5</v>
      </c>
      <c r="CM544" s="28">
        <f t="shared" si="3150"/>
        <v>40</v>
      </c>
      <c r="CN544" s="28">
        <f t="shared" si="3150"/>
        <v>82</v>
      </c>
      <c r="CO544" s="28">
        <f t="shared" si="3150"/>
        <v>6.8999999999999995</v>
      </c>
      <c r="CP544" s="28">
        <f t="shared" si="3150"/>
        <v>1</v>
      </c>
      <c r="CQ544" s="28">
        <f t="shared" si="3150"/>
        <v>16</v>
      </c>
      <c r="CR544" s="28">
        <f t="shared" si="3150"/>
        <v>2.3199999999999998</v>
      </c>
      <c r="CS544" s="28">
        <f t="shared" si="3150"/>
        <v>0</v>
      </c>
      <c r="CT544" s="28">
        <f t="shared" si="3150"/>
        <v>0</v>
      </c>
      <c r="CU544" s="28">
        <f t="shared" si="3150"/>
        <v>30</v>
      </c>
      <c r="CV544" s="28">
        <f t="shared" si="3150"/>
        <v>22</v>
      </c>
      <c r="CW544" s="28">
        <f t="shared" si="3150"/>
        <v>36</v>
      </c>
      <c r="CX544" s="28">
        <f t="shared" si="3150"/>
        <v>35</v>
      </c>
      <c r="CY544" s="28">
        <f t="shared" si="3150"/>
        <v>2.3000000000000003</v>
      </c>
      <c r="CZ544" s="28">
        <f t="shared" si="3150"/>
        <v>5</v>
      </c>
      <c r="DA544" s="28">
        <f t="shared" si="3150"/>
        <v>26</v>
      </c>
      <c r="DB544" s="28">
        <f t="shared" si="3150"/>
        <v>15</v>
      </c>
      <c r="DC544" s="28">
        <f t="shared" si="3150"/>
        <v>32</v>
      </c>
      <c r="DD544" s="28">
        <f t="shared" si="3150"/>
        <v>23.7</v>
      </c>
      <c r="DE544" s="28">
        <f t="shared" si="3150"/>
        <v>32</v>
      </c>
      <c r="DF544" s="28">
        <f t="shared" si="3150"/>
        <v>72</v>
      </c>
      <c r="DG544" s="28">
        <f t="shared" si="3150"/>
        <v>81</v>
      </c>
      <c r="DH544" s="28">
        <f t="shared" si="3150"/>
        <v>46.800000000000004</v>
      </c>
      <c r="DI544" s="28">
        <f t="shared" si="3150"/>
        <v>40</v>
      </c>
      <c r="DJ544" s="28">
        <f t="shared" si="3150"/>
        <v>40</v>
      </c>
      <c r="DK544" s="28">
        <f t="shared" si="3150"/>
        <v>42</v>
      </c>
      <c r="DL544" s="28">
        <f t="shared" si="3150"/>
        <v>71</v>
      </c>
      <c r="DM544" s="28">
        <f t="shared" si="3150"/>
        <v>21.200000000000003</v>
      </c>
      <c r="DN544" s="28">
        <f t="shared" si="3150"/>
        <v>21</v>
      </c>
      <c r="DO544" s="28">
        <f t="shared" si="3150"/>
        <v>40</v>
      </c>
      <c r="DP544" s="28">
        <f t="shared" si="3150"/>
        <v>14</v>
      </c>
      <c r="DQ544" s="28">
        <f t="shared" si="3150"/>
        <v>11.4</v>
      </c>
      <c r="DR544" s="28">
        <f t="shared" si="3150"/>
        <v>33</v>
      </c>
      <c r="DS544" s="28">
        <f t="shared" si="3150"/>
        <v>46.199999999999996</v>
      </c>
      <c r="DT544" s="28">
        <f t="shared" si="3150"/>
        <v>49</v>
      </c>
      <c r="DU544" s="28">
        <f t="shared" si="3150"/>
        <v>30</v>
      </c>
      <c r="DV544" s="28">
        <f t="shared" si="3150"/>
        <v>32</v>
      </c>
      <c r="DW544" s="28">
        <f t="shared" si="3150"/>
        <v>80</v>
      </c>
      <c r="DX544" s="28">
        <f t="shared" ref="DX544:GI544" si="3151">IF($BJ544&lt;=DX$535,ROUND(_xlfn.IFS($BJ$532="u_inc",$BJ544/DX$535,$BJ$532="u_rand",DW79,$BJ$532="u_norm",DW134)*ROUNDDOWN(((DX$533-DX$534)/DX$532),0),0)*DX$532+DX$534,"")</f>
        <v>60</v>
      </c>
      <c r="DY544" s="28">
        <f t="shared" si="3151"/>
        <v>17</v>
      </c>
      <c r="DZ544" s="28">
        <f t="shared" si="3151"/>
        <v>19</v>
      </c>
      <c r="EA544" s="28">
        <f t="shared" si="3151"/>
        <v>49</v>
      </c>
      <c r="EB544" s="28">
        <f t="shared" si="3151"/>
        <v>48</v>
      </c>
      <c r="EC544" s="28">
        <f t="shared" si="3151"/>
        <v>31</v>
      </c>
      <c r="ED544" s="28">
        <f t="shared" si="3151"/>
        <v>1.17</v>
      </c>
      <c r="EE544" s="28">
        <f t="shared" si="3151"/>
        <v>0</v>
      </c>
      <c r="EF544" s="28">
        <f t="shared" si="3151"/>
        <v>92</v>
      </c>
      <c r="EG544" s="28">
        <f t="shared" si="3151"/>
        <v>93.800000000000011</v>
      </c>
      <c r="EH544" s="28">
        <f t="shared" si="3151"/>
        <v>39</v>
      </c>
      <c r="EI544" s="28">
        <f t="shared" si="3151"/>
        <v>28</v>
      </c>
      <c r="EJ544" s="28">
        <f t="shared" si="3151"/>
        <v>40</v>
      </c>
      <c r="EK544" s="28">
        <f t="shared" si="3151"/>
        <v>38.400000000000006</v>
      </c>
      <c r="EL544" s="28">
        <f t="shared" si="3151"/>
        <v>24</v>
      </c>
      <c r="EM544" s="28">
        <f t="shared" si="3151"/>
        <v>33</v>
      </c>
      <c r="EN544" s="28">
        <f t="shared" si="3151"/>
        <v>26</v>
      </c>
      <c r="EO544" s="28">
        <f t="shared" si="3151"/>
        <v>14</v>
      </c>
      <c r="EP544" s="28">
        <f t="shared" si="3151"/>
        <v>39</v>
      </c>
      <c r="EQ544" s="28">
        <f t="shared" si="3151"/>
        <v>56</v>
      </c>
      <c r="ER544" s="28">
        <f t="shared" si="3151"/>
        <v>70.5</v>
      </c>
      <c r="ES544" s="28">
        <f t="shared" si="3151"/>
        <v>36</v>
      </c>
      <c r="ET544" s="28">
        <f t="shared" si="3151"/>
        <v>30</v>
      </c>
      <c r="EU544" s="28">
        <f t="shared" si="3151"/>
        <v>24</v>
      </c>
      <c r="EV544" s="28">
        <f t="shared" si="3151"/>
        <v>12</v>
      </c>
      <c r="EW544" s="28">
        <f t="shared" si="3151"/>
        <v>12</v>
      </c>
      <c r="EX544" s="28">
        <f t="shared" si="3151"/>
        <v>38</v>
      </c>
      <c r="EY544" s="28">
        <f t="shared" si="3151"/>
        <v>10.5</v>
      </c>
      <c r="EZ544" s="28">
        <f t="shared" si="3151"/>
        <v>1.6</v>
      </c>
      <c r="FA544" s="28">
        <f t="shared" si="3151"/>
        <v>1.2000000000000002</v>
      </c>
      <c r="FB544" s="28">
        <f t="shared" si="3151"/>
        <v>6</v>
      </c>
      <c r="FC544" s="28">
        <f t="shared" si="3151"/>
        <v>52</v>
      </c>
      <c r="FD544" s="28">
        <f t="shared" si="3151"/>
        <v>30</v>
      </c>
      <c r="FE544" s="28">
        <f t="shared" si="3151"/>
        <v>40</v>
      </c>
      <c r="FF544" s="28">
        <f t="shared" si="3151"/>
        <v>72</v>
      </c>
      <c r="FG544" s="28">
        <f t="shared" si="3151"/>
        <v>2.5</v>
      </c>
      <c r="FH544" s="28">
        <f t="shared" si="3151"/>
        <v>1</v>
      </c>
      <c r="FI544" s="28">
        <f t="shared" si="3151"/>
        <v>15</v>
      </c>
      <c r="FJ544" s="28">
        <f t="shared" si="3151"/>
        <v>12</v>
      </c>
      <c r="FK544" s="28">
        <f t="shared" si="3151"/>
        <v>10.8</v>
      </c>
      <c r="FL544" s="28">
        <f t="shared" si="3151"/>
        <v>35</v>
      </c>
      <c r="FM544" s="28">
        <f t="shared" si="3151"/>
        <v>17</v>
      </c>
      <c r="FN544" s="28">
        <f t="shared" si="3151"/>
        <v>16</v>
      </c>
      <c r="FO544" s="28">
        <f t="shared" si="3151"/>
        <v>19.100000000000001</v>
      </c>
      <c r="FP544" s="28">
        <f t="shared" si="3151"/>
        <v>15</v>
      </c>
      <c r="FQ544" s="28">
        <f t="shared" si="3151"/>
        <v>39</v>
      </c>
      <c r="FR544" s="28">
        <f t="shared" si="3151"/>
        <v>84</v>
      </c>
      <c r="FS544" s="28">
        <f t="shared" si="3151"/>
        <v>70</v>
      </c>
      <c r="FT544" s="28">
        <f t="shared" si="3151"/>
        <v>21</v>
      </c>
      <c r="FU544" s="28">
        <f t="shared" si="3151"/>
        <v>2.5</v>
      </c>
      <c r="FV544" s="28">
        <f t="shared" si="3151"/>
        <v>3.16</v>
      </c>
      <c r="FW544" s="28">
        <f t="shared" si="3151"/>
        <v>13.299999999999999</v>
      </c>
      <c r="FX544" s="28">
        <f t="shared" si="3151"/>
        <v>27.6</v>
      </c>
      <c r="FY544" s="28">
        <f t="shared" si="3151"/>
        <v>40</v>
      </c>
      <c r="FZ544" s="28">
        <f t="shared" si="3151"/>
        <v>60</v>
      </c>
      <c r="GA544" s="28">
        <f t="shared" si="3151"/>
        <v>18.400000000000002</v>
      </c>
      <c r="GB544" s="28">
        <f t="shared" si="3151"/>
        <v>14</v>
      </c>
      <c r="GC544" s="28">
        <f t="shared" si="3151"/>
        <v>42</v>
      </c>
      <c r="GD544" s="28">
        <f t="shared" si="3151"/>
        <v>12</v>
      </c>
      <c r="GE544" s="28">
        <f t="shared" si="3151"/>
        <v>15</v>
      </c>
      <c r="GF544" s="28">
        <f t="shared" si="3151"/>
        <v>49</v>
      </c>
      <c r="GG544" s="28">
        <f t="shared" si="3151"/>
        <v>37</v>
      </c>
      <c r="GH544" s="28">
        <f t="shared" si="3151"/>
        <v>15</v>
      </c>
      <c r="GI544" s="28">
        <f t="shared" si="3151"/>
        <v>2</v>
      </c>
      <c r="GJ544" s="28">
        <f t="shared" ref="GJ544:IU544" si="3152">IF($BJ544&lt;=GJ$535,ROUND(_xlfn.IFS($BJ$532="u_inc",$BJ544/GJ$535,$BJ$532="u_rand",GI79,$BJ$532="u_norm",GI134)*ROUNDDOWN(((GJ$533-GJ$534)/GJ$532),0),0)*GJ$532+GJ$534,"")</f>
        <v>4</v>
      </c>
      <c r="GK544" s="28">
        <f t="shared" si="3152"/>
        <v>41.4</v>
      </c>
      <c r="GL544" s="28">
        <f t="shared" si="3152"/>
        <v>40</v>
      </c>
      <c r="GM544" s="28">
        <f t="shared" si="3152"/>
        <v>56</v>
      </c>
      <c r="GN544" s="28">
        <f t="shared" si="3152"/>
        <v>15</v>
      </c>
      <c r="GO544" s="28">
        <f t="shared" si="3152"/>
        <v>10</v>
      </c>
      <c r="GP544" s="28">
        <f t="shared" si="3152"/>
        <v>39</v>
      </c>
      <c r="GQ544" s="28">
        <f t="shared" si="3152"/>
        <v>56</v>
      </c>
      <c r="GR544" s="28">
        <f t="shared" si="3152"/>
        <v>60</v>
      </c>
      <c r="GS544" s="28">
        <f t="shared" si="3152"/>
        <v>17.8</v>
      </c>
      <c r="GT544" s="28">
        <f t="shared" si="3152"/>
        <v>20</v>
      </c>
      <c r="GU544" s="28">
        <f t="shared" si="3152"/>
        <v>8.8000000000000007</v>
      </c>
      <c r="GV544" s="28">
        <f t="shared" si="3152"/>
        <v>6</v>
      </c>
      <c r="GW544" s="28">
        <f t="shared" si="3152"/>
        <v>30</v>
      </c>
      <c r="GX544" s="28">
        <f t="shared" si="3152"/>
        <v>34</v>
      </c>
      <c r="GY544" s="28">
        <f t="shared" si="3152"/>
        <v>3</v>
      </c>
      <c r="GZ544" s="28">
        <f t="shared" si="3152"/>
        <v>8</v>
      </c>
      <c r="HA544" s="28">
        <f t="shared" si="3152"/>
        <v>40</v>
      </c>
      <c r="HB544" s="28">
        <f t="shared" si="3152"/>
        <v>0.65999999999999992</v>
      </c>
      <c r="HC544" s="28">
        <f t="shared" si="3152"/>
        <v>0</v>
      </c>
      <c r="HD544" s="28">
        <f t="shared" si="3152"/>
        <v>40</v>
      </c>
      <c r="HE544" s="28">
        <f t="shared" si="3152"/>
        <v>2.2000000000000002</v>
      </c>
      <c r="HF544" s="28">
        <f t="shared" si="3152"/>
        <v>0</v>
      </c>
      <c r="HG544" s="28">
        <f t="shared" si="3152"/>
        <v>4.3</v>
      </c>
      <c r="HH544" s="28">
        <f t="shared" si="3152"/>
        <v>0.01</v>
      </c>
      <c r="HI544" s="28">
        <f t="shared" si="3152"/>
        <v>0</v>
      </c>
      <c r="HJ544" s="28">
        <f t="shared" si="3152"/>
        <v>2.6</v>
      </c>
      <c r="HK544" s="28">
        <f t="shared" si="3152"/>
        <v>2</v>
      </c>
      <c r="HL544" s="28">
        <f t="shared" si="3152"/>
        <v>10</v>
      </c>
      <c r="HM544" s="28">
        <f t="shared" si="3152"/>
        <v>51</v>
      </c>
      <c r="HN544" s="28">
        <f t="shared" si="3152"/>
        <v>36</v>
      </c>
      <c r="HO544" s="28">
        <f t="shared" si="3152"/>
        <v>20</v>
      </c>
      <c r="HP544" s="28">
        <f t="shared" si="3152"/>
        <v>44</v>
      </c>
      <c r="HQ544" s="28">
        <f t="shared" si="3152"/>
        <v>72</v>
      </c>
      <c r="HR544" s="28">
        <f t="shared" si="3152"/>
        <v>34</v>
      </c>
      <c r="HS544" s="28">
        <f t="shared" si="3152"/>
        <v>10.040000000000001</v>
      </c>
      <c r="HT544" s="28">
        <f t="shared" si="3152"/>
        <v>8</v>
      </c>
      <c r="HU544" s="28">
        <f t="shared" si="3152"/>
        <v>6.8999999999999995</v>
      </c>
      <c r="HV544" s="28">
        <f t="shared" si="3152"/>
        <v>18</v>
      </c>
      <c r="HW544" s="28">
        <f t="shared" si="3152"/>
        <v>48</v>
      </c>
      <c r="HX544" s="28">
        <f t="shared" si="3152"/>
        <v>54</v>
      </c>
      <c r="HY544" s="28">
        <f t="shared" si="3152"/>
        <v>6.3</v>
      </c>
      <c r="HZ544" s="28">
        <f t="shared" si="3152"/>
        <v>3.2</v>
      </c>
      <c r="IA544" s="28">
        <f t="shared" si="3152"/>
        <v>42</v>
      </c>
      <c r="IB544" s="28">
        <f t="shared" si="3152"/>
        <v>45</v>
      </c>
      <c r="IC544" s="28">
        <f t="shared" si="3152"/>
        <v>13.5</v>
      </c>
      <c r="ID544" s="28">
        <f t="shared" si="3152"/>
        <v>4</v>
      </c>
      <c r="IE544" s="28">
        <f t="shared" si="3152"/>
        <v>8</v>
      </c>
      <c r="IF544" s="28">
        <f t="shared" si="3152"/>
        <v>42</v>
      </c>
      <c r="IG544" s="28">
        <f t="shared" si="3152"/>
        <v>56</v>
      </c>
      <c r="IH544" s="28">
        <f t="shared" si="3152"/>
        <v>48</v>
      </c>
      <c r="II544" s="28">
        <f t="shared" si="3152"/>
        <v>68</v>
      </c>
      <c r="IJ544" s="28">
        <f t="shared" si="3152"/>
        <v>13.5</v>
      </c>
      <c r="IK544" s="28">
        <f t="shared" si="3152"/>
        <v>4</v>
      </c>
      <c r="IL544" s="28">
        <f t="shared" si="3152"/>
        <v>14</v>
      </c>
      <c r="IM544" s="28">
        <f t="shared" si="3152"/>
        <v>37.099999999999994</v>
      </c>
      <c r="IN544" s="28">
        <f t="shared" si="3152"/>
        <v>9.6</v>
      </c>
      <c r="IO544" s="28">
        <f t="shared" si="3152"/>
        <v>1.7999999999999998</v>
      </c>
      <c r="IP544" s="28">
        <f t="shared" si="3152"/>
        <v>10</v>
      </c>
      <c r="IQ544" s="28">
        <f t="shared" si="3152"/>
        <v>68</v>
      </c>
      <c r="IR544" s="28">
        <f t="shared" si="3152"/>
        <v>89.399999999999991</v>
      </c>
      <c r="IS544" s="28">
        <f t="shared" si="3152"/>
        <v>24.3</v>
      </c>
      <c r="IT544" s="28">
        <f t="shared" si="3152"/>
        <v>12</v>
      </c>
      <c r="IU544" s="28">
        <f t="shared" si="3152"/>
        <v>36</v>
      </c>
      <c r="IV544" s="28">
        <f t="shared" ref="IV544:JC544" si="3153">IF($BJ544&lt;=IV$535,ROUND(_xlfn.IFS($BJ$532="u_inc",$BJ544/IV$535,$BJ$532="u_rand",IU79,$BJ$532="u_norm",IU134)*ROUNDDOWN(((IV$533-IV$534)/IV$532),0),0)*IV$532+IV$534,"")</f>
        <v>81</v>
      </c>
      <c r="IW544" s="28">
        <f t="shared" si="3153"/>
        <v>65</v>
      </c>
      <c r="IX544" s="28">
        <f t="shared" si="3153"/>
        <v>1.2000000000000002</v>
      </c>
      <c r="IY544" s="28">
        <f t="shared" si="3153"/>
        <v>1</v>
      </c>
      <c r="IZ544" s="28">
        <f t="shared" si="3153"/>
        <v>5.2</v>
      </c>
      <c r="JA544" s="28">
        <f t="shared" si="3153"/>
        <v>0.1</v>
      </c>
      <c r="JB544" s="28">
        <f t="shared" si="3153"/>
        <v>2</v>
      </c>
      <c r="JC544" s="28">
        <f t="shared" si="3153"/>
        <v>30</v>
      </c>
    </row>
    <row r="545" spans="62:263" x14ac:dyDescent="0.45">
      <c r="BJ545">
        <v>3</v>
      </c>
      <c r="BL545" s="28">
        <f t="shared" ref="BL545:DW545" si="3154">IF($BJ545&lt;=BL$535,ROUND(_xlfn.IFS($BJ$532="u_inc",$BJ545/BL$535,$BJ$532="u_rand",BK80,$BJ$532="u_norm",BK135)*ROUNDDOWN(((BL$533-BL$534)/BL$532),0),0)*BL$532+BL$534,"")</f>
        <v>8</v>
      </c>
      <c r="BM545" s="28">
        <f t="shared" si="3154"/>
        <v>72</v>
      </c>
      <c r="BN545" s="28">
        <f t="shared" si="3154"/>
        <v>4.8</v>
      </c>
      <c r="BO545" s="28">
        <f t="shared" si="3154"/>
        <v>16</v>
      </c>
      <c r="BP545" s="28">
        <f t="shared" si="3154"/>
        <v>13.299999999999999</v>
      </c>
      <c r="BQ545" s="28">
        <f t="shared" si="3154"/>
        <v>25</v>
      </c>
      <c r="BR545" s="28">
        <f t="shared" si="3154"/>
        <v>36</v>
      </c>
      <c r="BS545" s="28">
        <f t="shared" si="3154"/>
        <v>40</v>
      </c>
      <c r="BT545" s="28">
        <f t="shared" si="3154"/>
        <v>18</v>
      </c>
      <c r="BU545" s="28">
        <f t="shared" si="3154"/>
        <v>11</v>
      </c>
      <c r="BV545" s="28">
        <f t="shared" si="3154"/>
        <v>60</v>
      </c>
      <c r="BW545" s="28">
        <f t="shared" si="3154"/>
        <v>25.8</v>
      </c>
      <c r="BX545" s="28">
        <f t="shared" si="3154"/>
        <v>12.8</v>
      </c>
      <c r="BY545" s="28">
        <f t="shared" si="3154"/>
        <v>7</v>
      </c>
      <c r="BZ545" s="28">
        <f t="shared" si="3154"/>
        <v>28</v>
      </c>
      <c r="CA545" s="28">
        <f t="shared" si="3154"/>
        <v>27</v>
      </c>
      <c r="CB545" s="28">
        <f t="shared" si="3154"/>
        <v>33</v>
      </c>
      <c r="CC545" s="28">
        <f t="shared" si="3154"/>
        <v>26</v>
      </c>
      <c r="CD545" s="28">
        <f t="shared" si="3154"/>
        <v>72</v>
      </c>
      <c r="CE545" s="28">
        <f t="shared" si="3154"/>
        <v>12.8</v>
      </c>
      <c r="CF545" s="28">
        <f t="shared" si="3154"/>
        <v>12</v>
      </c>
      <c r="CG545" s="28">
        <f t="shared" si="3154"/>
        <v>4.8999999999999995</v>
      </c>
      <c r="CH545" s="28">
        <f t="shared" si="3154"/>
        <v>70</v>
      </c>
      <c r="CI545" s="28">
        <f t="shared" si="3154"/>
        <v>68</v>
      </c>
      <c r="CJ545" s="28">
        <f t="shared" si="3154"/>
        <v>2.5</v>
      </c>
      <c r="CK545" s="28">
        <f t="shared" si="3154"/>
        <v>12</v>
      </c>
      <c r="CL545" s="28">
        <f t="shared" si="3154"/>
        <v>21</v>
      </c>
      <c r="CM545" s="28">
        <f t="shared" si="3154"/>
        <v>44</v>
      </c>
      <c r="CN545" s="28">
        <f t="shared" si="3154"/>
        <v>80</v>
      </c>
      <c r="CO545" s="28">
        <f t="shared" si="3154"/>
        <v>1.7999999999999998</v>
      </c>
      <c r="CP545" s="28">
        <f t="shared" si="3154"/>
        <v>10</v>
      </c>
      <c r="CQ545" s="28">
        <f t="shared" si="3154"/>
        <v>32</v>
      </c>
      <c r="CR545" s="28">
        <f t="shared" si="3154"/>
        <v>1.58</v>
      </c>
      <c r="CS545" s="28">
        <f t="shared" si="3154"/>
        <v>1.7999999999999998</v>
      </c>
      <c r="CT545" s="28">
        <f t="shared" si="3154"/>
        <v>14</v>
      </c>
      <c r="CU545" s="28">
        <f t="shared" si="3154"/>
        <v>26</v>
      </c>
      <c r="CV545" s="28">
        <f t="shared" si="3154"/>
        <v>20</v>
      </c>
      <c r="CW545" s="28">
        <f t="shared" si="3154"/>
        <v>39</v>
      </c>
      <c r="CX545" s="28">
        <f t="shared" si="3154"/>
        <v>49</v>
      </c>
      <c r="CY545" s="28">
        <f t="shared" si="3154"/>
        <v>2.1</v>
      </c>
      <c r="CZ545" s="28">
        <f t="shared" si="3154"/>
        <v>50</v>
      </c>
      <c r="DA545" s="28">
        <f t="shared" si="3154"/>
        <v>20</v>
      </c>
      <c r="DB545" s="28">
        <f t="shared" si="3154"/>
        <v>5</v>
      </c>
      <c r="DC545" s="28">
        <f t="shared" si="3154"/>
        <v>8</v>
      </c>
      <c r="DD545" s="28">
        <f t="shared" si="3154"/>
        <v>32.4</v>
      </c>
      <c r="DE545" s="28">
        <f t="shared" si="3154"/>
        <v>8</v>
      </c>
      <c r="DF545" s="28">
        <f t="shared" si="3154"/>
        <v>24</v>
      </c>
      <c r="DG545" s="28">
        <f t="shared" si="3154"/>
        <v>72</v>
      </c>
      <c r="DH545" s="28">
        <f t="shared" si="3154"/>
        <v>31.6</v>
      </c>
      <c r="DI545" s="28">
        <f t="shared" si="3154"/>
        <v>10</v>
      </c>
      <c r="DJ545" s="28">
        <f t="shared" si="3154"/>
        <v>20</v>
      </c>
      <c r="DK545" s="28">
        <f t="shared" si="3154"/>
        <v>84</v>
      </c>
      <c r="DL545" s="28">
        <f t="shared" si="3154"/>
        <v>49</v>
      </c>
      <c r="DM545" s="28">
        <f t="shared" si="3154"/>
        <v>12.600000000000001</v>
      </c>
      <c r="DN545" s="28">
        <f t="shared" si="3154"/>
        <v>28</v>
      </c>
      <c r="DO545" s="28">
        <f t="shared" si="3154"/>
        <v>44.400000000000006</v>
      </c>
      <c r="DP545" s="28">
        <f t="shared" si="3154"/>
        <v>26</v>
      </c>
      <c r="DQ545" s="28">
        <f t="shared" si="3154"/>
        <v>18.8</v>
      </c>
      <c r="DR545" s="28">
        <f t="shared" si="3154"/>
        <v>72</v>
      </c>
      <c r="DS545" s="28">
        <f t="shared" si="3154"/>
        <v>54.6</v>
      </c>
      <c r="DT545" s="28">
        <f t="shared" si="3154"/>
        <v>77</v>
      </c>
      <c r="DU545" s="28">
        <f t="shared" si="3154"/>
        <v>9</v>
      </c>
      <c r="DV545" s="28">
        <f t="shared" si="3154"/>
        <v>6</v>
      </c>
      <c r="DW545" s="28">
        <f t="shared" si="3154"/>
        <v>20</v>
      </c>
      <c r="DX545" s="28">
        <f t="shared" ref="DX545:GI545" si="3155">IF($BJ545&lt;=DX$535,ROUND(_xlfn.IFS($BJ$532="u_inc",$BJ545/DX$535,$BJ$532="u_rand",DW80,$BJ$532="u_norm",DW135)*ROUNDDOWN(((DX$533-DX$534)/DX$532),0),0)*DX$532+DX$534,"")</f>
        <v>30</v>
      </c>
      <c r="DY545" s="28">
        <f t="shared" si="3155"/>
        <v>15.5</v>
      </c>
      <c r="DZ545" s="28">
        <f t="shared" si="3155"/>
        <v>61</v>
      </c>
      <c r="EA545" s="28">
        <f t="shared" si="3155"/>
        <v>49</v>
      </c>
      <c r="EB545" s="28">
        <f t="shared" si="3155"/>
        <v>39</v>
      </c>
      <c r="EC545" s="28">
        <f t="shared" si="3155"/>
        <v>5</v>
      </c>
      <c r="ED545" s="28">
        <f t="shared" si="3155"/>
        <v>1.53</v>
      </c>
      <c r="EE545" s="28">
        <f t="shared" si="3155"/>
        <v>24</v>
      </c>
      <c r="EF545" s="28">
        <f t="shared" si="3155"/>
        <v>92</v>
      </c>
      <c r="EG545" s="28">
        <f t="shared" si="3155"/>
        <v>19.700000000000003</v>
      </c>
      <c r="EH545" s="28">
        <f t="shared" si="3155"/>
        <v>38</v>
      </c>
      <c r="EI545" s="28">
        <f t="shared" si="3155"/>
        <v>56</v>
      </c>
      <c r="EJ545" s="28">
        <f t="shared" si="3155"/>
        <v>52</v>
      </c>
      <c r="EK545" s="28">
        <f t="shared" si="3155"/>
        <v>45.6</v>
      </c>
      <c r="EL545" s="28">
        <f t="shared" si="3155"/>
        <v>34</v>
      </c>
      <c r="EM545" s="28">
        <f t="shared" si="3155"/>
        <v>17</v>
      </c>
      <c r="EN545" s="28">
        <f t="shared" si="3155"/>
        <v>2</v>
      </c>
      <c r="EO545" s="28">
        <f t="shared" si="3155"/>
        <v>20</v>
      </c>
      <c r="EP545" s="28">
        <f t="shared" si="3155"/>
        <v>34</v>
      </c>
      <c r="EQ545" s="28">
        <f t="shared" si="3155"/>
        <v>63</v>
      </c>
      <c r="ER545" s="28">
        <f t="shared" si="3155"/>
        <v>24.3</v>
      </c>
      <c r="ES545" s="28">
        <f t="shared" si="3155"/>
        <v>24</v>
      </c>
      <c r="ET545" s="28">
        <f t="shared" si="3155"/>
        <v>15</v>
      </c>
      <c r="EU545" s="28">
        <f t="shared" si="3155"/>
        <v>14</v>
      </c>
      <c r="EV545" s="28">
        <f t="shared" si="3155"/>
        <v>33</v>
      </c>
      <c r="EW545" s="28">
        <f t="shared" si="3155"/>
        <v>21</v>
      </c>
      <c r="EX545" s="28">
        <f t="shared" si="3155"/>
        <v>45</v>
      </c>
      <c r="EY545" s="28">
        <f t="shared" si="3155"/>
        <v>2.0999999999999996</v>
      </c>
      <c r="EZ545" s="28">
        <f t="shared" si="3155"/>
        <v>16.8</v>
      </c>
      <c r="FA545" s="28">
        <f t="shared" si="3155"/>
        <v>4.4000000000000004</v>
      </c>
      <c r="FB545" s="28">
        <f t="shared" si="3155"/>
        <v>81</v>
      </c>
      <c r="FC545" s="28">
        <f t="shared" si="3155"/>
        <v>20</v>
      </c>
      <c r="FD545" s="28">
        <f t="shared" si="3155"/>
        <v>5</v>
      </c>
      <c r="FE545" s="28">
        <f t="shared" si="3155"/>
        <v>25</v>
      </c>
      <c r="FF545" s="28">
        <f t="shared" si="3155"/>
        <v>66</v>
      </c>
      <c r="FG545" s="28">
        <f t="shared" si="3155"/>
        <v>0.60000000000000009</v>
      </c>
      <c r="FH545" s="28">
        <f t="shared" si="3155"/>
        <v>1</v>
      </c>
      <c r="FI545" s="28">
        <f t="shared" si="3155"/>
        <v>55</v>
      </c>
      <c r="FJ545" s="28">
        <f t="shared" si="3155"/>
        <v>0</v>
      </c>
      <c r="FK545" s="28">
        <f t="shared" si="3155"/>
        <v>64.8</v>
      </c>
      <c r="FL545" s="28">
        <f t="shared" si="3155"/>
        <v>50</v>
      </c>
      <c r="FM545" s="28">
        <f t="shared" si="3155"/>
        <v>26</v>
      </c>
      <c r="FN545" s="28">
        <f t="shared" si="3155"/>
        <v>12</v>
      </c>
      <c r="FO545" s="28">
        <f t="shared" si="3155"/>
        <v>13.600000000000001</v>
      </c>
      <c r="FP545" s="28">
        <f t="shared" si="3155"/>
        <v>9</v>
      </c>
      <c r="FQ545" s="28">
        <f t="shared" si="3155"/>
        <v>39</v>
      </c>
      <c r="FR545" s="28">
        <f t="shared" si="3155"/>
        <v>60</v>
      </c>
      <c r="FS545" s="28">
        <f t="shared" si="3155"/>
        <v>65</v>
      </c>
      <c r="FT545" s="28">
        <f t="shared" si="3155"/>
        <v>6</v>
      </c>
      <c r="FU545" s="28">
        <f t="shared" si="3155"/>
        <v>8</v>
      </c>
      <c r="FV545" s="28">
        <f t="shared" si="3155"/>
        <v>5.72</v>
      </c>
      <c r="FW545" s="28">
        <f t="shared" si="3155"/>
        <v>32.9</v>
      </c>
      <c r="FX545" s="28">
        <f t="shared" si="3155"/>
        <v>15.4</v>
      </c>
      <c r="FY545" s="28">
        <f t="shared" si="3155"/>
        <v>16</v>
      </c>
      <c r="FZ545" s="28">
        <f t="shared" si="3155"/>
        <v>15</v>
      </c>
      <c r="GA545" s="28">
        <f t="shared" si="3155"/>
        <v>15.200000000000001</v>
      </c>
      <c r="GB545" s="28">
        <f t="shared" si="3155"/>
        <v>66</v>
      </c>
      <c r="GC545" s="28">
        <f t="shared" si="3155"/>
        <v>36</v>
      </c>
      <c r="GD545" s="28">
        <f t="shared" si="3155"/>
        <v>8</v>
      </c>
      <c r="GE545" s="28">
        <f t="shared" si="3155"/>
        <v>6</v>
      </c>
      <c r="GF545" s="28">
        <f t="shared" si="3155"/>
        <v>56</v>
      </c>
      <c r="GG545" s="28">
        <f t="shared" si="3155"/>
        <v>46</v>
      </c>
      <c r="GH545" s="28">
        <f t="shared" si="3155"/>
        <v>12</v>
      </c>
      <c r="GI545" s="28">
        <f t="shared" si="3155"/>
        <v>6.4</v>
      </c>
      <c r="GJ545" s="28">
        <f t="shared" ref="GJ545:IU545" si="3156">IF($BJ545&lt;=GJ$535,ROUND(_xlfn.IFS($BJ$532="u_inc",$BJ545/GJ$535,$BJ$532="u_rand",GI80,$BJ$532="u_norm",GI135)*ROUNDDOWN(((GJ$533-GJ$534)/GJ$532),0),0)*GJ$532+GJ$534,"")</f>
        <v>40</v>
      </c>
      <c r="GK545" s="28">
        <f t="shared" si="3156"/>
        <v>32.699999999999996</v>
      </c>
      <c r="GL545" s="28">
        <f t="shared" si="3156"/>
        <v>36</v>
      </c>
      <c r="GM545" s="28">
        <f t="shared" si="3156"/>
        <v>14</v>
      </c>
      <c r="GN545" s="28">
        <f t="shared" si="3156"/>
        <v>10</v>
      </c>
      <c r="GO545" s="28">
        <f t="shared" si="3156"/>
        <v>25</v>
      </c>
      <c r="GP545" s="28">
        <f t="shared" si="3156"/>
        <v>48</v>
      </c>
      <c r="GQ545" s="28">
        <f t="shared" si="3156"/>
        <v>7</v>
      </c>
      <c r="GR545" s="28">
        <f t="shared" si="3156"/>
        <v>52</v>
      </c>
      <c r="GS545" s="28">
        <f t="shared" si="3156"/>
        <v>11.8</v>
      </c>
      <c r="GT545" s="28">
        <f t="shared" si="3156"/>
        <v>60</v>
      </c>
      <c r="GU545" s="28">
        <f t="shared" si="3156"/>
        <v>8</v>
      </c>
      <c r="GV545" s="28">
        <f t="shared" si="3156"/>
        <v>32</v>
      </c>
      <c r="GW545" s="28">
        <f t="shared" si="3156"/>
        <v>30</v>
      </c>
      <c r="GX545" s="28">
        <f t="shared" si="3156"/>
        <v>44</v>
      </c>
      <c r="GY545" s="28">
        <f t="shared" si="3156"/>
        <v>2.6</v>
      </c>
      <c r="GZ545" s="28">
        <f t="shared" si="3156"/>
        <v>24</v>
      </c>
      <c r="HA545" s="28">
        <f t="shared" si="3156"/>
        <v>8</v>
      </c>
      <c r="HB545" s="28">
        <f t="shared" si="3156"/>
        <v>0.63</v>
      </c>
      <c r="HC545" s="28">
        <f t="shared" si="3156"/>
        <v>50</v>
      </c>
      <c r="HD545" s="28">
        <f t="shared" si="3156"/>
        <v>25</v>
      </c>
      <c r="HE545" s="28">
        <f t="shared" si="3156"/>
        <v>1.6</v>
      </c>
      <c r="HF545" s="28">
        <f t="shared" si="3156"/>
        <v>60</v>
      </c>
      <c r="HG545" s="28">
        <f t="shared" si="3156"/>
        <v>0.65</v>
      </c>
      <c r="HH545" s="28">
        <f t="shared" si="3156"/>
        <v>0.19</v>
      </c>
      <c r="HI545" s="28">
        <f t="shared" si="3156"/>
        <v>14</v>
      </c>
      <c r="HJ545" s="28">
        <f t="shared" si="3156"/>
        <v>1.6</v>
      </c>
      <c r="HK545" s="28">
        <f t="shared" si="3156"/>
        <v>4</v>
      </c>
      <c r="HL545" s="28">
        <f t="shared" si="3156"/>
        <v>0</v>
      </c>
      <c r="HM545" s="28">
        <f t="shared" si="3156"/>
        <v>87</v>
      </c>
      <c r="HN545" s="28">
        <f t="shared" si="3156"/>
        <v>3</v>
      </c>
      <c r="HO545" s="28">
        <f t="shared" si="3156"/>
        <v>30</v>
      </c>
      <c r="HP545" s="28">
        <f t="shared" si="3156"/>
        <v>76</v>
      </c>
      <c r="HQ545" s="28">
        <f t="shared" si="3156"/>
        <v>48</v>
      </c>
      <c r="HR545" s="28">
        <f t="shared" si="3156"/>
        <v>34</v>
      </c>
      <c r="HS545" s="28">
        <f t="shared" si="3156"/>
        <v>14.68</v>
      </c>
      <c r="HT545" s="28">
        <f t="shared" si="3156"/>
        <v>20</v>
      </c>
      <c r="HU545" s="28">
        <f t="shared" si="3156"/>
        <v>6.3</v>
      </c>
      <c r="HV545" s="28">
        <f t="shared" si="3156"/>
        <v>15</v>
      </c>
      <c r="HW545" s="28">
        <f t="shared" si="3156"/>
        <v>30</v>
      </c>
      <c r="HX545" s="28">
        <f t="shared" si="3156"/>
        <v>72</v>
      </c>
      <c r="HY545" s="28">
        <f t="shared" si="3156"/>
        <v>6.6</v>
      </c>
      <c r="HZ545" s="28">
        <f t="shared" si="3156"/>
        <v>28</v>
      </c>
      <c r="IA545" s="28">
        <f t="shared" si="3156"/>
        <v>60</v>
      </c>
      <c r="IB545" s="28">
        <f t="shared" si="3156"/>
        <v>12</v>
      </c>
      <c r="IC545" s="28">
        <f t="shared" si="3156"/>
        <v>18.900000000000002</v>
      </c>
      <c r="ID545" s="28">
        <f t="shared" si="3156"/>
        <v>10.4</v>
      </c>
      <c r="IE545" s="28">
        <f t="shared" si="3156"/>
        <v>26</v>
      </c>
      <c r="IF545" s="28">
        <f t="shared" si="3156"/>
        <v>0</v>
      </c>
      <c r="IG545" s="28">
        <f t="shared" si="3156"/>
        <v>44</v>
      </c>
      <c r="IH545" s="28">
        <f t="shared" si="3156"/>
        <v>53</v>
      </c>
      <c r="II545" s="28">
        <f t="shared" si="3156"/>
        <v>64</v>
      </c>
      <c r="IJ545" s="28">
        <f t="shared" si="3156"/>
        <v>6</v>
      </c>
      <c r="IK545" s="28">
        <f t="shared" si="3156"/>
        <v>14</v>
      </c>
      <c r="IL545" s="28">
        <f t="shared" si="3156"/>
        <v>29</v>
      </c>
      <c r="IM545" s="28">
        <f t="shared" si="3156"/>
        <v>24.5</v>
      </c>
      <c r="IN545" s="28">
        <f t="shared" si="3156"/>
        <v>3</v>
      </c>
      <c r="IO545" s="28">
        <f t="shared" si="3156"/>
        <v>4.8</v>
      </c>
      <c r="IP545" s="28">
        <f t="shared" si="3156"/>
        <v>45</v>
      </c>
      <c r="IQ545" s="28">
        <f t="shared" si="3156"/>
        <v>12</v>
      </c>
      <c r="IR545" s="28">
        <f t="shared" si="3156"/>
        <v>63.599999999999994</v>
      </c>
      <c r="IS545" s="28">
        <f t="shared" si="3156"/>
        <v>24.3</v>
      </c>
      <c r="IT545" s="28">
        <f t="shared" si="3156"/>
        <v>24</v>
      </c>
      <c r="IU545" s="28">
        <f t="shared" si="3156"/>
        <v>24</v>
      </c>
      <c r="IV545" s="28">
        <f t="shared" ref="IV545:JC545" si="3157">IF($BJ545&lt;=IV$535,ROUND(_xlfn.IFS($BJ$532="u_inc",$BJ545/IV$535,$BJ$532="u_rand",IU80,$BJ$532="u_norm",IU135)*ROUNDDOWN(((IV$533-IV$534)/IV$532),0),0)*IV$532+IV$534,"")</f>
        <v>99</v>
      </c>
      <c r="IW545" s="28">
        <f t="shared" si="3157"/>
        <v>35</v>
      </c>
      <c r="IX545" s="28">
        <f t="shared" si="3157"/>
        <v>0.9</v>
      </c>
      <c r="IY545" s="28">
        <f t="shared" si="3157"/>
        <v>58</v>
      </c>
      <c r="IZ545" s="28">
        <f t="shared" si="3157"/>
        <v>2.8000000000000003</v>
      </c>
      <c r="JA545" s="28">
        <f t="shared" si="3157"/>
        <v>1.8</v>
      </c>
      <c r="JB545" s="28">
        <f t="shared" si="3157"/>
        <v>58</v>
      </c>
      <c r="JC545" s="28">
        <f t="shared" si="3157"/>
        <v>33</v>
      </c>
    </row>
    <row r="546" spans="62:263" x14ac:dyDescent="0.45">
      <c r="BJ546">
        <v>4</v>
      </c>
      <c r="BL546" s="28">
        <f t="shared" ref="BL546:DW546" si="3158">IF($BJ546&lt;=BL$535,ROUND(_xlfn.IFS($BJ$532="u_inc",$BJ546/BL$535,$BJ$532="u_rand",BK81,$BJ$532="u_norm",BK136)*ROUNDDOWN(((BL$533-BL$534)/BL$532),0),0)*BL$532+BL$534,"")</f>
        <v>18</v>
      </c>
      <c r="BM546" s="28">
        <f t="shared" si="3158"/>
        <v>30</v>
      </c>
      <c r="BN546" s="28">
        <f t="shared" si="3158"/>
        <v>13.799999999999999</v>
      </c>
      <c r="BO546" s="28">
        <f t="shared" si="3158"/>
        <v>16</v>
      </c>
      <c r="BP546" s="28">
        <f t="shared" si="3158"/>
        <v>9.1</v>
      </c>
      <c r="BQ546" s="28">
        <f t="shared" si="3158"/>
        <v>10</v>
      </c>
      <c r="BR546" s="28">
        <f t="shared" si="3158"/>
        <v>3</v>
      </c>
      <c r="BS546" s="28">
        <f t="shared" si="3158"/>
        <v>40</v>
      </c>
      <c r="BT546" s="28">
        <f t="shared" si="3158"/>
        <v>6</v>
      </c>
      <c r="BU546" s="28">
        <f t="shared" si="3158"/>
        <v>10</v>
      </c>
      <c r="BV546" s="28">
        <f t="shared" si="3158"/>
        <v>30</v>
      </c>
      <c r="BW546" s="28">
        <f t="shared" si="3158"/>
        <v>15.600000000000001</v>
      </c>
      <c r="BX546" s="28">
        <f t="shared" si="3158"/>
        <v>0.8</v>
      </c>
      <c r="BY546" s="28">
        <f t="shared" si="3158"/>
        <v>14</v>
      </c>
      <c r="BZ546" s="28">
        <f t="shared" si="3158"/>
        <v>12</v>
      </c>
      <c r="CA546" s="28">
        <f t="shared" si="3158"/>
        <v>21</v>
      </c>
      <c r="CB546" s="28">
        <f t="shared" si="3158"/>
        <v>18</v>
      </c>
      <c r="CC546" s="28">
        <f t="shared" si="3158"/>
        <v>22</v>
      </c>
      <c r="CD546" s="28">
        <f t="shared" si="3158"/>
        <v>48</v>
      </c>
      <c r="CE546" s="28">
        <f t="shared" si="3158"/>
        <v>4</v>
      </c>
      <c r="CF546" s="28">
        <f t="shared" si="3158"/>
        <v>36</v>
      </c>
      <c r="CG546" s="28">
        <f t="shared" si="3158"/>
        <v>11.2</v>
      </c>
      <c r="CH546" s="28">
        <f t="shared" si="3158"/>
        <v>55</v>
      </c>
      <c r="CI546" s="28">
        <f t="shared" si="3158"/>
        <v>58</v>
      </c>
      <c r="CJ546" s="28">
        <f t="shared" si="3158"/>
        <v>40.5</v>
      </c>
      <c r="CK546" s="28">
        <f t="shared" si="3158"/>
        <v>13.600000000000001</v>
      </c>
      <c r="CL546" s="28">
        <f t="shared" si="3158"/>
        <v>2.5</v>
      </c>
      <c r="CM546" s="28">
        <f t="shared" si="3158"/>
        <v>76</v>
      </c>
      <c r="CN546" s="28">
        <f t="shared" si="3158"/>
        <v>6</v>
      </c>
      <c r="CO546" s="28">
        <f t="shared" si="3158"/>
        <v>2.1</v>
      </c>
      <c r="CP546" s="28">
        <f t="shared" si="3158"/>
        <v>1</v>
      </c>
      <c r="CQ546" s="28">
        <f t="shared" si="3158"/>
        <v>8</v>
      </c>
      <c r="CR546" s="28">
        <f t="shared" si="3158"/>
        <v>1.6</v>
      </c>
      <c r="CS546" s="28">
        <f t="shared" si="3158"/>
        <v>0.89999999999999991</v>
      </c>
      <c r="CT546" s="28">
        <f t="shared" si="3158"/>
        <v>42</v>
      </c>
      <c r="CU546" s="28">
        <f t="shared" si="3158"/>
        <v>10</v>
      </c>
      <c r="CV546" s="28">
        <f t="shared" si="3158"/>
        <v>12</v>
      </c>
      <c r="CW546" s="28">
        <f t="shared" si="3158"/>
        <v>24</v>
      </c>
      <c r="CX546" s="28">
        <f t="shared" si="3158"/>
        <v>49</v>
      </c>
      <c r="CY546" s="28">
        <f t="shared" si="3158"/>
        <v>1.8</v>
      </c>
      <c r="CZ546" s="28">
        <f t="shared" si="3158"/>
        <v>45</v>
      </c>
      <c r="DA546" s="28">
        <f t="shared" si="3158"/>
        <v>12</v>
      </c>
      <c r="DB546" s="28">
        <f t="shared" si="3158"/>
        <v>10</v>
      </c>
      <c r="DC546" s="28">
        <f t="shared" si="3158"/>
        <v>24</v>
      </c>
      <c r="DD546" s="28">
        <f t="shared" si="3158"/>
        <v>7.5</v>
      </c>
      <c r="DE546" s="28">
        <f t="shared" si="3158"/>
        <v>7</v>
      </c>
      <c r="DF546" s="28">
        <f t="shared" si="3158"/>
        <v>66</v>
      </c>
      <c r="DG546" s="28">
        <f t="shared" si="3158"/>
        <v>81</v>
      </c>
      <c r="DH546" s="28">
        <f t="shared" si="3158"/>
        <v>41.6</v>
      </c>
      <c r="DI546" s="28">
        <f t="shared" si="3158"/>
        <v>75</v>
      </c>
      <c r="DJ546" s="28">
        <f t="shared" si="3158"/>
        <v>28</v>
      </c>
      <c r="DK546" s="28">
        <f t="shared" si="3158"/>
        <v>24</v>
      </c>
      <c r="DL546" s="28">
        <f t="shared" si="3158"/>
        <v>16</v>
      </c>
      <c r="DM546" s="28">
        <f t="shared" si="3158"/>
        <v>5.4</v>
      </c>
      <c r="DN546" s="28">
        <f t="shared" si="3158"/>
        <v>63</v>
      </c>
      <c r="DO546" s="28">
        <f t="shared" si="3158"/>
        <v>17.400000000000002</v>
      </c>
      <c r="DP546" s="28">
        <f t="shared" si="3158"/>
        <v>0</v>
      </c>
      <c r="DQ546" s="28">
        <f t="shared" si="3158"/>
        <v>19.200000000000003</v>
      </c>
      <c r="DR546" s="28">
        <f t="shared" si="3158"/>
        <v>18</v>
      </c>
      <c r="DS546" s="28">
        <f t="shared" si="3158"/>
        <v>33</v>
      </c>
      <c r="DT546" s="28">
        <f t="shared" si="3158"/>
        <v>77</v>
      </c>
      <c r="DU546" s="28">
        <f t="shared" si="3158"/>
        <v>24</v>
      </c>
      <c r="DV546" s="28">
        <f t="shared" si="3158"/>
        <v>28</v>
      </c>
      <c r="DW546" s="28">
        <f t="shared" si="3158"/>
        <v>68</v>
      </c>
      <c r="DX546" s="28">
        <f t="shared" ref="DX546:GI546" si="3159">IF($BJ546&lt;=DX$535,ROUND(_xlfn.IFS($BJ$532="u_inc",$BJ546/DX$535,$BJ$532="u_rand",DW81,$BJ$532="u_norm",DW136)*ROUNDDOWN(((DX$533-DX$534)/DX$532),0),0)*DX$532+DX$534,"")</f>
        <v>6</v>
      </c>
      <c r="DY546" s="28">
        <f t="shared" si="3159"/>
        <v>16</v>
      </c>
      <c r="DZ546" s="28">
        <f t="shared" si="3159"/>
        <v>38</v>
      </c>
      <c r="EA546" s="28">
        <f t="shared" si="3159"/>
        <v>14</v>
      </c>
      <c r="EB546" s="28">
        <f t="shared" si="3159"/>
        <v>0</v>
      </c>
      <c r="EC546" s="28">
        <f t="shared" si="3159"/>
        <v>39</v>
      </c>
      <c r="ED546" s="28">
        <f t="shared" si="3159"/>
        <v>2.0699999999999998</v>
      </c>
      <c r="EE546" s="28">
        <f t="shared" si="3159"/>
        <v>0</v>
      </c>
      <c r="EF546" s="28">
        <f t="shared" si="3159"/>
        <v>60</v>
      </c>
      <c r="EG546" s="28">
        <f t="shared" si="3159"/>
        <v>82.2</v>
      </c>
      <c r="EH546" s="28">
        <f t="shared" si="3159"/>
        <v>8</v>
      </c>
      <c r="EI546" s="28">
        <f t="shared" si="3159"/>
        <v>63</v>
      </c>
      <c r="EJ546" s="28">
        <f t="shared" si="3159"/>
        <v>32</v>
      </c>
      <c r="EK546" s="28">
        <f t="shared" si="3159"/>
        <v>54.400000000000006</v>
      </c>
      <c r="EL546" s="28">
        <f t="shared" si="3159"/>
        <v>36</v>
      </c>
      <c r="EM546" s="28">
        <f t="shared" si="3159"/>
        <v>73</v>
      </c>
      <c r="EN546" s="28">
        <f t="shared" si="3159"/>
        <v>26</v>
      </c>
      <c r="EO546" s="28">
        <f t="shared" si="3159"/>
        <v>32</v>
      </c>
      <c r="EP546" s="28">
        <f t="shared" si="3159"/>
        <v>60</v>
      </c>
      <c r="EQ546" s="28">
        <f t="shared" si="3159"/>
        <v>49</v>
      </c>
      <c r="ER546" s="28">
        <f t="shared" si="3159"/>
        <v>68.099999999999994</v>
      </c>
      <c r="ES546" s="28">
        <f t="shared" si="3159"/>
        <v>0</v>
      </c>
      <c r="ET546" s="28">
        <f t="shared" si="3159"/>
        <v>0</v>
      </c>
      <c r="EU546" s="28">
        <f t="shared" si="3159"/>
        <v>14</v>
      </c>
      <c r="EV546" s="28">
        <f t="shared" si="3159"/>
        <v>21</v>
      </c>
      <c r="EW546" s="28">
        <f t="shared" si="3159"/>
        <v>12</v>
      </c>
      <c r="EX546" s="28">
        <f t="shared" si="3159"/>
        <v>13</v>
      </c>
      <c r="EY546" s="28">
        <f t="shared" si="3159"/>
        <v>4.1999999999999993</v>
      </c>
      <c r="EZ546" s="28">
        <f t="shared" si="3159"/>
        <v>12.8</v>
      </c>
      <c r="FA546" s="28">
        <f t="shared" si="3159"/>
        <v>6</v>
      </c>
      <c r="FB546" s="28">
        <f t="shared" si="3159"/>
        <v>42</v>
      </c>
      <c r="FC546" s="28">
        <f t="shared" si="3159"/>
        <v>56</v>
      </c>
      <c r="FD546" s="28">
        <f t="shared" si="3159"/>
        <v>30</v>
      </c>
      <c r="FE546" s="28">
        <f t="shared" si="3159"/>
        <v>65</v>
      </c>
      <c r="FF546" s="28">
        <f t="shared" si="3159"/>
        <v>42</v>
      </c>
      <c r="FG546" s="28">
        <f t="shared" si="3159"/>
        <v>2.7</v>
      </c>
      <c r="FH546" s="28">
        <f t="shared" si="3159"/>
        <v>10</v>
      </c>
      <c r="FI546" s="28">
        <f t="shared" si="3159"/>
        <v>25</v>
      </c>
      <c r="FJ546" s="28">
        <f t="shared" si="3159"/>
        <v>6</v>
      </c>
      <c r="FK546" s="28">
        <f t="shared" si="3159"/>
        <v>61.2</v>
      </c>
      <c r="FL546" s="28">
        <f t="shared" si="3159"/>
        <v>10</v>
      </c>
      <c r="FM546" s="28">
        <f t="shared" si="3159"/>
        <v>24</v>
      </c>
      <c r="FN546" s="28">
        <f t="shared" si="3159"/>
        <v>4</v>
      </c>
      <c r="FO546" s="28">
        <f t="shared" si="3159"/>
        <v>17.5</v>
      </c>
      <c r="FP546" s="28">
        <f t="shared" si="3159"/>
        <v>3</v>
      </c>
      <c r="FQ546" s="28">
        <f t="shared" si="3159"/>
        <v>8</v>
      </c>
      <c r="FR546" s="28">
        <f t="shared" si="3159"/>
        <v>60</v>
      </c>
      <c r="FS546" s="28">
        <f t="shared" si="3159"/>
        <v>75</v>
      </c>
      <c r="FT546" s="28">
        <f t="shared" si="3159"/>
        <v>6</v>
      </c>
      <c r="FU546" s="28">
        <f t="shared" si="3159"/>
        <v>0</v>
      </c>
      <c r="FV546" s="28">
        <f t="shared" si="3159"/>
        <v>7.8</v>
      </c>
      <c r="FW546" s="28">
        <f t="shared" si="3159"/>
        <v>4.8999999999999995</v>
      </c>
      <c r="FX546" s="28">
        <f t="shared" si="3159"/>
        <v>24</v>
      </c>
      <c r="FY546" s="28">
        <f t="shared" si="3159"/>
        <v>68</v>
      </c>
      <c r="FZ546" s="28">
        <f t="shared" si="3159"/>
        <v>45</v>
      </c>
      <c r="GA546" s="28">
        <f t="shared" si="3159"/>
        <v>0</v>
      </c>
      <c r="GB546" s="28">
        <f t="shared" si="3159"/>
        <v>18</v>
      </c>
      <c r="GC546" s="28">
        <f t="shared" si="3159"/>
        <v>46</v>
      </c>
      <c r="GD546" s="28">
        <f t="shared" si="3159"/>
        <v>4</v>
      </c>
      <c r="GE546" s="28">
        <f t="shared" si="3159"/>
        <v>9</v>
      </c>
      <c r="GF546" s="28">
        <f t="shared" si="3159"/>
        <v>49</v>
      </c>
      <c r="GG546" s="28">
        <f t="shared" si="3159"/>
        <v>35</v>
      </c>
      <c r="GH546" s="28">
        <f t="shared" si="3159"/>
        <v>5</v>
      </c>
      <c r="GI546" s="28">
        <f t="shared" si="3159"/>
        <v>3.2</v>
      </c>
      <c r="GJ546" s="28">
        <f t="shared" ref="GJ546:IU546" si="3160">IF($BJ546&lt;=GJ$535,ROUND(_xlfn.IFS($BJ$532="u_inc",$BJ546/GJ$535,$BJ$532="u_rand",GI81,$BJ$532="u_norm",GI136)*ROUNDDOWN(((GJ$533-GJ$534)/GJ$532),0),0)*GJ$532+GJ$534,"")</f>
        <v>28</v>
      </c>
      <c r="GK546" s="28">
        <f t="shared" si="3160"/>
        <v>37.5</v>
      </c>
      <c r="GL546" s="28">
        <f t="shared" si="3160"/>
        <v>56</v>
      </c>
      <c r="GM546" s="28">
        <f t="shared" si="3160"/>
        <v>35</v>
      </c>
      <c r="GN546" s="28">
        <f t="shared" si="3160"/>
        <v>13</v>
      </c>
      <c r="GO546" s="28">
        <f t="shared" si="3160"/>
        <v>25</v>
      </c>
      <c r="GP546" s="28">
        <f t="shared" si="3160"/>
        <v>51</v>
      </c>
      <c r="GQ546" s="28">
        <f t="shared" si="3160"/>
        <v>7</v>
      </c>
      <c r="GR546" s="28">
        <f t="shared" si="3160"/>
        <v>2</v>
      </c>
      <c r="GS546" s="28">
        <f t="shared" si="3160"/>
        <v>3.4000000000000004</v>
      </c>
      <c r="GT546" s="28">
        <f t="shared" si="3160"/>
        <v>60</v>
      </c>
      <c r="GU546" s="28">
        <f t="shared" si="3160"/>
        <v>3.2</v>
      </c>
      <c r="GV546" s="28">
        <f t="shared" si="3160"/>
        <v>38</v>
      </c>
      <c r="GW546" s="28">
        <f t="shared" si="3160"/>
        <v>72</v>
      </c>
      <c r="GX546" s="28">
        <f t="shared" si="3160"/>
        <v>38</v>
      </c>
      <c r="GY546" s="28">
        <f t="shared" si="3160"/>
        <v>3</v>
      </c>
      <c r="GZ546" s="28">
        <f t="shared" si="3160"/>
        <v>80</v>
      </c>
      <c r="HA546" s="28">
        <f t="shared" si="3160"/>
        <v>24</v>
      </c>
      <c r="HB546" s="28">
        <f t="shared" si="3160"/>
        <v>0.92999999999999994</v>
      </c>
      <c r="HC546" s="28">
        <f t="shared" si="3160"/>
        <v>50</v>
      </c>
      <c r="HD546" s="28">
        <f t="shared" si="3160"/>
        <v>30</v>
      </c>
      <c r="HE546" s="28">
        <f t="shared" si="3160"/>
        <v>2.8000000000000003</v>
      </c>
      <c r="HF546" s="28">
        <f t="shared" si="3160"/>
        <v>36</v>
      </c>
      <c r="HG546" s="28">
        <f t="shared" si="3160"/>
        <v>3.6500000000000004</v>
      </c>
      <c r="HH546" s="28">
        <f t="shared" si="3160"/>
        <v>0.05</v>
      </c>
      <c r="HI546" s="28">
        <f t="shared" si="3160"/>
        <v>0</v>
      </c>
      <c r="HJ546" s="28">
        <f t="shared" si="3160"/>
        <v>2.6</v>
      </c>
      <c r="HK546" s="28">
        <f t="shared" si="3160"/>
        <v>1</v>
      </c>
      <c r="HL546" s="28">
        <f t="shared" si="3160"/>
        <v>20</v>
      </c>
      <c r="HM546" s="28">
        <f t="shared" si="3160"/>
        <v>57</v>
      </c>
      <c r="HN546" s="28">
        <f t="shared" si="3160"/>
        <v>18</v>
      </c>
      <c r="HO546" s="28">
        <f t="shared" si="3160"/>
        <v>30</v>
      </c>
      <c r="HP546" s="28">
        <f t="shared" si="3160"/>
        <v>24</v>
      </c>
      <c r="HQ546" s="28">
        <f t="shared" si="3160"/>
        <v>84</v>
      </c>
      <c r="HR546" s="28">
        <f t="shared" si="3160"/>
        <v>31</v>
      </c>
      <c r="HS546" s="28">
        <f t="shared" si="3160"/>
        <v>1.92</v>
      </c>
      <c r="HT546" s="28">
        <f t="shared" si="3160"/>
        <v>24</v>
      </c>
      <c r="HU546" s="28">
        <f t="shared" si="3160"/>
        <v>9</v>
      </c>
      <c r="HV546" s="28">
        <f t="shared" si="3160"/>
        <v>39</v>
      </c>
      <c r="HW546" s="28">
        <f t="shared" si="3160"/>
        <v>30</v>
      </c>
      <c r="HX546" s="28">
        <f t="shared" si="3160"/>
        <v>24</v>
      </c>
      <c r="HY546" s="28">
        <f t="shared" si="3160"/>
        <v>1.5</v>
      </c>
      <c r="HZ546" s="28">
        <f t="shared" si="3160"/>
        <v>48</v>
      </c>
      <c r="IA546" s="28">
        <f t="shared" si="3160"/>
        <v>60</v>
      </c>
      <c r="IB546" s="28">
        <f t="shared" si="3160"/>
        <v>21</v>
      </c>
      <c r="IC546" s="28">
        <f t="shared" si="3160"/>
        <v>6.3</v>
      </c>
      <c r="ID546" s="28">
        <f t="shared" si="3160"/>
        <v>2.4000000000000004</v>
      </c>
      <c r="IE546" s="28">
        <f t="shared" si="3160"/>
        <v>48</v>
      </c>
      <c r="IF546" s="28">
        <f t="shared" si="3160"/>
        <v>77</v>
      </c>
      <c r="IG546" s="28">
        <f t="shared" si="3160"/>
        <v>24</v>
      </c>
      <c r="IH546" s="28">
        <f t="shared" si="3160"/>
        <v>12</v>
      </c>
      <c r="II546" s="28">
        <f t="shared" si="3160"/>
        <v>88</v>
      </c>
      <c r="IJ546" s="28">
        <f t="shared" si="3160"/>
        <v>8.5</v>
      </c>
      <c r="IK546" s="28">
        <f t="shared" si="3160"/>
        <v>6</v>
      </c>
      <c r="IL546" s="28">
        <f t="shared" si="3160"/>
        <v>2</v>
      </c>
      <c r="IM546" s="28">
        <f t="shared" si="3160"/>
        <v>43.4</v>
      </c>
      <c r="IN546" s="28">
        <f t="shared" si="3160"/>
        <v>7.8</v>
      </c>
      <c r="IO546" s="28">
        <f t="shared" si="3160"/>
        <v>6.6</v>
      </c>
      <c r="IP546" s="28">
        <f t="shared" si="3160"/>
        <v>20</v>
      </c>
      <c r="IQ546" s="28">
        <f t="shared" si="3160"/>
        <v>68</v>
      </c>
      <c r="IR546" s="28">
        <f t="shared" si="3160"/>
        <v>1.2</v>
      </c>
      <c r="IS546" s="28">
        <f t="shared" si="3160"/>
        <v>24.3</v>
      </c>
      <c r="IT546" s="28">
        <f t="shared" si="3160"/>
        <v>45</v>
      </c>
      <c r="IU546" s="28">
        <f t="shared" si="3160"/>
        <v>6</v>
      </c>
      <c r="IV546" s="28">
        <f t="shared" ref="IV546:JC546" si="3161">IF($BJ546&lt;=IV$535,ROUND(_xlfn.IFS($BJ$532="u_inc",$BJ546/IV$535,$BJ$532="u_rand",IU81,$BJ$532="u_norm",IU136)*ROUNDDOWN(((IV$533-IV$534)/IV$532),0),0)*IV$532+IV$534,"")</f>
        <v>18</v>
      </c>
      <c r="IW546" s="28">
        <f t="shared" si="3161"/>
        <v>25</v>
      </c>
      <c r="IX546" s="28">
        <f t="shared" si="3161"/>
        <v>0.5</v>
      </c>
      <c r="IY546" s="28">
        <f t="shared" si="3161"/>
        <v>27</v>
      </c>
      <c r="IZ546" s="28">
        <f t="shared" si="3161"/>
        <v>2</v>
      </c>
      <c r="JA546" s="28">
        <f t="shared" si="3161"/>
        <v>0.1</v>
      </c>
      <c r="JB546" s="28">
        <f t="shared" si="3161"/>
        <v>50</v>
      </c>
      <c r="JC546" s="28">
        <f t="shared" si="3161"/>
        <v>24</v>
      </c>
    </row>
    <row r="547" spans="62:263" x14ac:dyDescent="0.45">
      <c r="BJ547">
        <v>5</v>
      </c>
      <c r="BL547" s="28">
        <f t="shared" ref="BL547:DW547" si="3162">IF($BJ547&lt;=BL$535,ROUND(_xlfn.IFS($BJ$532="u_inc",$BJ547/BL$535,$BJ$532="u_rand",BK82,$BJ$532="u_norm",BK137)*ROUNDDOWN(((BL$533-BL$534)/BL$532),0),0)*BL$532+BL$534,"")</f>
        <v>14</v>
      </c>
      <c r="BM547" s="28">
        <f t="shared" si="3162"/>
        <v>96</v>
      </c>
      <c r="BN547" s="28">
        <f t="shared" si="3162"/>
        <v>4.8</v>
      </c>
      <c r="BO547" s="28">
        <f t="shared" si="3162"/>
        <v>4</v>
      </c>
      <c r="BP547" s="28">
        <f t="shared" si="3162"/>
        <v>2.0999999999999996</v>
      </c>
      <c r="BQ547" s="28">
        <f t="shared" si="3162"/>
        <v>5</v>
      </c>
      <c r="BR547" s="28">
        <f t="shared" si="3162"/>
        <v>3</v>
      </c>
      <c r="BS547" s="28">
        <f t="shared" si="3162"/>
        <v>5</v>
      </c>
      <c r="BT547" s="28">
        <f t="shared" si="3162"/>
        <v>3</v>
      </c>
      <c r="BU547" s="28">
        <f t="shared" si="3162"/>
        <v>40</v>
      </c>
      <c r="BV547" s="28">
        <f t="shared" si="3162"/>
        <v>0</v>
      </c>
      <c r="BW547" s="28">
        <f t="shared" si="3162"/>
        <v>26</v>
      </c>
      <c r="BX547" s="28">
        <f t="shared" si="3162"/>
        <v>0.8</v>
      </c>
      <c r="BY547" s="28">
        <f t="shared" si="3162"/>
        <v>0</v>
      </c>
      <c r="BZ547" s="28">
        <f t="shared" si="3162"/>
        <v>20</v>
      </c>
      <c r="CA547" s="28">
        <f t="shared" si="3162"/>
        <v>18</v>
      </c>
      <c r="CB547" s="28">
        <f t="shared" si="3162"/>
        <v>30</v>
      </c>
      <c r="CC547" s="28">
        <f t="shared" si="3162"/>
        <v>16</v>
      </c>
      <c r="CD547" s="28">
        <f t="shared" si="3162"/>
        <v>24</v>
      </c>
      <c r="CE547" s="28">
        <f t="shared" si="3162"/>
        <v>1.6</v>
      </c>
      <c r="CF547" s="28">
        <f t="shared" si="3162"/>
        <v>0</v>
      </c>
      <c r="CG547" s="28">
        <f t="shared" si="3162"/>
        <v>8.3999999999999986</v>
      </c>
      <c r="CH547" s="28">
        <f t="shared" si="3162"/>
        <v>80</v>
      </c>
      <c r="CI547" s="28">
        <f t="shared" si="3162"/>
        <v>66</v>
      </c>
      <c r="CJ547" s="28">
        <f t="shared" si="3162"/>
        <v>65</v>
      </c>
      <c r="CK547" s="28">
        <f t="shared" si="3162"/>
        <v>0.8</v>
      </c>
      <c r="CL547" s="28">
        <f t="shared" si="3162"/>
        <v>9.5</v>
      </c>
      <c r="CM547" s="28">
        <f t="shared" si="3162"/>
        <v>32</v>
      </c>
      <c r="CN547" s="28">
        <f t="shared" si="3162"/>
        <v>78</v>
      </c>
      <c r="CO547" s="28">
        <f t="shared" si="3162"/>
        <v>6.8999999999999995</v>
      </c>
      <c r="CP547" s="28">
        <f t="shared" si="3162"/>
        <v>10</v>
      </c>
      <c r="CQ547" s="28">
        <f t="shared" si="3162"/>
        <v>60</v>
      </c>
      <c r="CR547" s="28">
        <f t="shared" si="3162"/>
        <v>0</v>
      </c>
      <c r="CS547" s="28">
        <f t="shared" si="3162"/>
        <v>2.6999999999999997</v>
      </c>
      <c r="CT547" s="28">
        <f t="shared" si="3162"/>
        <v>49</v>
      </c>
      <c r="CU547" s="28">
        <f t="shared" si="3162"/>
        <v>22</v>
      </c>
      <c r="CV547" s="28">
        <f t="shared" si="3162"/>
        <v>10</v>
      </c>
      <c r="CW547" s="28">
        <f t="shared" si="3162"/>
        <v>42</v>
      </c>
      <c r="CX547" s="28">
        <f t="shared" si="3162"/>
        <v>70</v>
      </c>
      <c r="CY547" s="28">
        <f t="shared" si="3162"/>
        <v>1.5</v>
      </c>
      <c r="CZ547" s="28">
        <f t="shared" si="3162"/>
        <v>5</v>
      </c>
      <c r="DA547" s="28">
        <f t="shared" si="3162"/>
        <v>20</v>
      </c>
      <c r="DB547" s="28">
        <f t="shared" si="3162"/>
        <v>0</v>
      </c>
      <c r="DC547" s="28">
        <f t="shared" si="3162"/>
        <v>32</v>
      </c>
      <c r="DD547" s="28">
        <f t="shared" si="3162"/>
        <v>21.3</v>
      </c>
      <c r="DE547" s="28">
        <f t="shared" si="3162"/>
        <v>13</v>
      </c>
      <c r="DF547" s="28">
        <f t="shared" si="3162"/>
        <v>66</v>
      </c>
      <c r="DG547" s="28">
        <f t="shared" si="3162"/>
        <v>45</v>
      </c>
      <c r="DH547" s="28">
        <f t="shared" si="3162"/>
        <v>2.4000000000000004</v>
      </c>
      <c r="DI547" s="28">
        <f t="shared" si="3162"/>
        <v>75</v>
      </c>
      <c r="DJ547" s="28">
        <f t="shared" si="3162"/>
        <v>40</v>
      </c>
      <c r="DK547" s="28">
        <f t="shared" si="3162"/>
        <v>6</v>
      </c>
      <c r="DL547" s="28">
        <f t="shared" si="3162"/>
        <v>62</v>
      </c>
      <c r="DM547" s="28">
        <f t="shared" si="3162"/>
        <v>10.8</v>
      </c>
      <c r="DN547" s="28">
        <f t="shared" si="3162"/>
        <v>56</v>
      </c>
      <c r="DO547" s="28">
        <f t="shared" si="3162"/>
        <v>12</v>
      </c>
      <c r="DP547" s="28">
        <f t="shared" si="3162"/>
        <v>6</v>
      </c>
      <c r="DQ547" s="28">
        <f t="shared" si="3162"/>
        <v>1.4000000000000001</v>
      </c>
      <c r="DR547" s="28">
        <f t="shared" si="3162"/>
        <v>3</v>
      </c>
      <c r="DS547" s="28">
        <f t="shared" si="3162"/>
        <v>49.199999999999996</v>
      </c>
      <c r="DT547" s="28">
        <f t="shared" si="3162"/>
        <v>21</v>
      </c>
      <c r="DU547" s="28">
        <f t="shared" si="3162"/>
        <v>6</v>
      </c>
      <c r="DV547" s="28">
        <f t="shared" si="3162"/>
        <v>42</v>
      </c>
      <c r="DW547" s="28">
        <f t="shared" si="3162"/>
        <v>52</v>
      </c>
      <c r="DX547" s="28">
        <f t="shared" ref="DX547:GI547" si="3163">IF($BJ547&lt;=DX$535,ROUND(_xlfn.IFS($BJ$532="u_inc",$BJ547/DX$535,$BJ$532="u_rand",DW82,$BJ$532="u_norm",DW137)*ROUNDDOWN(((DX$533-DX$534)/DX$532),0),0)*DX$532+DX$534,"")</f>
        <v>30</v>
      </c>
      <c r="DY547" s="28">
        <f t="shared" si="3163"/>
        <v>11.5</v>
      </c>
      <c r="DZ547" s="28">
        <f t="shared" si="3163"/>
        <v>58</v>
      </c>
      <c r="EA547" s="28">
        <f t="shared" si="3163"/>
        <v>49</v>
      </c>
      <c r="EB547" s="28">
        <f t="shared" si="3163"/>
        <v>39</v>
      </c>
      <c r="EC547" s="28">
        <f t="shared" si="3163"/>
        <v>42</v>
      </c>
      <c r="ED547" s="28">
        <f t="shared" si="3163"/>
        <v>1.53</v>
      </c>
      <c r="EE547" s="28">
        <f t="shared" si="3163"/>
        <v>36</v>
      </c>
      <c r="EF547" s="28">
        <f t="shared" si="3163"/>
        <v>12</v>
      </c>
      <c r="EG547" s="28">
        <f t="shared" si="3163"/>
        <v>37.1</v>
      </c>
      <c r="EH547" s="28">
        <f t="shared" si="3163"/>
        <v>38</v>
      </c>
      <c r="EI547" s="28">
        <f t="shared" si="3163"/>
        <v>63</v>
      </c>
      <c r="EJ547" s="28">
        <f t="shared" si="3163"/>
        <v>8</v>
      </c>
      <c r="EK547" s="28">
        <f t="shared" si="3163"/>
        <v>46.400000000000006</v>
      </c>
      <c r="EL547" s="28">
        <f t="shared" si="3163"/>
        <v>10</v>
      </c>
      <c r="EM547" s="28">
        <f t="shared" si="3163"/>
        <v>6</v>
      </c>
      <c r="EN547" s="28">
        <f t="shared" si="3163"/>
        <v>8</v>
      </c>
      <c r="EO547" s="28">
        <f t="shared" si="3163"/>
        <v>4</v>
      </c>
      <c r="EP547" s="28">
        <f t="shared" si="3163"/>
        <v>70</v>
      </c>
      <c r="EQ547" s="28">
        <f t="shared" si="3163"/>
        <v>28</v>
      </c>
      <c r="ER547" s="28">
        <f t="shared" si="3163"/>
        <v>25.5</v>
      </c>
      <c r="ES547" s="28">
        <f t="shared" si="3163"/>
        <v>3</v>
      </c>
      <c r="ET547" s="28">
        <f t="shared" si="3163"/>
        <v>10</v>
      </c>
      <c r="EU547" s="28">
        <f t="shared" si="3163"/>
        <v>1</v>
      </c>
      <c r="EV547" s="28">
        <f t="shared" si="3163"/>
        <v>15</v>
      </c>
      <c r="EW547" s="28">
        <f t="shared" si="3163"/>
        <v>27</v>
      </c>
      <c r="EX547" s="28">
        <f t="shared" si="3163"/>
        <v>3</v>
      </c>
      <c r="EY547" s="28">
        <f t="shared" si="3163"/>
        <v>0.7</v>
      </c>
      <c r="EZ547" s="28">
        <f t="shared" si="3163"/>
        <v>17.600000000000001</v>
      </c>
      <c r="FA547" s="28">
        <f t="shared" si="3163"/>
        <v>5.2</v>
      </c>
      <c r="FB547" s="28">
        <f t="shared" si="3163"/>
        <v>33</v>
      </c>
      <c r="FC547" s="28">
        <f t="shared" si="3163"/>
        <v>36</v>
      </c>
      <c r="FD547" s="28">
        <f t="shared" si="3163"/>
        <v>5</v>
      </c>
      <c r="FE547" s="28">
        <f t="shared" si="3163"/>
        <v>75</v>
      </c>
      <c r="FF547" s="28">
        <f t="shared" si="3163"/>
        <v>42</v>
      </c>
      <c r="FG547" s="28">
        <f t="shared" si="3163"/>
        <v>1</v>
      </c>
      <c r="FH547" s="28">
        <f t="shared" si="3163"/>
        <v>10</v>
      </c>
      <c r="FI547" s="28">
        <f t="shared" si="3163"/>
        <v>60</v>
      </c>
      <c r="FJ547" s="28">
        <f t="shared" si="3163"/>
        <v>9</v>
      </c>
      <c r="FK547" s="28">
        <f t="shared" si="3163"/>
        <v>13.5</v>
      </c>
      <c r="FL547" s="28">
        <f t="shared" si="3163"/>
        <v>20</v>
      </c>
      <c r="FM547" s="28">
        <f t="shared" si="3163"/>
        <v>4</v>
      </c>
      <c r="FN547" s="28">
        <f t="shared" si="3163"/>
        <v>28</v>
      </c>
      <c r="FO547" s="28">
        <f t="shared" si="3163"/>
        <v>26.400000000000002</v>
      </c>
      <c r="FP547" s="28">
        <f t="shared" si="3163"/>
        <v>30</v>
      </c>
      <c r="FQ547" s="28">
        <f t="shared" si="3163"/>
        <v>80</v>
      </c>
      <c r="FR547" s="28">
        <f t="shared" si="3163"/>
        <v>28</v>
      </c>
      <c r="FS547" s="28">
        <f t="shared" si="3163"/>
        <v>0</v>
      </c>
      <c r="FT547" s="28">
        <f t="shared" si="3163"/>
        <v>9</v>
      </c>
      <c r="FU547" s="28">
        <f t="shared" si="3163"/>
        <v>0</v>
      </c>
      <c r="FV547" s="28">
        <f t="shared" si="3163"/>
        <v>1.6400000000000001</v>
      </c>
      <c r="FW547" s="28">
        <f t="shared" si="3163"/>
        <v>4.8999999999999995</v>
      </c>
      <c r="FX547" s="28">
        <f t="shared" si="3163"/>
        <v>5.4</v>
      </c>
      <c r="FY547" s="28">
        <f t="shared" si="3163"/>
        <v>28</v>
      </c>
      <c r="FZ547" s="28">
        <f t="shared" si="3163"/>
        <v>60</v>
      </c>
      <c r="GA547" s="28">
        <f t="shared" si="3163"/>
        <v>8.8000000000000007</v>
      </c>
      <c r="GB547" s="28">
        <f t="shared" si="3163"/>
        <v>0</v>
      </c>
      <c r="GC547" s="28">
        <f t="shared" si="3163"/>
        <v>44</v>
      </c>
      <c r="GD547" s="28">
        <f t="shared" si="3163"/>
        <v>14</v>
      </c>
      <c r="GE547" s="28">
        <f t="shared" si="3163"/>
        <v>66</v>
      </c>
      <c r="GF547" s="28">
        <f t="shared" si="3163"/>
        <v>42</v>
      </c>
      <c r="GG547" s="28">
        <f t="shared" si="3163"/>
        <v>10</v>
      </c>
      <c r="GH547" s="28">
        <f t="shared" si="3163"/>
        <v>7</v>
      </c>
      <c r="GI547" s="28">
        <f t="shared" si="3163"/>
        <v>1.2000000000000002</v>
      </c>
      <c r="GJ547" s="28">
        <f t="shared" ref="GJ547:IU547" si="3164">IF($BJ547&lt;=GJ$535,ROUND(_xlfn.IFS($BJ$532="u_inc",$BJ547/GJ$535,$BJ$532="u_rand",GI82,$BJ$532="u_norm",GI137)*ROUNDDOWN(((GJ$533-GJ$534)/GJ$532),0),0)*GJ$532+GJ$534,"")</f>
        <v>52</v>
      </c>
      <c r="GK547" s="28">
        <f t="shared" si="3164"/>
        <v>28.5</v>
      </c>
      <c r="GL547" s="28">
        <f t="shared" si="3164"/>
        <v>12</v>
      </c>
      <c r="GM547" s="28">
        <f t="shared" si="3164"/>
        <v>21</v>
      </c>
      <c r="GN547" s="28">
        <f t="shared" si="3164"/>
        <v>8</v>
      </c>
      <c r="GO547" s="28">
        <f t="shared" si="3164"/>
        <v>40</v>
      </c>
      <c r="GP547" s="28">
        <f t="shared" si="3164"/>
        <v>15</v>
      </c>
      <c r="GQ547" s="28">
        <f t="shared" si="3164"/>
        <v>70</v>
      </c>
      <c r="GR547" s="28">
        <f t="shared" si="3164"/>
        <v>28</v>
      </c>
      <c r="GS547" s="28">
        <f t="shared" si="3164"/>
        <v>5.2</v>
      </c>
      <c r="GT547" s="28">
        <f t="shared" si="3164"/>
        <v>25</v>
      </c>
      <c r="GU547" s="28">
        <f t="shared" si="3164"/>
        <v>4</v>
      </c>
      <c r="GV547" s="28">
        <f t="shared" si="3164"/>
        <v>32</v>
      </c>
      <c r="GW547" s="28">
        <f t="shared" si="3164"/>
        <v>18</v>
      </c>
      <c r="GX547" s="28">
        <f t="shared" si="3164"/>
        <v>34</v>
      </c>
      <c r="GY547" s="28">
        <f t="shared" si="3164"/>
        <v>1.6</v>
      </c>
      <c r="GZ547" s="28">
        <f t="shared" si="3164"/>
        <v>48</v>
      </c>
      <c r="HA547" s="28">
        <f t="shared" si="3164"/>
        <v>24</v>
      </c>
      <c r="HB547" s="28">
        <f t="shared" si="3164"/>
        <v>1.08</v>
      </c>
      <c r="HC547" s="28">
        <f t="shared" si="3164"/>
        <v>10</v>
      </c>
      <c r="HD547" s="28">
        <f t="shared" si="3164"/>
        <v>15</v>
      </c>
      <c r="HE547" s="28">
        <f t="shared" si="3164"/>
        <v>1.6</v>
      </c>
      <c r="HF547" s="28">
        <f t="shared" si="3164"/>
        <v>66</v>
      </c>
      <c r="HG547" s="28">
        <f t="shared" si="3164"/>
        <v>6</v>
      </c>
      <c r="HH547" s="28">
        <f t="shared" si="3164"/>
        <v>0</v>
      </c>
      <c r="HI547" s="28">
        <f t="shared" si="3164"/>
        <v>22</v>
      </c>
      <c r="HJ547" s="28">
        <f t="shared" si="3164"/>
        <v>6.8000000000000007</v>
      </c>
      <c r="HK547" s="28">
        <f t="shared" si="3164"/>
        <v>10</v>
      </c>
      <c r="HL547" s="28">
        <f t="shared" si="3164"/>
        <v>30</v>
      </c>
      <c r="HM547" s="28">
        <f t="shared" si="3164"/>
        <v>12</v>
      </c>
      <c r="HN547" s="28">
        <f t="shared" si="3164"/>
        <v>0</v>
      </c>
      <c r="HO547" s="28">
        <f t="shared" si="3164"/>
        <v>0</v>
      </c>
      <c r="HP547" s="28">
        <f t="shared" si="3164"/>
        <v>36</v>
      </c>
      <c r="HQ547" s="28">
        <f t="shared" si="3164"/>
        <v>18</v>
      </c>
      <c r="HR547" s="28">
        <f t="shared" si="3164"/>
        <v>2</v>
      </c>
      <c r="HS547" s="28">
        <f t="shared" si="3164"/>
        <v>2.48</v>
      </c>
      <c r="HT547" s="28">
        <f t="shared" si="3164"/>
        <v>2</v>
      </c>
      <c r="HU547" s="28">
        <f t="shared" si="3164"/>
        <v>12.6</v>
      </c>
      <c r="HV547" s="28">
        <f t="shared" si="3164"/>
        <v>6</v>
      </c>
      <c r="HW547" s="28">
        <f t="shared" si="3164"/>
        <v>12</v>
      </c>
      <c r="HX547" s="28">
        <f t="shared" si="3164"/>
        <v>24</v>
      </c>
      <c r="HY547" s="28">
        <f t="shared" si="3164"/>
        <v>4.2</v>
      </c>
      <c r="HZ547" s="28">
        <f t="shared" si="3164"/>
        <v>35.6</v>
      </c>
      <c r="IA547" s="28">
        <f t="shared" si="3164"/>
        <v>18</v>
      </c>
      <c r="IB547" s="28">
        <f t="shared" si="3164"/>
        <v>27</v>
      </c>
      <c r="IC547" s="28">
        <f t="shared" si="3164"/>
        <v>0.9</v>
      </c>
      <c r="ID547" s="28">
        <f t="shared" si="3164"/>
        <v>11.200000000000001</v>
      </c>
      <c r="IE547" s="28">
        <f t="shared" si="3164"/>
        <v>2</v>
      </c>
      <c r="IF547" s="28">
        <f t="shared" si="3164"/>
        <v>21</v>
      </c>
      <c r="IG547" s="28">
        <f t="shared" si="3164"/>
        <v>40</v>
      </c>
      <c r="IH547" s="28">
        <f t="shared" si="3164"/>
        <v>54.5</v>
      </c>
      <c r="II547" s="28">
        <f t="shared" si="3164"/>
        <v>0</v>
      </c>
      <c r="IJ547" s="28">
        <f t="shared" si="3164"/>
        <v>9.5</v>
      </c>
      <c r="IK547" s="28">
        <f t="shared" si="3164"/>
        <v>24</v>
      </c>
      <c r="IL547" s="28">
        <f t="shared" si="3164"/>
        <v>18</v>
      </c>
      <c r="IM547" s="28">
        <f t="shared" si="3164"/>
        <v>48.3</v>
      </c>
      <c r="IN547" s="28">
        <f t="shared" si="3164"/>
        <v>2.4</v>
      </c>
      <c r="IO547" s="28">
        <f t="shared" si="3164"/>
        <v>10.199999999999999</v>
      </c>
      <c r="IP547" s="28">
        <f t="shared" si="3164"/>
        <v>40</v>
      </c>
      <c r="IQ547" s="28">
        <f t="shared" si="3164"/>
        <v>76</v>
      </c>
      <c r="IR547" s="28">
        <f t="shared" si="3164"/>
        <v>54</v>
      </c>
      <c r="IS547" s="28">
        <f t="shared" si="3164"/>
        <v>0</v>
      </c>
      <c r="IT547" s="28">
        <f t="shared" si="3164"/>
        <v>18</v>
      </c>
      <c r="IU547" s="28">
        <f t="shared" si="3164"/>
        <v>18</v>
      </c>
      <c r="IV547" s="28">
        <f t="shared" ref="IV547:JC547" si="3165">IF($BJ547&lt;=IV$535,ROUND(_xlfn.IFS($BJ$532="u_inc",$BJ547/IV$535,$BJ$532="u_rand",IU82,$BJ$532="u_norm",IU137)*ROUNDDOWN(((IV$533-IV$534)/IV$532),0),0)*IV$532+IV$534,"")</f>
        <v>9</v>
      </c>
      <c r="IW547" s="28">
        <f t="shared" si="3165"/>
        <v>10</v>
      </c>
      <c r="IX547" s="28">
        <f t="shared" si="3165"/>
        <v>0.70000000000000007</v>
      </c>
      <c r="IY547" s="28">
        <f t="shared" si="3165"/>
        <v>46</v>
      </c>
      <c r="IZ547" s="28">
        <f t="shared" si="3165"/>
        <v>2.8000000000000003</v>
      </c>
      <c r="JA547" s="28">
        <f t="shared" si="3165"/>
        <v>1.4000000000000001</v>
      </c>
      <c r="JB547" s="28">
        <f t="shared" si="3165"/>
        <v>22</v>
      </c>
      <c r="JC547" s="28">
        <f t="shared" si="3165"/>
        <v>24</v>
      </c>
    </row>
    <row r="548" spans="62:263" x14ac:dyDescent="0.45">
      <c r="BJ548">
        <v>6</v>
      </c>
      <c r="BL548" s="28">
        <f t="shared" ref="BL548:DW548" si="3166">IF($BJ548&lt;=BL$535,ROUND(_xlfn.IFS($BJ$532="u_inc",$BJ548/BL$535,$BJ$532="u_rand",BK83,$BJ$532="u_norm",BK138)*ROUNDDOWN(((BL$533-BL$534)/BL$532),0),0)*BL$532+BL$534,"")</f>
        <v>36</v>
      </c>
      <c r="BM548" s="28">
        <f t="shared" si="3166"/>
        <v>63</v>
      </c>
      <c r="BN548" s="28">
        <f t="shared" si="3166"/>
        <v>7.1999999999999993</v>
      </c>
      <c r="BO548" s="28">
        <f t="shared" si="3166"/>
        <v>8</v>
      </c>
      <c r="BP548" s="28">
        <f t="shared" si="3166"/>
        <v>21</v>
      </c>
      <c r="BQ548" s="28">
        <f t="shared" si="3166"/>
        <v>5</v>
      </c>
      <c r="BR548" s="28">
        <f t="shared" si="3166"/>
        <v>30</v>
      </c>
      <c r="BS548" s="28">
        <f t="shared" si="3166"/>
        <v>0</v>
      </c>
      <c r="BT548" s="28">
        <f t="shared" si="3166"/>
        <v>3</v>
      </c>
      <c r="BU548" s="28">
        <f t="shared" si="3166"/>
        <v>30</v>
      </c>
      <c r="BV548" s="28">
        <f t="shared" si="3166"/>
        <v>81</v>
      </c>
      <c r="BW548" s="28">
        <f t="shared" si="3166"/>
        <v>1.8</v>
      </c>
      <c r="BX548" s="28">
        <f t="shared" si="3166"/>
        <v>5.6000000000000005</v>
      </c>
      <c r="BY548" s="28">
        <f t="shared" si="3166"/>
        <v>28</v>
      </c>
      <c r="BZ548" s="28">
        <f t="shared" si="3166"/>
        <v>44</v>
      </c>
      <c r="CA548" s="28">
        <f t="shared" si="3166"/>
        <v>15</v>
      </c>
      <c r="CB548" s="28">
        <f t="shared" si="3166"/>
        <v>18</v>
      </c>
      <c r="CC548" s="28">
        <f t="shared" si="3166"/>
        <v>22</v>
      </c>
      <c r="CD548" s="28">
        <f t="shared" si="3166"/>
        <v>72</v>
      </c>
      <c r="CE548" s="28">
        <f t="shared" si="3166"/>
        <v>11.200000000000001</v>
      </c>
      <c r="CF548" s="28">
        <f t="shared" si="3166"/>
        <v>12</v>
      </c>
      <c r="CG548" s="28">
        <f t="shared" si="3166"/>
        <v>4.1999999999999993</v>
      </c>
      <c r="CH548" s="28">
        <f t="shared" si="3166"/>
        <v>45</v>
      </c>
      <c r="CI548" s="28">
        <f t="shared" si="3166"/>
        <v>12</v>
      </c>
      <c r="CJ548" s="28">
        <f t="shared" si="3166"/>
        <v>71.2</v>
      </c>
      <c r="CK548" s="28">
        <f t="shared" si="3166"/>
        <v>1.6</v>
      </c>
      <c r="CL548" s="28">
        <f t="shared" si="3166"/>
        <v>33</v>
      </c>
      <c r="CM548" s="28">
        <f t="shared" si="3166"/>
        <v>24</v>
      </c>
      <c r="CN548" s="28">
        <f t="shared" si="3166"/>
        <v>18</v>
      </c>
      <c r="CO548" s="28">
        <f t="shared" si="3166"/>
        <v>5.3999999999999995</v>
      </c>
      <c r="CP548" s="28">
        <f t="shared" si="3166"/>
        <v>3</v>
      </c>
      <c r="CQ548" s="28">
        <f t="shared" si="3166"/>
        <v>60</v>
      </c>
      <c r="CR548" s="28">
        <f t="shared" si="3166"/>
        <v>2.08</v>
      </c>
      <c r="CS548" s="28">
        <f t="shared" si="3166"/>
        <v>2.4</v>
      </c>
      <c r="CT548" s="28">
        <f t="shared" si="3166"/>
        <v>63</v>
      </c>
      <c r="CU548" s="28">
        <f t="shared" si="3166"/>
        <v>2</v>
      </c>
      <c r="CV548" s="28">
        <f t="shared" si="3166"/>
        <v>16</v>
      </c>
      <c r="CW548" s="28">
        <f t="shared" si="3166"/>
        <v>30</v>
      </c>
      <c r="CX548" s="28">
        <f t="shared" si="3166"/>
        <v>49</v>
      </c>
      <c r="CY548" s="28">
        <f t="shared" si="3166"/>
        <v>0.4</v>
      </c>
      <c r="CZ548" s="28">
        <f t="shared" si="3166"/>
        <v>55</v>
      </c>
      <c r="DA548" s="28">
        <f t="shared" si="3166"/>
        <v>22</v>
      </c>
      <c r="DB548" s="28">
        <f t="shared" si="3166"/>
        <v>15</v>
      </c>
      <c r="DC548" s="28">
        <f t="shared" si="3166"/>
        <v>26</v>
      </c>
      <c r="DD548" s="28">
        <f t="shared" si="3166"/>
        <v>12.299999999999999</v>
      </c>
      <c r="DE548" s="28">
        <f t="shared" si="3166"/>
        <v>57</v>
      </c>
      <c r="DF548" s="28">
        <f t="shared" si="3166"/>
        <v>60</v>
      </c>
      <c r="DG548" s="28">
        <f t="shared" si="3166"/>
        <v>63</v>
      </c>
      <c r="DH548" s="28">
        <f t="shared" si="3166"/>
        <v>7.6000000000000005</v>
      </c>
      <c r="DI548" s="28">
        <f t="shared" si="3166"/>
        <v>30</v>
      </c>
      <c r="DJ548" s="28">
        <f t="shared" si="3166"/>
        <v>12</v>
      </c>
      <c r="DK548" s="28">
        <f t="shared" si="3166"/>
        <v>54</v>
      </c>
      <c r="DL548" s="28">
        <f t="shared" si="3166"/>
        <v>50</v>
      </c>
      <c r="DM548" s="28">
        <f t="shared" si="3166"/>
        <v>17.400000000000002</v>
      </c>
      <c r="DN548" s="28">
        <f t="shared" si="3166"/>
        <v>63</v>
      </c>
      <c r="DO548" s="28">
        <f t="shared" si="3166"/>
        <v>47.2</v>
      </c>
      <c r="DP548" s="28">
        <f t="shared" si="3166"/>
        <v>13</v>
      </c>
      <c r="DQ548" s="28">
        <f t="shared" si="3166"/>
        <v>39.200000000000003</v>
      </c>
      <c r="DR548" s="28">
        <f t="shared" si="3166"/>
        <v>3</v>
      </c>
      <c r="DS548" s="28">
        <f t="shared" si="3166"/>
        <v>38.4</v>
      </c>
      <c r="DT548" s="28">
        <f t="shared" si="3166"/>
        <v>21</v>
      </c>
      <c r="DU548" s="28">
        <f t="shared" si="3166"/>
        <v>27</v>
      </c>
      <c r="DV548" s="28">
        <f t="shared" si="3166"/>
        <v>66</v>
      </c>
      <c r="DW548" s="28">
        <f t="shared" si="3166"/>
        <v>40</v>
      </c>
      <c r="DX548" s="28">
        <f t="shared" ref="DX548:GI548" si="3167">IF($BJ548&lt;=DX$535,ROUND(_xlfn.IFS($BJ$532="u_inc",$BJ548/DX$535,$BJ$532="u_rand",DW83,$BJ$532="u_norm",DW138)*ROUNDDOWN(((DX$533-DX$534)/DX$532),0),0)*DX$532+DX$534,"")</f>
        <v>18</v>
      </c>
      <c r="DY548" s="28">
        <f t="shared" si="3167"/>
        <v>20.5</v>
      </c>
      <c r="DZ548" s="28">
        <f t="shared" si="3167"/>
        <v>71</v>
      </c>
      <c r="EA548" s="28">
        <f t="shared" si="3167"/>
        <v>56</v>
      </c>
      <c r="EB548" s="28">
        <f t="shared" si="3167"/>
        <v>42</v>
      </c>
      <c r="EC548" s="28">
        <f t="shared" si="3167"/>
        <v>32</v>
      </c>
      <c r="ED548" s="28">
        <f t="shared" si="3167"/>
        <v>1.08</v>
      </c>
      <c r="EE548" s="28">
        <f t="shared" si="3167"/>
        <v>12</v>
      </c>
      <c r="EF548" s="28">
        <f t="shared" si="3167"/>
        <v>28</v>
      </c>
      <c r="EG548" s="28">
        <f t="shared" si="3167"/>
        <v>30.200000000000003</v>
      </c>
      <c r="EH548" s="28">
        <f t="shared" si="3167"/>
        <v>7</v>
      </c>
      <c r="EI548" s="28">
        <f t="shared" si="3167"/>
        <v>49</v>
      </c>
      <c r="EJ548" s="28">
        <f t="shared" si="3167"/>
        <v>36</v>
      </c>
      <c r="EK548" s="28">
        <f t="shared" si="3167"/>
        <v>16.8</v>
      </c>
      <c r="EL548" s="28">
        <f t="shared" si="3167"/>
        <v>6</v>
      </c>
      <c r="EM548" s="28">
        <f t="shared" si="3167"/>
        <v>50</v>
      </c>
      <c r="EN548" s="28">
        <f t="shared" si="3167"/>
        <v>18</v>
      </c>
      <c r="EO548" s="28">
        <f t="shared" si="3167"/>
        <v>32</v>
      </c>
      <c r="EP548" s="28">
        <f t="shared" si="3167"/>
        <v>55</v>
      </c>
      <c r="EQ548" s="28">
        <f t="shared" si="3167"/>
        <v>63</v>
      </c>
      <c r="ER548" s="28">
        <f t="shared" si="3167"/>
        <v>46.199999999999996</v>
      </c>
      <c r="ES548" s="28">
        <f t="shared" si="3167"/>
        <v>39</v>
      </c>
      <c r="ET548" s="28">
        <f t="shared" si="3167"/>
        <v>20</v>
      </c>
      <c r="EU548" s="28">
        <f t="shared" si="3167"/>
        <v>8</v>
      </c>
      <c r="EV548" s="28">
        <f t="shared" si="3167"/>
        <v>33</v>
      </c>
      <c r="EW548" s="28">
        <f t="shared" si="3167"/>
        <v>33</v>
      </c>
      <c r="EX548" s="28">
        <f t="shared" si="3167"/>
        <v>81</v>
      </c>
      <c r="EY548" s="28">
        <f t="shared" si="3167"/>
        <v>4.1999999999999993</v>
      </c>
      <c r="EZ548" s="28">
        <f t="shared" si="3167"/>
        <v>8.8000000000000007</v>
      </c>
      <c r="FA548" s="28">
        <f t="shared" si="3167"/>
        <v>3.2</v>
      </c>
      <c r="FB548" s="28">
        <f t="shared" si="3167"/>
        <v>75</v>
      </c>
      <c r="FC548" s="28">
        <f t="shared" si="3167"/>
        <v>16</v>
      </c>
      <c r="FD548" s="28">
        <f t="shared" si="3167"/>
        <v>25</v>
      </c>
      <c r="FE548" s="28">
        <f t="shared" si="3167"/>
        <v>80</v>
      </c>
      <c r="FF548" s="28">
        <f t="shared" si="3167"/>
        <v>12</v>
      </c>
      <c r="FG548" s="28">
        <f t="shared" si="3167"/>
        <v>0.30000000000000004</v>
      </c>
      <c r="FH548" s="28">
        <f t="shared" si="3167"/>
        <v>2</v>
      </c>
      <c r="FI548" s="28">
        <f t="shared" si="3167"/>
        <v>15</v>
      </c>
      <c r="FJ548" s="28">
        <f t="shared" si="3167"/>
        <v>8</v>
      </c>
      <c r="FK548" s="28">
        <f t="shared" si="3167"/>
        <v>36.9</v>
      </c>
      <c r="FL548" s="28">
        <f t="shared" si="3167"/>
        <v>25</v>
      </c>
      <c r="FM548" s="28">
        <f t="shared" si="3167"/>
        <v>6</v>
      </c>
      <c r="FN548" s="28">
        <f t="shared" si="3167"/>
        <v>20</v>
      </c>
      <c r="FO548" s="28">
        <f t="shared" si="3167"/>
        <v>34.5</v>
      </c>
      <c r="FP548" s="28">
        <f t="shared" si="3167"/>
        <v>30</v>
      </c>
      <c r="FQ548" s="28">
        <f t="shared" si="3167"/>
        <v>59</v>
      </c>
      <c r="FR548" s="28">
        <f t="shared" si="3167"/>
        <v>44</v>
      </c>
      <c r="FS548" s="28">
        <f t="shared" si="3167"/>
        <v>25</v>
      </c>
      <c r="FT548" s="28">
        <f t="shared" si="3167"/>
        <v>21</v>
      </c>
      <c r="FU548" s="28">
        <f t="shared" si="3167"/>
        <v>0</v>
      </c>
      <c r="FV548" s="28">
        <f t="shared" si="3167"/>
        <v>25.84</v>
      </c>
      <c r="FW548" s="28">
        <f t="shared" si="3167"/>
        <v>10.5</v>
      </c>
      <c r="FX548" s="28">
        <f t="shared" si="3167"/>
        <v>45.2</v>
      </c>
      <c r="FY548" s="28">
        <f t="shared" si="3167"/>
        <v>28</v>
      </c>
      <c r="FZ548" s="28">
        <f t="shared" si="3167"/>
        <v>40</v>
      </c>
      <c r="GA548" s="28">
        <f t="shared" si="3167"/>
        <v>5.6000000000000005</v>
      </c>
      <c r="GB548" s="28">
        <f t="shared" si="3167"/>
        <v>54</v>
      </c>
      <c r="GC548" s="28">
        <f t="shared" si="3167"/>
        <v>2</v>
      </c>
      <c r="GD548" s="28">
        <f t="shared" si="3167"/>
        <v>6</v>
      </c>
      <c r="GE548" s="28">
        <f t="shared" si="3167"/>
        <v>27</v>
      </c>
      <c r="GF548" s="28">
        <f t="shared" si="3167"/>
        <v>7</v>
      </c>
      <c r="GG548" s="28">
        <f t="shared" si="3167"/>
        <v>22</v>
      </c>
      <c r="GH548" s="28">
        <f t="shared" si="3167"/>
        <v>29</v>
      </c>
      <c r="GI548" s="28">
        <f t="shared" si="3167"/>
        <v>1.6</v>
      </c>
      <c r="GJ548" s="28">
        <f t="shared" ref="GJ548:IU548" si="3168">IF($BJ548&lt;=GJ$535,ROUND(_xlfn.IFS($BJ$532="u_inc",$BJ548/GJ$535,$BJ$532="u_rand",GI83,$BJ$532="u_norm",GI138)*ROUNDDOWN(((GJ$533-GJ$534)/GJ$532),0),0)*GJ$532+GJ$534,"")</f>
        <v>44</v>
      </c>
      <c r="GK548" s="28">
        <f t="shared" si="3168"/>
        <v>38.4</v>
      </c>
      <c r="GL548" s="28">
        <f t="shared" si="3168"/>
        <v>36</v>
      </c>
      <c r="GM548" s="28">
        <f t="shared" si="3168"/>
        <v>21</v>
      </c>
      <c r="GN548" s="28">
        <f t="shared" si="3168"/>
        <v>9</v>
      </c>
      <c r="GO548" s="28">
        <f t="shared" si="3168"/>
        <v>30</v>
      </c>
      <c r="GP548" s="28">
        <f t="shared" si="3168"/>
        <v>12</v>
      </c>
      <c r="GQ548" s="28">
        <f t="shared" si="3168"/>
        <v>14</v>
      </c>
      <c r="GR548" s="28">
        <f t="shared" si="3168"/>
        <v>58</v>
      </c>
      <c r="GS548" s="28">
        <f t="shared" si="3168"/>
        <v>22.8</v>
      </c>
      <c r="GT548" s="28">
        <f t="shared" si="3168"/>
        <v>55</v>
      </c>
      <c r="GU548" s="28">
        <f t="shared" si="3168"/>
        <v>6.4</v>
      </c>
      <c r="GV548" s="28">
        <f t="shared" si="3168"/>
        <v>8</v>
      </c>
      <c r="GW548" s="28">
        <f t="shared" si="3168"/>
        <v>30</v>
      </c>
      <c r="GX548" s="28">
        <f t="shared" si="3168"/>
        <v>2</v>
      </c>
      <c r="GY548" s="28">
        <f t="shared" si="3168"/>
        <v>0.8</v>
      </c>
      <c r="GZ548" s="28">
        <f t="shared" si="3168"/>
        <v>24</v>
      </c>
      <c r="HA548" s="28">
        <f t="shared" si="3168"/>
        <v>28</v>
      </c>
      <c r="HB548" s="28">
        <f t="shared" si="3168"/>
        <v>1.38</v>
      </c>
      <c r="HC548" s="28">
        <f t="shared" si="3168"/>
        <v>40</v>
      </c>
      <c r="HD548" s="28">
        <f t="shared" si="3168"/>
        <v>35</v>
      </c>
      <c r="HE548" s="28">
        <f t="shared" si="3168"/>
        <v>1.8</v>
      </c>
      <c r="HF548" s="28">
        <f t="shared" si="3168"/>
        <v>6</v>
      </c>
      <c r="HG548" s="28">
        <f t="shared" si="3168"/>
        <v>0.65</v>
      </c>
      <c r="HH548" s="28">
        <f t="shared" si="3168"/>
        <v>0.17</v>
      </c>
      <c r="HI548" s="28">
        <f t="shared" si="3168"/>
        <v>4</v>
      </c>
      <c r="HJ548" s="28">
        <f t="shared" si="3168"/>
        <v>9</v>
      </c>
      <c r="HK548" s="28">
        <f t="shared" si="3168"/>
        <v>11</v>
      </c>
      <c r="HL548" s="28">
        <f t="shared" si="3168"/>
        <v>20</v>
      </c>
      <c r="HM548" s="28">
        <f t="shared" si="3168"/>
        <v>0</v>
      </c>
      <c r="HN548" s="28">
        <f t="shared" si="3168"/>
        <v>21</v>
      </c>
      <c r="HO548" s="28">
        <f t="shared" si="3168"/>
        <v>30</v>
      </c>
      <c r="HP548" s="28">
        <f t="shared" si="3168"/>
        <v>84</v>
      </c>
      <c r="HQ548" s="28">
        <f t="shared" si="3168"/>
        <v>54</v>
      </c>
      <c r="HR548" s="28">
        <f t="shared" si="3168"/>
        <v>6</v>
      </c>
      <c r="HS548" s="28">
        <f t="shared" si="3168"/>
        <v>8.64</v>
      </c>
      <c r="HT548" s="28">
        <f t="shared" si="3168"/>
        <v>10</v>
      </c>
      <c r="HU548" s="28">
        <f t="shared" si="3168"/>
        <v>8.1</v>
      </c>
      <c r="HV548" s="28">
        <f t="shared" si="3168"/>
        <v>36</v>
      </c>
      <c r="HW548" s="28">
        <f t="shared" si="3168"/>
        <v>18</v>
      </c>
      <c r="HX548" s="28">
        <f t="shared" si="3168"/>
        <v>24</v>
      </c>
      <c r="HY548" s="28">
        <f t="shared" si="3168"/>
        <v>6.3</v>
      </c>
      <c r="HZ548" s="28">
        <f t="shared" si="3168"/>
        <v>40.400000000000006</v>
      </c>
      <c r="IA548" s="28">
        <f t="shared" si="3168"/>
        <v>12</v>
      </c>
      <c r="IB548" s="28">
        <f t="shared" si="3168"/>
        <v>18</v>
      </c>
      <c r="IC548" s="28">
        <f t="shared" si="3168"/>
        <v>15.3</v>
      </c>
      <c r="ID548" s="28">
        <f t="shared" si="3168"/>
        <v>11.200000000000001</v>
      </c>
      <c r="IE548" s="28">
        <f t="shared" si="3168"/>
        <v>30</v>
      </c>
      <c r="IF548" s="28">
        <f t="shared" si="3168"/>
        <v>42</v>
      </c>
      <c r="IG548" s="28">
        <f t="shared" si="3168"/>
        <v>18</v>
      </c>
      <c r="IH548" s="28">
        <f t="shared" si="3168"/>
        <v>26</v>
      </c>
      <c r="II548" s="28">
        <f t="shared" si="3168"/>
        <v>16</v>
      </c>
      <c r="IJ548" s="28">
        <f t="shared" si="3168"/>
        <v>6</v>
      </c>
      <c r="IK548" s="28">
        <f t="shared" si="3168"/>
        <v>8</v>
      </c>
      <c r="IL548" s="28">
        <f t="shared" si="3168"/>
        <v>32</v>
      </c>
      <c r="IM548" s="28">
        <f t="shared" si="3168"/>
        <v>25.2</v>
      </c>
      <c r="IN548" s="28">
        <f t="shared" si="3168"/>
        <v>8.6999999999999993</v>
      </c>
      <c r="IO548" s="28">
        <f t="shared" si="3168"/>
        <v>3.5999999999999996</v>
      </c>
      <c r="IP548" s="28">
        <f t="shared" si="3168"/>
        <v>20</v>
      </c>
      <c r="IQ548" s="28">
        <f t="shared" si="3168"/>
        <v>76</v>
      </c>
      <c r="IR548" s="28">
        <f t="shared" si="3168"/>
        <v>54</v>
      </c>
      <c r="IS548" s="28">
        <f t="shared" si="3168"/>
        <v>11.700000000000001</v>
      </c>
      <c r="IT548" s="28">
        <f t="shared" si="3168"/>
        <v>48</v>
      </c>
      <c r="IU548" s="28">
        <f t="shared" si="3168"/>
        <v>12</v>
      </c>
      <c r="IV548" s="28">
        <f t="shared" ref="IV548:JC548" si="3169">IF($BJ548&lt;=IV$535,ROUND(_xlfn.IFS($BJ$532="u_inc",$BJ548/IV$535,$BJ$532="u_rand",IU83,$BJ$532="u_norm",IU138)*ROUNDDOWN(((IV$533-IV$534)/IV$532),0),0)*IV$532+IV$534,"")</f>
        <v>72</v>
      </c>
      <c r="IW548" s="28">
        <f t="shared" si="3169"/>
        <v>60</v>
      </c>
      <c r="IX548" s="28">
        <f t="shared" si="3169"/>
        <v>1.3</v>
      </c>
      <c r="IY548" s="28">
        <f t="shared" si="3169"/>
        <v>9</v>
      </c>
      <c r="IZ548" s="28">
        <f t="shared" si="3169"/>
        <v>3.2</v>
      </c>
      <c r="JA548" s="28">
        <f t="shared" si="3169"/>
        <v>1</v>
      </c>
      <c r="JB548" s="28">
        <f t="shared" si="3169"/>
        <v>4</v>
      </c>
      <c r="JC548" s="28">
        <f t="shared" si="3169"/>
        <v>27</v>
      </c>
    </row>
    <row r="549" spans="62:263" x14ac:dyDescent="0.45">
      <c r="BJ549">
        <v>7</v>
      </c>
      <c r="BL549" s="28">
        <f t="shared" ref="BL549:DW549" si="3170">IF($BJ549&lt;=BL$535,ROUND(_xlfn.IFS($BJ$532="u_inc",$BJ549/BL$535,$BJ$532="u_rand",BK84,$BJ$532="u_norm",BK139)*ROUNDDOWN(((BL$533-BL$534)/BL$532),0),0)*BL$532+BL$534,"")</f>
        <v>24</v>
      </c>
      <c r="BM549" s="28">
        <f t="shared" si="3170"/>
        <v>69</v>
      </c>
      <c r="BN549" s="28">
        <f t="shared" si="3170"/>
        <v>0.6</v>
      </c>
      <c r="BO549" s="28">
        <f t="shared" si="3170"/>
        <v>16</v>
      </c>
      <c r="BP549" s="28">
        <f t="shared" si="3170"/>
        <v>21.7</v>
      </c>
      <c r="BQ549" s="28">
        <f t="shared" si="3170"/>
        <v>30</v>
      </c>
      <c r="BR549" s="28">
        <f t="shared" si="3170"/>
        <v>27</v>
      </c>
      <c r="BS549" s="28">
        <f t="shared" si="3170"/>
        <v>35</v>
      </c>
      <c r="BT549" s="28">
        <f t="shared" si="3170"/>
        <v>12</v>
      </c>
      <c r="BU549" s="28">
        <f t="shared" si="3170"/>
        <v>15</v>
      </c>
      <c r="BV549" s="28">
        <f t="shared" si="3170"/>
        <v>51</v>
      </c>
      <c r="BW549" s="28">
        <f t="shared" si="3170"/>
        <v>11.200000000000001</v>
      </c>
      <c r="BX549" s="28">
        <f t="shared" si="3170"/>
        <v>1.6</v>
      </c>
      <c r="BY549" s="28">
        <f t="shared" si="3170"/>
        <v>70</v>
      </c>
      <c r="BZ549" s="28">
        <f t="shared" si="3170"/>
        <v>8</v>
      </c>
      <c r="CA549" s="28">
        <f t="shared" si="3170"/>
        <v>27</v>
      </c>
      <c r="CB549" s="28">
        <f t="shared" si="3170"/>
        <v>36</v>
      </c>
      <c r="CC549" s="28">
        <f t="shared" si="3170"/>
        <v>28</v>
      </c>
      <c r="CD549" s="28">
        <f t="shared" si="3170"/>
        <v>40</v>
      </c>
      <c r="CE549" s="28">
        <f t="shared" si="3170"/>
        <v>0</v>
      </c>
      <c r="CF549" s="28">
        <f t="shared" si="3170"/>
        <v>30</v>
      </c>
      <c r="CG549" s="28">
        <f t="shared" si="3170"/>
        <v>20.299999999999997</v>
      </c>
      <c r="CH549" s="28">
        <f t="shared" si="3170"/>
        <v>50</v>
      </c>
      <c r="CI549" s="28">
        <f t="shared" si="3170"/>
        <v>8</v>
      </c>
      <c r="CJ549" s="28">
        <f t="shared" si="3170"/>
        <v>11.100000000000001</v>
      </c>
      <c r="CK549" s="28">
        <f t="shared" si="3170"/>
        <v>9.6000000000000014</v>
      </c>
      <c r="CL549" s="28">
        <f t="shared" si="3170"/>
        <v>40</v>
      </c>
      <c r="CM549" s="28">
        <f t="shared" si="3170"/>
        <v>16</v>
      </c>
      <c r="CN549" s="28">
        <f t="shared" si="3170"/>
        <v>60</v>
      </c>
      <c r="CO549" s="28">
        <f t="shared" si="3170"/>
        <v>5.0999999999999996</v>
      </c>
      <c r="CP549" s="28">
        <f t="shared" si="3170"/>
        <v>15</v>
      </c>
      <c r="CQ549" s="28">
        <f t="shared" si="3170"/>
        <v>68</v>
      </c>
      <c r="CR549" s="28">
        <f t="shared" si="3170"/>
        <v>1.78</v>
      </c>
      <c r="CS549" s="28">
        <f t="shared" si="3170"/>
        <v>0.89999999999999991</v>
      </c>
      <c r="CT549" s="28">
        <f t="shared" si="3170"/>
        <v>21</v>
      </c>
      <c r="CU549" s="28">
        <f t="shared" si="3170"/>
        <v>30</v>
      </c>
      <c r="CV549" s="28">
        <f t="shared" si="3170"/>
        <v>12</v>
      </c>
      <c r="CW549" s="28">
        <f t="shared" si="3170"/>
        <v>12</v>
      </c>
      <c r="CX549" s="28">
        <f t="shared" si="3170"/>
        <v>56</v>
      </c>
      <c r="CY549" s="28">
        <f t="shared" si="3170"/>
        <v>0.8</v>
      </c>
      <c r="CZ549" s="28">
        <f t="shared" si="3170"/>
        <v>90</v>
      </c>
      <c r="DA549" s="28">
        <f t="shared" si="3170"/>
        <v>20</v>
      </c>
      <c r="DB549" s="28">
        <f t="shared" si="3170"/>
        <v>40</v>
      </c>
      <c r="DC549" s="28">
        <f t="shared" si="3170"/>
        <v>6</v>
      </c>
      <c r="DD549" s="28">
        <f t="shared" si="3170"/>
        <v>26.4</v>
      </c>
      <c r="DE549" s="28">
        <f t="shared" si="3170"/>
        <v>21</v>
      </c>
      <c r="DF549" s="28">
        <f t="shared" si="3170"/>
        <v>42</v>
      </c>
      <c r="DG549" s="28">
        <f t="shared" si="3170"/>
        <v>54</v>
      </c>
      <c r="DH549" s="28">
        <f t="shared" si="3170"/>
        <v>0.4</v>
      </c>
      <c r="DI549" s="28">
        <f t="shared" si="3170"/>
        <v>80</v>
      </c>
      <c r="DJ549" s="28">
        <f t="shared" si="3170"/>
        <v>28</v>
      </c>
      <c r="DK549" s="28">
        <f t="shared" si="3170"/>
        <v>24</v>
      </c>
      <c r="DL549" s="28">
        <f t="shared" si="3170"/>
        <v>35</v>
      </c>
      <c r="DM549" s="28">
        <f t="shared" si="3170"/>
        <v>13</v>
      </c>
      <c r="DN549" s="28">
        <f t="shared" si="3170"/>
        <v>56</v>
      </c>
      <c r="DO549" s="28">
        <f t="shared" si="3170"/>
        <v>25.400000000000002</v>
      </c>
      <c r="DP549" s="28">
        <f t="shared" si="3170"/>
        <v>20</v>
      </c>
      <c r="DQ549" s="28">
        <f t="shared" si="3170"/>
        <v>28.8</v>
      </c>
      <c r="DR549" s="28">
        <f t="shared" si="3170"/>
        <v>54</v>
      </c>
      <c r="DS549" s="28">
        <f t="shared" si="3170"/>
        <v>25.8</v>
      </c>
      <c r="DT549" s="28">
        <f t="shared" si="3170"/>
        <v>77</v>
      </c>
      <c r="DU549" s="28">
        <f t="shared" si="3170"/>
        <v>21</v>
      </c>
      <c r="DV549" s="28">
        <f t="shared" si="3170"/>
        <v>80</v>
      </c>
      <c r="DW549" s="28">
        <f t="shared" si="3170"/>
        <v>4</v>
      </c>
      <c r="DX549" s="28">
        <f t="shared" ref="DX549:GI549" si="3171">IF($BJ549&lt;=DX$535,ROUND(_xlfn.IFS($BJ$532="u_inc",$BJ549/DX$535,$BJ$532="u_rand",DW84,$BJ$532="u_norm",DW139)*ROUNDDOWN(((DX$533-DX$534)/DX$532),0),0)*DX$532+DX$534,"")</f>
        <v>6</v>
      </c>
      <c r="DY549" s="28">
        <f t="shared" si="3171"/>
        <v>17.5</v>
      </c>
      <c r="DZ549" s="28">
        <f t="shared" si="3171"/>
        <v>70</v>
      </c>
      <c r="EA549" s="28">
        <f t="shared" si="3171"/>
        <v>28</v>
      </c>
      <c r="EB549" s="28">
        <f t="shared" si="3171"/>
        <v>18</v>
      </c>
      <c r="EC549" s="28">
        <f t="shared" si="3171"/>
        <v>10</v>
      </c>
      <c r="ED549" s="28">
        <f t="shared" si="3171"/>
        <v>1.08</v>
      </c>
      <c r="EE549" s="28">
        <f t="shared" si="3171"/>
        <v>18</v>
      </c>
      <c r="EF549" s="28">
        <f t="shared" si="3171"/>
        <v>60</v>
      </c>
      <c r="EG549" s="28">
        <f t="shared" si="3171"/>
        <v>50.400000000000006</v>
      </c>
      <c r="EH549" s="28">
        <f t="shared" si="3171"/>
        <v>28</v>
      </c>
      <c r="EI549" s="28">
        <f t="shared" si="3171"/>
        <v>14</v>
      </c>
      <c r="EJ549" s="28">
        <f t="shared" si="3171"/>
        <v>16</v>
      </c>
      <c r="EK549" s="28">
        <f t="shared" si="3171"/>
        <v>66.400000000000006</v>
      </c>
      <c r="EL549" s="28">
        <f t="shared" si="3171"/>
        <v>12</v>
      </c>
      <c r="EM549" s="28">
        <f t="shared" si="3171"/>
        <v>38</v>
      </c>
      <c r="EN549" s="28">
        <f t="shared" si="3171"/>
        <v>4</v>
      </c>
      <c r="EO549" s="28">
        <f t="shared" si="3171"/>
        <v>30</v>
      </c>
      <c r="EP549" s="28">
        <f t="shared" si="3171"/>
        <v>35</v>
      </c>
      <c r="EQ549" s="28">
        <f t="shared" si="3171"/>
        <v>35</v>
      </c>
      <c r="ER549" s="28">
        <f t="shared" si="3171"/>
        <v>16.8</v>
      </c>
      <c r="ES549" s="28">
        <f t="shared" si="3171"/>
        <v>21</v>
      </c>
      <c r="ET549" s="28">
        <f t="shared" si="3171"/>
        <v>30</v>
      </c>
      <c r="EU549" s="28">
        <f t="shared" si="3171"/>
        <v>17</v>
      </c>
      <c r="EV549" s="28">
        <f t="shared" si="3171"/>
        <v>12</v>
      </c>
      <c r="EW549" s="28">
        <f t="shared" si="3171"/>
        <v>33</v>
      </c>
      <c r="EX549" s="28">
        <f t="shared" si="3171"/>
        <v>76</v>
      </c>
      <c r="EY549" s="28">
        <f t="shared" si="3171"/>
        <v>4.8999999999999995</v>
      </c>
      <c r="EZ549" s="28">
        <f t="shared" si="3171"/>
        <v>16.8</v>
      </c>
      <c r="FA549" s="28">
        <f t="shared" si="3171"/>
        <v>2.4000000000000004</v>
      </c>
      <c r="FB549" s="28">
        <f t="shared" si="3171"/>
        <v>87</v>
      </c>
      <c r="FC549" s="28">
        <f t="shared" si="3171"/>
        <v>20</v>
      </c>
      <c r="FD549" s="28">
        <f t="shared" si="3171"/>
        <v>25</v>
      </c>
      <c r="FE549" s="28">
        <f t="shared" si="3171"/>
        <v>10</v>
      </c>
      <c r="FF549" s="28">
        <f t="shared" si="3171"/>
        <v>12</v>
      </c>
      <c r="FG549" s="28">
        <f t="shared" si="3171"/>
        <v>1.8</v>
      </c>
      <c r="FH549" s="28">
        <f t="shared" si="3171"/>
        <v>15</v>
      </c>
      <c r="FI549" s="28">
        <f t="shared" si="3171"/>
        <v>15</v>
      </c>
      <c r="FJ549" s="28">
        <f t="shared" si="3171"/>
        <v>12</v>
      </c>
      <c r="FK549" s="28">
        <f t="shared" si="3171"/>
        <v>16.2</v>
      </c>
      <c r="FL549" s="28">
        <f t="shared" si="3171"/>
        <v>50</v>
      </c>
      <c r="FM549" s="28">
        <f t="shared" si="3171"/>
        <v>19</v>
      </c>
      <c r="FN549" s="28">
        <f t="shared" si="3171"/>
        <v>20</v>
      </c>
      <c r="FO549" s="28">
        <f t="shared" si="3171"/>
        <v>21.6</v>
      </c>
      <c r="FP549" s="28">
        <f t="shared" si="3171"/>
        <v>15</v>
      </c>
      <c r="FQ549" s="28">
        <f t="shared" si="3171"/>
        <v>32</v>
      </c>
      <c r="FR549" s="28">
        <f t="shared" si="3171"/>
        <v>20</v>
      </c>
      <c r="FS549" s="28">
        <f t="shared" si="3171"/>
        <v>50</v>
      </c>
      <c r="FT549" s="28">
        <f t="shared" si="3171"/>
        <v>12</v>
      </c>
      <c r="FU549" s="28">
        <f t="shared" si="3171"/>
        <v>3.5</v>
      </c>
      <c r="FV549" s="28">
        <f t="shared" si="3171"/>
        <v>26</v>
      </c>
      <c r="FW549" s="28">
        <f t="shared" si="3171"/>
        <v>1.4</v>
      </c>
      <c r="FX549" s="28">
        <f t="shared" si="3171"/>
        <v>40.800000000000004</v>
      </c>
      <c r="FY549" s="28">
        <f t="shared" si="3171"/>
        <v>32</v>
      </c>
      <c r="FZ549" s="28">
        <f t="shared" si="3171"/>
        <v>75</v>
      </c>
      <c r="GA549" s="28">
        <f t="shared" si="3171"/>
        <v>19.200000000000003</v>
      </c>
      <c r="GB549" s="28">
        <f t="shared" si="3171"/>
        <v>66</v>
      </c>
      <c r="GC549" s="28">
        <f t="shared" si="3171"/>
        <v>48</v>
      </c>
      <c r="GD549" s="28">
        <f t="shared" si="3171"/>
        <v>18</v>
      </c>
      <c r="GE549" s="28">
        <f t="shared" si="3171"/>
        <v>69</v>
      </c>
      <c r="GF549" s="28">
        <f t="shared" si="3171"/>
        <v>14</v>
      </c>
      <c r="GG549" s="28">
        <f t="shared" si="3171"/>
        <v>32</v>
      </c>
      <c r="GH549" s="28">
        <f t="shared" si="3171"/>
        <v>3</v>
      </c>
      <c r="GI549" s="28">
        <f t="shared" si="3171"/>
        <v>2.4000000000000004</v>
      </c>
      <c r="GJ549" s="28">
        <f t="shared" ref="GJ549:IU549" si="3172">IF($BJ549&lt;=GJ$535,ROUND(_xlfn.IFS($BJ$532="u_inc",$BJ549/GJ$535,$BJ$532="u_rand",GI84,$BJ$532="u_norm",GI139)*ROUNDDOWN(((GJ$533-GJ$534)/GJ$532),0),0)*GJ$532+GJ$534,"")</f>
        <v>16</v>
      </c>
      <c r="GK549" s="28">
        <f t="shared" si="3172"/>
        <v>44.699999999999996</v>
      </c>
      <c r="GL549" s="28">
        <f t="shared" si="3172"/>
        <v>12</v>
      </c>
      <c r="GM549" s="28">
        <f t="shared" si="3172"/>
        <v>35</v>
      </c>
      <c r="GN549" s="28">
        <f t="shared" si="3172"/>
        <v>10</v>
      </c>
      <c r="GO549" s="28">
        <f t="shared" si="3172"/>
        <v>45</v>
      </c>
      <c r="GP549" s="28">
        <f t="shared" si="3172"/>
        <v>12</v>
      </c>
      <c r="GQ549" s="28">
        <f t="shared" si="3172"/>
        <v>35</v>
      </c>
      <c r="GR549" s="28">
        <f t="shared" si="3172"/>
        <v>4</v>
      </c>
      <c r="GS549" s="28">
        <f t="shared" si="3172"/>
        <v>1.6</v>
      </c>
      <c r="GT549" s="28">
        <f t="shared" si="3172"/>
        <v>50</v>
      </c>
      <c r="GU549" s="28">
        <f t="shared" si="3172"/>
        <v>2.4000000000000004</v>
      </c>
      <c r="GV549" s="28">
        <f t="shared" si="3172"/>
        <v>12</v>
      </c>
      <c r="GW549" s="28">
        <f t="shared" si="3172"/>
        <v>6</v>
      </c>
      <c r="GX549" s="28">
        <f t="shared" si="3172"/>
        <v>38</v>
      </c>
      <c r="GY549" s="28">
        <f t="shared" si="3172"/>
        <v>4.4000000000000004</v>
      </c>
      <c r="GZ549" s="28">
        <f t="shared" si="3172"/>
        <v>0</v>
      </c>
      <c r="HA549" s="28">
        <f t="shared" si="3172"/>
        <v>32</v>
      </c>
      <c r="HB549" s="28">
        <f t="shared" si="3172"/>
        <v>1.17</v>
      </c>
      <c r="HC549" s="28">
        <f t="shared" si="3172"/>
        <v>20</v>
      </c>
      <c r="HD549" s="28">
        <f t="shared" si="3172"/>
        <v>55</v>
      </c>
      <c r="HE549" s="28">
        <f t="shared" si="3172"/>
        <v>1.6</v>
      </c>
      <c r="HF549" s="28">
        <f t="shared" si="3172"/>
        <v>48</v>
      </c>
      <c r="HG549" s="28">
        <f t="shared" si="3172"/>
        <v>4.25</v>
      </c>
      <c r="HH549" s="28">
        <f t="shared" si="3172"/>
        <v>0.15</v>
      </c>
      <c r="HI549" s="28">
        <f t="shared" si="3172"/>
        <v>16</v>
      </c>
      <c r="HJ549" s="28">
        <f t="shared" si="3172"/>
        <v>8.8000000000000007</v>
      </c>
      <c r="HK549" s="28">
        <f t="shared" si="3172"/>
        <v>18</v>
      </c>
      <c r="HL549" s="28">
        <f t="shared" si="3172"/>
        <v>50</v>
      </c>
      <c r="HM549" s="28">
        <f t="shared" si="3172"/>
        <v>45</v>
      </c>
      <c r="HN549" s="28">
        <f t="shared" si="3172"/>
        <v>9</v>
      </c>
      <c r="HO549" s="28">
        <f t="shared" si="3172"/>
        <v>25</v>
      </c>
      <c r="HP549" s="28">
        <f t="shared" si="3172"/>
        <v>72</v>
      </c>
      <c r="HQ549" s="28">
        <f t="shared" si="3172"/>
        <v>66</v>
      </c>
      <c r="HR549" s="28">
        <f t="shared" si="3172"/>
        <v>24</v>
      </c>
      <c r="HS549" s="28">
        <f t="shared" si="3172"/>
        <v>9.4</v>
      </c>
      <c r="HT549" s="28">
        <f t="shared" si="3172"/>
        <v>10</v>
      </c>
      <c r="HU549" s="28">
        <f t="shared" si="3172"/>
        <v>10.799999999999999</v>
      </c>
      <c r="HV549" s="28">
        <f t="shared" si="3172"/>
        <v>75</v>
      </c>
      <c r="HW549" s="28">
        <f t="shared" si="3172"/>
        <v>18</v>
      </c>
      <c r="HX549" s="28">
        <f t="shared" si="3172"/>
        <v>72</v>
      </c>
      <c r="HY549" s="28">
        <f t="shared" si="3172"/>
        <v>2.1</v>
      </c>
      <c r="HZ549" s="28">
        <f t="shared" si="3172"/>
        <v>38.400000000000006</v>
      </c>
      <c r="IA549" s="28">
        <f t="shared" si="3172"/>
        <v>15</v>
      </c>
      <c r="IB549" s="28">
        <f t="shared" si="3172"/>
        <v>48</v>
      </c>
      <c r="IC549" s="28">
        <f t="shared" si="3172"/>
        <v>25.2</v>
      </c>
      <c r="ID549" s="28">
        <f t="shared" si="3172"/>
        <v>10.4</v>
      </c>
      <c r="IE549" s="28">
        <f t="shared" si="3172"/>
        <v>40</v>
      </c>
      <c r="IF549" s="28">
        <f t="shared" si="3172"/>
        <v>21</v>
      </c>
      <c r="IG549" s="28">
        <f t="shared" si="3172"/>
        <v>36</v>
      </c>
      <c r="IH549" s="28">
        <f t="shared" si="3172"/>
        <v>62.5</v>
      </c>
      <c r="II549" s="28">
        <f t="shared" si="3172"/>
        <v>80</v>
      </c>
      <c r="IJ549" s="28">
        <f t="shared" si="3172"/>
        <v>3.5</v>
      </c>
      <c r="IK549" s="28">
        <f t="shared" si="3172"/>
        <v>30</v>
      </c>
      <c r="IL549" s="28">
        <f t="shared" si="3172"/>
        <v>1</v>
      </c>
      <c r="IM549" s="28">
        <f t="shared" si="3172"/>
        <v>25.2</v>
      </c>
      <c r="IN549" s="28">
        <f t="shared" si="3172"/>
        <v>11.4</v>
      </c>
      <c r="IO549" s="28">
        <f t="shared" si="3172"/>
        <v>10.799999999999999</v>
      </c>
      <c r="IP549" s="28">
        <f t="shared" si="3172"/>
        <v>20</v>
      </c>
      <c r="IQ549" s="28">
        <f t="shared" si="3172"/>
        <v>16</v>
      </c>
      <c r="IR549" s="28">
        <f t="shared" si="3172"/>
        <v>63.599999999999994</v>
      </c>
      <c r="IS549" s="28">
        <f t="shared" si="3172"/>
        <v>0.9</v>
      </c>
      <c r="IT549" s="28">
        <f t="shared" si="3172"/>
        <v>42</v>
      </c>
      <c r="IU549" s="28">
        <f t="shared" si="3172"/>
        <v>36</v>
      </c>
      <c r="IV549" s="28">
        <f t="shared" ref="IV549:JC549" si="3173">IF($BJ549&lt;=IV$535,ROUND(_xlfn.IFS($BJ$532="u_inc",$BJ549/IV$535,$BJ$532="u_rand",IU84,$BJ$532="u_norm",IU139)*ROUNDDOWN(((IV$533-IV$534)/IV$532),0),0)*IV$532+IV$534,"")</f>
        <v>63</v>
      </c>
      <c r="IW549" s="28">
        <f t="shared" si="3173"/>
        <v>55</v>
      </c>
      <c r="IX549" s="28">
        <f t="shared" si="3173"/>
        <v>1.2000000000000002</v>
      </c>
      <c r="IY549" s="28">
        <f t="shared" si="3173"/>
        <v>29</v>
      </c>
      <c r="IZ549" s="28">
        <f t="shared" si="3173"/>
        <v>4.8000000000000007</v>
      </c>
      <c r="JA549" s="28">
        <f t="shared" si="3173"/>
        <v>1.7000000000000002</v>
      </c>
      <c r="JB549" s="28">
        <f t="shared" si="3173"/>
        <v>36</v>
      </c>
      <c r="JC549" s="28">
        <f t="shared" si="3173"/>
        <v>45</v>
      </c>
    </row>
    <row r="550" spans="62:263" x14ac:dyDescent="0.45">
      <c r="BJ550">
        <v>8</v>
      </c>
      <c r="BL550" s="28">
        <f t="shared" ref="BL550:DW550" si="3174">IF($BJ550&lt;=BL$535,ROUND(_xlfn.IFS($BJ$532="u_inc",$BJ550/BL$535,$BJ$532="u_rand",BK85,$BJ$532="u_norm",BK140)*ROUNDDOWN(((BL$533-BL$534)/BL$532),0),0)*BL$532+BL$534,"")</f>
        <v>8</v>
      </c>
      <c r="BM550" s="28">
        <f t="shared" si="3174"/>
        <v>90</v>
      </c>
      <c r="BN550" s="28">
        <f t="shared" si="3174"/>
        <v>1.2</v>
      </c>
      <c r="BO550" s="28">
        <f t="shared" si="3174"/>
        <v>22</v>
      </c>
      <c r="BP550" s="28">
        <f t="shared" si="3174"/>
        <v>18.2</v>
      </c>
      <c r="BQ550" s="28">
        <f t="shared" si="3174"/>
        <v>45</v>
      </c>
      <c r="BR550" s="28">
        <f t="shared" si="3174"/>
        <v>27</v>
      </c>
      <c r="BS550" s="28">
        <f t="shared" si="3174"/>
        <v>30</v>
      </c>
      <c r="BT550" s="28">
        <f t="shared" si="3174"/>
        <v>0</v>
      </c>
      <c r="BU550" s="28">
        <f t="shared" si="3174"/>
        <v>37</v>
      </c>
      <c r="BV550" s="28">
        <f t="shared" si="3174"/>
        <v>63</v>
      </c>
      <c r="BW550" s="28">
        <f t="shared" si="3174"/>
        <v>17.600000000000001</v>
      </c>
      <c r="BX550" s="28">
        <f t="shared" si="3174"/>
        <v>5.6000000000000005</v>
      </c>
      <c r="BY550" s="28">
        <f t="shared" si="3174"/>
        <v>14</v>
      </c>
      <c r="BZ550" s="28">
        <f t="shared" si="3174"/>
        <v>16</v>
      </c>
      <c r="CA550" s="28">
        <f t="shared" si="3174"/>
        <v>3</v>
      </c>
      <c r="CB550" s="28">
        <f t="shared" si="3174"/>
        <v>12</v>
      </c>
      <c r="CC550" s="28">
        <f t="shared" si="3174"/>
        <v>14</v>
      </c>
      <c r="CD550" s="28">
        <f t="shared" si="3174"/>
        <v>72</v>
      </c>
      <c r="CE550" s="28">
        <f t="shared" si="3174"/>
        <v>9.6000000000000014</v>
      </c>
      <c r="CF550" s="28">
        <f t="shared" si="3174"/>
        <v>24</v>
      </c>
      <c r="CG550" s="28">
        <f t="shared" si="3174"/>
        <v>26.599999999999998</v>
      </c>
      <c r="CH550" s="28">
        <f t="shared" si="3174"/>
        <v>80</v>
      </c>
      <c r="CI550" s="28">
        <f t="shared" si="3174"/>
        <v>26</v>
      </c>
      <c r="CJ550" s="28">
        <f t="shared" si="3174"/>
        <v>63.800000000000004</v>
      </c>
      <c r="CK550" s="28">
        <f t="shared" si="3174"/>
        <v>12</v>
      </c>
      <c r="CL550" s="28">
        <f t="shared" si="3174"/>
        <v>36</v>
      </c>
      <c r="CM550" s="28">
        <f t="shared" si="3174"/>
        <v>44</v>
      </c>
      <c r="CN550" s="28">
        <f t="shared" si="3174"/>
        <v>40</v>
      </c>
      <c r="CO550" s="28">
        <f t="shared" si="3174"/>
        <v>6.3</v>
      </c>
      <c r="CP550" s="28">
        <f t="shared" si="3174"/>
        <v>5</v>
      </c>
      <c r="CQ550" s="28">
        <f t="shared" si="3174"/>
        <v>72</v>
      </c>
      <c r="CR550" s="28">
        <f t="shared" si="3174"/>
        <v>2.16</v>
      </c>
      <c r="CS550" s="28">
        <f t="shared" si="3174"/>
        <v>0.6</v>
      </c>
      <c r="CT550" s="28">
        <f t="shared" si="3174"/>
        <v>21</v>
      </c>
      <c r="CU550" s="28">
        <f t="shared" si="3174"/>
        <v>14</v>
      </c>
      <c r="CV550" s="28">
        <f t="shared" si="3174"/>
        <v>36</v>
      </c>
      <c r="CW550" s="28">
        <f t="shared" si="3174"/>
        <v>18</v>
      </c>
      <c r="CX550" s="28">
        <f t="shared" si="3174"/>
        <v>70</v>
      </c>
      <c r="CY550" s="28">
        <f t="shared" si="3174"/>
        <v>1.3</v>
      </c>
      <c r="CZ550" s="28">
        <f t="shared" si="3174"/>
        <v>30</v>
      </c>
      <c r="DA550" s="28">
        <f t="shared" si="3174"/>
        <v>18</v>
      </c>
      <c r="DB550" s="28">
        <f t="shared" si="3174"/>
        <v>50</v>
      </c>
      <c r="DC550" s="28">
        <f t="shared" si="3174"/>
        <v>2</v>
      </c>
      <c r="DD550" s="28">
        <f t="shared" si="3174"/>
        <v>20.399999999999999</v>
      </c>
      <c r="DE550" s="28">
        <f t="shared" si="3174"/>
        <v>31</v>
      </c>
      <c r="DF550" s="28">
        <f t="shared" si="3174"/>
        <v>54</v>
      </c>
      <c r="DG550" s="28">
        <f t="shared" si="3174"/>
        <v>72</v>
      </c>
      <c r="DH550" s="28">
        <f t="shared" si="3174"/>
        <v>24.8</v>
      </c>
      <c r="DI550" s="28">
        <f t="shared" si="3174"/>
        <v>10</v>
      </c>
      <c r="DJ550" s="28">
        <f t="shared" si="3174"/>
        <v>4</v>
      </c>
      <c r="DK550" s="28">
        <f t="shared" si="3174"/>
        <v>66</v>
      </c>
      <c r="DL550" s="28">
        <f t="shared" si="3174"/>
        <v>69</v>
      </c>
      <c r="DM550" s="28">
        <f t="shared" si="3174"/>
        <v>20.200000000000003</v>
      </c>
      <c r="DN550" s="28">
        <f t="shared" si="3174"/>
        <v>70</v>
      </c>
      <c r="DO550" s="28">
        <f t="shared" si="3174"/>
        <v>1.4000000000000001</v>
      </c>
      <c r="DP550" s="28">
        <f t="shared" si="3174"/>
        <v>4</v>
      </c>
      <c r="DQ550" s="28">
        <f t="shared" si="3174"/>
        <v>18.400000000000002</v>
      </c>
      <c r="DR550" s="28">
        <f t="shared" si="3174"/>
        <v>24</v>
      </c>
      <c r="DS550" s="28">
        <f t="shared" si="3174"/>
        <v>16.2</v>
      </c>
      <c r="DT550" s="28">
        <f t="shared" si="3174"/>
        <v>56</v>
      </c>
      <c r="DU550" s="28">
        <f t="shared" si="3174"/>
        <v>24</v>
      </c>
      <c r="DV550" s="28">
        <f t="shared" si="3174"/>
        <v>12</v>
      </c>
      <c r="DW550" s="28">
        <f t="shared" si="3174"/>
        <v>52</v>
      </c>
      <c r="DX550" s="28">
        <f t="shared" ref="DX550:GI550" si="3175">IF($BJ550&lt;=DX$535,ROUND(_xlfn.IFS($BJ$532="u_inc",$BJ550/DX$535,$BJ$532="u_rand",DW85,$BJ$532="u_norm",DW140)*ROUNDDOWN(((DX$533-DX$534)/DX$532),0),0)*DX$532+DX$534,"")</f>
        <v>24</v>
      </c>
      <c r="DY550" s="28">
        <f t="shared" si="3175"/>
        <v>16.5</v>
      </c>
      <c r="DZ550" s="28">
        <f t="shared" si="3175"/>
        <v>9</v>
      </c>
      <c r="EA550" s="28">
        <f t="shared" si="3175"/>
        <v>42</v>
      </c>
      <c r="EB550" s="28">
        <f t="shared" si="3175"/>
        <v>42</v>
      </c>
      <c r="EC550" s="28">
        <f t="shared" si="3175"/>
        <v>38</v>
      </c>
      <c r="ED550" s="28">
        <f t="shared" si="3175"/>
        <v>0.99</v>
      </c>
      <c r="EE550" s="28">
        <f t="shared" si="3175"/>
        <v>72</v>
      </c>
      <c r="EF550" s="28">
        <f t="shared" si="3175"/>
        <v>80</v>
      </c>
      <c r="EG550" s="28">
        <f t="shared" si="3175"/>
        <v>94.4</v>
      </c>
      <c r="EH550" s="28">
        <f t="shared" si="3175"/>
        <v>13</v>
      </c>
      <c r="EI550" s="28">
        <f t="shared" si="3175"/>
        <v>28</v>
      </c>
      <c r="EJ550" s="28">
        <f t="shared" si="3175"/>
        <v>12</v>
      </c>
      <c r="EK550" s="28">
        <f t="shared" si="3175"/>
        <v>39.200000000000003</v>
      </c>
      <c r="EL550" s="28">
        <f t="shared" si="3175"/>
        <v>6</v>
      </c>
      <c r="EM550" s="28">
        <f t="shared" si="3175"/>
        <v>76</v>
      </c>
      <c r="EN550" s="28">
        <f t="shared" si="3175"/>
        <v>2</v>
      </c>
      <c r="EO550" s="28">
        <f t="shared" si="3175"/>
        <v>18</v>
      </c>
      <c r="EP550" s="28">
        <f t="shared" si="3175"/>
        <v>43</v>
      </c>
      <c r="EQ550" s="28">
        <f t="shared" si="3175"/>
        <v>28</v>
      </c>
      <c r="ER550" s="28">
        <f t="shared" si="3175"/>
        <v>69.3</v>
      </c>
      <c r="ES550" s="28">
        <f t="shared" si="3175"/>
        <v>39</v>
      </c>
      <c r="ET550" s="28">
        <f t="shared" si="3175"/>
        <v>30</v>
      </c>
      <c r="EU550" s="28">
        <f t="shared" si="3175"/>
        <v>14</v>
      </c>
      <c r="EV550" s="28">
        <f t="shared" si="3175"/>
        <v>21</v>
      </c>
      <c r="EW550" s="28">
        <f t="shared" si="3175"/>
        <v>30</v>
      </c>
      <c r="EX550" s="28">
        <f t="shared" si="3175"/>
        <v>31</v>
      </c>
      <c r="EY550" s="28">
        <f t="shared" si="3175"/>
        <v>4.1999999999999993</v>
      </c>
      <c r="EZ550" s="28">
        <f t="shared" si="3175"/>
        <v>12.8</v>
      </c>
      <c r="FA550" s="28">
        <f t="shared" si="3175"/>
        <v>3.2</v>
      </c>
      <c r="FB550" s="28">
        <f t="shared" si="3175"/>
        <v>42</v>
      </c>
      <c r="FC550" s="28">
        <f t="shared" si="3175"/>
        <v>24</v>
      </c>
      <c r="FD550" s="28">
        <f t="shared" si="3175"/>
        <v>35</v>
      </c>
      <c r="FE550" s="28">
        <f t="shared" si="3175"/>
        <v>65</v>
      </c>
      <c r="FF550" s="28">
        <f t="shared" si="3175"/>
        <v>36</v>
      </c>
      <c r="FG550" s="28">
        <f t="shared" si="3175"/>
        <v>1.7000000000000002</v>
      </c>
      <c r="FH550" s="28">
        <f t="shared" si="3175"/>
        <v>6</v>
      </c>
      <c r="FI550" s="28">
        <f t="shared" si="3175"/>
        <v>45</v>
      </c>
      <c r="FJ550" s="28">
        <f t="shared" si="3175"/>
        <v>12</v>
      </c>
      <c r="FK550" s="28">
        <f t="shared" si="3175"/>
        <v>20.7</v>
      </c>
      <c r="FL550" s="28">
        <f t="shared" si="3175"/>
        <v>30</v>
      </c>
      <c r="FM550" s="28">
        <f t="shared" si="3175"/>
        <v>1</v>
      </c>
      <c r="FN550" s="28">
        <f t="shared" si="3175"/>
        <v>36</v>
      </c>
      <c r="FO550" s="28">
        <f t="shared" si="3175"/>
        <v>0</v>
      </c>
      <c r="FP550" s="28">
        <f t="shared" si="3175"/>
        <v>6</v>
      </c>
      <c r="FQ550" s="28">
        <f t="shared" si="3175"/>
        <v>93</v>
      </c>
      <c r="FR550" s="28">
        <f t="shared" si="3175"/>
        <v>64</v>
      </c>
      <c r="FS550" s="28">
        <f t="shared" si="3175"/>
        <v>40</v>
      </c>
      <c r="FT550" s="28">
        <f t="shared" si="3175"/>
        <v>3</v>
      </c>
      <c r="FU550" s="28">
        <f t="shared" si="3175"/>
        <v>3</v>
      </c>
      <c r="FV550" s="28">
        <f t="shared" si="3175"/>
        <v>24</v>
      </c>
      <c r="FW550" s="28">
        <f t="shared" si="3175"/>
        <v>44.8</v>
      </c>
      <c r="FX550" s="28">
        <f t="shared" si="3175"/>
        <v>14.8</v>
      </c>
      <c r="FY550" s="28">
        <f t="shared" si="3175"/>
        <v>56</v>
      </c>
      <c r="FZ550" s="28">
        <f t="shared" si="3175"/>
        <v>40</v>
      </c>
      <c r="GA550" s="28">
        <f t="shared" si="3175"/>
        <v>8.8000000000000007</v>
      </c>
      <c r="GB550" s="28">
        <f t="shared" si="3175"/>
        <v>28</v>
      </c>
      <c r="GC550" s="28">
        <f t="shared" si="3175"/>
        <v>32</v>
      </c>
      <c r="GD550" s="28">
        <f t="shared" si="3175"/>
        <v>6</v>
      </c>
      <c r="GE550" s="28">
        <f t="shared" si="3175"/>
        <v>57</v>
      </c>
      <c r="GF550" s="28">
        <f t="shared" si="3175"/>
        <v>7</v>
      </c>
      <c r="GG550" s="28">
        <f t="shared" si="3175"/>
        <v>3</v>
      </c>
      <c r="GH550" s="28">
        <f t="shared" si="3175"/>
        <v>25</v>
      </c>
      <c r="GI550" s="28">
        <f t="shared" si="3175"/>
        <v>0.8</v>
      </c>
      <c r="GJ550" s="28">
        <f t="shared" ref="GJ550:IU550" si="3176">IF($BJ550&lt;=GJ$535,ROUND(_xlfn.IFS($BJ$532="u_inc",$BJ550/GJ$535,$BJ$532="u_rand",GI85,$BJ$532="u_norm",GI140)*ROUNDDOWN(((GJ$533-GJ$534)/GJ$532),0),0)*GJ$532+GJ$534,"")</f>
        <v>44</v>
      </c>
      <c r="GK550" s="28">
        <f t="shared" si="3176"/>
        <v>30.299999999999997</v>
      </c>
      <c r="GL550" s="28">
        <f t="shared" si="3176"/>
        <v>44</v>
      </c>
      <c r="GM550" s="28">
        <f t="shared" si="3176"/>
        <v>84</v>
      </c>
      <c r="GN550" s="28">
        <f t="shared" si="3176"/>
        <v>14</v>
      </c>
      <c r="GO550" s="28">
        <f t="shared" si="3176"/>
        <v>30</v>
      </c>
      <c r="GP550" s="28">
        <f t="shared" si="3176"/>
        <v>24</v>
      </c>
      <c r="GQ550" s="28">
        <f t="shared" si="3176"/>
        <v>63</v>
      </c>
      <c r="GR550" s="28">
        <f t="shared" si="3176"/>
        <v>32</v>
      </c>
      <c r="GS550" s="28">
        <f t="shared" si="3176"/>
        <v>11.4</v>
      </c>
      <c r="GT550" s="28">
        <f t="shared" si="3176"/>
        <v>10</v>
      </c>
      <c r="GU550" s="28">
        <f t="shared" si="3176"/>
        <v>7.2</v>
      </c>
      <c r="GV550" s="28">
        <f t="shared" si="3176"/>
        <v>24</v>
      </c>
      <c r="GW550" s="28">
        <f t="shared" si="3176"/>
        <v>66</v>
      </c>
      <c r="GX550" s="28">
        <f t="shared" si="3176"/>
        <v>0</v>
      </c>
      <c r="GY550" s="28">
        <f t="shared" si="3176"/>
        <v>0.2</v>
      </c>
      <c r="GZ550" s="28">
        <f t="shared" si="3176"/>
        <v>40</v>
      </c>
      <c r="HA550" s="28">
        <f t="shared" si="3176"/>
        <v>24</v>
      </c>
      <c r="HB550" s="28">
        <f t="shared" si="3176"/>
        <v>1.02</v>
      </c>
      <c r="HC550" s="28">
        <f t="shared" si="3176"/>
        <v>50</v>
      </c>
      <c r="HD550" s="28">
        <f t="shared" si="3176"/>
        <v>25</v>
      </c>
      <c r="HE550" s="28">
        <f t="shared" si="3176"/>
        <v>0.8</v>
      </c>
      <c r="HF550" s="28">
        <f t="shared" si="3176"/>
        <v>18</v>
      </c>
      <c r="HG550" s="28">
        <f t="shared" si="3176"/>
        <v>2</v>
      </c>
      <c r="HH550" s="28">
        <f t="shared" si="3176"/>
        <v>0.17</v>
      </c>
      <c r="HI550" s="28">
        <f t="shared" si="3176"/>
        <v>14</v>
      </c>
      <c r="HJ550" s="28">
        <f t="shared" si="3176"/>
        <v>4.8000000000000007</v>
      </c>
      <c r="HK550" s="28">
        <f t="shared" si="3176"/>
        <v>15</v>
      </c>
      <c r="HL550" s="28">
        <f t="shared" si="3176"/>
        <v>5</v>
      </c>
      <c r="HM550" s="28">
        <f t="shared" si="3176"/>
        <v>72</v>
      </c>
      <c r="HN550" s="28">
        <f t="shared" si="3176"/>
        <v>9</v>
      </c>
      <c r="HO550" s="28">
        <f t="shared" si="3176"/>
        <v>25</v>
      </c>
      <c r="HP550" s="28">
        <f t="shared" si="3176"/>
        <v>64</v>
      </c>
      <c r="HQ550" s="28">
        <f t="shared" si="3176"/>
        <v>6</v>
      </c>
      <c r="HR550" s="28">
        <f t="shared" si="3176"/>
        <v>4</v>
      </c>
      <c r="HS550" s="28">
        <f t="shared" si="3176"/>
        <v>2.2400000000000002</v>
      </c>
      <c r="HT550" s="28">
        <f t="shared" si="3176"/>
        <v>12</v>
      </c>
      <c r="HU550" s="28">
        <f t="shared" si="3176"/>
        <v>10.799999999999999</v>
      </c>
      <c r="HV550" s="28">
        <f t="shared" si="3176"/>
        <v>18</v>
      </c>
      <c r="HW550" s="28">
        <f t="shared" si="3176"/>
        <v>30</v>
      </c>
      <c r="HX550" s="28">
        <f t="shared" si="3176"/>
        <v>54</v>
      </c>
      <c r="HY550" s="28">
        <f t="shared" si="3176"/>
        <v>2.4</v>
      </c>
      <c r="HZ550" s="28">
        <f t="shared" si="3176"/>
        <v>33.6</v>
      </c>
      <c r="IA550" s="28">
        <f t="shared" si="3176"/>
        <v>27</v>
      </c>
      <c r="IB550" s="28">
        <f t="shared" si="3176"/>
        <v>21</v>
      </c>
      <c r="IC550" s="28">
        <f t="shared" si="3176"/>
        <v>19.8</v>
      </c>
      <c r="ID550" s="28">
        <f t="shared" si="3176"/>
        <v>1.6</v>
      </c>
      <c r="IE550" s="28">
        <f t="shared" si="3176"/>
        <v>26</v>
      </c>
      <c r="IF550" s="28">
        <f t="shared" si="3176"/>
        <v>28</v>
      </c>
      <c r="IG550" s="28">
        <f t="shared" si="3176"/>
        <v>12</v>
      </c>
      <c r="IH550" s="28">
        <f t="shared" si="3176"/>
        <v>9</v>
      </c>
      <c r="II550" s="28">
        <f t="shared" si="3176"/>
        <v>60</v>
      </c>
      <c r="IJ550" s="28">
        <f t="shared" si="3176"/>
        <v>4.5</v>
      </c>
      <c r="IK550" s="28">
        <f t="shared" si="3176"/>
        <v>24</v>
      </c>
      <c r="IL550" s="28">
        <f t="shared" si="3176"/>
        <v>31</v>
      </c>
      <c r="IM550" s="28">
        <f t="shared" si="3176"/>
        <v>66.5</v>
      </c>
      <c r="IN550" s="28">
        <f t="shared" si="3176"/>
        <v>2.4</v>
      </c>
      <c r="IO550" s="28">
        <f t="shared" si="3176"/>
        <v>15</v>
      </c>
      <c r="IP550" s="28">
        <f t="shared" si="3176"/>
        <v>5</v>
      </c>
      <c r="IQ550" s="28">
        <f t="shared" si="3176"/>
        <v>28</v>
      </c>
      <c r="IR550" s="28">
        <f t="shared" si="3176"/>
        <v>87</v>
      </c>
      <c r="IS550" s="28">
        <f t="shared" si="3176"/>
        <v>1.8</v>
      </c>
      <c r="IT550" s="28">
        <f t="shared" si="3176"/>
        <v>33</v>
      </c>
      <c r="IU550" s="28">
        <f t="shared" si="3176"/>
        <v>12</v>
      </c>
      <c r="IV550" s="28">
        <f t="shared" ref="IV550:JC550" si="3177">IF($BJ550&lt;=IV$535,ROUND(_xlfn.IFS($BJ$532="u_inc",$BJ550/IV$535,$BJ$532="u_rand",IU85,$BJ$532="u_norm",IU140)*ROUNDDOWN(((IV$533-IV$534)/IV$532),0),0)*IV$532+IV$534,"")</f>
        <v>45</v>
      </c>
      <c r="IW550" s="28">
        <f t="shared" si="3177"/>
        <v>55</v>
      </c>
      <c r="IX550" s="28">
        <f t="shared" si="3177"/>
        <v>0.4</v>
      </c>
      <c r="IY550" s="28">
        <f t="shared" si="3177"/>
        <v>41</v>
      </c>
      <c r="IZ550" s="28">
        <f t="shared" si="3177"/>
        <v>3.2</v>
      </c>
      <c r="JA550" s="28">
        <f t="shared" si="3177"/>
        <v>1.3</v>
      </c>
      <c r="JB550" s="28">
        <f t="shared" si="3177"/>
        <v>48</v>
      </c>
      <c r="JC550" s="28">
        <f t="shared" si="3177"/>
        <v>39</v>
      </c>
    </row>
    <row r="551" spans="62:263" x14ac:dyDescent="0.45">
      <c r="BJ551">
        <v>9</v>
      </c>
      <c r="BL551" s="28">
        <f t="shared" ref="BL551:DW551" si="3178">IF($BJ551&lt;=BL$535,ROUND(_xlfn.IFS($BJ$532="u_inc",$BJ551/BL$535,$BJ$532="u_rand",BK86,$BJ$532="u_norm",BK141)*ROUNDDOWN(((BL$533-BL$534)/BL$532),0),0)*BL$532+BL$534,"")</f>
        <v>36</v>
      </c>
      <c r="BM551" s="28">
        <f t="shared" si="3178"/>
        <v>6</v>
      </c>
      <c r="BN551" s="28">
        <f t="shared" si="3178"/>
        <v>6.6</v>
      </c>
      <c r="BO551" s="28">
        <f t="shared" si="3178"/>
        <v>18</v>
      </c>
      <c r="BP551" s="28">
        <f t="shared" si="3178"/>
        <v>26.599999999999998</v>
      </c>
      <c r="BQ551" s="28">
        <f t="shared" si="3178"/>
        <v>20</v>
      </c>
      <c r="BR551" s="28">
        <f t="shared" si="3178"/>
        <v>33</v>
      </c>
      <c r="BS551" s="28">
        <f t="shared" si="3178"/>
        <v>5</v>
      </c>
      <c r="BT551" s="28">
        <f t="shared" si="3178"/>
        <v>36</v>
      </c>
      <c r="BU551" s="28">
        <f t="shared" si="3178"/>
        <v>31</v>
      </c>
      <c r="BV551" s="28">
        <f t="shared" si="3178"/>
        <v>81</v>
      </c>
      <c r="BW551" s="28">
        <f t="shared" si="3178"/>
        <v>27</v>
      </c>
      <c r="BX551" s="28">
        <f t="shared" si="3178"/>
        <v>6.4</v>
      </c>
      <c r="BY551" s="28">
        <f t="shared" si="3178"/>
        <v>70</v>
      </c>
      <c r="BZ551" s="28">
        <f t="shared" si="3178"/>
        <v>12</v>
      </c>
      <c r="CA551" s="28">
        <f t="shared" si="3178"/>
        <v>9</v>
      </c>
      <c r="CB551" s="28">
        <f t="shared" si="3178"/>
        <v>6</v>
      </c>
      <c r="CC551" s="28">
        <f t="shared" si="3178"/>
        <v>10</v>
      </c>
      <c r="CD551" s="28">
        <f t="shared" si="3178"/>
        <v>24</v>
      </c>
      <c r="CE551" s="28">
        <f t="shared" si="3178"/>
        <v>0.8</v>
      </c>
      <c r="CF551" s="28">
        <f t="shared" si="3178"/>
        <v>24</v>
      </c>
      <c r="CG551" s="28">
        <f t="shared" si="3178"/>
        <v>15.399999999999999</v>
      </c>
      <c r="CH551" s="28">
        <f t="shared" si="3178"/>
        <v>80</v>
      </c>
      <c r="CI551" s="28">
        <f t="shared" si="3178"/>
        <v>20</v>
      </c>
      <c r="CJ551" s="28">
        <f t="shared" si="3178"/>
        <v>73.3</v>
      </c>
      <c r="CK551" s="28">
        <f t="shared" si="3178"/>
        <v>8</v>
      </c>
      <c r="CL551" s="28">
        <f t="shared" si="3178"/>
        <v>38.5</v>
      </c>
      <c r="CM551" s="28">
        <f t="shared" si="3178"/>
        <v>64</v>
      </c>
      <c r="CN551" s="28">
        <f t="shared" si="3178"/>
        <v>38</v>
      </c>
      <c r="CO551" s="28">
        <f t="shared" si="3178"/>
        <v>1.5</v>
      </c>
      <c r="CP551" s="28">
        <f t="shared" si="3178"/>
        <v>1</v>
      </c>
      <c r="CQ551" s="28">
        <f t="shared" si="3178"/>
        <v>16</v>
      </c>
      <c r="CR551" s="28">
        <f t="shared" si="3178"/>
        <v>2.56</v>
      </c>
      <c r="CS551" s="28">
        <f t="shared" si="3178"/>
        <v>0</v>
      </c>
      <c r="CT551" s="28">
        <f t="shared" si="3178"/>
        <v>77</v>
      </c>
      <c r="CU551" s="28">
        <f t="shared" si="3178"/>
        <v>12</v>
      </c>
      <c r="CV551" s="28">
        <f t="shared" si="3178"/>
        <v>46</v>
      </c>
      <c r="CW551" s="28">
        <f t="shared" si="3178"/>
        <v>30</v>
      </c>
      <c r="CX551" s="28">
        <f t="shared" si="3178"/>
        <v>49</v>
      </c>
      <c r="CY551" s="28">
        <f t="shared" si="3178"/>
        <v>2.4000000000000004</v>
      </c>
      <c r="CZ551" s="28">
        <f t="shared" si="3178"/>
        <v>65</v>
      </c>
      <c r="DA551" s="28">
        <f t="shared" si="3178"/>
        <v>24</v>
      </c>
      <c r="DB551" s="28">
        <f t="shared" si="3178"/>
        <v>35</v>
      </c>
      <c r="DC551" s="28">
        <f t="shared" si="3178"/>
        <v>50</v>
      </c>
      <c r="DD551" s="28">
        <f t="shared" si="3178"/>
        <v>14.7</v>
      </c>
      <c r="DE551" s="28">
        <f t="shared" si="3178"/>
        <v>72</v>
      </c>
      <c r="DF551" s="28">
        <f t="shared" si="3178"/>
        <v>66</v>
      </c>
      <c r="DG551" s="28">
        <f t="shared" si="3178"/>
        <v>27</v>
      </c>
      <c r="DH551" s="28">
        <f t="shared" si="3178"/>
        <v>21.6</v>
      </c>
      <c r="DI551" s="28">
        <f t="shared" si="3178"/>
        <v>0</v>
      </c>
      <c r="DJ551" s="28">
        <f t="shared" si="3178"/>
        <v>32</v>
      </c>
      <c r="DK551" s="28">
        <f t="shared" si="3178"/>
        <v>54</v>
      </c>
      <c r="DL551" s="28">
        <f t="shared" si="3178"/>
        <v>59</v>
      </c>
      <c r="DM551" s="28">
        <f t="shared" si="3178"/>
        <v>19.400000000000002</v>
      </c>
      <c r="DN551" s="28">
        <f t="shared" si="3178"/>
        <v>56</v>
      </c>
      <c r="DO551" s="28">
        <f t="shared" si="3178"/>
        <v>17.600000000000001</v>
      </c>
      <c r="DP551" s="28">
        <f t="shared" si="3178"/>
        <v>12</v>
      </c>
      <c r="DQ551" s="28">
        <f t="shared" si="3178"/>
        <v>31.400000000000002</v>
      </c>
      <c r="DR551" s="28">
        <f t="shared" si="3178"/>
        <v>9</v>
      </c>
      <c r="DS551" s="28">
        <f t="shared" si="3178"/>
        <v>36.6</v>
      </c>
      <c r="DT551" s="28">
        <f t="shared" si="3178"/>
        <v>7</v>
      </c>
      <c r="DU551" s="28">
        <f t="shared" si="3178"/>
        <v>18</v>
      </c>
      <c r="DV551" s="28">
        <f t="shared" si="3178"/>
        <v>72</v>
      </c>
      <c r="DW551" s="28">
        <f t="shared" si="3178"/>
        <v>80</v>
      </c>
      <c r="DX551" s="28">
        <f t="shared" ref="DX551:GI551" si="3179">IF($BJ551&lt;=DX$535,ROUND(_xlfn.IFS($BJ$532="u_inc",$BJ551/DX$535,$BJ$532="u_rand",DW86,$BJ$532="u_norm",DW141)*ROUNDDOWN(((DX$533-DX$534)/DX$532),0),0)*DX$532+DX$534,"")</f>
        <v>36</v>
      </c>
      <c r="DY551" s="28">
        <f t="shared" si="3179"/>
        <v>25</v>
      </c>
      <c r="DZ551" s="28">
        <f t="shared" si="3179"/>
        <v>1</v>
      </c>
      <c r="EA551" s="28">
        <f t="shared" si="3179"/>
        <v>63</v>
      </c>
      <c r="EB551" s="28">
        <f t="shared" si="3179"/>
        <v>36</v>
      </c>
      <c r="EC551" s="28">
        <f t="shared" si="3179"/>
        <v>36</v>
      </c>
      <c r="ED551" s="28">
        <f t="shared" si="3179"/>
        <v>2.34</v>
      </c>
      <c r="EE551" s="28">
        <f t="shared" si="3179"/>
        <v>66</v>
      </c>
      <c r="EF551" s="28">
        <f t="shared" si="3179"/>
        <v>8</v>
      </c>
      <c r="EG551" s="28">
        <f t="shared" si="3179"/>
        <v>42</v>
      </c>
      <c r="EH551" s="28">
        <f t="shared" si="3179"/>
        <v>11</v>
      </c>
      <c r="EI551" s="28">
        <f t="shared" si="3179"/>
        <v>35</v>
      </c>
      <c r="EJ551" s="28">
        <f t="shared" si="3179"/>
        <v>6</v>
      </c>
      <c r="EK551" s="28">
        <f t="shared" si="3179"/>
        <v>40.800000000000004</v>
      </c>
      <c r="EL551" s="28">
        <f t="shared" si="3179"/>
        <v>32</v>
      </c>
      <c r="EM551" s="28">
        <f t="shared" si="3179"/>
        <v>13</v>
      </c>
      <c r="EN551" s="28">
        <f t="shared" si="3179"/>
        <v>6</v>
      </c>
      <c r="EO551" s="28">
        <f t="shared" si="3179"/>
        <v>18</v>
      </c>
      <c r="EP551" s="28">
        <f t="shared" si="3179"/>
        <v>58</v>
      </c>
      <c r="EQ551" s="28">
        <f t="shared" si="3179"/>
        <v>0</v>
      </c>
      <c r="ER551" s="28">
        <f t="shared" si="3179"/>
        <v>32.1</v>
      </c>
      <c r="ES551" s="28">
        <f t="shared" si="3179"/>
        <v>39</v>
      </c>
      <c r="ET551" s="28">
        <f t="shared" si="3179"/>
        <v>65</v>
      </c>
      <c r="EU551" s="28">
        <f t="shared" si="3179"/>
        <v>32</v>
      </c>
      <c r="EV551" s="28">
        <f t="shared" si="3179"/>
        <v>15</v>
      </c>
      <c r="EW551" s="28">
        <f t="shared" si="3179"/>
        <v>6</v>
      </c>
      <c r="EX551" s="28">
        <f t="shared" si="3179"/>
        <v>62</v>
      </c>
      <c r="EY551" s="28">
        <f t="shared" si="3179"/>
        <v>0.7</v>
      </c>
      <c r="EZ551" s="28">
        <f t="shared" si="3179"/>
        <v>1.6</v>
      </c>
      <c r="FA551" s="28">
        <f t="shared" si="3179"/>
        <v>1.6</v>
      </c>
      <c r="FB551" s="28">
        <f t="shared" si="3179"/>
        <v>27</v>
      </c>
      <c r="FC551" s="28">
        <f t="shared" si="3179"/>
        <v>20</v>
      </c>
      <c r="FD551" s="28">
        <f t="shared" si="3179"/>
        <v>15</v>
      </c>
      <c r="FE551" s="28">
        <f t="shared" si="3179"/>
        <v>10</v>
      </c>
      <c r="FF551" s="28">
        <f t="shared" si="3179"/>
        <v>0</v>
      </c>
      <c r="FG551" s="28">
        <f t="shared" si="3179"/>
        <v>3.2</v>
      </c>
      <c r="FH551" s="28">
        <f t="shared" si="3179"/>
        <v>13</v>
      </c>
      <c r="FI551" s="28">
        <f t="shared" si="3179"/>
        <v>60</v>
      </c>
      <c r="FJ551" s="28">
        <f t="shared" si="3179"/>
        <v>11</v>
      </c>
      <c r="FK551" s="28">
        <f t="shared" si="3179"/>
        <v>9.9</v>
      </c>
      <c r="FL551" s="28">
        <f t="shared" si="3179"/>
        <v>5</v>
      </c>
      <c r="FM551" s="28">
        <f t="shared" si="3179"/>
        <v>19</v>
      </c>
      <c r="FN551" s="28">
        <f t="shared" si="3179"/>
        <v>12</v>
      </c>
      <c r="FO551" s="28">
        <f t="shared" si="3179"/>
        <v>7.9</v>
      </c>
      <c r="FP551" s="28">
        <f t="shared" si="3179"/>
        <v>9</v>
      </c>
      <c r="FQ551" s="28">
        <f t="shared" si="3179"/>
        <v>96</v>
      </c>
      <c r="FR551" s="28">
        <f t="shared" si="3179"/>
        <v>48</v>
      </c>
      <c r="FS551" s="28">
        <f t="shared" si="3179"/>
        <v>20</v>
      </c>
      <c r="FT551" s="28">
        <f t="shared" si="3179"/>
        <v>18</v>
      </c>
      <c r="FU551" s="28">
        <f t="shared" si="3179"/>
        <v>8</v>
      </c>
      <c r="FV551" s="28">
        <f t="shared" si="3179"/>
        <v>4.96</v>
      </c>
      <c r="FW551" s="28">
        <f t="shared" si="3179"/>
        <v>8.3999999999999986</v>
      </c>
      <c r="FX551" s="28">
        <f t="shared" si="3179"/>
        <v>34.9</v>
      </c>
      <c r="FY551" s="28">
        <f t="shared" si="3179"/>
        <v>60</v>
      </c>
      <c r="FZ551" s="28">
        <f t="shared" si="3179"/>
        <v>60</v>
      </c>
      <c r="GA551" s="28">
        <f t="shared" si="3179"/>
        <v>10.4</v>
      </c>
      <c r="GB551" s="28">
        <f t="shared" si="3179"/>
        <v>46</v>
      </c>
      <c r="GC551" s="28">
        <f t="shared" si="3179"/>
        <v>30</v>
      </c>
      <c r="GD551" s="28">
        <f t="shared" si="3179"/>
        <v>4</v>
      </c>
      <c r="GE551" s="28">
        <f t="shared" si="3179"/>
        <v>21</v>
      </c>
      <c r="GF551" s="28">
        <f t="shared" si="3179"/>
        <v>14</v>
      </c>
      <c r="GG551" s="28">
        <f t="shared" si="3179"/>
        <v>5</v>
      </c>
      <c r="GH551" s="28">
        <f t="shared" si="3179"/>
        <v>8</v>
      </c>
      <c r="GI551" s="28">
        <f t="shared" si="3179"/>
        <v>4.8000000000000007</v>
      </c>
      <c r="GJ551" s="28">
        <f t="shared" ref="GJ551:IU551" si="3180">IF($BJ551&lt;=GJ$535,ROUND(_xlfn.IFS($BJ$532="u_inc",$BJ551/GJ$535,$BJ$532="u_rand",GI86,$BJ$532="u_norm",GI141)*ROUNDDOWN(((GJ$533-GJ$534)/GJ$532),0),0)*GJ$532+GJ$534,"")</f>
        <v>4</v>
      </c>
      <c r="GK551" s="28">
        <f t="shared" si="3180"/>
        <v>35.699999999999996</v>
      </c>
      <c r="GL551" s="28">
        <f t="shared" si="3180"/>
        <v>56</v>
      </c>
      <c r="GM551" s="28">
        <f t="shared" si="3180"/>
        <v>35</v>
      </c>
      <c r="GN551" s="28">
        <f t="shared" si="3180"/>
        <v>10</v>
      </c>
      <c r="GO551" s="28">
        <f t="shared" si="3180"/>
        <v>5</v>
      </c>
      <c r="GP551" s="28">
        <f t="shared" si="3180"/>
        <v>9</v>
      </c>
      <c r="GQ551" s="28">
        <f t="shared" si="3180"/>
        <v>14</v>
      </c>
      <c r="GR551" s="28">
        <f t="shared" si="3180"/>
        <v>60</v>
      </c>
      <c r="GS551" s="28">
        <f t="shared" si="3180"/>
        <v>3.8000000000000003</v>
      </c>
      <c r="GT551" s="28">
        <f t="shared" si="3180"/>
        <v>70</v>
      </c>
      <c r="GU551" s="28">
        <f t="shared" si="3180"/>
        <v>4.8000000000000007</v>
      </c>
      <c r="GV551" s="28">
        <f t="shared" si="3180"/>
        <v>20</v>
      </c>
      <c r="GW551" s="28">
        <f t="shared" si="3180"/>
        <v>54</v>
      </c>
      <c r="GX551" s="28">
        <f t="shared" si="3180"/>
        <v>8</v>
      </c>
      <c r="GY551" s="28">
        <f t="shared" si="3180"/>
        <v>1.2000000000000002</v>
      </c>
      <c r="GZ551" s="28">
        <f t="shared" si="3180"/>
        <v>16</v>
      </c>
      <c r="HA551" s="28">
        <f t="shared" si="3180"/>
        <v>16</v>
      </c>
      <c r="HB551" s="28">
        <f t="shared" si="3180"/>
        <v>0.6</v>
      </c>
      <c r="HC551" s="28">
        <f t="shared" si="3180"/>
        <v>30</v>
      </c>
      <c r="HD551" s="28">
        <f t="shared" si="3180"/>
        <v>15</v>
      </c>
      <c r="HE551" s="28">
        <f t="shared" si="3180"/>
        <v>2.4000000000000004</v>
      </c>
      <c r="HF551" s="28">
        <f t="shared" si="3180"/>
        <v>30</v>
      </c>
      <c r="HG551" s="28">
        <f t="shared" si="3180"/>
        <v>1.05</v>
      </c>
      <c r="HH551" s="28">
        <f t="shared" si="3180"/>
        <v>0.19</v>
      </c>
      <c r="HI551" s="28">
        <f t="shared" si="3180"/>
        <v>10</v>
      </c>
      <c r="HJ551" s="28">
        <f t="shared" si="3180"/>
        <v>0</v>
      </c>
      <c r="HK551" s="28">
        <f t="shared" si="3180"/>
        <v>6</v>
      </c>
      <c r="HL551" s="28">
        <f t="shared" si="3180"/>
        <v>10</v>
      </c>
      <c r="HM551" s="28">
        <f t="shared" si="3180"/>
        <v>3</v>
      </c>
      <c r="HN551" s="28">
        <f t="shared" si="3180"/>
        <v>18</v>
      </c>
      <c r="HO551" s="28">
        <f t="shared" si="3180"/>
        <v>15</v>
      </c>
      <c r="HP551" s="28">
        <f t="shared" si="3180"/>
        <v>32</v>
      </c>
      <c r="HQ551" s="28">
        <f t="shared" si="3180"/>
        <v>48</v>
      </c>
      <c r="HR551" s="28">
        <f t="shared" si="3180"/>
        <v>16</v>
      </c>
      <c r="HS551" s="28">
        <f t="shared" si="3180"/>
        <v>5.92</v>
      </c>
      <c r="HT551" s="28">
        <f t="shared" si="3180"/>
        <v>10</v>
      </c>
      <c r="HU551" s="28">
        <f t="shared" si="3180"/>
        <v>0.6</v>
      </c>
      <c r="HV551" s="28">
        <f t="shared" si="3180"/>
        <v>60</v>
      </c>
      <c r="HW551" s="28">
        <f t="shared" si="3180"/>
        <v>24</v>
      </c>
      <c r="HX551" s="28">
        <f t="shared" si="3180"/>
        <v>12</v>
      </c>
      <c r="HY551" s="28">
        <f t="shared" si="3180"/>
        <v>6</v>
      </c>
      <c r="HZ551" s="28">
        <f t="shared" si="3180"/>
        <v>37.200000000000003</v>
      </c>
      <c r="IA551" s="28">
        <f t="shared" si="3180"/>
        <v>60</v>
      </c>
      <c r="IB551" s="28">
        <f t="shared" si="3180"/>
        <v>36</v>
      </c>
      <c r="IC551" s="28">
        <f t="shared" si="3180"/>
        <v>23.400000000000002</v>
      </c>
      <c r="ID551" s="28">
        <f t="shared" si="3180"/>
        <v>12</v>
      </c>
      <c r="IE551" s="28">
        <f t="shared" si="3180"/>
        <v>16</v>
      </c>
      <c r="IF551" s="28">
        <f t="shared" si="3180"/>
        <v>28</v>
      </c>
      <c r="IG551" s="28">
        <f t="shared" si="3180"/>
        <v>44</v>
      </c>
      <c r="IH551" s="28">
        <f t="shared" si="3180"/>
        <v>42</v>
      </c>
      <c r="II551" s="28">
        <f t="shared" si="3180"/>
        <v>20</v>
      </c>
      <c r="IJ551" s="28">
        <f t="shared" si="3180"/>
        <v>6</v>
      </c>
      <c r="IK551" s="28">
        <f t="shared" si="3180"/>
        <v>20</v>
      </c>
      <c r="IL551" s="28">
        <f t="shared" si="3180"/>
        <v>23</v>
      </c>
      <c r="IM551" s="28">
        <f t="shared" si="3180"/>
        <v>6.3</v>
      </c>
      <c r="IN551" s="28">
        <f t="shared" si="3180"/>
        <v>9.9</v>
      </c>
      <c r="IO551" s="28">
        <f t="shared" si="3180"/>
        <v>7.8</v>
      </c>
      <c r="IP551" s="28">
        <f t="shared" si="3180"/>
        <v>55</v>
      </c>
      <c r="IQ551" s="28">
        <f t="shared" si="3180"/>
        <v>84</v>
      </c>
      <c r="IR551" s="28">
        <f t="shared" si="3180"/>
        <v>46.8</v>
      </c>
      <c r="IS551" s="28">
        <f t="shared" si="3180"/>
        <v>14.4</v>
      </c>
      <c r="IT551" s="28">
        <f t="shared" si="3180"/>
        <v>6</v>
      </c>
      <c r="IU551" s="28">
        <f t="shared" si="3180"/>
        <v>42</v>
      </c>
      <c r="IV551" s="28">
        <f t="shared" ref="IV551:JC551" si="3181">IF($BJ551&lt;=IV$535,ROUND(_xlfn.IFS($BJ$532="u_inc",$BJ551/IV$535,$BJ$532="u_rand",IU86,$BJ$532="u_norm",IU141)*ROUNDDOWN(((IV$533-IV$534)/IV$532),0),0)*IV$532+IV$534,"")</f>
        <v>63</v>
      </c>
      <c r="IW551" s="28">
        <f t="shared" si="3181"/>
        <v>50</v>
      </c>
      <c r="IX551" s="28">
        <f t="shared" si="3181"/>
        <v>0.9</v>
      </c>
      <c r="IY551" s="28">
        <f t="shared" si="3181"/>
        <v>6</v>
      </c>
      <c r="IZ551" s="28">
        <f t="shared" si="3181"/>
        <v>6.4</v>
      </c>
      <c r="JA551" s="28">
        <f t="shared" si="3181"/>
        <v>1.5</v>
      </c>
      <c r="JB551" s="28">
        <f t="shared" si="3181"/>
        <v>14</v>
      </c>
      <c r="JC551" s="28">
        <f t="shared" si="3181"/>
        <v>3</v>
      </c>
    </row>
    <row r="552" spans="62:263" x14ac:dyDescent="0.45">
      <c r="BJ552">
        <v>10</v>
      </c>
      <c r="BL552" s="28">
        <f t="shared" ref="BL552:DW552" si="3182">IF($BJ552&lt;=BL$535,ROUND(_xlfn.IFS($BJ$532="u_inc",$BJ552/BL$535,$BJ$532="u_rand",BK87,$BJ$532="u_norm",BK142)*ROUNDDOWN(((BL$533-BL$534)/BL$532),0),0)*BL$532+BL$534,"")</f>
        <v>24</v>
      </c>
      <c r="BM552" s="28">
        <f t="shared" si="3182"/>
        <v>90</v>
      </c>
      <c r="BN552" s="28">
        <f t="shared" si="3182"/>
        <v>12.6</v>
      </c>
      <c r="BO552" s="28">
        <f t="shared" si="3182"/>
        <v>6</v>
      </c>
      <c r="BP552" s="28">
        <f t="shared" si="3182"/>
        <v>7</v>
      </c>
      <c r="BQ552" s="28">
        <f t="shared" si="3182"/>
        <v>40</v>
      </c>
      <c r="BR552" s="28">
        <f t="shared" si="3182"/>
        <v>9</v>
      </c>
      <c r="BS552" s="28">
        <f t="shared" si="3182"/>
        <v>35</v>
      </c>
      <c r="BT552" s="28">
        <f t="shared" si="3182"/>
        <v>45</v>
      </c>
      <c r="BU552" s="28">
        <f t="shared" si="3182"/>
        <v>41</v>
      </c>
      <c r="BV552" s="28">
        <f t="shared" si="3182"/>
        <v>21</v>
      </c>
      <c r="BW552" s="28">
        <f t="shared" si="3182"/>
        <v>24</v>
      </c>
      <c r="BX552" s="28">
        <f t="shared" si="3182"/>
        <v>11.200000000000001</v>
      </c>
      <c r="BY552" s="28">
        <f t="shared" si="3182"/>
        <v>21</v>
      </c>
      <c r="BZ552" s="28">
        <f t="shared" si="3182"/>
        <v>28</v>
      </c>
      <c r="CA552" s="28">
        <f t="shared" si="3182"/>
        <v>6</v>
      </c>
      <c r="CB552" s="28">
        <f t="shared" si="3182"/>
        <v>21</v>
      </c>
      <c r="CC552" s="28">
        <f t="shared" si="3182"/>
        <v>20</v>
      </c>
      <c r="CD552" s="28">
        <f t="shared" si="3182"/>
        <v>48</v>
      </c>
      <c r="CE552" s="28">
        <f t="shared" si="3182"/>
        <v>8</v>
      </c>
      <c r="CF552" s="28">
        <f t="shared" si="3182"/>
        <v>16</v>
      </c>
      <c r="CG552" s="28">
        <f t="shared" si="3182"/>
        <v>25.9</v>
      </c>
      <c r="CH552" s="28">
        <f t="shared" si="3182"/>
        <v>50</v>
      </c>
      <c r="CI552" s="28">
        <f t="shared" si="3182"/>
        <v>24</v>
      </c>
      <c r="CJ552" s="28">
        <f t="shared" si="3182"/>
        <v>18.7</v>
      </c>
      <c r="CK552" s="28">
        <f t="shared" si="3182"/>
        <v>16.8</v>
      </c>
      <c r="CL552" s="28">
        <f t="shared" si="3182"/>
        <v>35.5</v>
      </c>
      <c r="CM552" s="28">
        <f t="shared" si="3182"/>
        <v>20</v>
      </c>
      <c r="CN552" s="28">
        <f t="shared" si="3182"/>
        <v>70</v>
      </c>
      <c r="CO552" s="28">
        <f t="shared" si="3182"/>
        <v>6.3</v>
      </c>
      <c r="CP552" s="28">
        <f t="shared" si="3182"/>
        <v>1</v>
      </c>
      <c r="CQ552" s="28">
        <f t="shared" si="3182"/>
        <v>28</v>
      </c>
      <c r="CR552" s="28">
        <f t="shared" si="3182"/>
        <v>1.96</v>
      </c>
      <c r="CS552" s="28">
        <f t="shared" si="3182"/>
        <v>3</v>
      </c>
      <c r="CT552" s="28">
        <f t="shared" si="3182"/>
        <v>35</v>
      </c>
      <c r="CU552" s="28">
        <f t="shared" si="3182"/>
        <v>32</v>
      </c>
      <c r="CV552" s="28">
        <f t="shared" si="3182"/>
        <v>36</v>
      </c>
      <c r="CW552" s="28">
        <f t="shared" si="3182"/>
        <v>30</v>
      </c>
      <c r="CX552" s="28">
        <f t="shared" si="3182"/>
        <v>49</v>
      </c>
      <c r="CY552" s="28">
        <f t="shared" si="3182"/>
        <v>1.6</v>
      </c>
      <c r="CZ552" s="28">
        <f t="shared" si="3182"/>
        <v>85</v>
      </c>
      <c r="DA552" s="28">
        <f t="shared" si="3182"/>
        <v>24</v>
      </c>
      <c r="DB552" s="28">
        <f t="shared" si="3182"/>
        <v>30</v>
      </c>
      <c r="DC552" s="28">
        <f t="shared" si="3182"/>
        <v>38</v>
      </c>
      <c r="DD552" s="28">
        <f t="shared" si="3182"/>
        <v>10.799999999999999</v>
      </c>
      <c r="DE552" s="28">
        <f t="shared" si="3182"/>
        <v>40</v>
      </c>
      <c r="DF552" s="28">
        <f t="shared" si="3182"/>
        <v>30</v>
      </c>
      <c r="DG552" s="28">
        <f t="shared" si="3182"/>
        <v>54</v>
      </c>
      <c r="DH552" s="28">
        <f t="shared" si="3182"/>
        <v>2.8000000000000003</v>
      </c>
      <c r="DI552" s="28">
        <f t="shared" si="3182"/>
        <v>50</v>
      </c>
      <c r="DJ552" s="28">
        <f t="shared" si="3182"/>
        <v>12</v>
      </c>
      <c r="DK552" s="28">
        <f t="shared" si="3182"/>
        <v>84</v>
      </c>
      <c r="DL552" s="28">
        <f t="shared" si="3182"/>
        <v>69</v>
      </c>
      <c r="DM552" s="28">
        <f t="shared" si="3182"/>
        <v>24.6</v>
      </c>
      <c r="DN552" s="28">
        <f t="shared" si="3182"/>
        <v>63</v>
      </c>
      <c r="DO552" s="28">
        <f t="shared" si="3182"/>
        <v>17.8</v>
      </c>
      <c r="DP552" s="28">
        <f t="shared" si="3182"/>
        <v>21</v>
      </c>
      <c r="DQ552" s="28">
        <f t="shared" si="3182"/>
        <v>13</v>
      </c>
      <c r="DR552" s="28">
        <f t="shared" si="3182"/>
        <v>12</v>
      </c>
      <c r="DS552" s="28">
        <f t="shared" si="3182"/>
        <v>42.6</v>
      </c>
      <c r="DT552" s="28">
        <f t="shared" si="3182"/>
        <v>70</v>
      </c>
      <c r="DU552" s="28">
        <f t="shared" si="3182"/>
        <v>12</v>
      </c>
      <c r="DV552" s="28">
        <f t="shared" si="3182"/>
        <v>22</v>
      </c>
      <c r="DW552" s="28">
        <f t="shared" si="3182"/>
        <v>40</v>
      </c>
      <c r="DX552" s="28">
        <f t="shared" ref="DX552:GI552" si="3183">IF($BJ552&lt;=DX$535,ROUND(_xlfn.IFS($BJ$532="u_inc",$BJ552/DX$535,$BJ$532="u_rand",DW87,$BJ$532="u_norm",DW142)*ROUNDDOWN(((DX$533-DX$534)/DX$532),0),0)*DX$532+DX$534,"")</f>
        <v>36</v>
      </c>
      <c r="DY552" s="28">
        <f t="shared" si="3183"/>
        <v>6.5</v>
      </c>
      <c r="DZ552" s="28">
        <f t="shared" si="3183"/>
        <v>13</v>
      </c>
      <c r="EA552" s="28">
        <f t="shared" si="3183"/>
        <v>28</v>
      </c>
      <c r="EB552" s="28">
        <f t="shared" si="3183"/>
        <v>0</v>
      </c>
      <c r="EC552" s="28">
        <f t="shared" si="3183"/>
        <v>19</v>
      </c>
      <c r="ED552" s="28">
        <f t="shared" si="3183"/>
        <v>1.6199999999999999</v>
      </c>
      <c r="EE552" s="28">
        <f t="shared" si="3183"/>
        <v>78</v>
      </c>
      <c r="EF552" s="28">
        <f t="shared" si="3183"/>
        <v>8</v>
      </c>
      <c r="EG552" s="28">
        <f t="shared" si="3183"/>
        <v>1.3</v>
      </c>
      <c r="EH552" s="28">
        <f t="shared" si="3183"/>
        <v>41</v>
      </c>
      <c r="EI552" s="28">
        <f t="shared" si="3183"/>
        <v>63</v>
      </c>
      <c r="EJ552" s="28">
        <f t="shared" si="3183"/>
        <v>38</v>
      </c>
      <c r="EK552" s="28">
        <f t="shared" si="3183"/>
        <v>49.6</v>
      </c>
      <c r="EL552" s="28">
        <f t="shared" si="3183"/>
        <v>20</v>
      </c>
      <c r="EM552" s="28">
        <f t="shared" si="3183"/>
        <v>42</v>
      </c>
      <c r="EN552" s="28">
        <f t="shared" si="3183"/>
        <v>8</v>
      </c>
      <c r="EO552" s="28">
        <f t="shared" si="3183"/>
        <v>34</v>
      </c>
      <c r="EP552" s="28">
        <f t="shared" si="3183"/>
        <v>16</v>
      </c>
      <c r="EQ552" s="28">
        <f t="shared" si="3183"/>
        <v>21</v>
      </c>
      <c r="ER552" s="28">
        <f t="shared" si="3183"/>
        <v>40.199999999999996</v>
      </c>
      <c r="ES552" s="28">
        <f t="shared" si="3183"/>
        <v>18</v>
      </c>
      <c r="ET552" s="28">
        <f t="shared" si="3183"/>
        <v>60</v>
      </c>
      <c r="EU552" s="28">
        <f t="shared" si="3183"/>
        <v>15</v>
      </c>
      <c r="EV552" s="28">
        <f t="shared" si="3183"/>
        <v>30</v>
      </c>
      <c r="EW552" s="28">
        <f t="shared" si="3183"/>
        <v>12</v>
      </c>
      <c r="EX552" s="28">
        <f t="shared" si="3183"/>
        <v>56</v>
      </c>
      <c r="EY552" s="28">
        <f t="shared" si="3183"/>
        <v>9.1</v>
      </c>
      <c r="EZ552" s="28">
        <f t="shared" si="3183"/>
        <v>18.400000000000002</v>
      </c>
      <c r="FA552" s="28">
        <f t="shared" si="3183"/>
        <v>3.2</v>
      </c>
      <c r="FB552" s="28">
        <f t="shared" si="3183"/>
        <v>69</v>
      </c>
      <c r="FC552" s="28">
        <f t="shared" si="3183"/>
        <v>52</v>
      </c>
      <c r="FD552" s="28">
        <f t="shared" si="3183"/>
        <v>40</v>
      </c>
      <c r="FE552" s="28">
        <f t="shared" si="3183"/>
        <v>5</v>
      </c>
      <c r="FF552" s="28">
        <f t="shared" si="3183"/>
        <v>18</v>
      </c>
      <c r="FG552" s="28">
        <f t="shared" si="3183"/>
        <v>2.1</v>
      </c>
      <c r="FH552" s="28">
        <f t="shared" si="3183"/>
        <v>17</v>
      </c>
      <c r="FI552" s="28">
        <f t="shared" si="3183"/>
        <v>15</v>
      </c>
      <c r="FJ552" s="28">
        <f t="shared" si="3183"/>
        <v>4</v>
      </c>
      <c r="FK552" s="28">
        <f t="shared" si="3183"/>
        <v>24.3</v>
      </c>
      <c r="FL552" s="28">
        <f t="shared" si="3183"/>
        <v>10</v>
      </c>
      <c r="FM552" s="28">
        <f t="shared" si="3183"/>
        <v>2</v>
      </c>
      <c r="FN552" s="28">
        <f t="shared" si="3183"/>
        <v>44</v>
      </c>
      <c r="FO552" s="28">
        <f t="shared" si="3183"/>
        <v>23.6</v>
      </c>
      <c r="FP552" s="28">
        <f t="shared" si="3183"/>
        <v>15</v>
      </c>
      <c r="FQ552" s="28">
        <f t="shared" si="3183"/>
        <v>18</v>
      </c>
      <c r="FR552" s="28">
        <f t="shared" si="3183"/>
        <v>52</v>
      </c>
      <c r="FS552" s="28">
        <f t="shared" si="3183"/>
        <v>35</v>
      </c>
      <c r="FT552" s="28">
        <f t="shared" si="3183"/>
        <v>0</v>
      </c>
      <c r="FU552" s="28">
        <f t="shared" si="3183"/>
        <v>2</v>
      </c>
      <c r="FV552" s="28">
        <f t="shared" si="3183"/>
        <v>3.4</v>
      </c>
      <c r="FW552" s="28">
        <f t="shared" si="3183"/>
        <v>41.3</v>
      </c>
      <c r="FX552" s="28">
        <f t="shared" si="3183"/>
        <v>2.2000000000000002</v>
      </c>
      <c r="FY552" s="28">
        <f t="shared" si="3183"/>
        <v>32</v>
      </c>
      <c r="FZ552" s="28">
        <f t="shared" si="3183"/>
        <v>70</v>
      </c>
      <c r="GA552" s="28">
        <f t="shared" si="3183"/>
        <v>8.8000000000000007</v>
      </c>
      <c r="GB552" s="28">
        <f t="shared" si="3183"/>
        <v>66</v>
      </c>
      <c r="GC552" s="28">
        <f t="shared" si="3183"/>
        <v>46</v>
      </c>
      <c r="GD552" s="28">
        <f t="shared" si="3183"/>
        <v>10</v>
      </c>
      <c r="GE552" s="28">
        <f t="shared" si="3183"/>
        <v>27</v>
      </c>
      <c r="GF552" s="28">
        <f t="shared" si="3183"/>
        <v>56</v>
      </c>
      <c r="GG552" s="28">
        <f t="shared" si="3183"/>
        <v>24</v>
      </c>
      <c r="GH552" s="28">
        <f t="shared" si="3183"/>
        <v>8</v>
      </c>
      <c r="GI552" s="28">
        <f t="shared" si="3183"/>
        <v>0.8</v>
      </c>
      <c r="GJ552" s="28">
        <f t="shared" ref="GJ552:IU552" si="3184">IF($BJ552&lt;=GJ$535,ROUND(_xlfn.IFS($BJ$532="u_inc",$BJ552/GJ$535,$BJ$532="u_rand",GI87,$BJ$532="u_norm",GI142)*ROUNDDOWN(((GJ$533-GJ$534)/GJ$532),0),0)*GJ$532+GJ$534,"")</f>
        <v>44</v>
      </c>
      <c r="GK552" s="28">
        <f t="shared" si="3184"/>
        <v>1.5</v>
      </c>
      <c r="GL552" s="28">
        <f t="shared" si="3184"/>
        <v>28</v>
      </c>
      <c r="GM552" s="28">
        <f t="shared" si="3184"/>
        <v>63</v>
      </c>
      <c r="GN552" s="28">
        <f t="shared" si="3184"/>
        <v>8</v>
      </c>
      <c r="GO552" s="28">
        <f t="shared" si="3184"/>
        <v>15</v>
      </c>
      <c r="GP552" s="28">
        <f t="shared" si="3184"/>
        <v>18</v>
      </c>
      <c r="GQ552" s="28">
        <f t="shared" si="3184"/>
        <v>42</v>
      </c>
      <c r="GR552" s="28">
        <f t="shared" si="3184"/>
        <v>52</v>
      </c>
      <c r="GS552" s="28">
        <f t="shared" si="3184"/>
        <v>16</v>
      </c>
      <c r="GT552" s="28">
        <f t="shared" si="3184"/>
        <v>45</v>
      </c>
      <c r="GU552" s="28">
        <f t="shared" si="3184"/>
        <v>0.8</v>
      </c>
      <c r="GV552" s="28">
        <f t="shared" si="3184"/>
        <v>8</v>
      </c>
      <c r="GW552" s="28">
        <f t="shared" si="3184"/>
        <v>42</v>
      </c>
      <c r="GX552" s="28">
        <f t="shared" si="3184"/>
        <v>12</v>
      </c>
      <c r="GY552" s="28">
        <f t="shared" si="3184"/>
        <v>4.2</v>
      </c>
      <c r="GZ552" s="28">
        <f t="shared" si="3184"/>
        <v>0</v>
      </c>
      <c r="HA552" s="28">
        <f t="shared" si="3184"/>
        <v>36</v>
      </c>
      <c r="HB552" s="28">
        <f t="shared" si="3184"/>
        <v>0.75</v>
      </c>
      <c r="HC552" s="28">
        <f t="shared" si="3184"/>
        <v>5</v>
      </c>
      <c r="HD552" s="28">
        <f t="shared" si="3184"/>
        <v>25</v>
      </c>
      <c r="HE552" s="28">
        <f t="shared" si="3184"/>
        <v>0.60000000000000009</v>
      </c>
      <c r="HF552" s="28">
        <f t="shared" si="3184"/>
        <v>60</v>
      </c>
      <c r="HG552" s="28">
        <f t="shared" si="3184"/>
        <v>3.35</v>
      </c>
      <c r="HH552" s="28">
        <f t="shared" si="3184"/>
        <v>0.16</v>
      </c>
      <c r="HI552" s="28">
        <f t="shared" si="3184"/>
        <v>20</v>
      </c>
      <c r="HJ552" s="28">
        <f t="shared" si="3184"/>
        <v>2</v>
      </c>
      <c r="HK552" s="28">
        <f t="shared" si="3184"/>
        <v>14</v>
      </c>
      <c r="HL552" s="28">
        <f t="shared" si="3184"/>
        <v>15</v>
      </c>
      <c r="HM552" s="28">
        <f t="shared" si="3184"/>
        <v>93</v>
      </c>
      <c r="HN552" s="28">
        <f t="shared" si="3184"/>
        <v>6</v>
      </c>
      <c r="HO552" s="28">
        <f t="shared" si="3184"/>
        <v>20</v>
      </c>
      <c r="HP552" s="28">
        <f t="shared" si="3184"/>
        <v>64</v>
      </c>
      <c r="HQ552" s="28">
        <f t="shared" si="3184"/>
        <v>42</v>
      </c>
      <c r="HR552" s="28">
        <f t="shared" si="3184"/>
        <v>18</v>
      </c>
      <c r="HS552" s="28">
        <f t="shared" si="3184"/>
        <v>10.48</v>
      </c>
      <c r="HT552" s="28">
        <f t="shared" si="3184"/>
        <v>18</v>
      </c>
      <c r="HU552" s="28">
        <f t="shared" si="3184"/>
        <v>3.3</v>
      </c>
      <c r="HV552" s="28">
        <f t="shared" si="3184"/>
        <v>33</v>
      </c>
      <c r="HW552" s="28">
        <f t="shared" si="3184"/>
        <v>6</v>
      </c>
      <c r="HX552" s="28">
        <f t="shared" si="3184"/>
        <v>48</v>
      </c>
      <c r="HY552" s="28">
        <f t="shared" si="3184"/>
        <v>5.0999999999999996</v>
      </c>
      <c r="HZ552" s="28">
        <f t="shared" si="3184"/>
        <v>8</v>
      </c>
      <c r="IA552" s="28">
        <f t="shared" si="3184"/>
        <v>57</v>
      </c>
      <c r="IB552" s="28">
        <f t="shared" si="3184"/>
        <v>18</v>
      </c>
      <c r="IC552" s="28">
        <f t="shared" si="3184"/>
        <v>2.7</v>
      </c>
      <c r="ID552" s="28">
        <f t="shared" si="3184"/>
        <v>4.8000000000000007</v>
      </c>
      <c r="IE552" s="28">
        <f t="shared" si="3184"/>
        <v>38</v>
      </c>
      <c r="IF552" s="28">
        <f t="shared" si="3184"/>
        <v>56</v>
      </c>
      <c r="IG552" s="28">
        <f t="shared" si="3184"/>
        <v>58</v>
      </c>
      <c r="IH552" s="28">
        <f t="shared" si="3184"/>
        <v>10.5</v>
      </c>
      <c r="II552" s="28">
        <f t="shared" si="3184"/>
        <v>64</v>
      </c>
      <c r="IJ552" s="28">
        <f t="shared" si="3184"/>
        <v>14</v>
      </c>
      <c r="IK552" s="28">
        <f t="shared" si="3184"/>
        <v>10</v>
      </c>
      <c r="IL552" s="28">
        <f t="shared" si="3184"/>
        <v>5</v>
      </c>
      <c r="IM552" s="28">
        <f t="shared" si="3184"/>
        <v>13.299999999999999</v>
      </c>
      <c r="IN552" s="28">
        <f t="shared" si="3184"/>
        <v>8.6999999999999993</v>
      </c>
      <c r="IO552" s="28">
        <f t="shared" si="3184"/>
        <v>8.4</v>
      </c>
      <c r="IP552" s="28">
        <f t="shared" si="3184"/>
        <v>35</v>
      </c>
      <c r="IQ552" s="28">
        <f t="shared" si="3184"/>
        <v>8</v>
      </c>
      <c r="IR552" s="28">
        <f t="shared" si="3184"/>
        <v>62.4</v>
      </c>
      <c r="IS552" s="28">
        <f t="shared" si="3184"/>
        <v>7.2</v>
      </c>
      <c r="IT552" s="28">
        <f t="shared" si="3184"/>
        <v>15</v>
      </c>
      <c r="IU552" s="28">
        <f t="shared" si="3184"/>
        <v>18</v>
      </c>
      <c r="IV552" s="28">
        <f t="shared" ref="IV552:JC552" si="3185">IF($BJ552&lt;=IV$535,ROUND(_xlfn.IFS($BJ$532="u_inc",$BJ552/IV$535,$BJ$532="u_rand",IU87,$BJ$532="u_norm",IU142)*ROUNDDOWN(((IV$533-IV$534)/IV$532),0),0)*IV$532+IV$534,"")</f>
        <v>90</v>
      </c>
      <c r="IW552" s="28">
        <f t="shared" si="3185"/>
        <v>20</v>
      </c>
      <c r="IX552" s="28">
        <f t="shared" si="3185"/>
        <v>1.4000000000000001</v>
      </c>
      <c r="IY552" s="28">
        <f t="shared" si="3185"/>
        <v>2</v>
      </c>
      <c r="IZ552" s="28">
        <f t="shared" si="3185"/>
        <v>2</v>
      </c>
      <c r="JA552" s="28">
        <f t="shared" si="3185"/>
        <v>0.30000000000000004</v>
      </c>
      <c r="JB552" s="28">
        <f t="shared" si="3185"/>
        <v>26</v>
      </c>
      <c r="JC552" s="28">
        <f t="shared" si="3185"/>
        <v>36</v>
      </c>
    </row>
    <row r="553" spans="62:263" x14ac:dyDescent="0.45">
      <c r="BJ553">
        <v>11</v>
      </c>
      <c r="BL553" s="28">
        <f t="shared" ref="BL553:DW553" si="3186">IF($BJ553&lt;=BL$535,ROUND(_xlfn.IFS($BJ$532="u_inc",$BJ553/BL$535,$BJ$532="u_rand",BK88,$BJ$532="u_norm",BK143)*ROUNDDOWN(((BL$533-BL$534)/BL$532),0),0)*BL$532+BL$534,"")</f>
        <v>34</v>
      </c>
      <c r="BM553" s="28">
        <f t="shared" si="3186"/>
        <v>93</v>
      </c>
      <c r="BN553" s="28">
        <f t="shared" si="3186"/>
        <v>6</v>
      </c>
      <c r="BO553" s="28">
        <f t="shared" si="3186"/>
        <v>16</v>
      </c>
      <c r="BP553" s="28" t="str">
        <f t="shared" si="3186"/>
        <v/>
      </c>
      <c r="BQ553" s="28" t="str">
        <f t="shared" si="3186"/>
        <v/>
      </c>
      <c r="BR553" s="28">
        <f t="shared" si="3186"/>
        <v>15</v>
      </c>
      <c r="BS553" s="28" t="str">
        <f t="shared" si="3186"/>
        <v/>
      </c>
      <c r="BT553" s="28" t="str">
        <f t="shared" si="3186"/>
        <v/>
      </c>
      <c r="BU553" s="28">
        <f t="shared" si="3186"/>
        <v>17</v>
      </c>
      <c r="BV553" s="28">
        <f t="shared" si="3186"/>
        <v>15</v>
      </c>
      <c r="BW553" s="28" t="str">
        <f t="shared" si="3186"/>
        <v/>
      </c>
      <c r="BX553" s="28" t="str">
        <f t="shared" si="3186"/>
        <v/>
      </c>
      <c r="BY553" s="28" t="str">
        <f t="shared" si="3186"/>
        <v/>
      </c>
      <c r="BZ553" s="28">
        <f t="shared" si="3186"/>
        <v>24</v>
      </c>
      <c r="CA553" s="28">
        <f t="shared" si="3186"/>
        <v>3</v>
      </c>
      <c r="CB553" s="28">
        <f t="shared" si="3186"/>
        <v>27</v>
      </c>
      <c r="CC553" s="28">
        <f t="shared" si="3186"/>
        <v>8</v>
      </c>
      <c r="CD553" s="28">
        <f t="shared" si="3186"/>
        <v>8</v>
      </c>
      <c r="CE553" s="28">
        <f t="shared" si="3186"/>
        <v>12.8</v>
      </c>
      <c r="CF553" s="28">
        <f t="shared" si="3186"/>
        <v>2</v>
      </c>
      <c r="CG553" s="28">
        <f t="shared" si="3186"/>
        <v>2.0999999999999996</v>
      </c>
      <c r="CH553" s="28">
        <f t="shared" si="3186"/>
        <v>45</v>
      </c>
      <c r="CI553" s="28">
        <f t="shared" si="3186"/>
        <v>16</v>
      </c>
      <c r="CJ553" s="28">
        <f t="shared" si="3186"/>
        <v>10.8</v>
      </c>
      <c r="CK553" s="28" t="str">
        <f t="shared" si="3186"/>
        <v/>
      </c>
      <c r="CL553" s="28">
        <f t="shared" si="3186"/>
        <v>17.5</v>
      </c>
      <c r="CM553" s="28" t="str">
        <f t="shared" si="3186"/>
        <v/>
      </c>
      <c r="CN553" s="28">
        <f t="shared" si="3186"/>
        <v>68</v>
      </c>
      <c r="CO553" s="28" t="str">
        <f t="shared" si="3186"/>
        <v/>
      </c>
      <c r="CP553" s="28" t="str">
        <f t="shared" si="3186"/>
        <v/>
      </c>
      <c r="CQ553" s="28">
        <f t="shared" si="3186"/>
        <v>72</v>
      </c>
      <c r="CR553" s="28">
        <f t="shared" si="3186"/>
        <v>1.78</v>
      </c>
      <c r="CS553" s="28">
        <f t="shared" si="3186"/>
        <v>1.2</v>
      </c>
      <c r="CT553" s="28">
        <f t="shared" si="3186"/>
        <v>56</v>
      </c>
      <c r="CU553" s="28" t="str">
        <f t="shared" si="3186"/>
        <v/>
      </c>
      <c r="CV553" s="28">
        <f t="shared" si="3186"/>
        <v>34</v>
      </c>
      <c r="CW553" s="28">
        <f t="shared" si="3186"/>
        <v>42</v>
      </c>
      <c r="CX553" s="28">
        <f t="shared" si="3186"/>
        <v>14</v>
      </c>
      <c r="CY553" s="28">
        <f t="shared" si="3186"/>
        <v>2.6</v>
      </c>
      <c r="CZ553" s="28">
        <f t="shared" si="3186"/>
        <v>5</v>
      </c>
      <c r="DA553" s="28" t="str">
        <f t="shared" si="3186"/>
        <v/>
      </c>
      <c r="DB553" s="28">
        <f t="shared" si="3186"/>
        <v>35</v>
      </c>
      <c r="DC553" s="28" t="str">
        <f t="shared" si="3186"/>
        <v/>
      </c>
      <c r="DD553" s="28" t="str">
        <f t="shared" si="3186"/>
        <v/>
      </c>
      <c r="DE553" s="28">
        <f t="shared" si="3186"/>
        <v>38</v>
      </c>
      <c r="DF553" s="28">
        <f t="shared" si="3186"/>
        <v>72</v>
      </c>
      <c r="DG553" s="28">
        <f t="shared" si="3186"/>
        <v>81</v>
      </c>
      <c r="DH553" s="28">
        <f t="shared" si="3186"/>
        <v>3.2</v>
      </c>
      <c r="DI553" s="28">
        <f t="shared" si="3186"/>
        <v>30</v>
      </c>
      <c r="DJ553" s="28">
        <f t="shared" si="3186"/>
        <v>36</v>
      </c>
      <c r="DK553" s="28" t="str">
        <f t="shared" si="3186"/>
        <v/>
      </c>
      <c r="DL553" s="28" t="str">
        <f t="shared" si="3186"/>
        <v/>
      </c>
      <c r="DM553" s="28">
        <f t="shared" si="3186"/>
        <v>27</v>
      </c>
      <c r="DN553" s="28">
        <f t="shared" si="3186"/>
        <v>7</v>
      </c>
      <c r="DO553" s="28" t="str">
        <f t="shared" si="3186"/>
        <v/>
      </c>
      <c r="DP553" s="28">
        <f t="shared" si="3186"/>
        <v>24</v>
      </c>
      <c r="DQ553" s="28">
        <f t="shared" si="3186"/>
        <v>16.8</v>
      </c>
      <c r="DR553" s="28">
        <f t="shared" si="3186"/>
        <v>48</v>
      </c>
      <c r="DS553" s="28">
        <f t="shared" si="3186"/>
        <v>45.6</v>
      </c>
      <c r="DT553" s="28">
        <f t="shared" si="3186"/>
        <v>35</v>
      </c>
      <c r="DU553" s="28">
        <f t="shared" si="3186"/>
        <v>18</v>
      </c>
      <c r="DV553" s="28">
        <f t="shared" si="3186"/>
        <v>10</v>
      </c>
      <c r="DW553" s="28" t="str">
        <f t="shared" si="3186"/>
        <v/>
      </c>
      <c r="DX553" s="28">
        <f t="shared" ref="DX553:GI553" si="3187">IF($BJ553&lt;=DX$535,ROUND(_xlfn.IFS($BJ$532="u_inc",$BJ553/DX$535,$BJ$532="u_rand",DW88,$BJ$532="u_norm",DW143)*ROUNDDOWN(((DX$533-DX$534)/DX$532),0),0)*DX$532+DX$534,"")</f>
        <v>48</v>
      </c>
      <c r="DY553" s="28">
        <f t="shared" si="3187"/>
        <v>20</v>
      </c>
      <c r="DZ553" s="28" t="str">
        <f t="shared" si="3187"/>
        <v/>
      </c>
      <c r="EA553" s="28" t="str">
        <f t="shared" si="3187"/>
        <v/>
      </c>
      <c r="EB553" s="28">
        <f t="shared" si="3187"/>
        <v>33</v>
      </c>
      <c r="EC553" s="28">
        <f t="shared" si="3187"/>
        <v>24</v>
      </c>
      <c r="ED553" s="28" t="str">
        <f t="shared" si="3187"/>
        <v/>
      </c>
      <c r="EE553" s="28">
        <f t="shared" si="3187"/>
        <v>66</v>
      </c>
      <c r="EF553" s="28">
        <f t="shared" si="3187"/>
        <v>28</v>
      </c>
      <c r="EG553" s="28" t="str">
        <f t="shared" si="3187"/>
        <v/>
      </c>
      <c r="EH553" s="28">
        <f t="shared" si="3187"/>
        <v>34</v>
      </c>
      <c r="EI553" s="28">
        <f t="shared" si="3187"/>
        <v>7</v>
      </c>
      <c r="EJ553" s="28">
        <f t="shared" si="3187"/>
        <v>34</v>
      </c>
      <c r="EK553" s="28">
        <f t="shared" si="3187"/>
        <v>8</v>
      </c>
      <c r="EL553" s="28">
        <f t="shared" si="3187"/>
        <v>14</v>
      </c>
      <c r="EM553" s="28">
        <f t="shared" si="3187"/>
        <v>73</v>
      </c>
      <c r="EN553" s="28">
        <f t="shared" si="3187"/>
        <v>0</v>
      </c>
      <c r="EO553" s="28">
        <f t="shared" si="3187"/>
        <v>16</v>
      </c>
      <c r="EP553" s="28">
        <f t="shared" si="3187"/>
        <v>42</v>
      </c>
      <c r="EQ553" s="28">
        <f t="shared" si="3187"/>
        <v>35</v>
      </c>
      <c r="ER553" s="28" t="str">
        <f t="shared" si="3187"/>
        <v/>
      </c>
      <c r="ES553" s="28" t="str">
        <f t="shared" si="3187"/>
        <v/>
      </c>
      <c r="ET553" s="28">
        <f t="shared" si="3187"/>
        <v>30</v>
      </c>
      <c r="EU553" s="28">
        <f t="shared" si="3187"/>
        <v>26</v>
      </c>
      <c r="EV553" s="28">
        <f t="shared" si="3187"/>
        <v>24</v>
      </c>
      <c r="EW553" s="28" t="str">
        <f t="shared" si="3187"/>
        <v/>
      </c>
      <c r="EX553" s="28">
        <f t="shared" si="3187"/>
        <v>81</v>
      </c>
      <c r="EY553" s="28">
        <f t="shared" si="3187"/>
        <v>2.8</v>
      </c>
      <c r="EZ553" s="28">
        <f t="shared" si="3187"/>
        <v>8.8000000000000007</v>
      </c>
      <c r="FA553" s="28">
        <f t="shared" si="3187"/>
        <v>1.2000000000000002</v>
      </c>
      <c r="FB553" s="28">
        <f t="shared" si="3187"/>
        <v>48</v>
      </c>
      <c r="FC553" s="28">
        <f t="shared" si="3187"/>
        <v>32</v>
      </c>
      <c r="FD553" s="28">
        <f t="shared" si="3187"/>
        <v>35</v>
      </c>
      <c r="FE553" s="28">
        <f t="shared" si="3187"/>
        <v>40</v>
      </c>
      <c r="FF553" s="28">
        <f t="shared" si="3187"/>
        <v>72</v>
      </c>
      <c r="FG553" s="28">
        <f t="shared" si="3187"/>
        <v>2.1</v>
      </c>
      <c r="FH553" s="28">
        <f t="shared" si="3187"/>
        <v>16</v>
      </c>
      <c r="FI553" s="28">
        <f t="shared" si="3187"/>
        <v>25</v>
      </c>
      <c r="FJ553" s="28">
        <f t="shared" si="3187"/>
        <v>13</v>
      </c>
      <c r="FK553" s="28" t="str">
        <f t="shared" si="3187"/>
        <v/>
      </c>
      <c r="FL553" s="28">
        <f t="shared" si="3187"/>
        <v>10</v>
      </c>
      <c r="FM553" s="28" t="str">
        <f t="shared" si="3187"/>
        <v/>
      </c>
      <c r="FN553" s="28">
        <f t="shared" si="3187"/>
        <v>48</v>
      </c>
      <c r="FO553" s="28" t="str">
        <f t="shared" si="3187"/>
        <v/>
      </c>
      <c r="FP553" s="28" t="str">
        <f t="shared" si="3187"/>
        <v/>
      </c>
      <c r="FQ553" s="28">
        <f t="shared" si="3187"/>
        <v>24</v>
      </c>
      <c r="FR553" s="28">
        <f t="shared" si="3187"/>
        <v>40</v>
      </c>
      <c r="FS553" s="28" t="str">
        <f t="shared" si="3187"/>
        <v/>
      </c>
      <c r="FT553" s="28" t="str">
        <f t="shared" si="3187"/>
        <v/>
      </c>
      <c r="FU553" s="28">
        <f t="shared" si="3187"/>
        <v>3.5</v>
      </c>
      <c r="FV553" s="28" t="str">
        <f t="shared" si="3187"/>
        <v/>
      </c>
      <c r="FW553" s="28">
        <f t="shared" si="3187"/>
        <v>6.3</v>
      </c>
      <c r="FX553" s="28">
        <f t="shared" si="3187"/>
        <v>50.6</v>
      </c>
      <c r="FY553" s="28">
        <f t="shared" si="3187"/>
        <v>56</v>
      </c>
      <c r="FZ553" s="28" t="str">
        <f t="shared" si="3187"/>
        <v/>
      </c>
      <c r="GA553" s="28">
        <f t="shared" si="3187"/>
        <v>13.600000000000001</v>
      </c>
      <c r="GB553" s="28">
        <f t="shared" si="3187"/>
        <v>34</v>
      </c>
      <c r="GC553" s="28" t="str">
        <f t="shared" si="3187"/>
        <v/>
      </c>
      <c r="GD553" s="28" t="str">
        <f t="shared" si="3187"/>
        <v/>
      </c>
      <c r="GE553" s="28">
        <f t="shared" si="3187"/>
        <v>18</v>
      </c>
      <c r="GF553" s="28">
        <f t="shared" si="3187"/>
        <v>56</v>
      </c>
      <c r="GG553" s="28" t="str">
        <f t="shared" si="3187"/>
        <v/>
      </c>
      <c r="GH553" s="28">
        <f t="shared" si="3187"/>
        <v>26</v>
      </c>
      <c r="GI553" s="28">
        <f t="shared" si="3187"/>
        <v>2</v>
      </c>
      <c r="GJ553" s="28">
        <f t="shared" ref="GJ553:IU553" si="3188">IF($BJ553&lt;=GJ$535,ROUND(_xlfn.IFS($BJ$532="u_inc",$BJ553/GJ$535,$BJ$532="u_rand",GI88,$BJ$532="u_norm",GI143)*ROUNDDOWN(((GJ$533-GJ$534)/GJ$532),0),0)*GJ$532+GJ$534,"")</f>
        <v>12</v>
      </c>
      <c r="GK553" s="28">
        <f t="shared" si="3188"/>
        <v>69</v>
      </c>
      <c r="GL553" s="28">
        <f t="shared" si="3188"/>
        <v>40</v>
      </c>
      <c r="GM553" s="28">
        <f t="shared" si="3188"/>
        <v>0</v>
      </c>
      <c r="GN553" s="28">
        <f t="shared" si="3188"/>
        <v>12</v>
      </c>
      <c r="GO553" s="28">
        <f t="shared" si="3188"/>
        <v>0</v>
      </c>
      <c r="GP553" s="28" t="str">
        <f t="shared" si="3188"/>
        <v/>
      </c>
      <c r="GQ553" s="28" t="str">
        <f t="shared" si="3188"/>
        <v/>
      </c>
      <c r="GR553" s="28" t="str">
        <f t="shared" si="3188"/>
        <v/>
      </c>
      <c r="GS553" s="28">
        <f t="shared" si="3188"/>
        <v>2.2000000000000002</v>
      </c>
      <c r="GT553" s="28">
        <f t="shared" si="3188"/>
        <v>35</v>
      </c>
      <c r="GU553" s="28">
        <f t="shared" si="3188"/>
        <v>10.4</v>
      </c>
      <c r="GV553" s="28">
        <f t="shared" si="3188"/>
        <v>8</v>
      </c>
      <c r="GW553" s="28">
        <f t="shared" si="3188"/>
        <v>66</v>
      </c>
      <c r="GX553" s="28">
        <f t="shared" si="3188"/>
        <v>16</v>
      </c>
      <c r="GY553" s="28">
        <f t="shared" si="3188"/>
        <v>2</v>
      </c>
      <c r="GZ553" s="28">
        <f t="shared" si="3188"/>
        <v>80</v>
      </c>
      <c r="HA553" s="28">
        <f t="shared" si="3188"/>
        <v>20</v>
      </c>
      <c r="HB553" s="28">
        <f t="shared" si="3188"/>
        <v>0.44999999999999996</v>
      </c>
      <c r="HC553" s="28">
        <f t="shared" si="3188"/>
        <v>10</v>
      </c>
      <c r="HD553" s="28">
        <f t="shared" si="3188"/>
        <v>10</v>
      </c>
      <c r="HE553" s="28">
        <f t="shared" si="3188"/>
        <v>0.2</v>
      </c>
      <c r="HF553" s="28">
        <f t="shared" si="3188"/>
        <v>48</v>
      </c>
      <c r="HG553" s="28">
        <f t="shared" si="3188"/>
        <v>4.9000000000000004</v>
      </c>
      <c r="HH553" s="28" t="str">
        <f t="shared" si="3188"/>
        <v/>
      </c>
      <c r="HI553" s="28">
        <f t="shared" si="3188"/>
        <v>12</v>
      </c>
      <c r="HJ553" s="28" t="str">
        <f t="shared" si="3188"/>
        <v/>
      </c>
      <c r="HK553" s="28">
        <f t="shared" si="3188"/>
        <v>13</v>
      </c>
      <c r="HL553" s="28">
        <f t="shared" si="3188"/>
        <v>20</v>
      </c>
      <c r="HM553" s="28">
        <f t="shared" si="3188"/>
        <v>54</v>
      </c>
      <c r="HN553" s="28">
        <f t="shared" si="3188"/>
        <v>18</v>
      </c>
      <c r="HO553" s="28">
        <f t="shared" si="3188"/>
        <v>5</v>
      </c>
      <c r="HP553" s="28">
        <f t="shared" si="3188"/>
        <v>20</v>
      </c>
      <c r="HQ553" s="28">
        <f t="shared" si="3188"/>
        <v>54</v>
      </c>
      <c r="HR553" s="28" t="str">
        <f t="shared" si="3188"/>
        <v/>
      </c>
      <c r="HS553" s="28">
        <f t="shared" si="3188"/>
        <v>22.240000000000002</v>
      </c>
      <c r="HT553" s="28">
        <f t="shared" si="3188"/>
        <v>26</v>
      </c>
      <c r="HU553" s="28">
        <f t="shared" si="3188"/>
        <v>2.6999999999999997</v>
      </c>
      <c r="HV553" s="28">
        <f t="shared" si="3188"/>
        <v>66</v>
      </c>
      <c r="HW553" s="28">
        <f t="shared" si="3188"/>
        <v>0</v>
      </c>
      <c r="HX553" s="28" t="str">
        <f t="shared" si="3188"/>
        <v/>
      </c>
      <c r="HY553" s="28">
        <f t="shared" si="3188"/>
        <v>1.2</v>
      </c>
      <c r="HZ553" s="28">
        <f t="shared" si="3188"/>
        <v>44.400000000000006</v>
      </c>
      <c r="IA553" s="28">
        <f t="shared" si="3188"/>
        <v>42</v>
      </c>
      <c r="IB553" s="28" t="str">
        <f t="shared" si="3188"/>
        <v/>
      </c>
      <c r="IC553" s="28" t="str">
        <f t="shared" si="3188"/>
        <v/>
      </c>
      <c r="ID553" s="28">
        <f t="shared" si="3188"/>
        <v>5.6000000000000005</v>
      </c>
      <c r="IE553" s="28">
        <f t="shared" si="3188"/>
        <v>44</v>
      </c>
      <c r="IF553" s="28">
        <f t="shared" si="3188"/>
        <v>49</v>
      </c>
      <c r="IG553" s="28" t="str">
        <f t="shared" si="3188"/>
        <v/>
      </c>
      <c r="IH553" s="28">
        <f t="shared" si="3188"/>
        <v>33</v>
      </c>
      <c r="II553" s="28">
        <f t="shared" si="3188"/>
        <v>60</v>
      </c>
      <c r="IJ553" s="28" t="str">
        <f t="shared" si="3188"/>
        <v/>
      </c>
      <c r="IK553" s="28" t="str">
        <f t="shared" si="3188"/>
        <v/>
      </c>
      <c r="IL553" s="28">
        <f t="shared" si="3188"/>
        <v>28</v>
      </c>
      <c r="IM553" s="28">
        <f t="shared" si="3188"/>
        <v>27.299999999999997</v>
      </c>
      <c r="IN553" s="28">
        <f t="shared" si="3188"/>
        <v>6.3</v>
      </c>
      <c r="IO553" s="28">
        <f t="shared" si="3188"/>
        <v>13.799999999999999</v>
      </c>
      <c r="IP553" s="28">
        <f t="shared" si="3188"/>
        <v>70</v>
      </c>
      <c r="IQ553" s="28" t="str">
        <f t="shared" si="3188"/>
        <v/>
      </c>
      <c r="IR553" s="28">
        <f t="shared" si="3188"/>
        <v>32.4</v>
      </c>
      <c r="IS553" s="28">
        <f t="shared" si="3188"/>
        <v>14.4</v>
      </c>
      <c r="IT553" s="28" t="str">
        <f t="shared" si="3188"/>
        <v/>
      </c>
      <c r="IU553" s="28" t="str">
        <f t="shared" si="3188"/>
        <v/>
      </c>
      <c r="IV553" s="28">
        <f t="shared" ref="IV553:JC553" si="3189">IF($BJ553&lt;=IV$535,ROUND(_xlfn.IFS($BJ$532="u_inc",$BJ553/IV$535,$BJ$532="u_rand",IU88,$BJ$532="u_norm",IU143)*ROUNDDOWN(((IV$533-IV$534)/IV$532),0),0)*IV$532+IV$534,"")</f>
        <v>54</v>
      </c>
      <c r="IW553" s="28">
        <f t="shared" si="3189"/>
        <v>10</v>
      </c>
      <c r="IX553" s="28">
        <f t="shared" si="3189"/>
        <v>1.3</v>
      </c>
      <c r="IY553" s="28">
        <f t="shared" si="3189"/>
        <v>7</v>
      </c>
      <c r="IZ553" s="28" t="str">
        <f t="shared" si="3189"/>
        <v/>
      </c>
      <c r="JA553" s="28">
        <f t="shared" si="3189"/>
        <v>1.6</v>
      </c>
      <c r="JB553" s="28">
        <f t="shared" si="3189"/>
        <v>18</v>
      </c>
      <c r="JC553" s="28">
        <f t="shared" si="3189"/>
        <v>51</v>
      </c>
    </row>
    <row r="554" spans="62:263" x14ac:dyDescent="0.45">
      <c r="BJ554">
        <v>12</v>
      </c>
      <c r="BL554" s="28">
        <f t="shared" ref="BL554:DW554" si="3190">IF($BJ554&lt;=BL$535,ROUND(_xlfn.IFS($BJ$532="u_inc",$BJ554/BL$535,$BJ$532="u_rand",BK89,$BJ$532="u_norm",BK144)*ROUNDDOWN(((BL$533-BL$534)/BL$532),0),0)*BL$532+BL$534,"")</f>
        <v>2</v>
      </c>
      <c r="BM554" s="28">
        <f t="shared" si="3190"/>
        <v>21</v>
      </c>
      <c r="BN554" s="28">
        <f t="shared" si="3190"/>
        <v>9.6</v>
      </c>
      <c r="BO554" s="28">
        <f t="shared" si="3190"/>
        <v>12</v>
      </c>
      <c r="BP554" s="28" t="str">
        <f t="shared" si="3190"/>
        <v/>
      </c>
      <c r="BQ554" s="28" t="str">
        <f t="shared" si="3190"/>
        <v/>
      </c>
      <c r="BR554" s="28">
        <f t="shared" si="3190"/>
        <v>15</v>
      </c>
      <c r="BS554" s="28" t="str">
        <f t="shared" si="3190"/>
        <v/>
      </c>
      <c r="BT554" s="28" t="str">
        <f t="shared" si="3190"/>
        <v/>
      </c>
      <c r="BU554" s="28">
        <f t="shared" si="3190"/>
        <v>27</v>
      </c>
      <c r="BV554" s="28">
        <f t="shared" si="3190"/>
        <v>42</v>
      </c>
      <c r="BW554" s="28" t="str">
        <f t="shared" si="3190"/>
        <v/>
      </c>
      <c r="BX554" s="28" t="str">
        <f t="shared" si="3190"/>
        <v/>
      </c>
      <c r="BY554" s="28" t="str">
        <f t="shared" si="3190"/>
        <v/>
      </c>
      <c r="BZ554" s="28">
        <f t="shared" si="3190"/>
        <v>16</v>
      </c>
      <c r="CA554" s="28">
        <f t="shared" si="3190"/>
        <v>12</v>
      </c>
      <c r="CB554" s="28">
        <f t="shared" si="3190"/>
        <v>6</v>
      </c>
      <c r="CC554" s="28">
        <f t="shared" si="3190"/>
        <v>12</v>
      </c>
      <c r="CD554" s="28">
        <f t="shared" si="3190"/>
        <v>96</v>
      </c>
      <c r="CE554" s="28">
        <f t="shared" si="3190"/>
        <v>1.6</v>
      </c>
      <c r="CF554" s="28">
        <f t="shared" si="3190"/>
        <v>32</v>
      </c>
      <c r="CG554" s="28">
        <f t="shared" si="3190"/>
        <v>18.2</v>
      </c>
      <c r="CH554" s="28">
        <f t="shared" si="3190"/>
        <v>55</v>
      </c>
      <c r="CI554" s="28">
        <f t="shared" si="3190"/>
        <v>40</v>
      </c>
      <c r="CJ554" s="28">
        <f t="shared" si="3190"/>
        <v>73</v>
      </c>
      <c r="CK554" s="28" t="str">
        <f t="shared" si="3190"/>
        <v/>
      </c>
      <c r="CL554" s="28">
        <f t="shared" si="3190"/>
        <v>39.5</v>
      </c>
      <c r="CM554" s="28" t="str">
        <f t="shared" si="3190"/>
        <v/>
      </c>
      <c r="CN554" s="28">
        <f t="shared" si="3190"/>
        <v>34</v>
      </c>
      <c r="CO554" s="28" t="str">
        <f t="shared" si="3190"/>
        <v/>
      </c>
      <c r="CP554" s="28" t="str">
        <f t="shared" si="3190"/>
        <v/>
      </c>
      <c r="CQ554" s="28">
        <f t="shared" si="3190"/>
        <v>64</v>
      </c>
      <c r="CR554" s="28">
        <f t="shared" si="3190"/>
        <v>0.2</v>
      </c>
      <c r="CS554" s="28">
        <f t="shared" si="3190"/>
        <v>0.6</v>
      </c>
      <c r="CT554" s="28">
        <f t="shared" si="3190"/>
        <v>0</v>
      </c>
      <c r="CU554" s="28" t="str">
        <f t="shared" si="3190"/>
        <v/>
      </c>
      <c r="CV554" s="28">
        <f t="shared" si="3190"/>
        <v>48</v>
      </c>
      <c r="CW554" s="28">
        <f t="shared" si="3190"/>
        <v>15</v>
      </c>
      <c r="CX554" s="28">
        <f t="shared" si="3190"/>
        <v>49</v>
      </c>
      <c r="CY554" s="28">
        <f t="shared" si="3190"/>
        <v>2.6</v>
      </c>
      <c r="CZ554" s="28">
        <f t="shared" si="3190"/>
        <v>35</v>
      </c>
      <c r="DA554" s="28" t="str">
        <f t="shared" si="3190"/>
        <v/>
      </c>
      <c r="DB554" s="28">
        <f t="shared" si="3190"/>
        <v>0</v>
      </c>
      <c r="DC554" s="28" t="str">
        <f t="shared" si="3190"/>
        <v/>
      </c>
      <c r="DD554" s="28" t="str">
        <f t="shared" si="3190"/>
        <v/>
      </c>
      <c r="DE554" s="28">
        <f t="shared" si="3190"/>
        <v>76</v>
      </c>
      <c r="DF554" s="28">
        <f t="shared" si="3190"/>
        <v>60</v>
      </c>
      <c r="DG554" s="28">
        <f t="shared" si="3190"/>
        <v>18</v>
      </c>
      <c r="DH554" s="28">
        <f t="shared" si="3190"/>
        <v>17.2</v>
      </c>
      <c r="DI554" s="28">
        <f t="shared" si="3190"/>
        <v>75</v>
      </c>
      <c r="DJ554" s="28">
        <f t="shared" si="3190"/>
        <v>16</v>
      </c>
      <c r="DK554" s="28" t="str">
        <f t="shared" si="3190"/>
        <v/>
      </c>
      <c r="DL554" s="28" t="str">
        <f t="shared" si="3190"/>
        <v/>
      </c>
      <c r="DM554" s="28">
        <f t="shared" si="3190"/>
        <v>27</v>
      </c>
      <c r="DN554" s="28">
        <f t="shared" si="3190"/>
        <v>14</v>
      </c>
      <c r="DO554" s="28" t="str">
        <f t="shared" si="3190"/>
        <v/>
      </c>
      <c r="DP554" s="28">
        <f t="shared" si="3190"/>
        <v>12</v>
      </c>
      <c r="DQ554" s="28">
        <f t="shared" si="3190"/>
        <v>22.8</v>
      </c>
      <c r="DR554" s="28">
        <f t="shared" si="3190"/>
        <v>9</v>
      </c>
      <c r="DS554" s="28">
        <f t="shared" si="3190"/>
        <v>49.199999999999996</v>
      </c>
      <c r="DT554" s="28">
        <f t="shared" si="3190"/>
        <v>35</v>
      </c>
      <c r="DU554" s="28">
        <f t="shared" si="3190"/>
        <v>27</v>
      </c>
      <c r="DV554" s="28">
        <f t="shared" si="3190"/>
        <v>18</v>
      </c>
      <c r="DW554" s="28" t="str">
        <f t="shared" si="3190"/>
        <v/>
      </c>
      <c r="DX554" s="28">
        <f t="shared" ref="DX554:GI554" si="3191">IF($BJ554&lt;=DX$535,ROUND(_xlfn.IFS($BJ$532="u_inc",$BJ554/DX$535,$BJ$532="u_rand",DW89,$BJ$532="u_norm",DW144)*ROUNDDOWN(((DX$533-DX$534)/DX$532),0),0)*DX$532+DX$534,"")</f>
        <v>66</v>
      </c>
      <c r="DY554" s="28">
        <f t="shared" si="3191"/>
        <v>8</v>
      </c>
      <c r="DZ554" s="28" t="str">
        <f t="shared" si="3191"/>
        <v/>
      </c>
      <c r="EA554" s="28" t="str">
        <f t="shared" si="3191"/>
        <v/>
      </c>
      <c r="EB554" s="28">
        <f t="shared" si="3191"/>
        <v>45</v>
      </c>
      <c r="EC554" s="28">
        <f t="shared" si="3191"/>
        <v>23</v>
      </c>
      <c r="ED554" s="28" t="str">
        <f t="shared" si="3191"/>
        <v/>
      </c>
      <c r="EE554" s="28">
        <f t="shared" si="3191"/>
        <v>42</v>
      </c>
      <c r="EF554" s="28">
        <f t="shared" si="3191"/>
        <v>52</v>
      </c>
      <c r="EG554" s="28" t="str">
        <f t="shared" si="3191"/>
        <v/>
      </c>
      <c r="EH554" s="28">
        <f t="shared" si="3191"/>
        <v>16</v>
      </c>
      <c r="EI554" s="28">
        <f t="shared" si="3191"/>
        <v>56</v>
      </c>
      <c r="EJ554" s="28">
        <f t="shared" si="3191"/>
        <v>6</v>
      </c>
      <c r="EK554" s="28">
        <f t="shared" si="3191"/>
        <v>52</v>
      </c>
      <c r="EL554" s="28">
        <f t="shared" si="3191"/>
        <v>34</v>
      </c>
      <c r="EM554" s="28">
        <f t="shared" si="3191"/>
        <v>53</v>
      </c>
      <c r="EN554" s="28">
        <f t="shared" si="3191"/>
        <v>28</v>
      </c>
      <c r="EO554" s="28">
        <f t="shared" si="3191"/>
        <v>46</v>
      </c>
      <c r="EP554" s="28">
        <f t="shared" si="3191"/>
        <v>21</v>
      </c>
      <c r="EQ554" s="28">
        <f t="shared" si="3191"/>
        <v>49</v>
      </c>
      <c r="ER554" s="28" t="str">
        <f t="shared" si="3191"/>
        <v/>
      </c>
      <c r="ES554" s="28" t="str">
        <f t="shared" si="3191"/>
        <v/>
      </c>
      <c r="ET554" s="28">
        <f t="shared" si="3191"/>
        <v>0</v>
      </c>
      <c r="EU554" s="28">
        <f t="shared" si="3191"/>
        <v>8</v>
      </c>
      <c r="EV554" s="28">
        <f t="shared" si="3191"/>
        <v>3</v>
      </c>
      <c r="EW554" s="28" t="str">
        <f t="shared" si="3191"/>
        <v/>
      </c>
      <c r="EX554" s="28">
        <f t="shared" si="3191"/>
        <v>38</v>
      </c>
      <c r="EY554" s="28">
        <f t="shared" si="3191"/>
        <v>3.5</v>
      </c>
      <c r="EZ554" s="28">
        <f t="shared" si="3191"/>
        <v>10.4</v>
      </c>
      <c r="FA554" s="28">
        <f t="shared" si="3191"/>
        <v>0</v>
      </c>
      <c r="FB554" s="28">
        <f t="shared" si="3191"/>
        <v>75</v>
      </c>
      <c r="FC554" s="28">
        <f t="shared" si="3191"/>
        <v>48</v>
      </c>
      <c r="FD554" s="28">
        <f t="shared" si="3191"/>
        <v>20</v>
      </c>
      <c r="FE554" s="28">
        <f t="shared" si="3191"/>
        <v>65</v>
      </c>
      <c r="FF554" s="28">
        <f t="shared" si="3191"/>
        <v>12</v>
      </c>
      <c r="FG554" s="28">
        <f t="shared" si="3191"/>
        <v>1.1000000000000001</v>
      </c>
      <c r="FH554" s="28">
        <f t="shared" si="3191"/>
        <v>2</v>
      </c>
      <c r="FI554" s="28">
        <f t="shared" si="3191"/>
        <v>20</v>
      </c>
      <c r="FJ554" s="28">
        <f t="shared" si="3191"/>
        <v>0</v>
      </c>
      <c r="FK554" s="28" t="str">
        <f t="shared" si="3191"/>
        <v/>
      </c>
      <c r="FL554" s="28">
        <f t="shared" si="3191"/>
        <v>30</v>
      </c>
      <c r="FM554" s="28" t="str">
        <f t="shared" si="3191"/>
        <v/>
      </c>
      <c r="FN554" s="28">
        <f t="shared" si="3191"/>
        <v>44</v>
      </c>
      <c r="FO554" s="28" t="str">
        <f t="shared" si="3191"/>
        <v/>
      </c>
      <c r="FP554" s="28" t="str">
        <f t="shared" si="3191"/>
        <v/>
      </c>
      <c r="FQ554" s="28">
        <f t="shared" si="3191"/>
        <v>38</v>
      </c>
      <c r="FR554" s="28">
        <f t="shared" si="3191"/>
        <v>76</v>
      </c>
      <c r="FS554" s="28" t="str">
        <f t="shared" si="3191"/>
        <v/>
      </c>
      <c r="FT554" s="28" t="str">
        <f t="shared" si="3191"/>
        <v/>
      </c>
      <c r="FU554" s="28">
        <f t="shared" si="3191"/>
        <v>9</v>
      </c>
      <c r="FV554" s="28" t="str">
        <f t="shared" si="3191"/>
        <v/>
      </c>
      <c r="FW554" s="28">
        <f t="shared" si="3191"/>
        <v>32.9</v>
      </c>
      <c r="FX554" s="28">
        <f t="shared" si="3191"/>
        <v>2.9000000000000004</v>
      </c>
      <c r="FY554" s="28">
        <f t="shared" si="3191"/>
        <v>40</v>
      </c>
      <c r="FZ554" s="28" t="str">
        <f t="shared" si="3191"/>
        <v/>
      </c>
      <c r="GA554" s="28">
        <f t="shared" si="3191"/>
        <v>8</v>
      </c>
      <c r="GB554" s="28">
        <f t="shared" si="3191"/>
        <v>56</v>
      </c>
      <c r="GC554" s="28" t="str">
        <f t="shared" si="3191"/>
        <v/>
      </c>
      <c r="GD554" s="28" t="str">
        <f t="shared" si="3191"/>
        <v/>
      </c>
      <c r="GE554" s="28">
        <f t="shared" si="3191"/>
        <v>3</v>
      </c>
      <c r="GF554" s="28">
        <f t="shared" si="3191"/>
        <v>28</v>
      </c>
      <c r="GG554" s="28" t="str">
        <f t="shared" si="3191"/>
        <v/>
      </c>
      <c r="GH554" s="28">
        <f t="shared" si="3191"/>
        <v>12</v>
      </c>
      <c r="GI554" s="28">
        <f t="shared" si="3191"/>
        <v>0.8</v>
      </c>
      <c r="GJ554" s="28">
        <f t="shared" ref="GJ554:IU554" si="3192">IF($BJ554&lt;=GJ$535,ROUND(_xlfn.IFS($BJ$532="u_inc",$BJ554/GJ$535,$BJ$532="u_rand",GI89,$BJ$532="u_norm",GI144)*ROUNDDOWN(((GJ$533-GJ$534)/GJ$532),0),0)*GJ$532+GJ$534,"")</f>
        <v>16</v>
      </c>
      <c r="GK554" s="28">
        <f t="shared" si="3192"/>
        <v>31.2</v>
      </c>
      <c r="GL554" s="28">
        <f t="shared" si="3192"/>
        <v>40</v>
      </c>
      <c r="GM554" s="28">
        <f t="shared" si="3192"/>
        <v>7</v>
      </c>
      <c r="GN554" s="28">
        <f t="shared" si="3192"/>
        <v>4</v>
      </c>
      <c r="GO554" s="28">
        <f t="shared" si="3192"/>
        <v>40</v>
      </c>
      <c r="GP554" s="28" t="str">
        <f t="shared" si="3192"/>
        <v/>
      </c>
      <c r="GQ554" s="28" t="str">
        <f t="shared" si="3192"/>
        <v/>
      </c>
      <c r="GR554" s="28" t="str">
        <f t="shared" si="3192"/>
        <v/>
      </c>
      <c r="GS554" s="28">
        <f t="shared" si="3192"/>
        <v>19.200000000000003</v>
      </c>
      <c r="GT554" s="28">
        <f t="shared" si="3192"/>
        <v>15</v>
      </c>
      <c r="GU554" s="28">
        <f t="shared" si="3192"/>
        <v>3.2</v>
      </c>
      <c r="GV554" s="28">
        <f t="shared" si="3192"/>
        <v>12</v>
      </c>
      <c r="GW554" s="28">
        <f t="shared" si="3192"/>
        <v>60</v>
      </c>
      <c r="GX554" s="28">
        <f t="shared" si="3192"/>
        <v>6</v>
      </c>
      <c r="GY554" s="28">
        <f t="shared" si="3192"/>
        <v>2.6</v>
      </c>
      <c r="GZ554" s="28">
        <f t="shared" si="3192"/>
        <v>32</v>
      </c>
      <c r="HA554" s="28">
        <f t="shared" si="3192"/>
        <v>12</v>
      </c>
      <c r="HB554" s="28">
        <f t="shared" si="3192"/>
        <v>1.38</v>
      </c>
      <c r="HC554" s="28">
        <f t="shared" si="3192"/>
        <v>25</v>
      </c>
      <c r="HD554" s="28">
        <f t="shared" si="3192"/>
        <v>50</v>
      </c>
      <c r="HE554" s="28">
        <f t="shared" si="3192"/>
        <v>1.2000000000000002</v>
      </c>
      <c r="HF554" s="28">
        <f t="shared" si="3192"/>
        <v>6</v>
      </c>
      <c r="HG554" s="28">
        <f t="shared" si="3192"/>
        <v>1.25</v>
      </c>
      <c r="HH554" s="28" t="str">
        <f t="shared" si="3192"/>
        <v/>
      </c>
      <c r="HI554" s="28">
        <f t="shared" si="3192"/>
        <v>2</v>
      </c>
      <c r="HJ554" s="28" t="str">
        <f t="shared" si="3192"/>
        <v/>
      </c>
      <c r="HK554" s="28">
        <f t="shared" si="3192"/>
        <v>15</v>
      </c>
      <c r="HL554" s="28">
        <f t="shared" si="3192"/>
        <v>10</v>
      </c>
      <c r="HM554" s="28">
        <f t="shared" si="3192"/>
        <v>12</v>
      </c>
      <c r="HN554" s="28">
        <f t="shared" si="3192"/>
        <v>33</v>
      </c>
      <c r="HO554" s="28">
        <f t="shared" si="3192"/>
        <v>40</v>
      </c>
      <c r="HP554" s="28">
        <f t="shared" si="3192"/>
        <v>80</v>
      </c>
      <c r="HQ554" s="28">
        <f t="shared" si="3192"/>
        <v>36</v>
      </c>
      <c r="HR554" s="28" t="str">
        <f t="shared" si="3192"/>
        <v/>
      </c>
      <c r="HS554" s="28">
        <f t="shared" si="3192"/>
        <v>15.16</v>
      </c>
      <c r="HT554" s="28">
        <f t="shared" si="3192"/>
        <v>10</v>
      </c>
      <c r="HU554" s="28">
        <f t="shared" si="3192"/>
        <v>9.9</v>
      </c>
      <c r="HV554" s="28">
        <f t="shared" si="3192"/>
        <v>72</v>
      </c>
      <c r="HW554" s="28">
        <f t="shared" si="3192"/>
        <v>18</v>
      </c>
      <c r="HX554" s="28" t="str">
        <f t="shared" si="3192"/>
        <v/>
      </c>
      <c r="HY554" s="28">
        <f t="shared" si="3192"/>
        <v>6.6</v>
      </c>
      <c r="HZ554" s="28">
        <f t="shared" si="3192"/>
        <v>13.600000000000001</v>
      </c>
      <c r="IA554" s="28">
        <f t="shared" si="3192"/>
        <v>69</v>
      </c>
      <c r="IB554" s="28" t="str">
        <f t="shared" si="3192"/>
        <v/>
      </c>
      <c r="IC554" s="28" t="str">
        <f t="shared" si="3192"/>
        <v/>
      </c>
      <c r="ID554" s="28">
        <f t="shared" si="3192"/>
        <v>1.6</v>
      </c>
      <c r="IE554" s="28">
        <f t="shared" si="3192"/>
        <v>4</v>
      </c>
      <c r="IF554" s="28">
        <f t="shared" si="3192"/>
        <v>35</v>
      </c>
      <c r="IG554" s="28" t="str">
        <f t="shared" si="3192"/>
        <v/>
      </c>
      <c r="IH554" s="28">
        <f t="shared" si="3192"/>
        <v>66</v>
      </c>
      <c r="II554" s="28">
        <f t="shared" si="3192"/>
        <v>84</v>
      </c>
      <c r="IJ554" s="28" t="str">
        <f t="shared" si="3192"/>
        <v/>
      </c>
      <c r="IK554" s="28" t="str">
        <f t="shared" si="3192"/>
        <v/>
      </c>
      <c r="IL554" s="28">
        <f t="shared" si="3192"/>
        <v>42</v>
      </c>
      <c r="IM554" s="28">
        <f t="shared" si="3192"/>
        <v>3.5</v>
      </c>
      <c r="IN554" s="28">
        <f t="shared" si="3192"/>
        <v>5.0999999999999996</v>
      </c>
      <c r="IO554" s="28">
        <f t="shared" si="3192"/>
        <v>13.799999999999999</v>
      </c>
      <c r="IP554" s="28">
        <f t="shared" si="3192"/>
        <v>10</v>
      </c>
      <c r="IQ554" s="28" t="str">
        <f t="shared" si="3192"/>
        <v/>
      </c>
      <c r="IR554" s="28">
        <f t="shared" si="3192"/>
        <v>21.599999999999998</v>
      </c>
      <c r="IS554" s="28">
        <f t="shared" si="3192"/>
        <v>21.6</v>
      </c>
      <c r="IT554" s="28" t="str">
        <f t="shared" si="3192"/>
        <v/>
      </c>
      <c r="IU554" s="28" t="str">
        <f t="shared" si="3192"/>
        <v/>
      </c>
      <c r="IV554" s="28">
        <f t="shared" ref="IV554:JC554" si="3193">IF($BJ554&lt;=IV$535,ROUND(_xlfn.IFS($BJ$532="u_inc",$BJ554/IV$535,$BJ$532="u_rand",IU89,$BJ$532="u_norm",IU144)*ROUNDDOWN(((IV$533-IV$534)/IV$532),0),0)*IV$532+IV$534,"")</f>
        <v>45</v>
      </c>
      <c r="IW554" s="28">
        <f t="shared" si="3193"/>
        <v>15</v>
      </c>
      <c r="IX554" s="28">
        <f t="shared" si="3193"/>
        <v>0.2</v>
      </c>
      <c r="IY554" s="28">
        <f t="shared" si="3193"/>
        <v>77</v>
      </c>
      <c r="IZ554" s="28" t="str">
        <f t="shared" si="3193"/>
        <v/>
      </c>
      <c r="JA554" s="28">
        <f t="shared" si="3193"/>
        <v>0.2</v>
      </c>
      <c r="JB554" s="28">
        <f t="shared" si="3193"/>
        <v>12</v>
      </c>
      <c r="JC554" s="28">
        <f t="shared" si="3193"/>
        <v>39</v>
      </c>
    </row>
    <row r="555" spans="62:263" x14ac:dyDescent="0.45">
      <c r="BJ555">
        <v>13</v>
      </c>
      <c r="BL555" s="28">
        <f t="shared" ref="BL555:DW555" si="3194">IF($BJ555&lt;=BL$535,ROUND(_xlfn.IFS($BJ$532="u_inc",$BJ555/BL$535,$BJ$532="u_rand",BK90,$BJ$532="u_norm",BK145)*ROUNDDOWN(((BL$533-BL$534)/BL$532),0),0)*BL$532+BL$534,"")</f>
        <v>12</v>
      </c>
      <c r="BM555" s="28">
        <f t="shared" si="3194"/>
        <v>66</v>
      </c>
      <c r="BN555" s="28">
        <f t="shared" si="3194"/>
        <v>12</v>
      </c>
      <c r="BO555" s="28">
        <f t="shared" si="3194"/>
        <v>12</v>
      </c>
      <c r="BP555" s="28" t="str">
        <f t="shared" si="3194"/>
        <v/>
      </c>
      <c r="BQ555" s="28" t="str">
        <f t="shared" si="3194"/>
        <v/>
      </c>
      <c r="BR555" s="28">
        <f t="shared" si="3194"/>
        <v>15</v>
      </c>
      <c r="BS555" s="28" t="str">
        <f t="shared" si="3194"/>
        <v/>
      </c>
      <c r="BT555" s="28" t="str">
        <f t="shared" si="3194"/>
        <v/>
      </c>
      <c r="BU555" s="28">
        <f t="shared" si="3194"/>
        <v>39</v>
      </c>
      <c r="BV555" s="28">
        <f t="shared" si="3194"/>
        <v>81</v>
      </c>
      <c r="BW555" s="28" t="str">
        <f t="shared" si="3194"/>
        <v/>
      </c>
      <c r="BX555" s="28" t="str">
        <f t="shared" si="3194"/>
        <v/>
      </c>
      <c r="BY555" s="28" t="str">
        <f t="shared" si="3194"/>
        <v/>
      </c>
      <c r="BZ555" s="28">
        <f t="shared" si="3194"/>
        <v>48</v>
      </c>
      <c r="CA555" s="28">
        <f t="shared" si="3194"/>
        <v>24</v>
      </c>
      <c r="CB555" s="28">
        <f t="shared" si="3194"/>
        <v>6</v>
      </c>
      <c r="CC555" s="28">
        <f t="shared" si="3194"/>
        <v>16</v>
      </c>
      <c r="CD555" s="28">
        <f t="shared" si="3194"/>
        <v>40</v>
      </c>
      <c r="CE555" s="28">
        <f t="shared" si="3194"/>
        <v>7.2</v>
      </c>
      <c r="CF555" s="28">
        <f t="shared" si="3194"/>
        <v>26</v>
      </c>
      <c r="CG555" s="28">
        <f t="shared" si="3194"/>
        <v>24.5</v>
      </c>
      <c r="CH555" s="28">
        <f t="shared" si="3194"/>
        <v>55</v>
      </c>
      <c r="CI555" s="28">
        <f t="shared" si="3194"/>
        <v>64</v>
      </c>
      <c r="CJ555" s="28">
        <f t="shared" si="3194"/>
        <v>21.6</v>
      </c>
      <c r="CK555" s="28" t="str">
        <f t="shared" si="3194"/>
        <v/>
      </c>
      <c r="CL555" s="28">
        <f t="shared" si="3194"/>
        <v>41.5</v>
      </c>
      <c r="CM555" s="28" t="str">
        <f t="shared" si="3194"/>
        <v/>
      </c>
      <c r="CN555" s="28">
        <f t="shared" si="3194"/>
        <v>6</v>
      </c>
      <c r="CO555" s="28" t="str">
        <f t="shared" si="3194"/>
        <v/>
      </c>
      <c r="CP555" s="28" t="str">
        <f t="shared" si="3194"/>
        <v/>
      </c>
      <c r="CQ555" s="28">
        <f t="shared" si="3194"/>
        <v>16</v>
      </c>
      <c r="CR555" s="28">
        <f t="shared" si="3194"/>
        <v>2.38</v>
      </c>
      <c r="CS555" s="28">
        <f t="shared" si="3194"/>
        <v>1.5</v>
      </c>
      <c r="CT555" s="28">
        <f t="shared" si="3194"/>
        <v>35</v>
      </c>
      <c r="CU555" s="28" t="str">
        <f t="shared" si="3194"/>
        <v/>
      </c>
      <c r="CV555" s="28">
        <f t="shared" si="3194"/>
        <v>22</v>
      </c>
      <c r="CW555" s="28">
        <f t="shared" si="3194"/>
        <v>33</v>
      </c>
      <c r="CX555" s="28">
        <f t="shared" si="3194"/>
        <v>70</v>
      </c>
      <c r="CY555" s="28">
        <f t="shared" si="3194"/>
        <v>2</v>
      </c>
      <c r="CZ555" s="28">
        <f t="shared" si="3194"/>
        <v>70</v>
      </c>
      <c r="DA555" s="28" t="str">
        <f t="shared" si="3194"/>
        <v/>
      </c>
      <c r="DB555" s="28">
        <f t="shared" si="3194"/>
        <v>50</v>
      </c>
      <c r="DC555" s="28" t="str">
        <f t="shared" si="3194"/>
        <v/>
      </c>
      <c r="DD555" s="28" t="str">
        <f t="shared" si="3194"/>
        <v/>
      </c>
      <c r="DE555" s="28">
        <f t="shared" si="3194"/>
        <v>80</v>
      </c>
      <c r="DF555" s="28">
        <f t="shared" si="3194"/>
        <v>60</v>
      </c>
      <c r="DG555" s="28">
        <f t="shared" si="3194"/>
        <v>0</v>
      </c>
      <c r="DH555" s="28">
        <f t="shared" si="3194"/>
        <v>48.400000000000006</v>
      </c>
      <c r="DI555" s="28">
        <f t="shared" si="3194"/>
        <v>35</v>
      </c>
      <c r="DJ555" s="28">
        <f t="shared" si="3194"/>
        <v>24</v>
      </c>
      <c r="DK555" s="28" t="str">
        <f t="shared" si="3194"/>
        <v/>
      </c>
      <c r="DL555" s="28" t="str">
        <f t="shared" si="3194"/>
        <v/>
      </c>
      <c r="DM555" s="28">
        <f t="shared" si="3194"/>
        <v>23</v>
      </c>
      <c r="DN555" s="28">
        <f t="shared" si="3194"/>
        <v>35</v>
      </c>
      <c r="DO555" s="28" t="str">
        <f t="shared" si="3194"/>
        <v/>
      </c>
      <c r="DP555" s="28">
        <f t="shared" si="3194"/>
        <v>4</v>
      </c>
      <c r="DQ555" s="28">
        <f t="shared" si="3194"/>
        <v>31</v>
      </c>
      <c r="DR555" s="28">
        <f t="shared" si="3194"/>
        <v>21</v>
      </c>
      <c r="DS555" s="28">
        <f t="shared" si="3194"/>
        <v>59.4</v>
      </c>
      <c r="DT555" s="28">
        <f t="shared" si="3194"/>
        <v>35</v>
      </c>
      <c r="DU555" s="28">
        <f t="shared" si="3194"/>
        <v>3</v>
      </c>
      <c r="DV555" s="28">
        <f t="shared" si="3194"/>
        <v>86</v>
      </c>
      <c r="DW555" s="28" t="str">
        <f t="shared" si="3194"/>
        <v/>
      </c>
      <c r="DX555" s="28">
        <f t="shared" ref="DX555:GI555" si="3195">IF($BJ555&lt;=DX$535,ROUND(_xlfn.IFS($BJ$532="u_inc",$BJ555/DX$535,$BJ$532="u_rand",DW90,$BJ$532="u_norm",DW145)*ROUNDDOWN(((DX$533-DX$534)/DX$532),0),0)*DX$532+DX$534,"")</f>
        <v>12</v>
      </c>
      <c r="DY555" s="28">
        <f t="shared" si="3195"/>
        <v>16.5</v>
      </c>
      <c r="DZ555" s="28" t="str">
        <f t="shared" si="3195"/>
        <v/>
      </c>
      <c r="EA555" s="28" t="str">
        <f t="shared" si="3195"/>
        <v/>
      </c>
      <c r="EB555" s="28">
        <f t="shared" si="3195"/>
        <v>39</v>
      </c>
      <c r="EC555" s="28">
        <f t="shared" si="3195"/>
        <v>40</v>
      </c>
      <c r="ED555" s="28" t="str">
        <f t="shared" si="3195"/>
        <v/>
      </c>
      <c r="EE555" s="28">
        <f t="shared" si="3195"/>
        <v>90</v>
      </c>
      <c r="EF555" s="28">
        <f t="shared" si="3195"/>
        <v>0</v>
      </c>
      <c r="EG555" s="28" t="str">
        <f t="shared" si="3195"/>
        <v/>
      </c>
      <c r="EH555" s="28">
        <f t="shared" si="3195"/>
        <v>10</v>
      </c>
      <c r="EI555" s="28">
        <f t="shared" si="3195"/>
        <v>14</v>
      </c>
      <c r="EJ555" s="28">
        <f t="shared" si="3195"/>
        <v>0</v>
      </c>
      <c r="EK555" s="28">
        <f t="shared" si="3195"/>
        <v>27.200000000000003</v>
      </c>
      <c r="EL555" s="28">
        <f t="shared" si="3195"/>
        <v>20</v>
      </c>
      <c r="EM555" s="28">
        <f t="shared" si="3195"/>
        <v>58</v>
      </c>
      <c r="EN555" s="28">
        <f t="shared" si="3195"/>
        <v>18</v>
      </c>
      <c r="EO555" s="28">
        <f t="shared" si="3195"/>
        <v>32</v>
      </c>
      <c r="EP555" s="28">
        <f t="shared" si="3195"/>
        <v>6</v>
      </c>
      <c r="EQ555" s="28">
        <f t="shared" si="3195"/>
        <v>63</v>
      </c>
      <c r="ER555" s="28" t="str">
        <f t="shared" si="3195"/>
        <v/>
      </c>
      <c r="ES555" s="28" t="str">
        <f t="shared" si="3195"/>
        <v/>
      </c>
      <c r="ET555" s="28">
        <f t="shared" si="3195"/>
        <v>5</v>
      </c>
      <c r="EU555" s="28">
        <f t="shared" si="3195"/>
        <v>18</v>
      </c>
      <c r="EV555" s="28">
        <f t="shared" si="3195"/>
        <v>24</v>
      </c>
      <c r="EW555" s="28" t="str">
        <f t="shared" si="3195"/>
        <v/>
      </c>
      <c r="EX555" s="28">
        <f t="shared" si="3195"/>
        <v>93</v>
      </c>
      <c r="EY555" s="28">
        <f t="shared" si="3195"/>
        <v>7.6999999999999993</v>
      </c>
      <c r="EZ555" s="28">
        <f t="shared" si="3195"/>
        <v>2.4000000000000004</v>
      </c>
      <c r="FA555" s="28">
        <f t="shared" si="3195"/>
        <v>2.4000000000000004</v>
      </c>
      <c r="FB555" s="28">
        <f t="shared" si="3195"/>
        <v>6</v>
      </c>
      <c r="FC555" s="28">
        <f t="shared" si="3195"/>
        <v>44</v>
      </c>
      <c r="FD555" s="28">
        <f t="shared" si="3195"/>
        <v>25</v>
      </c>
      <c r="FE555" s="28">
        <f t="shared" si="3195"/>
        <v>65</v>
      </c>
      <c r="FF555" s="28">
        <f t="shared" si="3195"/>
        <v>24</v>
      </c>
      <c r="FG555" s="28">
        <f t="shared" si="3195"/>
        <v>2</v>
      </c>
      <c r="FH555" s="28">
        <f t="shared" si="3195"/>
        <v>16</v>
      </c>
      <c r="FI555" s="28">
        <f t="shared" si="3195"/>
        <v>40</v>
      </c>
      <c r="FJ555" s="28">
        <f t="shared" si="3195"/>
        <v>12</v>
      </c>
      <c r="FK555" s="28" t="str">
        <f t="shared" si="3195"/>
        <v/>
      </c>
      <c r="FL555" s="28">
        <f t="shared" si="3195"/>
        <v>15</v>
      </c>
      <c r="FM555" s="28" t="str">
        <f t="shared" si="3195"/>
        <v/>
      </c>
      <c r="FN555" s="28">
        <f t="shared" si="3195"/>
        <v>44</v>
      </c>
      <c r="FO555" s="28" t="str">
        <f t="shared" si="3195"/>
        <v/>
      </c>
      <c r="FP555" s="28" t="str">
        <f t="shared" si="3195"/>
        <v/>
      </c>
      <c r="FQ555" s="28">
        <f t="shared" si="3195"/>
        <v>19</v>
      </c>
      <c r="FR555" s="28">
        <f t="shared" si="3195"/>
        <v>12</v>
      </c>
      <c r="FS555" s="28" t="str">
        <f t="shared" si="3195"/>
        <v/>
      </c>
      <c r="FT555" s="28" t="str">
        <f t="shared" si="3195"/>
        <v/>
      </c>
      <c r="FU555" s="28">
        <f t="shared" si="3195"/>
        <v>0.5</v>
      </c>
      <c r="FV555" s="28" t="str">
        <f t="shared" si="3195"/>
        <v/>
      </c>
      <c r="FW555" s="28">
        <f t="shared" si="3195"/>
        <v>20.299999999999997</v>
      </c>
      <c r="FX555" s="28">
        <f t="shared" si="3195"/>
        <v>56.7</v>
      </c>
      <c r="FY555" s="28">
        <f t="shared" si="3195"/>
        <v>44</v>
      </c>
      <c r="FZ555" s="28" t="str">
        <f t="shared" si="3195"/>
        <v/>
      </c>
      <c r="GA555" s="28">
        <f t="shared" si="3195"/>
        <v>0</v>
      </c>
      <c r="GB555" s="28">
        <f t="shared" si="3195"/>
        <v>18</v>
      </c>
      <c r="GC555" s="28" t="str">
        <f t="shared" si="3195"/>
        <v/>
      </c>
      <c r="GD555" s="28" t="str">
        <f t="shared" si="3195"/>
        <v/>
      </c>
      <c r="GE555" s="28">
        <f t="shared" si="3195"/>
        <v>15</v>
      </c>
      <c r="GF555" s="28">
        <f t="shared" si="3195"/>
        <v>35</v>
      </c>
      <c r="GG555" s="28" t="str">
        <f t="shared" si="3195"/>
        <v/>
      </c>
      <c r="GH555" s="28">
        <f t="shared" si="3195"/>
        <v>22</v>
      </c>
      <c r="GI555" s="28">
        <f t="shared" si="3195"/>
        <v>0.4</v>
      </c>
      <c r="GJ555" s="28">
        <f t="shared" ref="GJ555:IU555" si="3196">IF($BJ555&lt;=GJ$535,ROUND(_xlfn.IFS($BJ$532="u_inc",$BJ555/GJ$535,$BJ$532="u_rand",GI90,$BJ$532="u_norm",GI145)*ROUNDDOWN(((GJ$533-GJ$534)/GJ$532),0),0)*GJ$532+GJ$534,"")</f>
        <v>52</v>
      </c>
      <c r="GK555" s="28">
        <f t="shared" si="3196"/>
        <v>39</v>
      </c>
      <c r="GL555" s="28">
        <f t="shared" si="3196"/>
        <v>32</v>
      </c>
      <c r="GM555" s="28">
        <f t="shared" si="3196"/>
        <v>35</v>
      </c>
      <c r="GN555" s="28">
        <f t="shared" si="3196"/>
        <v>15</v>
      </c>
      <c r="GO555" s="28">
        <f t="shared" si="3196"/>
        <v>40</v>
      </c>
      <c r="GP555" s="28" t="str">
        <f t="shared" si="3196"/>
        <v/>
      </c>
      <c r="GQ555" s="28" t="str">
        <f t="shared" si="3196"/>
        <v/>
      </c>
      <c r="GR555" s="28" t="str">
        <f t="shared" si="3196"/>
        <v/>
      </c>
      <c r="GS555" s="28">
        <f t="shared" si="3196"/>
        <v>7.6000000000000005</v>
      </c>
      <c r="GT555" s="28">
        <f t="shared" si="3196"/>
        <v>55</v>
      </c>
      <c r="GU555" s="28">
        <f t="shared" si="3196"/>
        <v>8</v>
      </c>
      <c r="GV555" s="28">
        <f t="shared" si="3196"/>
        <v>8</v>
      </c>
      <c r="GW555" s="28">
        <f t="shared" si="3196"/>
        <v>18</v>
      </c>
      <c r="GX555" s="28">
        <f t="shared" si="3196"/>
        <v>32</v>
      </c>
      <c r="GY555" s="28">
        <f t="shared" si="3196"/>
        <v>1</v>
      </c>
      <c r="GZ555" s="28">
        <f t="shared" si="3196"/>
        <v>0</v>
      </c>
      <c r="HA555" s="28">
        <f t="shared" si="3196"/>
        <v>12</v>
      </c>
      <c r="HB555" s="28">
        <f t="shared" si="3196"/>
        <v>0.6</v>
      </c>
      <c r="HC555" s="28">
        <f t="shared" si="3196"/>
        <v>45</v>
      </c>
      <c r="HD555" s="28">
        <f t="shared" si="3196"/>
        <v>0</v>
      </c>
      <c r="HE555" s="28">
        <f t="shared" si="3196"/>
        <v>1.4000000000000001</v>
      </c>
      <c r="HF555" s="28">
        <f t="shared" si="3196"/>
        <v>66</v>
      </c>
      <c r="HG555" s="28">
        <f t="shared" si="3196"/>
        <v>5.65</v>
      </c>
      <c r="HH555" s="28" t="str">
        <f t="shared" si="3196"/>
        <v/>
      </c>
      <c r="HI555" s="28">
        <f t="shared" si="3196"/>
        <v>26</v>
      </c>
      <c r="HJ555" s="28" t="str">
        <f t="shared" si="3196"/>
        <v/>
      </c>
      <c r="HK555" s="28">
        <f t="shared" si="3196"/>
        <v>0</v>
      </c>
      <c r="HL555" s="28">
        <f t="shared" si="3196"/>
        <v>25</v>
      </c>
      <c r="HM555" s="28">
        <f t="shared" si="3196"/>
        <v>72</v>
      </c>
      <c r="HN555" s="28">
        <f t="shared" si="3196"/>
        <v>21</v>
      </c>
      <c r="HO555" s="28">
        <f t="shared" si="3196"/>
        <v>5</v>
      </c>
      <c r="HP555" s="28">
        <f t="shared" si="3196"/>
        <v>36</v>
      </c>
      <c r="HQ555" s="28">
        <f t="shared" si="3196"/>
        <v>0</v>
      </c>
      <c r="HR555" s="28" t="str">
        <f t="shared" si="3196"/>
        <v/>
      </c>
      <c r="HS555" s="28">
        <f t="shared" si="3196"/>
        <v>6.36</v>
      </c>
      <c r="HT555" s="28">
        <f t="shared" si="3196"/>
        <v>24</v>
      </c>
      <c r="HU555" s="28">
        <f t="shared" si="3196"/>
        <v>4.2</v>
      </c>
      <c r="HV555" s="28">
        <f t="shared" si="3196"/>
        <v>45</v>
      </c>
      <c r="HW555" s="28">
        <f t="shared" si="3196"/>
        <v>36</v>
      </c>
      <c r="HX555" s="28" t="str">
        <f t="shared" si="3196"/>
        <v/>
      </c>
      <c r="HY555" s="28">
        <f t="shared" si="3196"/>
        <v>0.6</v>
      </c>
      <c r="HZ555" s="28">
        <f t="shared" si="3196"/>
        <v>23.6</v>
      </c>
      <c r="IA555" s="28">
        <f t="shared" si="3196"/>
        <v>33</v>
      </c>
      <c r="IB555" s="28" t="str">
        <f t="shared" si="3196"/>
        <v/>
      </c>
      <c r="IC555" s="28" t="str">
        <f t="shared" si="3196"/>
        <v/>
      </c>
      <c r="ID555" s="28">
        <f t="shared" si="3196"/>
        <v>0</v>
      </c>
      <c r="IE555" s="28">
        <f t="shared" si="3196"/>
        <v>28</v>
      </c>
      <c r="IF555" s="28">
        <f t="shared" si="3196"/>
        <v>0</v>
      </c>
      <c r="IG555" s="28" t="str">
        <f t="shared" si="3196"/>
        <v/>
      </c>
      <c r="IH555" s="28">
        <f t="shared" si="3196"/>
        <v>37</v>
      </c>
      <c r="II555" s="28">
        <f t="shared" si="3196"/>
        <v>44</v>
      </c>
      <c r="IJ555" s="28" t="str">
        <f t="shared" si="3196"/>
        <v/>
      </c>
      <c r="IK555" s="28" t="str">
        <f t="shared" si="3196"/>
        <v/>
      </c>
      <c r="IL555" s="28">
        <f t="shared" si="3196"/>
        <v>41</v>
      </c>
      <c r="IM555" s="28">
        <f t="shared" si="3196"/>
        <v>32.9</v>
      </c>
      <c r="IN555" s="28">
        <f t="shared" si="3196"/>
        <v>11.4</v>
      </c>
      <c r="IO555" s="28">
        <f t="shared" si="3196"/>
        <v>6</v>
      </c>
      <c r="IP555" s="28">
        <f t="shared" si="3196"/>
        <v>60</v>
      </c>
      <c r="IQ555" s="28" t="str">
        <f t="shared" si="3196"/>
        <v/>
      </c>
      <c r="IR555" s="28">
        <f t="shared" si="3196"/>
        <v>15</v>
      </c>
      <c r="IS555" s="28">
        <f t="shared" si="3196"/>
        <v>10.8</v>
      </c>
      <c r="IT555" s="28" t="str">
        <f t="shared" si="3196"/>
        <v/>
      </c>
      <c r="IU555" s="28" t="str">
        <f t="shared" si="3196"/>
        <v/>
      </c>
      <c r="IV555" s="28">
        <f t="shared" ref="IV555:JC555" si="3197">IF($BJ555&lt;=IV$535,ROUND(_xlfn.IFS($BJ$532="u_inc",$BJ555/IV$535,$BJ$532="u_rand",IU90,$BJ$532="u_norm",IU145)*ROUNDDOWN(((IV$533-IV$534)/IV$532),0),0)*IV$532+IV$534,"")</f>
        <v>18</v>
      </c>
      <c r="IW555" s="28">
        <f t="shared" si="3197"/>
        <v>30</v>
      </c>
      <c r="IX555" s="28">
        <f t="shared" si="3197"/>
        <v>1.6</v>
      </c>
      <c r="IY555" s="28">
        <f t="shared" si="3197"/>
        <v>38</v>
      </c>
      <c r="IZ555" s="28" t="str">
        <f t="shared" si="3197"/>
        <v/>
      </c>
      <c r="JA555" s="28">
        <f t="shared" si="3197"/>
        <v>0.30000000000000004</v>
      </c>
      <c r="JB555" s="28">
        <f t="shared" si="3197"/>
        <v>18</v>
      </c>
      <c r="JC555" s="28">
        <f t="shared" si="3197"/>
        <v>21</v>
      </c>
    </row>
    <row r="556" spans="62:263" x14ac:dyDescent="0.45">
      <c r="BJ556">
        <v>14</v>
      </c>
      <c r="BL556" s="28">
        <f t="shared" ref="BL556:DW556" si="3198">IF($BJ556&lt;=BL$535,ROUND(_xlfn.IFS($BJ$532="u_inc",$BJ556/BL$535,$BJ$532="u_rand",BK91,$BJ$532="u_norm",BK146)*ROUNDDOWN(((BL$533-BL$534)/BL$532),0),0)*BL$532+BL$534,"")</f>
        <v>24</v>
      </c>
      <c r="BM556" s="28">
        <f t="shared" si="3198"/>
        <v>57</v>
      </c>
      <c r="BN556" s="28">
        <f t="shared" si="3198"/>
        <v>6.6</v>
      </c>
      <c r="BO556" s="28">
        <f t="shared" si="3198"/>
        <v>12</v>
      </c>
      <c r="BP556" s="28" t="str">
        <f t="shared" si="3198"/>
        <v/>
      </c>
      <c r="BQ556" s="28" t="str">
        <f t="shared" si="3198"/>
        <v/>
      </c>
      <c r="BR556" s="28">
        <f t="shared" si="3198"/>
        <v>0</v>
      </c>
      <c r="BS556" s="28" t="str">
        <f t="shared" si="3198"/>
        <v/>
      </c>
      <c r="BT556" s="28" t="str">
        <f t="shared" si="3198"/>
        <v/>
      </c>
      <c r="BU556" s="28">
        <f t="shared" si="3198"/>
        <v>35</v>
      </c>
      <c r="BV556" s="28">
        <f t="shared" si="3198"/>
        <v>3</v>
      </c>
      <c r="BW556" s="28" t="str">
        <f t="shared" si="3198"/>
        <v/>
      </c>
      <c r="BX556" s="28" t="str">
        <f t="shared" si="3198"/>
        <v/>
      </c>
      <c r="BY556" s="28" t="str">
        <f t="shared" si="3198"/>
        <v/>
      </c>
      <c r="BZ556" s="28">
        <f t="shared" si="3198"/>
        <v>0</v>
      </c>
      <c r="CA556" s="28">
        <f t="shared" si="3198"/>
        <v>15</v>
      </c>
      <c r="CB556" s="28">
        <f t="shared" si="3198"/>
        <v>0</v>
      </c>
      <c r="CC556" s="28">
        <f t="shared" si="3198"/>
        <v>26</v>
      </c>
      <c r="CD556" s="28">
        <f t="shared" si="3198"/>
        <v>64</v>
      </c>
      <c r="CE556" s="28">
        <f t="shared" si="3198"/>
        <v>1.6</v>
      </c>
      <c r="CF556" s="28">
        <f t="shared" si="3198"/>
        <v>28</v>
      </c>
      <c r="CG556" s="28">
        <f t="shared" si="3198"/>
        <v>16.799999999999997</v>
      </c>
      <c r="CH556" s="28">
        <f t="shared" si="3198"/>
        <v>10</v>
      </c>
      <c r="CI556" s="28">
        <f t="shared" si="3198"/>
        <v>32</v>
      </c>
      <c r="CJ556" s="28">
        <f t="shared" si="3198"/>
        <v>6.3000000000000007</v>
      </c>
      <c r="CK556" s="28" t="str">
        <f t="shared" si="3198"/>
        <v/>
      </c>
      <c r="CL556" s="28">
        <f t="shared" si="3198"/>
        <v>46</v>
      </c>
      <c r="CM556" s="28" t="str">
        <f t="shared" si="3198"/>
        <v/>
      </c>
      <c r="CN556" s="28">
        <f t="shared" si="3198"/>
        <v>46</v>
      </c>
      <c r="CO556" s="28" t="str">
        <f t="shared" si="3198"/>
        <v/>
      </c>
      <c r="CP556" s="28" t="str">
        <f t="shared" si="3198"/>
        <v/>
      </c>
      <c r="CQ556" s="28">
        <f t="shared" si="3198"/>
        <v>24</v>
      </c>
      <c r="CR556" s="28">
        <f t="shared" si="3198"/>
        <v>0.28000000000000003</v>
      </c>
      <c r="CS556" s="28">
        <f t="shared" si="3198"/>
        <v>0</v>
      </c>
      <c r="CT556" s="28">
        <f t="shared" si="3198"/>
        <v>77</v>
      </c>
      <c r="CU556" s="28" t="str">
        <f t="shared" si="3198"/>
        <v/>
      </c>
      <c r="CV556" s="28">
        <f t="shared" si="3198"/>
        <v>48</v>
      </c>
      <c r="CW556" s="28">
        <f t="shared" si="3198"/>
        <v>45</v>
      </c>
      <c r="CX556" s="28">
        <f t="shared" si="3198"/>
        <v>56</v>
      </c>
      <c r="CY556" s="28">
        <f t="shared" si="3198"/>
        <v>0.4</v>
      </c>
      <c r="CZ556" s="28">
        <f t="shared" si="3198"/>
        <v>10</v>
      </c>
      <c r="DA556" s="28" t="str">
        <f t="shared" si="3198"/>
        <v/>
      </c>
      <c r="DB556" s="28">
        <f t="shared" si="3198"/>
        <v>30</v>
      </c>
      <c r="DC556" s="28" t="str">
        <f t="shared" si="3198"/>
        <v/>
      </c>
      <c r="DD556" s="28" t="str">
        <f t="shared" si="3198"/>
        <v/>
      </c>
      <c r="DE556" s="28">
        <f t="shared" si="3198"/>
        <v>73</v>
      </c>
      <c r="DF556" s="28">
        <f t="shared" si="3198"/>
        <v>66</v>
      </c>
      <c r="DG556" s="28">
        <f t="shared" si="3198"/>
        <v>9</v>
      </c>
      <c r="DH556" s="28">
        <f t="shared" si="3198"/>
        <v>26.8</v>
      </c>
      <c r="DI556" s="28">
        <f t="shared" si="3198"/>
        <v>35</v>
      </c>
      <c r="DJ556" s="28">
        <f t="shared" si="3198"/>
        <v>4</v>
      </c>
      <c r="DK556" s="28" t="str">
        <f t="shared" si="3198"/>
        <v/>
      </c>
      <c r="DL556" s="28" t="str">
        <f t="shared" si="3198"/>
        <v/>
      </c>
      <c r="DM556" s="28">
        <f t="shared" si="3198"/>
        <v>2.8000000000000003</v>
      </c>
      <c r="DN556" s="28">
        <f t="shared" si="3198"/>
        <v>49</v>
      </c>
      <c r="DO556" s="28" t="str">
        <f t="shared" si="3198"/>
        <v/>
      </c>
      <c r="DP556" s="28">
        <f t="shared" si="3198"/>
        <v>19</v>
      </c>
      <c r="DQ556" s="28">
        <f t="shared" si="3198"/>
        <v>29.200000000000003</v>
      </c>
      <c r="DR556" s="28">
        <f t="shared" si="3198"/>
        <v>6</v>
      </c>
      <c r="DS556" s="28">
        <f t="shared" si="3198"/>
        <v>57</v>
      </c>
      <c r="DT556" s="28">
        <f t="shared" si="3198"/>
        <v>42</v>
      </c>
      <c r="DU556" s="28">
        <f t="shared" si="3198"/>
        <v>9</v>
      </c>
      <c r="DV556" s="28">
        <f t="shared" si="3198"/>
        <v>40</v>
      </c>
      <c r="DW556" s="28" t="str">
        <f t="shared" si="3198"/>
        <v/>
      </c>
      <c r="DX556" s="28">
        <f t="shared" ref="DX556:GI556" si="3199">IF($BJ556&lt;=DX$535,ROUND(_xlfn.IFS($BJ$532="u_inc",$BJ556/DX$535,$BJ$532="u_rand",DW91,$BJ$532="u_norm",DW146)*ROUNDDOWN(((DX$533-DX$534)/DX$532),0),0)*DX$532+DX$534,"")</f>
        <v>48</v>
      </c>
      <c r="DY556" s="28">
        <f t="shared" si="3199"/>
        <v>13</v>
      </c>
      <c r="DZ556" s="28" t="str">
        <f t="shared" si="3199"/>
        <v/>
      </c>
      <c r="EA556" s="28" t="str">
        <f t="shared" si="3199"/>
        <v/>
      </c>
      <c r="EB556" s="28">
        <f t="shared" si="3199"/>
        <v>15</v>
      </c>
      <c r="EC556" s="28">
        <f t="shared" si="3199"/>
        <v>21</v>
      </c>
      <c r="ED556" s="28" t="str">
        <f t="shared" si="3199"/>
        <v/>
      </c>
      <c r="EE556" s="28">
        <f t="shared" si="3199"/>
        <v>42</v>
      </c>
      <c r="EF556" s="28">
        <f t="shared" si="3199"/>
        <v>88</v>
      </c>
      <c r="EG556" s="28" t="str">
        <f t="shared" si="3199"/>
        <v/>
      </c>
      <c r="EH556" s="28">
        <f t="shared" si="3199"/>
        <v>24</v>
      </c>
      <c r="EI556" s="28">
        <f t="shared" si="3199"/>
        <v>28</v>
      </c>
      <c r="EJ556" s="28">
        <f t="shared" si="3199"/>
        <v>36</v>
      </c>
      <c r="EK556" s="28">
        <f t="shared" si="3199"/>
        <v>48</v>
      </c>
      <c r="EL556" s="28">
        <f t="shared" si="3199"/>
        <v>18</v>
      </c>
      <c r="EM556" s="28">
        <f t="shared" si="3199"/>
        <v>51</v>
      </c>
      <c r="EN556" s="28">
        <f t="shared" si="3199"/>
        <v>12</v>
      </c>
      <c r="EO556" s="28">
        <f t="shared" si="3199"/>
        <v>26</v>
      </c>
      <c r="EP556" s="28">
        <f t="shared" si="3199"/>
        <v>66</v>
      </c>
      <c r="EQ556" s="28">
        <f t="shared" si="3199"/>
        <v>14</v>
      </c>
      <c r="ER556" s="28" t="str">
        <f t="shared" si="3199"/>
        <v/>
      </c>
      <c r="ES556" s="28" t="str">
        <f t="shared" si="3199"/>
        <v/>
      </c>
      <c r="ET556" s="28">
        <f t="shared" si="3199"/>
        <v>25</v>
      </c>
      <c r="EU556" s="28">
        <f t="shared" si="3199"/>
        <v>26</v>
      </c>
      <c r="EV556" s="28">
        <f t="shared" si="3199"/>
        <v>24</v>
      </c>
      <c r="EW556" s="28" t="str">
        <f t="shared" si="3199"/>
        <v/>
      </c>
      <c r="EX556" s="28">
        <f t="shared" si="3199"/>
        <v>50</v>
      </c>
      <c r="EY556" s="28">
        <f t="shared" si="3199"/>
        <v>7</v>
      </c>
      <c r="EZ556" s="28">
        <f t="shared" si="3199"/>
        <v>4.8000000000000007</v>
      </c>
      <c r="FA556" s="28">
        <f t="shared" si="3199"/>
        <v>3.2</v>
      </c>
      <c r="FB556" s="28">
        <f t="shared" si="3199"/>
        <v>3</v>
      </c>
      <c r="FC556" s="28">
        <f t="shared" si="3199"/>
        <v>16</v>
      </c>
      <c r="FD556" s="28">
        <f t="shared" si="3199"/>
        <v>25</v>
      </c>
      <c r="FE556" s="28">
        <f t="shared" si="3199"/>
        <v>25</v>
      </c>
      <c r="FF556" s="28">
        <f t="shared" si="3199"/>
        <v>60</v>
      </c>
      <c r="FG556" s="28">
        <f t="shared" si="3199"/>
        <v>2</v>
      </c>
      <c r="FH556" s="28">
        <f t="shared" si="3199"/>
        <v>9</v>
      </c>
      <c r="FI556" s="28">
        <f t="shared" si="3199"/>
        <v>45</v>
      </c>
      <c r="FJ556" s="28">
        <f t="shared" si="3199"/>
        <v>13</v>
      </c>
      <c r="FK556" s="28" t="str">
        <f t="shared" si="3199"/>
        <v/>
      </c>
      <c r="FL556" s="28">
        <f t="shared" si="3199"/>
        <v>10</v>
      </c>
      <c r="FM556" s="28" t="str">
        <f t="shared" si="3199"/>
        <v/>
      </c>
      <c r="FN556" s="28">
        <f t="shared" si="3199"/>
        <v>8</v>
      </c>
      <c r="FO556" s="28" t="str">
        <f t="shared" si="3199"/>
        <v/>
      </c>
      <c r="FP556" s="28" t="str">
        <f t="shared" si="3199"/>
        <v/>
      </c>
      <c r="FQ556" s="28">
        <f t="shared" si="3199"/>
        <v>40</v>
      </c>
      <c r="FR556" s="28">
        <f t="shared" si="3199"/>
        <v>68</v>
      </c>
      <c r="FS556" s="28" t="str">
        <f t="shared" si="3199"/>
        <v/>
      </c>
      <c r="FT556" s="28" t="str">
        <f t="shared" si="3199"/>
        <v/>
      </c>
      <c r="FU556" s="28">
        <f t="shared" si="3199"/>
        <v>9.5</v>
      </c>
      <c r="FV556" s="28" t="str">
        <f t="shared" si="3199"/>
        <v/>
      </c>
      <c r="FW556" s="28">
        <f t="shared" si="3199"/>
        <v>11.899999999999999</v>
      </c>
      <c r="FX556" s="28">
        <f t="shared" si="3199"/>
        <v>13.5</v>
      </c>
      <c r="FY556" s="28">
        <f t="shared" si="3199"/>
        <v>32</v>
      </c>
      <c r="FZ556" s="28" t="str">
        <f t="shared" si="3199"/>
        <v/>
      </c>
      <c r="GA556" s="28">
        <f t="shared" si="3199"/>
        <v>1.6</v>
      </c>
      <c r="GB556" s="28">
        <f t="shared" si="3199"/>
        <v>40</v>
      </c>
      <c r="GC556" s="28" t="str">
        <f t="shared" si="3199"/>
        <v/>
      </c>
      <c r="GD556" s="28" t="str">
        <f t="shared" si="3199"/>
        <v/>
      </c>
      <c r="GE556" s="28">
        <f t="shared" si="3199"/>
        <v>12</v>
      </c>
      <c r="GF556" s="28">
        <f t="shared" si="3199"/>
        <v>63</v>
      </c>
      <c r="GG556" s="28" t="str">
        <f t="shared" si="3199"/>
        <v/>
      </c>
      <c r="GH556" s="28">
        <f t="shared" si="3199"/>
        <v>2</v>
      </c>
      <c r="GI556" s="28">
        <f t="shared" si="3199"/>
        <v>6</v>
      </c>
      <c r="GJ556" s="28">
        <f t="shared" ref="GJ556:IU556" si="3200">IF($BJ556&lt;=GJ$535,ROUND(_xlfn.IFS($BJ$532="u_inc",$BJ556/GJ$535,$BJ$532="u_rand",GI91,$BJ$532="u_norm",GI146)*ROUNDDOWN(((GJ$533-GJ$534)/GJ$532),0),0)*GJ$532+GJ$534,"")</f>
        <v>56</v>
      </c>
      <c r="GK556" s="28">
        <f t="shared" si="3200"/>
        <v>19.2</v>
      </c>
      <c r="GL556" s="28">
        <f t="shared" si="3200"/>
        <v>8</v>
      </c>
      <c r="GM556" s="28">
        <f t="shared" si="3200"/>
        <v>42</v>
      </c>
      <c r="GN556" s="28">
        <f t="shared" si="3200"/>
        <v>2</v>
      </c>
      <c r="GO556" s="28">
        <f t="shared" si="3200"/>
        <v>45</v>
      </c>
      <c r="GP556" s="28" t="str">
        <f t="shared" si="3200"/>
        <v/>
      </c>
      <c r="GQ556" s="28" t="str">
        <f t="shared" si="3200"/>
        <v/>
      </c>
      <c r="GR556" s="28" t="str">
        <f t="shared" si="3200"/>
        <v/>
      </c>
      <c r="GS556" s="28">
        <f t="shared" si="3200"/>
        <v>8.6</v>
      </c>
      <c r="GT556" s="28">
        <f t="shared" si="3200"/>
        <v>35</v>
      </c>
      <c r="GU556" s="28">
        <f t="shared" si="3200"/>
        <v>7.2</v>
      </c>
      <c r="GV556" s="28">
        <f t="shared" si="3200"/>
        <v>24</v>
      </c>
      <c r="GW556" s="28">
        <f t="shared" si="3200"/>
        <v>48</v>
      </c>
      <c r="GX556" s="28">
        <f t="shared" si="3200"/>
        <v>18</v>
      </c>
      <c r="GY556" s="28">
        <f t="shared" si="3200"/>
        <v>4</v>
      </c>
      <c r="GZ556" s="28">
        <f t="shared" si="3200"/>
        <v>56</v>
      </c>
      <c r="HA556" s="28">
        <f t="shared" si="3200"/>
        <v>4</v>
      </c>
      <c r="HB556" s="28">
        <f t="shared" si="3200"/>
        <v>0.87</v>
      </c>
      <c r="HC556" s="28">
        <f t="shared" si="3200"/>
        <v>20</v>
      </c>
      <c r="HD556" s="28">
        <f t="shared" si="3200"/>
        <v>15</v>
      </c>
      <c r="HE556" s="28">
        <f t="shared" si="3200"/>
        <v>1.2000000000000002</v>
      </c>
      <c r="HF556" s="28">
        <f t="shared" si="3200"/>
        <v>6</v>
      </c>
      <c r="HG556" s="28">
        <f t="shared" si="3200"/>
        <v>2.95</v>
      </c>
      <c r="HH556" s="28" t="str">
        <f t="shared" si="3200"/>
        <v/>
      </c>
      <c r="HI556" s="28">
        <f t="shared" si="3200"/>
        <v>20</v>
      </c>
      <c r="HJ556" s="28" t="str">
        <f t="shared" si="3200"/>
        <v/>
      </c>
      <c r="HK556" s="28">
        <f t="shared" si="3200"/>
        <v>15</v>
      </c>
      <c r="HL556" s="28">
        <f t="shared" si="3200"/>
        <v>50</v>
      </c>
      <c r="HM556" s="28">
        <f t="shared" si="3200"/>
        <v>0</v>
      </c>
      <c r="HN556" s="28">
        <f t="shared" si="3200"/>
        <v>9</v>
      </c>
      <c r="HO556" s="28">
        <f t="shared" si="3200"/>
        <v>0</v>
      </c>
      <c r="HP556" s="28">
        <f t="shared" si="3200"/>
        <v>56</v>
      </c>
      <c r="HQ556" s="28">
        <f t="shared" si="3200"/>
        <v>84</v>
      </c>
      <c r="HR556" s="28" t="str">
        <f t="shared" si="3200"/>
        <v/>
      </c>
      <c r="HS556" s="28">
        <f t="shared" si="3200"/>
        <v>18.68</v>
      </c>
      <c r="HT556" s="28">
        <f t="shared" si="3200"/>
        <v>28</v>
      </c>
      <c r="HU556" s="28">
        <f t="shared" si="3200"/>
        <v>14.7</v>
      </c>
      <c r="HV556" s="28">
        <f t="shared" si="3200"/>
        <v>21</v>
      </c>
      <c r="HW556" s="28">
        <f t="shared" si="3200"/>
        <v>30</v>
      </c>
      <c r="HX556" s="28" t="str">
        <f t="shared" si="3200"/>
        <v/>
      </c>
      <c r="HY556" s="28">
        <f t="shared" si="3200"/>
        <v>0.6</v>
      </c>
      <c r="HZ556" s="28">
        <f t="shared" si="3200"/>
        <v>40</v>
      </c>
      <c r="IA556" s="28">
        <f t="shared" si="3200"/>
        <v>3</v>
      </c>
      <c r="IB556" s="28" t="str">
        <f t="shared" si="3200"/>
        <v/>
      </c>
      <c r="IC556" s="28" t="str">
        <f t="shared" si="3200"/>
        <v/>
      </c>
      <c r="ID556" s="28">
        <f t="shared" si="3200"/>
        <v>11.200000000000001</v>
      </c>
      <c r="IE556" s="28">
        <f t="shared" si="3200"/>
        <v>8</v>
      </c>
      <c r="IF556" s="28">
        <f t="shared" si="3200"/>
        <v>56</v>
      </c>
      <c r="IG556" s="28" t="str">
        <f t="shared" si="3200"/>
        <v/>
      </c>
      <c r="IH556" s="28">
        <f t="shared" si="3200"/>
        <v>3.5</v>
      </c>
      <c r="II556" s="28">
        <f t="shared" si="3200"/>
        <v>4</v>
      </c>
      <c r="IJ556" s="28" t="str">
        <f t="shared" si="3200"/>
        <v/>
      </c>
      <c r="IK556" s="28" t="str">
        <f t="shared" si="3200"/>
        <v/>
      </c>
      <c r="IL556" s="28">
        <f t="shared" si="3200"/>
        <v>35</v>
      </c>
      <c r="IM556" s="28">
        <f t="shared" si="3200"/>
        <v>79.8</v>
      </c>
      <c r="IN556" s="28">
        <f t="shared" si="3200"/>
        <v>0.89999999999999991</v>
      </c>
      <c r="IO556" s="28">
        <f t="shared" si="3200"/>
        <v>12.6</v>
      </c>
      <c r="IP556" s="28">
        <f t="shared" si="3200"/>
        <v>35</v>
      </c>
      <c r="IQ556" s="28" t="str">
        <f t="shared" si="3200"/>
        <v/>
      </c>
      <c r="IR556" s="28">
        <f t="shared" si="3200"/>
        <v>3</v>
      </c>
      <c r="IS556" s="28">
        <f t="shared" si="3200"/>
        <v>18</v>
      </c>
      <c r="IT556" s="28" t="str">
        <f t="shared" si="3200"/>
        <v/>
      </c>
      <c r="IU556" s="28" t="str">
        <f t="shared" si="3200"/>
        <v/>
      </c>
      <c r="IV556" s="28">
        <f t="shared" ref="IV556:JC556" si="3201">IF($BJ556&lt;=IV$535,ROUND(_xlfn.IFS($BJ$532="u_inc",$BJ556/IV$535,$BJ$532="u_rand",IU91,$BJ$532="u_norm",IU146)*ROUNDDOWN(((IV$533-IV$534)/IV$532),0),0)*IV$532+IV$534,"")</f>
        <v>45</v>
      </c>
      <c r="IW556" s="28">
        <f t="shared" si="3201"/>
        <v>40</v>
      </c>
      <c r="IX556" s="28">
        <f t="shared" si="3201"/>
        <v>1.7000000000000002</v>
      </c>
      <c r="IY556" s="28">
        <f t="shared" si="3201"/>
        <v>48</v>
      </c>
      <c r="IZ556" s="28" t="str">
        <f t="shared" si="3201"/>
        <v/>
      </c>
      <c r="JA556" s="28">
        <f t="shared" si="3201"/>
        <v>0.70000000000000007</v>
      </c>
      <c r="JB556" s="28">
        <f t="shared" si="3201"/>
        <v>56</v>
      </c>
      <c r="JC556" s="28">
        <f t="shared" si="3201"/>
        <v>3</v>
      </c>
    </row>
    <row r="557" spans="62:263" x14ac:dyDescent="0.45">
      <c r="BJ557">
        <v>15</v>
      </c>
      <c r="BL557" s="28">
        <f t="shared" ref="BL557:DW557" si="3202">IF($BJ557&lt;=BL$535,ROUND(_xlfn.IFS($BJ$532="u_inc",$BJ557/BL$535,$BJ$532="u_rand",BK92,$BJ$532="u_norm",BK147)*ROUNDDOWN(((BL$533-BL$534)/BL$532),0),0)*BL$532+BL$534,"")</f>
        <v>24</v>
      </c>
      <c r="BM557" s="28">
        <f t="shared" si="3202"/>
        <v>45</v>
      </c>
      <c r="BN557" s="28">
        <f t="shared" si="3202"/>
        <v>6.6</v>
      </c>
      <c r="BO557" s="28">
        <f t="shared" si="3202"/>
        <v>20</v>
      </c>
      <c r="BP557" s="28" t="str">
        <f t="shared" si="3202"/>
        <v/>
      </c>
      <c r="BQ557" s="28" t="str">
        <f t="shared" si="3202"/>
        <v/>
      </c>
      <c r="BR557" s="28">
        <f t="shared" si="3202"/>
        <v>27</v>
      </c>
      <c r="BS557" s="28" t="str">
        <f t="shared" si="3202"/>
        <v/>
      </c>
      <c r="BT557" s="28" t="str">
        <f t="shared" si="3202"/>
        <v/>
      </c>
      <c r="BU557" s="28">
        <f t="shared" si="3202"/>
        <v>26</v>
      </c>
      <c r="BV557" s="28">
        <f t="shared" si="3202"/>
        <v>69</v>
      </c>
      <c r="BW557" s="28" t="str">
        <f t="shared" si="3202"/>
        <v/>
      </c>
      <c r="BX557" s="28" t="str">
        <f t="shared" si="3202"/>
        <v/>
      </c>
      <c r="BY557" s="28" t="str">
        <f t="shared" si="3202"/>
        <v/>
      </c>
      <c r="BZ557" s="28">
        <f t="shared" si="3202"/>
        <v>44</v>
      </c>
      <c r="CA557" s="28">
        <f t="shared" si="3202"/>
        <v>24</v>
      </c>
      <c r="CB557" s="28">
        <f t="shared" si="3202"/>
        <v>6</v>
      </c>
      <c r="CC557" s="28">
        <f t="shared" si="3202"/>
        <v>14</v>
      </c>
      <c r="CD557" s="28">
        <f t="shared" si="3202"/>
        <v>8</v>
      </c>
      <c r="CE557" s="28">
        <f t="shared" si="3202"/>
        <v>6.4</v>
      </c>
      <c r="CF557" s="28">
        <f t="shared" si="3202"/>
        <v>40</v>
      </c>
      <c r="CG557" s="28">
        <f t="shared" si="3202"/>
        <v>11.899999999999999</v>
      </c>
      <c r="CH557" s="28">
        <f t="shared" si="3202"/>
        <v>75</v>
      </c>
      <c r="CI557" s="28">
        <f t="shared" si="3202"/>
        <v>44</v>
      </c>
      <c r="CJ557" s="28">
        <f t="shared" si="3202"/>
        <v>22.700000000000003</v>
      </c>
      <c r="CK557" s="28" t="str">
        <f t="shared" si="3202"/>
        <v/>
      </c>
      <c r="CL557" s="28">
        <f t="shared" si="3202"/>
        <v>35</v>
      </c>
      <c r="CM557" s="28" t="str">
        <f t="shared" si="3202"/>
        <v/>
      </c>
      <c r="CN557" s="28">
        <f t="shared" si="3202"/>
        <v>68</v>
      </c>
      <c r="CO557" s="28" t="str">
        <f t="shared" si="3202"/>
        <v/>
      </c>
      <c r="CP557" s="28" t="str">
        <f t="shared" si="3202"/>
        <v/>
      </c>
      <c r="CQ557" s="28">
        <f t="shared" si="3202"/>
        <v>72</v>
      </c>
      <c r="CR557" s="28">
        <f t="shared" si="3202"/>
        <v>2.06</v>
      </c>
      <c r="CS557" s="28">
        <f t="shared" si="3202"/>
        <v>1.7999999999999998</v>
      </c>
      <c r="CT557" s="28">
        <f t="shared" si="3202"/>
        <v>28</v>
      </c>
      <c r="CU557" s="28" t="str">
        <f t="shared" si="3202"/>
        <v/>
      </c>
      <c r="CV557" s="28">
        <f t="shared" si="3202"/>
        <v>60</v>
      </c>
      <c r="CW557" s="28">
        <f t="shared" si="3202"/>
        <v>48</v>
      </c>
      <c r="CX557" s="28">
        <f t="shared" si="3202"/>
        <v>7</v>
      </c>
      <c r="CY557" s="28">
        <f t="shared" si="3202"/>
        <v>0.70000000000000007</v>
      </c>
      <c r="CZ557" s="28">
        <f t="shared" si="3202"/>
        <v>10</v>
      </c>
      <c r="DA557" s="28" t="str">
        <f t="shared" si="3202"/>
        <v/>
      </c>
      <c r="DB557" s="28">
        <f t="shared" si="3202"/>
        <v>10</v>
      </c>
      <c r="DC557" s="28" t="str">
        <f t="shared" si="3202"/>
        <v/>
      </c>
      <c r="DD557" s="28" t="str">
        <f t="shared" si="3202"/>
        <v/>
      </c>
      <c r="DE557" s="28">
        <f t="shared" si="3202"/>
        <v>0</v>
      </c>
      <c r="DF557" s="28">
        <f t="shared" si="3202"/>
        <v>66</v>
      </c>
      <c r="DG557" s="28">
        <f t="shared" si="3202"/>
        <v>9</v>
      </c>
      <c r="DH557" s="28">
        <f t="shared" si="3202"/>
        <v>11.600000000000001</v>
      </c>
      <c r="DI557" s="28">
        <f t="shared" si="3202"/>
        <v>60</v>
      </c>
      <c r="DJ557" s="28">
        <f t="shared" si="3202"/>
        <v>40</v>
      </c>
      <c r="DK557" s="28" t="str">
        <f t="shared" si="3202"/>
        <v/>
      </c>
      <c r="DL557" s="28" t="str">
        <f t="shared" si="3202"/>
        <v/>
      </c>
      <c r="DM557" s="28">
        <f t="shared" si="3202"/>
        <v>25</v>
      </c>
      <c r="DN557" s="28">
        <f t="shared" si="3202"/>
        <v>42</v>
      </c>
      <c r="DO557" s="28" t="str">
        <f t="shared" si="3202"/>
        <v/>
      </c>
      <c r="DP557" s="28">
        <f t="shared" si="3202"/>
        <v>25</v>
      </c>
      <c r="DQ557" s="28">
        <f t="shared" si="3202"/>
        <v>22.400000000000002</v>
      </c>
      <c r="DR557" s="28">
        <f t="shared" si="3202"/>
        <v>42</v>
      </c>
      <c r="DS557" s="28">
        <f t="shared" si="3202"/>
        <v>48.6</v>
      </c>
      <c r="DT557" s="28">
        <f t="shared" si="3202"/>
        <v>7</v>
      </c>
      <c r="DU557" s="28">
        <f t="shared" si="3202"/>
        <v>18</v>
      </c>
      <c r="DV557" s="28">
        <f t="shared" si="3202"/>
        <v>48</v>
      </c>
      <c r="DW557" s="28" t="str">
        <f t="shared" si="3202"/>
        <v/>
      </c>
      <c r="DX557" s="28">
        <f t="shared" ref="DX557:GI557" si="3203">IF($BJ557&lt;=DX$535,ROUND(_xlfn.IFS($BJ$532="u_inc",$BJ557/DX$535,$BJ$532="u_rand",DW92,$BJ$532="u_norm",DW147)*ROUNDDOWN(((DX$533-DX$534)/DX$532),0),0)*DX$532+DX$534,"")</f>
        <v>30</v>
      </c>
      <c r="DY557" s="28">
        <f t="shared" si="3203"/>
        <v>11</v>
      </c>
      <c r="DZ557" s="28" t="str">
        <f t="shared" si="3203"/>
        <v/>
      </c>
      <c r="EA557" s="28" t="str">
        <f t="shared" si="3203"/>
        <v/>
      </c>
      <c r="EB557" s="28">
        <f t="shared" si="3203"/>
        <v>45</v>
      </c>
      <c r="EC557" s="28">
        <f t="shared" si="3203"/>
        <v>25</v>
      </c>
      <c r="ED557" s="28" t="str">
        <f t="shared" si="3203"/>
        <v/>
      </c>
      <c r="EE557" s="28">
        <f t="shared" si="3203"/>
        <v>60</v>
      </c>
      <c r="EF557" s="28">
        <f t="shared" si="3203"/>
        <v>56</v>
      </c>
      <c r="EG557" s="28" t="str">
        <f t="shared" si="3203"/>
        <v/>
      </c>
      <c r="EH557" s="28">
        <f t="shared" si="3203"/>
        <v>1</v>
      </c>
      <c r="EI557" s="28">
        <f t="shared" si="3203"/>
        <v>7</v>
      </c>
      <c r="EJ557" s="28">
        <f t="shared" si="3203"/>
        <v>44</v>
      </c>
      <c r="EK557" s="28">
        <f t="shared" si="3203"/>
        <v>29.6</v>
      </c>
      <c r="EL557" s="28">
        <f t="shared" si="3203"/>
        <v>26</v>
      </c>
      <c r="EM557" s="28">
        <f t="shared" si="3203"/>
        <v>46</v>
      </c>
      <c r="EN557" s="28">
        <f t="shared" si="3203"/>
        <v>12</v>
      </c>
      <c r="EO557" s="28">
        <f t="shared" si="3203"/>
        <v>48</v>
      </c>
      <c r="EP557" s="28">
        <f t="shared" si="3203"/>
        <v>48</v>
      </c>
      <c r="EQ557" s="28">
        <f t="shared" si="3203"/>
        <v>49</v>
      </c>
      <c r="ER557" s="28" t="str">
        <f t="shared" si="3203"/>
        <v/>
      </c>
      <c r="ES557" s="28" t="str">
        <f t="shared" si="3203"/>
        <v/>
      </c>
      <c r="ET557" s="28">
        <f t="shared" si="3203"/>
        <v>5</v>
      </c>
      <c r="EU557" s="28">
        <f t="shared" si="3203"/>
        <v>1</v>
      </c>
      <c r="EV557" s="28">
        <f t="shared" si="3203"/>
        <v>12</v>
      </c>
      <c r="EW557" s="28" t="str">
        <f t="shared" si="3203"/>
        <v/>
      </c>
      <c r="EX557" s="28">
        <f t="shared" si="3203"/>
        <v>54</v>
      </c>
      <c r="EY557" s="28">
        <f t="shared" si="3203"/>
        <v>3.5</v>
      </c>
      <c r="EZ557" s="28">
        <f t="shared" si="3203"/>
        <v>3.2</v>
      </c>
      <c r="FA557" s="28">
        <f t="shared" si="3203"/>
        <v>4.4000000000000004</v>
      </c>
      <c r="FB557" s="28">
        <f t="shared" si="3203"/>
        <v>15</v>
      </c>
      <c r="FC557" s="28">
        <f t="shared" si="3203"/>
        <v>48</v>
      </c>
      <c r="FD557" s="28">
        <f t="shared" si="3203"/>
        <v>10</v>
      </c>
      <c r="FE557" s="28">
        <f t="shared" si="3203"/>
        <v>45</v>
      </c>
      <c r="FF557" s="28">
        <f t="shared" si="3203"/>
        <v>24</v>
      </c>
      <c r="FG557" s="28">
        <f t="shared" si="3203"/>
        <v>2.2000000000000002</v>
      </c>
      <c r="FH557" s="28">
        <f t="shared" si="3203"/>
        <v>13</v>
      </c>
      <c r="FI557" s="28">
        <f t="shared" si="3203"/>
        <v>65</v>
      </c>
      <c r="FJ557" s="28">
        <f t="shared" si="3203"/>
        <v>1</v>
      </c>
      <c r="FK557" s="28" t="str">
        <f t="shared" si="3203"/>
        <v/>
      </c>
      <c r="FL557" s="28">
        <f t="shared" si="3203"/>
        <v>15</v>
      </c>
      <c r="FM557" s="28" t="str">
        <f t="shared" si="3203"/>
        <v/>
      </c>
      <c r="FN557" s="28">
        <f t="shared" si="3203"/>
        <v>32</v>
      </c>
      <c r="FO557" s="28" t="str">
        <f t="shared" si="3203"/>
        <v/>
      </c>
      <c r="FP557" s="28" t="str">
        <f t="shared" si="3203"/>
        <v/>
      </c>
      <c r="FQ557" s="28">
        <f t="shared" si="3203"/>
        <v>72</v>
      </c>
      <c r="FR557" s="28">
        <f t="shared" si="3203"/>
        <v>72</v>
      </c>
      <c r="FS557" s="28" t="str">
        <f t="shared" si="3203"/>
        <v/>
      </c>
      <c r="FT557" s="28" t="str">
        <f t="shared" si="3203"/>
        <v/>
      </c>
      <c r="FU557" s="28">
        <f t="shared" si="3203"/>
        <v>3.5</v>
      </c>
      <c r="FV557" s="28" t="str">
        <f t="shared" si="3203"/>
        <v/>
      </c>
      <c r="FW557" s="28">
        <f t="shared" si="3203"/>
        <v>2.8</v>
      </c>
      <c r="FX557" s="28">
        <f t="shared" si="3203"/>
        <v>51.5</v>
      </c>
      <c r="FY557" s="28">
        <f t="shared" si="3203"/>
        <v>40</v>
      </c>
      <c r="FZ557" s="28" t="str">
        <f t="shared" si="3203"/>
        <v/>
      </c>
      <c r="GA557" s="28">
        <f t="shared" si="3203"/>
        <v>1.6</v>
      </c>
      <c r="GB557" s="28">
        <f t="shared" si="3203"/>
        <v>34</v>
      </c>
      <c r="GC557" s="28" t="str">
        <f t="shared" si="3203"/>
        <v/>
      </c>
      <c r="GD557" s="28" t="str">
        <f t="shared" si="3203"/>
        <v/>
      </c>
      <c r="GE557" s="28">
        <f t="shared" si="3203"/>
        <v>57</v>
      </c>
      <c r="GF557" s="28">
        <f t="shared" si="3203"/>
        <v>14</v>
      </c>
      <c r="GG557" s="28" t="str">
        <f t="shared" si="3203"/>
        <v/>
      </c>
      <c r="GH557" s="28">
        <f t="shared" si="3203"/>
        <v>1</v>
      </c>
      <c r="GI557" s="28">
        <f t="shared" si="3203"/>
        <v>5.2</v>
      </c>
      <c r="GJ557" s="28">
        <f t="shared" ref="GJ557:IU557" si="3204">IF($BJ557&lt;=GJ$535,ROUND(_xlfn.IFS($BJ$532="u_inc",$BJ557/GJ$535,$BJ$532="u_rand",GI92,$BJ$532="u_norm",GI147)*ROUNDDOWN(((GJ$533-GJ$534)/GJ$532),0),0)*GJ$532+GJ$534,"")</f>
        <v>32</v>
      </c>
      <c r="GK557" s="28">
        <f t="shared" si="3204"/>
        <v>33.299999999999997</v>
      </c>
      <c r="GL557" s="28">
        <f t="shared" si="3204"/>
        <v>8</v>
      </c>
      <c r="GM557" s="28">
        <f t="shared" si="3204"/>
        <v>21</v>
      </c>
      <c r="GN557" s="28">
        <f t="shared" si="3204"/>
        <v>14</v>
      </c>
      <c r="GO557" s="28">
        <f t="shared" si="3204"/>
        <v>40</v>
      </c>
      <c r="GP557" s="28" t="str">
        <f t="shared" si="3204"/>
        <v/>
      </c>
      <c r="GQ557" s="28" t="str">
        <f t="shared" si="3204"/>
        <v/>
      </c>
      <c r="GR557" s="28" t="str">
        <f t="shared" si="3204"/>
        <v/>
      </c>
      <c r="GS557" s="28">
        <f t="shared" si="3204"/>
        <v>2</v>
      </c>
      <c r="GT557" s="28">
        <f t="shared" si="3204"/>
        <v>45</v>
      </c>
      <c r="GU557" s="28">
        <f t="shared" si="3204"/>
        <v>10.4</v>
      </c>
      <c r="GV557" s="28">
        <f t="shared" si="3204"/>
        <v>4</v>
      </c>
      <c r="GW557" s="28">
        <f t="shared" si="3204"/>
        <v>42</v>
      </c>
      <c r="GX557" s="28">
        <f t="shared" si="3204"/>
        <v>32</v>
      </c>
      <c r="GY557" s="28">
        <f t="shared" si="3204"/>
        <v>3.4000000000000004</v>
      </c>
      <c r="GZ557" s="28">
        <f t="shared" si="3204"/>
        <v>80</v>
      </c>
      <c r="HA557" s="28">
        <f t="shared" si="3204"/>
        <v>4</v>
      </c>
      <c r="HB557" s="28">
        <f t="shared" si="3204"/>
        <v>0.63</v>
      </c>
      <c r="HC557" s="28">
        <f t="shared" si="3204"/>
        <v>50</v>
      </c>
      <c r="HD557" s="28">
        <f t="shared" si="3204"/>
        <v>25</v>
      </c>
      <c r="HE557" s="28">
        <f t="shared" si="3204"/>
        <v>3.4000000000000004</v>
      </c>
      <c r="HF557" s="28">
        <f t="shared" si="3204"/>
        <v>30</v>
      </c>
      <c r="HG557" s="28">
        <f t="shared" si="3204"/>
        <v>4.05</v>
      </c>
      <c r="HH557" s="28" t="str">
        <f t="shared" si="3204"/>
        <v/>
      </c>
      <c r="HI557" s="28">
        <f t="shared" si="3204"/>
        <v>6</v>
      </c>
      <c r="HJ557" s="28" t="str">
        <f t="shared" si="3204"/>
        <v/>
      </c>
      <c r="HK557" s="28">
        <f t="shared" si="3204"/>
        <v>16</v>
      </c>
      <c r="HL557" s="28">
        <f t="shared" si="3204"/>
        <v>40</v>
      </c>
      <c r="HM557" s="28">
        <f t="shared" si="3204"/>
        <v>54</v>
      </c>
      <c r="HN557" s="28">
        <f t="shared" si="3204"/>
        <v>9</v>
      </c>
      <c r="HO557" s="28">
        <f t="shared" si="3204"/>
        <v>40</v>
      </c>
      <c r="HP557" s="28">
        <f t="shared" si="3204"/>
        <v>72</v>
      </c>
      <c r="HQ557" s="28">
        <f t="shared" si="3204"/>
        <v>36</v>
      </c>
      <c r="HR557" s="28" t="str">
        <f t="shared" si="3204"/>
        <v/>
      </c>
      <c r="HS557" s="28">
        <f t="shared" si="3204"/>
        <v>19.16</v>
      </c>
      <c r="HT557" s="28">
        <f t="shared" si="3204"/>
        <v>24</v>
      </c>
      <c r="HU557" s="28">
        <f t="shared" si="3204"/>
        <v>9.2999999999999989</v>
      </c>
      <c r="HV557" s="28">
        <f t="shared" si="3204"/>
        <v>9</v>
      </c>
      <c r="HW557" s="28">
        <f t="shared" si="3204"/>
        <v>6</v>
      </c>
      <c r="HX557" s="28" t="str">
        <f t="shared" si="3204"/>
        <v/>
      </c>
      <c r="HY557" s="28">
        <f t="shared" si="3204"/>
        <v>1.5</v>
      </c>
      <c r="HZ557" s="28">
        <f t="shared" si="3204"/>
        <v>24.8</v>
      </c>
      <c r="IA557" s="28">
        <f t="shared" si="3204"/>
        <v>78</v>
      </c>
      <c r="IB557" s="28" t="str">
        <f t="shared" si="3204"/>
        <v/>
      </c>
      <c r="IC557" s="28" t="str">
        <f t="shared" si="3204"/>
        <v/>
      </c>
      <c r="ID557" s="28">
        <f t="shared" si="3204"/>
        <v>0.8</v>
      </c>
      <c r="IE557" s="28">
        <f t="shared" si="3204"/>
        <v>4</v>
      </c>
      <c r="IF557" s="28">
        <f t="shared" si="3204"/>
        <v>77</v>
      </c>
      <c r="IG557" s="28" t="str">
        <f t="shared" si="3204"/>
        <v/>
      </c>
      <c r="IH557" s="28">
        <f t="shared" si="3204"/>
        <v>4</v>
      </c>
      <c r="II557" s="28">
        <f t="shared" si="3204"/>
        <v>48</v>
      </c>
      <c r="IJ557" s="28" t="str">
        <f t="shared" si="3204"/>
        <v/>
      </c>
      <c r="IK557" s="28" t="str">
        <f t="shared" si="3204"/>
        <v/>
      </c>
      <c r="IL557" s="28">
        <f t="shared" si="3204"/>
        <v>41</v>
      </c>
      <c r="IM557" s="28">
        <f t="shared" si="3204"/>
        <v>62.999999999999993</v>
      </c>
      <c r="IN557" s="28">
        <f t="shared" si="3204"/>
        <v>4.8</v>
      </c>
      <c r="IO557" s="28">
        <f t="shared" si="3204"/>
        <v>11.4</v>
      </c>
      <c r="IP557" s="28">
        <f t="shared" si="3204"/>
        <v>10</v>
      </c>
      <c r="IQ557" s="28" t="str">
        <f t="shared" si="3204"/>
        <v/>
      </c>
      <c r="IR557" s="28">
        <f t="shared" si="3204"/>
        <v>83.399999999999991</v>
      </c>
      <c r="IS557" s="28">
        <f t="shared" si="3204"/>
        <v>20.7</v>
      </c>
      <c r="IT557" s="28" t="str">
        <f t="shared" si="3204"/>
        <v/>
      </c>
      <c r="IU557" s="28" t="str">
        <f t="shared" si="3204"/>
        <v/>
      </c>
      <c r="IV557" s="28">
        <f t="shared" ref="IV557:JC557" si="3205">IF($BJ557&lt;=IV$535,ROUND(_xlfn.IFS($BJ$532="u_inc",$BJ557/IV$535,$BJ$532="u_rand",IU92,$BJ$532="u_norm",IU147)*ROUNDDOWN(((IV$533-IV$534)/IV$532),0),0)*IV$532+IV$534,"")</f>
        <v>90</v>
      </c>
      <c r="IW557" s="28">
        <f t="shared" si="3205"/>
        <v>55</v>
      </c>
      <c r="IX557" s="28">
        <f t="shared" si="3205"/>
        <v>1</v>
      </c>
      <c r="IY557" s="28">
        <f t="shared" si="3205"/>
        <v>12</v>
      </c>
      <c r="IZ557" s="28" t="str">
        <f t="shared" si="3205"/>
        <v/>
      </c>
      <c r="JA557" s="28">
        <f t="shared" si="3205"/>
        <v>1.1000000000000001</v>
      </c>
      <c r="JB557" s="28">
        <f t="shared" si="3205"/>
        <v>40</v>
      </c>
      <c r="JC557" s="28">
        <f t="shared" si="3205"/>
        <v>51</v>
      </c>
    </row>
    <row r="558" spans="62:263" x14ac:dyDescent="0.45">
      <c r="BJ558">
        <v>16</v>
      </c>
      <c r="BL558" s="28" t="str">
        <f t="shared" ref="BL558:DW558" si="3206">IF($BJ558&lt;=BL$535,ROUND(_xlfn.IFS($BJ$532="u_inc",$BJ558/BL$535,$BJ$532="u_rand",BK93,$BJ$532="u_norm",BK148)*ROUNDDOWN(((BL$533-BL$534)/BL$532),0),0)*BL$532+BL$534,"")</f>
        <v/>
      </c>
      <c r="BM558" s="28">
        <f t="shared" si="3206"/>
        <v>24</v>
      </c>
      <c r="BN558" s="28" t="str">
        <f t="shared" si="3206"/>
        <v/>
      </c>
      <c r="BO558" s="28" t="str">
        <f t="shared" si="3206"/>
        <v/>
      </c>
      <c r="BP558" s="28" t="str">
        <f t="shared" si="3206"/>
        <v/>
      </c>
      <c r="BQ558" s="28" t="str">
        <f t="shared" si="3206"/>
        <v/>
      </c>
      <c r="BR558" s="28" t="str">
        <f t="shared" si="3206"/>
        <v/>
      </c>
      <c r="BS558" s="28" t="str">
        <f t="shared" si="3206"/>
        <v/>
      </c>
      <c r="BT558" s="28" t="str">
        <f t="shared" si="3206"/>
        <v/>
      </c>
      <c r="BU558" s="28" t="str">
        <f t="shared" si="3206"/>
        <v/>
      </c>
      <c r="BV558" s="28" t="str">
        <f t="shared" si="3206"/>
        <v/>
      </c>
      <c r="BW558" s="28" t="str">
        <f t="shared" si="3206"/>
        <v/>
      </c>
      <c r="BX558" s="28" t="str">
        <f t="shared" si="3206"/>
        <v/>
      </c>
      <c r="BY558" s="28" t="str">
        <f t="shared" si="3206"/>
        <v/>
      </c>
      <c r="BZ558" s="28" t="str">
        <f t="shared" si="3206"/>
        <v/>
      </c>
      <c r="CA558" s="28" t="str">
        <f t="shared" si="3206"/>
        <v/>
      </c>
      <c r="CB558" s="28">
        <f t="shared" si="3206"/>
        <v>36</v>
      </c>
      <c r="CC558" s="28" t="str">
        <f t="shared" si="3206"/>
        <v/>
      </c>
      <c r="CD558" s="28" t="str">
        <f t="shared" si="3206"/>
        <v/>
      </c>
      <c r="CE558" s="28">
        <f t="shared" si="3206"/>
        <v>13.600000000000001</v>
      </c>
      <c r="CF558" s="28" t="str">
        <f t="shared" si="3206"/>
        <v/>
      </c>
      <c r="CG558" s="28" t="str">
        <f t="shared" si="3206"/>
        <v/>
      </c>
      <c r="CH558" s="28">
        <f t="shared" si="3206"/>
        <v>15</v>
      </c>
      <c r="CI558" s="28" t="str">
        <f t="shared" si="3206"/>
        <v/>
      </c>
      <c r="CJ558" s="28">
        <f t="shared" si="3206"/>
        <v>62.900000000000006</v>
      </c>
      <c r="CK558" s="28" t="str">
        <f t="shared" si="3206"/>
        <v/>
      </c>
      <c r="CL558" s="28">
        <f t="shared" si="3206"/>
        <v>7.5</v>
      </c>
      <c r="CM558" s="28" t="str">
        <f t="shared" si="3206"/>
        <v/>
      </c>
      <c r="CN558" s="28" t="str">
        <f t="shared" si="3206"/>
        <v/>
      </c>
      <c r="CO558" s="28" t="str">
        <f t="shared" si="3206"/>
        <v/>
      </c>
      <c r="CP558" s="28" t="str">
        <f t="shared" si="3206"/>
        <v/>
      </c>
      <c r="CQ558" s="28" t="str">
        <f t="shared" si="3206"/>
        <v/>
      </c>
      <c r="CR558" s="28" t="str">
        <f t="shared" si="3206"/>
        <v/>
      </c>
      <c r="CS558" s="28" t="str">
        <f t="shared" si="3206"/>
        <v/>
      </c>
      <c r="CT558" s="28" t="str">
        <f t="shared" si="3206"/>
        <v/>
      </c>
      <c r="CU558" s="28" t="str">
        <f t="shared" si="3206"/>
        <v/>
      </c>
      <c r="CV558" s="28" t="str">
        <f t="shared" si="3206"/>
        <v/>
      </c>
      <c r="CW558" s="28" t="str">
        <f t="shared" si="3206"/>
        <v/>
      </c>
      <c r="CX558" s="28" t="str">
        <f t="shared" si="3206"/>
        <v/>
      </c>
      <c r="CY558" s="28" t="str">
        <f t="shared" si="3206"/>
        <v/>
      </c>
      <c r="CZ558" s="28" t="str">
        <f t="shared" si="3206"/>
        <v/>
      </c>
      <c r="DA558" s="28" t="str">
        <f t="shared" si="3206"/>
        <v/>
      </c>
      <c r="DB558" s="28" t="str">
        <f t="shared" si="3206"/>
        <v/>
      </c>
      <c r="DC558" s="28" t="str">
        <f t="shared" si="3206"/>
        <v/>
      </c>
      <c r="DD558" s="28" t="str">
        <f t="shared" si="3206"/>
        <v/>
      </c>
      <c r="DE558" s="28">
        <f t="shared" si="3206"/>
        <v>81</v>
      </c>
      <c r="DF558" s="28">
        <f t="shared" si="3206"/>
        <v>72</v>
      </c>
      <c r="DG558" s="28">
        <f t="shared" si="3206"/>
        <v>81</v>
      </c>
      <c r="DH558" s="28">
        <f t="shared" si="3206"/>
        <v>3.6</v>
      </c>
      <c r="DI558" s="28" t="str">
        <f t="shared" si="3206"/>
        <v/>
      </c>
      <c r="DJ558" s="28" t="str">
        <f t="shared" si="3206"/>
        <v/>
      </c>
      <c r="DK558" s="28" t="str">
        <f t="shared" si="3206"/>
        <v/>
      </c>
      <c r="DL558" s="28" t="str">
        <f t="shared" si="3206"/>
        <v/>
      </c>
      <c r="DM558" s="28">
        <f t="shared" si="3206"/>
        <v>21.200000000000003</v>
      </c>
      <c r="DN558" s="28" t="str">
        <f t="shared" si="3206"/>
        <v/>
      </c>
      <c r="DO558" s="28" t="str">
        <f t="shared" si="3206"/>
        <v/>
      </c>
      <c r="DP558" s="28" t="str">
        <f t="shared" si="3206"/>
        <v/>
      </c>
      <c r="DQ558" s="28" t="str">
        <f t="shared" si="3206"/>
        <v/>
      </c>
      <c r="DR558" s="28" t="str">
        <f t="shared" si="3206"/>
        <v/>
      </c>
      <c r="DS558" s="28">
        <f t="shared" si="3206"/>
        <v>15.6</v>
      </c>
      <c r="DT558" s="28" t="str">
        <f t="shared" si="3206"/>
        <v/>
      </c>
      <c r="DU558" s="28" t="str">
        <f t="shared" si="3206"/>
        <v/>
      </c>
      <c r="DV558" s="28">
        <f t="shared" si="3206"/>
        <v>40</v>
      </c>
      <c r="DW558" s="28" t="str">
        <f t="shared" si="3206"/>
        <v/>
      </c>
      <c r="DX558" s="28" t="str">
        <f t="shared" ref="DX558:GI558" si="3207">IF($BJ558&lt;=DX$535,ROUND(_xlfn.IFS($BJ$532="u_inc",$BJ558/DX$535,$BJ$532="u_rand",DW93,$BJ$532="u_norm",DW148)*ROUNDDOWN(((DX$533-DX$534)/DX$532),0),0)*DX$532+DX$534,"")</f>
        <v/>
      </c>
      <c r="DY558" s="28" t="str">
        <f t="shared" si="3207"/>
        <v/>
      </c>
      <c r="DZ558" s="28" t="str">
        <f t="shared" si="3207"/>
        <v/>
      </c>
      <c r="EA558" s="28" t="str">
        <f t="shared" si="3207"/>
        <v/>
      </c>
      <c r="EB558" s="28">
        <f t="shared" si="3207"/>
        <v>48</v>
      </c>
      <c r="EC558" s="28">
        <f t="shared" si="3207"/>
        <v>37</v>
      </c>
      <c r="ED558" s="28" t="str">
        <f t="shared" si="3207"/>
        <v/>
      </c>
      <c r="EE558" s="28" t="str">
        <f t="shared" si="3207"/>
        <v/>
      </c>
      <c r="EF558" s="28">
        <f t="shared" si="3207"/>
        <v>60</v>
      </c>
      <c r="EG558" s="28" t="str">
        <f t="shared" si="3207"/>
        <v/>
      </c>
      <c r="EH558" s="28">
        <f t="shared" si="3207"/>
        <v>13</v>
      </c>
      <c r="EI558" s="28" t="str">
        <f t="shared" si="3207"/>
        <v/>
      </c>
      <c r="EJ558" s="28">
        <f t="shared" si="3207"/>
        <v>36</v>
      </c>
      <c r="EK558" s="28">
        <f t="shared" si="3207"/>
        <v>28</v>
      </c>
      <c r="EL558" s="28">
        <f t="shared" si="3207"/>
        <v>10</v>
      </c>
      <c r="EM558" s="28">
        <f t="shared" si="3207"/>
        <v>43</v>
      </c>
      <c r="EN558" s="28" t="str">
        <f t="shared" si="3207"/>
        <v/>
      </c>
      <c r="EO558" s="28" t="str">
        <f t="shared" si="3207"/>
        <v/>
      </c>
      <c r="EP558" s="28" t="str">
        <f t="shared" si="3207"/>
        <v/>
      </c>
      <c r="EQ558" s="28" t="str">
        <f t="shared" si="3207"/>
        <v/>
      </c>
      <c r="ER558" s="28" t="str">
        <f t="shared" si="3207"/>
        <v/>
      </c>
      <c r="ES558" s="28" t="str">
        <f t="shared" si="3207"/>
        <v/>
      </c>
      <c r="ET558" s="28" t="str">
        <f t="shared" si="3207"/>
        <v/>
      </c>
      <c r="EU558" s="28" t="str">
        <f t="shared" si="3207"/>
        <v/>
      </c>
      <c r="EV558" s="28" t="str">
        <f t="shared" si="3207"/>
        <v/>
      </c>
      <c r="EW558" s="28" t="str">
        <f t="shared" si="3207"/>
        <v/>
      </c>
      <c r="EX558" s="28" t="str">
        <f t="shared" si="3207"/>
        <v/>
      </c>
      <c r="EY558" s="28" t="str">
        <f t="shared" si="3207"/>
        <v/>
      </c>
      <c r="EZ558" s="28">
        <f t="shared" si="3207"/>
        <v>0.8</v>
      </c>
      <c r="FA558" s="28" t="str">
        <f t="shared" si="3207"/>
        <v/>
      </c>
      <c r="FB558" s="28">
        <f t="shared" si="3207"/>
        <v>0</v>
      </c>
      <c r="FC558" s="28" t="str">
        <f t="shared" si="3207"/>
        <v/>
      </c>
      <c r="FD558" s="28" t="str">
        <f t="shared" si="3207"/>
        <v/>
      </c>
      <c r="FE558" s="28" t="str">
        <f t="shared" si="3207"/>
        <v/>
      </c>
      <c r="FF558" s="28">
        <f t="shared" si="3207"/>
        <v>36</v>
      </c>
      <c r="FG558" s="28" t="str">
        <f t="shared" si="3207"/>
        <v/>
      </c>
      <c r="FH558" s="28" t="str">
        <f t="shared" si="3207"/>
        <v/>
      </c>
      <c r="FI558" s="28" t="str">
        <f t="shared" si="3207"/>
        <v/>
      </c>
      <c r="FJ558" s="28">
        <f t="shared" si="3207"/>
        <v>13</v>
      </c>
      <c r="FK558" s="28" t="str">
        <f t="shared" si="3207"/>
        <v/>
      </c>
      <c r="FL558" s="28" t="str">
        <f t="shared" si="3207"/>
        <v/>
      </c>
      <c r="FM558" s="28" t="str">
        <f t="shared" si="3207"/>
        <v/>
      </c>
      <c r="FN558" s="28" t="str">
        <f t="shared" si="3207"/>
        <v/>
      </c>
      <c r="FO558" s="28" t="str">
        <f t="shared" si="3207"/>
        <v/>
      </c>
      <c r="FP558" s="28" t="str">
        <f t="shared" si="3207"/>
        <v/>
      </c>
      <c r="FQ558" s="28" t="str">
        <f t="shared" si="3207"/>
        <v/>
      </c>
      <c r="FR558" s="28">
        <f t="shared" si="3207"/>
        <v>68</v>
      </c>
      <c r="FS558" s="28" t="str">
        <f t="shared" si="3207"/>
        <v/>
      </c>
      <c r="FT558" s="28" t="str">
        <f t="shared" si="3207"/>
        <v/>
      </c>
      <c r="FU558" s="28" t="str">
        <f t="shared" si="3207"/>
        <v/>
      </c>
      <c r="FV558" s="28" t="str">
        <f t="shared" si="3207"/>
        <v/>
      </c>
      <c r="FW558" s="28" t="str">
        <f t="shared" si="3207"/>
        <v/>
      </c>
      <c r="FX558" s="28">
        <f t="shared" si="3207"/>
        <v>5.9</v>
      </c>
      <c r="FY558" s="28" t="str">
        <f t="shared" si="3207"/>
        <v/>
      </c>
      <c r="FZ558" s="28" t="str">
        <f t="shared" si="3207"/>
        <v/>
      </c>
      <c r="GA558" s="28" t="str">
        <f t="shared" si="3207"/>
        <v/>
      </c>
      <c r="GB558" s="28">
        <f t="shared" si="3207"/>
        <v>28</v>
      </c>
      <c r="GC558" s="28" t="str">
        <f t="shared" si="3207"/>
        <v/>
      </c>
      <c r="GD558" s="28" t="str">
        <f t="shared" si="3207"/>
        <v/>
      </c>
      <c r="GE558" s="28" t="str">
        <f t="shared" si="3207"/>
        <v/>
      </c>
      <c r="GF558" s="28" t="str">
        <f t="shared" si="3207"/>
        <v/>
      </c>
      <c r="GG558" s="28" t="str">
        <f t="shared" si="3207"/>
        <v/>
      </c>
      <c r="GH558" s="28" t="str">
        <f t="shared" si="3207"/>
        <v/>
      </c>
      <c r="GI558" s="28" t="str">
        <f t="shared" si="3207"/>
        <v/>
      </c>
      <c r="GJ558" s="28" t="str">
        <f t="shared" ref="GJ558:IU558" si="3208">IF($BJ558&lt;=GJ$535,ROUND(_xlfn.IFS($BJ$532="u_inc",$BJ558/GJ$535,$BJ$532="u_rand",GI93,$BJ$532="u_norm",GI148)*ROUNDDOWN(((GJ$533-GJ$534)/GJ$532),0),0)*GJ$532+GJ$534,"")</f>
        <v/>
      </c>
      <c r="GK558" s="28">
        <f t="shared" si="3208"/>
        <v>19.8</v>
      </c>
      <c r="GL558" s="28" t="str">
        <f t="shared" si="3208"/>
        <v/>
      </c>
      <c r="GM558" s="28">
        <f t="shared" si="3208"/>
        <v>56</v>
      </c>
      <c r="GN558" s="28" t="str">
        <f t="shared" si="3208"/>
        <v/>
      </c>
      <c r="GO558" s="28" t="str">
        <f t="shared" si="3208"/>
        <v/>
      </c>
      <c r="GP558" s="28" t="str">
        <f t="shared" si="3208"/>
        <v/>
      </c>
      <c r="GQ558" s="28" t="str">
        <f t="shared" si="3208"/>
        <v/>
      </c>
      <c r="GR558" s="28" t="str">
        <f t="shared" si="3208"/>
        <v/>
      </c>
      <c r="GS558" s="28">
        <f t="shared" si="3208"/>
        <v>1.4000000000000001</v>
      </c>
      <c r="GT558" s="28" t="str">
        <f t="shared" si="3208"/>
        <v/>
      </c>
      <c r="GU558" s="28">
        <f t="shared" si="3208"/>
        <v>4</v>
      </c>
      <c r="GV558" s="28">
        <f t="shared" si="3208"/>
        <v>6</v>
      </c>
      <c r="GW558" s="28">
        <f t="shared" si="3208"/>
        <v>54</v>
      </c>
      <c r="GX558" s="28" t="str">
        <f t="shared" si="3208"/>
        <v/>
      </c>
      <c r="GY558" s="28">
        <f t="shared" si="3208"/>
        <v>3.8000000000000003</v>
      </c>
      <c r="GZ558" s="28" t="str">
        <f t="shared" si="3208"/>
        <v/>
      </c>
      <c r="HA558" s="28" t="str">
        <f t="shared" si="3208"/>
        <v/>
      </c>
      <c r="HB558" s="28">
        <f t="shared" si="3208"/>
        <v>1.47</v>
      </c>
      <c r="HC558" s="28" t="str">
        <f t="shared" si="3208"/>
        <v/>
      </c>
      <c r="HD558" s="28">
        <f t="shared" si="3208"/>
        <v>10</v>
      </c>
      <c r="HE558" s="28" t="str">
        <f t="shared" si="3208"/>
        <v/>
      </c>
      <c r="HF558" s="28" t="str">
        <f t="shared" si="3208"/>
        <v/>
      </c>
      <c r="HG558" s="28" t="str">
        <f t="shared" si="3208"/>
        <v/>
      </c>
      <c r="HH558" s="28" t="str">
        <f t="shared" si="3208"/>
        <v/>
      </c>
      <c r="HI558" s="28" t="str">
        <f t="shared" si="3208"/>
        <v/>
      </c>
      <c r="HJ558" s="28" t="str">
        <f t="shared" si="3208"/>
        <v/>
      </c>
      <c r="HK558" s="28" t="str">
        <f t="shared" si="3208"/>
        <v/>
      </c>
      <c r="HL558" s="28" t="str">
        <f t="shared" si="3208"/>
        <v/>
      </c>
      <c r="HM558" s="28" t="str">
        <f t="shared" si="3208"/>
        <v/>
      </c>
      <c r="HN558" s="28" t="str">
        <f t="shared" si="3208"/>
        <v/>
      </c>
      <c r="HO558" s="28" t="str">
        <f t="shared" si="3208"/>
        <v/>
      </c>
      <c r="HP558" s="28">
        <f t="shared" si="3208"/>
        <v>48</v>
      </c>
      <c r="HQ558" s="28">
        <f t="shared" si="3208"/>
        <v>48</v>
      </c>
      <c r="HR558" s="28" t="str">
        <f t="shared" si="3208"/>
        <v/>
      </c>
      <c r="HS558" s="28">
        <f t="shared" si="3208"/>
        <v>4.68</v>
      </c>
      <c r="HT558" s="28" t="str">
        <f t="shared" si="3208"/>
        <v/>
      </c>
      <c r="HU558" s="28" t="str">
        <f t="shared" si="3208"/>
        <v/>
      </c>
      <c r="HV558" s="28" t="str">
        <f t="shared" si="3208"/>
        <v/>
      </c>
      <c r="HW558" s="28" t="str">
        <f t="shared" si="3208"/>
        <v/>
      </c>
      <c r="HX558" s="28" t="str">
        <f t="shared" si="3208"/>
        <v/>
      </c>
      <c r="HY558" s="28">
        <f t="shared" si="3208"/>
        <v>3.5999999999999996</v>
      </c>
      <c r="HZ558" s="28" t="str">
        <f t="shared" si="3208"/>
        <v/>
      </c>
      <c r="IA558" s="28" t="str">
        <f t="shared" si="3208"/>
        <v/>
      </c>
      <c r="IB558" s="28" t="str">
        <f t="shared" si="3208"/>
        <v/>
      </c>
      <c r="IC558" s="28" t="str">
        <f t="shared" si="3208"/>
        <v/>
      </c>
      <c r="ID558" s="28">
        <f t="shared" si="3208"/>
        <v>4.8000000000000007</v>
      </c>
      <c r="IE558" s="28">
        <f t="shared" si="3208"/>
        <v>2</v>
      </c>
      <c r="IF558" s="28" t="str">
        <f t="shared" si="3208"/>
        <v/>
      </c>
      <c r="IG558" s="28" t="str">
        <f t="shared" si="3208"/>
        <v/>
      </c>
      <c r="IH558" s="28">
        <f t="shared" si="3208"/>
        <v>10.5</v>
      </c>
      <c r="II558" s="28" t="str">
        <f t="shared" si="3208"/>
        <v/>
      </c>
      <c r="IJ558" s="28" t="str">
        <f t="shared" si="3208"/>
        <v/>
      </c>
      <c r="IK558" s="28" t="str">
        <f t="shared" si="3208"/>
        <v/>
      </c>
      <c r="IL558" s="28" t="str">
        <f t="shared" si="3208"/>
        <v/>
      </c>
      <c r="IM558" s="28" t="str">
        <f t="shared" si="3208"/>
        <v/>
      </c>
      <c r="IN558" s="28" t="str">
        <f t="shared" si="3208"/>
        <v/>
      </c>
      <c r="IO558" s="28" t="str">
        <f t="shared" si="3208"/>
        <v/>
      </c>
      <c r="IP558" s="28" t="str">
        <f t="shared" si="3208"/>
        <v/>
      </c>
      <c r="IQ558" s="28" t="str">
        <f t="shared" si="3208"/>
        <v/>
      </c>
      <c r="IR558" s="28">
        <f t="shared" si="3208"/>
        <v>38.4</v>
      </c>
      <c r="IS558" s="28">
        <f t="shared" si="3208"/>
        <v>20.7</v>
      </c>
      <c r="IT558" s="28" t="str">
        <f t="shared" si="3208"/>
        <v/>
      </c>
      <c r="IU558" s="28" t="str">
        <f t="shared" si="3208"/>
        <v/>
      </c>
      <c r="IV558" s="28" t="str">
        <f t="shared" ref="IV558:JC558" si="3209">IF($BJ558&lt;=IV$535,ROUND(_xlfn.IFS($BJ$532="u_inc",$BJ558/IV$535,$BJ$532="u_rand",IU93,$BJ$532="u_norm",IU148)*ROUNDDOWN(((IV$533-IV$534)/IV$532),0),0)*IV$532+IV$534,"")</f>
        <v/>
      </c>
      <c r="IW558" s="28" t="str">
        <f t="shared" si="3209"/>
        <v/>
      </c>
      <c r="IX558" s="28" t="str">
        <f t="shared" si="3209"/>
        <v/>
      </c>
      <c r="IY558" s="28" t="str">
        <f t="shared" si="3209"/>
        <v/>
      </c>
      <c r="IZ558" s="28" t="str">
        <f t="shared" si="3209"/>
        <v/>
      </c>
      <c r="JA558" s="28">
        <f t="shared" si="3209"/>
        <v>0.2</v>
      </c>
      <c r="JB558" s="28" t="str">
        <f t="shared" si="3209"/>
        <v/>
      </c>
      <c r="JC558" s="28" t="str">
        <f t="shared" si="3209"/>
        <v/>
      </c>
    </row>
    <row r="559" spans="62:263" x14ac:dyDescent="0.45">
      <c r="BJ559">
        <v>17</v>
      </c>
      <c r="BL559" s="28" t="str">
        <f t="shared" ref="BL559:DW559" si="3210">IF($BJ559&lt;=BL$535,ROUND(_xlfn.IFS($BJ$532="u_inc",$BJ559/BL$535,$BJ$532="u_rand",BK94,$BJ$532="u_norm",BK149)*ROUNDDOWN(((BL$533-BL$534)/BL$532),0),0)*BL$532+BL$534,"")</f>
        <v/>
      </c>
      <c r="BM559" s="28">
        <f t="shared" si="3210"/>
        <v>81</v>
      </c>
      <c r="BN559" s="28" t="str">
        <f t="shared" si="3210"/>
        <v/>
      </c>
      <c r="BO559" s="28" t="str">
        <f t="shared" si="3210"/>
        <v/>
      </c>
      <c r="BP559" s="28" t="str">
        <f t="shared" si="3210"/>
        <v/>
      </c>
      <c r="BQ559" s="28" t="str">
        <f t="shared" si="3210"/>
        <v/>
      </c>
      <c r="BR559" s="28" t="str">
        <f t="shared" si="3210"/>
        <v/>
      </c>
      <c r="BS559" s="28" t="str">
        <f t="shared" si="3210"/>
        <v/>
      </c>
      <c r="BT559" s="28" t="str">
        <f t="shared" si="3210"/>
        <v/>
      </c>
      <c r="BU559" s="28" t="str">
        <f t="shared" si="3210"/>
        <v/>
      </c>
      <c r="BV559" s="28" t="str">
        <f t="shared" si="3210"/>
        <v/>
      </c>
      <c r="BW559" s="28" t="str">
        <f t="shared" si="3210"/>
        <v/>
      </c>
      <c r="BX559" s="28" t="str">
        <f t="shared" si="3210"/>
        <v/>
      </c>
      <c r="BY559" s="28" t="str">
        <f t="shared" si="3210"/>
        <v/>
      </c>
      <c r="BZ559" s="28" t="str">
        <f t="shared" si="3210"/>
        <v/>
      </c>
      <c r="CA559" s="28" t="str">
        <f t="shared" si="3210"/>
        <v/>
      </c>
      <c r="CB559" s="28">
        <f t="shared" si="3210"/>
        <v>33</v>
      </c>
      <c r="CC559" s="28" t="str">
        <f t="shared" si="3210"/>
        <v/>
      </c>
      <c r="CD559" s="28" t="str">
        <f t="shared" si="3210"/>
        <v/>
      </c>
      <c r="CE559" s="28">
        <f t="shared" si="3210"/>
        <v>12</v>
      </c>
      <c r="CF559" s="28" t="str">
        <f t="shared" si="3210"/>
        <v/>
      </c>
      <c r="CG559" s="28" t="str">
        <f t="shared" si="3210"/>
        <v/>
      </c>
      <c r="CH559" s="28">
        <f t="shared" si="3210"/>
        <v>75</v>
      </c>
      <c r="CI559" s="28" t="str">
        <f t="shared" si="3210"/>
        <v/>
      </c>
      <c r="CJ559" s="28">
        <f t="shared" si="3210"/>
        <v>15.700000000000001</v>
      </c>
      <c r="CK559" s="28" t="str">
        <f t="shared" si="3210"/>
        <v/>
      </c>
      <c r="CL559" s="28">
        <f t="shared" si="3210"/>
        <v>25.5</v>
      </c>
      <c r="CM559" s="28" t="str">
        <f t="shared" si="3210"/>
        <v/>
      </c>
      <c r="CN559" s="28" t="str">
        <f t="shared" si="3210"/>
        <v/>
      </c>
      <c r="CO559" s="28" t="str">
        <f t="shared" si="3210"/>
        <v/>
      </c>
      <c r="CP559" s="28" t="str">
        <f t="shared" si="3210"/>
        <v/>
      </c>
      <c r="CQ559" s="28" t="str">
        <f t="shared" si="3210"/>
        <v/>
      </c>
      <c r="CR559" s="28" t="str">
        <f t="shared" si="3210"/>
        <v/>
      </c>
      <c r="CS559" s="28" t="str">
        <f t="shared" si="3210"/>
        <v/>
      </c>
      <c r="CT559" s="28" t="str">
        <f t="shared" si="3210"/>
        <v/>
      </c>
      <c r="CU559" s="28" t="str">
        <f t="shared" si="3210"/>
        <v/>
      </c>
      <c r="CV559" s="28" t="str">
        <f t="shared" si="3210"/>
        <v/>
      </c>
      <c r="CW559" s="28" t="str">
        <f t="shared" si="3210"/>
        <v/>
      </c>
      <c r="CX559" s="28" t="str">
        <f t="shared" si="3210"/>
        <v/>
      </c>
      <c r="CY559" s="28" t="str">
        <f t="shared" si="3210"/>
        <v/>
      </c>
      <c r="CZ559" s="28" t="str">
        <f t="shared" si="3210"/>
        <v/>
      </c>
      <c r="DA559" s="28" t="str">
        <f t="shared" si="3210"/>
        <v/>
      </c>
      <c r="DB559" s="28" t="str">
        <f t="shared" si="3210"/>
        <v/>
      </c>
      <c r="DC559" s="28" t="str">
        <f t="shared" si="3210"/>
        <v/>
      </c>
      <c r="DD559" s="28" t="str">
        <f t="shared" si="3210"/>
        <v/>
      </c>
      <c r="DE559" s="28">
        <f t="shared" si="3210"/>
        <v>6</v>
      </c>
      <c r="DF559" s="28">
        <f t="shared" si="3210"/>
        <v>6</v>
      </c>
      <c r="DG559" s="28">
        <f t="shared" si="3210"/>
        <v>9</v>
      </c>
      <c r="DH559" s="28">
        <f t="shared" si="3210"/>
        <v>44.400000000000006</v>
      </c>
      <c r="DI559" s="28" t="str">
        <f t="shared" si="3210"/>
        <v/>
      </c>
      <c r="DJ559" s="28" t="str">
        <f t="shared" si="3210"/>
        <v/>
      </c>
      <c r="DK559" s="28" t="str">
        <f t="shared" si="3210"/>
        <v/>
      </c>
      <c r="DL559" s="28" t="str">
        <f t="shared" si="3210"/>
        <v/>
      </c>
      <c r="DM559" s="28">
        <f t="shared" si="3210"/>
        <v>14.200000000000001</v>
      </c>
      <c r="DN559" s="28" t="str">
        <f t="shared" si="3210"/>
        <v/>
      </c>
      <c r="DO559" s="28" t="str">
        <f t="shared" si="3210"/>
        <v/>
      </c>
      <c r="DP559" s="28" t="str">
        <f t="shared" si="3210"/>
        <v/>
      </c>
      <c r="DQ559" s="28" t="str">
        <f t="shared" si="3210"/>
        <v/>
      </c>
      <c r="DR559" s="28" t="str">
        <f t="shared" si="3210"/>
        <v/>
      </c>
      <c r="DS559" s="28">
        <f t="shared" si="3210"/>
        <v>0.6</v>
      </c>
      <c r="DT559" s="28" t="str">
        <f t="shared" si="3210"/>
        <v/>
      </c>
      <c r="DU559" s="28" t="str">
        <f t="shared" si="3210"/>
        <v/>
      </c>
      <c r="DV559" s="28">
        <f t="shared" si="3210"/>
        <v>86</v>
      </c>
      <c r="DW559" s="28" t="str">
        <f t="shared" si="3210"/>
        <v/>
      </c>
      <c r="DX559" s="28" t="str">
        <f t="shared" ref="DX559:GI559" si="3211">IF($BJ559&lt;=DX$535,ROUND(_xlfn.IFS($BJ$532="u_inc",$BJ559/DX$535,$BJ$532="u_rand",DW94,$BJ$532="u_norm",DW149)*ROUNDDOWN(((DX$533-DX$534)/DX$532),0),0)*DX$532+DX$534,"")</f>
        <v/>
      </c>
      <c r="DY559" s="28" t="str">
        <f t="shared" si="3211"/>
        <v/>
      </c>
      <c r="DZ559" s="28" t="str">
        <f t="shared" si="3211"/>
        <v/>
      </c>
      <c r="EA559" s="28" t="str">
        <f t="shared" si="3211"/>
        <v/>
      </c>
      <c r="EB559" s="28">
        <f t="shared" si="3211"/>
        <v>6</v>
      </c>
      <c r="EC559" s="28">
        <f t="shared" si="3211"/>
        <v>8</v>
      </c>
      <c r="ED559" s="28" t="str">
        <f t="shared" si="3211"/>
        <v/>
      </c>
      <c r="EE559" s="28" t="str">
        <f t="shared" si="3211"/>
        <v/>
      </c>
      <c r="EF559" s="28">
        <f t="shared" si="3211"/>
        <v>76</v>
      </c>
      <c r="EG559" s="28" t="str">
        <f t="shared" si="3211"/>
        <v/>
      </c>
      <c r="EH559" s="28">
        <f t="shared" si="3211"/>
        <v>0</v>
      </c>
      <c r="EI559" s="28" t="str">
        <f t="shared" si="3211"/>
        <v/>
      </c>
      <c r="EJ559" s="28">
        <f t="shared" si="3211"/>
        <v>44</v>
      </c>
      <c r="EK559" s="28">
        <f t="shared" si="3211"/>
        <v>13.600000000000001</v>
      </c>
      <c r="EL559" s="28">
        <f t="shared" si="3211"/>
        <v>0</v>
      </c>
      <c r="EM559" s="28">
        <f t="shared" si="3211"/>
        <v>5</v>
      </c>
      <c r="EN559" s="28" t="str">
        <f t="shared" si="3211"/>
        <v/>
      </c>
      <c r="EO559" s="28" t="str">
        <f t="shared" si="3211"/>
        <v/>
      </c>
      <c r="EP559" s="28" t="str">
        <f t="shared" si="3211"/>
        <v/>
      </c>
      <c r="EQ559" s="28" t="str">
        <f t="shared" si="3211"/>
        <v/>
      </c>
      <c r="ER559" s="28" t="str">
        <f t="shared" si="3211"/>
        <v/>
      </c>
      <c r="ES559" s="28" t="str">
        <f t="shared" si="3211"/>
        <v/>
      </c>
      <c r="ET559" s="28" t="str">
        <f t="shared" si="3211"/>
        <v/>
      </c>
      <c r="EU559" s="28" t="str">
        <f t="shared" si="3211"/>
        <v/>
      </c>
      <c r="EV559" s="28" t="str">
        <f t="shared" si="3211"/>
        <v/>
      </c>
      <c r="EW559" s="28" t="str">
        <f t="shared" si="3211"/>
        <v/>
      </c>
      <c r="EX559" s="28" t="str">
        <f t="shared" si="3211"/>
        <v/>
      </c>
      <c r="EY559" s="28" t="str">
        <f t="shared" si="3211"/>
        <v/>
      </c>
      <c r="EZ559" s="28">
        <f t="shared" si="3211"/>
        <v>7.2</v>
      </c>
      <c r="FA559" s="28" t="str">
        <f t="shared" si="3211"/>
        <v/>
      </c>
      <c r="FB559" s="28">
        <f t="shared" si="3211"/>
        <v>3</v>
      </c>
      <c r="FC559" s="28" t="str">
        <f t="shared" si="3211"/>
        <v/>
      </c>
      <c r="FD559" s="28" t="str">
        <f t="shared" si="3211"/>
        <v/>
      </c>
      <c r="FE559" s="28" t="str">
        <f t="shared" si="3211"/>
        <v/>
      </c>
      <c r="FF559" s="28">
        <f t="shared" si="3211"/>
        <v>0</v>
      </c>
      <c r="FG559" s="28" t="str">
        <f t="shared" si="3211"/>
        <v/>
      </c>
      <c r="FH559" s="28" t="str">
        <f t="shared" si="3211"/>
        <v/>
      </c>
      <c r="FI559" s="28" t="str">
        <f t="shared" si="3211"/>
        <v/>
      </c>
      <c r="FJ559" s="28">
        <f t="shared" si="3211"/>
        <v>15</v>
      </c>
      <c r="FK559" s="28" t="str">
        <f t="shared" si="3211"/>
        <v/>
      </c>
      <c r="FL559" s="28" t="str">
        <f t="shared" si="3211"/>
        <v/>
      </c>
      <c r="FM559" s="28" t="str">
        <f t="shared" si="3211"/>
        <v/>
      </c>
      <c r="FN559" s="28" t="str">
        <f t="shared" si="3211"/>
        <v/>
      </c>
      <c r="FO559" s="28" t="str">
        <f t="shared" si="3211"/>
        <v/>
      </c>
      <c r="FP559" s="28" t="str">
        <f t="shared" si="3211"/>
        <v/>
      </c>
      <c r="FQ559" s="28" t="str">
        <f t="shared" si="3211"/>
        <v/>
      </c>
      <c r="FR559" s="28">
        <f t="shared" si="3211"/>
        <v>12</v>
      </c>
      <c r="FS559" s="28" t="str">
        <f t="shared" si="3211"/>
        <v/>
      </c>
      <c r="FT559" s="28" t="str">
        <f t="shared" si="3211"/>
        <v/>
      </c>
      <c r="FU559" s="28" t="str">
        <f t="shared" si="3211"/>
        <v/>
      </c>
      <c r="FV559" s="28" t="str">
        <f t="shared" si="3211"/>
        <v/>
      </c>
      <c r="FW559" s="28" t="str">
        <f t="shared" si="3211"/>
        <v/>
      </c>
      <c r="FX559" s="28">
        <f t="shared" si="3211"/>
        <v>22.3</v>
      </c>
      <c r="FY559" s="28" t="str">
        <f t="shared" si="3211"/>
        <v/>
      </c>
      <c r="FZ559" s="28" t="str">
        <f t="shared" si="3211"/>
        <v/>
      </c>
      <c r="GA559" s="28" t="str">
        <f t="shared" si="3211"/>
        <v/>
      </c>
      <c r="GB559" s="28">
        <f t="shared" si="3211"/>
        <v>20</v>
      </c>
      <c r="GC559" s="28" t="str">
        <f t="shared" si="3211"/>
        <v/>
      </c>
      <c r="GD559" s="28" t="str">
        <f t="shared" si="3211"/>
        <v/>
      </c>
      <c r="GE559" s="28" t="str">
        <f t="shared" si="3211"/>
        <v/>
      </c>
      <c r="GF559" s="28" t="str">
        <f t="shared" si="3211"/>
        <v/>
      </c>
      <c r="GG559" s="28" t="str">
        <f t="shared" si="3211"/>
        <v/>
      </c>
      <c r="GH559" s="28" t="str">
        <f t="shared" si="3211"/>
        <v/>
      </c>
      <c r="GI559" s="28" t="str">
        <f t="shared" si="3211"/>
        <v/>
      </c>
      <c r="GJ559" s="28" t="str">
        <f t="shared" ref="GJ559:IU559" si="3212">IF($BJ559&lt;=GJ$535,ROUND(_xlfn.IFS($BJ$532="u_inc",$BJ559/GJ$535,$BJ$532="u_rand",GI94,$BJ$532="u_norm",GI149)*ROUNDDOWN(((GJ$533-GJ$534)/GJ$532),0),0)*GJ$532+GJ$534,"")</f>
        <v/>
      </c>
      <c r="GK559" s="28">
        <f t="shared" si="3212"/>
        <v>4.2</v>
      </c>
      <c r="GL559" s="28" t="str">
        <f t="shared" si="3212"/>
        <v/>
      </c>
      <c r="GM559" s="28">
        <f t="shared" si="3212"/>
        <v>70</v>
      </c>
      <c r="GN559" s="28" t="str">
        <f t="shared" si="3212"/>
        <v/>
      </c>
      <c r="GO559" s="28" t="str">
        <f t="shared" si="3212"/>
        <v/>
      </c>
      <c r="GP559" s="28" t="str">
        <f t="shared" si="3212"/>
        <v/>
      </c>
      <c r="GQ559" s="28" t="str">
        <f t="shared" si="3212"/>
        <v/>
      </c>
      <c r="GR559" s="28" t="str">
        <f t="shared" si="3212"/>
        <v/>
      </c>
      <c r="GS559" s="28">
        <f t="shared" si="3212"/>
        <v>14.4</v>
      </c>
      <c r="GT559" s="28" t="str">
        <f t="shared" si="3212"/>
        <v/>
      </c>
      <c r="GU559" s="28">
        <f t="shared" si="3212"/>
        <v>0</v>
      </c>
      <c r="GV559" s="28">
        <f t="shared" si="3212"/>
        <v>12</v>
      </c>
      <c r="GW559" s="28">
        <f t="shared" si="3212"/>
        <v>12</v>
      </c>
      <c r="GX559" s="28" t="str">
        <f t="shared" si="3212"/>
        <v/>
      </c>
      <c r="GY559" s="28">
        <f t="shared" si="3212"/>
        <v>0.4</v>
      </c>
      <c r="GZ559" s="28" t="str">
        <f t="shared" si="3212"/>
        <v/>
      </c>
      <c r="HA559" s="28" t="str">
        <f t="shared" si="3212"/>
        <v/>
      </c>
      <c r="HB559" s="28">
        <f t="shared" si="3212"/>
        <v>0.3</v>
      </c>
      <c r="HC559" s="28" t="str">
        <f t="shared" si="3212"/>
        <v/>
      </c>
      <c r="HD559" s="28">
        <f t="shared" si="3212"/>
        <v>45</v>
      </c>
      <c r="HE559" s="28" t="str">
        <f t="shared" si="3212"/>
        <v/>
      </c>
      <c r="HF559" s="28" t="str">
        <f t="shared" si="3212"/>
        <v/>
      </c>
      <c r="HG559" s="28" t="str">
        <f t="shared" si="3212"/>
        <v/>
      </c>
      <c r="HH559" s="28" t="str">
        <f t="shared" si="3212"/>
        <v/>
      </c>
      <c r="HI559" s="28" t="str">
        <f t="shared" si="3212"/>
        <v/>
      </c>
      <c r="HJ559" s="28" t="str">
        <f t="shared" si="3212"/>
        <v/>
      </c>
      <c r="HK559" s="28" t="str">
        <f t="shared" si="3212"/>
        <v/>
      </c>
      <c r="HL559" s="28" t="str">
        <f t="shared" si="3212"/>
        <v/>
      </c>
      <c r="HM559" s="28" t="str">
        <f t="shared" si="3212"/>
        <v/>
      </c>
      <c r="HN559" s="28" t="str">
        <f t="shared" si="3212"/>
        <v/>
      </c>
      <c r="HO559" s="28" t="str">
        <f t="shared" si="3212"/>
        <v/>
      </c>
      <c r="HP559" s="28">
        <f t="shared" si="3212"/>
        <v>76</v>
      </c>
      <c r="HQ559" s="28">
        <f t="shared" si="3212"/>
        <v>36</v>
      </c>
      <c r="HR559" s="28" t="str">
        <f t="shared" si="3212"/>
        <v/>
      </c>
      <c r="HS559" s="28">
        <f t="shared" si="3212"/>
        <v>11.16</v>
      </c>
      <c r="HT559" s="28" t="str">
        <f t="shared" si="3212"/>
        <v/>
      </c>
      <c r="HU559" s="28" t="str">
        <f t="shared" si="3212"/>
        <v/>
      </c>
      <c r="HV559" s="28" t="str">
        <f t="shared" si="3212"/>
        <v/>
      </c>
      <c r="HW559" s="28" t="str">
        <f t="shared" si="3212"/>
        <v/>
      </c>
      <c r="HX559" s="28" t="str">
        <f t="shared" si="3212"/>
        <v/>
      </c>
      <c r="HY559" s="28">
        <f t="shared" si="3212"/>
        <v>5.7</v>
      </c>
      <c r="HZ559" s="28" t="str">
        <f t="shared" si="3212"/>
        <v/>
      </c>
      <c r="IA559" s="28" t="str">
        <f t="shared" si="3212"/>
        <v/>
      </c>
      <c r="IB559" s="28" t="str">
        <f t="shared" si="3212"/>
        <v/>
      </c>
      <c r="IC559" s="28" t="str">
        <f t="shared" si="3212"/>
        <v/>
      </c>
      <c r="ID559" s="28">
        <f t="shared" si="3212"/>
        <v>13.600000000000001</v>
      </c>
      <c r="IE559" s="28">
        <f t="shared" si="3212"/>
        <v>18</v>
      </c>
      <c r="IF559" s="28" t="str">
        <f t="shared" si="3212"/>
        <v/>
      </c>
      <c r="IG559" s="28" t="str">
        <f t="shared" si="3212"/>
        <v/>
      </c>
      <c r="IH559" s="28">
        <f t="shared" si="3212"/>
        <v>28.5</v>
      </c>
      <c r="II559" s="28" t="str">
        <f t="shared" si="3212"/>
        <v/>
      </c>
      <c r="IJ559" s="28" t="str">
        <f t="shared" si="3212"/>
        <v/>
      </c>
      <c r="IK559" s="28" t="str">
        <f t="shared" si="3212"/>
        <v/>
      </c>
      <c r="IL559" s="28" t="str">
        <f t="shared" si="3212"/>
        <v/>
      </c>
      <c r="IM559" s="28" t="str">
        <f t="shared" si="3212"/>
        <v/>
      </c>
      <c r="IN559" s="28" t="str">
        <f t="shared" si="3212"/>
        <v/>
      </c>
      <c r="IO559" s="28" t="str">
        <f t="shared" si="3212"/>
        <v/>
      </c>
      <c r="IP559" s="28" t="str">
        <f t="shared" si="3212"/>
        <v/>
      </c>
      <c r="IQ559" s="28" t="str">
        <f t="shared" si="3212"/>
        <v/>
      </c>
      <c r="IR559" s="28">
        <f t="shared" si="3212"/>
        <v>63</v>
      </c>
      <c r="IS559" s="28">
        <f t="shared" si="3212"/>
        <v>8.1</v>
      </c>
      <c r="IT559" s="28" t="str">
        <f t="shared" si="3212"/>
        <v/>
      </c>
      <c r="IU559" s="28" t="str">
        <f t="shared" si="3212"/>
        <v/>
      </c>
      <c r="IV559" s="28" t="str">
        <f t="shared" ref="IV559:JC559" si="3213">IF($BJ559&lt;=IV$535,ROUND(_xlfn.IFS($BJ$532="u_inc",$BJ559/IV$535,$BJ$532="u_rand",IU94,$BJ$532="u_norm",IU149)*ROUNDDOWN(((IV$533-IV$534)/IV$532),0),0)*IV$532+IV$534,"")</f>
        <v/>
      </c>
      <c r="IW559" s="28" t="str">
        <f t="shared" si="3213"/>
        <v/>
      </c>
      <c r="IX559" s="28" t="str">
        <f t="shared" si="3213"/>
        <v/>
      </c>
      <c r="IY559" s="28" t="str">
        <f t="shared" si="3213"/>
        <v/>
      </c>
      <c r="IZ559" s="28" t="str">
        <f t="shared" si="3213"/>
        <v/>
      </c>
      <c r="JA559" s="28">
        <f t="shared" si="3213"/>
        <v>1.6</v>
      </c>
      <c r="JB559" s="28" t="str">
        <f t="shared" si="3213"/>
        <v/>
      </c>
      <c r="JC559" s="28" t="str">
        <f t="shared" si="3213"/>
        <v/>
      </c>
    </row>
    <row r="560" spans="62:263" x14ac:dyDescent="0.45">
      <c r="BJ560">
        <v>18</v>
      </c>
      <c r="BL560" s="28" t="str">
        <f t="shared" ref="BL560:DW560" si="3214">IF($BJ560&lt;=BL$535,ROUND(_xlfn.IFS($BJ$532="u_inc",$BJ560/BL$535,$BJ$532="u_rand",BK95,$BJ$532="u_norm",BK150)*ROUNDDOWN(((BL$533-BL$534)/BL$532),0),0)*BL$532+BL$534,"")</f>
        <v/>
      </c>
      <c r="BM560" s="28">
        <f t="shared" si="3214"/>
        <v>9</v>
      </c>
      <c r="BN560" s="28" t="str">
        <f t="shared" si="3214"/>
        <v/>
      </c>
      <c r="BO560" s="28" t="str">
        <f t="shared" si="3214"/>
        <v/>
      </c>
      <c r="BP560" s="28" t="str">
        <f t="shared" si="3214"/>
        <v/>
      </c>
      <c r="BQ560" s="28" t="str">
        <f t="shared" si="3214"/>
        <v/>
      </c>
      <c r="BR560" s="28" t="str">
        <f t="shared" si="3214"/>
        <v/>
      </c>
      <c r="BS560" s="28" t="str">
        <f t="shared" si="3214"/>
        <v/>
      </c>
      <c r="BT560" s="28" t="str">
        <f t="shared" si="3214"/>
        <v/>
      </c>
      <c r="BU560" s="28" t="str">
        <f t="shared" si="3214"/>
        <v/>
      </c>
      <c r="BV560" s="28" t="str">
        <f t="shared" si="3214"/>
        <v/>
      </c>
      <c r="BW560" s="28" t="str">
        <f t="shared" si="3214"/>
        <v/>
      </c>
      <c r="BX560" s="28" t="str">
        <f t="shared" si="3214"/>
        <v/>
      </c>
      <c r="BY560" s="28" t="str">
        <f t="shared" si="3214"/>
        <v/>
      </c>
      <c r="BZ560" s="28" t="str">
        <f t="shared" si="3214"/>
        <v/>
      </c>
      <c r="CA560" s="28" t="str">
        <f t="shared" si="3214"/>
        <v/>
      </c>
      <c r="CB560" s="28">
        <f t="shared" si="3214"/>
        <v>36</v>
      </c>
      <c r="CC560" s="28" t="str">
        <f t="shared" si="3214"/>
        <v/>
      </c>
      <c r="CD560" s="28" t="str">
        <f t="shared" si="3214"/>
        <v/>
      </c>
      <c r="CE560" s="28">
        <f t="shared" si="3214"/>
        <v>11.200000000000001</v>
      </c>
      <c r="CF560" s="28" t="str">
        <f t="shared" si="3214"/>
        <v/>
      </c>
      <c r="CG560" s="28" t="str">
        <f t="shared" si="3214"/>
        <v/>
      </c>
      <c r="CH560" s="28">
        <f t="shared" si="3214"/>
        <v>40</v>
      </c>
      <c r="CI560" s="28" t="str">
        <f t="shared" si="3214"/>
        <v/>
      </c>
      <c r="CJ560" s="28">
        <f t="shared" si="3214"/>
        <v>13.100000000000001</v>
      </c>
      <c r="CK560" s="28" t="str">
        <f t="shared" si="3214"/>
        <v/>
      </c>
      <c r="CL560" s="28">
        <f t="shared" si="3214"/>
        <v>31.5</v>
      </c>
      <c r="CM560" s="28" t="str">
        <f t="shared" si="3214"/>
        <v/>
      </c>
      <c r="CN560" s="28" t="str">
        <f t="shared" si="3214"/>
        <v/>
      </c>
      <c r="CO560" s="28" t="str">
        <f t="shared" si="3214"/>
        <v/>
      </c>
      <c r="CP560" s="28" t="str">
        <f t="shared" si="3214"/>
        <v/>
      </c>
      <c r="CQ560" s="28" t="str">
        <f t="shared" si="3214"/>
        <v/>
      </c>
      <c r="CR560" s="28" t="str">
        <f t="shared" si="3214"/>
        <v/>
      </c>
      <c r="CS560" s="28" t="str">
        <f t="shared" si="3214"/>
        <v/>
      </c>
      <c r="CT560" s="28" t="str">
        <f t="shared" si="3214"/>
        <v/>
      </c>
      <c r="CU560" s="28" t="str">
        <f t="shared" si="3214"/>
        <v/>
      </c>
      <c r="CV560" s="28" t="str">
        <f t="shared" si="3214"/>
        <v/>
      </c>
      <c r="CW560" s="28" t="str">
        <f t="shared" si="3214"/>
        <v/>
      </c>
      <c r="CX560" s="28" t="str">
        <f t="shared" si="3214"/>
        <v/>
      </c>
      <c r="CY560" s="28" t="str">
        <f t="shared" si="3214"/>
        <v/>
      </c>
      <c r="CZ560" s="28" t="str">
        <f t="shared" si="3214"/>
        <v/>
      </c>
      <c r="DA560" s="28" t="str">
        <f t="shared" si="3214"/>
        <v/>
      </c>
      <c r="DB560" s="28" t="str">
        <f t="shared" si="3214"/>
        <v/>
      </c>
      <c r="DC560" s="28" t="str">
        <f t="shared" si="3214"/>
        <v/>
      </c>
      <c r="DD560" s="28" t="str">
        <f t="shared" si="3214"/>
        <v/>
      </c>
      <c r="DE560" s="28">
        <f t="shared" si="3214"/>
        <v>38</v>
      </c>
      <c r="DF560" s="28">
        <f t="shared" si="3214"/>
        <v>6</v>
      </c>
      <c r="DG560" s="28">
        <f t="shared" si="3214"/>
        <v>27</v>
      </c>
      <c r="DH560" s="28">
        <f t="shared" si="3214"/>
        <v>45.6</v>
      </c>
      <c r="DI560" s="28" t="str">
        <f t="shared" si="3214"/>
        <v/>
      </c>
      <c r="DJ560" s="28" t="str">
        <f t="shared" si="3214"/>
        <v/>
      </c>
      <c r="DK560" s="28" t="str">
        <f t="shared" si="3214"/>
        <v/>
      </c>
      <c r="DL560" s="28" t="str">
        <f t="shared" si="3214"/>
        <v/>
      </c>
      <c r="DM560" s="28">
        <f t="shared" si="3214"/>
        <v>0.60000000000000009</v>
      </c>
      <c r="DN560" s="28" t="str">
        <f t="shared" si="3214"/>
        <v/>
      </c>
      <c r="DO560" s="28" t="str">
        <f t="shared" si="3214"/>
        <v/>
      </c>
      <c r="DP560" s="28" t="str">
        <f t="shared" si="3214"/>
        <v/>
      </c>
      <c r="DQ560" s="28" t="str">
        <f t="shared" si="3214"/>
        <v/>
      </c>
      <c r="DR560" s="28" t="str">
        <f t="shared" si="3214"/>
        <v/>
      </c>
      <c r="DS560" s="28">
        <f t="shared" si="3214"/>
        <v>57.599999999999994</v>
      </c>
      <c r="DT560" s="28" t="str">
        <f t="shared" si="3214"/>
        <v/>
      </c>
      <c r="DU560" s="28" t="str">
        <f t="shared" si="3214"/>
        <v/>
      </c>
      <c r="DV560" s="28">
        <f t="shared" si="3214"/>
        <v>10</v>
      </c>
      <c r="DW560" s="28" t="str">
        <f t="shared" si="3214"/>
        <v/>
      </c>
      <c r="DX560" s="28" t="str">
        <f t="shared" ref="DX560:GI560" si="3215">IF($BJ560&lt;=DX$535,ROUND(_xlfn.IFS($BJ$532="u_inc",$BJ560/DX$535,$BJ$532="u_rand",DW95,$BJ$532="u_norm",DW150)*ROUNDDOWN(((DX$533-DX$534)/DX$532),0),0)*DX$532+DX$534,"")</f>
        <v/>
      </c>
      <c r="DY560" s="28" t="str">
        <f t="shared" si="3215"/>
        <v/>
      </c>
      <c r="DZ560" s="28" t="str">
        <f t="shared" si="3215"/>
        <v/>
      </c>
      <c r="EA560" s="28" t="str">
        <f t="shared" si="3215"/>
        <v/>
      </c>
      <c r="EB560" s="28">
        <f t="shared" si="3215"/>
        <v>36</v>
      </c>
      <c r="EC560" s="28">
        <f t="shared" si="3215"/>
        <v>8</v>
      </c>
      <c r="ED560" s="28" t="str">
        <f t="shared" si="3215"/>
        <v/>
      </c>
      <c r="EE560" s="28" t="str">
        <f t="shared" si="3215"/>
        <v/>
      </c>
      <c r="EF560" s="28">
        <f t="shared" si="3215"/>
        <v>12</v>
      </c>
      <c r="EG560" s="28" t="str">
        <f t="shared" si="3215"/>
        <v/>
      </c>
      <c r="EH560" s="28">
        <f t="shared" si="3215"/>
        <v>0</v>
      </c>
      <c r="EI560" s="28" t="str">
        <f t="shared" si="3215"/>
        <v/>
      </c>
      <c r="EJ560" s="28">
        <f t="shared" si="3215"/>
        <v>18</v>
      </c>
      <c r="EK560" s="28">
        <f t="shared" si="3215"/>
        <v>42.400000000000006</v>
      </c>
      <c r="EL560" s="28">
        <f t="shared" si="3215"/>
        <v>12</v>
      </c>
      <c r="EM560" s="28">
        <f t="shared" si="3215"/>
        <v>51</v>
      </c>
      <c r="EN560" s="28" t="str">
        <f t="shared" si="3215"/>
        <v/>
      </c>
      <c r="EO560" s="28" t="str">
        <f t="shared" si="3215"/>
        <v/>
      </c>
      <c r="EP560" s="28" t="str">
        <f t="shared" si="3215"/>
        <v/>
      </c>
      <c r="EQ560" s="28" t="str">
        <f t="shared" si="3215"/>
        <v/>
      </c>
      <c r="ER560" s="28" t="str">
        <f t="shared" si="3215"/>
        <v/>
      </c>
      <c r="ES560" s="28" t="str">
        <f t="shared" si="3215"/>
        <v/>
      </c>
      <c r="ET560" s="28" t="str">
        <f t="shared" si="3215"/>
        <v/>
      </c>
      <c r="EU560" s="28" t="str">
        <f t="shared" si="3215"/>
        <v/>
      </c>
      <c r="EV560" s="28" t="str">
        <f t="shared" si="3215"/>
        <v/>
      </c>
      <c r="EW560" s="28" t="str">
        <f t="shared" si="3215"/>
        <v/>
      </c>
      <c r="EX560" s="28" t="str">
        <f t="shared" si="3215"/>
        <v/>
      </c>
      <c r="EY560" s="28" t="str">
        <f t="shared" si="3215"/>
        <v/>
      </c>
      <c r="EZ560" s="28">
        <f t="shared" si="3215"/>
        <v>10.4</v>
      </c>
      <c r="FA560" s="28" t="str">
        <f t="shared" si="3215"/>
        <v/>
      </c>
      <c r="FB560" s="28">
        <f t="shared" si="3215"/>
        <v>84</v>
      </c>
      <c r="FC560" s="28" t="str">
        <f t="shared" si="3215"/>
        <v/>
      </c>
      <c r="FD560" s="28" t="str">
        <f t="shared" si="3215"/>
        <v/>
      </c>
      <c r="FE560" s="28" t="str">
        <f t="shared" si="3215"/>
        <v/>
      </c>
      <c r="FF560" s="28">
        <f t="shared" si="3215"/>
        <v>66</v>
      </c>
      <c r="FG560" s="28" t="str">
        <f t="shared" si="3215"/>
        <v/>
      </c>
      <c r="FH560" s="28" t="str">
        <f t="shared" si="3215"/>
        <v/>
      </c>
      <c r="FI560" s="28" t="str">
        <f t="shared" si="3215"/>
        <v/>
      </c>
      <c r="FJ560" s="28">
        <f t="shared" si="3215"/>
        <v>2</v>
      </c>
      <c r="FK560" s="28" t="str">
        <f t="shared" si="3215"/>
        <v/>
      </c>
      <c r="FL560" s="28" t="str">
        <f t="shared" si="3215"/>
        <v/>
      </c>
      <c r="FM560" s="28" t="str">
        <f t="shared" si="3215"/>
        <v/>
      </c>
      <c r="FN560" s="28" t="str">
        <f t="shared" si="3215"/>
        <v/>
      </c>
      <c r="FO560" s="28" t="str">
        <f t="shared" si="3215"/>
        <v/>
      </c>
      <c r="FP560" s="28" t="str">
        <f t="shared" si="3215"/>
        <v/>
      </c>
      <c r="FQ560" s="28" t="str">
        <f t="shared" si="3215"/>
        <v/>
      </c>
      <c r="FR560" s="28">
        <f t="shared" si="3215"/>
        <v>24</v>
      </c>
      <c r="FS560" s="28" t="str">
        <f t="shared" si="3215"/>
        <v/>
      </c>
      <c r="FT560" s="28" t="str">
        <f t="shared" si="3215"/>
        <v/>
      </c>
      <c r="FU560" s="28" t="str">
        <f t="shared" si="3215"/>
        <v/>
      </c>
      <c r="FV560" s="28" t="str">
        <f t="shared" si="3215"/>
        <v/>
      </c>
      <c r="FW560" s="28" t="str">
        <f t="shared" si="3215"/>
        <v/>
      </c>
      <c r="FX560" s="28">
        <f t="shared" si="3215"/>
        <v>38.200000000000003</v>
      </c>
      <c r="FY560" s="28" t="str">
        <f t="shared" si="3215"/>
        <v/>
      </c>
      <c r="FZ560" s="28" t="str">
        <f t="shared" si="3215"/>
        <v/>
      </c>
      <c r="GA560" s="28" t="str">
        <f t="shared" si="3215"/>
        <v/>
      </c>
      <c r="GB560" s="28">
        <f t="shared" si="3215"/>
        <v>54</v>
      </c>
      <c r="GC560" s="28" t="str">
        <f t="shared" si="3215"/>
        <v/>
      </c>
      <c r="GD560" s="28" t="str">
        <f t="shared" si="3215"/>
        <v/>
      </c>
      <c r="GE560" s="28" t="str">
        <f t="shared" si="3215"/>
        <v/>
      </c>
      <c r="GF560" s="28" t="str">
        <f t="shared" si="3215"/>
        <v/>
      </c>
      <c r="GG560" s="28" t="str">
        <f t="shared" si="3215"/>
        <v/>
      </c>
      <c r="GH560" s="28" t="str">
        <f t="shared" si="3215"/>
        <v/>
      </c>
      <c r="GI560" s="28" t="str">
        <f t="shared" si="3215"/>
        <v/>
      </c>
      <c r="GJ560" s="28" t="str">
        <f t="shared" ref="GJ560:IU560" si="3216">IF($BJ560&lt;=GJ$535,ROUND(_xlfn.IFS($BJ$532="u_inc",$BJ560/GJ$535,$BJ$532="u_rand",GI95,$BJ$532="u_norm",GI150)*ROUNDDOWN(((GJ$533-GJ$534)/GJ$532),0),0)*GJ$532+GJ$534,"")</f>
        <v/>
      </c>
      <c r="GK560" s="28">
        <f t="shared" si="3216"/>
        <v>66.3</v>
      </c>
      <c r="GL560" s="28" t="str">
        <f t="shared" si="3216"/>
        <v/>
      </c>
      <c r="GM560" s="28">
        <f t="shared" si="3216"/>
        <v>77</v>
      </c>
      <c r="GN560" s="28" t="str">
        <f t="shared" si="3216"/>
        <v/>
      </c>
      <c r="GO560" s="28" t="str">
        <f t="shared" si="3216"/>
        <v/>
      </c>
      <c r="GP560" s="28" t="str">
        <f t="shared" si="3216"/>
        <v/>
      </c>
      <c r="GQ560" s="28" t="str">
        <f t="shared" si="3216"/>
        <v/>
      </c>
      <c r="GR560" s="28" t="str">
        <f t="shared" si="3216"/>
        <v/>
      </c>
      <c r="GS560" s="28">
        <f t="shared" si="3216"/>
        <v>18.2</v>
      </c>
      <c r="GT560" s="28" t="str">
        <f t="shared" si="3216"/>
        <v/>
      </c>
      <c r="GU560" s="28">
        <f t="shared" si="3216"/>
        <v>0.8</v>
      </c>
      <c r="GV560" s="28">
        <f t="shared" si="3216"/>
        <v>12</v>
      </c>
      <c r="GW560" s="28">
        <f t="shared" si="3216"/>
        <v>18</v>
      </c>
      <c r="GX560" s="28" t="str">
        <f t="shared" si="3216"/>
        <v/>
      </c>
      <c r="GY560" s="28">
        <f t="shared" si="3216"/>
        <v>5.2</v>
      </c>
      <c r="GZ560" s="28" t="str">
        <f t="shared" si="3216"/>
        <v/>
      </c>
      <c r="HA560" s="28" t="str">
        <f t="shared" si="3216"/>
        <v/>
      </c>
      <c r="HB560" s="28">
        <f t="shared" si="3216"/>
        <v>0.99</v>
      </c>
      <c r="HC560" s="28" t="str">
        <f t="shared" si="3216"/>
        <v/>
      </c>
      <c r="HD560" s="28">
        <f t="shared" si="3216"/>
        <v>15</v>
      </c>
      <c r="HE560" s="28" t="str">
        <f t="shared" si="3216"/>
        <v/>
      </c>
      <c r="HF560" s="28" t="str">
        <f t="shared" si="3216"/>
        <v/>
      </c>
      <c r="HG560" s="28" t="str">
        <f t="shared" si="3216"/>
        <v/>
      </c>
      <c r="HH560" s="28" t="str">
        <f t="shared" si="3216"/>
        <v/>
      </c>
      <c r="HI560" s="28" t="str">
        <f t="shared" si="3216"/>
        <v/>
      </c>
      <c r="HJ560" s="28" t="str">
        <f t="shared" si="3216"/>
        <v/>
      </c>
      <c r="HK560" s="28" t="str">
        <f t="shared" si="3216"/>
        <v/>
      </c>
      <c r="HL560" s="28" t="str">
        <f t="shared" si="3216"/>
        <v/>
      </c>
      <c r="HM560" s="28" t="str">
        <f t="shared" si="3216"/>
        <v/>
      </c>
      <c r="HN560" s="28" t="str">
        <f t="shared" si="3216"/>
        <v/>
      </c>
      <c r="HO560" s="28" t="str">
        <f t="shared" si="3216"/>
        <v/>
      </c>
      <c r="HP560" s="28">
        <f t="shared" si="3216"/>
        <v>56</v>
      </c>
      <c r="HQ560" s="28">
        <f t="shared" si="3216"/>
        <v>12</v>
      </c>
      <c r="HR560" s="28" t="str">
        <f t="shared" si="3216"/>
        <v/>
      </c>
      <c r="HS560" s="28">
        <f t="shared" si="3216"/>
        <v>9.8800000000000008</v>
      </c>
      <c r="HT560" s="28" t="str">
        <f t="shared" si="3216"/>
        <v/>
      </c>
      <c r="HU560" s="28" t="str">
        <f t="shared" si="3216"/>
        <v/>
      </c>
      <c r="HV560" s="28" t="str">
        <f t="shared" si="3216"/>
        <v/>
      </c>
      <c r="HW560" s="28" t="str">
        <f t="shared" si="3216"/>
        <v/>
      </c>
      <c r="HX560" s="28" t="str">
        <f t="shared" si="3216"/>
        <v/>
      </c>
      <c r="HY560" s="28">
        <f t="shared" si="3216"/>
        <v>3.3</v>
      </c>
      <c r="HZ560" s="28" t="str">
        <f t="shared" si="3216"/>
        <v/>
      </c>
      <c r="IA560" s="28" t="str">
        <f t="shared" si="3216"/>
        <v/>
      </c>
      <c r="IB560" s="28" t="str">
        <f t="shared" si="3216"/>
        <v/>
      </c>
      <c r="IC560" s="28" t="str">
        <f t="shared" si="3216"/>
        <v/>
      </c>
      <c r="ID560" s="28">
        <f t="shared" si="3216"/>
        <v>5.6000000000000005</v>
      </c>
      <c r="IE560" s="28">
        <f t="shared" si="3216"/>
        <v>14</v>
      </c>
      <c r="IF560" s="28" t="str">
        <f t="shared" si="3216"/>
        <v/>
      </c>
      <c r="IG560" s="28" t="str">
        <f t="shared" si="3216"/>
        <v/>
      </c>
      <c r="IH560" s="28">
        <f t="shared" si="3216"/>
        <v>6</v>
      </c>
      <c r="II560" s="28" t="str">
        <f t="shared" si="3216"/>
        <v/>
      </c>
      <c r="IJ560" s="28" t="str">
        <f t="shared" si="3216"/>
        <v/>
      </c>
      <c r="IK560" s="28" t="str">
        <f t="shared" si="3216"/>
        <v/>
      </c>
      <c r="IL560" s="28" t="str">
        <f t="shared" si="3216"/>
        <v/>
      </c>
      <c r="IM560" s="28" t="str">
        <f t="shared" si="3216"/>
        <v/>
      </c>
      <c r="IN560" s="28" t="str">
        <f t="shared" si="3216"/>
        <v/>
      </c>
      <c r="IO560" s="28" t="str">
        <f t="shared" si="3216"/>
        <v/>
      </c>
      <c r="IP560" s="28" t="str">
        <f t="shared" si="3216"/>
        <v/>
      </c>
      <c r="IQ560" s="28" t="str">
        <f t="shared" si="3216"/>
        <v/>
      </c>
      <c r="IR560" s="28">
        <f t="shared" si="3216"/>
        <v>75.599999999999994</v>
      </c>
      <c r="IS560" s="28">
        <f t="shared" si="3216"/>
        <v>18</v>
      </c>
      <c r="IT560" s="28" t="str">
        <f t="shared" si="3216"/>
        <v/>
      </c>
      <c r="IU560" s="28" t="str">
        <f t="shared" si="3216"/>
        <v/>
      </c>
      <c r="IV560" s="28" t="str">
        <f t="shared" ref="IV560:JC560" si="3217">IF($BJ560&lt;=IV$535,ROUND(_xlfn.IFS($BJ$532="u_inc",$BJ560/IV$535,$BJ$532="u_rand",IU95,$BJ$532="u_norm",IU150)*ROUNDDOWN(((IV$533-IV$534)/IV$532),0),0)*IV$532+IV$534,"")</f>
        <v/>
      </c>
      <c r="IW560" s="28" t="str">
        <f t="shared" si="3217"/>
        <v/>
      </c>
      <c r="IX560" s="28" t="str">
        <f t="shared" si="3217"/>
        <v/>
      </c>
      <c r="IY560" s="28" t="str">
        <f t="shared" si="3217"/>
        <v/>
      </c>
      <c r="IZ560" s="28" t="str">
        <f t="shared" si="3217"/>
        <v/>
      </c>
      <c r="JA560" s="28">
        <f t="shared" si="3217"/>
        <v>1.1000000000000001</v>
      </c>
      <c r="JB560" s="28" t="str">
        <f t="shared" si="3217"/>
        <v/>
      </c>
      <c r="JC560" s="28" t="str">
        <f t="shared" si="3217"/>
        <v/>
      </c>
    </row>
    <row r="561" spans="62:263" x14ac:dyDescent="0.45">
      <c r="BJ561">
        <v>19</v>
      </c>
      <c r="BL561" s="28" t="str">
        <f t="shared" ref="BL561:DW561" si="3218">IF($BJ561&lt;=BL$535,ROUND(_xlfn.IFS($BJ$532="u_inc",$BJ561/BL$535,$BJ$532="u_rand",BK96,$BJ$532="u_norm",BK151)*ROUNDDOWN(((BL$533-BL$534)/BL$532),0),0)*BL$532+BL$534,"")</f>
        <v/>
      </c>
      <c r="BM561" s="28">
        <f t="shared" si="3218"/>
        <v>45</v>
      </c>
      <c r="BN561" s="28" t="str">
        <f t="shared" si="3218"/>
        <v/>
      </c>
      <c r="BO561" s="28" t="str">
        <f t="shared" si="3218"/>
        <v/>
      </c>
      <c r="BP561" s="28" t="str">
        <f t="shared" si="3218"/>
        <v/>
      </c>
      <c r="BQ561" s="28" t="str">
        <f t="shared" si="3218"/>
        <v/>
      </c>
      <c r="BR561" s="28" t="str">
        <f t="shared" si="3218"/>
        <v/>
      </c>
      <c r="BS561" s="28" t="str">
        <f t="shared" si="3218"/>
        <v/>
      </c>
      <c r="BT561" s="28" t="str">
        <f t="shared" si="3218"/>
        <v/>
      </c>
      <c r="BU561" s="28" t="str">
        <f t="shared" si="3218"/>
        <v/>
      </c>
      <c r="BV561" s="28" t="str">
        <f t="shared" si="3218"/>
        <v/>
      </c>
      <c r="BW561" s="28" t="str">
        <f t="shared" si="3218"/>
        <v/>
      </c>
      <c r="BX561" s="28" t="str">
        <f t="shared" si="3218"/>
        <v/>
      </c>
      <c r="BY561" s="28" t="str">
        <f t="shared" si="3218"/>
        <v/>
      </c>
      <c r="BZ561" s="28" t="str">
        <f t="shared" si="3218"/>
        <v/>
      </c>
      <c r="CA561" s="28" t="str">
        <f t="shared" si="3218"/>
        <v/>
      </c>
      <c r="CB561" s="28">
        <f t="shared" si="3218"/>
        <v>15</v>
      </c>
      <c r="CC561" s="28" t="str">
        <f t="shared" si="3218"/>
        <v/>
      </c>
      <c r="CD561" s="28" t="str">
        <f t="shared" si="3218"/>
        <v/>
      </c>
      <c r="CE561" s="28">
        <f t="shared" si="3218"/>
        <v>5.6000000000000005</v>
      </c>
      <c r="CF561" s="28" t="str">
        <f t="shared" si="3218"/>
        <v/>
      </c>
      <c r="CG561" s="28" t="str">
        <f t="shared" si="3218"/>
        <v/>
      </c>
      <c r="CH561" s="28">
        <f t="shared" si="3218"/>
        <v>25</v>
      </c>
      <c r="CI561" s="28" t="str">
        <f t="shared" si="3218"/>
        <v/>
      </c>
      <c r="CJ561" s="28">
        <f t="shared" si="3218"/>
        <v>25.900000000000002</v>
      </c>
      <c r="CK561" s="28" t="str">
        <f t="shared" si="3218"/>
        <v/>
      </c>
      <c r="CL561" s="28">
        <f t="shared" si="3218"/>
        <v>27</v>
      </c>
      <c r="CM561" s="28" t="str">
        <f t="shared" si="3218"/>
        <v/>
      </c>
      <c r="CN561" s="28" t="str">
        <f t="shared" si="3218"/>
        <v/>
      </c>
      <c r="CO561" s="28" t="str">
        <f t="shared" si="3218"/>
        <v/>
      </c>
      <c r="CP561" s="28" t="str">
        <f t="shared" si="3218"/>
        <v/>
      </c>
      <c r="CQ561" s="28" t="str">
        <f t="shared" si="3218"/>
        <v/>
      </c>
      <c r="CR561" s="28" t="str">
        <f t="shared" si="3218"/>
        <v/>
      </c>
      <c r="CS561" s="28" t="str">
        <f t="shared" si="3218"/>
        <v/>
      </c>
      <c r="CT561" s="28" t="str">
        <f t="shared" si="3218"/>
        <v/>
      </c>
      <c r="CU561" s="28" t="str">
        <f t="shared" si="3218"/>
        <v/>
      </c>
      <c r="CV561" s="28" t="str">
        <f t="shared" si="3218"/>
        <v/>
      </c>
      <c r="CW561" s="28" t="str">
        <f t="shared" si="3218"/>
        <v/>
      </c>
      <c r="CX561" s="28" t="str">
        <f t="shared" si="3218"/>
        <v/>
      </c>
      <c r="CY561" s="28" t="str">
        <f t="shared" si="3218"/>
        <v/>
      </c>
      <c r="CZ561" s="28" t="str">
        <f t="shared" si="3218"/>
        <v/>
      </c>
      <c r="DA561" s="28" t="str">
        <f t="shared" si="3218"/>
        <v/>
      </c>
      <c r="DB561" s="28" t="str">
        <f t="shared" si="3218"/>
        <v/>
      </c>
      <c r="DC561" s="28" t="str">
        <f t="shared" si="3218"/>
        <v/>
      </c>
      <c r="DD561" s="28" t="str">
        <f t="shared" si="3218"/>
        <v/>
      </c>
      <c r="DE561" s="28">
        <f t="shared" si="3218"/>
        <v>60</v>
      </c>
      <c r="DF561" s="28">
        <f t="shared" si="3218"/>
        <v>36</v>
      </c>
      <c r="DG561" s="28">
        <f t="shared" si="3218"/>
        <v>9</v>
      </c>
      <c r="DH561" s="28">
        <f t="shared" si="3218"/>
        <v>32</v>
      </c>
      <c r="DI561" s="28" t="str">
        <f t="shared" si="3218"/>
        <v/>
      </c>
      <c r="DJ561" s="28" t="str">
        <f t="shared" si="3218"/>
        <v/>
      </c>
      <c r="DK561" s="28" t="str">
        <f t="shared" si="3218"/>
        <v/>
      </c>
      <c r="DL561" s="28" t="str">
        <f t="shared" si="3218"/>
        <v/>
      </c>
      <c r="DM561" s="28">
        <f t="shared" si="3218"/>
        <v>22</v>
      </c>
      <c r="DN561" s="28" t="str">
        <f t="shared" si="3218"/>
        <v/>
      </c>
      <c r="DO561" s="28" t="str">
        <f t="shared" si="3218"/>
        <v/>
      </c>
      <c r="DP561" s="28" t="str">
        <f t="shared" si="3218"/>
        <v/>
      </c>
      <c r="DQ561" s="28" t="str">
        <f t="shared" si="3218"/>
        <v/>
      </c>
      <c r="DR561" s="28" t="str">
        <f t="shared" si="3218"/>
        <v/>
      </c>
      <c r="DS561" s="28">
        <f t="shared" si="3218"/>
        <v>0.6</v>
      </c>
      <c r="DT561" s="28" t="str">
        <f t="shared" si="3218"/>
        <v/>
      </c>
      <c r="DU561" s="28" t="str">
        <f t="shared" si="3218"/>
        <v/>
      </c>
      <c r="DV561" s="28">
        <f t="shared" si="3218"/>
        <v>4</v>
      </c>
      <c r="DW561" s="28" t="str">
        <f t="shared" si="3218"/>
        <v/>
      </c>
      <c r="DX561" s="28" t="str">
        <f t="shared" ref="DX561:GI561" si="3219">IF($BJ561&lt;=DX$535,ROUND(_xlfn.IFS($BJ$532="u_inc",$BJ561/DX$535,$BJ$532="u_rand",DW96,$BJ$532="u_norm",DW151)*ROUNDDOWN(((DX$533-DX$534)/DX$532),0),0)*DX$532+DX$534,"")</f>
        <v/>
      </c>
      <c r="DY561" s="28" t="str">
        <f t="shared" si="3219"/>
        <v/>
      </c>
      <c r="DZ561" s="28" t="str">
        <f t="shared" si="3219"/>
        <v/>
      </c>
      <c r="EA561" s="28" t="str">
        <f t="shared" si="3219"/>
        <v/>
      </c>
      <c r="EB561" s="28">
        <f t="shared" si="3219"/>
        <v>45</v>
      </c>
      <c r="EC561" s="28">
        <f t="shared" si="3219"/>
        <v>28</v>
      </c>
      <c r="ED561" s="28" t="str">
        <f t="shared" si="3219"/>
        <v/>
      </c>
      <c r="EE561" s="28" t="str">
        <f t="shared" si="3219"/>
        <v/>
      </c>
      <c r="EF561" s="28">
        <f t="shared" si="3219"/>
        <v>44</v>
      </c>
      <c r="EG561" s="28" t="str">
        <f t="shared" si="3219"/>
        <v/>
      </c>
      <c r="EH561" s="28">
        <f t="shared" si="3219"/>
        <v>17</v>
      </c>
      <c r="EI561" s="28" t="str">
        <f t="shared" si="3219"/>
        <v/>
      </c>
      <c r="EJ561" s="28">
        <f t="shared" si="3219"/>
        <v>26</v>
      </c>
      <c r="EK561" s="28">
        <f t="shared" si="3219"/>
        <v>14.4</v>
      </c>
      <c r="EL561" s="28">
        <f t="shared" si="3219"/>
        <v>20</v>
      </c>
      <c r="EM561" s="28">
        <f t="shared" si="3219"/>
        <v>50</v>
      </c>
      <c r="EN561" s="28" t="str">
        <f t="shared" si="3219"/>
        <v/>
      </c>
      <c r="EO561" s="28" t="str">
        <f t="shared" si="3219"/>
        <v/>
      </c>
      <c r="EP561" s="28" t="str">
        <f t="shared" si="3219"/>
        <v/>
      </c>
      <c r="EQ561" s="28" t="str">
        <f t="shared" si="3219"/>
        <v/>
      </c>
      <c r="ER561" s="28" t="str">
        <f t="shared" si="3219"/>
        <v/>
      </c>
      <c r="ES561" s="28" t="str">
        <f t="shared" si="3219"/>
        <v/>
      </c>
      <c r="ET561" s="28" t="str">
        <f t="shared" si="3219"/>
        <v/>
      </c>
      <c r="EU561" s="28" t="str">
        <f t="shared" si="3219"/>
        <v/>
      </c>
      <c r="EV561" s="28" t="str">
        <f t="shared" si="3219"/>
        <v/>
      </c>
      <c r="EW561" s="28" t="str">
        <f t="shared" si="3219"/>
        <v/>
      </c>
      <c r="EX561" s="28" t="str">
        <f t="shared" si="3219"/>
        <v/>
      </c>
      <c r="EY561" s="28" t="str">
        <f t="shared" si="3219"/>
        <v/>
      </c>
      <c r="EZ561" s="28">
        <f t="shared" si="3219"/>
        <v>4.8000000000000007</v>
      </c>
      <c r="FA561" s="28" t="str">
        <f t="shared" si="3219"/>
        <v/>
      </c>
      <c r="FB561" s="28">
        <f t="shared" si="3219"/>
        <v>3</v>
      </c>
      <c r="FC561" s="28" t="str">
        <f t="shared" si="3219"/>
        <v/>
      </c>
      <c r="FD561" s="28" t="str">
        <f t="shared" si="3219"/>
        <v/>
      </c>
      <c r="FE561" s="28" t="str">
        <f t="shared" si="3219"/>
        <v/>
      </c>
      <c r="FF561" s="28">
        <f t="shared" si="3219"/>
        <v>12</v>
      </c>
      <c r="FG561" s="28" t="str">
        <f t="shared" si="3219"/>
        <v/>
      </c>
      <c r="FH561" s="28" t="str">
        <f t="shared" si="3219"/>
        <v/>
      </c>
      <c r="FI561" s="28" t="str">
        <f t="shared" si="3219"/>
        <v/>
      </c>
      <c r="FJ561" s="28">
        <f t="shared" si="3219"/>
        <v>1</v>
      </c>
      <c r="FK561" s="28" t="str">
        <f t="shared" si="3219"/>
        <v/>
      </c>
      <c r="FL561" s="28" t="str">
        <f t="shared" si="3219"/>
        <v/>
      </c>
      <c r="FM561" s="28" t="str">
        <f t="shared" si="3219"/>
        <v/>
      </c>
      <c r="FN561" s="28" t="str">
        <f t="shared" si="3219"/>
        <v/>
      </c>
      <c r="FO561" s="28" t="str">
        <f t="shared" si="3219"/>
        <v/>
      </c>
      <c r="FP561" s="28" t="str">
        <f t="shared" si="3219"/>
        <v/>
      </c>
      <c r="FQ561" s="28" t="str">
        <f t="shared" si="3219"/>
        <v/>
      </c>
      <c r="FR561" s="28">
        <f t="shared" si="3219"/>
        <v>4</v>
      </c>
      <c r="FS561" s="28" t="str">
        <f t="shared" si="3219"/>
        <v/>
      </c>
      <c r="FT561" s="28" t="str">
        <f t="shared" si="3219"/>
        <v/>
      </c>
      <c r="FU561" s="28" t="str">
        <f t="shared" si="3219"/>
        <v/>
      </c>
      <c r="FV561" s="28" t="str">
        <f t="shared" si="3219"/>
        <v/>
      </c>
      <c r="FW561" s="28" t="str">
        <f t="shared" si="3219"/>
        <v/>
      </c>
      <c r="FX561" s="28">
        <f t="shared" si="3219"/>
        <v>32.6</v>
      </c>
      <c r="FY561" s="28" t="str">
        <f t="shared" si="3219"/>
        <v/>
      </c>
      <c r="FZ561" s="28" t="str">
        <f t="shared" si="3219"/>
        <v/>
      </c>
      <c r="GA561" s="28" t="str">
        <f t="shared" si="3219"/>
        <v/>
      </c>
      <c r="GB561" s="28">
        <f t="shared" si="3219"/>
        <v>54</v>
      </c>
      <c r="GC561" s="28" t="str">
        <f t="shared" si="3219"/>
        <v/>
      </c>
      <c r="GD561" s="28" t="str">
        <f t="shared" si="3219"/>
        <v/>
      </c>
      <c r="GE561" s="28" t="str">
        <f t="shared" si="3219"/>
        <v/>
      </c>
      <c r="GF561" s="28" t="str">
        <f t="shared" si="3219"/>
        <v/>
      </c>
      <c r="GG561" s="28" t="str">
        <f t="shared" si="3219"/>
        <v/>
      </c>
      <c r="GH561" s="28" t="str">
        <f t="shared" si="3219"/>
        <v/>
      </c>
      <c r="GI561" s="28" t="str">
        <f t="shared" si="3219"/>
        <v/>
      </c>
      <c r="GJ561" s="28" t="str">
        <f t="shared" ref="GJ561:IU561" si="3220">IF($BJ561&lt;=GJ$535,ROUND(_xlfn.IFS($BJ$532="u_inc",$BJ561/GJ$535,$BJ$532="u_rand",GI96,$BJ$532="u_norm",GI151)*ROUNDDOWN(((GJ$533-GJ$534)/GJ$532),0),0)*GJ$532+GJ$534,"")</f>
        <v/>
      </c>
      <c r="GK561" s="28">
        <f t="shared" si="3220"/>
        <v>62.4</v>
      </c>
      <c r="GL561" s="28" t="str">
        <f t="shared" si="3220"/>
        <v/>
      </c>
      <c r="GM561" s="28">
        <f t="shared" si="3220"/>
        <v>63</v>
      </c>
      <c r="GN561" s="28" t="str">
        <f t="shared" si="3220"/>
        <v/>
      </c>
      <c r="GO561" s="28" t="str">
        <f t="shared" si="3220"/>
        <v/>
      </c>
      <c r="GP561" s="28" t="str">
        <f t="shared" si="3220"/>
        <v/>
      </c>
      <c r="GQ561" s="28" t="str">
        <f t="shared" si="3220"/>
        <v/>
      </c>
      <c r="GR561" s="28" t="str">
        <f t="shared" si="3220"/>
        <v/>
      </c>
      <c r="GS561" s="28">
        <f t="shared" si="3220"/>
        <v>7.4</v>
      </c>
      <c r="GT561" s="28" t="str">
        <f t="shared" si="3220"/>
        <v/>
      </c>
      <c r="GU561" s="28">
        <f t="shared" si="3220"/>
        <v>10.4</v>
      </c>
      <c r="GV561" s="28">
        <f t="shared" si="3220"/>
        <v>10</v>
      </c>
      <c r="GW561" s="28">
        <f t="shared" si="3220"/>
        <v>60</v>
      </c>
      <c r="GX561" s="28" t="str">
        <f t="shared" si="3220"/>
        <v/>
      </c>
      <c r="GY561" s="28">
        <f t="shared" si="3220"/>
        <v>3.8000000000000003</v>
      </c>
      <c r="GZ561" s="28" t="str">
        <f t="shared" si="3220"/>
        <v/>
      </c>
      <c r="HA561" s="28" t="str">
        <f t="shared" si="3220"/>
        <v/>
      </c>
      <c r="HB561" s="28">
        <f t="shared" si="3220"/>
        <v>1.41</v>
      </c>
      <c r="HC561" s="28" t="str">
        <f t="shared" si="3220"/>
        <v/>
      </c>
      <c r="HD561" s="28">
        <f t="shared" si="3220"/>
        <v>20</v>
      </c>
      <c r="HE561" s="28" t="str">
        <f t="shared" si="3220"/>
        <v/>
      </c>
      <c r="HF561" s="28" t="str">
        <f t="shared" si="3220"/>
        <v/>
      </c>
      <c r="HG561" s="28" t="str">
        <f t="shared" si="3220"/>
        <v/>
      </c>
      <c r="HH561" s="28" t="str">
        <f t="shared" si="3220"/>
        <v/>
      </c>
      <c r="HI561" s="28" t="str">
        <f t="shared" si="3220"/>
        <v/>
      </c>
      <c r="HJ561" s="28" t="str">
        <f t="shared" si="3220"/>
        <v/>
      </c>
      <c r="HK561" s="28" t="str">
        <f t="shared" si="3220"/>
        <v/>
      </c>
      <c r="HL561" s="28" t="str">
        <f t="shared" si="3220"/>
        <v/>
      </c>
      <c r="HM561" s="28" t="str">
        <f t="shared" si="3220"/>
        <v/>
      </c>
      <c r="HN561" s="28" t="str">
        <f t="shared" si="3220"/>
        <v/>
      </c>
      <c r="HO561" s="28" t="str">
        <f t="shared" si="3220"/>
        <v/>
      </c>
      <c r="HP561" s="28">
        <f t="shared" si="3220"/>
        <v>4</v>
      </c>
      <c r="HQ561" s="28">
        <f t="shared" si="3220"/>
        <v>6</v>
      </c>
      <c r="HR561" s="28" t="str">
        <f t="shared" si="3220"/>
        <v/>
      </c>
      <c r="HS561" s="28">
        <f t="shared" si="3220"/>
        <v>3.04</v>
      </c>
      <c r="HT561" s="28" t="str">
        <f t="shared" si="3220"/>
        <v/>
      </c>
      <c r="HU561" s="28" t="str">
        <f t="shared" si="3220"/>
        <v/>
      </c>
      <c r="HV561" s="28" t="str">
        <f t="shared" si="3220"/>
        <v/>
      </c>
      <c r="HW561" s="28" t="str">
        <f t="shared" si="3220"/>
        <v/>
      </c>
      <c r="HX561" s="28" t="str">
        <f t="shared" si="3220"/>
        <v/>
      </c>
      <c r="HY561" s="28">
        <f t="shared" si="3220"/>
        <v>1.7999999999999998</v>
      </c>
      <c r="HZ561" s="28" t="str">
        <f t="shared" si="3220"/>
        <v/>
      </c>
      <c r="IA561" s="28" t="str">
        <f t="shared" si="3220"/>
        <v/>
      </c>
      <c r="IB561" s="28" t="str">
        <f t="shared" si="3220"/>
        <v/>
      </c>
      <c r="IC561" s="28" t="str">
        <f t="shared" si="3220"/>
        <v/>
      </c>
      <c r="ID561" s="28">
        <f t="shared" si="3220"/>
        <v>2.4000000000000004</v>
      </c>
      <c r="IE561" s="28">
        <f t="shared" si="3220"/>
        <v>48</v>
      </c>
      <c r="IF561" s="28" t="str">
        <f t="shared" si="3220"/>
        <v/>
      </c>
      <c r="IG561" s="28" t="str">
        <f t="shared" si="3220"/>
        <v/>
      </c>
      <c r="IH561" s="28">
        <f t="shared" si="3220"/>
        <v>73</v>
      </c>
      <c r="II561" s="28" t="str">
        <f t="shared" si="3220"/>
        <v/>
      </c>
      <c r="IJ561" s="28" t="str">
        <f t="shared" si="3220"/>
        <v/>
      </c>
      <c r="IK561" s="28" t="str">
        <f t="shared" si="3220"/>
        <v/>
      </c>
      <c r="IL561" s="28" t="str">
        <f t="shared" si="3220"/>
        <v/>
      </c>
      <c r="IM561" s="28" t="str">
        <f t="shared" si="3220"/>
        <v/>
      </c>
      <c r="IN561" s="28" t="str">
        <f t="shared" si="3220"/>
        <v/>
      </c>
      <c r="IO561" s="28" t="str">
        <f t="shared" si="3220"/>
        <v/>
      </c>
      <c r="IP561" s="28" t="str">
        <f t="shared" si="3220"/>
        <v/>
      </c>
      <c r="IQ561" s="28" t="str">
        <f t="shared" si="3220"/>
        <v/>
      </c>
      <c r="IR561" s="28">
        <f t="shared" si="3220"/>
        <v>7.1999999999999993</v>
      </c>
      <c r="IS561" s="28">
        <f t="shared" si="3220"/>
        <v>10.8</v>
      </c>
      <c r="IT561" s="28" t="str">
        <f t="shared" si="3220"/>
        <v/>
      </c>
      <c r="IU561" s="28" t="str">
        <f t="shared" si="3220"/>
        <v/>
      </c>
      <c r="IV561" s="28" t="str">
        <f t="shared" ref="IV561:JC561" si="3221">IF($BJ561&lt;=IV$535,ROUND(_xlfn.IFS($BJ$532="u_inc",$BJ561/IV$535,$BJ$532="u_rand",IU96,$BJ$532="u_norm",IU151)*ROUNDDOWN(((IV$533-IV$534)/IV$532),0),0)*IV$532+IV$534,"")</f>
        <v/>
      </c>
      <c r="IW561" s="28" t="str">
        <f t="shared" si="3221"/>
        <v/>
      </c>
      <c r="IX561" s="28" t="str">
        <f t="shared" si="3221"/>
        <v/>
      </c>
      <c r="IY561" s="28" t="str">
        <f t="shared" si="3221"/>
        <v/>
      </c>
      <c r="IZ561" s="28" t="str">
        <f t="shared" si="3221"/>
        <v/>
      </c>
      <c r="JA561" s="28">
        <f t="shared" si="3221"/>
        <v>1.8</v>
      </c>
      <c r="JB561" s="28" t="str">
        <f t="shared" si="3221"/>
        <v/>
      </c>
      <c r="JC561" s="28" t="str">
        <f t="shared" si="3221"/>
        <v/>
      </c>
    </row>
    <row r="562" spans="62:263" x14ac:dyDescent="0.45">
      <c r="BJ562">
        <v>20</v>
      </c>
      <c r="BL562" s="28" t="str">
        <f t="shared" ref="BL562:DW562" si="3222">IF($BJ562&lt;=BL$535,ROUND(_xlfn.IFS($BJ$532="u_inc",$BJ562/BL$535,$BJ$532="u_rand",BK97,$BJ$532="u_norm",BK152)*ROUNDDOWN(((BL$533-BL$534)/BL$532),0),0)*BL$532+BL$534,"")</f>
        <v/>
      </c>
      <c r="BM562" s="28">
        <f t="shared" si="3222"/>
        <v>93</v>
      </c>
      <c r="BN562" s="28" t="str">
        <f t="shared" si="3222"/>
        <v/>
      </c>
      <c r="BO562" s="28" t="str">
        <f t="shared" si="3222"/>
        <v/>
      </c>
      <c r="BP562" s="28" t="str">
        <f t="shared" si="3222"/>
        <v/>
      </c>
      <c r="BQ562" s="28" t="str">
        <f t="shared" si="3222"/>
        <v/>
      </c>
      <c r="BR562" s="28" t="str">
        <f t="shared" si="3222"/>
        <v/>
      </c>
      <c r="BS562" s="28" t="str">
        <f t="shared" si="3222"/>
        <v/>
      </c>
      <c r="BT562" s="28" t="str">
        <f t="shared" si="3222"/>
        <v/>
      </c>
      <c r="BU562" s="28" t="str">
        <f t="shared" si="3222"/>
        <v/>
      </c>
      <c r="BV562" s="28" t="str">
        <f t="shared" si="3222"/>
        <v/>
      </c>
      <c r="BW562" s="28" t="str">
        <f t="shared" si="3222"/>
        <v/>
      </c>
      <c r="BX562" s="28" t="str">
        <f t="shared" si="3222"/>
        <v/>
      </c>
      <c r="BY562" s="28" t="str">
        <f t="shared" si="3222"/>
        <v/>
      </c>
      <c r="BZ562" s="28" t="str">
        <f t="shared" si="3222"/>
        <v/>
      </c>
      <c r="CA562" s="28" t="str">
        <f t="shared" si="3222"/>
        <v/>
      </c>
      <c r="CB562" s="28">
        <f t="shared" si="3222"/>
        <v>6</v>
      </c>
      <c r="CC562" s="28" t="str">
        <f t="shared" si="3222"/>
        <v/>
      </c>
      <c r="CD562" s="28" t="str">
        <f t="shared" si="3222"/>
        <v/>
      </c>
      <c r="CE562" s="28">
        <f t="shared" si="3222"/>
        <v>8</v>
      </c>
      <c r="CF562" s="28" t="str">
        <f t="shared" si="3222"/>
        <v/>
      </c>
      <c r="CG562" s="28" t="str">
        <f t="shared" si="3222"/>
        <v/>
      </c>
      <c r="CH562" s="28">
        <f t="shared" si="3222"/>
        <v>5</v>
      </c>
      <c r="CI562" s="28" t="str">
        <f t="shared" si="3222"/>
        <v/>
      </c>
      <c r="CJ562" s="28">
        <f t="shared" si="3222"/>
        <v>70.2</v>
      </c>
      <c r="CK562" s="28" t="str">
        <f t="shared" si="3222"/>
        <v/>
      </c>
      <c r="CL562" s="28">
        <f t="shared" si="3222"/>
        <v>14.5</v>
      </c>
      <c r="CM562" s="28" t="str">
        <f t="shared" si="3222"/>
        <v/>
      </c>
      <c r="CN562" s="28" t="str">
        <f t="shared" si="3222"/>
        <v/>
      </c>
      <c r="CO562" s="28" t="str">
        <f t="shared" si="3222"/>
        <v/>
      </c>
      <c r="CP562" s="28" t="str">
        <f t="shared" si="3222"/>
        <v/>
      </c>
      <c r="CQ562" s="28" t="str">
        <f t="shared" si="3222"/>
        <v/>
      </c>
      <c r="CR562" s="28" t="str">
        <f t="shared" si="3222"/>
        <v/>
      </c>
      <c r="CS562" s="28" t="str">
        <f t="shared" si="3222"/>
        <v/>
      </c>
      <c r="CT562" s="28" t="str">
        <f t="shared" si="3222"/>
        <v/>
      </c>
      <c r="CU562" s="28" t="str">
        <f t="shared" si="3222"/>
        <v/>
      </c>
      <c r="CV562" s="28" t="str">
        <f t="shared" si="3222"/>
        <v/>
      </c>
      <c r="CW562" s="28" t="str">
        <f t="shared" si="3222"/>
        <v/>
      </c>
      <c r="CX562" s="28" t="str">
        <f t="shared" si="3222"/>
        <v/>
      </c>
      <c r="CY562" s="28" t="str">
        <f t="shared" si="3222"/>
        <v/>
      </c>
      <c r="CZ562" s="28" t="str">
        <f t="shared" si="3222"/>
        <v/>
      </c>
      <c r="DA562" s="28" t="str">
        <f t="shared" si="3222"/>
        <v/>
      </c>
      <c r="DB562" s="28" t="str">
        <f t="shared" si="3222"/>
        <v/>
      </c>
      <c r="DC562" s="28" t="str">
        <f t="shared" si="3222"/>
        <v/>
      </c>
      <c r="DD562" s="28" t="str">
        <f t="shared" si="3222"/>
        <v/>
      </c>
      <c r="DE562" s="28">
        <f t="shared" si="3222"/>
        <v>55</v>
      </c>
      <c r="DF562" s="28">
        <f t="shared" si="3222"/>
        <v>48</v>
      </c>
      <c r="DG562" s="28">
        <f t="shared" si="3222"/>
        <v>90</v>
      </c>
      <c r="DH562" s="28">
        <f t="shared" si="3222"/>
        <v>9.2000000000000011</v>
      </c>
      <c r="DI562" s="28" t="str">
        <f t="shared" si="3222"/>
        <v/>
      </c>
      <c r="DJ562" s="28" t="str">
        <f t="shared" si="3222"/>
        <v/>
      </c>
      <c r="DK562" s="28" t="str">
        <f t="shared" si="3222"/>
        <v/>
      </c>
      <c r="DL562" s="28" t="str">
        <f t="shared" si="3222"/>
        <v/>
      </c>
      <c r="DM562" s="28">
        <f t="shared" si="3222"/>
        <v>9.8000000000000007</v>
      </c>
      <c r="DN562" s="28" t="str">
        <f t="shared" si="3222"/>
        <v/>
      </c>
      <c r="DO562" s="28" t="str">
        <f t="shared" si="3222"/>
        <v/>
      </c>
      <c r="DP562" s="28" t="str">
        <f t="shared" si="3222"/>
        <v/>
      </c>
      <c r="DQ562" s="28" t="str">
        <f t="shared" si="3222"/>
        <v/>
      </c>
      <c r="DR562" s="28" t="str">
        <f t="shared" si="3222"/>
        <v/>
      </c>
      <c r="DS562" s="28">
        <f t="shared" si="3222"/>
        <v>21.599999999999998</v>
      </c>
      <c r="DT562" s="28" t="str">
        <f t="shared" si="3222"/>
        <v/>
      </c>
      <c r="DU562" s="28" t="str">
        <f t="shared" si="3222"/>
        <v/>
      </c>
      <c r="DV562" s="28">
        <f t="shared" si="3222"/>
        <v>4</v>
      </c>
      <c r="DW562" s="28" t="str">
        <f t="shared" si="3222"/>
        <v/>
      </c>
      <c r="DX562" s="28" t="str">
        <f t="shared" ref="DX562:GI562" si="3223">IF($BJ562&lt;=DX$535,ROUND(_xlfn.IFS($BJ$532="u_inc",$BJ562/DX$535,$BJ$532="u_rand",DW97,$BJ$532="u_norm",DW152)*ROUNDDOWN(((DX$533-DX$534)/DX$532),0),0)*DX$532+DX$534,"")</f>
        <v/>
      </c>
      <c r="DY562" s="28" t="str">
        <f t="shared" si="3223"/>
        <v/>
      </c>
      <c r="DZ562" s="28" t="str">
        <f t="shared" si="3223"/>
        <v/>
      </c>
      <c r="EA562" s="28" t="str">
        <f t="shared" si="3223"/>
        <v/>
      </c>
      <c r="EB562" s="28">
        <f t="shared" si="3223"/>
        <v>6</v>
      </c>
      <c r="EC562" s="28">
        <f t="shared" si="3223"/>
        <v>33</v>
      </c>
      <c r="ED562" s="28" t="str">
        <f t="shared" si="3223"/>
        <v/>
      </c>
      <c r="EE562" s="28" t="str">
        <f t="shared" si="3223"/>
        <v/>
      </c>
      <c r="EF562" s="28">
        <f t="shared" si="3223"/>
        <v>60</v>
      </c>
      <c r="EG562" s="28" t="str">
        <f t="shared" si="3223"/>
        <v/>
      </c>
      <c r="EH562" s="28">
        <f t="shared" si="3223"/>
        <v>36</v>
      </c>
      <c r="EI562" s="28" t="str">
        <f t="shared" si="3223"/>
        <v/>
      </c>
      <c r="EJ562" s="28">
        <f t="shared" si="3223"/>
        <v>52</v>
      </c>
      <c r="EK562" s="28">
        <f t="shared" si="3223"/>
        <v>51.2</v>
      </c>
      <c r="EL562" s="28">
        <f t="shared" si="3223"/>
        <v>14</v>
      </c>
      <c r="EM562" s="28">
        <f t="shared" si="3223"/>
        <v>80</v>
      </c>
      <c r="EN562" s="28" t="str">
        <f t="shared" si="3223"/>
        <v/>
      </c>
      <c r="EO562" s="28" t="str">
        <f t="shared" si="3223"/>
        <v/>
      </c>
      <c r="EP562" s="28" t="str">
        <f t="shared" si="3223"/>
        <v/>
      </c>
      <c r="EQ562" s="28" t="str">
        <f t="shared" si="3223"/>
        <v/>
      </c>
      <c r="ER562" s="28" t="str">
        <f t="shared" si="3223"/>
        <v/>
      </c>
      <c r="ES562" s="28" t="str">
        <f t="shared" si="3223"/>
        <v/>
      </c>
      <c r="ET562" s="28" t="str">
        <f t="shared" si="3223"/>
        <v/>
      </c>
      <c r="EU562" s="28" t="str">
        <f t="shared" si="3223"/>
        <v/>
      </c>
      <c r="EV562" s="28" t="str">
        <f t="shared" si="3223"/>
        <v/>
      </c>
      <c r="EW562" s="28" t="str">
        <f t="shared" si="3223"/>
        <v/>
      </c>
      <c r="EX562" s="28" t="str">
        <f t="shared" si="3223"/>
        <v/>
      </c>
      <c r="EY562" s="28" t="str">
        <f t="shared" si="3223"/>
        <v/>
      </c>
      <c r="EZ562" s="28">
        <f t="shared" si="3223"/>
        <v>8.8000000000000007</v>
      </c>
      <c r="FA562" s="28" t="str">
        <f t="shared" si="3223"/>
        <v/>
      </c>
      <c r="FB562" s="28">
        <f t="shared" si="3223"/>
        <v>21</v>
      </c>
      <c r="FC562" s="28" t="str">
        <f t="shared" si="3223"/>
        <v/>
      </c>
      <c r="FD562" s="28" t="str">
        <f t="shared" si="3223"/>
        <v/>
      </c>
      <c r="FE562" s="28" t="str">
        <f t="shared" si="3223"/>
        <v/>
      </c>
      <c r="FF562" s="28">
        <f t="shared" si="3223"/>
        <v>24</v>
      </c>
      <c r="FG562" s="28" t="str">
        <f t="shared" si="3223"/>
        <v/>
      </c>
      <c r="FH562" s="28" t="str">
        <f t="shared" si="3223"/>
        <v/>
      </c>
      <c r="FI562" s="28" t="str">
        <f t="shared" si="3223"/>
        <v/>
      </c>
      <c r="FJ562" s="28">
        <f t="shared" si="3223"/>
        <v>13</v>
      </c>
      <c r="FK562" s="28" t="str">
        <f t="shared" si="3223"/>
        <v/>
      </c>
      <c r="FL562" s="28" t="str">
        <f t="shared" si="3223"/>
        <v/>
      </c>
      <c r="FM562" s="28" t="str">
        <f t="shared" si="3223"/>
        <v/>
      </c>
      <c r="FN562" s="28" t="str">
        <f t="shared" si="3223"/>
        <v/>
      </c>
      <c r="FO562" s="28" t="str">
        <f t="shared" si="3223"/>
        <v/>
      </c>
      <c r="FP562" s="28" t="str">
        <f t="shared" si="3223"/>
        <v/>
      </c>
      <c r="FQ562" s="28" t="str">
        <f t="shared" si="3223"/>
        <v/>
      </c>
      <c r="FR562" s="28">
        <f t="shared" si="3223"/>
        <v>68</v>
      </c>
      <c r="FS562" s="28" t="str">
        <f t="shared" si="3223"/>
        <v/>
      </c>
      <c r="FT562" s="28" t="str">
        <f t="shared" si="3223"/>
        <v/>
      </c>
      <c r="FU562" s="28" t="str">
        <f t="shared" si="3223"/>
        <v/>
      </c>
      <c r="FV562" s="28" t="str">
        <f t="shared" si="3223"/>
        <v/>
      </c>
      <c r="FW562" s="28" t="str">
        <f t="shared" si="3223"/>
        <v/>
      </c>
      <c r="FX562" s="28">
        <f t="shared" si="3223"/>
        <v>29.8</v>
      </c>
      <c r="FY562" s="28" t="str">
        <f t="shared" si="3223"/>
        <v/>
      </c>
      <c r="FZ562" s="28" t="str">
        <f t="shared" si="3223"/>
        <v/>
      </c>
      <c r="GA562" s="28" t="str">
        <f t="shared" si="3223"/>
        <v/>
      </c>
      <c r="GB562" s="28">
        <f t="shared" si="3223"/>
        <v>24</v>
      </c>
      <c r="GC562" s="28" t="str">
        <f t="shared" si="3223"/>
        <v/>
      </c>
      <c r="GD562" s="28" t="str">
        <f t="shared" si="3223"/>
        <v/>
      </c>
      <c r="GE562" s="28" t="str">
        <f t="shared" si="3223"/>
        <v/>
      </c>
      <c r="GF562" s="28" t="str">
        <f t="shared" si="3223"/>
        <v/>
      </c>
      <c r="GG562" s="28" t="str">
        <f t="shared" si="3223"/>
        <v/>
      </c>
      <c r="GH562" s="28" t="str">
        <f t="shared" si="3223"/>
        <v/>
      </c>
      <c r="GI562" s="28" t="str">
        <f t="shared" si="3223"/>
        <v/>
      </c>
      <c r="GJ562" s="28" t="str">
        <f t="shared" ref="GJ562:IU562" si="3224">IF($BJ562&lt;=GJ$535,ROUND(_xlfn.IFS($BJ$532="u_inc",$BJ562/GJ$535,$BJ$532="u_rand",GI97,$BJ$532="u_norm",GI152)*ROUNDDOWN(((GJ$533-GJ$534)/GJ$532),0),0)*GJ$532+GJ$534,"")</f>
        <v/>
      </c>
      <c r="GK562" s="28">
        <f t="shared" si="3224"/>
        <v>43.8</v>
      </c>
      <c r="GL562" s="28" t="str">
        <f t="shared" si="3224"/>
        <v/>
      </c>
      <c r="GM562" s="28">
        <f t="shared" si="3224"/>
        <v>42</v>
      </c>
      <c r="GN562" s="28" t="str">
        <f t="shared" si="3224"/>
        <v/>
      </c>
      <c r="GO562" s="28" t="str">
        <f t="shared" si="3224"/>
        <v/>
      </c>
      <c r="GP562" s="28" t="str">
        <f t="shared" si="3224"/>
        <v/>
      </c>
      <c r="GQ562" s="28" t="str">
        <f t="shared" si="3224"/>
        <v/>
      </c>
      <c r="GR562" s="28" t="str">
        <f t="shared" si="3224"/>
        <v/>
      </c>
      <c r="GS562" s="28">
        <f t="shared" si="3224"/>
        <v>5.4</v>
      </c>
      <c r="GT562" s="28" t="str">
        <f t="shared" si="3224"/>
        <v/>
      </c>
      <c r="GU562" s="28">
        <f t="shared" si="3224"/>
        <v>8.8000000000000007</v>
      </c>
      <c r="GV562" s="28">
        <f t="shared" si="3224"/>
        <v>12</v>
      </c>
      <c r="GW562" s="28">
        <f t="shared" si="3224"/>
        <v>12</v>
      </c>
      <c r="GX562" s="28" t="str">
        <f t="shared" si="3224"/>
        <v/>
      </c>
      <c r="GY562" s="28">
        <f t="shared" si="3224"/>
        <v>1.6</v>
      </c>
      <c r="GZ562" s="28" t="str">
        <f t="shared" si="3224"/>
        <v/>
      </c>
      <c r="HA562" s="28" t="str">
        <f t="shared" si="3224"/>
        <v/>
      </c>
      <c r="HB562" s="28">
        <f t="shared" si="3224"/>
        <v>0.75</v>
      </c>
      <c r="HC562" s="28" t="str">
        <f t="shared" si="3224"/>
        <v/>
      </c>
      <c r="HD562" s="28">
        <f t="shared" si="3224"/>
        <v>50</v>
      </c>
      <c r="HE562" s="28" t="str">
        <f t="shared" si="3224"/>
        <v/>
      </c>
      <c r="HF562" s="28" t="str">
        <f t="shared" si="3224"/>
        <v/>
      </c>
      <c r="HG562" s="28" t="str">
        <f t="shared" si="3224"/>
        <v/>
      </c>
      <c r="HH562" s="28" t="str">
        <f t="shared" si="3224"/>
        <v/>
      </c>
      <c r="HI562" s="28" t="str">
        <f t="shared" si="3224"/>
        <v/>
      </c>
      <c r="HJ562" s="28" t="str">
        <f t="shared" si="3224"/>
        <v/>
      </c>
      <c r="HK562" s="28" t="str">
        <f t="shared" si="3224"/>
        <v/>
      </c>
      <c r="HL562" s="28" t="str">
        <f t="shared" si="3224"/>
        <v/>
      </c>
      <c r="HM562" s="28" t="str">
        <f t="shared" si="3224"/>
        <v/>
      </c>
      <c r="HN562" s="28" t="str">
        <f t="shared" si="3224"/>
        <v/>
      </c>
      <c r="HO562" s="28" t="str">
        <f t="shared" si="3224"/>
        <v/>
      </c>
      <c r="HP562" s="28">
        <f t="shared" si="3224"/>
        <v>28</v>
      </c>
      <c r="HQ562" s="28">
        <f t="shared" si="3224"/>
        <v>66</v>
      </c>
      <c r="HR562" s="28" t="str">
        <f t="shared" si="3224"/>
        <v/>
      </c>
      <c r="HS562" s="28">
        <f t="shared" si="3224"/>
        <v>10.68</v>
      </c>
      <c r="HT562" s="28" t="str">
        <f t="shared" si="3224"/>
        <v/>
      </c>
      <c r="HU562" s="28" t="str">
        <f t="shared" si="3224"/>
        <v/>
      </c>
      <c r="HV562" s="28" t="str">
        <f t="shared" si="3224"/>
        <v/>
      </c>
      <c r="HW562" s="28" t="str">
        <f t="shared" si="3224"/>
        <v/>
      </c>
      <c r="HX562" s="28" t="str">
        <f t="shared" si="3224"/>
        <v/>
      </c>
      <c r="HY562" s="28">
        <f t="shared" si="3224"/>
        <v>6</v>
      </c>
      <c r="HZ562" s="28" t="str">
        <f t="shared" si="3224"/>
        <v/>
      </c>
      <c r="IA562" s="28" t="str">
        <f t="shared" si="3224"/>
        <v/>
      </c>
      <c r="IB562" s="28" t="str">
        <f t="shared" si="3224"/>
        <v/>
      </c>
      <c r="IC562" s="28" t="str">
        <f t="shared" si="3224"/>
        <v/>
      </c>
      <c r="ID562" s="28">
        <f t="shared" si="3224"/>
        <v>12.8</v>
      </c>
      <c r="IE562" s="28">
        <f t="shared" si="3224"/>
        <v>38</v>
      </c>
      <c r="IF562" s="28" t="str">
        <f t="shared" si="3224"/>
        <v/>
      </c>
      <c r="IG562" s="28" t="str">
        <f t="shared" si="3224"/>
        <v/>
      </c>
      <c r="IH562" s="28">
        <f t="shared" si="3224"/>
        <v>6</v>
      </c>
      <c r="II562" s="28" t="str">
        <f t="shared" si="3224"/>
        <v/>
      </c>
      <c r="IJ562" s="28" t="str">
        <f t="shared" si="3224"/>
        <v/>
      </c>
      <c r="IK562" s="28" t="str">
        <f t="shared" si="3224"/>
        <v/>
      </c>
      <c r="IL562" s="28" t="str">
        <f t="shared" si="3224"/>
        <v/>
      </c>
      <c r="IM562" s="28" t="str">
        <f t="shared" si="3224"/>
        <v/>
      </c>
      <c r="IN562" s="28" t="str">
        <f t="shared" si="3224"/>
        <v/>
      </c>
      <c r="IO562" s="28" t="str">
        <f t="shared" si="3224"/>
        <v/>
      </c>
      <c r="IP562" s="28" t="str">
        <f t="shared" si="3224"/>
        <v/>
      </c>
      <c r="IQ562" s="28" t="str">
        <f t="shared" si="3224"/>
        <v/>
      </c>
      <c r="IR562" s="28">
        <f t="shared" si="3224"/>
        <v>58.8</v>
      </c>
      <c r="IS562" s="28">
        <f t="shared" si="3224"/>
        <v>15.3</v>
      </c>
      <c r="IT562" s="28" t="str">
        <f t="shared" si="3224"/>
        <v/>
      </c>
      <c r="IU562" s="28" t="str">
        <f t="shared" si="3224"/>
        <v/>
      </c>
      <c r="IV562" s="28" t="str">
        <f t="shared" ref="IV562:JC562" si="3225">IF($BJ562&lt;=IV$535,ROUND(_xlfn.IFS($BJ$532="u_inc",$BJ562/IV$535,$BJ$532="u_rand",IU97,$BJ$532="u_norm",IU152)*ROUNDDOWN(((IV$533-IV$534)/IV$532),0),0)*IV$532+IV$534,"")</f>
        <v/>
      </c>
      <c r="IW562" s="28" t="str">
        <f t="shared" si="3225"/>
        <v/>
      </c>
      <c r="IX562" s="28" t="str">
        <f t="shared" si="3225"/>
        <v/>
      </c>
      <c r="IY562" s="28" t="str">
        <f t="shared" si="3225"/>
        <v/>
      </c>
      <c r="IZ562" s="28" t="str">
        <f t="shared" si="3225"/>
        <v/>
      </c>
      <c r="JA562" s="28">
        <f t="shared" si="3225"/>
        <v>0.1</v>
      </c>
      <c r="JB562" s="28" t="str">
        <f t="shared" si="3225"/>
        <v/>
      </c>
      <c r="JC562" s="28" t="str">
        <f t="shared" si="3225"/>
        <v/>
      </c>
    </row>
    <row r="563" spans="62:263" x14ac:dyDescent="0.45">
      <c r="BJ563">
        <v>21</v>
      </c>
      <c r="BL563" s="28" t="str">
        <f t="shared" ref="BL563:DW563" si="3226">IF($BJ563&lt;=BL$535,ROUND(_xlfn.IFS($BJ$532="u_inc",$BJ563/BL$535,$BJ$532="u_rand",BK98,$BJ$532="u_norm",BK153)*ROUNDDOWN(((BL$533-BL$534)/BL$532),0),0)*BL$532+BL$534,"")</f>
        <v/>
      </c>
      <c r="BM563" s="28" t="str">
        <f t="shared" si="3226"/>
        <v/>
      </c>
      <c r="BN563" s="28" t="str">
        <f t="shared" si="3226"/>
        <v/>
      </c>
      <c r="BO563" s="28" t="str">
        <f t="shared" si="3226"/>
        <v/>
      </c>
      <c r="BP563" s="28" t="str">
        <f t="shared" si="3226"/>
        <v/>
      </c>
      <c r="BQ563" s="28" t="str">
        <f t="shared" si="3226"/>
        <v/>
      </c>
      <c r="BR563" s="28" t="str">
        <f t="shared" si="3226"/>
        <v/>
      </c>
      <c r="BS563" s="28" t="str">
        <f t="shared" si="3226"/>
        <v/>
      </c>
      <c r="BT563" s="28" t="str">
        <f t="shared" si="3226"/>
        <v/>
      </c>
      <c r="BU563" s="28" t="str">
        <f t="shared" si="3226"/>
        <v/>
      </c>
      <c r="BV563" s="28" t="str">
        <f t="shared" si="3226"/>
        <v/>
      </c>
      <c r="BW563" s="28" t="str">
        <f t="shared" si="3226"/>
        <v/>
      </c>
      <c r="BX563" s="28" t="str">
        <f t="shared" si="3226"/>
        <v/>
      </c>
      <c r="BY563" s="28" t="str">
        <f t="shared" si="3226"/>
        <v/>
      </c>
      <c r="BZ563" s="28" t="str">
        <f t="shared" si="3226"/>
        <v/>
      </c>
      <c r="CA563" s="28" t="str">
        <f t="shared" si="3226"/>
        <v/>
      </c>
      <c r="CB563" s="28" t="str">
        <f t="shared" si="3226"/>
        <v/>
      </c>
      <c r="CC563" s="28" t="str">
        <f t="shared" si="3226"/>
        <v/>
      </c>
      <c r="CD563" s="28" t="str">
        <f t="shared" si="3226"/>
        <v/>
      </c>
      <c r="CE563" s="28" t="str">
        <f t="shared" si="3226"/>
        <v/>
      </c>
      <c r="CF563" s="28" t="str">
        <f t="shared" si="3226"/>
        <v/>
      </c>
      <c r="CG563" s="28" t="str">
        <f t="shared" si="3226"/>
        <v/>
      </c>
      <c r="CH563" s="28" t="str">
        <f t="shared" si="3226"/>
        <v/>
      </c>
      <c r="CI563" s="28" t="str">
        <f t="shared" si="3226"/>
        <v/>
      </c>
      <c r="CJ563" s="28" t="str">
        <f t="shared" si="3226"/>
        <v/>
      </c>
      <c r="CK563" s="28" t="str">
        <f t="shared" si="3226"/>
        <v/>
      </c>
      <c r="CL563" s="28" t="str">
        <f t="shared" si="3226"/>
        <v/>
      </c>
      <c r="CM563" s="28" t="str">
        <f t="shared" si="3226"/>
        <v/>
      </c>
      <c r="CN563" s="28" t="str">
        <f t="shared" si="3226"/>
        <v/>
      </c>
      <c r="CO563" s="28" t="str">
        <f t="shared" si="3226"/>
        <v/>
      </c>
      <c r="CP563" s="28" t="str">
        <f t="shared" si="3226"/>
        <v/>
      </c>
      <c r="CQ563" s="28" t="str">
        <f t="shared" si="3226"/>
        <v/>
      </c>
      <c r="CR563" s="28" t="str">
        <f t="shared" si="3226"/>
        <v/>
      </c>
      <c r="CS563" s="28" t="str">
        <f t="shared" si="3226"/>
        <v/>
      </c>
      <c r="CT563" s="28" t="str">
        <f t="shared" si="3226"/>
        <v/>
      </c>
      <c r="CU563" s="28" t="str">
        <f t="shared" si="3226"/>
        <v/>
      </c>
      <c r="CV563" s="28" t="str">
        <f t="shared" si="3226"/>
        <v/>
      </c>
      <c r="CW563" s="28" t="str">
        <f t="shared" si="3226"/>
        <v/>
      </c>
      <c r="CX563" s="28" t="str">
        <f t="shared" si="3226"/>
        <v/>
      </c>
      <c r="CY563" s="28" t="str">
        <f t="shared" si="3226"/>
        <v/>
      </c>
      <c r="CZ563" s="28" t="str">
        <f t="shared" si="3226"/>
        <v/>
      </c>
      <c r="DA563" s="28" t="str">
        <f t="shared" si="3226"/>
        <v/>
      </c>
      <c r="DB563" s="28" t="str">
        <f t="shared" si="3226"/>
        <v/>
      </c>
      <c r="DC563" s="28" t="str">
        <f t="shared" si="3226"/>
        <v/>
      </c>
      <c r="DD563" s="28" t="str">
        <f t="shared" si="3226"/>
        <v/>
      </c>
      <c r="DE563" s="28" t="str">
        <f t="shared" si="3226"/>
        <v/>
      </c>
      <c r="DF563" s="28" t="str">
        <f t="shared" si="3226"/>
        <v/>
      </c>
      <c r="DG563" s="28" t="str">
        <f t="shared" si="3226"/>
        <v/>
      </c>
      <c r="DH563" s="28" t="str">
        <f t="shared" si="3226"/>
        <v/>
      </c>
      <c r="DI563" s="28" t="str">
        <f t="shared" si="3226"/>
        <v/>
      </c>
      <c r="DJ563" s="28" t="str">
        <f t="shared" si="3226"/>
        <v/>
      </c>
      <c r="DK563" s="28" t="str">
        <f t="shared" si="3226"/>
        <v/>
      </c>
      <c r="DL563" s="28" t="str">
        <f t="shared" si="3226"/>
        <v/>
      </c>
      <c r="DM563" s="28" t="str">
        <f t="shared" si="3226"/>
        <v/>
      </c>
      <c r="DN563" s="28" t="str">
        <f t="shared" si="3226"/>
        <v/>
      </c>
      <c r="DO563" s="28" t="str">
        <f t="shared" si="3226"/>
        <v/>
      </c>
      <c r="DP563" s="28" t="str">
        <f t="shared" si="3226"/>
        <v/>
      </c>
      <c r="DQ563" s="28" t="str">
        <f t="shared" si="3226"/>
        <v/>
      </c>
      <c r="DR563" s="28" t="str">
        <f t="shared" si="3226"/>
        <v/>
      </c>
      <c r="DS563" s="28" t="str">
        <f t="shared" si="3226"/>
        <v/>
      </c>
      <c r="DT563" s="28" t="str">
        <f t="shared" si="3226"/>
        <v/>
      </c>
      <c r="DU563" s="28" t="str">
        <f t="shared" si="3226"/>
        <v/>
      </c>
      <c r="DV563" s="28" t="str">
        <f t="shared" si="3226"/>
        <v/>
      </c>
      <c r="DW563" s="28" t="str">
        <f t="shared" si="3226"/>
        <v/>
      </c>
      <c r="DX563" s="28" t="str">
        <f t="shared" ref="DX563:GI563" si="3227">IF($BJ563&lt;=DX$535,ROUND(_xlfn.IFS($BJ$532="u_inc",$BJ563/DX$535,$BJ$532="u_rand",DW98,$BJ$532="u_norm",DW153)*ROUNDDOWN(((DX$533-DX$534)/DX$532),0),0)*DX$532+DX$534,"")</f>
        <v/>
      </c>
      <c r="DY563" s="28" t="str">
        <f t="shared" si="3227"/>
        <v/>
      </c>
      <c r="DZ563" s="28" t="str">
        <f t="shared" si="3227"/>
        <v/>
      </c>
      <c r="EA563" s="28" t="str">
        <f t="shared" si="3227"/>
        <v/>
      </c>
      <c r="EB563" s="28" t="str">
        <f t="shared" si="3227"/>
        <v/>
      </c>
      <c r="EC563" s="28" t="str">
        <f t="shared" si="3227"/>
        <v/>
      </c>
      <c r="ED563" s="28" t="str">
        <f t="shared" si="3227"/>
        <v/>
      </c>
      <c r="EE563" s="28" t="str">
        <f t="shared" si="3227"/>
        <v/>
      </c>
      <c r="EF563" s="28" t="str">
        <f t="shared" si="3227"/>
        <v/>
      </c>
      <c r="EG563" s="28" t="str">
        <f t="shared" si="3227"/>
        <v/>
      </c>
      <c r="EH563" s="28" t="str">
        <f t="shared" si="3227"/>
        <v/>
      </c>
      <c r="EI563" s="28" t="str">
        <f t="shared" si="3227"/>
        <v/>
      </c>
      <c r="EJ563" s="28" t="str">
        <f t="shared" si="3227"/>
        <v/>
      </c>
      <c r="EK563" s="28" t="str">
        <f t="shared" si="3227"/>
        <v/>
      </c>
      <c r="EL563" s="28" t="str">
        <f t="shared" si="3227"/>
        <v/>
      </c>
      <c r="EM563" s="28" t="str">
        <f t="shared" si="3227"/>
        <v/>
      </c>
      <c r="EN563" s="28" t="str">
        <f t="shared" si="3227"/>
        <v/>
      </c>
      <c r="EO563" s="28" t="str">
        <f t="shared" si="3227"/>
        <v/>
      </c>
      <c r="EP563" s="28" t="str">
        <f t="shared" si="3227"/>
        <v/>
      </c>
      <c r="EQ563" s="28" t="str">
        <f t="shared" si="3227"/>
        <v/>
      </c>
      <c r="ER563" s="28" t="str">
        <f t="shared" si="3227"/>
        <v/>
      </c>
      <c r="ES563" s="28" t="str">
        <f t="shared" si="3227"/>
        <v/>
      </c>
      <c r="ET563" s="28" t="str">
        <f t="shared" si="3227"/>
        <v/>
      </c>
      <c r="EU563" s="28" t="str">
        <f t="shared" si="3227"/>
        <v/>
      </c>
      <c r="EV563" s="28" t="str">
        <f t="shared" si="3227"/>
        <v/>
      </c>
      <c r="EW563" s="28" t="str">
        <f t="shared" si="3227"/>
        <v/>
      </c>
      <c r="EX563" s="28" t="str">
        <f t="shared" si="3227"/>
        <v/>
      </c>
      <c r="EY563" s="28" t="str">
        <f t="shared" si="3227"/>
        <v/>
      </c>
      <c r="EZ563" s="28" t="str">
        <f t="shared" si="3227"/>
        <v/>
      </c>
      <c r="FA563" s="28" t="str">
        <f t="shared" si="3227"/>
        <v/>
      </c>
      <c r="FB563" s="28" t="str">
        <f t="shared" si="3227"/>
        <v/>
      </c>
      <c r="FC563" s="28" t="str">
        <f t="shared" si="3227"/>
        <v/>
      </c>
      <c r="FD563" s="28" t="str">
        <f t="shared" si="3227"/>
        <v/>
      </c>
      <c r="FE563" s="28" t="str">
        <f t="shared" si="3227"/>
        <v/>
      </c>
      <c r="FF563" s="28" t="str">
        <f t="shared" si="3227"/>
        <v/>
      </c>
      <c r="FG563" s="28" t="str">
        <f t="shared" si="3227"/>
        <v/>
      </c>
      <c r="FH563" s="28" t="str">
        <f t="shared" si="3227"/>
        <v/>
      </c>
      <c r="FI563" s="28" t="str">
        <f t="shared" si="3227"/>
        <v/>
      </c>
      <c r="FJ563" s="28" t="str">
        <f t="shared" si="3227"/>
        <v/>
      </c>
      <c r="FK563" s="28" t="str">
        <f t="shared" si="3227"/>
        <v/>
      </c>
      <c r="FL563" s="28" t="str">
        <f t="shared" si="3227"/>
        <v/>
      </c>
      <c r="FM563" s="28" t="str">
        <f t="shared" si="3227"/>
        <v/>
      </c>
      <c r="FN563" s="28" t="str">
        <f t="shared" si="3227"/>
        <v/>
      </c>
      <c r="FO563" s="28" t="str">
        <f t="shared" si="3227"/>
        <v/>
      </c>
      <c r="FP563" s="28" t="str">
        <f t="shared" si="3227"/>
        <v/>
      </c>
      <c r="FQ563" s="28" t="str">
        <f t="shared" si="3227"/>
        <v/>
      </c>
      <c r="FR563" s="28" t="str">
        <f t="shared" si="3227"/>
        <v/>
      </c>
      <c r="FS563" s="28" t="str">
        <f t="shared" si="3227"/>
        <v/>
      </c>
      <c r="FT563" s="28" t="str">
        <f t="shared" si="3227"/>
        <v/>
      </c>
      <c r="FU563" s="28" t="str">
        <f t="shared" si="3227"/>
        <v/>
      </c>
      <c r="FV563" s="28" t="str">
        <f t="shared" si="3227"/>
        <v/>
      </c>
      <c r="FW563" s="28" t="str">
        <f t="shared" si="3227"/>
        <v/>
      </c>
      <c r="FX563" s="28" t="str">
        <f t="shared" si="3227"/>
        <v/>
      </c>
      <c r="FY563" s="28" t="str">
        <f t="shared" si="3227"/>
        <v/>
      </c>
      <c r="FZ563" s="28" t="str">
        <f t="shared" si="3227"/>
        <v/>
      </c>
      <c r="GA563" s="28" t="str">
        <f t="shared" si="3227"/>
        <v/>
      </c>
      <c r="GB563" s="28" t="str">
        <f t="shared" si="3227"/>
        <v/>
      </c>
      <c r="GC563" s="28" t="str">
        <f t="shared" si="3227"/>
        <v/>
      </c>
      <c r="GD563" s="28" t="str">
        <f t="shared" si="3227"/>
        <v/>
      </c>
      <c r="GE563" s="28" t="str">
        <f t="shared" si="3227"/>
        <v/>
      </c>
      <c r="GF563" s="28" t="str">
        <f t="shared" si="3227"/>
        <v/>
      </c>
      <c r="GG563" s="28" t="str">
        <f t="shared" si="3227"/>
        <v/>
      </c>
      <c r="GH563" s="28" t="str">
        <f t="shared" si="3227"/>
        <v/>
      </c>
      <c r="GI563" s="28" t="str">
        <f t="shared" si="3227"/>
        <v/>
      </c>
      <c r="GJ563" s="28" t="str">
        <f t="shared" ref="GJ563:IU563" si="3228">IF($BJ563&lt;=GJ$535,ROUND(_xlfn.IFS($BJ$532="u_inc",$BJ563/GJ$535,$BJ$532="u_rand",GI98,$BJ$532="u_norm",GI153)*ROUNDDOWN(((GJ$533-GJ$534)/GJ$532),0),0)*GJ$532+GJ$534,"")</f>
        <v/>
      </c>
      <c r="GK563" s="28" t="str">
        <f t="shared" si="3228"/>
        <v/>
      </c>
      <c r="GL563" s="28" t="str">
        <f t="shared" si="3228"/>
        <v/>
      </c>
      <c r="GM563" s="28" t="str">
        <f t="shared" si="3228"/>
        <v/>
      </c>
      <c r="GN563" s="28" t="str">
        <f t="shared" si="3228"/>
        <v/>
      </c>
      <c r="GO563" s="28" t="str">
        <f t="shared" si="3228"/>
        <v/>
      </c>
      <c r="GP563" s="28" t="str">
        <f t="shared" si="3228"/>
        <v/>
      </c>
      <c r="GQ563" s="28" t="str">
        <f t="shared" si="3228"/>
        <v/>
      </c>
      <c r="GR563" s="28" t="str">
        <f t="shared" si="3228"/>
        <v/>
      </c>
      <c r="GS563" s="28" t="str">
        <f t="shared" si="3228"/>
        <v/>
      </c>
      <c r="GT563" s="28" t="str">
        <f t="shared" si="3228"/>
        <v/>
      </c>
      <c r="GU563" s="28" t="str">
        <f t="shared" si="3228"/>
        <v/>
      </c>
      <c r="GV563" s="28" t="str">
        <f t="shared" si="3228"/>
        <v/>
      </c>
      <c r="GW563" s="28" t="str">
        <f t="shared" si="3228"/>
        <v/>
      </c>
      <c r="GX563" s="28" t="str">
        <f t="shared" si="3228"/>
        <v/>
      </c>
      <c r="GY563" s="28" t="str">
        <f t="shared" si="3228"/>
        <v/>
      </c>
      <c r="GZ563" s="28" t="str">
        <f t="shared" si="3228"/>
        <v/>
      </c>
      <c r="HA563" s="28" t="str">
        <f t="shared" si="3228"/>
        <v/>
      </c>
      <c r="HB563" s="28" t="str">
        <f t="shared" si="3228"/>
        <v/>
      </c>
      <c r="HC563" s="28" t="str">
        <f t="shared" si="3228"/>
        <v/>
      </c>
      <c r="HD563" s="28" t="str">
        <f t="shared" si="3228"/>
        <v/>
      </c>
      <c r="HE563" s="28" t="str">
        <f t="shared" si="3228"/>
        <v/>
      </c>
      <c r="HF563" s="28" t="str">
        <f t="shared" si="3228"/>
        <v/>
      </c>
      <c r="HG563" s="28" t="str">
        <f t="shared" si="3228"/>
        <v/>
      </c>
      <c r="HH563" s="28" t="str">
        <f t="shared" si="3228"/>
        <v/>
      </c>
      <c r="HI563" s="28" t="str">
        <f t="shared" si="3228"/>
        <v/>
      </c>
      <c r="HJ563" s="28" t="str">
        <f t="shared" si="3228"/>
        <v/>
      </c>
      <c r="HK563" s="28" t="str">
        <f t="shared" si="3228"/>
        <v/>
      </c>
      <c r="HL563" s="28" t="str">
        <f t="shared" si="3228"/>
        <v/>
      </c>
      <c r="HM563" s="28" t="str">
        <f t="shared" si="3228"/>
        <v/>
      </c>
      <c r="HN563" s="28" t="str">
        <f t="shared" si="3228"/>
        <v/>
      </c>
      <c r="HO563" s="28" t="str">
        <f t="shared" si="3228"/>
        <v/>
      </c>
      <c r="HP563" s="28" t="str">
        <f t="shared" si="3228"/>
        <v/>
      </c>
      <c r="HQ563" s="28" t="str">
        <f t="shared" si="3228"/>
        <v/>
      </c>
      <c r="HR563" s="28" t="str">
        <f t="shared" si="3228"/>
        <v/>
      </c>
      <c r="HS563" s="28" t="str">
        <f t="shared" si="3228"/>
        <v/>
      </c>
      <c r="HT563" s="28" t="str">
        <f t="shared" si="3228"/>
        <v/>
      </c>
      <c r="HU563" s="28" t="str">
        <f t="shared" si="3228"/>
        <v/>
      </c>
      <c r="HV563" s="28" t="str">
        <f t="shared" si="3228"/>
        <v/>
      </c>
      <c r="HW563" s="28" t="str">
        <f t="shared" si="3228"/>
        <v/>
      </c>
      <c r="HX563" s="28" t="str">
        <f t="shared" si="3228"/>
        <v/>
      </c>
      <c r="HY563" s="28" t="str">
        <f t="shared" si="3228"/>
        <v/>
      </c>
      <c r="HZ563" s="28" t="str">
        <f t="shared" si="3228"/>
        <v/>
      </c>
      <c r="IA563" s="28" t="str">
        <f t="shared" si="3228"/>
        <v/>
      </c>
      <c r="IB563" s="28" t="str">
        <f t="shared" si="3228"/>
        <v/>
      </c>
      <c r="IC563" s="28" t="str">
        <f t="shared" si="3228"/>
        <v/>
      </c>
      <c r="ID563" s="28" t="str">
        <f t="shared" si="3228"/>
        <v/>
      </c>
      <c r="IE563" s="28" t="str">
        <f t="shared" si="3228"/>
        <v/>
      </c>
      <c r="IF563" s="28" t="str">
        <f t="shared" si="3228"/>
        <v/>
      </c>
      <c r="IG563" s="28" t="str">
        <f t="shared" si="3228"/>
        <v/>
      </c>
      <c r="IH563" s="28" t="str">
        <f t="shared" si="3228"/>
        <v/>
      </c>
      <c r="II563" s="28" t="str">
        <f t="shared" si="3228"/>
        <v/>
      </c>
      <c r="IJ563" s="28" t="str">
        <f t="shared" si="3228"/>
        <v/>
      </c>
      <c r="IK563" s="28" t="str">
        <f t="shared" si="3228"/>
        <v/>
      </c>
      <c r="IL563" s="28" t="str">
        <f t="shared" si="3228"/>
        <v/>
      </c>
      <c r="IM563" s="28" t="str">
        <f t="shared" si="3228"/>
        <v/>
      </c>
      <c r="IN563" s="28" t="str">
        <f t="shared" si="3228"/>
        <v/>
      </c>
      <c r="IO563" s="28" t="str">
        <f t="shared" si="3228"/>
        <v/>
      </c>
      <c r="IP563" s="28" t="str">
        <f t="shared" si="3228"/>
        <v/>
      </c>
      <c r="IQ563" s="28" t="str">
        <f t="shared" si="3228"/>
        <v/>
      </c>
      <c r="IR563" s="28" t="str">
        <f t="shared" si="3228"/>
        <v/>
      </c>
      <c r="IS563" s="28" t="str">
        <f t="shared" si="3228"/>
        <v/>
      </c>
      <c r="IT563" s="28" t="str">
        <f t="shared" si="3228"/>
        <v/>
      </c>
      <c r="IU563" s="28" t="str">
        <f t="shared" si="3228"/>
        <v/>
      </c>
      <c r="IV563" s="28" t="str">
        <f t="shared" ref="IV563:JC563" si="3229">IF($BJ563&lt;=IV$535,ROUND(_xlfn.IFS($BJ$532="u_inc",$BJ563/IV$535,$BJ$532="u_rand",IU98,$BJ$532="u_norm",IU153)*ROUNDDOWN(((IV$533-IV$534)/IV$532),0),0)*IV$532+IV$534,"")</f>
        <v/>
      </c>
      <c r="IW563" s="28" t="str">
        <f t="shared" si="3229"/>
        <v/>
      </c>
      <c r="IX563" s="28" t="str">
        <f t="shared" si="3229"/>
        <v/>
      </c>
      <c r="IY563" s="28" t="str">
        <f t="shared" si="3229"/>
        <v/>
      </c>
      <c r="IZ563" s="28" t="str">
        <f t="shared" si="3229"/>
        <v/>
      </c>
      <c r="JA563" s="28" t="str">
        <f t="shared" si="3229"/>
        <v/>
      </c>
      <c r="JB563" s="28" t="str">
        <f t="shared" si="3229"/>
        <v/>
      </c>
      <c r="JC563" s="28" t="str">
        <f t="shared" si="3229"/>
        <v/>
      </c>
    </row>
    <row r="564" spans="62:263" x14ac:dyDescent="0.45">
      <c r="BJ564">
        <v>22</v>
      </c>
      <c r="BL564" s="28" t="str">
        <f t="shared" ref="BL564:DW564" si="3230">IF($BJ564&lt;=BL$535,ROUND(_xlfn.IFS($BJ$532="u_inc",$BJ564/BL$535,$BJ$532="u_rand",BK99,$BJ$532="u_norm",BK154)*ROUNDDOWN(((BL$533-BL$534)/BL$532),0),0)*BL$532+BL$534,"")</f>
        <v/>
      </c>
      <c r="BM564" s="28" t="str">
        <f t="shared" si="3230"/>
        <v/>
      </c>
      <c r="BN564" s="28" t="str">
        <f t="shared" si="3230"/>
        <v/>
      </c>
      <c r="BO564" s="28" t="str">
        <f t="shared" si="3230"/>
        <v/>
      </c>
      <c r="BP564" s="28" t="str">
        <f t="shared" si="3230"/>
        <v/>
      </c>
      <c r="BQ564" s="28" t="str">
        <f t="shared" si="3230"/>
        <v/>
      </c>
      <c r="BR564" s="28" t="str">
        <f t="shared" si="3230"/>
        <v/>
      </c>
      <c r="BS564" s="28" t="str">
        <f t="shared" si="3230"/>
        <v/>
      </c>
      <c r="BT564" s="28" t="str">
        <f t="shared" si="3230"/>
        <v/>
      </c>
      <c r="BU564" s="28" t="str">
        <f t="shared" si="3230"/>
        <v/>
      </c>
      <c r="BV564" s="28" t="str">
        <f t="shared" si="3230"/>
        <v/>
      </c>
      <c r="BW564" s="28" t="str">
        <f t="shared" si="3230"/>
        <v/>
      </c>
      <c r="BX564" s="28" t="str">
        <f t="shared" si="3230"/>
        <v/>
      </c>
      <c r="BY564" s="28" t="str">
        <f t="shared" si="3230"/>
        <v/>
      </c>
      <c r="BZ564" s="28" t="str">
        <f t="shared" si="3230"/>
        <v/>
      </c>
      <c r="CA564" s="28" t="str">
        <f t="shared" si="3230"/>
        <v/>
      </c>
      <c r="CB564" s="28" t="str">
        <f t="shared" si="3230"/>
        <v/>
      </c>
      <c r="CC564" s="28" t="str">
        <f t="shared" si="3230"/>
        <v/>
      </c>
      <c r="CD564" s="28" t="str">
        <f t="shared" si="3230"/>
        <v/>
      </c>
      <c r="CE564" s="28" t="str">
        <f t="shared" si="3230"/>
        <v/>
      </c>
      <c r="CF564" s="28" t="str">
        <f t="shared" si="3230"/>
        <v/>
      </c>
      <c r="CG564" s="28" t="str">
        <f t="shared" si="3230"/>
        <v/>
      </c>
      <c r="CH564" s="28" t="str">
        <f t="shared" si="3230"/>
        <v/>
      </c>
      <c r="CI564" s="28" t="str">
        <f t="shared" si="3230"/>
        <v/>
      </c>
      <c r="CJ564" s="28" t="str">
        <f t="shared" si="3230"/>
        <v/>
      </c>
      <c r="CK564" s="28" t="str">
        <f t="shared" si="3230"/>
        <v/>
      </c>
      <c r="CL564" s="28" t="str">
        <f t="shared" si="3230"/>
        <v/>
      </c>
      <c r="CM564" s="28" t="str">
        <f t="shared" si="3230"/>
        <v/>
      </c>
      <c r="CN564" s="28" t="str">
        <f t="shared" si="3230"/>
        <v/>
      </c>
      <c r="CO564" s="28" t="str">
        <f t="shared" si="3230"/>
        <v/>
      </c>
      <c r="CP564" s="28" t="str">
        <f t="shared" si="3230"/>
        <v/>
      </c>
      <c r="CQ564" s="28" t="str">
        <f t="shared" si="3230"/>
        <v/>
      </c>
      <c r="CR564" s="28" t="str">
        <f t="shared" si="3230"/>
        <v/>
      </c>
      <c r="CS564" s="28" t="str">
        <f t="shared" si="3230"/>
        <v/>
      </c>
      <c r="CT564" s="28" t="str">
        <f t="shared" si="3230"/>
        <v/>
      </c>
      <c r="CU564" s="28" t="str">
        <f t="shared" si="3230"/>
        <v/>
      </c>
      <c r="CV564" s="28" t="str">
        <f t="shared" si="3230"/>
        <v/>
      </c>
      <c r="CW564" s="28" t="str">
        <f t="shared" si="3230"/>
        <v/>
      </c>
      <c r="CX564" s="28" t="str">
        <f t="shared" si="3230"/>
        <v/>
      </c>
      <c r="CY564" s="28" t="str">
        <f t="shared" si="3230"/>
        <v/>
      </c>
      <c r="CZ564" s="28" t="str">
        <f t="shared" si="3230"/>
        <v/>
      </c>
      <c r="DA564" s="28" t="str">
        <f t="shared" si="3230"/>
        <v/>
      </c>
      <c r="DB564" s="28" t="str">
        <f t="shared" si="3230"/>
        <v/>
      </c>
      <c r="DC564" s="28" t="str">
        <f t="shared" si="3230"/>
        <v/>
      </c>
      <c r="DD564" s="28" t="str">
        <f t="shared" si="3230"/>
        <v/>
      </c>
      <c r="DE564" s="28" t="str">
        <f t="shared" si="3230"/>
        <v/>
      </c>
      <c r="DF564" s="28" t="str">
        <f t="shared" si="3230"/>
        <v/>
      </c>
      <c r="DG564" s="28" t="str">
        <f t="shared" si="3230"/>
        <v/>
      </c>
      <c r="DH564" s="28" t="str">
        <f t="shared" si="3230"/>
        <v/>
      </c>
      <c r="DI564" s="28" t="str">
        <f t="shared" si="3230"/>
        <v/>
      </c>
      <c r="DJ564" s="28" t="str">
        <f t="shared" si="3230"/>
        <v/>
      </c>
      <c r="DK564" s="28" t="str">
        <f t="shared" si="3230"/>
        <v/>
      </c>
      <c r="DL564" s="28" t="str">
        <f t="shared" si="3230"/>
        <v/>
      </c>
      <c r="DM564" s="28" t="str">
        <f t="shared" si="3230"/>
        <v/>
      </c>
      <c r="DN564" s="28" t="str">
        <f t="shared" si="3230"/>
        <v/>
      </c>
      <c r="DO564" s="28" t="str">
        <f t="shared" si="3230"/>
        <v/>
      </c>
      <c r="DP564" s="28" t="str">
        <f t="shared" si="3230"/>
        <v/>
      </c>
      <c r="DQ564" s="28" t="str">
        <f t="shared" si="3230"/>
        <v/>
      </c>
      <c r="DR564" s="28" t="str">
        <f t="shared" si="3230"/>
        <v/>
      </c>
      <c r="DS564" s="28" t="str">
        <f t="shared" si="3230"/>
        <v/>
      </c>
      <c r="DT564" s="28" t="str">
        <f t="shared" si="3230"/>
        <v/>
      </c>
      <c r="DU564" s="28" t="str">
        <f t="shared" si="3230"/>
        <v/>
      </c>
      <c r="DV564" s="28" t="str">
        <f t="shared" si="3230"/>
        <v/>
      </c>
      <c r="DW564" s="28" t="str">
        <f t="shared" si="3230"/>
        <v/>
      </c>
      <c r="DX564" s="28" t="str">
        <f t="shared" ref="DX564:GI564" si="3231">IF($BJ564&lt;=DX$535,ROUND(_xlfn.IFS($BJ$532="u_inc",$BJ564/DX$535,$BJ$532="u_rand",DW99,$BJ$532="u_norm",DW154)*ROUNDDOWN(((DX$533-DX$534)/DX$532),0),0)*DX$532+DX$534,"")</f>
        <v/>
      </c>
      <c r="DY564" s="28" t="str">
        <f t="shared" si="3231"/>
        <v/>
      </c>
      <c r="DZ564" s="28" t="str">
        <f t="shared" si="3231"/>
        <v/>
      </c>
      <c r="EA564" s="28" t="str">
        <f t="shared" si="3231"/>
        <v/>
      </c>
      <c r="EB564" s="28" t="str">
        <f t="shared" si="3231"/>
        <v/>
      </c>
      <c r="EC564" s="28" t="str">
        <f t="shared" si="3231"/>
        <v/>
      </c>
      <c r="ED564" s="28" t="str">
        <f t="shared" si="3231"/>
        <v/>
      </c>
      <c r="EE564" s="28" t="str">
        <f t="shared" si="3231"/>
        <v/>
      </c>
      <c r="EF564" s="28" t="str">
        <f t="shared" si="3231"/>
        <v/>
      </c>
      <c r="EG564" s="28" t="str">
        <f t="shared" si="3231"/>
        <v/>
      </c>
      <c r="EH564" s="28" t="str">
        <f t="shared" si="3231"/>
        <v/>
      </c>
      <c r="EI564" s="28" t="str">
        <f t="shared" si="3231"/>
        <v/>
      </c>
      <c r="EJ564" s="28" t="str">
        <f t="shared" si="3231"/>
        <v/>
      </c>
      <c r="EK564" s="28" t="str">
        <f t="shared" si="3231"/>
        <v/>
      </c>
      <c r="EL564" s="28" t="str">
        <f t="shared" si="3231"/>
        <v/>
      </c>
      <c r="EM564" s="28" t="str">
        <f t="shared" si="3231"/>
        <v/>
      </c>
      <c r="EN564" s="28" t="str">
        <f t="shared" si="3231"/>
        <v/>
      </c>
      <c r="EO564" s="28" t="str">
        <f t="shared" si="3231"/>
        <v/>
      </c>
      <c r="EP564" s="28" t="str">
        <f t="shared" si="3231"/>
        <v/>
      </c>
      <c r="EQ564" s="28" t="str">
        <f t="shared" si="3231"/>
        <v/>
      </c>
      <c r="ER564" s="28" t="str">
        <f t="shared" si="3231"/>
        <v/>
      </c>
      <c r="ES564" s="28" t="str">
        <f t="shared" si="3231"/>
        <v/>
      </c>
      <c r="ET564" s="28" t="str">
        <f t="shared" si="3231"/>
        <v/>
      </c>
      <c r="EU564" s="28" t="str">
        <f t="shared" si="3231"/>
        <v/>
      </c>
      <c r="EV564" s="28" t="str">
        <f t="shared" si="3231"/>
        <v/>
      </c>
      <c r="EW564" s="28" t="str">
        <f t="shared" si="3231"/>
        <v/>
      </c>
      <c r="EX564" s="28" t="str">
        <f t="shared" si="3231"/>
        <v/>
      </c>
      <c r="EY564" s="28" t="str">
        <f t="shared" si="3231"/>
        <v/>
      </c>
      <c r="EZ564" s="28" t="str">
        <f t="shared" si="3231"/>
        <v/>
      </c>
      <c r="FA564" s="28" t="str">
        <f t="shared" si="3231"/>
        <v/>
      </c>
      <c r="FB564" s="28" t="str">
        <f t="shared" si="3231"/>
        <v/>
      </c>
      <c r="FC564" s="28" t="str">
        <f t="shared" si="3231"/>
        <v/>
      </c>
      <c r="FD564" s="28" t="str">
        <f t="shared" si="3231"/>
        <v/>
      </c>
      <c r="FE564" s="28" t="str">
        <f t="shared" si="3231"/>
        <v/>
      </c>
      <c r="FF564" s="28" t="str">
        <f t="shared" si="3231"/>
        <v/>
      </c>
      <c r="FG564" s="28" t="str">
        <f t="shared" si="3231"/>
        <v/>
      </c>
      <c r="FH564" s="28" t="str">
        <f t="shared" si="3231"/>
        <v/>
      </c>
      <c r="FI564" s="28" t="str">
        <f t="shared" si="3231"/>
        <v/>
      </c>
      <c r="FJ564" s="28" t="str">
        <f t="shared" si="3231"/>
        <v/>
      </c>
      <c r="FK564" s="28" t="str">
        <f t="shared" si="3231"/>
        <v/>
      </c>
      <c r="FL564" s="28" t="str">
        <f t="shared" si="3231"/>
        <v/>
      </c>
      <c r="FM564" s="28" t="str">
        <f t="shared" si="3231"/>
        <v/>
      </c>
      <c r="FN564" s="28" t="str">
        <f t="shared" si="3231"/>
        <v/>
      </c>
      <c r="FO564" s="28" t="str">
        <f t="shared" si="3231"/>
        <v/>
      </c>
      <c r="FP564" s="28" t="str">
        <f t="shared" si="3231"/>
        <v/>
      </c>
      <c r="FQ564" s="28" t="str">
        <f t="shared" si="3231"/>
        <v/>
      </c>
      <c r="FR564" s="28" t="str">
        <f t="shared" si="3231"/>
        <v/>
      </c>
      <c r="FS564" s="28" t="str">
        <f t="shared" si="3231"/>
        <v/>
      </c>
      <c r="FT564" s="28" t="str">
        <f t="shared" si="3231"/>
        <v/>
      </c>
      <c r="FU564" s="28" t="str">
        <f t="shared" si="3231"/>
        <v/>
      </c>
      <c r="FV564" s="28" t="str">
        <f t="shared" si="3231"/>
        <v/>
      </c>
      <c r="FW564" s="28" t="str">
        <f t="shared" si="3231"/>
        <v/>
      </c>
      <c r="FX564" s="28" t="str">
        <f t="shared" si="3231"/>
        <v/>
      </c>
      <c r="FY564" s="28" t="str">
        <f t="shared" si="3231"/>
        <v/>
      </c>
      <c r="FZ564" s="28" t="str">
        <f t="shared" si="3231"/>
        <v/>
      </c>
      <c r="GA564" s="28" t="str">
        <f t="shared" si="3231"/>
        <v/>
      </c>
      <c r="GB564" s="28" t="str">
        <f t="shared" si="3231"/>
        <v/>
      </c>
      <c r="GC564" s="28" t="str">
        <f t="shared" si="3231"/>
        <v/>
      </c>
      <c r="GD564" s="28" t="str">
        <f t="shared" si="3231"/>
        <v/>
      </c>
      <c r="GE564" s="28" t="str">
        <f t="shared" si="3231"/>
        <v/>
      </c>
      <c r="GF564" s="28" t="str">
        <f t="shared" si="3231"/>
        <v/>
      </c>
      <c r="GG564" s="28" t="str">
        <f t="shared" si="3231"/>
        <v/>
      </c>
      <c r="GH564" s="28" t="str">
        <f t="shared" si="3231"/>
        <v/>
      </c>
      <c r="GI564" s="28" t="str">
        <f t="shared" si="3231"/>
        <v/>
      </c>
      <c r="GJ564" s="28" t="str">
        <f t="shared" ref="GJ564:IU564" si="3232">IF($BJ564&lt;=GJ$535,ROUND(_xlfn.IFS($BJ$532="u_inc",$BJ564/GJ$535,$BJ$532="u_rand",GI99,$BJ$532="u_norm",GI154)*ROUNDDOWN(((GJ$533-GJ$534)/GJ$532),0),0)*GJ$532+GJ$534,"")</f>
        <v/>
      </c>
      <c r="GK564" s="28" t="str">
        <f t="shared" si="3232"/>
        <v/>
      </c>
      <c r="GL564" s="28" t="str">
        <f t="shared" si="3232"/>
        <v/>
      </c>
      <c r="GM564" s="28" t="str">
        <f t="shared" si="3232"/>
        <v/>
      </c>
      <c r="GN564" s="28" t="str">
        <f t="shared" si="3232"/>
        <v/>
      </c>
      <c r="GO564" s="28" t="str">
        <f t="shared" si="3232"/>
        <v/>
      </c>
      <c r="GP564" s="28" t="str">
        <f t="shared" si="3232"/>
        <v/>
      </c>
      <c r="GQ564" s="28" t="str">
        <f t="shared" si="3232"/>
        <v/>
      </c>
      <c r="GR564" s="28" t="str">
        <f t="shared" si="3232"/>
        <v/>
      </c>
      <c r="GS564" s="28" t="str">
        <f t="shared" si="3232"/>
        <v/>
      </c>
      <c r="GT564" s="28" t="str">
        <f t="shared" si="3232"/>
        <v/>
      </c>
      <c r="GU564" s="28" t="str">
        <f t="shared" si="3232"/>
        <v/>
      </c>
      <c r="GV564" s="28" t="str">
        <f t="shared" si="3232"/>
        <v/>
      </c>
      <c r="GW564" s="28" t="str">
        <f t="shared" si="3232"/>
        <v/>
      </c>
      <c r="GX564" s="28" t="str">
        <f t="shared" si="3232"/>
        <v/>
      </c>
      <c r="GY564" s="28" t="str">
        <f t="shared" si="3232"/>
        <v/>
      </c>
      <c r="GZ564" s="28" t="str">
        <f t="shared" si="3232"/>
        <v/>
      </c>
      <c r="HA564" s="28" t="str">
        <f t="shared" si="3232"/>
        <v/>
      </c>
      <c r="HB564" s="28" t="str">
        <f t="shared" si="3232"/>
        <v/>
      </c>
      <c r="HC564" s="28" t="str">
        <f t="shared" si="3232"/>
        <v/>
      </c>
      <c r="HD564" s="28" t="str">
        <f t="shared" si="3232"/>
        <v/>
      </c>
      <c r="HE564" s="28" t="str">
        <f t="shared" si="3232"/>
        <v/>
      </c>
      <c r="HF564" s="28" t="str">
        <f t="shared" si="3232"/>
        <v/>
      </c>
      <c r="HG564" s="28" t="str">
        <f t="shared" si="3232"/>
        <v/>
      </c>
      <c r="HH564" s="28" t="str">
        <f t="shared" si="3232"/>
        <v/>
      </c>
      <c r="HI564" s="28" t="str">
        <f t="shared" si="3232"/>
        <v/>
      </c>
      <c r="HJ564" s="28" t="str">
        <f t="shared" si="3232"/>
        <v/>
      </c>
      <c r="HK564" s="28" t="str">
        <f t="shared" si="3232"/>
        <v/>
      </c>
      <c r="HL564" s="28" t="str">
        <f t="shared" si="3232"/>
        <v/>
      </c>
      <c r="HM564" s="28" t="str">
        <f t="shared" si="3232"/>
        <v/>
      </c>
      <c r="HN564" s="28" t="str">
        <f t="shared" si="3232"/>
        <v/>
      </c>
      <c r="HO564" s="28" t="str">
        <f t="shared" si="3232"/>
        <v/>
      </c>
      <c r="HP564" s="28" t="str">
        <f t="shared" si="3232"/>
        <v/>
      </c>
      <c r="HQ564" s="28" t="str">
        <f t="shared" si="3232"/>
        <v/>
      </c>
      <c r="HR564" s="28" t="str">
        <f t="shared" si="3232"/>
        <v/>
      </c>
      <c r="HS564" s="28" t="str">
        <f t="shared" si="3232"/>
        <v/>
      </c>
      <c r="HT564" s="28" t="str">
        <f t="shared" si="3232"/>
        <v/>
      </c>
      <c r="HU564" s="28" t="str">
        <f t="shared" si="3232"/>
        <v/>
      </c>
      <c r="HV564" s="28" t="str">
        <f t="shared" si="3232"/>
        <v/>
      </c>
      <c r="HW564" s="28" t="str">
        <f t="shared" si="3232"/>
        <v/>
      </c>
      <c r="HX564" s="28" t="str">
        <f t="shared" si="3232"/>
        <v/>
      </c>
      <c r="HY564" s="28" t="str">
        <f t="shared" si="3232"/>
        <v/>
      </c>
      <c r="HZ564" s="28" t="str">
        <f t="shared" si="3232"/>
        <v/>
      </c>
      <c r="IA564" s="28" t="str">
        <f t="shared" si="3232"/>
        <v/>
      </c>
      <c r="IB564" s="28" t="str">
        <f t="shared" si="3232"/>
        <v/>
      </c>
      <c r="IC564" s="28" t="str">
        <f t="shared" si="3232"/>
        <v/>
      </c>
      <c r="ID564" s="28" t="str">
        <f t="shared" si="3232"/>
        <v/>
      </c>
      <c r="IE564" s="28" t="str">
        <f t="shared" si="3232"/>
        <v/>
      </c>
      <c r="IF564" s="28" t="str">
        <f t="shared" si="3232"/>
        <v/>
      </c>
      <c r="IG564" s="28" t="str">
        <f t="shared" si="3232"/>
        <v/>
      </c>
      <c r="IH564" s="28" t="str">
        <f t="shared" si="3232"/>
        <v/>
      </c>
      <c r="II564" s="28" t="str">
        <f t="shared" si="3232"/>
        <v/>
      </c>
      <c r="IJ564" s="28" t="str">
        <f t="shared" si="3232"/>
        <v/>
      </c>
      <c r="IK564" s="28" t="str">
        <f t="shared" si="3232"/>
        <v/>
      </c>
      <c r="IL564" s="28" t="str">
        <f t="shared" si="3232"/>
        <v/>
      </c>
      <c r="IM564" s="28" t="str">
        <f t="shared" si="3232"/>
        <v/>
      </c>
      <c r="IN564" s="28" t="str">
        <f t="shared" si="3232"/>
        <v/>
      </c>
      <c r="IO564" s="28" t="str">
        <f t="shared" si="3232"/>
        <v/>
      </c>
      <c r="IP564" s="28" t="str">
        <f t="shared" si="3232"/>
        <v/>
      </c>
      <c r="IQ564" s="28" t="str">
        <f t="shared" si="3232"/>
        <v/>
      </c>
      <c r="IR564" s="28" t="str">
        <f t="shared" si="3232"/>
        <v/>
      </c>
      <c r="IS564" s="28" t="str">
        <f t="shared" si="3232"/>
        <v/>
      </c>
      <c r="IT564" s="28" t="str">
        <f t="shared" si="3232"/>
        <v/>
      </c>
      <c r="IU564" s="28" t="str">
        <f t="shared" si="3232"/>
        <v/>
      </c>
      <c r="IV564" s="28" t="str">
        <f t="shared" ref="IV564:JC564" si="3233">IF($BJ564&lt;=IV$535,ROUND(_xlfn.IFS($BJ$532="u_inc",$BJ564/IV$535,$BJ$532="u_rand",IU99,$BJ$532="u_norm",IU154)*ROUNDDOWN(((IV$533-IV$534)/IV$532),0),0)*IV$532+IV$534,"")</f>
        <v/>
      </c>
      <c r="IW564" s="28" t="str">
        <f t="shared" si="3233"/>
        <v/>
      </c>
      <c r="IX564" s="28" t="str">
        <f t="shared" si="3233"/>
        <v/>
      </c>
      <c r="IY564" s="28" t="str">
        <f t="shared" si="3233"/>
        <v/>
      </c>
      <c r="IZ564" s="28" t="str">
        <f t="shared" si="3233"/>
        <v/>
      </c>
      <c r="JA564" s="28" t="str">
        <f t="shared" si="3233"/>
        <v/>
      </c>
      <c r="JB564" s="28" t="str">
        <f t="shared" si="3233"/>
        <v/>
      </c>
      <c r="JC564" s="28" t="str">
        <f t="shared" si="3233"/>
        <v/>
      </c>
    </row>
    <row r="565" spans="62:263" x14ac:dyDescent="0.45">
      <c r="BJ565">
        <v>23</v>
      </c>
      <c r="BL565" s="28" t="str">
        <f t="shared" ref="BL565:DW565" si="3234">IF($BJ565&lt;=BL$535,ROUND(_xlfn.IFS($BJ$532="u_inc",$BJ565/BL$535,$BJ$532="u_rand",BK100,$BJ$532="u_norm",BK155)*ROUNDDOWN(((BL$533-BL$534)/BL$532),0),0)*BL$532+BL$534,"")</f>
        <v/>
      </c>
      <c r="BM565" s="28" t="str">
        <f t="shared" si="3234"/>
        <v/>
      </c>
      <c r="BN565" s="28" t="str">
        <f t="shared" si="3234"/>
        <v/>
      </c>
      <c r="BO565" s="28" t="str">
        <f t="shared" si="3234"/>
        <v/>
      </c>
      <c r="BP565" s="28" t="str">
        <f t="shared" si="3234"/>
        <v/>
      </c>
      <c r="BQ565" s="28" t="str">
        <f t="shared" si="3234"/>
        <v/>
      </c>
      <c r="BR565" s="28" t="str">
        <f t="shared" si="3234"/>
        <v/>
      </c>
      <c r="BS565" s="28" t="str">
        <f t="shared" si="3234"/>
        <v/>
      </c>
      <c r="BT565" s="28" t="str">
        <f t="shared" si="3234"/>
        <v/>
      </c>
      <c r="BU565" s="28" t="str">
        <f t="shared" si="3234"/>
        <v/>
      </c>
      <c r="BV565" s="28" t="str">
        <f t="shared" si="3234"/>
        <v/>
      </c>
      <c r="BW565" s="28" t="str">
        <f t="shared" si="3234"/>
        <v/>
      </c>
      <c r="BX565" s="28" t="str">
        <f t="shared" si="3234"/>
        <v/>
      </c>
      <c r="BY565" s="28" t="str">
        <f t="shared" si="3234"/>
        <v/>
      </c>
      <c r="BZ565" s="28" t="str">
        <f t="shared" si="3234"/>
        <v/>
      </c>
      <c r="CA565" s="28" t="str">
        <f t="shared" si="3234"/>
        <v/>
      </c>
      <c r="CB565" s="28" t="str">
        <f t="shared" si="3234"/>
        <v/>
      </c>
      <c r="CC565" s="28" t="str">
        <f t="shared" si="3234"/>
        <v/>
      </c>
      <c r="CD565" s="28" t="str">
        <f t="shared" si="3234"/>
        <v/>
      </c>
      <c r="CE565" s="28" t="str">
        <f t="shared" si="3234"/>
        <v/>
      </c>
      <c r="CF565" s="28" t="str">
        <f t="shared" si="3234"/>
        <v/>
      </c>
      <c r="CG565" s="28" t="str">
        <f t="shared" si="3234"/>
        <v/>
      </c>
      <c r="CH565" s="28" t="str">
        <f t="shared" si="3234"/>
        <v/>
      </c>
      <c r="CI565" s="28" t="str">
        <f t="shared" si="3234"/>
        <v/>
      </c>
      <c r="CJ565" s="28" t="str">
        <f t="shared" si="3234"/>
        <v/>
      </c>
      <c r="CK565" s="28" t="str">
        <f t="shared" si="3234"/>
        <v/>
      </c>
      <c r="CL565" s="28" t="str">
        <f t="shared" si="3234"/>
        <v/>
      </c>
      <c r="CM565" s="28" t="str">
        <f t="shared" si="3234"/>
        <v/>
      </c>
      <c r="CN565" s="28" t="str">
        <f t="shared" si="3234"/>
        <v/>
      </c>
      <c r="CO565" s="28" t="str">
        <f t="shared" si="3234"/>
        <v/>
      </c>
      <c r="CP565" s="28" t="str">
        <f t="shared" si="3234"/>
        <v/>
      </c>
      <c r="CQ565" s="28" t="str">
        <f t="shared" si="3234"/>
        <v/>
      </c>
      <c r="CR565" s="28" t="str">
        <f t="shared" si="3234"/>
        <v/>
      </c>
      <c r="CS565" s="28" t="str">
        <f t="shared" si="3234"/>
        <v/>
      </c>
      <c r="CT565" s="28" t="str">
        <f t="shared" si="3234"/>
        <v/>
      </c>
      <c r="CU565" s="28" t="str">
        <f t="shared" si="3234"/>
        <v/>
      </c>
      <c r="CV565" s="28" t="str">
        <f t="shared" si="3234"/>
        <v/>
      </c>
      <c r="CW565" s="28" t="str">
        <f t="shared" si="3234"/>
        <v/>
      </c>
      <c r="CX565" s="28" t="str">
        <f t="shared" si="3234"/>
        <v/>
      </c>
      <c r="CY565" s="28" t="str">
        <f t="shared" si="3234"/>
        <v/>
      </c>
      <c r="CZ565" s="28" t="str">
        <f t="shared" si="3234"/>
        <v/>
      </c>
      <c r="DA565" s="28" t="str">
        <f t="shared" si="3234"/>
        <v/>
      </c>
      <c r="DB565" s="28" t="str">
        <f t="shared" si="3234"/>
        <v/>
      </c>
      <c r="DC565" s="28" t="str">
        <f t="shared" si="3234"/>
        <v/>
      </c>
      <c r="DD565" s="28" t="str">
        <f t="shared" si="3234"/>
        <v/>
      </c>
      <c r="DE565" s="28" t="str">
        <f t="shared" si="3234"/>
        <v/>
      </c>
      <c r="DF565" s="28" t="str">
        <f t="shared" si="3234"/>
        <v/>
      </c>
      <c r="DG565" s="28" t="str">
        <f t="shared" si="3234"/>
        <v/>
      </c>
      <c r="DH565" s="28" t="str">
        <f t="shared" si="3234"/>
        <v/>
      </c>
      <c r="DI565" s="28" t="str">
        <f t="shared" si="3234"/>
        <v/>
      </c>
      <c r="DJ565" s="28" t="str">
        <f t="shared" si="3234"/>
        <v/>
      </c>
      <c r="DK565" s="28" t="str">
        <f t="shared" si="3234"/>
        <v/>
      </c>
      <c r="DL565" s="28" t="str">
        <f t="shared" si="3234"/>
        <v/>
      </c>
      <c r="DM565" s="28" t="str">
        <f t="shared" si="3234"/>
        <v/>
      </c>
      <c r="DN565" s="28" t="str">
        <f t="shared" si="3234"/>
        <v/>
      </c>
      <c r="DO565" s="28" t="str">
        <f t="shared" si="3234"/>
        <v/>
      </c>
      <c r="DP565" s="28" t="str">
        <f t="shared" si="3234"/>
        <v/>
      </c>
      <c r="DQ565" s="28" t="str">
        <f t="shared" si="3234"/>
        <v/>
      </c>
      <c r="DR565" s="28" t="str">
        <f t="shared" si="3234"/>
        <v/>
      </c>
      <c r="DS565" s="28" t="str">
        <f t="shared" si="3234"/>
        <v/>
      </c>
      <c r="DT565" s="28" t="str">
        <f t="shared" si="3234"/>
        <v/>
      </c>
      <c r="DU565" s="28" t="str">
        <f t="shared" si="3234"/>
        <v/>
      </c>
      <c r="DV565" s="28" t="str">
        <f t="shared" si="3234"/>
        <v/>
      </c>
      <c r="DW565" s="28" t="str">
        <f t="shared" si="3234"/>
        <v/>
      </c>
      <c r="DX565" s="28" t="str">
        <f t="shared" ref="DX565:GI565" si="3235">IF($BJ565&lt;=DX$535,ROUND(_xlfn.IFS($BJ$532="u_inc",$BJ565/DX$535,$BJ$532="u_rand",DW100,$BJ$532="u_norm",DW155)*ROUNDDOWN(((DX$533-DX$534)/DX$532),0),0)*DX$532+DX$534,"")</f>
        <v/>
      </c>
      <c r="DY565" s="28" t="str">
        <f t="shared" si="3235"/>
        <v/>
      </c>
      <c r="DZ565" s="28" t="str">
        <f t="shared" si="3235"/>
        <v/>
      </c>
      <c r="EA565" s="28" t="str">
        <f t="shared" si="3235"/>
        <v/>
      </c>
      <c r="EB565" s="28" t="str">
        <f t="shared" si="3235"/>
        <v/>
      </c>
      <c r="EC565" s="28" t="str">
        <f t="shared" si="3235"/>
        <v/>
      </c>
      <c r="ED565" s="28" t="str">
        <f t="shared" si="3235"/>
        <v/>
      </c>
      <c r="EE565" s="28" t="str">
        <f t="shared" si="3235"/>
        <v/>
      </c>
      <c r="EF565" s="28" t="str">
        <f t="shared" si="3235"/>
        <v/>
      </c>
      <c r="EG565" s="28" t="str">
        <f t="shared" si="3235"/>
        <v/>
      </c>
      <c r="EH565" s="28" t="str">
        <f t="shared" si="3235"/>
        <v/>
      </c>
      <c r="EI565" s="28" t="str">
        <f t="shared" si="3235"/>
        <v/>
      </c>
      <c r="EJ565" s="28" t="str">
        <f t="shared" si="3235"/>
        <v/>
      </c>
      <c r="EK565" s="28" t="str">
        <f t="shared" si="3235"/>
        <v/>
      </c>
      <c r="EL565" s="28" t="str">
        <f t="shared" si="3235"/>
        <v/>
      </c>
      <c r="EM565" s="28" t="str">
        <f t="shared" si="3235"/>
        <v/>
      </c>
      <c r="EN565" s="28" t="str">
        <f t="shared" si="3235"/>
        <v/>
      </c>
      <c r="EO565" s="28" t="str">
        <f t="shared" si="3235"/>
        <v/>
      </c>
      <c r="EP565" s="28" t="str">
        <f t="shared" si="3235"/>
        <v/>
      </c>
      <c r="EQ565" s="28" t="str">
        <f t="shared" si="3235"/>
        <v/>
      </c>
      <c r="ER565" s="28" t="str">
        <f t="shared" si="3235"/>
        <v/>
      </c>
      <c r="ES565" s="28" t="str">
        <f t="shared" si="3235"/>
        <v/>
      </c>
      <c r="ET565" s="28" t="str">
        <f t="shared" si="3235"/>
        <v/>
      </c>
      <c r="EU565" s="28" t="str">
        <f t="shared" si="3235"/>
        <v/>
      </c>
      <c r="EV565" s="28" t="str">
        <f t="shared" si="3235"/>
        <v/>
      </c>
      <c r="EW565" s="28" t="str">
        <f t="shared" si="3235"/>
        <v/>
      </c>
      <c r="EX565" s="28" t="str">
        <f t="shared" si="3235"/>
        <v/>
      </c>
      <c r="EY565" s="28" t="str">
        <f t="shared" si="3235"/>
        <v/>
      </c>
      <c r="EZ565" s="28" t="str">
        <f t="shared" si="3235"/>
        <v/>
      </c>
      <c r="FA565" s="28" t="str">
        <f t="shared" si="3235"/>
        <v/>
      </c>
      <c r="FB565" s="28" t="str">
        <f t="shared" si="3235"/>
        <v/>
      </c>
      <c r="FC565" s="28" t="str">
        <f t="shared" si="3235"/>
        <v/>
      </c>
      <c r="FD565" s="28" t="str">
        <f t="shared" si="3235"/>
        <v/>
      </c>
      <c r="FE565" s="28" t="str">
        <f t="shared" si="3235"/>
        <v/>
      </c>
      <c r="FF565" s="28" t="str">
        <f t="shared" si="3235"/>
        <v/>
      </c>
      <c r="FG565" s="28" t="str">
        <f t="shared" si="3235"/>
        <v/>
      </c>
      <c r="FH565" s="28" t="str">
        <f t="shared" si="3235"/>
        <v/>
      </c>
      <c r="FI565" s="28" t="str">
        <f t="shared" si="3235"/>
        <v/>
      </c>
      <c r="FJ565" s="28" t="str">
        <f t="shared" si="3235"/>
        <v/>
      </c>
      <c r="FK565" s="28" t="str">
        <f t="shared" si="3235"/>
        <v/>
      </c>
      <c r="FL565" s="28" t="str">
        <f t="shared" si="3235"/>
        <v/>
      </c>
      <c r="FM565" s="28" t="str">
        <f t="shared" si="3235"/>
        <v/>
      </c>
      <c r="FN565" s="28" t="str">
        <f t="shared" si="3235"/>
        <v/>
      </c>
      <c r="FO565" s="28" t="str">
        <f t="shared" si="3235"/>
        <v/>
      </c>
      <c r="FP565" s="28" t="str">
        <f t="shared" si="3235"/>
        <v/>
      </c>
      <c r="FQ565" s="28" t="str">
        <f t="shared" si="3235"/>
        <v/>
      </c>
      <c r="FR565" s="28" t="str">
        <f t="shared" si="3235"/>
        <v/>
      </c>
      <c r="FS565" s="28" t="str">
        <f t="shared" si="3235"/>
        <v/>
      </c>
      <c r="FT565" s="28" t="str">
        <f t="shared" si="3235"/>
        <v/>
      </c>
      <c r="FU565" s="28" t="str">
        <f t="shared" si="3235"/>
        <v/>
      </c>
      <c r="FV565" s="28" t="str">
        <f t="shared" si="3235"/>
        <v/>
      </c>
      <c r="FW565" s="28" t="str">
        <f t="shared" si="3235"/>
        <v/>
      </c>
      <c r="FX565" s="28" t="str">
        <f t="shared" si="3235"/>
        <v/>
      </c>
      <c r="FY565" s="28" t="str">
        <f t="shared" si="3235"/>
        <v/>
      </c>
      <c r="FZ565" s="28" t="str">
        <f t="shared" si="3235"/>
        <v/>
      </c>
      <c r="GA565" s="28" t="str">
        <f t="shared" si="3235"/>
        <v/>
      </c>
      <c r="GB565" s="28" t="str">
        <f t="shared" si="3235"/>
        <v/>
      </c>
      <c r="GC565" s="28" t="str">
        <f t="shared" si="3235"/>
        <v/>
      </c>
      <c r="GD565" s="28" t="str">
        <f t="shared" si="3235"/>
        <v/>
      </c>
      <c r="GE565" s="28" t="str">
        <f t="shared" si="3235"/>
        <v/>
      </c>
      <c r="GF565" s="28" t="str">
        <f t="shared" si="3235"/>
        <v/>
      </c>
      <c r="GG565" s="28" t="str">
        <f t="shared" si="3235"/>
        <v/>
      </c>
      <c r="GH565" s="28" t="str">
        <f t="shared" si="3235"/>
        <v/>
      </c>
      <c r="GI565" s="28" t="str">
        <f t="shared" si="3235"/>
        <v/>
      </c>
      <c r="GJ565" s="28" t="str">
        <f t="shared" ref="GJ565:IU565" si="3236">IF($BJ565&lt;=GJ$535,ROUND(_xlfn.IFS($BJ$532="u_inc",$BJ565/GJ$535,$BJ$532="u_rand",GI100,$BJ$532="u_norm",GI155)*ROUNDDOWN(((GJ$533-GJ$534)/GJ$532),0),0)*GJ$532+GJ$534,"")</f>
        <v/>
      </c>
      <c r="GK565" s="28" t="str">
        <f t="shared" si="3236"/>
        <v/>
      </c>
      <c r="GL565" s="28" t="str">
        <f t="shared" si="3236"/>
        <v/>
      </c>
      <c r="GM565" s="28" t="str">
        <f t="shared" si="3236"/>
        <v/>
      </c>
      <c r="GN565" s="28" t="str">
        <f t="shared" si="3236"/>
        <v/>
      </c>
      <c r="GO565" s="28" t="str">
        <f t="shared" si="3236"/>
        <v/>
      </c>
      <c r="GP565" s="28" t="str">
        <f t="shared" si="3236"/>
        <v/>
      </c>
      <c r="GQ565" s="28" t="str">
        <f t="shared" si="3236"/>
        <v/>
      </c>
      <c r="GR565" s="28" t="str">
        <f t="shared" si="3236"/>
        <v/>
      </c>
      <c r="GS565" s="28" t="str">
        <f t="shared" si="3236"/>
        <v/>
      </c>
      <c r="GT565" s="28" t="str">
        <f t="shared" si="3236"/>
        <v/>
      </c>
      <c r="GU565" s="28" t="str">
        <f t="shared" si="3236"/>
        <v/>
      </c>
      <c r="GV565" s="28" t="str">
        <f t="shared" si="3236"/>
        <v/>
      </c>
      <c r="GW565" s="28" t="str">
        <f t="shared" si="3236"/>
        <v/>
      </c>
      <c r="GX565" s="28" t="str">
        <f t="shared" si="3236"/>
        <v/>
      </c>
      <c r="GY565" s="28" t="str">
        <f t="shared" si="3236"/>
        <v/>
      </c>
      <c r="GZ565" s="28" t="str">
        <f t="shared" si="3236"/>
        <v/>
      </c>
      <c r="HA565" s="28" t="str">
        <f t="shared" si="3236"/>
        <v/>
      </c>
      <c r="HB565" s="28" t="str">
        <f t="shared" si="3236"/>
        <v/>
      </c>
      <c r="HC565" s="28" t="str">
        <f t="shared" si="3236"/>
        <v/>
      </c>
      <c r="HD565" s="28" t="str">
        <f t="shared" si="3236"/>
        <v/>
      </c>
      <c r="HE565" s="28" t="str">
        <f t="shared" si="3236"/>
        <v/>
      </c>
      <c r="HF565" s="28" t="str">
        <f t="shared" si="3236"/>
        <v/>
      </c>
      <c r="HG565" s="28" t="str">
        <f t="shared" si="3236"/>
        <v/>
      </c>
      <c r="HH565" s="28" t="str">
        <f t="shared" si="3236"/>
        <v/>
      </c>
      <c r="HI565" s="28" t="str">
        <f t="shared" si="3236"/>
        <v/>
      </c>
      <c r="HJ565" s="28" t="str">
        <f t="shared" si="3236"/>
        <v/>
      </c>
      <c r="HK565" s="28" t="str">
        <f t="shared" si="3236"/>
        <v/>
      </c>
      <c r="HL565" s="28" t="str">
        <f t="shared" si="3236"/>
        <v/>
      </c>
      <c r="HM565" s="28" t="str">
        <f t="shared" si="3236"/>
        <v/>
      </c>
      <c r="HN565" s="28" t="str">
        <f t="shared" si="3236"/>
        <v/>
      </c>
      <c r="HO565" s="28" t="str">
        <f t="shared" si="3236"/>
        <v/>
      </c>
      <c r="HP565" s="28" t="str">
        <f t="shared" si="3236"/>
        <v/>
      </c>
      <c r="HQ565" s="28" t="str">
        <f t="shared" si="3236"/>
        <v/>
      </c>
      <c r="HR565" s="28" t="str">
        <f t="shared" si="3236"/>
        <v/>
      </c>
      <c r="HS565" s="28" t="str">
        <f t="shared" si="3236"/>
        <v/>
      </c>
      <c r="HT565" s="28" t="str">
        <f t="shared" si="3236"/>
        <v/>
      </c>
      <c r="HU565" s="28" t="str">
        <f t="shared" si="3236"/>
        <v/>
      </c>
      <c r="HV565" s="28" t="str">
        <f t="shared" si="3236"/>
        <v/>
      </c>
      <c r="HW565" s="28" t="str">
        <f t="shared" si="3236"/>
        <v/>
      </c>
      <c r="HX565" s="28" t="str">
        <f t="shared" si="3236"/>
        <v/>
      </c>
      <c r="HY565" s="28" t="str">
        <f t="shared" si="3236"/>
        <v/>
      </c>
      <c r="HZ565" s="28" t="str">
        <f t="shared" si="3236"/>
        <v/>
      </c>
      <c r="IA565" s="28" t="str">
        <f t="shared" si="3236"/>
        <v/>
      </c>
      <c r="IB565" s="28" t="str">
        <f t="shared" si="3236"/>
        <v/>
      </c>
      <c r="IC565" s="28" t="str">
        <f t="shared" si="3236"/>
        <v/>
      </c>
      <c r="ID565" s="28" t="str">
        <f t="shared" si="3236"/>
        <v/>
      </c>
      <c r="IE565" s="28" t="str">
        <f t="shared" si="3236"/>
        <v/>
      </c>
      <c r="IF565" s="28" t="str">
        <f t="shared" si="3236"/>
        <v/>
      </c>
      <c r="IG565" s="28" t="str">
        <f t="shared" si="3236"/>
        <v/>
      </c>
      <c r="IH565" s="28" t="str">
        <f t="shared" si="3236"/>
        <v/>
      </c>
      <c r="II565" s="28" t="str">
        <f t="shared" si="3236"/>
        <v/>
      </c>
      <c r="IJ565" s="28" t="str">
        <f t="shared" si="3236"/>
        <v/>
      </c>
      <c r="IK565" s="28" t="str">
        <f t="shared" si="3236"/>
        <v/>
      </c>
      <c r="IL565" s="28" t="str">
        <f t="shared" si="3236"/>
        <v/>
      </c>
      <c r="IM565" s="28" t="str">
        <f t="shared" si="3236"/>
        <v/>
      </c>
      <c r="IN565" s="28" t="str">
        <f t="shared" si="3236"/>
        <v/>
      </c>
      <c r="IO565" s="28" t="str">
        <f t="shared" si="3236"/>
        <v/>
      </c>
      <c r="IP565" s="28" t="str">
        <f t="shared" si="3236"/>
        <v/>
      </c>
      <c r="IQ565" s="28" t="str">
        <f t="shared" si="3236"/>
        <v/>
      </c>
      <c r="IR565" s="28" t="str">
        <f t="shared" si="3236"/>
        <v/>
      </c>
      <c r="IS565" s="28" t="str">
        <f t="shared" si="3236"/>
        <v/>
      </c>
      <c r="IT565" s="28" t="str">
        <f t="shared" si="3236"/>
        <v/>
      </c>
      <c r="IU565" s="28" t="str">
        <f t="shared" si="3236"/>
        <v/>
      </c>
      <c r="IV565" s="28" t="str">
        <f t="shared" ref="IV565:JC565" si="3237">IF($BJ565&lt;=IV$535,ROUND(_xlfn.IFS($BJ$532="u_inc",$BJ565/IV$535,$BJ$532="u_rand",IU100,$BJ$532="u_norm",IU155)*ROUNDDOWN(((IV$533-IV$534)/IV$532),0),0)*IV$532+IV$534,"")</f>
        <v/>
      </c>
      <c r="IW565" s="28" t="str">
        <f t="shared" si="3237"/>
        <v/>
      </c>
      <c r="IX565" s="28" t="str">
        <f t="shared" si="3237"/>
        <v/>
      </c>
      <c r="IY565" s="28" t="str">
        <f t="shared" si="3237"/>
        <v/>
      </c>
      <c r="IZ565" s="28" t="str">
        <f t="shared" si="3237"/>
        <v/>
      </c>
      <c r="JA565" s="28" t="str">
        <f t="shared" si="3237"/>
        <v/>
      </c>
      <c r="JB565" s="28" t="str">
        <f t="shared" si="3237"/>
        <v/>
      </c>
      <c r="JC565" s="28" t="str">
        <f t="shared" si="3237"/>
        <v/>
      </c>
    </row>
    <row r="566" spans="62:263" x14ac:dyDescent="0.45">
      <c r="BJ566">
        <v>24</v>
      </c>
      <c r="BL566" s="28" t="str">
        <f t="shared" ref="BL566:DW566" si="3238">IF($BJ566&lt;=BL$535,ROUND(_xlfn.IFS($BJ$532="u_inc",$BJ566/BL$535,$BJ$532="u_rand",BK101,$BJ$532="u_norm",BK156)*ROUNDDOWN(((BL$533-BL$534)/BL$532),0),0)*BL$532+BL$534,"")</f>
        <v/>
      </c>
      <c r="BM566" s="28" t="str">
        <f t="shared" si="3238"/>
        <v/>
      </c>
      <c r="BN566" s="28" t="str">
        <f t="shared" si="3238"/>
        <v/>
      </c>
      <c r="BO566" s="28" t="str">
        <f t="shared" si="3238"/>
        <v/>
      </c>
      <c r="BP566" s="28" t="str">
        <f t="shared" si="3238"/>
        <v/>
      </c>
      <c r="BQ566" s="28" t="str">
        <f t="shared" si="3238"/>
        <v/>
      </c>
      <c r="BR566" s="28" t="str">
        <f t="shared" si="3238"/>
        <v/>
      </c>
      <c r="BS566" s="28" t="str">
        <f t="shared" si="3238"/>
        <v/>
      </c>
      <c r="BT566" s="28" t="str">
        <f t="shared" si="3238"/>
        <v/>
      </c>
      <c r="BU566" s="28" t="str">
        <f t="shared" si="3238"/>
        <v/>
      </c>
      <c r="BV566" s="28" t="str">
        <f t="shared" si="3238"/>
        <v/>
      </c>
      <c r="BW566" s="28" t="str">
        <f t="shared" si="3238"/>
        <v/>
      </c>
      <c r="BX566" s="28" t="str">
        <f t="shared" si="3238"/>
        <v/>
      </c>
      <c r="BY566" s="28" t="str">
        <f t="shared" si="3238"/>
        <v/>
      </c>
      <c r="BZ566" s="28" t="str">
        <f t="shared" si="3238"/>
        <v/>
      </c>
      <c r="CA566" s="28" t="str">
        <f t="shared" si="3238"/>
        <v/>
      </c>
      <c r="CB566" s="28" t="str">
        <f t="shared" si="3238"/>
        <v/>
      </c>
      <c r="CC566" s="28" t="str">
        <f t="shared" si="3238"/>
        <v/>
      </c>
      <c r="CD566" s="28" t="str">
        <f t="shared" si="3238"/>
        <v/>
      </c>
      <c r="CE566" s="28" t="str">
        <f t="shared" si="3238"/>
        <v/>
      </c>
      <c r="CF566" s="28" t="str">
        <f t="shared" si="3238"/>
        <v/>
      </c>
      <c r="CG566" s="28" t="str">
        <f t="shared" si="3238"/>
        <v/>
      </c>
      <c r="CH566" s="28" t="str">
        <f t="shared" si="3238"/>
        <v/>
      </c>
      <c r="CI566" s="28" t="str">
        <f t="shared" si="3238"/>
        <v/>
      </c>
      <c r="CJ566" s="28" t="str">
        <f t="shared" si="3238"/>
        <v/>
      </c>
      <c r="CK566" s="28" t="str">
        <f t="shared" si="3238"/>
        <v/>
      </c>
      <c r="CL566" s="28" t="str">
        <f t="shared" si="3238"/>
        <v/>
      </c>
      <c r="CM566" s="28" t="str">
        <f t="shared" si="3238"/>
        <v/>
      </c>
      <c r="CN566" s="28" t="str">
        <f t="shared" si="3238"/>
        <v/>
      </c>
      <c r="CO566" s="28" t="str">
        <f t="shared" si="3238"/>
        <v/>
      </c>
      <c r="CP566" s="28" t="str">
        <f t="shared" si="3238"/>
        <v/>
      </c>
      <c r="CQ566" s="28" t="str">
        <f t="shared" si="3238"/>
        <v/>
      </c>
      <c r="CR566" s="28" t="str">
        <f t="shared" si="3238"/>
        <v/>
      </c>
      <c r="CS566" s="28" t="str">
        <f t="shared" si="3238"/>
        <v/>
      </c>
      <c r="CT566" s="28" t="str">
        <f t="shared" si="3238"/>
        <v/>
      </c>
      <c r="CU566" s="28" t="str">
        <f t="shared" si="3238"/>
        <v/>
      </c>
      <c r="CV566" s="28" t="str">
        <f t="shared" si="3238"/>
        <v/>
      </c>
      <c r="CW566" s="28" t="str">
        <f t="shared" si="3238"/>
        <v/>
      </c>
      <c r="CX566" s="28" t="str">
        <f t="shared" si="3238"/>
        <v/>
      </c>
      <c r="CY566" s="28" t="str">
        <f t="shared" si="3238"/>
        <v/>
      </c>
      <c r="CZ566" s="28" t="str">
        <f t="shared" si="3238"/>
        <v/>
      </c>
      <c r="DA566" s="28" t="str">
        <f t="shared" si="3238"/>
        <v/>
      </c>
      <c r="DB566" s="28" t="str">
        <f t="shared" si="3238"/>
        <v/>
      </c>
      <c r="DC566" s="28" t="str">
        <f t="shared" si="3238"/>
        <v/>
      </c>
      <c r="DD566" s="28" t="str">
        <f t="shared" si="3238"/>
        <v/>
      </c>
      <c r="DE566" s="28" t="str">
        <f t="shared" si="3238"/>
        <v/>
      </c>
      <c r="DF566" s="28" t="str">
        <f t="shared" si="3238"/>
        <v/>
      </c>
      <c r="DG566" s="28" t="str">
        <f t="shared" si="3238"/>
        <v/>
      </c>
      <c r="DH566" s="28" t="str">
        <f t="shared" si="3238"/>
        <v/>
      </c>
      <c r="DI566" s="28" t="str">
        <f t="shared" si="3238"/>
        <v/>
      </c>
      <c r="DJ566" s="28" t="str">
        <f t="shared" si="3238"/>
        <v/>
      </c>
      <c r="DK566" s="28" t="str">
        <f t="shared" si="3238"/>
        <v/>
      </c>
      <c r="DL566" s="28" t="str">
        <f t="shared" si="3238"/>
        <v/>
      </c>
      <c r="DM566" s="28" t="str">
        <f t="shared" si="3238"/>
        <v/>
      </c>
      <c r="DN566" s="28" t="str">
        <f t="shared" si="3238"/>
        <v/>
      </c>
      <c r="DO566" s="28" t="str">
        <f t="shared" si="3238"/>
        <v/>
      </c>
      <c r="DP566" s="28" t="str">
        <f t="shared" si="3238"/>
        <v/>
      </c>
      <c r="DQ566" s="28" t="str">
        <f t="shared" si="3238"/>
        <v/>
      </c>
      <c r="DR566" s="28" t="str">
        <f t="shared" si="3238"/>
        <v/>
      </c>
      <c r="DS566" s="28" t="str">
        <f t="shared" si="3238"/>
        <v/>
      </c>
      <c r="DT566" s="28" t="str">
        <f t="shared" si="3238"/>
        <v/>
      </c>
      <c r="DU566" s="28" t="str">
        <f t="shared" si="3238"/>
        <v/>
      </c>
      <c r="DV566" s="28" t="str">
        <f t="shared" si="3238"/>
        <v/>
      </c>
      <c r="DW566" s="28" t="str">
        <f t="shared" si="3238"/>
        <v/>
      </c>
      <c r="DX566" s="28" t="str">
        <f t="shared" ref="DX566:GI566" si="3239">IF($BJ566&lt;=DX$535,ROUND(_xlfn.IFS($BJ$532="u_inc",$BJ566/DX$535,$BJ$532="u_rand",DW101,$BJ$532="u_norm",DW156)*ROUNDDOWN(((DX$533-DX$534)/DX$532),0),0)*DX$532+DX$534,"")</f>
        <v/>
      </c>
      <c r="DY566" s="28" t="str">
        <f t="shared" si="3239"/>
        <v/>
      </c>
      <c r="DZ566" s="28" t="str">
        <f t="shared" si="3239"/>
        <v/>
      </c>
      <c r="EA566" s="28" t="str">
        <f t="shared" si="3239"/>
        <v/>
      </c>
      <c r="EB566" s="28" t="str">
        <f t="shared" si="3239"/>
        <v/>
      </c>
      <c r="EC566" s="28" t="str">
        <f t="shared" si="3239"/>
        <v/>
      </c>
      <c r="ED566" s="28" t="str">
        <f t="shared" si="3239"/>
        <v/>
      </c>
      <c r="EE566" s="28" t="str">
        <f t="shared" si="3239"/>
        <v/>
      </c>
      <c r="EF566" s="28" t="str">
        <f t="shared" si="3239"/>
        <v/>
      </c>
      <c r="EG566" s="28" t="str">
        <f t="shared" si="3239"/>
        <v/>
      </c>
      <c r="EH566" s="28" t="str">
        <f t="shared" si="3239"/>
        <v/>
      </c>
      <c r="EI566" s="28" t="str">
        <f t="shared" si="3239"/>
        <v/>
      </c>
      <c r="EJ566" s="28" t="str">
        <f t="shared" si="3239"/>
        <v/>
      </c>
      <c r="EK566" s="28" t="str">
        <f t="shared" si="3239"/>
        <v/>
      </c>
      <c r="EL566" s="28" t="str">
        <f t="shared" si="3239"/>
        <v/>
      </c>
      <c r="EM566" s="28" t="str">
        <f t="shared" si="3239"/>
        <v/>
      </c>
      <c r="EN566" s="28" t="str">
        <f t="shared" si="3239"/>
        <v/>
      </c>
      <c r="EO566" s="28" t="str">
        <f t="shared" si="3239"/>
        <v/>
      </c>
      <c r="EP566" s="28" t="str">
        <f t="shared" si="3239"/>
        <v/>
      </c>
      <c r="EQ566" s="28" t="str">
        <f t="shared" si="3239"/>
        <v/>
      </c>
      <c r="ER566" s="28" t="str">
        <f t="shared" si="3239"/>
        <v/>
      </c>
      <c r="ES566" s="28" t="str">
        <f t="shared" si="3239"/>
        <v/>
      </c>
      <c r="ET566" s="28" t="str">
        <f t="shared" si="3239"/>
        <v/>
      </c>
      <c r="EU566" s="28" t="str">
        <f t="shared" si="3239"/>
        <v/>
      </c>
      <c r="EV566" s="28" t="str">
        <f t="shared" si="3239"/>
        <v/>
      </c>
      <c r="EW566" s="28" t="str">
        <f t="shared" si="3239"/>
        <v/>
      </c>
      <c r="EX566" s="28" t="str">
        <f t="shared" si="3239"/>
        <v/>
      </c>
      <c r="EY566" s="28" t="str">
        <f t="shared" si="3239"/>
        <v/>
      </c>
      <c r="EZ566" s="28" t="str">
        <f t="shared" si="3239"/>
        <v/>
      </c>
      <c r="FA566" s="28" t="str">
        <f t="shared" si="3239"/>
        <v/>
      </c>
      <c r="FB566" s="28" t="str">
        <f t="shared" si="3239"/>
        <v/>
      </c>
      <c r="FC566" s="28" t="str">
        <f t="shared" si="3239"/>
        <v/>
      </c>
      <c r="FD566" s="28" t="str">
        <f t="shared" si="3239"/>
        <v/>
      </c>
      <c r="FE566" s="28" t="str">
        <f t="shared" si="3239"/>
        <v/>
      </c>
      <c r="FF566" s="28" t="str">
        <f t="shared" si="3239"/>
        <v/>
      </c>
      <c r="FG566" s="28" t="str">
        <f t="shared" si="3239"/>
        <v/>
      </c>
      <c r="FH566" s="28" t="str">
        <f t="shared" si="3239"/>
        <v/>
      </c>
      <c r="FI566" s="28" t="str">
        <f t="shared" si="3239"/>
        <v/>
      </c>
      <c r="FJ566" s="28" t="str">
        <f t="shared" si="3239"/>
        <v/>
      </c>
      <c r="FK566" s="28" t="str">
        <f t="shared" si="3239"/>
        <v/>
      </c>
      <c r="FL566" s="28" t="str">
        <f t="shared" si="3239"/>
        <v/>
      </c>
      <c r="FM566" s="28" t="str">
        <f t="shared" si="3239"/>
        <v/>
      </c>
      <c r="FN566" s="28" t="str">
        <f t="shared" si="3239"/>
        <v/>
      </c>
      <c r="FO566" s="28" t="str">
        <f t="shared" si="3239"/>
        <v/>
      </c>
      <c r="FP566" s="28" t="str">
        <f t="shared" si="3239"/>
        <v/>
      </c>
      <c r="FQ566" s="28" t="str">
        <f t="shared" si="3239"/>
        <v/>
      </c>
      <c r="FR566" s="28" t="str">
        <f t="shared" si="3239"/>
        <v/>
      </c>
      <c r="FS566" s="28" t="str">
        <f t="shared" si="3239"/>
        <v/>
      </c>
      <c r="FT566" s="28" t="str">
        <f t="shared" si="3239"/>
        <v/>
      </c>
      <c r="FU566" s="28" t="str">
        <f t="shared" si="3239"/>
        <v/>
      </c>
      <c r="FV566" s="28" t="str">
        <f t="shared" si="3239"/>
        <v/>
      </c>
      <c r="FW566" s="28" t="str">
        <f t="shared" si="3239"/>
        <v/>
      </c>
      <c r="FX566" s="28" t="str">
        <f t="shared" si="3239"/>
        <v/>
      </c>
      <c r="FY566" s="28" t="str">
        <f t="shared" si="3239"/>
        <v/>
      </c>
      <c r="FZ566" s="28" t="str">
        <f t="shared" si="3239"/>
        <v/>
      </c>
      <c r="GA566" s="28" t="str">
        <f t="shared" si="3239"/>
        <v/>
      </c>
      <c r="GB566" s="28" t="str">
        <f t="shared" si="3239"/>
        <v/>
      </c>
      <c r="GC566" s="28" t="str">
        <f t="shared" si="3239"/>
        <v/>
      </c>
      <c r="GD566" s="28" t="str">
        <f t="shared" si="3239"/>
        <v/>
      </c>
      <c r="GE566" s="28" t="str">
        <f t="shared" si="3239"/>
        <v/>
      </c>
      <c r="GF566" s="28" t="str">
        <f t="shared" si="3239"/>
        <v/>
      </c>
      <c r="GG566" s="28" t="str">
        <f t="shared" si="3239"/>
        <v/>
      </c>
      <c r="GH566" s="28" t="str">
        <f t="shared" si="3239"/>
        <v/>
      </c>
      <c r="GI566" s="28" t="str">
        <f t="shared" si="3239"/>
        <v/>
      </c>
      <c r="GJ566" s="28" t="str">
        <f t="shared" ref="GJ566:IU566" si="3240">IF($BJ566&lt;=GJ$535,ROUND(_xlfn.IFS($BJ$532="u_inc",$BJ566/GJ$535,$BJ$532="u_rand",GI101,$BJ$532="u_norm",GI156)*ROUNDDOWN(((GJ$533-GJ$534)/GJ$532),0),0)*GJ$532+GJ$534,"")</f>
        <v/>
      </c>
      <c r="GK566" s="28" t="str">
        <f t="shared" si="3240"/>
        <v/>
      </c>
      <c r="GL566" s="28" t="str">
        <f t="shared" si="3240"/>
        <v/>
      </c>
      <c r="GM566" s="28" t="str">
        <f t="shared" si="3240"/>
        <v/>
      </c>
      <c r="GN566" s="28" t="str">
        <f t="shared" si="3240"/>
        <v/>
      </c>
      <c r="GO566" s="28" t="str">
        <f t="shared" si="3240"/>
        <v/>
      </c>
      <c r="GP566" s="28" t="str">
        <f t="shared" si="3240"/>
        <v/>
      </c>
      <c r="GQ566" s="28" t="str">
        <f t="shared" si="3240"/>
        <v/>
      </c>
      <c r="GR566" s="28" t="str">
        <f t="shared" si="3240"/>
        <v/>
      </c>
      <c r="GS566" s="28" t="str">
        <f t="shared" si="3240"/>
        <v/>
      </c>
      <c r="GT566" s="28" t="str">
        <f t="shared" si="3240"/>
        <v/>
      </c>
      <c r="GU566" s="28" t="str">
        <f t="shared" si="3240"/>
        <v/>
      </c>
      <c r="GV566" s="28" t="str">
        <f t="shared" si="3240"/>
        <v/>
      </c>
      <c r="GW566" s="28" t="str">
        <f t="shared" si="3240"/>
        <v/>
      </c>
      <c r="GX566" s="28" t="str">
        <f t="shared" si="3240"/>
        <v/>
      </c>
      <c r="GY566" s="28" t="str">
        <f t="shared" si="3240"/>
        <v/>
      </c>
      <c r="GZ566" s="28" t="str">
        <f t="shared" si="3240"/>
        <v/>
      </c>
      <c r="HA566" s="28" t="str">
        <f t="shared" si="3240"/>
        <v/>
      </c>
      <c r="HB566" s="28" t="str">
        <f t="shared" si="3240"/>
        <v/>
      </c>
      <c r="HC566" s="28" t="str">
        <f t="shared" si="3240"/>
        <v/>
      </c>
      <c r="HD566" s="28" t="str">
        <f t="shared" si="3240"/>
        <v/>
      </c>
      <c r="HE566" s="28" t="str">
        <f t="shared" si="3240"/>
        <v/>
      </c>
      <c r="HF566" s="28" t="str">
        <f t="shared" si="3240"/>
        <v/>
      </c>
      <c r="HG566" s="28" t="str">
        <f t="shared" si="3240"/>
        <v/>
      </c>
      <c r="HH566" s="28" t="str">
        <f t="shared" si="3240"/>
        <v/>
      </c>
      <c r="HI566" s="28" t="str">
        <f t="shared" si="3240"/>
        <v/>
      </c>
      <c r="HJ566" s="28" t="str">
        <f t="shared" si="3240"/>
        <v/>
      </c>
      <c r="HK566" s="28" t="str">
        <f t="shared" si="3240"/>
        <v/>
      </c>
      <c r="HL566" s="28" t="str">
        <f t="shared" si="3240"/>
        <v/>
      </c>
      <c r="HM566" s="28" t="str">
        <f t="shared" si="3240"/>
        <v/>
      </c>
      <c r="HN566" s="28" t="str">
        <f t="shared" si="3240"/>
        <v/>
      </c>
      <c r="HO566" s="28" t="str">
        <f t="shared" si="3240"/>
        <v/>
      </c>
      <c r="HP566" s="28" t="str">
        <f t="shared" si="3240"/>
        <v/>
      </c>
      <c r="HQ566" s="28" t="str">
        <f t="shared" si="3240"/>
        <v/>
      </c>
      <c r="HR566" s="28" t="str">
        <f t="shared" si="3240"/>
        <v/>
      </c>
      <c r="HS566" s="28" t="str">
        <f t="shared" si="3240"/>
        <v/>
      </c>
      <c r="HT566" s="28" t="str">
        <f t="shared" si="3240"/>
        <v/>
      </c>
      <c r="HU566" s="28" t="str">
        <f t="shared" si="3240"/>
        <v/>
      </c>
      <c r="HV566" s="28" t="str">
        <f t="shared" si="3240"/>
        <v/>
      </c>
      <c r="HW566" s="28" t="str">
        <f t="shared" si="3240"/>
        <v/>
      </c>
      <c r="HX566" s="28" t="str">
        <f t="shared" si="3240"/>
        <v/>
      </c>
      <c r="HY566" s="28" t="str">
        <f t="shared" si="3240"/>
        <v/>
      </c>
      <c r="HZ566" s="28" t="str">
        <f t="shared" si="3240"/>
        <v/>
      </c>
      <c r="IA566" s="28" t="str">
        <f t="shared" si="3240"/>
        <v/>
      </c>
      <c r="IB566" s="28" t="str">
        <f t="shared" si="3240"/>
        <v/>
      </c>
      <c r="IC566" s="28" t="str">
        <f t="shared" si="3240"/>
        <v/>
      </c>
      <c r="ID566" s="28" t="str">
        <f t="shared" si="3240"/>
        <v/>
      </c>
      <c r="IE566" s="28" t="str">
        <f t="shared" si="3240"/>
        <v/>
      </c>
      <c r="IF566" s="28" t="str">
        <f t="shared" si="3240"/>
        <v/>
      </c>
      <c r="IG566" s="28" t="str">
        <f t="shared" si="3240"/>
        <v/>
      </c>
      <c r="IH566" s="28" t="str">
        <f t="shared" si="3240"/>
        <v/>
      </c>
      <c r="II566" s="28" t="str">
        <f t="shared" si="3240"/>
        <v/>
      </c>
      <c r="IJ566" s="28" t="str">
        <f t="shared" si="3240"/>
        <v/>
      </c>
      <c r="IK566" s="28" t="str">
        <f t="shared" si="3240"/>
        <v/>
      </c>
      <c r="IL566" s="28" t="str">
        <f t="shared" si="3240"/>
        <v/>
      </c>
      <c r="IM566" s="28" t="str">
        <f t="shared" si="3240"/>
        <v/>
      </c>
      <c r="IN566" s="28" t="str">
        <f t="shared" si="3240"/>
        <v/>
      </c>
      <c r="IO566" s="28" t="str">
        <f t="shared" si="3240"/>
        <v/>
      </c>
      <c r="IP566" s="28" t="str">
        <f t="shared" si="3240"/>
        <v/>
      </c>
      <c r="IQ566" s="28" t="str">
        <f t="shared" si="3240"/>
        <v/>
      </c>
      <c r="IR566" s="28" t="str">
        <f t="shared" si="3240"/>
        <v/>
      </c>
      <c r="IS566" s="28" t="str">
        <f t="shared" si="3240"/>
        <v/>
      </c>
      <c r="IT566" s="28" t="str">
        <f t="shared" si="3240"/>
        <v/>
      </c>
      <c r="IU566" s="28" t="str">
        <f t="shared" si="3240"/>
        <v/>
      </c>
      <c r="IV566" s="28" t="str">
        <f t="shared" ref="IV566:JC566" si="3241">IF($BJ566&lt;=IV$535,ROUND(_xlfn.IFS($BJ$532="u_inc",$BJ566/IV$535,$BJ$532="u_rand",IU101,$BJ$532="u_norm",IU156)*ROUNDDOWN(((IV$533-IV$534)/IV$532),0),0)*IV$532+IV$534,"")</f>
        <v/>
      </c>
      <c r="IW566" s="28" t="str">
        <f t="shared" si="3241"/>
        <v/>
      </c>
      <c r="IX566" s="28" t="str">
        <f t="shared" si="3241"/>
        <v/>
      </c>
      <c r="IY566" s="28" t="str">
        <f t="shared" si="3241"/>
        <v/>
      </c>
      <c r="IZ566" s="28" t="str">
        <f t="shared" si="3241"/>
        <v/>
      </c>
      <c r="JA566" s="28" t="str">
        <f t="shared" si="3241"/>
        <v/>
      </c>
      <c r="JB566" s="28" t="str">
        <f t="shared" si="3241"/>
        <v/>
      </c>
      <c r="JC566" s="28" t="str">
        <f t="shared" si="3241"/>
        <v/>
      </c>
    </row>
    <row r="567" spans="62:263" x14ac:dyDescent="0.45">
      <c r="BJ567">
        <v>25</v>
      </c>
      <c r="BL567" s="28" t="str">
        <f t="shared" ref="BL567:DW567" si="3242">IF($BJ567&lt;=BL$535,ROUND(_xlfn.IFS($BJ$532="u_inc",$BJ567/BL$535,$BJ$532="u_rand",BK102,$BJ$532="u_norm",BK157)*ROUNDDOWN(((BL$533-BL$534)/BL$532),0),0)*BL$532+BL$534,"")</f>
        <v/>
      </c>
      <c r="BM567" s="28" t="str">
        <f t="shared" si="3242"/>
        <v/>
      </c>
      <c r="BN567" s="28" t="str">
        <f t="shared" si="3242"/>
        <v/>
      </c>
      <c r="BO567" s="28" t="str">
        <f t="shared" si="3242"/>
        <v/>
      </c>
      <c r="BP567" s="28" t="str">
        <f t="shared" si="3242"/>
        <v/>
      </c>
      <c r="BQ567" s="28" t="str">
        <f t="shared" si="3242"/>
        <v/>
      </c>
      <c r="BR567" s="28" t="str">
        <f t="shared" si="3242"/>
        <v/>
      </c>
      <c r="BS567" s="28" t="str">
        <f t="shared" si="3242"/>
        <v/>
      </c>
      <c r="BT567" s="28" t="str">
        <f t="shared" si="3242"/>
        <v/>
      </c>
      <c r="BU567" s="28" t="str">
        <f t="shared" si="3242"/>
        <v/>
      </c>
      <c r="BV567" s="28" t="str">
        <f t="shared" si="3242"/>
        <v/>
      </c>
      <c r="BW567" s="28" t="str">
        <f t="shared" si="3242"/>
        <v/>
      </c>
      <c r="BX567" s="28" t="str">
        <f t="shared" si="3242"/>
        <v/>
      </c>
      <c r="BY567" s="28" t="str">
        <f t="shared" si="3242"/>
        <v/>
      </c>
      <c r="BZ567" s="28" t="str">
        <f t="shared" si="3242"/>
        <v/>
      </c>
      <c r="CA567" s="28" t="str">
        <f t="shared" si="3242"/>
        <v/>
      </c>
      <c r="CB567" s="28" t="str">
        <f t="shared" si="3242"/>
        <v/>
      </c>
      <c r="CC567" s="28" t="str">
        <f t="shared" si="3242"/>
        <v/>
      </c>
      <c r="CD567" s="28" t="str">
        <f t="shared" si="3242"/>
        <v/>
      </c>
      <c r="CE567" s="28" t="str">
        <f t="shared" si="3242"/>
        <v/>
      </c>
      <c r="CF567" s="28" t="str">
        <f t="shared" si="3242"/>
        <v/>
      </c>
      <c r="CG567" s="28" t="str">
        <f t="shared" si="3242"/>
        <v/>
      </c>
      <c r="CH567" s="28" t="str">
        <f t="shared" si="3242"/>
        <v/>
      </c>
      <c r="CI567" s="28" t="str">
        <f t="shared" si="3242"/>
        <v/>
      </c>
      <c r="CJ567" s="28" t="str">
        <f t="shared" si="3242"/>
        <v/>
      </c>
      <c r="CK567" s="28" t="str">
        <f t="shared" si="3242"/>
        <v/>
      </c>
      <c r="CL567" s="28" t="str">
        <f t="shared" si="3242"/>
        <v/>
      </c>
      <c r="CM567" s="28" t="str">
        <f t="shared" si="3242"/>
        <v/>
      </c>
      <c r="CN567" s="28" t="str">
        <f t="shared" si="3242"/>
        <v/>
      </c>
      <c r="CO567" s="28" t="str">
        <f t="shared" si="3242"/>
        <v/>
      </c>
      <c r="CP567" s="28" t="str">
        <f t="shared" si="3242"/>
        <v/>
      </c>
      <c r="CQ567" s="28" t="str">
        <f t="shared" si="3242"/>
        <v/>
      </c>
      <c r="CR567" s="28" t="str">
        <f t="shared" si="3242"/>
        <v/>
      </c>
      <c r="CS567" s="28" t="str">
        <f t="shared" si="3242"/>
        <v/>
      </c>
      <c r="CT567" s="28" t="str">
        <f t="shared" si="3242"/>
        <v/>
      </c>
      <c r="CU567" s="28" t="str">
        <f t="shared" si="3242"/>
        <v/>
      </c>
      <c r="CV567" s="28" t="str">
        <f t="shared" si="3242"/>
        <v/>
      </c>
      <c r="CW567" s="28" t="str">
        <f t="shared" si="3242"/>
        <v/>
      </c>
      <c r="CX567" s="28" t="str">
        <f t="shared" si="3242"/>
        <v/>
      </c>
      <c r="CY567" s="28" t="str">
        <f t="shared" si="3242"/>
        <v/>
      </c>
      <c r="CZ567" s="28" t="str">
        <f t="shared" si="3242"/>
        <v/>
      </c>
      <c r="DA567" s="28" t="str">
        <f t="shared" si="3242"/>
        <v/>
      </c>
      <c r="DB567" s="28" t="str">
        <f t="shared" si="3242"/>
        <v/>
      </c>
      <c r="DC567" s="28" t="str">
        <f t="shared" si="3242"/>
        <v/>
      </c>
      <c r="DD567" s="28" t="str">
        <f t="shared" si="3242"/>
        <v/>
      </c>
      <c r="DE567" s="28" t="str">
        <f t="shared" si="3242"/>
        <v/>
      </c>
      <c r="DF567" s="28" t="str">
        <f t="shared" si="3242"/>
        <v/>
      </c>
      <c r="DG567" s="28" t="str">
        <f t="shared" si="3242"/>
        <v/>
      </c>
      <c r="DH567" s="28" t="str">
        <f t="shared" si="3242"/>
        <v/>
      </c>
      <c r="DI567" s="28" t="str">
        <f t="shared" si="3242"/>
        <v/>
      </c>
      <c r="DJ567" s="28" t="str">
        <f t="shared" si="3242"/>
        <v/>
      </c>
      <c r="DK567" s="28" t="str">
        <f t="shared" si="3242"/>
        <v/>
      </c>
      <c r="DL567" s="28" t="str">
        <f t="shared" si="3242"/>
        <v/>
      </c>
      <c r="DM567" s="28" t="str">
        <f t="shared" si="3242"/>
        <v/>
      </c>
      <c r="DN567" s="28" t="str">
        <f t="shared" si="3242"/>
        <v/>
      </c>
      <c r="DO567" s="28" t="str">
        <f t="shared" si="3242"/>
        <v/>
      </c>
      <c r="DP567" s="28" t="str">
        <f t="shared" si="3242"/>
        <v/>
      </c>
      <c r="DQ567" s="28" t="str">
        <f t="shared" si="3242"/>
        <v/>
      </c>
      <c r="DR567" s="28" t="str">
        <f t="shared" si="3242"/>
        <v/>
      </c>
      <c r="DS567" s="28" t="str">
        <f t="shared" si="3242"/>
        <v/>
      </c>
      <c r="DT567" s="28" t="str">
        <f t="shared" si="3242"/>
        <v/>
      </c>
      <c r="DU567" s="28" t="str">
        <f t="shared" si="3242"/>
        <v/>
      </c>
      <c r="DV567" s="28" t="str">
        <f t="shared" si="3242"/>
        <v/>
      </c>
      <c r="DW567" s="28" t="str">
        <f t="shared" si="3242"/>
        <v/>
      </c>
      <c r="DX567" s="28" t="str">
        <f t="shared" ref="DX567:GI567" si="3243">IF($BJ567&lt;=DX$535,ROUND(_xlfn.IFS($BJ$532="u_inc",$BJ567/DX$535,$BJ$532="u_rand",DW102,$BJ$532="u_norm",DW157)*ROUNDDOWN(((DX$533-DX$534)/DX$532),0),0)*DX$532+DX$534,"")</f>
        <v/>
      </c>
      <c r="DY567" s="28" t="str">
        <f t="shared" si="3243"/>
        <v/>
      </c>
      <c r="DZ567" s="28" t="str">
        <f t="shared" si="3243"/>
        <v/>
      </c>
      <c r="EA567" s="28" t="str">
        <f t="shared" si="3243"/>
        <v/>
      </c>
      <c r="EB567" s="28" t="str">
        <f t="shared" si="3243"/>
        <v/>
      </c>
      <c r="EC567" s="28" t="str">
        <f t="shared" si="3243"/>
        <v/>
      </c>
      <c r="ED567" s="28" t="str">
        <f t="shared" si="3243"/>
        <v/>
      </c>
      <c r="EE567" s="28" t="str">
        <f t="shared" si="3243"/>
        <v/>
      </c>
      <c r="EF567" s="28" t="str">
        <f t="shared" si="3243"/>
        <v/>
      </c>
      <c r="EG567" s="28" t="str">
        <f t="shared" si="3243"/>
        <v/>
      </c>
      <c r="EH567" s="28" t="str">
        <f t="shared" si="3243"/>
        <v/>
      </c>
      <c r="EI567" s="28" t="str">
        <f t="shared" si="3243"/>
        <v/>
      </c>
      <c r="EJ567" s="28" t="str">
        <f t="shared" si="3243"/>
        <v/>
      </c>
      <c r="EK567" s="28" t="str">
        <f t="shared" si="3243"/>
        <v/>
      </c>
      <c r="EL567" s="28" t="str">
        <f t="shared" si="3243"/>
        <v/>
      </c>
      <c r="EM567" s="28" t="str">
        <f t="shared" si="3243"/>
        <v/>
      </c>
      <c r="EN567" s="28" t="str">
        <f t="shared" si="3243"/>
        <v/>
      </c>
      <c r="EO567" s="28" t="str">
        <f t="shared" si="3243"/>
        <v/>
      </c>
      <c r="EP567" s="28" t="str">
        <f t="shared" si="3243"/>
        <v/>
      </c>
      <c r="EQ567" s="28" t="str">
        <f t="shared" si="3243"/>
        <v/>
      </c>
      <c r="ER567" s="28" t="str">
        <f t="shared" si="3243"/>
        <v/>
      </c>
      <c r="ES567" s="28" t="str">
        <f t="shared" si="3243"/>
        <v/>
      </c>
      <c r="ET567" s="28" t="str">
        <f t="shared" si="3243"/>
        <v/>
      </c>
      <c r="EU567" s="28" t="str">
        <f t="shared" si="3243"/>
        <v/>
      </c>
      <c r="EV567" s="28" t="str">
        <f t="shared" si="3243"/>
        <v/>
      </c>
      <c r="EW567" s="28" t="str">
        <f t="shared" si="3243"/>
        <v/>
      </c>
      <c r="EX567" s="28" t="str">
        <f t="shared" si="3243"/>
        <v/>
      </c>
      <c r="EY567" s="28" t="str">
        <f t="shared" si="3243"/>
        <v/>
      </c>
      <c r="EZ567" s="28" t="str">
        <f t="shared" si="3243"/>
        <v/>
      </c>
      <c r="FA567" s="28" t="str">
        <f t="shared" si="3243"/>
        <v/>
      </c>
      <c r="FB567" s="28" t="str">
        <f t="shared" si="3243"/>
        <v/>
      </c>
      <c r="FC567" s="28" t="str">
        <f t="shared" si="3243"/>
        <v/>
      </c>
      <c r="FD567" s="28" t="str">
        <f t="shared" si="3243"/>
        <v/>
      </c>
      <c r="FE567" s="28" t="str">
        <f t="shared" si="3243"/>
        <v/>
      </c>
      <c r="FF567" s="28" t="str">
        <f t="shared" si="3243"/>
        <v/>
      </c>
      <c r="FG567" s="28" t="str">
        <f t="shared" si="3243"/>
        <v/>
      </c>
      <c r="FH567" s="28" t="str">
        <f t="shared" si="3243"/>
        <v/>
      </c>
      <c r="FI567" s="28" t="str">
        <f t="shared" si="3243"/>
        <v/>
      </c>
      <c r="FJ567" s="28" t="str">
        <f t="shared" si="3243"/>
        <v/>
      </c>
      <c r="FK567" s="28" t="str">
        <f t="shared" si="3243"/>
        <v/>
      </c>
      <c r="FL567" s="28" t="str">
        <f t="shared" si="3243"/>
        <v/>
      </c>
      <c r="FM567" s="28" t="str">
        <f t="shared" si="3243"/>
        <v/>
      </c>
      <c r="FN567" s="28" t="str">
        <f t="shared" si="3243"/>
        <v/>
      </c>
      <c r="FO567" s="28" t="str">
        <f t="shared" si="3243"/>
        <v/>
      </c>
      <c r="FP567" s="28" t="str">
        <f t="shared" si="3243"/>
        <v/>
      </c>
      <c r="FQ567" s="28" t="str">
        <f t="shared" si="3243"/>
        <v/>
      </c>
      <c r="FR567" s="28" t="str">
        <f t="shared" si="3243"/>
        <v/>
      </c>
      <c r="FS567" s="28" t="str">
        <f t="shared" si="3243"/>
        <v/>
      </c>
      <c r="FT567" s="28" t="str">
        <f t="shared" si="3243"/>
        <v/>
      </c>
      <c r="FU567" s="28" t="str">
        <f t="shared" si="3243"/>
        <v/>
      </c>
      <c r="FV567" s="28" t="str">
        <f t="shared" si="3243"/>
        <v/>
      </c>
      <c r="FW567" s="28" t="str">
        <f t="shared" si="3243"/>
        <v/>
      </c>
      <c r="FX567" s="28" t="str">
        <f t="shared" si="3243"/>
        <v/>
      </c>
      <c r="FY567" s="28" t="str">
        <f t="shared" si="3243"/>
        <v/>
      </c>
      <c r="FZ567" s="28" t="str">
        <f t="shared" si="3243"/>
        <v/>
      </c>
      <c r="GA567" s="28" t="str">
        <f t="shared" si="3243"/>
        <v/>
      </c>
      <c r="GB567" s="28" t="str">
        <f t="shared" si="3243"/>
        <v/>
      </c>
      <c r="GC567" s="28" t="str">
        <f t="shared" si="3243"/>
        <v/>
      </c>
      <c r="GD567" s="28" t="str">
        <f t="shared" si="3243"/>
        <v/>
      </c>
      <c r="GE567" s="28" t="str">
        <f t="shared" si="3243"/>
        <v/>
      </c>
      <c r="GF567" s="28" t="str">
        <f t="shared" si="3243"/>
        <v/>
      </c>
      <c r="GG567" s="28" t="str">
        <f t="shared" si="3243"/>
        <v/>
      </c>
      <c r="GH567" s="28" t="str">
        <f t="shared" si="3243"/>
        <v/>
      </c>
      <c r="GI567" s="28" t="str">
        <f t="shared" si="3243"/>
        <v/>
      </c>
      <c r="GJ567" s="28" t="str">
        <f t="shared" ref="GJ567:IU567" si="3244">IF($BJ567&lt;=GJ$535,ROUND(_xlfn.IFS($BJ$532="u_inc",$BJ567/GJ$535,$BJ$532="u_rand",GI102,$BJ$532="u_norm",GI157)*ROUNDDOWN(((GJ$533-GJ$534)/GJ$532),0),0)*GJ$532+GJ$534,"")</f>
        <v/>
      </c>
      <c r="GK567" s="28" t="str">
        <f t="shared" si="3244"/>
        <v/>
      </c>
      <c r="GL567" s="28" t="str">
        <f t="shared" si="3244"/>
        <v/>
      </c>
      <c r="GM567" s="28" t="str">
        <f t="shared" si="3244"/>
        <v/>
      </c>
      <c r="GN567" s="28" t="str">
        <f t="shared" si="3244"/>
        <v/>
      </c>
      <c r="GO567" s="28" t="str">
        <f t="shared" si="3244"/>
        <v/>
      </c>
      <c r="GP567" s="28" t="str">
        <f t="shared" si="3244"/>
        <v/>
      </c>
      <c r="GQ567" s="28" t="str">
        <f t="shared" si="3244"/>
        <v/>
      </c>
      <c r="GR567" s="28" t="str">
        <f t="shared" si="3244"/>
        <v/>
      </c>
      <c r="GS567" s="28" t="str">
        <f t="shared" si="3244"/>
        <v/>
      </c>
      <c r="GT567" s="28" t="str">
        <f t="shared" si="3244"/>
        <v/>
      </c>
      <c r="GU567" s="28" t="str">
        <f t="shared" si="3244"/>
        <v/>
      </c>
      <c r="GV567" s="28" t="str">
        <f t="shared" si="3244"/>
        <v/>
      </c>
      <c r="GW567" s="28" t="str">
        <f t="shared" si="3244"/>
        <v/>
      </c>
      <c r="GX567" s="28" t="str">
        <f t="shared" si="3244"/>
        <v/>
      </c>
      <c r="GY567" s="28" t="str">
        <f t="shared" si="3244"/>
        <v/>
      </c>
      <c r="GZ567" s="28" t="str">
        <f t="shared" si="3244"/>
        <v/>
      </c>
      <c r="HA567" s="28" t="str">
        <f t="shared" si="3244"/>
        <v/>
      </c>
      <c r="HB567" s="28" t="str">
        <f t="shared" si="3244"/>
        <v/>
      </c>
      <c r="HC567" s="28" t="str">
        <f t="shared" si="3244"/>
        <v/>
      </c>
      <c r="HD567" s="28" t="str">
        <f t="shared" si="3244"/>
        <v/>
      </c>
      <c r="HE567" s="28" t="str">
        <f t="shared" si="3244"/>
        <v/>
      </c>
      <c r="HF567" s="28" t="str">
        <f t="shared" si="3244"/>
        <v/>
      </c>
      <c r="HG567" s="28" t="str">
        <f t="shared" si="3244"/>
        <v/>
      </c>
      <c r="HH567" s="28" t="str">
        <f t="shared" si="3244"/>
        <v/>
      </c>
      <c r="HI567" s="28" t="str">
        <f t="shared" si="3244"/>
        <v/>
      </c>
      <c r="HJ567" s="28" t="str">
        <f t="shared" si="3244"/>
        <v/>
      </c>
      <c r="HK567" s="28" t="str">
        <f t="shared" si="3244"/>
        <v/>
      </c>
      <c r="HL567" s="28" t="str">
        <f t="shared" si="3244"/>
        <v/>
      </c>
      <c r="HM567" s="28" t="str">
        <f t="shared" si="3244"/>
        <v/>
      </c>
      <c r="HN567" s="28" t="str">
        <f t="shared" si="3244"/>
        <v/>
      </c>
      <c r="HO567" s="28" t="str">
        <f t="shared" si="3244"/>
        <v/>
      </c>
      <c r="HP567" s="28" t="str">
        <f t="shared" si="3244"/>
        <v/>
      </c>
      <c r="HQ567" s="28" t="str">
        <f t="shared" si="3244"/>
        <v/>
      </c>
      <c r="HR567" s="28" t="str">
        <f t="shared" si="3244"/>
        <v/>
      </c>
      <c r="HS567" s="28" t="str">
        <f t="shared" si="3244"/>
        <v/>
      </c>
      <c r="HT567" s="28" t="str">
        <f t="shared" si="3244"/>
        <v/>
      </c>
      <c r="HU567" s="28" t="str">
        <f t="shared" si="3244"/>
        <v/>
      </c>
      <c r="HV567" s="28" t="str">
        <f t="shared" si="3244"/>
        <v/>
      </c>
      <c r="HW567" s="28" t="str">
        <f t="shared" si="3244"/>
        <v/>
      </c>
      <c r="HX567" s="28" t="str">
        <f t="shared" si="3244"/>
        <v/>
      </c>
      <c r="HY567" s="28" t="str">
        <f t="shared" si="3244"/>
        <v/>
      </c>
      <c r="HZ567" s="28" t="str">
        <f t="shared" si="3244"/>
        <v/>
      </c>
      <c r="IA567" s="28" t="str">
        <f t="shared" si="3244"/>
        <v/>
      </c>
      <c r="IB567" s="28" t="str">
        <f t="shared" si="3244"/>
        <v/>
      </c>
      <c r="IC567" s="28" t="str">
        <f t="shared" si="3244"/>
        <v/>
      </c>
      <c r="ID567" s="28" t="str">
        <f t="shared" si="3244"/>
        <v/>
      </c>
      <c r="IE567" s="28" t="str">
        <f t="shared" si="3244"/>
        <v/>
      </c>
      <c r="IF567" s="28" t="str">
        <f t="shared" si="3244"/>
        <v/>
      </c>
      <c r="IG567" s="28" t="str">
        <f t="shared" si="3244"/>
        <v/>
      </c>
      <c r="IH567" s="28" t="str">
        <f t="shared" si="3244"/>
        <v/>
      </c>
      <c r="II567" s="28" t="str">
        <f t="shared" si="3244"/>
        <v/>
      </c>
      <c r="IJ567" s="28" t="str">
        <f t="shared" si="3244"/>
        <v/>
      </c>
      <c r="IK567" s="28" t="str">
        <f t="shared" si="3244"/>
        <v/>
      </c>
      <c r="IL567" s="28" t="str">
        <f t="shared" si="3244"/>
        <v/>
      </c>
      <c r="IM567" s="28" t="str">
        <f t="shared" si="3244"/>
        <v/>
      </c>
      <c r="IN567" s="28" t="str">
        <f t="shared" si="3244"/>
        <v/>
      </c>
      <c r="IO567" s="28" t="str">
        <f t="shared" si="3244"/>
        <v/>
      </c>
      <c r="IP567" s="28" t="str">
        <f t="shared" si="3244"/>
        <v/>
      </c>
      <c r="IQ567" s="28" t="str">
        <f t="shared" si="3244"/>
        <v/>
      </c>
      <c r="IR567" s="28" t="str">
        <f t="shared" si="3244"/>
        <v/>
      </c>
      <c r="IS567" s="28" t="str">
        <f t="shared" si="3244"/>
        <v/>
      </c>
      <c r="IT567" s="28" t="str">
        <f t="shared" si="3244"/>
        <v/>
      </c>
      <c r="IU567" s="28" t="str">
        <f t="shared" si="3244"/>
        <v/>
      </c>
      <c r="IV567" s="28" t="str">
        <f t="shared" ref="IV567:JC567" si="3245">IF($BJ567&lt;=IV$535,ROUND(_xlfn.IFS($BJ$532="u_inc",$BJ567/IV$535,$BJ$532="u_rand",IU102,$BJ$532="u_norm",IU157)*ROUNDDOWN(((IV$533-IV$534)/IV$532),0),0)*IV$532+IV$534,"")</f>
        <v/>
      </c>
      <c r="IW567" s="28" t="str">
        <f t="shared" si="3245"/>
        <v/>
      </c>
      <c r="IX567" s="28" t="str">
        <f t="shared" si="3245"/>
        <v/>
      </c>
      <c r="IY567" s="28" t="str">
        <f t="shared" si="3245"/>
        <v/>
      </c>
      <c r="IZ567" s="28" t="str">
        <f t="shared" si="3245"/>
        <v/>
      </c>
      <c r="JA567" s="28" t="str">
        <f t="shared" si="3245"/>
        <v/>
      </c>
      <c r="JB567" s="28" t="str">
        <f t="shared" si="3245"/>
        <v/>
      </c>
      <c r="JC567" s="28" t="str">
        <f t="shared" si="3245"/>
        <v/>
      </c>
    </row>
    <row r="568" spans="62:263" x14ac:dyDescent="0.45">
      <c r="BJ568">
        <v>26</v>
      </c>
      <c r="BL568" s="28" t="str">
        <f t="shared" ref="BL568:DW568" si="3246">IF($BJ568&lt;=BL$535,ROUND(_xlfn.IFS($BJ$532="u_inc",$BJ568/BL$535,$BJ$532="u_rand",BK103,$BJ$532="u_norm",BK158)*ROUNDDOWN(((BL$533-BL$534)/BL$532),0),0)*BL$532+BL$534,"")</f>
        <v/>
      </c>
      <c r="BM568" s="28" t="str">
        <f t="shared" si="3246"/>
        <v/>
      </c>
      <c r="BN568" s="28" t="str">
        <f t="shared" si="3246"/>
        <v/>
      </c>
      <c r="BO568" s="28" t="str">
        <f t="shared" si="3246"/>
        <v/>
      </c>
      <c r="BP568" s="28" t="str">
        <f t="shared" si="3246"/>
        <v/>
      </c>
      <c r="BQ568" s="28" t="str">
        <f t="shared" si="3246"/>
        <v/>
      </c>
      <c r="BR568" s="28" t="str">
        <f t="shared" si="3246"/>
        <v/>
      </c>
      <c r="BS568" s="28" t="str">
        <f t="shared" si="3246"/>
        <v/>
      </c>
      <c r="BT568" s="28" t="str">
        <f t="shared" si="3246"/>
        <v/>
      </c>
      <c r="BU568" s="28" t="str">
        <f t="shared" si="3246"/>
        <v/>
      </c>
      <c r="BV568" s="28" t="str">
        <f t="shared" si="3246"/>
        <v/>
      </c>
      <c r="BW568" s="28" t="str">
        <f t="shared" si="3246"/>
        <v/>
      </c>
      <c r="BX568" s="28" t="str">
        <f t="shared" si="3246"/>
        <v/>
      </c>
      <c r="BY568" s="28" t="str">
        <f t="shared" si="3246"/>
        <v/>
      </c>
      <c r="BZ568" s="28" t="str">
        <f t="shared" si="3246"/>
        <v/>
      </c>
      <c r="CA568" s="28" t="str">
        <f t="shared" si="3246"/>
        <v/>
      </c>
      <c r="CB568" s="28" t="str">
        <f t="shared" si="3246"/>
        <v/>
      </c>
      <c r="CC568" s="28" t="str">
        <f t="shared" si="3246"/>
        <v/>
      </c>
      <c r="CD568" s="28" t="str">
        <f t="shared" si="3246"/>
        <v/>
      </c>
      <c r="CE568" s="28" t="str">
        <f t="shared" si="3246"/>
        <v/>
      </c>
      <c r="CF568" s="28" t="str">
        <f t="shared" si="3246"/>
        <v/>
      </c>
      <c r="CG568" s="28" t="str">
        <f t="shared" si="3246"/>
        <v/>
      </c>
      <c r="CH568" s="28" t="str">
        <f t="shared" si="3246"/>
        <v/>
      </c>
      <c r="CI568" s="28" t="str">
        <f t="shared" si="3246"/>
        <v/>
      </c>
      <c r="CJ568" s="28" t="str">
        <f t="shared" si="3246"/>
        <v/>
      </c>
      <c r="CK568" s="28" t="str">
        <f t="shared" si="3246"/>
        <v/>
      </c>
      <c r="CL568" s="28" t="str">
        <f t="shared" si="3246"/>
        <v/>
      </c>
      <c r="CM568" s="28" t="str">
        <f t="shared" si="3246"/>
        <v/>
      </c>
      <c r="CN568" s="28" t="str">
        <f t="shared" si="3246"/>
        <v/>
      </c>
      <c r="CO568" s="28" t="str">
        <f t="shared" si="3246"/>
        <v/>
      </c>
      <c r="CP568" s="28" t="str">
        <f t="shared" si="3246"/>
        <v/>
      </c>
      <c r="CQ568" s="28" t="str">
        <f t="shared" si="3246"/>
        <v/>
      </c>
      <c r="CR568" s="28" t="str">
        <f t="shared" si="3246"/>
        <v/>
      </c>
      <c r="CS568" s="28" t="str">
        <f t="shared" si="3246"/>
        <v/>
      </c>
      <c r="CT568" s="28" t="str">
        <f t="shared" si="3246"/>
        <v/>
      </c>
      <c r="CU568" s="28" t="str">
        <f t="shared" si="3246"/>
        <v/>
      </c>
      <c r="CV568" s="28" t="str">
        <f t="shared" si="3246"/>
        <v/>
      </c>
      <c r="CW568" s="28" t="str">
        <f t="shared" si="3246"/>
        <v/>
      </c>
      <c r="CX568" s="28" t="str">
        <f t="shared" si="3246"/>
        <v/>
      </c>
      <c r="CY568" s="28" t="str">
        <f t="shared" si="3246"/>
        <v/>
      </c>
      <c r="CZ568" s="28" t="str">
        <f t="shared" si="3246"/>
        <v/>
      </c>
      <c r="DA568" s="28" t="str">
        <f t="shared" si="3246"/>
        <v/>
      </c>
      <c r="DB568" s="28" t="str">
        <f t="shared" si="3246"/>
        <v/>
      </c>
      <c r="DC568" s="28" t="str">
        <f t="shared" si="3246"/>
        <v/>
      </c>
      <c r="DD568" s="28" t="str">
        <f t="shared" si="3246"/>
        <v/>
      </c>
      <c r="DE568" s="28" t="str">
        <f t="shared" si="3246"/>
        <v/>
      </c>
      <c r="DF568" s="28" t="str">
        <f t="shared" si="3246"/>
        <v/>
      </c>
      <c r="DG568" s="28" t="str">
        <f t="shared" si="3246"/>
        <v/>
      </c>
      <c r="DH568" s="28" t="str">
        <f t="shared" si="3246"/>
        <v/>
      </c>
      <c r="DI568" s="28" t="str">
        <f t="shared" si="3246"/>
        <v/>
      </c>
      <c r="DJ568" s="28" t="str">
        <f t="shared" si="3246"/>
        <v/>
      </c>
      <c r="DK568" s="28" t="str">
        <f t="shared" si="3246"/>
        <v/>
      </c>
      <c r="DL568" s="28" t="str">
        <f t="shared" si="3246"/>
        <v/>
      </c>
      <c r="DM568" s="28" t="str">
        <f t="shared" si="3246"/>
        <v/>
      </c>
      <c r="DN568" s="28" t="str">
        <f t="shared" si="3246"/>
        <v/>
      </c>
      <c r="DO568" s="28" t="str">
        <f t="shared" si="3246"/>
        <v/>
      </c>
      <c r="DP568" s="28" t="str">
        <f t="shared" si="3246"/>
        <v/>
      </c>
      <c r="DQ568" s="28" t="str">
        <f t="shared" si="3246"/>
        <v/>
      </c>
      <c r="DR568" s="28" t="str">
        <f t="shared" si="3246"/>
        <v/>
      </c>
      <c r="DS568" s="28" t="str">
        <f t="shared" si="3246"/>
        <v/>
      </c>
      <c r="DT568" s="28" t="str">
        <f t="shared" si="3246"/>
        <v/>
      </c>
      <c r="DU568" s="28" t="str">
        <f t="shared" si="3246"/>
        <v/>
      </c>
      <c r="DV568" s="28" t="str">
        <f t="shared" si="3246"/>
        <v/>
      </c>
      <c r="DW568" s="28" t="str">
        <f t="shared" si="3246"/>
        <v/>
      </c>
      <c r="DX568" s="28" t="str">
        <f t="shared" ref="DX568:GI568" si="3247">IF($BJ568&lt;=DX$535,ROUND(_xlfn.IFS($BJ$532="u_inc",$BJ568/DX$535,$BJ$532="u_rand",DW103,$BJ$532="u_norm",DW158)*ROUNDDOWN(((DX$533-DX$534)/DX$532),0),0)*DX$532+DX$534,"")</f>
        <v/>
      </c>
      <c r="DY568" s="28" t="str">
        <f t="shared" si="3247"/>
        <v/>
      </c>
      <c r="DZ568" s="28" t="str">
        <f t="shared" si="3247"/>
        <v/>
      </c>
      <c r="EA568" s="28" t="str">
        <f t="shared" si="3247"/>
        <v/>
      </c>
      <c r="EB568" s="28" t="str">
        <f t="shared" si="3247"/>
        <v/>
      </c>
      <c r="EC568" s="28" t="str">
        <f t="shared" si="3247"/>
        <v/>
      </c>
      <c r="ED568" s="28" t="str">
        <f t="shared" si="3247"/>
        <v/>
      </c>
      <c r="EE568" s="28" t="str">
        <f t="shared" si="3247"/>
        <v/>
      </c>
      <c r="EF568" s="28" t="str">
        <f t="shared" si="3247"/>
        <v/>
      </c>
      <c r="EG568" s="28" t="str">
        <f t="shared" si="3247"/>
        <v/>
      </c>
      <c r="EH568" s="28" t="str">
        <f t="shared" si="3247"/>
        <v/>
      </c>
      <c r="EI568" s="28" t="str">
        <f t="shared" si="3247"/>
        <v/>
      </c>
      <c r="EJ568" s="28" t="str">
        <f t="shared" si="3247"/>
        <v/>
      </c>
      <c r="EK568" s="28" t="str">
        <f t="shared" si="3247"/>
        <v/>
      </c>
      <c r="EL568" s="28" t="str">
        <f t="shared" si="3247"/>
        <v/>
      </c>
      <c r="EM568" s="28" t="str">
        <f t="shared" si="3247"/>
        <v/>
      </c>
      <c r="EN568" s="28" t="str">
        <f t="shared" si="3247"/>
        <v/>
      </c>
      <c r="EO568" s="28" t="str">
        <f t="shared" si="3247"/>
        <v/>
      </c>
      <c r="EP568" s="28" t="str">
        <f t="shared" si="3247"/>
        <v/>
      </c>
      <c r="EQ568" s="28" t="str">
        <f t="shared" si="3247"/>
        <v/>
      </c>
      <c r="ER568" s="28" t="str">
        <f t="shared" si="3247"/>
        <v/>
      </c>
      <c r="ES568" s="28" t="str">
        <f t="shared" si="3247"/>
        <v/>
      </c>
      <c r="ET568" s="28" t="str">
        <f t="shared" si="3247"/>
        <v/>
      </c>
      <c r="EU568" s="28" t="str">
        <f t="shared" si="3247"/>
        <v/>
      </c>
      <c r="EV568" s="28" t="str">
        <f t="shared" si="3247"/>
        <v/>
      </c>
      <c r="EW568" s="28" t="str">
        <f t="shared" si="3247"/>
        <v/>
      </c>
      <c r="EX568" s="28" t="str">
        <f t="shared" si="3247"/>
        <v/>
      </c>
      <c r="EY568" s="28" t="str">
        <f t="shared" si="3247"/>
        <v/>
      </c>
      <c r="EZ568" s="28" t="str">
        <f t="shared" si="3247"/>
        <v/>
      </c>
      <c r="FA568" s="28" t="str">
        <f t="shared" si="3247"/>
        <v/>
      </c>
      <c r="FB568" s="28" t="str">
        <f t="shared" si="3247"/>
        <v/>
      </c>
      <c r="FC568" s="28" t="str">
        <f t="shared" si="3247"/>
        <v/>
      </c>
      <c r="FD568" s="28" t="str">
        <f t="shared" si="3247"/>
        <v/>
      </c>
      <c r="FE568" s="28" t="str">
        <f t="shared" si="3247"/>
        <v/>
      </c>
      <c r="FF568" s="28" t="str">
        <f t="shared" si="3247"/>
        <v/>
      </c>
      <c r="FG568" s="28" t="str">
        <f t="shared" si="3247"/>
        <v/>
      </c>
      <c r="FH568" s="28" t="str">
        <f t="shared" si="3247"/>
        <v/>
      </c>
      <c r="FI568" s="28" t="str">
        <f t="shared" si="3247"/>
        <v/>
      </c>
      <c r="FJ568" s="28" t="str">
        <f t="shared" si="3247"/>
        <v/>
      </c>
      <c r="FK568" s="28" t="str">
        <f t="shared" si="3247"/>
        <v/>
      </c>
      <c r="FL568" s="28" t="str">
        <f t="shared" si="3247"/>
        <v/>
      </c>
      <c r="FM568" s="28" t="str">
        <f t="shared" si="3247"/>
        <v/>
      </c>
      <c r="FN568" s="28" t="str">
        <f t="shared" si="3247"/>
        <v/>
      </c>
      <c r="FO568" s="28" t="str">
        <f t="shared" si="3247"/>
        <v/>
      </c>
      <c r="FP568" s="28" t="str">
        <f t="shared" si="3247"/>
        <v/>
      </c>
      <c r="FQ568" s="28" t="str">
        <f t="shared" si="3247"/>
        <v/>
      </c>
      <c r="FR568" s="28" t="str">
        <f t="shared" si="3247"/>
        <v/>
      </c>
      <c r="FS568" s="28" t="str">
        <f t="shared" si="3247"/>
        <v/>
      </c>
      <c r="FT568" s="28" t="str">
        <f t="shared" si="3247"/>
        <v/>
      </c>
      <c r="FU568" s="28" t="str">
        <f t="shared" si="3247"/>
        <v/>
      </c>
      <c r="FV568" s="28" t="str">
        <f t="shared" si="3247"/>
        <v/>
      </c>
      <c r="FW568" s="28" t="str">
        <f t="shared" si="3247"/>
        <v/>
      </c>
      <c r="FX568" s="28" t="str">
        <f t="shared" si="3247"/>
        <v/>
      </c>
      <c r="FY568" s="28" t="str">
        <f t="shared" si="3247"/>
        <v/>
      </c>
      <c r="FZ568" s="28" t="str">
        <f t="shared" si="3247"/>
        <v/>
      </c>
      <c r="GA568" s="28" t="str">
        <f t="shared" si="3247"/>
        <v/>
      </c>
      <c r="GB568" s="28" t="str">
        <f t="shared" si="3247"/>
        <v/>
      </c>
      <c r="GC568" s="28" t="str">
        <f t="shared" si="3247"/>
        <v/>
      </c>
      <c r="GD568" s="28" t="str">
        <f t="shared" si="3247"/>
        <v/>
      </c>
      <c r="GE568" s="28" t="str">
        <f t="shared" si="3247"/>
        <v/>
      </c>
      <c r="GF568" s="28" t="str">
        <f t="shared" si="3247"/>
        <v/>
      </c>
      <c r="GG568" s="28" t="str">
        <f t="shared" si="3247"/>
        <v/>
      </c>
      <c r="GH568" s="28" t="str">
        <f t="shared" si="3247"/>
        <v/>
      </c>
      <c r="GI568" s="28" t="str">
        <f t="shared" si="3247"/>
        <v/>
      </c>
      <c r="GJ568" s="28" t="str">
        <f t="shared" ref="GJ568:IU568" si="3248">IF($BJ568&lt;=GJ$535,ROUND(_xlfn.IFS($BJ$532="u_inc",$BJ568/GJ$535,$BJ$532="u_rand",GI103,$BJ$532="u_norm",GI158)*ROUNDDOWN(((GJ$533-GJ$534)/GJ$532),0),0)*GJ$532+GJ$534,"")</f>
        <v/>
      </c>
      <c r="GK568" s="28" t="str">
        <f t="shared" si="3248"/>
        <v/>
      </c>
      <c r="GL568" s="28" t="str">
        <f t="shared" si="3248"/>
        <v/>
      </c>
      <c r="GM568" s="28" t="str">
        <f t="shared" si="3248"/>
        <v/>
      </c>
      <c r="GN568" s="28" t="str">
        <f t="shared" si="3248"/>
        <v/>
      </c>
      <c r="GO568" s="28" t="str">
        <f t="shared" si="3248"/>
        <v/>
      </c>
      <c r="GP568" s="28" t="str">
        <f t="shared" si="3248"/>
        <v/>
      </c>
      <c r="GQ568" s="28" t="str">
        <f t="shared" si="3248"/>
        <v/>
      </c>
      <c r="GR568" s="28" t="str">
        <f t="shared" si="3248"/>
        <v/>
      </c>
      <c r="GS568" s="28" t="str">
        <f t="shared" si="3248"/>
        <v/>
      </c>
      <c r="GT568" s="28" t="str">
        <f t="shared" si="3248"/>
        <v/>
      </c>
      <c r="GU568" s="28" t="str">
        <f t="shared" si="3248"/>
        <v/>
      </c>
      <c r="GV568" s="28" t="str">
        <f t="shared" si="3248"/>
        <v/>
      </c>
      <c r="GW568" s="28" t="str">
        <f t="shared" si="3248"/>
        <v/>
      </c>
      <c r="GX568" s="28" t="str">
        <f t="shared" si="3248"/>
        <v/>
      </c>
      <c r="GY568" s="28" t="str">
        <f t="shared" si="3248"/>
        <v/>
      </c>
      <c r="GZ568" s="28" t="str">
        <f t="shared" si="3248"/>
        <v/>
      </c>
      <c r="HA568" s="28" t="str">
        <f t="shared" si="3248"/>
        <v/>
      </c>
      <c r="HB568" s="28" t="str">
        <f t="shared" si="3248"/>
        <v/>
      </c>
      <c r="HC568" s="28" t="str">
        <f t="shared" si="3248"/>
        <v/>
      </c>
      <c r="HD568" s="28" t="str">
        <f t="shared" si="3248"/>
        <v/>
      </c>
      <c r="HE568" s="28" t="str">
        <f t="shared" si="3248"/>
        <v/>
      </c>
      <c r="HF568" s="28" t="str">
        <f t="shared" si="3248"/>
        <v/>
      </c>
      <c r="HG568" s="28" t="str">
        <f t="shared" si="3248"/>
        <v/>
      </c>
      <c r="HH568" s="28" t="str">
        <f t="shared" si="3248"/>
        <v/>
      </c>
      <c r="HI568" s="28" t="str">
        <f t="shared" si="3248"/>
        <v/>
      </c>
      <c r="HJ568" s="28" t="str">
        <f t="shared" si="3248"/>
        <v/>
      </c>
      <c r="HK568" s="28" t="str">
        <f t="shared" si="3248"/>
        <v/>
      </c>
      <c r="HL568" s="28" t="str">
        <f t="shared" si="3248"/>
        <v/>
      </c>
      <c r="HM568" s="28" t="str">
        <f t="shared" si="3248"/>
        <v/>
      </c>
      <c r="HN568" s="28" t="str">
        <f t="shared" si="3248"/>
        <v/>
      </c>
      <c r="HO568" s="28" t="str">
        <f t="shared" si="3248"/>
        <v/>
      </c>
      <c r="HP568" s="28" t="str">
        <f t="shared" si="3248"/>
        <v/>
      </c>
      <c r="HQ568" s="28" t="str">
        <f t="shared" si="3248"/>
        <v/>
      </c>
      <c r="HR568" s="28" t="str">
        <f t="shared" si="3248"/>
        <v/>
      </c>
      <c r="HS568" s="28" t="str">
        <f t="shared" si="3248"/>
        <v/>
      </c>
      <c r="HT568" s="28" t="str">
        <f t="shared" si="3248"/>
        <v/>
      </c>
      <c r="HU568" s="28" t="str">
        <f t="shared" si="3248"/>
        <v/>
      </c>
      <c r="HV568" s="28" t="str">
        <f t="shared" si="3248"/>
        <v/>
      </c>
      <c r="HW568" s="28" t="str">
        <f t="shared" si="3248"/>
        <v/>
      </c>
      <c r="HX568" s="28" t="str">
        <f t="shared" si="3248"/>
        <v/>
      </c>
      <c r="HY568" s="28" t="str">
        <f t="shared" si="3248"/>
        <v/>
      </c>
      <c r="HZ568" s="28" t="str">
        <f t="shared" si="3248"/>
        <v/>
      </c>
      <c r="IA568" s="28" t="str">
        <f t="shared" si="3248"/>
        <v/>
      </c>
      <c r="IB568" s="28" t="str">
        <f t="shared" si="3248"/>
        <v/>
      </c>
      <c r="IC568" s="28" t="str">
        <f t="shared" si="3248"/>
        <v/>
      </c>
      <c r="ID568" s="28" t="str">
        <f t="shared" si="3248"/>
        <v/>
      </c>
      <c r="IE568" s="28" t="str">
        <f t="shared" si="3248"/>
        <v/>
      </c>
      <c r="IF568" s="28" t="str">
        <f t="shared" si="3248"/>
        <v/>
      </c>
      <c r="IG568" s="28" t="str">
        <f t="shared" si="3248"/>
        <v/>
      </c>
      <c r="IH568" s="28" t="str">
        <f t="shared" si="3248"/>
        <v/>
      </c>
      <c r="II568" s="28" t="str">
        <f t="shared" si="3248"/>
        <v/>
      </c>
      <c r="IJ568" s="28" t="str">
        <f t="shared" si="3248"/>
        <v/>
      </c>
      <c r="IK568" s="28" t="str">
        <f t="shared" si="3248"/>
        <v/>
      </c>
      <c r="IL568" s="28" t="str">
        <f t="shared" si="3248"/>
        <v/>
      </c>
      <c r="IM568" s="28" t="str">
        <f t="shared" si="3248"/>
        <v/>
      </c>
      <c r="IN568" s="28" t="str">
        <f t="shared" si="3248"/>
        <v/>
      </c>
      <c r="IO568" s="28" t="str">
        <f t="shared" si="3248"/>
        <v/>
      </c>
      <c r="IP568" s="28" t="str">
        <f t="shared" si="3248"/>
        <v/>
      </c>
      <c r="IQ568" s="28" t="str">
        <f t="shared" si="3248"/>
        <v/>
      </c>
      <c r="IR568" s="28" t="str">
        <f t="shared" si="3248"/>
        <v/>
      </c>
      <c r="IS568" s="28" t="str">
        <f t="shared" si="3248"/>
        <v/>
      </c>
      <c r="IT568" s="28" t="str">
        <f t="shared" si="3248"/>
        <v/>
      </c>
      <c r="IU568" s="28" t="str">
        <f t="shared" si="3248"/>
        <v/>
      </c>
      <c r="IV568" s="28" t="str">
        <f t="shared" ref="IV568:JC568" si="3249">IF($BJ568&lt;=IV$535,ROUND(_xlfn.IFS($BJ$532="u_inc",$BJ568/IV$535,$BJ$532="u_rand",IU103,$BJ$532="u_norm",IU158)*ROUNDDOWN(((IV$533-IV$534)/IV$532),0),0)*IV$532+IV$534,"")</f>
        <v/>
      </c>
      <c r="IW568" s="28" t="str">
        <f t="shared" si="3249"/>
        <v/>
      </c>
      <c r="IX568" s="28" t="str">
        <f t="shared" si="3249"/>
        <v/>
      </c>
      <c r="IY568" s="28" t="str">
        <f t="shared" si="3249"/>
        <v/>
      </c>
      <c r="IZ568" s="28" t="str">
        <f t="shared" si="3249"/>
        <v/>
      </c>
      <c r="JA568" s="28" t="str">
        <f t="shared" si="3249"/>
        <v/>
      </c>
      <c r="JB568" s="28" t="str">
        <f t="shared" si="3249"/>
        <v/>
      </c>
      <c r="JC568" s="28" t="str">
        <f t="shared" si="3249"/>
        <v/>
      </c>
    </row>
    <row r="569" spans="62:263" x14ac:dyDescent="0.45">
      <c r="BJ569">
        <v>27</v>
      </c>
      <c r="BL569" s="28" t="str">
        <f t="shared" ref="BL569:DW569" si="3250">IF($BJ569&lt;=BL$535,ROUND(_xlfn.IFS($BJ$532="u_inc",$BJ569/BL$535,$BJ$532="u_rand",BK104,$BJ$532="u_norm",BK159)*ROUNDDOWN(((BL$533-BL$534)/BL$532),0),0)*BL$532+BL$534,"")</f>
        <v/>
      </c>
      <c r="BM569" s="28" t="str">
        <f t="shared" si="3250"/>
        <v/>
      </c>
      <c r="BN569" s="28" t="str">
        <f t="shared" si="3250"/>
        <v/>
      </c>
      <c r="BO569" s="28" t="str">
        <f t="shared" si="3250"/>
        <v/>
      </c>
      <c r="BP569" s="28" t="str">
        <f t="shared" si="3250"/>
        <v/>
      </c>
      <c r="BQ569" s="28" t="str">
        <f t="shared" si="3250"/>
        <v/>
      </c>
      <c r="BR569" s="28" t="str">
        <f t="shared" si="3250"/>
        <v/>
      </c>
      <c r="BS569" s="28" t="str">
        <f t="shared" si="3250"/>
        <v/>
      </c>
      <c r="BT569" s="28" t="str">
        <f t="shared" si="3250"/>
        <v/>
      </c>
      <c r="BU569" s="28" t="str">
        <f t="shared" si="3250"/>
        <v/>
      </c>
      <c r="BV569" s="28" t="str">
        <f t="shared" si="3250"/>
        <v/>
      </c>
      <c r="BW569" s="28" t="str">
        <f t="shared" si="3250"/>
        <v/>
      </c>
      <c r="BX569" s="28" t="str">
        <f t="shared" si="3250"/>
        <v/>
      </c>
      <c r="BY569" s="28" t="str">
        <f t="shared" si="3250"/>
        <v/>
      </c>
      <c r="BZ569" s="28" t="str">
        <f t="shared" si="3250"/>
        <v/>
      </c>
      <c r="CA569" s="28" t="str">
        <f t="shared" si="3250"/>
        <v/>
      </c>
      <c r="CB569" s="28" t="str">
        <f t="shared" si="3250"/>
        <v/>
      </c>
      <c r="CC569" s="28" t="str">
        <f t="shared" si="3250"/>
        <v/>
      </c>
      <c r="CD569" s="28" t="str">
        <f t="shared" si="3250"/>
        <v/>
      </c>
      <c r="CE569" s="28" t="str">
        <f t="shared" si="3250"/>
        <v/>
      </c>
      <c r="CF569" s="28" t="str">
        <f t="shared" si="3250"/>
        <v/>
      </c>
      <c r="CG569" s="28" t="str">
        <f t="shared" si="3250"/>
        <v/>
      </c>
      <c r="CH569" s="28" t="str">
        <f t="shared" si="3250"/>
        <v/>
      </c>
      <c r="CI569" s="28" t="str">
        <f t="shared" si="3250"/>
        <v/>
      </c>
      <c r="CJ569" s="28" t="str">
        <f t="shared" si="3250"/>
        <v/>
      </c>
      <c r="CK569" s="28" t="str">
        <f t="shared" si="3250"/>
        <v/>
      </c>
      <c r="CL569" s="28" t="str">
        <f t="shared" si="3250"/>
        <v/>
      </c>
      <c r="CM569" s="28" t="str">
        <f t="shared" si="3250"/>
        <v/>
      </c>
      <c r="CN569" s="28" t="str">
        <f t="shared" si="3250"/>
        <v/>
      </c>
      <c r="CO569" s="28" t="str">
        <f t="shared" si="3250"/>
        <v/>
      </c>
      <c r="CP569" s="28" t="str">
        <f t="shared" si="3250"/>
        <v/>
      </c>
      <c r="CQ569" s="28" t="str">
        <f t="shared" si="3250"/>
        <v/>
      </c>
      <c r="CR569" s="28" t="str">
        <f t="shared" si="3250"/>
        <v/>
      </c>
      <c r="CS569" s="28" t="str">
        <f t="shared" si="3250"/>
        <v/>
      </c>
      <c r="CT569" s="28" t="str">
        <f t="shared" si="3250"/>
        <v/>
      </c>
      <c r="CU569" s="28" t="str">
        <f t="shared" si="3250"/>
        <v/>
      </c>
      <c r="CV569" s="28" t="str">
        <f t="shared" si="3250"/>
        <v/>
      </c>
      <c r="CW569" s="28" t="str">
        <f t="shared" si="3250"/>
        <v/>
      </c>
      <c r="CX569" s="28" t="str">
        <f t="shared" si="3250"/>
        <v/>
      </c>
      <c r="CY569" s="28" t="str">
        <f t="shared" si="3250"/>
        <v/>
      </c>
      <c r="CZ569" s="28" t="str">
        <f t="shared" si="3250"/>
        <v/>
      </c>
      <c r="DA569" s="28" t="str">
        <f t="shared" si="3250"/>
        <v/>
      </c>
      <c r="DB569" s="28" t="str">
        <f t="shared" si="3250"/>
        <v/>
      </c>
      <c r="DC569" s="28" t="str">
        <f t="shared" si="3250"/>
        <v/>
      </c>
      <c r="DD569" s="28" t="str">
        <f t="shared" si="3250"/>
        <v/>
      </c>
      <c r="DE569" s="28" t="str">
        <f t="shared" si="3250"/>
        <v/>
      </c>
      <c r="DF569" s="28" t="str">
        <f t="shared" si="3250"/>
        <v/>
      </c>
      <c r="DG569" s="28" t="str">
        <f t="shared" si="3250"/>
        <v/>
      </c>
      <c r="DH569" s="28" t="str">
        <f t="shared" si="3250"/>
        <v/>
      </c>
      <c r="DI569" s="28" t="str">
        <f t="shared" si="3250"/>
        <v/>
      </c>
      <c r="DJ569" s="28" t="str">
        <f t="shared" si="3250"/>
        <v/>
      </c>
      <c r="DK569" s="28" t="str">
        <f t="shared" si="3250"/>
        <v/>
      </c>
      <c r="DL569" s="28" t="str">
        <f t="shared" si="3250"/>
        <v/>
      </c>
      <c r="DM569" s="28" t="str">
        <f t="shared" si="3250"/>
        <v/>
      </c>
      <c r="DN569" s="28" t="str">
        <f t="shared" si="3250"/>
        <v/>
      </c>
      <c r="DO569" s="28" t="str">
        <f t="shared" si="3250"/>
        <v/>
      </c>
      <c r="DP569" s="28" t="str">
        <f t="shared" si="3250"/>
        <v/>
      </c>
      <c r="DQ569" s="28" t="str">
        <f t="shared" si="3250"/>
        <v/>
      </c>
      <c r="DR569" s="28" t="str">
        <f t="shared" si="3250"/>
        <v/>
      </c>
      <c r="DS569" s="28" t="str">
        <f t="shared" si="3250"/>
        <v/>
      </c>
      <c r="DT569" s="28" t="str">
        <f t="shared" si="3250"/>
        <v/>
      </c>
      <c r="DU569" s="28" t="str">
        <f t="shared" si="3250"/>
        <v/>
      </c>
      <c r="DV569" s="28" t="str">
        <f t="shared" si="3250"/>
        <v/>
      </c>
      <c r="DW569" s="28" t="str">
        <f t="shared" si="3250"/>
        <v/>
      </c>
      <c r="DX569" s="28" t="str">
        <f t="shared" ref="DX569:GI569" si="3251">IF($BJ569&lt;=DX$535,ROUND(_xlfn.IFS($BJ$532="u_inc",$BJ569/DX$535,$BJ$532="u_rand",DW104,$BJ$532="u_norm",DW159)*ROUNDDOWN(((DX$533-DX$534)/DX$532),0),0)*DX$532+DX$534,"")</f>
        <v/>
      </c>
      <c r="DY569" s="28" t="str">
        <f t="shared" si="3251"/>
        <v/>
      </c>
      <c r="DZ569" s="28" t="str">
        <f t="shared" si="3251"/>
        <v/>
      </c>
      <c r="EA569" s="28" t="str">
        <f t="shared" si="3251"/>
        <v/>
      </c>
      <c r="EB569" s="28" t="str">
        <f t="shared" si="3251"/>
        <v/>
      </c>
      <c r="EC569" s="28" t="str">
        <f t="shared" si="3251"/>
        <v/>
      </c>
      <c r="ED569" s="28" t="str">
        <f t="shared" si="3251"/>
        <v/>
      </c>
      <c r="EE569" s="28" t="str">
        <f t="shared" si="3251"/>
        <v/>
      </c>
      <c r="EF569" s="28" t="str">
        <f t="shared" si="3251"/>
        <v/>
      </c>
      <c r="EG569" s="28" t="str">
        <f t="shared" si="3251"/>
        <v/>
      </c>
      <c r="EH569" s="28" t="str">
        <f t="shared" si="3251"/>
        <v/>
      </c>
      <c r="EI569" s="28" t="str">
        <f t="shared" si="3251"/>
        <v/>
      </c>
      <c r="EJ569" s="28" t="str">
        <f t="shared" si="3251"/>
        <v/>
      </c>
      <c r="EK569" s="28" t="str">
        <f t="shared" si="3251"/>
        <v/>
      </c>
      <c r="EL569" s="28" t="str">
        <f t="shared" si="3251"/>
        <v/>
      </c>
      <c r="EM569" s="28" t="str">
        <f t="shared" si="3251"/>
        <v/>
      </c>
      <c r="EN569" s="28" t="str">
        <f t="shared" si="3251"/>
        <v/>
      </c>
      <c r="EO569" s="28" t="str">
        <f t="shared" si="3251"/>
        <v/>
      </c>
      <c r="EP569" s="28" t="str">
        <f t="shared" si="3251"/>
        <v/>
      </c>
      <c r="EQ569" s="28" t="str">
        <f t="shared" si="3251"/>
        <v/>
      </c>
      <c r="ER569" s="28" t="str">
        <f t="shared" si="3251"/>
        <v/>
      </c>
      <c r="ES569" s="28" t="str">
        <f t="shared" si="3251"/>
        <v/>
      </c>
      <c r="ET569" s="28" t="str">
        <f t="shared" si="3251"/>
        <v/>
      </c>
      <c r="EU569" s="28" t="str">
        <f t="shared" si="3251"/>
        <v/>
      </c>
      <c r="EV569" s="28" t="str">
        <f t="shared" si="3251"/>
        <v/>
      </c>
      <c r="EW569" s="28" t="str">
        <f t="shared" si="3251"/>
        <v/>
      </c>
      <c r="EX569" s="28" t="str">
        <f t="shared" si="3251"/>
        <v/>
      </c>
      <c r="EY569" s="28" t="str">
        <f t="shared" si="3251"/>
        <v/>
      </c>
      <c r="EZ569" s="28" t="str">
        <f t="shared" si="3251"/>
        <v/>
      </c>
      <c r="FA569" s="28" t="str">
        <f t="shared" si="3251"/>
        <v/>
      </c>
      <c r="FB569" s="28" t="str">
        <f t="shared" si="3251"/>
        <v/>
      </c>
      <c r="FC569" s="28" t="str">
        <f t="shared" si="3251"/>
        <v/>
      </c>
      <c r="FD569" s="28" t="str">
        <f t="shared" si="3251"/>
        <v/>
      </c>
      <c r="FE569" s="28" t="str">
        <f t="shared" si="3251"/>
        <v/>
      </c>
      <c r="FF569" s="28" t="str">
        <f t="shared" si="3251"/>
        <v/>
      </c>
      <c r="FG569" s="28" t="str">
        <f t="shared" si="3251"/>
        <v/>
      </c>
      <c r="FH569" s="28" t="str">
        <f t="shared" si="3251"/>
        <v/>
      </c>
      <c r="FI569" s="28" t="str">
        <f t="shared" si="3251"/>
        <v/>
      </c>
      <c r="FJ569" s="28" t="str">
        <f t="shared" si="3251"/>
        <v/>
      </c>
      <c r="FK569" s="28" t="str">
        <f t="shared" si="3251"/>
        <v/>
      </c>
      <c r="FL569" s="28" t="str">
        <f t="shared" si="3251"/>
        <v/>
      </c>
      <c r="FM569" s="28" t="str">
        <f t="shared" si="3251"/>
        <v/>
      </c>
      <c r="FN569" s="28" t="str">
        <f t="shared" si="3251"/>
        <v/>
      </c>
      <c r="FO569" s="28" t="str">
        <f t="shared" si="3251"/>
        <v/>
      </c>
      <c r="FP569" s="28" t="str">
        <f t="shared" si="3251"/>
        <v/>
      </c>
      <c r="FQ569" s="28" t="str">
        <f t="shared" si="3251"/>
        <v/>
      </c>
      <c r="FR569" s="28" t="str">
        <f t="shared" si="3251"/>
        <v/>
      </c>
      <c r="FS569" s="28" t="str">
        <f t="shared" si="3251"/>
        <v/>
      </c>
      <c r="FT569" s="28" t="str">
        <f t="shared" si="3251"/>
        <v/>
      </c>
      <c r="FU569" s="28" t="str">
        <f t="shared" si="3251"/>
        <v/>
      </c>
      <c r="FV569" s="28" t="str">
        <f t="shared" si="3251"/>
        <v/>
      </c>
      <c r="FW569" s="28" t="str">
        <f t="shared" si="3251"/>
        <v/>
      </c>
      <c r="FX569" s="28" t="str">
        <f t="shared" si="3251"/>
        <v/>
      </c>
      <c r="FY569" s="28" t="str">
        <f t="shared" si="3251"/>
        <v/>
      </c>
      <c r="FZ569" s="28" t="str">
        <f t="shared" si="3251"/>
        <v/>
      </c>
      <c r="GA569" s="28" t="str">
        <f t="shared" si="3251"/>
        <v/>
      </c>
      <c r="GB569" s="28" t="str">
        <f t="shared" si="3251"/>
        <v/>
      </c>
      <c r="GC569" s="28" t="str">
        <f t="shared" si="3251"/>
        <v/>
      </c>
      <c r="GD569" s="28" t="str">
        <f t="shared" si="3251"/>
        <v/>
      </c>
      <c r="GE569" s="28" t="str">
        <f t="shared" si="3251"/>
        <v/>
      </c>
      <c r="GF569" s="28" t="str">
        <f t="shared" si="3251"/>
        <v/>
      </c>
      <c r="GG569" s="28" t="str">
        <f t="shared" si="3251"/>
        <v/>
      </c>
      <c r="GH569" s="28" t="str">
        <f t="shared" si="3251"/>
        <v/>
      </c>
      <c r="GI569" s="28" t="str">
        <f t="shared" si="3251"/>
        <v/>
      </c>
      <c r="GJ569" s="28" t="str">
        <f t="shared" ref="GJ569:IU569" si="3252">IF($BJ569&lt;=GJ$535,ROUND(_xlfn.IFS($BJ$532="u_inc",$BJ569/GJ$535,$BJ$532="u_rand",GI104,$BJ$532="u_norm",GI159)*ROUNDDOWN(((GJ$533-GJ$534)/GJ$532),0),0)*GJ$532+GJ$534,"")</f>
        <v/>
      </c>
      <c r="GK569" s="28" t="str">
        <f t="shared" si="3252"/>
        <v/>
      </c>
      <c r="GL569" s="28" t="str">
        <f t="shared" si="3252"/>
        <v/>
      </c>
      <c r="GM569" s="28" t="str">
        <f t="shared" si="3252"/>
        <v/>
      </c>
      <c r="GN569" s="28" t="str">
        <f t="shared" si="3252"/>
        <v/>
      </c>
      <c r="GO569" s="28" t="str">
        <f t="shared" si="3252"/>
        <v/>
      </c>
      <c r="GP569" s="28" t="str">
        <f t="shared" si="3252"/>
        <v/>
      </c>
      <c r="GQ569" s="28" t="str">
        <f t="shared" si="3252"/>
        <v/>
      </c>
      <c r="GR569" s="28" t="str">
        <f t="shared" si="3252"/>
        <v/>
      </c>
      <c r="GS569" s="28" t="str">
        <f t="shared" si="3252"/>
        <v/>
      </c>
      <c r="GT569" s="28" t="str">
        <f t="shared" si="3252"/>
        <v/>
      </c>
      <c r="GU569" s="28" t="str">
        <f t="shared" si="3252"/>
        <v/>
      </c>
      <c r="GV569" s="28" t="str">
        <f t="shared" si="3252"/>
        <v/>
      </c>
      <c r="GW569" s="28" t="str">
        <f t="shared" si="3252"/>
        <v/>
      </c>
      <c r="GX569" s="28" t="str">
        <f t="shared" si="3252"/>
        <v/>
      </c>
      <c r="GY569" s="28" t="str">
        <f t="shared" si="3252"/>
        <v/>
      </c>
      <c r="GZ569" s="28" t="str">
        <f t="shared" si="3252"/>
        <v/>
      </c>
      <c r="HA569" s="28" t="str">
        <f t="shared" si="3252"/>
        <v/>
      </c>
      <c r="HB569" s="28" t="str">
        <f t="shared" si="3252"/>
        <v/>
      </c>
      <c r="HC569" s="28" t="str">
        <f t="shared" si="3252"/>
        <v/>
      </c>
      <c r="HD569" s="28" t="str">
        <f t="shared" si="3252"/>
        <v/>
      </c>
      <c r="HE569" s="28" t="str">
        <f t="shared" si="3252"/>
        <v/>
      </c>
      <c r="HF569" s="28" t="str">
        <f t="shared" si="3252"/>
        <v/>
      </c>
      <c r="HG569" s="28" t="str">
        <f t="shared" si="3252"/>
        <v/>
      </c>
      <c r="HH569" s="28" t="str">
        <f t="shared" si="3252"/>
        <v/>
      </c>
      <c r="HI569" s="28" t="str">
        <f t="shared" si="3252"/>
        <v/>
      </c>
      <c r="HJ569" s="28" t="str">
        <f t="shared" si="3252"/>
        <v/>
      </c>
      <c r="HK569" s="28" t="str">
        <f t="shared" si="3252"/>
        <v/>
      </c>
      <c r="HL569" s="28" t="str">
        <f t="shared" si="3252"/>
        <v/>
      </c>
      <c r="HM569" s="28" t="str">
        <f t="shared" si="3252"/>
        <v/>
      </c>
      <c r="HN569" s="28" t="str">
        <f t="shared" si="3252"/>
        <v/>
      </c>
      <c r="HO569" s="28" t="str">
        <f t="shared" si="3252"/>
        <v/>
      </c>
      <c r="HP569" s="28" t="str">
        <f t="shared" si="3252"/>
        <v/>
      </c>
      <c r="HQ569" s="28" t="str">
        <f t="shared" si="3252"/>
        <v/>
      </c>
      <c r="HR569" s="28" t="str">
        <f t="shared" si="3252"/>
        <v/>
      </c>
      <c r="HS569" s="28" t="str">
        <f t="shared" si="3252"/>
        <v/>
      </c>
      <c r="HT569" s="28" t="str">
        <f t="shared" si="3252"/>
        <v/>
      </c>
      <c r="HU569" s="28" t="str">
        <f t="shared" si="3252"/>
        <v/>
      </c>
      <c r="HV569" s="28" t="str">
        <f t="shared" si="3252"/>
        <v/>
      </c>
      <c r="HW569" s="28" t="str">
        <f t="shared" si="3252"/>
        <v/>
      </c>
      <c r="HX569" s="28" t="str">
        <f t="shared" si="3252"/>
        <v/>
      </c>
      <c r="HY569" s="28" t="str">
        <f t="shared" si="3252"/>
        <v/>
      </c>
      <c r="HZ569" s="28" t="str">
        <f t="shared" si="3252"/>
        <v/>
      </c>
      <c r="IA569" s="28" t="str">
        <f t="shared" si="3252"/>
        <v/>
      </c>
      <c r="IB569" s="28" t="str">
        <f t="shared" si="3252"/>
        <v/>
      </c>
      <c r="IC569" s="28" t="str">
        <f t="shared" si="3252"/>
        <v/>
      </c>
      <c r="ID569" s="28" t="str">
        <f t="shared" si="3252"/>
        <v/>
      </c>
      <c r="IE569" s="28" t="str">
        <f t="shared" si="3252"/>
        <v/>
      </c>
      <c r="IF569" s="28" t="str">
        <f t="shared" si="3252"/>
        <v/>
      </c>
      <c r="IG569" s="28" t="str">
        <f t="shared" si="3252"/>
        <v/>
      </c>
      <c r="IH569" s="28" t="str">
        <f t="shared" si="3252"/>
        <v/>
      </c>
      <c r="II569" s="28" t="str">
        <f t="shared" si="3252"/>
        <v/>
      </c>
      <c r="IJ569" s="28" t="str">
        <f t="shared" si="3252"/>
        <v/>
      </c>
      <c r="IK569" s="28" t="str">
        <f t="shared" si="3252"/>
        <v/>
      </c>
      <c r="IL569" s="28" t="str">
        <f t="shared" si="3252"/>
        <v/>
      </c>
      <c r="IM569" s="28" t="str">
        <f t="shared" si="3252"/>
        <v/>
      </c>
      <c r="IN569" s="28" t="str">
        <f t="shared" si="3252"/>
        <v/>
      </c>
      <c r="IO569" s="28" t="str">
        <f t="shared" si="3252"/>
        <v/>
      </c>
      <c r="IP569" s="28" t="str">
        <f t="shared" si="3252"/>
        <v/>
      </c>
      <c r="IQ569" s="28" t="str">
        <f t="shared" si="3252"/>
        <v/>
      </c>
      <c r="IR569" s="28" t="str">
        <f t="shared" si="3252"/>
        <v/>
      </c>
      <c r="IS569" s="28" t="str">
        <f t="shared" si="3252"/>
        <v/>
      </c>
      <c r="IT569" s="28" t="str">
        <f t="shared" si="3252"/>
        <v/>
      </c>
      <c r="IU569" s="28" t="str">
        <f t="shared" si="3252"/>
        <v/>
      </c>
      <c r="IV569" s="28" t="str">
        <f t="shared" ref="IV569:JC569" si="3253">IF($BJ569&lt;=IV$535,ROUND(_xlfn.IFS($BJ$532="u_inc",$BJ569/IV$535,$BJ$532="u_rand",IU104,$BJ$532="u_norm",IU159)*ROUNDDOWN(((IV$533-IV$534)/IV$532),0),0)*IV$532+IV$534,"")</f>
        <v/>
      </c>
      <c r="IW569" s="28" t="str">
        <f t="shared" si="3253"/>
        <v/>
      </c>
      <c r="IX569" s="28" t="str">
        <f t="shared" si="3253"/>
        <v/>
      </c>
      <c r="IY569" s="28" t="str">
        <f t="shared" si="3253"/>
        <v/>
      </c>
      <c r="IZ569" s="28" t="str">
        <f t="shared" si="3253"/>
        <v/>
      </c>
      <c r="JA569" s="28" t="str">
        <f t="shared" si="3253"/>
        <v/>
      </c>
      <c r="JB569" s="28" t="str">
        <f t="shared" si="3253"/>
        <v/>
      </c>
      <c r="JC569" s="28" t="str">
        <f t="shared" si="3253"/>
        <v/>
      </c>
    </row>
    <row r="570" spans="62:263" x14ac:dyDescent="0.45">
      <c r="BJ570">
        <v>28</v>
      </c>
      <c r="BL570" s="28" t="str">
        <f t="shared" ref="BL570:DW570" si="3254">IF($BJ570&lt;=BL$535,ROUND(_xlfn.IFS($BJ$532="u_inc",$BJ570/BL$535,$BJ$532="u_rand",BK105,$BJ$532="u_norm",BK160)*ROUNDDOWN(((BL$533-BL$534)/BL$532),0),0)*BL$532+BL$534,"")</f>
        <v/>
      </c>
      <c r="BM570" s="28" t="str">
        <f t="shared" si="3254"/>
        <v/>
      </c>
      <c r="BN570" s="28" t="str">
        <f t="shared" si="3254"/>
        <v/>
      </c>
      <c r="BO570" s="28" t="str">
        <f t="shared" si="3254"/>
        <v/>
      </c>
      <c r="BP570" s="28" t="str">
        <f t="shared" si="3254"/>
        <v/>
      </c>
      <c r="BQ570" s="28" t="str">
        <f t="shared" si="3254"/>
        <v/>
      </c>
      <c r="BR570" s="28" t="str">
        <f t="shared" si="3254"/>
        <v/>
      </c>
      <c r="BS570" s="28" t="str">
        <f t="shared" si="3254"/>
        <v/>
      </c>
      <c r="BT570" s="28" t="str">
        <f t="shared" si="3254"/>
        <v/>
      </c>
      <c r="BU570" s="28" t="str">
        <f t="shared" si="3254"/>
        <v/>
      </c>
      <c r="BV570" s="28" t="str">
        <f t="shared" si="3254"/>
        <v/>
      </c>
      <c r="BW570" s="28" t="str">
        <f t="shared" si="3254"/>
        <v/>
      </c>
      <c r="BX570" s="28" t="str">
        <f t="shared" si="3254"/>
        <v/>
      </c>
      <c r="BY570" s="28" t="str">
        <f t="shared" si="3254"/>
        <v/>
      </c>
      <c r="BZ570" s="28" t="str">
        <f t="shared" si="3254"/>
        <v/>
      </c>
      <c r="CA570" s="28" t="str">
        <f t="shared" si="3254"/>
        <v/>
      </c>
      <c r="CB570" s="28" t="str">
        <f t="shared" si="3254"/>
        <v/>
      </c>
      <c r="CC570" s="28" t="str">
        <f t="shared" si="3254"/>
        <v/>
      </c>
      <c r="CD570" s="28" t="str">
        <f t="shared" si="3254"/>
        <v/>
      </c>
      <c r="CE570" s="28" t="str">
        <f t="shared" si="3254"/>
        <v/>
      </c>
      <c r="CF570" s="28" t="str">
        <f t="shared" si="3254"/>
        <v/>
      </c>
      <c r="CG570" s="28" t="str">
        <f t="shared" si="3254"/>
        <v/>
      </c>
      <c r="CH570" s="28" t="str">
        <f t="shared" si="3254"/>
        <v/>
      </c>
      <c r="CI570" s="28" t="str">
        <f t="shared" si="3254"/>
        <v/>
      </c>
      <c r="CJ570" s="28" t="str">
        <f t="shared" si="3254"/>
        <v/>
      </c>
      <c r="CK570" s="28" t="str">
        <f t="shared" si="3254"/>
        <v/>
      </c>
      <c r="CL570" s="28" t="str">
        <f t="shared" si="3254"/>
        <v/>
      </c>
      <c r="CM570" s="28" t="str">
        <f t="shared" si="3254"/>
        <v/>
      </c>
      <c r="CN570" s="28" t="str">
        <f t="shared" si="3254"/>
        <v/>
      </c>
      <c r="CO570" s="28" t="str">
        <f t="shared" si="3254"/>
        <v/>
      </c>
      <c r="CP570" s="28" t="str">
        <f t="shared" si="3254"/>
        <v/>
      </c>
      <c r="CQ570" s="28" t="str">
        <f t="shared" si="3254"/>
        <v/>
      </c>
      <c r="CR570" s="28" t="str">
        <f t="shared" si="3254"/>
        <v/>
      </c>
      <c r="CS570" s="28" t="str">
        <f t="shared" si="3254"/>
        <v/>
      </c>
      <c r="CT570" s="28" t="str">
        <f t="shared" si="3254"/>
        <v/>
      </c>
      <c r="CU570" s="28" t="str">
        <f t="shared" si="3254"/>
        <v/>
      </c>
      <c r="CV570" s="28" t="str">
        <f t="shared" si="3254"/>
        <v/>
      </c>
      <c r="CW570" s="28" t="str">
        <f t="shared" si="3254"/>
        <v/>
      </c>
      <c r="CX570" s="28" t="str">
        <f t="shared" si="3254"/>
        <v/>
      </c>
      <c r="CY570" s="28" t="str">
        <f t="shared" si="3254"/>
        <v/>
      </c>
      <c r="CZ570" s="28" t="str">
        <f t="shared" si="3254"/>
        <v/>
      </c>
      <c r="DA570" s="28" t="str">
        <f t="shared" si="3254"/>
        <v/>
      </c>
      <c r="DB570" s="28" t="str">
        <f t="shared" si="3254"/>
        <v/>
      </c>
      <c r="DC570" s="28" t="str">
        <f t="shared" si="3254"/>
        <v/>
      </c>
      <c r="DD570" s="28" t="str">
        <f t="shared" si="3254"/>
        <v/>
      </c>
      <c r="DE570" s="28" t="str">
        <f t="shared" si="3254"/>
        <v/>
      </c>
      <c r="DF570" s="28" t="str">
        <f t="shared" si="3254"/>
        <v/>
      </c>
      <c r="DG570" s="28" t="str">
        <f t="shared" si="3254"/>
        <v/>
      </c>
      <c r="DH570" s="28" t="str">
        <f t="shared" si="3254"/>
        <v/>
      </c>
      <c r="DI570" s="28" t="str">
        <f t="shared" si="3254"/>
        <v/>
      </c>
      <c r="DJ570" s="28" t="str">
        <f t="shared" si="3254"/>
        <v/>
      </c>
      <c r="DK570" s="28" t="str">
        <f t="shared" si="3254"/>
        <v/>
      </c>
      <c r="DL570" s="28" t="str">
        <f t="shared" si="3254"/>
        <v/>
      </c>
      <c r="DM570" s="28" t="str">
        <f t="shared" si="3254"/>
        <v/>
      </c>
      <c r="DN570" s="28" t="str">
        <f t="shared" si="3254"/>
        <v/>
      </c>
      <c r="DO570" s="28" t="str">
        <f t="shared" si="3254"/>
        <v/>
      </c>
      <c r="DP570" s="28" t="str">
        <f t="shared" si="3254"/>
        <v/>
      </c>
      <c r="DQ570" s="28" t="str">
        <f t="shared" si="3254"/>
        <v/>
      </c>
      <c r="DR570" s="28" t="str">
        <f t="shared" si="3254"/>
        <v/>
      </c>
      <c r="DS570" s="28" t="str">
        <f t="shared" si="3254"/>
        <v/>
      </c>
      <c r="DT570" s="28" t="str">
        <f t="shared" si="3254"/>
        <v/>
      </c>
      <c r="DU570" s="28" t="str">
        <f t="shared" si="3254"/>
        <v/>
      </c>
      <c r="DV570" s="28" t="str">
        <f t="shared" si="3254"/>
        <v/>
      </c>
      <c r="DW570" s="28" t="str">
        <f t="shared" si="3254"/>
        <v/>
      </c>
      <c r="DX570" s="28" t="str">
        <f t="shared" ref="DX570:GI570" si="3255">IF($BJ570&lt;=DX$535,ROUND(_xlfn.IFS($BJ$532="u_inc",$BJ570/DX$535,$BJ$532="u_rand",DW105,$BJ$532="u_norm",DW160)*ROUNDDOWN(((DX$533-DX$534)/DX$532),0),0)*DX$532+DX$534,"")</f>
        <v/>
      </c>
      <c r="DY570" s="28" t="str">
        <f t="shared" si="3255"/>
        <v/>
      </c>
      <c r="DZ570" s="28" t="str">
        <f t="shared" si="3255"/>
        <v/>
      </c>
      <c r="EA570" s="28" t="str">
        <f t="shared" si="3255"/>
        <v/>
      </c>
      <c r="EB570" s="28" t="str">
        <f t="shared" si="3255"/>
        <v/>
      </c>
      <c r="EC570" s="28" t="str">
        <f t="shared" si="3255"/>
        <v/>
      </c>
      <c r="ED570" s="28" t="str">
        <f t="shared" si="3255"/>
        <v/>
      </c>
      <c r="EE570" s="28" t="str">
        <f t="shared" si="3255"/>
        <v/>
      </c>
      <c r="EF570" s="28" t="str">
        <f t="shared" si="3255"/>
        <v/>
      </c>
      <c r="EG570" s="28" t="str">
        <f t="shared" si="3255"/>
        <v/>
      </c>
      <c r="EH570" s="28" t="str">
        <f t="shared" si="3255"/>
        <v/>
      </c>
      <c r="EI570" s="28" t="str">
        <f t="shared" si="3255"/>
        <v/>
      </c>
      <c r="EJ570" s="28" t="str">
        <f t="shared" si="3255"/>
        <v/>
      </c>
      <c r="EK570" s="28" t="str">
        <f t="shared" si="3255"/>
        <v/>
      </c>
      <c r="EL570" s="28" t="str">
        <f t="shared" si="3255"/>
        <v/>
      </c>
      <c r="EM570" s="28" t="str">
        <f t="shared" si="3255"/>
        <v/>
      </c>
      <c r="EN570" s="28" t="str">
        <f t="shared" si="3255"/>
        <v/>
      </c>
      <c r="EO570" s="28" t="str">
        <f t="shared" si="3255"/>
        <v/>
      </c>
      <c r="EP570" s="28" t="str">
        <f t="shared" si="3255"/>
        <v/>
      </c>
      <c r="EQ570" s="28" t="str">
        <f t="shared" si="3255"/>
        <v/>
      </c>
      <c r="ER570" s="28" t="str">
        <f t="shared" si="3255"/>
        <v/>
      </c>
      <c r="ES570" s="28" t="str">
        <f t="shared" si="3255"/>
        <v/>
      </c>
      <c r="ET570" s="28" t="str">
        <f t="shared" si="3255"/>
        <v/>
      </c>
      <c r="EU570" s="28" t="str">
        <f t="shared" si="3255"/>
        <v/>
      </c>
      <c r="EV570" s="28" t="str">
        <f t="shared" si="3255"/>
        <v/>
      </c>
      <c r="EW570" s="28" t="str">
        <f t="shared" si="3255"/>
        <v/>
      </c>
      <c r="EX570" s="28" t="str">
        <f t="shared" si="3255"/>
        <v/>
      </c>
      <c r="EY570" s="28" t="str">
        <f t="shared" si="3255"/>
        <v/>
      </c>
      <c r="EZ570" s="28" t="str">
        <f t="shared" si="3255"/>
        <v/>
      </c>
      <c r="FA570" s="28" t="str">
        <f t="shared" si="3255"/>
        <v/>
      </c>
      <c r="FB570" s="28" t="str">
        <f t="shared" si="3255"/>
        <v/>
      </c>
      <c r="FC570" s="28" t="str">
        <f t="shared" si="3255"/>
        <v/>
      </c>
      <c r="FD570" s="28" t="str">
        <f t="shared" si="3255"/>
        <v/>
      </c>
      <c r="FE570" s="28" t="str">
        <f t="shared" si="3255"/>
        <v/>
      </c>
      <c r="FF570" s="28" t="str">
        <f t="shared" si="3255"/>
        <v/>
      </c>
      <c r="FG570" s="28" t="str">
        <f t="shared" si="3255"/>
        <v/>
      </c>
      <c r="FH570" s="28" t="str">
        <f t="shared" si="3255"/>
        <v/>
      </c>
      <c r="FI570" s="28" t="str">
        <f t="shared" si="3255"/>
        <v/>
      </c>
      <c r="FJ570" s="28" t="str">
        <f t="shared" si="3255"/>
        <v/>
      </c>
      <c r="FK570" s="28" t="str">
        <f t="shared" si="3255"/>
        <v/>
      </c>
      <c r="FL570" s="28" t="str">
        <f t="shared" si="3255"/>
        <v/>
      </c>
      <c r="FM570" s="28" t="str">
        <f t="shared" si="3255"/>
        <v/>
      </c>
      <c r="FN570" s="28" t="str">
        <f t="shared" si="3255"/>
        <v/>
      </c>
      <c r="FO570" s="28" t="str">
        <f t="shared" si="3255"/>
        <v/>
      </c>
      <c r="FP570" s="28" t="str">
        <f t="shared" si="3255"/>
        <v/>
      </c>
      <c r="FQ570" s="28" t="str">
        <f t="shared" si="3255"/>
        <v/>
      </c>
      <c r="FR570" s="28" t="str">
        <f t="shared" si="3255"/>
        <v/>
      </c>
      <c r="FS570" s="28" t="str">
        <f t="shared" si="3255"/>
        <v/>
      </c>
      <c r="FT570" s="28" t="str">
        <f t="shared" si="3255"/>
        <v/>
      </c>
      <c r="FU570" s="28" t="str">
        <f t="shared" si="3255"/>
        <v/>
      </c>
      <c r="FV570" s="28" t="str">
        <f t="shared" si="3255"/>
        <v/>
      </c>
      <c r="FW570" s="28" t="str">
        <f t="shared" si="3255"/>
        <v/>
      </c>
      <c r="FX570" s="28" t="str">
        <f t="shared" si="3255"/>
        <v/>
      </c>
      <c r="FY570" s="28" t="str">
        <f t="shared" si="3255"/>
        <v/>
      </c>
      <c r="FZ570" s="28" t="str">
        <f t="shared" si="3255"/>
        <v/>
      </c>
      <c r="GA570" s="28" t="str">
        <f t="shared" si="3255"/>
        <v/>
      </c>
      <c r="GB570" s="28" t="str">
        <f t="shared" si="3255"/>
        <v/>
      </c>
      <c r="GC570" s="28" t="str">
        <f t="shared" si="3255"/>
        <v/>
      </c>
      <c r="GD570" s="28" t="str">
        <f t="shared" si="3255"/>
        <v/>
      </c>
      <c r="GE570" s="28" t="str">
        <f t="shared" si="3255"/>
        <v/>
      </c>
      <c r="GF570" s="28" t="str">
        <f t="shared" si="3255"/>
        <v/>
      </c>
      <c r="GG570" s="28" t="str">
        <f t="shared" si="3255"/>
        <v/>
      </c>
      <c r="GH570" s="28" t="str">
        <f t="shared" si="3255"/>
        <v/>
      </c>
      <c r="GI570" s="28" t="str">
        <f t="shared" si="3255"/>
        <v/>
      </c>
      <c r="GJ570" s="28" t="str">
        <f t="shared" ref="GJ570:IU570" si="3256">IF($BJ570&lt;=GJ$535,ROUND(_xlfn.IFS($BJ$532="u_inc",$BJ570/GJ$535,$BJ$532="u_rand",GI105,$BJ$532="u_norm",GI160)*ROUNDDOWN(((GJ$533-GJ$534)/GJ$532),0),0)*GJ$532+GJ$534,"")</f>
        <v/>
      </c>
      <c r="GK570" s="28" t="str">
        <f t="shared" si="3256"/>
        <v/>
      </c>
      <c r="GL570" s="28" t="str">
        <f t="shared" si="3256"/>
        <v/>
      </c>
      <c r="GM570" s="28" t="str">
        <f t="shared" si="3256"/>
        <v/>
      </c>
      <c r="GN570" s="28" t="str">
        <f t="shared" si="3256"/>
        <v/>
      </c>
      <c r="GO570" s="28" t="str">
        <f t="shared" si="3256"/>
        <v/>
      </c>
      <c r="GP570" s="28" t="str">
        <f t="shared" si="3256"/>
        <v/>
      </c>
      <c r="GQ570" s="28" t="str">
        <f t="shared" si="3256"/>
        <v/>
      </c>
      <c r="GR570" s="28" t="str">
        <f t="shared" si="3256"/>
        <v/>
      </c>
      <c r="GS570" s="28" t="str">
        <f t="shared" si="3256"/>
        <v/>
      </c>
      <c r="GT570" s="28" t="str">
        <f t="shared" si="3256"/>
        <v/>
      </c>
      <c r="GU570" s="28" t="str">
        <f t="shared" si="3256"/>
        <v/>
      </c>
      <c r="GV570" s="28" t="str">
        <f t="shared" si="3256"/>
        <v/>
      </c>
      <c r="GW570" s="28" t="str">
        <f t="shared" si="3256"/>
        <v/>
      </c>
      <c r="GX570" s="28" t="str">
        <f t="shared" si="3256"/>
        <v/>
      </c>
      <c r="GY570" s="28" t="str">
        <f t="shared" si="3256"/>
        <v/>
      </c>
      <c r="GZ570" s="28" t="str">
        <f t="shared" si="3256"/>
        <v/>
      </c>
      <c r="HA570" s="28" t="str">
        <f t="shared" si="3256"/>
        <v/>
      </c>
      <c r="HB570" s="28" t="str">
        <f t="shared" si="3256"/>
        <v/>
      </c>
      <c r="HC570" s="28" t="str">
        <f t="shared" si="3256"/>
        <v/>
      </c>
      <c r="HD570" s="28" t="str">
        <f t="shared" si="3256"/>
        <v/>
      </c>
      <c r="HE570" s="28" t="str">
        <f t="shared" si="3256"/>
        <v/>
      </c>
      <c r="HF570" s="28" t="str">
        <f t="shared" si="3256"/>
        <v/>
      </c>
      <c r="HG570" s="28" t="str">
        <f t="shared" si="3256"/>
        <v/>
      </c>
      <c r="HH570" s="28" t="str">
        <f t="shared" si="3256"/>
        <v/>
      </c>
      <c r="HI570" s="28" t="str">
        <f t="shared" si="3256"/>
        <v/>
      </c>
      <c r="HJ570" s="28" t="str">
        <f t="shared" si="3256"/>
        <v/>
      </c>
      <c r="HK570" s="28" t="str">
        <f t="shared" si="3256"/>
        <v/>
      </c>
      <c r="HL570" s="28" t="str">
        <f t="shared" si="3256"/>
        <v/>
      </c>
      <c r="HM570" s="28" t="str">
        <f t="shared" si="3256"/>
        <v/>
      </c>
      <c r="HN570" s="28" t="str">
        <f t="shared" si="3256"/>
        <v/>
      </c>
      <c r="HO570" s="28" t="str">
        <f t="shared" si="3256"/>
        <v/>
      </c>
      <c r="HP570" s="28" t="str">
        <f t="shared" si="3256"/>
        <v/>
      </c>
      <c r="HQ570" s="28" t="str">
        <f t="shared" si="3256"/>
        <v/>
      </c>
      <c r="HR570" s="28" t="str">
        <f t="shared" si="3256"/>
        <v/>
      </c>
      <c r="HS570" s="28" t="str">
        <f t="shared" si="3256"/>
        <v/>
      </c>
      <c r="HT570" s="28" t="str">
        <f t="shared" si="3256"/>
        <v/>
      </c>
      <c r="HU570" s="28" t="str">
        <f t="shared" si="3256"/>
        <v/>
      </c>
      <c r="HV570" s="28" t="str">
        <f t="shared" si="3256"/>
        <v/>
      </c>
      <c r="HW570" s="28" t="str">
        <f t="shared" si="3256"/>
        <v/>
      </c>
      <c r="HX570" s="28" t="str">
        <f t="shared" si="3256"/>
        <v/>
      </c>
      <c r="HY570" s="28" t="str">
        <f t="shared" si="3256"/>
        <v/>
      </c>
      <c r="HZ570" s="28" t="str">
        <f t="shared" si="3256"/>
        <v/>
      </c>
      <c r="IA570" s="28" t="str">
        <f t="shared" si="3256"/>
        <v/>
      </c>
      <c r="IB570" s="28" t="str">
        <f t="shared" si="3256"/>
        <v/>
      </c>
      <c r="IC570" s="28" t="str">
        <f t="shared" si="3256"/>
        <v/>
      </c>
      <c r="ID570" s="28" t="str">
        <f t="shared" si="3256"/>
        <v/>
      </c>
      <c r="IE570" s="28" t="str">
        <f t="shared" si="3256"/>
        <v/>
      </c>
      <c r="IF570" s="28" t="str">
        <f t="shared" si="3256"/>
        <v/>
      </c>
      <c r="IG570" s="28" t="str">
        <f t="shared" si="3256"/>
        <v/>
      </c>
      <c r="IH570" s="28" t="str">
        <f t="shared" si="3256"/>
        <v/>
      </c>
      <c r="II570" s="28" t="str">
        <f t="shared" si="3256"/>
        <v/>
      </c>
      <c r="IJ570" s="28" t="str">
        <f t="shared" si="3256"/>
        <v/>
      </c>
      <c r="IK570" s="28" t="str">
        <f t="shared" si="3256"/>
        <v/>
      </c>
      <c r="IL570" s="28" t="str">
        <f t="shared" si="3256"/>
        <v/>
      </c>
      <c r="IM570" s="28" t="str">
        <f t="shared" si="3256"/>
        <v/>
      </c>
      <c r="IN570" s="28" t="str">
        <f t="shared" si="3256"/>
        <v/>
      </c>
      <c r="IO570" s="28" t="str">
        <f t="shared" si="3256"/>
        <v/>
      </c>
      <c r="IP570" s="28" t="str">
        <f t="shared" si="3256"/>
        <v/>
      </c>
      <c r="IQ570" s="28" t="str">
        <f t="shared" si="3256"/>
        <v/>
      </c>
      <c r="IR570" s="28" t="str">
        <f t="shared" si="3256"/>
        <v/>
      </c>
      <c r="IS570" s="28" t="str">
        <f t="shared" si="3256"/>
        <v/>
      </c>
      <c r="IT570" s="28" t="str">
        <f t="shared" si="3256"/>
        <v/>
      </c>
      <c r="IU570" s="28" t="str">
        <f t="shared" si="3256"/>
        <v/>
      </c>
      <c r="IV570" s="28" t="str">
        <f t="shared" ref="IV570:JC570" si="3257">IF($BJ570&lt;=IV$535,ROUND(_xlfn.IFS($BJ$532="u_inc",$BJ570/IV$535,$BJ$532="u_rand",IU105,$BJ$532="u_norm",IU160)*ROUNDDOWN(((IV$533-IV$534)/IV$532),0),0)*IV$532+IV$534,"")</f>
        <v/>
      </c>
      <c r="IW570" s="28" t="str">
        <f t="shared" si="3257"/>
        <v/>
      </c>
      <c r="IX570" s="28" t="str">
        <f t="shared" si="3257"/>
        <v/>
      </c>
      <c r="IY570" s="28" t="str">
        <f t="shared" si="3257"/>
        <v/>
      </c>
      <c r="IZ570" s="28" t="str">
        <f t="shared" si="3257"/>
        <v/>
      </c>
      <c r="JA570" s="28" t="str">
        <f t="shared" si="3257"/>
        <v/>
      </c>
      <c r="JB570" s="28" t="str">
        <f t="shared" si="3257"/>
        <v/>
      </c>
      <c r="JC570" s="28" t="str">
        <f t="shared" si="3257"/>
        <v/>
      </c>
    </row>
    <row r="571" spans="62:263" x14ac:dyDescent="0.45">
      <c r="BJ571">
        <v>29</v>
      </c>
      <c r="BL571" s="28" t="str">
        <f t="shared" ref="BL571:DW571" si="3258">IF($BJ571&lt;=BL$535,ROUND(_xlfn.IFS($BJ$532="u_inc",$BJ571/BL$535,$BJ$532="u_rand",BK106,$BJ$532="u_norm",BK161)*ROUNDDOWN(((BL$533-BL$534)/BL$532),0),0)*BL$532+BL$534,"")</f>
        <v/>
      </c>
      <c r="BM571" s="28" t="str">
        <f t="shared" si="3258"/>
        <v/>
      </c>
      <c r="BN571" s="28" t="str">
        <f t="shared" si="3258"/>
        <v/>
      </c>
      <c r="BO571" s="28" t="str">
        <f t="shared" si="3258"/>
        <v/>
      </c>
      <c r="BP571" s="28" t="str">
        <f t="shared" si="3258"/>
        <v/>
      </c>
      <c r="BQ571" s="28" t="str">
        <f t="shared" si="3258"/>
        <v/>
      </c>
      <c r="BR571" s="28" t="str">
        <f t="shared" si="3258"/>
        <v/>
      </c>
      <c r="BS571" s="28" t="str">
        <f t="shared" si="3258"/>
        <v/>
      </c>
      <c r="BT571" s="28" t="str">
        <f t="shared" si="3258"/>
        <v/>
      </c>
      <c r="BU571" s="28" t="str">
        <f t="shared" si="3258"/>
        <v/>
      </c>
      <c r="BV571" s="28" t="str">
        <f t="shared" si="3258"/>
        <v/>
      </c>
      <c r="BW571" s="28" t="str">
        <f t="shared" si="3258"/>
        <v/>
      </c>
      <c r="BX571" s="28" t="str">
        <f t="shared" si="3258"/>
        <v/>
      </c>
      <c r="BY571" s="28" t="str">
        <f t="shared" si="3258"/>
        <v/>
      </c>
      <c r="BZ571" s="28" t="str">
        <f t="shared" si="3258"/>
        <v/>
      </c>
      <c r="CA571" s="28" t="str">
        <f t="shared" si="3258"/>
        <v/>
      </c>
      <c r="CB571" s="28" t="str">
        <f t="shared" si="3258"/>
        <v/>
      </c>
      <c r="CC571" s="28" t="str">
        <f t="shared" si="3258"/>
        <v/>
      </c>
      <c r="CD571" s="28" t="str">
        <f t="shared" si="3258"/>
        <v/>
      </c>
      <c r="CE571" s="28" t="str">
        <f t="shared" si="3258"/>
        <v/>
      </c>
      <c r="CF571" s="28" t="str">
        <f t="shared" si="3258"/>
        <v/>
      </c>
      <c r="CG571" s="28" t="str">
        <f t="shared" si="3258"/>
        <v/>
      </c>
      <c r="CH571" s="28" t="str">
        <f t="shared" si="3258"/>
        <v/>
      </c>
      <c r="CI571" s="28" t="str">
        <f t="shared" si="3258"/>
        <v/>
      </c>
      <c r="CJ571" s="28" t="str">
        <f t="shared" si="3258"/>
        <v/>
      </c>
      <c r="CK571" s="28" t="str">
        <f t="shared" si="3258"/>
        <v/>
      </c>
      <c r="CL571" s="28" t="str">
        <f t="shared" si="3258"/>
        <v/>
      </c>
      <c r="CM571" s="28" t="str">
        <f t="shared" si="3258"/>
        <v/>
      </c>
      <c r="CN571" s="28" t="str">
        <f t="shared" si="3258"/>
        <v/>
      </c>
      <c r="CO571" s="28" t="str">
        <f t="shared" si="3258"/>
        <v/>
      </c>
      <c r="CP571" s="28" t="str">
        <f t="shared" si="3258"/>
        <v/>
      </c>
      <c r="CQ571" s="28" t="str">
        <f t="shared" si="3258"/>
        <v/>
      </c>
      <c r="CR571" s="28" t="str">
        <f t="shared" si="3258"/>
        <v/>
      </c>
      <c r="CS571" s="28" t="str">
        <f t="shared" si="3258"/>
        <v/>
      </c>
      <c r="CT571" s="28" t="str">
        <f t="shared" si="3258"/>
        <v/>
      </c>
      <c r="CU571" s="28" t="str">
        <f t="shared" si="3258"/>
        <v/>
      </c>
      <c r="CV571" s="28" t="str">
        <f t="shared" si="3258"/>
        <v/>
      </c>
      <c r="CW571" s="28" t="str">
        <f t="shared" si="3258"/>
        <v/>
      </c>
      <c r="CX571" s="28" t="str">
        <f t="shared" si="3258"/>
        <v/>
      </c>
      <c r="CY571" s="28" t="str">
        <f t="shared" si="3258"/>
        <v/>
      </c>
      <c r="CZ571" s="28" t="str">
        <f t="shared" si="3258"/>
        <v/>
      </c>
      <c r="DA571" s="28" t="str">
        <f t="shared" si="3258"/>
        <v/>
      </c>
      <c r="DB571" s="28" t="str">
        <f t="shared" si="3258"/>
        <v/>
      </c>
      <c r="DC571" s="28" t="str">
        <f t="shared" si="3258"/>
        <v/>
      </c>
      <c r="DD571" s="28" t="str">
        <f t="shared" si="3258"/>
        <v/>
      </c>
      <c r="DE571" s="28" t="str">
        <f t="shared" si="3258"/>
        <v/>
      </c>
      <c r="DF571" s="28" t="str">
        <f t="shared" si="3258"/>
        <v/>
      </c>
      <c r="DG571" s="28" t="str">
        <f t="shared" si="3258"/>
        <v/>
      </c>
      <c r="DH571" s="28" t="str">
        <f t="shared" si="3258"/>
        <v/>
      </c>
      <c r="DI571" s="28" t="str">
        <f t="shared" si="3258"/>
        <v/>
      </c>
      <c r="DJ571" s="28" t="str">
        <f t="shared" si="3258"/>
        <v/>
      </c>
      <c r="DK571" s="28" t="str">
        <f t="shared" si="3258"/>
        <v/>
      </c>
      <c r="DL571" s="28" t="str">
        <f t="shared" si="3258"/>
        <v/>
      </c>
      <c r="DM571" s="28" t="str">
        <f t="shared" si="3258"/>
        <v/>
      </c>
      <c r="DN571" s="28" t="str">
        <f t="shared" si="3258"/>
        <v/>
      </c>
      <c r="DO571" s="28" t="str">
        <f t="shared" si="3258"/>
        <v/>
      </c>
      <c r="DP571" s="28" t="str">
        <f t="shared" si="3258"/>
        <v/>
      </c>
      <c r="DQ571" s="28" t="str">
        <f t="shared" si="3258"/>
        <v/>
      </c>
      <c r="DR571" s="28" t="str">
        <f t="shared" si="3258"/>
        <v/>
      </c>
      <c r="DS571" s="28" t="str">
        <f t="shared" si="3258"/>
        <v/>
      </c>
      <c r="DT571" s="28" t="str">
        <f t="shared" si="3258"/>
        <v/>
      </c>
      <c r="DU571" s="28" t="str">
        <f t="shared" si="3258"/>
        <v/>
      </c>
      <c r="DV571" s="28" t="str">
        <f t="shared" si="3258"/>
        <v/>
      </c>
      <c r="DW571" s="28" t="str">
        <f t="shared" si="3258"/>
        <v/>
      </c>
      <c r="DX571" s="28" t="str">
        <f t="shared" ref="DX571:GI571" si="3259">IF($BJ571&lt;=DX$535,ROUND(_xlfn.IFS($BJ$532="u_inc",$BJ571/DX$535,$BJ$532="u_rand",DW106,$BJ$532="u_norm",DW161)*ROUNDDOWN(((DX$533-DX$534)/DX$532),0),0)*DX$532+DX$534,"")</f>
        <v/>
      </c>
      <c r="DY571" s="28" t="str">
        <f t="shared" si="3259"/>
        <v/>
      </c>
      <c r="DZ571" s="28" t="str">
        <f t="shared" si="3259"/>
        <v/>
      </c>
      <c r="EA571" s="28" t="str">
        <f t="shared" si="3259"/>
        <v/>
      </c>
      <c r="EB571" s="28" t="str">
        <f t="shared" si="3259"/>
        <v/>
      </c>
      <c r="EC571" s="28" t="str">
        <f t="shared" si="3259"/>
        <v/>
      </c>
      <c r="ED571" s="28" t="str">
        <f t="shared" si="3259"/>
        <v/>
      </c>
      <c r="EE571" s="28" t="str">
        <f t="shared" si="3259"/>
        <v/>
      </c>
      <c r="EF571" s="28" t="str">
        <f t="shared" si="3259"/>
        <v/>
      </c>
      <c r="EG571" s="28" t="str">
        <f t="shared" si="3259"/>
        <v/>
      </c>
      <c r="EH571" s="28" t="str">
        <f t="shared" si="3259"/>
        <v/>
      </c>
      <c r="EI571" s="28" t="str">
        <f t="shared" si="3259"/>
        <v/>
      </c>
      <c r="EJ571" s="28" t="str">
        <f t="shared" si="3259"/>
        <v/>
      </c>
      <c r="EK571" s="28" t="str">
        <f t="shared" si="3259"/>
        <v/>
      </c>
      <c r="EL571" s="28" t="str">
        <f t="shared" si="3259"/>
        <v/>
      </c>
      <c r="EM571" s="28" t="str">
        <f t="shared" si="3259"/>
        <v/>
      </c>
      <c r="EN571" s="28" t="str">
        <f t="shared" si="3259"/>
        <v/>
      </c>
      <c r="EO571" s="28" t="str">
        <f t="shared" si="3259"/>
        <v/>
      </c>
      <c r="EP571" s="28" t="str">
        <f t="shared" si="3259"/>
        <v/>
      </c>
      <c r="EQ571" s="28" t="str">
        <f t="shared" si="3259"/>
        <v/>
      </c>
      <c r="ER571" s="28" t="str">
        <f t="shared" si="3259"/>
        <v/>
      </c>
      <c r="ES571" s="28" t="str">
        <f t="shared" si="3259"/>
        <v/>
      </c>
      <c r="ET571" s="28" t="str">
        <f t="shared" si="3259"/>
        <v/>
      </c>
      <c r="EU571" s="28" t="str">
        <f t="shared" si="3259"/>
        <v/>
      </c>
      <c r="EV571" s="28" t="str">
        <f t="shared" si="3259"/>
        <v/>
      </c>
      <c r="EW571" s="28" t="str">
        <f t="shared" si="3259"/>
        <v/>
      </c>
      <c r="EX571" s="28" t="str">
        <f t="shared" si="3259"/>
        <v/>
      </c>
      <c r="EY571" s="28" t="str">
        <f t="shared" si="3259"/>
        <v/>
      </c>
      <c r="EZ571" s="28" t="str">
        <f t="shared" si="3259"/>
        <v/>
      </c>
      <c r="FA571" s="28" t="str">
        <f t="shared" si="3259"/>
        <v/>
      </c>
      <c r="FB571" s="28" t="str">
        <f t="shared" si="3259"/>
        <v/>
      </c>
      <c r="FC571" s="28" t="str">
        <f t="shared" si="3259"/>
        <v/>
      </c>
      <c r="FD571" s="28" t="str">
        <f t="shared" si="3259"/>
        <v/>
      </c>
      <c r="FE571" s="28" t="str">
        <f t="shared" si="3259"/>
        <v/>
      </c>
      <c r="FF571" s="28" t="str">
        <f t="shared" si="3259"/>
        <v/>
      </c>
      <c r="FG571" s="28" t="str">
        <f t="shared" si="3259"/>
        <v/>
      </c>
      <c r="FH571" s="28" t="str">
        <f t="shared" si="3259"/>
        <v/>
      </c>
      <c r="FI571" s="28" t="str">
        <f t="shared" si="3259"/>
        <v/>
      </c>
      <c r="FJ571" s="28" t="str">
        <f t="shared" si="3259"/>
        <v/>
      </c>
      <c r="FK571" s="28" t="str">
        <f t="shared" si="3259"/>
        <v/>
      </c>
      <c r="FL571" s="28" t="str">
        <f t="shared" si="3259"/>
        <v/>
      </c>
      <c r="FM571" s="28" t="str">
        <f t="shared" si="3259"/>
        <v/>
      </c>
      <c r="FN571" s="28" t="str">
        <f t="shared" si="3259"/>
        <v/>
      </c>
      <c r="FO571" s="28" t="str">
        <f t="shared" si="3259"/>
        <v/>
      </c>
      <c r="FP571" s="28" t="str">
        <f t="shared" si="3259"/>
        <v/>
      </c>
      <c r="FQ571" s="28" t="str">
        <f t="shared" si="3259"/>
        <v/>
      </c>
      <c r="FR571" s="28" t="str">
        <f t="shared" si="3259"/>
        <v/>
      </c>
      <c r="FS571" s="28" t="str">
        <f t="shared" si="3259"/>
        <v/>
      </c>
      <c r="FT571" s="28" t="str">
        <f t="shared" si="3259"/>
        <v/>
      </c>
      <c r="FU571" s="28" t="str">
        <f t="shared" si="3259"/>
        <v/>
      </c>
      <c r="FV571" s="28" t="str">
        <f t="shared" si="3259"/>
        <v/>
      </c>
      <c r="FW571" s="28" t="str">
        <f t="shared" si="3259"/>
        <v/>
      </c>
      <c r="FX571" s="28" t="str">
        <f t="shared" si="3259"/>
        <v/>
      </c>
      <c r="FY571" s="28" t="str">
        <f t="shared" si="3259"/>
        <v/>
      </c>
      <c r="FZ571" s="28" t="str">
        <f t="shared" si="3259"/>
        <v/>
      </c>
      <c r="GA571" s="28" t="str">
        <f t="shared" si="3259"/>
        <v/>
      </c>
      <c r="GB571" s="28" t="str">
        <f t="shared" si="3259"/>
        <v/>
      </c>
      <c r="GC571" s="28" t="str">
        <f t="shared" si="3259"/>
        <v/>
      </c>
      <c r="GD571" s="28" t="str">
        <f t="shared" si="3259"/>
        <v/>
      </c>
      <c r="GE571" s="28" t="str">
        <f t="shared" si="3259"/>
        <v/>
      </c>
      <c r="GF571" s="28" t="str">
        <f t="shared" si="3259"/>
        <v/>
      </c>
      <c r="GG571" s="28" t="str">
        <f t="shared" si="3259"/>
        <v/>
      </c>
      <c r="GH571" s="28" t="str">
        <f t="shared" si="3259"/>
        <v/>
      </c>
      <c r="GI571" s="28" t="str">
        <f t="shared" si="3259"/>
        <v/>
      </c>
      <c r="GJ571" s="28" t="str">
        <f t="shared" ref="GJ571:IU571" si="3260">IF($BJ571&lt;=GJ$535,ROUND(_xlfn.IFS($BJ$532="u_inc",$BJ571/GJ$535,$BJ$532="u_rand",GI106,$BJ$532="u_norm",GI161)*ROUNDDOWN(((GJ$533-GJ$534)/GJ$532),0),0)*GJ$532+GJ$534,"")</f>
        <v/>
      </c>
      <c r="GK571" s="28" t="str">
        <f t="shared" si="3260"/>
        <v/>
      </c>
      <c r="GL571" s="28" t="str">
        <f t="shared" si="3260"/>
        <v/>
      </c>
      <c r="GM571" s="28" t="str">
        <f t="shared" si="3260"/>
        <v/>
      </c>
      <c r="GN571" s="28" t="str">
        <f t="shared" si="3260"/>
        <v/>
      </c>
      <c r="GO571" s="28" t="str">
        <f t="shared" si="3260"/>
        <v/>
      </c>
      <c r="GP571" s="28" t="str">
        <f t="shared" si="3260"/>
        <v/>
      </c>
      <c r="GQ571" s="28" t="str">
        <f t="shared" si="3260"/>
        <v/>
      </c>
      <c r="GR571" s="28" t="str">
        <f t="shared" si="3260"/>
        <v/>
      </c>
      <c r="GS571" s="28" t="str">
        <f t="shared" si="3260"/>
        <v/>
      </c>
      <c r="GT571" s="28" t="str">
        <f t="shared" si="3260"/>
        <v/>
      </c>
      <c r="GU571" s="28" t="str">
        <f t="shared" si="3260"/>
        <v/>
      </c>
      <c r="GV571" s="28" t="str">
        <f t="shared" si="3260"/>
        <v/>
      </c>
      <c r="GW571" s="28" t="str">
        <f t="shared" si="3260"/>
        <v/>
      </c>
      <c r="GX571" s="28" t="str">
        <f t="shared" si="3260"/>
        <v/>
      </c>
      <c r="GY571" s="28" t="str">
        <f t="shared" si="3260"/>
        <v/>
      </c>
      <c r="GZ571" s="28" t="str">
        <f t="shared" si="3260"/>
        <v/>
      </c>
      <c r="HA571" s="28" t="str">
        <f t="shared" si="3260"/>
        <v/>
      </c>
      <c r="HB571" s="28" t="str">
        <f t="shared" si="3260"/>
        <v/>
      </c>
      <c r="HC571" s="28" t="str">
        <f t="shared" si="3260"/>
        <v/>
      </c>
      <c r="HD571" s="28" t="str">
        <f t="shared" si="3260"/>
        <v/>
      </c>
      <c r="HE571" s="28" t="str">
        <f t="shared" si="3260"/>
        <v/>
      </c>
      <c r="HF571" s="28" t="str">
        <f t="shared" si="3260"/>
        <v/>
      </c>
      <c r="HG571" s="28" t="str">
        <f t="shared" si="3260"/>
        <v/>
      </c>
      <c r="HH571" s="28" t="str">
        <f t="shared" si="3260"/>
        <v/>
      </c>
      <c r="HI571" s="28" t="str">
        <f t="shared" si="3260"/>
        <v/>
      </c>
      <c r="HJ571" s="28" t="str">
        <f t="shared" si="3260"/>
        <v/>
      </c>
      <c r="HK571" s="28" t="str">
        <f t="shared" si="3260"/>
        <v/>
      </c>
      <c r="HL571" s="28" t="str">
        <f t="shared" si="3260"/>
        <v/>
      </c>
      <c r="HM571" s="28" t="str">
        <f t="shared" si="3260"/>
        <v/>
      </c>
      <c r="HN571" s="28" t="str">
        <f t="shared" si="3260"/>
        <v/>
      </c>
      <c r="HO571" s="28" t="str">
        <f t="shared" si="3260"/>
        <v/>
      </c>
      <c r="HP571" s="28" t="str">
        <f t="shared" si="3260"/>
        <v/>
      </c>
      <c r="HQ571" s="28" t="str">
        <f t="shared" si="3260"/>
        <v/>
      </c>
      <c r="HR571" s="28" t="str">
        <f t="shared" si="3260"/>
        <v/>
      </c>
      <c r="HS571" s="28" t="str">
        <f t="shared" si="3260"/>
        <v/>
      </c>
      <c r="HT571" s="28" t="str">
        <f t="shared" si="3260"/>
        <v/>
      </c>
      <c r="HU571" s="28" t="str">
        <f t="shared" si="3260"/>
        <v/>
      </c>
      <c r="HV571" s="28" t="str">
        <f t="shared" si="3260"/>
        <v/>
      </c>
      <c r="HW571" s="28" t="str">
        <f t="shared" si="3260"/>
        <v/>
      </c>
      <c r="HX571" s="28" t="str">
        <f t="shared" si="3260"/>
        <v/>
      </c>
      <c r="HY571" s="28" t="str">
        <f t="shared" si="3260"/>
        <v/>
      </c>
      <c r="HZ571" s="28" t="str">
        <f t="shared" si="3260"/>
        <v/>
      </c>
      <c r="IA571" s="28" t="str">
        <f t="shared" si="3260"/>
        <v/>
      </c>
      <c r="IB571" s="28" t="str">
        <f t="shared" si="3260"/>
        <v/>
      </c>
      <c r="IC571" s="28" t="str">
        <f t="shared" si="3260"/>
        <v/>
      </c>
      <c r="ID571" s="28" t="str">
        <f t="shared" si="3260"/>
        <v/>
      </c>
      <c r="IE571" s="28" t="str">
        <f t="shared" si="3260"/>
        <v/>
      </c>
      <c r="IF571" s="28" t="str">
        <f t="shared" si="3260"/>
        <v/>
      </c>
      <c r="IG571" s="28" t="str">
        <f t="shared" si="3260"/>
        <v/>
      </c>
      <c r="IH571" s="28" t="str">
        <f t="shared" si="3260"/>
        <v/>
      </c>
      <c r="II571" s="28" t="str">
        <f t="shared" si="3260"/>
        <v/>
      </c>
      <c r="IJ571" s="28" t="str">
        <f t="shared" si="3260"/>
        <v/>
      </c>
      <c r="IK571" s="28" t="str">
        <f t="shared" si="3260"/>
        <v/>
      </c>
      <c r="IL571" s="28" t="str">
        <f t="shared" si="3260"/>
        <v/>
      </c>
      <c r="IM571" s="28" t="str">
        <f t="shared" si="3260"/>
        <v/>
      </c>
      <c r="IN571" s="28" t="str">
        <f t="shared" si="3260"/>
        <v/>
      </c>
      <c r="IO571" s="28" t="str">
        <f t="shared" si="3260"/>
        <v/>
      </c>
      <c r="IP571" s="28" t="str">
        <f t="shared" si="3260"/>
        <v/>
      </c>
      <c r="IQ571" s="28" t="str">
        <f t="shared" si="3260"/>
        <v/>
      </c>
      <c r="IR571" s="28" t="str">
        <f t="shared" si="3260"/>
        <v/>
      </c>
      <c r="IS571" s="28" t="str">
        <f t="shared" si="3260"/>
        <v/>
      </c>
      <c r="IT571" s="28" t="str">
        <f t="shared" si="3260"/>
        <v/>
      </c>
      <c r="IU571" s="28" t="str">
        <f t="shared" si="3260"/>
        <v/>
      </c>
      <c r="IV571" s="28" t="str">
        <f t="shared" ref="IV571:JC571" si="3261">IF($BJ571&lt;=IV$535,ROUND(_xlfn.IFS($BJ$532="u_inc",$BJ571/IV$535,$BJ$532="u_rand",IU106,$BJ$532="u_norm",IU161)*ROUNDDOWN(((IV$533-IV$534)/IV$532),0),0)*IV$532+IV$534,"")</f>
        <v/>
      </c>
      <c r="IW571" s="28" t="str">
        <f t="shared" si="3261"/>
        <v/>
      </c>
      <c r="IX571" s="28" t="str">
        <f t="shared" si="3261"/>
        <v/>
      </c>
      <c r="IY571" s="28" t="str">
        <f t="shared" si="3261"/>
        <v/>
      </c>
      <c r="IZ571" s="28" t="str">
        <f t="shared" si="3261"/>
        <v/>
      </c>
      <c r="JA571" s="28" t="str">
        <f t="shared" si="3261"/>
        <v/>
      </c>
      <c r="JB571" s="28" t="str">
        <f t="shared" si="3261"/>
        <v/>
      </c>
      <c r="JC571" s="28" t="str">
        <f t="shared" si="3261"/>
        <v/>
      </c>
    </row>
    <row r="572" spans="62:263" x14ac:dyDescent="0.45">
      <c r="BJ572">
        <v>30</v>
      </c>
      <c r="BL572" s="28" t="str">
        <f t="shared" ref="BL572:DW572" si="3262">IF($BJ572&lt;=BL$535,ROUND(_xlfn.IFS($BJ$532="u_inc",$BJ572/BL$535,$BJ$532="u_rand",BK107,$BJ$532="u_norm",BK162)*ROUNDDOWN(((BL$533-BL$534)/BL$532),0),0)*BL$532+BL$534,"")</f>
        <v/>
      </c>
      <c r="BM572" s="28" t="str">
        <f t="shared" si="3262"/>
        <v/>
      </c>
      <c r="BN572" s="28" t="str">
        <f t="shared" si="3262"/>
        <v/>
      </c>
      <c r="BO572" s="28" t="str">
        <f t="shared" si="3262"/>
        <v/>
      </c>
      <c r="BP572" s="28" t="str">
        <f t="shared" si="3262"/>
        <v/>
      </c>
      <c r="BQ572" s="28" t="str">
        <f t="shared" si="3262"/>
        <v/>
      </c>
      <c r="BR572" s="28" t="str">
        <f t="shared" si="3262"/>
        <v/>
      </c>
      <c r="BS572" s="28" t="str">
        <f t="shared" si="3262"/>
        <v/>
      </c>
      <c r="BT572" s="28" t="str">
        <f t="shared" si="3262"/>
        <v/>
      </c>
      <c r="BU572" s="28" t="str">
        <f t="shared" si="3262"/>
        <v/>
      </c>
      <c r="BV572" s="28" t="str">
        <f t="shared" si="3262"/>
        <v/>
      </c>
      <c r="BW572" s="28" t="str">
        <f t="shared" si="3262"/>
        <v/>
      </c>
      <c r="BX572" s="28" t="str">
        <f t="shared" si="3262"/>
        <v/>
      </c>
      <c r="BY572" s="28" t="str">
        <f t="shared" si="3262"/>
        <v/>
      </c>
      <c r="BZ572" s="28" t="str">
        <f t="shared" si="3262"/>
        <v/>
      </c>
      <c r="CA572" s="28" t="str">
        <f t="shared" si="3262"/>
        <v/>
      </c>
      <c r="CB572" s="28" t="str">
        <f t="shared" si="3262"/>
        <v/>
      </c>
      <c r="CC572" s="28" t="str">
        <f t="shared" si="3262"/>
        <v/>
      </c>
      <c r="CD572" s="28" t="str">
        <f t="shared" si="3262"/>
        <v/>
      </c>
      <c r="CE572" s="28" t="str">
        <f t="shared" si="3262"/>
        <v/>
      </c>
      <c r="CF572" s="28" t="str">
        <f t="shared" si="3262"/>
        <v/>
      </c>
      <c r="CG572" s="28" t="str">
        <f t="shared" si="3262"/>
        <v/>
      </c>
      <c r="CH572" s="28" t="str">
        <f t="shared" si="3262"/>
        <v/>
      </c>
      <c r="CI572" s="28" t="str">
        <f t="shared" si="3262"/>
        <v/>
      </c>
      <c r="CJ572" s="28" t="str">
        <f t="shared" si="3262"/>
        <v/>
      </c>
      <c r="CK572" s="28" t="str">
        <f t="shared" si="3262"/>
        <v/>
      </c>
      <c r="CL572" s="28" t="str">
        <f t="shared" si="3262"/>
        <v/>
      </c>
      <c r="CM572" s="28" t="str">
        <f t="shared" si="3262"/>
        <v/>
      </c>
      <c r="CN572" s="28" t="str">
        <f t="shared" si="3262"/>
        <v/>
      </c>
      <c r="CO572" s="28" t="str">
        <f t="shared" si="3262"/>
        <v/>
      </c>
      <c r="CP572" s="28" t="str">
        <f t="shared" si="3262"/>
        <v/>
      </c>
      <c r="CQ572" s="28" t="str">
        <f t="shared" si="3262"/>
        <v/>
      </c>
      <c r="CR572" s="28" t="str">
        <f t="shared" si="3262"/>
        <v/>
      </c>
      <c r="CS572" s="28" t="str">
        <f t="shared" si="3262"/>
        <v/>
      </c>
      <c r="CT572" s="28" t="str">
        <f t="shared" si="3262"/>
        <v/>
      </c>
      <c r="CU572" s="28" t="str">
        <f t="shared" si="3262"/>
        <v/>
      </c>
      <c r="CV572" s="28" t="str">
        <f t="shared" si="3262"/>
        <v/>
      </c>
      <c r="CW572" s="28" t="str">
        <f t="shared" si="3262"/>
        <v/>
      </c>
      <c r="CX572" s="28" t="str">
        <f t="shared" si="3262"/>
        <v/>
      </c>
      <c r="CY572" s="28" t="str">
        <f t="shared" si="3262"/>
        <v/>
      </c>
      <c r="CZ572" s="28" t="str">
        <f t="shared" si="3262"/>
        <v/>
      </c>
      <c r="DA572" s="28" t="str">
        <f t="shared" si="3262"/>
        <v/>
      </c>
      <c r="DB572" s="28" t="str">
        <f t="shared" si="3262"/>
        <v/>
      </c>
      <c r="DC572" s="28" t="str">
        <f t="shared" si="3262"/>
        <v/>
      </c>
      <c r="DD572" s="28" t="str">
        <f t="shared" si="3262"/>
        <v/>
      </c>
      <c r="DE572" s="28" t="str">
        <f t="shared" si="3262"/>
        <v/>
      </c>
      <c r="DF572" s="28" t="str">
        <f t="shared" si="3262"/>
        <v/>
      </c>
      <c r="DG572" s="28" t="str">
        <f t="shared" si="3262"/>
        <v/>
      </c>
      <c r="DH572" s="28" t="str">
        <f t="shared" si="3262"/>
        <v/>
      </c>
      <c r="DI572" s="28" t="str">
        <f t="shared" si="3262"/>
        <v/>
      </c>
      <c r="DJ572" s="28" t="str">
        <f t="shared" si="3262"/>
        <v/>
      </c>
      <c r="DK572" s="28" t="str">
        <f t="shared" si="3262"/>
        <v/>
      </c>
      <c r="DL572" s="28" t="str">
        <f t="shared" si="3262"/>
        <v/>
      </c>
      <c r="DM572" s="28" t="str">
        <f t="shared" si="3262"/>
        <v/>
      </c>
      <c r="DN572" s="28" t="str">
        <f t="shared" si="3262"/>
        <v/>
      </c>
      <c r="DO572" s="28" t="str">
        <f t="shared" si="3262"/>
        <v/>
      </c>
      <c r="DP572" s="28" t="str">
        <f t="shared" si="3262"/>
        <v/>
      </c>
      <c r="DQ572" s="28" t="str">
        <f t="shared" si="3262"/>
        <v/>
      </c>
      <c r="DR572" s="28" t="str">
        <f t="shared" si="3262"/>
        <v/>
      </c>
      <c r="DS572" s="28" t="str">
        <f t="shared" si="3262"/>
        <v/>
      </c>
      <c r="DT572" s="28" t="str">
        <f t="shared" si="3262"/>
        <v/>
      </c>
      <c r="DU572" s="28" t="str">
        <f t="shared" si="3262"/>
        <v/>
      </c>
      <c r="DV572" s="28" t="str">
        <f t="shared" si="3262"/>
        <v/>
      </c>
      <c r="DW572" s="28" t="str">
        <f t="shared" si="3262"/>
        <v/>
      </c>
      <c r="DX572" s="28" t="str">
        <f t="shared" ref="DX572:GI572" si="3263">IF($BJ572&lt;=DX$535,ROUND(_xlfn.IFS($BJ$532="u_inc",$BJ572/DX$535,$BJ$532="u_rand",DW107,$BJ$532="u_norm",DW162)*ROUNDDOWN(((DX$533-DX$534)/DX$532),0),0)*DX$532+DX$534,"")</f>
        <v/>
      </c>
      <c r="DY572" s="28" t="str">
        <f t="shared" si="3263"/>
        <v/>
      </c>
      <c r="DZ572" s="28" t="str">
        <f t="shared" si="3263"/>
        <v/>
      </c>
      <c r="EA572" s="28" t="str">
        <f t="shared" si="3263"/>
        <v/>
      </c>
      <c r="EB572" s="28" t="str">
        <f t="shared" si="3263"/>
        <v/>
      </c>
      <c r="EC572" s="28" t="str">
        <f t="shared" si="3263"/>
        <v/>
      </c>
      <c r="ED572" s="28" t="str">
        <f t="shared" si="3263"/>
        <v/>
      </c>
      <c r="EE572" s="28" t="str">
        <f t="shared" si="3263"/>
        <v/>
      </c>
      <c r="EF572" s="28" t="str">
        <f t="shared" si="3263"/>
        <v/>
      </c>
      <c r="EG572" s="28" t="str">
        <f t="shared" si="3263"/>
        <v/>
      </c>
      <c r="EH572" s="28" t="str">
        <f t="shared" si="3263"/>
        <v/>
      </c>
      <c r="EI572" s="28" t="str">
        <f t="shared" si="3263"/>
        <v/>
      </c>
      <c r="EJ572" s="28" t="str">
        <f t="shared" si="3263"/>
        <v/>
      </c>
      <c r="EK572" s="28" t="str">
        <f t="shared" si="3263"/>
        <v/>
      </c>
      <c r="EL572" s="28" t="str">
        <f t="shared" si="3263"/>
        <v/>
      </c>
      <c r="EM572" s="28" t="str">
        <f t="shared" si="3263"/>
        <v/>
      </c>
      <c r="EN572" s="28" t="str">
        <f t="shared" si="3263"/>
        <v/>
      </c>
      <c r="EO572" s="28" t="str">
        <f t="shared" si="3263"/>
        <v/>
      </c>
      <c r="EP572" s="28" t="str">
        <f t="shared" si="3263"/>
        <v/>
      </c>
      <c r="EQ572" s="28" t="str">
        <f t="shared" si="3263"/>
        <v/>
      </c>
      <c r="ER572" s="28" t="str">
        <f t="shared" si="3263"/>
        <v/>
      </c>
      <c r="ES572" s="28" t="str">
        <f t="shared" si="3263"/>
        <v/>
      </c>
      <c r="ET572" s="28" t="str">
        <f t="shared" si="3263"/>
        <v/>
      </c>
      <c r="EU572" s="28" t="str">
        <f t="shared" si="3263"/>
        <v/>
      </c>
      <c r="EV572" s="28" t="str">
        <f t="shared" si="3263"/>
        <v/>
      </c>
      <c r="EW572" s="28" t="str">
        <f t="shared" si="3263"/>
        <v/>
      </c>
      <c r="EX572" s="28" t="str">
        <f t="shared" si="3263"/>
        <v/>
      </c>
      <c r="EY572" s="28" t="str">
        <f t="shared" si="3263"/>
        <v/>
      </c>
      <c r="EZ572" s="28" t="str">
        <f t="shared" si="3263"/>
        <v/>
      </c>
      <c r="FA572" s="28" t="str">
        <f t="shared" si="3263"/>
        <v/>
      </c>
      <c r="FB572" s="28" t="str">
        <f t="shared" si="3263"/>
        <v/>
      </c>
      <c r="FC572" s="28" t="str">
        <f t="shared" si="3263"/>
        <v/>
      </c>
      <c r="FD572" s="28" t="str">
        <f t="shared" si="3263"/>
        <v/>
      </c>
      <c r="FE572" s="28" t="str">
        <f t="shared" si="3263"/>
        <v/>
      </c>
      <c r="FF572" s="28" t="str">
        <f t="shared" si="3263"/>
        <v/>
      </c>
      <c r="FG572" s="28" t="str">
        <f t="shared" si="3263"/>
        <v/>
      </c>
      <c r="FH572" s="28" t="str">
        <f t="shared" si="3263"/>
        <v/>
      </c>
      <c r="FI572" s="28" t="str">
        <f t="shared" si="3263"/>
        <v/>
      </c>
      <c r="FJ572" s="28" t="str">
        <f t="shared" si="3263"/>
        <v/>
      </c>
      <c r="FK572" s="28" t="str">
        <f t="shared" si="3263"/>
        <v/>
      </c>
      <c r="FL572" s="28" t="str">
        <f t="shared" si="3263"/>
        <v/>
      </c>
      <c r="FM572" s="28" t="str">
        <f t="shared" si="3263"/>
        <v/>
      </c>
      <c r="FN572" s="28" t="str">
        <f t="shared" si="3263"/>
        <v/>
      </c>
      <c r="FO572" s="28" t="str">
        <f t="shared" si="3263"/>
        <v/>
      </c>
      <c r="FP572" s="28" t="str">
        <f t="shared" si="3263"/>
        <v/>
      </c>
      <c r="FQ572" s="28" t="str">
        <f t="shared" si="3263"/>
        <v/>
      </c>
      <c r="FR572" s="28" t="str">
        <f t="shared" si="3263"/>
        <v/>
      </c>
      <c r="FS572" s="28" t="str">
        <f t="shared" si="3263"/>
        <v/>
      </c>
      <c r="FT572" s="28" t="str">
        <f t="shared" si="3263"/>
        <v/>
      </c>
      <c r="FU572" s="28" t="str">
        <f t="shared" si="3263"/>
        <v/>
      </c>
      <c r="FV572" s="28" t="str">
        <f t="shared" si="3263"/>
        <v/>
      </c>
      <c r="FW572" s="28" t="str">
        <f t="shared" si="3263"/>
        <v/>
      </c>
      <c r="FX572" s="28" t="str">
        <f t="shared" si="3263"/>
        <v/>
      </c>
      <c r="FY572" s="28" t="str">
        <f t="shared" si="3263"/>
        <v/>
      </c>
      <c r="FZ572" s="28" t="str">
        <f t="shared" si="3263"/>
        <v/>
      </c>
      <c r="GA572" s="28" t="str">
        <f t="shared" si="3263"/>
        <v/>
      </c>
      <c r="GB572" s="28" t="str">
        <f t="shared" si="3263"/>
        <v/>
      </c>
      <c r="GC572" s="28" t="str">
        <f t="shared" si="3263"/>
        <v/>
      </c>
      <c r="GD572" s="28" t="str">
        <f t="shared" si="3263"/>
        <v/>
      </c>
      <c r="GE572" s="28" t="str">
        <f t="shared" si="3263"/>
        <v/>
      </c>
      <c r="GF572" s="28" t="str">
        <f t="shared" si="3263"/>
        <v/>
      </c>
      <c r="GG572" s="28" t="str">
        <f t="shared" si="3263"/>
        <v/>
      </c>
      <c r="GH572" s="28" t="str">
        <f t="shared" si="3263"/>
        <v/>
      </c>
      <c r="GI572" s="28" t="str">
        <f t="shared" si="3263"/>
        <v/>
      </c>
      <c r="GJ572" s="28" t="str">
        <f t="shared" ref="GJ572:IU572" si="3264">IF($BJ572&lt;=GJ$535,ROUND(_xlfn.IFS($BJ$532="u_inc",$BJ572/GJ$535,$BJ$532="u_rand",GI107,$BJ$532="u_norm",GI162)*ROUNDDOWN(((GJ$533-GJ$534)/GJ$532),0),0)*GJ$532+GJ$534,"")</f>
        <v/>
      </c>
      <c r="GK572" s="28" t="str">
        <f t="shared" si="3264"/>
        <v/>
      </c>
      <c r="GL572" s="28" t="str">
        <f t="shared" si="3264"/>
        <v/>
      </c>
      <c r="GM572" s="28" t="str">
        <f t="shared" si="3264"/>
        <v/>
      </c>
      <c r="GN572" s="28" t="str">
        <f t="shared" si="3264"/>
        <v/>
      </c>
      <c r="GO572" s="28" t="str">
        <f t="shared" si="3264"/>
        <v/>
      </c>
      <c r="GP572" s="28" t="str">
        <f t="shared" si="3264"/>
        <v/>
      </c>
      <c r="GQ572" s="28" t="str">
        <f t="shared" si="3264"/>
        <v/>
      </c>
      <c r="GR572" s="28" t="str">
        <f t="shared" si="3264"/>
        <v/>
      </c>
      <c r="GS572" s="28" t="str">
        <f t="shared" si="3264"/>
        <v/>
      </c>
      <c r="GT572" s="28" t="str">
        <f t="shared" si="3264"/>
        <v/>
      </c>
      <c r="GU572" s="28" t="str">
        <f t="shared" si="3264"/>
        <v/>
      </c>
      <c r="GV572" s="28" t="str">
        <f t="shared" si="3264"/>
        <v/>
      </c>
      <c r="GW572" s="28" t="str">
        <f t="shared" si="3264"/>
        <v/>
      </c>
      <c r="GX572" s="28" t="str">
        <f t="shared" si="3264"/>
        <v/>
      </c>
      <c r="GY572" s="28" t="str">
        <f t="shared" si="3264"/>
        <v/>
      </c>
      <c r="GZ572" s="28" t="str">
        <f t="shared" si="3264"/>
        <v/>
      </c>
      <c r="HA572" s="28" t="str">
        <f t="shared" si="3264"/>
        <v/>
      </c>
      <c r="HB572" s="28" t="str">
        <f t="shared" si="3264"/>
        <v/>
      </c>
      <c r="HC572" s="28" t="str">
        <f t="shared" si="3264"/>
        <v/>
      </c>
      <c r="HD572" s="28" t="str">
        <f t="shared" si="3264"/>
        <v/>
      </c>
      <c r="HE572" s="28" t="str">
        <f t="shared" si="3264"/>
        <v/>
      </c>
      <c r="HF572" s="28" t="str">
        <f t="shared" si="3264"/>
        <v/>
      </c>
      <c r="HG572" s="28" t="str">
        <f t="shared" si="3264"/>
        <v/>
      </c>
      <c r="HH572" s="28" t="str">
        <f t="shared" si="3264"/>
        <v/>
      </c>
      <c r="HI572" s="28" t="str">
        <f t="shared" si="3264"/>
        <v/>
      </c>
      <c r="HJ572" s="28" t="str">
        <f t="shared" si="3264"/>
        <v/>
      </c>
      <c r="HK572" s="28" t="str">
        <f t="shared" si="3264"/>
        <v/>
      </c>
      <c r="HL572" s="28" t="str">
        <f t="shared" si="3264"/>
        <v/>
      </c>
      <c r="HM572" s="28" t="str">
        <f t="shared" si="3264"/>
        <v/>
      </c>
      <c r="HN572" s="28" t="str">
        <f t="shared" si="3264"/>
        <v/>
      </c>
      <c r="HO572" s="28" t="str">
        <f t="shared" si="3264"/>
        <v/>
      </c>
      <c r="HP572" s="28" t="str">
        <f t="shared" si="3264"/>
        <v/>
      </c>
      <c r="HQ572" s="28" t="str">
        <f t="shared" si="3264"/>
        <v/>
      </c>
      <c r="HR572" s="28" t="str">
        <f t="shared" si="3264"/>
        <v/>
      </c>
      <c r="HS572" s="28" t="str">
        <f t="shared" si="3264"/>
        <v/>
      </c>
      <c r="HT572" s="28" t="str">
        <f t="shared" si="3264"/>
        <v/>
      </c>
      <c r="HU572" s="28" t="str">
        <f t="shared" si="3264"/>
        <v/>
      </c>
      <c r="HV572" s="28" t="str">
        <f t="shared" si="3264"/>
        <v/>
      </c>
      <c r="HW572" s="28" t="str">
        <f t="shared" si="3264"/>
        <v/>
      </c>
      <c r="HX572" s="28" t="str">
        <f t="shared" si="3264"/>
        <v/>
      </c>
      <c r="HY572" s="28" t="str">
        <f t="shared" si="3264"/>
        <v/>
      </c>
      <c r="HZ572" s="28" t="str">
        <f t="shared" si="3264"/>
        <v/>
      </c>
      <c r="IA572" s="28" t="str">
        <f t="shared" si="3264"/>
        <v/>
      </c>
      <c r="IB572" s="28" t="str">
        <f t="shared" si="3264"/>
        <v/>
      </c>
      <c r="IC572" s="28" t="str">
        <f t="shared" si="3264"/>
        <v/>
      </c>
      <c r="ID572" s="28" t="str">
        <f t="shared" si="3264"/>
        <v/>
      </c>
      <c r="IE572" s="28" t="str">
        <f t="shared" si="3264"/>
        <v/>
      </c>
      <c r="IF572" s="28" t="str">
        <f t="shared" si="3264"/>
        <v/>
      </c>
      <c r="IG572" s="28" t="str">
        <f t="shared" si="3264"/>
        <v/>
      </c>
      <c r="IH572" s="28" t="str">
        <f t="shared" si="3264"/>
        <v/>
      </c>
      <c r="II572" s="28" t="str">
        <f t="shared" si="3264"/>
        <v/>
      </c>
      <c r="IJ572" s="28" t="str">
        <f t="shared" si="3264"/>
        <v/>
      </c>
      <c r="IK572" s="28" t="str">
        <f t="shared" si="3264"/>
        <v/>
      </c>
      <c r="IL572" s="28" t="str">
        <f t="shared" si="3264"/>
        <v/>
      </c>
      <c r="IM572" s="28" t="str">
        <f t="shared" si="3264"/>
        <v/>
      </c>
      <c r="IN572" s="28" t="str">
        <f t="shared" si="3264"/>
        <v/>
      </c>
      <c r="IO572" s="28" t="str">
        <f t="shared" si="3264"/>
        <v/>
      </c>
      <c r="IP572" s="28" t="str">
        <f t="shared" si="3264"/>
        <v/>
      </c>
      <c r="IQ572" s="28" t="str">
        <f t="shared" si="3264"/>
        <v/>
      </c>
      <c r="IR572" s="28" t="str">
        <f t="shared" si="3264"/>
        <v/>
      </c>
      <c r="IS572" s="28" t="str">
        <f t="shared" si="3264"/>
        <v/>
      </c>
      <c r="IT572" s="28" t="str">
        <f t="shared" si="3264"/>
        <v/>
      </c>
      <c r="IU572" s="28" t="str">
        <f t="shared" si="3264"/>
        <v/>
      </c>
      <c r="IV572" s="28" t="str">
        <f t="shared" ref="IV572:JC572" si="3265">IF($BJ572&lt;=IV$535,ROUND(_xlfn.IFS($BJ$532="u_inc",$BJ572/IV$535,$BJ$532="u_rand",IU107,$BJ$532="u_norm",IU162)*ROUNDDOWN(((IV$533-IV$534)/IV$532),0),0)*IV$532+IV$534,"")</f>
        <v/>
      </c>
      <c r="IW572" s="28" t="str">
        <f t="shared" si="3265"/>
        <v/>
      </c>
      <c r="IX572" s="28" t="str">
        <f t="shared" si="3265"/>
        <v/>
      </c>
      <c r="IY572" s="28" t="str">
        <f t="shared" si="3265"/>
        <v/>
      </c>
      <c r="IZ572" s="28" t="str">
        <f t="shared" si="3265"/>
        <v/>
      </c>
      <c r="JA572" s="28" t="str">
        <f t="shared" si="3265"/>
        <v/>
      </c>
      <c r="JB572" s="28" t="str">
        <f t="shared" si="3265"/>
        <v/>
      </c>
      <c r="JC572" s="28" t="str">
        <f t="shared" si="3265"/>
        <v/>
      </c>
    </row>
    <row r="573" spans="62:263" x14ac:dyDescent="0.45">
      <c r="BJ573">
        <v>31</v>
      </c>
      <c r="BL573" s="28" t="str">
        <f t="shared" ref="BL573:DW573" si="3266">IF($BJ573&lt;=BL$535,ROUND(_xlfn.IFS($BJ$532="u_inc",$BJ573/BL$535,$BJ$532="u_rand",BK108,$BJ$532="u_norm",BK163)*ROUNDDOWN(((BL$533-BL$534)/BL$532),0),0)*BL$532+BL$534,"")</f>
        <v/>
      </c>
      <c r="BM573" s="28" t="str">
        <f t="shared" si="3266"/>
        <v/>
      </c>
      <c r="BN573" s="28" t="str">
        <f t="shared" si="3266"/>
        <v/>
      </c>
      <c r="BO573" s="28" t="str">
        <f t="shared" si="3266"/>
        <v/>
      </c>
      <c r="BP573" s="28" t="str">
        <f t="shared" si="3266"/>
        <v/>
      </c>
      <c r="BQ573" s="28" t="str">
        <f t="shared" si="3266"/>
        <v/>
      </c>
      <c r="BR573" s="28" t="str">
        <f t="shared" si="3266"/>
        <v/>
      </c>
      <c r="BS573" s="28" t="str">
        <f t="shared" si="3266"/>
        <v/>
      </c>
      <c r="BT573" s="28" t="str">
        <f t="shared" si="3266"/>
        <v/>
      </c>
      <c r="BU573" s="28" t="str">
        <f t="shared" si="3266"/>
        <v/>
      </c>
      <c r="BV573" s="28" t="str">
        <f t="shared" si="3266"/>
        <v/>
      </c>
      <c r="BW573" s="28" t="str">
        <f t="shared" si="3266"/>
        <v/>
      </c>
      <c r="BX573" s="28" t="str">
        <f t="shared" si="3266"/>
        <v/>
      </c>
      <c r="BY573" s="28" t="str">
        <f t="shared" si="3266"/>
        <v/>
      </c>
      <c r="BZ573" s="28" t="str">
        <f t="shared" si="3266"/>
        <v/>
      </c>
      <c r="CA573" s="28" t="str">
        <f t="shared" si="3266"/>
        <v/>
      </c>
      <c r="CB573" s="28" t="str">
        <f t="shared" si="3266"/>
        <v/>
      </c>
      <c r="CC573" s="28" t="str">
        <f t="shared" si="3266"/>
        <v/>
      </c>
      <c r="CD573" s="28" t="str">
        <f t="shared" si="3266"/>
        <v/>
      </c>
      <c r="CE573" s="28" t="str">
        <f t="shared" si="3266"/>
        <v/>
      </c>
      <c r="CF573" s="28" t="str">
        <f t="shared" si="3266"/>
        <v/>
      </c>
      <c r="CG573" s="28" t="str">
        <f t="shared" si="3266"/>
        <v/>
      </c>
      <c r="CH573" s="28" t="str">
        <f t="shared" si="3266"/>
        <v/>
      </c>
      <c r="CI573" s="28" t="str">
        <f t="shared" si="3266"/>
        <v/>
      </c>
      <c r="CJ573" s="28" t="str">
        <f t="shared" si="3266"/>
        <v/>
      </c>
      <c r="CK573" s="28" t="str">
        <f t="shared" si="3266"/>
        <v/>
      </c>
      <c r="CL573" s="28" t="str">
        <f t="shared" si="3266"/>
        <v/>
      </c>
      <c r="CM573" s="28" t="str">
        <f t="shared" si="3266"/>
        <v/>
      </c>
      <c r="CN573" s="28" t="str">
        <f t="shared" si="3266"/>
        <v/>
      </c>
      <c r="CO573" s="28" t="str">
        <f t="shared" si="3266"/>
        <v/>
      </c>
      <c r="CP573" s="28" t="str">
        <f t="shared" si="3266"/>
        <v/>
      </c>
      <c r="CQ573" s="28" t="str">
        <f t="shared" si="3266"/>
        <v/>
      </c>
      <c r="CR573" s="28" t="str">
        <f t="shared" si="3266"/>
        <v/>
      </c>
      <c r="CS573" s="28" t="str">
        <f t="shared" si="3266"/>
        <v/>
      </c>
      <c r="CT573" s="28" t="str">
        <f t="shared" si="3266"/>
        <v/>
      </c>
      <c r="CU573" s="28" t="str">
        <f t="shared" si="3266"/>
        <v/>
      </c>
      <c r="CV573" s="28" t="str">
        <f t="shared" si="3266"/>
        <v/>
      </c>
      <c r="CW573" s="28" t="str">
        <f t="shared" si="3266"/>
        <v/>
      </c>
      <c r="CX573" s="28" t="str">
        <f t="shared" si="3266"/>
        <v/>
      </c>
      <c r="CY573" s="28" t="str">
        <f t="shared" si="3266"/>
        <v/>
      </c>
      <c r="CZ573" s="28" t="str">
        <f t="shared" si="3266"/>
        <v/>
      </c>
      <c r="DA573" s="28" t="str">
        <f t="shared" si="3266"/>
        <v/>
      </c>
      <c r="DB573" s="28" t="str">
        <f t="shared" si="3266"/>
        <v/>
      </c>
      <c r="DC573" s="28" t="str">
        <f t="shared" si="3266"/>
        <v/>
      </c>
      <c r="DD573" s="28" t="str">
        <f t="shared" si="3266"/>
        <v/>
      </c>
      <c r="DE573" s="28" t="str">
        <f t="shared" si="3266"/>
        <v/>
      </c>
      <c r="DF573" s="28" t="str">
        <f t="shared" si="3266"/>
        <v/>
      </c>
      <c r="DG573" s="28" t="str">
        <f t="shared" si="3266"/>
        <v/>
      </c>
      <c r="DH573" s="28" t="str">
        <f t="shared" si="3266"/>
        <v/>
      </c>
      <c r="DI573" s="28" t="str">
        <f t="shared" si="3266"/>
        <v/>
      </c>
      <c r="DJ573" s="28" t="str">
        <f t="shared" si="3266"/>
        <v/>
      </c>
      <c r="DK573" s="28" t="str">
        <f t="shared" si="3266"/>
        <v/>
      </c>
      <c r="DL573" s="28" t="str">
        <f t="shared" si="3266"/>
        <v/>
      </c>
      <c r="DM573" s="28" t="str">
        <f t="shared" si="3266"/>
        <v/>
      </c>
      <c r="DN573" s="28" t="str">
        <f t="shared" si="3266"/>
        <v/>
      </c>
      <c r="DO573" s="28" t="str">
        <f t="shared" si="3266"/>
        <v/>
      </c>
      <c r="DP573" s="28" t="str">
        <f t="shared" si="3266"/>
        <v/>
      </c>
      <c r="DQ573" s="28" t="str">
        <f t="shared" si="3266"/>
        <v/>
      </c>
      <c r="DR573" s="28" t="str">
        <f t="shared" si="3266"/>
        <v/>
      </c>
      <c r="DS573" s="28" t="str">
        <f t="shared" si="3266"/>
        <v/>
      </c>
      <c r="DT573" s="28" t="str">
        <f t="shared" si="3266"/>
        <v/>
      </c>
      <c r="DU573" s="28" t="str">
        <f t="shared" si="3266"/>
        <v/>
      </c>
      <c r="DV573" s="28" t="str">
        <f t="shared" si="3266"/>
        <v/>
      </c>
      <c r="DW573" s="28" t="str">
        <f t="shared" si="3266"/>
        <v/>
      </c>
      <c r="DX573" s="28" t="str">
        <f t="shared" ref="DX573:GI573" si="3267">IF($BJ573&lt;=DX$535,ROUND(_xlfn.IFS($BJ$532="u_inc",$BJ573/DX$535,$BJ$532="u_rand",DW108,$BJ$532="u_norm",DW163)*ROUNDDOWN(((DX$533-DX$534)/DX$532),0),0)*DX$532+DX$534,"")</f>
        <v/>
      </c>
      <c r="DY573" s="28" t="str">
        <f t="shared" si="3267"/>
        <v/>
      </c>
      <c r="DZ573" s="28" t="str">
        <f t="shared" si="3267"/>
        <v/>
      </c>
      <c r="EA573" s="28" t="str">
        <f t="shared" si="3267"/>
        <v/>
      </c>
      <c r="EB573" s="28" t="str">
        <f t="shared" si="3267"/>
        <v/>
      </c>
      <c r="EC573" s="28" t="str">
        <f t="shared" si="3267"/>
        <v/>
      </c>
      <c r="ED573" s="28" t="str">
        <f t="shared" si="3267"/>
        <v/>
      </c>
      <c r="EE573" s="28" t="str">
        <f t="shared" si="3267"/>
        <v/>
      </c>
      <c r="EF573" s="28" t="str">
        <f t="shared" si="3267"/>
        <v/>
      </c>
      <c r="EG573" s="28" t="str">
        <f t="shared" si="3267"/>
        <v/>
      </c>
      <c r="EH573" s="28" t="str">
        <f t="shared" si="3267"/>
        <v/>
      </c>
      <c r="EI573" s="28" t="str">
        <f t="shared" si="3267"/>
        <v/>
      </c>
      <c r="EJ573" s="28" t="str">
        <f t="shared" si="3267"/>
        <v/>
      </c>
      <c r="EK573" s="28" t="str">
        <f t="shared" si="3267"/>
        <v/>
      </c>
      <c r="EL573" s="28" t="str">
        <f t="shared" si="3267"/>
        <v/>
      </c>
      <c r="EM573" s="28" t="str">
        <f t="shared" si="3267"/>
        <v/>
      </c>
      <c r="EN573" s="28" t="str">
        <f t="shared" si="3267"/>
        <v/>
      </c>
      <c r="EO573" s="28" t="str">
        <f t="shared" si="3267"/>
        <v/>
      </c>
      <c r="EP573" s="28" t="str">
        <f t="shared" si="3267"/>
        <v/>
      </c>
      <c r="EQ573" s="28" t="str">
        <f t="shared" si="3267"/>
        <v/>
      </c>
      <c r="ER573" s="28" t="str">
        <f t="shared" si="3267"/>
        <v/>
      </c>
      <c r="ES573" s="28" t="str">
        <f t="shared" si="3267"/>
        <v/>
      </c>
      <c r="ET573" s="28" t="str">
        <f t="shared" si="3267"/>
        <v/>
      </c>
      <c r="EU573" s="28" t="str">
        <f t="shared" si="3267"/>
        <v/>
      </c>
      <c r="EV573" s="28" t="str">
        <f t="shared" si="3267"/>
        <v/>
      </c>
      <c r="EW573" s="28" t="str">
        <f t="shared" si="3267"/>
        <v/>
      </c>
      <c r="EX573" s="28" t="str">
        <f t="shared" si="3267"/>
        <v/>
      </c>
      <c r="EY573" s="28" t="str">
        <f t="shared" si="3267"/>
        <v/>
      </c>
      <c r="EZ573" s="28" t="str">
        <f t="shared" si="3267"/>
        <v/>
      </c>
      <c r="FA573" s="28" t="str">
        <f t="shared" si="3267"/>
        <v/>
      </c>
      <c r="FB573" s="28" t="str">
        <f t="shared" si="3267"/>
        <v/>
      </c>
      <c r="FC573" s="28" t="str">
        <f t="shared" si="3267"/>
        <v/>
      </c>
      <c r="FD573" s="28" t="str">
        <f t="shared" si="3267"/>
        <v/>
      </c>
      <c r="FE573" s="28" t="str">
        <f t="shared" si="3267"/>
        <v/>
      </c>
      <c r="FF573" s="28" t="str">
        <f t="shared" si="3267"/>
        <v/>
      </c>
      <c r="FG573" s="28" t="str">
        <f t="shared" si="3267"/>
        <v/>
      </c>
      <c r="FH573" s="28" t="str">
        <f t="shared" si="3267"/>
        <v/>
      </c>
      <c r="FI573" s="28" t="str">
        <f t="shared" si="3267"/>
        <v/>
      </c>
      <c r="FJ573" s="28" t="str">
        <f t="shared" si="3267"/>
        <v/>
      </c>
      <c r="FK573" s="28" t="str">
        <f t="shared" si="3267"/>
        <v/>
      </c>
      <c r="FL573" s="28" t="str">
        <f t="shared" si="3267"/>
        <v/>
      </c>
      <c r="FM573" s="28" t="str">
        <f t="shared" si="3267"/>
        <v/>
      </c>
      <c r="FN573" s="28" t="str">
        <f t="shared" si="3267"/>
        <v/>
      </c>
      <c r="FO573" s="28" t="str">
        <f t="shared" si="3267"/>
        <v/>
      </c>
      <c r="FP573" s="28" t="str">
        <f t="shared" si="3267"/>
        <v/>
      </c>
      <c r="FQ573" s="28" t="str">
        <f t="shared" si="3267"/>
        <v/>
      </c>
      <c r="FR573" s="28" t="str">
        <f t="shared" si="3267"/>
        <v/>
      </c>
      <c r="FS573" s="28" t="str">
        <f t="shared" si="3267"/>
        <v/>
      </c>
      <c r="FT573" s="28" t="str">
        <f t="shared" si="3267"/>
        <v/>
      </c>
      <c r="FU573" s="28" t="str">
        <f t="shared" si="3267"/>
        <v/>
      </c>
      <c r="FV573" s="28" t="str">
        <f t="shared" si="3267"/>
        <v/>
      </c>
      <c r="FW573" s="28" t="str">
        <f t="shared" si="3267"/>
        <v/>
      </c>
      <c r="FX573" s="28" t="str">
        <f t="shared" si="3267"/>
        <v/>
      </c>
      <c r="FY573" s="28" t="str">
        <f t="shared" si="3267"/>
        <v/>
      </c>
      <c r="FZ573" s="28" t="str">
        <f t="shared" si="3267"/>
        <v/>
      </c>
      <c r="GA573" s="28" t="str">
        <f t="shared" si="3267"/>
        <v/>
      </c>
      <c r="GB573" s="28" t="str">
        <f t="shared" si="3267"/>
        <v/>
      </c>
      <c r="GC573" s="28" t="str">
        <f t="shared" si="3267"/>
        <v/>
      </c>
      <c r="GD573" s="28" t="str">
        <f t="shared" si="3267"/>
        <v/>
      </c>
      <c r="GE573" s="28" t="str">
        <f t="shared" si="3267"/>
        <v/>
      </c>
      <c r="GF573" s="28" t="str">
        <f t="shared" si="3267"/>
        <v/>
      </c>
      <c r="GG573" s="28" t="str">
        <f t="shared" si="3267"/>
        <v/>
      </c>
      <c r="GH573" s="28" t="str">
        <f t="shared" si="3267"/>
        <v/>
      </c>
      <c r="GI573" s="28" t="str">
        <f t="shared" si="3267"/>
        <v/>
      </c>
      <c r="GJ573" s="28" t="str">
        <f t="shared" ref="GJ573:IU573" si="3268">IF($BJ573&lt;=GJ$535,ROUND(_xlfn.IFS($BJ$532="u_inc",$BJ573/GJ$535,$BJ$532="u_rand",GI108,$BJ$532="u_norm",GI163)*ROUNDDOWN(((GJ$533-GJ$534)/GJ$532),0),0)*GJ$532+GJ$534,"")</f>
        <v/>
      </c>
      <c r="GK573" s="28" t="str">
        <f t="shared" si="3268"/>
        <v/>
      </c>
      <c r="GL573" s="28" t="str">
        <f t="shared" si="3268"/>
        <v/>
      </c>
      <c r="GM573" s="28" t="str">
        <f t="shared" si="3268"/>
        <v/>
      </c>
      <c r="GN573" s="28" t="str">
        <f t="shared" si="3268"/>
        <v/>
      </c>
      <c r="GO573" s="28" t="str">
        <f t="shared" si="3268"/>
        <v/>
      </c>
      <c r="GP573" s="28" t="str">
        <f t="shared" si="3268"/>
        <v/>
      </c>
      <c r="GQ573" s="28" t="str">
        <f t="shared" si="3268"/>
        <v/>
      </c>
      <c r="GR573" s="28" t="str">
        <f t="shared" si="3268"/>
        <v/>
      </c>
      <c r="GS573" s="28" t="str">
        <f t="shared" si="3268"/>
        <v/>
      </c>
      <c r="GT573" s="28" t="str">
        <f t="shared" si="3268"/>
        <v/>
      </c>
      <c r="GU573" s="28" t="str">
        <f t="shared" si="3268"/>
        <v/>
      </c>
      <c r="GV573" s="28" t="str">
        <f t="shared" si="3268"/>
        <v/>
      </c>
      <c r="GW573" s="28" t="str">
        <f t="shared" si="3268"/>
        <v/>
      </c>
      <c r="GX573" s="28" t="str">
        <f t="shared" si="3268"/>
        <v/>
      </c>
      <c r="GY573" s="28" t="str">
        <f t="shared" si="3268"/>
        <v/>
      </c>
      <c r="GZ573" s="28" t="str">
        <f t="shared" si="3268"/>
        <v/>
      </c>
      <c r="HA573" s="28" t="str">
        <f t="shared" si="3268"/>
        <v/>
      </c>
      <c r="HB573" s="28" t="str">
        <f t="shared" si="3268"/>
        <v/>
      </c>
      <c r="HC573" s="28" t="str">
        <f t="shared" si="3268"/>
        <v/>
      </c>
      <c r="HD573" s="28" t="str">
        <f t="shared" si="3268"/>
        <v/>
      </c>
      <c r="HE573" s="28" t="str">
        <f t="shared" si="3268"/>
        <v/>
      </c>
      <c r="HF573" s="28" t="str">
        <f t="shared" si="3268"/>
        <v/>
      </c>
      <c r="HG573" s="28" t="str">
        <f t="shared" si="3268"/>
        <v/>
      </c>
      <c r="HH573" s="28" t="str">
        <f t="shared" si="3268"/>
        <v/>
      </c>
      <c r="HI573" s="28" t="str">
        <f t="shared" si="3268"/>
        <v/>
      </c>
      <c r="HJ573" s="28" t="str">
        <f t="shared" si="3268"/>
        <v/>
      </c>
      <c r="HK573" s="28" t="str">
        <f t="shared" si="3268"/>
        <v/>
      </c>
      <c r="HL573" s="28" t="str">
        <f t="shared" si="3268"/>
        <v/>
      </c>
      <c r="HM573" s="28" t="str">
        <f t="shared" si="3268"/>
        <v/>
      </c>
      <c r="HN573" s="28" t="str">
        <f t="shared" si="3268"/>
        <v/>
      </c>
      <c r="HO573" s="28" t="str">
        <f t="shared" si="3268"/>
        <v/>
      </c>
      <c r="HP573" s="28" t="str">
        <f t="shared" si="3268"/>
        <v/>
      </c>
      <c r="HQ573" s="28" t="str">
        <f t="shared" si="3268"/>
        <v/>
      </c>
      <c r="HR573" s="28" t="str">
        <f t="shared" si="3268"/>
        <v/>
      </c>
      <c r="HS573" s="28" t="str">
        <f t="shared" si="3268"/>
        <v/>
      </c>
      <c r="HT573" s="28" t="str">
        <f t="shared" si="3268"/>
        <v/>
      </c>
      <c r="HU573" s="28" t="str">
        <f t="shared" si="3268"/>
        <v/>
      </c>
      <c r="HV573" s="28" t="str">
        <f t="shared" si="3268"/>
        <v/>
      </c>
      <c r="HW573" s="28" t="str">
        <f t="shared" si="3268"/>
        <v/>
      </c>
      <c r="HX573" s="28" t="str">
        <f t="shared" si="3268"/>
        <v/>
      </c>
      <c r="HY573" s="28" t="str">
        <f t="shared" si="3268"/>
        <v/>
      </c>
      <c r="HZ573" s="28" t="str">
        <f t="shared" si="3268"/>
        <v/>
      </c>
      <c r="IA573" s="28" t="str">
        <f t="shared" si="3268"/>
        <v/>
      </c>
      <c r="IB573" s="28" t="str">
        <f t="shared" si="3268"/>
        <v/>
      </c>
      <c r="IC573" s="28" t="str">
        <f t="shared" si="3268"/>
        <v/>
      </c>
      <c r="ID573" s="28" t="str">
        <f t="shared" si="3268"/>
        <v/>
      </c>
      <c r="IE573" s="28" t="str">
        <f t="shared" si="3268"/>
        <v/>
      </c>
      <c r="IF573" s="28" t="str">
        <f t="shared" si="3268"/>
        <v/>
      </c>
      <c r="IG573" s="28" t="str">
        <f t="shared" si="3268"/>
        <v/>
      </c>
      <c r="IH573" s="28" t="str">
        <f t="shared" si="3268"/>
        <v/>
      </c>
      <c r="II573" s="28" t="str">
        <f t="shared" si="3268"/>
        <v/>
      </c>
      <c r="IJ573" s="28" t="str">
        <f t="shared" si="3268"/>
        <v/>
      </c>
      <c r="IK573" s="28" t="str">
        <f t="shared" si="3268"/>
        <v/>
      </c>
      <c r="IL573" s="28" t="str">
        <f t="shared" si="3268"/>
        <v/>
      </c>
      <c r="IM573" s="28" t="str">
        <f t="shared" si="3268"/>
        <v/>
      </c>
      <c r="IN573" s="28" t="str">
        <f t="shared" si="3268"/>
        <v/>
      </c>
      <c r="IO573" s="28" t="str">
        <f t="shared" si="3268"/>
        <v/>
      </c>
      <c r="IP573" s="28" t="str">
        <f t="shared" si="3268"/>
        <v/>
      </c>
      <c r="IQ573" s="28" t="str">
        <f t="shared" si="3268"/>
        <v/>
      </c>
      <c r="IR573" s="28" t="str">
        <f t="shared" si="3268"/>
        <v/>
      </c>
      <c r="IS573" s="28" t="str">
        <f t="shared" si="3268"/>
        <v/>
      </c>
      <c r="IT573" s="28" t="str">
        <f t="shared" si="3268"/>
        <v/>
      </c>
      <c r="IU573" s="28" t="str">
        <f t="shared" si="3268"/>
        <v/>
      </c>
      <c r="IV573" s="28" t="str">
        <f t="shared" ref="IV573:JC573" si="3269">IF($BJ573&lt;=IV$535,ROUND(_xlfn.IFS($BJ$532="u_inc",$BJ573/IV$535,$BJ$532="u_rand",IU108,$BJ$532="u_norm",IU163)*ROUNDDOWN(((IV$533-IV$534)/IV$532),0),0)*IV$532+IV$534,"")</f>
        <v/>
      </c>
      <c r="IW573" s="28" t="str">
        <f t="shared" si="3269"/>
        <v/>
      </c>
      <c r="IX573" s="28" t="str">
        <f t="shared" si="3269"/>
        <v/>
      </c>
      <c r="IY573" s="28" t="str">
        <f t="shared" si="3269"/>
        <v/>
      </c>
      <c r="IZ573" s="28" t="str">
        <f t="shared" si="3269"/>
        <v/>
      </c>
      <c r="JA573" s="28" t="str">
        <f t="shared" si="3269"/>
        <v/>
      </c>
      <c r="JB573" s="28" t="str">
        <f t="shared" si="3269"/>
        <v/>
      </c>
      <c r="JC573" s="28" t="str">
        <f t="shared" si="3269"/>
        <v/>
      </c>
    </row>
    <row r="574" spans="62:263" x14ac:dyDescent="0.45">
      <c r="BJ574">
        <v>32</v>
      </c>
      <c r="BL574" s="28" t="str">
        <f t="shared" ref="BL574:DW574" si="3270">IF($BJ574&lt;=BL$535,ROUND(_xlfn.IFS($BJ$532="u_inc",$BJ574/BL$535,$BJ$532="u_rand",BK109,$BJ$532="u_norm",BK164)*ROUNDDOWN(((BL$533-BL$534)/BL$532),0),0)*BL$532+BL$534,"")</f>
        <v/>
      </c>
      <c r="BM574" s="28" t="str">
        <f t="shared" si="3270"/>
        <v/>
      </c>
      <c r="BN574" s="28" t="str">
        <f t="shared" si="3270"/>
        <v/>
      </c>
      <c r="BO574" s="28" t="str">
        <f t="shared" si="3270"/>
        <v/>
      </c>
      <c r="BP574" s="28" t="str">
        <f t="shared" si="3270"/>
        <v/>
      </c>
      <c r="BQ574" s="28" t="str">
        <f t="shared" si="3270"/>
        <v/>
      </c>
      <c r="BR574" s="28" t="str">
        <f t="shared" si="3270"/>
        <v/>
      </c>
      <c r="BS574" s="28" t="str">
        <f t="shared" si="3270"/>
        <v/>
      </c>
      <c r="BT574" s="28" t="str">
        <f t="shared" si="3270"/>
        <v/>
      </c>
      <c r="BU574" s="28" t="str">
        <f t="shared" si="3270"/>
        <v/>
      </c>
      <c r="BV574" s="28" t="str">
        <f t="shared" si="3270"/>
        <v/>
      </c>
      <c r="BW574" s="28" t="str">
        <f t="shared" si="3270"/>
        <v/>
      </c>
      <c r="BX574" s="28" t="str">
        <f t="shared" si="3270"/>
        <v/>
      </c>
      <c r="BY574" s="28" t="str">
        <f t="shared" si="3270"/>
        <v/>
      </c>
      <c r="BZ574" s="28" t="str">
        <f t="shared" si="3270"/>
        <v/>
      </c>
      <c r="CA574" s="28" t="str">
        <f t="shared" si="3270"/>
        <v/>
      </c>
      <c r="CB574" s="28" t="str">
        <f t="shared" si="3270"/>
        <v/>
      </c>
      <c r="CC574" s="28" t="str">
        <f t="shared" si="3270"/>
        <v/>
      </c>
      <c r="CD574" s="28" t="str">
        <f t="shared" si="3270"/>
        <v/>
      </c>
      <c r="CE574" s="28" t="str">
        <f t="shared" si="3270"/>
        <v/>
      </c>
      <c r="CF574" s="28" t="str">
        <f t="shared" si="3270"/>
        <v/>
      </c>
      <c r="CG574" s="28" t="str">
        <f t="shared" si="3270"/>
        <v/>
      </c>
      <c r="CH574" s="28" t="str">
        <f t="shared" si="3270"/>
        <v/>
      </c>
      <c r="CI574" s="28" t="str">
        <f t="shared" si="3270"/>
        <v/>
      </c>
      <c r="CJ574" s="28" t="str">
        <f t="shared" si="3270"/>
        <v/>
      </c>
      <c r="CK574" s="28" t="str">
        <f t="shared" si="3270"/>
        <v/>
      </c>
      <c r="CL574" s="28" t="str">
        <f t="shared" si="3270"/>
        <v/>
      </c>
      <c r="CM574" s="28" t="str">
        <f t="shared" si="3270"/>
        <v/>
      </c>
      <c r="CN574" s="28" t="str">
        <f t="shared" si="3270"/>
        <v/>
      </c>
      <c r="CO574" s="28" t="str">
        <f t="shared" si="3270"/>
        <v/>
      </c>
      <c r="CP574" s="28" t="str">
        <f t="shared" si="3270"/>
        <v/>
      </c>
      <c r="CQ574" s="28" t="str">
        <f t="shared" si="3270"/>
        <v/>
      </c>
      <c r="CR574" s="28" t="str">
        <f t="shared" si="3270"/>
        <v/>
      </c>
      <c r="CS574" s="28" t="str">
        <f t="shared" si="3270"/>
        <v/>
      </c>
      <c r="CT574" s="28" t="str">
        <f t="shared" si="3270"/>
        <v/>
      </c>
      <c r="CU574" s="28" t="str">
        <f t="shared" si="3270"/>
        <v/>
      </c>
      <c r="CV574" s="28" t="str">
        <f t="shared" si="3270"/>
        <v/>
      </c>
      <c r="CW574" s="28" t="str">
        <f t="shared" si="3270"/>
        <v/>
      </c>
      <c r="CX574" s="28" t="str">
        <f t="shared" si="3270"/>
        <v/>
      </c>
      <c r="CY574" s="28" t="str">
        <f t="shared" si="3270"/>
        <v/>
      </c>
      <c r="CZ574" s="28" t="str">
        <f t="shared" si="3270"/>
        <v/>
      </c>
      <c r="DA574" s="28" t="str">
        <f t="shared" si="3270"/>
        <v/>
      </c>
      <c r="DB574" s="28" t="str">
        <f t="shared" si="3270"/>
        <v/>
      </c>
      <c r="DC574" s="28" t="str">
        <f t="shared" si="3270"/>
        <v/>
      </c>
      <c r="DD574" s="28" t="str">
        <f t="shared" si="3270"/>
        <v/>
      </c>
      <c r="DE574" s="28" t="str">
        <f t="shared" si="3270"/>
        <v/>
      </c>
      <c r="DF574" s="28" t="str">
        <f t="shared" si="3270"/>
        <v/>
      </c>
      <c r="DG574" s="28" t="str">
        <f t="shared" si="3270"/>
        <v/>
      </c>
      <c r="DH574" s="28" t="str">
        <f t="shared" si="3270"/>
        <v/>
      </c>
      <c r="DI574" s="28" t="str">
        <f t="shared" si="3270"/>
        <v/>
      </c>
      <c r="DJ574" s="28" t="str">
        <f t="shared" si="3270"/>
        <v/>
      </c>
      <c r="DK574" s="28" t="str">
        <f t="shared" si="3270"/>
        <v/>
      </c>
      <c r="DL574" s="28" t="str">
        <f t="shared" si="3270"/>
        <v/>
      </c>
      <c r="DM574" s="28" t="str">
        <f t="shared" si="3270"/>
        <v/>
      </c>
      <c r="DN574" s="28" t="str">
        <f t="shared" si="3270"/>
        <v/>
      </c>
      <c r="DO574" s="28" t="str">
        <f t="shared" si="3270"/>
        <v/>
      </c>
      <c r="DP574" s="28" t="str">
        <f t="shared" si="3270"/>
        <v/>
      </c>
      <c r="DQ574" s="28" t="str">
        <f t="shared" si="3270"/>
        <v/>
      </c>
      <c r="DR574" s="28" t="str">
        <f t="shared" si="3270"/>
        <v/>
      </c>
      <c r="DS574" s="28" t="str">
        <f t="shared" si="3270"/>
        <v/>
      </c>
      <c r="DT574" s="28" t="str">
        <f t="shared" si="3270"/>
        <v/>
      </c>
      <c r="DU574" s="28" t="str">
        <f t="shared" si="3270"/>
        <v/>
      </c>
      <c r="DV574" s="28" t="str">
        <f t="shared" si="3270"/>
        <v/>
      </c>
      <c r="DW574" s="28" t="str">
        <f t="shared" si="3270"/>
        <v/>
      </c>
      <c r="DX574" s="28" t="str">
        <f t="shared" ref="DX574:GI574" si="3271">IF($BJ574&lt;=DX$535,ROUND(_xlfn.IFS($BJ$532="u_inc",$BJ574/DX$535,$BJ$532="u_rand",DW109,$BJ$532="u_norm",DW164)*ROUNDDOWN(((DX$533-DX$534)/DX$532),0),0)*DX$532+DX$534,"")</f>
        <v/>
      </c>
      <c r="DY574" s="28" t="str">
        <f t="shared" si="3271"/>
        <v/>
      </c>
      <c r="DZ574" s="28" t="str">
        <f t="shared" si="3271"/>
        <v/>
      </c>
      <c r="EA574" s="28" t="str">
        <f t="shared" si="3271"/>
        <v/>
      </c>
      <c r="EB574" s="28" t="str">
        <f t="shared" si="3271"/>
        <v/>
      </c>
      <c r="EC574" s="28" t="str">
        <f t="shared" si="3271"/>
        <v/>
      </c>
      <c r="ED574" s="28" t="str">
        <f t="shared" si="3271"/>
        <v/>
      </c>
      <c r="EE574" s="28" t="str">
        <f t="shared" si="3271"/>
        <v/>
      </c>
      <c r="EF574" s="28" t="str">
        <f t="shared" si="3271"/>
        <v/>
      </c>
      <c r="EG574" s="28" t="str">
        <f t="shared" si="3271"/>
        <v/>
      </c>
      <c r="EH574" s="28" t="str">
        <f t="shared" si="3271"/>
        <v/>
      </c>
      <c r="EI574" s="28" t="str">
        <f t="shared" si="3271"/>
        <v/>
      </c>
      <c r="EJ574" s="28" t="str">
        <f t="shared" si="3271"/>
        <v/>
      </c>
      <c r="EK574" s="28" t="str">
        <f t="shared" si="3271"/>
        <v/>
      </c>
      <c r="EL574" s="28" t="str">
        <f t="shared" si="3271"/>
        <v/>
      </c>
      <c r="EM574" s="28" t="str">
        <f t="shared" si="3271"/>
        <v/>
      </c>
      <c r="EN574" s="28" t="str">
        <f t="shared" si="3271"/>
        <v/>
      </c>
      <c r="EO574" s="28" t="str">
        <f t="shared" si="3271"/>
        <v/>
      </c>
      <c r="EP574" s="28" t="str">
        <f t="shared" si="3271"/>
        <v/>
      </c>
      <c r="EQ574" s="28" t="str">
        <f t="shared" si="3271"/>
        <v/>
      </c>
      <c r="ER574" s="28" t="str">
        <f t="shared" si="3271"/>
        <v/>
      </c>
      <c r="ES574" s="28" t="str">
        <f t="shared" si="3271"/>
        <v/>
      </c>
      <c r="ET574" s="28" t="str">
        <f t="shared" si="3271"/>
        <v/>
      </c>
      <c r="EU574" s="28" t="str">
        <f t="shared" si="3271"/>
        <v/>
      </c>
      <c r="EV574" s="28" t="str">
        <f t="shared" si="3271"/>
        <v/>
      </c>
      <c r="EW574" s="28" t="str">
        <f t="shared" si="3271"/>
        <v/>
      </c>
      <c r="EX574" s="28" t="str">
        <f t="shared" si="3271"/>
        <v/>
      </c>
      <c r="EY574" s="28" t="str">
        <f t="shared" si="3271"/>
        <v/>
      </c>
      <c r="EZ574" s="28" t="str">
        <f t="shared" si="3271"/>
        <v/>
      </c>
      <c r="FA574" s="28" t="str">
        <f t="shared" si="3271"/>
        <v/>
      </c>
      <c r="FB574" s="28" t="str">
        <f t="shared" si="3271"/>
        <v/>
      </c>
      <c r="FC574" s="28" t="str">
        <f t="shared" si="3271"/>
        <v/>
      </c>
      <c r="FD574" s="28" t="str">
        <f t="shared" si="3271"/>
        <v/>
      </c>
      <c r="FE574" s="28" t="str">
        <f t="shared" si="3271"/>
        <v/>
      </c>
      <c r="FF574" s="28" t="str">
        <f t="shared" si="3271"/>
        <v/>
      </c>
      <c r="FG574" s="28" t="str">
        <f t="shared" si="3271"/>
        <v/>
      </c>
      <c r="FH574" s="28" t="str">
        <f t="shared" si="3271"/>
        <v/>
      </c>
      <c r="FI574" s="28" t="str">
        <f t="shared" si="3271"/>
        <v/>
      </c>
      <c r="FJ574" s="28" t="str">
        <f t="shared" si="3271"/>
        <v/>
      </c>
      <c r="FK574" s="28" t="str">
        <f t="shared" si="3271"/>
        <v/>
      </c>
      <c r="FL574" s="28" t="str">
        <f t="shared" si="3271"/>
        <v/>
      </c>
      <c r="FM574" s="28" t="str">
        <f t="shared" si="3271"/>
        <v/>
      </c>
      <c r="FN574" s="28" t="str">
        <f t="shared" si="3271"/>
        <v/>
      </c>
      <c r="FO574" s="28" t="str">
        <f t="shared" si="3271"/>
        <v/>
      </c>
      <c r="FP574" s="28" t="str">
        <f t="shared" si="3271"/>
        <v/>
      </c>
      <c r="FQ574" s="28" t="str">
        <f t="shared" si="3271"/>
        <v/>
      </c>
      <c r="FR574" s="28" t="str">
        <f t="shared" si="3271"/>
        <v/>
      </c>
      <c r="FS574" s="28" t="str">
        <f t="shared" si="3271"/>
        <v/>
      </c>
      <c r="FT574" s="28" t="str">
        <f t="shared" si="3271"/>
        <v/>
      </c>
      <c r="FU574" s="28" t="str">
        <f t="shared" si="3271"/>
        <v/>
      </c>
      <c r="FV574" s="28" t="str">
        <f t="shared" si="3271"/>
        <v/>
      </c>
      <c r="FW574" s="28" t="str">
        <f t="shared" si="3271"/>
        <v/>
      </c>
      <c r="FX574" s="28" t="str">
        <f t="shared" si="3271"/>
        <v/>
      </c>
      <c r="FY574" s="28" t="str">
        <f t="shared" si="3271"/>
        <v/>
      </c>
      <c r="FZ574" s="28" t="str">
        <f t="shared" si="3271"/>
        <v/>
      </c>
      <c r="GA574" s="28" t="str">
        <f t="shared" si="3271"/>
        <v/>
      </c>
      <c r="GB574" s="28" t="str">
        <f t="shared" si="3271"/>
        <v/>
      </c>
      <c r="GC574" s="28" t="str">
        <f t="shared" si="3271"/>
        <v/>
      </c>
      <c r="GD574" s="28" t="str">
        <f t="shared" si="3271"/>
        <v/>
      </c>
      <c r="GE574" s="28" t="str">
        <f t="shared" si="3271"/>
        <v/>
      </c>
      <c r="GF574" s="28" t="str">
        <f t="shared" si="3271"/>
        <v/>
      </c>
      <c r="GG574" s="28" t="str">
        <f t="shared" si="3271"/>
        <v/>
      </c>
      <c r="GH574" s="28" t="str">
        <f t="shared" si="3271"/>
        <v/>
      </c>
      <c r="GI574" s="28" t="str">
        <f t="shared" si="3271"/>
        <v/>
      </c>
      <c r="GJ574" s="28" t="str">
        <f t="shared" ref="GJ574:IU574" si="3272">IF($BJ574&lt;=GJ$535,ROUND(_xlfn.IFS($BJ$532="u_inc",$BJ574/GJ$535,$BJ$532="u_rand",GI109,$BJ$532="u_norm",GI164)*ROUNDDOWN(((GJ$533-GJ$534)/GJ$532),0),0)*GJ$532+GJ$534,"")</f>
        <v/>
      </c>
      <c r="GK574" s="28" t="str">
        <f t="shared" si="3272"/>
        <v/>
      </c>
      <c r="GL574" s="28" t="str">
        <f t="shared" si="3272"/>
        <v/>
      </c>
      <c r="GM574" s="28" t="str">
        <f t="shared" si="3272"/>
        <v/>
      </c>
      <c r="GN574" s="28" t="str">
        <f t="shared" si="3272"/>
        <v/>
      </c>
      <c r="GO574" s="28" t="str">
        <f t="shared" si="3272"/>
        <v/>
      </c>
      <c r="GP574" s="28" t="str">
        <f t="shared" si="3272"/>
        <v/>
      </c>
      <c r="GQ574" s="28" t="str">
        <f t="shared" si="3272"/>
        <v/>
      </c>
      <c r="GR574" s="28" t="str">
        <f t="shared" si="3272"/>
        <v/>
      </c>
      <c r="GS574" s="28" t="str">
        <f t="shared" si="3272"/>
        <v/>
      </c>
      <c r="GT574" s="28" t="str">
        <f t="shared" si="3272"/>
        <v/>
      </c>
      <c r="GU574" s="28" t="str">
        <f t="shared" si="3272"/>
        <v/>
      </c>
      <c r="GV574" s="28" t="str">
        <f t="shared" si="3272"/>
        <v/>
      </c>
      <c r="GW574" s="28" t="str">
        <f t="shared" si="3272"/>
        <v/>
      </c>
      <c r="GX574" s="28" t="str">
        <f t="shared" si="3272"/>
        <v/>
      </c>
      <c r="GY574" s="28" t="str">
        <f t="shared" si="3272"/>
        <v/>
      </c>
      <c r="GZ574" s="28" t="str">
        <f t="shared" si="3272"/>
        <v/>
      </c>
      <c r="HA574" s="28" t="str">
        <f t="shared" si="3272"/>
        <v/>
      </c>
      <c r="HB574" s="28" t="str">
        <f t="shared" si="3272"/>
        <v/>
      </c>
      <c r="HC574" s="28" t="str">
        <f t="shared" si="3272"/>
        <v/>
      </c>
      <c r="HD574" s="28" t="str">
        <f t="shared" si="3272"/>
        <v/>
      </c>
      <c r="HE574" s="28" t="str">
        <f t="shared" si="3272"/>
        <v/>
      </c>
      <c r="HF574" s="28" t="str">
        <f t="shared" si="3272"/>
        <v/>
      </c>
      <c r="HG574" s="28" t="str">
        <f t="shared" si="3272"/>
        <v/>
      </c>
      <c r="HH574" s="28" t="str">
        <f t="shared" si="3272"/>
        <v/>
      </c>
      <c r="HI574" s="28" t="str">
        <f t="shared" si="3272"/>
        <v/>
      </c>
      <c r="HJ574" s="28" t="str">
        <f t="shared" si="3272"/>
        <v/>
      </c>
      <c r="HK574" s="28" t="str">
        <f t="shared" si="3272"/>
        <v/>
      </c>
      <c r="HL574" s="28" t="str">
        <f t="shared" si="3272"/>
        <v/>
      </c>
      <c r="HM574" s="28" t="str">
        <f t="shared" si="3272"/>
        <v/>
      </c>
      <c r="HN574" s="28" t="str">
        <f t="shared" si="3272"/>
        <v/>
      </c>
      <c r="HO574" s="28" t="str">
        <f t="shared" si="3272"/>
        <v/>
      </c>
      <c r="HP574" s="28" t="str">
        <f t="shared" si="3272"/>
        <v/>
      </c>
      <c r="HQ574" s="28" t="str">
        <f t="shared" si="3272"/>
        <v/>
      </c>
      <c r="HR574" s="28" t="str">
        <f t="shared" si="3272"/>
        <v/>
      </c>
      <c r="HS574" s="28" t="str">
        <f t="shared" si="3272"/>
        <v/>
      </c>
      <c r="HT574" s="28" t="str">
        <f t="shared" si="3272"/>
        <v/>
      </c>
      <c r="HU574" s="28" t="str">
        <f t="shared" si="3272"/>
        <v/>
      </c>
      <c r="HV574" s="28" t="str">
        <f t="shared" si="3272"/>
        <v/>
      </c>
      <c r="HW574" s="28" t="str">
        <f t="shared" si="3272"/>
        <v/>
      </c>
      <c r="HX574" s="28" t="str">
        <f t="shared" si="3272"/>
        <v/>
      </c>
      <c r="HY574" s="28" t="str">
        <f t="shared" si="3272"/>
        <v/>
      </c>
      <c r="HZ574" s="28" t="str">
        <f t="shared" si="3272"/>
        <v/>
      </c>
      <c r="IA574" s="28" t="str">
        <f t="shared" si="3272"/>
        <v/>
      </c>
      <c r="IB574" s="28" t="str">
        <f t="shared" si="3272"/>
        <v/>
      </c>
      <c r="IC574" s="28" t="str">
        <f t="shared" si="3272"/>
        <v/>
      </c>
      <c r="ID574" s="28" t="str">
        <f t="shared" si="3272"/>
        <v/>
      </c>
      <c r="IE574" s="28" t="str">
        <f t="shared" si="3272"/>
        <v/>
      </c>
      <c r="IF574" s="28" t="str">
        <f t="shared" si="3272"/>
        <v/>
      </c>
      <c r="IG574" s="28" t="str">
        <f t="shared" si="3272"/>
        <v/>
      </c>
      <c r="IH574" s="28" t="str">
        <f t="shared" si="3272"/>
        <v/>
      </c>
      <c r="II574" s="28" t="str">
        <f t="shared" si="3272"/>
        <v/>
      </c>
      <c r="IJ574" s="28" t="str">
        <f t="shared" si="3272"/>
        <v/>
      </c>
      <c r="IK574" s="28" t="str">
        <f t="shared" si="3272"/>
        <v/>
      </c>
      <c r="IL574" s="28" t="str">
        <f t="shared" si="3272"/>
        <v/>
      </c>
      <c r="IM574" s="28" t="str">
        <f t="shared" si="3272"/>
        <v/>
      </c>
      <c r="IN574" s="28" t="str">
        <f t="shared" si="3272"/>
        <v/>
      </c>
      <c r="IO574" s="28" t="str">
        <f t="shared" si="3272"/>
        <v/>
      </c>
      <c r="IP574" s="28" t="str">
        <f t="shared" si="3272"/>
        <v/>
      </c>
      <c r="IQ574" s="28" t="str">
        <f t="shared" si="3272"/>
        <v/>
      </c>
      <c r="IR574" s="28" t="str">
        <f t="shared" si="3272"/>
        <v/>
      </c>
      <c r="IS574" s="28" t="str">
        <f t="shared" si="3272"/>
        <v/>
      </c>
      <c r="IT574" s="28" t="str">
        <f t="shared" si="3272"/>
        <v/>
      </c>
      <c r="IU574" s="28" t="str">
        <f t="shared" si="3272"/>
        <v/>
      </c>
      <c r="IV574" s="28" t="str">
        <f t="shared" ref="IV574:JC574" si="3273">IF($BJ574&lt;=IV$535,ROUND(_xlfn.IFS($BJ$532="u_inc",$BJ574/IV$535,$BJ$532="u_rand",IU109,$BJ$532="u_norm",IU164)*ROUNDDOWN(((IV$533-IV$534)/IV$532),0),0)*IV$532+IV$534,"")</f>
        <v/>
      </c>
      <c r="IW574" s="28" t="str">
        <f t="shared" si="3273"/>
        <v/>
      </c>
      <c r="IX574" s="28" t="str">
        <f t="shared" si="3273"/>
        <v/>
      </c>
      <c r="IY574" s="28" t="str">
        <f t="shared" si="3273"/>
        <v/>
      </c>
      <c r="IZ574" s="28" t="str">
        <f t="shared" si="3273"/>
        <v/>
      </c>
      <c r="JA574" s="28" t="str">
        <f t="shared" si="3273"/>
        <v/>
      </c>
      <c r="JB574" s="28" t="str">
        <f t="shared" si="3273"/>
        <v/>
      </c>
      <c r="JC574" s="28" t="str">
        <f t="shared" si="3273"/>
        <v/>
      </c>
    </row>
    <row r="575" spans="62:263" x14ac:dyDescent="0.45">
      <c r="BJ575">
        <v>33</v>
      </c>
      <c r="BL575" s="28" t="str">
        <f t="shared" ref="BL575:DW575" si="3274">IF($BJ575&lt;=BL$535,ROUND(_xlfn.IFS($BJ$532="u_inc",$BJ575/BL$535,$BJ$532="u_rand",BK110,$BJ$532="u_norm",BK165)*ROUNDDOWN(((BL$533-BL$534)/BL$532),0),0)*BL$532+BL$534,"")</f>
        <v/>
      </c>
      <c r="BM575" s="28" t="str">
        <f t="shared" si="3274"/>
        <v/>
      </c>
      <c r="BN575" s="28" t="str">
        <f t="shared" si="3274"/>
        <v/>
      </c>
      <c r="BO575" s="28" t="str">
        <f t="shared" si="3274"/>
        <v/>
      </c>
      <c r="BP575" s="28" t="str">
        <f t="shared" si="3274"/>
        <v/>
      </c>
      <c r="BQ575" s="28" t="str">
        <f t="shared" si="3274"/>
        <v/>
      </c>
      <c r="BR575" s="28" t="str">
        <f t="shared" si="3274"/>
        <v/>
      </c>
      <c r="BS575" s="28" t="str">
        <f t="shared" si="3274"/>
        <v/>
      </c>
      <c r="BT575" s="28" t="str">
        <f t="shared" si="3274"/>
        <v/>
      </c>
      <c r="BU575" s="28" t="str">
        <f t="shared" si="3274"/>
        <v/>
      </c>
      <c r="BV575" s="28" t="str">
        <f t="shared" si="3274"/>
        <v/>
      </c>
      <c r="BW575" s="28" t="str">
        <f t="shared" si="3274"/>
        <v/>
      </c>
      <c r="BX575" s="28" t="str">
        <f t="shared" si="3274"/>
        <v/>
      </c>
      <c r="BY575" s="28" t="str">
        <f t="shared" si="3274"/>
        <v/>
      </c>
      <c r="BZ575" s="28" t="str">
        <f t="shared" si="3274"/>
        <v/>
      </c>
      <c r="CA575" s="28" t="str">
        <f t="shared" si="3274"/>
        <v/>
      </c>
      <c r="CB575" s="28" t="str">
        <f t="shared" si="3274"/>
        <v/>
      </c>
      <c r="CC575" s="28" t="str">
        <f t="shared" si="3274"/>
        <v/>
      </c>
      <c r="CD575" s="28" t="str">
        <f t="shared" si="3274"/>
        <v/>
      </c>
      <c r="CE575" s="28" t="str">
        <f t="shared" si="3274"/>
        <v/>
      </c>
      <c r="CF575" s="28" t="str">
        <f t="shared" si="3274"/>
        <v/>
      </c>
      <c r="CG575" s="28" t="str">
        <f t="shared" si="3274"/>
        <v/>
      </c>
      <c r="CH575" s="28" t="str">
        <f t="shared" si="3274"/>
        <v/>
      </c>
      <c r="CI575" s="28" t="str">
        <f t="shared" si="3274"/>
        <v/>
      </c>
      <c r="CJ575" s="28" t="str">
        <f t="shared" si="3274"/>
        <v/>
      </c>
      <c r="CK575" s="28" t="str">
        <f t="shared" si="3274"/>
        <v/>
      </c>
      <c r="CL575" s="28" t="str">
        <f t="shared" si="3274"/>
        <v/>
      </c>
      <c r="CM575" s="28" t="str">
        <f t="shared" si="3274"/>
        <v/>
      </c>
      <c r="CN575" s="28" t="str">
        <f t="shared" si="3274"/>
        <v/>
      </c>
      <c r="CO575" s="28" t="str">
        <f t="shared" si="3274"/>
        <v/>
      </c>
      <c r="CP575" s="28" t="str">
        <f t="shared" si="3274"/>
        <v/>
      </c>
      <c r="CQ575" s="28" t="str">
        <f t="shared" si="3274"/>
        <v/>
      </c>
      <c r="CR575" s="28" t="str">
        <f t="shared" si="3274"/>
        <v/>
      </c>
      <c r="CS575" s="28" t="str">
        <f t="shared" si="3274"/>
        <v/>
      </c>
      <c r="CT575" s="28" t="str">
        <f t="shared" si="3274"/>
        <v/>
      </c>
      <c r="CU575" s="28" t="str">
        <f t="shared" si="3274"/>
        <v/>
      </c>
      <c r="CV575" s="28" t="str">
        <f t="shared" si="3274"/>
        <v/>
      </c>
      <c r="CW575" s="28" t="str">
        <f t="shared" si="3274"/>
        <v/>
      </c>
      <c r="CX575" s="28" t="str">
        <f t="shared" si="3274"/>
        <v/>
      </c>
      <c r="CY575" s="28" t="str">
        <f t="shared" si="3274"/>
        <v/>
      </c>
      <c r="CZ575" s="28" t="str">
        <f t="shared" si="3274"/>
        <v/>
      </c>
      <c r="DA575" s="28" t="str">
        <f t="shared" si="3274"/>
        <v/>
      </c>
      <c r="DB575" s="28" t="str">
        <f t="shared" si="3274"/>
        <v/>
      </c>
      <c r="DC575" s="28" t="str">
        <f t="shared" si="3274"/>
        <v/>
      </c>
      <c r="DD575" s="28" t="str">
        <f t="shared" si="3274"/>
        <v/>
      </c>
      <c r="DE575" s="28" t="str">
        <f t="shared" si="3274"/>
        <v/>
      </c>
      <c r="DF575" s="28" t="str">
        <f t="shared" si="3274"/>
        <v/>
      </c>
      <c r="DG575" s="28" t="str">
        <f t="shared" si="3274"/>
        <v/>
      </c>
      <c r="DH575" s="28" t="str">
        <f t="shared" si="3274"/>
        <v/>
      </c>
      <c r="DI575" s="28" t="str">
        <f t="shared" si="3274"/>
        <v/>
      </c>
      <c r="DJ575" s="28" t="str">
        <f t="shared" si="3274"/>
        <v/>
      </c>
      <c r="DK575" s="28" t="str">
        <f t="shared" si="3274"/>
        <v/>
      </c>
      <c r="DL575" s="28" t="str">
        <f t="shared" si="3274"/>
        <v/>
      </c>
      <c r="DM575" s="28" t="str">
        <f t="shared" si="3274"/>
        <v/>
      </c>
      <c r="DN575" s="28" t="str">
        <f t="shared" si="3274"/>
        <v/>
      </c>
      <c r="DO575" s="28" t="str">
        <f t="shared" si="3274"/>
        <v/>
      </c>
      <c r="DP575" s="28" t="str">
        <f t="shared" si="3274"/>
        <v/>
      </c>
      <c r="DQ575" s="28" t="str">
        <f t="shared" si="3274"/>
        <v/>
      </c>
      <c r="DR575" s="28" t="str">
        <f t="shared" si="3274"/>
        <v/>
      </c>
      <c r="DS575" s="28" t="str">
        <f t="shared" si="3274"/>
        <v/>
      </c>
      <c r="DT575" s="28" t="str">
        <f t="shared" si="3274"/>
        <v/>
      </c>
      <c r="DU575" s="28" t="str">
        <f t="shared" si="3274"/>
        <v/>
      </c>
      <c r="DV575" s="28" t="str">
        <f t="shared" si="3274"/>
        <v/>
      </c>
      <c r="DW575" s="28" t="str">
        <f t="shared" si="3274"/>
        <v/>
      </c>
      <c r="DX575" s="28" t="str">
        <f t="shared" ref="DX575:GI575" si="3275">IF($BJ575&lt;=DX$535,ROUND(_xlfn.IFS($BJ$532="u_inc",$BJ575/DX$535,$BJ$532="u_rand",DW110,$BJ$532="u_norm",DW165)*ROUNDDOWN(((DX$533-DX$534)/DX$532),0),0)*DX$532+DX$534,"")</f>
        <v/>
      </c>
      <c r="DY575" s="28" t="str">
        <f t="shared" si="3275"/>
        <v/>
      </c>
      <c r="DZ575" s="28" t="str">
        <f t="shared" si="3275"/>
        <v/>
      </c>
      <c r="EA575" s="28" t="str">
        <f t="shared" si="3275"/>
        <v/>
      </c>
      <c r="EB575" s="28" t="str">
        <f t="shared" si="3275"/>
        <v/>
      </c>
      <c r="EC575" s="28" t="str">
        <f t="shared" si="3275"/>
        <v/>
      </c>
      <c r="ED575" s="28" t="str">
        <f t="shared" si="3275"/>
        <v/>
      </c>
      <c r="EE575" s="28" t="str">
        <f t="shared" si="3275"/>
        <v/>
      </c>
      <c r="EF575" s="28" t="str">
        <f t="shared" si="3275"/>
        <v/>
      </c>
      <c r="EG575" s="28" t="str">
        <f t="shared" si="3275"/>
        <v/>
      </c>
      <c r="EH575" s="28" t="str">
        <f t="shared" si="3275"/>
        <v/>
      </c>
      <c r="EI575" s="28" t="str">
        <f t="shared" si="3275"/>
        <v/>
      </c>
      <c r="EJ575" s="28" t="str">
        <f t="shared" si="3275"/>
        <v/>
      </c>
      <c r="EK575" s="28" t="str">
        <f t="shared" si="3275"/>
        <v/>
      </c>
      <c r="EL575" s="28" t="str">
        <f t="shared" si="3275"/>
        <v/>
      </c>
      <c r="EM575" s="28" t="str">
        <f t="shared" si="3275"/>
        <v/>
      </c>
      <c r="EN575" s="28" t="str">
        <f t="shared" si="3275"/>
        <v/>
      </c>
      <c r="EO575" s="28" t="str">
        <f t="shared" si="3275"/>
        <v/>
      </c>
      <c r="EP575" s="28" t="str">
        <f t="shared" si="3275"/>
        <v/>
      </c>
      <c r="EQ575" s="28" t="str">
        <f t="shared" si="3275"/>
        <v/>
      </c>
      <c r="ER575" s="28" t="str">
        <f t="shared" si="3275"/>
        <v/>
      </c>
      <c r="ES575" s="28" t="str">
        <f t="shared" si="3275"/>
        <v/>
      </c>
      <c r="ET575" s="28" t="str">
        <f t="shared" si="3275"/>
        <v/>
      </c>
      <c r="EU575" s="28" t="str">
        <f t="shared" si="3275"/>
        <v/>
      </c>
      <c r="EV575" s="28" t="str">
        <f t="shared" si="3275"/>
        <v/>
      </c>
      <c r="EW575" s="28" t="str">
        <f t="shared" si="3275"/>
        <v/>
      </c>
      <c r="EX575" s="28" t="str">
        <f t="shared" si="3275"/>
        <v/>
      </c>
      <c r="EY575" s="28" t="str">
        <f t="shared" si="3275"/>
        <v/>
      </c>
      <c r="EZ575" s="28" t="str">
        <f t="shared" si="3275"/>
        <v/>
      </c>
      <c r="FA575" s="28" t="str">
        <f t="shared" si="3275"/>
        <v/>
      </c>
      <c r="FB575" s="28" t="str">
        <f t="shared" si="3275"/>
        <v/>
      </c>
      <c r="FC575" s="28" t="str">
        <f t="shared" si="3275"/>
        <v/>
      </c>
      <c r="FD575" s="28" t="str">
        <f t="shared" si="3275"/>
        <v/>
      </c>
      <c r="FE575" s="28" t="str">
        <f t="shared" si="3275"/>
        <v/>
      </c>
      <c r="FF575" s="28" t="str">
        <f t="shared" si="3275"/>
        <v/>
      </c>
      <c r="FG575" s="28" t="str">
        <f t="shared" si="3275"/>
        <v/>
      </c>
      <c r="FH575" s="28" t="str">
        <f t="shared" si="3275"/>
        <v/>
      </c>
      <c r="FI575" s="28" t="str">
        <f t="shared" si="3275"/>
        <v/>
      </c>
      <c r="FJ575" s="28" t="str">
        <f t="shared" si="3275"/>
        <v/>
      </c>
      <c r="FK575" s="28" t="str">
        <f t="shared" si="3275"/>
        <v/>
      </c>
      <c r="FL575" s="28" t="str">
        <f t="shared" si="3275"/>
        <v/>
      </c>
      <c r="FM575" s="28" t="str">
        <f t="shared" si="3275"/>
        <v/>
      </c>
      <c r="FN575" s="28" t="str">
        <f t="shared" si="3275"/>
        <v/>
      </c>
      <c r="FO575" s="28" t="str">
        <f t="shared" si="3275"/>
        <v/>
      </c>
      <c r="FP575" s="28" t="str">
        <f t="shared" si="3275"/>
        <v/>
      </c>
      <c r="FQ575" s="28" t="str">
        <f t="shared" si="3275"/>
        <v/>
      </c>
      <c r="FR575" s="28" t="str">
        <f t="shared" si="3275"/>
        <v/>
      </c>
      <c r="FS575" s="28" t="str">
        <f t="shared" si="3275"/>
        <v/>
      </c>
      <c r="FT575" s="28" t="str">
        <f t="shared" si="3275"/>
        <v/>
      </c>
      <c r="FU575" s="28" t="str">
        <f t="shared" si="3275"/>
        <v/>
      </c>
      <c r="FV575" s="28" t="str">
        <f t="shared" si="3275"/>
        <v/>
      </c>
      <c r="FW575" s="28" t="str">
        <f t="shared" si="3275"/>
        <v/>
      </c>
      <c r="FX575" s="28" t="str">
        <f t="shared" si="3275"/>
        <v/>
      </c>
      <c r="FY575" s="28" t="str">
        <f t="shared" si="3275"/>
        <v/>
      </c>
      <c r="FZ575" s="28" t="str">
        <f t="shared" si="3275"/>
        <v/>
      </c>
      <c r="GA575" s="28" t="str">
        <f t="shared" si="3275"/>
        <v/>
      </c>
      <c r="GB575" s="28" t="str">
        <f t="shared" si="3275"/>
        <v/>
      </c>
      <c r="GC575" s="28" t="str">
        <f t="shared" si="3275"/>
        <v/>
      </c>
      <c r="GD575" s="28" t="str">
        <f t="shared" si="3275"/>
        <v/>
      </c>
      <c r="GE575" s="28" t="str">
        <f t="shared" si="3275"/>
        <v/>
      </c>
      <c r="GF575" s="28" t="str">
        <f t="shared" si="3275"/>
        <v/>
      </c>
      <c r="GG575" s="28" t="str">
        <f t="shared" si="3275"/>
        <v/>
      </c>
      <c r="GH575" s="28" t="str">
        <f t="shared" si="3275"/>
        <v/>
      </c>
      <c r="GI575" s="28" t="str">
        <f t="shared" si="3275"/>
        <v/>
      </c>
      <c r="GJ575" s="28" t="str">
        <f t="shared" ref="GJ575:IU575" si="3276">IF($BJ575&lt;=GJ$535,ROUND(_xlfn.IFS($BJ$532="u_inc",$BJ575/GJ$535,$BJ$532="u_rand",GI110,$BJ$532="u_norm",GI165)*ROUNDDOWN(((GJ$533-GJ$534)/GJ$532),0),0)*GJ$532+GJ$534,"")</f>
        <v/>
      </c>
      <c r="GK575" s="28" t="str">
        <f t="shared" si="3276"/>
        <v/>
      </c>
      <c r="GL575" s="28" t="str">
        <f t="shared" si="3276"/>
        <v/>
      </c>
      <c r="GM575" s="28" t="str">
        <f t="shared" si="3276"/>
        <v/>
      </c>
      <c r="GN575" s="28" t="str">
        <f t="shared" si="3276"/>
        <v/>
      </c>
      <c r="GO575" s="28" t="str">
        <f t="shared" si="3276"/>
        <v/>
      </c>
      <c r="GP575" s="28" t="str">
        <f t="shared" si="3276"/>
        <v/>
      </c>
      <c r="GQ575" s="28" t="str">
        <f t="shared" si="3276"/>
        <v/>
      </c>
      <c r="GR575" s="28" t="str">
        <f t="shared" si="3276"/>
        <v/>
      </c>
      <c r="GS575" s="28" t="str">
        <f t="shared" si="3276"/>
        <v/>
      </c>
      <c r="GT575" s="28" t="str">
        <f t="shared" si="3276"/>
        <v/>
      </c>
      <c r="GU575" s="28" t="str">
        <f t="shared" si="3276"/>
        <v/>
      </c>
      <c r="GV575" s="28" t="str">
        <f t="shared" si="3276"/>
        <v/>
      </c>
      <c r="GW575" s="28" t="str">
        <f t="shared" si="3276"/>
        <v/>
      </c>
      <c r="GX575" s="28" t="str">
        <f t="shared" si="3276"/>
        <v/>
      </c>
      <c r="GY575" s="28" t="str">
        <f t="shared" si="3276"/>
        <v/>
      </c>
      <c r="GZ575" s="28" t="str">
        <f t="shared" si="3276"/>
        <v/>
      </c>
      <c r="HA575" s="28" t="str">
        <f t="shared" si="3276"/>
        <v/>
      </c>
      <c r="HB575" s="28" t="str">
        <f t="shared" si="3276"/>
        <v/>
      </c>
      <c r="HC575" s="28" t="str">
        <f t="shared" si="3276"/>
        <v/>
      </c>
      <c r="HD575" s="28" t="str">
        <f t="shared" si="3276"/>
        <v/>
      </c>
      <c r="HE575" s="28" t="str">
        <f t="shared" si="3276"/>
        <v/>
      </c>
      <c r="HF575" s="28" t="str">
        <f t="shared" si="3276"/>
        <v/>
      </c>
      <c r="HG575" s="28" t="str">
        <f t="shared" si="3276"/>
        <v/>
      </c>
      <c r="HH575" s="28" t="str">
        <f t="shared" si="3276"/>
        <v/>
      </c>
      <c r="HI575" s="28" t="str">
        <f t="shared" si="3276"/>
        <v/>
      </c>
      <c r="HJ575" s="28" t="str">
        <f t="shared" si="3276"/>
        <v/>
      </c>
      <c r="HK575" s="28" t="str">
        <f t="shared" si="3276"/>
        <v/>
      </c>
      <c r="HL575" s="28" t="str">
        <f t="shared" si="3276"/>
        <v/>
      </c>
      <c r="HM575" s="28" t="str">
        <f t="shared" si="3276"/>
        <v/>
      </c>
      <c r="HN575" s="28" t="str">
        <f t="shared" si="3276"/>
        <v/>
      </c>
      <c r="HO575" s="28" t="str">
        <f t="shared" si="3276"/>
        <v/>
      </c>
      <c r="HP575" s="28" t="str">
        <f t="shared" si="3276"/>
        <v/>
      </c>
      <c r="HQ575" s="28" t="str">
        <f t="shared" si="3276"/>
        <v/>
      </c>
      <c r="HR575" s="28" t="str">
        <f t="shared" si="3276"/>
        <v/>
      </c>
      <c r="HS575" s="28" t="str">
        <f t="shared" si="3276"/>
        <v/>
      </c>
      <c r="HT575" s="28" t="str">
        <f t="shared" si="3276"/>
        <v/>
      </c>
      <c r="HU575" s="28" t="str">
        <f t="shared" si="3276"/>
        <v/>
      </c>
      <c r="HV575" s="28" t="str">
        <f t="shared" si="3276"/>
        <v/>
      </c>
      <c r="HW575" s="28" t="str">
        <f t="shared" si="3276"/>
        <v/>
      </c>
      <c r="HX575" s="28" t="str">
        <f t="shared" si="3276"/>
        <v/>
      </c>
      <c r="HY575" s="28" t="str">
        <f t="shared" si="3276"/>
        <v/>
      </c>
      <c r="HZ575" s="28" t="str">
        <f t="shared" si="3276"/>
        <v/>
      </c>
      <c r="IA575" s="28" t="str">
        <f t="shared" si="3276"/>
        <v/>
      </c>
      <c r="IB575" s="28" t="str">
        <f t="shared" si="3276"/>
        <v/>
      </c>
      <c r="IC575" s="28" t="str">
        <f t="shared" si="3276"/>
        <v/>
      </c>
      <c r="ID575" s="28" t="str">
        <f t="shared" si="3276"/>
        <v/>
      </c>
      <c r="IE575" s="28" t="str">
        <f t="shared" si="3276"/>
        <v/>
      </c>
      <c r="IF575" s="28" t="str">
        <f t="shared" si="3276"/>
        <v/>
      </c>
      <c r="IG575" s="28" t="str">
        <f t="shared" si="3276"/>
        <v/>
      </c>
      <c r="IH575" s="28" t="str">
        <f t="shared" si="3276"/>
        <v/>
      </c>
      <c r="II575" s="28" t="str">
        <f t="shared" si="3276"/>
        <v/>
      </c>
      <c r="IJ575" s="28" t="str">
        <f t="shared" si="3276"/>
        <v/>
      </c>
      <c r="IK575" s="28" t="str">
        <f t="shared" si="3276"/>
        <v/>
      </c>
      <c r="IL575" s="28" t="str">
        <f t="shared" si="3276"/>
        <v/>
      </c>
      <c r="IM575" s="28" t="str">
        <f t="shared" si="3276"/>
        <v/>
      </c>
      <c r="IN575" s="28" t="str">
        <f t="shared" si="3276"/>
        <v/>
      </c>
      <c r="IO575" s="28" t="str">
        <f t="shared" si="3276"/>
        <v/>
      </c>
      <c r="IP575" s="28" t="str">
        <f t="shared" si="3276"/>
        <v/>
      </c>
      <c r="IQ575" s="28" t="str">
        <f t="shared" si="3276"/>
        <v/>
      </c>
      <c r="IR575" s="28" t="str">
        <f t="shared" si="3276"/>
        <v/>
      </c>
      <c r="IS575" s="28" t="str">
        <f t="shared" si="3276"/>
        <v/>
      </c>
      <c r="IT575" s="28" t="str">
        <f t="shared" si="3276"/>
        <v/>
      </c>
      <c r="IU575" s="28" t="str">
        <f t="shared" si="3276"/>
        <v/>
      </c>
      <c r="IV575" s="28" t="str">
        <f t="shared" ref="IV575:JC575" si="3277">IF($BJ575&lt;=IV$535,ROUND(_xlfn.IFS($BJ$532="u_inc",$BJ575/IV$535,$BJ$532="u_rand",IU110,$BJ$532="u_norm",IU165)*ROUNDDOWN(((IV$533-IV$534)/IV$532),0),0)*IV$532+IV$534,"")</f>
        <v/>
      </c>
      <c r="IW575" s="28" t="str">
        <f t="shared" si="3277"/>
        <v/>
      </c>
      <c r="IX575" s="28" t="str">
        <f t="shared" si="3277"/>
        <v/>
      </c>
      <c r="IY575" s="28" t="str">
        <f t="shared" si="3277"/>
        <v/>
      </c>
      <c r="IZ575" s="28" t="str">
        <f t="shared" si="3277"/>
        <v/>
      </c>
      <c r="JA575" s="28" t="str">
        <f t="shared" si="3277"/>
        <v/>
      </c>
      <c r="JB575" s="28" t="str">
        <f t="shared" si="3277"/>
        <v/>
      </c>
      <c r="JC575" s="28" t="str">
        <f t="shared" si="3277"/>
        <v/>
      </c>
    </row>
    <row r="576" spans="62:263" x14ac:dyDescent="0.45">
      <c r="BJ576">
        <v>34</v>
      </c>
      <c r="BL576" s="28" t="str">
        <f t="shared" ref="BL576:DW576" si="3278">IF($BJ576&lt;=BL$535,ROUND(_xlfn.IFS($BJ$532="u_inc",$BJ576/BL$535,$BJ$532="u_rand",BK111,$BJ$532="u_norm",BK166)*ROUNDDOWN(((BL$533-BL$534)/BL$532),0),0)*BL$532+BL$534,"")</f>
        <v/>
      </c>
      <c r="BM576" s="28" t="str">
        <f t="shared" si="3278"/>
        <v/>
      </c>
      <c r="BN576" s="28" t="str">
        <f t="shared" si="3278"/>
        <v/>
      </c>
      <c r="BO576" s="28" t="str">
        <f t="shared" si="3278"/>
        <v/>
      </c>
      <c r="BP576" s="28" t="str">
        <f t="shared" si="3278"/>
        <v/>
      </c>
      <c r="BQ576" s="28" t="str">
        <f t="shared" si="3278"/>
        <v/>
      </c>
      <c r="BR576" s="28" t="str">
        <f t="shared" si="3278"/>
        <v/>
      </c>
      <c r="BS576" s="28" t="str">
        <f t="shared" si="3278"/>
        <v/>
      </c>
      <c r="BT576" s="28" t="str">
        <f t="shared" si="3278"/>
        <v/>
      </c>
      <c r="BU576" s="28" t="str">
        <f t="shared" si="3278"/>
        <v/>
      </c>
      <c r="BV576" s="28" t="str">
        <f t="shared" si="3278"/>
        <v/>
      </c>
      <c r="BW576" s="28" t="str">
        <f t="shared" si="3278"/>
        <v/>
      </c>
      <c r="BX576" s="28" t="str">
        <f t="shared" si="3278"/>
        <v/>
      </c>
      <c r="BY576" s="28" t="str">
        <f t="shared" si="3278"/>
        <v/>
      </c>
      <c r="BZ576" s="28" t="str">
        <f t="shared" si="3278"/>
        <v/>
      </c>
      <c r="CA576" s="28" t="str">
        <f t="shared" si="3278"/>
        <v/>
      </c>
      <c r="CB576" s="28" t="str">
        <f t="shared" si="3278"/>
        <v/>
      </c>
      <c r="CC576" s="28" t="str">
        <f t="shared" si="3278"/>
        <v/>
      </c>
      <c r="CD576" s="28" t="str">
        <f t="shared" si="3278"/>
        <v/>
      </c>
      <c r="CE576" s="28" t="str">
        <f t="shared" si="3278"/>
        <v/>
      </c>
      <c r="CF576" s="28" t="str">
        <f t="shared" si="3278"/>
        <v/>
      </c>
      <c r="CG576" s="28" t="str">
        <f t="shared" si="3278"/>
        <v/>
      </c>
      <c r="CH576" s="28" t="str">
        <f t="shared" si="3278"/>
        <v/>
      </c>
      <c r="CI576" s="28" t="str">
        <f t="shared" si="3278"/>
        <v/>
      </c>
      <c r="CJ576" s="28" t="str">
        <f t="shared" si="3278"/>
        <v/>
      </c>
      <c r="CK576" s="28" t="str">
        <f t="shared" si="3278"/>
        <v/>
      </c>
      <c r="CL576" s="28" t="str">
        <f t="shared" si="3278"/>
        <v/>
      </c>
      <c r="CM576" s="28" t="str">
        <f t="shared" si="3278"/>
        <v/>
      </c>
      <c r="CN576" s="28" t="str">
        <f t="shared" si="3278"/>
        <v/>
      </c>
      <c r="CO576" s="28" t="str">
        <f t="shared" si="3278"/>
        <v/>
      </c>
      <c r="CP576" s="28" t="str">
        <f t="shared" si="3278"/>
        <v/>
      </c>
      <c r="CQ576" s="28" t="str">
        <f t="shared" si="3278"/>
        <v/>
      </c>
      <c r="CR576" s="28" t="str">
        <f t="shared" si="3278"/>
        <v/>
      </c>
      <c r="CS576" s="28" t="str">
        <f t="shared" si="3278"/>
        <v/>
      </c>
      <c r="CT576" s="28" t="str">
        <f t="shared" si="3278"/>
        <v/>
      </c>
      <c r="CU576" s="28" t="str">
        <f t="shared" si="3278"/>
        <v/>
      </c>
      <c r="CV576" s="28" t="str">
        <f t="shared" si="3278"/>
        <v/>
      </c>
      <c r="CW576" s="28" t="str">
        <f t="shared" si="3278"/>
        <v/>
      </c>
      <c r="CX576" s="28" t="str">
        <f t="shared" si="3278"/>
        <v/>
      </c>
      <c r="CY576" s="28" t="str">
        <f t="shared" si="3278"/>
        <v/>
      </c>
      <c r="CZ576" s="28" t="str">
        <f t="shared" si="3278"/>
        <v/>
      </c>
      <c r="DA576" s="28" t="str">
        <f t="shared" si="3278"/>
        <v/>
      </c>
      <c r="DB576" s="28" t="str">
        <f t="shared" si="3278"/>
        <v/>
      </c>
      <c r="DC576" s="28" t="str">
        <f t="shared" si="3278"/>
        <v/>
      </c>
      <c r="DD576" s="28" t="str">
        <f t="shared" si="3278"/>
        <v/>
      </c>
      <c r="DE576" s="28" t="str">
        <f t="shared" si="3278"/>
        <v/>
      </c>
      <c r="DF576" s="28" t="str">
        <f t="shared" si="3278"/>
        <v/>
      </c>
      <c r="DG576" s="28" t="str">
        <f t="shared" si="3278"/>
        <v/>
      </c>
      <c r="DH576" s="28" t="str">
        <f t="shared" si="3278"/>
        <v/>
      </c>
      <c r="DI576" s="28" t="str">
        <f t="shared" si="3278"/>
        <v/>
      </c>
      <c r="DJ576" s="28" t="str">
        <f t="shared" si="3278"/>
        <v/>
      </c>
      <c r="DK576" s="28" t="str">
        <f t="shared" si="3278"/>
        <v/>
      </c>
      <c r="DL576" s="28" t="str">
        <f t="shared" si="3278"/>
        <v/>
      </c>
      <c r="DM576" s="28" t="str">
        <f t="shared" si="3278"/>
        <v/>
      </c>
      <c r="DN576" s="28" t="str">
        <f t="shared" si="3278"/>
        <v/>
      </c>
      <c r="DO576" s="28" t="str">
        <f t="shared" si="3278"/>
        <v/>
      </c>
      <c r="DP576" s="28" t="str">
        <f t="shared" si="3278"/>
        <v/>
      </c>
      <c r="DQ576" s="28" t="str">
        <f t="shared" si="3278"/>
        <v/>
      </c>
      <c r="DR576" s="28" t="str">
        <f t="shared" si="3278"/>
        <v/>
      </c>
      <c r="DS576" s="28" t="str">
        <f t="shared" si="3278"/>
        <v/>
      </c>
      <c r="DT576" s="28" t="str">
        <f t="shared" si="3278"/>
        <v/>
      </c>
      <c r="DU576" s="28" t="str">
        <f t="shared" si="3278"/>
        <v/>
      </c>
      <c r="DV576" s="28" t="str">
        <f t="shared" si="3278"/>
        <v/>
      </c>
      <c r="DW576" s="28" t="str">
        <f t="shared" si="3278"/>
        <v/>
      </c>
      <c r="DX576" s="28" t="str">
        <f t="shared" ref="DX576:GI576" si="3279">IF($BJ576&lt;=DX$535,ROUND(_xlfn.IFS($BJ$532="u_inc",$BJ576/DX$535,$BJ$532="u_rand",DW111,$BJ$532="u_norm",DW166)*ROUNDDOWN(((DX$533-DX$534)/DX$532),0),0)*DX$532+DX$534,"")</f>
        <v/>
      </c>
      <c r="DY576" s="28" t="str">
        <f t="shared" si="3279"/>
        <v/>
      </c>
      <c r="DZ576" s="28" t="str">
        <f t="shared" si="3279"/>
        <v/>
      </c>
      <c r="EA576" s="28" t="str">
        <f t="shared" si="3279"/>
        <v/>
      </c>
      <c r="EB576" s="28" t="str">
        <f t="shared" si="3279"/>
        <v/>
      </c>
      <c r="EC576" s="28" t="str">
        <f t="shared" si="3279"/>
        <v/>
      </c>
      <c r="ED576" s="28" t="str">
        <f t="shared" si="3279"/>
        <v/>
      </c>
      <c r="EE576" s="28" t="str">
        <f t="shared" si="3279"/>
        <v/>
      </c>
      <c r="EF576" s="28" t="str">
        <f t="shared" si="3279"/>
        <v/>
      </c>
      <c r="EG576" s="28" t="str">
        <f t="shared" si="3279"/>
        <v/>
      </c>
      <c r="EH576" s="28" t="str">
        <f t="shared" si="3279"/>
        <v/>
      </c>
      <c r="EI576" s="28" t="str">
        <f t="shared" si="3279"/>
        <v/>
      </c>
      <c r="EJ576" s="28" t="str">
        <f t="shared" si="3279"/>
        <v/>
      </c>
      <c r="EK576" s="28" t="str">
        <f t="shared" si="3279"/>
        <v/>
      </c>
      <c r="EL576" s="28" t="str">
        <f t="shared" si="3279"/>
        <v/>
      </c>
      <c r="EM576" s="28" t="str">
        <f t="shared" si="3279"/>
        <v/>
      </c>
      <c r="EN576" s="28" t="str">
        <f t="shared" si="3279"/>
        <v/>
      </c>
      <c r="EO576" s="28" t="str">
        <f t="shared" si="3279"/>
        <v/>
      </c>
      <c r="EP576" s="28" t="str">
        <f t="shared" si="3279"/>
        <v/>
      </c>
      <c r="EQ576" s="28" t="str">
        <f t="shared" si="3279"/>
        <v/>
      </c>
      <c r="ER576" s="28" t="str">
        <f t="shared" si="3279"/>
        <v/>
      </c>
      <c r="ES576" s="28" t="str">
        <f t="shared" si="3279"/>
        <v/>
      </c>
      <c r="ET576" s="28" t="str">
        <f t="shared" si="3279"/>
        <v/>
      </c>
      <c r="EU576" s="28" t="str">
        <f t="shared" si="3279"/>
        <v/>
      </c>
      <c r="EV576" s="28" t="str">
        <f t="shared" si="3279"/>
        <v/>
      </c>
      <c r="EW576" s="28" t="str">
        <f t="shared" si="3279"/>
        <v/>
      </c>
      <c r="EX576" s="28" t="str">
        <f t="shared" si="3279"/>
        <v/>
      </c>
      <c r="EY576" s="28" t="str">
        <f t="shared" si="3279"/>
        <v/>
      </c>
      <c r="EZ576" s="28" t="str">
        <f t="shared" si="3279"/>
        <v/>
      </c>
      <c r="FA576" s="28" t="str">
        <f t="shared" si="3279"/>
        <v/>
      </c>
      <c r="FB576" s="28" t="str">
        <f t="shared" si="3279"/>
        <v/>
      </c>
      <c r="FC576" s="28" t="str">
        <f t="shared" si="3279"/>
        <v/>
      </c>
      <c r="FD576" s="28" t="str">
        <f t="shared" si="3279"/>
        <v/>
      </c>
      <c r="FE576" s="28" t="str">
        <f t="shared" si="3279"/>
        <v/>
      </c>
      <c r="FF576" s="28" t="str">
        <f t="shared" si="3279"/>
        <v/>
      </c>
      <c r="FG576" s="28" t="str">
        <f t="shared" si="3279"/>
        <v/>
      </c>
      <c r="FH576" s="28" t="str">
        <f t="shared" si="3279"/>
        <v/>
      </c>
      <c r="FI576" s="28" t="str">
        <f t="shared" si="3279"/>
        <v/>
      </c>
      <c r="FJ576" s="28" t="str">
        <f t="shared" si="3279"/>
        <v/>
      </c>
      <c r="FK576" s="28" t="str">
        <f t="shared" si="3279"/>
        <v/>
      </c>
      <c r="FL576" s="28" t="str">
        <f t="shared" si="3279"/>
        <v/>
      </c>
      <c r="FM576" s="28" t="str">
        <f t="shared" si="3279"/>
        <v/>
      </c>
      <c r="FN576" s="28" t="str">
        <f t="shared" si="3279"/>
        <v/>
      </c>
      <c r="FO576" s="28" t="str">
        <f t="shared" si="3279"/>
        <v/>
      </c>
      <c r="FP576" s="28" t="str">
        <f t="shared" si="3279"/>
        <v/>
      </c>
      <c r="FQ576" s="28" t="str">
        <f t="shared" si="3279"/>
        <v/>
      </c>
      <c r="FR576" s="28" t="str">
        <f t="shared" si="3279"/>
        <v/>
      </c>
      <c r="FS576" s="28" t="str">
        <f t="shared" si="3279"/>
        <v/>
      </c>
      <c r="FT576" s="28" t="str">
        <f t="shared" si="3279"/>
        <v/>
      </c>
      <c r="FU576" s="28" t="str">
        <f t="shared" si="3279"/>
        <v/>
      </c>
      <c r="FV576" s="28" t="str">
        <f t="shared" si="3279"/>
        <v/>
      </c>
      <c r="FW576" s="28" t="str">
        <f t="shared" si="3279"/>
        <v/>
      </c>
      <c r="FX576" s="28" t="str">
        <f t="shared" si="3279"/>
        <v/>
      </c>
      <c r="FY576" s="28" t="str">
        <f t="shared" si="3279"/>
        <v/>
      </c>
      <c r="FZ576" s="28" t="str">
        <f t="shared" si="3279"/>
        <v/>
      </c>
      <c r="GA576" s="28" t="str">
        <f t="shared" si="3279"/>
        <v/>
      </c>
      <c r="GB576" s="28" t="str">
        <f t="shared" si="3279"/>
        <v/>
      </c>
      <c r="GC576" s="28" t="str">
        <f t="shared" si="3279"/>
        <v/>
      </c>
      <c r="GD576" s="28" t="str">
        <f t="shared" si="3279"/>
        <v/>
      </c>
      <c r="GE576" s="28" t="str">
        <f t="shared" si="3279"/>
        <v/>
      </c>
      <c r="GF576" s="28" t="str">
        <f t="shared" si="3279"/>
        <v/>
      </c>
      <c r="GG576" s="28" t="str">
        <f t="shared" si="3279"/>
        <v/>
      </c>
      <c r="GH576" s="28" t="str">
        <f t="shared" si="3279"/>
        <v/>
      </c>
      <c r="GI576" s="28" t="str">
        <f t="shared" si="3279"/>
        <v/>
      </c>
      <c r="GJ576" s="28" t="str">
        <f t="shared" ref="GJ576:IU576" si="3280">IF($BJ576&lt;=GJ$535,ROUND(_xlfn.IFS($BJ$532="u_inc",$BJ576/GJ$535,$BJ$532="u_rand",GI111,$BJ$532="u_norm",GI166)*ROUNDDOWN(((GJ$533-GJ$534)/GJ$532),0),0)*GJ$532+GJ$534,"")</f>
        <v/>
      </c>
      <c r="GK576" s="28" t="str">
        <f t="shared" si="3280"/>
        <v/>
      </c>
      <c r="GL576" s="28" t="str">
        <f t="shared" si="3280"/>
        <v/>
      </c>
      <c r="GM576" s="28" t="str">
        <f t="shared" si="3280"/>
        <v/>
      </c>
      <c r="GN576" s="28" t="str">
        <f t="shared" si="3280"/>
        <v/>
      </c>
      <c r="GO576" s="28" t="str">
        <f t="shared" si="3280"/>
        <v/>
      </c>
      <c r="GP576" s="28" t="str">
        <f t="shared" si="3280"/>
        <v/>
      </c>
      <c r="GQ576" s="28" t="str">
        <f t="shared" si="3280"/>
        <v/>
      </c>
      <c r="GR576" s="28" t="str">
        <f t="shared" si="3280"/>
        <v/>
      </c>
      <c r="GS576" s="28" t="str">
        <f t="shared" si="3280"/>
        <v/>
      </c>
      <c r="GT576" s="28" t="str">
        <f t="shared" si="3280"/>
        <v/>
      </c>
      <c r="GU576" s="28" t="str">
        <f t="shared" si="3280"/>
        <v/>
      </c>
      <c r="GV576" s="28" t="str">
        <f t="shared" si="3280"/>
        <v/>
      </c>
      <c r="GW576" s="28" t="str">
        <f t="shared" si="3280"/>
        <v/>
      </c>
      <c r="GX576" s="28" t="str">
        <f t="shared" si="3280"/>
        <v/>
      </c>
      <c r="GY576" s="28" t="str">
        <f t="shared" si="3280"/>
        <v/>
      </c>
      <c r="GZ576" s="28" t="str">
        <f t="shared" si="3280"/>
        <v/>
      </c>
      <c r="HA576" s="28" t="str">
        <f t="shared" si="3280"/>
        <v/>
      </c>
      <c r="HB576" s="28" t="str">
        <f t="shared" si="3280"/>
        <v/>
      </c>
      <c r="HC576" s="28" t="str">
        <f t="shared" si="3280"/>
        <v/>
      </c>
      <c r="HD576" s="28" t="str">
        <f t="shared" si="3280"/>
        <v/>
      </c>
      <c r="HE576" s="28" t="str">
        <f t="shared" si="3280"/>
        <v/>
      </c>
      <c r="HF576" s="28" t="str">
        <f t="shared" si="3280"/>
        <v/>
      </c>
      <c r="HG576" s="28" t="str">
        <f t="shared" si="3280"/>
        <v/>
      </c>
      <c r="HH576" s="28" t="str">
        <f t="shared" si="3280"/>
        <v/>
      </c>
      <c r="HI576" s="28" t="str">
        <f t="shared" si="3280"/>
        <v/>
      </c>
      <c r="HJ576" s="28" t="str">
        <f t="shared" si="3280"/>
        <v/>
      </c>
      <c r="HK576" s="28" t="str">
        <f t="shared" si="3280"/>
        <v/>
      </c>
      <c r="HL576" s="28" t="str">
        <f t="shared" si="3280"/>
        <v/>
      </c>
      <c r="HM576" s="28" t="str">
        <f t="shared" si="3280"/>
        <v/>
      </c>
      <c r="HN576" s="28" t="str">
        <f t="shared" si="3280"/>
        <v/>
      </c>
      <c r="HO576" s="28" t="str">
        <f t="shared" si="3280"/>
        <v/>
      </c>
      <c r="HP576" s="28" t="str">
        <f t="shared" si="3280"/>
        <v/>
      </c>
      <c r="HQ576" s="28" t="str">
        <f t="shared" si="3280"/>
        <v/>
      </c>
      <c r="HR576" s="28" t="str">
        <f t="shared" si="3280"/>
        <v/>
      </c>
      <c r="HS576" s="28" t="str">
        <f t="shared" si="3280"/>
        <v/>
      </c>
      <c r="HT576" s="28" t="str">
        <f t="shared" si="3280"/>
        <v/>
      </c>
      <c r="HU576" s="28" t="str">
        <f t="shared" si="3280"/>
        <v/>
      </c>
      <c r="HV576" s="28" t="str">
        <f t="shared" si="3280"/>
        <v/>
      </c>
      <c r="HW576" s="28" t="str">
        <f t="shared" si="3280"/>
        <v/>
      </c>
      <c r="HX576" s="28" t="str">
        <f t="shared" si="3280"/>
        <v/>
      </c>
      <c r="HY576" s="28" t="str">
        <f t="shared" si="3280"/>
        <v/>
      </c>
      <c r="HZ576" s="28" t="str">
        <f t="shared" si="3280"/>
        <v/>
      </c>
      <c r="IA576" s="28" t="str">
        <f t="shared" si="3280"/>
        <v/>
      </c>
      <c r="IB576" s="28" t="str">
        <f t="shared" si="3280"/>
        <v/>
      </c>
      <c r="IC576" s="28" t="str">
        <f t="shared" si="3280"/>
        <v/>
      </c>
      <c r="ID576" s="28" t="str">
        <f t="shared" si="3280"/>
        <v/>
      </c>
      <c r="IE576" s="28" t="str">
        <f t="shared" si="3280"/>
        <v/>
      </c>
      <c r="IF576" s="28" t="str">
        <f t="shared" si="3280"/>
        <v/>
      </c>
      <c r="IG576" s="28" t="str">
        <f t="shared" si="3280"/>
        <v/>
      </c>
      <c r="IH576" s="28" t="str">
        <f t="shared" si="3280"/>
        <v/>
      </c>
      <c r="II576" s="28" t="str">
        <f t="shared" si="3280"/>
        <v/>
      </c>
      <c r="IJ576" s="28" t="str">
        <f t="shared" si="3280"/>
        <v/>
      </c>
      <c r="IK576" s="28" t="str">
        <f t="shared" si="3280"/>
        <v/>
      </c>
      <c r="IL576" s="28" t="str">
        <f t="shared" si="3280"/>
        <v/>
      </c>
      <c r="IM576" s="28" t="str">
        <f t="shared" si="3280"/>
        <v/>
      </c>
      <c r="IN576" s="28" t="str">
        <f t="shared" si="3280"/>
        <v/>
      </c>
      <c r="IO576" s="28" t="str">
        <f t="shared" si="3280"/>
        <v/>
      </c>
      <c r="IP576" s="28" t="str">
        <f t="shared" si="3280"/>
        <v/>
      </c>
      <c r="IQ576" s="28" t="str">
        <f t="shared" si="3280"/>
        <v/>
      </c>
      <c r="IR576" s="28" t="str">
        <f t="shared" si="3280"/>
        <v/>
      </c>
      <c r="IS576" s="28" t="str">
        <f t="shared" si="3280"/>
        <v/>
      </c>
      <c r="IT576" s="28" t="str">
        <f t="shared" si="3280"/>
        <v/>
      </c>
      <c r="IU576" s="28" t="str">
        <f t="shared" si="3280"/>
        <v/>
      </c>
      <c r="IV576" s="28" t="str">
        <f t="shared" ref="IV576:JC576" si="3281">IF($BJ576&lt;=IV$535,ROUND(_xlfn.IFS($BJ$532="u_inc",$BJ576/IV$535,$BJ$532="u_rand",IU111,$BJ$532="u_norm",IU166)*ROUNDDOWN(((IV$533-IV$534)/IV$532),0),0)*IV$532+IV$534,"")</f>
        <v/>
      </c>
      <c r="IW576" s="28" t="str">
        <f t="shared" si="3281"/>
        <v/>
      </c>
      <c r="IX576" s="28" t="str">
        <f t="shared" si="3281"/>
        <v/>
      </c>
      <c r="IY576" s="28" t="str">
        <f t="shared" si="3281"/>
        <v/>
      </c>
      <c r="IZ576" s="28" t="str">
        <f t="shared" si="3281"/>
        <v/>
      </c>
      <c r="JA576" s="28" t="str">
        <f t="shared" si="3281"/>
        <v/>
      </c>
      <c r="JB576" s="28" t="str">
        <f t="shared" si="3281"/>
        <v/>
      </c>
      <c r="JC576" s="28" t="str">
        <f t="shared" si="3281"/>
        <v/>
      </c>
    </row>
    <row r="577" spans="58:263" x14ac:dyDescent="0.45">
      <c r="BJ577">
        <v>35</v>
      </c>
      <c r="BL577" s="28" t="str">
        <f t="shared" ref="BL577:DW577" si="3282">IF($BJ577&lt;=BL$535,ROUND(_xlfn.IFS($BJ$532="u_inc",$BJ577/BL$535,$BJ$532="u_rand",BK112,$BJ$532="u_norm",BK167)*ROUNDDOWN(((BL$533-BL$534)/BL$532),0),0)*BL$532+BL$534,"")</f>
        <v/>
      </c>
      <c r="BM577" s="28" t="str">
        <f t="shared" si="3282"/>
        <v/>
      </c>
      <c r="BN577" s="28" t="str">
        <f t="shared" si="3282"/>
        <v/>
      </c>
      <c r="BO577" s="28" t="str">
        <f t="shared" si="3282"/>
        <v/>
      </c>
      <c r="BP577" s="28" t="str">
        <f t="shared" si="3282"/>
        <v/>
      </c>
      <c r="BQ577" s="28" t="str">
        <f t="shared" si="3282"/>
        <v/>
      </c>
      <c r="BR577" s="28" t="str">
        <f t="shared" si="3282"/>
        <v/>
      </c>
      <c r="BS577" s="28" t="str">
        <f t="shared" si="3282"/>
        <v/>
      </c>
      <c r="BT577" s="28" t="str">
        <f t="shared" si="3282"/>
        <v/>
      </c>
      <c r="BU577" s="28" t="str">
        <f t="shared" si="3282"/>
        <v/>
      </c>
      <c r="BV577" s="28" t="str">
        <f t="shared" si="3282"/>
        <v/>
      </c>
      <c r="BW577" s="28" t="str">
        <f t="shared" si="3282"/>
        <v/>
      </c>
      <c r="BX577" s="28" t="str">
        <f t="shared" si="3282"/>
        <v/>
      </c>
      <c r="BY577" s="28" t="str">
        <f t="shared" si="3282"/>
        <v/>
      </c>
      <c r="BZ577" s="28" t="str">
        <f t="shared" si="3282"/>
        <v/>
      </c>
      <c r="CA577" s="28" t="str">
        <f t="shared" si="3282"/>
        <v/>
      </c>
      <c r="CB577" s="28" t="str">
        <f t="shared" si="3282"/>
        <v/>
      </c>
      <c r="CC577" s="28" t="str">
        <f t="shared" si="3282"/>
        <v/>
      </c>
      <c r="CD577" s="28" t="str">
        <f t="shared" si="3282"/>
        <v/>
      </c>
      <c r="CE577" s="28" t="str">
        <f t="shared" si="3282"/>
        <v/>
      </c>
      <c r="CF577" s="28" t="str">
        <f t="shared" si="3282"/>
        <v/>
      </c>
      <c r="CG577" s="28" t="str">
        <f t="shared" si="3282"/>
        <v/>
      </c>
      <c r="CH577" s="28" t="str">
        <f t="shared" si="3282"/>
        <v/>
      </c>
      <c r="CI577" s="28" t="str">
        <f t="shared" si="3282"/>
        <v/>
      </c>
      <c r="CJ577" s="28" t="str">
        <f t="shared" si="3282"/>
        <v/>
      </c>
      <c r="CK577" s="28" t="str">
        <f t="shared" si="3282"/>
        <v/>
      </c>
      <c r="CL577" s="28" t="str">
        <f t="shared" si="3282"/>
        <v/>
      </c>
      <c r="CM577" s="28" t="str">
        <f t="shared" si="3282"/>
        <v/>
      </c>
      <c r="CN577" s="28" t="str">
        <f t="shared" si="3282"/>
        <v/>
      </c>
      <c r="CO577" s="28" t="str">
        <f t="shared" si="3282"/>
        <v/>
      </c>
      <c r="CP577" s="28" t="str">
        <f t="shared" si="3282"/>
        <v/>
      </c>
      <c r="CQ577" s="28" t="str">
        <f t="shared" si="3282"/>
        <v/>
      </c>
      <c r="CR577" s="28" t="str">
        <f t="shared" si="3282"/>
        <v/>
      </c>
      <c r="CS577" s="28" t="str">
        <f t="shared" si="3282"/>
        <v/>
      </c>
      <c r="CT577" s="28" t="str">
        <f t="shared" si="3282"/>
        <v/>
      </c>
      <c r="CU577" s="28" t="str">
        <f t="shared" si="3282"/>
        <v/>
      </c>
      <c r="CV577" s="28" t="str">
        <f t="shared" si="3282"/>
        <v/>
      </c>
      <c r="CW577" s="28" t="str">
        <f t="shared" si="3282"/>
        <v/>
      </c>
      <c r="CX577" s="28" t="str">
        <f t="shared" si="3282"/>
        <v/>
      </c>
      <c r="CY577" s="28" t="str">
        <f t="shared" si="3282"/>
        <v/>
      </c>
      <c r="CZ577" s="28" t="str">
        <f t="shared" si="3282"/>
        <v/>
      </c>
      <c r="DA577" s="28" t="str">
        <f t="shared" si="3282"/>
        <v/>
      </c>
      <c r="DB577" s="28" t="str">
        <f t="shared" si="3282"/>
        <v/>
      </c>
      <c r="DC577" s="28" t="str">
        <f t="shared" si="3282"/>
        <v/>
      </c>
      <c r="DD577" s="28" t="str">
        <f t="shared" si="3282"/>
        <v/>
      </c>
      <c r="DE577" s="28" t="str">
        <f t="shared" si="3282"/>
        <v/>
      </c>
      <c r="DF577" s="28" t="str">
        <f t="shared" si="3282"/>
        <v/>
      </c>
      <c r="DG577" s="28" t="str">
        <f t="shared" si="3282"/>
        <v/>
      </c>
      <c r="DH577" s="28" t="str">
        <f t="shared" si="3282"/>
        <v/>
      </c>
      <c r="DI577" s="28" t="str">
        <f t="shared" si="3282"/>
        <v/>
      </c>
      <c r="DJ577" s="28" t="str">
        <f t="shared" si="3282"/>
        <v/>
      </c>
      <c r="DK577" s="28" t="str">
        <f t="shared" si="3282"/>
        <v/>
      </c>
      <c r="DL577" s="28" t="str">
        <f t="shared" si="3282"/>
        <v/>
      </c>
      <c r="DM577" s="28" t="str">
        <f t="shared" si="3282"/>
        <v/>
      </c>
      <c r="DN577" s="28" t="str">
        <f t="shared" si="3282"/>
        <v/>
      </c>
      <c r="DO577" s="28" t="str">
        <f t="shared" si="3282"/>
        <v/>
      </c>
      <c r="DP577" s="28" t="str">
        <f t="shared" si="3282"/>
        <v/>
      </c>
      <c r="DQ577" s="28" t="str">
        <f t="shared" si="3282"/>
        <v/>
      </c>
      <c r="DR577" s="28" t="str">
        <f t="shared" si="3282"/>
        <v/>
      </c>
      <c r="DS577" s="28" t="str">
        <f t="shared" si="3282"/>
        <v/>
      </c>
      <c r="DT577" s="28" t="str">
        <f t="shared" si="3282"/>
        <v/>
      </c>
      <c r="DU577" s="28" t="str">
        <f t="shared" si="3282"/>
        <v/>
      </c>
      <c r="DV577" s="28" t="str">
        <f t="shared" si="3282"/>
        <v/>
      </c>
      <c r="DW577" s="28" t="str">
        <f t="shared" si="3282"/>
        <v/>
      </c>
      <c r="DX577" s="28" t="str">
        <f t="shared" ref="DX577:GI577" si="3283">IF($BJ577&lt;=DX$535,ROUND(_xlfn.IFS($BJ$532="u_inc",$BJ577/DX$535,$BJ$532="u_rand",DW112,$BJ$532="u_norm",DW167)*ROUNDDOWN(((DX$533-DX$534)/DX$532),0),0)*DX$532+DX$534,"")</f>
        <v/>
      </c>
      <c r="DY577" s="28" t="str">
        <f t="shared" si="3283"/>
        <v/>
      </c>
      <c r="DZ577" s="28" t="str">
        <f t="shared" si="3283"/>
        <v/>
      </c>
      <c r="EA577" s="28" t="str">
        <f t="shared" si="3283"/>
        <v/>
      </c>
      <c r="EB577" s="28" t="str">
        <f t="shared" si="3283"/>
        <v/>
      </c>
      <c r="EC577" s="28" t="str">
        <f t="shared" si="3283"/>
        <v/>
      </c>
      <c r="ED577" s="28" t="str">
        <f t="shared" si="3283"/>
        <v/>
      </c>
      <c r="EE577" s="28" t="str">
        <f t="shared" si="3283"/>
        <v/>
      </c>
      <c r="EF577" s="28" t="str">
        <f t="shared" si="3283"/>
        <v/>
      </c>
      <c r="EG577" s="28" t="str">
        <f t="shared" si="3283"/>
        <v/>
      </c>
      <c r="EH577" s="28" t="str">
        <f t="shared" si="3283"/>
        <v/>
      </c>
      <c r="EI577" s="28" t="str">
        <f t="shared" si="3283"/>
        <v/>
      </c>
      <c r="EJ577" s="28" t="str">
        <f t="shared" si="3283"/>
        <v/>
      </c>
      <c r="EK577" s="28" t="str">
        <f t="shared" si="3283"/>
        <v/>
      </c>
      <c r="EL577" s="28" t="str">
        <f t="shared" si="3283"/>
        <v/>
      </c>
      <c r="EM577" s="28" t="str">
        <f t="shared" si="3283"/>
        <v/>
      </c>
      <c r="EN577" s="28" t="str">
        <f t="shared" si="3283"/>
        <v/>
      </c>
      <c r="EO577" s="28" t="str">
        <f t="shared" si="3283"/>
        <v/>
      </c>
      <c r="EP577" s="28" t="str">
        <f t="shared" si="3283"/>
        <v/>
      </c>
      <c r="EQ577" s="28" t="str">
        <f t="shared" si="3283"/>
        <v/>
      </c>
      <c r="ER577" s="28" t="str">
        <f t="shared" si="3283"/>
        <v/>
      </c>
      <c r="ES577" s="28" t="str">
        <f t="shared" si="3283"/>
        <v/>
      </c>
      <c r="ET577" s="28" t="str">
        <f t="shared" si="3283"/>
        <v/>
      </c>
      <c r="EU577" s="28" t="str">
        <f t="shared" si="3283"/>
        <v/>
      </c>
      <c r="EV577" s="28" t="str">
        <f t="shared" si="3283"/>
        <v/>
      </c>
      <c r="EW577" s="28" t="str">
        <f t="shared" si="3283"/>
        <v/>
      </c>
      <c r="EX577" s="28" t="str">
        <f t="shared" si="3283"/>
        <v/>
      </c>
      <c r="EY577" s="28" t="str">
        <f t="shared" si="3283"/>
        <v/>
      </c>
      <c r="EZ577" s="28" t="str">
        <f t="shared" si="3283"/>
        <v/>
      </c>
      <c r="FA577" s="28" t="str">
        <f t="shared" si="3283"/>
        <v/>
      </c>
      <c r="FB577" s="28" t="str">
        <f t="shared" si="3283"/>
        <v/>
      </c>
      <c r="FC577" s="28" t="str">
        <f t="shared" si="3283"/>
        <v/>
      </c>
      <c r="FD577" s="28" t="str">
        <f t="shared" si="3283"/>
        <v/>
      </c>
      <c r="FE577" s="28" t="str">
        <f t="shared" si="3283"/>
        <v/>
      </c>
      <c r="FF577" s="28" t="str">
        <f t="shared" si="3283"/>
        <v/>
      </c>
      <c r="FG577" s="28" t="str">
        <f t="shared" si="3283"/>
        <v/>
      </c>
      <c r="FH577" s="28" t="str">
        <f t="shared" si="3283"/>
        <v/>
      </c>
      <c r="FI577" s="28" t="str">
        <f t="shared" si="3283"/>
        <v/>
      </c>
      <c r="FJ577" s="28" t="str">
        <f t="shared" si="3283"/>
        <v/>
      </c>
      <c r="FK577" s="28" t="str">
        <f t="shared" si="3283"/>
        <v/>
      </c>
      <c r="FL577" s="28" t="str">
        <f t="shared" si="3283"/>
        <v/>
      </c>
      <c r="FM577" s="28" t="str">
        <f t="shared" si="3283"/>
        <v/>
      </c>
      <c r="FN577" s="28" t="str">
        <f t="shared" si="3283"/>
        <v/>
      </c>
      <c r="FO577" s="28" t="str">
        <f t="shared" si="3283"/>
        <v/>
      </c>
      <c r="FP577" s="28" t="str">
        <f t="shared" si="3283"/>
        <v/>
      </c>
      <c r="FQ577" s="28" t="str">
        <f t="shared" si="3283"/>
        <v/>
      </c>
      <c r="FR577" s="28" t="str">
        <f t="shared" si="3283"/>
        <v/>
      </c>
      <c r="FS577" s="28" t="str">
        <f t="shared" si="3283"/>
        <v/>
      </c>
      <c r="FT577" s="28" t="str">
        <f t="shared" si="3283"/>
        <v/>
      </c>
      <c r="FU577" s="28" t="str">
        <f t="shared" si="3283"/>
        <v/>
      </c>
      <c r="FV577" s="28" t="str">
        <f t="shared" si="3283"/>
        <v/>
      </c>
      <c r="FW577" s="28" t="str">
        <f t="shared" si="3283"/>
        <v/>
      </c>
      <c r="FX577" s="28" t="str">
        <f t="shared" si="3283"/>
        <v/>
      </c>
      <c r="FY577" s="28" t="str">
        <f t="shared" si="3283"/>
        <v/>
      </c>
      <c r="FZ577" s="28" t="str">
        <f t="shared" si="3283"/>
        <v/>
      </c>
      <c r="GA577" s="28" t="str">
        <f t="shared" si="3283"/>
        <v/>
      </c>
      <c r="GB577" s="28" t="str">
        <f t="shared" si="3283"/>
        <v/>
      </c>
      <c r="GC577" s="28" t="str">
        <f t="shared" si="3283"/>
        <v/>
      </c>
      <c r="GD577" s="28" t="str">
        <f t="shared" si="3283"/>
        <v/>
      </c>
      <c r="GE577" s="28" t="str">
        <f t="shared" si="3283"/>
        <v/>
      </c>
      <c r="GF577" s="28" t="str">
        <f t="shared" si="3283"/>
        <v/>
      </c>
      <c r="GG577" s="28" t="str">
        <f t="shared" si="3283"/>
        <v/>
      </c>
      <c r="GH577" s="28" t="str">
        <f t="shared" si="3283"/>
        <v/>
      </c>
      <c r="GI577" s="28" t="str">
        <f t="shared" si="3283"/>
        <v/>
      </c>
      <c r="GJ577" s="28" t="str">
        <f t="shared" ref="GJ577:IU577" si="3284">IF($BJ577&lt;=GJ$535,ROUND(_xlfn.IFS($BJ$532="u_inc",$BJ577/GJ$535,$BJ$532="u_rand",GI112,$BJ$532="u_norm",GI167)*ROUNDDOWN(((GJ$533-GJ$534)/GJ$532),0),0)*GJ$532+GJ$534,"")</f>
        <v/>
      </c>
      <c r="GK577" s="28" t="str">
        <f t="shared" si="3284"/>
        <v/>
      </c>
      <c r="GL577" s="28" t="str">
        <f t="shared" si="3284"/>
        <v/>
      </c>
      <c r="GM577" s="28" t="str">
        <f t="shared" si="3284"/>
        <v/>
      </c>
      <c r="GN577" s="28" t="str">
        <f t="shared" si="3284"/>
        <v/>
      </c>
      <c r="GO577" s="28" t="str">
        <f t="shared" si="3284"/>
        <v/>
      </c>
      <c r="GP577" s="28" t="str">
        <f t="shared" si="3284"/>
        <v/>
      </c>
      <c r="GQ577" s="28" t="str">
        <f t="shared" si="3284"/>
        <v/>
      </c>
      <c r="GR577" s="28" t="str">
        <f t="shared" si="3284"/>
        <v/>
      </c>
      <c r="GS577" s="28" t="str">
        <f t="shared" si="3284"/>
        <v/>
      </c>
      <c r="GT577" s="28" t="str">
        <f t="shared" si="3284"/>
        <v/>
      </c>
      <c r="GU577" s="28" t="str">
        <f t="shared" si="3284"/>
        <v/>
      </c>
      <c r="GV577" s="28" t="str">
        <f t="shared" si="3284"/>
        <v/>
      </c>
      <c r="GW577" s="28" t="str">
        <f t="shared" si="3284"/>
        <v/>
      </c>
      <c r="GX577" s="28" t="str">
        <f t="shared" si="3284"/>
        <v/>
      </c>
      <c r="GY577" s="28" t="str">
        <f t="shared" si="3284"/>
        <v/>
      </c>
      <c r="GZ577" s="28" t="str">
        <f t="shared" si="3284"/>
        <v/>
      </c>
      <c r="HA577" s="28" t="str">
        <f t="shared" si="3284"/>
        <v/>
      </c>
      <c r="HB577" s="28" t="str">
        <f t="shared" si="3284"/>
        <v/>
      </c>
      <c r="HC577" s="28" t="str">
        <f t="shared" si="3284"/>
        <v/>
      </c>
      <c r="HD577" s="28" t="str">
        <f t="shared" si="3284"/>
        <v/>
      </c>
      <c r="HE577" s="28" t="str">
        <f t="shared" si="3284"/>
        <v/>
      </c>
      <c r="HF577" s="28" t="str">
        <f t="shared" si="3284"/>
        <v/>
      </c>
      <c r="HG577" s="28" t="str">
        <f t="shared" si="3284"/>
        <v/>
      </c>
      <c r="HH577" s="28" t="str">
        <f t="shared" si="3284"/>
        <v/>
      </c>
      <c r="HI577" s="28" t="str">
        <f t="shared" si="3284"/>
        <v/>
      </c>
      <c r="HJ577" s="28" t="str">
        <f t="shared" si="3284"/>
        <v/>
      </c>
      <c r="HK577" s="28" t="str">
        <f t="shared" si="3284"/>
        <v/>
      </c>
      <c r="HL577" s="28" t="str">
        <f t="shared" si="3284"/>
        <v/>
      </c>
      <c r="HM577" s="28" t="str">
        <f t="shared" si="3284"/>
        <v/>
      </c>
      <c r="HN577" s="28" t="str">
        <f t="shared" si="3284"/>
        <v/>
      </c>
      <c r="HO577" s="28" t="str">
        <f t="shared" si="3284"/>
        <v/>
      </c>
      <c r="HP577" s="28" t="str">
        <f t="shared" si="3284"/>
        <v/>
      </c>
      <c r="HQ577" s="28" t="str">
        <f t="shared" si="3284"/>
        <v/>
      </c>
      <c r="HR577" s="28" t="str">
        <f t="shared" si="3284"/>
        <v/>
      </c>
      <c r="HS577" s="28" t="str">
        <f t="shared" si="3284"/>
        <v/>
      </c>
      <c r="HT577" s="28" t="str">
        <f t="shared" si="3284"/>
        <v/>
      </c>
      <c r="HU577" s="28" t="str">
        <f t="shared" si="3284"/>
        <v/>
      </c>
      <c r="HV577" s="28" t="str">
        <f t="shared" si="3284"/>
        <v/>
      </c>
      <c r="HW577" s="28" t="str">
        <f t="shared" si="3284"/>
        <v/>
      </c>
      <c r="HX577" s="28" t="str">
        <f t="shared" si="3284"/>
        <v/>
      </c>
      <c r="HY577" s="28" t="str">
        <f t="shared" si="3284"/>
        <v/>
      </c>
      <c r="HZ577" s="28" t="str">
        <f t="shared" si="3284"/>
        <v/>
      </c>
      <c r="IA577" s="28" t="str">
        <f t="shared" si="3284"/>
        <v/>
      </c>
      <c r="IB577" s="28" t="str">
        <f t="shared" si="3284"/>
        <v/>
      </c>
      <c r="IC577" s="28" t="str">
        <f t="shared" si="3284"/>
        <v/>
      </c>
      <c r="ID577" s="28" t="str">
        <f t="shared" si="3284"/>
        <v/>
      </c>
      <c r="IE577" s="28" t="str">
        <f t="shared" si="3284"/>
        <v/>
      </c>
      <c r="IF577" s="28" t="str">
        <f t="shared" si="3284"/>
        <v/>
      </c>
      <c r="IG577" s="28" t="str">
        <f t="shared" si="3284"/>
        <v/>
      </c>
      <c r="IH577" s="28" t="str">
        <f t="shared" si="3284"/>
        <v/>
      </c>
      <c r="II577" s="28" t="str">
        <f t="shared" si="3284"/>
        <v/>
      </c>
      <c r="IJ577" s="28" t="str">
        <f t="shared" si="3284"/>
        <v/>
      </c>
      <c r="IK577" s="28" t="str">
        <f t="shared" si="3284"/>
        <v/>
      </c>
      <c r="IL577" s="28" t="str">
        <f t="shared" si="3284"/>
        <v/>
      </c>
      <c r="IM577" s="28" t="str">
        <f t="shared" si="3284"/>
        <v/>
      </c>
      <c r="IN577" s="28" t="str">
        <f t="shared" si="3284"/>
        <v/>
      </c>
      <c r="IO577" s="28" t="str">
        <f t="shared" si="3284"/>
        <v/>
      </c>
      <c r="IP577" s="28" t="str">
        <f t="shared" si="3284"/>
        <v/>
      </c>
      <c r="IQ577" s="28" t="str">
        <f t="shared" si="3284"/>
        <v/>
      </c>
      <c r="IR577" s="28" t="str">
        <f t="shared" si="3284"/>
        <v/>
      </c>
      <c r="IS577" s="28" t="str">
        <f t="shared" si="3284"/>
        <v/>
      </c>
      <c r="IT577" s="28" t="str">
        <f t="shared" si="3284"/>
        <v/>
      </c>
      <c r="IU577" s="28" t="str">
        <f t="shared" si="3284"/>
        <v/>
      </c>
      <c r="IV577" s="28" t="str">
        <f t="shared" ref="IV577:JC577" si="3285">IF($BJ577&lt;=IV$535,ROUND(_xlfn.IFS($BJ$532="u_inc",$BJ577/IV$535,$BJ$532="u_rand",IU112,$BJ$532="u_norm",IU167)*ROUNDDOWN(((IV$533-IV$534)/IV$532),0),0)*IV$532+IV$534,"")</f>
        <v/>
      </c>
      <c r="IW577" s="28" t="str">
        <f t="shared" si="3285"/>
        <v/>
      </c>
      <c r="IX577" s="28" t="str">
        <f t="shared" si="3285"/>
        <v/>
      </c>
      <c r="IY577" s="28" t="str">
        <f t="shared" si="3285"/>
        <v/>
      </c>
      <c r="IZ577" s="28" t="str">
        <f t="shared" si="3285"/>
        <v/>
      </c>
      <c r="JA577" s="28" t="str">
        <f t="shared" si="3285"/>
        <v/>
      </c>
      <c r="JB577" s="28" t="str">
        <f t="shared" si="3285"/>
        <v/>
      </c>
      <c r="JC577" s="28" t="str">
        <f t="shared" si="3285"/>
        <v/>
      </c>
    </row>
    <row r="578" spans="58:263" x14ac:dyDescent="0.45">
      <c r="BJ578">
        <v>36</v>
      </c>
      <c r="BL578" s="28" t="str">
        <f t="shared" ref="BL578:DW578" si="3286">IF($BJ578&lt;=BL$535,ROUND(_xlfn.IFS($BJ$532="u_inc",$BJ578/BL$535,$BJ$532="u_rand",BK113,$BJ$532="u_norm",BK168)*ROUNDDOWN(((BL$533-BL$534)/BL$532),0),0)*BL$532+BL$534,"")</f>
        <v/>
      </c>
      <c r="BM578" s="28" t="str">
        <f t="shared" si="3286"/>
        <v/>
      </c>
      <c r="BN578" s="28" t="str">
        <f t="shared" si="3286"/>
        <v/>
      </c>
      <c r="BO578" s="28" t="str">
        <f t="shared" si="3286"/>
        <v/>
      </c>
      <c r="BP578" s="28" t="str">
        <f t="shared" si="3286"/>
        <v/>
      </c>
      <c r="BQ578" s="28" t="str">
        <f t="shared" si="3286"/>
        <v/>
      </c>
      <c r="BR578" s="28" t="str">
        <f t="shared" si="3286"/>
        <v/>
      </c>
      <c r="BS578" s="28" t="str">
        <f t="shared" si="3286"/>
        <v/>
      </c>
      <c r="BT578" s="28" t="str">
        <f t="shared" si="3286"/>
        <v/>
      </c>
      <c r="BU578" s="28" t="str">
        <f t="shared" si="3286"/>
        <v/>
      </c>
      <c r="BV578" s="28" t="str">
        <f t="shared" si="3286"/>
        <v/>
      </c>
      <c r="BW578" s="28" t="str">
        <f t="shared" si="3286"/>
        <v/>
      </c>
      <c r="BX578" s="28" t="str">
        <f t="shared" si="3286"/>
        <v/>
      </c>
      <c r="BY578" s="28" t="str">
        <f t="shared" si="3286"/>
        <v/>
      </c>
      <c r="BZ578" s="28" t="str">
        <f t="shared" si="3286"/>
        <v/>
      </c>
      <c r="CA578" s="28" t="str">
        <f t="shared" si="3286"/>
        <v/>
      </c>
      <c r="CB578" s="28" t="str">
        <f t="shared" si="3286"/>
        <v/>
      </c>
      <c r="CC578" s="28" t="str">
        <f t="shared" si="3286"/>
        <v/>
      </c>
      <c r="CD578" s="28" t="str">
        <f t="shared" si="3286"/>
        <v/>
      </c>
      <c r="CE578" s="28" t="str">
        <f t="shared" si="3286"/>
        <v/>
      </c>
      <c r="CF578" s="28" t="str">
        <f t="shared" si="3286"/>
        <v/>
      </c>
      <c r="CG578" s="28" t="str">
        <f t="shared" si="3286"/>
        <v/>
      </c>
      <c r="CH578" s="28" t="str">
        <f t="shared" si="3286"/>
        <v/>
      </c>
      <c r="CI578" s="28" t="str">
        <f t="shared" si="3286"/>
        <v/>
      </c>
      <c r="CJ578" s="28" t="str">
        <f t="shared" si="3286"/>
        <v/>
      </c>
      <c r="CK578" s="28" t="str">
        <f t="shared" si="3286"/>
        <v/>
      </c>
      <c r="CL578" s="28" t="str">
        <f t="shared" si="3286"/>
        <v/>
      </c>
      <c r="CM578" s="28" t="str">
        <f t="shared" si="3286"/>
        <v/>
      </c>
      <c r="CN578" s="28" t="str">
        <f t="shared" si="3286"/>
        <v/>
      </c>
      <c r="CO578" s="28" t="str">
        <f t="shared" si="3286"/>
        <v/>
      </c>
      <c r="CP578" s="28" t="str">
        <f t="shared" si="3286"/>
        <v/>
      </c>
      <c r="CQ578" s="28" t="str">
        <f t="shared" si="3286"/>
        <v/>
      </c>
      <c r="CR578" s="28" t="str">
        <f t="shared" si="3286"/>
        <v/>
      </c>
      <c r="CS578" s="28" t="str">
        <f t="shared" si="3286"/>
        <v/>
      </c>
      <c r="CT578" s="28" t="str">
        <f t="shared" si="3286"/>
        <v/>
      </c>
      <c r="CU578" s="28" t="str">
        <f t="shared" si="3286"/>
        <v/>
      </c>
      <c r="CV578" s="28" t="str">
        <f t="shared" si="3286"/>
        <v/>
      </c>
      <c r="CW578" s="28" t="str">
        <f t="shared" si="3286"/>
        <v/>
      </c>
      <c r="CX578" s="28" t="str">
        <f t="shared" si="3286"/>
        <v/>
      </c>
      <c r="CY578" s="28" t="str">
        <f t="shared" si="3286"/>
        <v/>
      </c>
      <c r="CZ578" s="28" t="str">
        <f t="shared" si="3286"/>
        <v/>
      </c>
      <c r="DA578" s="28" t="str">
        <f t="shared" si="3286"/>
        <v/>
      </c>
      <c r="DB578" s="28" t="str">
        <f t="shared" si="3286"/>
        <v/>
      </c>
      <c r="DC578" s="28" t="str">
        <f t="shared" si="3286"/>
        <v/>
      </c>
      <c r="DD578" s="28" t="str">
        <f t="shared" si="3286"/>
        <v/>
      </c>
      <c r="DE578" s="28" t="str">
        <f t="shared" si="3286"/>
        <v/>
      </c>
      <c r="DF578" s="28" t="str">
        <f t="shared" si="3286"/>
        <v/>
      </c>
      <c r="DG578" s="28" t="str">
        <f t="shared" si="3286"/>
        <v/>
      </c>
      <c r="DH578" s="28" t="str">
        <f t="shared" si="3286"/>
        <v/>
      </c>
      <c r="DI578" s="28" t="str">
        <f t="shared" si="3286"/>
        <v/>
      </c>
      <c r="DJ578" s="28" t="str">
        <f t="shared" si="3286"/>
        <v/>
      </c>
      <c r="DK578" s="28" t="str">
        <f t="shared" si="3286"/>
        <v/>
      </c>
      <c r="DL578" s="28" t="str">
        <f t="shared" si="3286"/>
        <v/>
      </c>
      <c r="DM578" s="28" t="str">
        <f t="shared" si="3286"/>
        <v/>
      </c>
      <c r="DN578" s="28" t="str">
        <f t="shared" si="3286"/>
        <v/>
      </c>
      <c r="DO578" s="28" t="str">
        <f t="shared" si="3286"/>
        <v/>
      </c>
      <c r="DP578" s="28" t="str">
        <f t="shared" si="3286"/>
        <v/>
      </c>
      <c r="DQ578" s="28" t="str">
        <f t="shared" si="3286"/>
        <v/>
      </c>
      <c r="DR578" s="28" t="str">
        <f t="shared" si="3286"/>
        <v/>
      </c>
      <c r="DS578" s="28" t="str">
        <f t="shared" si="3286"/>
        <v/>
      </c>
      <c r="DT578" s="28" t="str">
        <f t="shared" si="3286"/>
        <v/>
      </c>
      <c r="DU578" s="28" t="str">
        <f t="shared" si="3286"/>
        <v/>
      </c>
      <c r="DV578" s="28" t="str">
        <f t="shared" si="3286"/>
        <v/>
      </c>
      <c r="DW578" s="28" t="str">
        <f t="shared" si="3286"/>
        <v/>
      </c>
      <c r="DX578" s="28" t="str">
        <f t="shared" ref="DX578:GI578" si="3287">IF($BJ578&lt;=DX$535,ROUND(_xlfn.IFS($BJ$532="u_inc",$BJ578/DX$535,$BJ$532="u_rand",DW113,$BJ$532="u_norm",DW168)*ROUNDDOWN(((DX$533-DX$534)/DX$532),0),0)*DX$532+DX$534,"")</f>
        <v/>
      </c>
      <c r="DY578" s="28" t="str">
        <f t="shared" si="3287"/>
        <v/>
      </c>
      <c r="DZ578" s="28" t="str">
        <f t="shared" si="3287"/>
        <v/>
      </c>
      <c r="EA578" s="28" t="str">
        <f t="shared" si="3287"/>
        <v/>
      </c>
      <c r="EB578" s="28" t="str">
        <f t="shared" si="3287"/>
        <v/>
      </c>
      <c r="EC578" s="28" t="str">
        <f t="shared" si="3287"/>
        <v/>
      </c>
      <c r="ED578" s="28" t="str">
        <f t="shared" si="3287"/>
        <v/>
      </c>
      <c r="EE578" s="28" t="str">
        <f t="shared" si="3287"/>
        <v/>
      </c>
      <c r="EF578" s="28" t="str">
        <f t="shared" si="3287"/>
        <v/>
      </c>
      <c r="EG578" s="28" t="str">
        <f t="shared" si="3287"/>
        <v/>
      </c>
      <c r="EH578" s="28" t="str">
        <f t="shared" si="3287"/>
        <v/>
      </c>
      <c r="EI578" s="28" t="str">
        <f t="shared" si="3287"/>
        <v/>
      </c>
      <c r="EJ578" s="28" t="str">
        <f t="shared" si="3287"/>
        <v/>
      </c>
      <c r="EK578" s="28" t="str">
        <f t="shared" si="3287"/>
        <v/>
      </c>
      <c r="EL578" s="28" t="str">
        <f t="shared" si="3287"/>
        <v/>
      </c>
      <c r="EM578" s="28" t="str">
        <f t="shared" si="3287"/>
        <v/>
      </c>
      <c r="EN578" s="28" t="str">
        <f t="shared" si="3287"/>
        <v/>
      </c>
      <c r="EO578" s="28" t="str">
        <f t="shared" si="3287"/>
        <v/>
      </c>
      <c r="EP578" s="28" t="str">
        <f t="shared" si="3287"/>
        <v/>
      </c>
      <c r="EQ578" s="28" t="str">
        <f t="shared" si="3287"/>
        <v/>
      </c>
      <c r="ER578" s="28" t="str">
        <f t="shared" si="3287"/>
        <v/>
      </c>
      <c r="ES578" s="28" t="str">
        <f t="shared" si="3287"/>
        <v/>
      </c>
      <c r="ET578" s="28" t="str">
        <f t="shared" si="3287"/>
        <v/>
      </c>
      <c r="EU578" s="28" t="str">
        <f t="shared" si="3287"/>
        <v/>
      </c>
      <c r="EV578" s="28" t="str">
        <f t="shared" si="3287"/>
        <v/>
      </c>
      <c r="EW578" s="28" t="str">
        <f t="shared" si="3287"/>
        <v/>
      </c>
      <c r="EX578" s="28" t="str">
        <f t="shared" si="3287"/>
        <v/>
      </c>
      <c r="EY578" s="28" t="str">
        <f t="shared" si="3287"/>
        <v/>
      </c>
      <c r="EZ578" s="28" t="str">
        <f t="shared" si="3287"/>
        <v/>
      </c>
      <c r="FA578" s="28" t="str">
        <f t="shared" si="3287"/>
        <v/>
      </c>
      <c r="FB578" s="28" t="str">
        <f t="shared" si="3287"/>
        <v/>
      </c>
      <c r="FC578" s="28" t="str">
        <f t="shared" si="3287"/>
        <v/>
      </c>
      <c r="FD578" s="28" t="str">
        <f t="shared" si="3287"/>
        <v/>
      </c>
      <c r="FE578" s="28" t="str">
        <f t="shared" si="3287"/>
        <v/>
      </c>
      <c r="FF578" s="28" t="str">
        <f t="shared" si="3287"/>
        <v/>
      </c>
      <c r="FG578" s="28" t="str">
        <f t="shared" si="3287"/>
        <v/>
      </c>
      <c r="FH578" s="28" t="str">
        <f t="shared" si="3287"/>
        <v/>
      </c>
      <c r="FI578" s="28" t="str">
        <f t="shared" si="3287"/>
        <v/>
      </c>
      <c r="FJ578" s="28" t="str">
        <f t="shared" si="3287"/>
        <v/>
      </c>
      <c r="FK578" s="28" t="str">
        <f t="shared" si="3287"/>
        <v/>
      </c>
      <c r="FL578" s="28" t="str">
        <f t="shared" si="3287"/>
        <v/>
      </c>
      <c r="FM578" s="28" t="str">
        <f t="shared" si="3287"/>
        <v/>
      </c>
      <c r="FN578" s="28" t="str">
        <f t="shared" si="3287"/>
        <v/>
      </c>
      <c r="FO578" s="28" t="str">
        <f t="shared" si="3287"/>
        <v/>
      </c>
      <c r="FP578" s="28" t="str">
        <f t="shared" si="3287"/>
        <v/>
      </c>
      <c r="FQ578" s="28" t="str">
        <f t="shared" si="3287"/>
        <v/>
      </c>
      <c r="FR578" s="28" t="str">
        <f t="shared" si="3287"/>
        <v/>
      </c>
      <c r="FS578" s="28" t="str">
        <f t="shared" si="3287"/>
        <v/>
      </c>
      <c r="FT578" s="28" t="str">
        <f t="shared" si="3287"/>
        <v/>
      </c>
      <c r="FU578" s="28" t="str">
        <f t="shared" si="3287"/>
        <v/>
      </c>
      <c r="FV578" s="28" t="str">
        <f t="shared" si="3287"/>
        <v/>
      </c>
      <c r="FW578" s="28" t="str">
        <f t="shared" si="3287"/>
        <v/>
      </c>
      <c r="FX578" s="28" t="str">
        <f t="shared" si="3287"/>
        <v/>
      </c>
      <c r="FY578" s="28" t="str">
        <f t="shared" si="3287"/>
        <v/>
      </c>
      <c r="FZ578" s="28" t="str">
        <f t="shared" si="3287"/>
        <v/>
      </c>
      <c r="GA578" s="28" t="str">
        <f t="shared" si="3287"/>
        <v/>
      </c>
      <c r="GB578" s="28" t="str">
        <f t="shared" si="3287"/>
        <v/>
      </c>
      <c r="GC578" s="28" t="str">
        <f t="shared" si="3287"/>
        <v/>
      </c>
      <c r="GD578" s="28" t="str">
        <f t="shared" si="3287"/>
        <v/>
      </c>
      <c r="GE578" s="28" t="str">
        <f t="shared" si="3287"/>
        <v/>
      </c>
      <c r="GF578" s="28" t="str">
        <f t="shared" si="3287"/>
        <v/>
      </c>
      <c r="GG578" s="28" t="str">
        <f t="shared" si="3287"/>
        <v/>
      </c>
      <c r="GH578" s="28" t="str">
        <f t="shared" si="3287"/>
        <v/>
      </c>
      <c r="GI578" s="28" t="str">
        <f t="shared" si="3287"/>
        <v/>
      </c>
      <c r="GJ578" s="28" t="str">
        <f t="shared" ref="GJ578:IU578" si="3288">IF($BJ578&lt;=GJ$535,ROUND(_xlfn.IFS($BJ$532="u_inc",$BJ578/GJ$535,$BJ$532="u_rand",GI113,$BJ$532="u_norm",GI168)*ROUNDDOWN(((GJ$533-GJ$534)/GJ$532),0),0)*GJ$532+GJ$534,"")</f>
        <v/>
      </c>
      <c r="GK578" s="28" t="str">
        <f t="shared" si="3288"/>
        <v/>
      </c>
      <c r="GL578" s="28" t="str">
        <f t="shared" si="3288"/>
        <v/>
      </c>
      <c r="GM578" s="28" t="str">
        <f t="shared" si="3288"/>
        <v/>
      </c>
      <c r="GN578" s="28" t="str">
        <f t="shared" si="3288"/>
        <v/>
      </c>
      <c r="GO578" s="28" t="str">
        <f t="shared" si="3288"/>
        <v/>
      </c>
      <c r="GP578" s="28" t="str">
        <f t="shared" si="3288"/>
        <v/>
      </c>
      <c r="GQ578" s="28" t="str">
        <f t="shared" si="3288"/>
        <v/>
      </c>
      <c r="GR578" s="28" t="str">
        <f t="shared" si="3288"/>
        <v/>
      </c>
      <c r="GS578" s="28" t="str">
        <f t="shared" si="3288"/>
        <v/>
      </c>
      <c r="GT578" s="28" t="str">
        <f t="shared" si="3288"/>
        <v/>
      </c>
      <c r="GU578" s="28" t="str">
        <f t="shared" si="3288"/>
        <v/>
      </c>
      <c r="GV578" s="28" t="str">
        <f t="shared" si="3288"/>
        <v/>
      </c>
      <c r="GW578" s="28" t="str">
        <f t="shared" si="3288"/>
        <v/>
      </c>
      <c r="GX578" s="28" t="str">
        <f t="shared" si="3288"/>
        <v/>
      </c>
      <c r="GY578" s="28" t="str">
        <f t="shared" si="3288"/>
        <v/>
      </c>
      <c r="GZ578" s="28" t="str">
        <f t="shared" si="3288"/>
        <v/>
      </c>
      <c r="HA578" s="28" t="str">
        <f t="shared" si="3288"/>
        <v/>
      </c>
      <c r="HB578" s="28" t="str">
        <f t="shared" si="3288"/>
        <v/>
      </c>
      <c r="HC578" s="28" t="str">
        <f t="shared" si="3288"/>
        <v/>
      </c>
      <c r="HD578" s="28" t="str">
        <f t="shared" si="3288"/>
        <v/>
      </c>
      <c r="HE578" s="28" t="str">
        <f t="shared" si="3288"/>
        <v/>
      </c>
      <c r="HF578" s="28" t="str">
        <f t="shared" si="3288"/>
        <v/>
      </c>
      <c r="HG578" s="28" t="str">
        <f t="shared" si="3288"/>
        <v/>
      </c>
      <c r="HH578" s="28" t="str">
        <f t="shared" si="3288"/>
        <v/>
      </c>
      <c r="HI578" s="28" t="str">
        <f t="shared" si="3288"/>
        <v/>
      </c>
      <c r="HJ578" s="28" t="str">
        <f t="shared" si="3288"/>
        <v/>
      </c>
      <c r="HK578" s="28" t="str">
        <f t="shared" si="3288"/>
        <v/>
      </c>
      <c r="HL578" s="28" t="str">
        <f t="shared" si="3288"/>
        <v/>
      </c>
      <c r="HM578" s="28" t="str">
        <f t="shared" si="3288"/>
        <v/>
      </c>
      <c r="HN578" s="28" t="str">
        <f t="shared" si="3288"/>
        <v/>
      </c>
      <c r="HO578" s="28" t="str">
        <f t="shared" si="3288"/>
        <v/>
      </c>
      <c r="HP578" s="28" t="str">
        <f t="shared" si="3288"/>
        <v/>
      </c>
      <c r="HQ578" s="28" t="str">
        <f t="shared" si="3288"/>
        <v/>
      </c>
      <c r="HR578" s="28" t="str">
        <f t="shared" si="3288"/>
        <v/>
      </c>
      <c r="HS578" s="28" t="str">
        <f t="shared" si="3288"/>
        <v/>
      </c>
      <c r="HT578" s="28" t="str">
        <f t="shared" si="3288"/>
        <v/>
      </c>
      <c r="HU578" s="28" t="str">
        <f t="shared" si="3288"/>
        <v/>
      </c>
      <c r="HV578" s="28" t="str">
        <f t="shared" si="3288"/>
        <v/>
      </c>
      <c r="HW578" s="28" t="str">
        <f t="shared" si="3288"/>
        <v/>
      </c>
      <c r="HX578" s="28" t="str">
        <f t="shared" si="3288"/>
        <v/>
      </c>
      <c r="HY578" s="28" t="str">
        <f t="shared" si="3288"/>
        <v/>
      </c>
      <c r="HZ578" s="28" t="str">
        <f t="shared" si="3288"/>
        <v/>
      </c>
      <c r="IA578" s="28" t="str">
        <f t="shared" si="3288"/>
        <v/>
      </c>
      <c r="IB578" s="28" t="str">
        <f t="shared" si="3288"/>
        <v/>
      </c>
      <c r="IC578" s="28" t="str">
        <f t="shared" si="3288"/>
        <v/>
      </c>
      <c r="ID578" s="28" t="str">
        <f t="shared" si="3288"/>
        <v/>
      </c>
      <c r="IE578" s="28" t="str">
        <f t="shared" si="3288"/>
        <v/>
      </c>
      <c r="IF578" s="28" t="str">
        <f t="shared" si="3288"/>
        <v/>
      </c>
      <c r="IG578" s="28" t="str">
        <f t="shared" si="3288"/>
        <v/>
      </c>
      <c r="IH578" s="28" t="str">
        <f t="shared" si="3288"/>
        <v/>
      </c>
      <c r="II578" s="28" t="str">
        <f t="shared" si="3288"/>
        <v/>
      </c>
      <c r="IJ578" s="28" t="str">
        <f t="shared" si="3288"/>
        <v/>
      </c>
      <c r="IK578" s="28" t="str">
        <f t="shared" si="3288"/>
        <v/>
      </c>
      <c r="IL578" s="28" t="str">
        <f t="shared" si="3288"/>
        <v/>
      </c>
      <c r="IM578" s="28" t="str">
        <f t="shared" si="3288"/>
        <v/>
      </c>
      <c r="IN578" s="28" t="str">
        <f t="shared" si="3288"/>
        <v/>
      </c>
      <c r="IO578" s="28" t="str">
        <f t="shared" si="3288"/>
        <v/>
      </c>
      <c r="IP578" s="28" t="str">
        <f t="shared" si="3288"/>
        <v/>
      </c>
      <c r="IQ578" s="28" t="str">
        <f t="shared" si="3288"/>
        <v/>
      </c>
      <c r="IR578" s="28" t="str">
        <f t="shared" si="3288"/>
        <v/>
      </c>
      <c r="IS578" s="28" t="str">
        <f t="shared" si="3288"/>
        <v/>
      </c>
      <c r="IT578" s="28" t="str">
        <f t="shared" si="3288"/>
        <v/>
      </c>
      <c r="IU578" s="28" t="str">
        <f t="shared" si="3288"/>
        <v/>
      </c>
      <c r="IV578" s="28" t="str">
        <f t="shared" ref="IV578:JC578" si="3289">IF($BJ578&lt;=IV$535,ROUND(_xlfn.IFS($BJ$532="u_inc",$BJ578/IV$535,$BJ$532="u_rand",IU113,$BJ$532="u_norm",IU168)*ROUNDDOWN(((IV$533-IV$534)/IV$532),0),0)*IV$532+IV$534,"")</f>
        <v/>
      </c>
      <c r="IW578" s="28" t="str">
        <f t="shared" si="3289"/>
        <v/>
      </c>
      <c r="IX578" s="28" t="str">
        <f t="shared" si="3289"/>
        <v/>
      </c>
      <c r="IY578" s="28" t="str">
        <f t="shared" si="3289"/>
        <v/>
      </c>
      <c r="IZ578" s="28" t="str">
        <f t="shared" si="3289"/>
        <v/>
      </c>
      <c r="JA578" s="28" t="str">
        <f t="shared" si="3289"/>
        <v/>
      </c>
      <c r="JB578" s="28" t="str">
        <f t="shared" si="3289"/>
        <v/>
      </c>
      <c r="JC578" s="28" t="str">
        <f t="shared" si="3289"/>
        <v/>
      </c>
    </row>
    <row r="579" spans="58:263" x14ac:dyDescent="0.45">
      <c r="BJ579">
        <v>37</v>
      </c>
      <c r="BL579" s="28" t="str">
        <f t="shared" ref="BL579:DW579" si="3290">IF($BJ579&lt;=BL$535,ROUND(_xlfn.IFS($BJ$532="u_inc",$BJ579/BL$535,$BJ$532="u_rand",BK114,$BJ$532="u_norm",BK169)*ROUNDDOWN(((BL$533-BL$534)/BL$532),0),0)*BL$532+BL$534,"")</f>
        <v/>
      </c>
      <c r="BM579" s="28" t="str">
        <f t="shared" si="3290"/>
        <v/>
      </c>
      <c r="BN579" s="28" t="str">
        <f t="shared" si="3290"/>
        <v/>
      </c>
      <c r="BO579" s="28" t="str">
        <f t="shared" si="3290"/>
        <v/>
      </c>
      <c r="BP579" s="28" t="str">
        <f t="shared" si="3290"/>
        <v/>
      </c>
      <c r="BQ579" s="28" t="str">
        <f t="shared" si="3290"/>
        <v/>
      </c>
      <c r="BR579" s="28" t="str">
        <f t="shared" si="3290"/>
        <v/>
      </c>
      <c r="BS579" s="28" t="str">
        <f t="shared" si="3290"/>
        <v/>
      </c>
      <c r="BT579" s="28" t="str">
        <f t="shared" si="3290"/>
        <v/>
      </c>
      <c r="BU579" s="28" t="str">
        <f t="shared" si="3290"/>
        <v/>
      </c>
      <c r="BV579" s="28" t="str">
        <f t="shared" si="3290"/>
        <v/>
      </c>
      <c r="BW579" s="28" t="str">
        <f t="shared" si="3290"/>
        <v/>
      </c>
      <c r="BX579" s="28" t="str">
        <f t="shared" si="3290"/>
        <v/>
      </c>
      <c r="BY579" s="28" t="str">
        <f t="shared" si="3290"/>
        <v/>
      </c>
      <c r="BZ579" s="28" t="str">
        <f t="shared" si="3290"/>
        <v/>
      </c>
      <c r="CA579" s="28" t="str">
        <f t="shared" si="3290"/>
        <v/>
      </c>
      <c r="CB579" s="28" t="str">
        <f t="shared" si="3290"/>
        <v/>
      </c>
      <c r="CC579" s="28" t="str">
        <f t="shared" si="3290"/>
        <v/>
      </c>
      <c r="CD579" s="28" t="str">
        <f t="shared" si="3290"/>
        <v/>
      </c>
      <c r="CE579" s="28" t="str">
        <f t="shared" si="3290"/>
        <v/>
      </c>
      <c r="CF579" s="28" t="str">
        <f t="shared" si="3290"/>
        <v/>
      </c>
      <c r="CG579" s="28" t="str">
        <f t="shared" si="3290"/>
        <v/>
      </c>
      <c r="CH579" s="28" t="str">
        <f t="shared" si="3290"/>
        <v/>
      </c>
      <c r="CI579" s="28" t="str">
        <f t="shared" si="3290"/>
        <v/>
      </c>
      <c r="CJ579" s="28" t="str">
        <f t="shared" si="3290"/>
        <v/>
      </c>
      <c r="CK579" s="28" t="str">
        <f t="shared" si="3290"/>
        <v/>
      </c>
      <c r="CL579" s="28" t="str">
        <f t="shared" si="3290"/>
        <v/>
      </c>
      <c r="CM579" s="28" t="str">
        <f t="shared" si="3290"/>
        <v/>
      </c>
      <c r="CN579" s="28" t="str">
        <f t="shared" si="3290"/>
        <v/>
      </c>
      <c r="CO579" s="28" t="str">
        <f t="shared" si="3290"/>
        <v/>
      </c>
      <c r="CP579" s="28" t="str">
        <f t="shared" si="3290"/>
        <v/>
      </c>
      <c r="CQ579" s="28" t="str">
        <f t="shared" si="3290"/>
        <v/>
      </c>
      <c r="CR579" s="28" t="str">
        <f t="shared" si="3290"/>
        <v/>
      </c>
      <c r="CS579" s="28" t="str">
        <f t="shared" si="3290"/>
        <v/>
      </c>
      <c r="CT579" s="28" t="str">
        <f t="shared" si="3290"/>
        <v/>
      </c>
      <c r="CU579" s="28" t="str">
        <f t="shared" si="3290"/>
        <v/>
      </c>
      <c r="CV579" s="28" t="str">
        <f t="shared" si="3290"/>
        <v/>
      </c>
      <c r="CW579" s="28" t="str">
        <f t="shared" si="3290"/>
        <v/>
      </c>
      <c r="CX579" s="28" t="str">
        <f t="shared" si="3290"/>
        <v/>
      </c>
      <c r="CY579" s="28" t="str">
        <f t="shared" si="3290"/>
        <v/>
      </c>
      <c r="CZ579" s="28" t="str">
        <f t="shared" si="3290"/>
        <v/>
      </c>
      <c r="DA579" s="28" t="str">
        <f t="shared" si="3290"/>
        <v/>
      </c>
      <c r="DB579" s="28" t="str">
        <f t="shared" si="3290"/>
        <v/>
      </c>
      <c r="DC579" s="28" t="str">
        <f t="shared" si="3290"/>
        <v/>
      </c>
      <c r="DD579" s="28" t="str">
        <f t="shared" si="3290"/>
        <v/>
      </c>
      <c r="DE579" s="28" t="str">
        <f t="shared" si="3290"/>
        <v/>
      </c>
      <c r="DF579" s="28" t="str">
        <f t="shared" si="3290"/>
        <v/>
      </c>
      <c r="DG579" s="28" t="str">
        <f t="shared" si="3290"/>
        <v/>
      </c>
      <c r="DH579" s="28" t="str">
        <f t="shared" si="3290"/>
        <v/>
      </c>
      <c r="DI579" s="28" t="str">
        <f t="shared" si="3290"/>
        <v/>
      </c>
      <c r="DJ579" s="28" t="str">
        <f t="shared" si="3290"/>
        <v/>
      </c>
      <c r="DK579" s="28" t="str">
        <f t="shared" si="3290"/>
        <v/>
      </c>
      <c r="DL579" s="28" t="str">
        <f t="shared" si="3290"/>
        <v/>
      </c>
      <c r="DM579" s="28" t="str">
        <f t="shared" si="3290"/>
        <v/>
      </c>
      <c r="DN579" s="28" t="str">
        <f t="shared" si="3290"/>
        <v/>
      </c>
      <c r="DO579" s="28" t="str">
        <f t="shared" si="3290"/>
        <v/>
      </c>
      <c r="DP579" s="28" t="str">
        <f t="shared" si="3290"/>
        <v/>
      </c>
      <c r="DQ579" s="28" t="str">
        <f t="shared" si="3290"/>
        <v/>
      </c>
      <c r="DR579" s="28" t="str">
        <f t="shared" si="3290"/>
        <v/>
      </c>
      <c r="DS579" s="28" t="str">
        <f t="shared" si="3290"/>
        <v/>
      </c>
      <c r="DT579" s="28" t="str">
        <f t="shared" si="3290"/>
        <v/>
      </c>
      <c r="DU579" s="28" t="str">
        <f t="shared" si="3290"/>
        <v/>
      </c>
      <c r="DV579" s="28" t="str">
        <f t="shared" si="3290"/>
        <v/>
      </c>
      <c r="DW579" s="28" t="str">
        <f t="shared" si="3290"/>
        <v/>
      </c>
      <c r="DX579" s="28" t="str">
        <f t="shared" ref="DX579:GI579" si="3291">IF($BJ579&lt;=DX$535,ROUND(_xlfn.IFS($BJ$532="u_inc",$BJ579/DX$535,$BJ$532="u_rand",DW114,$BJ$532="u_norm",DW169)*ROUNDDOWN(((DX$533-DX$534)/DX$532),0),0)*DX$532+DX$534,"")</f>
        <v/>
      </c>
      <c r="DY579" s="28" t="str">
        <f t="shared" si="3291"/>
        <v/>
      </c>
      <c r="DZ579" s="28" t="str">
        <f t="shared" si="3291"/>
        <v/>
      </c>
      <c r="EA579" s="28" t="str">
        <f t="shared" si="3291"/>
        <v/>
      </c>
      <c r="EB579" s="28" t="str">
        <f t="shared" si="3291"/>
        <v/>
      </c>
      <c r="EC579" s="28" t="str">
        <f t="shared" si="3291"/>
        <v/>
      </c>
      <c r="ED579" s="28" t="str">
        <f t="shared" si="3291"/>
        <v/>
      </c>
      <c r="EE579" s="28" t="str">
        <f t="shared" si="3291"/>
        <v/>
      </c>
      <c r="EF579" s="28" t="str">
        <f t="shared" si="3291"/>
        <v/>
      </c>
      <c r="EG579" s="28" t="str">
        <f t="shared" si="3291"/>
        <v/>
      </c>
      <c r="EH579" s="28" t="str">
        <f t="shared" si="3291"/>
        <v/>
      </c>
      <c r="EI579" s="28" t="str">
        <f t="shared" si="3291"/>
        <v/>
      </c>
      <c r="EJ579" s="28" t="str">
        <f t="shared" si="3291"/>
        <v/>
      </c>
      <c r="EK579" s="28" t="str">
        <f t="shared" si="3291"/>
        <v/>
      </c>
      <c r="EL579" s="28" t="str">
        <f t="shared" si="3291"/>
        <v/>
      </c>
      <c r="EM579" s="28" t="str">
        <f t="shared" si="3291"/>
        <v/>
      </c>
      <c r="EN579" s="28" t="str">
        <f t="shared" si="3291"/>
        <v/>
      </c>
      <c r="EO579" s="28" t="str">
        <f t="shared" si="3291"/>
        <v/>
      </c>
      <c r="EP579" s="28" t="str">
        <f t="shared" si="3291"/>
        <v/>
      </c>
      <c r="EQ579" s="28" t="str">
        <f t="shared" si="3291"/>
        <v/>
      </c>
      <c r="ER579" s="28" t="str">
        <f t="shared" si="3291"/>
        <v/>
      </c>
      <c r="ES579" s="28" t="str">
        <f t="shared" si="3291"/>
        <v/>
      </c>
      <c r="ET579" s="28" t="str">
        <f t="shared" si="3291"/>
        <v/>
      </c>
      <c r="EU579" s="28" t="str">
        <f t="shared" si="3291"/>
        <v/>
      </c>
      <c r="EV579" s="28" t="str">
        <f t="shared" si="3291"/>
        <v/>
      </c>
      <c r="EW579" s="28" t="str">
        <f t="shared" si="3291"/>
        <v/>
      </c>
      <c r="EX579" s="28" t="str">
        <f t="shared" si="3291"/>
        <v/>
      </c>
      <c r="EY579" s="28" t="str">
        <f t="shared" si="3291"/>
        <v/>
      </c>
      <c r="EZ579" s="28" t="str">
        <f t="shared" si="3291"/>
        <v/>
      </c>
      <c r="FA579" s="28" t="str">
        <f t="shared" si="3291"/>
        <v/>
      </c>
      <c r="FB579" s="28" t="str">
        <f t="shared" si="3291"/>
        <v/>
      </c>
      <c r="FC579" s="28" t="str">
        <f t="shared" si="3291"/>
        <v/>
      </c>
      <c r="FD579" s="28" t="str">
        <f t="shared" si="3291"/>
        <v/>
      </c>
      <c r="FE579" s="28" t="str">
        <f t="shared" si="3291"/>
        <v/>
      </c>
      <c r="FF579" s="28" t="str">
        <f t="shared" si="3291"/>
        <v/>
      </c>
      <c r="FG579" s="28" t="str">
        <f t="shared" si="3291"/>
        <v/>
      </c>
      <c r="FH579" s="28" t="str">
        <f t="shared" si="3291"/>
        <v/>
      </c>
      <c r="FI579" s="28" t="str">
        <f t="shared" si="3291"/>
        <v/>
      </c>
      <c r="FJ579" s="28" t="str">
        <f t="shared" si="3291"/>
        <v/>
      </c>
      <c r="FK579" s="28" t="str">
        <f t="shared" si="3291"/>
        <v/>
      </c>
      <c r="FL579" s="28" t="str">
        <f t="shared" si="3291"/>
        <v/>
      </c>
      <c r="FM579" s="28" t="str">
        <f t="shared" si="3291"/>
        <v/>
      </c>
      <c r="FN579" s="28" t="str">
        <f t="shared" si="3291"/>
        <v/>
      </c>
      <c r="FO579" s="28" t="str">
        <f t="shared" si="3291"/>
        <v/>
      </c>
      <c r="FP579" s="28" t="str">
        <f t="shared" si="3291"/>
        <v/>
      </c>
      <c r="FQ579" s="28" t="str">
        <f t="shared" si="3291"/>
        <v/>
      </c>
      <c r="FR579" s="28" t="str">
        <f t="shared" si="3291"/>
        <v/>
      </c>
      <c r="FS579" s="28" t="str">
        <f t="shared" si="3291"/>
        <v/>
      </c>
      <c r="FT579" s="28" t="str">
        <f t="shared" si="3291"/>
        <v/>
      </c>
      <c r="FU579" s="28" t="str">
        <f t="shared" si="3291"/>
        <v/>
      </c>
      <c r="FV579" s="28" t="str">
        <f t="shared" si="3291"/>
        <v/>
      </c>
      <c r="FW579" s="28" t="str">
        <f t="shared" si="3291"/>
        <v/>
      </c>
      <c r="FX579" s="28" t="str">
        <f t="shared" si="3291"/>
        <v/>
      </c>
      <c r="FY579" s="28" t="str">
        <f t="shared" si="3291"/>
        <v/>
      </c>
      <c r="FZ579" s="28" t="str">
        <f t="shared" si="3291"/>
        <v/>
      </c>
      <c r="GA579" s="28" t="str">
        <f t="shared" si="3291"/>
        <v/>
      </c>
      <c r="GB579" s="28" t="str">
        <f t="shared" si="3291"/>
        <v/>
      </c>
      <c r="GC579" s="28" t="str">
        <f t="shared" si="3291"/>
        <v/>
      </c>
      <c r="GD579" s="28" t="str">
        <f t="shared" si="3291"/>
        <v/>
      </c>
      <c r="GE579" s="28" t="str">
        <f t="shared" si="3291"/>
        <v/>
      </c>
      <c r="GF579" s="28" t="str">
        <f t="shared" si="3291"/>
        <v/>
      </c>
      <c r="GG579" s="28" t="str">
        <f t="shared" si="3291"/>
        <v/>
      </c>
      <c r="GH579" s="28" t="str">
        <f t="shared" si="3291"/>
        <v/>
      </c>
      <c r="GI579" s="28" t="str">
        <f t="shared" si="3291"/>
        <v/>
      </c>
      <c r="GJ579" s="28" t="str">
        <f t="shared" ref="GJ579:IU579" si="3292">IF($BJ579&lt;=GJ$535,ROUND(_xlfn.IFS($BJ$532="u_inc",$BJ579/GJ$535,$BJ$532="u_rand",GI114,$BJ$532="u_norm",GI169)*ROUNDDOWN(((GJ$533-GJ$534)/GJ$532),0),0)*GJ$532+GJ$534,"")</f>
        <v/>
      </c>
      <c r="GK579" s="28" t="str">
        <f t="shared" si="3292"/>
        <v/>
      </c>
      <c r="GL579" s="28" t="str">
        <f t="shared" si="3292"/>
        <v/>
      </c>
      <c r="GM579" s="28" t="str">
        <f t="shared" si="3292"/>
        <v/>
      </c>
      <c r="GN579" s="28" t="str">
        <f t="shared" si="3292"/>
        <v/>
      </c>
      <c r="GO579" s="28" t="str">
        <f t="shared" si="3292"/>
        <v/>
      </c>
      <c r="GP579" s="28" t="str">
        <f t="shared" si="3292"/>
        <v/>
      </c>
      <c r="GQ579" s="28" t="str">
        <f t="shared" si="3292"/>
        <v/>
      </c>
      <c r="GR579" s="28" t="str">
        <f t="shared" si="3292"/>
        <v/>
      </c>
      <c r="GS579" s="28" t="str">
        <f t="shared" si="3292"/>
        <v/>
      </c>
      <c r="GT579" s="28" t="str">
        <f t="shared" si="3292"/>
        <v/>
      </c>
      <c r="GU579" s="28" t="str">
        <f t="shared" si="3292"/>
        <v/>
      </c>
      <c r="GV579" s="28" t="str">
        <f t="shared" si="3292"/>
        <v/>
      </c>
      <c r="GW579" s="28" t="str">
        <f t="shared" si="3292"/>
        <v/>
      </c>
      <c r="GX579" s="28" t="str">
        <f t="shared" si="3292"/>
        <v/>
      </c>
      <c r="GY579" s="28" t="str">
        <f t="shared" si="3292"/>
        <v/>
      </c>
      <c r="GZ579" s="28" t="str">
        <f t="shared" si="3292"/>
        <v/>
      </c>
      <c r="HA579" s="28" t="str">
        <f t="shared" si="3292"/>
        <v/>
      </c>
      <c r="HB579" s="28" t="str">
        <f t="shared" si="3292"/>
        <v/>
      </c>
      <c r="HC579" s="28" t="str">
        <f t="shared" si="3292"/>
        <v/>
      </c>
      <c r="HD579" s="28" t="str">
        <f t="shared" si="3292"/>
        <v/>
      </c>
      <c r="HE579" s="28" t="str">
        <f t="shared" si="3292"/>
        <v/>
      </c>
      <c r="HF579" s="28" t="str">
        <f t="shared" si="3292"/>
        <v/>
      </c>
      <c r="HG579" s="28" t="str">
        <f t="shared" si="3292"/>
        <v/>
      </c>
      <c r="HH579" s="28" t="str">
        <f t="shared" si="3292"/>
        <v/>
      </c>
      <c r="HI579" s="28" t="str">
        <f t="shared" si="3292"/>
        <v/>
      </c>
      <c r="HJ579" s="28" t="str">
        <f t="shared" si="3292"/>
        <v/>
      </c>
      <c r="HK579" s="28" t="str">
        <f t="shared" si="3292"/>
        <v/>
      </c>
      <c r="HL579" s="28" t="str">
        <f t="shared" si="3292"/>
        <v/>
      </c>
      <c r="HM579" s="28" t="str">
        <f t="shared" si="3292"/>
        <v/>
      </c>
      <c r="HN579" s="28" t="str">
        <f t="shared" si="3292"/>
        <v/>
      </c>
      <c r="HO579" s="28" t="str">
        <f t="shared" si="3292"/>
        <v/>
      </c>
      <c r="HP579" s="28" t="str">
        <f t="shared" si="3292"/>
        <v/>
      </c>
      <c r="HQ579" s="28" t="str">
        <f t="shared" si="3292"/>
        <v/>
      </c>
      <c r="HR579" s="28" t="str">
        <f t="shared" si="3292"/>
        <v/>
      </c>
      <c r="HS579" s="28" t="str">
        <f t="shared" si="3292"/>
        <v/>
      </c>
      <c r="HT579" s="28" t="str">
        <f t="shared" si="3292"/>
        <v/>
      </c>
      <c r="HU579" s="28" t="str">
        <f t="shared" si="3292"/>
        <v/>
      </c>
      <c r="HV579" s="28" t="str">
        <f t="shared" si="3292"/>
        <v/>
      </c>
      <c r="HW579" s="28" t="str">
        <f t="shared" si="3292"/>
        <v/>
      </c>
      <c r="HX579" s="28" t="str">
        <f t="shared" si="3292"/>
        <v/>
      </c>
      <c r="HY579" s="28" t="str">
        <f t="shared" si="3292"/>
        <v/>
      </c>
      <c r="HZ579" s="28" t="str">
        <f t="shared" si="3292"/>
        <v/>
      </c>
      <c r="IA579" s="28" t="str">
        <f t="shared" si="3292"/>
        <v/>
      </c>
      <c r="IB579" s="28" t="str">
        <f t="shared" si="3292"/>
        <v/>
      </c>
      <c r="IC579" s="28" t="str">
        <f t="shared" si="3292"/>
        <v/>
      </c>
      <c r="ID579" s="28" t="str">
        <f t="shared" si="3292"/>
        <v/>
      </c>
      <c r="IE579" s="28" t="str">
        <f t="shared" si="3292"/>
        <v/>
      </c>
      <c r="IF579" s="28" t="str">
        <f t="shared" si="3292"/>
        <v/>
      </c>
      <c r="IG579" s="28" t="str">
        <f t="shared" si="3292"/>
        <v/>
      </c>
      <c r="IH579" s="28" t="str">
        <f t="shared" si="3292"/>
        <v/>
      </c>
      <c r="II579" s="28" t="str">
        <f t="shared" si="3292"/>
        <v/>
      </c>
      <c r="IJ579" s="28" t="str">
        <f t="shared" si="3292"/>
        <v/>
      </c>
      <c r="IK579" s="28" t="str">
        <f t="shared" si="3292"/>
        <v/>
      </c>
      <c r="IL579" s="28" t="str">
        <f t="shared" si="3292"/>
        <v/>
      </c>
      <c r="IM579" s="28" t="str">
        <f t="shared" si="3292"/>
        <v/>
      </c>
      <c r="IN579" s="28" t="str">
        <f t="shared" si="3292"/>
        <v/>
      </c>
      <c r="IO579" s="28" t="str">
        <f t="shared" si="3292"/>
        <v/>
      </c>
      <c r="IP579" s="28" t="str">
        <f t="shared" si="3292"/>
        <v/>
      </c>
      <c r="IQ579" s="28" t="str">
        <f t="shared" si="3292"/>
        <v/>
      </c>
      <c r="IR579" s="28" t="str">
        <f t="shared" si="3292"/>
        <v/>
      </c>
      <c r="IS579" s="28" t="str">
        <f t="shared" si="3292"/>
        <v/>
      </c>
      <c r="IT579" s="28" t="str">
        <f t="shared" si="3292"/>
        <v/>
      </c>
      <c r="IU579" s="28" t="str">
        <f t="shared" si="3292"/>
        <v/>
      </c>
      <c r="IV579" s="28" t="str">
        <f t="shared" ref="IV579:JC579" si="3293">IF($BJ579&lt;=IV$535,ROUND(_xlfn.IFS($BJ$532="u_inc",$BJ579/IV$535,$BJ$532="u_rand",IU114,$BJ$532="u_norm",IU169)*ROUNDDOWN(((IV$533-IV$534)/IV$532),0),0)*IV$532+IV$534,"")</f>
        <v/>
      </c>
      <c r="IW579" s="28" t="str">
        <f t="shared" si="3293"/>
        <v/>
      </c>
      <c r="IX579" s="28" t="str">
        <f t="shared" si="3293"/>
        <v/>
      </c>
      <c r="IY579" s="28" t="str">
        <f t="shared" si="3293"/>
        <v/>
      </c>
      <c r="IZ579" s="28" t="str">
        <f t="shared" si="3293"/>
        <v/>
      </c>
      <c r="JA579" s="28" t="str">
        <f t="shared" si="3293"/>
        <v/>
      </c>
      <c r="JB579" s="28" t="str">
        <f t="shared" si="3293"/>
        <v/>
      </c>
      <c r="JC579" s="28" t="str">
        <f t="shared" si="3293"/>
        <v/>
      </c>
    </row>
    <row r="580" spans="58:263" x14ac:dyDescent="0.45">
      <c r="BJ580">
        <v>38</v>
      </c>
      <c r="BL580" s="28" t="str">
        <f t="shared" ref="BL580:DW580" si="3294">IF($BJ580&lt;=BL$535,ROUND(_xlfn.IFS($BJ$532="u_inc",$BJ580/BL$535,$BJ$532="u_rand",BK115,$BJ$532="u_norm",BK170)*ROUNDDOWN(((BL$533-BL$534)/BL$532),0),0)*BL$532+BL$534,"")</f>
        <v/>
      </c>
      <c r="BM580" s="28" t="str">
        <f t="shared" si="3294"/>
        <v/>
      </c>
      <c r="BN580" s="28" t="str">
        <f t="shared" si="3294"/>
        <v/>
      </c>
      <c r="BO580" s="28" t="str">
        <f t="shared" si="3294"/>
        <v/>
      </c>
      <c r="BP580" s="28" t="str">
        <f t="shared" si="3294"/>
        <v/>
      </c>
      <c r="BQ580" s="28" t="str">
        <f t="shared" si="3294"/>
        <v/>
      </c>
      <c r="BR580" s="28" t="str">
        <f t="shared" si="3294"/>
        <v/>
      </c>
      <c r="BS580" s="28" t="str">
        <f t="shared" si="3294"/>
        <v/>
      </c>
      <c r="BT580" s="28" t="str">
        <f t="shared" si="3294"/>
        <v/>
      </c>
      <c r="BU580" s="28" t="str">
        <f t="shared" si="3294"/>
        <v/>
      </c>
      <c r="BV580" s="28" t="str">
        <f t="shared" si="3294"/>
        <v/>
      </c>
      <c r="BW580" s="28" t="str">
        <f t="shared" si="3294"/>
        <v/>
      </c>
      <c r="BX580" s="28" t="str">
        <f t="shared" si="3294"/>
        <v/>
      </c>
      <c r="BY580" s="28" t="str">
        <f t="shared" si="3294"/>
        <v/>
      </c>
      <c r="BZ580" s="28" t="str">
        <f t="shared" si="3294"/>
        <v/>
      </c>
      <c r="CA580" s="28" t="str">
        <f t="shared" si="3294"/>
        <v/>
      </c>
      <c r="CB580" s="28" t="str">
        <f t="shared" si="3294"/>
        <v/>
      </c>
      <c r="CC580" s="28" t="str">
        <f t="shared" si="3294"/>
        <v/>
      </c>
      <c r="CD580" s="28" t="str">
        <f t="shared" si="3294"/>
        <v/>
      </c>
      <c r="CE580" s="28" t="str">
        <f t="shared" si="3294"/>
        <v/>
      </c>
      <c r="CF580" s="28" t="str">
        <f t="shared" si="3294"/>
        <v/>
      </c>
      <c r="CG580" s="28" t="str">
        <f t="shared" si="3294"/>
        <v/>
      </c>
      <c r="CH580" s="28" t="str">
        <f t="shared" si="3294"/>
        <v/>
      </c>
      <c r="CI580" s="28" t="str">
        <f t="shared" si="3294"/>
        <v/>
      </c>
      <c r="CJ580" s="28" t="str">
        <f t="shared" si="3294"/>
        <v/>
      </c>
      <c r="CK580" s="28" t="str">
        <f t="shared" si="3294"/>
        <v/>
      </c>
      <c r="CL580" s="28" t="str">
        <f t="shared" si="3294"/>
        <v/>
      </c>
      <c r="CM580" s="28" t="str">
        <f t="shared" si="3294"/>
        <v/>
      </c>
      <c r="CN580" s="28" t="str">
        <f t="shared" si="3294"/>
        <v/>
      </c>
      <c r="CO580" s="28" t="str">
        <f t="shared" si="3294"/>
        <v/>
      </c>
      <c r="CP580" s="28" t="str">
        <f t="shared" si="3294"/>
        <v/>
      </c>
      <c r="CQ580" s="28" t="str">
        <f t="shared" si="3294"/>
        <v/>
      </c>
      <c r="CR580" s="28" t="str">
        <f t="shared" si="3294"/>
        <v/>
      </c>
      <c r="CS580" s="28" t="str">
        <f t="shared" si="3294"/>
        <v/>
      </c>
      <c r="CT580" s="28" t="str">
        <f t="shared" si="3294"/>
        <v/>
      </c>
      <c r="CU580" s="28" t="str">
        <f t="shared" si="3294"/>
        <v/>
      </c>
      <c r="CV580" s="28" t="str">
        <f t="shared" si="3294"/>
        <v/>
      </c>
      <c r="CW580" s="28" t="str">
        <f t="shared" si="3294"/>
        <v/>
      </c>
      <c r="CX580" s="28" t="str">
        <f t="shared" si="3294"/>
        <v/>
      </c>
      <c r="CY580" s="28" t="str">
        <f t="shared" si="3294"/>
        <v/>
      </c>
      <c r="CZ580" s="28" t="str">
        <f t="shared" si="3294"/>
        <v/>
      </c>
      <c r="DA580" s="28" t="str">
        <f t="shared" si="3294"/>
        <v/>
      </c>
      <c r="DB580" s="28" t="str">
        <f t="shared" si="3294"/>
        <v/>
      </c>
      <c r="DC580" s="28" t="str">
        <f t="shared" si="3294"/>
        <v/>
      </c>
      <c r="DD580" s="28" t="str">
        <f t="shared" si="3294"/>
        <v/>
      </c>
      <c r="DE580" s="28" t="str">
        <f t="shared" si="3294"/>
        <v/>
      </c>
      <c r="DF580" s="28" t="str">
        <f t="shared" si="3294"/>
        <v/>
      </c>
      <c r="DG580" s="28" t="str">
        <f t="shared" si="3294"/>
        <v/>
      </c>
      <c r="DH580" s="28" t="str">
        <f t="shared" si="3294"/>
        <v/>
      </c>
      <c r="DI580" s="28" t="str">
        <f t="shared" si="3294"/>
        <v/>
      </c>
      <c r="DJ580" s="28" t="str">
        <f t="shared" si="3294"/>
        <v/>
      </c>
      <c r="DK580" s="28" t="str">
        <f t="shared" si="3294"/>
        <v/>
      </c>
      <c r="DL580" s="28" t="str">
        <f t="shared" si="3294"/>
        <v/>
      </c>
      <c r="DM580" s="28" t="str">
        <f t="shared" si="3294"/>
        <v/>
      </c>
      <c r="DN580" s="28" t="str">
        <f t="shared" si="3294"/>
        <v/>
      </c>
      <c r="DO580" s="28" t="str">
        <f t="shared" si="3294"/>
        <v/>
      </c>
      <c r="DP580" s="28" t="str">
        <f t="shared" si="3294"/>
        <v/>
      </c>
      <c r="DQ580" s="28" t="str">
        <f t="shared" si="3294"/>
        <v/>
      </c>
      <c r="DR580" s="28" t="str">
        <f t="shared" si="3294"/>
        <v/>
      </c>
      <c r="DS580" s="28" t="str">
        <f t="shared" si="3294"/>
        <v/>
      </c>
      <c r="DT580" s="28" t="str">
        <f t="shared" si="3294"/>
        <v/>
      </c>
      <c r="DU580" s="28" t="str">
        <f t="shared" si="3294"/>
        <v/>
      </c>
      <c r="DV580" s="28" t="str">
        <f t="shared" si="3294"/>
        <v/>
      </c>
      <c r="DW580" s="28" t="str">
        <f t="shared" si="3294"/>
        <v/>
      </c>
      <c r="DX580" s="28" t="str">
        <f t="shared" ref="DX580:GI580" si="3295">IF($BJ580&lt;=DX$535,ROUND(_xlfn.IFS($BJ$532="u_inc",$BJ580/DX$535,$BJ$532="u_rand",DW115,$BJ$532="u_norm",DW170)*ROUNDDOWN(((DX$533-DX$534)/DX$532),0),0)*DX$532+DX$534,"")</f>
        <v/>
      </c>
      <c r="DY580" s="28" t="str">
        <f t="shared" si="3295"/>
        <v/>
      </c>
      <c r="DZ580" s="28" t="str">
        <f t="shared" si="3295"/>
        <v/>
      </c>
      <c r="EA580" s="28" t="str">
        <f t="shared" si="3295"/>
        <v/>
      </c>
      <c r="EB580" s="28" t="str">
        <f t="shared" si="3295"/>
        <v/>
      </c>
      <c r="EC580" s="28" t="str">
        <f t="shared" si="3295"/>
        <v/>
      </c>
      <c r="ED580" s="28" t="str">
        <f t="shared" si="3295"/>
        <v/>
      </c>
      <c r="EE580" s="28" t="str">
        <f t="shared" si="3295"/>
        <v/>
      </c>
      <c r="EF580" s="28" t="str">
        <f t="shared" si="3295"/>
        <v/>
      </c>
      <c r="EG580" s="28" t="str">
        <f t="shared" si="3295"/>
        <v/>
      </c>
      <c r="EH580" s="28" t="str">
        <f t="shared" si="3295"/>
        <v/>
      </c>
      <c r="EI580" s="28" t="str">
        <f t="shared" si="3295"/>
        <v/>
      </c>
      <c r="EJ580" s="28" t="str">
        <f t="shared" si="3295"/>
        <v/>
      </c>
      <c r="EK580" s="28" t="str">
        <f t="shared" si="3295"/>
        <v/>
      </c>
      <c r="EL580" s="28" t="str">
        <f t="shared" si="3295"/>
        <v/>
      </c>
      <c r="EM580" s="28" t="str">
        <f t="shared" si="3295"/>
        <v/>
      </c>
      <c r="EN580" s="28" t="str">
        <f t="shared" si="3295"/>
        <v/>
      </c>
      <c r="EO580" s="28" t="str">
        <f t="shared" si="3295"/>
        <v/>
      </c>
      <c r="EP580" s="28" t="str">
        <f t="shared" si="3295"/>
        <v/>
      </c>
      <c r="EQ580" s="28" t="str">
        <f t="shared" si="3295"/>
        <v/>
      </c>
      <c r="ER580" s="28" t="str">
        <f t="shared" si="3295"/>
        <v/>
      </c>
      <c r="ES580" s="28" t="str">
        <f t="shared" si="3295"/>
        <v/>
      </c>
      <c r="ET580" s="28" t="str">
        <f t="shared" si="3295"/>
        <v/>
      </c>
      <c r="EU580" s="28" t="str">
        <f t="shared" si="3295"/>
        <v/>
      </c>
      <c r="EV580" s="28" t="str">
        <f t="shared" si="3295"/>
        <v/>
      </c>
      <c r="EW580" s="28" t="str">
        <f t="shared" si="3295"/>
        <v/>
      </c>
      <c r="EX580" s="28" t="str">
        <f t="shared" si="3295"/>
        <v/>
      </c>
      <c r="EY580" s="28" t="str">
        <f t="shared" si="3295"/>
        <v/>
      </c>
      <c r="EZ580" s="28" t="str">
        <f t="shared" si="3295"/>
        <v/>
      </c>
      <c r="FA580" s="28" t="str">
        <f t="shared" si="3295"/>
        <v/>
      </c>
      <c r="FB580" s="28" t="str">
        <f t="shared" si="3295"/>
        <v/>
      </c>
      <c r="FC580" s="28" t="str">
        <f t="shared" si="3295"/>
        <v/>
      </c>
      <c r="FD580" s="28" t="str">
        <f t="shared" si="3295"/>
        <v/>
      </c>
      <c r="FE580" s="28" t="str">
        <f t="shared" si="3295"/>
        <v/>
      </c>
      <c r="FF580" s="28" t="str">
        <f t="shared" si="3295"/>
        <v/>
      </c>
      <c r="FG580" s="28" t="str">
        <f t="shared" si="3295"/>
        <v/>
      </c>
      <c r="FH580" s="28" t="str">
        <f t="shared" si="3295"/>
        <v/>
      </c>
      <c r="FI580" s="28" t="str">
        <f t="shared" si="3295"/>
        <v/>
      </c>
      <c r="FJ580" s="28" t="str">
        <f t="shared" si="3295"/>
        <v/>
      </c>
      <c r="FK580" s="28" t="str">
        <f t="shared" si="3295"/>
        <v/>
      </c>
      <c r="FL580" s="28" t="str">
        <f t="shared" si="3295"/>
        <v/>
      </c>
      <c r="FM580" s="28" t="str">
        <f t="shared" si="3295"/>
        <v/>
      </c>
      <c r="FN580" s="28" t="str">
        <f t="shared" si="3295"/>
        <v/>
      </c>
      <c r="FO580" s="28" t="str">
        <f t="shared" si="3295"/>
        <v/>
      </c>
      <c r="FP580" s="28" t="str">
        <f t="shared" si="3295"/>
        <v/>
      </c>
      <c r="FQ580" s="28" t="str">
        <f t="shared" si="3295"/>
        <v/>
      </c>
      <c r="FR580" s="28" t="str">
        <f t="shared" si="3295"/>
        <v/>
      </c>
      <c r="FS580" s="28" t="str">
        <f t="shared" si="3295"/>
        <v/>
      </c>
      <c r="FT580" s="28" t="str">
        <f t="shared" si="3295"/>
        <v/>
      </c>
      <c r="FU580" s="28" t="str">
        <f t="shared" si="3295"/>
        <v/>
      </c>
      <c r="FV580" s="28" t="str">
        <f t="shared" si="3295"/>
        <v/>
      </c>
      <c r="FW580" s="28" t="str">
        <f t="shared" si="3295"/>
        <v/>
      </c>
      <c r="FX580" s="28" t="str">
        <f t="shared" si="3295"/>
        <v/>
      </c>
      <c r="FY580" s="28" t="str">
        <f t="shared" si="3295"/>
        <v/>
      </c>
      <c r="FZ580" s="28" t="str">
        <f t="shared" si="3295"/>
        <v/>
      </c>
      <c r="GA580" s="28" t="str">
        <f t="shared" si="3295"/>
        <v/>
      </c>
      <c r="GB580" s="28" t="str">
        <f t="shared" si="3295"/>
        <v/>
      </c>
      <c r="GC580" s="28" t="str">
        <f t="shared" si="3295"/>
        <v/>
      </c>
      <c r="GD580" s="28" t="str">
        <f t="shared" si="3295"/>
        <v/>
      </c>
      <c r="GE580" s="28" t="str">
        <f t="shared" si="3295"/>
        <v/>
      </c>
      <c r="GF580" s="28" t="str">
        <f t="shared" si="3295"/>
        <v/>
      </c>
      <c r="GG580" s="28" t="str">
        <f t="shared" si="3295"/>
        <v/>
      </c>
      <c r="GH580" s="28" t="str">
        <f t="shared" si="3295"/>
        <v/>
      </c>
      <c r="GI580" s="28" t="str">
        <f t="shared" si="3295"/>
        <v/>
      </c>
      <c r="GJ580" s="28" t="str">
        <f t="shared" ref="GJ580:IU580" si="3296">IF($BJ580&lt;=GJ$535,ROUND(_xlfn.IFS($BJ$532="u_inc",$BJ580/GJ$535,$BJ$532="u_rand",GI115,$BJ$532="u_norm",GI170)*ROUNDDOWN(((GJ$533-GJ$534)/GJ$532),0),0)*GJ$532+GJ$534,"")</f>
        <v/>
      </c>
      <c r="GK580" s="28" t="str">
        <f t="shared" si="3296"/>
        <v/>
      </c>
      <c r="GL580" s="28" t="str">
        <f t="shared" si="3296"/>
        <v/>
      </c>
      <c r="GM580" s="28" t="str">
        <f t="shared" si="3296"/>
        <v/>
      </c>
      <c r="GN580" s="28" t="str">
        <f t="shared" si="3296"/>
        <v/>
      </c>
      <c r="GO580" s="28" t="str">
        <f t="shared" si="3296"/>
        <v/>
      </c>
      <c r="GP580" s="28" t="str">
        <f t="shared" si="3296"/>
        <v/>
      </c>
      <c r="GQ580" s="28" t="str">
        <f t="shared" si="3296"/>
        <v/>
      </c>
      <c r="GR580" s="28" t="str">
        <f t="shared" si="3296"/>
        <v/>
      </c>
      <c r="GS580" s="28" t="str">
        <f t="shared" si="3296"/>
        <v/>
      </c>
      <c r="GT580" s="28" t="str">
        <f t="shared" si="3296"/>
        <v/>
      </c>
      <c r="GU580" s="28" t="str">
        <f t="shared" si="3296"/>
        <v/>
      </c>
      <c r="GV580" s="28" t="str">
        <f t="shared" si="3296"/>
        <v/>
      </c>
      <c r="GW580" s="28" t="str">
        <f t="shared" si="3296"/>
        <v/>
      </c>
      <c r="GX580" s="28" t="str">
        <f t="shared" si="3296"/>
        <v/>
      </c>
      <c r="GY580" s="28" t="str">
        <f t="shared" si="3296"/>
        <v/>
      </c>
      <c r="GZ580" s="28" t="str">
        <f t="shared" si="3296"/>
        <v/>
      </c>
      <c r="HA580" s="28" t="str">
        <f t="shared" si="3296"/>
        <v/>
      </c>
      <c r="HB580" s="28" t="str">
        <f t="shared" si="3296"/>
        <v/>
      </c>
      <c r="HC580" s="28" t="str">
        <f t="shared" si="3296"/>
        <v/>
      </c>
      <c r="HD580" s="28" t="str">
        <f t="shared" si="3296"/>
        <v/>
      </c>
      <c r="HE580" s="28" t="str">
        <f t="shared" si="3296"/>
        <v/>
      </c>
      <c r="HF580" s="28" t="str">
        <f t="shared" si="3296"/>
        <v/>
      </c>
      <c r="HG580" s="28" t="str">
        <f t="shared" si="3296"/>
        <v/>
      </c>
      <c r="HH580" s="28" t="str">
        <f t="shared" si="3296"/>
        <v/>
      </c>
      <c r="HI580" s="28" t="str">
        <f t="shared" si="3296"/>
        <v/>
      </c>
      <c r="HJ580" s="28" t="str">
        <f t="shared" si="3296"/>
        <v/>
      </c>
      <c r="HK580" s="28" t="str">
        <f t="shared" si="3296"/>
        <v/>
      </c>
      <c r="HL580" s="28" t="str">
        <f t="shared" si="3296"/>
        <v/>
      </c>
      <c r="HM580" s="28" t="str">
        <f t="shared" si="3296"/>
        <v/>
      </c>
      <c r="HN580" s="28" t="str">
        <f t="shared" si="3296"/>
        <v/>
      </c>
      <c r="HO580" s="28" t="str">
        <f t="shared" si="3296"/>
        <v/>
      </c>
      <c r="HP580" s="28" t="str">
        <f t="shared" si="3296"/>
        <v/>
      </c>
      <c r="HQ580" s="28" t="str">
        <f t="shared" si="3296"/>
        <v/>
      </c>
      <c r="HR580" s="28" t="str">
        <f t="shared" si="3296"/>
        <v/>
      </c>
      <c r="HS580" s="28" t="str">
        <f t="shared" si="3296"/>
        <v/>
      </c>
      <c r="HT580" s="28" t="str">
        <f t="shared" si="3296"/>
        <v/>
      </c>
      <c r="HU580" s="28" t="str">
        <f t="shared" si="3296"/>
        <v/>
      </c>
      <c r="HV580" s="28" t="str">
        <f t="shared" si="3296"/>
        <v/>
      </c>
      <c r="HW580" s="28" t="str">
        <f t="shared" si="3296"/>
        <v/>
      </c>
      <c r="HX580" s="28" t="str">
        <f t="shared" si="3296"/>
        <v/>
      </c>
      <c r="HY580" s="28" t="str">
        <f t="shared" si="3296"/>
        <v/>
      </c>
      <c r="HZ580" s="28" t="str">
        <f t="shared" si="3296"/>
        <v/>
      </c>
      <c r="IA580" s="28" t="str">
        <f t="shared" si="3296"/>
        <v/>
      </c>
      <c r="IB580" s="28" t="str">
        <f t="shared" si="3296"/>
        <v/>
      </c>
      <c r="IC580" s="28" t="str">
        <f t="shared" si="3296"/>
        <v/>
      </c>
      <c r="ID580" s="28" t="str">
        <f t="shared" si="3296"/>
        <v/>
      </c>
      <c r="IE580" s="28" t="str">
        <f t="shared" si="3296"/>
        <v/>
      </c>
      <c r="IF580" s="28" t="str">
        <f t="shared" si="3296"/>
        <v/>
      </c>
      <c r="IG580" s="28" t="str">
        <f t="shared" si="3296"/>
        <v/>
      </c>
      <c r="IH580" s="28" t="str">
        <f t="shared" si="3296"/>
        <v/>
      </c>
      <c r="II580" s="28" t="str">
        <f t="shared" si="3296"/>
        <v/>
      </c>
      <c r="IJ580" s="28" t="str">
        <f t="shared" si="3296"/>
        <v/>
      </c>
      <c r="IK580" s="28" t="str">
        <f t="shared" si="3296"/>
        <v/>
      </c>
      <c r="IL580" s="28" t="str">
        <f t="shared" si="3296"/>
        <v/>
      </c>
      <c r="IM580" s="28" t="str">
        <f t="shared" si="3296"/>
        <v/>
      </c>
      <c r="IN580" s="28" t="str">
        <f t="shared" si="3296"/>
        <v/>
      </c>
      <c r="IO580" s="28" t="str">
        <f t="shared" si="3296"/>
        <v/>
      </c>
      <c r="IP580" s="28" t="str">
        <f t="shared" si="3296"/>
        <v/>
      </c>
      <c r="IQ580" s="28" t="str">
        <f t="shared" si="3296"/>
        <v/>
      </c>
      <c r="IR580" s="28" t="str">
        <f t="shared" si="3296"/>
        <v/>
      </c>
      <c r="IS580" s="28" t="str">
        <f t="shared" si="3296"/>
        <v/>
      </c>
      <c r="IT580" s="28" t="str">
        <f t="shared" si="3296"/>
        <v/>
      </c>
      <c r="IU580" s="28" t="str">
        <f t="shared" si="3296"/>
        <v/>
      </c>
      <c r="IV580" s="28" t="str">
        <f t="shared" ref="IV580:JC580" si="3297">IF($BJ580&lt;=IV$535,ROUND(_xlfn.IFS($BJ$532="u_inc",$BJ580/IV$535,$BJ$532="u_rand",IU115,$BJ$532="u_norm",IU170)*ROUNDDOWN(((IV$533-IV$534)/IV$532),0),0)*IV$532+IV$534,"")</f>
        <v/>
      </c>
      <c r="IW580" s="28" t="str">
        <f t="shared" si="3297"/>
        <v/>
      </c>
      <c r="IX580" s="28" t="str">
        <f t="shared" si="3297"/>
        <v/>
      </c>
      <c r="IY580" s="28" t="str">
        <f t="shared" si="3297"/>
        <v/>
      </c>
      <c r="IZ580" s="28" t="str">
        <f t="shared" si="3297"/>
        <v/>
      </c>
      <c r="JA580" s="28" t="str">
        <f t="shared" si="3297"/>
        <v/>
      </c>
      <c r="JB580" s="28" t="str">
        <f t="shared" si="3297"/>
        <v/>
      </c>
      <c r="JC580" s="28" t="str">
        <f t="shared" si="3297"/>
        <v/>
      </c>
    </row>
    <row r="581" spans="58:263" x14ac:dyDescent="0.45">
      <c r="BJ581">
        <v>39</v>
      </c>
      <c r="BL581" s="28" t="str">
        <f t="shared" ref="BL581:DW581" si="3298">IF($BJ581&lt;=BL$535,ROUND(_xlfn.IFS($BJ$532="u_inc",$BJ581/BL$535,$BJ$532="u_rand",BK116,$BJ$532="u_norm",BK171)*ROUNDDOWN(((BL$533-BL$534)/BL$532),0),0)*BL$532+BL$534,"")</f>
        <v/>
      </c>
      <c r="BM581" s="28" t="str">
        <f t="shared" si="3298"/>
        <v/>
      </c>
      <c r="BN581" s="28" t="str">
        <f t="shared" si="3298"/>
        <v/>
      </c>
      <c r="BO581" s="28" t="str">
        <f t="shared" si="3298"/>
        <v/>
      </c>
      <c r="BP581" s="28" t="str">
        <f t="shared" si="3298"/>
        <v/>
      </c>
      <c r="BQ581" s="28" t="str">
        <f t="shared" si="3298"/>
        <v/>
      </c>
      <c r="BR581" s="28" t="str">
        <f t="shared" si="3298"/>
        <v/>
      </c>
      <c r="BS581" s="28" t="str">
        <f t="shared" si="3298"/>
        <v/>
      </c>
      <c r="BT581" s="28" t="str">
        <f t="shared" si="3298"/>
        <v/>
      </c>
      <c r="BU581" s="28" t="str">
        <f t="shared" si="3298"/>
        <v/>
      </c>
      <c r="BV581" s="28" t="str">
        <f t="shared" si="3298"/>
        <v/>
      </c>
      <c r="BW581" s="28" t="str">
        <f t="shared" si="3298"/>
        <v/>
      </c>
      <c r="BX581" s="28" t="str">
        <f t="shared" si="3298"/>
        <v/>
      </c>
      <c r="BY581" s="28" t="str">
        <f t="shared" si="3298"/>
        <v/>
      </c>
      <c r="BZ581" s="28" t="str">
        <f t="shared" si="3298"/>
        <v/>
      </c>
      <c r="CA581" s="28" t="str">
        <f t="shared" si="3298"/>
        <v/>
      </c>
      <c r="CB581" s="28" t="str">
        <f t="shared" si="3298"/>
        <v/>
      </c>
      <c r="CC581" s="28" t="str">
        <f t="shared" si="3298"/>
        <v/>
      </c>
      <c r="CD581" s="28" t="str">
        <f t="shared" si="3298"/>
        <v/>
      </c>
      <c r="CE581" s="28" t="str">
        <f t="shared" si="3298"/>
        <v/>
      </c>
      <c r="CF581" s="28" t="str">
        <f t="shared" si="3298"/>
        <v/>
      </c>
      <c r="CG581" s="28" t="str">
        <f t="shared" si="3298"/>
        <v/>
      </c>
      <c r="CH581" s="28" t="str">
        <f t="shared" si="3298"/>
        <v/>
      </c>
      <c r="CI581" s="28" t="str">
        <f t="shared" si="3298"/>
        <v/>
      </c>
      <c r="CJ581" s="28" t="str">
        <f t="shared" si="3298"/>
        <v/>
      </c>
      <c r="CK581" s="28" t="str">
        <f t="shared" si="3298"/>
        <v/>
      </c>
      <c r="CL581" s="28" t="str">
        <f t="shared" si="3298"/>
        <v/>
      </c>
      <c r="CM581" s="28" t="str">
        <f t="shared" si="3298"/>
        <v/>
      </c>
      <c r="CN581" s="28" t="str">
        <f t="shared" si="3298"/>
        <v/>
      </c>
      <c r="CO581" s="28" t="str">
        <f t="shared" si="3298"/>
        <v/>
      </c>
      <c r="CP581" s="28" t="str">
        <f t="shared" si="3298"/>
        <v/>
      </c>
      <c r="CQ581" s="28" t="str">
        <f t="shared" si="3298"/>
        <v/>
      </c>
      <c r="CR581" s="28" t="str">
        <f t="shared" si="3298"/>
        <v/>
      </c>
      <c r="CS581" s="28" t="str">
        <f t="shared" si="3298"/>
        <v/>
      </c>
      <c r="CT581" s="28" t="str">
        <f t="shared" si="3298"/>
        <v/>
      </c>
      <c r="CU581" s="28" t="str">
        <f t="shared" si="3298"/>
        <v/>
      </c>
      <c r="CV581" s="28" t="str">
        <f t="shared" si="3298"/>
        <v/>
      </c>
      <c r="CW581" s="28" t="str">
        <f t="shared" si="3298"/>
        <v/>
      </c>
      <c r="CX581" s="28" t="str">
        <f t="shared" si="3298"/>
        <v/>
      </c>
      <c r="CY581" s="28" t="str">
        <f t="shared" si="3298"/>
        <v/>
      </c>
      <c r="CZ581" s="28" t="str">
        <f t="shared" si="3298"/>
        <v/>
      </c>
      <c r="DA581" s="28" t="str">
        <f t="shared" si="3298"/>
        <v/>
      </c>
      <c r="DB581" s="28" t="str">
        <f t="shared" si="3298"/>
        <v/>
      </c>
      <c r="DC581" s="28" t="str">
        <f t="shared" si="3298"/>
        <v/>
      </c>
      <c r="DD581" s="28" t="str">
        <f t="shared" si="3298"/>
        <v/>
      </c>
      <c r="DE581" s="28" t="str">
        <f t="shared" si="3298"/>
        <v/>
      </c>
      <c r="DF581" s="28" t="str">
        <f t="shared" si="3298"/>
        <v/>
      </c>
      <c r="DG581" s="28" t="str">
        <f t="shared" si="3298"/>
        <v/>
      </c>
      <c r="DH581" s="28" t="str">
        <f t="shared" si="3298"/>
        <v/>
      </c>
      <c r="DI581" s="28" t="str">
        <f t="shared" si="3298"/>
        <v/>
      </c>
      <c r="DJ581" s="28" t="str">
        <f t="shared" si="3298"/>
        <v/>
      </c>
      <c r="DK581" s="28" t="str">
        <f t="shared" si="3298"/>
        <v/>
      </c>
      <c r="DL581" s="28" t="str">
        <f t="shared" si="3298"/>
        <v/>
      </c>
      <c r="DM581" s="28" t="str">
        <f t="shared" si="3298"/>
        <v/>
      </c>
      <c r="DN581" s="28" t="str">
        <f t="shared" si="3298"/>
        <v/>
      </c>
      <c r="DO581" s="28" t="str">
        <f t="shared" si="3298"/>
        <v/>
      </c>
      <c r="DP581" s="28" t="str">
        <f t="shared" si="3298"/>
        <v/>
      </c>
      <c r="DQ581" s="28" t="str">
        <f t="shared" si="3298"/>
        <v/>
      </c>
      <c r="DR581" s="28" t="str">
        <f t="shared" si="3298"/>
        <v/>
      </c>
      <c r="DS581" s="28" t="str">
        <f t="shared" si="3298"/>
        <v/>
      </c>
      <c r="DT581" s="28" t="str">
        <f t="shared" si="3298"/>
        <v/>
      </c>
      <c r="DU581" s="28" t="str">
        <f t="shared" si="3298"/>
        <v/>
      </c>
      <c r="DV581" s="28" t="str">
        <f t="shared" si="3298"/>
        <v/>
      </c>
      <c r="DW581" s="28" t="str">
        <f t="shared" si="3298"/>
        <v/>
      </c>
      <c r="DX581" s="28" t="str">
        <f t="shared" ref="DX581:GI581" si="3299">IF($BJ581&lt;=DX$535,ROUND(_xlfn.IFS($BJ$532="u_inc",$BJ581/DX$535,$BJ$532="u_rand",DW116,$BJ$532="u_norm",DW171)*ROUNDDOWN(((DX$533-DX$534)/DX$532),0),0)*DX$532+DX$534,"")</f>
        <v/>
      </c>
      <c r="DY581" s="28" t="str">
        <f t="shared" si="3299"/>
        <v/>
      </c>
      <c r="DZ581" s="28" t="str">
        <f t="shared" si="3299"/>
        <v/>
      </c>
      <c r="EA581" s="28" t="str">
        <f t="shared" si="3299"/>
        <v/>
      </c>
      <c r="EB581" s="28" t="str">
        <f t="shared" si="3299"/>
        <v/>
      </c>
      <c r="EC581" s="28" t="str">
        <f t="shared" si="3299"/>
        <v/>
      </c>
      <c r="ED581" s="28" t="str">
        <f t="shared" si="3299"/>
        <v/>
      </c>
      <c r="EE581" s="28" t="str">
        <f t="shared" si="3299"/>
        <v/>
      </c>
      <c r="EF581" s="28" t="str">
        <f t="shared" si="3299"/>
        <v/>
      </c>
      <c r="EG581" s="28" t="str">
        <f t="shared" si="3299"/>
        <v/>
      </c>
      <c r="EH581" s="28" t="str">
        <f t="shared" si="3299"/>
        <v/>
      </c>
      <c r="EI581" s="28" t="str">
        <f t="shared" si="3299"/>
        <v/>
      </c>
      <c r="EJ581" s="28" t="str">
        <f t="shared" si="3299"/>
        <v/>
      </c>
      <c r="EK581" s="28" t="str">
        <f t="shared" si="3299"/>
        <v/>
      </c>
      <c r="EL581" s="28" t="str">
        <f t="shared" si="3299"/>
        <v/>
      </c>
      <c r="EM581" s="28" t="str">
        <f t="shared" si="3299"/>
        <v/>
      </c>
      <c r="EN581" s="28" t="str">
        <f t="shared" si="3299"/>
        <v/>
      </c>
      <c r="EO581" s="28" t="str">
        <f t="shared" si="3299"/>
        <v/>
      </c>
      <c r="EP581" s="28" t="str">
        <f t="shared" si="3299"/>
        <v/>
      </c>
      <c r="EQ581" s="28" t="str">
        <f t="shared" si="3299"/>
        <v/>
      </c>
      <c r="ER581" s="28" t="str">
        <f t="shared" si="3299"/>
        <v/>
      </c>
      <c r="ES581" s="28" t="str">
        <f t="shared" si="3299"/>
        <v/>
      </c>
      <c r="ET581" s="28" t="str">
        <f t="shared" si="3299"/>
        <v/>
      </c>
      <c r="EU581" s="28" t="str">
        <f t="shared" si="3299"/>
        <v/>
      </c>
      <c r="EV581" s="28" t="str">
        <f t="shared" si="3299"/>
        <v/>
      </c>
      <c r="EW581" s="28" t="str">
        <f t="shared" si="3299"/>
        <v/>
      </c>
      <c r="EX581" s="28" t="str">
        <f t="shared" si="3299"/>
        <v/>
      </c>
      <c r="EY581" s="28" t="str">
        <f t="shared" si="3299"/>
        <v/>
      </c>
      <c r="EZ581" s="28" t="str">
        <f t="shared" si="3299"/>
        <v/>
      </c>
      <c r="FA581" s="28" t="str">
        <f t="shared" si="3299"/>
        <v/>
      </c>
      <c r="FB581" s="28" t="str">
        <f t="shared" si="3299"/>
        <v/>
      </c>
      <c r="FC581" s="28" t="str">
        <f t="shared" si="3299"/>
        <v/>
      </c>
      <c r="FD581" s="28" t="str">
        <f t="shared" si="3299"/>
        <v/>
      </c>
      <c r="FE581" s="28" t="str">
        <f t="shared" si="3299"/>
        <v/>
      </c>
      <c r="FF581" s="28" t="str">
        <f t="shared" si="3299"/>
        <v/>
      </c>
      <c r="FG581" s="28" t="str">
        <f t="shared" si="3299"/>
        <v/>
      </c>
      <c r="FH581" s="28" t="str">
        <f t="shared" si="3299"/>
        <v/>
      </c>
      <c r="FI581" s="28" t="str">
        <f t="shared" si="3299"/>
        <v/>
      </c>
      <c r="FJ581" s="28" t="str">
        <f t="shared" si="3299"/>
        <v/>
      </c>
      <c r="FK581" s="28" t="str">
        <f t="shared" si="3299"/>
        <v/>
      </c>
      <c r="FL581" s="28" t="str">
        <f t="shared" si="3299"/>
        <v/>
      </c>
      <c r="FM581" s="28" t="str">
        <f t="shared" si="3299"/>
        <v/>
      </c>
      <c r="FN581" s="28" t="str">
        <f t="shared" si="3299"/>
        <v/>
      </c>
      <c r="FO581" s="28" t="str">
        <f t="shared" si="3299"/>
        <v/>
      </c>
      <c r="FP581" s="28" t="str">
        <f t="shared" si="3299"/>
        <v/>
      </c>
      <c r="FQ581" s="28" t="str">
        <f t="shared" si="3299"/>
        <v/>
      </c>
      <c r="FR581" s="28" t="str">
        <f t="shared" si="3299"/>
        <v/>
      </c>
      <c r="FS581" s="28" t="str">
        <f t="shared" si="3299"/>
        <v/>
      </c>
      <c r="FT581" s="28" t="str">
        <f t="shared" si="3299"/>
        <v/>
      </c>
      <c r="FU581" s="28" t="str">
        <f t="shared" si="3299"/>
        <v/>
      </c>
      <c r="FV581" s="28" t="str">
        <f t="shared" si="3299"/>
        <v/>
      </c>
      <c r="FW581" s="28" t="str">
        <f t="shared" si="3299"/>
        <v/>
      </c>
      <c r="FX581" s="28" t="str">
        <f t="shared" si="3299"/>
        <v/>
      </c>
      <c r="FY581" s="28" t="str">
        <f t="shared" si="3299"/>
        <v/>
      </c>
      <c r="FZ581" s="28" t="str">
        <f t="shared" si="3299"/>
        <v/>
      </c>
      <c r="GA581" s="28" t="str">
        <f t="shared" si="3299"/>
        <v/>
      </c>
      <c r="GB581" s="28" t="str">
        <f t="shared" si="3299"/>
        <v/>
      </c>
      <c r="GC581" s="28" t="str">
        <f t="shared" si="3299"/>
        <v/>
      </c>
      <c r="GD581" s="28" t="str">
        <f t="shared" si="3299"/>
        <v/>
      </c>
      <c r="GE581" s="28" t="str">
        <f t="shared" si="3299"/>
        <v/>
      </c>
      <c r="GF581" s="28" t="str">
        <f t="shared" si="3299"/>
        <v/>
      </c>
      <c r="GG581" s="28" t="str">
        <f t="shared" si="3299"/>
        <v/>
      </c>
      <c r="GH581" s="28" t="str">
        <f t="shared" si="3299"/>
        <v/>
      </c>
      <c r="GI581" s="28" t="str">
        <f t="shared" si="3299"/>
        <v/>
      </c>
      <c r="GJ581" s="28" t="str">
        <f t="shared" ref="GJ581:IU581" si="3300">IF($BJ581&lt;=GJ$535,ROUND(_xlfn.IFS($BJ$532="u_inc",$BJ581/GJ$535,$BJ$532="u_rand",GI116,$BJ$532="u_norm",GI171)*ROUNDDOWN(((GJ$533-GJ$534)/GJ$532),0),0)*GJ$532+GJ$534,"")</f>
        <v/>
      </c>
      <c r="GK581" s="28" t="str">
        <f t="shared" si="3300"/>
        <v/>
      </c>
      <c r="GL581" s="28" t="str">
        <f t="shared" si="3300"/>
        <v/>
      </c>
      <c r="GM581" s="28" t="str">
        <f t="shared" si="3300"/>
        <v/>
      </c>
      <c r="GN581" s="28" t="str">
        <f t="shared" si="3300"/>
        <v/>
      </c>
      <c r="GO581" s="28" t="str">
        <f t="shared" si="3300"/>
        <v/>
      </c>
      <c r="GP581" s="28" t="str">
        <f t="shared" si="3300"/>
        <v/>
      </c>
      <c r="GQ581" s="28" t="str">
        <f t="shared" si="3300"/>
        <v/>
      </c>
      <c r="GR581" s="28" t="str">
        <f t="shared" si="3300"/>
        <v/>
      </c>
      <c r="GS581" s="28" t="str">
        <f t="shared" si="3300"/>
        <v/>
      </c>
      <c r="GT581" s="28" t="str">
        <f t="shared" si="3300"/>
        <v/>
      </c>
      <c r="GU581" s="28" t="str">
        <f t="shared" si="3300"/>
        <v/>
      </c>
      <c r="GV581" s="28" t="str">
        <f t="shared" si="3300"/>
        <v/>
      </c>
      <c r="GW581" s="28" t="str">
        <f t="shared" si="3300"/>
        <v/>
      </c>
      <c r="GX581" s="28" t="str">
        <f t="shared" si="3300"/>
        <v/>
      </c>
      <c r="GY581" s="28" t="str">
        <f t="shared" si="3300"/>
        <v/>
      </c>
      <c r="GZ581" s="28" t="str">
        <f t="shared" si="3300"/>
        <v/>
      </c>
      <c r="HA581" s="28" t="str">
        <f t="shared" si="3300"/>
        <v/>
      </c>
      <c r="HB581" s="28" t="str">
        <f t="shared" si="3300"/>
        <v/>
      </c>
      <c r="HC581" s="28" t="str">
        <f t="shared" si="3300"/>
        <v/>
      </c>
      <c r="HD581" s="28" t="str">
        <f t="shared" si="3300"/>
        <v/>
      </c>
      <c r="HE581" s="28" t="str">
        <f t="shared" si="3300"/>
        <v/>
      </c>
      <c r="HF581" s="28" t="str">
        <f t="shared" si="3300"/>
        <v/>
      </c>
      <c r="HG581" s="28" t="str">
        <f t="shared" si="3300"/>
        <v/>
      </c>
      <c r="HH581" s="28" t="str">
        <f t="shared" si="3300"/>
        <v/>
      </c>
      <c r="HI581" s="28" t="str">
        <f t="shared" si="3300"/>
        <v/>
      </c>
      <c r="HJ581" s="28" t="str">
        <f t="shared" si="3300"/>
        <v/>
      </c>
      <c r="HK581" s="28" t="str">
        <f t="shared" si="3300"/>
        <v/>
      </c>
      <c r="HL581" s="28" t="str">
        <f t="shared" si="3300"/>
        <v/>
      </c>
      <c r="HM581" s="28" t="str">
        <f t="shared" si="3300"/>
        <v/>
      </c>
      <c r="HN581" s="28" t="str">
        <f t="shared" si="3300"/>
        <v/>
      </c>
      <c r="HO581" s="28" t="str">
        <f t="shared" si="3300"/>
        <v/>
      </c>
      <c r="HP581" s="28" t="str">
        <f t="shared" si="3300"/>
        <v/>
      </c>
      <c r="HQ581" s="28" t="str">
        <f t="shared" si="3300"/>
        <v/>
      </c>
      <c r="HR581" s="28" t="str">
        <f t="shared" si="3300"/>
        <v/>
      </c>
      <c r="HS581" s="28" t="str">
        <f t="shared" si="3300"/>
        <v/>
      </c>
      <c r="HT581" s="28" t="str">
        <f t="shared" si="3300"/>
        <v/>
      </c>
      <c r="HU581" s="28" t="str">
        <f t="shared" si="3300"/>
        <v/>
      </c>
      <c r="HV581" s="28" t="str">
        <f t="shared" si="3300"/>
        <v/>
      </c>
      <c r="HW581" s="28" t="str">
        <f t="shared" si="3300"/>
        <v/>
      </c>
      <c r="HX581" s="28" t="str">
        <f t="shared" si="3300"/>
        <v/>
      </c>
      <c r="HY581" s="28" t="str">
        <f t="shared" si="3300"/>
        <v/>
      </c>
      <c r="HZ581" s="28" t="str">
        <f t="shared" si="3300"/>
        <v/>
      </c>
      <c r="IA581" s="28" t="str">
        <f t="shared" si="3300"/>
        <v/>
      </c>
      <c r="IB581" s="28" t="str">
        <f t="shared" si="3300"/>
        <v/>
      </c>
      <c r="IC581" s="28" t="str">
        <f t="shared" si="3300"/>
        <v/>
      </c>
      <c r="ID581" s="28" t="str">
        <f t="shared" si="3300"/>
        <v/>
      </c>
      <c r="IE581" s="28" t="str">
        <f t="shared" si="3300"/>
        <v/>
      </c>
      <c r="IF581" s="28" t="str">
        <f t="shared" si="3300"/>
        <v/>
      </c>
      <c r="IG581" s="28" t="str">
        <f t="shared" si="3300"/>
        <v/>
      </c>
      <c r="IH581" s="28" t="str">
        <f t="shared" si="3300"/>
        <v/>
      </c>
      <c r="II581" s="28" t="str">
        <f t="shared" si="3300"/>
        <v/>
      </c>
      <c r="IJ581" s="28" t="str">
        <f t="shared" si="3300"/>
        <v/>
      </c>
      <c r="IK581" s="28" t="str">
        <f t="shared" si="3300"/>
        <v/>
      </c>
      <c r="IL581" s="28" t="str">
        <f t="shared" si="3300"/>
        <v/>
      </c>
      <c r="IM581" s="28" t="str">
        <f t="shared" si="3300"/>
        <v/>
      </c>
      <c r="IN581" s="28" t="str">
        <f t="shared" si="3300"/>
        <v/>
      </c>
      <c r="IO581" s="28" t="str">
        <f t="shared" si="3300"/>
        <v/>
      </c>
      <c r="IP581" s="28" t="str">
        <f t="shared" si="3300"/>
        <v/>
      </c>
      <c r="IQ581" s="28" t="str">
        <f t="shared" si="3300"/>
        <v/>
      </c>
      <c r="IR581" s="28" t="str">
        <f t="shared" si="3300"/>
        <v/>
      </c>
      <c r="IS581" s="28" t="str">
        <f t="shared" si="3300"/>
        <v/>
      </c>
      <c r="IT581" s="28" t="str">
        <f t="shared" si="3300"/>
        <v/>
      </c>
      <c r="IU581" s="28" t="str">
        <f t="shared" si="3300"/>
        <v/>
      </c>
      <c r="IV581" s="28" t="str">
        <f t="shared" ref="IV581:JC581" si="3301">IF($BJ581&lt;=IV$535,ROUND(_xlfn.IFS($BJ$532="u_inc",$BJ581/IV$535,$BJ$532="u_rand",IU116,$BJ$532="u_norm",IU171)*ROUNDDOWN(((IV$533-IV$534)/IV$532),0),0)*IV$532+IV$534,"")</f>
        <v/>
      </c>
      <c r="IW581" s="28" t="str">
        <f t="shared" si="3301"/>
        <v/>
      </c>
      <c r="IX581" s="28" t="str">
        <f t="shared" si="3301"/>
        <v/>
      </c>
      <c r="IY581" s="28" t="str">
        <f t="shared" si="3301"/>
        <v/>
      </c>
      <c r="IZ581" s="28" t="str">
        <f t="shared" si="3301"/>
        <v/>
      </c>
      <c r="JA581" s="28" t="str">
        <f t="shared" si="3301"/>
        <v/>
      </c>
      <c r="JB581" s="28" t="str">
        <f t="shared" si="3301"/>
        <v/>
      </c>
      <c r="JC581" s="28" t="str">
        <f t="shared" si="3301"/>
        <v/>
      </c>
    </row>
    <row r="582" spans="58:263" x14ac:dyDescent="0.45">
      <c r="BJ582">
        <v>40</v>
      </c>
      <c r="BL582" s="28" t="str">
        <f t="shared" ref="BL582:DW582" si="3302">IF($BJ582&lt;=BL$535,ROUND(_xlfn.IFS($BJ$532="u_inc",$BJ582/BL$535,$BJ$532="u_rand",BK117,$BJ$532="u_norm",BK172)*ROUNDDOWN(((BL$533-BL$534)/BL$532),0),0)*BL$532+BL$534,"")</f>
        <v/>
      </c>
      <c r="BM582" s="28" t="str">
        <f t="shared" si="3302"/>
        <v/>
      </c>
      <c r="BN582" s="28" t="str">
        <f t="shared" si="3302"/>
        <v/>
      </c>
      <c r="BO582" s="28" t="str">
        <f t="shared" si="3302"/>
        <v/>
      </c>
      <c r="BP582" s="28" t="str">
        <f t="shared" si="3302"/>
        <v/>
      </c>
      <c r="BQ582" s="28" t="str">
        <f t="shared" si="3302"/>
        <v/>
      </c>
      <c r="BR582" s="28" t="str">
        <f t="shared" si="3302"/>
        <v/>
      </c>
      <c r="BS582" s="28" t="str">
        <f t="shared" si="3302"/>
        <v/>
      </c>
      <c r="BT582" s="28" t="str">
        <f t="shared" si="3302"/>
        <v/>
      </c>
      <c r="BU582" s="28" t="str">
        <f t="shared" si="3302"/>
        <v/>
      </c>
      <c r="BV582" s="28" t="str">
        <f t="shared" si="3302"/>
        <v/>
      </c>
      <c r="BW582" s="28" t="str">
        <f t="shared" si="3302"/>
        <v/>
      </c>
      <c r="BX582" s="28" t="str">
        <f t="shared" si="3302"/>
        <v/>
      </c>
      <c r="BY582" s="28" t="str">
        <f t="shared" si="3302"/>
        <v/>
      </c>
      <c r="BZ582" s="28" t="str">
        <f t="shared" si="3302"/>
        <v/>
      </c>
      <c r="CA582" s="28" t="str">
        <f t="shared" si="3302"/>
        <v/>
      </c>
      <c r="CB582" s="28" t="str">
        <f t="shared" si="3302"/>
        <v/>
      </c>
      <c r="CC582" s="28" t="str">
        <f t="shared" si="3302"/>
        <v/>
      </c>
      <c r="CD582" s="28" t="str">
        <f t="shared" si="3302"/>
        <v/>
      </c>
      <c r="CE582" s="28" t="str">
        <f t="shared" si="3302"/>
        <v/>
      </c>
      <c r="CF582" s="28" t="str">
        <f t="shared" si="3302"/>
        <v/>
      </c>
      <c r="CG582" s="28" t="str">
        <f t="shared" si="3302"/>
        <v/>
      </c>
      <c r="CH582" s="28" t="str">
        <f t="shared" si="3302"/>
        <v/>
      </c>
      <c r="CI582" s="28" t="str">
        <f t="shared" si="3302"/>
        <v/>
      </c>
      <c r="CJ582" s="28" t="str">
        <f t="shared" si="3302"/>
        <v/>
      </c>
      <c r="CK582" s="28" t="str">
        <f t="shared" si="3302"/>
        <v/>
      </c>
      <c r="CL582" s="28" t="str">
        <f t="shared" si="3302"/>
        <v/>
      </c>
      <c r="CM582" s="28" t="str">
        <f t="shared" si="3302"/>
        <v/>
      </c>
      <c r="CN582" s="28" t="str">
        <f t="shared" si="3302"/>
        <v/>
      </c>
      <c r="CO582" s="28" t="str">
        <f t="shared" si="3302"/>
        <v/>
      </c>
      <c r="CP582" s="28" t="str">
        <f t="shared" si="3302"/>
        <v/>
      </c>
      <c r="CQ582" s="28" t="str">
        <f t="shared" si="3302"/>
        <v/>
      </c>
      <c r="CR582" s="28" t="str">
        <f t="shared" si="3302"/>
        <v/>
      </c>
      <c r="CS582" s="28" t="str">
        <f t="shared" si="3302"/>
        <v/>
      </c>
      <c r="CT582" s="28" t="str">
        <f t="shared" si="3302"/>
        <v/>
      </c>
      <c r="CU582" s="28" t="str">
        <f t="shared" si="3302"/>
        <v/>
      </c>
      <c r="CV582" s="28" t="str">
        <f t="shared" si="3302"/>
        <v/>
      </c>
      <c r="CW582" s="28" t="str">
        <f t="shared" si="3302"/>
        <v/>
      </c>
      <c r="CX582" s="28" t="str">
        <f t="shared" si="3302"/>
        <v/>
      </c>
      <c r="CY582" s="28" t="str">
        <f t="shared" si="3302"/>
        <v/>
      </c>
      <c r="CZ582" s="28" t="str">
        <f t="shared" si="3302"/>
        <v/>
      </c>
      <c r="DA582" s="28" t="str">
        <f t="shared" si="3302"/>
        <v/>
      </c>
      <c r="DB582" s="28" t="str">
        <f t="shared" si="3302"/>
        <v/>
      </c>
      <c r="DC582" s="28" t="str">
        <f t="shared" si="3302"/>
        <v/>
      </c>
      <c r="DD582" s="28" t="str">
        <f t="shared" si="3302"/>
        <v/>
      </c>
      <c r="DE582" s="28" t="str">
        <f t="shared" si="3302"/>
        <v/>
      </c>
      <c r="DF582" s="28" t="str">
        <f t="shared" si="3302"/>
        <v/>
      </c>
      <c r="DG582" s="28" t="str">
        <f t="shared" si="3302"/>
        <v/>
      </c>
      <c r="DH582" s="28" t="str">
        <f t="shared" si="3302"/>
        <v/>
      </c>
      <c r="DI582" s="28" t="str">
        <f t="shared" si="3302"/>
        <v/>
      </c>
      <c r="DJ582" s="28" t="str">
        <f t="shared" si="3302"/>
        <v/>
      </c>
      <c r="DK582" s="28" t="str">
        <f t="shared" si="3302"/>
        <v/>
      </c>
      <c r="DL582" s="28" t="str">
        <f t="shared" si="3302"/>
        <v/>
      </c>
      <c r="DM582" s="28" t="str">
        <f t="shared" si="3302"/>
        <v/>
      </c>
      <c r="DN582" s="28" t="str">
        <f t="shared" si="3302"/>
        <v/>
      </c>
      <c r="DO582" s="28" t="str">
        <f t="shared" si="3302"/>
        <v/>
      </c>
      <c r="DP582" s="28" t="str">
        <f t="shared" si="3302"/>
        <v/>
      </c>
      <c r="DQ582" s="28" t="str">
        <f t="shared" si="3302"/>
        <v/>
      </c>
      <c r="DR582" s="28" t="str">
        <f t="shared" si="3302"/>
        <v/>
      </c>
      <c r="DS582" s="28" t="str">
        <f t="shared" si="3302"/>
        <v/>
      </c>
      <c r="DT582" s="28" t="str">
        <f t="shared" si="3302"/>
        <v/>
      </c>
      <c r="DU582" s="28" t="str">
        <f t="shared" si="3302"/>
        <v/>
      </c>
      <c r="DV582" s="28" t="str">
        <f t="shared" si="3302"/>
        <v/>
      </c>
      <c r="DW582" s="28" t="str">
        <f t="shared" si="3302"/>
        <v/>
      </c>
      <c r="DX582" s="28" t="str">
        <f t="shared" ref="DX582:GI582" si="3303">IF($BJ582&lt;=DX$535,ROUND(_xlfn.IFS($BJ$532="u_inc",$BJ582/DX$535,$BJ$532="u_rand",DW117,$BJ$532="u_norm",DW172)*ROUNDDOWN(((DX$533-DX$534)/DX$532),0),0)*DX$532+DX$534,"")</f>
        <v/>
      </c>
      <c r="DY582" s="28" t="str">
        <f t="shared" si="3303"/>
        <v/>
      </c>
      <c r="DZ582" s="28" t="str">
        <f t="shared" si="3303"/>
        <v/>
      </c>
      <c r="EA582" s="28" t="str">
        <f t="shared" si="3303"/>
        <v/>
      </c>
      <c r="EB582" s="28" t="str">
        <f t="shared" si="3303"/>
        <v/>
      </c>
      <c r="EC582" s="28" t="str">
        <f t="shared" si="3303"/>
        <v/>
      </c>
      <c r="ED582" s="28" t="str">
        <f t="shared" si="3303"/>
        <v/>
      </c>
      <c r="EE582" s="28" t="str">
        <f t="shared" si="3303"/>
        <v/>
      </c>
      <c r="EF582" s="28" t="str">
        <f t="shared" si="3303"/>
        <v/>
      </c>
      <c r="EG582" s="28" t="str">
        <f t="shared" si="3303"/>
        <v/>
      </c>
      <c r="EH582" s="28" t="str">
        <f t="shared" si="3303"/>
        <v/>
      </c>
      <c r="EI582" s="28" t="str">
        <f t="shared" si="3303"/>
        <v/>
      </c>
      <c r="EJ582" s="28" t="str">
        <f t="shared" si="3303"/>
        <v/>
      </c>
      <c r="EK582" s="28" t="str">
        <f t="shared" si="3303"/>
        <v/>
      </c>
      <c r="EL582" s="28" t="str">
        <f t="shared" si="3303"/>
        <v/>
      </c>
      <c r="EM582" s="28" t="str">
        <f t="shared" si="3303"/>
        <v/>
      </c>
      <c r="EN582" s="28" t="str">
        <f t="shared" si="3303"/>
        <v/>
      </c>
      <c r="EO582" s="28" t="str">
        <f t="shared" si="3303"/>
        <v/>
      </c>
      <c r="EP582" s="28" t="str">
        <f t="shared" si="3303"/>
        <v/>
      </c>
      <c r="EQ582" s="28" t="str">
        <f t="shared" si="3303"/>
        <v/>
      </c>
      <c r="ER582" s="28" t="str">
        <f t="shared" si="3303"/>
        <v/>
      </c>
      <c r="ES582" s="28" t="str">
        <f t="shared" si="3303"/>
        <v/>
      </c>
      <c r="ET582" s="28" t="str">
        <f t="shared" si="3303"/>
        <v/>
      </c>
      <c r="EU582" s="28" t="str">
        <f t="shared" si="3303"/>
        <v/>
      </c>
      <c r="EV582" s="28" t="str">
        <f t="shared" si="3303"/>
        <v/>
      </c>
      <c r="EW582" s="28" t="str">
        <f t="shared" si="3303"/>
        <v/>
      </c>
      <c r="EX582" s="28" t="str">
        <f t="shared" si="3303"/>
        <v/>
      </c>
      <c r="EY582" s="28" t="str">
        <f t="shared" si="3303"/>
        <v/>
      </c>
      <c r="EZ582" s="28" t="str">
        <f t="shared" si="3303"/>
        <v/>
      </c>
      <c r="FA582" s="28" t="str">
        <f t="shared" si="3303"/>
        <v/>
      </c>
      <c r="FB582" s="28" t="str">
        <f t="shared" si="3303"/>
        <v/>
      </c>
      <c r="FC582" s="28" t="str">
        <f t="shared" si="3303"/>
        <v/>
      </c>
      <c r="FD582" s="28" t="str">
        <f t="shared" si="3303"/>
        <v/>
      </c>
      <c r="FE582" s="28" t="str">
        <f t="shared" si="3303"/>
        <v/>
      </c>
      <c r="FF582" s="28" t="str">
        <f t="shared" si="3303"/>
        <v/>
      </c>
      <c r="FG582" s="28" t="str">
        <f t="shared" si="3303"/>
        <v/>
      </c>
      <c r="FH582" s="28" t="str">
        <f t="shared" si="3303"/>
        <v/>
      </c>
      <c r="FI582" s="28" t="str">
        <f t="shared" si="3303"/>
        <v/>
      </c>
      <c r="FJ582" s="28" t="str">
        <f t="shared" si="3303"/>
        <v/>
      </c>
      <c r="FK582" s="28" t="str">
        <f t="shared" si="3303"/>
        <v/>
      </c>
      <c r="FL582" s="28" t="str">
        <f t="shared" si="3303"/>
        <v/>
      </c>
      <c r="FM582" s="28" t="str">
        <f t="shared" si="3303"/>
        <v/>
      </c>
      <c r="FN582" s="28" t="str">
        <f t="shared" si="3303"/>
        <v/>
      </c>
      <c r="FO582" s="28" t="str">
        <f t="shared" si="3303"/>
        <v/>
      </c>
      <c r="FP582" s="28" t="str">
        <f t="shared" si="3303"/>
        <v/>
      </c>
      <c r="FQ582" s="28" t="str">
        <f t="shared" si="3303"/>
        <v/>
      </c>
      <c r="FR582" s="28" t="str">
        <f t="shared" si="3303"/>
        <v/>
      </c>
      <c r="FS582" s="28" t="str">
        <f t="shared" si="3303"/>
        <v/>
      </c>
      <c r="FT582" s="28" t="str">
        <f t="shared" si="3303"/>
        <v/>
      </c>
      <c r="FU582" s="28" t="str">
        <f t="shared" si="3303"/>
        <v/>
      </c>
      <c r="FV582" s="28" t="str">
        <f t="shared" si="3303"/>
        <v/>
      </c>
      <c r="FW582" s="28" t="str">
        <f t="shared" si="3303"/>
        <v/>
      </c>
      <c r="FX582" s="28" t="str">
        <f t="shared" si="3303"/>
        <v/>
      </c>
      <c r="FY582" s="28" t="str">
        <f t="shared" si="3303"/>
        <v/>
      </c>
      <c r="FZ582" s="28" t="str">
        <f t="shared" si="3303"/>
        <v/>
      </c>
      <c r="GA582" s="28" t="str">
        <f t="shared" si="3303"/>
        <v/>
      </c>
      <c r="GB582" s="28" t="str">
        <f t="shared" si="3303"/>
        <v/>
      </c>
      <c r="GC582" s="28" t="str">
        <f t="shared" si="3303"/>
        <v/>
      </c>
      <c r="GD582" s="28" t="str">
        <f t="shared" si="3303"/>
        <v/>
      </c>
      <c r="GE582" s="28" t="str">
        <f t="shared" si="3303"/>
        <v/>
      </c>
      <c r="GF582" s="28" t="str">
        <f t="shared" si="3303"/>
        <v/>
      </c>
      <c r="GG582" s="28" t="str">
        <f t="shared" si="3303"/>
        <v/>
      </c>
      <c r="GH582" s="28" t="str">
        <f t="shared" si="3303"/>
        <v/>
      </c>
      <c r="GI582" s="28" t="str">
        <f t="shared" si="3303"/>
        <v/>
      </c>
      <c r="GJ582" s="28" t="str">
        <f t="shared" ref="GJ582:IU582" si="3304">IF($BJ582&lt;=GJ$535,ROUND(_xlfn.IFS($BJ$532="u_inc",$BJ582/GJ$535,$BJ$532="u_rand",GI117,$BJ$532="u_norm",GI172)*ROUNDDOWN(((GJ$533-GJ$534)/GJ$532),0),0)*GJ$532+GJ$534,"")</f>
        <v/>
      </c>
      <c r="GK582" s="28" t="str">
        <f t="shared" si="3304"/>
        <v/>
      </c>
      <c r="GL582" s="28" t="str">
        <f t="shared" si="3304"/>
        <v/>
      </c>
      <c r="GM582" s="28" t="str">
        <f t="shared" si="3304"/>
        <v/>
      </c>
      <c r="GN582" s="28" t="str">
        <f t="shared" si="3304"/>
        <v/>
      </c>
      <c r="GO582" s="28" t="str">
        <f t="shared" si="3304"/>
        <v/>
      </c>
      <c r="GP582" s="28" t="str">
        <f t="shared" si="3304"/>
        <v/>
      </c>
      <c r="GQ582" s="28" t="str">
        <f t="shared" si="3304"/>
        <v/>
      </c>
      <c r="GR582" s="28" t="str">
        <f t="shared" si="3304"/>
        <v/>
      </c>
      <c r="GS582" s="28" t="str">
        <f t="shared" si="3304"/>
        <v/>
      </c>
      <c r="GT582" s="28" t="str">
        <f t="shared" si="3304"/>
        <v/>
      </c>
      <c r="GU582" s="28" t="str">
        <f t="shared" si="3304"/>
        <v/>
      </c>
      <c r="GV582" s="28" t="str">
        <f t="shared" si="3304"/>
        <v/>
      </c>
      <c r="GW582" s="28" t="str">
        <f t="shared" si="3304"/>
        <v/>
      </c>
      <c r="GX582" s="28" t="str">
        <f t="shared" si="3304"/>
        <v/>
      </c>
      <c r="GY582" s="28" t="str">
        <f t="shared" si="3304"/>
        <v/>
      </c>
      <c r="GZ582" s="28" t="str">
        <f t="shared" si="3304"/>
        <v/>
      </c>
      <c r="HA582" s="28" t="str">
        <f t="shared" si="3304"/>
        <v/>
      </c>
      <c r="HB582" s="28" t="str">
        <f t="shared" si="3304"/>
        <v/>
      </c>
      <c r="HC582" s="28" t="str">
        <f t="shared" si="3304"/>
        <v/>
      </c>
      <c r="HD582" s="28" t="str">
        <f t="shared" si="3304"/>
        <v/>
      </c>
      <c r="HE582" s="28" t="str">
        <f t="shared" si="3304"/>
        <v/>
      </c>
      <c r="HF582" s="28" t="str">
        <f t="shared" si="3304"/>
        <v/>
      </c>
      <c r="HG582" s="28" t="str">
        <f t="shared" si="3304"/>
        <v/>
      </c>
      <c r="HH582" s="28" t="str">
        <f t="shared" si="3304"/>
        <v/>
      </c>
      <c r="HI582" s="28" t="str">
        <f t="shared" si="3304"/>
        <v/>
      </c>
      <c r="HJ582" s="28" t="str">
        <f t="shared" si="3304"/>
        <v/>
      </c>
      <c r="HK582" s="28" t="str">
        <f t="shared" si="3304"/>
        <v/>
      </c>
      <c r="HL582" s="28" t="str">
        <f t="shared" si="3304"/>
        <v/>
      </c>
      <c r="HM582" s="28" t="str">
        <f t="shared" si="3304"/>
        <v/>
      </c>
      <c r="HN582" s="28" t="str">
        <f t="shared" si="3304"/>
        <v/>
      </c>
      <c r="HO582" s="28" t="str">
        <f t="shared" si="3304"/>
        <v/>
      </c>
      <c r="HP582" s="28" t="str">
        <f t="shared" si="3304"/>
        <v/>
      </c>
      <c r="HQ582" s="28" t="str">
        <f t="shared" si="3304"/>
        <v/>
      </c>
      <c r="HR582" s="28" t="str">
        <f t="shared" si="3304"/>
        <v/>
      </c>
      <c r="HS582" s="28" t="str">
        <f t="shared" si="3304"/>
        <v/>
      </c>
      <c r="HT582" s="28" t="str">
        <f t="shared" si="3304"/>
        <v/>
      </c>
      <c r="HU582" s="28" t="str">
        <f t="shared" si="3304"/>
        <v/>
      </c>
      <c r="HV582" s="28" t="str">
        <f t="shared" si="3304"/>
        <v/>
      </c>
      <c r="HW582" s="28" t="str">
        <f t="shared" si="3304"/>
        <v/>
      </c>
      <c r="HX582" s="28" t="str">
        <f t="shared" si="3304"/>
        <v/>
      </c>
      <c r="HY582" s="28" t="str">
        <f t="shared" si="3304"/>
        <v/>
      </c>
      <c r="HZ582" s="28" t="str">
        <f t="shared" si="3304"/>
        <v/>
      </c>
      <c r="IA582" s="28" t="str">
        <f t="shared" si="3304"/>
        <v/>
      </c>
      <c r="IB582" s="28" t="str">
        <f t="shared" si="3304"/>
        <v/>
      </c>
      <c r="IC582" s="28" t="str">
        <f t="shared" si="3304"/>
        <v/>
      </c>
      <c r="ID582" s="28" t="str">
        <f t="shared" si="3304"/>
        <v/>
      </c>
      <c r="IE582" s="28" t="str">
        <f t="shared" si="3304"/>
        <v/>
      </c>
      <c r="IF582" s="28" t="str">
        <f t="shared" si="3304"/>
        <v/>
      </c>
      <c r="IG582" s="28" t="str">
        <f t="shared" si="3304"/>
        <v/>
      </c>
      <c r="IH582" s="28" t="str">
        <f t="shared" si="3304"/>
        <v/>
      </c>
      <c r="II582" s="28" t="str">
        <f t="shared" si="3304"/>
        <v/>
      </c>
      <c r="IJ582" s="28" t="str">
        <f t="shared" si="3304"/>
        <v/>
      </c>
      <c r="IK582" s="28" t="str">
        <f t="shared" si="3304"/>
        <v/>
      </c>
      <c r="IL582" s="28" t="str">
        <f t="shared" si="3304"/>
        <v/>
      </c>
      <c r="IM582" s="28" t="str">
        <f t="shared" si="3304"/>
        <v/>
      </c>
      <c r="IN582" s="28" t="str">
        <f t="shared" si="3304"/>
        <v/>
      </c>
      <c r="IO582" s="28" t="str">
        <f t="shared" si="3304"/>
        <v/>
      </c>
      <c r="IP582" s="28" t="str">
        <f t="shared" si="3304"/>
        <v/>
      </c>
      <c r="IQ582" s="28" t="str">
        <f t="shared" si="3304"/>
        <v/>
      </c>
      <c r="IR582" s="28" t="str">
        <f t="shared" si="3304"/>
        <v/>
      </c>
      <c r="IS582" s="28" t="str">
        <f t="shared" si="3304"/>
        <v/>
      </c>
      <c r="IT582" s="28" t="str">
        <f t="shared" si="3304"/>
        <v/>
      </c>
      <c r="IU582" s="28" t="str">
        <f t="shared" si="3304"/>
        <v/>
      </c>
      <c r="IV582" s="28" t="str">
        <f t="shared" ref="IV582:JC582" si="3305">IF($BJ582&lt;=IV$535,ROUND(_xlfn.IFS($BJ$532="u_inc",$BJ582/IV$535,$BJ$532="u_rand",IU117,$BJ$532="u_norm",IU172)*ROUNDDOWN(((IV$533-IV$534)/IV$532),0),0)*IV$532+IV$534,"")</f>
        <v/>
      </c>
      <c r="IW582" s="28" t="str">
        <f t="shared" si="3305"/>
        <v/>
      </c>
      <c r="IX582" s="28" t="str">
        <f t="shared" si="3305"/>
        <v/>
      </c>
      <c r="IY582" s="28" t="str">
        <f t="shared" si="3305"/>
        <v/>
      </c>
      <c r="IZ582" s="28" t="str">
        <f t="shared" si="3305"/>
        <v/>
      </c>
      <c r="JA582" s="28" t="str">
        <f t="shared" si="3305"/>
        <v/>
      </c>
      <c r="JB582" s="28" t="str">
        <f t="shared" si="3305"/>
        <v/>
      </c>
      <c r="JC582" s="28" t="str">
        <f t="shared" si="3305"/>
        <v/>
      </c>
    </row>
    <row r="583" spans="58:263" x14ac:dyDescent="0.45">
      <c r="BJ583">
        <v>41</v>
      </c>
      <c r="BL583" s="28" t="str">
        <f t="shared" ref="BL583:DW583" si="3306">IF($BJ583&lt;=BL$535,ROUND(_xlfn.IFS($BJ$532="u_inc",$BJ583/BL$535,$BJ$532="u_rand",BK118,$BJ$532="u_norm",BK173)*ROUNDDOWN(((BL$533-BL$534)/BL$532),0),0)*BL$532+BL$534,"")</f>
        <v/>
      </c>
      <c r="BM583" s="28" t="str">
        <f t="shared" si="3306"/>
        <v/>
      </c>
      <c r="BN583" s="28" t="str">
        <f t="shared" si="3306"/>
        <v/>
      </c>
      <c r="BO583" s="28" t="str">
        <f t="shared" si="3306"/>
        <v/>
      </c>
      <c r="BP583" s="28" t="str">
        <f t="shared" si="3306"/>
        <v/>
      </c>
      <c r="BQ583" s="28" t="str">
        <f t="shared" si="3306"/>
        <v/>
      </c>
      <c r="BR583" s="28" t="str">
        <f t="shared" si="3306"/>
        <v/>
      </c>
      <c r="BS583" s="28" t="str">
        <f t="shared" si="3306"/>
        <v/>
      </c>
      <c r="BT583" s="28" t="str">
        <f t="shared" si="3306"/>
        <v/>
      </c>
      <c r="BU583" s="28" t="str">
        <f t="shared" si="3306"/>
        <v/>
      </c>
      <c r="BV583" s="28" t="str">
        <f t="shared" si="3306"/>
        <v/>
      </c>
      <c r="BW583" s="28" t="str">
        <f t="shared" si="3306"/>
        <v/>
      </c>
      <c r="BX583" s="28" t="str">
        <f t="shared" si="3306"/>
        <v/>
      </c>
      <c r="BY583" s="28" t="str">
        <f t="shared" si="3306"/>
        <v/>
      </c>
      <c r="BZ583" s="28" t="str">
        <f t="shared" si="3306"/>
        <v/>
      </c>
      <c r="CA583" s="28" t="str">
        <f t="shared" si="3306"/>
        <v/>
      </c>
      <c r="CB583" s="28" t="str">
        <f t="shared" si="3306"/>
        <v/>
      </c>
      <c r="CC583" s="28" t="str">
        <f t="shared" si="3306"/>
        <v/>
      </c>
      <c r="CD583" s="28" t="str">
        <f t="shared" si="3306"/>
        <v/>
      </c>
      <c r="CE583" s="28" t="str">
        <f t="shared" si="3306"/>
        <v/>
      </c>
      <c r="CF583" s="28" t="str">
        <f t="shared" si="3306"/>
        <v/>
      </c>
      <c r="CG583" s="28" t="str">
        <f t="shared" si="3306"/>
        <v/>
      </c>
      <c r="CH583" s="28" t="str">
        <f t="shared" si="3306"/>
        <v/>
      </c>
      <c r="CI583" s="28" t="str">
        <f t="shared" si="3306"/>
        <v/>
      </c>
      <c r="CJ583" s="28" t="str">
        <f t="shared" si="3306"/>
        <v/>
      </c>
      <c r="CK583" s="28" t="str">
        <f t="shared" si="3306"/>
        <v/>
      </c>
      <c r="CL583" s="28" t="str">
        <f t="shared" si="3306"/>
        <v/>
      </c>
      <c r="CM583" s="28" t="str">
        <f t="shared" si="3306"/>
        <v/>
      </c>
      <c r="CN583" s="28" t="str">
        <f t="shared" si="3306"/>
        <v/>
      </c>
      <c r="CO583" s="28" t="str">
        <f t="shared" si="3306"/>
        <v/>
      </c>
      <c r="CP583" s="28" t="str">
        <f t="shared" si="3306"/>
        <v/>
      </c>
      <c r="CQ583" s="28" t="str">
        <f t="shared" si="3306"/>
        <v/>
      </c>
      <c r="CR583" s="28" t="str">
        <f t="shared" si="3306"/>
        <v/>
      </c>
      <c r="CS583" s="28" t="str">
        <f t="shared" si="3306"/>
        <v/>
      </c>
      <c r="CT583" s="28" t="str">
        <f t="shared" si="3306"/>
        <v/>
      </c>
      <c r="CU583" s="28" t="str">
        <f t="shared" si="3306"/>
        <v/>
      </c>
      <c r="CV583" s="28" t="str">
        <f t="shared" si="3306"/>
        <v/>
      </c>
      <c r="CW583" s="28" t="str">
        <f t="shared" si="3306"/>
        <v/>
      </c>
      <c r="CX583" s="28" t="str">
        <f t="shared" si="3306"/>
        <v/>
      </c>
      <c r="CY583" s="28" t="str">
        <f t="shared" si="3306"/>
        <v/>
      </c>
      <c r="CZ583" s="28" t="str">
        <f t="shared" si="3306"/>
        <v/>
      </c>
      <c r="DA583" s="28" t="str">
        <f t="shared" si="3306"/>
        <v/>
      </c>
      <c r="DB583" s="28" t="str">
        <f t="shared" si="3306"/>
        <v/>
      </c>
      <c r="DC583" s="28" t="str">
        <f t="shared" si="3306"/>
        <v/>
      </c>
      <c r="DD583" s="28" t="str">
        <f t="shared" si="3306"/>
        <v/>
      </c>
      <c r="DE583" s="28" t="str">
        <f t="shared" si="3306"/>
        <v/>
      </c>
      <c r="DF583" s="28" t="str">
        <f t="shared" si="3306"/>
        <v/>
      </c>
      <c r="DG583" s="28" t="str">
        <f t="shared" si="3306"/>
        <v/>
      </c>
      <c r="DH583" s="28" t="str">
        <f t="shared" si="3306"/>
        <v/>
      </c>
      <c r="DI583" s="28" t="str">
        <f t="shared" si="3306"/>
        <v/>
      </c>
      <c r="DJ583" s="28" t="str">
        <f t="shared" si="3306"/>
        <v/>
      </c>
      <c r="DK583" s="28" t="str">
        <f t="shared" si="3306"/>
        <v/>
      </c>
      <c r="DL583" s="28" t="str">
        <f t="shared" si="3306"/>
        <v/>
      </c>
      <c r="DM583" s="28" t="str">
        <f t="shared" si="3306"/>
        <v/>
      </c>
      <c r="DN583" s="28" t="str">
        <f t="shared" si="3306"/>
        <v/>
      </c>
      <c r="DO583" s="28" t="str">
        <f t="shared" si="3306"/>
        <v/>
      </c>
      <c r="DP583" s="28" t="str">
        <f t="shared" si="3306"/>
        <v/>
      </c>
      <c r="DQ583" s="28" t="str">
        <f t="shared" si="3306"/>
        <v/>
      </c>
      <c r="DR583" s="28" t="str">
        <f t="shared" si="3306"/>
        <v/>
      </c>
      <c r="DS583" s="28" t="str">
        <f t="shared" si="3306"/>
        <v/>
      </c>
      <c r="DT583" s="28" t="str">
        <f t="shared" si="3306"/>
        <v/>
      </c>
      <c r="DU583" s="28" t="str">
        <f t="shared" si="3306"/>
        <v/>
      </c>
      <c r="DV583" s="28" t="str">
        <f t="shared" si="3306"/>
        <v/>
      </c>
      <c r="DW583" s="28" t="str">
        <f t="shared" si="3306"/>
        <v/>
      </c>
      <c r="DX583" s="28" t="str">
        <f t="shared" ref="DX583:GI583" si="3307">IF($BJ583&lt;=DX$535,ROUND(_xlfn.IFS($BJ$532="u_inc",$BJ583/DX$535,$BJ$532="u_rand",DW118,$BJ$532="u_norm",DW173)*ROUNDDOWN(((DX$533-DX$534)/DX$532),0),0)*DX$532+DX$534,"")</f>
        <v/>
      </c>
      <c r="DY583" s="28" t="str">
        <f t="shared" si="3307"/>
        <v/>
      </c>
      <c r="DZ583" s="28" t="str">
        <f t="shared" si="3307"/>
        <v/>
      </c>
      <c r="EA583" s="28" t="str">
        <f t="shared" si="3307"/>
        <v/>
      </c>
      <c r="EB583" s="28" t="str">
        <f t="shared" si="3307"/>
        <v/>
      </c>
      <c r="EC583" s="28" t="str">
        <f t="shared" si="3307"/>
        <v/>
      </c>
      <c r="ED583" s="28" t="str">
        <f t="shared" si="3307"/>
        <v/>
      </c>
      <c r="EE583" s="28" t="str">
        <f t="shared" si="3307"/>
        <v/>
      </c>
      <c r="EF583" s="28" t="str">
        <f t="shared" si="3307"/>
        <v/>
      </c>
      <c r="EG583" s="28" t="str">
        <f t="shared" si="3307"/>
        <v/>
      </c>
      <c r="EH583" s="28" t="str">
        <f t="shared" si="3307"/>
        <v/>
      </c>
      <c r="EI583" s="28" t="str">
        <f t="shared" si="3307"/>
        <v/>
      </c>
      <c r="EJ583" s="28" t="str">
        <f t="shared" si="3307"/>
        <v/>
      </c>
      <c r="EK583" s="28" t="str">
        <f t="shared" si="3307"/>
        <v/>
      </c>
      <c r="EL583" s="28" t="str">
        <f t="shared" si="3307"/>
        <v/>
      </c>
      <c r="EM583" s="28" t="str">
        <f t="shared" si="3307"/>
        <v/>
      </c>
      <c r="EN583" s="28" t="str">
        <f t="shared" si="3307"/>
        <v/>
      </c>
      <c r="EO583" s="28" t="str">
        <f t="shared" si="3307"/>
        <v/>
      </c>
      <c r="EP583" s="28" t="str">
        <f t="shared" si="3307"/>
        <v/>
      </c>
      <c r="EQ583" s="28" t="str">
        <f t="shared" si="3307"/>
        <v/>
      </c>
      <c r="ER583" s="28" t="str">
        <f t="shared" si="3307"/>
        <v/>
      </c>
      <c r="ES583" s="28" t="str">
        <f t="shared" si="3307"/>
        <v/>
      </c>
      <c r="ET583" s="28" t="str">
        <f t="shared" si="3307"/>
        <v/>
      </c>
      <c r="EU583" s="28" t="str">
        <f t="shared" si="3307"/>
        <v/>
      </c>
      <c r="EV583" s="28" t="str">
        <f t="shared" si="3307"/>
        <v/>
      </c>
      <c r="EW583" s="28" t="str">
        <f t="shared" si="3307"/>
        <v/>
      </c>
      <c r="EX583" s="28" t="str">
        <f t="shared" si="3307"/>
        <v/>
      </c>
      <c r="EY583" s="28" t="str">
        <f t="shared" si="3307"/>
        <v/>
      </c>
      <c r="EZ583" s="28" t="str">
        <f t="shared" si="3307"/>
        <v/>
      </c>
      <c r="FA583" s="28" t="str">
        <f t="shared" si="3307"/>
        <v/>
      </c>
      <c r="FB583" s="28" t="str">
        <f t="shared" si="3307"/>
        <v/>
      </c>
      <c r="FC583" s="28" t="str">
        <f t="shared" si="3307"/>
        <v/>
      </c>
      <c r="FD583" s="28" t="str">
        <f t="shared" si="3307"/>
        <v/>
      </c>
      <c r="FE583" s="28" t="str">
        <f t="shared" si="3307"/>
        <v/>
      </c>
      <c r="FF583" s="28" t="str">
        <f t="shared" si="3307"/>
        <v/>
      </c>
      <c r="FG583" s="28" t="str">
        <f t="shared" si="3307"/>
        <v/>
      </c>
      <c r="FH583" s="28" t="str">
        <f t="shared" si="3307"/>
        <v/>
      </c>
      <c r="FI583" s="28" t="str">
        <f t="shared" si="3307"/>
        <v/>
      </c>
      <c r="FJ583" s="28" t="str">
        <f t="shared" si="3307"/>
        <v/>
      </c>
      <c r="FK583" s="28" t="str">
        <f t="shared" si="3307"/>
        <v/>
      </c>
      <c r="FL583" s="28" t="str">
        <f t="shared" si="3307"/>
        <v/>
      </c>
      <c r="FM583" s="28" t="str">
        <f t="shared" si="3307"/>
        <v/>
      </c>
      <c r="FN583" s="28" t="str">
        <f t="shared" si="3307"/>
        <v/>
      </c>
      <c r="FO583" s="28" t="str">
        <f t="shared" si="3307"/>
        <v/>
      </c>
      <c r="FP583" s="28" t="str">
        <f t="shared" si="3307"/>
        <v/>
      </c>
      <c r="FQ583" s="28" t="str">
        <f t="shared" si="3307"/>
        <v/>
      </c>
      <c r="FR583" s="28" t="str">
        <f t="shared" si="3307"/>
        <v/>
      </c>
      <c r="FS583" s="28" t="str">
        <f t="shared" si="3307"/>
        <v/>
      </c>
      <c r="FT583" s="28" t="str">
        <f t="shared" si="3307"/>
        <v/>
      </c>
      <c r="FU583" s="28" t="str">
        <f t="shared" si="3307"/>
        <v/>
      </c>
      <c r="FV583" s="28" t="str">
        <f t="shared" si="3307"/>
        <v/>
      </c>
      <c r="FW583" s="28" t="str">
        <f t="shared" si="3307"/>
        <v/>
      </c>
      <c r="FX583" s="28" t="str">
        <f t="shared" si="3307"/>
        <v/>
      </c>
      <c r="FY583" s="28" t="str">
        <f t="shared" si="3307"/>
        <v/>
      </c>
      <c r="FZ583" s="28" t="str">
        <f t="shared" si="3307"/>
        <v/>
      </c>
      <c r="GA583" s="28" t="str">
        <f t="shared" si="3307"/>
        <v/>
      </c>
      <c r="GB583" s="28" t="str">
        <f t="shared" si="3307"/>
        <v/>
      </c>
      <c r="GC583" s="28" t="str">
        <f t="shared" si="3307"/>
        <v/>
      </c>
      <c r="GD583" s="28" t="str">
        <f t="shared" si="3307"/>
        <v/>
      </c>
      <c r="GE583" s="28" t="str">
        <f t="shared" si="3307"/>
        <v/>
      </c>
      <c r="GF583" s="28" t="str">
        <f t="shared" si="3307"/>
        <v/>
      </c>
      <c r="GG583" s="28" t="str">
        <f t="shared" si="3307"/>
        <v/>
      </c>
      <c r="GH583" s="28" t="str">
        <f t="shared" si="3307"/>
        <v/>
      </c>
      <c r="GI583" s="28" t="str">
        <f t="shared" si="3307"/>
        <v/>
      </c>
      <c r="GJ583" s="28" t="str">
        <f t="shared" ref="GJ583:IU583" si="3308">IF($BJ583&lt;=GJ$535,ROUND(_xlfn.IFS($BJ$532="u_inc",$BJ583/GJ$535,$BJ$532="u_rand",GI118,$BJ$532="u_norm",GI173)*ROUNDDOWN(((GJ$533-GJ$534)/GJ$532),0),0)*GJ$532+GJ$534,"")</f>
        <v/>
      </c>
      <c r="GK583" s="28" t="str">
        <f t="shared" si="3308"/>
        <v/>
      </c>
      <c r="GL583" s="28" t="str">
        <f t="shared" si="3308"/>
        <v/>
      </c>
      <c r="GM583" s="28" t="str">
        <f t="shared" si="3308"/>
        <v/>
      </c>
      <c r="GN583" s="28" t="str">
        <f t="shared" si="3308"/>
        <v/>
      </c>
      <c r="GO583" s="28" t="str">
        <f t="shared" si="3308"/>
        <v/>
      </c>
      <c r="GP583" s="28" t="str">
        <f t="shared" si="3308"/>
        <v/>
      </c>
      <c r="GQ583" s="28" t="str">
        <f t="shared" si="3308"/>
        <v/>
      </c>
      <c r="GR583" s="28" t="str">
        <f t="shared" si="3308"/>
        <v/>
      </c>
      <c r="GS583" s="28" t="str">
        <f t="shared" si="3308"/>
        <v/>
      </c>
      <c r="GT583" s="28" t="str">
        <f t="shared" si="3308"/>
        <v/>
      </c>
      <c r="GU583" s="28" t="str">
        <f t="shared" si="3308"/>
        <v/>
      </c>
      <c r="GV583" s="28" t="str">
        <f t="shared" si="3308"/>
        <v/>
      </c>
      <c r="GW583" s="28" t="str">
        <f t="shared" si="3308"/>
        <v/>
      </c>
      <c r="GX583" s="28" t="str">
        <f t="shared" si="3308"/>
        <v/>
      </c>
      <c r="GY583" s="28" t="str">
        <f t="shared" si="3308"/>
        <v/>
      </c>
      <c r="GZ583" s="28" t="str">
        <f t="shared" si="3308"/>
        <v/>
      </c>
      <c r="HA583" s="28" t="str">
        <f t="shared" si="3308"/>
        <v/>
      </c>
      <c r="HB583" s="28" t="str">
        <f t="shared" si="3308"/>
        <v/>
      </c>
      <c r="HC583" s="28" t="str">
        <f t="shared" si="3308"/>
        <v/>
      </c>
      <c r="HD583" s="28" t="str">
        <f t="shared" si="3308"/>
        <v/>
      </c>
      <c r="HE583" s="28" t="str">
        <f t="shared" si="3308"/>
        <v/>
      </c>
      <c r="HF583" s="28" t="str">
        <f t="shared" si="3308"/>
        <v/>
      </c>
      <c r="HG583" s="28" t="str">
        <f t="shared" si="3308"/>
        <v/>
      </c>
      <c r="HH583" s="28" t="str">
        <f t="shared" si="3308"/>
        <v/>
      </c>
      <c r="HI583" s="28" t="str">
        <f t="shared" si="3308"/>
        <v/>
      </c>
      <c r="HJ583" s="28" t="str">
        <f t="shared" si="3308"/>
        <v/>
      </c>
      <c r="HK583" s="28" t="str">
        <f t="shared" si="3308"/>
        <v/>
      </c>
      <c r="HL583" s="28" t="str">
        <f t="shared" si="3308"/>
        <v/>
      </c>
      <c r="HM583" s="28" t="str">
        <f t="shared" si="3308"/>
        <v/>
      </c>
      <c r="HN583" s="28" t="str">
        <f t="shared" si="3308"/>
        <v/>
      </c>
      <c r="HO583" s="28" t="str">
        <f t="shared" si="3308"/>
        <v/>
      </c>
      <c r="HP583" s="28" t="str">
        <f t="shared" si="3308"/>
        <v/>
      </c>
      <c r="HQ583" s="28" t="str">
        <f t="shared" si="3308"/>
        <v/>
      </c>
      <c r="HR583" s="28" t="str">
        <f t="shared" si="3308"/>
        <v/>
      </c>
      <c r="HS583" s="28" t="str">
        <f t="shared" si="3308"/>
        <v/>
      </c>
      <c r="HT583" s="28" t="str">
        <f t="shared" si="3308"/>
        <v/>
      </c>
      <c r="HU583" s="28" t="str">
        <f t="shared" si="3308"/>
        <v/>
      </c>
      <c r="HV583" s="28" t="str">
        <f t="shared" si="3308"/>
        <v/>
      </c>
      <c r="HW583" s="28" t="str">
        <f t="shared" si="3308"/>
        <v/>
      </c>
      <c r="HX583" s="28" t="str">
        <f t="shared" si="3308"/>
        <v/>
      </c>
      <c r="HY583" s="28" t="str">
        <f t="shared" si="3308"/>
        <v/>
      </c>
      <c r="HZ583" s="28" t="str">
        <f t="shared" si="3308"/>
        <v/>
      </c>
      <c r="IA583" s="28" t="str">
        <f t="shared" si="3308"/>
        <v/>
      </c>
      <c r="IB583" s="28" t="str">
        <f t="shared" si="3308"/>
        <v/>
      </c>
      <c r="IC583" s="28" t="str">
        <f t="shared" si="3308"/>
        <v/>
      </c>
      <c r="ID583" s="28" t="str">
        <f t="shared" si="3308"/>
        <v/>
      </c>
      <c r="IE583" s="28" t="str">
        <f t="shared" si="3308"/>
        <v/>
      </c>
      <c r="IF583" s="28" t="str">
        <f t="shared" si="3308"/>
        <v/>
      </c>
      <c r="IG583" s="28" t="str">
        <f t="shared" si="3308"/>
        <v/>
      </c>
      <c r="IH583" s="28" t="str">
        <f t="shared" si="3308"/>
        <v/>
      </c>
      <c r="II583" s="28" t="str">
        <f t="shared" si="3308"/>
        <v/>
      </c>
      <c r="IJ583" s="28" t="str">
        <f t="shared" si="3308"/>
        <v/>
      </c>
      <c r="IK583" s="28" t="str">
        <f t="shared" si="3308"/>
        <v/>
      </c>
      <c r="IL583" s="28" t="str">
        <f t="shared" si="3308"/>
        <v/>
      </c>
      <c r="IM583" s="28" t="str">
        <f t="shared" si="3308"/>
        <v/>
      </c>
      <c r="IN583" s="28" t="str">
        <f t="shared" si="3308"/>
        <v/>
      </c>
      <c r="IO583" s="28" t="str">
        <f t="shared" si="3308"/>
        <v/>
      </c>
      <c r="IP583" s="28" t="str">
        <f t="shared" si="3308"/>
        <v/>
      </c>
      <c r="IQ583" s="28" t="str">
        <f t="shared" si="3308"/>
        <v/>
      </c>
      <c r="IR583" s="28" t="str">
        <f t="shared" si="3308"/>
        <v/>
      </c>
      <c r="IS583" s="28" t="str">
        <f t="shared" si="3308"/>
        <v/>
      </c>
      <c r="IT583" s="28" t="str">
        <f t="shared" si="3308"/>
        <v/>
      </c>
      <c r="IU583" s="28" t="str">
        <f t="shared" si="3308"/>
        <v/>
      </c>
      <c r="IV583" s="28" t="str">
        <f t="shared" ref="IV583:JC583" si="3309">IF($BJ583&lt;=IV$535,ROUND(_xlfn.IFS($BJ$532="u_inc",$BJ583/IV$535,$BJ$532="u_rand",IU118,$BJ$532="u_norm",IU173)*ROUNDDOWN(((IV$533-IV$534)/IV$532),0),0)*IV$532+IV$534,"")</f>
        <v/>
      </c>
      <c r="IW583" s="28" t="str">
        <f t="shared" si="3309"/>
        <v/>
      </c>
      <c r="IX583" s="28" t="str">
        <f t="shared" si="3309"/>
        <v/>
      </c>
      <c r="IY583" s="28" t="str">
        <f t="shared" si="3309"/>
        <v/>
      </c>
      <c r="IZ583" s="28" t="str">
        <f t="shared" si="3309"/>
        <v/>
      </c>
      <c r="JA583" s="28" t="str">
        <f t="shared" si="3309"/>
        <v/>
      </c>
      <c r="JB583" s="28" t="str">
        <f t="shared" si="3309"/>
        <v/>
      </c>
      <c r="JC583" s="28" t="str">
        <f t="shared" si="3309"/>
        <v/>
      </c>
    </row>
    <row r="584" spans="58:263" x14ac:dyDescent="0.45">
      <c r="BJ584">
        <v>42</v>
      </c>
      <c r="BL584" s="28" t="str">
        <f t="shared" ref="BL584:DW584" si="3310">IF($BJ584&lt;=BL$535,ROUND(_xlfn.IFS($BJ$532="u_inc",$BJ584/BL$535,$BJ$532="u_rand",BK119,$BJ$532="u_norm",BK174)*ROUNDDOWN(((BL$533-BL$534)/BL$532),0),0)*BL$532+BL$534,"")</f>
        <v/>
      </c>
      <c r="BM584" s="28" t="str">
        <f t="shared" si="3310"/>
        <v/>
      </c>
      <c r="BN584" s="28" t="str">
        <f t="shared" si="3310"/>
        <v/>
      </c>
      <c r="BO584" s="28" t="str">
        <f t="shared" si="3310"/>
        <v/>
      </c>
      <c r="BP584" s="28" t="str">
        <f t="shared" si="3310"/>
        <v/>
      </c>
      <c r="BQ584" s="28" t="str">
        <f t="shared" si="3310"/>
        <v/>
      </c>
      <c r="BR584" s="28" t="str">
        <f t="shared" si="3310"/>
        <v/>
      </c>
      <c r="BS584" s="28" t="str">
        <f t="shared" si="3310"/>
        <v/>
      </c>
      <c r="BT584" s="28" t="str">
        <f t="shared" si="3310"/>
        <v/>
      </c>
      <c r="BU584" s="28" t="str">
        <f t="shared" si="3310"/>
        <v/>
      </c>
      <c r="BV584" s="28" t="str">
        <f t="shared" si="3310"/>
        <v/>
      </c>
      <c r="BW584" s="28" t="str">
        <f t="shared" si="3310"/>
        <v/>
      </c>
      <c r="BX584" s="28" t="str">
        <f t="shared" si="3310"/>
        <v/>
      </c>
      <c r="BY584" s="28" t="str">
        <f t="shared" si="3310"/>
        <v/>
      </c>
      <c r="BZ584" s="28" t="str">
        <f t="shared" si="3310"/>
        <v/>
      </c>
      <c r="CA584" s="28" t="str">
        <f t="shared" si="3310"/>
        <v/>
      </c>
      <c r="CB584" s="28" t="str">
        <f t="shared" si="3310"/>
        <v/>
      </c>
      <c r="CC584" s="28" t="str">
        <f t="shared" si="3310"/>
        <v/>
      </c>
      <c r="CD584" s="28" t="str">
        <f t="shared" si="3310"/>
        <v/>
      </c>
      <c r="CE584" s="28" t="str">
        <f t="shared" si="3310"/>
        <v/>
      </c>
      <c r="CF584" s="28" t="str">
        <f t="shared" si="3310"/>
        <v/>
      </c>
      <c r="CG584" s="28" t="str">
        <f t="shared" si="3310"/>
        <v/>
      </c>
      <c r="CH584" s="28" t="str">
        <f t="shared" si="3310"/>
        <v/>
      </c>
      <c r="CI584" s="28" t="str">
        <f t="shared" si="3310"/>
        <v/>
      </c>
      <c r="CJ584" s="28" t="str">
        <f t="shared" si="3310"/>
        <v/>
      </c>
      <c r="CK584" s="28" t="str">
        <f t="shared" si="3310"/>
        <v/>
      </c>
      <c r="CL584" s="28" t="str">
        <f t="shared" si="3310"/>
        <v/>
      </c>
      <c r="CM584" s="28" t="str">
        <f t="shared" si="3310"/>
        <v/>
      </c>
      <c r="CN584" s="28" t="str">
        <f t="shared" si="3310"/>
        <v/>
      </c>
      <c r="CO584" s="28" t="str">
        <f t="shared" si="3310"/>
        <v/>
      </c>
      <c r="CP584" s="28" t="str">
        <f t="shared" si="3310"/>
        <v/>
      </c>
      <c r="CQ584" s="28" t="str">
        <f t="shared" si="3310"/>
        <v/>
      </c>
      <c r="CR584" s="28" t="str">
        <f t="shared" si="3310"/>
        <v/>
      </c>
      <c r="CS584" s="28" t="str">
        <f t="shared" si="3310"/>
        <v/>
      </c>
      <c r="CT584" s="28" t="str">
        <f t="shared" si="3310"/>
        <v/>
      </c>
      <c r="CU584" s="28" t="str">
        <f t="shared" si="3310"/>
        <v/>
      </c>
      <c r="CV584" s="28" t="str">
        <f t="shared" si="3310"/>
        <v/>
      </c>
      <c r="CW584" s="28" t="str">
        <f t="shared" si="3310"/>
        <v/>
      </c>
      <c r="CX584" s="28" t="str">
        <f t="shared" si="3310"/>
        <v/>
      </c>
      <c r="CY584" s="28" t="str">
        <f t="shared" si="3310"/>
        <v/>
      </c>
      <c r="CZ584" s="28" t="str">
        <f t="shared" si="3310"/>
        <v/>
      </c>
      <c r="DA584" s="28" t="str">
        <f t="shared" si="3310"/>
        <v/>
      </c>
      <c r="DB584" s="28" t="str">
        <f t="shared" si="3310"/>
        <v/>
      </c>
      <c r="DC584" s="28" t="str">
        <f t="shared" si="3310"/>
        <v/>
      </c>
      <c r="DD584" s="28" t="str">
        <f t="shared" si="3310"/>
        <v/>
      </c>
      <c r="DE584" s="28" t="str">
        <f t="shared" si="3310"/>
        <v/>
      </c>
      <c r="DF584" s="28" t="str">
        <f t="shared" si="3310"/>
        <v/>
      </c>
      <c r="DG584" s="28" t="str">
        <f t="shared" si="3310"/>
        <v/>
      </c>
      <c r="DH584" s="28" t="str">
        <f t="shared" si="3310"/>
        <v/>
      </c>
      <c r="DI584" s="28" t="str">
        <f t="shared" si="3310"/>
        <v/>
      </c>
      <c r="DJ584" s="28" t="str">
        <f t="shared" si="3310"/>
        <v/>
      </c>
      <c r="DK584" s="28" t="str">
        <f t="shared" si="3310"/>
        <v/>
      </c>
      <c r="DL584" s="28" t="str">
        <f t="shared" si="3310"/>
        <v/>
      </c>
      <c r="DM584" s="28" t="str">
        <f t="shared" si="3310"/>
        <v/>
      </c>
      <c r="DN584" s="28" t="str">
        <f t="shared" si="3310"/>
        <v/>
      </c>
      <c r="DO584" s="28" t="str">
        <f t="shared" si="3310"/>
        <v/>
      </c>
      <c r="DP584" s="28" t="str">
        <f t="shared" si="3310"/>
        <v/>
      </c>
      <c r="DQ584" s="28" t="str">
        <f t="shared" si="3310"/>
        <v/>
      </c>
      <c r="DR584" s="28" t="str">
        <f t="shared" si="3310"/>
        <v/>
      </c>
      <c r="DS584" s="28" t="str">
        <f t="shared" si="3310"/>
        <v/>
      </c>
      <c r="DT584" s="28" t="str">
        <f t="shared" si="3310"/>
        <v/>
      </c>
      <c r="DU584" s="28" t="str">
        <f t="shared" si="3310"/>
        <v/>
      </c>
      <c r="DV584" s="28" t="str">
        <f t="shared" si="3310"/>
        <v/>
      </c>
      <c r="DW584" s="28" t="str">
        <f t="shared" si="3310"/>
        <v/>
      </c>
      <c r="DX584" s="28" t="str">
        <f t="shared" ref="DX584:GI584" si="3311">IF($BJ584&lt;=DX$535,ROUND(_xlfn.IFS($BJ$532="u_inc",$BJ584/DX$535,$BJ$532="u_rand",DW119,$BJ$532="u_norm",DW174)*ROUNDDOWN(((DX$533-DX$534)/DX$532),0),0)*DX$532+DX$534,"")</f>
        <v/>
      </c>
      <c r="DY584" s="28" t="str">
        <f t="shared" si="3311"/>
        <v/>
      </c>
      <c r="DZ584" s="28" t="str">
        <f t="shared" si="3311"/>
        <v/>
      </c>
      <c r="EA584" s="28" t="str">
        <f t="shared" si="3311"/>
        <v/>
      </c>
      <c r="EB584" s="28" t="str">
        <f t="shared" si="3311"/>
        <v/>
      </c>
      <c r="EC584" s="28" t="str">
        <f t="shared" si="3311"/>
        <v/>
      </c>
      <c r="ED584" s="28" t="str">
        <f t="shared" si="3311"/>
        <v/>
      </c>
      <c r="EE584" s="28" t="str">
        <f t="shared" si="3311"/>
        <v/>
      </c>
      <c r="EF584" s="28" t="str">
        <f t="shared" si="3311"/>
        <v/>
      </c>
      <c r="EG584" s="28" t="str">
        <f t="shared" si="3311"/>
        <v/>
      </c>
      <c r="EH584" s="28" t="str">
        <f t="shared" si="3311"/>
        <v/>
      </c>
      <c r="EI584" s="28" t="str">
        <f t="shared" si="3311"/>
        <v/>
      </c>
      <c r="EJ584" s="28" t="str">
        <f t="shared" si="3311"/>
        <v/>
      </c>
      <c r="EK584" s="28" t="str">
        <f t="shared" si="3311"/>
        <v/>
      </c>
      <c r="EL584" s="28" t="str">
        <f t="shared" si="3311"/>
        <v/>
      </c>
      <c r="EM584" s="28" t="str">
        <f t="shared" si="3311"/>
        <v/>
      </c>
      <c r="EN584" s="28" t="str">
        <f t="shared" si="3311"/>
        <v/>
      </c>
      <c r="EO584" s="28" t="str">
        <f t="shared" si="3311"/>
        <v/>
      </c>
      <c r="EP584" s="28" t="str">
        <f t="shared" si="3311"/>
        <v/>
      </c>
      <c r="EQ584" s="28" t="str">
        <f t="shared" si="3311"/>
        <v/>
      </c>
      <c r="ER584" s="28" t="str">
        <f t="shared" si="3311"/>
        <v/>
      </c>
      <c r="ES584" s="28" t="str">
        <f t="shared" si="3311"/>
        <v/>
      </c>
      <c r="ET584" s="28" t="str">
        <f t="shared" si="3311"/>
        <v/>
      </c>
      <c r="EU584" s="28" t="str">
        <f t="shared" si="3311"/>
        <v/>
      </c>
      <c r="EV584" s="28" t="str">
        <f t="shared" si="3311"/>
        <v/>
      </c>
      <c r="EW584" s="28" t="str">
        <f t="shared" si="3311"/>
        <v/>
      </c>
      <c r="EX584" s="28" t="str">
        <f t="shared" si="3311"/>
        <v/>
      </c>
      <c r="EY584" s="28" t="str">
        <f t="shared" si="3311"/>
        <v/>
      </c>
      <c r="EZ584" s="28" t="str">
        <f t="shared" si="3311"/>
        <v/>
      </c>
      <c r="FA584" s="28" t="str">
        <f t="shared" si="3311"/>
        <v/>
      </c>
      <c r="FB584" s="28" t="str">
        <f t="shared" si="3311"/>
        <v/>
      </c>
      <c r="FC584" s="28" t="str">
        <f t="shared" si="3311"/>
        <v/>
      </c>
      <c r="FD584" s="28" t="str">
        <f t="shared" si="3311"/>
        <v/>
      </c>
      <c r="FE584" s="28" t="str">
        <f t="shared" si="3311"/>
        <v/>
      </c>
      <c r="FF584" s="28" t="str">
        <f t="shared" si="3311"/>
        <v/>
      </c>
      <c r="FG584" s="28" t="str">
        <f t="shared" si="3311"/>
        <v/>
      </c>
      <c r="FH584" s="28" t="str">
        <f t="shared" si="3311"/>
        <v/>
      </c>
      <c r="FI584" s="28" t="str">
        <f t="shared" si="3311"/>
        <v/>
      </c>
      <c r="FJ584" s="28" t="str">
        <f t="shared" si="3311"/>
        <v/>
      </c>
      <c r="FK584" s="28" t="str">
        <f t="shared" si="3311"/>
        <v/>
      </c>
      <c r="FL584" s="28" t="str">
        <f t="shared" si="3311"/>
        <v/>
      </c>
      <c r="FM584" s="28" t="str">
        <f t="shared" si="3311"/>
        <v/>
      </c>
      <c r="FN584" s="28" t="str">
        <f t="shared" si="3311"/>
        <v/>
      </c>
      <c r="FO584" s="28" t="str">
        <f t="shared" si="3311"/>
        <v/>
      </c>
      <c r="FP584" s="28" t="str">
        <f t="shared" si="3311"/>
        <v/>
      </c>
      <c r="FQ584" s="28" t="str">
        <f t="shared" si="3311"/>
        <v/>
      </c>
      <c r="FR584" s="28" t="str">
        <f t="shared" si="3311"/>
        <v/>
      </c>
      <c r="FS584" s="28" t="str">
        <f t="shared" si="3311"/>
        <v/>
      </c>
      <c r="FT584" s="28" t="str">
        <f t="shared" si="3311"/>
        <v/>
      </c>
      <c r="FU584" s="28" t="str">
        <f t="shared" si="3311"/>
        <v/>
      </c>
      <c r="FV584" s="28" t="str">
        <f t="shared" si="3311"/>
        <v/>
      </c>
      <c r="FW584" s="28" t="str">
        <f t="shared" si="3311"/>
        <v/>
      </c>
      <c r="FX584" s="28" t="str">
        <f t="shared" si="3311"/>
        <v/>
      </c>
      <c r="FY584" s="28" t="str">
        <f t="shared" si="3311"/>
        <v/>
      </c>
      <c r="FZ584" s="28" t="str">
        <f t="shared" si="3311"/>
        <v/>
      </c>
      <c r="GA584" s="28" t="str">
        <f t="shared" si="3311"/>
        <v/>
      </c>
      <c r="GB584" s="28" t="str">
        <f t="shared" si="3311"/>
        <v/>
      </c>
      <c r="GC584" s="28" t="str">
        <f t="shared" si="3311"/>
        <v/>
      </c>
      <c r="GD584" s="28" t="str">
        <f t="shared" si="3311"/>
        <v/>
      </c>
      <c r="GE584" s="28" t="str">
        <f t="shared" si="3311"/>
        <v/>
      </c>
      <c r="GF584" s="28" t="str">
        <f t="shared" si="3311"/>
        <v/>
      </c>
      <c r="GG584" s="28" t="str">
        <f t="shared" si="3311"/>
        <v/>
      </c>
      <c r="GH584" s="28" t="str">
        <f t="shared" si="3311"/>
        <v/>
      </c>
      <c r="GI584" s="28" t="str">
        <f t="shared" si="3311"/>
        <v/>
      </c>
      <c r="GJ584" s="28" t="str">
        <f t="shared" ref="GJ584:IU584" si="3312">IF($BJ584&lt;=GJ$535,ROUND(_xlfn.IFS($BJ$532="u_inc",$BJ584/GJ$535,$BJ$532="u_rand",GI119,$BJ$532="u_norm",GI174)*ROUNDDOWN(((GJ$533-GJ$534)/GJ$532),0),0)*GJ$532+GJ$534,"")</f>
        <v/>
      </c>
      <c r="GK584" s="28" t="str">
        <f t="shared" si="3312"/>
        <v/>
      </c>
      <c r="GL584" s="28" t="str">
        <f t="shared" si="3312"/>
        <v/>
      </c>
      <c r="GM584" s="28" t="str">
        <f t="shared" si="3312"/>
        <v/>
      </c>
      <c r="GN584" s="28" t="str">
        <f t="shared" si="3312"/>
        <v/>
      </c>
      <c r="GO584" s="28" t="str">
        <f t="shared" si="3312"/>
        <v/>
      </c>
      <c r="GP584" s="28" t="str">
        <f t="shared" si="3312"/>
        <v/>
      </c>
      <c r="GQ584" s="28" t="str">
        <f t="shared" si="3312"/>
        <v/>
      </c>
      <c r="GR584" s="28" t="str">
        <f t="shared" si="3312"/>
        <v/>
      </c>
      <c r="GS584" s="28" t="str">
        <f t="shared" si="3312"/>
        <v/>
      </c>
      <c r="GT584" s="28" t="str">
        <f t="shared" si="3312"/>
        <v/>
      </c>
      <c r="GU584" s="28" t="str">
        <f t="shared" si="3312"/>
        <v/>
      </c>
      <c r="GV584" s="28" t="str">
        <f t="shared" si="3312"/>
        <v/>
      </c>
      <c r="GW584" s="28" t="str">
        <f t="shared" si="3312"/>
        <v/>
      </c>
      <c r="GX584" s="28" t="str">
        <f t="shared" si="3312"/>
        <v/>
      </c>
      <c r="GY584" s="28" t="str">
        <f t="shared" si="3312"/>
        <v/>
      </c>
      <c r="GZ584" s="28" t="str">
        <f t="shared" si="3312"/>
        <v/>
      </c>
      <c r="HA584" s="28" t="str">
        <f t="shared" si="3312"/>
        <v/>
      </c>
      <c r="HB584" s="28" t="str">
        <f t="shared" si="3312"/>
        <v/>
      </c>
      <c r="HC584" s="28" t="str">
        <f t="shared" si="3312"/>
        <v/>
      </c>
      <c r="HD584" s="28" t="str">
        <f t="shared" si="3312"/>
        <v/>
      </c>
      <c r="HE584" s="28" t="str">
        <f t="shared" si="3312"/>
        <v/>
      </c>
      <c r="HF584" s="28" t="str">
        <f t="shared" si="3312"/>
        <v/>
      </c>
      <c r="HG584" s="28" t="str">
        <f t="shared" si="3312"/>
        <v/>
      </c>
      <c r="HH584" s="28" t="str">
        <f t="shared" si="3312"/>
        <v/>
      </c>
      <c r="HI584" s="28" t="str">
        <f t="shared" si="3312"/>
        <v/>
      </c>
      <c r="HJ584" s="28" t="str">
        <f t="shared" si="3312"/>
        <v/>
      </c>
      <c r="HK584" s="28" t="str">
        <f t="shared" si="3312"/>
        <v/>
      </c>
      <c r="HL584" s="28" t="str">
        <f t="shared" si="3312"/>
        <v/>
      </c>
      <c r="HM584" s="28" t="str">
        <f t="shared" si="3312"/>
        <v/>
      </c>
      <c r="HN584" s="28" t="str">
        <f t="shared" si="3312"/>
        <v/>
      </c>
      <c r="HO584" s="28" t="str">
        <f t="shared" si="3312"/>
        <v/>
      </c>
      <c r="HP584" s="28" t="str">
        <f t="shared" si="3312"/>
        <v/>
      </c>
      <c r="HQ584" s="28" t="str">
        <f t="shared" si="3312"/>
        <v/>
      </c>
      <c r="HR584" s="28" t="str">
        <f t="shared" si="3312"/>
        <v/>
      </c>
      <c r="HS584" s="28" t="str">
        <f t="shared" si="3312"/>
        <v/>
      </c>
      <c r="HT584" s="28" t="str">
        <f t="shared" si="3312"/>
        <v/>
      </c>
      <c r="HU584" s="28" t="str">
        <f t="shared" si="3312"/>
        <v/>
      </c>
      <c r="HV584" s="28" t="str">
        <f t="shared" si="3312"/>
        <v/>
      </c>
      <c r="HW584" s="28" t="str">
        <f t="shared" si="3312"/>
        <v/>
      </c>
      <c r="HX584" s="28" t="str">
        <f t="shared" si="3312"/>
        <v/>
      </c>
      <c r="HY584" s="28" t="str">
        <f t="shared" si="3312"/>
        <v/>
      </c>
      <c r="HZ584" s="28" t="str">
        <f t="shared" si="3312"/>
        <v/>
      </c>
      <c r="IA584" s="28" t="str">
        <f t="shared" si="3312"/>
        <v/>
      </c>
      <c r="IB584" s="28" t="str">
        <f t="shared" si="3312"/>
        <v/>
      </c>
      <c r="IC584" s="28" t="str">
        <f t="shared" si="3312"/>
        <v/>
      </c>
      <c r="ID584" s="28" t="str">
        <f t="shared" si="3312"/>
        <v/>
      </c>
      <c r="IE584" s="28" t="str">
        <f t="shared" si="3312"/>
        <v/>
      </c>
      <c r="IF584" s="28" t="str">
        <f t="shared" si="3312"/>
        <v/>
      </c>
      <c r="IG584" s="28" t="str">
        <f t="shared" si="3312"/>
        <v/>
      </c>
      <c r="IH584" s="28" t="str">
        <f t="shared" si="3312"/>
        <v/>
      </c>
      <c r="II584" s="28" t="str">
        <f t="shared" si="3312"/>
        <v/>
      </c>
      <c r="IJ584" s="28" t="str">
        <f t="shared" si="3312"/>
        <v/>
      </c>
      <c r="IK584" s="28" t="str">
        <f t="shared" si="3312"/>
        <v/>
      </c>
      <c r="IL584" s="28" t="str">
        <f t="shared" si="3312"/>
        <v/>
      </c>
      <c r="IM584" s="28" t="str">
        <f t="shared" si="3312"/>
        <v/>
      </c>
      <c r="IN584" s="28" t="str">
        <f t="shared" si="3312"/>
        <v/>
      </c>
      <c r="IO584" s="28" t="str">
        <f t="shared" si="3312"/>
        <v/>
      </c>
      <c r="IP584" s="28" t="str">
        <f t="shared" si="3312"/>
        <v/>
      </c>
      <c r="IQ584" s="28" t="str">
        <f t="shared" si="3312"/>
        <v/>
      </c>
      <c r="IR584" s="28" t="str">
        <f t="shared" si="3312"/>
        <v/>
      </c>
      <c r="IS584" s="28" t="str">
        <f t="shared" si="3312"/>
        <v/>
      </c>
      <c r="IT584" s="28" t="str">
        <f t="shared" si="3312"/>
        <v/>
      </c>
      <c r="IU584" s="28" t="str">
        <f t="shared" si="3312"/>
        <v/>
      </c>
      <c r="IV584" s="28" t="str">
        <f t="shared" ref="IV584:JC584" si="3313">IF($BJ584&lt;=IV$535,ROUND(_xlfn.IFS($BJ$532="u_inc",$BJ584/IV$535,$BJ$532="u_rand",IU119,$BJ$532="u_norm",IU174)*ROUNDDOWN(((IV$533-IV$534)/IV$532),0),0)*IV$532+IV$534,"")</f>
        <v/>
      </c>
      <c r="IW584" s="28" t="str">
        <f t="shared" si="3313"/>
        <v/>
      </c>
      <c r="IX584" s="28" t="str">
        <f t="shared" si="3313"/>
        <v/>
      </c>
      <c r="IY584" s="28" t="str">
        <f t="shared" si="3313"/>
        <v/>
      </c>
      <c r="IZ584" s="28" t="str">
        <f t="shared" si="3313"/>
        <v/>
      </c>
      <c r="JA584" s="28" t="str">
        <f t="shared" si="3313"/>
        <v/>
      </c>
      <c r="JB584" s="28" t="str">
        <f t="shared" si="3313"/>
        <v/>
      </c>
      <c r="JC584" s="28" t="str">
        <f t="shared" si="3313"/>
        <v/>
      </c>
    </row>
    <row r="585" spans="58:263" x14ac:dyDescent="0.45">
      <c r="BJ585">
        <v>43</v>
      </c>
      <c r="BL585" s="28" t="str">
        <f t="shared" ref="BL585:DW585" si="3314">IF($BJ585&lt;=BL$535,ROUND(_xlfn.IFS($BJ$532="u_inc",$BJ585/BL$535,$BJ$532="u_rand",BK120,$BJ$532="u_norm",BK175)*ROUNDDOWN(((BL$533-BL$534)/BL$532),0),0)*BL$532+BL$534,"")</f>
        <v/>
      </c>
      <c r="BM585" s="28" t="str">
        <f t="shared" si="3314"/>
        <v/>
      </c>
      <c r="BN585" s="28" t="str">
        <f t="shared" si="3314"/>
        <v/>
      </c>
      <c r="BO585" s="28" t="str">
        <f t="shared" si="3314"/>
        <v/>
      </c>
      <c r="BP585" s="28" t="str">
        <f t="shared" si="3314"/>
        <v/>
      </c>
      <c r="BQ585" s="28" t="str">
        <f t="shared" si="3314"/>
        <v/>
      </c>
      <c r="BR585" s="28" t="str">
        <f t="shared" si="3314"/>
        <v/>
      </c>
      <c r="BS585" s="28" t="str">
        <f t="shared" si="3314"/>
        <v/>
      </c>
      <c r="BT585" s="28" t="str">
        <f t="shared" si="3314"/>
        <v/>
      </c>
      <c r="BU585" s="28" t="str">
        <f t="shared" si="3314"/>
        <v/>
      </c>
      <c r="BV585" s="28" t="str">
        <f t="shared" si="3314"/>
        <v/>
      </c>
      <c r="BW585" s="28" t="str">
        <f t="shared" si="3314"/>
        <v/>
      </c>
      <c r="BX585" s="28" t="str">
        <f t="shared" si="3314"/>
        <v/>
      </c>
      <c r="BY585" s="28" t="str">
        <f t="shared" si="3314"/>
        <v/>
      </c>
      <c r="BZ585" s="28" t="str">
        <f t="shared" si="3314"/>
        <v/>
      </c>
      <c r="CA585" s="28" t="str">
        <f t="shared" si="3314"/>
        <v/>
      </c>
      <c r="CB585" s="28" t="str">
        <f t="shared" si="3314"/>
        <v/>
      </c>
      <c r="CC585" s="28" t="str">
        <f t="shared" si="3314"/>
        <v/>
      </c>
      <c r="CD585" s="28" t="str">
        <f t="shared" si="3314"/>
        <v/>
      </c>
      <c r="CE585" s="28" t="str">
        <f t="shared" si="3314"/>
        <v/>
      </c>
      <c r="CF585" s="28" t="str">
        <f t="shared" si="3314"/>
        <v/>
      </c>
      <c r="CG585" s="28" t="str">
        <f t="shared" si="3314"/>
        <v/>
      </c>
      <c r="CH585" s="28" t="str">
        <f t="shared" si="3314"/>
        <v/>
      </c>
      <c r="CI585" s="28" t="str">
        <f t="shared" si="3314"/>
        <v/>
      </c>
      <c r="CJ585" s="28" t="str">
        <f t="shared" si="3314"/>
        <v/>
      </c>
      <c r="CK585" s="28" t="str">
        <f t="shared" si="3314"/>
        <v/>
      </c>
      <c r="CL585" s="28" t="str">
        <f t="shared" si="3314"/>
        <v/>
      </c>
      <c r="CM585" s="28" t="str">
        <f t="shared" si="3314"/>
        <v/>
      </c>
      <c r="CN585" s="28" t="str">
        <f t="shared" si="3314"/>
        <v/>
      </c>
      <c r="CO585" s="28" t="str">
        <f t="shared" si="3314"/>
        <v/>
      </c>
      <c r="CP585" s="28" t="str">
        <f t="shared" si="3314"/>
        <v/>
      </c>
      <c r="CQ585" s="28" t="str">
        <f t="shared" si="3314"/>
        <v/>
      </c>
      <c r="CR585" s="28" t="str">
        <f t="shared" si="3314"/>
        <v/>
      </c>
      <c r="CS585" s="28" t="str">
        <f t="shared" si="3314"/>
        <v/>
      </c>
      <c r="CT585" s="28" t="str">
        <f t="shared" si="3314"/>
        <v/>
      </c>
      <c r="CU585" s="28" t="str">
        <f t="shared" si="3314"/>
        <v/>
      </c>
      <c r="CV585" s="28" t="str">
        <f t="shared" si="3314"/>
        <v/>
      </c>
      <c r="CW585" s="28" t="str">
        <f t="shared" si="3314"/>
        <v/>
      </c>
      <c r="CX585" s="28" t="str">
        <f t="shared" si="3314"/>
        <v/>
      </c>
      <c r="CY585" s="28" t="str">
        <f t="shared" si="3314"/>
        <v/>
      </c>
      <c r="CZ585" s="28" t="str">
        <f t="shared" si="3314"/>
        <v/>
      </c>
      <c r="DA585" s="28" t="str">
        <f t="shared" si="3314"/>
        <v/>
      </c>
      <c r="DB585" s="28" t="str">
        <f t="shared" si="3314"/>
        <v/>
      </c>
      <c r="DC585" s="28" t="str">
        <f t="shared" si="3314"/>
        <v/>
      </c>
      <c r="DD585" s="28" t="str">
        <f t="shared" si="3314"/>
        <v/>
      </c>
      <c r="DE585" s="28" t="str">
        <f t="shared" si="3314"/>
        <v/>
      </c>
      <c r="DF585" s="28" t="str">
        <f t="shared" si="3314"/>
        <v/>
      </c>
      <c r="DG585" s="28" t="str">
        <f t="shared" si="3314"/>
        <v/>
      </c>
      <c r="DH585" s="28" t="str">
        <f t="shared" si="3314"/>
        <v/>
      </c>
      <c r="DI585" s="28" t="str">
        <f t="shared" si="3314"/>
        <v/>
      </c>
      <c r="DJ585" s="28" t="str">
        <f t="shared" si="3314"/>
        <v/>
      </c>
      <c r="DK585" s="28" t="str">
        <f t="shared" si="3314"/>
        <v/>
      </c>
      <c r="DL585" s="28" t="str">
        <f t="shared" si="3314"/>
        <v/>
      </c>
      <c r="DM585" s="28" t="str">
        <f t="shared" si="3314"/>
        <v/>
      </c>
      <c r="DN585" s="28" t="str">
        <f t="shared" si="3314"/>
        <v/>
      </c>
      <c r="DO585" s="28" t="str">
        <f t="shared" si="3314"/>
        <v/>
      </c>
      <c r="DP585" s="28" t="str">
        <f t="shared" si="3314"/>
        <v/>
      </c>
      <c r="DQ585" s="28" t="str">
        <f t="shared" si="3314"/>
        <v/>
      </c>
      <c r="DR585" s="28" t="str">
        <f t="shared" si="3314"/>
        <v/>
      </c>
      <c r="DS585" s="28" t="str">
        <f t="shared" si="3314"/>
        <v/>
      </c>
      <c r="DT585" s="28" t="str">
        <f t="shared" si="3314"/>
        <v/>
      </c>
      <c r="DU585" s="28" t="str">
        <f t="shared" si="3314"/>
        <v/>
      </c>
      <c r="DV585" s="28" t="str">
        <f t="shared" si="3314"/>
        <v/>
      </c>
      <c r="DW585" s="28" t="str">
        <f t="shared" si="3314"/>
        <v/>
      </c>
      <c r="DX585" s="28" t="str">
        <f t="shared" ref="DX585:GI585" si="3315">IF($BJ585&lt;=DX$535,ROUND(_xlfn.IFS($BJ$532="u_inc",$BJ585/DX$535,$BJ$532="u_rand",DW120,$BJ$532="u_norm",DW175)*ROUNDDOWN(((DX$533-DX$534)/DX$532),0),0)*DX$532+DX$534,"")</f>
        <v/>
      </c>
      <c r="DY585" s="28" t="str">
        <f t="shared" si="3315"/>
        <v/>
      </c>
      <c r="DZ585" s="28" t="str">
        <f t="shared" si="3315"/>
        <v/>
      </c>
      <c r="EA585" s="28" t="str">
        <f t="shared" si="3315"/>
        <v/>
      </c>
      <c r="EB585" s="28" t="str">
        <f t="shared" si="3315"/>
        <v/>
      </c>
      <c r="EC585" s="28" t="str">
        <f t="shared" si="3315"/>
        <v/>
      </c>
      <c r="ED585" s="28" t="str">
        <f t="shared" si="3315"/>
        <v/>
      </c>
      <c r="EE585" s="28" t="str">
        <f t="shared" si="3315"/>
        <v/>
      </c>
      <c r="EF585" s="28" t="str">
        <f t="shared" si="3315"/>
        <v/>
      </c>
      <c r="EG585" s="28" t="str">
        <f t="shared" si="3315"/>
        <v/>
      </c>
      <c r="EH585" s="28" t="str">
        <f t="shared" si="3315"/>
        <v/>
      </c>
      <c r="EI585" s="28" t="str">
        <f t="shared" si="3315"/>
        <v/>
      </c>
      <c r="EJ585" s="28" t="str">
        <f t="shared" si="3315"/>
        <v/>
      </c>
      <c r="EK585" s="28" t="str">
        <f t="shared" si="3315"/>
        <v/>
      </c>
      <c r="EL585" s="28" t="str">
        <f t="shared" si="3315"/>
        <v/>
      </c>
      <c r="EM585" s="28" t="str">
        <f t="shared" si="3315"/>
        <v/>
      </c>
      <c r="EN585" s="28" t="str">
        <f t="shared" si="3315"/>
        <v/>
      </c>
      <c r="EO585" s="28" t="str">
        <f t="shared" si="3315"/>
        <v/>
      </c>
      <c r="EP585" s="28" t="str">
        <f t="shared" si="3315"/>
        <v/>
      </c>
      <c r="EQ585" s="28" t="str">
        <f t="shared" si="3315"/>
        <v/>
      </c>
      <c r="ER585" s="28" t="str">
        <f t="shared" si="3315"/>
        <v/>
      </c>
      <c r="ES585" s="28" t="str">
        <f t="shared" si="3315"/>
        <v/>
      </c>
      <c r="ET585" s="28" t="str">
        <f t="shared" si="3315"/>
        <v/>
      </c>
      <c r="EU585" s="28" t="str">
        <f t="shared" si="3315"/>
        <v/>
      </c>
      <c r="EV585" s="28" t="str">
        <f t="shared" si="3315"/>
        <v/>
      </c>
      <c r="EW585" s="28" t="str">
        <f t="shared" si="3315"/>
        <v/>
      </c>
      <c r="EX585" s="28" t="str">
        <f t="shared" si="3315"/>
        <v/>
      </c>
      <c r="EY585" s="28" t="str">
        <f t="shared" si="3315"/>
        <v/>
      </c>
      <c r="EZ585" s="28" t="str">
        <f t="shared" si="3315"/>
        <v/>
      </c>
      <c r="FA585" s="28" t="str">
        <f t="shared" si="3315"/>
        <v/>
      </c>
      <c r="FB585" s="28" t="str">
        <f t="shared" si="3315"/>
        <v/>
      </c>
      <c r="FC585" s="28" t="str">
        <f t="shared" si="3315"/>
        <v/>
      </c>
      <c r="FD585" s="28" t="str">
        <f t="shared" si="3315"/>
        <v/>
      </c>
      <c r="FE585" s="28" t="str">
        <f t="shared" si="3315"/>
        <v/>
      </c>
      <c r="FF585" s="28" t="str">
        <f t="shared" si="3315"/>
        <v/>
      </c>
      <c r="FG585" s="28" t="str">
        <f t="shared" si="3315"/>
        <v/>
      </c>
      <c r="FH585" s="28" t="str">
        <f t="shared" si="3315"/>
        <v/>
      </c>
      <c r="FI585" s="28" t="str">
        <f t="shared" si="3315"/>
        <v/>
      </c>
      <c r="FJ585" s="28" t="str">
        <f t="shared" si="3315"/>
        <v/>
      </c>
      <c r="FK585" s="28" t="str">
        <f t="shared" si="3315"/>
        <v/>
      </c>
      <c r="FL585" s="28" t="str">
        <f t="shared" si="3315"/>
        <v/>
      </c>
      <c r="FM585" s="28" t="str">
        <f t="shared" si="3315"/>
        <v/>
      </c>
      <c r="FN585" s="28" t="str">
        <f t="shared" si="3315"/>
        <v/>
      </c>
      <c r="FO585" s="28" t="str">
        <f t="shared" si="3315"/>
        <v/>
      </c>
      <c r="FP585" s="28" t="str">
        <f t="shared" si="3315"/>
        <v/>
      </c>
      <c r="FQ585" s="28" t="str">
        <f t="shared" si="3315"/>
        <v/>
      </c>
      <c r="FR585" s="28" t="str">
        <f t="shared" si="3315"/>
        <v/>
      </c>
      <c r="FS585" s="28" t="str">
        <f t="shared" si="3315"/>
        <v/>
      </c>
      <c r="FT585" s="28" t="str">
        <f t="shared" si="3315"/>
        <v/>
      </c>
      <c r="FU585" s="28" t="str">
        <f t="shared" si="3315"/>
        <v/>
      </c>
      <c r="FV585" s="28" t="str">
        <f t="shared" si="3315"/>
        <v/>
      </c>
      <c r="FW585" s="28" t="str">
        <f t="shared" si="3315"/>
        <v/>
      </c>
      <c r="FX585" s="28" t="str">
        <f t="shared" si="3315"/>
        <v/>
      </c>
      <c r="FY585" s="28" t="str">
        <f t="shared" si="3315"/>
        <v/>
      </c>
      <c r="FZ585" s="28" t="str">
        <f t="shared" si="3315"/>
        <v/>
      </c>
      <c r="GA585" s="28" t="str">
        <f t="shared" si="3315"/>
        <v/>
      </c>
      <c r="GB585" s="28" t="str">
        <f t="shared" si="3315"/>
        <v/>
      </c>
      <c r="GC585" s="28" t="str">
        <f t="shared" si="3315"/>
        <v/>
      </c>
      <c r="GD585" s="28" t="str">
        <f t="shared" si="3315"/>
        <v/>
      </c>
      <c r="GE585" s="28" t="str">
        <f t="shared" si="3315"/>
        <v/>
      </c>
      <c r="GF585" s="28" t="str">
        <f t="shared" si="3315"/>
        <v/>
      </c>
      <c r="GG585" s="28" t="str">
        <f t="shared" si="3315"/>
        <v/>
      </c>
      <c r="GH585" s="28" t="str">
        <f t="shared" si="3315"/>
        <v/>
      </c>
      <c r="GI585" s="28" t="str">
        <f t="shared" si="3315"/>
        <v/>
      </c>
      <c r="GJ585" s="28" t="str">
        <f t="shared" ref="GJ585:IU585" si="3316">IF($BJ585&lt;=GJ$535,ROUND(_xlfn.IFS($BJ$532="u_inc",$BJ585/GJ$535,$BJ$532="u_rand",GI120,$BJ$532="u_norm",GI175)*ROUNDDOWN(((GJ$533-GJ$534)/GJ$532),0),0)*GJ$532+GJ$534,"")</f>
        <v/>
      </c>
      <c r="GK585" s="28" t="str">
        <f t="shared" si="3316"/>
        <v/>
      </c>
      <c r="GL585" s="28" t="str">
        <f t="shared" si="3316"/>
        <v/>
      </c>
      <c r="GM585" s="28" t="str">
        <f t="shared" si="3316"/>
        <v/>
      </c>
      <c r="GN585" s="28" t="str">
        <f t="shared" si="3316"/>
        <v/>
      </c>
      <c r="GO585" s="28" t="str">
        <f t="shared" si="3316"/>
        <v/>
      </c>
      <c r="GP585" s="28" t="str">
        <f t="shared" si="3316"/>
        <v/>
      </c>
      <c r="GQ585" s="28" t="str">
        <f t="shared" si="3316"/>
        <v/>
      </c>
      <c r="GR585" s="28" t="str">
        <f t="shared" si="3316"/>
        <v/>
      </c>
      <c r="GS585" s="28" t="str">
        <f t="shared" si="3316"/>
        <v/>
      </c>
      <c r="GT585" s="28" t="str">
        <f t="shared" si="3316"/>
        <v/>
      </c>
      <c r="GU585" s="28" t="str">
        <f t="shared" si="3316"/>
        <v/>
      </c>
      <c r="GV585" s="28" t="str">
        <f t="shared" si="3316"/>
        <v/>
      </c>
      <c r="GW585" s="28" t="str">
        <f t="shared" si="3316"/>
        <v/>
      </c>
      <c r="GX585" s="28" t="str">
        <f t="shared" si="3316"/>
        <v/>
      </c>
      <c r="GY585" s="28" t="str">
        <f t="shared" si="3316"/>
        <v/>
      </c>
      <c r="GZ585" s="28" t="str">
        <f t="shared" si="3316"/>
        <v/>
      </c>
      <c r="HA585" s="28" t="str">
        <f t="shared" si="3316"/>
        <v/>
      </c>
      <c r="HB585" s="28" t="str">
        <f t="shared" si="3316"/>
        <v/>
      </c>
      <c r="HC585" s="28" t="str">
        <f t="shared" si="3316"/>
        <v/>
      </c>
      <c r="HD585" s="28" t="str">
        <f t="shared" si="3316"/>
        <v/>
      </c>
      <c r="HE585" s="28" t="str">
        <f t="shared" si="3316"/>
        <v/>
      </c>
      <c r="HF585" s="28" t="str">
        <f t="shared" si="3316"/>
        <v/>
      </c>
      <c r="HG585" s="28" t="str">
        <f t="shared" si="3316"/>
        <v/>
      </c>
      <c r="HH585" s="28" t="str">
        <f t="shared" si="3316"/>
        <v/>
      </c>
      <c r="HI585" s="28" t="str">
        <f t="shared" si="3316"/>
        <v/>
      </c>
      <c r="HJ585" s="28" t="str">
        <f t="shared" si="3316"/>
        <v/>
      </c>
      <c r="HK585" s="28" t="str">
        <f t="shared" si="3316"/>
        <v/>
      </c>
      <c r="HL585" s="28" t="str">
        <f t="shared" si="3316"/>
        <v/>
      </c>
      <c r="HM585" s="28" t="str">
        <f t="shared" si="3316"/>
        <v/>
      </c>
      <c r="HN585" s="28" t="str">
        <f t="shared" si="3316"/>
        <v/>
      </c>
      <c r="HO585" s="28" t="str">
        <f t="shared" si="3316"/>
        <v/>
      </c>
      <c r="HP585" s="28" t="str">
        <f t="shared" si="3316"/>
        <v/>
      </c>
      <c r="HQ585" s="28" t="str">
        <f t="shared" si="3316"/>
        <v/>
      </c>
      <c r="HR585" s="28" t="str">
        <f t="shared" si="3316"/>
        <v/>
      </c>
      <c r="HS585" s="28" t="str">
        <f t="shared" si="3316"/>
        <v/>
      </c>
      <c r="HT585" s="28" t="str">
        <f t="shared" si="3316"/>
        <v/>
      </c>
      <c r="HU585" s="28" t="str">
        <f t="shared" si="3316"/>
        <v/>
      </c>
      <c r="HV585" s="28" t="str">
        <f t="shared" si="3316"/>
        <v/>
      </c>
      <c r="HW585" s="28" t="str">
        <f t="shared" si="3316"/>
        <v/>
      </c>
      <c r="HX585" s="28" t="str">
        <f t="shared" si="3316"/>
        <v/>
      </c>
      <c r="HY585" s="28" t="str">
        <f t="shared" si="3316"/>
        <v/>
      </c>
      <c r="HZ585" s="28" t="str">
        <f t="shared" si="3316"/>
        <v/>
      </c>
      <c r="IA585" s="28" t="str">
        <f t="shared" si="3316"/>
        <v/>
      </c>
      <c r="IB585" s="28" t="str">
        <f t="shared" si="3316"/>
        <v/>
      </c>
      <c r="IC585" s="28" t="str">
        <f t="shared" si="3316"/>
        <v/>
      </c>
      <c r="ID585" s="28" t="str">
        <f t="shared" si="3316"/>
        <v/>
      </c>
      <c r="IE585" s="28" t="str">
        <f t="shared" si="3316"/>
        <v/>
      </c>
      <c r="IF585" s="28" t="str">
        <f t="shared" si="3316"/>
        <v/>
      </c>
      <c r="IG585" s="28" t="str">
        <f t="shared" si="3316"/>
        <v/>
      </c>
      <c r="IH585" s="28" t="str">
        <f t="shared" si="3316"/>
        <v/>
      </c>
      <c r="II585" s="28" t="str">
        <f t="shared" si="3316"/>
        <v/>
      </c>
      <c r="IJ585" s="28" t="str">
        <f t="shared" si="3316"/>
        <v/>
      </c>
      <c r="IK585" s="28" t="str">
        <f t="shared" si="3316"/>
        <v/>
      </c>
      <c r="IL585" s="28" t="str">
        <f t="shared" si="3316"/>
        <v/>
      </c>
      <c r="IM585" s="28" t="str">
        <f t="shared" si="3316"/>
        <v/>
      </c>
      <c r="IN585" s="28" t="str">
        <f t="shared" si="3316"/>
        <v/>
      </c>
      <c r="IO585" s="28" t="str">
        <f t="shared" si="3316"/>
        <v/>
      </c>
      <c r="IP585" s="28" t="str">
        <f t="shared" si="3316"/>
        <v/>
      </c>
      <c r="IQ585" s="28" t="str">
        <f t="shared" si="3316"/>
        <v/>
      </c>
      <c r="IR585" s="28" t="str">
        <f t="shared" si="3316"/>
        <v/>
      </c>
      <c r="IS585" s="28" t="str">
        <f t="shared" si="3316"/>
        <v/>
      </c>
      <c r="IT585" s="28" t="str">
        <f t="shared" si="3316"/>
        <v/>
      </c>
      <c r="IU585" s="28" t="str">
        <f t="shared" si="3316"/>
        <v/>
      </c>
      <c r="IV585" s="28" t="str">
        <f t="shared" ref="IV585:JC585" si="3317">IF($BJ585&lt;=IV$535,ROUND(_xlfn.IFS($BJ$532="u_inc",$BJ585/IV$535,$BJ$532="u_rand",IU120,$BJ$532="u_norm",IU175)*ROUNDDOWN(((IV$533-IV$534)/IV$532),0),0)*IV$532+IV$534,"")</f>
        <v/>
      </c>
      <c r="IW585" s="28" t="str">
        <f t="shared" si="3317"/>
        <v/>
      </c>
      <c r="IX585" s="28" t="str">
        <f t="shared" si="3317"/>
        <v/>
      </c>
      <c r="IY585" s="28" t="str">
        <f t="shared" si="3317"/>
        <v/>
      </c>
      <c r="IZ585" s="28" t="str">
        <f t="shared" si="3317"/>
        <v/>
      </c>
      <c r="JA585" s="28" t="str">
        <f t="shared" si="3317"/>
        <v/>
      </c>
      <c r="JB585" s="28" t="str">
        <f t="shared" si="3317"/>
        <v/>
      </c>
      <c r="JC585" s="28" t="str">
        <f t="shared" si="3317"/>
        <v/>
      </c>
    </row>
    <row r="586" spans="58:263" x14ac:dyDescent="0.45">
      <c r="BJ586">
        <v>44</v>
      </c>
      <c r="BL586" s="28" t="str">
        <f t="shared" ref="BL586:DW586" si="3318">IF($BJ586&lt;=BL$535,ROUND(_xlfn.IFS($BJ$532="u_inc",$BJ586/BL$535,$BJ$532="u_rand",BK121,$BJ$532="u_norm",BK176)*ROUNDDOWN(((BL$533-BL$534)/BL$532),0),0)*BL$532+BL$534,"")</f>
        <v/>
      </c>
      <c r="BM586" s="28" t="str">
        <f t="shared" si="3318"/>
        <v/>
      </c>
      <c r="BN586" s="28" t="str">
        <f t="shared" si="3318"/>
        <v/>
      </c>
      <c r="BO586" s="28" t="str">
        <f t="shared" si="3318"/>
        <v/>
      </c>
      <c r="BP586" s="28" t="str">
        <f t="shared" si="3318"/>
        <v/>
      </c>
      <c r="BQ586" s="28" t="str">
        <f t="shared" si="3318"/>
        <v/>
      </c>
      <c r="BR586" s="28" t="str">
        <f t="shared" si="3318"/>
        <v/>
      </c>
      <c r="BS586" s="28" t="str">
        <f t="shared" si="3318"/>
        <v/>
      </c>
      <c r="BT586" s="28" t="str">
        <f t="shared" si="3318"/>
        <v/>
      </c>
      <c r="BU586" s="28" t="str">
        <f t="shared" si="3318"/>
        <v/>
      </c>
      <c r="BV586" s="28" t="str">
        <f t="shared" si="3318"/>
        <v/>
      </c>
      <c r="BW586" s="28" t="str">
        <f t="shared" si="3318"/>
        <v/>
      </c>
      <c r="BX586" s="28" t="str">
        <f t="shared" si="3318"/>
        <v/>
      </c>
      <c r="BY586" s="28" t="str">
        <f t="shared" si="3318"/>
        <v/>
      </c>
      <c r="BZ586" s="28" t="str">
        <f t="shared" si="3318"/>
        <v/>
      </c>
      <c r="CA586" s="28" t="str">
        <f t="shared" si="3318"/>
        <v/>
      </c>
      <c r="CB586" s="28" t="str">
        <f t="shared" si="3318"/>
        <v/>
      </c>
      <c r="CC586" s="28" t="str">
        <f t="shared" si="3318"/>
        <v/>
      </c>
      <c r="CD586" s="28" t="str">
        <f t="shared" si="3318"/>
        <v/>
      </c>
      <c r="CE586" s="28" t="str">
        <f t="shared" si="3318"/>
        <v/>
      </c>
      <c r="CF586" s="28" t="str">
        <f t="shared" si="3318"/>
        <v/>
      </c>
      <c r="CG586" s="28" t="str">
        <f t="shared" si="3318"/>
        <v/>
      </c>
      <c r="CH586" s="28" t="str">
        <f t="shared" si="3318"/>
        <v/>
      </c>
      <c r="CI586" s="28" t="str">
        <f t="shared" si="3318"/>
        <v/>
      </c>
      <c r="CJ586" s="28" t="str">
        <f t="shared" si="3318"/>
        <v/>
      </c>
      <c r="CK586" s="28" t="str">
        <f t="shared" si="3318"/>
        <v/>
      </c>
      <c r="CL586" s="28" t="str">
        <f t="shared" si="3318"/>
        <v/>
      </c>
      <c r="CM586" s="28" t="str">
        <f t="shared" si="3318"/>
        <v/>
      </c>
      <c r="CN586" s="28" t="str">
        <f t="shared" si="3318"/>
        <v/>
      </c>
      <c r="CO586" s="28" t="str">
        <f t="shared" si="3318"/>
        <v/>
      </c>
      <c r="CP586" s="28" t="str">
        <f t="shared" si="3318"/>
        <v/>
      </c>
      <c r="CQ586" s="28" t="str">
        <f t="shared" si="3318"/>
        <v/>
      </c>
      <c r="CR586" s="28" t="str">
        <f t="shared" si="3318"/>
        <v/>
      </c>
      <c r="CS586" s="28" t="str">
        <f t="shared" si="3318"/>
        <v/>
      </c>
      <c r="CT586" s="28" t="str">
        <f t="shared" si="3318"/>
        <v/>
      </c>
      <c r="CU586" s="28" t="str">
        <f t="shared" si="3318"/>
        <v/>
      </c>
      <c r="CV586" s="28" t="str">
        <f t="shared" si="3318"/>
        <v/>
      </c>
      <c r="CW586" s="28" t="str">
        <f t="shared" si="3318"/>
        <v/>
      </c>
      <c r="CX586" s="28" t="str">
        <f t="shared" si="3318"/>
        <v/>
      </c>
      <c r="CY586" s="28" t="str">
        <f t="shared" si="3318"/>
        <v/>
      </c>
      <c r="CZ586" s="28" t="str">
        <f t="shared" si="3318"/>
        <v/>
      </c>
      <c r="DA586" s="28" t="str">
        <f t="shared" si="3318"/>
        <v/>
      </c>
      <c r="DB586" s="28" t="str">
        <f t="shared" si="3318"/>
        <v/>
      </c>
      <c r="DC586" s="28" t="str">
        <f t="shared" si="3318"/>
        <v/>
      </c>
      <c r="DD586" s="28" t="str">
        <f t="shared" si="3318"/>
        <v/>
      </c>
      <c r="DE586" s="28" t="str">
        <f t="shared" si="3318"/>
        <v/>
      </c>
      <c r="DF586" s="28" t="str">
        <f t="shared" si="3318"/>
        <v/>
      </c>
      <c r="DG586" s="28" t="str">
        <f t="shared" si="3318"/>
        <v/>
      </c>
      <c r="DH586" s="28" t="str">
        <f t="shared" si="3318"/>
        <v/>
      </c>
      <c r="DI586" s="28" t="str">
        <f t="shared" si="3318"/>
        <v/>
      </c>
      <c r="DJ586" s="28" t="str">
        <f t="shared" si="3318"/>
        <v/>
      </c>
      <c r="DK586" s="28" t="str">
        <f t="shared" si="3318"/>
        <v/>
      </c>
      <c r="DL586" s="28" t="str">
        <f t="shared" si="3318"/>
        <v/>
      </c>
      <c r="DM586" s="28" t="str">
        <f t="shared" si="3318"/>
        <v/>
      </c>
      <c r="DN586" s="28" t="str">
        <f t="shared" si="3318"/>
        <v/>
      </c>
      <c r="DO586" s="28" t="str">
        <f t="shared" si="3318"/>
        <v/>
      </c>
      <c r="DP586" s="28" t="str">
        <f t="shared" si="3318"/>
        <v/>
      </c>
      <c r="DQ586" s="28" t="str">
        <f t="shared" si="3318"/>
        <v/>
      </c>
      <c r="DR586" s="28" t="str">
        <f t="shared" si="3318"/>
        <v/>
      </c>
      <c r="DS586" s="28" t="str">
        <f t="shared" si="3318"/>
        <v/>
      </c>
      <c r="DT586" s="28" t="str">
        <f t="shared" si="3318"/>
        <v/>
      </c>
      <c r="DU586" s="28" t="str">
        <f t="shared" si="3318"/>
        <v/>
      </c>
      <c r="DV586" s="28" t="str">
        <f t="shared" si="3318"/>
        <v/>
      </c>
      <c r="DW586" s="28" t="str">
        <f t="shared" si="3318"/>
        <v/>
      </c>
      <c r="DX586" s="28" t="str">
        <f t="shared" ref="DX586:GI586" si="3319">IF($BJ586&lt;=DX$535,ROUND(_xlfn.IFS($BJ$532="u_inc",$BJ586/DX$535,$BJ$532="u_rand",DW121,$BJ$532="u_norm",DW176)*ROUNDDOWN(((DX$533-DX$534)/DX$532),0),0)*DX$532+DX$534,"")</f>
        <v/>
      </c>
      <c r="DY586" s="28" t="str">
        <f t="shared" si="3319"/>
        <v/>
      </c>
      <c r="DZ586" s="28" t="str">
        <f t="shared" si="3319"/>
        <v/>
      </c>
      <c r="EA586" s="28" t="str">
        <f t="shared" si="3319"/>
        <v/>
      </c>
      <c r="EB586" s="28" t="str">
        <f t="shared" si="3319"/>
        <v/>
      </c>
      <c r="EC586" s="28" t="str">
        <f t="shared" si="3319"/>
        <v/>
      </c>
      <c r="ED586" s="28" t="str">
        <f t="shared" si="3319"/>
        <v/>
      </c>
      <c r="EE586" s="28" t="str">
        <f t="shared" si="3319"/>
        <v/>
      </c>
      <c r="EF586" s="28" t="str">
        <f t="shared" si="3319"/>
        <v/>
      </c>
      <c r="EG586" s="28" t="str">
        <f t="shared" si="3319"/>
        <v/>
      </c>
      <c r="EH586" s="28" t="str">
        <f t="shared" si="3319"/>
        <v/>
      </c>
      <c r="EI586" s="28" t="str">
        <f t="shared" si="3319"/>
        <v/>
      </c>
      <c r="EJ586" s="28" t="str">
        <f t="shared" si="3319"/>
        <v/>
      </c>
      <c r="EK586" s="28" t="str">
        <f t="shared" si="3319"/>
        <v/>
      </c>
      <c r="EL586" s="28" t="str">
        <f t="shared" si="3319"/>
        <v/>
      </c>
      <c r="EM586" s="28" t="str">
        <f t="shared" si="3319"/>
        <v/>
      </c>
      <c r="EN586" s="28" t="str">
        <f t="shared" si="3319"/>
        <v/>
      </c>
      <c r="EO586" s="28" t="str">
        <f t="shared" si="3319"/>
        <v/>
      </c>
      <c r="EP586" s="28" t="str">
        <f t="shared" si="3319"/>
        <v/>
      </c>
      <c r="EQ586" s="28" t="str">
        <f t="shared" si="3319"/>
        <v/>
      </c>
      <c r="ER586" s="28" t="str">
        <f t="shared" si="3319"/>
        <v/>
      </c>
      <c r="ES586" s="28" t="str">
        <f t="shared" si="3319"/>
        <v/>
      </c>
      <c r="ET586" s="28" t="str">
        <f t="shared" si="3319"/>
        <v/>
      </c>
      <c r="EU586" s="28" t="str">
        <f t="shared" si="3319"/>
        <v/>
      </c>
      <c r="EV586" s="28" t="str">
        <f t="shared" si="3319"/>
        <v/>
      </c>
      <c r="EW586" s="28" t="str">
        <f t="shared" si="3319"/>
        <v/>
      </c>
      <c r="EX586" s="28" t="str">
        <f t="shared" si="3319"/>
        <v/>
      </c>
      <c r="EY586" s="28" t="str">
        <f t="shared" si="3319"/>
        <v/>
      </c>
      <c r="EZ586" s="28" t="str">
        <f t="shared" si="3319"/>
        <v/>
      </c>
      <c r="FA586" s="28" t="str">
        <f t="shared" si="3319"/>
        <v/>
      </c>
      <c r="FB586" s="28" t="str">
        <f t="shared" si="3319"/>
        <v/>
      </c>
      <c r="FC586" s="28" t="str">
        <f t="shared" si="3319"/>
        <v/>
      </c>
      <c r="FD586" s="28" t="str">
        <f t="shared" si="3319"/>
        <v/>
      </c>
      <c r="FE586" s="28" t="str">
        <f t="shared" si="3319"/>
        <v/>
      </c>
      <c r="FF586" s="28" t="str">
        <f t="shared" si="3319"/>
        <v/>
      </c>
      <c r="FG586" s="28" t="str">
        <f t="shared" si="3319"/>
        <v/>
      </c>
      <c r="FH586" s="28" t="str">
        <f t="shared" si="3319"/>
        <v/>
      </c>
      <c r="FI586" s="28" t="str">
        <f t="shared" si="3319"/>
        <v/>
      </c>
      <c r="FJ586" s="28" t="str">
        <f t="shared" si="3319"/>
        <v/>
      </c>
      <c r="FK586" s="28" t="str">
        <f t="shared" si="3319"/>
        <v/>
      </c>
      <c r="FL586" s="28" t="str">
        <f t="shared" si="3319"/>
        <v/>
      </c>
      <c r="FM586" s="28" t="str">
        <f t="shared" si="3319"/>
        <v/>
      </c>
      <c r="FN586" s="28" t="str">
        <f t="shared" si="3319"/>
        <v/>
      </c>
      <c r="FO586" s="28" t="str">
        <f t="shared" si="3319"/>
        <v/>
      </c>
      <c r="FP586" s="28" t="str">
        <f t="shared" si="3319"/>
        <v/>
      </c>
      <c r="FQ586" s="28" t="str">
        <f t="shared" si="3319"/>
        <v/>
      </c>
      <c r="FR586" s="28" t="str">
        <f t="shared" si="3319"/>
        <v/>
      </c>
      <c r="FS586" s="28" t="str">
        <f t="shared" si="3319"/>
        <v/>
      </c>
      <c r="FT586" s="28" t="str">
        <f t="shared" si="3319"/>
        <v/>
      </c>
      <c r="FU586" s="28" t="str">
        <f t="shared" si="3319"/>
        <v/>
      </c>
      <c r="FV586" s="28" t="str">
        <f t="shared" si="3319"/>
        <v/>
      </c>
      <c r="FW586" s="28" t="str">
        <f t="shared" si="3319"/>
        <v/>
      </c>
      <c r="FX586" s="28" t="str">
        <f t="shared" si="3319"/>
        <v/>
      </c>
      <c r="FY586" s="28" t="str">
        <f t="shared" si="3319"/>
        <v/>
      </c>
      <c r="FZ586" s="28" t="str">
        <f t="shared" si="3319"/>
        <v/>
      </c>
      <c r="GA586" s="28" t="str">
        <f t="shared" si="3319"/>
        <v/>
      </c>
      <c r="GB586" s="28" t="str">
        <f t="shared" si="3319"/>
        <v/>
      </c>
      <c r="GC586" s="28" t="str">
        <f t="shared" si="3319"/>
        <v/>
      </c>
      <c r="GD586" s="28" t="str">
        <f t="shared" si="3319"/>
        <v/>
      </c>
      <c r="GE586" s="28" t="str">
        <f t="shared" si="3319"/>
        <v/>
      </c>
      <c r="GF586" s="28" t="str">
        <f t="shared" si="3319"/>
        <v/>
      </c>
      <c r="GG586" s="28" t="str">
        <f t="shared" si="3319"/>
        <v/>
      </c>
      <c r="GH586" s="28" t="str">
        <f t="shared" si="3319"/>
        <v/>
      </c>
      <c r="GI586" s="28" t="str">
        <f t="shared" si="3319"/>
        <v/>
      </c>
      <c r="GJ586" s="28" t="str">
        <f t="shared" ref="GJ586:IU586" si="3320">IF($BJ586&lt;=GJ$535,ROUND(_xlfn.IFS($BJ$532="u_inc",$BJ586/GJ$535,$BJ$532="u_rand",GI121,$BJ$532="u_norm",GI176)*ROUNDDOWN(((GJ$533-GJ$534)/GJ$532),0),0)*GJ$532+GJ$534,"")</f>
        <v/>
      </c>
      <c r="GK586" s="28" t="str">
        <f t="shared" si="3320"/>
        <v/>
      </c>
      <c r="GL586" s="28" t="str">
        <f t="shared" si="3320"/>
        <v/>
      </c>
      <c r="GM586" s="28" t="str">
        <f t="shared" si="3320"/>
        <v/>
      </c>
      <c r="GN586" s="28" t="str">
        <f t="shared" si="3320"/>
        <v/>
      </c>
      <c r="GO586" s="28" t="str">
        <f t="shared" si="3320"/>
        <v/>
      </c>
      <c r="GP586" s="28" t="str">
        <f t="shared" si="3320"/>
        <v/>
      </c>
      <c r="GQ586" s="28" t="str">
        <f t="shared" si="3320"/>
        <v/>
      </c>
      <c r="GR586" s="28" t="str">
        <f t="shared" si="3320"/>
        <v/>
      </c>
      <c r="GS586" s="28" t="str">
        <f t="shared" si="3320"/>
        <v/>
      </c>
      <c r="GT586" s="28" t="str">
        <f t="shared" si="3320"/>
        <v/>
      </c>
      <c r="GU586" s="28" t="str">
        <f t="shared" si="3320"/>
        <v/>
      </c>
      <c r="GV586" s="28" t="str">
        <f t="shared" si="3320"/>
        <v/>
      </c>
      <c r="GW586" s="28" t="str">
        <f t="shared" si="3320"/>
        <v/>
      </c>
      <c r="GX586" s="28" t="str">
        <f t="shared" si="3320"/>
        <v/>
      </c>
      <c r="GY586" s="28" t="str">
        <f t="shared" si="3320"/>
        <v/>
      </c>
      <c r="GZ586" s="28" t="str">
        <f t="shared" si="3320"/>
        <v/>
      </c>
      <c r="HA586" s="28" t="str">
        <f t="shared" si="3320"/>
        <v/>
      </c>
      <c r="HB586" s="28" t="str">
        <f t="shared" si="3320"/>
        <v/>
      </c>
      <c r="HC586" s="28" t="str">
        <f t="shared" si="3320"/>
        <v/>
      </c>
      <c r="HD586" s="28" t="str">
        <f t="shared" si="3320"/>
        <v/>
      </c>
      <c r="HE586" s="28" t="str">
        <f t="shared" si="3320"/>
        <v/>
      </c>
      <c r="HF586" s="28" t="str">
        <f t="shared" si="3320"/>
        <v/>
      </c>
      <c r="HG586" s="28" t="str">
        <f t="shared" si="3320"/>
        <v/>
      </c>
      <c r="HH586" s="28" t="str">
        <f t="shared" si="3320"/>
        <v/>
      </c>
      <c r="HI586" s="28" t="str">
        <f t="shared" si="3320"/>
        <v/>
      </c>
      <c r="HJ586" s="28" t="str">
        <f t="shared" si="3320"/>
        <v/>
      </c>
      <c r="HK586" s="28" t="str">
        <f t="shared" si="3320"/>
        <v/>
      </c>
      <c r="HL586" s="28" t="str">
        <f t="shared" si="3320"/>
        <v/>
      </c>
      <c r="HM586" s="28" t="str">
        <f t="shared" si="3320"/>
        <v/>
      </c>
      <c r="HN586" s="28" t="str">
        <f t="shared" si="3320"/>
        <v/>
      </c>
      <c r="HO586" s="28" t="str">
        <f t="shared" si="3320"/>
        <v/>
      </c>
      <c r="HP586" s="28" t="str">
        <f t="shared" si="3320"/>
        <v/>
      </c>
      <c r="HQ586" s="28" t="str">
        <f t="shared" si="3320"/>
        <v/>
      </c>
      <c r="HR586" s="28" t="str">
        <f t="shared" si="3320"/>
        <v/>
      </c>
      <c r="HS586" s="28" t="str">
        <f t="shared" si="3320"/>
        <v/>
      </c>
      <c r="HT586" s="28" t="str">
        <f t="shared" si="3320"/>
        <v/>
      </c>
      <c r="HU586" s="28" t="str">
        <f t="shared" si="3320"/>
        <v/>
      </c>
      <c r="HV586" s="28" t="str">
        <f t="shared" si="3320"/>
        <v/>
      </c>
      <c r="HW586" s="28" t="str">
        <f t="shared" si="3320"/>
        <v/>
      </c>
      <c r="HX586" s="28" t="str">
        <f t="shared" si="3320"/>
        <v/>
      </c>
      <c r="HY586" s="28" t="str">
        <f t="shared" si="3320"/>
        <v/>
      </c>
      <c r="HZ586" s="28" t="str">
        <f t="shared" si="3320"/>
        <v/>
      </c>
      <c r="IA586" s="28" t="str">
        <f t="shared" si="3320"/>
        <v/>
      </c>
      <c r="IB586" s="28" t="str">
        <f t="shared" si="3320"/>
        <v/>
      </c>
      <c r="IC586" s="28" t="str">
        <f t="shared" si="3320"/>
        <v/>
      </c>
      <c r="ID586" s="28" t="str">
        <f t="shared" si="3320"/>
        <v/>
      </c>
      <c r="IE586" s="28" t="str">
        <f t="shared" si="3320"/>
        <v/>
      </c>
      <c r="IF586" s="28" t="str">
        <f t="shared" si="3320"/>
        <v/>
      </c>
      <c r="IG586" s="28" t="str">
        <f t="shared" si="3320"/>
        <v/>
      </c>
      <c r="IH586" s="28" t="str">
        <f t="shared" si="3320"/>
        <v/>
      </c>
      <c r="II586" s="28" t="str">
        <f t="shared" si="3320"/>
        <v/>
      </c>
      <c r="IJ586" s="28" t="str">
        <f t="shared" si="3320"/>
        <v/>
      </c>
      <c r="IK586" s="28" t="str">
        <f t="shared" si="3320"/>
        <v/>
      </c>
      <c r="IL586" s="28" t="str">
        <f t="shared" si="3320"/>
        <v/>
      </c>
      <c r="IM586" s="28" t="str">
        <f t="shared" si="3320"/>
        <v/>
      </c>
      <c r="IN586" s="28" t="str">
        <f t="shared" si="3320"/>
        <v/>
      </c>
      <c r="IO586" s="28" t="str">
        <f t="shared" si="3320"/>
        <v/>
      </c>
      <c r="IP586" s="28" t="str">
        <f t="shared" si="3320"/>
        <v/>
      </c>
      <c r="IQ586" s="28" t="str">
        <f t="shared" si="3320"/>
        <v/>
      </c>
      <c r="IR586" s="28" t="str">
        <f t="shared" si="3320"/>
        <v/>
      </c>
      <c r="IS586" s="28" t="str">
        <f t="shared" si="3320"/>
        <v/>
      </c>
      <c r="IT586" s="28" t="str">
        <f t="shared" si="3320"/>
        <v/>
      </c>
      <c r="IU586" s="28" t="str">
        <f t="shared" si="3320"/>
        <v/>
      </c>
      <c r="IV586" s="28" t="str">
        <f t="shared" ref="IV586:JC586" si="3321">IF($BJ586&lt;=IV$535,ROUND(_xlfn.IFS($BJ$532="u_inc",$BJ586/IV$535,$BJ$532="u_rand",IU121,$BJ$532="u_norm",IU176)*ROUNDDOWN(((IV$533-IV$534)/IV$532),0),0)*IV$532+IV$534,"")</f>
        <v/>
      </c>
      <c r="IW586" s="28" t="str">
        <f t="shared" si="3321"/>
        <v/>
      </c>
      <c r="IX586" s="28" t="str">
        <f t="shared" si="3321"/>
        <v/>
      </c>
      <c r="IY586" s="28" t="str">
        <f t="shared" si="3321"/>
        <v/>
      </c>
      <c r="IZ586" s="28" t="str">
        <f t="shared" si="3321"/>
        <v/>
      </c>
      <c r="JA586" s="28" t="str">
        <f t="shared" si="3321"/>
        <v/>
      </c>
      <c r="JB586" s="28" t="str">
        <f t="shared" si="3321"/>
        <v/>
      </c>
      <c r="JC586" s="28" t="str">
        <f t="shared" si="3321"/>
        <v/>
      </c>
    </row>
    <row r="587" spans="58:263" x14ac:dyDescent="0.45">
      <c r="BJ587">
        <v>45</v>
      </c>
      <c r="BL587" s="28" t="str">
        <f t="shared" ref="BL587:DW587" si="3322">IF($BJ587&lt;=BL$535,ROUND(_xlfn.IFS($BJ$532="u_inc",$BJ587/BL$535,$BJ$532="u_rand",BK122,$BJ$532="u_norm",BK177)*ROUNDDOWN(((BL$533-BL$534)/BL$532),0),0)*BL$532+BL$534,"")</f>
        <v/>
      </c>
      <c r="BM587" s="28" t="str">
        <f t="shared" si="3322"/>
        <v/>
      </c>
      <c r="BN587" s="28" t="str">
        <f t="shared" si="3322"/>
        <v/>
      </c>
      <c r="BO587" s="28" t="str">
        <f t="shared" si="3322"/>
        <v/>
      </c>
      <c r="BP587" s="28" t="str">
        <f t="shared" si="3322"/>
        <v/>
      </c>
      <c r="BQ587" s="28" t="str">
        <f t="shared" si="3322"/>
        <v/>
      </c>
      <c r="BR587" s="28" t="str">
        <f t="shared" si="3322"/>
        <v/>
      </c>
      <c r="BS587" s="28" t="str">
        <f t="shared" si="3322"/>
        <v/>
      </c>
      <c r="BT587" s="28" t="str">
        <f t="shared" si="3322"/>
        <v/>
      </c>
      <c r="BU587" s="28" t="str">
        <f t="shared" si="3322"/>
        <v/>
      </c>
      <c r="BV587" s="28" t="str">
        <f t="shared" si="3322"/>
        <v/>
      </c>
      <c r="BW587" s="28" t="str">
        <f t="shared" si="3322"/>
        <v/>
      </c>
      <c r="BX587" s="28" t="str">
        <f t="shared" si="3322"/>
        <v/>
      </c>
      <c r="BY587" s="28" t="str">
        <f t="shared" si="3322"/>
        <v/>
      </c>
      <c r="BZ587" s="28" t="str">
        <f t="shared" si="3322"/>
        <v/>
      </c>
      <c r="CA587" s="28" t="str">
        <f t="shared" si="3322"/>
        <v/>
      </c>
      <c r="CB587" s="28" t="str">
        <f t="shared" si="3322"/>
        <v/>
      </c>
      <c r="CC587" s="28" t="str">
        <f t="shared" si="3322"/>
        <v/>
      </c>
      <c r="CD587" s="28" t="str">
        <f t="shared" si="3322"/>
        <v/>
      </c>
      <c r="CE587" s="28" t="str">
        <f t="shared" si="3322"/>
        <v/>
      </c>
      <c r="CF587" s="28" t="str">
        <f t="shared" si="3322"/>
        <v/>
      </c>
      <c r="CG587" s="28" t="str">
        <f t="shared" si="3322"/>
        <v/>
      </c>
      <c r="CH587" s="28" t="str">
        <f t="shared" si="3322"/>
        <v/>
      </c>
      <c r="CI587" s="28" t="str">
        <f t="shared" si="3322"/>
        <v/>
      </c>
      <c r="CJ587" s="28" t="str">
        <f t="shared" si="3322"/>
        <v/>
      </c>
      <c r="CK587" s="28" t="str">
        <f t="shared" si="3322"/>
        <v/>
      </c>
      <c r="CL587" s="28" t="str">
        <f t="shared" si="3322"/>
        <v/>
      </c>
      <c r="CM587" s="28" t="str">
        <f t="shared" si="3322"/>
        <v/>
      </c>
      <c r="CN587" s="28" t="str">
        <f t="shared" si="3322"/>
        <v/>
      </c>
      <c r="CO587" s="28" t="str">
        <f t="shared" si="3322"/>
        <v/>
      </c>
      <c r="CP587" s="28" t="str">
        <f t="shared" si="3322"/>
        <v/>
      </c>
      <c r="CQ587" s="28" t="str">
        <f t="shared" si="3322"/>
        <v/>
      </c>
      <c r="CR587" s="28" t="str">
        <f t="shared" si="3322"/>
        <v/>
      </c>
      <c r="CS587" s="28" t="str">
        <f t="shared" si="3322"/>
        <v/>
      </c>
      <c r="CT587" s="28" t="str">
        <f t="shared" si="3322"/>
        <v/>
      </c>
      <c r="CU587" s="28" t="str">
        <f t="shared" si="3322"/>
        <v/>
      </c>
      <c r="CV587" s="28" t="str">
        <f t="shared" si="3322"/>
        <v/>
      </c>
      <c r="CW587" s="28" t="str">
        <f t="shared" si="3322"/>
        <v/>
      </c>
      <c r="CX587" s="28" t="str">
        <f t="shared" si="3322"/>
        <v/>
      </c>
      <c r="CY587" s="28" t="str">
        <f t="shared" si="3322"/>
        <v/>
      </c>
      <c r="CZ587" s="28" t="str">
        <f t="shared" si="3322"/>
        <v/>
      </c>
      <c r="DA587" s="28" t="str">
        <f t="shared" si="3322"/>
        <v/>
      </c>
      <c r="DB587" s="28" t="str">
        <f t="shared" si="3322"/>
        <v/>
      </c>
      <c r="DC587" s="28" t="str">
        <f t="shared" si="3322"/>
        <v/>
      </c>
      <c r="DD587" s="28" t="str">
        <f t="shared" si="3322"/>
        <v/>
      </c>
      <c r="DE587" s="28" t="str">
        <f t="shared" si="3322"/>
        <v/>
      </c>
      <c r="DF587" s="28" t="str">
        <f t="shared" si="3322"/>
        <v/>
      </c>
      <c r="DG587" s="28" t="str">
        <f t="shared" si="3322"/>
        <v/>
      </c>
      <c r="DH587" s="28" t="str">
        <f t="shared" si="3322"/>
        <v/>
      </c>
      <c r="DI587" s="28" t="str">
        <f t="shared" si="3322"/>
        <v/>
      </c>
      <c r="DJ587" s="28" t="str">
        <f t="shared" si="3322"/>
        <v/>
      </c>
      <c r="DK587" s="28" t="str">
        <f t="shared" si="3322"/>
        <v/>
      </c>
      <c r="DL587" s="28" t="str">
        <f t="shared" si="3322"/>
        <v/>
      </c>
      <c r="DM587" s="28" t="str">
        <f t="shared" si="3322"/>
        <v/>
      </c>
      <c r="DN587" s="28" t="str">
        <f t="shared" si="3322"/>
        <v/>
      </c>
      <c r="DO587" s="28" t="str">
        <f t="shared" si="3322"/>
        <v/>
      </c>
      <c r="DP587" s="28" t="str">
        <f t="shared" si="3322"/>
        <v/>
      </c>
      <c r="DQ587" s="28" t="str">
        <f t="shared" si="3322"/>
        <v/>
      </c>
      <c r="DR587" s="28" t="str">
        <f t="shared" si="3322"/>
        <v/>
      </c>
      <c r="DS587" s="28" t="str">
        <f t="shared" si="3322"/>
        <v/>
      </c>
      <c r="DT587" s="28" t="str">
        <f t="shared" si="3322"/>
        <v/>
      </c>
      <c r="DU587" s="28" t="str">
        <f t="shared" si="3322"/>
        <v/>
      </c>
      <c r="DV587" s="28" t="str">
        <f t="shared" si="3322"/>
        <v/>
      </c>
      <c r="DW587" s="28" t="str">
        <f t="shared" si="3322"/>
        <v/>
      </c>
      <c r="DX587" s="28" t="str">
        <f t="shared" ref="DX587:GI587" si="3323">IF($BJ587&lt;=DX$535,ROUND(_xlfn.IFS($BJ$532="u_inc",$BJ587/DX$535,$BJ$532="u_rand",DW122,$BJ$532="u_norm",DW177)*ROUNDDOWN(((DX$533-DX$534)/DX$532),0),0)*DX$532+DX$534,"")</f>
        <v/>
      </c>
      <c r="DY587" s="28" t="str">
        <f t="shared" si="3323"/>
        <v/>
      </c>
      <c r="DZ587" s="28" t="str">
        <f t="shared" si="3323"/>
        <v/>
      </c>
      <c r="EA587" s="28" t="str">
        <f t="shared" si="3323"/>
        <v/>
      </c>
      <c r="EB587" s="28" t="str">
        <f t="shared" si="3323"/>
        <v/>
      </c>
      <c r="EC587" s="28" t="str">
        <f t="shared" si="3323"/>
        <v/>
      </c>
      <c r="ED587" s="28" t="str">
        <f t="shared" si="3323"/>
        <v/>
      </c>
      <c r="EE587" s="28" t="str">
        <f t="shared" si="3323"/>
        <v/>
      </c>
      <c r="EF587" s="28" t="str">
        <f t="shared" si="3323"/>
        <v/>
      </c>
      <c r="EG587" s="28" t="str">
        <f t="shared" si="3323"/>
        <v/>
      </c>
      <c r="EH587" s="28" t="str">
        <f t="shared" si="3323"/>
        <v/>
      </c>
      <c r="EI587" s="28" t="str">
        <f t="shared" si="3323"/>
        <v/>
      </c>
      <c r="EJ587" s="28" t="str">
        <f t="shared" si="3323"/>
        <v/>
      </c>
      <c r="EK587" s="28" t="str">
        <f t="shared" si="3323"/>
        <v/>
      </c>
      <c r="EL587" s="28" t="str">
        <f t="shared" si="3323"/>
        <v/>
      </c>
      <c r="EM587" s="28" t="str">
        <f t="shared" si="3323"/>
        <v/>
      </c>
      <c r="EN587" s="28" t="str">
        <f t="shared" si="3323"/>
        <v/>
      </c>
      <c r="EO587" s="28" t="str">
        <f t="shared" si="3323"/>
        <v/>
      </c>
      <c r="EP587" s="28" t="str">
        <f t="shared" si="3323"/>
        <v/>
      </c>
      <c r="EQ587" s="28" t="str">
        <f t="shared" si="3323"/>
        <v/>
      </c>
      <c r="ER587" s="28" t="str">
        <f t="shared" si="3323"/>
        <v/>
      </c>
      <c r="ES587" s="28" t="str">
        <f t="shared" si="3323"/>
        <v/>
      </c>
      <c r="ET587" s="28" t="str">
        <f t="shared" si="3323"/>
        <v/>
      </c>
      <c r="EU587" s="28" t="str">
        <f t="shared" si="3323"/>
        <v/>
      </c>
      <c r="EV587" s="28" t="str">
        <f t="shared" si="3323"/>
        <v/>
      </c>
      <c r="EW587" s="28" t="str">
        <f t="shared" si="3323"/>
        <v/>
      </c>
      <c r="EX587" s="28" t="str">
        <f t="shared" si="3323"/>
        <v/>
      </c>
      <c r="EY587" s="28" t="str">
        <f t="shared" si="3323"/>
        <v/>
      </c>
      <c r="EZ587" s="28" t="str">
        <f t="shared" si="3323"/>
        <v/>
      </c>
      <c r="FA587" s="28" t="str">
        <f t="shared" si="3323"/>
        <v/>
      </c>
      <c r="FB587" s="28" t="str">
        <f t="shared" si="3323"/>
        <v/>
      </c>
      <c r="FC587" s="28" t="str">
        <f t="shared" si="3323"/>
        <v/>
      </c>
      <c r="FD587" s="28" t="str">
        <f t="shared" si="3323"/>
        <v/>
      </c>
      <c r="FE587" s="28" t="str">
        <f t="shared" si="3323"/>
        <v/>
      </c>
      <c r="FF587" s="28" t="str">
        <f t="shared" si="3323"/>
        <v/>
      </c>
      <c r="FG587" s="28" t="str">
        <f t="shared" si="3323"/>
        <v/>
      </c>
      <c r="FH587" s="28" t="str">
        <f t="shared" si="3323"/>
        <v/>
      </c>
      <c r="FI587" s="28" t="str">
        <f t="shared" si="3323"/>
        <v/>
      </c>
      <c r="FJ587" s="28" t="str">
        <f t="shared" si="3323"/>
        <v/>
      </c>
      <c r="FK587" s="28" t="str">
        <f t="shared" si="3323"/>
        <v/>
      </c>
      <c r="FL587" s="28" t="str">
        <f t="shared" si="3323"/>
        <v/>
      </c>
      <c r="FM587" s="28" t="str">
        <f t="shared" si="3323"/>
        <v/>
      </c>
      <c r="FN587" s="28" t="str">
        <f t="shared" si="3323"/>
        <v/>
      </c>
      <c r="FO587" s="28" t="str">
        <f t="shared" si="3323"/>
        <v/>
      </c>
      <c r="FP587" s="28" t="str">
        <f t="shared" si="3323"/>
        <v/>
      </c>
      <c r="FQ587" s="28" t="str">
        <f t="shared" si="3323"/>
        <v/>
      </c>
      <c r="FR587" s="28" t="str">
        <f t="shared" si="3323"/>
        <v/>
      </c>
      <c r="FS587" s="28" t="str">
        <f t="shared" si="3323"/>
        <v/>
      </c>
      <c r="FT587" s="28" t="str">
        <f t="shared" si="3323"/>
        <v/>
      </c>
      <c r="FU587" s="28" t="str">
        <f t="shared" si="3323"/>
        <v/>
      </c>
      <c r="FV587" s="28" t="str">
        <f t="shared" si="3323"/>
        <v/>
      </c>
      <c r="FW587" s="28" t="str">
        <f t="shared" si="3323"/>
        <v/>
      </c>
      <c r="FX587" s="28" t="str">
        <f t="shared" si="3323"/>
        <v/>
      </c>
      <c r="FY587" s="28" t="str">
        <f t="shared" si="3323"/>
        <v/>
      </c>
      <c r="FZ587" s="28" t="str">
        <f t="shared" si="3323"/>
        <v/>
      </c>
      <c r="GA587" s="28" t="str">
        <f t="shared" si="3323"/>
        <v/>
      </c>
      <c r="GB587" s="28" t="str">
        <f t="shared" si="3323"/>
        <v/>
      </c>
      <c r="GC587" s="28" t="str">
        <f t="shared" si="3323"/>
        <v/>
      </c>
      <c r="GD587" s="28" t="str">
        <f t="shared" si="3323"/>
        <v/>
      </c>
      <c r="GE587" s="28" t="str">
        <f t="shared" si="3323"/>
        <v/>
      </c>
      <c r="GF587" s="28" t="str">
        <f t="shared" si="3323"/>
        <v/>
      </c>
      <c r="GG587" s="28" t="str">
        <f t="shared" si="3323"/>
        <v/>
      </c>
      <c r="GH587" s="28" t="str">
        <f t="shared" si="3323"/>
        <v/>
      </c>
      <c r="GI587" s="28" t="str">
        <f t="shared" si="3323"/>
        <v/>
      </c>
      <c r="GJ587" s="28" t="str">
        <f t="shared" ref="GJ587:IU587" si="3324">IF($BJ587&lt;=GJ$535,ROUND(_xlfn.IFS($BJ$532="u_inc",$BJ587/GJ$535,$BJ$532="u_rand",GI122,$BJ$532="u_norm",GI177)*ROUNDDOWN(((GJ$533-GJ$534)/GJ$532),0),0)*GJ$532+GJ$534,"")</f>
        <v/>
      </c>
      <c r="GK587" s="28" t="str">
        <f t="shared" si="3324"/>
        <v/>
      </c>
      <c r="GL587" s="28" t="str">
        <f t="shared" si="3324"/>
        <v/>
      </c>
      <c r="GM587" s="28" t="str">
        <f t="shared" si="3324"/>
        <v/>
      </c>
      <c r="GN587" s="28" t="str">
        <f t="shared" si="3324"/>
        <v/>
      </c>
      <c r="GO587" s="28" t="str">
        <f t="shared" si="3324"/>
        <v/>
      </c>
      <c r="GP587" s="28" t="str">
        <f t="shared" si="3324"/>
        <v/>
      </c>
      <c r="GQ587" s="28" t="str">
        <f t="shared" si="3324"/>
        <v/>
      </c>
      <c r="GR587" s="28" t="str">
        <f t="shared" si="3324"/>
        <v/>
      </c>
      <c r="GS587" s="28" t="str">
        <f t="shared" si="3324"/>
        <v/>
      </c>
      <c r="GT587" s="28" t="str">
        <f t="shared" si="3324"/>
        <v/>
      </c>
      <c r="GU587" s="28" t="str">
        <f t="shared" si="3324"/>
        <v/>
      </c>
      <c r="GV587" s="28" t="str">
        <f t="shared" si="3324"/>
        <v/>
      </c>
      <c r="GW587" s="28" t="str">
        <f t="shared" si="3324"/>
        <v/>
      </c>
      <c r="GX587" s="28" t="str">
        <f t="shared" si="3324"/>
        <v/>
      </c>
      <c r="GY587" s="28" t="str">
        <f t="shared" si="3324"/>
        <v/>
      </c>
      <c r="GZ587" s="28" t="str">
        <f t="shared" si="3324"/>
        <v/>
      </c>
      <c r="HA587" s="28" t="str">
        <f t="shared" si="3324"/>
        <v/>
      </c>
      <c r="HB587" s="28" t="str">
        <f t="shared" si="3324"/>
        <v/>
      </c>
      <c r="HC587" s="28" t="str">
        <f t="shared" si="3324"/>
        <v/>
      </c>
      <c r="HD587" s="28" t="str">
        <f t="shared" si="3324"/>
        <v/>
      </c>
      <c r="HE587" s="28" t="str">
        <f t="shared" si="3324"/>
        <v/>
      </c>
      <c r="HF587" s="28" t="str">
        <f t="shared" si="3324"/>
        <v/>
      </c>
      <c r="HG587" s="28" t="str">
        <f t="shared" si="3324"/>
        <v/>
      </c>
      <c r="HH587" s="28" t="str">
        <f t="shared" si="3324"/>
        <v/>
      </c>
      <c r="HI587" s="28" t="str">
        <f t="shared" si="3324"/>
        <v/>
      </c>
      <c r="HJ587" s="28" t="str">
        <f t="shared" si="3324"/>
        <v/>
      </c>
      <c r="HK587" s="28" t="str">
        <f t="shared" si="3324"/>
        <v/>
      </c>
      <c r="HL587" s="28" t="str">
        <f t="shared" si="3324"/>
        <v/>
      </c>
      <c r="HM587" s="28" t="str">
        <f t="shared" si="3324"/>
        <v/>
      </c>
      <c r="HN587" s="28" t="str">
        <f t="shared" si="3324"/>
        <v/>
      </c>
      <c r="HO587" s="28" t="str">
        <f t="shared" si="3324"/>
        <v/>
      </c>
      <c r="HP587" s="28" t="str">
        <f t="shared" si="3324"/>
        <v/>
      </c>
      <c r="HQ587" s="28" t="str">
        <f t="shared" si="3324"/>
        <v/>
      </c>
      <c r="HR587" s="28" t="str">
        <f t="shared" si="3324"/>
        <v/>
      </c>
      <c r="HS587" s="28" t="str">
        <f t="shared" si="3324"/>
        <v/>
      </c>
      <c r="HT587" s="28" t="str">
        <f t="shared" si="3324"/>
        <v/>
      </c>
      <c r="HU587" s="28" t="str">
        <f t="shared" si="3324"/>
        <v/>
      </c>
      <c r="HV587" s="28" t="str">
        <f t="shared" si="3324"/>
        <v/>
      </c>
      <c r="HW587" s="28" t="str">
        <f t="shared" si="3324"/>
        <v/>
      </c>
      <c r="HX587" s="28" t="str">
        <f t="shared" si="3324"/>
        <v/>
      </c>
      <c r="HY587" s="28" t="str">
        <f t="shared" si="3324"/>
        <v/>
      </c>
      <c r="HZ587" s="28" t="str">
        <f t="shared" si="3324"/>
        <v/>
      </c>
      <c r="IA587" s="28" t="str">
        <f t="shared" si="3324"/>
        <v/>
      </c>
      <c r="IB587" s="28" t="str">
        <f t="shared" si="3324"/>
        <v/>
      </c>
      <c r="IC587" s="28" t="str">
        <f t="shared" si="3324"/>
        <v/>
      </c>
      <c r="ID587" s="28" t="str">
        <f t="shared" si="3324"/>
        <v/>
      </c>
      <c r="IE587" s="28" t="str">
        <f t="shared" si="3324"/>
        <v/>
      </c>
      <c r="IF587" s="28" t="str">
        <f t="shared" si="3324"/>
        <v/>
      </c>
      <c r="IG587" s="28" t="str">
        <f t="shared" si="3324"/>
        <v/>
      </c>
      <c r="IH587" s="28" t="str">
        <f t="shared" si="3324"/>
        <v/>
      </c>
      <c r="II587" s="28" t="str">
        <f t="shared" si="3324"/>
        <v/>
      </c>
      <c r="IJ587" s="28" t="str">
        <f t="shared" si="3324"/>
        <v/>
      </c>
      <c r="IK587" s="28" t="str">
        <f t="shared" si="3324"/>
        <v/>
      </c>
      <c r="IL587" s="28" t="str">
        <f t="shared" si="3324"/>
        <v/>
      </c>
      <c r="IM587" s="28" t="str">
        <f t="shared" si="3324"/>
        <v/>
      </c>
      <c r="IN587" s="28" t="str">
        <f t="shared" si="3324"/>
        <v/>
      </c>
      <c r="IO587" s="28" t="str">
        <f t="shared" si="3324"/>
        <v/>
      </c>
      <c r="IP587" s="28" t="str">
        <f t="shared" si="3324"/>
        <v/>
      </c>
      <c r="IQ587" s="28" t="str">
        <f t="shared" si="3324"/>
        <v/>
      </c>
      <c r="IR587" s="28" t="str">
        <f t="shared" si="3324"/>
        <v/>
      </c>
      <c r="IS587" s="28" t="str">
        <f t="shared" si="3324"/>
        <v/>
      </c>
      <c r="IT587" s="28" t="str">
        <f t="shared" si="3324"/>
        <v/>
      </c>
      <c r="IU587" s="28" t="str">
        <f t="shared" si="3324"/>
        <v/>
      </c>
      <c r="IV587" s="28" t="str">
        <f t="shared" ref="IV587:JC587" si="3325">IF($BJ587&lt;=IV$535,ROUND(_xlfn.IFS($BJ$532="u_inc",$BJ587/IV$535,$BJ$532="u_rand",IU122,$BJ$532="u_norm",IU177)*ROUNDDOWN(((IV$533-IV$534)/IV$532),0),0)*IV$532+IV$534,"")</f>
        <v/>
      </c>
      <c r="IW587" s="28" t="str">
        <f t="shared" si="3325"/>
        <v/>
      </c>
      <c r="IX587" s="28" t="str">
        <f t="shared" si="3325"/>
        <v/>
      </c>
      <c r="IY587" s="28" t="str">
        <f t="shared" si="3325"/>
        <v/>
      </c>
      <c r="IZ587" s="28" t="str">
        <f t="shared" si="3325"/>
        <v/>
      </c>
      <c r="JA587" s="28" t="str">
        <f t="shared" si="3325"/>
        <v/>
      </c>
      <c r="JB587" s="28" t="str">
        <f t="shared" si="3325"/>
        <v/>
      </c>
      <c r="JC587" s="28" t="str">
        <f t="shared" si="3325"/>
        <v/>
      </c>
    </row>
    <row r="588" spans="58:263" x14ac:dyDescent="0.45">
      <c r="BJ588">
        <v>46</v>
      </c>
      <c r="BL588" s="28" t="str">
        <f t="shared" ref="BL588:DW588" si="3326">IF($BJ588&lt;=BL$535,ROUND(_xlfn.IFS($BJ$532="u_inc",$BJ588/BL$535,$BJ$532="u_rand",BK123,$BJ$532="u_norm",BK178)*ROUNDDOWN(((BL$533-BL$534)/BL$532),0),0)*BL$532+BL$534,"")</f>
        <v/>
      </c>
      <c r="BM588" s="28" t="str">
        <f t="shared" si="3326"/>
        <v/>
      </c>
      <c r="BN588" s="28" t="str">
        <f t="shared" si="3326"/>
        <v/>
      </c>
      <c r="BO588" s="28" t="str">
        <f t="shared" si="3326"/>
        <v/>
      </c>
      <c r="BP588" s="28" t="str">
        <f t="shared" si="3326"/>
        <v/>
      </c>
      <c r="BQ588" s="28" t="str">
        <f t="shared" si="3326"/>
        <v/>
      </c>
      <c r="BR588" s="28" t="str">
        <f t="shared" si="3326"/>
        <v/>
      </c>
      <c r="BS588" s="28" t="str">
        <f t="shared" si="3326"/>
        <v/>
      </c>
      <c r="BT588" s="28" t="str">
        <f t="shared" si="3326"/>
        <v/>
      </c>
      <c r="BU588" s="28" t="str">
        <f t="shared" si="3326"/>
        <v/>
      </c>
      <c r="BV588" s="28" t="str">
        <f t="shared" si="3326"/>
        <v/>
      </c>
      <c r="BW588" s="28" t="str">
        <f t="shared" si="3326"/>
        <v/>
      </c>
      <c r="BX588" s="28" t="str">
        <f t="shared" si="3326"/>
        <v/>
      </c>
      <c r="BY588" s="28" t="str">
        <f t="shared" si="3326"/>
        <v/>
      </c>
      <c r="BZ588" s="28" t="str">
        <f t="shared" si="3326"/>
        <v/>
      </c>
      <c r="CA588" s="28" t="str">
        <f t="shared" si="3326"/>
        <v/>
      </c>
      <c r="CB588" s="28" t="str">
        <f t="shared" si="3326"/>
        <v/>
      </c>
      <c r="CC588" s="28" t="str">
        <f t="shared" si="3326"/>
        <v/>
      </c>
      <c r="CD588" s="28" t="str">
        <f t="shared" si="3326"/>
        <v/>
      </c>
      <c r="CE588" s="28" t="str">
        <f t="shared" si="3326"/>
        <v/>
      </c>
      <c r="CF588" s="28" t="str">
        <f t="shared" si="3326"/>
        <v/>
      </c>
      <c r="CG588" s="28" t="str">
        <f t="shared" si="3326"/>
        <v/>
      </c>
      <c r="CH588" s="28" t="str">
        <f t="shared" si="3326"/>
        <v/>
      </c>
      <c r="CI588" s="28" t="str">
        <f t="shared" si="3326"/>
        <v/>
      </c>
      <c r="CJ588" s="28" t="str">
        <f t="shared" si="3326"/>
        <v/>
      </c>
      <c r="CK588" s="28" t="str">
        <f t="shared" si="3326"/>
        <v/>
      </c>
      <c r="CL588" s="28" t="str">
        <f t="shared" si="3326"/>
        <v/>
      </c>
      <c r="CM588" s="28" t="str">
        <f t="shared" si="3326"/>
        <v/>
      </c>
      <c r="CN588" s="28" t="str">
        <f t="shared" si="3326"/>
        <v/>
      </c>
      <c r="CO588" s="28" t="str">
        <f t="shared" si="3326"/>
        <v/>
      </c>
      <c r="CP588" s="28" t="str">
        <f t="shared" si="3326"/>
        <v/>
      </c>
      <c r="CQ588" s="28" t="str">
        <f t="shared" si="3326"/>
        <v/>
      </c>
      <c r="CR588" s="28" t="str">
        <f t="shared" si="3326"/>
        <v/>
      </c>
      <c r="CS588" s="28" t="str">
        <f t="shared" si="3326"/>
        <v/>
      </c>
      <c r="CT588" s="28" t="str">
        <f t="shared" si="3326"/>
        <v/>
      </c>
      <c r="CU588" s="28" t="str">
        <f t="shared" si="3326"/>
        <v/>
      </c>
      <c r="CV588" s="28" t="str">
        <f t="shared" si="3326"/>
        <v/>
      </c>
      <c r="CW588" s="28" t="str">
        <f t="shared" si="3326"/>
        <v/>
      </c>
      <c r="CX588" s="28" t="str">
        <f t="shared" si="3326"/>
        <v/>
      </c>
      <c r="CY588" s="28" t="str">
        <f t="shared" si="3326"/>
        <v/>
      </c>
      <c r="CZ588" s="28" t="str">
        <f t="shared" si="3326"/>
        <v/>
      </c>
      <c r="DA588" s="28" t="str">
        <f t="shared" si="3326"/>
        <v/>
      </c>
      <c r="DB588" s="28" t="str">
        <f t="shared" si="3326"/>
        <v/>
      </c>
      <c r="DC588" s="28" t="str">
        <f t="shared" si="3326"/>
        <v/>
      </c>
      <c r="DD588" s="28" t="str">
        <f t="shared" si="3326"/>
        <v/>
      </c>
      <c r="DE588" s="28" t="str">
        <f t="shared" si="3326"/>
        <v/>
      </c>
      <c r="DF588" s="28" t="str">
        <f t="shared" si="3326"/>
        <v/>
      </c>
      <c r="DG588" s="28" t="str">
        <f t="shared" si="3326"/>
        <v/>
      </c>
      <c r="DH588" s="28" t="str">
        <f t="shared" si="3326"/>
        <v/>
      </c>
      <c r="DI588" s="28" t="str">
        <f t="shared" si="3326"/>
        <v/>
      </c>
      <c r="DJ588" s="28" t="str">
        <f t="shared" si="3326"/>
        <v/>
      </c>
      <c r="DK588" s="28" t="str">
        <f t="shared" si="3326"/>
        <v/>
      </c>
      <c r="DL588" s="28" t="str">
        <f t="shared" si="3326"/>
        <v/>
      </c>
      <c r="DM588" s="28" t="str">
        <f t="shared" si="3326"/>
        <v/>
      </c>
      <c r="DN588" s="28" t="str">
        <f t="shared" si="3326"/>
        <v/>
      </c>
      <c r="DO588" s="28" t="str">
        <f t="shared" si="3326"/>
        <v/>
      </c>
      <c r="DP588" s="28" t="str">
        <f t="shared" si="3326"/>
        <v/>
      </c>
      <c r="DQ588" s="28" t="str">
        <f t="shared" si="3326"/>
        <v/>
      </c>
      <c r="DR588" s="28" t="str">
        <f t="shared" si="3326"/>
        <v/>
      </c>
      <c r="DS588" s="28" t="str">
        <f t="shared" si="3326"/>
        <v/>
      </c>
      <c r="DT588" s="28" t="str">
        <f t="shared" si="3326"/>
        <v/>
      </c>
      <c r="DU588" s="28" t="str">
        <f t="shared" si="3326"/>
        <v/>
      </c>
      <c r="DV588" s="28" t="str">
        <f t="shared" si="3326"/>
        <v/>
      </c>
      <c r="DW588" s="28" t="str">
        <f t="shared" si="3326"/>
        <v/>
      </c>
      <c r="DX588" s="28" t="str">
        <f t="shared" ref="DX588:GI588" si="3327">IF($BJ588&lt;=DX$535,ROUND(_xlfn.IFS($BJ$532="u_inc",$BJ588/DX$535,$BJ$532="u_rand",DW123,$BJ$532="u_norm",DW178)*ROUNDDOWN(((DX$533-DX$534)/DX$532),0),0)*DX$532+DX$534,"")</f>
        <v/>
      </c>
      <c r="DY588" s="28" t="str">
        <f t="shared" si="3327"/>
        <v/>
      </c>
      <c r="DZ588" s="28" t="str">
        <f t="shared" si="3327"/>
        <v/>
      </c>
      <c r="EA588" s="28" t="str">
        <f t="shared" si="3327"/>
        <v/>
      </c>
      <c r="EB588" s="28" t="str">
        <f t="shared" si="3327"/>
        <v/>
      </c>
      <c r="EC588" s="28" t="str">
        <f t="shared" si="3327"/>
        <v/>
      </c>
      <c r="ED588" s="28" t="str">
        <f t="shared" si="3327"/>
        <v/>
      </c>
      <c r="EE588" s="28" t="str">
        <f t="shared" si="3327"/>
        <v/>
      </c>
      <c r="EF588" s="28" t="str">
        <f t="shared" si="3327"/>
        <v/>
      </c>
      <c r="EG588" s="28" t="str">
        <f t="shared" si="3327"/>
        <v/>
      </c>
      <c r="EH588" s="28" t="str">
        <f t="shared" si="3327"/>
        <v/>
      </c>
      <c r="EI588" s="28" t="str">
        <f t="shared" si="3327"/>
        <v/>
      </c>
      <c r="EJ588" s="28" t="str">
        <f t="shared" si="3327"/>
        <v/>
      </c>
      <c r="EK588" s="28" t="str">
        <f t="shared" si="3327"/>
        <v/>
      </c>
      <c r="EL588" s="28" t="str">
        <f t="shared" si="3327"/>
        <v/>
      </c>
      <c r="EM588" s="28" t="str">
        <f t="shared" si="3327"/>
        <v/>
      </c>
      <c r="EN588" s="28" t="str">
        <f t="shared" si="3327"/>
        <v/>
      </c>
      <c r="EO588" s="28" t="str">
        <f t="shared" si="3327"/>
        <v/>
      </c>
      <c r="EP588" s="28" t="str">
        <f t="shared" si="3327"/>
        <v/>
      </c>
      <c r="EQ588" s="28" t="str">
        <f t="shared" si="3327"/>
        <v/>
      </c>
      <c r="ER588" s="28" t="str">
        <f t="shared" si="3327"/>
        <v/>
      </c>
      <c r="ES588" s="28" t="str">
        <f t="shared" si="3327"/>
        <v/>
      </c>
      <c r="ET588" s="28" t="str">
        <f t="shared" si="3327"/>
        <v/>
      </c>
      <c r="EU588" s="28" t="str">
        <f t="shared" si="3327"/>
        <v/>
      </c>
      <c r="EV588" s="28" t="str">
        <f t="shared" si="3327"/>
        <v/>
      </c>
      <c r="EW588" s="28" t="str">
        <f t="shared" si="3327"/>
        <v/>
      </c>
      <c r="EX588" s="28" t="str">
        <f t="shared" si="3327"/>
        <v/>
      </c>
      <c r="EY588" s="28" t="str">
        <f t="shared" si="3327"/>
        <v/>
      </c>
      <c r="EZ588" s="28" t="str">
        <f t="shared" si="3327"/>
        <v/>
      </c>
      <c r="FA588" s="28" t="str">
        <f t="shared" si="3327"/>
        <v/>
      </c>
      <c r="FB588" s="28" t="str">
        <f t="shared" si="3327"/>
        <v/>
      </c>
      <c r="FC588" s="28" t="str">
        <f t="shared" si="3327"/>
        <v/>
      </c>
      <c r="FD588" s="28" t="str">
        <f t="shared" si="3327"/>
        <v/>
      </c>
      <c r="FE588" s="28" t="str">
        <f t="shared" si="3327"/>
        <v/>
      </c>
      <c r="FF588" s="28" t="str">
        <f t="shared" si="3327"/>
        <v/>
      </c>
      <c r="FG588" s="28" t="str">
        <f t="shared" si="3327"/>
        <v/>
      </c>
      <c r="FH588" s="28" t="str">
        <f t="shared" si="3327"/>
        <v/>
      </c>
      <c r="FI588" s="28" t="str">
        <f t="shared" si="3327"/>
        <v/>
      </c>
      <c r="FJ588" s="28" t="str">
        <f t="shared" si="3327"/>
        <v/>
      </c>
      <c r="FK588" s="28" t="str">
        <f t="shared" si="3327"/>
        <v/>
      </c>
      <c r="FL588" s="28" t="str">
        <f t="shared" si="3327"/>
        <v/>
      </c>
      <c r="FM588" s="28" t="str">
        <f t="shared" si="3327"/>
        <v/>
      </c>
      <c r="FN588" s="28" t="str">
        <f t="shared" si="3327"/>
        <v/>
      </c>
      <c r="FO588" s="28" t="str">
        <f t="shared" si="3327"/>
        <v/>
      </c>
      <c r="FP588" s="28" t="str">
        <f t="shared" si="3327"/>
        <v/>
      </c>
      <c r="FQ588" s="28" t="str">
        <f t="shared" si="3327"/>
        <v/>
      </c>
      <c r="FR588" s="28" t="str">
        <f t="shared" si="3327"/>
        <v/>
      </c>
      <c r="FS588" s="28" t="str">
        <f t="shared" si="3327"/>
        <v/>
      </c>
      <c r="FT588" s="28" t="str">
        <f t="shared" si="3327"/>
        <v/>
      </c>
      <c r="FU588" s="28" t="str">
        <f t="shared" si="3327"/>
        <v/>
      </c>
      <c r="FV588" s="28" t="str">
        <f t="shared" si="3327"/>
        <v/>
      </c>
      <c r="FW588" s="28" t="str">
        <f t="shared" si="3327"/>
        <v/>
      </c>
      <c r="FX588" s="28" t="str">
        <f t="shared" si="3327"/>
        <v/>
      </c>
      <c r="FY588" s="28" t="str">
        <f t="shared" si="3327"/>
        <v/>
      </c>
      <c r="FZ588" s="28" t="str">
        <f t="shared" si="3327"/>
        <v/>
      </c>
      <c r="GA588" s="28" t="str">
        <f t="shared" si="3327"/>
        <v/>
      </c>
      <c r="GB588" s="28" t="str">
        <f t="shared" si="3327"/>
        <v/>
      </c>
      <c r="GC588" s="28" t="str">
        <f t="shared" si="3327"/>
        <v/>
      </c>
      <c r="GD588" s="28" t="str">
        <f t="shared" si="3327"/>
        <v/>
      </c>
      <c r="GE588" s="28" t="str">
        <f t="shared" si="3327"/>
        <v/>
      </c>
      <c r="GF588" s="28" t="str">
        <f t="shared" si="3327"/>
        <v/>
      </c>
      <c r="GG588" s="28" t="str">
        <f t="shared" si="3327"/>
        <v/>
      </c>
      <c r="GH588" s="28" t="str">
        <f t="shared" si="3327"/>
        <v/>
      </c>
      <c r="GI588" s="28" t="str">
        <f t="shared" si="3327"/>
        <v/>
      </c>
      <c r="GJ588" s="28" t="str">
        <f t="shared" ref="GJ588:IU588" si="3328">IF($BJ588&lt;=GJ$535,ROUND(_xlfn.IFS($BJ$532="u_inc",$BJ588/GJ$535,$BJ$532="u_rand",GI123,$BJ$532="u_norm",GI178)*ROUNDDOWN(((GJ$533-GJ$534)/GJ$532),0),0)*GJ$532+GJ$534,"")</f>
        <v/>
      </c>
      <c r="GK588" s="28" t="str">
        <f t="shared" si="3328"/>
        <v/>
      </c>
      <c r="GL588" s="28" t="str">
        <f t="shared" si="3328"/>
        <v/>
      </c>
      <c r="GM588" s="28" t="str">
        <f t="shared" si="3328"/>
        <v/>
      </c>
      <c r="GN588" s="28" t="str">
        <f t="shared" si="3328"/>
        <v/>
      </c>
      <c r="GO588" s="28" t="str">
        <f t="shared" si="3328"/>
        <v/>
      </c>
      <c r="GP588" s="28" t="str">
        <f t="shared" si="3328"/>
        <v/>
      </c>
      <c r="GQ588" s="28" t="str">
        <f t="shared" si="3328"/>
        <v/>
      </c>
      <c r="GR588" s="28" t="str">
        <f t="shared" si="3328"/>
        <v/>
      </c>
      <c r="GS588" s="28" t="str">
        <f t="shared" si="3328"/>
        <v/>
      </c>
      <c r="GT588" s="28" t="str">
        <f t="shared" si="3328"/>
        <v/>
      </c>
      <c r="GU588" s="28" t="str">
        <f t="shared" si="3328"/>
        <v/>
      </c>
      <c r="GV588" s="28" t="str">
        <f t="shared" si="3328"/>
        <v/>
      </c>
      <c r="GW588" s="28" t="str">
        <f t="shared" si="3328"/>
        <v/>
      </c>
      <c r="GX588" s="28" t="str">
        <f t="shared" si="3328"/>
        <v/>
      </c>
      <c r="GY588" s="28" t="str">
        <f t="shared" si="3328"/>
        <v/>
      </c>
      <c r="GZ588" s="28" t="str">
        <f t="shared" si="3328"/>
        <v/>
      </c>
      <c r="HA588" s="28" t="str">
        <f t="shared" si="3328"/>
        <v/>
      </c>
      <c r="HB588" s="28" t="str">
        <f t="shared" si="3328"/>
        <v/>
      </c>
      <c r="HC588" s="28" t="str">
        <f t="shared" si="3328"/>
        <v/>
      </c>
      <c r="HD588" s="28" t="str">
        <f t="shared" si="3328"/>
        <v/>
      </c>
      <c r="HE588" s="28" t="str">
        <f t="shared" si="3328"/>
        <v/>
      </c>
      <c r="HF588" s="28" t="str">
        <f t="shared" si="3328"/>
        <v/>
      </c>
      <c r="HG588" s="28" t="str">
        <f t="shared" si="3328"/>
        <v/>
      </c>
      <c r="HH588" s="28" t="str">
        <f t="shared" si="3328"/>
        <v/>
      </c>
      <c r="HI588" s="28" t="str">
        <f t="shared" si="3328"/>
        <v/>
      </c>
      <c r="HJ588" s="28" t="str">
        <f t="shared" si="3328"/>
        <v/>
      </c>
      <c r="HK588" s="28" t="str">
        <f t="shared" si="3328"/>
        <v/>
      </c>
      <c r="HL588" s="28" t="str">
        <f t="shared" si="3328"/>
        <v/>
      </c>
      <c r="HM588" s="28" t="str">
        <f t="shared" si="3328"/>
        <v/>
      </c>
      <c r="HN588" s="28" t="str">
        <f t="shared" si="3328"/>
        <v/>
      </c>
      <c r="HO588" s="28" t="str">
        <f t="shared" si="3328"/>
        <v/>
      </c>
      <c r="HP588" s="28" t="str">
        <f t="shared" si="3328"/>
        <v/>
      </c>
      <c r="HQ588" s="28" t="str">
        <f t="shared" si="3328"/>
        <v/>
      </c>
      <c r="HR588" s="28" t="str">
        <f t="shared" si="3328"/>
        <v/>
      </c>
      <c r="HS588" s="28" t="str">
        <f t="shared" si="3328"/>
        <v/>
      </c>
      <c r="HT588" s="28" t="str">
        <f t="shared" si="3328"/>
        <v/>
      </c>
      <c r="HU588" s="28" t="str">
        <f t="shared" si="3328"/>
        <v/>
      </c>
      <c r="HV588" s="28" t="str">
        <f t="shared" si="3328"/>
        <v/>
      </c>
      <c r="HW588" s="28" t="str">
        <f t="shared" si="3328"/>
        <v/>
      </c>
      <c r="HX588" s="28" t="str">
        <f t="shared" si="3328"/>
        <v/>
      </c>
      <c r="HY588" s="28" t="str">
        <f t="shared" si="3328"/>
        <v/>
      </c>
      <c r="HZ588" s="28" t="str">
        <f t="shared" si="3328"/>
        <v/>
      </c>
      <c r="IA588" s="28" t="str">
        <f t="shared" si="3328"/>
        <v/>
      </c>
      <c r="IB588" s="28" t="str">
        <f t="shared" si="3328"/>
        <v/>
      </c>
      <c r="IC588" s="28" t="str">
        <f t="shared" si="3328"/>
        <v/>
      </c>
      <c r="ID588" s="28" t="str">
        <f t="shared" si="3328"/>
        <v/>
      </c>
      <c r="IE588" s="28" t="str">
        <f t="shared" si="3328"/>
        <v/>
      </c>
      <c r="IF588" s="28" t="str">
        <f t="shared" si="3328"/>
        <v/>
      </c>
      <c r="IG588" s="28" t="str">
        <f t="shared" si="3328"/>
        <v/>
      </c>
      <c r="IH588" s="28" t="str">
        <f t="shared" si="3328"/>
        <v/>
      </c>
      <c r="II588" s="28" t="str">
        <f t="shared" si="3328"/>
        <v/>
      </c>
      <c r="IJ588" s="28" t="str">
        <f t="shared" si="3328"/>
        <v/>
      </c>
      <c r="IK588" s="28" t="str">
        <f t="shared" si="3328"/>
        <v/>
      </c>
      <c r="IL588" s="28" t="str">
        <f t="shared" si="3328"/>
        <v/>
      </c>
      <c r="IM588" s="28" t="str">
        <f t="shared" si="3328"/>
        <v/>
      </c>
      <c r="IN588" s="28" t="str">
        <f t="shared" si="3328"/>
        <v/>
      </c>
      <c r="IO588" s="28" t="str">
        <f t="shared" si="3328"/>
        <v/>
      </c>
      <c r="IP588" s="28" t="str">
        <f t="shared" si="3328"/>
        <v/>
      </c>
      <c r="IQ588" s="28" t="str">
        <f t="shared" si="3328"/>
        <v/>
      </c>
      <c r="IR588" s="28" t="str">
        <f t="shared" si="3328"/>
        <v/>
      </c>
      <c r="IS588" s="28" t="str">
        <f t="shared" si="3328"/>
        <v/>
      </c>
      <c r="IT588" s="28" t="str">
        <f t="shared" si="3328"/>
        <v/>
      </c>
      <c r="IU588" s="28" t="str">
        <f t="shared" si="3328"/>
        <v/>
      </c>
      <c r="IV588" s="28" t="str">
        <f t="shared" ref="IV588:JC588" si="3329">IF($BJ588&lt;=IV$535,ROUND(_xlfn.IFS($BJ$532="u_inc",$BJ588/IV$535,$BJ$532="u_rand",IU123,$BJ$532="u_norm",IU178)*ROUNDDOWN(((IV$533-IV$534)/IV$532),0),0)*IV$532+IV$534,"")</f>
        <v/>
      </c>
      <c r="IW588" s="28" t="str">
        <f t="shared" si="3329"/>
        <v/>
      </c>
      <c r="IX588" s="28" t="str">
        <f t="shared" si="3329"/>
        <v/>
      </c>
      <c r="IY588" s="28" t="str">
        <f t="shared" si="3329"/>
        <v/>
      </c>
      <c r="IZ588" s="28" t="str">
        <f t="shared" si="3329"/>
        <v/>
      </c>
      <c r="JA588" s="28" t="str">
        <f t="shared" si="3329"/>
        <v/>
      </c>
      <c r="JB588" s="28" t="str">
        <f t="shared" si="3329"/>
        <v/>
      </c>
      <c r="JC588" s="28" t="str">
        <f t="shared" si="3329"/>
        <v/>
      </c>
    </row>
    <row r="589" spans="58:263" x14ac:dyDescent="0.45">
      <c r="BJ589">
        <v>47</v>
      </c>
      <c r="BL589" s="28" t="str">
        <f t="shared" ref="BL589:DW589" si="3330">IF($BJ589&lt;=BL$535,ROUND(_xlfn.IFS($BJ$532="u_inc",$BJ589/BL$535,$BJ$532="u_rand",BK124,$BJ$532="u_norm",BK179)*ROUNDDOWN(((BL$533-BL$534)/BL$532),0),0)*BL$532+BL$534,"")</f>
        <v/>
      </c>
      <c r="BM589" s="28" t="str">
        <f t="shared" si="3330"/>
        <v/>
      </c>
      <c r="BN589" s="28" t="str">
        <f t="shared" si="3330"/>
        <v/>
      </c>
      <c r="BO589" s="28" t="str">
        <f t="shared" si="3330"/>
        <v/>
      </c>
      <c r="BP589" s="28" t="str">
        <f t="shared" si="3330"/>
        <v/>
      </c>
      <c r="BQ589" s="28" t="str">
        <f t="shared" si="3330"/>
        <v/>
      </c>
      <c r="BR589" s="28" t="str">
        <f t="shared" si="3330"/>
        <v/>
      </c>
      <c r="BS589" s="28" t="str">
        <f t="shared" si="3330"/>
        <v/>
      </c>
      <c r="BT589" s="28" t="str">
        <f t="shared" si="3330"/>
        <v/>
      </c>
      <c r="BU589" s="28" t="str">
        <f t="shared" si="3330"/>
        <v/>
      </c>
      <c r="BV589" s="28" t="str">
        <f t="shared" si="3330"/>
        <v/>
      </c>
      <c r="BW589" s="28" t="str">
        <f t="shared" si="3330"/>
        <v/>
      </c>
      <c r="BX589" s="28" t="str">
        <f t="shared" si="3330"/>
        <v/>
      </c>
      <c r="BY589" s="28" t="str">
        <f t="shared" si="3330"/>
        <v/>
      </c>
      <c r="BZ589" s="28" t="str">
        <f t="shared" si="3330"/>
        <v/>
      </c>
      <c r="CA589" s="28" t="str">
        <f t="shared" si="3330"/>
        <v/>
      </c>
      <c r="CB589" s="28" t="str">
        <f t="shared" si="3330"/>
        <v/>
      </c>
      <c r="CC589" s="28" t="str">
        <f t="shared" si="3330"/>
        <v/>
      </c>
      <c r="CD589" s="28" t="str">
        <f t="shared" si="3330"/>
        <v/>
      </c>
      <c r="CE589" s="28" t="str">
        <f t="shared" si="3330"/>
        <v/>
      </c>
      <c r="CF589" s="28" t="str">
        <f t="shared" si="3330"/>
        <v/>
      </c>
      <c r="CG589" s="28" t="str">
        <f t="shared" si="3330"/>
        <v/>
      </c>
      <c r="CH589" s="28" t="str">
        <f t="shared" si="3330"/>
        <v/>
      </c>
      <c r="CI589" s="28" t="str">
        <f t="shared" si="3330"/>
        <v/>
      </c>
      <c r="CJ589" s="28" t="str">
        <f t="shared" si="3330"/>
        <v/>
      </c>
      <c r="CK589" s="28" t="str">
        <f t="shared" si="3330"/>
        <v/>
      </c>
      <c r="CL589" s="28" t="str">
        <f t="shared" si="3330"/>
        <v/>
      </c>
      <c r="CM589" s="28" t="str">
        <f t="shared" si="3330"/>
        <v/>
      </c>
      <c r="CN589" s="28" t="str">
        <f t="shared" si="3330"/>
        <v/>
      </c>
      <c r="CO589" s="28" t="str">
        <f t="shared" si="3330"/>
        <v/>
      </c>
      <c r="CP589" s="28" t="str">
        <f t="shared" si="3330"/>
        <v/>
      </c>
      <c r="CQ589" s="28" t="str">
        <f t="shared" si="3330"/>
        <v/>
      </c>
      <c r="CR589" s="28" t="str">
        <f t="shared" si="3330"/>
        <v/>
      </c>
      <c r="CS589" s="28" t="str">
        <f t="shared" si="3330"/>
        <v/>
      </c>
      <c r="CT589" s="28" t="str">
        <f t="shared" si="3330"/>
        <v/>
      </c>
      <c r="CU589" s="28" t="str">
        <f t="shared" si="3330"/>
        <v/>
      </c>
      <c r="CV589" s="28" t="str">
        <f t="shared" si="3330"/>
        <v/>
      </c>
      <c r="CW589" s="28" t="str">
        <f t="shared" si="3330"/>
        <v/>
      </c>
      <c r="CX589" s="28" t="str">
        <f t="shared" si="3330"/>
        <v/>
      </c>
      <c r="CY589" s="28" t="str">
        <f t="shared" si="3330"/>
        <v/>
      </c>
      <c r="CZ589" s="28" t="str">
        <f t="shared" si="3330"/>
        <v/>
      </c>
      <c r="DA589" s="28" t="str">
        <f t="shared" si="3330"/>
        <v/>
      </c>
      <c r="DB589" s="28" t="str">
        <f t="shared" si="3330"/>
        <v/>
      </c>
      <c r="DC589" s="28" t="str">
        <f t="shared" si="3330"/>
        <v/>
      </c>
      <c r="DD589" s="28" t="str">
        <f t="shared" si="3330"/>
        <v/>
      </c>
      <c r="DE589" s="28" t="str">
        <f t="shared" si="3330"/>
        <v/>
      </c>
      <c r="DF589" s="28" t="str">
        <f t="shared" si="3330"/>
        <v/>
      </c>
      <c r="DG589" s="28" t="str">
        <f t="shared" si="3330"/>
        <v/>
      </c>
      <c r="DH589" s="28" t="str">
        <f t="shared" si="3330"/>
        <v/>
      </c>
      <c r="DI589" s="28" t="str">
        <f t="shared" si="3330"/>
        <v/>
      </c>
      <c r="DJ589" s="28" t="str">
        <f t="shared" si="3330"/>
        <v/>
      </c>
      <c r="DK589" s="28" t="str">
        <f t="shared" si="3330"/>
        <v/>
      </c>
      <c r="DL589" s="28" t="str">
        <f t="shared" si="3330"/>
        <v/>
      </c>
      <c r="DM589" s="28" t="str">
        <f t="shared" si="3330"/>
        <v/>
      </c>
      <c r="DN589" s="28" t="str">
        <f t="shared" si="3330"/>
        <v/>
      </c>
      <c r="DO589" s="28" t="str">
        <f t="shared" si="3330"/>
        <v/>
      </c>
      <c r="DP589" s="28" t="str">
        <f t="shared" si="3330"/>
        <v/>
      </c>
      <c r="DQ589" s="28" t="str">
        <f t="shared" si="3330"/>
        <v/>
      </c>
      <c r="DR589" s="28" t="str">
        <f t="shared" si="3330"/>
        <v/>
      </c>
      <c r="DS589" s="28" t="str">
        <f t="shared" si="3330"/>
        <v/>
      </c>
      <c r="DT589" s="28" t="str">
        <f t="shared" si="3330"/>
        <v/>
      </c>
      <c r="DU589" s="28" t="str">
        <f t="shared" si="3330"/>
        <v/>
      </c>
      <c r="DV589" s="28" t="str">
        <f t="shared" si="3330"/>
        <v/>
      </c>
      <c r="DW589" s="28" t="str">
        <f t="shared" si="3330"/>
        <v/>
      </c>
      <c r="DX589" s="28" t="str">
        <f t="shared" ref="DX589:GI589" si="3331">IF($BJ589&lt;=DX$535,ROUND(_xlfn.IFS($BJ$532="u_inc",$BJ589/DX$535,$BJ$532="u_rand",DW124,$BJ$532="u_norm",DW179)*ROUNDDOWN(((DX$533-DX$534)/DX$532),0),0)*DX$532+DX$534,"")</f>
        <v/>
      </c>
      <c r="DY589" s="28" t="str">
        <f t="shared" si="3331"/>
        <v/>
      </c>
      <c r="DZ589" s="28" t="str">
        <f t="shared" si="3331"/>
        <v/>
      </c>
      <c r="EA589" s="28" t="str">
        <f t="shared" si="3331"/>
        <v/>
      </c>
      <c r="EB589" s="28" t="str">
        <f t="shared" si="3331"/>
        <v/>
      </c>
      <c r="EC589" s="28" t="str">
        <f t="shared" si="3331"/>
        <v/>
      </c>
      <c r="ED589" s="28" t="str">
        <f t="shared" si="3331"/>
        <v/>
      </c>
      <c r="EE589" s="28" t="str">
        <f t="shared" si="3331"/>
        <v/>
      </c>
      <c r="EF589" s="28" t="str">
        <f t="shared" si="3331"/>
        <v/>
      </c>
      <c r="EG589" s="28" t="str">
        <f t="shared" si="3331"/>
        <v/>
      </c>
      <c r="EH589" s="28" t="str">
        <f t="shared" si="3331"/>
        <v/>
      </c>
      <c r="EI589" s="28" t="str">
        <f t="shared" si="3331"/>
        <v/>
      </c>
      <c r="EJ589" s="28" t="str">
        <f t="shared" si="3331"/>
        <v/>
      </c>
      <c r="EK589" s="28" t="str">
        <f t="shared" si="3331"/>
        <v/>
      </c>
      <c r="EL589" s="28" t="str">
        <f t="shared" si="3331"/>
        <v/>
      </c>
      <c r="EM589" s="28" t="str">
        <f t="shared" si="3331"/>
        <v/>
      </c>
      <c r="EN589" s="28" t="str">
        <f t="shared" si="3331"/>
        <v/>
      </c>
      <c r="EO589" s="28" t="str">
        <f t="shared" si="3331"/>
        <v/>
      </c>
      <c r="EP589" s="28" t="str">
        <f t="shared" si="3331"/>
        <v/>
      </c>
      <c r="EQ589" s="28" t="str">
        <f t="shared" si="3331"/>
        <v/>
      </c>
      <c r="ER589" s="28" t="str">
        <f t="shared" si="3331"/>
        <v/>
      </c>
      <c r="ES589" s="28" t="str">
        <f t="shared" si="3331"/>
        <v/>
      </c>
      <c r="ET589" s="28" t="str">
        <f t="shared" si="3331"/>
        <v/>
      </c>
      <c r="EU589" s="28" t="str">
        <f t="shared" si="3331"/>
        <v/>
      </c>
      <c r="EV589" s="28" t="str">
        <f t="shared" si="3331"/>
        <v/>
      </c>
      <c r="EW589" s="28" t="str">
        <f t="shared" si="3331"/>
        <v/>
      </c>
      <c r="EX589" s="28" t="str">
        <f t="shared" si="3331"/>
        <v/>
      </c>
      <c r="EY589" s="28" t="str">
        <f t="shared" si="3331"/>
        <v/>
      </c>
      <c r="EZ589" s="28" t="str">
        <f t="shared" si="3331"/>
        <v/>
      </c>
      <c r="FA589" s="28" t="str">
        <f t="shared" si="3331"/>
        <v/>
      </c>
      <c r="FB589" s="28" t="str">
        <f t="shared" si="3331"/>
        <v/>
      </c>
      <c r="FC589" s="28" t="str">
        <f t="shared" si="3331"/>
        <v/>
      </c>
      <c r="FD589" s="28" t="str">
        <f t="shared" si="3331"/>
        <v/>
      </c>
      <c r="FE589" s="28" t="str">
        <f t="shared" si="3331"/>
        <v/>
      </c>
      <c r="FF589" s="28" t="str">
        <f t="shared" si="3331"/>
        <v/>
      </c>
      <c r="FG589" s="28" t="str">
        <f t="shared" si="3331"/>
        <v/>
      </c>
      <c r="FH589" s="28" t="str">
        <f t="shared" si="3331"/>
        <v/>
      </c>
      <c r="FI589" s="28" t="str">
        <f t="shared" si="3331"/>
        <v/>
      </c>
      <c r="FJ589" s="28" t="str">
        <f t="shared" si="3331"/>
        <v/>
      </c>
      <c r="FK589" s="28" t="str">
        <f t="shared" si="3331"/>
        <v/>
      </c>
      <c r="FL589" s="28" t="str">
        <f t="shared" si="3331"/>
        <v/>
      </c>
      <c r="FM589" s="28" t="str">
        <f t="shared" si="3331"/>
        <v/>
      </c>
      <c r="FN589" s="28" t="str">
        <f t="shared" si="3331"/>
        <v/>
      </c>
      <c r="FO589" s="28" t="str">
        <f t="shared" si="3331"/>
        <v/>
      </c>
      <c r="FP589" s="28" t="str">
        <f t="shared" si="3331"/>
        <v/>
      </c>
      <c r="FQ589" s="28" t="str">
        <f t="shared" si="3331"/>
        <v/>
      </c>
      <c r="FR589" s="28" t="str">
        <f t="shared" si="3331"/>
        <v/>
      </c>
      <c r="FS589" s="28" t="str">
        <f t="shared" si="3331"/>
        <v/>
      </c>
      <c r="FT589" s="28" t="str">
        <f t="shared" si="3331"/>
        <v/>
      </c>
      <c r="FU589" s="28" t="str">
        <f t="shared" si="3331"/>
        <v/>
      </c>
      <c r="FV589" s="28" t="str">
        <f t="shared" si="3331"/>
        <v/>
      </c>
      <c r="FW589" s="28" t="str">
        <f t="shared" si="3331"/>
        <v/>
      </c>
      <c r="FX589" s="28" t="str">
        <f t="shared" si="3331"/>
        <v/>
      </c>
      <c r="FY589" s="28" t="str">
        <f t="shared" si="3331"/>
        <v/>
      </c>
      <c r="FZ589" s="28" t="str">
        <f t="shared" si="3331"/>
        <v/>
      </c>
      <c r="GA589" s="28" t="str">
        <f t="shared" si="3331"/>
        <v/>
      </c>
      <c r="GB589" s="28" t="str">
        <f t="shared" si="3331"/>
        <v/>
      </c>
      <c r="GC589" s="28" t="str">
        <f t="shared" si="3331"/>
        <v/>
      </c>
      <c r="GD589" s="28" t="str">
        <f t="shared" si="3331"/>
        <v/>
      </c>
      <c r="GE589" s="28" t="str">
        <f t="shared" si="3331"/>
        <v/>
      </c>
      <c r="GF589" s="28" t="str">
        <f t="shared" si="3331"/>
        <v/>
      </c>
      <c r="GG589" s="28" t="str">
        <f t="shared" si="3331"/>
        <v/>
      </c>
      <c r="GH589" s="28" t="str">
        <f t="shared" si="3331"/>
        <v/>
      </c>
      <c r="GI589" s="28" t="str">
        <f t="shared" si="3331"/>
        <v/>
      </c>
      <c r="GJ589" s="28" t="str">
        <f t="shared" ref="GJ589:IU589" si="3332">IF($BJ589&lt;=GJ$535,ROUND(_xlfn.IFS($BJ$532="u_inc",$BJ589/GJ$535,$BJ$532="u_rand",GI124,$BJ$532="u_norm",GI179)*ROUNDDOWN(((GJ$533-GJ$534)/GJ$532),0),0)*GJ$532+GJ$534,"")</f>
        <v/>
      </c>
      <c r="GK589" s="28" t="str">
        <f t="shared" si="3332"/>
        <v/>
      </c>
      <c r="GL589" s="28" t="str">
        <f t="shared" si="3332"/>
        <v/>
      </c>
      <c r="GM589" s="28" t="str">
        <f t="shared" si="3332"/>
        <v/>
      </c>
      <c r="GN589" s="28" t="str">
        <f t="shared" si="3332"/>
        <v/>
      </c>
      <c r="GO589" s="28" t="str">
        <f t="shared" si="3332"/>
        <v/>
      </c>
      <c r="GP589" s="28" t="str">
        <f t="shared" si="3332"/>
        <v/>
      </c>
      <c r="GQ589" s="28" t="str">
        <f t="shared" si="3332"/>
        <v/>
      </c>
      <c r="GR589" s="28" t="str">
        <f t="shared" si="3332"/>
        <v/>
      </c>
      <c r="GS589" s="28" t="str">
        <f t="shared" si="3332"/>
        <v/>
      </c>
      <c r="GT589" s="28" t="str">
        <f t="shared" si="3332"/>
        <v/>
      </c>
      <c r="GU589" s="28" t="str">
        <f t="shared" si="3332"/>
        <v/>
      </c>
      <c r="GV589" s="28" t="str">
        <f t="shared" si="3332"/>
        <v/>
      </c>
      <c r="GW589" s="28" t="str">
        <f t="shared" si="3332"/>
        <v/>
      </c>
      <c r="GX589" s="28" t="str">
        <f t="shared" si="3332"/>
        <v/>
      </c>
      <c r="GY589" s="28" t="str">
        <f t="shared" si="3332"/>
        <v/>
      </c>
      <c r="GZ589" s="28" t="str">
        <f t="shared" si="3332"/>
        <v/>
      </c>
      <c r="HA589" s="28" t="str">
        <f t="shared" si="3332"/>
        <v/>
      </c>
      <c r="HB589" s="28" t="str">
        <f t="shared" si="3332"/>
        <v/>
      </c>
      <c r="HC589" s="28" t="str">
        <f t="shared" si="3332"/>
        <v/>
      </c>
      <c r="HD589" s="28" t="str">
        <f t="shared" si="3332"/>
        <v/>
      </c>
      <c r="HE589" s="28" t="str">
        <f t="shared" si="3332"/>
        <v/>
      </c>
      <c r="HF589" s="28" t="str">
        <f t="shared" si="3332"/>
        <v/>
      </c>
      <c r="HG589" s="28" t="str">
        <f t="shared" si="3332"/>
        <v/>
      </c>
      <c r="HH589" s="28" t="str">
        <f t="shared" si="3332"/>
        <v/>
      </c>
      <c r="HI589" s="28" t="str">
        <f t="shared" si="3332"/>
        <v/>
      </c>
      <c r="HJ589" s="28" t="str">
        <f t="shared" si="3332"/>
        <v/>
      </c>
      <c r="HK589" s="28" t="str">
        <f t="shared" si="3332"/>
        <v/>
      </c>
      <c r="HL589" s="28" t="str">
        <f t="shared" si="3332"/>
        <v/>
      </c>
      <c r="HM589" s="28" t="str">
        <f t="shared" si="3332"/>
        <v/>
      </c>
      <c r="HN589" s="28" t="str">
        <f t="shared" si="3332"/>
        <v/>
      </c>
      <c r="HO589" s="28" t="str">
        <f t="shared" si="3332"/>
        <v/>
      </c>
      <c r="HP589" s="28" t="str">
        <f t="shared" si="3332"/>
        <v/>
      </c>
      <c r="HQ589" s="28" t="str">
        <f t="shared" si="3332"/>
        <v/>
      </c>
      <c r="HR589" s="28" t="str">
        <f t="shared" si="3332"/>
        <v/>
      </c>
      <c r="HS589" s="28" t="str">
        <f t="shared" si="3332"/>
        <v/>
      </c>
      <c r="HT589" s="28" t="str">
        <f t="shared" si="3332"/>
        <v/>
      </c>
      <c r="HU589" s="28" t="str">
        <f t="shared" si="3332"/>
        <v/>
      </c>
      <c r="HV589" s="28" t="str">
        <f t="shared" si="3332"/>
        <v/>
      </c>
      <c r="HW589" s="28" t="str">
        <f t="shared" si="3332"/>
        <v/>
      </c>
      <c r="HX589" s="28" t="str">
        <f t="shared" si="3332"/>
        <v/>
      </c>
      <c r="HY589" s="28" t="str">
        <f t="shared" si="3332"/>
        <v/>
      </c>
      <c r="HZ589" s="28" t="str">
        <f t="shared" si="3332"/>
        <v/>
      </c>
      <c r="IA589" s="28" t="str">
        <f t="shared" si="3332"/>
        <v/>
      </c>
      <c r="IB589" s="28" t="str">
        <f t="shared" si="3332"/>
        <v/>
      </c>
      <c r="IC589" s="28" t="str">
        <f t="shared" si="3332"/>
        <v/>
      </c>
      <c r="ID589" s="28" t="str">
        <f t="shared" si="3332"/>
        <v/>
      </c>
      <c r="IE589" s="28" t="str">
        <f t="shared" si="3332"/>
        <v/>
      </c>
      <c r="IF589" s="28" t="str">
        <f t="shared" si="3332"/>
        <v/>
      </c>
      <c r="IG589" s="28" t="str">
        <f t="shared" si="3332"/>
        <v/>
      </c>
      <c r="IH589" s="28" t="str">
        <f t="shared" si="3332"/>
        <v/>
      </c>
      <c r="II589" s="28" t="str">
        <f t="shared" si="3332"/>
        <v/>
      </c>
      <c r="IJ589" s="28" t="str">
        <f t="shared" si="3332"/>
        <v/>
      </c>
      <c r="IK589" s="28" t="str">
        <f t="shared" si="3332"/>
        <v/>
      </c>
      <c r="IL589" s="28" t="str">
        <f t="shared" si="3332"/>
        <v/>
      </c>
      <c r="IM589" s="28" t="str">
        <f t="shared" si="3332"/>
        <v/>
      </c>
      <c r="IN589" s="28" t="str">
        <f t="shared" si="3332"/>
        <v/>
      </c>
      <c r="IO589" s="28" t="str">
        <f t="shared" si="3332"/>
        <v/>
      </c>
      <c r="IP589" s="28" t="str">
        <f t="shared" si="3332"/>
        <v/>
      </c>
      <c r="IQ589" s="28" t="str">
        <f t="shared" si="3332"/>
        <v/>
      </c>
      <c r="IR589" s="28" t="str">
        <f t="shared" si="3332"/>
        <v/>
      </c>
      <c r="IS589" s="28" t="str">
        <f t="shared" si="3332"/>
        <v/>
      </c>
      <c r="IT589" s="28" t="str">
        <f t="shared" si="3332"/>
        <v/>
      </c>
      <c r="IU589" s="28" t="str">
        <f t="shared" si="3332"/>
        <v/>
      </c>
      <c r="IV589" s="28" t="str">
        <f t="shared" ref="IV589:JC589" si="3333">IF($BJ589&lt;=IV$535,ROUND(_xlfn.IFS($BJ$532="u_inc",$BJ589/IV$535,$BJ$532="u_rand",IU124,$BJ$532="u_norm",IU179)*ROUNDDOWN(((IV$533-IV$534)/IV$532),0),0)*IV$532+IV$534,"")</f>
        <v/>
      </c>
      <c r="IW589" s="28" t="str">
        <f t="shared" si="3333"/>
        <v/>
      </c>
      <c r="IX589" s="28" t="str">
        <f t="shared" si="3333"/>
        <v/>
      </c>
      <c r="IY589" s="28" t="str">
        <f t="shared" si="3333"/>
        <v/>
      </c>
      <c r="IZ589" s="28" t="str">
        <f t="shared" si="3333"/>
        <v/>
      </c>
      <c r="JA589" s="28" t="str">
        <f t="shared" si="3333"/>
        <v/>
      </c>
      <c r="JB589" s="28" t="str">
        <f t="shared" si="3333"/>
        <v/>
      </c>
      <c r="JC589" s="28" t="str">
        <f t="shared" si="3333"/>
        <v/>
      </c>
    </row>
    <row r="590" spans="58:263" x14ac:dyDescent="0.45">
      <c r="BJ590">
        <v>48</v>
      </c>
      <c r="BL590" s="28" t="str">
        <f t="shared" ref="BL590:DW590" si="3334">IF($BJ590&lt;=BL$535,ROUND(_xlfn.IFS($BJ$532="u_inc",$BJ590/BL$535,$BJ$532="u_rand",BK125,$BJ$532="u_norm",BK180)*ROUNDDOWN(((BL$533-BL$534)/BL$532),0),0)*BL$532+BL$534,"")</f>
        <v/>
      </c>
      <c r="BM590" s="28" t="str">
        <f t="shared" si="3334"/>
        <v/>
      </c>
      <c r="BN590" s="28" t="str">
        <f t="shared" si="3334"/>
        <v/>
      </c>
      <c r="BO590" s="28" t="str">
        <f t="shared" si="3334"/>
        <v/>
      </c>
      <c r="BP590" s="28" t="str">
        <f t="shared" si="3334"/>
        <v/>
      </c>
      <c r="BQ590" s="28" t="str">
        <f t="shared" si="3334"/>
        <v/>
      </c>
      <c r="BR590" s="28" t="str">
        <f t="shared" si="3334"/>
        <v/>
      </c>
      <c r="BS590" s="28" t="str">
        <f t="shared" si="3334"/>
        <v/>
      </c>
      <c r="BT590" s="28" t="str">
        <f t="shared" si="3334"/>
        <v/>
      </c>
      <c r="BU590" s="28" t="str">
        <f t="shared" si="3334"/>
        <v/>
      </c>
      <c r="BV590" s="28" t="str">
        <f t="shared" si="3334"/>
        <v/>
      </c>
      <c r="BW590" s="28" t="str">
        <f t="shared" si="3334"/>
        <v/>
      </c>
      <c r="BX590" s="28" t="str">
        <f t="shared" si="3334"/>
        <v/>
      </c>
      <c r="BY590" s="28" t="str">
        <f t="shared" si="3334"/>
        <v/>
      </c>
      <c r="BZ590" s="28" t="str">
        <f t="shared" si="3334"/>
        <v/>
      </c>
      <c r="CA590" s="28" t="str">
        <f t="shared" si="3334"/>
        <v/>
      </c>
      <c r="CB590" s="28" t="str">
        <f t="shared" si="3334"/>
        <v/>
      </c>
      <c r="CC590" s="28" t="str">
        <f t="shared" si="3334"/>
        <v/>
      </c>
      <c r="CD590" s="28" t="str">
        <f t="shared" si="3334"/>
        <v/>
      </c>
      <c r="CE590" s="28" t="str">
        <f t="shared" si="3334"/>
        <v/>
      </c>
      <c r="CF590" s="28" t="str">
        <f t="shared" si="3334"/>
        <v/>
      </c>
      <c r="CG590" s="28" t="str">
        <f t="shared" si="3334"/>
        <v/>
      </c>
      <c r="CH590" s="28" t="str">
        <f t="shared" si="3334"/>
        <v/>
      </c>
      <c r="CI590" s="28" t="str">
        <f t="shared" si="3334"/>
        <v/>
      </c>
      <c r="CJ590" s="28" t="str">
        <f t="shared" si="3334"/>
        <v/>
      </c>
      <c r="CK590" s="28" t="str">
        <f t="shared" si="3334"/>
        <v/>
      </c>
      <c r="CL590" s="28" t="str">
        <f t="shared" si="3334"/>
        <v/>
      </c>
      <c r="CM590" s="28" t="str">
        <f t="shared" si="3334"/>
        <v/>
      </c>
      <c r="CN590" s="28" t="str">
        <f t="shared" si="3334"/>
        <v/>
      </c>
      <c r="CO590" s="28" t="str">
        <f t="shared" si="3334"/>
        <v/>
      </c>
      <c r="CP590" s="28" t="str">
        <f t="shared" si="3334"/>
        <v/>
      </c>
      <c r="CQ590" s="28" t="str">
        <f t="shared" si="3334"/>
        <v/>
      </c>
      <c r="CR590" s="28" t="str">
        <f t="shared" si="3334"/>
        <v/>
      </c>
      <c r="CS590" s="28" t="str">
        <f t="shared" si="3334"/>
        <v/>
      </c>
      <c r="CT590" s="28" t="str">
        <f t="shared" si="3334"/>
        <v/>
      </c>
      <c r="CU590" s="28" t="str">
        <f t="shared" si="3334"/>
        <v/>
      </c>
      <c r="CV590" s="28" t="str">
        <f t="shared" si="3334"/>
        <v/>
      </c>
      <c r="CW590" s="28" t="str">
        <f t="shared" si="3334"/>
        <v/>
      </c>
      <c r="CX590" s="28" t="str">
        <f t="shared" si="3334"/>
        <v/>
      </c>
      <c r="CY590" s="28" t="str">
        <f t="shared" si="3334"/>
        <v/>
      </c>
      <c r="CZ590" s="28" t="str">
        <f t="shared" si="3334"/>
        <v/>
      </c>
      <c r="DA590" s="28" t="str">
        <f t="shared" si="3334"/>
        <v/>
      </c>
      <c r="DB590" s="28" t="str">
        <f t="shared" si="3334"/>
        <v/>
      </c>
      <c r="DC590" s="28" t="str">
        <f t="shared" si="3334"/>
        <v/>
      </c>
      <c r="DD590" s="28" t="str">
        <f t="shared" si="3334"/>
        <v/>
      </c>
      <c r="DE590" s="28" t="str">
        <f t="shared" si="3334"/>
        <v/>
      </c>
      <c r="DF590" s="28" t="str">
        <f t="shared" si="3334"/>
        <v/>
      </c>
      <c r="DG590" s="28" t="str">
        <f t="shared" si="3334"/>
        <v/>
      </c>
      <c r="DH590" s="28" t="str">
        <f t="shared" si="3334"/>
        <v/>
      </c>
      <c r="DI590" s="28" t="str">
        <f t="shared" si="3334"/>
        <v/>
      </c>
      <c r="DJ590" s="28" t="str">
        <f t="shared" si="3334"/>
        <v/>
      </c>
      <c r="DK590" s="28" t="str">
        <f t="shared" si="3334"/>
        <v/>
      </c>
      <c r="DL590" s="28" t="str">
        <f t="shared" si="3334"/>
        <v/>
      </c>
      <c r="DM590" s="28" t="str">
        <f t="shared" si="3334"/>
        <v/>
      </c>
      <c r="DN590" s="28" t="str">
        <f t="shared" si="3334"/>
        <v/>
      </c>
      <c r="DO590" s="28" t="str">
        <f t="shared" si="3334"/>
        <v/>
      </c>
      <c r="DP590" s="28" t="str">
        <f t="shared" si="3334"/>
        <v/>
      </c>
      <c r="DQ590" s="28" t="str">
        <f t="shared" si="3334"/>
        <v/>
      </c>
      <c r="DR590" s="28" t="str">
        <f t="shared" si="3334"/>
        <v/>
      </c>
      <c r="DS590" s="28" t="str">
        <f t="shared" si="3334"/>
        <v/>
      </c>
      <c r="DT590" s="28" t="str">
        <f t="shared" si="3334"/>
        <v/>
      </c>
      <c r="DU590" s="28" t="str">
        <f t="shared" si="3334"/>
        <v/>
      </c>
      <c r="DV590" s="28" t="str">
        <f t="shared" si="3334"/>
        <v/>
      </c>
      <c r="DW590" s="28" t="str">
        <f t="shared" si="3334"/>
        <v/>
      </c>
      <c r="DX590" s="28" t="str">
        <f t="shared" ref="DX590:GI590" si="3335">IF($BJ590&lt;=DX$535,ROUND(_xlfn.IFS($BJ$532="u_inc",$BJ590/DX$535,$BJ$532="u_rand",DW125,$BJ$532="u_norm",DW180)*ROUNDDOWN(((DX$533-DX$534)/DX$532),0),0)*DX$532+DX$534,"")</f>
        <v/>
      </c>
      <c r="DY590" s="28" t="str">
        <f t="shared" si="3335"/>
        <v/>
      </c>
      <c r="DZ590" s="28" t="str">
        <f t="shared" si="3335"/>
        <v/>
      </c>
      <c r="EA590" s="28" t="str">
        <f t="shared" si="3335"/>
        <v/>
      </c>
      <c r="EB590" s="28" t="str">
        <f t="shared" si="3335"/>
        <v/>
      </c>
      <c r="EC590" s="28" t="str">
        <f t="shared" si="3335"/>
        <v/>
      </c>
      <c r="ED590" s="28" t="str">
        <f t="shared" si="3335"/>
        <v/>
      </c>
      <c r="EE590" s="28" t="str">
        <f t="shared" si="3335"/>
        <v/>
      </c>
      <c r="EF590" s="28" t="str">
        <f t="shared" si="3335"/>
        <v/>
      </c>
      <c r="EG590" s="28" t="str">
        <f t="shared" si="3335"/>
        <v/>
      </c>
      <c r="EH590" s="28" t="str">
        <f t="shared" si="3335"/>
        <v/>
      </c>
      <c r="EI590" s="28" t="str">
        <f t="shared" si="3335"/>
        <v/>
      </c>
      <c r="EJ590" s="28" t="str">
        <f t="shared" si="3335"/>
        <v/>
      </c>
      <c r="EK590" s="28" t="str">
        <f t="shared" si="3335"/>
        <v/>
      </c>
      <c r="EL590" s="28" t="str">
        <f t="shared" si="3335"/>
        <v/>
      </c>
      <c r="EM590" s="28" t="str">
        <f t="shared" si="3335"/>
        <v/>
      </c>
      <c r="EN590" s="28" t="str">
        <f t="shared" si="3335"/>
        <v/>
      </c>
      <c r="EO590" s="28" t="str">
        <f t="shared" si="3335"/>
        <v/>
      </c>
      <c r="EP590" s="28" t="str">
        <f t="shared" si="3335"/>
        <v/>
      </c>
      <c r="EQ590" s="28" t="str">
        <f t="shared" si="3335"/>
        <v/>
      </c>
      <c r="ER590" s="28" t="str">
        <f t="shared" si="3335"/>
        <v/>
      </c>
      <c r="ES590" s="28" t="str">
        <f t="shared" si="3335"/>
        <v/>
      </c>
      <c r="ET590" s="28" t="str">
        <f t="shared" si="3335"/>
        <v/>
      </c>
      <c r="EU590" s="28" t="str">
        <f t="shared" si="3335"/>
        <v/>
      </c>
      <c r="EV590" s="28" t="str">
        <f t="shared" si="3335"/>
        <v/>
      </c>
      <c r="EW590" s="28" t="str">
        <f t="shared" si="3335"/>
        <v/>
      </c>
      <c r="EX590" s="28" t="str">
        <f t="shared" si="3335"/>
        <v/>
      </c>
      <c r="EY590" s="28" t="str">
        <f t="shared" si="3335"/>
        <v/>
      </c>
      <c r="EZ590" s="28" t="str">
        <f t="shared" si="3335"/>
        <v/>
      </c>
      <c r="FA590" s="28" t="str">
        <f t="shared" si="3335"/>
        <v/>
      </c>
      <c r="FB590" s="28" t="str">
        <f t="shared" si="3335"/>
        <v/>
      </c>
      <c r="FC590" s="28" t="str">
        <f t="shared" si="3335"/>
        <v/>
      </c>
      <c r="FD590" s="28" t="str">
        <f t="shared" si="3335"/>
        <v/>
      </c>
      <c r="FE590" s="28" t="str">
        <f t="shared" si="3335"/>
        <v/>
      </c>
      <c r="FF590" s="28" t="str">
        <f t="shared" si="3335"/>
        <v/>
      </c>
      <c r="FG590" s="28" t="str">
        <f t="shared" si="3335"/>
        <v/>
      </c>
      <c r="FH590" s="28" t="str">
        <f t="shared" si="3335"/>
        <v/>
      </c>
      <c r="FI590" s="28" t="str">
        <f t="shared" si="3335"/>
        <v/>
      </c>
      <c r="FJ590" s="28" t="str">
        <f t="shared" si="3335"/>
        <v/>
      </c>
      <c r="FK590" s="28" t="str">
        <f t="shared" si="3335"/>
        <v/>
      </c>
      <c r="FL590" s="28" t="str">
        <f t="shared" si="3335"/>
        <v/>
      </c>
      <c r="FM590" s="28" t="str">
        <f t="shared" si="3335"/>
        <v/>
      </c>
      <c r="FN590" s="28" t="str">
        <f t="shared" si="3335"/>
        <v/>
      </c>
      <c r="FO590" s="28" t="str">
        <f t="shared" si="3335"/>
        <v/>
      </c>
      <c r="FP590" s="28" t="str">
        <f t="shared" si="3335"/>
        <v/>
      </c>
      <c r="FQ590" s="28" t="str">
        <f t="shared" si="3335"/>
        <v/>
      </c>
      <c r="FR590" s="28" t="str">
        <f t="shared" si="3335"/>
        <v/>
      </c>
      <c r="FS590" s="28" t="str">
        <f t="shared" si="3335"/>
        <v/>
      </c>
      <c r="FT590" s="28" t="str">
        <f t="shared" si="3335"/>
        <v/>
      </c>
      <c r="FU590" s="28" t="str">
        <f t="shared" si="3335"/>
        <v/>
      </c>
      <c r="FV590" s="28" t="str">
        <f t="shared" si="3335"/>
        <v/>
      </c>
      <c r="FW590" s="28" t="str">
        <f t="shared" si="3335"/>
        <v/>
      </c>
      <c r="FX590" s="28" t="str">
        <f t="shared" si="3335"/>
        <v/>
      </c>
      <c r="FY590" s="28" t="str">
        <f t="shared" si="3335"/>
        <v/>
      </c>
      <c r="FZ590" s="28" t="str">
        <f t="shared" si="3335"/>
        <v/>
      </c>
      <c r="GA590" s="28" t="str">
        <f t="shared" si="3335"/>
        <v/>
      </c>
      <c r="GB590" s="28" t="str">
        <f t="shared" si="3335"/>
        <v/>
      </c>
      <c r="GC590" s="28" t="str">
        <f t="shared" si="3335"/>
        <v/>
      </c>
      <c r="GD590" s="28" t="str">
        <f t="shared" si="3335"/>
        <v/>
      </c>
      <c r="GE590" s="28" t="str">
        <f t="shared" si="3335"/>
        <v/>
      </c>
      <c r="GF590" s="28" t="str">
        <f t="shared" si="3335"/>
        <v/>
      </c>
      <c r="GG590" s="28" t="str">
        <f t="shared" si="3335"/>
        <v/>
      </c>
      <c r="GH590" s="28" t="str">
        <f t="shared" si="3335"/>
        <v/>
      </c>
      <c r="GI590" s="28" t="str">
        <f t="shared" si="3335"/>
        <v/>
      </c>
      <c r="GJ590" s="28" t="str">
        <f t="shared" ref="GJ590:IU590" si="3336">IF($BJ590&lt;=GJ$535,ROUND(_xlfn.IFS($BJ$532="u_inc",$BJ590/GJ$535,$BJ$532="u_rand",GI125,$BJ$532="u_norm",GI180)*ROUNDDOWN(((GJ$533-GJ$534)/GJ$532),0),0)*GJ$532+GJ$534,"")</f>
        <v/>
      </c>
      <c r="GK590" s="28" t="str">
        <f t="shared" si="3336"/>
        <v/>
      </c>
      <c r="GL590" s="28" t="str">
        <f t="shared" si="3336"/>
        <v/>
      </c>
      <c r="GM590" s="28" t="str">
        <f t="shared" si="3336"/>
        <v/>
      </c>
      <c r="GN590" s="28" t="str">
        <f t="shared" si="3336"/>
        <v/>
      </c>
      <c r="GO590" s="28" t="str">
        <f t="shared" si="3336"/>
        <v/>
      </c>
      <c r="GP590" s="28" t="str">
        <f t="shared" si="3336"/>
        <v/>
      </c>
      <c r="GQ590" s="28" t="str">
        <f t="shared" si="3336"/>
        <v/>
      </c>
      <c r="GR590" s="28" t="str">
        <f t="shared" si="3336"/>
        <v/>
      </c>
      <c r="GS590" s="28" t="str">
        <f t="shared" si="3336"/>
        <v/>
      </c>
      <c r="GT590" s="28" t="str">
        <f t="shared" si="3336"/>
        <v/>
      </c>
      <c r="GU590" s="28" t="str">
        <f t="shared" si="3336"/>
        <v/>
      </c>
      <c r="GV590" s="28" t="str">
        <f t="shared" si="3336"/>
        <v/>
      </c>
      <c r="GW590" s="28" t="str">
        <f t="shared" si="3336"/>
        <v/>
      </c>
      <c r="GX590" s="28" t="str">
        <f t="shared" si="3336"/>
        <v/>
      </c>
      <c r="GY590" s="28" t="str">
        <f t="shared" si="3336"/>
        <v/>
      </c>
      <c r="GZ590" s="28" t="str">
        <f t="shared" si="3336"/>
        <v/>
      </c>
      <c r="HA590" s="28" t="str">
        <f t="shared" si="3336"/>
        <v/>
      </c>
      <c r="HB590" s="28" t="str">
        <f t="shared" si="3336"/>
        <v/>
      </c>
      <c r="HC590" s="28" t="str">
        <f t="shared" si="3336"/>
        <v/>
      </c>
      <c r="HD590" s="28" t="str">
        <f t="shared" si="3336"/>
        <v/>
      </c>
      <c r="HE590" s="28" t="str">
        <f t="shared" si="3336"/>
        <v/>
      </c>
      <c r="HF590" s="28" t="str">
        <f t="shared" si="3336"/>
        <v/>
      </c>
      <c r="HG590" s="28" t="str">
        <f t="shared" si="3336"/>
        <v/>
      </c>
      <c r="HH590" s="28" t="str">
        <f t="shared" si="3336"/>
        <v/>
      </c>
      <c r="HI590" s="28" t="str">
        <f t="shared" si="3336"/>
        <v/>
      </c>
      <c r="HJ590" s="28" t="str">
        <f t="shared" si="3336"/>
        <v/>
      </c>
      <c r="HK590" s="28" t="str">
        <f t="shared" si="3336"/>
        <v/>
      </c>
      <c r="HL590" s="28" t="str">
        <f t="shared" si="3336"/>
        <v/>
      </c>
      <c r="HM590" s="28" t="str">
        <f t="shared" si="3336"/>
        <v/>
      </c>
      <c r="HN590" s="28" t="str">
        <f t="shared" si="3336"/>
        <v/>
      </c>
      <c r="HO590" s="28" t="str">
        <f t="shared" si="3336"/>
        <v/>
      </c>
      <c r="HP590" s="28" t="str">
        <f t="shared" si="3336"/>
        <v/>
      </c>
      <c r="HQ590" s="28" t="str">
        <f t="shared" si="3336"/>
        <v/>
      </c>
      <c r="HR590" s="28" t="str">
        <f t="shared" si="3336"/>
        <v/>
      </c>
      <c r="HS590" s="28" t="str">
        <f t="shared" si="3336"/>
        <v/>
      </c>
      <c r="HT590" s="28" t="str">
        <f t="shared" si="3336"/>
        <v/>
      </c>
      <c r="HU590" s="28" t="str">
        <f t="shared" si="3336"/>
        <v/>
      </c>
      <c r="HV590" s="28" t="str">
        <f t="shared" si="3336"/>
        <v/>
      </c>
      <c r="HW590" s="28" t="str">
        <f t="shared" si="3336"/>
        <v/>
      </c>
      <c r="HX590" s="28" t="str">
        <f t="shared" si="3336"/>
        <v/>
      </c>
      <c r="HY590" s="28" t="str">
        <f t="shared" si="3336"/>
        <v/>
      </c>
      <c r="HZ590" s="28" t="str">
        <f t="shared" si="3336"/>
        <v/>
      </c>
      <c r="IA590" s="28" t="str">
        <f t="shared" si="3336"/>
        <v/>
      </c>
      <c r="IB590" s="28" t="str">
        <f t="shared" si="3336"/>
        <v/>
      </c>
      <c r="IC590" s="28" t="str">
        <f t="shared" si="3336"/>
        <v/>
      </c>
      <c r="ID590" s="28" t="str">
        <f t="shared" si="3336"/>
        <v/>
      </c>
      <c r="IE590" s="28" t="str">
        <f t="shared" si="3336"/>
        <v/>
      </c>
      <c r="IF590" s="28" t="str">
        <f t="shared" si="3336"/>
        <v/>
      </c>
      <c r="IG590" s="28" t="str">
        <f t="shared" si="3336"/>
        <v/>
      </c>
      <c r="IH590" s="28" t="str">
        <f t="shared" si="3336"/>
        <v/>
      </c>
      <c r="II590" s="28" t="str">
        <f t="shared" si="3336"/>
        <v/>
      </c>
      <c r="IJ590" s="28" t="str">
        <f t="shared" si="3336"/>
        <v/>
      </c>
      <c r="IK590" s="28" t="str">
        <f t="shared" si="3336"/>
        <v/>
      </c>
      <c r="IL590" s="28" t="str">
        <f t="shared" si="3336"/>
        <v/>
      </c>
      <c r="IM590" s="28" t="str">
        <f t="shared" si="3336"/>
        <v/>
      </c>
      <c r="IN590" s="28" t="str">
        <f t="shared" si="3336"/>
        <v/>
      </c>
      <c r="IO590" s="28" t="str">
        <f t="shared" si="3336"/>
        <v/>
      </c>
      <c r="IP590" s="28" t="str">
        <f t="shared" si="3336"/>
        <v/>
      </c>
      <c r="IQ590" s="28" t="str">
        <f t="shared" si="3336"/>
        <v/>
      </c>
      <c r="IR590" s="28" t="str">
        <f t="shared" si="3336"/>
        <v/>
      </c>
      <c r="IS590" s="28" t="str">
        <f t="shared" si="3336"/>
        <v/>
      </c>
      <c r="IT590" s="28" t="str">
        <f t="shared" si="3336"/>
        <v/>
      </c>
      <c r="IU590" s="28" t="str">
        <f t="shared" si="3336"/>
        <v/>
      </c>
      <c r="IV590" s="28" t="str">
        <f t="shared" ref="IV590:JC590" si="3337">IF($BJ590&lt;=IV$535,ROUND(_xlfn.IFS($BJ$532="u_inc",$BJ590/IV$535,$BJ$532="u_rand",IU125,$BJ$532="u_norm",IU180)*ROUNDDOWN(((IV$533-IV$534)/IV$532),0),0)*IV$532+IV$534,"")</f>
        <v/>
      </c>
      <c r="IW590" s="28" t="str">
        <f t="shared" si="3337"/>
        <v/>
      </c>
      <c r="IX590" s="28" t="str">
        <f t="shared" si="3337"/>
        <v/>
      </c>
      <c r="IY590" s="28" t="str">
        <f t="shared" si="3337"/>
        <v/>
      </c>
      <c r="IZ590" s="28" t="str">
        <f t="shared" si="3337"/>
        <v/>
      </c>
      <c r="JA590" s="28" t="str">
        <f t="shared" si="3337"/>
        <v/>
      </c>
      <c r="JB590" s="28" t="str">
        <f t="shared" si="3337"/>
        <v/>
      </c>
      <c r="JC590" s="28" t="str">
        <f t="shared" si="3337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3338">IF($BJ591&lt;=BL$535,ROUND(_xlfn.IFS($BJ$532="u_inc",$BJ591/BL$535,$BJ$532="u_rand",BK126,$BJ$532="u_norm",BK181)*ROUNDDOWN(((BL$533-BL$534)/BL$532),0),0)*BL$532+BL$534,"")</f>
        <v/>
      </c>
      <c r="BM591" s="28" t="str">
        <f t="shared" si="3338"/>
        <v/>
      </c>
      <c r="BN591" s="28" t="str">
        <f t="shared" si="3338"/>
        <v/>
      </c>
      <c r="BO591" s="28" t="str">
        <f t="shared" si="3338"/>
        <v/>
      </c>
      <c r="BP591" s="28" t="str">
        <f t="shared" si="3338"/>
        <v/>
      </c>
      <c r="BQ591" s="28" t="str">
        <f t="shared" si="3338"/>
        <v/>
      </c>
      <c r="BR591" s="28" t="str">
        <f t="shared" si="3338"/>
        <v/>
      </c>
      <c r="BS591" s="28" t="str">
        <f t="shared" si="3338"/>
        <v/>
      </c>
      <c r="BT591" s="28" t="str">
        <f t="shared" si="3338"/>
        <v/>
      </c>
      <c r="BU591" s="28" t="str">
        <f t="shared" si="3338"/>
        <v/>
      </c>
      <c r="BV591" s="28" t="str">
        <f t="shared" si="3338"/>
        <v/>
      </c>
      <c r="BW591" s="28" t="str">
        <f t="shared" si="3338"/>
        <v/>
      </c>
      <c r="BX591" s="28" t="str">
        <f t="shared" si="3338"/>
        <v/>
      </c>
      <c r="BY591" s="28" t="str">
        <f t="shared" si="3338"/>
        <v/>
      </c>
      <c r="BZ591" s="28" t="str">
        <f t="shared" si="3338"/>
        <v/>
      </c>
      <c r="CA591" s="28" t="str">
        <f t="shared" si="3338"/>
        <v/>
      </c>
      <c r="CB591" s="28" t="str">
        <f t="shared" si="3338"/>
        <v/>
      </c>
      <c r="CC591" s="28" t="str">
        <f t="shared" si="3338"/>
        <v/>
      </c>
      <c r="CD591" s="28" t="str">
        <f t="shared" si="3338"/>
        <v/>
      </c>
      <c r="CE591" s="28" t="str">
        <f t="shared" si="3338"/>
        <v/>
      </c>
      <c r="CF591" s="28" t="str">
        <f t="shared" si="3338"/>
        <v/>
      </c>
      <c r="CG591" s="28" t="str">
        <f t="shared" si="3338"/>
        <v/>
      </c>
      <c r="CH591" s="28" t="str">
        <f t="shared" si="3338"/>
        <v/>
      </c>
      <c r="CI591" s="28" t="str">
        <f t="shared" si="3338"/>
        <v/>
      </c>
      <c r="CJ591" s="28" t="str">
        <f t="shared" si="3338"/>
        <v/>
      </c>
      <c r="CK591" s="28" t="str">
        <f t="shared" si="3338"/>
        <v/>
      </c>
      <c r="CL591" s="28" t="str">
        <f t="shared" si="3338"/>
        <v/>
      </c>
      <c r="CM591" s="28" t="str">
        <f t="shared" si="3338"/>
        <v/>
      </c>
      <c r="CN591" s="28" t="str">
        <f t="shared" si="3338"/>
        <v/>
      </c>
      <c r="CO591" s="28" t="str">
        <f t="shared" si="3338"/>
        <v/>
      </c>
      <c r="CP591" s="28" t="str">
        <f t="shared" si="3338"/>
        <v/>
      </c>
      <c r="CQ591" s="28" t="str">
        <f t="shared" si="3338"/>
        <v/>
      </c>
      <c r="CR591" s="28" t="str">
        <f t="shared" si="3338"/>
        <v/>
      </c>
      <c r="CS591" s="28" t="str">
        <f t="shared" si="3338"/>
        <v/>
      </c>
      <c r="CT591" s="28" t="str">
        <f t="shared" si="3338"/>
        <v/>
      </c>
      <c r="CU591" s="28" t="str">
        <f t="shared" si="3338"/>
        <v/>
      </c>
      <c r="CV591" s="28" t="str">
        <f t="shared" si="3338"/>
        <v/>
      </c>
      <c r="CW591" s="28" t="str">
        <f t="shared" si="3338"/>
        <v/>
      </c>
      <c r="CX591" s="28" t="str">
        <f t="shared" si="3338"/>
        <v/>
      </c>
      <c r="CY591" s="28" t="str">
        <f t="shared" si="3338"/>
        <v/>
      </c>
      <c r="CZ591" s="28" t="str">
        <f t="shared" si="3338"/>
        <v/>
      </c>
      <c r="DA591" s="28" t="str">
        <f t="shared" si="3338"/>
        <v/>
      </c>
      <c r="DB591" s="28" t="str">
        <f t="shared" si="3338"/>
        <v/>
      </c>
      <c r="DC591" s="28" t="str">
        <f t="shared" si="3338"/>
        <v/>
      </c>
      <c r="DD591" s="28" t="str">
        <f t="shared" si="3338"/>
        <v/>
      </c>
      <c r="DE591" s="28" t="str">
        <f t="shared" si="3338"/>
        <v/>
      </c>
      <c r="DF591" s="28" t="str">
        <f t="shared" si="3338"/>
        <v/>
      </c>
      <c r="DG591" s="28" t="str">
        <f t="shared" si="3338"/>
        <v/>
      </c>
      <c r="DH591" s="28" t="str">
        <f t="shared" si="3338"/>
        <v/>
      </c>
      <c r="DI591" s="28" t="str">
        <f t="shared" si="3338"/>
        <v/>
      </c>
      <c r="DJ591" s="28" t="str">
        <f t="shared" si="3338"/>
        <v/>
      </c>
      <c r="DK591" s="28" t="str">
        <f t="shared" si="3338"/>
        <v/>
      </c>
      <c r="DL591" s="28" t="str">
        <f t="shared" si="3338"/>
        <v/>
      </c>
      <c r="DM591" s="28" t="str">
        <f t="shared" si="3338"/>
        <v/>
      </c>
      <c r="DN591" s="28" t="str">
        <f t="shared" si="3338"/>
        <v/>
      </c>
      <c r="DO591" s="28" t="str">
        <f t="shared" si="3338"/>
        <v/>
      </c>
      <c r="DP591" s="28" t="str">
        <f t="shared" si="3338"/>
        <v/>
      </c>
      <c r="DQ591" s="28" t="str">
        <f t="shared" si="3338"/>
        <v/>
      </c>
      <c r="DR591" s="28" t="str">
        <f t="shared" si="3338"/>
        <v/>
      </c>
      <c r="DS591" s="28" t="str">
        <f t="shared" si="3338"/>
        <v/>
      </c>
      <c r="DT591" s="28" t="str">
        <f t="shared" si="3338"/>
        <v/>
      </c>
      <c r="DU591" s="28" t="str">
        <f t="shared" si="3338"/>
        <v/>
      </c>
      <c r="DV591" s="28" t="str">
        <f t="shared" si="3338"/>
        <v/>
      </c>
      <c r="DW591" s="28" t="str">
        <f t="shared" si="3338"/>
        <v/>
      </c>
      <c r="DX591" s="28" t="str">
        <f t="shared" ref="DX591:GI591" si="3339">IF($BJ591&lt;=DX$535,ROUND(_xlfn.IFS($BJ$532="u_inc",$BJ591/DX$535,$BJ$532="u_rand",DW126,$BJ$532="u_norm",DW181)*ROUNDDOWN(((DX$533-DX$534)/DX$532),0),0)*DX$532+DX$534,"")</f>
        <v/>
      </c>
      <c r="DY591" s="28" t="str">
        <f t="shared" si="3339"/>
        <v/>
      </c>
      <c r="DZ591" s="28" t="str">
        <f t="shared" si="3339"/>
        <v/>
      </c>
      <c r="EA591" s="28" t="str">
        <f t="shared" si="3339"/>
        <v/>
      </c>
      <c r="EB591" s="28" t="str">
        <f t="shared" si="3339"/>
        <v/>
      </c>
      <c r="EC591" s="28" t="str">
        <f t="shared" si="3339"/>
        <v/>
      </c>
      <c r="ED591" s="28" t="str">
        <f t="shared" si="3339"/>
        <v/>
      </c>
      <c r="EE591" s="28" t="str">
        <f t="shared" si="3339"/>
        <v/>
      </c>
      <c r="EF591" s="28" t="str">
        <f t="shared" si="3339"/>
        <v/>
      </c>
      <c r="EG591" s="28" t="str">
        <f t="shared" si="3339"/>
        <v/>
      </c>
      <c r="EH591" s="28" t="str">
        <f t="shared" si="3339"/>
        <v/>
      </c>
      <c r="EI591" s="28" t="str">
        <f t="shared" si="3339"/>
        <v/>
      </c>
      <c r="EJ591" s="28" t="str">
        <f t="shared" si="3339"/>
        <v/>
      </c>
      <c r="EK591" s="28" t="str">
        <f t="shared" si="3339"/>
        <v/>
      </c>
      <c r="EL591" s="28" t="str">
        <f t="shared" si="3339"/>
        <v/>
      </c>
      <c r="EM591" s="28" t="str">
        <f t="shared" si="3339"/>
        <v/>
      </c>
      <c r="EN591" s="28" t="str">
        <f t="shared" si="3339"/>
        <v/>
      </c>
      <c r="EO591" s="28" t="str">
        <f t="shared" si="3339"/>
        <v/>
      </c>
      <c r="EP591" s="28" t="str">
        <f t="shared" si="3339"/>
        <v/>
      </c>
      <c r="EQ591" s="28" t="str">
        <f t="shared" si="3339"/>
        <v/>
      </c>
      <c r="ER591" s="28" t="str">
        <f t="shared" si="3339"/>
        <v/>
      </c>
      <c r="ES591" s="28" t="str">
        <f t="shared" si="3339"/>
        <v/>
      </c>
      <c r="ET591" s="28" t="str">
        <f t="shared" si="3339"/>
        <v/>
      </c>
      <c r="EU591" s="28" t="str">
        <f t="shared" si="3339"/>
        <v/>
      </c>
      <c r="EV591" s="28" t="str">
        <f t="shared" si="3339"/>
        <v/>
      </c>
      <c r="EW591" s="28" t="str">
        <f t="shared" si="3339"/>
        <v/>
      </c>
      <c r="EX591" s="28" t="str">
        <f t="shared" si="3339"/>
        <v/>
      </c>
      <c r="EY591" s="28" t="str">
        <f t="shared" si="3339"/>
        <v/>
      </c>
      <c r="EZ591" s="28" t="str">
        <f t="shared" si="3339"/>
        <v/>
      </c>
      <c r="FA591" s="28" t="str">
        <f t="shared" si="3339"/>
        <v/>
      </c>
      <c r="FB591" s="28" t="str">
        <f t="shared" si="3339"/>
        <v/>
      </c>
      <c r="FC591" s="28" t="str">
        <f t="shared" si="3339"/>
        <v/>
      </c>
      <c r="FD591" s="28" t="str">
        <f t="shared" si="3339"/>
        <v/>
      </c>
      <c r="FE591" s="28" t="str">
        <f t="shared" si="3339"/>
        <v/>
      </c>
      <c r="FF591" s="28" t="str">
        <f t="shared" si="3339"/>
        <v/>
      </c>
      <c r="FG591" s="28" t="str">
        <f t="shared" si="3339"/>
        <v/>
      </c>
      <c r="FH591" s="28" t="str">
        <f t="shared" si="3339"/>
        <v/>
      </c>
      <c r="FI591" s="28" t="str">
        <f t="shared" si="3339"/>
        <v/>
      </c>
      <c r="FJ591" s="28" t="str">
        <f t="shared" si="3339"/>
        <v/>
      </c>
      <c r="FK591" s="28" t="str">
        <f t="shared" si="3339"/>
        <v/>
      </c>
      <c r="FL591" s="28" t="str">
        <f t="shared" si="3339"/>
        <v/>
      </c>
      <c r="FM591" s="28" t="str">
        <f t="shared" si="3339"/>
        <v/>
      </c>
      <c r="FN591" s="28" t="str">
        <f t="shared" si="3339"/>
        <v/>
      </c>
      <c r="FO591" s="28" t="str">
        <f t="shared" si="3339"/>
        <v/>
      </c>
      <c r="FP591" s="28" t="str">
        <f t="shared" si="3339"/>
        <v/>
      </c>
      <c r="FQ591" s="28" t="str">
        <f t="shared" si="3339"/>
        <v/>
      </c>
      <c r="FR591" s="28" t="str">
        <f t="shared" si="3339"/>
        <v/>
      </c>
      <c r="FS591" s="28" t="str">
        <f t="shared" si="3339"/>
        <v/>
      </c>
      <c r="FT591" s="28" t="str">
        <f t="shared" si="3339"/>
        <v/>
      </c>
      <c r="FU591" s="28" t="str">
        <f t="shared" si="3339"/>
        <v/>
      </c>
      <c r="FV591" s="28" t="str">
        <f t="shared" si="3339"/>
        <v/>
      </c>
      <c r="FW591" s="28" t="str">
        <f t="shared" si="3339"/>
        <v/>
      </c>
      <c r="FX591" s="28" t="str">
        <f t="shared" si="3339"/>
        <v/>
      </c>
      <c r="FY591" s="28" t="str">
        <f t="shared" si="3339"/>
        <v/>
      </c>
      <c r="FZ591" s="28" t="str">
        <f t="shared" si="3339"/>
        <v/>
      </c>
      <c r="GA591" s="28" t="str">
        <f t="shared" si="3339"/>
        <v/>
      </c>
      <c r="GB591" s="28" t="str">
        <f t="shared" si="3339"/>
        <v/>
      </c>
      <c r="GC591" s="28" t="str">
        <f t="shared" si="3339"/>
        <v/>
      </c>
      <c r="GD591" s="28" t="str">
        <f t="shared" si="3339"/>
        <v/>
      </c>
      <c r="GE591" s="28" t="str">
        <f t="shared" si="3339"/>
        <v/>
      </c>
      <c r="GF591" s="28" t="str">
        <f t="shared" si="3339"/>
        <v/>
      </c>
      <c r="GG591" s="28" t="str">
        <f t="shared" si="3339"/>
        <v/>
      </c>
      <c r="GH591" s="28" t="str">
        <f t="shared" si="3339"/>
        <v/>
      </c>
      <c r="GI591" s="28" t="str">
        <f t="shared" si="3339"/>
        <v/>
      </c>
      <c r="GJ591" s="28" t="str">
        <f t="shared" ref="GJ591:IU591" si="3340">IF($BJ591&lt;=GJ$535,ROUND(_xlfn.IFS($BJ$532="u_inc",$BJ591/GJ$535,$BJ$532="u_rand",GI126,$BJ$532="u_norm",GI181)*ROUNDDOWN(((GJ$533-GJ$534)/GJ$532),0),0)*GJ$532+GJ$534,"")</f>
        <v/>
      </c>
      <c r="GK591" s="28" t="str">
        <f t="shared" si="3340"/>
        <v/>
      </c>
      <c r="GL591" s="28" t="str">
        <f t="shared" si="3340"/>
        <v/>
      </c>
      <c r="GM591" s="28" t="str">
        <f t="shared" si="3340"/>
        <v/>
      </c>
      <c r="GN591" s="28" t="str">
        <f t="shared" si="3340"/>
        <v/>
      </c>
      <c r="GO591" s="28" t="str">
        <f t="shared" si="3340"/>
        <v/>
      </c>
      <c r="GP591" s="28" t="str">
        <f t="shared" si="3340"/>
        <v/>
      </c>
      <c r="GQ591" s="28" t="str">
        <f t="shared" si="3340"/>
        <v/>
      </c>
      <c r="GR591" s="28" t="str">
        <f t="shared" si="3340"/>
        <v/>
      </c>
      <c r="GS591" s="28" t="str">
        <f t="shared" si="3340"/>
        <v/>
      </c>
      <c r="GT591" s="28" t="str">
        <f t="shared" si="3340"/>
        <v/>
      </c>
      <c r="GU591" s="28" t="str">
        <f t="shared" si="3340"/>
        <v/>
      </c>
      <c r="GV591" s="28" t="str">
        <f t="shared" si="3340"/>
        <v/>
      </c>
      <c r="GW591" s="28" t="str">
        <f t="shared" si="3340"/>
        <v/>
      </c>
      <c r="GX591" s="28" t="str">
        <f t="shared" si="3340"/>
        <v/>
      </c>
      <c r="GY591" s="28" t="str">
        <f t="shared" si="3340"/>
        <v/>
      </c>
      <c r="GZ591" s="28" t="str">
        <f t="shared" si="3340"/>
        <v/>
      </c>
      <c r="HA591" s="28" t="str">
        <f t="shared" si="3340"/>
        <v/>
      </c>
      <c r="HB591" s="28" t="str">
        <f t="shared" si="3340"/>
        <v/>
      </c>
      <c r="HC591" s="28" t="str">
        <f t="shared" si="3340"/>
        <v/>
      </c>
      <c r="HD591" s="28" t="str">
        <f t="shared" si="3340"/>
        <v/>
      </c>
      <c r="HE591" s="28" t="str">
        <f t="shared" si="3340"/>
        <v/>
      </c>
      <c r="HF591" s="28" t="str">
        <f t="shared" si="3340"/>
        <v/>
      </c>
      <c r="HG591" s="28" t="str">
        <f t="shared" si="3340"/>
        <v/>
      </c>
      <c r="HH591" s="28" t="str">
        <f t="shared" si="3340"/>
        <v/>
      </c>
      <c r="HI591" s="28" t="str">
        <f t="shared" si="3340"/>
        <v/>
      </c>
      <c r="HJ591" s="28" t="str">
        <f t="shared" si="3340"/>
        <v/>
      </c>
      <c r="HK591" s="28" t="str">
        <f t="shared" si="3340"/>
        <v/>
      </c>
      <c r="HL591" s="28" t="str">
        <f t="shared" si="3340"/>
        <v/>
      </c>
      <c r="HM591" s="28" t="str">
        <f t="shared" si="3340"/>
        <v/>
      </c>
      <c r="HN591" s="28" t="str">
        <f t="shared" si="3340"/>
        <v/>
      </c>
      <c r="HO591" s="28" t="str">
        <f t="shared" si="3340"/>
        <v/>
      </c>
      <c r="HP591" s="28" t="str">
        <f t="shared" si="3340"/>
        <v/>
      </c>
      <c r="HQ591" s="28" t="str">
        <f t="shared" si="3340"/>
        <v/>
      </c>
      <c r="HR591" s="28" t="str">
        <f t="shared" si="3340"/>
        <v/>
      </c>
      <c r="HS591" s="28" t="str">
        <f t="shared" si="3340"/>
        <v/>
      </c>
      <c r="HT591" s="28" t="str">
        <f t="shared" si="3340"/>
        <v/>
      </c>
      <c r="HU591" s="28" t="str">
        <f t="shared" si="3340"/>
        <v/>
      </c>
      <c r="HV591" s="28" t="str">
        <f t="shared" si="3340"/>
        <v/>
      </c>
      <c r="HW591" s="28" t="str">
        <f t="shared" si="3340"/>
        <v/>
      </c>
      <c r="HX591" s="28" t="str">
        <f t="shared" si="3340"/>
        <v/>
      </c>
      <c r="HY591" s="28" t="str">
        <f t="shared" si="3340"/>
        <v/>
      </c>
      <c r="HZ591" s="28" t="str">
        <f t="shared" si="3340"/>
        <v/>
      </c>
      <c r="IA591" s="28" t="str">
        <f t="shared" si="3340"/>
        <v/>
      </c>
      <c r="IB591" s="28" t="str">
        <f t="shared" si="3340"/>
        <v/>
      </c>
      <c r="IC591" s="28" t="str">
        <f t="shared" si="3340"/>
        <v/>
      </c>
      <c r="ID591" s="28" t="str">
        <f t="shared" si="3340"/>
        <v/>
      </c>
      <c r="IE591" s="28" t="str">
        <f t="shared" si="3340"/>
        <v/>
      </c>
      <c r="IF591" s="28" t="str">
        <f t="shared" si="3340"/>
        <v/>
      </c>
      <c r="IG591" s="28" t="str">
        <f t="shared" si="3340"/>
        <v/>
      </c>
      <c r="IH591" s="28" t="str">
        <f t="shared" si="3340"/>
        <v/>
      </c>
      <c r="II591" s="28" t="str">
        <f t="shared" si="3340"/>
        <v/>
      </c>
      <c r="IJ591" s="28" t="str">
        <f t="shared" si="3340"/>
        <v/>
      </c>
      <c r="IK591" s="28" t="str">
        <f t="shared" si="3340"/>
        <v/>
      </c>
      <c r="IL591" s="28" t="str">
        <f t="shared" si="3340"/>
        <v/>
      </c>
      <c r="IM591" s="28" t="str">
        <f t="shared" si="3340"/>
        <v/>
      </c>
      <c r="IN591" s="28" t="str">
        <f t="shared" si="3340"/>
        <v/>
      </c>
      <c r="IO591" s="28" t="str">
        <f t="shared" si="3340"/>
        <v/>
      </c>
      <c r="IP591" s="28" t="str">
        <f t="shared" si="3340"/>
        <v/>
      </c>
      <c r="IQ591" s="28" t="str">
        <f t="shared" si="3340"/>
        <v/>
      </c>
      <c r="IR591" s="28" t="str">
        <f t="shared" si="3340"/>
        <v/>
      </c>
      <c r="IS591" s="28" t="str">
        <f t="shared" si="3340"/>
        <v/>
      </c>
      <c r="IT591" s="28" t="str">
        <f t="shared" si="3340"/>
        <v/>
      </c>
      <c r="IU591" s="28" t="str">
        <f t="shared" si="3340"/>
        <v/>
      </c>
      <c r="IV591" s="28" t="str">
        <f t="shared" ref="IV591:JC591" si="3341">IF($BJ591&lt;=IV$535,ROUND(_xlfn.IFS($BJ$532="u_inc",$BJ591/IV$535,$BJ$532="u_rand",IU126,$BJ$532="u_norm",IU181)*ROUNDDOWN(((IV$533-IV$534)/IV$532),0),0)*IV$532+IV$534,"")</f>
        <v/>
      </c>
      <c r="IW591" s="28" t="str">
        <f t="shared" si="3341"/>
        <v/>
      </c>
      <c r="IX591" s="28" t="str">
        <f t="shared" si="3341"/>
        <v/>
      </c>
      <c r="IY591" s="28" t="str">
        <f t="shared" si="3341"/>
        <v/>
      </c>
      <c r="IZ591" s="28" t="str">
        <f t="shared" si="3341"/>
        <v/>
      </c>
      <c r="JA591" s="28" t="str">
        <f t="shared" si="3341"/>
        <v/>
      </c>
      <c r="JB591" s="28" t="str">
        <f t="shared" si="3341"/>
        <v/>
      </c>
      <c r="JC591" s="28" t="str">
        <f t="shared" si="3341"/>
        <v/>
      </c>
    </row>
    <row r="592" spans="58:263" x14ac:dyDescent="0.45">
      <c r="BJ592">
        <v>50</v>
      </c>
      <c r="BL592" s="28" t="str">
        <f t="shared" ref="BL592:DW592" si="3342">IF($BJ592&lt;=BL$535,ROUND(_xlfn.IFS($BJ$532="u_inc",$BJ592/BL$535,$BJ$532="u_rand",BK127,$BJ$532="u_norm",BK182)*ROUNDDOWN(((BL$533-BL$534)/BL$532),0),0)*BL$532+BL$534,"")</f>
        <v/>
      </c>
      <c r="BM592" s="28" t="str">
        <f t="shared" si="3342"/>
        <v/>
      </c>
      <c r="BN592" s="28" t="str">
        <f t="shared" si="3342"/>
        <v/>
      </c>
      <c r="BO592" s="28" t="str">
        <f t="shared" si="3342"/>
        <v/>
      </c>
      <c r="BP592" s="28" t="str">
        <f t="shared" si="3342"/>
        <v/>
      </c>
      <c r="BQ592" s="28" t="str">
        <f t="shared" si="3342"/>
        <v/>
      </c>
      <c r="BR592" s="28" t="str">
        <f t="shared" si="3342"/>
        <v/>
      </c>
      <c r="BS592" s="28" t="str">
        <f t="shared" si="3342"/>
        <v/>
      </c>
      <c r="BT592" s="28" t="str">
        <f t="shared" si="3342"/>
        <v/>
      </c>
      <c r="BU592" s="28" t="str">
        <f t="shared" si="3342"/>
        <v/>
      </c>
      <c r="BV592" s="28" t="str">
        <f t="shared" si="3342"/>
        <v/>
      </c>
      <c r="BW592" s="28" t="str">
        <f t="shared" si="3342"/>
        <v/>
      </c>
      <c r="BX592" s="28" t="str">
        <f t="shared" si="3342"/>
        <v/>
      </c>
      <c r="BY592" s="28" t="str">
        <f t="shared" si="3342"/>
        <v/>
      </c>
      <c r="BZ592" s="28" t="str">
        <f t="shared" si="3342"/>
        <v/>
      </c>
      <c r="CA592" s="28" t="str">
        <f t="shared" si="3342"/>
        <v/>
      </c>
      <c r="CB592" s="28" t="str">
        <f t="shared" si="3342"/>
        <v/>
      </c>
      <c r="CC592" s="28" t="str">
        <f t="shared" si="3342"/>
        <v/>
      </c>
      <c r="CD592" s="28" t="str">
        <f t="shared" si="3342"/>
        <v/>
      </c>
      <c r="CE592" s="28" t="str">
        <f t="shared" si="3342"/>
        <v/>
      </c>
      <c r="CF592" s="28" t="str">
        <f t="shared" si="3342"/>
        <v/>
      </c>
      <c r="CG592" s="28" t="str">
        <f t="shared" si="3342"/>
        <v/>
      </c>
      <c r="CH592" s="28" t="str">
        <f t="shared" si="3342"/>
        <v/>
      </c>
      <c r="CI592" s="28" t="str">
        <f t="shared" si="3342"/>
        <v/>
      </c>
      <c r="CJ592" s="28" t="str">
        <f t="shared" si="3342"/>
        <v/>
      </c>
      <c r="CK592" s="28" t="str">
        <f t="shared" si="3342"/>
        <v/>
      </c>
      <c r="CL592" s="28" t="str">
        <f t="shared" si="3342"/>
        <v/>
      </c>
      <c r="CM592" s="28" t="str">
        <f t="shared" si="3342"/>
        <v/>
      </c>
      <c r="CN592" s="28" t="str">
        <f t="shared" si="3342"/>
        <v/>
      </c>
      <c r="CO592" s="28" t="str">
        <f t="shared" si="3342"/>
        <v/>
      </c>
      <c r="CP592" s="28" t="str">
        <f t="shared" si="3342"/>
        <v/>
      </c>
      <c r="CQ592" s="28" t="str">
        <f t="shared" si="3342"/>
        <v/>
      </c>
      <c r="CR592" s="28" t="str">
        <f t="shared" si="3342"/>
        <v/>
      </c>
      <c r="CS592" s="28" t="str">
        <f t="shared" si="3342"/>
        <v/>
      </c>
      <c r="CT592" s="28" t="str">
        <f t="shared" si="3342"/>
        <v/>
      </c>
      <c r="CU592" s="28" t="str">
        <f t="shared" si="3342"/>
        <v/>
      </c>
      <c r="CV592" s="28" t="str">
        <f t="shared" si="3342"/>
        <v/>
      </c>
      <c r="CW592" s="28" t="str">
        <f t="shared" si="3342"/>
        <v/>
      </c>
      <c r="CX592" s="28" t="str">
        <f t="shared" si="3342"/>
        <v/>
      </c>
      <c r="CY592" s="28" t="str">
        <f t="shared" si="3342"/>
        <v/>
      </c>
      <c r="CZ592" s="28" t="str">
        <f t="shared" si="3342"/>
        <v/>
      </c>
      <c r="DA592" s="28" t="str">
        <f t="shared" si="3342"/>
        <v/>
      </c>
      <c r="DB592" s="28" t="str">
        <f t="shared" si="3342"/>
        <v/>
      </c>
      <c r="DC592" s="28" t="str">
        <f t="shared" si="3342"/>
        <v/>
      </c>
      <c r="DD592" s="28" t="str">
        <f t="shared" si="3342"/>
        <v/>
      </c>
      <c r="DE592" s="28" t="str">
        <f t="shared" si="3342"/>
        <v/>
      </c>
      <c r="DF592" s="28" t="str">
        <f t="shared" si="3342"/>
        <v/>
      </c>
      <c r="DG592" s="28" t="str">
        <f t="shared" si="3342"/>
        <v/>
      </c>
      <c r="DH592" s="28" t="str">
        <f t="shared" si="3342"/>
        <v/>
      </c>
      <c r="DI592" s="28" t="str">
        <f t="shared" si="3342"/>
        <v/>
      </c>
      <c r="DJ592" s="28" t="str">
        <f t="shared" si="3342"/>
        <v/>
      </c>
      <c r="DK592" s="28" t="str">
        <f t="shared" si="3342"/>
        <v/>
      </c>
      <c r="DL592" s="28" t="str">
        <f t="shared" si="3342"/>
        <v/>
      </c>
      <c r="DM592" s="28" t="str">
        <f t="shared" si="3342"/>
        <v/>
      </c>
      <c r="DN592" s="28" t="str">
        <f t="shared" si="3342"/>
        <v/>
      </c>
      <c r="DO592" s="28" t="str">
        <f t="shared" si="3342"/>
        <v/>
      </c>
      <c r="DP592" s="28" t="str">
        <f t="shared" si="3342"/>
        <v/>
      </c>
      <c r="DQ592" s="28" t="str">
        <f t="shared" si="3342"/>
        <v/>
      </c>
      <c r="DR592" s="28" t="str">
        <f t="shared" si="3342"/>
        <v/>
      </c>
      <c r="DS592" s="28" t="str">
        <f t="shared" si="3342"/>
        <v/>
      </c>
      <c r="DT592" s="28" t="str">
        <f t="shared" si="3342"/>
        <v/>
      </c>
      <c r="DU592" s="28" t="str">
        <f t="shared" si="3342"/>
        <v/>
      </c>
      <c r="DV592" s="28" t="str">
        <f t="shared" si="3342"/>
        <v/>
      </c>
      <c r="DW592" s="28" t="str">
        <f t="shared" si="3342"/>
        <v/>
      </c>
      <c r="DX592" s="28" t="str">
        <f t="shared" ref="DX592:GI592" si="3343">IF($BJ592&lt;=DX$535,ROUND(_xlfn.IFS($BJ$532="u_inc",$BJ592/DX$535,$BJ$532="u_rand",DW127,$BJ$532="u_norm",DW182)*ROUNDDOWN(((DX$533-DX$534)/DX$532),0),0)*DX$532+DX$534,"")</f>
        <v/>
      </c>
      <c r="DY592" s="28" t="str">
        <f t="shared" si="3343"/>
        <v/>
      </c>
      <c r="DZ592" s="28" t="str">
        <f t="shared" si="3343"/>
        <v/>
      </c>
      <c r="EA592" s="28" t="str">
        <f t="shared" si="3343"/>
        <v/>
      </c>
      <c r="EB592" s="28" t="str">
        <f t="shared" si="3343"/>
        <v/>
      </c>
      <c r="EC592" s="28" t="str">
        <f t="shared" si="3343"/>
        <v/>
      </c>
      <c r="ED592" s="28" t="str">
        <f t="shared" si="3343"/>
        <v/>
      </c>
      <c r="EE592" s="28" t="str">
        <f t="shared" si="3343"/>
        <v/>
      </c>
      <c r="EF592" s="28" t="str">
        <f t="shared" si="3343"/>
        <v/>
      </c>
      <c r="EG592" s="28" t="str">
        <f t="shared" si="3343"/>
        <v/>
      </c>
      <c r="EH592" s="28" t="str">
        <f t="shared" si="3343"/>
        <v/>
      </c>
      <c r="EI592" s="28" t="str">
        <f t="shared" si="3343"/>
        <v/>
      </c>
      <c r="EJ592" s="28" t="str">
        <f t="shared" si="3343"/>
        <v/>
      </c>
      <c r="EK592" s="28" t="str">
        <f t="shared" si="3343"/>
        <v/>
      </c>
      <c r="EL592" s="28" t="str">
        <f t="shared" si="3343"/>
        <v/>
      </c>
      <c r="EM592" s="28" t="str">
        <f t="shared" si="3343"/>
        <v/>
      </c>
      <c r="EN592" s="28" t="str">
        <f t="shared" si="3343"/>
        <v/>
      </c>
      <c r="EO592" s="28" t="str">
        <f t="shared" si="3343"/>
        <v/>
      </c>
      <c r="EP592" s="28" t="str">
        <f t="shared" si="3343"/>
        <v/>
      </c>
      <c r="EQ592" s="28" t="str">
        <f t="shared" si="3343"/>
        <v/>
      </c>
      <c r="ER592" s="28" t="str">
        <f t="shared" si="3343"/>
        <v/>
      </c>
      <c r="ES592" s="28" t="str">
        <f t="shared" si="3343"/>
        <v/>
      </c>
      <c r="ET592" s="28" t="str">
        <f t="shared" si="3343"/>
        <v/>
      </c>
      <c r="EU592" s="28" t="str">
        <f t="shared" si="3343"/>
        <v/>
      </c>
      <c r="EV592" s="28" t="str">
        <f t="shared" si="3343"/>
        <v/>
      </c>
      <c r="EW592" s="28" t="str">
        <f t="shared" si="3343"/>
        <v/>
      </c>
      <c r="EX592" s="28" t="str">
        <f t="shared" si="3343"/>
        <v/>
      </c>
      <c r="EY592" s="28" t="str">
        <f t="shared" si="3343"/>
        <v/>
      </c>
      <c r="EZ592" s="28" t="str">
        <f t="shared" si="3343"/>
        <v/>
      </c>
      <c r="FA592" s="28" t="str">
        <f t="shared" si="3343"/>
        <v/>
      </c>
      <c r="FB592" s="28" t="str">
        <f t="shared" si="3343"/>
        <v/>
      </c>
      <c r="FC592" s="28" t="str">
        <f t="shared" si="3343"/>
        <v/>
      </c>
      <c r="FD592" s="28" t="str">
        <f t="shared" si="3343"/>
        <v/>
      </c>
      <c r="FE592" s="28" t="str">
        <f t="shared" si="3343"/>
        <v/>
      </c>
      <c r="FF592" s="28" t="str">
        <f t="shared" si="3343"/>
        <v/>
      </c>
      <c r="FG592" s="28" t="str">
        <f t="shared" si="3343"/>
        <v/>
      </c>
      <c r="FH592" s="28" t="str">
        <f t="shared" si="3343"/>
        <v/>
      </c>
      <c r="FI592" s="28" t="str">
        <f t="shared" si="3343"/>
        <v/>
      </c>
      <c r="FJ592" s="28" t="str">
        <f t="shared" si="3343"/>
        <v/>
      </c>
      <c r="FK592" s="28" t="str">
        <f t="shared" si="3343"/>
        <v/>
      </c>
      <c r="FL592" s="28" t="str">
        <f t="shared" si="3343"/>
        <v/>
      </c>
      <c r="FM592" s="28" t="str">
        <f t="shared" si="3343"/>
        <v/>
      </c>
      <c r="FN592" s="28" t="str">
        <f t="shared" si="3343"/>
        <v/>
      </c>
      <c r="FO592" s="28" t="str">
        <f t="shared" si="3343"/>
        <v/>
      </c>
      <c r="FP592" s="28" t="str">
        <f t="shared" si="3343"/>
        <v/>
      </c>
      <c r="FQ592" s="28" t="str">
        <f t="shared" si="3343"/>
        <v/>
      </c>
      <c r="FR592" s="28" t="str">
        <f t="shared" si="3343"/>
        <v/>
      </c>
      <c r="FS592" s="28" t="str">
        <f t="shared" si="3343"/>
        <v/>
      </c>
      <c r="FT592" s="28" t="str">
        <f t="shared" si="3343"/>
        <v/>
      </c>
      <c r="FU592" s="28" t="str">
        <f t="shared" si="3343"/>
        <v/>
      </c>
      <c r="FV592" s="28" t="str">
        <f t="shared" si="3343"/>
        <v/>
      </c>
      <c r="FW592" s="28" t="str">
        <f t="shared" si="3343"/>
        <v/>
      </c>
      <c r="FX592" s="28" t="str">
        <f t="shared" si="3343"/>
        <v/>
      </c>
      <c r="FY592" s="28" t="str">
        <f t="shared" si="3343"/>
        <v/>
      </c>
      <c r="FZ592" s="28" t="str">
        <f t="shared" si="3343"/>
        <v/>
      </c>
      <c r="GA592" s="28" t="str">
        <f t="shared" si="3343"/>
        <v/>
      </c>
      <c r="GB592" s="28" t="str">
        <f t="shared" si="3343"/>
        <v/>
      </c>
      <c r="GC592" s="28" t="str">
        <f t="shared" si="3343"/>
        <v/>
      </c>
      <c r="GD592" s="28" t="str">
        <f t="shared" si="3343"/>
        <v/>
      </c>
      <c r="GE592" s="28" t="str">
        <f t="shared" si="3343"/>
        <v/>
      </c>
      <c r="GF592" s="28" t="str">
        <f t="shared" si="3343"/>
        <v/>
      </c>
      <c r="GG592" s="28" t="str">
        <f t="shared" si="3343"/>
        <v/>
      </c>
      <c r="GH592" s="28" t="str">
        <f t="shared" si="3343"/>
        <v/>
      </c>
      <c r="GI592" s="28" t="str">
        <f t="shared" si="3343"/>
        <v/>
      </c>
      <c r="GJ592" s="28" t="str">
        <f t="shared" ref="GJ592:IU592" si="3344">IF($BJ592&lt;=GJ$535,ROUND(_xlfn.IFS($BJ$532="u_inc",$BJ592/GJ$535,$BJ$532="u_rand",GI127,$BJ$532="u_norm",GI182)*ROUNDDOWN(((GJ$533-GJ$534)/GJ$532),0),0)*GJ$532+GJ$534,"")</f>
        <v/>
      </c>
      <c r="GK592" s="28" t="str">
        <f t="shared" si="3344"/>
        <v/>
      </c>
      <c r="GL592" s="28" t="str">
        <f t="shared" si="3344"/>
        <v/>
      </c>
      <c r="GM592" s="28" t="str">
        <f t="shared" si="3344"/>
        <v/>
      </c>
      <c r="GN592" s="28" t="str">
        <f t="shared" si="3344"/>
        <v/>
      </c>
      <c r="GO592" s="28" t="str">
        <f t="shared" si="3344"/>
        <v/>
      </c>
      <c r="GP592" s="28" t="str">
        <f t="shared" si="3344"/>
        <v/>
      </c>
      <c r="GQ592" s="28" t="str">
        <f t="shared" si="3344"/>
        <v/>
      </c>
      <c r="GR592" s="28" t="str">
        <f t="shared" si="3344"/>
        <v/>
      </c>
      <c r="GS592" s="28" t="str">
        <f t="shared" si="3344"/>
        <v/>
      </c>
      <c r="GT592" s="28" t="str">
        <f t="shared" si="3344"/>
        <v/>
      </c>
      <c r="GU592" s="28" t="str">
        <f t="shared" si="3344"/>
        <v/>
      </c>
      <c r="GV592" s="28" t="str">
        <f t="shared" si="3344"/>
        <v/>
      </c>
      <c r="GW592" s="28" t="str">
        <f t="shared" si="3344"/>
        <v/>
      </c>
      <c r="GX592" s="28" t="str">
        <f t="shared" si="3344"/>
        <v/>
      </c>
      <c r="GY592" s="28" t="str">
        <f t="shared" si="3344"/>
        <v/>
      </c>
      <c r="GZ592" s="28" t="str">
        <f t="shared" si="3344"/>
        <v/>
      </c>
      <c r="HA592" s="28" t="str">
        <f t="shared" si="3344"/>
        <v/>
      </c>
      <c r="HB592" s="28" t="str">
        <f t="shared" si="3344"/>
        <v/>
      </c>
      <c r="HC592" s="28" t="str">
        <f t="shared" si="3344"/>
        <v/>
      </c>
      <c r="HD592" s="28" t="str">
        <f t="shared" si="3344"/>
        <v/>
      </c>
      <c r="HE592" s="28" t="str">
        <f t="shared" si="3344"/>
        <v/>
      </c>
      <c r="HF592" s="28" t="str">
        <f t="shared" si="3344"/>
        <v/>
      </c>
      <c r="HG592" s="28" t="str">
        <f t="shared" si="3344"/>
        <v/>
      </c>
      <c r="HH592" s="28" t="str">
        <f t="shared" si="3344"/>
        <v/>
      </c>
      <c r="HI592" s="28" t="str">
        <f t="shared" si="3344"/>
        <v/>
      </c>
      <c r="HJ592" s="28" t="str">
        <f t="shared" si="3344"/>
        <v/>
      </c>
      <c r="HK592" s="28" t="str">
        <f t="shared" si="3344"/>
        <v/>
      </c>
      <c r="HL592" s="28" t="str">
        <f t="shared" si="3344"/>
        <v/>
      </c>
      <c r="HM592" s="28" t="str">
        <f t="shared" si="3344"/>
        <v/>
      </c>
      <c r="HN592" s="28" t="str">
        <f t="shared" si="3344"/>
        <v/>
      </c>
      <c r="HO592" s="28" t="str">
        <f t="shared" si="3344"/>
        <v/>
      </c>
      <c r="HP592" s="28" t="str">
        <f t="shared" si="3344"/>
        <v/>
      </c>
      <c r="HQ592" s="28" t="str">
        <f t="shared" si="3344"/>
        <v/>
      </c>
      <c r="HR592" s="28" t="str">
        <f t="shared" si="3344"/>
        <v/>
      </c>
      <c r="HS592" s="28" t="str">
        <f t="shared" si="3344"/>
        <v/>
      </c>
      <c r="HT592" s="28" t="str">
        <f t="shared" si="3344"/>
        <v/>
      </c>
      <c r="HU592" s="28" t="str">
        <f t="shared" si="3344"/>
        <v/>
      </c>
      <c r="HV592" s="28" t="str">
        <f t="shared" si="3344"/>
        <v/>
      </c>
      <c r="HW592" s="28" t="str">
        <f t="shared" si="3344"/>
        <v/>
      </c>
      <c r="HX592" s="28" t="str">
        <f t="shared" si="3344"/>
        <v/>
      </c>
      <c r="HY592" s="28" t="str">
        <f t="shared" si="3344"/>
        <v/>
      </c>
      <c r="HZ592" s="28" t="str">
        <f t="shared" si="3344"/>
        <v/>
      </c>
      <c r="IA592" s="28" t="str">
        <f t="shared" si="3344"/>
        <v/>
      </c>
      <c r="IB592" s="28" t="str">
        <f t="shared" si="3344"/>
        <v/>
      </c>
      <c r="IC592" s="28" t="str">
        <f t="shared" si="3344"/>
        <v/>
      </c>
      <c r="ID592" s="28" t="str">
        <f t="shared" si="3344"/>
        <v/>
      </c>
      <c r="IE592" s="28" t="str">
        <f t="shared" si="3344"/>
        <v/>
      </c>
      <c r="IF592" s="28" t="str">
        <f t="shared" si="3344"/>
        <v/>
      </c>
      <c r="IG592" s="28" t="str">
        <f t="shared" si="3344"/>
        <v/>
      </c>
      <c r="IH592" s="28" t="str">
        <f t="shared" si="3344"/>
        <v/>
      </c>
      <c r="II592" s="28" t="str">
        <f t="shared" si="3344"/>
        <v/>
      </c>
      <c r="IJ592" s="28" t="str">
        <f t="shared" si="3344"/>
        <v/>
      </c>
      <c r="IK592" s="28" t="str">
        <f t="shared" si="3344"/>
        <v/>
      </c>
      <c r="IL592" s="28" t="str">
        <f t="shared" si="3344"/>
        <v/>
      </c>
      <c r="IM592" s="28" t="str">
        <f t="shared" si="3344"/>
        <v/>
      </c>
      <c r="IN592" s="28" t="str">
        <f t="shared" si="3344"/>
        <v/>
      </c>
      <c r="IO592" s="28" t="str">
        <f t="shared" si="3344"/>
        <v/>
      </c>
      <c r="IP592" s="28" t="str">
        <f t="shared" si="3344"/>
        <v/>
      </c>
      <c r="IQ592" s="28" t="str">
        <f t="shared" si="3344"/>
        <v/>
      </c>
      <c r="IR592" s="28" t="str">
        <f t="shared" si="3344"/>
        <v/>
      </c>
      <c r="IS592" s="28" t="str">
        <f t="shared" si="3344"/>
        <v/>
      </c>
      <c r="IT592" s="28" t="str">
        <f t="shared" si="3344"/>
        <v/>
      </c>
      <c r="IU592" s="28" t="str">
        <f t="shared" si="3344"/>
        <v/>
      </c>
      <c r="IV592" s="28" t="str">
        <f t="shared" ref="IV592:JC592" si="3345">IF($BJ592&lt;=IV$535,ROUND(_xlfn.IFS($BJ$532="u_inc",$BJ592/IV$535,$BJ$532="u_rand",IU127,$BJ$532="u_norm",IU182)*ROUNDDOWN(((IV$533-IV$534)/IV$532),0),0)*IV$532+IV$534,"")</f>
        <v/>
      </c>
      <c r="IW592" s="28" t="str">
        <f t="shared" si="3345"/>
        <v/>
      </c>
      <c r="IX592" s="28" t="str">
        <f t="shared" si="3345"/>
        <v/>
      </c>
      <c r="IY592" s="28" t="str">
        <f t="shared" si="3345"/>
        <v/>
      </c>
      <c r="IZ592" s="28" t="str">
        <f t="shared" si="3345"/>
        <v/>
      </c>
      <c r="JA592" s="28" t="str">
        <f t="shared" si="3345"/>
        <v/>
      </c>
      <c r="JB592" s="28" t="str">
        <f t="shared" si="3345"/>
        <v/>
      </c>
      <c r="JC592" s="28" t="str">
        <f t="shared" si="3345"/>
        <v/>
      </c>
    </row>
    <row r="593" spans="55:263" ht="18" x14ac:dyDescent="0.55000000000000004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4.65" thickBot="1" x14ac:dyDescent="0.5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4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>IFERROR(ROUND(((ROUND(BL$78*ROUNDDOWN(($BF595-$BE595)/$BG595,0),0)*$BG595+$BE595)*BL596),1-(1+INT(LOG10(ABS(((ROUND(BL$78*ROUNDDOWN(($BF595-$BE595)/$BG595,0),0)*$BG595+$BE595)*BL596)))))),"")</f>
        <v>2</v>
      </c>
      <c r="BM595" s="3">
        <f t="shared" ref="BM595" si="3346">IFERROR(ROUND(((ROUND(BM$78*ROUNDDOWN(($BF595-$BE595)/$BG595,0),0)*$BG595+$BE595)*BM596),1-(1+INT(LOG10(ABS(((ROUND(BM$78*ROUNDDOWN(($BF595-$BE595)/$BG595,0),0)*$BG595+$BE595)*BM596)))))),"")</f>
        <v>3</v>
      </c>
      <c r="BN595" s="3">
        <f t="shared" ref="BN595" si="3347">IFERROR(ROUND(((ROUND(BN$78*ROUNDDOWN(($BF595-$BE595)/$BG595,0),0)*$BG595+$BE595)*BN596),1-(1+INT(LOG10(ABS(((ROUND(BN$78*ROUNDDOWN(($BF595-$BE595)/$BG595,0),0)*$BG595+$BE595)*BN596)))))),"")</f>
        <v>0.6</v>
      </c>
      <c r="BO595" s="3">
        <f t="shared" ref="BO595" si="3348">IFERROR(ROUND(((ROUND(BO$78*ROUNDDOWN(($BF595-$BE595)/$BG595,0),0)*$BG595+$BE595)*BO596),1-(1+INT(LOG10(ABS(((ROUND(BO$78*ROUNDDOWN(($BF595-$BE595)/$BG595,0),0)*$BG595+$BE595)*BO596)))))),"")</f>
        <v>2</v>
      </c>
      <c r="BP595" s="3">
        <f t="shared" ref="BP595" si="3349">IFERROR(ROUND(((ROUND(BP$78*ROUNDDOWN(($BF595-$BE595)/$BG595,0),0)*$BG595+$BE595)*BP596),1-(1+INT(LOG10(ABS(((ROUND(BP$78*ROUNDDOWN(($BF595-$BE595)/$BG595,0),0)*$BG595+$BE595)*BP596)))))),"")</f>
        <v>0.7</v>
      </c>
      <c r="BQ595" s="3">
        <f t="shared" ref="BQ595" si="3350">IFERROR(ROUND(((ROUND(BQ$78*ROUNDDOWN(($BF595-$BE595)/$BG595,0),0)*$BG595+$BE595)*BQ596),1-(1+INT(LOG10(ABS(((ROUND(BQ$78*ROUNDDOWN(($BF595-$BE595)/$BG595,0),0)*$BG595+$BE595)*BQ596)))))),"")</f>
        <v>5</v>
      </c>
      <c r="BR595" s="3">
        <f t="shared" ref="BR595" si="3351">IFERROR(ROUND(((ROUND(BR$78*ROUNDDOWN(($BF595-$BE595)/$BG595,0),0)*$BG595+$BE595)*BR596),1-(1+INT(LOG10(ABS(((ROUND(BR$78*ROUNDDOWN(($BF595-$BE595)/$BG595,0),0)*$BG595+$BE595)*BR596)))))),"")</f>
        <v>3</v>
      </c>
      <c r="BS595" s="3">
        <f t="shared" ref="BS595" si="3352">IFERROR(ROUND(((ROUND(BS$78*ROUNDDOWN(($BF595-$BE595)/$BG595,0),0)*$BG595+$BE595)*BS596),1-(1+INT(LOG10(ABS(((ROUND(BS$78*ROUNDDOWN(($BF595-$BE595)/$BG595,0),0)*$BG595+$BE595)*BS596)))))),"")</f>
        <v>5</v>
      </c>
      <c r="BT595" s="3">
        <f t="shared" ref="BT595" si="3353">IFERROR(ROUND(((ROUND(BT$78*ROUNDDOWN(($BF595-$BE595)/$BG595,0),0)*$BG595+$BE595)*BT596),1-(1+INT(LOG10(ABS(((ROUND(BT$78*ROUNDDOWN(($BF595-$BE595)/$BG595,0),0)*$BG595+$BE595)*BT596)))))),"")</f>
        <v>3</v>
      </c>
      <c r="BU595" s="3">
        <f t="shared" ref="BU595" si="3354">IFERROR(ROUND(((ROUND(BU$78*ROUNDDOWN(($BF595-$BE595)/$BG595,0),0)*$BG595+$BE595)*BU596),1-(1+INT(LOG10(ABS(((ROUND(BU$78*ROUNDDOWN(($BF595-$BE595)/$BG595,0),0)*$BG595+$BE595)*BU596)))))),"")</f>
        <v>1</v>
      </c>
      <c r="BV595" s="3">
        <f t="shared" ref="BV595" si="3355">IFERROR(ROUND(((ROUND(BV$78*ROUNDDOWN(($BF595-$BE595)/$BG595,0),0)*$BG595+$BE595)*BV596),1-(1+INT(LOG10(ABS(((ROUND(BV$78*ROUNDDOWN(($BF595-$BE595)/$BG595,0),0)*$BG595+$BE595)*BV596)))))),"")</f>
        <v>3</v>
      </c>
      <c r="BW595" s="3">
        <f t="shared" ref="BW595" si="3356">IFERROR(ROUND(((ROUND(BW$78*ROUNDDOWN(($BF595-$BE595)/$BG595,0),0)*$BG595+$BE595)*BW596),1-(1+INT(LOG10(ABS(((ROUND(BW$78*ROUNDDOWN(($BF595-$BE595)/$BG595,0),0)*$BG595+$BE595)*BW596)))))),"")</f>
        <v>0.2</v>
      </c>
      <c r="BX595" s="3">
        <f t="shared" ref="BX595" si="3357">IFERROR(ROUND(((ROUND(BX$78*ROUNDDOWN(($BF595-$BE595)/$BG595,0),0)*$BG595+$BE595)*BX596),1-(1+INT(LOG10(ABS(((ROUND(BX$78*ROUNDDOWN(($BF595-$BE595)/$BG595,0),0)*$BG595+$BE595)*BX596)))))),"")</f>
        <v>0.8</v>
      </c>
      <c r="BY595" s="3">
        <f t="shared" ref="BY595" si="3358">IFERROR(ROUND(((ROUND(BY$78*ROUNDDOWN(($BF595-$BE595)/$BG595,0),0)*$BG595+$BE595)*BY596),1-(1+INT(LOG10(ABS(((ROUND(BY$78*ROUNDDOWN(($BF595-$BE595)/$BG595,0),0)*$BG595+$BE595)*BY596)))))),"")</f>
        <v>7</v>
      </c>
      <c r="BZ595" s="3">
        <f t="shared" ref="BZ595" si="3359">IFERROR(ROUND(((ROUND(BZ$78*ROUNDDOWN(($BF595-$BE595)/$BG595,0),0)*$BG595+$BE595)*BZ596),1-(1+INT(LOG10(ABS(((ROUND(BZ$78*ROUNDDOWN(($BF595-$BE595)/$BG595,0),0)*$BG595+$BE595)*BZ596)))))),"")</f>
        <v>4</v>
      </c>
      <c r="CA595" s="3">
        <f t="shared" ref="CA595" si="3360">IFERROR(ROUND(((ROUND(CA$78*ROUNDDOWN(($BF595-$BE595)/$BG595,0),0)*$BG595+$BE595)*CA596),1-(1+INT(LOG10(ABS(((ROUND(CA$78*ROUNDDOWN(($BF595-$BE595)/$BG595,0),0)*$BG595+$BE595)*CA596)))))),"")</f>
        <v>3</v>
      </c>
      <c r="CB595" s="3">
        <f t="shared" ref="CB595" si="3361">IFERROR(ROUND(((ROUND(CB$78*ROUNDDOWN(($BF595-$BE595)/$BG595,0),0)*$BG595+$BE595)*CB596),1-(1+INT(LOG10(ABS(((ROUND(CB$78*ROUNDDOWN(($BF595-$BE595)/$BG595,0),0)*$BG595+$BE595)*CB596)))))),"")</f>
        <v>3</v>
      </c>
      <c r="CC595" s="3">
        <f t="shared" ref="CC595" si="3362">IFERROR(ROUND(((ROUND(CC$78*ROUNDDOWN(($BF595-$BE595)/$BG595,0),0)*$BG595+$BE595)*CC596),1-(1+INT(LOG10(ABS(((ROUND(CC$78*ROUNDDOWN(($BF595-$BE595)/$BG595,0),0)*$BG595+$BE595)*CC596)))))),"")</f>
        <v>2</v>
      </c>
      <c r="CD595" s="3">
        <f t="shared" ref="CD595" si="3363">IFERROR(ROUND(((ROUND(CD$78*ROUNDDOWN(($BF595-$BE595)/$BG595,0),0)*$BG595+$BE595)*CD596),1-(1+INT(LOG10(ABS(((ROUND(CD$78*ROUNDDOWN(($BF595-$BE595)/$BG595,0),0)*$BG595+$BE595)*CD596)))))),"")</f>
        <v>8</v>
      </c>
      <c r="CE595" s="3">
        <f t="shared" ref="CE595" si="3364">IFERROR(ROUND(((ROUND(CE$78*ROUNDDOWN(($BF595-$BE595)/$BG595,0),0)*$BG595+$BE595)*CE596),1-(1+INT(LOG10(ABS(((ROUND(CE$78*ROUNDDOWN(($BF595-$BE595)/$BG595,0),0)*$BG595+$BE595)*CE596)))))),"")</f>
        <v>0.8</v>
      </c>
      <c r="CF595" s="3">
        <f t="shared" ref="CF595" si="3365">IFERROR(ROUND(((ROUND(CF$78*ROUNDDOWN(($BF595-$BE595)/$BG595,0),0)*$BG595+$BE595)*CF596),1-(1+INT(LOG10(ABS(((ROUND(CF$78*ROUNDDOWN(($BF595-$BE595)/$BG595,0),0)*$BG595+$BE595)*CF596)))))),"")</f>
        <v>2</v>
      </c>
      <c r="CG595" s="3">
        <f t="shared" ref="CG595" si="3366">IFERROR(ROUND(((ROUND(CG$78*ROUNDDOWN(($BF595-$BE595)/$BG595,0),0)*$BG595+$BE595)*CG596),1-(1+INT(LOG10(ABS(((ROUND(CG$78*ROUNDDOWN(($BF595-$BE595)/$BG595,0),0)*$BG595+$BE595)*CG596)))))),"")</f>
        <v>0.7</v>
      </c>
      <c r="CH595" s="3">
        <f t="shared" ref="CH595" si="3367">IFERROR(ROUND(((ROUND(CH$78*ROUNDDOWN(($BF595-$BE595)/$BG595,0),0)*$BG595+$BE595)*CH596),1-(1+INT(LOG10(ABS(((ROUND(CH$78*ROUNDDOWN(($BF595-$BE595)/$BG595,0),0)*$BG595+$BE595)*CH596)))))),"")</f>
        <v>5</v>
      </c>
      <c r="CI595" s="3">
        <f t="shared" ref="CI595" si="3368">IFERROR(ROUND(((ROUND(CI$78*ROUNDDOWN(($BF595-$BE595)/$BG595,0),0)*$BG595+$BE595)*CI596),1-(1+INT(LOG10(ABS(((ROUND(CI$78*ROUNDDOWN(($BF595-$BE595)/$BG595,0),0)*$BG595+$BE595)*CI596)))))),"")</f>
        <v>2</v>
      </c>
      <c r="CJ595" s="3">
        <f t="shared" ref="CJ595" si="3369">IFERROR(ROUND(((ROUND(CJ$78*ROUNDDOWN(($BF595-$BE595)/$BG595,0),0)*$BG595+$BE595)*CJ596),1-(1+INT(LOG10(ABS(((ROUND(CJ$78*ROUNDDOWN(($BF595-$BE595)/$BG595,0),0)*$BG595+$BE595)*CJ596)))))),"")</f>
        <v>0.1</v>
      </c>
      <c r="CK595" s="3">
        <f t="shared" ref="CK595" si="3370">IFERROR(ROUND(((ROUND(CK$78*ROUNDDOWN(($BF595-$BE595)/$BG595,0),0)*$BG595+$BE595)*CK596),1-(1+INT(LOG10(ABS(((ROUND(CK$78*ROUNDDOWN(($BF595-$BE595)/$BG595,0),0)*$BG595+$BE595)*CK596)))))),"")</f>
        <v>0.8</v>
      </c>
      <c r="CL595" s="3">
        <f t="shared" ref="CL595" si="3371">IFERROR(ROUND(((ROUND(CL$78*ROUNDDOWN(($BF595-$BE595)/$BG595,0),0)*$BG595+$BE595)*CL596),1-(1+INT(LOG10(ABS(((ROUND(CL$78*ROUNDDOWN(($BF595-$BE595)/$BG595,0),0)*$BG595+$BE595)*CL596)))))),"")</f>
        <v>0.5</v>
      </c>
      <c r="CM595" s="3">
        <f t="shared" ref="CM595" si="3372">IFERROR(ROUND(((ROUND(CM$78*ROUNDDOWN(($BF595-$BE595)/$BG595,0),0)*$BG595+$BE595)*CM596),1-(1+INT(LOG10(ABS(((ROUND(CM$78*ROUNDDOWN(($BF595-$BE595)/$BG595,0),0)*$BG595+$BE595)*CM596)))))),"")</f>
        <v>4</v>
      </c>
      <c r="CN595" s="3">
        <f t="shared" ref="CN595" si="3373">IFERROR(ROUND(((ROUND(CN$78*ROUNDDOWN(($BF595-$BE595)/$BG595,0),0)*$BG595+$BE595)*CN596),1-(1+INT(LOG10(ABS(((ROUND(CN$78*ROUNDDOWN(($BF595-$BE595)/$BG595,0),0)*$BG595+$BE595)*CN596)))))),"")</f>
        <v>2</v>
      </c>
      <c r="CO595" s="3">
        <f t="shared" ref="CO595" si="3374">IFERROR(ROUND(((ROUND(CO$78*ROUNDDOWN(($BF595-$BE595)/$BG595,0),0)*$BG595+$BE595)*CO596),1-(1+INT(LOG10(ABS(((ROUND(CO$78*ROUNDDOWN(($BF595-$BE595)/$BG595,0),0)*$BG595+$BE595)*CO596)))))),"")</f>
        <v>0.3</v>
      </c>
      <c r="CP595" s="3">
        <f t="shared" ref="CP595" si="3375">IFERROR(ROUND(((ROUND(CP$78*ROUNDDOWN(($BF595-$BE595)/$BG595,0),0)*$BG595+$BE595)*CP596),1-(1+INT(LOG10(ABS(((ROUND(CP$78*ROUNDDOWN(($BF595-$BE595)/$BG595,0),0)*$BG595+$BE595)*CP596)))))),"")</f>
        <v>1</v>
      </c>
      <c r="CQ595" s="3">
        <f t="shared" ref="CQ595" si="3376">IFERROR(ROUND(((ROUND(CQ$78*ROUNDDOWN(($BF595-$BE595)/$BG595,0),0)*$BG595+$BE595)*CQ596),1-(1+INT(LOG10(ABS(((ROUND(CQ$78*ROUNDDOWN(($BF595-$BE595)/$BG595,0),0)*$BG595+$BE595)*CQ596)))))),"")</f>
        <v>4</v>
      </c>
      <c r="CR595" s="3">
        <f t="shared" ref="CR595" si="3377">IFERROR(ROUND(((ROUND(CR$78*ROUNDDOWN(($BF595-$BE595)/$BG595,0),0)*$BG595+$BE595)*CR596),1-(1+INT(LOG10(ABS(((ROUND(CR$78*ROUNDDOWN(($BF595-$BE595)/$BG595,0),0)*$BG595+$BE595)*CR596)))))),"")</f>
        <v>0.02</v>
      </c>
      <c r="CS595" s="3">
        <f t="shared" ref="CS595" si="3378">IFERROR(ROUND(((ROUND(CS$78*ROUNDDOWN(($BF595-$BE595)/$BG595,0),0)*$BG595+$BE595)*CS596),1-(1+INT(LOG10(ABS(((ROUND(CS$78*ROUNDDOWN(($BF595-$BE595)/$BG595,0),0)*$BG595+$BE595)*CS596)))))),"")</f>
        <v>0.3</v>
      </c>
      <c r="CT595" s="3">
        <f t="shared" ref="CT595" si="3379">IFERROR(ROUND(((ROUND(CT$78*ROUNDDOWN(($BF595-$BE595)/$BG595,0),0)*$BG595+$BE595)*CT596),1-(1+INT(LOG10(ABS(((ROUND(CT$78*ROUNDDOWN(($BF595-$BE595)/$BG595,0),0)*$BG595+$BE595)*CT596)))))),"")</f>
        <v>7</v>
      </c>
      <c r="CU595" s="3">
        <f t="shared" ref="CU595" si="3380">IFERROR(ROUND(((ROUND(CU$78*ROUNDDOWN(($BF595-$BE595)/$BG595,0),0)*$BG595+$BE595)*CU596),1-(1+INT(LOG10(ABS(((ROUND(CU$78*ROUNDDOWN(($BF595-$BE595)/$BG595,0),0)*$BG595+$BE595)*CU596)))))),"")</f>
        <v>2</v>
      </c>
      <c r="CV595" s="3">
        <f t="shared" ref="CV595" si="3381">IFERROR(ROUND(((ROUND(CV$78*ROUNDDOWN(($BF595-$BE595)/$BG595,0),0)*$BG595+$BE595)*CV596),1-(1+INT(LOG10(ABS(((ROUND(CV$78*ROUNDDOWN(($BF595-$BE595)/$BG595,0),0)*$BG595+$BE595)*CV596)))))),"")</f>
        <v>2</v>
      </c>
      <c r="CW595" s="3">
        <f t="shared" ref="CW595" si="3382">IFERROR(ROUND(((ROUND(CW$78*ROUNDDOWN(($BF595-$BE595)/$BG595,0),0)*$BG595+$BE595)*CW596),1-(1+INT(LOG10(ABS(((ROUND(CW$78*ROUNDDOWN(($BF595-$BE595)/$BG595,0),0)*$BG595+$BE595)*CW596)))))),"")</f>
        <v>3</v>
      </c>
      <c r="CX595" s="3">
        <f t="shared" ref="CX595" si="3383">IFERROR(ROUND(((ROUND(CX$78*ROUNDDOWN(($BF595-$BE595)/$BG595,0),0)*$BG595+$BE595)*CX596),1-(1+INT(LOG10(ABS(((ROUND(CX$78*ROUNDDOWN(($BF595-$BE595)/$BG595,0),0)*$BG595+$BE595)*CX596)))))),"")</f>
        <v>7</v>
      </c>
      <c r="CY595" s="3">
        <f t="shared" ref="CY595" si="3384">IFERROR(ROUND(((ROUND(CY$78*ROUNDDOWN(($BF595-$BE595)/$BG595,0),0)*$BG595+$BE595)*CY596),1-(1+INT(LOG10(ABS(((ROUND(CY$78*ROUNDDOWN(($BF595-$BE595)/$BG595,0),0)*$BG595+$BE595)*CY596)))))),"")</f>
        <v>0.1</v>
      </c>
      <c r="CZ595" s="3">
        <f t="shared" ref="CZ595" si="3385">IFERROR(ROUND(((ROUND(CZ$78*ROUNDDOWN(($BF595-$BE595)/$BG595,0),0)*$BG595+$BE595)*CZ596),1-(1+INT(LOG10(ABS(((ROUND(CZ$78*ROUNDDOWN(($BF595-$BE595)/$BG595,0),0)*$BG595+$BE595)*CZ596)))))),"")</f>
        <v>5</v>
      </c>
      <c r="DA595" s="3">
        <f t="shared" ref="DA595" si="3386">IFERROR(ROUND(((ROUND(DA$78*ROUNDDOWN(($BF595-$BE595)/$BG595,0),0)*$BG595+$BE595)*DA596),1-(1+INT(LOG10(ABS(((ROUND(DA$78*ROUNDDOWN(($BF595-$BE595)/$BG595,0),0)*$BG595+$BE595)*DA596)))))),"")</f>
        <v>2</v>
      </c>
      <c r="DB595" s="3">
        <f t="shared" ref="DB595" si="3387">IFERROR(ROUND(((ROUND(DB$78*ROUNDDOWN(($BF595-$BE595)/$BG595,0),0)*$BG595+$BE595)*DB596),1-(1+INT(LOG10(ABS(((ROUND(DB$78*ROUNDDOWN(($BF595-$BE595)/$BG595,0),0)*$BG595+$BE595)*DB596)))))),"")</f>
        <v>5</v>
      </c>
      <c r="DC595" s="3">
        <f t="shared" ref="DC595" si="3388">IFERROR(ROUND(((ROUND(DC$78*ROUNDDOWN(($BF595-$BE595)/$BG595,0),0)*$BG595+$BE595)*DC596),1-(1+INT(LOG10(ABS(((ROUND(DC$78*ROUNDDOWN(($BF595-$BE595)/$BG595,0),0)*$BG595+$BE595)*DC596)))))),"")</f>
        <v>2</v>
      </c>
      <c r="DD595" s="3">
        <f t="shared" ref="DD595" si="3389">IFERROR(ROUND(((ROUND(DD$78*ROUNDDOWN(($BF595-$BE595)/$BG595,0),0)*$BG595+$BE595)*DD596),1-(1+INT(LOG10(ABS(((ROUND(DD$78*ROUNDDOWN(($BF595-$BE595)/$BG595,0),0)*$BG595+$BE595)*DD596)))))),"")</f>
        <v>0.3</v>
      </c>
      <c r="DE595" s="3">
        <f t="shared" ref="DE595" si="3390">IFERROR(ROUND(((ROUND(DE$78*ROUNDDOWN(($BF595-$BE595)/$BG595,0),0)*$BG595+$BE595)*DE596),1-(1+INT(LOG10(ABS(((ROUND(DE$78*ROUNDDOWN(($BF595-$BE595)/$BG595,0),0)*$BG595+$BE595)*DE596)))))),"")</f>
        <v>1</v>
      </c>
      <c r="DF595" s="3">
        <f t="shared" ref="DF595" si="3391">IFERROR(ROUND(((ROUND(DF$78*ROUNDDOWN(($BF595-$BE595)/$BG595,0),0)*$BG595+$BE595)*DF596),1-(1+INT(LOG10(ABS(((ROUND(DF$78*ROUNDDOWN(($BF595-$BE595)/$BG595,0),0)*$BG595+$BE595)*DF596)))))),"")</f>
        <v>6</v>
      </c>
      <c r="DG595" s="3">
        <f t="shared" ref="DG595" si="3392">IFERROR(ROUND(((ROUND(DG$78*ROUNDDOWN(($BF595-$BE595)/$BG595,0),0)*$BG595+$BE595)*DG596),1-(1+INT(LOG10(ABS(((ROUND(DG$78*ROUNDDOWN(($BF595-$BE595)/$BG595,0),0)*$BG595+$BE595)*DG596)))))),"")</f>
        <v>9</v>
      </c>
      <c r="DH595" s="3">
        <f t="shared" ref="DH595" si="3393">IFERROR(ROUND(((ROUND(DH$78*ROUNDDOWN(($BF595-$BE595)/$BG595,0),0)*$BG595+$BE595)*DH596),1-(1+INT(LOG10(ABS(((ROUND(DH$78*ROUNDDOWN(($BF595-$BE595)/$BG595,0),0)*$BG595+$BE595)*DH596)))))),"")</f>
        <v>0.4</v>
      </c>
      <c r="DI595" s="3">
        <f t="shared" ref="DI595" si="3394">IFERROR(ROUND(((ROUND(DI$78*ROUNDDOWN(($BF595-$BE595)/$BG595,0),0)*$BG595+$BE595)*DI596),1-(1+INT(LOG10(ABS(((ROUND(DI$78*ROUNDDOWN(($BF595-$BE595)/$BG595,0),0)*$BG595+$BE595)*DI596)))))),"")</f>
        <v>5</v>
      </c>
      <c r="DJ595" s="3">
        <f t="shared" ref="DJ595" si="3395">IFERROR(ROUND(((ROUND(DJ$78*ROUNDDOWN(($BF595-$BE595)/$BG595,0),0)*$BG595+$BE595)*DJ596),1-(1+INT(LOG10(ABS(((ROUND(DJ$78*ROUNDDOWN(($BF595-$BE595)/$BG595,0),0)*$BG595+$BE595)*DJ596)))))),"")</f>
        <v>4</v>
      </c>
      <c r="DK595" s="3">
        <f t="shared" ref="DK595" si="3396">IFERROR(ROUND(((ROUND(DK$78*ROUNDDOWN(($BF595-$BE595)/$BG595,0),0)*$BG595+$BE595)*DK596),1-(1+INT(LOG10(ABS(((ROUND(DK$78*ROUNDDOWN(($BF595-$BE595)/$BG595,0),0)*$BG595+$BE595)*DK596)))))),"")</f>
        <v>6</v>
      </c>
      <c r="DL595" s="3">
        <f t="shared" ref="DL595" si="3397">IFERROR(ROUND(((ROUND(DL$78*ROUNDDOWN(($BF595-$BE595)/$BG595,0),0)*$BG595+$BE595)*DL596),1-(1+INT(LOG10(ABS(((ROUND(DL$78*ROUNDDOWN(($BF595-$BE595)/$BG595,0),0)*$BG595+$BE595)*DL596)))))),"")</f>
        <v>1</v>
      </c>
      <c r="DM595" s="3">
        <f t="shared" ref="DM595" si="3398">IFERROR(ROUND(((ROUND(DM$78*ROUNDDOWN(($BF595-$BE595)/$BG595,0),0)*$BG595+$BE595)*DM596),1-(1+INT(LOG10(ABS(((ROUND(DM$78*ROUNDDOWN(($BF595-$BE595)/$BG595,0),0)*$BG595+$BE595)*DM596)))))),"")</f>
        <v>0.2</v>
      </c>
      <c r="DN595" s="3">
        <f t="shared" ref="DN595" si="3399">IFERROR(ROUND(((ROUND(DN$78*ROUNDDOWN(($BF595-$BE595)/$BG595,0),0)*$BG595+$BE595)*DN596),1-(1+INT(LOG10(ABS(((ROUND(DN$78*ROUNDDOWN(($BF595-$BE595)/$BG595,0),0)*$BG595+$BE595)*DN596)))))),"")</f>
        <v>7</v>
      </c>
      <c r="DO595" s="3">
        <f t="shared" ref="DO595" si="3400">IFERROR(ROUND(((ROUND(DO$78*ROUNDDOWN(($BF595-$BE595)/$BG595,0),0)*$BG595+$BE595)*DO596),1-(1+INT(LOG10(ABS(((ROUND(DO$78*ROUNDDOWN(($BF595-$BE595)/$BG595,0),0)*$BG595+$BE595)*DO596)))))),"")</f>
        <v>0.2</v>
      </c>
      <c r="DP595" s="3">
        <f t="shared" ref="DP595" si="3401">IFERROR(ROUND(((ROUND(DP$78*ROUNDDOWN(($BF595-$BE595)/$BG595,0),0)*$BG595+$BE595)*DP596),1-(1+INT(LOG10(ABS(((ROUND(DP$78*ROUNDDOWN(($BF595-$BE595)/$BG595,0),0)*$BG595+$BE595)*DP596)))))),"")</f>
        <v>1</v>
      </c>
      <c r="DQ595" s="3">
        <f t="shared" ref="DQ595" si="3402">IFERROR(ROUND(((ROUND(DQ$78*ROUNDDOWN(($BF595-$BE595)/$BG595,0),0)*$BG595+$BE595)*DQ596),1-(1+INT(LOG10(ABS(((ROUND(DQ$78*ROUNDDOWN(($BF595-$BE595)/$BG595,0),0)*$BG595+$BE595)*DQ596)))))),"")</f>
        <v>0.2</v>
      </c>
      <c r="DR595" s="3">
        <f t="shared" ref="DR595" si="3403">IFERROR(ROUND(((ROUND(DR$78*ROUNDDOWN(($BF595-$BE595)/$BG595,0),0)*$BG595+$BE595)*DR596),1-(1+INT(LOG10(ABS(((ROUND(DR$78*ROUNDDOWN(($BF595-$BE595)/$BG595,0),0)*$BG595+$BE595)*DR596)))))),"")</f>
        <v>3</v>
      </c>
      <c r="DS595" s="3">
        <f t="shared" ref="DS595" si="3404">IFERROR(ROUND(((ROUND(DS$78*ROUNDDOWN(($BF595-$BE595)/$BG595,0),0)*$BG595+$BE595)*DS596),1-(1+INT(LOG10(ABS(((ROUND(DS$78*ROUNDDOWN(($BF595-$BE595)/$BG595,0),0)*$BG595+$BE595)*DS596)))))),"")</f>
        <v>0.6</v>
      </c>
      <c r="DT595" s="3">
        <f t="shared" ref="DT595" si="3405">IFERROR(ROUND(((ROUND(DT$78*ROUNDDOWN(($BF595-$BE595)/$BG595,0),0)*$BG595+$BE595)*DT596),1-(1+INT(LOG10(ABS(((ROUND(DT$78*ROUNDDOWN(($BF595-$BE595)/$BG595,0),0)*$BG595+$BE595)*DT596)))))),"")</f>
        <v>7</v>
      </c>
      <c r="DU595" s="3">
        <f t="shared" ref="DU595" si="3406">IFERROR(ROUND(((ROUND(DU$78*ROUNDDOWN(($BF595-$BE595)/$BG595,0),0)*$BG595+$BE595)*DU596),1-(1+INT(LOG10(ABS(((ROUND(DU$78*ROUNDDOWN(($BF595-$BE595)/$BG595,0),0)*$BG595+$BE595)*DU596)))))),"")</f>
        <v>3</v>
      </c>
      <c r="DV595" s="3">
        <f t="shared" ref="DV595" si="3407">IFERROR(ROUND(((ROUND(DV$78*ROUNDDOWN(($BF595-$BE595)/$BG595,0),0)*$BG595+$BE595)*DV596),1-(1+INT(LOG10(ABS(((ROUND(DV$78*ROUNDDOWN(($BF595-$BE595)/$BG595,0),0)*$BG595+$BE595)*DV596)))))),"")</f>
        <v>2</v>
      </c>
      <c r="DW595" s="3">
        <f t="shared" ref="DW595" si="3408">IFERROR(ROUND(((ROUND(DW$78*ROUNDDOWN(($BF595-$BE595)/$BG595,0),0)*$BG595+$BE595)*DW596),1-(1+INT(LOG10(ABS(((ROUND(DW$78*ROUNDDOWN(($BF595-$BE595)/$BG595,0),0)*$BG595+$BE595)*DW596)))))),"")</f>
        <v>4</v>
      </c>
      <c r="DX595" s="3">
        <f t="shared" ref="DX595" si="3409">IFERROR(ROUND(((ROUND(DX$78*ROUNDDOWN(($BF595-$BE595)/$BG595,0),0)*$BG595+$BE595)*DX596),1-(1+INT(LOG10(ABS(((ROUND(DX$78*ROUNDDOWN(($BF595-$BE595)/$BG595,0),0)*$BG595+$BE595)*DX596)))))),"")</f>
        <v>6</v>
      </c>
      <c r="DY595" s="3">
        <f t="shared" ref="DY595" si="3410">IFERROR(ROUND(((ROUND(DY$78*ROUNDDOWN(($BF595-$BE595)/$BG595,0),0)*$BG595+$BE595)*DY596),1-(1+INT(LOG10(ABS(((ROUND(DY$78*ROUNDDOWN(($BF595-$BE595)/$BG595,0),0)*$BG595+$BE595)*DY596)))))),"")</f>
        <v>0.5</v>
      </c>
      <c r="DZ595" s="3">
        <f t="shared" ref="DZ595" si="3411">IFERROR(ROUND(((ROUND(DZ$78*ROUNDDOWN(($BF595-$BE595)/$BG595,0),0)*$BG595+$BE595)*DZ596),1-(1+INT(LOG10(ABS(((ROUND(DZ$78*ROUNDDOWN(($BF595-$BE595)/$BG595,0),0)*$BG595+$BE595)*DZ596)))))),"")</f>
        <v>1</v>
      </c>
      <c r="EA595" s="3">
        <f t="shared" ref="EA595" si="3412">IFERROR(ROUND(((ROUND(EA$78*ROUNDDOWN(($BF595-$BE595)/$BG595,0),0)*$BG595+$BE595)*EA596),1-(1+INT(LOG10(ABS(((ROUND(EA$78*ROUNDDOWN(($BF595-$BE595)/$BG595,0),0)*$BG595+$BE595)*EA596)))))),"")</f>
        <v>7</v>
      </c>
      <c r="EB595" s="3">
        <f t="shared" ref="EB595" si="3413">IFERROR(ROUND(((ROUND(EB$78*ROUNDDOWN(($BF595-$BE595)/$BG595,0),0)*$BG595+$BE595)*EB596),1-(1+INT(LOG10(ABS(((ROUND(EB$78*ROUNDDOWN(($BF595-$BE595)/$BG595,0),0)*$BG595+$BE595)*EB596)))))),"")</f>
        <v>3</v>
      </c>
      <c r="EC595" s="3">
        <f t="shared" ref="EC595" si="3414">IFERROR(ROUND(((ROUND(EC$78*ROUNDDOWN(($BF595-$BE595)/$BG595,0),0)*$BG595+$BE595)*EC596),1-(1+INT(LOG10(ABS(((ROUND(EC$78*ROUNDDOWN(($BF595-$BE595)/$BG595,0),0)*$BG595+$BE595)*EC596)))))),"")</f>
        <v>1</v>
      </c>
      <c r="ED595" s="3">
        <f t="shared" ref="ED595" si="3415">IFERROR(ROUND(((ROUND(ED$78*ROUNDDOWN(($BF595-$BE595)/$BG595,0),0)*$BG595+$BE595)*ED596),1-(1+INT(LOG10(ABS(((ROUND(ED$78*ROUNDDOWN(($BF595-$BE595)/$BG595,0),0)*$BG595+$BE595)*ED596)))))),"")</f>
        <v>0.09</v>
      </c>
      <c r="EE595" s="3">
        <f t="shared" ref="EE595" si="3416">IFERROR(ROUND(((ROUND(EE$78*ROUNDDOWN(($BF595-$BE595)/$BG595,0),0)*$BG595+$BE595)*EE596),1-(1+INT(LOG10(ABS(((ROUND(EE$78*ROUNDDOWN(($BF595-$BE595)/$BG595,0),0)*$BG595+$BE595)*EE596)))))),"")</f>
        <v>6</v>
      </c>
      <c r="EF595" s="3">
        <f t="shared" ref="EF595" si="3417">IFERROR(ROUND(((ROUND(EF$78*ROUNDDOWN(($BF595-$BE595)/$BG595,0),0)*$BG595+$BE595)*EF596),1-(1+INT(LOG10(ABS(((ROUND(EF$78*ROUNDDOWN(($BF595-$BE595)/$BG595,0),0)*$BG595+$BE595)*EF596)))))),"")</f>
        <v>4</v>
      </c>
      <c r="EG595" s="3">
        <f t="shared" ref="EG595" si="3418">IFERROR(ROUND(((ROUND(EG$78*ROUNDDOWN(($BF595-$BE595)/$BG595,0),0)*$BG595+$BE595)*EG596),1-(1+INT(LOG10(ABS(((ROUND(EG$78*ROUNDDOWN(($BF595-$BE595)/$BG595,0),0)*$BG595+$BE595)*EG596)))))),"")</f>
        <v>0.1</v>
      </c>
      <c r="EH595" s="3">
        <f t="shared" ref="EH595" si="3419">IFERROR(ROUND(((ROUND(EH$78*ROUNDDOWN(($BF595-$BE595)/$BG595,0),0)*$BG595+$BE595)*EH596),1-(1+INT(LOG10(ABS(((ROUND(EH$78*ROUNDDOWN(($BF595-$BE595)/$BG595,0),0)*$BG595+$BE595)*EH596)))))),"")</f>
        <v>1</v>
      </c>
      <c r="EI595" s="3">
        <f t="shared" ref="EI595" si="3420">IFERROR(ROUND(((ROUND(EI$78*ROUNDDOWN(($BF595-$BE595)/$BG595,0),0)*$BG595+$BE595)*EI596),1-(1+INT(LOG10(ABS(((ROUND(EI$78*ROUNDDOWN(($BF595-$BE595)/$BG595,0),0)*$BG595+$BE595)*EI596)))))),"")</f>
        <v>7</v>
      </c>
      <c r="EJ595" s="3">
        <f t="shared" ref="EJ595" si="3421">IFERROR(ROUND(((ROUND(EJ$78*ROUNDDOWN(($BF595-$BE595)/$BG595,0),0)*$BG595+$BE595)*EJ596),1-(1+INT(LOG10(ABS(((ROUND(EJ$78*ROUNDDOWN(($BF595-$BE595)/$BG595,0),0)*$BG595+$BE595)*EJ596)))))),"")</f>
        <v>2</v>
      </c>
      <c r="EK595" s="3">
        <f t="shared" ref="EK595" si="3422">IFERROR(ROUND(((ROUND(EK$78*ROUNDDOWN(($BF595-$BE595)/$BG595,0),0)*$BG595+$BE595)*EK596),1-(1+INT(LOG10(ABS(((ROUND(EK$78*ROUNDDOWN(($BF595-$BE595)/$BG595,0),0)*$BG595+$BE595)*EK596)))))),"")</f>
        <v>0.8</v>
      </c>
      <c r="EL595" s="3">
        <f t="shared" ref="EL595" si="3423">IFERROR(ROUND(((ROUND(EL$78*ROUNDDOWN(($BF595-$BE595)/$BG595,0),0)*$BG595+$BE595)*EL596),1-(1+INT(LOG10(ABS(((ROUND(EL$78*ROUNDDOWN(($BF595-$BE595)/$BG595,0),0)*$BG595+$BE595)*EL596)))))),"")</f>
        <v>2</v>
      </c>
      <c r="EM595" s="3">
        <f t="shared" ref="EM595" si="3424">IFERROR(ROUND(((ROUND(EM$78*ROUNDDOWN(($BF595-$BE595)/$BG595,0),0)*$BG595+$BE595)*EM596),1-(1+INT(LOG10(ABS(((ROUND(EM$78*ROUNDDOWN(($BF595-$BE595)/$BG595,0),0)*$BG595+$BE595)*EM596)))))),"")</f>
        <v>1</v>
      </c>
      <c r="EN595" s="3">
        <f t="shared" ref="EN595" si="3425">IFERROR(ROUND(((ROUND(EN$78*ROUNDDOWN(($BF595-$BE595)/$BG595,0),0)*$BG595+$BE595)*EN596),1-(1+INT(LOG10(ABS(((ROUND(EN$78*ROUNDDOWN(($BF595-$BE595)/$BG595,0),0)*$BG595+$BE595)*EN596)))))),"")</f>
        <v>2</v>
      </c>
      <c r="EO595" s="3">
        <f t="shared" ref="EO595" si="3426">IFERROR(ROUND(((ROUND(EO$78*ROUNDDOWN(($BF595-$BE595)/$BG595,0),0)*$BG595+$BE595)*EO596),1-(1+INT(LOG10(ABS(((ROUND(EO$78*ROUNDDOWN(($BF595-$BE595)/$BG595,0),0)*$BG595+$BE595)*EO596)))))),"")</f>
        <v>2</v>
      </c>
      <c r="EP595" s="3">
        <f t="shared" ref="EP595" si="3427">IFERROR(ROUND(((ROUND(EP$78*ROUNDDOWN(($BF595-$BE595)/$BG595,0),0)*$BG595+$BE595)*EP596),1-(1+INT(LOG10(ABS(((ROUND(EP$78*ROUNDDOWN(($BF595-$BE595)/$BG595,0),0)*$BG595+$BE595)*EP596)))))),"")</f>
        <v>1</v>
      </c>
      <c r="EQ595" s="3">
        <f t="shared" ref="EQ595" si="3428">IFERROR(ROUND(((ROUND(EQ$78*ROUNDDOWN(($BF595-$BE595)/$BG595,0),0)*$BG595+$BE595)*EQ596),1-(1+INT(LOG10(ABS(((ROUND(EQ$78*ROUNDDOWN(($BF595-$BE595)/$BG595,0),0)*$BG595+$BE595)*EQ596)))))),"")</f>
        <v>7</v>
      </c>
      <c r="ER595" s="3">
        <f t="shared" ref="ER595" si="3429">IFERROR(ROUND(((ROUND(ER$78*ROUNDDOWN(($BF595-$BE595)/$BG595,0),0)*$BG595+$BE595)*ER596),1-(1+INT(LOG10(ABS(((ROUND(ER$78*ROUNDDOWN(($BF595-$BE595)/$BG595,0),0)*$BG595+$BE595)*ER596)))))),"")</f>
        <v>0.3</v>
      </c>
      <c r="ES595" s="3">
        <f t="shared" ref="ES595" si="3430">IFERROR(ROUND(((ROUND(ES$78*ROUNDDOWN(($BF595-$BE595)/$BG595,0),0)*$BG595+$BE595)*ES596),1-(1+INT(LOG10(ABS(((ROUND(ES$78*ROUNDDOWN(($BF595-$BE595)/$BG595,0),0)*$BG595+$BE595)*ES596)))))),"")</f>
        <v>3</v>
      </c>
      <c r="ET595" s="3">
        <f t="shared" ref="ET595" si="3431">IFERROR(ROUND(((ROUND(ET$78*ROUNDDOWN(($BF595-$BE595)/$BG595,0),0)*$BG595+$BE595)*ET596),1-(1+INT(LOG10(ABS(((ROUND(ET$78*ROUNDDOWN(($BF595-$BE595)/$BG595,0),0)*$BG595+$BE595)*ET596)))))),"")</f>
        <v>5</v>
      </c>
      <c r="EU595" s="3">
        <f t="shared" ref="EU595" si="3432">IFERROR(ROUND(((ROUND(EU$78*ROUNDDOWN(($BF595-$BE595)/$BG595,0),0)*$BG595+$BE595)*EU596),1-(1+INT(LOG10(ABS(((ROUND(EU$78*ROUNDDOWN(($BF595-$BE595)/$BG595,0),0)*$BG595+$BE595)*EU596)))))),"")</f>
        <v>1</v>
      </c>
      <c r="EV595" s="3">
        <f t="shared" ref="EV595" si="3433">IFERROR(ROUND(((ROUND(EV$78*ROUNDDOWN(($BF595-$BE595)/$BG595,0),0)*$BG595+$BE595)*EV596),1-(1+INT(LOG10(ABS(((ROUND(EV$78*ROUNDDOWN(($BF595-$BE595)/$BG595,0),0)*$BG595+$BE595)*EV596)))))),"")</f>
        <v>3</v>
      </c>
      <c r="EW595" s="3">
        <f t="shared" ref="EW595" si="3434">IFERROR(ROUND(((ROUND(EW$78*ROUNDDOWN(($BF595-$BE595)/$BG595,0),0)*$BG595+$BE595)*EW596),1-(1+INT(LOG10(ABS(((ROUND(EW$78*ROUNDDOWN(($BF595-$BE595)/$BG595,0),0)*$BG595+$BE595)*EW596)))))),"")</f>
        <v>3</v>
      </c>
      <c r="EX595" s="3">
        <f t="shared" ref="EX595" si="3435">IFERROR(ROUND(((ROUND(EX$78*ROUNDDOWN(($BF595-$BE595)/$BG595,0),0)*$BG595+$BE595)*EX596),1-(1+INT(LOG10(ABS(((ROUND(EX$78*ROUNDDOWN(($BF595-$BE595)/$BG595,0),0)*$BG595+$BE595)*EX596)))))),"")</f>
        <v>1</v>
      </c>
      <c r="EY595" s="3">
        <f t="shared" ref="EY595" si="3436">IFERROR(ROUND(((ROUND(EY$78*ROUNDDOWN(($BF595-$BE595)/$BG595,0),0)*$BG595+$BE595)*EY596),1-(1+INT(LOG10(ABS(((ROUND(EY$78*ROUNDDOWN(($BF595-$BE595)/$BG595,0),0)*$BG595+$BE595)*EY596)))))),"")</f>
        <v>0.7</v>
      </c>
      <c r="EZ595" s="3">
        <f t="shared" ref="EZ595" si="3437">IFERROR(ROUND(((ROUND(EZ$78*ROUNDDOWN(($BF595-$BE595)/$BG595,0),0)*$BG595+$BE595)*EZ596),1-(1+INT(LOG10(ABS(((ROUND(EZ$78*ROUNDDOWN(($BF595-$BE595)/$BG595,0),0)*$BG595+$BE595)*EZ596)))))),"")</f>
        <v>0.8</v>
      </c>
      <c r="FA595" s="3">
        <f t="shared" ref="FA595" si="3438">IFERROR(ROUND(((ROUND(FA$78*ROUNDDOWN(($BF595-$BE595)/$BG595,0),0)*$BG595+$BE595)*FA596),1-(1+INT(LOG10(ABS(((ROUND(FA$78*ROUNDDOWN(($BF595-$BE595)/$BG595,0),0)*$BG595+$BE595)*FA596)))))),"")</f>
        <v>0.4</v>
      </c>
      <c r="FB595" s="3">
        <f t="shared" ref="FB595" si="3439">IFERROR(ROUND(((ROUND(FB$78*ROUNDDOWN(($BF595-$BE595)/$BG595,0),0)*$BG595+$BE595)*FB596),1-(1+INT(LOG10(ABS(((ROUND(FB$78*ROUNDDOWN(($BF595-$BE595)/$BG595,0),0)*$BG595+$BE595)*FB596)))))),"")</f>
        <v>3</v>
      </c>
      <c r="FC595" s="3">
        <f t="shared" ref="FC595" si="3440">IFERROR(ROUND(((ROUND(FC$78*ROUNDDOWN(($BF595-$BE595)/$BG595,0),0)*$BG595+$BE595)*FC596),1-(1+INT(LOG10(ABS(((ROUND(FC$78*ROUNDDOWN(($BF595-$BE595)/$BG595,0),0)*$BG595+$BE595)*FC596)))))),"")</f>
        <v>4</v>
      </c>
      <c r="FD595" s="3">
        <f t="shared" ref="FD595" si="3441">IFERROR(ROUND(((ROUND(FD$78*ROUNDDOWN(($BF595-$BE595)/$BG595,0),0)*$BG595+$BE595)*FD596),1-(1+INT(LOG10(ABS(((ROUND(FD$78*ROUNDDOWN(($BF595-$BE595)/$BG595,0),0)*$BG595+$BE595)*FD596)))))),"")</f>
        <v>5</v>
      </c>
      <c r="FE595" s="3">
        <f t="shared" ref="FE595" si="3442">IFERROR(ROUND(((ROUND(FE$78*ROUNDDOWN(($BF595-$BE595)/$BG595,0),0)*$BG595+$BE595)*FE596),1-(1+INT(LOG10(ABS(((ROUND(FE$78*ROUNDDOWN(($BF595-$BE595)/$BG595,0),0)*$BG595+$BE595)*FE596)))))),"")</f>
        <v>5</v>
      </c>
      <c r="FF595" s="3">
        <f t="shared" ref="FF595" si="3443">IFERROR(ROUND(((ROUND(FF$78*ROUNDDOWN(($BF595-$BE595)/$BG595,0),0)*$BG595+$BE595)*FF596),1-(1+INT(LOG10(ABS(((ROUND(FF$78*ROUNDDOWN(($BF595-$BE595)/$BG595,0),0)*$BG595+$BE595)*FF596)))))),"")</f>
        <v>6</v>
      </c>
      <c r="FG595" s="3">
        <f t="shared" ref="FG595" si="3444">IFERROR(ROUND(((ROUND(FG$78*ROUNDDOWN(($BF595-$BE595)/$BG595,0),0)*$BG595+$BE595)*FG596),1-(1+INT(LOG10(ABS(((ROUND(FG$78*ROUNDDOWN(($BF595-$BE595)/$BG595,0),0)*$BG595+$BE595)*FG596)))))),"")</f>
        <v>0.1</v>
      </c>
      <c r="FH595" s="3">
        <f t="shared" ref="FH595" si="3445">IFERROR(ROUND(((ROUND(FH$78*ROUNDDOWN(($BF595-$BE595)/$BG595,0),0)*$BG595+$BE595)*FH596),1-(1+INT(LOG10(ABS(((ROUND(FH$78*ROUNDDOWN(($BF595-$BE595)/$BG595,0),0)*$BG595+$BE595)*FH596)))))),"")</f>
        <v>1</v>
      </c>
      <c r="FI595" s="3">
        <f t="shared" ref="FI595" si="3446">IFERROR(ROUND(((ROUND(FI$78*ROUNDDOWN(($BF595-$BE595)/$BG595,0),0)*$BG595+$BE595)*FI596),1-(1+INT(LOG10(ABS(((ROUND(FI$78*ROUNDDOWN(($BF595-$BE595)/$BG595,0),0)*$BG595+$BE595)*FI596)))))),"")</f>
        <v>5</v>
      </c>
      <c r="FJ595" s="3">
        <f t="shared" ref="FJ595" si="3447">IFERROR(ROUND(((ROUND(FJ$78*ROUNDDOWN(($BF595-$BE595)/$BG595,0),0)*$BG595+$BE595)*FJ596),1-(1+INT(LOG10(ABS(((ROUND(FJ$78*ROUNDDOWN(($BF595-$BE595)/$BG595,0),0)*$BG595+$BE595)*FJ596)))))),"")</f>
        <v>1</v>
      </c>
      <c r="FK595" s="3">
        <f t="shared" ref="FK595" si="3448">IFERROR(ROUND(((ROUND(FK$78*ROUNDDOWN(($BF595-$BE595)/$BG595,0),0)*$BG595+$BE595)*FK596),1-(1+INT(LOG10(ABS(((ROUND(FK$78*ROUNDDOWN(($BF595-$BE595)/$BG595,0),0)*$BG595+$BE595)*FK596)))))),"")</f>
        <v>0.9</v>
      </c>
      <c r="FL595" s="3">
        <f t="shared" ref="FL595" si="3449">IFERROR(ROUND(((ROUND(FL$78*ROUNDDOWN(($BF595-$BE595)/$BG595,0),0)*$BG595+$BE595)*FL596),1-(1+INT(LOG10(ABS(((ROUND(FL$78*ROUNDDOWN(($BF595-$BE595)/$BG595,0),0)*$BG595+$BE595)*FL596)))))),"")</f>
        <v>5</v>
      </c>
      <c r="FM595" s="3">
        <f t="shared" ref="FM595" si="3450">IFERROR(ROUND(((ROUND(FM$78*ROUNDDOWN(($BF595-$BE595)/$BG595,0),0)*$BG595+$BE595)*FM596),1-(1+INT(LOG10(ABS(((ROUND(FM$78*ROUNDDOWN(($BF595-$BE595)/$BG595,0),0)*$BG595+$BE595)*FM596)))))),"")</f>
        <v>1</v>
      </c>
      <c r="FN595" s="3">
        <f t="shared" ref="FN595" si="3451">IFERROR(ROUND(((ROUND(FN$78*ROUNDDOWN(($BF595-$BE595)/$BG595,0),0)*$BG595+$BE595)*FN596),1-(1+INT(LOG10(ABS(((ROUND(FN$78*ROUNDDOWN(($BF595-$BE595)/$BG595,0),0)*$BG595+$BE595)*FN596)))))),"")</f>
        <v>4</v>
      </c>
      <c r="FO595" s="3">
        <f t="shared" ref="FO595" si="3452">IFERROR(ROUND(((ROUND(FO$78*ROUNDDOWN(($BF595-$BE595)/$BG595,0),0)*$BG595+$BE595)*FO596),1-(1+INT(LOG10(ABS(((ROUND(FO$78*ROUNDDOWN(($BF595-$BE595)/$BG595,0),0)*$BG595+$BE595)*FO596)))))),"")</f>
        <v>0.1</v>
      </c>
      <c r="FP595" s="3">
        <f t="shared" ref="FP595" si="3453">IFERROR(ROUND(((ROUND(FP$78*ROUNDDOWN(($BF595-$BE595)/$BG595,0),0)*$BG595+$BE595)*FP596),1-(1+INT(LOG10(ABS(((ROUND(FP$78*ROUNDDOWN(($BF595-$BE595)/$BG595,0),0)*$BG595+$BE595)*FP596)))))),"")</f>
        <v>3</v>
      </c>
      <c r="FQ595" s="3">
        <f t="shared" ref="FQ595" si="3454">IFERROR(ROUND(((ROUND(FQ$78*ROUNDDOWN(($BF595-$BE595)/$BG595,0),0)*$BG595+$BE595)*FQ596),1-(1+INT(LOG10(ABS(((ROUND(FQ$78*ROUNDDOWN(($BF595-$BE595)/$BG595,0),0)*$BG595+$BE595)*FQ596)))))),"")</f>
        <v>1</v>
      </c>
      <c r="FR595" s="3">
        <f t="shared" ref="FR595" si="3455">IFERROR(ROUND(((ROUND(FR$78*ROUNDDOWN(($BF595-$BE595)/$BG595,0),0)*$BG595+$BE595)*FR596),1-(1+INT(LOG10(ABS(((ROUND(FR$78*ROUNDDOWN(($BF595-$BE595)/$BG595,0),0)*$BG595+$BE595)*FR596)))))),"")</f>
        <v>4</v>
      </c>
      <c r="FS595" s="3">
        <f t="shared" ref="FS595" si="3456">IFERROR(ROUND(((ROUND(FS$78*ROUNDDOWN(($BF595-$BE595)/$BG595,0),0)*$BG595+$BE595)*FS596),1-(1+INT(LOG10(ABS(((ROUND(FS$78*ROUNDDOWN(($BF595-$BE595)/$BG595,0),0)*$BG595+$BE595)*FS596)))))),"")</f>
        <v>5</v>
      </c>
      <c r="FT595" s="3">
        <f t="shared" ref="FT595" si="3457">IFERROR(ROUND(((ROUND(FT$78*ROUNDDOWN(($BF595-$BE595)/$BG595,0),0)*$BG595+$BE595)*FT596),1-(1+INT(LOG10(ABS(((ROUND(FT$78*ROUNDDOWN(($BF595-$BE595)/$BG595,0),0)*$BG595+$BE595)*FT596)))))),"")</f>
        <v>3</v>
      </c>
      <c r="FU595" s="3">
        <f t="shared" ref="FU595" si="3458">IFERROR(ROUND(((ROUND(FU$78*ROUNDDOWN(($BF595-$BE595)/$BG595,0),0)*$BG595+$BE595)*FU596),1-(1+INT(LOG10(ABS(((ROUND(FU$78*ROUNDDOWN(($BF595-$BE595)/$BG595,0),0)*$BG595+$BE595)*FU596)))))),"")</f>
        <v>0.5</v>
      </c>
      <c r="FV595" s="3">
        <f t="shared" ref="FV595" si="3459">IFERROR(ROUND(((ROUND(FV$78*ROUNDDOWN(($BF595-$BE595)/$BG595,0),0)*$BG595+$BE595)*FV596),1-(1+INT(LOG10(ABS(((ROUND(FV$78*ROUNDDOWN(($BF595-$BE595)/$BG595,0),0)*$BG595+$BE595)*FV596)))))),"")</f>
        <v>0.04</v>
      </c>
      <c r="FW595" s="3">
        <f t="shared" ref="FW595" si="3460">IFERROR(ROUND(((ROUND(FW$78*ROUNDDOWN(($BF595-$BE595)/$BG595,0),0)*$BG595+$BE595)*FW596),1-(1+INT(LOG10(ABS(((ROUND(FW$78*ROUNDDOWN(($BF595-$BE595)/$BG595,0),0)*$BG595+$BE595)*FW596)))))),"")</f>
        <v>0.7</v>
      </c>
      <c r="FX595" s="3">
        <f t="shared" ref="FX595" si="3461">IFERROR(ROUND(((ROUND(FX$78*ROUNDDOWN(($BF595-$BE595)/$BG595,0),0)*$BG595+$BE595)*FX596),1-(1+INT(LOG10(ABS(((ROUND(FX$78*ROUNDDOWN(($BF595-$BE595)/$BG595,0),0)*$BG595+$BE595)*FX596)))))),"")</f>
        <v>0.1</v>
      </c>
      <c r="FY595" s="3">
        <f t="shared" ref="FY595" si="3462">IFERROR(ROUND(((ROUND(FY$78*ROUNDDOWN(($BF595-$BE595)/$BG595,0),0)*$BG595+$BE595)*FY596),1-(1+INT(LOG10(ABS(((ROUND(FY$78*ROUNDDOWN(($BF595-$BE595)/$BG595,0),0)*$BG595+$BE595)*FY596)))))),"")</f>
        <v>4</v>
      </c>
      <c r="FZ595" s="3">
        <f t="shared" ref="FZ595" si="3463">IFERROR(ROUND(((ROUND(FZ$78*ROUNDDOWN(($BF595-$BE595)/$BG595,0),0)*$BG595+$BE595)*FZ596),1-(1+INT(LOG10(ABS(((ROUND(FZ$78*ROUNDDOWN(($BF595-$BE595)/$BG595,0),0)*$BG595+$BE595)*FZ596)))))),"")</f>
        <v>5</v>
      </c>
      <c r="GA595" s="3">
        <f t="shared" ref="GA595" si="3464">IFERROR(ROUND(((ROUND(GA$78*ROUNDDOWN(($BF595-$BE595)/$BG595,0),0)*$BG595+$BE595)*GA596),1-(1+INT(LOG10(ABS(((ROUND(GA$78*ROUNDDOWN(($BF595-$BE595)/$BG595,0),0)*$BG595+$BE595)*GA596)))))),"")</f>
        <v>0.8</v>
      </c>
      <c r="GB595" s="3">
        <f t="shared" ref="GB595" si="3465">IFERROR(ROUND(((ROUND(GB$78*ROUNDDOWN(($BF595-$BE595)/$BG595,0),0)*$BG595+$BE595)*GB596),1-(1+INT(LOG10(ABS(((ROUND(GB$78*ROUNDDOWN(($BF595-$BE595)/$BG595,0),0)*$BG595+$BE595)*GB596)))))),"")</f>
        <v>2</v>
      </c>
      <c r="GC595" s="3">
        <f t="shared" ref="GC595" si="3466">IFERROR(ROUND(((ROUND(GC$78*ROUNDDOWN(($BF595-$BE595)/$BG595,0),0)*$BG595+$BE595)*GC596),1-(1+INT(LOG10(ABS(((ROUND(GC$78*ROUNDDOWN(($BF595-$BE595)/$BG595,0),0)*$BG595+$BE595)*GC596)))))),"")</f>
        <v>2</v>
      </c>
      <c r="GD595" s="3">
        <f t="shared" ref="GD595" si="3467">IFERROR(ROUND(((ROUND(GD$78*ROUNDDOWN(($BF595-$BE595)/$BG595,0),0)*$BG595+$BE595)*GD596),1-(1+INT(LOG10(ABS(((ROUND(GD$78*ROUNDDOWN(($BF595-$BE595)/$BG595,0),0)*$BG595+$BE595)*GD596)))))),"")</f>
        <v>2</v>
      </c>
      <c r="GE595" s="3">
        <f t="shared" ref="GE595" si="3468">IFERROR(ROUND(((ROUND(GE$78*ROUNDDOWN(($BF595-$BE595)/$BG595,0),0)*$BG595+$BE595)*GE596),1-(1+INT(LOG10(ABS(((ROUND(GE$78*ROUNDDOWN(($BF595-$BE595)/$BG595,0),0)*$BG595+$BE595)*GE596)))))),"")</f>
        <v>3</v>
      </c>
      <c r="GF595" s="3">
        <f t="shared" ref="GF595" si="3469">IFERROR(ROUND(((ROUND(GF$78*ROUNDDOWN(($BF595-$BE595)/$BG595,0),0)*$BG595+$BE595)*GF596),1-(1+INT(LOG10(ABS(((ROUND(GF$78*ROUNDDOWN(($BF595-$BE595)/$BG595,0),0)*$BG595+$BE595)*GF596)))))),"")</f>
        <v>7</v>
      </c>
      <c r="GG595" s="3">
        <f t="shared" ref="GG595" si="3470">IFERROR(ROUND(((ROUND(GG$78*ROUNDDOWN(($BF595-$BE595)/$BG595,0),0)*$BG595+$BE595)*GG596),1-(1+INT(LOG10(ABS(((ROUND(GG$78*ROUNDDOWN(($BF595-$BE595)/$BG595,0),0)*$BG595+$BE595)*GG596)))))),"")</f>
        <v>1</v>
      </c>
      <c r="GH595" s="3">
        <f t="shared" ref="GH595" si="3471">IFERROR(ROUND(((ROUND(GH$78*ROUNDDOWN(($BF595-$BE595)/$BG595,0),0)*$BG595+$BE595)*GH596),1-(1+INT(LOG10(ABS(((ROUND(GH$78*ROUNDDOWN(($BF595-$BE595)/$BG595,0),0)*$BG595+$BE595)*GH596)))))),"")</f>
        <v>1</v>
      </c>
      <c r="GI595" s="3">
        <f t="shared" ref="GI595" si="3472">IFERROR(ROUND(((ROUND(GI$78*ROUNDDOWN(($BF595-$BE595)/$BG595,0),0)*$BG595+$BE595)*GI596),1-(1+INT(LOG10(ABS(((ROUND(GI$78*ROUNDDOWN(($BF595-$BE595)/$BG595,0),0)*$BG595+$BE595)*GI596)))))),"")</f>
        <v>0.4</v>
      </c>
      <c r="GJ595" s="3">
        <f t="shared" ref="GJ595" si="3473">IFERROR(ROUND(((ROUND(GJ$78*ROUNDDOWN(($BF595-$BE595)/$BG595,0),0)*$BG595+$BE595)*GJ596),1-(1+INT(LOG10(ABS(((ROUND(GJ$78*ROUNDDOWN(($BF595-$BE595)/$BG595,0),0)*$BG595+$BE595)*GJ596)))))),"")</f>
        <v>4</v>
      </c>
      <c r="GK595" s="3">
        <f t="shared" ref="GK595" si="3474">IFERROR(ROUND(((ROUND(GK$78*ROUNDDOWN(($BF595-$BE595)/$BG595,0),0)*$BG595+$BE595)*GK596),1-(1+INT(LOG10(ABS(((ROUND(GK$78*ROUNDDOWN(($BF595-$BE595)/$BG595,0),0)*$BG595+$BE595)*GK596)))))),"")</f>
        <v>0.3</v>
      </c>
      <c r="GL595" s="3">
        <f t="shared" ref="GL595" si="3475">IFERROR(ROUND(((ROUND(GL$78*ROUNDDOWN(($BF595-$BE595)/$BG595,0),0)*$BG595+$BE595)*GL596),1-(1+INT(LOG10(ABS(((ROUND(GL$78*ROUNDDOWN(($BF595-$BE595)/$BG595,0),0)*$BG595+$BE595)*GL596)))))),"")</f>
        <v>4</v>
      </c>
      <c r="GM595" s="3">
        <f t="shared" ref="GM595" si="3476">IFERROR(ROUND(((ROUND(GM$78*ROUNDDOWN(($BF595-$BE595)/$BG595,0),0)*$BG595+$BE595)*GM596),1-(1+INT(LOG10(ABS(((ROUND(GM$78*ROUNDDOWN(($BF595-$BE595)/$BG595,0),0)*$BG595+$BE595)*GM596)))))),"")</f>
        <v>7</v>
      </c>
      <c r="GN595" s="3">
        <f t="shared" ref="GN595" si="3477">IFERROR(ROUND(((ROUND(GN$78*ROUNDDOWN(($BF595-$BE595)/$BG595,0),0)*$BG595+$BE595)*GN596),1-(1+INT(LOG10(ABS(((ROUND(GN$78*ROUNDDOWN(($BF595-$BE595)/$BG595,0),0)*$BG595+$BE595)*GN596)))))),"")</f>
        <v>1</v>
      </c>
      <c r="GO595" s="3">
        <f t="shared" ref="GO595" si="3478">IFERROR(ROUND(((ROUND(GO$78*ROUNDDOWN(($BF595-$BE595)/$BG595,0),0)*$BG595+$BE595)*GO596),1-(1+INT(LOG10(ABS(((ROUND(GO$78*ROUNDDOWN(($BF595-$BE595)/$BG595,0),0)*$BG595+$BE595)*GO596)))))),"")</f>
        <v>5</v>
      </c>
      <c r="GP595" s="3">
        <f t="shared" ref="GP595" si="3479">IFERROR(ROUND(((ROUND(GP$78*ROUNDDOWN(($BF595-$BE595)/$BG595,0),0)*$BG595+$BE595)*GP596),1-(1+INT(LOG10(ABS(((ROUND(GP$78*ROUNDDOWN(($BF595-$BE595)/$BG595,0),0)*$BG595+$BE595)*GP596)))))),"")</f>
        <v>3</v>
      </c>
      <c r="GQ595" s="3">
        <f t="shared" ref="GQ595" si="3480">IFERROR(ROUND(((ROUND(GQ$78*ROUNDDOWN(($BF595-$BE595)/$BG595,0),0)*$BG595+$BE595)*GQ596),1-(1+INT(LOG10(ABS(((ROUND(GQ$78*ROUNDDOWN(($BF595-$BE595)/$BG595,0),0)*$BG595+$BE595)*GQ596)))))),"")</f>
        <v>7</v>
      </c>
      <c r="GR595" s="3">
        <f t="shared" ref="GR595" si="3481">IFERROR(ROUND(((ROUND(GR$78*ROUNDDOWN(($BF595-$BE595)/$BG595,0),0)*$BG595+$BE595)*GR596),1-(1+INT(LOG10(ABS(((ROUND(GR$78*ROUNDDOWN(($BF595-$BE595)/$BG595,0),0)*$BG595+$BE595)*GR596)))))),"")</f>
        <v>2</v>
      </c>
      <c r="GS595" s="3">
        <f t="shared" ref="GS595" si="3482">IFERROR(ROUND(((ROUND(GS$78*ROUNDDOWN(($BF595-$BE595)/$BG595,0),0)*$BG595+$BE595)*GS596),1-(1+INT(LOG10(ABS(((ROUND(GS$78*ROUNDDOWN(($BF595-$BE595)/$BG595,0),0)*$BG595+$BE595)*GS596)))))),"")</f>
        <v>0.2</v>
      </c>
      <c r="GT595" s="3">
        <f t="shared" ref="GT595" si="3483">IFERROR(ROUND(((ROUND(GT$78*ROUNDDOWN(($BF595-$BE595)/$BG595,0),0)*$BG595+$BE595)*GT596),1-(1+INT(LOG10(ABS(((ROUND(GT$78*ROUNDDOWN(($BF595-$BE595)/$BG595,0),0)*$BG595+$BE595)*GT596)))))),"")</f>
        <v>5</v>
      </c>
      <c r="GU595" s="3">
        <f t="shared" ref="GU595" si="3484">IFERROR(ROUND(((ROUND(GU$78*ROUNDDOWN(($BF595-$BE595)/$BG595,0),0)*$BG595+$BE595)*GU596),1-(1+INT(LOG10(ABS(((ROUND(GU$78*ROUNDDOWN(($BF595-$BE595)/$BG595,0),0)*$BG595+$BE595)*GU596)))))),"")</f>
        <v>0.8</v>
      </c>
      <c r="GV595" s="3">
        <f t="shared" ref="GV595" si="3485">IFERROR(ROUND(((ROUND(GV$78*ROUNDDOWN(($BF595-$BE595)/$BG595,0),0)*$BG595+$BE595)*GV596),1-(1+INT(LOG10(ABS(((ROUND(GV$78*ROUNDDOWN(($BF595-$BE595)/$BG595,0),0)*$BG595+$BE595)*GV596)))))),"")</f>
        <v>2</v>
      </c>
      <c r="GW595" s="3">
        <f t="shared" ref="GW595" si="3486">IFERROR(ROUND(((ROUND(GW$78*ROUNDDOWN(($BF595-$BE595)/$BG595,0),0)*$BG595+$BE595)*GW596),1-(1+INT(LOG10(ABS(((ROUND(GW$78*ROUNDDOWN(($BF595-$BE595)/$BG595,0),0)*$BG595+$BE595)*GW596)))))),"")</f>
        <v>6</v>
      </c>
      <c r="GX595" s="3">
        <f t="shared" ref="GX595" si="3487">IFERROR(ROUND(((ROUND(GX$78*ROUNDDOWN(($BF595-$BE595)/$BG595,0),0)*$BG595+$BE595)*GX596),1-(1+INT(LOG10(ABS(((ROUND(GX$78*ROUNDDOWN(($BF595-$BE595)/$BG595,0),0)*$BG595+$BE595)*GX596)))))),"")</f>
        <v>2</v>
      </c>
      <c r="GY595" s="3">
        <f t="shared" ref="GY595" si="3488">IFERROR(ROUND(((ROUND(GY$78*ROUNDDOWN(($BF595-$BE595)/$BG595,0),0)*$BG595+$BE595)*GY596),1-(1+INT(LOG10(ABS(((ROUND(GY$78*ROUNDDOWN(($BF595-$BE595)/$BG595,0),0)*$BG595+$BE595)*GY596)))))),"")</f>
        <v>0.2</v>
      </c>
      <c r="GZ595" s="3">
        <f t="shared" ref="GZ595" si="3489">IFERROR(ROUND(((ROUND(GZ$78*ROUNDDOWN(($BF595-$BE595)/$BG595,0),0)*$BG595+$BE595)*GZ596),1-(1+INT(LOG10(ABS(((ROUND(GZ$78*ROUNDDOWN(($BF595-$BE595)/$BG595,0),0)*$BG595+$BE595)*GZ596)))))),"")</f>
        <v>8</v>
      </c>
      <c r="HA595" s="3">
        <f t="shared" ref="HA595" si="3490">IFERROR(ROUND(((ROUND(HA$78*ROUNDDOWN(($BF595-$BE595)/$BG595,0),0)*$BG595+$BE595)*HA596),1-(1+INT(LOG10(ABS(((ROUND(HA$78*ROUNDDOWN(($BF595-$BE595)/$BG595,0),0)*$BG595+$BE595)*HA596)))))),"")</f>
        <v>4</v>
      </c>
      <c r="HB595" s="3">
        <f t="shared" ref="HB595" si="3491">IFERROR(ROUND(((ROUND(HB$78*ROUNDDOWN(($BF595-$BE595)/$BG595,0),0)*$BG595+$BE595)*HB596),1-(1+INT(LOG10(ABS(((ROUND(HB$78*ROUNDDOWN(($BF595-$BE595)/$BG595,0),0)*$BG595+$BE595)*HB596)))))),"")</f>
        <v>0.03</v>
      </c>
      <c r="HC595" s="3">
        <f t="shared" ref="HC595" si="3492">IFERROR(ROUND(((ROUND(HC$78*ROUNDDOWN(($BF595-$BE595)/$BG595,0),0)*$BG595+$BE595)*HC596),1-(1+INT(LOG10(ABS(((ROUND(HC$78*ROUNDDOWN(($BF595-$BE595)/$BG595,0),0)*$BG595+$BE595)*HC596)))))),"")</f>
        <v>5</v>
      </c>
      <c r="HD595" s="3">
        <f t="shared" ref="HD595" si="3493">IFERROR(ROUND(((ROUND(HD$78*ROUNDDOWN(($BF595-$BE595)/$BG595,0),0)*$BG595+$BE595)*HD596),1-(1+INT(LOG10(ABS(((ROUND(HD$78*ROUNDDOWN(($BF595-$BE595)/$BG595,0),0)*$BG595+$BE595)*HD596)))))),"")</f>
        <v>5</v>
      </c>
      <c r="HE595" s="3">
        <f t="shared" ref="HE595" si="3494">IFERROR(ROUND(((ROUND(HE$78*ROUNDDOWN(($BF595-$BE595)/$BG595,0),0)*$BG595+$BE595)*HE596),1-(1+INT(LOG10(ABS(((ROUND(HE$78*ROUNDDOWN(($BF595-$BE595)/$BG595,0),0)*$BG595+$BE595)*HE596)))))),"")</f>
        <v>0.2</v>
      </c>
      <c r="HF595" s="3">
        <f t="shared" ref="HF595" si="3495">IFERROR(ROUND(((ROUND(HF$78*ROUNDDOWN(($BF595-$BE595)/$BG595,0),0)*$BG595+$BE595)*HF596),1-(1+INT(LOG10(ABS(((ROUND(HF$78*ROUNDDOWN(($BF595-$BE595)/$BG595,0),0)*$BG595+$BE595)*HF596)))))),"")</f>
        <v>6</v>
      </c>
      <c r="HG595" s="3">
        <f t="shared" ref="HG595" si="3496">IFERROR(ROUND(((ROUND(HG$78*ROUNDDOWN(($BF595-$BE595)/$BG595,0),0)*$BG595+$BE595)*HG596),1-(1+INT(LOG10(ABS(((ROUND(HG$78*ROUNDDOWN(($BF595-$BE595)/$BG595,0),0)*$BG595+$BE595)*HG596)))))),"")</f>
        <v>0.05</v>
      </c>
      <c r="HH595" s="3">
        <f t="shared" ref="HH595" si="3497">IFERROR(ROUND(((ROUND(HH$78*ROUNDDOWN(($BF595-$BE595)/$BG595,0),0)*$BG595+$BE595)*HH596),1-(1+INT(LOG10(ABS(((ROUND(HH$78*ROUNDDOWN(($BF595-$BE595)/$BG595,0),0)*$BG595+$BE595)*HH596)))))),"")</f>
        <v>0.01</v>
      </c>
      <c r="HI595" s="3">
        <f t="shared" ref="HI595" si="3498">IFERROR(ROUND(((ROUND(HI$78*ROUNDDOWN(($BF595-$BE595)/$BG595,0),0)*$BG595+$BE595)*HI596),1-(1+INT(LOG10(ABS(((ROUND(HI$78*ROUNDDOWN(($BF595-$BE595)/$BG595,0),0)*$BG595+$BE595)*HI596)))))),"")</f>
        <v>2</v>
      </c>
      <c r="HJ595" s="3">
        <f t="shared" ref="HJ595" si="3499">IFERROR(ROUND(((ROUND(HJ$78*ROUNDDOWN(($BF595-$BE595)/$BG595,0),0)*$BG595+$BE595)*HJ596),1-(1+INT(LOG10(ABS(((ROUND(HJ$78*ROUNDDOWN(($BF595-$BE595)/$BG595,0),0)*$BG595+$BE595)*HJ596)))))),"")</f>
        <v>0.2</v>
      </c>
      <c r="HK595" s="3">
        <f t="shared" ref="HK595" si="3500">IFERROR(ROUND(((ROUND(HK$78*ROUNDDOWN(($BF595-$BE595)/$BG595,0),0)*$BG595+$BE595)*HK596),1-(1+INT(LOG10(ABS(((ROUND(HK$78*ROUNDDOWN(($BF595-$BE595)/$BG595,0),0)*$BG595+$BE595)*HK596)))))),"")</f>
        <v>1</v>
      </c>
      <c r="HL595" s="3">
        <f t="shared" ref="HL595" si="3501">IFERROR(ROUND(((ROUND(HL$78*ROUNDDOWN(($BF595-$BE595)/$BG595,0),0)*$BG595+$BE595)*HL596),1-(1+INT(LOG10(ABS(((ROUND(HL$78*ROUNDDOWN(($BF595-$BE595)/$BG595,0),0)*$BG595+$BE595)*HL596)))))),"")</f>
        <v>5</v>
      </c>
      <c r="HM595" s="3">
        <f t="shared" ref="HM595" si="3502">IFERROR(ROUND(((ROUND(HM$78*ROUNDDOWN(($BF595-$BE595)/$BG595,0),0)*$BG595+$BE595)*HM596),1-(1+INT(LOG10(ABS(((ROUND(HM$78*ROUNDDOWN(($BF595-$BE595)/$BG595,0),0)*$BG595+$BE595)*HM596)))))),"")</f>
        <v>3</v>
      </c>
      <c r="HN595" s="3">
        <f t="shared" ref="HN595" si="3503">IFERROR(ROUND(((ROUND(HN$78*ROUNDDOWN(($BF595-$BE595)/$BG595,0),0)*$BG595+$BE595)*HN596),1-(1+INT(LOG10(ABS(((ROUND(HN$78*ROUNDDOWN(($BF595-$BE595)/$BG595,0),0)*$BG595+$BE595)*HN596)))))),"")</f>
        <v>3</v>
      </c>
      <c r="HO595" s="3">
        <f t="shared" ref="HO595" si="3504">IFERROR(ROUND(((ROUND(HO$78*ROUNDDOWN(($BF595-$BE595)/$BG595,0),0)*$BG595+$BE595)*HO596),1-(1+INT(LOG10(ABS(((ROUND(HO$78*ROUNDDOWN(($BF595-$BE595)/$BG595,0),0)*$BG595+$BE595)*HO596)))))),"")</f>
        <v>5</v>
      </c>
      <c r="HP595" s="3">
        <f t="shared" ref="HP595" si="3505">IFERROR(ROUND(((ROUND(HP$78*ROUNDDOWN(($BF595-$BE595)/$BG595,0),0)*$BG595+$BE595)*HP596),1-(1+INT(LOG10(ABS(((ROUND(HP$78*ROUNDDOWN(($BF595-$BE595)/$BG595,0),0)*$BG595+$BE595)*HP596)))))),"")</f>
        <v>4</v>
      </c>
      <c r="HQ595" s="3">
        <f t="shared" ref="HQ595" si="3506">IFERROR(ROUND(((ROUND(HQ$78*ROUNDDOWN(($BF595-$BE595)/$BG595,0),0)*$BG595+$BE595)*HQ596),1-(1+INT(LOG10(ABS(((ROUND(HQ$78*ROUNDDOWN(($BF595-$BE595)/$BG595,0),0)*$BG595+$BE595)*HQ596)))))),"")</f>
        <v>6</v>
      </c>
      <c r="HR595" s="3">
        <f t="shared" ref="HR595" si="3507">IFERROR(ROUND(((ROUND(HR$78*ROUNDDOWN(($BF595-$BE595)/$BG595,0),0)*$BG595+$BE595)*HR596),1-(1+INT(LOG10(ABS(((ROUND(HR$78*ROUNDDOWN(($BF595-$BE595)/$BG595,0),0)*$BG595+$BE595)*HR596)))))),"")</f>
        <v>1</v>
      </c>
      <c r="HS595" s="3">
        <f t="shared" ref="HS595" si="3508">IFERROR(ROUND(((ROUND(HS$78*ROUNDDOWN(($BF595-$BE595)/$BG595,0),0)*$BG595+$BE595)*HS596),1-(1+INT(LOG10(ABS(((ROUND(HS$78*ROUNDDOWN(($BF595-$BE595)/$BG595,0),0)*$BG595+$BE595)*HS596)))))),"")</f>
        <v>0.04</v>
      </c>
      <c r="HT595" s="3">
        <f t="shared" ref="HT595" si="3509">IFERROR(ROUND(((ROUND(HT$78*ROUNDDOWN(($BF595-$BE595)/$BG595,0),0)*$BG595+$BE595)*HT596),1-(1+INT(LOG10(ABS(((ROUND(HT$78*ROUNDDOWN(($BF595-$BE595)/$BG595,0),0)*$BG595+$BE595)*HT596)))))),"")</f>
        <v>2</v>
      </c>
      <c r="HU595" s="3">
        <f t="shared" ref="HU595" si="3510">IFERROR(ROUND(((ROUND(HU$78*ROUNDDOWN(($BF595-$BE595)/$BG595,0),0)*$BG595+$BE595)*HU596),1-(1+INT(LOG10(ABS(((ROUND(HU$78*ROUNDDOWN(($BF595-$BE595)/$BG595,0),0)*$BG595+$BE595)*HU596)))))),"")</f>
        <v>0.3</v>
      </c>
      <c r="HV595" s="3">
        <f t="shared" ref="HV595" si="3511">IFERROR(ROUND(((ROUND(HV$78*ROUNDDOWN(($BF595-$BE595)/$BG595,0),0)*$BG595+$BE595)*HV596),1-(1+INT(LOG10(ABS(((ROUND(HV$78*ROUNDDOWN(($BF595-$BE595)/$BG595,0),0)*$BG595+$BE595)*HV596)))))),"")</f>
        <v>3</v>
      </c>
      <c r="HW595" s="3">
        <f t="shared" ref="HW595" si="3512">IFERROR(ROUND(((ROUND(HW$78*ROUNDDOWN(($BF595-$BE595)/$BG595,0),0)*$BG595+$BE595)*HW596),1-(1+INT(LOG10(ABS(((ROUND(HW$78*ROUNDDOWN(($BF595-$BE595)/$BG595,0),0)*$BG595+$BE595)*HW596)))))),"")</f>
        <v>6</v>
      </c>
      <c r="HX595" s="3">
        <f t="shared" ref="HX595" si="3513">IFERROR(ROUND(((ROUND(HX$78*ROUNDDOWN(($BF595-$BE595)/$BG595,0),0)*$BG595+$BE595)*HX596),1-(1+INT(LOG10(ABS(((ROUND(HX$78*ROUNDDOWN(($BF595-$BE595)/$BG595,0),0)*$BG595+$BE595)*HX596)))))),"")</f>
        <v>6</v>
      </c>
      <c r="HY595" s="3">
        <f t="shared" ref="HY595" si="3514">IFERROR(ROUND(((ROUND(HY$78*ROUNDDOWN(($BF595-$BE595)/$BG595,0),0)*$BG595+$BE595)*HY596),1-(1+INT(LOG10(ABS(((ROUND(HY$78*ROUNDDOWN(($BF595-$BE595)/$BG595,0),0)*$BG595+$BE595)*HY596)))))),"")</f>
        <v>0.3</v>
      </c>
      <c r="HZ595" s="3">
        <f t="shared" ref="HZ595" si="3515">IFERROR(ROUND(((ROUND(HZ$78*ROUNDDOWN(($BF595-$BE595)/$BG595,0),0)*$BG595+$BE595)*HZ596),1-(1+INT(LOG10(ABS(((ROUND(HZ$78*ROUNDDOWN(($BF595-$BE595)/$BG595,0),0)*$BG595+$BE595)*HZ596)))))),"")</f>
        <v>0.4</v>
      </c>
      <c r="IA595" s="3">
        <f t="shared" ref="IA595" si="3516">IFERROR(ROUND(((ROUND(IA$78*ROUNDDOWN(($BF595-$BE595)/$BG595,0),0)*$BG595+$BE595)*IA596),1-(1+INT(LOG10(ABS(((ROUND(IA$78*ROUNDDOWN(($BF595-$BE595)/$BG595,0),0)*$BG595+$BE595)*IA596)))))),"")</f>
        <v>3</v>
      </c>
      <c r="IB595" s="3">
        <f t="shared" ref="IB595" si="3517">IFERROR(ROUND(((ROUND(IB$78*ROUNDDOWN(($BF595-$BE595)/$BG595,0),0)*$BG595+$BE595)*IB596),1-(1+INT(LOG10(ABS(((ROUND(IB$78*ROUNDDOWN(($BF595-$BE595)/$BG595,0),0)*$BG595+$BE595)*IB596)))))),"")</f>
        <v>3</v>
      </c>
      <c r="IC595" s="3">
        <f t="shared" ref="IC595" si="3518">IFERROR(ROUND(((ROUND(IC$78*ROUNDDOWN(($BF595-$BE595)/$BG595,0),0)*$BG595+$BE595)*IC596),1-(1+INT(LOG10(ABS(((ROUND(IC$78*ROUNDDOWN(($BF595-$BE595)/$BG595,0),0)*$BG595+$BE595)*IC596)))))),"")</f>
        <v>0.9</v>
      </c>
      <c r="ID595" s="3">
        <f t="shared" ref="ID595" si="3519">IFERROR(ROUND(((ROUND(ID$78*ROUNDDOWN(($BF595-$BE595)/$BG595,0),0)*$BG595+$BE595)*ID596),1-(1+INT(LOG10(ABS(((ROUND(ID$78*ROUNDDOWN(($BF595-$BE595)/$BG595,0),0)*$BG595+$BE595)*ID596)))))),"")</f>
        <v>0.8</v>
      </c>
      <c r="IE595" s="3">
        <f t="shared" ref="IE595" si="3520">IFERROR(ROUND(((ROUND(IE$78*ROUNDDOWN(($BF595-$BE595)/$BG595,0),0)*$BG595+$BE595)*IE596),1-(1+INT(LOG10(ABS(((ROUND(IE$78*ROUNDDOWN(($BF595-$BE595)/$BG595,0),0)*$BG595+$BE595)*IE596)))))),"")</f>
        <v>2</v>
      </c>
      <c r="IF595" s="3">
        <f t="shared" ref="IF595" si="3521">IFERROR(ROUND(((ROUND(IF$78*ROUNDDOWN(($BF595-$BE595)/$BG595,0),0)*$BG595+$BE595)*IF596),1-(1+INT(LOG10(ABS(((ROUND(IF$78*ROUNDDOWN(($BF595-$BE595)/$BG595,0),0)*$BG595+$BE595)*IF596)))))),"")</f>
        <v>7</v>
      </c>
      <c r="IG595" s="3">
        <f t="shared" ref="IG595" si="3522">IFERROR(ROUND(((ROUND(IG$78*ROUNDDOWN(($BF595-$BE595)/$BG595,0),0)*$BG595+$BE595)*IG596),1-(1+INT(LOG10(ABS(((ROUND(IG$78*ROUNDDOWN(($BF595-$BE595)/$BG595,0),0)*$BG595+$BE595)*IG596)))))),"")</f>
        <v>2</v>
      </c>
      <c r="IH595" s="3">
        <f t="shared" ref="IH595" si="3523">IFERROR(ROUND(((ROUND(IH$78*ROUNDDOWN(($BF595-$BE595)/$BG595,0),0)*$BG595+$BE595)*IH596),1-(1+INT(LOG10(ABS(((ROUND(IH$78*ROUNDDOWN(($BF595-$BE595)/$BG595,0),0)*$BG595+$BE595)*IH596)))))),"")</f>
        <v>0.5</v>
      </c>
      <c r="II595" s="3">
        <f t="shared" ref="II595" si="3524">IFERROR(ROUND(((ROUND(II$78*ROUNDDOWN(($BF595-$BE595)/$BG595,0),0)*$BG595+$BE595)*II596),1-(1+INT(LOG10(ABS(((ROUND(II$78*ROUNDDOWN(($BF595-$BE595)/$BG595,0),0)*$BG595+$BE595)*II596)))))),"")</f>
        <v>4</v>
      </c>
      <c r="IJ595" s="3">
        <f t="shared" ref="IJ595" si="3525">IFERROR(ROUND(((ROUND(IJ$78*ROUNDDOWN(($BF595-$BE595)/$BG595,0),0)*$BG595+$BE595)*IJ596),1-(1+INT(LOG10(ABS(((ROUND(IJ$78*ROUNDDOWN(($BF595-$BE595)/$BG595,0),0)*$BG595+$BE595)*IJ596)))))),"")</f>
        <v>0.5</v>
      </c>
      <c r="IK595" s="3">
        <f t="shared" ref="IK595" si="3526">IFERROR(ROUND(((ROUND(IK$78*ROUNDDOWN(($BF595-$BE595)/$BG595,0),0)*$BG595+$BE595)*IK596),1-(1+INT(LOG10(ABS(((ROUND(IK$78*ROUNDDOWN(($BF595-$BE595)/$BG595,0),0)*$BG595+$BE595)*IK596)))))),"")</f>
        <v>2</v>
      </c>
      <c r="IL595" s="3">
        <f t="shared" ref="IL595" si="3527">IFERROR(ROUND(((ROUND(IL$78*ROUNDDOWN(($BF595-$BE595)/$BG595,0),0)*$BG595+$BE595)*IL596),1-(1+INT(LOG10(ABS(((ROUND(IL$78*ROUNDDOWN(($BF595-$BE595)/$BG595,0),0)*$BG595+$BE595)*IL596)))))),"")</f>
        <v>1</v>
      </c>
      <c r="IM595" s="3">
        <f t="shared" ref="IM595" si="3528">IFERROR(ROUND(((ROUND(IM$78*ROUNDDOWN(($BF595-$BE595)/$BG595,0),0)*$BG595+$BE595)*IM596),1-(1+INT(LOG10(ABS(((ROUND(IM$78*ROUNDDOWN(($BF595-$BE595)/$BG595,0),0)*$BG595+$BE595)*IM596)))))),"")</f>
        <v>0.7</v>
      </c>
      <c r="IN595" s="3">
        <f t="shared" ref="IN595" si="3529">IFERROR(ROUND(((ROUND(IN$78*ROUNDDOWN(($BF595-$BE595)/$BG595,0),0)*$BG595+$BE595)*IN596),1-(1+INT(LOG10(ABS(((ROUND(IN$78*ROUNDDOWN(($BF595-$BE595)/$BG595,0),0)*$BG595+$BE595)*IN596)))))),"")</f>
        <v>0.3</v>
      </c>
      <c r="IO595" s="3">
        <f t="shared" ref="IO595" si="3530">IFERROR(ROUND(((ROUND(IO$78*ROUNDDOWN(($BF595-$BE595)/$BG595,0),0)*$BG595+$BE595)*IO596),1-(1+INT(LOG10(ABS(((ROUND(IO$78*ROUNDDOWN(($BF595-$BE595)/$BG595,0),0)*$BG595+$BE595)*IO596)))))),"")</f>
        <v>0.6</v>
      </c>
      <c r="IP595" s="3">
        <f t="shared" ref="IP595" si="3531">IFERROR(ROUND(((ROUND(IP$78*ROUNDDOWN(($BF595-$BE595)/$BG595,0),0)*$BG595+$BE595)*IP596),1-(1+INT(LOG10(ABS(((ROUND(IP$78*ROUNDDOWN(($BF595-$BE595)/$BG595,0),0)*$BG595+$BE595)*IP596)))))),"")</f>
        <v>5</v>
      </c>
      <c r="IQ595" s="3">
        <f t="shared" ref="IQ595" si="3532">IFERROR(ROUND(((ROUND(IQ$78*ROUNDDOWN(($BF595-$BE595)/$BG595,0),0)*$BG595+$BE595)*IQ596),1-(1+INT(LOG10(ABS(((ROUND(IQ$78*ROUNDDOWN(($BF595-$BE595)/$BG595,0),0)*$BG595+$BE595)*IQ596)))))),"")</f>
        <v>4</v>
      </c>
      <c r="IR595" s="3">
        <f t="shared" ref="IR595" si="3533">IFERROR(ROUND(((ROUND(IR$78*ROUNDDOWN(($BF595-$BE595)/$BG595,0),0)*$BG595+$BE595)*IR596),1-(1+INT(LOG10(ABS(((ROUND(IR$78*ROUNDDOWN(($BF595-$BE595)/$BG595,0),0)*$BG595+$BE595)*IR596)))))),"")</f>
        <v>0.6</v>
      </c>
      <c r="IS595" s="3">
        <f t="shared" ref="IS595" si="3534">IFERROR(ROUND(((ROUND(IS$78*ROUNDDOWN(($BF595-$BE595)/$BG595,0),0)*$BG595+$BE595)*IS596),1-(1+INT(LOG10(ABS(((ROUND(IS$78*ROUNDDOWN(($BF595-$BE595)/$BG595,0),0)*$BG595+$BE595)*IS596)))))),"")</f>
        <v>0.9</v>
      </c>
      <c r="IT595" s="3">
        <f t="shared" ref="IT595" si="3535">IFERROR(ROUND(((ROUND(IT$78*ROUNDDOWN(($BF595-$BE595)/$BG595,0),0)*$BG595+$BE595)*IT596),1-(1+INT(LOG10(ABS(((ROUND(IT$78*ROUNDDOWN(($BF595-$BE595)/$BG595,0),0)*$BG595+$BE595)*IT596)))))),"")</f>
        <v>3</v>
      </c>
      <c r="IU595" s="3">
        <f t="shared" ref="IU595" si="3536">IFERROR(ROUND(((ROUND(IU$78*ROUNDDOWN(($BF595-$BE595)/$BG595,0),0)*$BG595+$BE595)*IU596),1-(1+INT(LOG10(ABS(((ROUND(IU$78*ROUNDDOWN(($BF595-$BE595)/$BG595,0),0)*$BG595+$BE595)*IU596)))))),"")</f>
        <v>6</v>
      </c>
      <c r="IV595" s="3">
        <f t="shared" ref="IV595" si="3537">IFERROR(ROUND(((ROUND(IV$78*ROUNDDOWN(($BF595-$BE595)/$BG595,0),0)*$BG595+$BE595)*IV596),1-(1+INT(LOG10(ABS(((ROUND(IV$78*ROUNDDOWN(($BF595-$BE595)/$BG595,0),0)*$BG595+$BE595)*IV596)))))),"")</f>
        <v>9</v>
      </c>
      <c r="IW595" s="3">
        <f t="shared" ref="IW595" si="3538">IFERROR(ROUND(((ROUND(IW$78*ROUNDDOWN(($BF595-$BE595)/$BG595,0),0)*$BG595+$BE595)*IW596),1-(1+INT(LOG10(ABS(((ROUND(IW$78*ROUNDDOWN(($BF595-$BE595)/$BG595,0),0)*$BG595+$BE595)*IW596)))))),"")</f>
        <v>5</v>
      </c>
      <c r="IX595" s="3">
        <f t="shared" ref="IX595" si="3539">IFERROR(ROUND(((ROUND(IX$78*ROUNDDOWN(($BF595-$BE595)/$BG595,0),0)*$BG595+$BE595)*IX596),1-(1+INT(LOG10(ABS(((ROUND(IX$78*ROUNDDOWN(($BF595-$BE595)/$BG595,0),0)*$BG595+$BE595)*IX596)))))),"")</f>
        <v>0.1</v>
      </c>
      <c r="IY595" s="3">
        <f t="shared" ref="IY595" si="3540">IFERROR(ROUND(((ROUND(IY$78*ROUNDDOWN(($BF595-$BE595)/$BG595,0),0)*$BG595+$BE595)*IY596),1-(1+INT(LOG10(ABS(((ROUND(IY$78*ROUNDDOWN(($BF595-$BE595)/$BG595,0),0)*$BG595+$BE595)*IY596)))))),"")</f>
        <v>1</v>
      </c>
      <c r="IZ595" s="3">
        <f t="shared" ref="IZ595" si="3541">IFERROR(ROUND(((ROUND(IZ$78*ROUNDDOWN(($BF595-$BE595)/$BG595,0),0)*$BG595+$BE595)*IZ596),1-(1+INT(LOG10(ABS(((ROUND(IZ$78*ROUNDDOWN(($BF595-$BE595)/$BG595,0),0)*$BG595+$BE595)*IZ596)))))),"")</f>
        <v>0.4</v>
      </c>
      <c r="JA595" s="3">
        <f t="shared" ref="JA595" si="3542">IFERROR(ROUND(((ROUND(JA$78*ROUNDDOWN(($BF595-$BE595)/$BG595,0),0)*$BG595+$BE595)*JA596),1-(1+INT(LOG10(ABS(((ROUND(JA$78*ROUNDDOWN(($BF595-$BE595)/$BG595,0),0)*$BG595+$BE595)*JA596)))))),"")</f>
        <v>0.1</v>
      </c>
      <c r="JB595" s="3">
        <f t="shared" ref="JB595" si="3543">IFERROR(ROUND(((ROUND(JB$78*ROUNDDOWN(($BF595-$BE595)/$BG595,0),0)*$BG595+$BE595)*JB596),1-(1+INT(LOG10(ABS(((ROUND(JB$78*ROUNDDOWN(($BF595-$BE595)/$BG595,0),0)*$BG595+$BE595)*JB596)))))),"")</f>
        <v>2</v>
      </c>
      <c r="JC595" s="3">
        <f t="shared" ref="JC595" si="3544">IFERROR(ROUND(((ROUND(JC$78*ROUNDDOWN(($BF595-$BE595)/$BG595,0),0)*$BG595+$BE595)*JC596),1-(1+INT(LOG10(ABS(((ROUND(JC$78*ROUNDDOWN(($BF595-$BE595)/$BG595,0),0)*$BG595+$BE595)*JC596)))))),"")</f>
        <v>3</v>
      </c>
    </row>
    <row r="596" spans="55:263" x14ac:dyDescent="0.4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3545">IFERROR(ROUND(BM$79*ROUNDDOWN(($BF596-$BE596)/$BG596,0),0)*$BG596+$BE596,"")</f>
        <v>96.3</v>
      </c>
      <c r="BN596" s="3">
        <f t="shared" si="3545"/>
        <v>13.8</v>
      </c>
      <c r="BO596" s="3">
        <f t="shared" si="3545"/>
        <v>23.800000000000004</v>
      </c>
      <c r="BP596" s="3">
        <f t="shared" si="3545"/>
        <v>29.000000000000004</v>
      </c>
      <c r="BQ596" s="3">
        <f t="shared" si="3545"/>
        <v>64</v>
      </c>
      <c r="BR596" s="3">
        <f t="shared" si="3545"/>
        <v>36.200000000000003</v>
      </c>
      <c r="BS596" s="3">
        <f t="shared" si="3545"/>
        <v>56.500000000000007</v>
      </c>
      <c r="BT596" s="3">
        <f t="shared" si="3545"/>
        <v>46.2</v>
      </c>
      <c r="BU596" s="3">
        <f t="shared" si="3545"/>
        <v>41.900000000000006</v>
      </c>
      <c r="BV596" s="3">
        <f t="shared" si="3545"/>
        <v>97.7</v>
      </c>
      <c r="BW596" s="3">
        <f t="shared" si="3545"/>
        <v>28.000000000000004</v>
      </c>
      <c r="BX596" s="3">
        <f t="shared" si="3545"/>
        <v>19.500000000000004</v>
      </c>
      <c r="BY596" s="3">
        <f t="shared" si="3545"/>
        <v>95.6</v>
      </c>
      <c r="BZ596" s="3">
        <f t="shared" si="3545"/>
        <v>51.7</v>
      </c>
      <c r="CA596" s="3">
        <f t="shared" si="3545"/>
        <v>36.800000000000004</v>
      </c>
      <c r="CB596" s="3">
        <f t="shared" si="3545"/>
        <v>39.1</v>
      </c>
      <c r="CC596" s="3">
        <f t="shared" si="3545"/>
        <v>29.6</v>
      </c>
      <c r="CD596" s="3">
        <f t="shared" si="3545"/>
        <v>97.6</v>
      </c>
      <c r="CE596" s="3">
        <f t="shared" si="3545"/>
        <v>13.9</v>
      </c>
      <c r="CF596" s="3">
        <f t="shared" si="3545"/>
        <v>42.2</v>
      </c>
      <c r="CG596" s="3">
        <f t="shared" si="3545"/>
        <v>28.400000000000002</v>
      </c>
      <c r="CH596" s="3">
        <f t="shared" si="3545"/>
        <v>85.5</v>
      </c>
      <c r="CI596" s="3">
        <f t="shared" si="3545"/>
        <v>71.7</v>
      </c>
      <c r="CJ596" s="3">
        <f t="shared" si="3545"/>
        <v>81.400000000000006</v>
      </c>
      <c r="CK596" s="3">
        <f t="shared" si="3545"/>
        <v>17.500000000000004</v>
      </c>
      <c r="CL596" s="3">
        <f t="shared" si="3545"/>
        <v>48.7</v>
      </c>
      <c r="CM596" s="3">
        <f t="shared" si="3545"/>
        <v>87.7</v>
      </c>
      <c r="CN596" s="3">
        <f t="shared" si="3545"/>
        <v>95.3</v>
      </c>
      <c r="CO596" s="3">
        <f t="shared" si="3545"/>
        <v>7.2</v>
      </c>
      <c r="CP596" s="3">
        <f t="shared" si="3545"/>
        <v>18.700000000000003</v>
      </c>
      <c r="CQ596" s="3">
        <f t="shared" si="3545"/>
        <v>77.599999999999994</v>
      </c>
      <c r="CR596" s="3">
        <f t="shared" si="3545"/>
        <v>3.0000000000000004</v>
      </c>
      <c r="CS596" s="3">
        <f t="shared" si="3545"/>
        <v>3.0000000000000004</v>
      </c>
      <c r="CT596" s="3">
        <f t="shared" si="3545"/>
        <v>94.2</v>
      </c>
      <c r="CU596" s="3">
        <f t="shared" si="3545"/>
        <v>32.5</v>
      </c>
      <c r="CV596" s="3">
        <f t="shared" si="3545"/>
        <v>68.599999999999994</v>
      </c>
      <c r="CW596" s="3">
        <f t="shared" si="3545"/>
        <v>52.2</v>
      </c>
      <c r="CX596" s="3">
        <f t="shared" si="3545"/>
        <v>75.599999999999994</v>
      </c>
      <c r="CY596" s="3">
        <f t="shared" si="3545"/>
        <v>3.0000000000000004</v>
      </c>
      <c r="CZ596" s="3">
        <f t="shared" si="3545"/>
        <v>92.5</v>
      </c>
      <c r="DA596" s="3">
        <f t="shared" si="3545"/>
        <v>28.300000000000004</v>
      </c>
      <c r="DB596" s="3">
        <f t="shared" si="3545"/>
        <v>53.400000000000006</v>
      </c>
      <c r="DC596" s="3">
        <f t="shared" si="3545"/>
        <v>61.500000000000007</v>
      </c>
      <c r="DD596" s="3">
        <f t="shared" si="3545"/>
        <v>38.500000000000007</v>
      </c>
      <c r="DE596" s="3">
        <f t="shared" si="3545"/>
        <v>84.4</v>
      </c>
      <c r="DF596" s="3">
        <f t="shared" si="3545"/>
        <v>86.7</v>
      </c>
      <c r="DG596" s="3">
        <f t="shared" si="3545"/>
        <v>96.5</v>
      </c>
      <c r="DH596" s="3">
        <f t="shared" si="3545"/>
        <v>48.6</v>
      </c>
      <c r="DI596" s="3">
        <f t="shared" si="3545"/>
        <v>89.5</v>
      </c>
      <c r="DJ596" s="3">
        <f t="shared" si="3545"/>
        <v>45.000000000000007</v>
      </c>
      <c r="DK596" s="3">
        <f t="shared" si="3545"/>
        <v>91.7</v>
      </c>
      <c r="DL596" s="3">
        <f t="shared" si="3545"/>
        <v>77.7</v>
      </c>
      <c r="DM596" s="3">
        <f t="shared" si="3545"/>
        <v>27.300000000000004</v>
      </c>
      <c r="DN596" s="3">
        <f t="shared" si="3545"/>
        <v>79.2</v>
      </c>
      <c r="DO596" s="3">
        <f t="shared" si="3545"/>
        <v>50.7</v>
      </c>
      <c r="DP596" s="3">
        <f t="shared" si="3545"/>
        <v>27.000000000000004</v>
      </c>
      <c r="DQ596" s="3">
        <f t="shared" si="3545"/>
        <v>42.2</v>
      </c>
      <c r="DR596" s="3">
        <f t="shared" si="3545"/>
        <v>77.400000000000006</v>
      </c>
      <c r="DS596" s="3">
        <f t="shared" si="3545"/>
        <v>60.000000000000007</v>
      </c>
      <c r="DT596" s="3">
        <f t="shared" si="3545"/>
        <v>87.4</v>
      </c>
      <c r="DU596" s="3">
        <f t="shared" si="3545"/>
        <v>34.700000000000003</v>
      </c>
      <c r="DV596" s="3">
        <f t="shared" si="3545"/>
        <v>91.8</v>
      </c>
      <c r="DW596" s="3">
        <f t="shared" si="3545"/>
        <v>89.8</v>
      </c>
      <c r="DX596" s="3">
        <f t="shared" si="3545"/>
        <v>67.399999999999991</v>
      </c>
      <c r="DY596" s="3">
        <f t="shared" ref="DY596:GJ596" si="3546">IFERROR(ROUND(DY$79*ROUNDDOWN(($BF596-$BE596)/$BG596,0),0)*$BG596+$BE596,"")</f>
        <v>25.700000000000003</v>
      </c>
      <c r="DZ596" s="3">
        <f t="shared" si="3546"/>
        <v>73.3</v>
      </c>
      <c r="EA596" s="3">
        <f t="shared" si="3546"/>
        <v>76.099999999999994</v>
      </c>
      <c r="EB596" s="3">
        <f t="shared" si="3546"/>
        <v>64.7</v>
      </c>
      <c r="EC596" s="3">
        <f t="shared" si="3546"/>
        <v>48.400000000000006</v>
      </c>
      <c r="ED596" s="3">
        <f t="shared" si="3546"/>
        <v>2.5000000000000004</v>
      </c>
      <c r="EE596" s="3">
        <f t="shared" si="3546"/>
        <v>97.4</v>
      </c>
      <c r="EF596" s="3">
        <f t="shared" si="3546"/>
        <v>98.6</v>
      </c>
      <c r="EG596" s="3">
        <f t="shared" si="3546"/>
        <v>95.1</v>
      </c>
      <c r="EH596" s="3">
        <f t="shared" si="3546"/>
        <v>41.300000000000004</v>
      </c>
      <c r="EI596" s="3">
        <f t="shared" si="3546"/>
        <v>70.7</v>
      </c>
      <c r="EJ596" s="3">
        <f t="shared" si="3546"/>
        <v>57.000000000000007</v>
      </c>
      <c r="EK596" s="3">
        <f t="shared" si="3546"/>
        <v>68.2</v>
      </c>
      <c r="EL596" s="3">
        <f t="shared" si="3546"/>
        <v>37</v>
      </c>
      <c r="EM596" s="3">
        <f t="shared" si="3546"/>
        <v>88.6</v>
      </c>
      <c r="EN596" s="3">
        <f t="shared" si="3546"/>
        <v>30.400000000000002</v>
      </c>
      <c r="EO596" s="3">
        <f t="shared" si="3546"/>
        <v>48.2</v>
      </c>
      <c r="EP596" s="3">
        <f t="shared" si="3546"/>
        <v>81.8</v>
      </c>
      <c r="EQ596" s="3">
        <f t="shared" si="3546"/>
        <v>76.2</v>
      </c>
      <c r="ER596" s="3">
        <f t="shared" si="3546"/>
        <v>92.4</v>
      </c>
      <c r="ES596" s="3">
        <f t="shared" si="3546"/>
        <v>39.500000000000007</v>
      </c>
      <c r="ET596" s="3">
        <f t="shared" si="3546"/>
        <v>73.599999999999994</v>
      </c>
      <c r="EU596" s="3">
        <f t="shared" si="3546"/>
        <v>33.6</v>
      </c>
      <c r="EV596" s="3">
        <f t="shared" si="3546"/>
        <v>34.700000000000003</v>
      </c>
      <c r="EW596" s="3">
        <f t="shared" si="3546"/>
        <v>38.400000000000006</v>
      </c>
      <c r="EX596" s="3">
        <f t="shared" si="3546"/>
        <v>99.7</v>
      </c>
      <c r="EY596" s="3">
        <f t="shared" si="3546"/>
        <v>10.8</v>
      </c>
      <c r="EZ596" s="3">
        <f t="shared" si="3546"/>
        <v>18.600000000000001</v>
      </c>
      <c r="FA596" s="3">
        <f t="shared" si="3546"/>
        <v>6.9</v>
      </c>
      <c r="FB596" s="3">
        <f t="shared" si="3546"/>
        <v>87.1</v>
      </c>
      <c r="FC596" s="3">
        <f t="shared" si="3546"/>
        <v>62.300000000000004</v>
      </c>
      <c r="FD596" s="3">
        <f t="shared" si="3546"/>
        <v>45.7</v>
      </c>
      <c r="FE596" s="3">
        <f t="shared" si="3546"/>
        <v>90.4</v>
      </c>
      <c r="FF596" s="3">
        <f t="shared" si="3546"/>
        <v>79.400000000000006</v>
      </c>
      <c r="FG596" s="3">
        <f t="shared" si="3546"/>
        <v>3.2</v>
      </c>
      <c r="FH596" s="3">
        <f t="shared" si="3546"/>
        <v>22.200000000000003</v>
      </c>
      <c r="FI596" s="3">
        <f t="shared" si="3546"/>
        <v>79.2</v>
      </c>
      <c r="FJ596" s="3">
        <f t="shared" si="3546"/>
        <v>15.5</v>
      </c>
      <c r="FK596" s="3">
        <f t="shared" si="3546"/>
        <v>69.3</v>
      </c>
      <c r="FL596" s="3">
        <f t="shared" si="3546"/>
        <v>51.000000000000007</v>
      </c>
      <c r="FM596" s="3">
        <f t="shared" si="3546"/>
        <v>34.1</v>
      </c>
      <c r="FN596" s="3">
        <f t="shared" si="3546"/>
        <v>52.000000000000007</v>
      </c>
      <c r="FO596" s="3">
        <f t="shared" si="3546"/>
        <v>36.800000000000004</v>
      </c>
      <c r="FP596" s="3">
        <f t="shared" si="3546"/>
        <v>40.400000000000006</v>
      </c>
      <c r="FQ596" s="3">
        <f t="shared" si="3546"/>
        <v>97.6</v>
      </c>
      <c r="FR596" s="3">
        <f t="shared" si="3546"/>
        <v>86.1</v>
      </c>
      <c r="FS596" s="3">
        <f t="shared" si="3546"/>
        <v>82.2</v>
      </c>
      <c r="FT596" s="3">
        <f t="shared" si="3546"/>
        <v>25.300000000000004</v>
      </c>
      <c r="FU596" s="3">
        <f t="shared" si="3546"/>
        <v>10.8</v>
      </c>
      <c r="FV596" s="3">
        <f t="shared" si="3546"/>
        <v>29.500000000000004</v>
      </c>
      <c r="FW596" s="3">
        <f t="shared" si="3546"/>
        <v>46.300000000000004</v>
      </c>
      <c r="FX596" s="3">
        <f t="shared" si="3546"/>
        <v>59.6</v>
      </c>
      <c r="FY596" s="3">
        <f t="shared" si="3546"/>
        <v>70.2</v>
      </c>
      <c r="FZ596" s="3">
        <f t="shared" si="3546"/>
        <v>89</v>
      </c>
      <c r="GA596" s="3">
        <f t="shared" si="3546"/>
        <v>21.000000000000004</v>
      </c>
      <c r="GB596" s="3">
        <f t="shared" si="3546"/>
        <v>69</v>
      </c>
      <c r="GC596" s="3">
        <f t="shared" si="3546"/>
        <v>61.300000000000004</v>
      </c>
      <c r="GD596" s="3">
        <f t="shared" si="3546"/>
        <v>19.800000000000004</v>
      </c>
      <c r="GE596" s="3">
        <f t="shared" si="3546"/>
        <v>72</v>
      </c>
      <c r="GF596" s="3">
        <f t="shared" si="3546"/>
        <v>76.599999999999994</v>
      </c>
      <c r="GG596" s="3">
        <f t="shared" si="3546"/>
        <v>49.000000000000007</v>
      </c>
      <c r="GH596" s="3">
        <f t="shared" si="3546"/>
        <v>31.200000000000003</v>
      </c>
      <c r="GI596" s="3">
        <f t="shared" si="3546"/>
        <v>7</v>
      </c>
      <c r="GJ596" s="3">
        <f t="shared" si="3546"/>
        <v>58.800000000000004</v>
      </c>
      <c r="GK596" s="3">
        <f t="shared" ref="GK596:IV596" si="3547">IFERROR(ROUND(GK$79*ROUNDDOWN(($BF596-$BE596)/$BG596,0),0)*$BG596+$BE596,"")</f>
        <v>70.5</v>
      </c>
      <c r="GL596" s="3">
        <f t="shared" si="3547"/>
        <v>58.000000000000007</v>
      </c>
      <c r="GM596" s="3">
        <f t="shared" si="3547"/>
        <v>98.7</v>
      </c>
      <c r="GN596" s="3">
        <f t="shared" si="3547"/>
        <v>15.3</v>
      </c>
      <c r="GO596" s="3">
        <f t="shared" si="3547"/>
        <v>56.500000000000007</v>
      </c>
      <c r="GP596" s="3">
        <f t="shared" si="3547"/>
        <v>69.3</v>
      </c>
      <c r="GQ596" s="3">
        <f t="shared" si="3547"/>
        <v>83.3</v>
      </c>
      <c r="GR596" s="3">
        <f t="shared" si="3547"/>
        <v>72.3</v>
      </c>
      <c r="GS596" s="3">
        <f t="shared" si="3547"/>
        <v>24.700000000000003</v>
      </c>
      <c r="GT596" s="3">
        <f t="shared" si="3547"/>
        <v>76.900000000000006</v>
      </c>
      <c r="GU596" s="3">
        <f t="shared" si="3547"/>
        <v>11.5</v>
      </c>
      <c r="GV596" s="3">
        <f t="shared" si="3547"/>
        <v>44.7</v>
      </c>
      <c r="GW596" s="3">
        <f t="shared" si="3547"/>
        <v>76.8</v>
      </c>
      <c r="GX596" s="3">
        <f t="shared" si="3547"/>
        <v>44.2</v>
      </c>
      <c r="GY596" s="3">
        <f t="shared" si="3547"/>
        <v>6.6</v>
      </c>
      <c r="GZ596" s="3">
        <f t="shared" si="3547"/>
        <v>93.4</v>
      </c>
      <c r="HA596" s="3">
        <f t="shared" si="3547"/>
        <v>44.000000000000007</v>
      </c>
      <c r="HB596" s="3">
        <f t="shared" si="3547"/>
        <v>1.5000000000000002</v>
      </c>
      <c r="HC596" s="3">
        <f t="shared" si="3547"/>
        <v>57.900000000000006</v>
      </c>
      <c r="HD596" s="3">
        <f t="shared" si="3547"/>
        <v>66.7</v>
      </c>
      <c r="HE596" s="3">
        <f t="shared" si="3547"/>
        <v>3.4000000000000004</v>
      </c>
      <c r="HF596" s="3">
        <f t="shared" si="3547"/>
        <v>72</v>
      </c>
      <c r="HG596" s="3">
        <f t="shared" si="3547"/>
        <v>6</v>
      </c>
      <c r="HH596" s="3">
        <f t="shared" si="3547"/>
        <v>0.2</v>
      </c>
      <c r="HI596" s="3">
        <f t="shared" si="3547"/>
        <v>27.500000000000004</v>
      </c>
      <c r="HJ596" s="3">
        <f t="shared" si="3547"/>
        <v>9.9</v>
      </c>
      <c r="HK596" s="3">
        <f t="shared" si="3547"/>
        <v>18.500000000000004</v>
      </c>
      <c r="HL596" s="3">
        <f t="shared" si="3547"/>
        <v>52.6</v>
      </c>
      <c r="HM596" s="3">
        <f t="shared" si="3547"/>
        <v>98.2</v>
      </c>
      <c r="HN596" s="3">
        <f t="shared" si="3547"/>
        <v>36.1</v>
      </c>
      <c r="HO596" s="3">
        <f t="shared" si="3547"/>
        <v>52.900000000000006</v>
      </c>
      <c r="HP596" s="3">
        <f t="shared" si="3547"/>
        <v>84.3</v>
      </c>
      <c r="HQ596" s="3">
        <f t="shared" si="3547"/>
        <v>88.3</v>
      </c>
      <c r="HR596" s="3">
        <f t="shared" si="3547"/>
        <v>39.900000000000006</v>
      </c>
      <c r="HS596" s="3">
        <f t="shared" si="3547"/>
        <v>25.200000000000003</v>
      </c>
      <c r="HT596" s="3">
        <f t="shared" si="3547"/>
        <v>31.200000000000003</v>
      </c>
      <c r="HU596" s="3">
        <f t="shared" si="3547"/>
        <v>22.6</v>
      </c>
      <c r="HV596" s="3">
        <f t="shared" si="3547"/>
        <v>76.900000000000006</v>
      </c>
      <c r="HW596" s="3">
        <f t="shared" si="3547"/>
        <v>61.400000000000006</v>
      </c>
      <c r="HX596" s="3">
        <f t="shared" si="3547"/>
        <v>93</v>
      </c>
      <c r="HY596" s="3">
        <f t="shared" si="3547"/>
        <v>6.9</v>
      </c>
      <c r="HZ596" s="3">
        <f t="shared" si="3547"/>
        <v>49.2</v>
      </c>
      <c r="IA596" s="3">
        <f t="shared" si="3547"/>
        <v>86.4</v>
      </c>
      <c r="IB596" s="3">
        <f t="shared" si="3547"/>
        <v>52.7</v>
      </c>
      <c r="IC596" s="3">
        <f t="shared" si="3547"/>
        <v>26.1</v>
      </c>
      <c r="ID596" s="3">
        <f t="shared" si="3547"/>
        <v>15.1</v>
      </c>
      <c r="IE596" s="3">
        <f t="shared" si="3547"/>
        <v>51.400000000000006</v>
      </c>
      <c r="IF596" s="3">
        <f t="shared" si="3547"/>
        <v>87.6</v>
      </c>
      <c r="IG596" s="3">
        <f t="shared" si="3547"/>
        <v>64</v>
      </c>
      <c r="IH596" s="3">
        <f t="shared" si="3547"/>
        <v>75.3</v>
      </c>
      <c r="II596" s="3">
        <f t="shared" si="3547"/>
        <v>94</v>
      </c>
      <c r="IJ596" s="3">
        <f t="shared" si="3547"/>
        <v>14.5</v>
      </c>
      <c r="IK596" s="3">
        <f t="shared" si="3547"/>
        <v>32.200000000000003</v>
      </c>
      <c r="IL596" s="3">
        <f t="shared" si="3547"/>
        <v>45.900000000000006</v>
      </c>
      <c r="IM596" s="3">
        <f t="shared" si="3547"/>
        <v>80.599999999999994</v>
      </c>
      <c r="IN596" s="3">
        <f t="shared" si="3547"/>
        <v>12.200000000000001</v>
      </c>
      <c r="IO596" s="3">
        <f t="shared" si="3547"/>
        <v>16.3</v>
      </c>
      <c r="IP596" s="3">
        <f t="shared" si="3547"/>
        <v>71.7</v>
      </c>
      <c r="IQ596" s="3">
        <f t="shared" si="3547"/>
        <v>98</v>
      </c>
      <c r="IR596" s="3">
        <f t="shared" si="3547"/>
        <v>91.6</v>
      </c>
      <c r="IS596" s="3">
        <f t="shared" si="3547"/>
        <v>26.800000000000004</v>
      </c>
      <c r="IT596" s="3">
        <f t="shared" si="3547"/>
        <v>49.400000000000006</v>
      </c>
      <c r="IU596" s="3">
        <f t="shared" si="3547"/>
        <v>83.6</v>
      </c>
      <c r="IV596" s="3">
        <f t="shared" si="3547"/>
        <v>99.5</v>
      </c>
      <c r="IW596" s="3">
        <f t="shared" ref="IW596:JC596" si="3548">IFERROR(ROUND(IW$79*ROUNDDOWN(($BF596-$BE596)/$BG596,0),0)*$BG596+$BE596,"")</f>
        <v>65.899999999999991</v>
      </c>
      <c r="IX596" s="3">
        <f t="shared" si="3548"/>
        <v>1.8000000000000003</v>
      </c>
      <c r="IY596" s="3">
        <f t="shared" si="3548"/>
        <v>80.7</v>
      </c>
      <c r="IZ596" s="3">
        <f t="shared" si="3548"/>
        <v>6.6</v>
      </c>
      <c r="JA596" s="3">
        <f t="shared" si="3548"/>
        <v>1.9000000000000001</v>
      </c>
      <c r="JB596" s="3">
        <f t="shared" si="3548"/>
        <v>60.1</v>
      </c>
      <c r="JC596" s="3">
        <f t="shared" si="3548"/>
        <v>52.400000000000006</v>
      </c>
    </row>
    <row r="597" spans="55:263" x14ac:dyDescent="0.4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>IFERROR((ROUND(BL$80*ROUNDDOWN(($BF597-$BE597)/$BG597,0),0)*$BG597+$BE597)*BL596,"")</f>
        <v>0</v>
      </c>
      <c r="BM597" s="3">
        <f t="shared" ref="BM597" si="3549">IFERROR((ROUND(BM$80*ROUNDDOWN(($BF597-$BE597)/$BG597,0),0)*$BG597+$BE597)*BM596,"")</f>
        <v>0</v>
      </c>
      <c r="BN597" s="3">
        <f t="shared" ref="BN597" si="3550">IFERROR((ROUND(BN$80*ROUNDDOWN(($BF597-$BE597)/$BG597,0),0)*$BG597+$BE597)*BN596,"")</f>
        <v>0</v>
      </c>
      <c r="BO597" s="3">
        <f t="shared" ref="BO597" si="3551">IFERROR((ROUND(BO$80*ROUNDDOWN(($BF597-$BE597)/$BG597,0),0)*$BG597+$BE597)*BO596,"")</f>
        <v>0</v>
      </c>
      <c r="BP597" s="3">
        <f t="shared" ref="BP597" si="3552">IFERROR((ROUND(BP$80*ROUNDDOWN(($BF597-$BE597)/$BG597,0),0)*$BG597+$BE597)*BP596,"")</f>
        <v>0</v>
      </c>
      <c r="BQ597" s="3">
        <f t="shared" ref="BQ597" si="3553">IFERROR((ROUND(BQ$80*ROUNDDOWN(($BF597-$BE597)/$BG597,0),0)*$BG597+$BE597)*BQ596,"")</f>
        <v>0</v>
      </c>
      <c r="BR597" s="3">
        <f t="shared" ref="BR597" si="3554">IFERROR((ROUND(BR$80*ROUNDDOWN(($BF597-$BE597)/$BG597,0),0)*$BG597+$BE597)*BR596,"")</f>
        <v>0</v>
      </c>
      <c r="BS597" s="3">
        <f t="shared" ref="BS597" si="3555">IFERROR((ROUND(BS$80*ROUNDDOWN(($BF597-$BE597)/$BG597,0),0)*$BG597+$BE597)*BS596,"")</f>
        <v>0</v>
      </c>
      <c r="BT597" s="3">
        <f t="shared" ref="BT597" si="3556">IFERROR((ROUND(BT$80*ROUNDDOWN(($BF597-$BE597)/$BG597,0),0)*$BG597+$BE597)*BT596,"")</f>
        <v>0</v>
      </c>
      <c r="BU597" s="3">
        <f t="shared" ref="BU597" si="3557">IFERROR((ROUND(BU$80*ROUNDDOWN(($BF597-$BE597)/$BG597,0),0)*$BG597+$BE597)*BU596,"")</f>
        <v>0</v>
      </c>
      <c r="BV597" s="3">
        <f t="shared" ref="BV597" si="3558">IFERROR((ROUND(BV$80*ROUNDDOWN(($BF597-$BE597)/$BG597,0),0)*$BG597+$BE597)*BV596,"")</f>
        <v>0</v>
      </c>
      <c r="BW597" s="3">
        <f t="shared" ref="BW597" si="3559">IFERROR((ROUND(BW$80*ROUNDDOWN(($BF597-$BE597)/$BG597,0),0)*$BG597+$BE597)*BW596,"")</f>
        <v>0</v>
      </c>
      <c r="BX597" s="3">
        <f t="shared" ref="BX597" si="3560">IFERROR((ROUND(BX$80*ROUNDDOWN(($BF597-$BE597)/$BG597,0),0)*$BG597+$BE597)*BX596,"")</f>
        <v>0</v>
      </c>
      <c r="BY597" s="3">
        <f t="shared" ref="BY597" si="3561">IFERROR((ROUND(BY$80*ROUNDDOWN(($BF597-$BE597)/$BG597,0),0)*$BG597+$BE597)*BY596,"")</f>
        <v>0</v>
      </c>
      <c r="BZ597" s="3">
        <f t="shared" ref="BZ597" si="3562">IFERROR((ROUND(BZ$80*ROUNDDOWN(($BF597-$BE597)/$BG597,0),0)*$BG597+$BE597)*BZ596,"")</f>
        <v>0</v>
      </c>
      <c r="CA597" s="3">
        <f t="shared" ref="CA597" si="3563">IFERROR((ROUND(CA$80*ROUNDDOWN(($BF597-$BE597)/$BG597,0),0)*$BG597+$BE597)*CA596,"")</f>
        <v>0</v>
      </c>
      <c r="CB597" s="3">
        <f t="shared" ref="CB597" si="3564">IFERROR((ROUND(CB$80*ROUNDDOWN(($BF597-$BE597)/$BG597,0),0)*$BG597+$BE597)*CB596,"")</f>
        <v>0</v>
      </c>
      <c r="CC597" s="3">
        <f t="shared" ref="CC597" si="3565">IFERROR((ROUND(CC$80*ROUNDDOWN(($BF597-$BE597)/$BG597,0),0)*$BG597+$BE597)*CC596,"")</f>
        <v>0</v>
      </c>
      <c r="CD597" s="3">
        <f t="shared" ref="CD597" si="3566">IFERROR((ROUND(CD$80*ROUNDDOWN(($BF597-$BE597)/$BG597,0),0)*$BG597+$BE597)*CD596,"")</f>
        <v>0</v>
      </c>
      <c r="CE597" s="3">
        <f t="shared" ref="CE597" si="3567">IFERROR((ROUND(CE$80*ROUNDDOWN(($BF597-$BE597)/$BG597,0),0)*$BG597+$BE597)*CE596,"")</f>
        <v>0</v>
      </c>
      <c r="CF597" s="3">
        <f t="shared" ref="CF597" si="3568">IFERROR((ROUND(CF$80*ROUNDDOWN(($BF597-$BE597)/$BG597,0),0)*$BG597+$BE597)*CF596,"")</f>
        <v>0</v>
      </c>
      <c r="CG597" s="3">
        <f t="shared" ref="CG597" si="3569">IFERROR((ROUND(CG$80*ROUNDDOWN(($BF597-$BE597)/$BG597,0),0)*$BG597+$BE597)*CG596,"")</f>
        <v>0</v>
      </c>
      <c r="CH597" s="3">
        <f t="shared" ref="CH597" si="3570">IFERROR((ROUND(CH$80*ROUNDDOWN(($BF597-$BE597)/$BG597,0),0)*$BG597+$BE597)*CH596,"")</f>
        <v>0</v>
      </c>
      <c r="CI597" s="3">
        <f t="shared" ref="CI597" si="3571">IFERROR((ROUND(CI$80*ROUNDDOWN(($BF597-$BE597)/$BG597,0),0)*$BG597+$BE597)*CI596,"")</f>
        <v>0</v>
      </c>
      <c r="CJ597" s="3">
        <f t="shared" ref="CJ597" si="3572">IFERROR((ROUND(CJ$80*ROUNDDOWN(($BF597-$BE597)/$BG597,0),0)*$BG597+$BE597)*CJ596,"")</f>
        <v>0</v>
      </c>
      <c r="CK597" s="3">
        <f t="shared" ref="CK597" si="3573">IFERROR((ROUND(CK$80*ROUNDDOWN(($BF597-$BE597)/$BG597,0),0)*$BG597+$BE597)*CK596,"")</f>
        <v>0</v>
      </c>
      <c r="CL597" s="3">
        <f t="shared" ref="CL597" si="3574">IFERROR((ROUND(CL$80*ROUNDDOWN(($BF597-$BE597)/$BG597,0),0)*$BG597+$BE597)*CL596,"")</f>
        <v>0</v>
      </c>
      <c r="CM597" s="3">
        <f t="shared" ref="CM597" si="3575">IFERROR((ROUND(CM$80*ROUNDDOWN(($BF597-$BE597)/$BG597,0),0)*$BG597+$BE597)*CM596,"")</f>
        <v>0</v>
      </c>
      <c r="CN597" s="3">
        <f t="shared" ref="CN597" si="3576">IFERROR((ROUND(CN$80*ROUNDDOWN(($BF597-$BE597)/$BG597,0),0)*$BG597+$BE597)*CN596,"")</f>
        <v>0</v>
      </c>
      <c r="CO597" s="3">
        <f t="shared" ref="CO597" si="3577">IFERROR((ROUND(CO$80*ROUNDDOWN(($BF597-$BE597)/$BG597,0),0)*$BG597+$BE597)*CO596,"")</f>
        <v>0</v>
      </c>
      <c r="CP597" s="3">
        <f t="shared" ref="CP597" si="3578">IFERROR((ROUND(CP$80*ROUNDDOWN(($BF597-$BE597)/$BG597,0),0)*$BG597+$BE597)*CP596,"")</f>
        <v>0</v>
      </c>
      <c r="CQ597" s="3">
        <f t="shared" ref="CQ597" si="3579">IFERROR((ROUND(CQ$80*ROUNDDOWN(($BF597-$BE597)/$BG597,0),0)*$BG597+$BE597)*CQ596,"")</f>
        <v>0</v>
      </c>
      <c r="CR597" s="3">
        <f t="shared" ref="CR597" si="3580">IFERROR((ROUND(CR$80*ROUNDDOWN(($BF597-$BE597)/$BG597,0),0)*$BG597+$BE597)*CR596,"")</f>
        <v>0</v>
      </c>
      <c r="CS597" s="3">
        <f t="shared" ref="CS597" si="3581">IFERROR((ROUND(CS$80*ROUNDDOWN(($BF597-$BE597)/$BG597,0),0)*$BG597+$BE597)*CS596,"")</f>
        <v>0</v>
      </c>
      <c r="CT597" s="3">
        <f t="shared" ref="CT597" si="3582">IFERROR((ROUND(CT$80*ROUNDDOWN(($BF597-$BE597)/$BG597,0),0)*$BG597+$BE597)*CT596,"")</f>
        <v>0</v>
      </c>
      <c r="CU597" s="3">
        <f t="shared" ref="CU597" si="3583">IFERROR((ROUND(CU$80*ROUNDDOWN(($BF597-$BE597)/$BG597,0),0)*$BG597+$BE597)*CU596,"")</f>
        <v>0</v>
      </c>
      <c r="CV597" s="3">
        <f t="shared" ref="CV597" si="3584">IFERROR((ROUND(CV$80*ROUNDDOWN(($BF597-$BE597)/$BG597,0),0)*$BG597+$BE597)*CV596,"")</f>
        <v>0</v>
      </c>
      <c r="CW597" s="3">
        <f t="shared" ref="CW597" si="3585">IFERROR((ROUND(CW$80*ROUNDDOWN(($BF597-$BE597)/$BG597,0),0)*$BG597+$BE597)*CW596,"")</f>
        <v>0</v>
      </c>
      <c r="CX597" s="3">
        <f t="shared" ref="CX597" si="3586">IFERROR((ROUND(CX$80*ROUNDDOWN(($BF597-$BE597)/$BG597,0),0)*$BG597+$BE597)*CX596,"")</f>
        <v>0</v>
      </c>
      <c r="CY597" s="3">
        <f t="shared" ref="CY597" si="3587">IFERROR((ROUND(CY$80*ROUNDDOWN(($BF597-$BE597)/$BG597,0),0)*$BG597+$BE597)*CY596,"")</f>
        <v>0</v>
      </c>
      <c r="CZ597" s="3">
        <f t="shared" ref="CZ597" si="3588">IFERROR((ROUND(CZ$80*ROUNDDOWN(($BF597-$BE597)/$BG597,0),0)*$BG597+$BE597)*CZ596,"")</f>
        <v>0</v>
      </c>
      <c r="DA597" s="3">
        <f t="shared" ref="DA597" si="3589">IFERROR((ROUND(DA$80*ROUNDDOWN(($BF597-$BE597)/$BG597,0),0)*$BG597+$BE597)*DA596,"")</f>
        <v>0</v>
      </c>
      <c r="DB597" s="3">
        <f t="shared" ref="DB597" si="3590">IFERROR((ROUND(DB$80*ROUNDDOWN(($BF597-$BE597)/$BG597,0),0)*$BG597+$BE597)*DB596,"")</f>
        <v>0</v>
      </c>
      <c r="DC597" s="3">
        <f t="shared" ref="DC597" si="3591">IFERROR((ROUND(DC$80*ROUNDDOWN(($BF597-$BE597)/$BG597,0),0)*$BG597+$BE597)*DC596,"")</f>
        <v>0</v>
      </c>
      <c r="DD597" s="3">
        <f t="shared" ref="DD597" si="3592">IFERROR((ROUND(DD$80*ROUNDDOWN(($BF597-$BE597)/$BG597,0),0)*$BG597+$BE597)*DD596,"")</f>
        <v>0</v>
      </c>
      <c r="DE597" s="3">
        <f t="shared" ref="DE597" si="3593">IFERROR((ROUND(DE$80*ROUNDDOWN(($BF597-$BE597)/$BG597,0),0)*$BG597+$BE597)*DE596,"")</f>
        <v>0</v>
      </c>
      <c r="DF597" s="3">
        <f t="shared" ref="DF597" si="3594">IFERROR((ROUND(DF$80*ROUNDDOWN(($BF597-$BE597)/$BG597,0),0)*$BG597+$BE597)*DF596,"")</f>
        <v>0</v>
      </c>
      <c r="DG597" s="3">
        <f t="shared" ref="DG597" si="3595">IFERROR((ROUND(DG$80*ROUNDDOWN(($BF597-$BE597)/$BG597,0),0)*$BG597+$BE597)*DG596,"")</f>
        <v>0</v>
      </c>
      <c r="DH597" s="3">
        <f t="shared" ref="DH597" si="3596">IFERROR((ROUND(DH$80*ROUNDDOWN(($BF597-$BE597)/$BG597,0),0)*$BG597+$BE597)*DH596,"")</f>
        <v>0</v>
      </c>
      <c r="DI597" s="3">
        <f t="shared" ref="DI597" si="3597">IFERROR((ROUND(DI$80*ROUNDDOWN(($BF597-$BE597)/$BG597,0),0)*$BG597+$BE597)*DI596,"")</f>
        <v>0</v>
      </c>
      <c r="DJ597" s="3">
        <f t="shared" ref="DJ597" si="3598">IFERROR((ROUND(DJ$80*ROUNDDOWN(($BF597-$BE597)/$BG597,0),0)*$BG597+$BE597)*DJ596,"")</f>
        <v>0</v>
      </c>
      <c r="DK597" s="3">
        <f t="shared" ref="DK597" si="3599">IFERROR((ROUND(DK$80*ROUNDDOWN(($BF597-$BE597)/$BG597,0),0)*$BG597+$BE597)*DK596,"")</f>
        <v>0</v>
      </c>
      <c r="DL597" s="3">
        <f t="shared" ref="DL597" si="3600">IFERROR((ROUND(DL$80*ROUNDDOWN(($BF597-$BE597)/$BG597,0),0)*$BG597+$BE597)*DL596,"")</f>
        <v>0</v>
      </c>
      <c r="DM597" s="3">
        <f t="shared" ref="DM597" si="3601">IFERROR((ROUND(DM$80*ROUNDDOWN(($BF597-$BE597)/$BG597,0),0)*$BG597+$BE597)*DM596,"")</f>
        <v>0</v>
      </c>
      <c r="DN597" s="3">
        <f t="shared" ref="DN597" si="3602">IFERROR((ROUND(DN$80*ROUNDDOWN(($BF597-$BE597)/$BG597,0),0)*$BG597+$BE597)*DN596,"")</f>
        <v>0</v>
      </c>
      <c r="DO597" s="3">
        <f t="shared" ref="DO597" si="3603">IFERROR((ROUND(DO$80*ROUNDDOWN(($BF597-$BE597)/$BG597,0),0)*$BG597+$BE597)*DO596,"")</f>
        <v>0</v>
      </c>
      <c r="DP597" s="3">
        <f t="shared" ref="DP597" si="3604">IFERROR((ROUND(DP$80*ROUNDDOWN(($BF597-$BE597)/$BG597,0),0)*$BG597+$BE597)*DP596,"")</f>
        <v>0</v>
      </c>
      <c r="DQ597" s="3">
        <f t="shared" ref="DQ597" si="3605">IFERROR((ROUND(DQ$80*ROUNDDOWN(($BF597-$BE597)/$BG597,0),0)*$BG597+$BE597)*DQ596,"")</f>
        <v>0</v>
      </c>
      <c r="DR597" s="3">
        <f t="shared" ref="DR597" si="3606">IFERROR((ROUND(DR$80*ROUNDDOWN(($BF597-$BE597)/$BG597,0),0)*$BG597+$BE597)*DR596,"")</f>
        <v>0</v>
      </c>
      <c r="DS597" s="3">
        <f t="shared" ref="DS597" si="3607">IFERROR((ROUND(DS$80*ROUNDDOWN(($BF597-$BE597)/$BG597,0),0)*$BG597+$BE597)*DS596,"")</f>
        <v>0</v>
      </c>
      <c r="DT597" s="3">
        <f t="shared" ref="DT597" si="3608">IFERROR((ROUND(DT$80*ROUNDDOWN(($BF597-$BE597)/$BG597,0),0)*$BG597+$BE597)*DT596,"")</f>
        <v>0</v>
      </c>
      <c r="DU597" s="3">
        <f t="shared" ref="DU597" si="3609">IFERROR((ROUND(DU$80*ROUNDDOWN(($BF597-$BE597)/$BG597,0),0)*$BG597+$BE597)*DU596,"")</f>
        <v>0</v>
      </c>
      <c r="DV597" s="3">
        <f t="shared" ref="DV597" si="3610">IFERROR((ROUND(DV$80*ROUNDDOWN(($BF597-$BE597)/$BG597,0),0)*$BG597+$BE597)*DV596,"")</f>
        <v>0</v>
      </c>
      <c r="DW597" s="3">
        <f t="shared" ref="DW597" si="3611">IFERROR((ROUND(DW$80*ROUNDDOWN(($BF597-$BE597)/$BG597,0),0)*$BG597+$BE597)*DW596,"")</f>
        <v>0</v>
      </c>
      <c r="DX597" s="3">
        <f t="shared" ref="DX597" si="3612">IFERROR((ROUND(DX$80*ROUNDDOWN(($BF597-$BE597)/$BG597,0),0)*$BG597+$BE597)*DX596,"")</f>
        <v>0</v>
      </c>
      <c r="DY597" s="3">
        <f t="shared" ref="DY597" si="3613">IFERROR((ROUND(DY$80*ROUNDDOWN(($BF597-$BE597)/$BG597,0),0)*$BG597+$BE597)*DY596,"")</f>
        <v>0</v>
      </c>
      <c r="DZ597" s="3">
        <f t="shared" ref="DZ597" si="3614">IFERROR((ROUND(DZ$80*ROUNDDOWN(($BF597-$BE597)/$BG597,0),0)*$BG597+$BE597)*DZ596,"")</f>
        <v>0</v>
      </c>
      <c r="EA597" s="3">
        <f t="shared" ref="EA597" si="3615">IFERROR((ROUND(EA$80*ROUNDDOWN(($BF597-$BE597)/$BG597,0),0)*$BG597+$BE597)*EA596,"")</f>
        <v>0</v>
      </c>
      <c r="EB597" s="3">
        <f t="shared" ref="EB597" si="3616">IFERROR((ROUND(EB$80*ROUNDDOWN(($BF597-$BE597)/$BG597,0),0)*$BG597+$BE597)*EB596,"")</f>
        <v>0</v>
      </c>
      <c r="EC597" s="3">
        <f t="shared" ref="EC597" si="3617">IFERROR((ROUND(EC$80*ROUNDDOWN(($BF597-$BE597)/$BG597,0),0)*$BG597+$BE597)*EC596,"")</f>
        <v>0</v>
      </c>
      <c r="ED597" s="3">
        <f t="shared" ref="ED597" si="3618">IFERROR((ROUND(ED$80*ROUNDDOWN(($BF597-$BE597)/$BG597,0),0)*$BG597+$BE597)*ED596,"")</f>
        <v>0</v>
      </c>
      <c r="EE597" s="3">
        <f t="shared" ref="EE597" si="3619">IFERROR((ROUND(EE$80*ROUNDDOWN(($BF597-$BE597)/$BG597,0),0)*$BG597+$BE597)*EE596,"")</f>
        <v>0</v>
      </c>
      <c r="EF597" s="3">
        <f t="shared" ref="EF597" si="3620">IFERROR((ROUND(EF$80*ROUNDDOWN(($BF597-$BE597)/$BG597,0),0)*$BG597+$BE597)*EF596,"")</f>
        <v>0</v>
      </c>
      <c r="EG597" s="3">
        <f t="shared" ref="EG597" si="3621">IFERROR((ROUND(EG$80*ROUNDDOWN(($BF597-$BE597)/$BG597,0),0)*$BG597+$BE597)*EG596,"")</f>
        <v>0</v>
      </c>
      <c r="EH597" s="3">
        <f t="shared" ref="EH597" si="3622">IFERROR((ROUND(EH$80*ROUNDDOWN(($BF597-$BE597)/$BG597,0),0)*$BG597+$BE597)*EH596,"")</f>
        <v>0</v>
      </c>
      <c r="EI597" s="3">
        <f t="shared" ref="EI597" si="3623">IFERROR((ROUND(EI$80*ROUNDDOWN(($BF597-$BE597)/$BG597,0),0)*$BG597+$BE597)*EI596,"")</f>
        <v>0</v>
      </c>
      <c r="EJ597" s="3">
        <f t="shared" ref="EJ597" si="3624">IFERROR((ROUND(EJ$80*ROUNDDOWN(($BF597-$BE597)/$BG597,0),0)*$BG597+$BE597)*EJ596,"")</f>
        <v>0</v>
      </c>
      <c r="EK597" s="3">
        <f t="shared" ref="EK597" si="3625">IFERROR((ROUND(EK$80*ROUNDDOWN(($BF597-$BE597)/$BG597,0),0)*$BG597+$BE597)*EK596,"")</f>
        <v>0</v>
      </c>
      <c r="EL597" s="3">
        <f t="shared" ref="EL597" si="3626">IFERROR((ROUND(EL$80*ROUNDDOWN(($BF597-$BE597)/$BG597,0),0)*$BG597+$BE597)*EL596,"")</f>
        <v>0</v>
      </c>
      <c r="EM597" s="3">
        <f t="shared" ref="EM597" si="3627">IFERROR((ROUND(EM$80*ROUNDDOWN(($BF597-$BE597)/$BG597,0),0)*$BG597+$BE597)*EM596,"")</f>
        <v>0</v>
      </c>
      <c r="EN597" s="3">
        <f t="shared" ref="EN597" si="3628">IFERROR((ROUND(EN$80*ROUNDDOWN(($BF597-$BE597)/$BG597,0),0)*$BG597+$BE597)*EN596,"")</f>
        <v>0</v>
      </c>
      <c r="EO597" s="3">
        <f t="shared" ref="EO597" si="3629">IFERROR((ROUND(EO$80*ROUNDDOWN(($BF597-$BE597)/$BG597,0),0)*$BG597+$BE597)*EO596,"")</f>
        <v>0</v>
      </c>
      <c r="EP597" s="3">
        <f t="shared" ref="EP597" si="3630">IFERROR((ROUND(EP$80*ROUNDDOWN(($BF597-$BE597)/$BG597,0),0)*$BG597+$BE597)*EP596,"")</f>
        <v>0</v>
      </c>
      <c r="EQ597" s="3">
        <f t="shared" ref="EQ597" si="3631">IFERROR((ROUND(EQ$80*ROUNDDOWN(($BF597-$BE597)/$BG597,0),0)*$BG597+$BE597)*EQ596,"")</f>
        <v>0</v>
      </c>
      <c r="ER597" s="3">
        <f t="shared" ref="ER597" si="3632">IFERROR((ROUND(ER$80*ROUNDDOWN(($BF597-$BE597)/$BG597,0),0)*$BG597+$BE597)*ER596,"")</f>
        <v>0</v>
      </c>
      <c r="ES597" s="3">
        <f t="shared" ref="ES597" si="3633">IFERROR((ROUND(ES$80*ROUNDDOWN(($BF597-$BE597)/$BG597,0),0)*$BG597+$BE597)*ES596,"")</f>
        <v>0</v>
      </c>
      <c r="ET597" s="3">
        <f t="shared" ref="ET597" si="3634">IFERROR((ROUND(ET$80*ROUNDDOWN(($BF597-$BE597)/$BG597,0),0)*$BG597+$BE597)*ET596,"")</f>
        <v>0</v>
      </c>
      <c r="EU597" s="3">
        <f t="shared" ref="EU597" si="3635">IFERROR((ROUND(EU$80*ROUNDDOWN(($BF597-$BE597)/$BG597,0),0)*$BG597+$BE597)*EU596,"")</f>
        <v>0</v>
      </c>
      <c r="EV597" s="3">
        <f t="shared" ref="EV597" si="3636">IFERROR((ROUND(EV$80*ROUNDDOWN(($BF597-$BE597)/$BG597,0),0)*$BG597+$BE597)*EV596,"")</f>
        <v>0</v>
      </c>
      <c r="EW597" s="3">
        <f t="shared" ref="EW597" si="3637">IFERROR((ROUND(EW$80*ROUNDDOWN(($BF597-$BE597)/$BG597,0),0)*$BG597+$BE597)*EW596,"")</f>
        <v>0</v>
      </c>
      <c r="EX597" s="3">
        <f t="shared" ref="EX597" si="3638">IFERROR((ROUND(EX$80*ROUNDDOWN(($BF597-$BE597)/$BG597,0),0)*$BG597+$BE597)*EX596,"")</f>
        <v>0</v>
      </c>
      <c r="EY597" s="3">
        <f t="shared" ref="EY597" si="3639">IFERROR((ROUND(EY$80*ROUNDDOWN(($BF597-$BE597)/$BG597,0),0)*$BG597+$BE597)*EY596,"")</f>
        <v>0</v>
      </c>
      <c r="EZ597" s="3">
        <f t="shared" ref="EZ597" si="3640">IFERROR((ROUND(EZ$80*ROUNDDOWN(($BF597-$BE597)/$BG597,0),0)*$BG597+$BE597)*EZ596,"")</f>
        <v>0</v>
      </c>
      <c r="FA597" s="3">
        <f t="shared" ref="FA597" si="3641">IFERROR((ROUND(FA$80*ROUNDDOWN(($BF597-$BE597)/$BG597,0),0)*$BG597+$BE597)*FA596,"")</f>
        <v>0</v>
      </c>
      <c r="FB597" s="3">
        <f t="shared" ref="FB597" si="3642">IFERROR((ROUND(FB$80*ROUNDDOWN(($BF597-$BE597)/$BG597,0),0)*$BG597+$BE597)*FB596,"")</f>
        <v>0</v>
      </c>
      <c r="FC597" s="3">
        <f t="shared" ref="FC597" si="3643">IFERROR((ROUND(FC$80*ROUNDDOWN(($BF597-$BE597)/$BG597,0),0)*$BG597+$BE597)*FC596,"")</f>
        <v>0</v>
      </c>
      <c r="FD597" s="3">
        <f t="shared" ref="FD597" si="3644">IFERROR((ROUND(FD$80*ROUNDDOWN(($BF597-$BE597)/$BG597,0),0)*$BG597+$BE597)*FD596,"")</f>
        <v>0</v>
      </c>
      <c r="FE597" s="3">
        <f t="shared" ref="FE597" si="3645">IFERROR((ROUND(FE$80*ROUNDDOWN(($BF597-$BE597)/$BG597,0),0)*$BG597+$BE597)*FE596,"")</f>
        <v>0</v>
      </c>
      <c r="FF597" s="3">
        <f t="shared" ref="FF597" si="3646">IFERROR((ROUND(FF$80*ROUNDDOWN(($BF597-$BE597)/$BG597,0),0)*$BG597+$BE597)*FF596,"")</f>
        <v>0</v>
      </c>
      <c r="FG597" s="3">
        <f t="shared" ref="FG597" si="3647">IFERROR((ROUND(FG$80*ROUNDDOWN(($BF597-$BE597)/$BG597,0),0)*$BG597+$BE597)*FG596,"")</f>
        <v>0</v>
      </c>
      <c r="FH597" s="3">
        <f t="shared" ref="FH597" si="3648">IFERROR((ROUND(FH$80*ROUNDDOWN(($BF597-$BE597)/$BG597,0),0)*$BG597+$BE597)*FH596,"")</f>
        <v>0</v>
      </c>
      <c r="FI597" s="3">
        <f t="shared" ref="FI597" si="3649">IFERROR((ROUND(FI$80*ROUNDDOWN(($BF597-$BE597)/$BG597,0),0)*$BG597+$BE597)*FI596,"")</f>
        <v>0</v>
      </c>
      <c r="FJ597" s="3">
        <f t="shared" ref="FJ597" si="3650">IFERROR((ROUND(FJ$80*ROUNDDOWN(($BF597-$BE597)/$BG597,0),0)*$BG597+$BE597)*FJ596,"")</f>
        <v>0</v>
      </c>
      <c r="FK597" s="3">
        <f t="shared" ref="FK597" si="3651">IFERROR((ROUND(FK$80*ROUNDDOWN(($BF597-$BE597)/$BG597,0),0)*$BG597+$BE597)*FK596,"")</f>
        <v>0</v>
      </c>
      <c r="FL597" s="3">
        <f t="shared" ref="FL597" si="3652">IFERROR((ROUND(FL$80*ROUNDDOWN(($BF597-$BE597)/$BG597,0),0)*$BG597+$BE597)*FL596,"")</f>
        <v>0</v>
      </c>
      <c r="FM597" s="3">
        <f t="shared" ref="FM597" si="3653">IFERROR((ROUND(FM$80*ROUNDDOWN(($BF597-$BE597)/$BG597,0),0)*$BG597+$BE597)*FM596,"")</f>
        <v>0</v>
      </c>
      <c r="FN597" s="3">
        <f t="shared" ref="FN597" si="3654">IFERROR((ROUND(FN$80*ROUNDDOWN(($BF597-$BE597)/$BG597,0),0)*$BG597+$BE597)*FN596,"")</f>
        <v>0</v>
      </c>
      <c r="FO597" s="3">
        <f t="shared" ref="FO597" si="3655">IFERROR((ROUND(FO$80*ROUNDDOWN(($BF597-$BE597)/$BG597,0),0)*$BG597+$BE597)*FO596,"")</f>
        <v>0</v>
      </c>
      <c r="FP597" s="3">
        <f t="shared" ref="FP597" si="3656">IFERROR((ROUND(FP$80*ROUNDDOWN(($BF597-$BE597)/$BG597,0),0)*$BG597+$BE597)*FP596,"")</f>
        <v>0</v>
      </c>
      <c r="FQ597" s="3">
        <f t="shared" ref="FQ597" si="3657">IFERROR((ROUND(FQ$80*ROUNDDOWN(($BF597-$BE597)/$BG597,0),0)*$BG597+$BE597)*FQ596,"")</f>
        <v>0</v>
      </c>
      <c r="FR597" s="3">
        <f t="shared" ref="FR597" si="3658">IFERROR((ROUND(FR$80*ROUNDDOWN(($BF597-$BE597)/$BG597,0),0)*$BG597+$BE597)*FR596,"")</f>
        <v>0</v>
      </c>
      <c r="FS597" s="3">
        <f t="shared" ref="FS597" si="3659">IFERROR((ROUND(FS$80*ROUNDDOWN(($BF597-$BE597)/$BG597,0),0)*$BG597+$BE597)*FS596,"")</f>
        <v>0</v>
      </c>
      <c r="FT597" s="3">
        <f t="shared" ref="FT597" si="3660">IFERROR((ROUND(FT$80*ROUNDDOWN(($BF597-$BE597)/$BG597,0),0)*$BG597+$BE597)*FT596,"")</f>
        <v>0</v>
      </c>
      <c r="FU597" s="3">
        <f t="shared" ref="FU597" si="3661">IFERROR((ROUND(FU$80*ROUNDDOWN(($BF597-$BE597)/$BG597,0),0)*$BG597+$BE597)*FU596,"")</f>
        <v>0</v>
      </c>
      <c r="FV597" s="3">
        <f t="shared" ref="FV597" si="3662">IFERROR((ROUND(FV$80*ROUNDDOWN(($BF597-$BE597)/$BG597,0),0)*$BG597+$BE597)*FV596,"")</f>
        <v>0</v>
      </c>
      <c r="FW597" s="3">
        <f t="shared" ref="FW597" si="3663">IFERROR((ROUND(FW$80*ROUNDDOWN(($BF597-$BE597)/$BG597,0),0)*$BG597+$BE597)*FW596,"")</f>
        <v>0</v>
      </c>
      <c r="FX597" s="3">
        <f t="shared" ref="FX597" si="3664">IFERROR((ROUND(FX$80*ROUNDDOWN(($BF597-$BE597)/$BG597,0),0)*$BG597+$BE597)*FX596,"")</f>
        <v>0</v>
      </c>
      <c r="FY597" s="3">
        <f t="shared" ref="FY597" si="3665">IFERROR((ROUND(FY$80*ROUNDDOWN(($BF597-$BE597)/$BG597,0),0)*$BG597+$BE597)*FY596,"")</f>
        <v>0</v>
      </c>
      <c r="FZ597" s="3">
        <f t="shared" ref="FZ597" si="3666">IFERROR((ROUND(FZ$80*ROUNDDOWN(($BF597-$BE597)/$BG597,0),0)*$BG597+$BE597)*FZ596,"")</f>
        <v>0</v>
      </c>
      <c r="GA597" s="3">
        <f t="shared" ref="GA597" si="3667">IFERROR((ROUND(GA$80*ROUNDDOWN(($BF597-$BE597)/$BG597,0),0)*$BG597+$BE597)*GA596,"")</f>
        <v>0</v>
      </c>
      <c r="GB597" s="3">
        <f t="shared" ref="GB597" si="3668">IFERROR((ROUND(GB$80*ROUNDDOWN(($BF597-$BE597)/$BG597,0),0)*$BG597+$BE597)*GB596,"")</f>
        <v>0</v>
      </c>
      <c r="GC597" s="3">
        <f t="shared" ref="GC597" si="3669">IFERROR((ROUND(GC$80*ROUNDDOWN(($BF597-$BE597)/$BG597,0),0)*$BG597+$BE597)*GC596,"")</f>
        <v>0</v>
      </c>
      <c r="GD597" s="3">
        <f t="shared" ref="GD597" si="3670">IFERROR((ROUND(GD$80*ROUNDDOWN(($BF597-$BE597)/$BG597,0),0)*$BG597+$BE597)*GD596,"")</f>
        <v>0</v>
      </c>
      <c r="GE597" s="3">
        <f t="shared" ref="GE597" si="3671">IFERROR((ROUND(GE$80*ROUNDDOWN(($BF597-$BE597)/$BG597,0),0)*$BG597+$BE597)*GE596,"")</f>
        <v>0</v>
      </c>
      <c r="GF597" s="3">
        <f t="shared" ref="GF597" si="3672">IFERROR((ROUND(GF$80*ROUNDDOWN(($BF597-$BE597)/$BG597,0),0)*$BG597+$BE597)*GF596,"")</f>
        <v>0</v>
      </c>
      <c r="GG597" s="3">
        <f t="shared" ref="GG597" si="3673">IFERROR((ROUND(GG$80*ROUNDDOWN(($BF597-$BE597)/$BG597,0),0)*$BG597+$BE597)*GG596,"")</f>
        <v>0</v>
      </c>
      <c r="GH597" s="3">
        <f t="shared" ref="GH597" si="3674">IFERROR((ROUND(GH$80*ROUNDDOWN(($BF597-$BE597)/$BG597,0),0)*$BG597+$BE597)*GH596,"")</f>
        <v>0</v>
      </c>
      <c r="GI597" s="3">
        <f t="shared" ref="GI597" si="3675">IFERROR((ROUND(GI$80*ROUNDDOWN(($BF597-$BE597)/$BG597,0),0)*$BG597+$BE597)*GI596,"")</f>
        <v>0</v>
      </c>
      <c r="GJ597" s="3">
        <f t="shared" ref="GJ597" si="3676">IFERROR((ROUND(GJ$80*ROUNDDOWN(($BF597-$BE597)/$BG597,0),0)*$BG597+$BE597)*GJ596,"")</f>
        <v>0</v>
      </c>
      <c r="GK597" s="3">
        <f t="shared" ref="GK597" si="3677">IFERROR((ROUND(GK$80*ROUNDDOWN(($BF597-$BE597)/$BG597,0),0)*$BG597+$BE597)*GK596,"")</f>
        <v>0</v>
      </c>
      <c r="GL597" s="3">
        <f t="shared" ref="GL597" si="3678">IFERROR((ROUND(GL$80*ROUNDDOWN(($BF597-$BE597)/$BG597,0),0)*$BG597+$BE597)*GL596,"")</f>
        <v>0</v>
      </c>
      <c r="GM597" s="3">
        <f t="shared" ref="GM597" si="3679">IFERROR((ROUND(GM$80*ROUNDDOWN(($BF597-$BE597)/$BG597,0),0)*$BG597+$BE597)*GM596,"")</f>
        <v>0</v>
      </c>
      <c r="GN597" s="3">
        <f t="shared" ref="GN597" si="3680">IFERROR((ROUND(GN$80*ROUNDDOWN(($BF597-$BE597)/$BG597,0),0)*$BG597+$BE597)*GN596,"")</f>
        <v>0</v>
      </c>
      <c r="GO597" s="3">
        <f t="shared" ref="GO597" si="3681">IFERROR((ROUND(GO$80*ROUNDDOWN(($BF597-$BE597)/$BG597,0),0)*$BG597+$BE597)*GO596,"")</f>
        <v>0</v>
      </c>
      <c r="GP597" s="3">
        <f t="shared" ref="GP597" si="3682">IFERROR((ROUND(GP$80*ROUNDDOWN(($BF597-$BE597)/$BG597,0),0)*$BG597+$BE597)*GP596,"")</f>
        <v>0</v>
      </c>
      <c r="GQ597" s="3">
        <f t="shared" ref="GQ597" si="3683">IFERROR((ROUND(GQ$80*ROUNDDOWN(($BF597-$BE597)/$BG597,0),0)*$BG597+$BE597)*GQ596,"")</f>
        <v>0</v>
      </c>
      <c r="GR597" s="3">
        <f t="shared" ref="GR597" si="3684">IFERROR((ROUND(GR$80*ROUNDDOWN(($BF597-$BE597)/$BG597,0),0)*$BG597+$BE597)*GR596,"")</f>
        <v>0</v>
      </c>
      <c r="GS597" s="3">
        <f t="shared" ref="GS597" si="3685">IFERROR((ROUND(GS$80*ROUNDDOWN(($BF597-$BE597)/$BG597,0),0)*$BG597+$BE597)*GS596,"")</f>
        <v>0</v>
      </c>
      <c r="GT597" s="3">
        <f t="shared" ref="GT597" si="3686">IFERROR((ROUND(GT$80*ROUNDDOWN(($BF597-$BE597)/$BG597,0),0)*$BG597+$BE597)*GT596,"")</f>
        <v>0</v>
      </c>
      <c r="GU597" s="3">
        <f t="shared" ref="GU597" si="3687">IFERROR((ROUND(GU$80*ROUNDDOWN(($BF597-$BE597)/$BG597,0),0)*$BG597+$BE597)*GU596,"")</f>
        <v>0</v>
      </c>
      <c r="GV597" s="3">
        <f t="shared" ref="GV597" si="3688">IFERROR((ROUND(GV$80*ROUNDDOWN(($BF597-$BE597)/$BG597,0),0)*$BG597+$BE597)*GV596,"")</f>
        <v>0</v>
      </c>
      <c r="GW597" s="3">
        <f t="shared" ref="GW597" si="3689">IFERROR((ROUND(GW$80*ROUNDDOWN(($BF597-$BE597)/$BG597,0),0)*$BG597+$BE597)*GW596,"")</f>
        <v>0</v>
      </c>
      <c r="GX597" s="3">
        <f t="shared" ref="GX597" si="3690">IFERROR((ROUND(GX$80*ROUNDDOWN(($BF597-$BE597)/$BG597,0),0)*$BG597+$BE597)*GX596,"")</f>
        <v>0</v>
      </c>
      <c r="GY597" s="3">
        <f t="shared" ref="GY597" si="3691">IFERROR((ROUND(GY$80*ROUNDDOWN(($BF597-$BE597)/$BG597,0),0)*$BG597+$BE597)*GY596,"")</f>
        <v>0</v>
      </c>
      <c r="GZ597" s="3">
        <f t="shared" ref="GZ597" si="3692">IFERROR((ROUND(GZ$80*ROUNDDOWN(($BF597-$BE597)/$BG597,0),0)*$BG597+$BE597)*GZ596,"")</f>
        <v>0</v>
      </c>
      <c r="HA597" s="3">
        <f t="shared" ref="HA597" si="3693">IFERROR((ROUND(HA$80*ROUNDDOWN(($BF597-$BE597)/$BG597,0),0)*$BG597+$BE597)*HA596,"")</f>
        <v>0</v>
      </c>
      <c r="HB597" s="3">
        <f t="shared" ref="HB597" si="3694">IFERROR((ROUND(HB$80*ROUNDDOWN(($BF597-$BE597)/$BG597,0),0)*$BG597+$BE597)*HB596,"")</f>
        <v>0</v>
      </c>
      <c r="HC597" s="3">
        <f t="shared" ref="HC597" si="3695">IFERROR((ROUND(HC$80*ROUNDDOWN(($BF597-$BE597)/$BG597,0),0)*$BG597+$BE597)*HC596,"")</f>
        <v>0</v>
      </c>
      <c r="HD597" s="3">
        <f t="shared" ref="HD597" si="3696">IFERROR((ROUND(HD$80*ROUNDDOWN(($BF597-$BE597)/$BG597,0),0)*$BG597+$BE597)*HD596,"")</f>
        <v>0</v>
      </c>
      <c r="HE597" s="3">
        <f t="shared" ref="HE597" si="3697">IFERROR((ROUND(HE$80*ROUNDDOWN(($BF597-$BE597)/$BG597,0),0)*$BG597+$BE597)*HE596,"")</f>
        <v>0</v>
      </c>
      <c r="HF597" s="3">
        <f t="shared" ref="HF597" si="3698">IFERROR((ROUND(HF$80*ROUNDDOWN(($BF597-$BE597)/$BG597,0),0)*$BG597+$BE597)*HF596,"")</f>
        <v>0</v>
      </c>
      <c r="HG597" s="3">
        <f t="shared" ref="HG597" si="3699">IFERROR((ROUND(HG$80*ROUNDDOWN(($BF597-$BE597)/$BG597,0),0)*$BG597+$BE597)*HG596,"")</f>
        <v>0</v>
      </c>
      <c r="HH597" s="3">
        <f t="shared" ref="HH597" si="3700">IFERROR((ROUND(HH$80*ROUNDDOWN(($BF597-$BE597)/$BG597,0),0)*$BG597+$BE597)*HH596,"")</f>
        <v>0</v>
      </c>
      <c r="HI597" s="3">
        <f t="shared" ref="HI597" si="3701">IFERROR((ROUND(HI$80*ROUNDDOWN(($BF597-$BE597)/$BG597,0),0)*$BG597+$BE597)*HI596,"")</f>
        <v>0</v>
      </c>
      <c r="HJ597" s="3">
        <f t="shared" ref="HJ597" si="3702">IFERROR((ROUND(HJ$80*ROUNDDOWN(($BF597-$BE597)/$BG597,0),0)*$BG597+$BE597)*HJ596,"")</f>
        <v>0</v>
      </c>
      <c r="HK597" s="3">
        <f t="shared" ref="HK597" si="3703">IFERROR((ROUND(HK$80*ROUNDDOWN(($BF597-$BE597)/$BG597,0),0)*$BG597+$BE597)*HK596,"")</f>
        <v>0</v>
      </c>
      <c r="HL597" s="3">
        <f t="shared" ref="HL597" si="3704">IFERROR((ROUND(HL$80*ROUNDDOWN(($BF597-$BE597)/$BG597,0),0)*$BG597+$BE597)*HL596,"")</f>
        <v>0</v>
      </c>
      <c r="HM597" s="3">
        <f t="shared" ref="HM597" si="3705">IFERROR((ROUND(HM$80*ROUNDDOWN(($BF597-$BE597)/$BG597,0),0)*$BG597+$BE597)*HM596,"")</f>
        <v>0</v>
      </c>
      <c r="HN597" s="3">
        <f t="shared" ref="HN597" si="3706">IFERROR((ROUND(HN$80*ROUNDDOWN(($BF597-$BE597)/$BG597,0),0)*$BG597+$BE597)*HN596,"")</f>
        <v>0</v>
      </c>
      <c r="HO597" s="3">
        <f t="shared" ref="HO597" si="3707">IFERROR((ROUND(HO$80*ROUNDDOWN(($BF597-$BE597)/$BG597,0),0)*$BG597+$BE597)*HO596,"")</f>
        <v>0</v>
      </c>
      <c r="HP597" s="3">
        <f t="shared" ref="HP597" si="3708">IFERROR((ROUND(HP$80*ROUNDDOWN(($BF597-$BE597)/$BG597,0),0)*$BG597+$BE597)*HP596,"")</f>
        <v>0</v>
      </c>
      <c r="HQ597" s="3">
        <f t="shared" ref="HQ597" si="3709">IFERROR((ROUND(HQ$80*ROUNDDOWN(($BF597-$BE597)/$BG597,0),0)*$BG597+$BE597)*HQ596,"")</f>
        <v>0</v>
      </c>
      <c r="HR597" s="3">
        <f t="shared" ref="HR597" si="3710">IFERROR((ROUND(HR$80*ROUNDDOWN(($BF597-$BE597)/$BG597,0),0)*$BG597+$BE597)*HR596,"")</f>
        <v>0</v>
      </c>
      <c r="HS597" s="3">
        <f t="shared" ref="HS597" si="3711">IFERROR((ROUND(HS$80*ROUNDDOWN(($BF597-$BE597)/$BG597,0),0)*$BG597+$BE597)*HS596,"")</f>
        <v>0</v>
      </c>
      <c r="HT597" s="3">
        <f t="shared" ref="HT597" si="3712">IFERROR((ROUND(HT$80*ROUNDDOWN(($BF597-$BE597)/$BG597,0),0)*$BG597+$BE597)*HT596,"")</f>
        <v>0</v>
      </c>
      <c r="HU597" s="3">
        <f t="shared" ref="HU597" si="3713">IFERROR((ROUND(HU$80*ROUNDDOWN(($BF597-$BE597)/$BG597,0),0)*$BG597+$BE597)*HU596,"")</f>
        <v>0</v>
      </c>
      <c r="HV597" s="3">
        <f t="shared" ref="HV597" si="3714">IFERROR((ROUND(HV$80*ROUNDDOWN(($BF597-$BE597)/$BG597,0),0)*$BG597+$BE597)*HV596,"")</f>
        <v>0</v>
      </c>
      <c r="HW597" s="3">
        <f t="shared" ref="HW597" si="3715">IFERROR((ROUND(HW$80*ROUNDDOWN(($BF597-$BE597)/$BG597,0),0)*$BG597+$BE597)*HW596,"")</f>
        <v>0</v>
      </c>
      <c r="HX597" s="3">
        <f t="shared" ref="HX597" si="3716">IFERROR((ROUND(HX$80*ROUNDDOWN(($BF597-$BE597)/$BG597,0),0)*$BG597+$BE597)*HX596,"")</f>
        <v>0</v>
      </c>
      <c r="HY597" s="3">
        <f t="shared" ref="HY597" si="3717">IFERROR((ROUND(HY$80*ROUNDDOWN(($BF597-$BE597)/$BG597,0),0)*$BG597+$BE597)*HY596,"")</f>
        <v>0</v>
      </c>
      <c r="HZ597" s="3">
        <f t="shared" ref="HZ597" si="3718">IFERROR((ROUND(HZ$80*ROUNDDOWN(($BF597-$BE597)/$BG597,0),0)*$BG597+$BE597)*HZ596,"")</f>
        <v>0</v>
      </c>
      <c r="IA597" s="3">
        <f t="shared" ref="IA597" si="3719">IFERROR((ROUND(IA$80*ROUNDDOWN(($BF597-$BE597)/$BG597,0),0)*$BG597+$BE597)*IA596,"")</f>
        <v>0</v>
      </c>
      <c r="IB597" s="3">
        <f t="shared" ref="IB597" si="3720">IFERROR((ROUND(IB$80*ROUNDDOWN(($BF597-$BE597)/$BG597,0),0)*$BG597+$BE597)*IB596,"")</f>
        <v>0</v>
      </c>
      <c r="IC597" s="3">
        <f t="shared" ref="IC597" si="3721">IFERROR((ROUND(IC$80*ROUNDDOWN(($BF597-$BE597)/$BG597,0),0)*$BG597+$BE597)*IC596,"")</f>
        <v>0</v>
      </c>
      <c r="ID597" s="3">
        <f t="shared" ref="ID597" si="3722">IFERROR((ROUND(ID$80*ROUNDDOWN(($BF597-$BE597)/$BG597,0),0)*$BG597+$BE597)*ID596,"")</f>
        <v>0</v>
      </c>
      <c r="IE597" s="3">
        <f t="shared" ref="IE597" si="3723">IFERROR((ROUND(IE$80*ROUNDDOWN(($BF597-$BE597)/$BG597,0),0)*$BG597+$BE597)*IE596,"")</f>
        <v>0</v>
      </c>
      <c r="IF597" s="3">
        <f t="shared" ref="IF597" si="3724">IFERROR((ROUND(IF$80*ROUNDDOWN(($BF597-$BE597)/$BG597,0),0)*$BG597+$BE597)*IF596,"")</f>
        <v>0</v>
      </c>
      <c r="IG597" s="3">
        <f t="shared" ref="IG597" si="3725">IFERROR((ROUND(IG$80*ROUNDDOWN(($BF597-$BE597)/$BG597,0),0)*$BG597+$BE597)*IG596,"")</f>
        <v>0</v>
      </c>
      <c r="IH597" s="3">
        <f t="shared" ref="IH597" si="3726">IFERROR((ROUND(IH$80*ROUNDDOWN(($BF597-$BE597)/$BG597,0),0)*$BG597+$BE597)*IH596,"")</f>
        <v>0</v>
      </c>
      <c r="II597" s="3">
        <f t="shared" ref="II597" si="3727">IFERROR((ROUND(II$80*ROUNDDOWN(($BF597-$BE597)/$BG597,0),0)*$BG597+$BE597)*II596,"")</f>
        <v>0</v>
      </c>
      <c r="IJ597" s="3">
        <f t="shared" ref="IJ597" si="3728">IFERROR((ROUND(IJ$80*ROUNDDOWN(($BF597-$BE597)/$BG597,0),0)*$BG597+$BE597)*IJ596,"")</f>
        <v>0</v>
      </c>
      <c r="IK597" s="3">
        <f t="shared" ref="IK597" si="3729">IFERROR((ROUND(IK$80*ROUNDDOWN(($BF597-$BE597)/$BG597,0),0)*$BG597+$BE597)*IK596,"")</f>
        <v>0</v>
      </c>
      <c r="IL597" s="3">
        <f t="shared" ref="IL597" si="3730">IFERROR((ROUND(IL$80*ROUNDDOWN(($BF597-$BE597)/$BG597,0),0)*$BG597+$BE597)*IL596,"")</f>
        <v>0</v>
      </c>
      <c r="IM597" s="3">
        <f t="shared" ref="IM597" si="3731">IFERROR((ROUND(IM$80*ROUNDDOWN(($BF597-$BE597)/$BG597,0),0)*$BG597+$BE597)*IM596,"")</f>
        <v>0</v>
      </c>
      <c r="IN597" s="3">
        <f t="shared" ref="IN597" si="3732">IFERROR((ROUND(IN$80*ROUNDDOWN(($BF597-$BE597)/$BG597,0),0)*$BG597+$BE597)*IN596,"")</f>
        <v>0</v>
      </c>
      <c r="IO597" s="3">
        <f t="shared" ref="IO597" si="3733">IFERROR((ROUND(IO$80*ROUNDDOWN(($BF597-$BE597)/$BG597,0),0)*$BG597+$BE597)*IO596,"")</f>
        <v>0</v>
      </c>
      <c r="IP597" s="3">
        <f t="shared" ref="IP597" si="3734">IFERROR((ROUND(IP$80*ROUNDDOWN(($BF597-$BE597)/$BG597,0),0)*$BG597+$BE597)*IP596,"")</f>
        <v>0</v>
      </c>
      <c r="IQ597" s="3">
        <f t="shared" ref="IQ597" si="3735">IFERROR((ROUND(IQ$80*ROUNDDOWN(($BF597-$BE597)/$BG597,0),0)*$BG597+$BE597)*IQ596,"")</f>
        <v>0</v>
      </c>
      <c r="IR597" s="3">
        <f t="shared" ref="IR597" si="3736">IFERROR((ROUND(IR$80*ROUNDDOWN(($BF597-$BE597)/$BG597,0),0)*$BG597+$BE597)*IR596,"")</f>
        <v>0</v>
      </c>
      <c r="IS597" s="3">
        <f t="shared" ref="IS597" si="3737">IFERROR((ROUND(IS$80*ROUNDDOWN(($BF597-$BE597)/$BG597,0),0)*$BG597+$BE597)*IS596,"")</f>
        <v>0</v>
      </c>
      <c r="IT597" s="3">
        <f t="shared" ref="IT597" si="3738">IFERROR((ROUND(IT$80*ROUNDDOWN(($BF597-$BE597)/$BG597,0),0)*$BG597+$BE597)*IT596,"")</f>
        <v>0</v>
      </c>
      <c r="IU597" s="3">
        <f t="shared" ref="IU597" si="3739">IFERROR((ROUND(IU$80*ROUNDDOWN(($BF597-$BE597)/$BG597,0),0)*$BG597+$BE597)*IU596,"")</f>
        <v>0</v>
      </c>
      <c r="IV597" s="3">
        <f t="shared" ref="IV597" si="3740">IFERROR((ROUND(IV$80*ROUNDDOWN(($BF597-$BE597)/$BG597,0),0)*$BG597+$BE597)*IV596,"")</f>
        <v>0</v>
      </c>
      <c r="IW597" s="3">
        <f t="shared" ref="IW597" si="3741">IFERROR((ROUND(IW$80*ROUNDDOWN(($BF597-$BE597)/$BG597,0),0)*$BG597+$BE597)*IW596,"")</f>
        <v>0</v>
      </c>
      <c r="IX597" s="3">
        <f t="shared" ref="IX597" si="3742">IFERROR((ROUND(IX$80*ROUNDDOWN(($BF597-$BE597)/$BG597,0),0)*$BG597+$BE597)*IX596,"")</f>
        <v>0</v>
      </c>
      <c r="IY597" s="3">
        <f t="shared" ref="IY597" si="3743">IFERROR((ROUND(IY$80*ROUNDDOWN(($BF597-$BE597)/$BG597,0),0)*$BG597+$BE597)*IY596,"")</f>
        <v>0</v>
      </c>
      <c r="IZ597" s="3">
        <f t="shared" ref="IZ597" si="3744">IFERROR((ROUND(IZ$80*ROUNDDOWN(($BF597-$BE597)/$BG597,0),0)*$BG597+$BE597)*IZ596,"")</f>
        <v>0</v>
      </c>
      <c r="JA597" s="3">
        <f t="shared" ref="JA597" si="3745">IFERROR((ROUND(JA$80*ROUNDDOWN(($BF597-$BE597)/$BG597,0),0)*$BG597+$BE597)*JA596,"")</f>
        <v>0</v>
      </c>
      <c r="JB597" s="3">
        <f t="shared" ref="JB597" si="3746">IFERROR((ROUND(JB$80*ROUNDDOWN(($BF597-$BE597)/$BG597,0),0)*$BG597+$BE597)*JB596,"")</f>
        <v>0</v>
      </c>
      <c r="JC597" s="3">
        <f t="shared" ref="JC597" si="3747">IFERROR((ROUND(JC$80*ROUNDDOWN(($BF597-$BE597)/$BG597,0),0)*$BG597+$BE597)*JC596,"")</f>
        <v>0</v>
      </c>
    </row>
    <row r="598" spans="55:263" ht="14.65" thickBot="1" x14ac:dyDescent="0.5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3748">IFERROR(ROUND(BM$81*ROUNDDOWN(($BF598-$BE598)/$BG598,0),0)*$BG598+$BE598,"")</f>
        <v>20</v>
      </c>
      <c r="BN598" s="3">
        <f t="shared" si="3748"/>
        <v>15</v>
      </c>
      <c r="BO598" s="3">
        <f t="shared" si="3748"/>
        <v>15</v>
      </c>
      <c r="BP598" s="3">
        <f t="shared" si="3748"/>
        <v>10</v>
      </c>
      <c r="BQ598" s="3">
        <f t="shared" si="3748"/>
        <v>10</v>
      </c>
      <c r="BR598" s="3">
        <f t="shared" si="3748"/>
        <v>15</v>
      </c>
      <c r="BS598" s="3">
        <f t="shared" si="3748"/>
        <v>10</v>
      </c>
      <c r="BT598" s="3">
        <f t="shared" si="3748"/>
        <v>10</v>
      </c>
      <c r="BU598" s="3">
        <f t="shared" si="3748"/>
        <v>15</v>
      </c>
      <c r="BV598" s="3">
        <f t="shared" si="3748"/>
        <v>15</v>
      </c>
      <c r="BW598" s="3">
        <f t="shared" si="3748"/>
        <v>10</v>
      </c>
      <c r="BX598" s="3">
        <f t="shared" si="3748"/>
        <v>10</v>
      </c>
      <c r="BY598" s="3">
        <f t="shared" si="3748"/>
        <v>10</v>
      </c>
      <c r="BZ598" s="3">
        <f t="shared" si="3748"/>
        <v>15</v>
      </c>
      <c r="CA598" s="3">
        <f t="shared" si="3748"/>
        <v>15</v>
      </c>
      <c r="CB598" s="3">
        <f t="shared" si="3748"/>
        <v>20</v>
      </c>
      <c r="CC598" s="3">
        <f t="shared" si="3748"/>
        <v>15</v>
      </c>
      <c r="CD598" s="3">
        <f t="shared" si="3748"/>
        <v>15</v>
      </c>
      <c r="CE598" s="3">
        <f t="shared" si="3748"/>
        <v>20</v>
      </c>
      <c r="CF598" s="3">
        <f t="shared" si="3748"/>
        <v>15</v>
      </c>
      <c r="CG598" s="3">
        <f t="shared" si="3748"/>
        <v>15</v>
      </c>
      <c r="CH598" s="3">
        <f t="shared" si="3748"/>
        <v>20</v>
      </c>
      <c r="CI598" s="3">
        <f t="shared" si="3748"/>
        <v>15</v>
      </c>
      <c r="CJ598" s="3">
        <f t="shared" si="3748"/>
        <v>20</v>
      </c>
      <c r="CK598" s="3">
        <f t="shared" si="3748"/>
        <v>10</v>
      </c>
      <c r="CL598" s="3">
        <f t="shared" si="3748"/>
        <v>20</v>
      </c>
      <c r="CM598" s="3">
        <f t="shared" si="3748"/>
        <v>10</v>
      </c>
      <c r="CN598" s="3">
        <f t="shared" si="3748"/>
        <v>15</v>
      </c>
      <c r="CO598" s="3">
        <f t="shared" si="3748"/>
        <v>10</v>
      </c>
      <c r="CP598" s="3">
        <f t="shared" si="3748"/>
        <v>10</v>
      </c>
      <c r="CQ598" s="3">
        <f t="shared" si="3748"/>
        <v>15</v>
      </c>
      <c r="CR598" s="3">
        <f t="shared" si="3748"/>
        <v>15</v>
      </c>
      <c r="CS598" s="3">
        <f t="shared" si="3748"/>
        <v>15</v>
      </c>
      <c r="CT598" s="3">
        <f t="shared" si="3748"/>
        <v>15</v>
      </c>
      <c r="CU598" s="3">
        <f t="shared" si="3748"/>
        <v>10</v>
      </c>
      <c r="CV598" s="3">
        <f t="shared" si="3748"/>
        <v>15</v>
      </c>
      <c r="CW598" s="3">
        <f t="shared" si="3748"/>
        <v>15</v>
      </c>
      <c r="CX598" s="3">
        <f t="shared" si="3748"/>
        <v>15</v>
      </c>
      <c r="CY598" s="3">
        <f t="shared" si="3748"/>
        <v>15</v>
      </c>
      <c r="CZ598" s="3">
        <f t="shared" si="3748"/>
        <v>15</v>
      </c>
      <c r="DA598" s="3">
        <f t="shared" si="3748"/>
        <v>10</v>
      </c>
      <c r="DB598" s="3">
        <f t="shared" si="3748"/>
        <v>15</v>
      </c>
      <c r="DC598" s="3">
        <f t="shared" si="3748"/>
        <v>10</v>
      </c>
      <c r="DD598" s="3">
        <f t="shared" si="3748"/>
        <v>10</v>
      </c>
      <c r="DE598" s="3">
        <f t="shared" si="3748"/>
        <v>20</v>
      </c>
      <c r="DF598" s="3">
        <f t="shared" si="3748"/>
        <v>20</v>
      </c>
      <c r="DG598" s="3">
        <f t="shared" si="3748"/>
        <v>20</v>
      </c>
      <c r="DH598" s="3">
        <f t="shared" si="3748"/>
        <v>20</v>
      </c>
      <c r="DI598" s="3">
        <f t="shared" si="3748"/>
        <v>15</v>
      </c>
      <c r="DJ598" s="3">
        <f t="shared" si="3748"/>
        <v>15</v>
      </c>
      <c r="DK598" s="3">
        <f t="shared" si="3748"/>
        <v>10</v>
      </c>
      <c r="DL598" s="3">
        <f t="shared" si="3748"/>
        <v>10</v>
      </c>
      <c r="DM598" s="3">
        <f t="shared" si="3748"/>
        <v>20</v>
      </c>
      <c r="DN598" s="3">
        <f t="shared" si="3748"/>
        <v>15</v>
      </c>
      <c r="DO598" s="3">
        <f t="shared" si="3748"/>
        <v>10</v>
      </c>
      <c r="DP598" s="3">
        <f t="shared" si="3748"/>
        <v>15</v>
      </c>
      <c r="DQ598" s="3">
        <f t="shared" si="3748"/>
        <v>15</v>
      </c>
      <c r="DR598" s="3">
        <f t="shared" si="3748"/>
        <v>15</v>
      </c>
      <c r="DS598" s="3">
        <f t="shared" si="3748"/>
        <v>20</v>
      </c>
      <c r="DT598" s="3">
        <f t="shared" si="3748"/>
        <v>15</v>
      </c>
      <c r="DU598" s="3">
        <f t="shared" si="3748"/>
        <v>15</v>
      </c>
      <c r="DV598" s="3">
        <f t="shared" si="3748"/>
        <v>20</v>
      </c>
      <c r="DW598" s="3">
        <f t="shared" si="3748"/>
        <v>10</v>
      </c>
      <c r="DX598" s="3">
        <f t="shared" si="3748"/>
        <v>15</v>
      </c>
      <c r="DY598" s="3">
        <f t="shared" ref="DY598:GJ598" si="3749">IFERROR(ROUND(DY$81*ROUNDDOWN(($BF598-$BE598)/$BG598,0),0)*$BG598+$BE598,"")</f>
        <v>15</v>
      </c>
      <c r="DZ598" s="3">
        <f t="shared" si="3749"/>
        <v>10</v>
      </c>
      <c r="EA598" s="3">
        <f t="shared" si="3749"/>
        <v>10</v>
      </c>
      <c r="EB598" s="3">
        <f t="shared" si="3749"/>
        <v>20</v>
      </c>
      <c r="EC598" s="3">
        <f t="shared" si="3749"/>
        <v>20</v>
      </c>
      <c r="ED598" s="3">
        <f t="shared" si="3749"/>
        <v>10</v>
      </c>
      <c r="EE598" s="3">
        <f t="shared" si="3749"/>
        <v>15</v>
      </c>
      <c r="EF598" s="3">
        <f t="shared" si="3749"/>
        <v>20</v>
      </c>
      <c r="EG598" s="3">
        <f t="shared" si="3749"/>
        <v>10</v>
      </c>
      <c r="EH598" s="3">
        <f t="shared" si="3749"/>
        <v>20</v>
      </c>
      <c r="EI598" s="3">
        <f t="shared" si="3749"/>
        <v>15</v>
      </c>
      <c r="EJ598" s="3">
        <f t="shared" si="3749"/>
        <v>20</v>
      </c>
      <c r="EK598" s="3">
        <f t="shared" si="3749"/>
        <v>20</v>
      </c>
      <c r="EL598" s="3">
        <f t="shared" si="3749"/>
        <v>20</v>
      </c>
      <c r="EM598" s="3">
        <f t="shared" si="3749"/>
        <v>20</v>
      </c>
      <c r="EN598" s="3">
        <f t="shared" si="3749"/>
        <v>15</v>
      </c>
      <c r="EO598" s="3">
        <f t="shared" si="3749"/>
        <v>15</v>
      </c>
      <c r="EP598" s="3">
        <f t="shared" si="3749"/>
        <v>15</v>
      </c>
      <c r="EQ598" s="3">
        <f t="shared" si="3749"/>
        <v>15</v>
      </c>
      <c r="ER598" s="3">
        <f t="shared" si="3749"/>
        <v>10</v>
      </c>
      <c r="ES598" s="3">
        <f t="shared" si="3749"/>
        <v>10</v>
      </c>
      <c r="ET598" s="3">
        <f t="shared" si="3749"/>
        <v>15</v>
      </c>
      <c r="EU598" s="3">
        <f t="shared" si="3749"/>
        <v>15</v>
      </c>
      <c r="EV598" s="3">
        <f t="shared" si="3749"/>
        <v>15</v>
      </c>
      <c r="EW598" s="3">
        <f t="shared" si="3749"/>
        <v>10</v>
      </c>
      <c r="EX598" s="3">
        <f t="shared" si="3749"/>
        <v>15</v>
      </c>
      <c r="EY598" s="3">
        <f t="shared" si="3749"/>
        <v>15</v>
      </c>
      <c r="EZ598" s="3">
        <f t="shared" si="3749"/>
        <v>20</v>
      </c>
      <c r="FA598" s="3">
        <f t="shared" si="3749"/>
        <v>15</v>
      </c>
      <c r="FB598" s="3">
        <f t="shared" si="3749"/>
        <v>20</v>
      </c>
      <c r="FC598" s="3">
        <f t="shared" si="3749"/>
        <v>15</v>
      </c>
      <c r="FD598" s="3">
        <f t="shared" si="3749"/>
        <v>15</v>
      </c>
      <c r="FE598" s="3">
        <f t="shared" si="3749"/>
        <v>15</v>
      </c>
      <c r="FF598" s="3">
        <f t="shared" si="3749"/>
        <v>20</v>
      </c>
      <c r="FG598" s="3">
        <f t="shared" si="3749"/>
        <v>15</v>
      </c>
      <c r="FH598" s="3">
        <f t="shared" si="3749"/>
        <v>15</v>
      </c>
      <c r="FI598" s="3">
        <f t="shared" si="3749"/>
        <v>15</v>
      </c>
      <c r="FJ598" s="3">
        <f t="shared" si="3749"/>
        <v>20</v>
      </c>
      <c r="FK598" s="3">
        <f t="shared" si="3749"/>
        <v>10</v>
      </c>
      <c r="FL598" s="3">
        <f t="shared" si="3749"/>
        <v>15</v>
      </c>
      <c r="FM598" s="3">
        <f t="shared" si="3749"/>
        <v>10</v>
      </c>
      <c r="FN598" s="3">
        <f t="shared" si="3749"/>
        <v>15</v>
      </c>
      <c r="FO598" s="3">
        <f t="shared" si="3749"/>
        <v>10</v>
      </c>
      <c r="FP598" s="3">
        <f t="shared" si="3749"/>
        <v>10</v>
      </c>
      <c r="FQ598" s="3">
        <f t="shared" si="3749"/>
        <v>15</v>
      </c>
      <c r="FR598" s="3">
        <f t="shared" si="3749"/>
        <v>20</v>
      </c>
      <c r="FS598" s="3">
        <f t="shared" si="3749"/>
        <v>10</v>
      </c>
      <c r="FT598" s="3">
        <f t="shared" si="3749"/>
        <v>10</v>
      </c>
      <c r="FU598" s="3">
        <f t="shared" si="3749"/>
        <v>15</v>
      </c>
      <c r="FV598" s="3">
        <f t="shared" si="3749"/>
        <v>10</v>
      </c>
      <c r="FW598" s="3">
        <f t="shared" si="3749"/>
        <v>15</v>
      </c>
      <c r="FX598" s="3">
        <f t="shared" si="3749"/>
        <v>20</v>
      </c>
      <c r="FY598" s="3">
        <f t="shared" si="3749"/>
        <v>15</v>
      </c>
      <c r="FZ598" s="3">
        <f t="shared" si="3749"/>
        <v>10</v>
      </c>
      <c r="GA598" s="3">
        <f t="shared" si="3749"/>
        <v>15</v>
      </c>
      <c r="GB598" s="3">
        <f t="shared" si="3749"/>
        <v>20</v>
      </c>
      <c r="GC598" s="3">
        <f t="shared" si="3749"/>
        <v>10</v>
      </c>
      <c r="GD598" s="3">
        <f t="shared" si="3749"/>
        <v>10</v>
      </c>
      <c r="GE598" s="3">
        <f t="shared" si="3749"/>
        <v>15</v>
      </c>
      <c r="GF598" s="3">
        <f t="shared" si="3749"/>
        <v>15</v>
      </c>
      <c r="GG598" s="3">
        <f t="shared" si="3749"/>
        <v>10</v>
      </c>
      <c r="GH598" s="3">
        <f t="shared" si="3749"/>
        <v>15</v>
      </c>
      <c r="GI598" s="3">
        <f t="shared" si="3749"/>
        <v>15</v>
      </c>
      <c r="GJ598" s="3">
        <f t="shared" si="3749"/>
        <v>15</v>
      </c>
      <c r="GK598" s="3">
        <f t="shared" ref="GK598:IV598" si="3750">IFERROR(ROUND(GK$81*ROUNDDOWN(($BF598-$BE598)/$BG598,0),0)*$BG598+$BE598,"")</f>
        <v>20</v>
      </c>
      <c r="GL598" s="3">
        <f t="shared" si="3750"/>
        <v>15</v>
      </c>
      <c r="GM598" s="3">
        <f t="shared" si="3750"/>
        <v>20</v>
      </c>
      <c r="GN598" s="3">
        <f t="shared" si="3750"/>
        <v>15</v>
      </c>
      <c r="GO598" s="3">
        <f t="shared" si="3750"/>
        <v>15</v>
      </c>
      <c r="GP598" s="3">
        <f t="shared" si="3750"/>
        <v>10</v>
      </c>
      <c r="GQ598" s="3">
        <f t="shared" si="3750"/>
        <v>10</v>
      </c>
      <c r="GR598" s="3">
        <f t="shared" si="3750"/>
        <v>10</v>
      </c>
      <c r="GS598" s="3">
        <f t="shared" si="3750"/>
        <v>20</v>
      </c>
      <c r="GT598" s="3">
        <f t="shared" si="3750"/>
        <v>15</v>
      </c>
      <c r="GU598" s="3">
        <f t="shared" si="3750"/>
        <v>20</v>
      </c>
      <c r="GV598" s="3">
        <f t="shared" si="3750"/>
        <v>20</v>
      </c>
      <c r="GW598" s="3">
        <f t="shared" si="3750"/>
        <v>20</v>
      </c>
      <c r="GX598" s="3">
        <f t="shared" si="3750"/>
        <v>15</v>
      </c>
      <c r="GY598" s="3">
        <f t="shared" si="3750"/>
        <v>20</v>
      </c>
      <c r="GZ598" s="3">
        <f t="shared" si="3750"/>
        <v>15</v>
      </c>
      <c r="HA598" s="3">
        <f t="shared" si="3750"/>
        <v>15</v>
      </c>
      <c r="HB598" s="3">
        <f t="shared" si="3750"/>
        <v>20</v>
      </c>
      <c r="HC598" s="3">
        <f t="shared" si="3750"/>
        <v>15</v>
      </c>
      <c r="HD598" s="3">
        <f t="shared" si="3750"/>
        <v>20</v>
      </c>
      <c r="HE598" s="3">
        <f t="shared" si="3750"/>
        <v>15</v>
      </c>
      <c r="HF598" s="3">
        <f t="shared" si="3750"/>
        <v>15</v>
      </c>
      <c r="HG598" s="3">
        <f t="shared" si="3750"/>
        <v>15</v>
      </c>
      <c r="HH598" s="3">
        <f t="shared" si="3750"/>
        <v>10</v>
      </c>
      <c r="HI598" s="3">
        <f t="shared" si="3750"/>
        <v>15</v>
      </c>
      <c r="HJ598" s="3">
        <f t="shared" si="3750"/>
        <v>10</v>
      </c>
      <c r="HK598" s="3">
        <f t="shared" si="3750"/>
        <v>15</v>
      </c>
      <c r="HL598" s="3">
        <f t="shared" si="3750"/>
        <v>15</v>
      </c>
      <c r="HM598" s="3">
        <f t="shared" si="3750"/>
        <v>15</v>
      </c>
      <c r="HN598" s="3">
        <f t="shared" si="3750"/>
        <v>15</v>
      </c>
      <c r="HO598" s="3">
        <f t="shared" si="3750"/>
        <v>15</v>
      </c>
      <c r="HP598" s="3">
        <f t="shared" si="3750"/>
        <v>20</v>
      </c>
      <c r="HQ598" s="3">
        <f t="shared" si="3750"/>
        <v>20</v>
      </c>
      <c r="HR598" s="3">
        <f t="shared" si="3750"/>
        <v>10</v>
      </c>
      <c r="HS598" s="3">
        <f t="shared" si="3750"/>
        <v>20</v>
      </c>
      <c r="HT598" s="3">
        <f t="shared" si="3750"/>
        <v>15</v>
      </c>
      <c r="HU598" s="3">
        <f t="shared" si="3750"/>
        <v>15</v>
      </c>
      <c r="HV598" s="3">
        <f t="shared" si="3750"/>
        <v>15</v>
      </c>
      <c r="HW598" s="3">
        <f t="shared" si="3750"/>
        <v>15</v>
      </c>
      <c r="HX598" s="3">
        <f t="shared" si="3750"/>
        <v>10</v>
      </c>
      <c r="HY598" s="3">
        <f t="shared" si="3750"/>
        <v>20</v>
      </c>
      <c r="HZ598" s="3">
        <f t="shared" si="3750"/>
        <v>15</v>
      </c>
      <c r="IA598" s="3">
        <f t="shared" si="3750"/>
        <v>15</v>
      </c>
      <c r="IB598" s="3">
        <f t="shared" si="3750"/>
        <v>10</v>
      </c>
      <c r="IC598" s="3">
        <f t="shared" si="3750"/>
        <v>10</v>
      </c>
      <c r="ID598" s="3">
        <f t="shared" si="3750"/>
        <v>20</v>
      </c>
      <c r="IE598" s="3">
        <f t="shared" si="3750"/>
        <v>20</v>
      </c>
      <c r="IF598" s="3">
        <f t="shared" si="3750"/>
        <v>15</v>
      </c>
      <c r="IG598" s="3">
        <f t="shared" si="3750"/>
        <v>10</v>
      </c>
      <c r="IH598" s="3">
        <f t="shared" si="3750"/>
        <v>20</v>
      </c>
      <c r="II598" s="3">
        <f t="shared" si="3750"/>
        <v>15</v>
      </c>
      <c r="IJ598" s="3">
        <f t="shared" si="3750"/>
        <v>10</v>
      </c>
      <c r="IK598" s="3">
        <f t="shared" si="3750"/>
        <v>10</v>
      </c>
      <c r="IL598" s="3">
        <f t="shared" si="3750"/>
        <v>15</v>
      </c>
      <c r="IM598" s="3">
        <f t="shared" si="3750"/>
        <v>15</v>
      </c>
      <c r="IN598" s="3">
        <f t="shared" si="3750"/>
        <v>15</v>
      </c>
      <c r="IO598" s="3">
        <f t="shared" si="3750"/>
        <v>15</v>
      </c>
      <c r="IP598" s="3">
        <f t="shared" si="3750"/>
        <v>15</v>
      </c>
      <c r="IQ598" s="3">
        <f t="shared" si="3750"/>
        <v>10</v>
      </c>
      <c r="IR598" s="3">
        <f t="shared" si="3750"/>
        <v>20</v>
      </c>
      <c r="IS598" s="3">
        <f t="shared" si="3750"/>
        <v>20</v>
      </c>
      <c r="IT598" s="3">
        <f t="shared" si="3750"/>
        <v>10</v>
      </c>
      <c r="IU598" s="3">
        <f t="shared" si="3750"/>
        <v>10</v>
      </c>
      <c r="IV598" s="3">
        <f t="shared" si="3750"/>
        <v>15</v>
      </c>
      <c r="IW598" s="3">
        <f t="shared" ref="IW598:JC598" si="3751">IFERROR(ROUND(IW$81*ROUNDDOWN(($BF598-$BE598)/$BG598,0),0)*$BG598+$BE598,"")</f>
        <v>15</v>
      </c>
      <c r="IX598" s="3">
        <f t="shared" si="3751"/>
        <v>15</v>
      </c>
      <c r="IY598" s="3">
        <f t="shared" si="3751"/>
        <v>15</v>
      </c>
      <c r="IZ598" s="3">
        <f t="shared" si="3751"/>
        <v>10</v>
      </c>
      <c r="JA598" s="3">
        <f t="shared" si="3751"/>
        <v>20</v>
      </c>
      <c r="JB598" s="3">
        <f t="shared" si="3751"/>
        <v>15</v>
      </c>
      <c r="JC598" s="3">
        <f t="shared" si="3751"/>
        <v>15</v>
      </c>
    </row>
    <row r="599" spans="55:263" x14ac:dyDescent="0.4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375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3752"/>
        <v>3.3000000000000002E-2</v>
      </c>
      <c r="BO599" s="7">
        <f t="shared" si="3752"/>
        <v>7.2999999999999995E-2</v>
      </c>
      <c r="BP599" s="7">
        <f t="shared" si="3752"/>
        <v>8.0000000000000002E-3</v>
      </c>
      <c r="BQ599" s="7">
        <f t="shared" si="3752"/>
        <v>8.5000000000000006E-2</v>
      </c>
      <c r="BR599" s="7">
        <f t="shared" si="3752"/>
        <v>1E-3</v>
      </c>
      <c r="BS599" s="7">
        <f t="shared" si="3752"/>
        <v>6.0000000000000001E-3</v>
      </c>
      <c r="BT599" s="7">
        <f t="shared" si="3752"/>
        <v>7.3999999999999996E-2</v>
      </c>
      <c r="BU599" s="7">
        <f t="shared" si="3752"/>
        <v>8.4000000000000005E-2</v>
      </c>
      <c r="BV599" s="7">
        <f t="shared" si="3752"/>
        <v>7.0000000000000001E-3</v>
      </c>
      <c r="BW599" s="7">
        <f t="shared" si="3752"/>
        <v>3.2000000000000001E-2</v>
      </c>
      <c r="BX599" s="7">
        <f t="shared" si="3752"/>
        <v>3.2000000000000001E-2</v>
      </c>
      <c r="BY599" s="7">
        <f t="shared" si="3752"/>
        <v>9.6000000000000002E-2</v>
      </c>
      <c r="BZ599" s="7">
        <f t="shared" si="3752"/>
        <v>4.2999999999999997E-2</v>
      </c>
      <c r="CA599" s="7">
        <f t="shared" si="3752"/>
        <v>4.8000000000000001E-2</v>
      </c>
      <c r="CB599" s="7">
        <f t="shared" si="3752"/>
        <v>7.5999999999999998E-2</v>
      </c>
      <c r="CC599" s="7">
        <f t="shared" si="3752"/>
        <v>7.9000000000000001E-2</v>
      </c>
      <c r="CD599" s="7">
        <f t="shared" si="3752"/>
        <v>0.08</v>
      </c>
      <c r="CE599" s="7">
        <f t="shared" si="3752"/>
        <v>2.7E-2</v>
      </c>
      <c r="CF599" s="7">
        <f t="shared" si="3752"/>
        <v>1.4999999999999999E-2</v>
      </c>
      <c r="CG599" s="7">
        <f t="shared" si="3752"/>
        <v>5.1999999999999998E-2</v>
      </c>
      <c r="CH599" s="7">
        <f t="shared" si="3752"/>
        <v>1.9E-2</v>
      </c>
      <c r="CI599" s="7">
        <f t="shared" si="3752"/>
        <v>8.7999999999999995E-2</v>
      </c>
      <c r="CJ599" s="7">
        <f t="shared" si="3752"/>
        <v>1.2E-2</v>
      </c>
      <c r="CK599" s="7">
        <f t="shared" si="3752"/>
        <v>6.8000000000000005E-2</v>
      </c>
      <c r="CL599" s="7">
        <f t="shared" si="3752"/>
        <v>3.2000000000000001E-2</v>
      </c>
      <c r="CM599" s="7">
        <f t="shared" si="3752"/>
        <v>1.9E-2</v>
      </c>
      <c r="CN599" s="7">
        <f t="shared" si="3752"/>
        <v>7.6999999999999999E-2</v>
      </c>
      <c r="CO599" s="7">
        <f t="shared" si="3752"/>
        <v>0.02</v>
      </c>
      <c r="CP599" s="7">
        <f t="shared" si="3752"/>
        <v>7.9000000000000001E-2</v>
      </c>
      <c r="CQ599" s="7">
        <f t="shared" si="3752"/>
        <v>7.0000000000000007E-2</v>
      </c>
      <c r="CR599" s="7">
        <f t="shared" si="3752"/>
        <v>7.6999999999999999E-2</v>
      </c>
      <c r="CS599" s="7">
        <f t="shared" si="3752"/>
        <v>7.1999999999999995E-2</v>
      </c>
      <c r="CT599" s="7">
        <f t="shared" si="3752"/>
        <v>4.0000000000000001E-3</v>
      </c>
      <c r="CU599" s="7">
        <f t="shared" si="3752"/>
        <v>2.3E-2</v>
      </c>
      <c r="CV599" s="7">
        <f t="shared" si="3752"/>
        <v>6.2E-2</v>
      </c>
      <c r="CW599" s="7">
        <f t="shared" si="3752"/>
        <v>7.3999999999999996E-2</v>
      </c>
      <c r="CX599" s="7">
        <f t="shared" si="3752"/>
        <v>1.4999999999999999E-2</v>
      </c>
      <c r="CY599" s="7">
        <f t="shared" si="3752"/>
        <v>6.4000000000000001E-2</v>
      </c>
      <c r="CZ599" s="7">
        <f t="shared" si="3752"/>
        <v>7.5999999999999998E-2</v>
      </c>
      <c r="DA599" s="7">
        <f t="shared" si="3752"/>
        <v>3.3000000000000002E-2</v>
      </c>
      <c r="DB599" s="7">
        <f t="shared" si="3752"/>
        <v>4.3999999999999997E-2</v>
      </c>
      <c r="DC599" s="7">
        <f t="shared" si="3752"/>
        <v>3.3000000000000002E-2</v>
      </c>
      <c r="DD599" s="7">
        <f t="shared" si="3752"/>
        <v>6.8000000000000005E-2</v>
      </c>
      <c r="DE599" s="7">
        <f t="shared" si="3752"/>
        <v>7.1999999999999995E-2</v>
      </c>
      <c r="DF599" s="7">
        <f t="shared" si="3752"/>
        <v>7.2999999999999995E-2</v>
      </c>
      <c r="DG599" s="7">
        <f t="shared" si="3752"/>
        <v>1.6E-2</v>
      </c>
      <c r="DH599" s="7">
        <f t="shared" si="3752"/>
        <v>3.6999999999999998E-2</v>
      </c>
      <c r="DI599" s="7">
        <f t="shared" si="3752"/>
        <v>2.4E-2</v>
      </c>
      <c r="DJ599" s="7">
        <f t="shared" si="3752"/>
        <v>5.8000000000000003E-2</v>
      </c>
      <c r="DK599" s="7">
        <f t="shared" si="3752"/>
        <v>6.5000000000000002E-2</v>
      </c>
      <c r="DL599" s="7">
        <f t="shared" si="3752"/>
        <v>6.4000000000000001E-2</v>
      </c>
      <c r="DM599" s="7">
        <f t="shared" si="3752"/>
        <v>8.2000000000000003E-2</v>
      </c>
      <c r="DN599" s="7">
        <f t="shared" si="3752"/>
        <v>9.2999999999999999E-2</v>
      </c>
      <c r="DO599" s="7">
        <f t="shared" si="3752"/>
        <v>4.9000000000000002E-2</v>
      </c>
      <c r="DP599" s="7">
        <f t="shared" si="3752"/>
        <v>9.2999999999999999E-2</v>
      </c>
      <c r="DQ599" s="7">
        <f t="shared" si="3752"/>
        <v>3.0000000000000001E-3</v>
      </c>
      <c r="DR599" s="7">
        <f t="shared" si="3752"/>
        <v>6.4000000000000001E-2</v>
      </c>
      <c r="DS599" s="7">
        <f t="shared" si="3752"/>
        <v>2.8000000000000001E-2</v>
      </c>
      <c r="DT599" s="7">
        <f t="shared" si="3752"/>
        <v>8.1000000000000003E-2</v>
      </c>
      <c r="DU599" s="7">
        <f t="shared" si="3752"/>
        <v>7.4999999999999997E-2</v>
      </c>
      <c r="DV599" s="7">
        <f t="shared" si="3752"/>
        <v>4.5999999999999999E-2</v>
      </c>
      <c r="DW599" s="7">
        <f t="shared" si="3752"/>
        <v>2.5999999999999999E-2</v>
      </c>
      <c r="DX599" s="7">
        <f t="shared" si="3752"/>
        <v>0.08</v>
      </c>
      <c r="DY599" s="7">
        <f t="shared" ref="DY599:GJ599" si="375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3753"/>
        <v>7.9000000000000001E-2</v>
      </c>
      <c r="EA599" s="7">
        <f t="shared" si="3753"/>
        <v>6.6000000000000003E-2</v>
      </c>
      <c r="EB599" s="7">
        <f t="shared" si="3753"/>
        <v>6.7000000000000004E-2</v>
      </c>
      <c r="EC599" s="7">
        <f t="shared" si="3753"/>
        <v>4.5999999999999999E-2</v>
      </c>
      <c r="ED599" s="7">
        <f t="shared" si="3753"/>
        <v>1.4E-2</v>
      </c>
      <c r="EE599" s="7">
        <f t="shared" si="3753"/>
        <v>2.8000000000000001E-2</v>
      </c>
      <c r="EF599" s="7">
        <f t="shared" si="3753"/>
        <v>3.2000000000000001E-2</v>
      </c>
      <c r="EG599" s="7">
        <f t="shared" si="3753"/>
        <v>1.7999999999999999E-2</v>
      </c>
      <c r="EH599" s="7">
        <f t="shared" si="3753"/>
        <v>6.6000000000000003E-2</v>
      </c>
      <c r="EI599" s="7">
        <f t="shared" si="3753"/>
        <v>6.5000000000000002E-2</v>
      </c>
      <c r="EJ599" s="7">
        <f t="shared" si="3753"/>
        <v>2.5000000000000001E-2</v>
      </c>
      <c r="EK599" s="7">
        <f t="shared" si="3753"/>
        <v>1.6E-2</v>
      </c>
      <c r="EL599" s="7">
        <f t="shared" si="3753"/>
        <v>5.7000000000000002E-2</v>
      </c>
      <c r="EM599" s="7">
        <f t="shared" si="3753"/>
        <v>6.3E-2</v>
      </c>
      <c r="EN599" s="7">
        <f t="shared" si="3753"/>
        <v>6.7000000000000004E-2</v>
      </c>
      <c r="EO599" s="7">
        <f t="shared" si="3753"/>
        <v>6.8000000000000005E-2</v>
      </c>
      <c r="EP599" s="7">
        <f t="shared" si="3753"/>
        <v>8.5000000000000006E-2</v>
      </c>
      <c r="EQ599" s="7">
        <f t="shared" si="3753"/>
        <v>5.0999999999999997E-2</v>
      </c>
      <c r="ER599" s="7">
        <f t="shared" si="3753"/>
        <v>9.7000000000000003E-2</v>
      </c>
      <c r="ES599" s="7">
        <f t="shared" si="3753"/>
        <v>0.03</v>
      </c>
      <c r="ET599" s="7">
        <f t="shared" si="3753"/>
        <v>2.4E-2</v>
      </c>
      <c r="EU599" s="7">
        <f t="shared" si="3753"/>
        <v>9.8000000000000004E-2</v>
      </c>
      <c r="EV599" s="7">
        <f t="shared" si="3753"/>
        <v>9.2999999999999999E-2</v>
      </c>
      <c r="EW599" s="7">
        <f t="shared" si="3753"/>
        <v>8.2000000000000003E-2</v>
      </c>
      <c r="EX599" s="7">
        <f t="shared" si="3753"/>
        <v>0.04</v>
      </c>
      <c r="EY599" s="7">
        <f t="shared" si="3753"/>
        <v>4.7E-2</v>
      </c>
      <c r="EZ599" s="7">
        <f t="shared" si="3753"/>
        <v>4.7E-2</v>
      </c>
      <c r="FA599" s="7">
        <f t="shared" si="3753"/>
        <v>8.6999999999999994E-2</v>
      </c>
      <c r="FB599" s="7">
        <f t="shared" si="3753"/>
        <v>2.5000000000000001E-2</v>
      </c>
      <c r="FC599" s="7">
        <f t="shared" si="3753"/>
        <v>5.8000000000000003E-2</v>
      </c>
      <c r="FD599" s="7">
        <f t="shared" si="3753"/>
        <v>9.0999999999999998E-2</v>
      </c>
      <c r="FE599" s="7">
        <f t="shared" si="3753"/>
        <v>1.6E-2</v>
      </c>
      <c r="FF599" s="7">
        <f t="shared" si="3753"/>
        <v>0.01</v>
      </c>
      <c r="FG599" s="7">
        <f t="shared" si="3753"/>
        <v>1.2E-2</v>
      </c>
      <c r="FH599" s="7">
        <f t="shared" si="3753"/>
        <v>1.7999999999999999E-2</v>
      </c>
      <c r="FI599" s="7">
        <f t="shared" si="3753"/>
        <v>5.2999999999999999E-2</v>
      </c>
      <c r="FJ599" s="7">
        <f t="shared" si="3753"/>
        <v>5.2999999999999999E-2</v>
      </c>
      <c r="FK599" s="7">
        <f t="shared" si="3753"/>
        <v>5.5E-2</v>
      </c>
      <c r="FL599" s="7">
        <f t="shared" si="3753"/>
        <v>1.7999999999999999E-2</v>
      </c>
      <c r="FM599" s="7">
        <f t="shared" si="3753"/>
        <v>4.1000000000000002E-2</v>
      </c>
      <c r="FN599" s="7">
        <f t="shared" si="3753"/>
        <v>9.4E-2</v>
      </c>
      <c r="FO599" s="7">
        <f t="shared" si="3753"/>
        <v>0.08</v>
      </c>
      <c r="FP599" s="7">
        <f t="shared" si="3753"/>
        <v>6.0999999999999999E-2</v>
      </c>
      <c r="FQ599" s="7">
        <f t="shared" si="3753"/>
        <v>5.2999999999999999E-2</v>
      </c>
      <c r="FR599" s="7">
        <f t="shared" si="3753"/>
        <v>3.2000000000000001E-2</v>
      </c>
      <c r="FS599" s="7">
        <f t="shared" si="3753"/>
        <v>8.4000000000000005E-2</v>
      </c>
      <c r="FT599" s="7">
        <f t="shared" si="3753"/>
        <v>2E-3</v>
      </c>
      <c r="FU599" s="7">
        <f t="shared" si="3753"/>
        <v>8.7999999999999995E-2</v>
      </c>
      <c r="FV599" s="7">
        <f t="shared" si="3753"/>
        <v>2.3E-2</v>
      </c>
      <c r="FW599" s="7">
        <f t="shared" si="3753"/>
        <v>7.5999999999999998E-2</v>
      </c>
      <c r="FX599" s="7">
        <f t="shared" si="3753"/>
        <v>4.3999999999999997E-2</v>
      </c>
      <c r="FY599" s="7">
        <f t="shared" si="3753"/>
        <v>4.8000000000000001E-2</v>
      </c>
      <c r="FZ599" s="7">
        <f t="shared" si="3753"/>
        <v>2.9000000000000001E-2</v>
      </c>
      <c r="GA599" s="7">
        <f t="shared" si="3753"/>
        <v>8.1000000000000003E-2</v>
      </c>
      <c r="GB599" s="7">
        <f t="shared" si="3753"/>
        <v>4.0000000000000001E-3</v>
      </c>
      <c r="GC599" s="7">
        <f t="shared" si="3753"/>
        <v>3.5000000000000003E-2</v>
      </c>
      <c r="GD599" s="7">
        <f t="shared" si="3753"/>
        <v>3.6999999999999998E-2</v>
      </c>
      <c r="GE599" s="7">
        <f t="shared" si="3753"/>
        <v>1.0999999999999999E-2</v>
      </c>
      <c r="GF599" s="7">
        <f t="shared" si="3753"/>
        <v>4.5999999999999999E-2</v>
      </c>
      <c r="GG599" s="7">
        <f t="shared" si="3753"/>
        <v>9.5000000000000001E-2</v>
      </c>
      <c r="GH599" s="7">
        <f t="shared" si="3753"/>
        <v>2.3E-2</v>
      </c>
      <c r="GI599" s="7">
        <f t="shared" si="3753"/>
        <v>7.5999999999999998E-2</v>
      </c>
      <c r="GJ599" s="7">
        <f t="shared" si="3753"/>
        <v>5.5E-2</v>
      </c>
      <c r="GK599" s="7">
        <f t="shared" ref="GK599:IV599" si="375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3754"/>
        <v>2.4E-2</v>
      </c>
      <c r="GM599" s="7">
        <f t="shared" si="3754"/>
        <v>6.2E-2</v>
      </c>
      <c r="GN599" s="7">
        <f t="shared" si="3754"/>
        <v>5.8999999999999997E-2</v>
      </c>
      <c r="GO599" s="7">
        <f t="shared" si="3754"/>
        <v>1.7000000000000001E-2</v>
      </c>
      <c r="GP599" s="7">
        <f t="shared" si="3754"/>
        <v>2.1000000000000001E-2</v>
      </c>
      <c r="GQ599" s="7">
        <f t="shared" si="3754"/>
        <v>0.08</v>
      </c>
      <c r="GR599" s="7">
        <f t="shared" si="3754"/>
        <v>9.2999999999999999E-2</v>
      </c>
      <c r="GS599" s="7">
        <f t="shared" si="3754"/>
        <v>7.4999999999999997E-2</v>
      </c>
      <c r="GT599" s="7">
        <f t="shared" si="3754"/>
        <v>5.8000000000000003E-2</v>
      </c>
      <c r="GU599" s="7">
        <f t="shared" si="3754"/>
        <v>1.7000000000000001E-2</v>
      </c>
      <c r="GV599" s="7">
        <f t="shared" si="3754"/>
        <v>4.3999999999999997E-2</v>
      </c>
      <c r="GW599" s="7">
        <f t="shared" si="3754"/>
        <v>7.0000000000000001E-3</v>
      </c>
      <c r="GX599" s="7">
        <f t="shared" si="3754"/>
        <v>1.4E-2</v>
      </c>
      <c r="GY599" s="7">
        <f t="shared" si="3754"/>
        <v>2.4E-2</v>
      </c>
      <c r="GZ599" s="7">
        <f t="shared" si="3754"/>
        <v>6.3E-2</v>
      </c>
      <c r="HA599" s="7">
        <f t="shared" si="3754"/>
        <v>9.0999999999999998E-2</v>
      </c>
      <c r="HB599" s="7">
        <f t="shared" si="3754"/>
        <v>7.4999999999999997E-2</v>
      </c>
      <c r="HC599" s="7">
        <f t="shared" si="3754"/>
        <v>5.7000000000000002E-2</v>
      </c>
      <c r="HD599" s="7">
        <f t="shared" si="3754"/>
        <v>5.2999999999999999E-2</v>
      </c>
      <c r="HE599" s="7">
        <f t="shared" si="3754"/>
        <v>8.9999999999999993E-3</v>
      </c>
      <c r="HF599" s="7">
        <f t="shared" si="3754"/>
        <v>1.2E-2</v>
      </c>
      <c r="HG599" s="7">
        <f t="shared" si="3754"/>
        <v>8.5000000000000006E-2</v>
      </c>
      <c r="HH599" s="7">
        <f t="shared" si="3754"/>
        <v>0.02</v>
      </c>
      <c r="HI599" s="7">
        <f t="shared" si="3754"/>
        <v>9.1999999999999998E-2</v>
      </c>
      <c r="HJ599" s="7">
        <f t="shared" si="3754"/>
        <v>6.0999999999999999E-2</v>
      </c>
      <c r="HK599" s="7">
        <f t="shared" si="3754"/>
        <v>3.9E-2</v>
      </c>
      <c r="HL599" s="7">
        <f t="shared" si="3754"/>
        <v>2E-3</v>
      </c>
      <c r="HM599" s="7">
        <f t="shared" si="3754"/>
        <v>6.2E-2</v>
      </c>
      <c r="HN599" s="7">
        <f t="shared" si="3754"/>
        <v>6.5000000000000002E-2</v>
      </c>
      <c r="HO599" s="7">
        <f t="shared" si="3754"/>
        <v>9.9000000000000005E-2</v>
      </c>
      <c r="HP599" s="7">
        <f t="shared" si="3754"/>
        <v>6.7000000000000004E-2</v>
      </c>
      <c r="HQ599" s="7">
        <f t="shared" si="3754"/>
        <v>1.4999999999999999E-2</v>
      </c>
      <c r="HR599" s="7">
        <f t="shared" si="3754"/>
        <v>3.5000000000000003E-2</v>
      </c>
      <c r="HS599" s="7">
        <f t="shared" si="3754"/>
        <v>3.5000000000000003E-2</v>
      </c>
      <c r="HT599" s="7">
        <f t="shared" si="3754"/>
        <v>3.5999999999999997E-2</v>
      </c>
      <c r="HU599" s="7">
        <f t="shared" si="3754"/>
        <v>4.9000000000000002E-2</v>
      </c>
      <c r="HV599" s="7">
        <f t="shared" si="3754"/>
        <v>2.8000000000000001E-2</v>
      </c>
      <c r="HW599" s="7">
        <f t="shared" si="3754"/>
        <v>2.7E-2</v>
      </c>
      <c r="HX599" s="7">
        <f t="shared" si="3754"/>
        <v>9.0999999999999998E-2</v>
      </c>
      <c r="HY599" s="7">
        <f t="shared" si="3754"/>
        <v>8.2000000000000003E-2</v>
      </c>
      <c r="HZ599" s="7">
        <f t="shared" si="3754"/>
        <v>1.7000000000000001E-2</v>
      </c>
      <c r="IA599" s="7">
        <f t="shared" si="3754"/>
        <v>3.6999999999999998E-2</v>
      </c>
      <c r="IB599" s="7">
        <f t="shared" si="3754"/>
        <v>5.8000000000000003E-2</v>
      </c>
      <c r="IC599" s="7">
        <f t="shared" si="3754"/>
        <v>0.08</v>
      </c>
      <c r="ID599" s="7">
        <f t="shared" si="3754"/>
        <v>5.8999999999999997E-2</v>
      </c>
      <c r="IE599" s="7">
        <f t="shared" si="3754"/>
        <v>5.1999999999999998E-2</v>
      </c>
      <c r="IF599" s="7">
        <f t="shared" si="3754"/>
        <v>2.8000000000000001E-2</v>
      </c>
      <c r="IG599" s="7">
        <f t="shared" si="3754"/>
        <v>3.5000000000000003E-2</v>
      </c>
      <c r="IH599" s="7">
        <f t="shared" si="3754"/>
        <v>1.7000000000000001E-2</v>
      </c>
      <c r="II599" s="7">
        <f t="shared" si="3754"/>
        <v>4.3999999999999997E-2</v>
      </c>
      <c r="IJ599" s="7">
        <f t="shared" si="3754"/>
        <v>2.5999999999999999E-2</v>
      </c>
      <c r="IK599" s="7">
        <f t="shared" si="3754"/>
        <v>7.1999999999999995E-2</v>
      </c>
      <c r="IL599" s="7">
        <f t="shared" si="3754"/>
        <v>3.2000000000000001E-2</v>
      </c>
      <c r="IM599" s="7">
        <f t="shared" si="3754"/>
        <v>7.1999999999999995E-2</v>
      </c>
      <c r="IN599" s="7">
        <f t="shared" si="3754"/>
        <v>2.1999999999999999E-2</v>
      </c>
      <c r="IO599" s="7">
        <f t="shared" si="3754"/>
        <v>2.5999999999999999E-2</v>
      </c>
      <c r="IP599" s="7">
        <f t="shared" si="3754"/>
        <v>7.9000000000000001E-2</v>
      </c>
      <c r="IQ599" s="7">
        <f t="shared" si="3754"/>
        <v>0.06</v>
      </c>
      <c r="IR599" s="7">
        <f t="shared" si="3754"/>
        <v>4.3999999999999997E-2</v>
      </c>
      <c r="IS599" s="7">
        <f t="shared" si="3754"/>
        <v>9.9000000000000005E-2</v>
      </c>
      <c r="IT599" s="7">
        <f t="shared" si="3754"/>
        <v>1.4999999999999999E-2</v>
      </c>
      <c r="IU599" s="7">
        <f t="shared" si="3754"/>
        <v>7.3999999999999996E-2</v>
      </c>
      <c r="IV599" s="7">
        <f t="shared" si="3754"/>
        <v>9.2999999999999999E-2</v>
      </c>
      <c r="IW599" s="7">
        <f t="shared" ref="IW599:JC599" si="375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3755"/>
        <v>1.2E-2</v>
      </c>
      <c r="IY599" s="7">
        <f t="shared" si="3755"/>
        <v>5.2999999999999999E-2</v>
      </c>
      <c r="IZ599" s="7">
        <f t="shared" si="3755"/>
        <v>5.0999999999999997E-2</v>
      </c>
      <c r="JA599" s="7">
        <f t="shared" si="3755"/>
        <v>6.0000000000000001E-3</v>
      </c>
      <c r="JB599" s="7">
        <f t="shared" si="3755"/>
        <v>5.6000000000000001E-2</v>
      </c>
      <c r="JC599" s="7">
        <f t="shared" si="3755"/>
        <v>3.3000000000000002E-2</v>
      </c>
    </row>
    <row r="600" spans="55:263" x14ac:dyDescent="0.4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3756">IFERROR(ROUND(BM$83*ROUNDDOWN(($BF600-$BE600)/$BG600,0),0)*$BG600+$BE600,"")</f>
        <v>5.3</v>
      </c>
      <c r="BN600" s="7">
        <f t="shared" si="3756"/>
        <v>3.3000000000000003</v>
      </c>
      <c r="BO600" s="7">
        <f t="shared" si="3756"/>
        <v>7.3</v>
      </c>
      <c r="BP600" s="7">
        <f t="shared" si="3756"/>
        <v>0.8</v>
      </c>
      <c r="BQ600" s="7">
        <f t="shared" si="3756"/>
        <v>8.5</v>
      </c>
      <c r="BR600" s="7">
        <f t="shared" si="3756"/>
        <v>0.1</v>
      </c>
      <c r="BS600" s="7">
        <f t="shared" si="3756"/>
        <v>0.6</v>
      </c>
      <c r="BT600" s="7">
        <f t="shared" si="3756"/>
        <v>7.4</v>
      </c>
      <c r="BU600" s="7">
        <f t="shared" si="3756"/>
        <v>8.4</v>
      </c>
      <c r="BV600" s="7">
        <f t="shared" si="3756"/>
        <v>0.70000000000000007</v>
      </c>
      <c r="BW600" s="7">
        <f t="shared" si="3756"/>
        <v>3.2</v>
      </c>
      <c r="BX600" s="7">
        <f t="shared" si="3756"/>
        <v>3.2</v>
      </c>
      <c r="BY600" s="7">
        <f t="shared" si="3756"/>
        <v>9.6</v>
      </c>
      <c r="BZ600" s="7">
        <f t="shared" si="3756"/>
        <v>4.3</v>
      </c>
      <c r="CA600" s="7">
        <f t="shared" si="3756"/>
        <v>4.8</v>
      </c>
      <c r="CB600" s="7">
        <f t="shared" si="3756"/>
        <v>7.6</v>
      </c>
      <c r="CC600" s="7">
        <f t="shared" si="3756"/>
        <v>7.9</v>
      </c>
      <c r="CD600" s="7">
        <f t="shared" si="3756"/>
        <v>8</v>
      </c>
      <c r="CE600" s="7">
        <f t="shared" si="3756"/>
        <v>2.7</v>
      </c>
      <c r="CF600" s="7">
        <f t="shared" si="3756"/>
        <v>1.5000000000000002</v>
      </c>
      <c r="CG600" s="7">
        <f t="shared" si="3756"/>
        <v>5.2</v>
      </c>
      <c r="CH600" s="7">
        <f t="shared" si="3756"/>
        <v>1.9000000000000001</v>
      </c>
      <c r="CI600" s="7">
        <f t="shared" si="3756"/>
        <v>8.8000000000000007</v>
      </c>
      <c r="CJ600" s="7">
        <f t="shared" si="3756"/>
        <v>1.2000000000000002</v>
      </c>
      <c r="CK600" s="7">
        <f t="shared" si="3756"/>
        <v>6.8</v>
      </c>
      <c r="CL600" s="7">
        <f t="shared" si="3756"/>
        <v>3.2</v>
      </c>
      <c r="CM600" s="7">
        <f t="shared" si="3756"/>
        <v>1.9000000000000001</v>
      </c>
      <c r="CN600" s="7">
        <f t="shared" si="3756"/>
        <v>7.7</v>
      </c>
      <c r="CO600" s="7">
        <f t="shared" si="3756"/>
        <v>2</v>
      </c>
      <c r="CP600" s="7">
        <f t="shared" si="3756"/>
        <v>7.9</v>
      </c>
      <c r="CQ600" s="7">
        <f t="shared" si="3756"/>
        <v>7</v>
      </c>
      <c r="CR600" s="7">
        <f t="shared" si="3756"/>
        <v>7.7</v>
      </c>
      <c r="CS600" s="7">
        <f t="shared" si="3756"/>
        <v>7.2</v>
      </c>
      <c r="CT600" s="7">
        <f t="shared" si="3756"/>
        <v>0.4</v>
      </c>
      <c r="CU600" s="7">
        <f t="shared" si="3756"/>
        <v>2.3000000000000003</v>
      </c>
      <c r="CV600" s="7">
        <f t="shared" si="3756"/>
        <v>6.2</v>
      </c>
      <c r="CW600" s="7">
        <f t="shared" si="3756"/>
        <v>7.4</v>
      </c>
      <c r="CX600" s="7">
        <f t="shared" si="3756"/>
        <v>1.5000000000000002</v>
      </c>
      <c r="CY600" s="7">
        <f t="shared" si="3756"/>
        <v>6.4</v>
      </c>
      <c r="CZ600" s="7">
        <f t="shared" si="3756"/>
        <v>7.6</v>
      </c>
      <c r="DA600" s="7">
        <f t="shared" si="3756"/>
        <v>3.3000000000000003</v>
      </c>
      <c r="DB600" s="7">
        <f t="shared" si="3756"/>
        <v>4.3999999999999995</v>
      </c>
      <c r="DC600" s="7">
        <f t="shared" si="3756"/>
        <v>3.3000000000000003</v>
      </c>
      <c r="DD600" s="7">
        <f t="shared" si="3756"/>
        <v>6.8</v>
      </c>
      <c r="DE600" s="7">
        <f t="shared" si="3756"/>
        <v>7.2</v>
      </c>
      <c r="DF600" s="7">
        <f t="shared" si="3756"/>
        <v>7.3</v>
      </c>
      <c r="DG600" s="7">
        <f t="shared" si="3756"/>
        <v>1.6</v>
      </c>
      <c r="DH600" s="7">
        <f t="shared" si="3756"/>
        <v>3.7</v>
      </c>
      <c r="DI600" s="7">
        <f t="shared" si="3756"/>
        <v>2.4000000000000004</v>
      </c>
      <c r="DJ600" s="7">
        <f t="shared" si="3756"/>
        <v>5.8</v>
      </c>
      <c r="DK600" s="7">
        <f t="shared" si="3756"/>
        <v>6.5</v>
      </c>
      <c r="DL600" s="7">
        <f t="shared" si="3756"/>
        <v>6.4</v>
      </c>
      <c r="DM600" s="7">
        <f t="shared" si="3756"/>
        <v>8.1999999999999993</v>
      </c>
      <c r="DN600" s="7">
        <f t="shared" si="3756"/>
        <v>9.3000000000000007</v>
      </c>
      <c r="DO600" s="7">
        <f t="shared" si="3756"/>
        <v>4.9000000000000004</v>
      </c>
      <c r="DP600" s="7">
        <f t="shared" si="3756"/>
        <v>9.3000000000000007</v>
      </c>
      <c r="DQ600" s="7">
        <f t="shared" si="3756"/>
        <v>0.30000000000000004</v>
      </c>
      <c r="DR600" s="7">
        <f t="shared" si="3756"/>
        <v>6.4</v>
      </c>
      <c r="DS600" s="7">
        <f t="shared" si="3756"/>
        <v>2.8000000000000003</v>
      </c>
      <c r="DT600" s="7">
        <f t="shared" si="3756"/>
        <v>8.1</v>
      </c>
      <c r="DU600" s="7">
        <f t="shared" si="3756"/>
        <v>7.5</v>
      </c>
      <c r="DV600" s="7">
        <f t="shared" si="3756"/>
        <v>4.5999999999999996</v>
      </c>
      <c r="DW600" s="7">
        <f t="shared" si="3756"/>
        <v>2.6</v>
      </c>
      <c r="DX600" s="7">
        <f t="shared" si="3756"/>
        <v>8</v>
      </c>
      <c r="DY600" s="7">
        <f t="shared" ref="DY600:GJ600" si="3757">IFERROR(ROUND(DY$83*ROUNDDOWN(($BF600-$BE600)/$BG600,0),0)*$BG600+$BE600,"")</f>
        <v>9.7000000000000011</v>
      </c>
      <c r="DZ600" s="7">
        <f t="shared" si="3757"/>
        <v>7.9</v>
      </c>
      <c r="EA600" s="7">
        <f t="shared" si="3757"/>
        <v>6.6</v>
      </c>
      <c r="EB600" s="7">
        <f t="shared" si="3757"/>
        <v>6.7</v>
      </c>
      <c r="EC600" s="7">
        <f t="shared" si="3757"/>
        <v>4.5999999999999996</v>
      </c>
      <c r="ED600" s="7">
        <f t="shared" si="3757"/>
        <v>1.4000000000000001</v>
      </c>
      <c r="EE600" s="7">
        <f t="shared" si="3757"/>
        <v>2.8000000000000003</v>
      </c>
      <c r="EF600" s="7">
        <f t="shared" si="3757"/>
        <v>3.2</v>
      </c>
      <c r="EG600" s="7">
        <f t="shared" si="3757"/>
        <v>1.8000000000000003</v>
      </c>
      <c r="EH600" s="7">
        <f t="shared" si="3757"/>
        <v>6.6</v>
      </c>
      <c r="EI600" s="7">
        <f t="shared" si="3757"/>
        <v>6.5</v>
      </c>
      <c r="EJ600" s="7">
        <f t="shared" si="3757"/>
        <v>2.5000000000000004</v>
      </c>
      <c r="EK600" s="7">
        <f t="shared" si="3757"/>
        <v>1.6</v>
      </c>
      <c r="EL600" s="7">
        <f t="shared" si="3757"/>
        <v>5.7</v>
      </c>
      <c r="EM600" s="7">
        <f t="shared" si="3757"/>
        <v>6.3</v>
      </c>
      <c r="EN600" s="7">
        <f t="shared" si="3757"/>
        <v>6.7</v>
      </c>
      <c r="EO600" s="7">
        <f t="shared" si="3757"/>
        <v>6.8</v>
      </c>
      <c r="EP600" s="7">
        <f t="shared" si="3757"/>
        <v>8.5</v>
      </c>
      <c r="EQ600" s="7">
        <f t="shared" si="3757"/>
        <v>5.0999999999999996</v>
      </c>
      <c r="ER600" s="7">
        <f t="shared" si="3757"/>
        <v>9.7000000000000011</v>
      </c>
      <c r="ES600" s="7">
        <f t="shared" si="3757"/>
        <v>3.0000000000000004</v>
      </c>
      <c r="ET600" s="7">
        <f t="shared" si="3757"/>
        <v>2.4000000000000004</v>
      </c>
      <c r="EU600" s="7">
        <f t="shared" si="3757"/>
        <v>9.8000000000000007</v>
      </c>
      <c r="EV600" s="7">
        <f t="shared" si="3757"/>
        <v>9.3000000000000007</v>
      </c>
      <c r="EW600" s="7">
        <f t="shared" si="3757"/>
        <v>8.1999999999999993</v>
      </c>
      <c r="EX600" s="7">
        <f t="shared" si="3757"/>
        <v>4</v>
      </c>
      <c r="EY600" s="7">
        <f t="shared" si="3757"/>
        <v>4.7</v>
      </c>
      <c r="EZ600" s="7">
        <f t="shared" si="3757"/>
        <v>4.7</v>
      </c>
      <c r="FA600" s="7">
        <f t="shared" si="3757"/>
        <v>8.6999999999999993</v>
      </c>
      <c r="FB600" s="7">
        <f t="shared" si="3757"/>
        <v>2.5000000000000004</v>
      </c>
      <c r="FC600" s="7">
        <f t="shared" si="3757"/>
        <v>5.8</v>
      </c>
      <c r="FD600" s="7">
        <f t="shared" si="3757"/>
        <v>9.1</v>
      </c>
      <c r="FE600" s="7">
        <f t="shared" si="3757"/>
        <v>1.6</v>
      </c>
      <c r="FF600" s="7">
        <f t="shared" si="3757"/>
        <v>1</v>
      </c>
      <c r="FG600" s="7">
        <f t="shared" si="3757"/>
        <v>1.2000000000000002</v>
      </c>
      <c r="FH600" s="7">
        <f t="shared" si="3757"/>
        <v>1.8000000000000003</v>
      </c>
      <c r="FI600" s="7">
        <f t="shared" si="3757"/>
        <v>5.3</v>
      </c>
      <c r="FJ600" s="7">
        <f t="shared" si="3757"/>
        <v>5.3</v>
      </c>
      <c r="FK600" s="7">
        <f t="shared" si="3757"/>
        <v>5.5</v>
      </c>
      <c r="FL600" s="7">
        <f t="shared" si="3757"/>
        <v>1.8000000000000003</v>
      </c>
      <c r="FM600" s="7">
        <f t="shared" si="3757"/>
        <v>4.0999999999999996</v>
      </c>
      <c r="FN600" s="7">
        <f t="shared" si="3757"/>
        <v>9.4</v>
      </c>
      <c r="FO600" s="7">
        <f t="shared" si="3757"/>
        <v>8</v>
      </c>
      <c r="FP600" s="7">
        <f t="shared" si="3757"/>
        <v>6.1</v>
      </c>
      <c r="FQ600" s="7">
        <f t="shared" si="3757"/>
        <v>5.3</v>
      </c>
      <c r="FR600" s="7">
        <f t="shared" si="3757"/>
        <v>3.2</v>
      </c>
      <c r="FS600" s="7">
        <f t="shared" si="3757"/>
        <v>8.4</v>
      </c>
      <c r="FT600" s="7">
        <f t="shared" si="3757"/>
        <v>0.2</v>
      </c>
      <c r="FU600" s="7">
        <f t="shared" si="3757"/>
        <v>8.8000000000000007</v>
      </c>
      <c r="FV600" s="7">
        <f t="shared" si="3757"/>
        <v>2.3000000000000003</v>
      </c>
      <c r="FW600" s="7">
        <f t="shared" si="3757"/>
        <v>7.6</v>
      </c>
      <c r="FX600" s="7">
        <f t="shared" si="3757"/>
        <v>4.3999999999999995</v>
      </c>
      <c r="FY600" s="7">
        <f t="shared" si="3757"/>
        <v>4.8</v>
      </c>
      <c r="FZ600" s="7">
        <f t="shared" si="3757"/>
        <v>2.9000000000000004</v>
      </c>
      <c r="GA600" s="7">
        <f t="shared" si="3757"/>
        <v>8.1</v>
      </c>
      <c r="GB600" s="7">
        <f t="shared" si="3757"/>
        <v>0.4</v>
      </c>
      <c r="GC600" s="7">
        <f t="shared" si="3757"/>
        <v>3.5000000000000004</v>
      </c>
      <c r="GD600" s="7">
        <f t="shared" si="3757"/>
        <v>3.7</v>
      </c>
      <c r="GE600" s="7">
        <f t="shared" si="3757"/>
        <v>1.1000000000000001</v>
      </c>
      <c r="GF600" s="7">
        <f t="shared" si="3757"/>
        <v>4.5999999999999996</v>
      </c>
      <c r="GG600" s="7">
        <f t="shared" si="3757"/>
        <v>9.5</v>
      </c>
      <c r="GH600" s="7">
        <f t="shared" si="3757"/>
        <v>2.3000000000000003</v>
      </c>
      <c r="GI600" s="7">
        <f t="shared" si="3757"/>
        <v>7.6</v>
      </c>
      <c r="GJ600" s="7">
        <f t="shared" si="3757"/>
        <v>5.5</v>
      </c>
      <c r="GK600" s="7">
        <f t="shared" ref="GK600:IV600" si="3758">IFERROR(ROUND(GK$83*ROUNDDOWN(($BF600-$BE600)/$BG600,0),0)*$BG600+$BE600,"")</f>
        <v>6.4</v>
      </c>
      <c r="GL600" s="7">
        <f t="shared" si="3758"/>
        <v>2.4000000000000004</v>
      </c>
      <c r="GM600" s="7">
        <f t="shared" si="3758"/>
        <v>6.2</v>
      </c>
      <c r="GN600" s="7">
        <f t="shared" si="3758"/>
        <v>5.9</v>
      </c>
      <c r="GO600" s="7">
        <f t="shared" si="3758"/>
        <v>1.7000000000000002</v>
      </c>
      <c r="GP600" s="7">
        <f t="shared" si="3758"/>
        <v>2.1</v>
      </c>
      <c r="GQ600" s="7">
        <f t="shared" si="3758"/>
        <v>8</v>
      </c>
      <c r="GR600" s="7">
        <f t="shared" si="3758"/>
        <v>9.3000000000000007</v>
      </c>
      <c r="GS600" s="7">
        <f t="shared" si="3758"/>
        <v>7.5</v>
      </c>
      <c r="GT600" s="7">
        <f t="shared" si="3758"/>
        <v>5.8</v>
      </c>
      <c r="GU600" s="7">
        <f t="shared" si="3758"/>
        <v>1.7000000000000002</v>
      </c>
      <c r="GV600" s="7">
        <f t="shared" si="3758"/>
        <v>4.3999999999999995</v>
      </c>
      <c r="GW600" s="7">
        <f t="shared" si="3758"/>
        <v>0.70000000000000007</v>
      </c>
      <c r="GX600" s="7">
        <f t="shared" si="3758"/>
        <v>1.4000000000000001</v>
      </c>
      <c r="GY600" s="7">
        <f t="shared" si="3758"/>
        <v>2.4000000000000004</v>
      </c>
      <c r="GZ600" s="7">
        <f t="shared" si="3758"/>
        <v>6.3</v>
      </c>
      <c r="HA600" s="7">
        <f t="shared" si="3758"/>
        <v>9.1</v>
      </c>
      <c r="HB600" s="7">
        <f t="shared" si="3758"/>
        <v>7.5</v>
      </c>
      <c r="HC600" s="7">
        <f t="shared" si="3758"/>
        <v>5.7</v>
      </c>
      <c r="HD600" s="7">
        <f t="shared" si="3758"/>
        <v>5.3</v>
      </c>
      <c r="HE600" s="7">
        <f t="shared" si="3758"/>
        <v>0.9</v>
      </c>
      <c r="HF600" s="7">
        <f t="shared" si="3758"/>
        <v>1.2000000000000002</v>
      </c>
      <c r="HG600" s="7">
        <f t="shared" si="3758"/>
        <v>8.5</v>
      </c>
      <c r="HH600" s="7">
        <f t="shared" si="3758"/>
        <v>2</v>
      </c>
      <c r="HI600" s="7">
        <f t="shared" si="3758"/>
        <v>9.1999999999999993</v>
      </c>
      <c r="HJ600" s="7">
        <f t="shared" si="3758"/>
        <v>6.1</v>
      </c>
      <c r="HK600" s="7">
        <f t="shared" si="3758"/>
        <v>3.9000000000000004</v>
      </c>
      <c r="HL600" s="7">
        <f t="shared" si="3758"/>
        <v>0.2</v>
      </c>
      <c r="HM600" s="7">
        <f t="shared" si="3758"/>
        <v>6.2</v>
      </c>
      <c r="HN600" s="7">
        <f t="shared" si="3758"/>
        <v>6.5</v>
      </c>
      <c r="HO600" s="7">
        <f t="shared" si="3758"/>
        <v>9.9</v>
      </c>
      <c r="HP600" s="7">
        <f t="shared" si="3758"/>
        <v>6.7</v>
      </c>
      <c r="HQ600" s="7">
        <f t="shared" si="3758"/>
        <v>1.5000000000000002</v>
      </c>
      <c r="HR600" s="7">
        <f t="shared" si="3758"/>
        <v>3.5000000000000004</v>
      </c>
      <c r="HS600" s="7">
        <f t="shared" si="3758"/>
        <v>3.5000000000000004</v>
      </c>
      <c r="HT600" s="7">
        <f t="shared" si="3758"/>
        <v>3.6</v>
      </c>
      <c r="HU600" s="7">
        <f t="shared" si="3758"/>
        <v>4.9000000000000004</v>
      </c>
      <c r="HV600" s="7">
        <f t="shared" si="3758"/>
        <v>2.8000000000000003</v>
      </c>
      <c r="HW600" s="7">
        <f t="shared" si="3758"/>
        <v>2.7</v>
      </c>
      <c r="HX600" s="7">
        <f t="shared" si="3758"/>
        <v>9.1</v>
      </c>
      <c r="HY600" s="7">
        <f t="shared" si="3758"/>
        <v>8.1999999999999993</v>
      </c>
      <c r="HZ600" s="7">
        <f t="shared" si="3758"/>
        <v>1.7000000000000002</v>
      </c>
      <c r="IA600" s="7">
        <f t="shared" si="3758"/>
        <v>3.7</v>
      </c>
      <c r="IB600" s="7">
        <f t="shared" si="3758"/>
        <v>5.8</v>
      </c>
      <c r="IC600" s="7">
        <f t="shared" si="3758"/>
        <v>8</v>
      </c>
      <c r="ID600" s="7">
        <f t="shared" si="3758"/>
        <v>5.9</v>
      </c>
      <c r="IE600" s="7">
        <f t="shared" si="3758"/>
        <v>5.2</v>
      </c>
      <c r="IF600" s="7">
        <f t="shared" si="3758"/>
        <v>2.8000000000000003</v>
      </c>
      <c r="IG600" s="7">
        <f t="shared" si="3758"/>
        <v>3.5000000000000004</v>
      </c>
      <c r="IH600" s="7">
        <f t="shared" si="3758"/>
        <v>1.7000000000000002</v>
      </c>
      <c r="II600" s="7">
        <f t="shared" si="3758"/>
        <v>4.3999999999999995</v>
      </c>
      <c r="IJ600" s="7">
        <f t="shared" si="3758"/>
        <v>2.6</v>
      </c>
      <c r="IK600" s="7">
        <f t="shared" si="3758"/>
        <v>7.2</v>
      </c>
      <c r="IL600" s="7">
        <f t="shared" si="3758"/>
        <v>3.2</v>
      </c>
      <c r="IM600" s="7">
        <f t="shared" si="3758"/>
        <v>7.2</v>
      </c>
      <c r="IN600" s="7">
        <f t="shared" si="3758"/>
        <v>2.2000000000000002</v>
      </c>
      <c r="IO600" s="7">
        <f t="shared" si="3758"/>
        <v>2.6</v>
      </c>
      <c r="IP600" s="7">
        <f t="shared" si="3758"/>
        <v>7.9</v>
      </c>
      <c r="IQ600" s="7">
        <f t="shared" si="3758"/>
        <v>6</v>
      </c>
      <c r="IR600" s="7">
        <f t="shared" si="3758"/>
        <v>4.3999999999999995</v>
      </c>
      <c r="IS600" s="7">
        <f t="shared" si="3758"/>
        <v>9.9</v>
      </c>
      <c r="IT600" s="7">
        <f t="shared" si="3758"/>
        <v>1.5000000000000002</v>
      </c>
      <c r="IU600" s="7">
        <f t="shared" si="3758"/>
        <v>7.4</v>
      </c>
      <c r="IV600" s="7">
        <f t="shared" si="3758"/>
        <v>9.3000000000000007</v>
      </c>
      <c r="IW600" s="7">
        <f t="shared" ref="IW600:JC600" si="3759">IFERROR(ROUND(IW$83*ROUNDDOWN(($BF600-$BE600)/$BG600,0),0)*$BG600+$BE600,"")</f>
        <v>7.2</v>
      </c>
      <c r="IX600" s="7">
        <f t="shared" si="3759"/>
        <v>1.2000000000000002</v>
      </c>
      <c r="IY600" s="7">
        <f t="shared" si="3759"/>
        <v>5.3</v>
      </c>
      <c r="IZ600" s="7">
        <f t="shared" si="3759"/>
        <v>5.0999999999999996</v>
      </c>
      <c r="JA600" s="7">
        <f t="shared" si="3759"/>
        <v>0.6</v>
      </c>
      <c r="JB600" s="7">
        <f t="shared" si="3759"/>
        <v>5.6</v>
      </c>
      <c r="JC600" s="7">
        <f t="shared" si="3759"/>
        <v>3.3000000000000003</v>
      </c>
    </row>
    <row r="601" spans="55:263" x14ac:dyDescent="0.4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3760">IFERROR(ROUND(BM$84*ROUNDDOWN(($BF601-$BE601)/$BG601,0),0)*$BG601+$BE601,"")</f>
        <v>0.01</v>
      </c>
      <c r="BN601" s="7">
        <f t="shared" si="3760"/>
        <v>0.04</v>
      </c>
      <c r="BO601" s="7">
        <f t="shared" si="3760"/>
        <v>0.04</v>
      </c>
      <c r="BP601" s="7">
        <f t="shared" si="3760"/>
        <v>0.03</v>
      </c>
      <c r="BQ601" s="7">
        <f t="shared" si="3760"/>
        <v>0.04</v>
      </c>
      <c r="BR601" s="7">
        <f t="shared" si="3760"/>
        <v>0.04</v>
      </c>
      <c r="BS601" s="7">
        <f t="shared" si="3760"/>
        <v>0.02</v>
      </c>
      <c r="BT601" s="7">
        <f t="shared" si="3760"/>
        <v>0.02</v>
      </c>
      <c r="BU601" s="7">
        <f t="shared" si="3760"/>
        <v>0.03</v>
      </c>
      <c r="BV601" s="7">
        <f t="shared" si="3760"/>
        <v>0.03</v>
      </c>
      <c r="BW601" s="7">
        <f t="shared" si="3760"/>
        <v>0.01</v>
      </c>
      <c r="BX601" s="7">
        <f t="shared" si="3760"/>
        <v>0.04</v>
      </c>
      <c r="BY601" s="7">
        <f t="shared" si="3760"/>
        <v>0.02</v>
      </c>
      <c r="BZ601" s="7">
        <f t="shared" si="3760"/>
        <v>0.04</v>
      </c>
      <c r="CA601" s="7">
        <f t="shared" si="3760"/>
        <v>0.05</v>
      </c>
      <c r="CB601" s="7">
        <f t="shared" si="3760"/>
        <v>0.05</v>
      </c>
      <c r="CC601" s="7">
        <f t="shared" si="3760"/>
        <v>0.03</v>
      </c>
      <c r="CD601" s="7">
        <f t="shared" si="3760"/>
        <v>0.01</v>
      </c>
      <c r="CE601" s="7">
        <f t="shared" si="3760"/>
        <v>0.04</v>
      </c>
      <c r="CF601" s="7">
        <f t="shared" si="3760"/>
        <v>0.04</v>
      </c>
      <c r="CG601" s="7">
        <f t="shared" si="3760"/>
        <v>0.03</v>
      </c>
      <c r="CH601" s="7">
        <f t="shared" si="3760"/>
        <v>0.01</v>
      </c>
      <c r="CI601" s="7">
        <f t="shared" si="3760"/>
        <v>0.02</v>
      </c>
      <c r="CJ601" s="7">
        <f t="shared" si="3760"/>
        <v>0.03</v>
      </c>
      <c r="CK601" s="7">
        <f t="shared" si="3760"/>
        <v>0.04</v>
      </c>
      <c r="CL601" s="7">
        <f t="shared" si="3760"/>
        <v>0.02</v>
      </c>
      <c r="CM601" s="7">
        <f t="shared" si="3760"/>
        <v>0.04</v>
      </c>
      <c r="CN601" s="7">
        <f t="shared" si="3760"/>
        <v>0.04</v>
      </c>
      <c r="CO601" s="7">
        <f t="shared" si="3760"/>
        <v>0.04</v>
      </c>
      <c r="CP601" s="7">
        <f t="shared" si="3760"/>
        <v>0.05</v>
      </c>
      <c r="CQ601" s="7">
        <f t="shared" si="3760"/>
        <v>0.03</v>
      </c>
      <c r="CR601" s="7">
        <f t="shared" si="3760"/>
        <v>0.02</v>
      </c>
      <c r="CS601" s="7">
        <f t="shared" si="3760"/>
        <v>0.02</v>
      </c>
      <c r="CT601" s="7">
        <f t="shared" si="3760"/>
        <v>0.05</v>
      </c>
      <c r="CU601" s="7">
        <f t="shared" si="3760"/>
        <v>0.02</v>
      </c>
      <c r="CV601" s="7">
        <f t="shared" si="3760"/>
        <v>0.02</v>
      </c>
      <c r="CW601" s="7">
        <f t="shared" si="3760"/>
        <v>0.04</v>
      </c>
      <c r="CX601" s="7">
        <f t="shared" si="3760"/>
        <v>0.02</v>
      </c>
      <c r="CY601" s="7">
        <f t="shared" si="3760"/>
        <v>0.05</v>
      </c>
      <c r="CZ601" s="7">
        <f t="shared" si="3760"/>
        <v>0.04</v>
      </c>
      <c r="DA601" s="7">
        <f t="shared" si="3760"/>
        <v>0.04</v>
      </c>
      <c r="DB601" s="7">
        <f t="shared" si="3760"/>
        <v>0.01</v>
      </c>
      <c r="DC601" s="7">
        <f t="shared" si="3760"/>
        <v>0.04</v>
      </c>
      <c r="DD601" s="7">
        <f t="shared" si="3760"/>
        <v>0.02</v>
      </c>
      <c r="DE601" s="7">
        <f t="shared" si="3760"/>
        <v>0.03</v>
      </c>
      <c r="DF601" s="7">
        <f t="shared" si="3760"/>
        <v>0.03</v>
      </c>
      <c r="DG601" s="7">
        <f t="shared" si="3760"/>
        <v>0.01</v>
      </c>
      <c r="DH601" s="7">
        <f t="shared" si="3760"/>
        <v>0.05</v>
      </c>
      <c r="DI601" s="7">
        <f t="shared" si="3760"/>
        <v>0.03</v>
      </c>
      <c r="DJ601" s="7">
        <f t="shared" si="3760"/>
        <v>0.02</v>
      </c>
      <c r="DK601" s="7">
        <f t="shared" si="3760"/>
        <v>0.03</v>
      </c>
      <c r="DL601" s="7">
        <f t="shared" si="3760"/>
        <v>0.03</v>
      </c>
      <c r="DM601" s="7">
        <f t="shared" si="3760"/>
        <v>0.04</v>
      </c>
      <c r="DN601" s="7">
        <f t="shared" si="3760"/>
        <v>0.03</v>
      </c>
      <c r="DO601" s="7">
        <f t="shared" si="3760"/>
        <v>0.04</v>
      </c>
      <c r="DP601" s="7">
        <f t="shared" si="3760"/>
        <v>0.04</v>
      </c>
      <c r="DQ601" s="7">
        <f t="shared" si="3760"/>
        <v>0.04</v>
      </c>
      <c r="DR601" s="7">
        <f t="shared" si="3760"/>
        <v>0.03</v>
      </c>
      <c r="DS601" s="7">
        <f t="shared" si="3760"/>
        <v>0.05</v>
      </c>
      <c r="DT601" s="7">
        <f t="shared" si="3760"/>
        <v>0.04</v>
      </c>
      <c r="DU601" s="7">
        <f t="shared" si="3760"/>
        <v>0.05</v>
      </c>
      <c r="DV601" s="7">
        <f t="shared" si="3760"/>
        <v>0.01</v>
      </c>
      <c r="DW601" s="7">
        <f t="shared" si="3760"/>
        <v>0.01</v>
      </c>
      <c r="DX601" s="7">
        <f t="shared" si="3760"/>
        <v>0.04</v>
      </c>
      <c r="DY601" s="7">
        <f t="shared" ref="DY601:GJ601" si="3761">IFERROR(ROUND(DY$84*ROUNDDOWN(($BF601-$BE601)/$BG601,0),0)*$BG601+$BE601,"")</f>
        <v>0.05</v>
      </c>
      <c r="DZ601" s="7">
        <f t="shared" si="3761"/>
        <v>0.03</v>
      </c>
      <c r="EA601" s="7">
        <f t="shared" si="3761"/>
        <v>0.02</v>
      </c>
      <c r="EB601" s="7">
        <f t="shared" si="3761"/>
        <v>0.02</v>
      </c>
      <c r="EC601" s="7">
        <f t="shared" si="3761"/>
        <v>0.03</v>
      </c>
      <c r="ED601" s="7">
        <f t="shared" si="3761"/>
        <v>0.02</v>
      </c>
      <c r="EE601" s="7">
        <f t="shared" si="3761"/>
        <v>0.04</v>
      </c>
      <c r="EF601" s="7">
        <f t="shared" si="3761"/>
        <v>0.03</v>
      </c>
      <c r="EG601" s="7">
        <f t="shared" si="3761"/>
        <v>0.04</v>
      </c>
      <c r="EH601" s="7">
        <f t="shared" si="3761"/>
        <v>0.02</v>
      </c>
      <c r="EI601" s="7">
        <f t="shared" si="3761"/>
        <v>0.02</v>
      </c>
      <c r="EJ601" s="7">
        <f t="shared" si="3761"/>
        <v>0.05</v>
      </c>
      <c r="EK601" s="7">
        <f t="shared" si="3761"/>
        <v>0.02</v>
      </c>
      <c r="EL601" s="7">
        <f t="shared" si="3761"/>
        <v>0.03</v>
      </c>
      <c r="EM601" s="7">
        <f t="shared" si="3761"/>
        <v>0.02</v>
      </c>
      <c r="EN601" s="7">
        <f t="shared" si="3761"/>
        <v>0.04</v>
      </c>
      <c r="EO601" s="7">
        <f t="shared" si="3761"/>
        <v>0.03</v>
      </c>
      <c r="EP601" s="7">
        <f t="shared" si="3761"/>
        <v>0.03</v>
      </c>
      <c r="EQ601" s="7">
        <f t="shared" si="3761"/>
        <v>0.02</v>
      </c>
      <c r="ER601" s="7">
        <f t="shared" si="3761"/>
        <v>0.03</v>
      </c>
      <c r="ES601" s="7">
        <f t="shared" si="3761"/>
        <v>0.03</v>
      </c>
      <c r="ET601" s="7">
        <f t="shared" si="3761"/>
        <v>0.03</v>
      </c>
      <c r="EU601" s="7">
        <f t="shared" si="3761"/>
        <v>0.02</v>
      </c>
      <c r="EV601" s="7">
        <f t="shared" si="3761"/>
        <v>0.05</v>
      </c>
      <c r="EW601" s="7">
        <f t="shared" si="3761"/>
        <v>0.04</v>
      </c>
      <c r="EX601" s="7">
        <f t="shared" si="3761"/>
        <v>0.03</v>
      </c>
      <c r="EY601" s="7">
        <f t="shared" si="3761"/>
        <v>0.05</v>
      </c>
      <c r="EZ601" s="7">
        <f t="shared" si="3761"/>
        <v>0.02</v>
      </c>
      <c r="FA601" s="7">
        <f t="shared" si="3761"/>
        <v>0.05</v>
      </c>
      <c r="FB601" s="7">
        <f t="shared" si="3761"/>
        <v>0.02</v>
      </c>
      <c r="FC601" s="7">
        <f t="shared" si="3761"/>
        <v>0.03</v>
      </c>
      <c r="FD601" s="7">
        <f t="shared" si="3761"/>
        <v>0.01</v>
      </c>
      <c r="FE601" s="7">
        <f t="shared" si="3761"/>
        <v>0.02</v>
      </c>
      <c r="FF601" s="7">
        <f t="shared" si="3761"/>
        <v>0.03</v>
      </c>
      <c r="FG601" s="7">
        <f t="shared" si="3761"/>
        <v>0.04</v>
      </c>
      <c r="FH601" s="7">
        <f t="shared" si="3761"/>
        <v>0.02</v>
      </c>
      <c r="FI601" s="7">
        <f t="shared" si="3761"/>
        <v>0.04</v>
      </c>
      <c r="FJ601" s="7">
        <f t="shared" si="3761"/>
        <v>0.02</v>
      </c>
      <c r="FK601" s="7">
        <f t="shared" si="3761"/>
        <v>0.05</v>
      </c>
      <c r="FL601" s="7">
        <f t="shared" si="3761"/>
        <v>0.03</v>
      </c>
      <c r="FM601" s="7">
        <f t="shared" si="3761"/>
        <v>0.03</v>
      </c>
      <c r="FN601" s="7">
        <f t="shared" si="3761"/>
        <v>0.03</v>
      </c>
      <c r="FO601" s="7">
        <f t="shared" si="3761"/>
        <v>0.03</v>
      </c>
      <c r="FP601" s="7">
        <f t="shared" si="3761"/>
        <v>0.02</v>
      </c>
      <c r="FQ601" s="7">
        <f t="shared" si="3761"/>
        <v>0.02</v>
      </c>
      <c r="FR601" s="7">
        <f t="shared" si="3761"/>
        <v>0.03</v>
      </c>
      <c r="FS601" s="7">
        <f t="shared" si="3761"/>
        <v>0.03</v>
      </c>
      <c r="FT601" s="7">
        <f t="shared" si="3761"/>
        <v>0.02</v>
      </c>
      <c r="FU601" s="7">
        <f t="shared" si="3761"/>
        <v>0.05</v>
      </c>
      <c r="FV601" s="7">
        <f t="shared" si="3761"/>
        <v>0.01</v>
      </c>
      <c r="FW601" s="7">
        <f t="shared" si="3761"/>
        <v>0.04</v>
      </c>
      <c r="FX601" s="7">
        <f t="shared" si="3761"/>
        <v>0.03</v>
      </c>
      <c r="FY601" s="7">
        <f t="shared" si="3761"/>
        <v>0.05</v>
      </c>
      <c r="FZ601" s="7">
        <f t="shared" si="3761"/>
        <v>0.05</v>
      </c>
      <c r="GA601" s="7">
        <f t="shared" si="3761"/>
        <v>0.05</v>
      </c>
      <c r="GB601" s="7">
        <f t="shared" si="3761"/>
        <v>0.04</v>
      </c>
      <c r="GC601" s="7">
        <f t="shared" si="3761"/>
        <v>0.05</v>
      </c>
      <c r="GD601" s="7">
        <f t="shared" si="3761"/>
        <v>0.05</v>
      </c>
      <c r="GE601" s="7">
        <f t="shared" si="3761"/>
        <v>0.02</v>
      </c>
      <c r="GF601" s="7">
        <f t="shared" si="3761"/>
        <v>0.04</v>
      </c>
      <c r="GG601" s="7">
        <f t="shared" si="3761"/>
        <v>0.01</v>
      </c>
      <c r="GH601" s="7">
        <f t="shared" si="3761"/>
        <v>0.02</v>
      </c>
      <c r="GI601" s="7">
        <f t="shared" si="3761"/>
        <v>0.02</v>
      </c>
      <c r="GJ601" s="7">
        <f t="shared" si="3761"/>
        <v>0.04</v>
      </c>
      <c r="GK601" s="7">
        <f t="shared" ref="GK601:IV601" si="3762">IFERROR(ROUND(GK$84*ROUNDDOWN(($BF601-$BE601)/$BG601,0),0)*$BG601+$BE601,"")</f>
        <v>0.02</v>
      </c>
      <c r="GL601" s="7">
        <f t="shared" si="3762"/>
        <v>0.02</v>
      </c>
      <c r="GM601" s="7">
        <f t="shared" si="3762"/>
        <v>0.04</v>
      </c>
      <c r="GN601" s="7">
        <f t="shared" si="3762"/>
        <v>0.04</v>
      </c>
      <c r="GO601" s="7">
        <f t="shared" si="3762"/>
        <v>0.02</v>
      </c>
      <c r="GP601" s="7">
        <f t="shared" si="3762"/>
        <v>0.03</v>
      </c>
      <c r="GQ601" s="7">
        <f t="shared" si="3762"/>
        <v>0.01</v>
      </c>
      <c r="GR601" s="7">
        <f t="shared" si="3762"/>
        <v>0.01</v>
      </c>
      <c r="GS601" s="7">
        <f t="shared" si="3762"/>
        <v>0.04</v>
      </c>
      <c r="GT601" s="7">
        <f t="shared" si="3762"/>
        <v>0.02</v>
      </c>
      <c r="GU601" s="7">
        <f t="shared" si="3762"/>
        <v>0.02</v>
      </c>
      <c r="GV601" s="7">
        <f t="shared" si="3762"/>
        <v>0.01</v>
      </c>
      <c r="GW601" s="7">
        <f t="shared" si="3762"/>
        <v>0.04</v>
      </c>
      <c r="GX601" s="7">
        <f t="shared" si="3762"/>
        <v>0.04</v>
      </c>
      <c r="GY601" s="7">
        <f t="shared" si="3762"/>
        <v>0.01</v>
      </c>
      <c r="GZ601" s="7">
        <f t="shared" si="3762"/>
        <v>0.04</v>
      </c>
      <c r="HA601" s="7">
        <f t="shared" si="3762"/>
        <v>0.04</v>
      </c>
      <c r="HB601" s="7">
        <f t="shared" si="3762"/>
        <v>0.03</v>
      </c>
      <c r="HC601" s="7">
        <f t="shared" si="3762"/>
        <v>0.04</v>
      </c>
      <c r="HD601" s="7">
        <f t="shared" si="3762"/>
        <v>0.03</v>
      </c>
      <c r="HE601" s="7">
        <f t="shared" si="3762"/>
        <v>0.04</v>
      </c>
      <c r="HF601" s="7">
        <f t="shared" si="3762"/>
        <v>0.04</v>
      </c>
      <c r="HG601" s="7">
        <f t="shared" si="3762"/>
        <v>0.04</v>
      </c>
      <c r="HH601" s="7">
        <f t="shared" si="3762"/>
        <v>0.03</v>
      </c>
      <c r="HI601" s="7">
        <f t="shared" si="3762"/>
        <v>0.05</v>
      </c>
      <c r="HJ601" s="7">
        <f t="shared" si="3762"/>
        <v>0.05</v>
      </c>
      <c r="HK601" s="7">
        <f t="shared" si="3762"/>
        <v>0.05</v>
      </c>
      <c r="HL601" s="7">
        <f t="shared" si="3762"/>
        <v>0.03</v>
      </c>
      <c r="HM601" s="7">
        <f t="shared" si="3762"/>
        <v>0.02</v>
      </c>
      <c r="HN601" s="7">
        <f t="shared" si="3762"/>
        <v>0.03</v>
      </c>
      <c r="HO601" s="7">
        <f t="shared" si="3762"/>
        <v>0.04</v>
      </c>
      <c r="HP601" s="7">
        <f t="shared" si="3762"/>
        <v>0.04</v>
      </c>
      <c r="HQ601" s="7">
        <f t="shared" si="3762"/>
        <v>0.03</v>
      </c>
      <c r="HR601" s="7">
        <f t="shared" si="3762"/>
        <v>0.02</v>
      </c>
      <c r="HS601" s="7">
        <f t="shared" si="3762"/>
        <v>0.02</v>
      </c>
      <c r="HT601" s="7">
        <f t="shared" si="3762"/>
        <v>0.03</v>
      </c>
      <c r="HU601" s="7">
        <f t="shared" si="3762"/>
        <v>0.05</v>
      </c>
      <c r="HV601" s="7">
        <f t="shared" si="3762"/>
        <v>0.02</v>
      </c>
      <c r="HW601" s="7">
        <f t="shared" si="3762"/>
        <v>0.04</v>
      </c>
      <c r="HX601" s="7">
        <f t="shared" si="3762"/>
        <v>0.02</v>
      </c>
      <c r="HY601" s="7">
        <f t="shared" si="3762"/>
        <v>0.04</v>
      </c>
      <c r="HZ601" s="7">
        <f t="shared" si="3762"/>
        <v>0.02</v>
      </c>
      <c r="IA601" s="7">
        <f t="shared" si="3762"/>
        <v>0.05</v>
      </c>
      <c r="IB601" s="7">
        <f t="shared" si="3762"/>
        <v>0.05</v>
      </c>
      <c r="IC601" s="7">
        <f t="shared" si="3762"/>
        <v>0.04</v>
      </c>
      <c r="ID601" s="7">
        <f t="shared" si="3762"/>
        <v>0.04</v>
      </c>
      <c r="IE601" s="7">
        <f t="shared" si="3762"/>
        <v>0.02</v>
      </c>
      <c r="IF601" s="7">
        <f t="shared" si="3762"/>
        <v>0.03</v>
      </c>
      <c r="IG601" s="7">
        <f t="shared" si="3762"/>
        <v>0.04</v>
      </c>
      <c r="IH601" s="7">
        <f t="shared" si="3762"/>
        <v>0.04</v>
      </c>
      <c r="II601" s="7">
        <f t="shared" si="3762"/>
        <v>0.02</v>
      </c>
      <c r="IJ601" s="7">
        <f t="shared" si="3762"/>
        <v>0.05</v>
      </c>
      <c r="IK601" s="7">
        <f t="shared" si="3762"/>
        <v>0.01</v>
      </c>
      <c r="IL601" s="7">
        <f t="shared" si="3762"/>
        <v>0.02</v>
      </c>
      <c r="IM601" s="7">
        <f t="shared" si="3762"/>
        <v>0.05</v>
      </c>
      <c r="IN601" s="7">
        <f t="shared" si="3762"/>
        <v>0.04</v>
      </c>
      <c r="IO601" s="7">
        <f t="shared" si="3762"/>
        <v>0.02</v>
      </c>
      <c r="IP601" s="7">
        <f t="shared" si="3762"/>
        <v>0.02</v>
      </c>
      <c r="IQ601" s="7">
        <f t="shared" si="3762"/>
        <v>0.04</v>
      </c>
      <c r="IR601" s="7">
        <f t="shared" si="3762"/>
        <v>0.01</v>
      </c>
      <c r="IS601" s="7">
        <f t="shared" si="3762"/>
        <v>0.05</v>
      </c>
      <c r="IT601" s="7">
        <f t="shared" si="3762"/>
        <v>0.03</v>
      </c>
      <c r="IU601" s="7">
        <f t="shared" si="3762"/>
        <v>0.04</v>
      </c>
      <c r="IV601" s="7">
        <f t="shared" si="3762"/>
        <v>0.04</v>
      </c>
      <c r="IW601" s="7">
        <f t="shared" ref="IW601:JC601" si="3763">IFERROR(ROUND(IW$84*ROUNDDOWN(($BF601-$BE601)/$BG601,0),0)*$BG601+$BE601,"")</f>
        <v>0.04</v>
      </c>
      <c r="IX601" s="7">
        <f t="shared" si="3763"/>
        <v>0.02</v>
      </c>
      <c r="IY601" s="7">
        <f t="shared" si="3763"/>
        <v>0.04</v>
      </c>
      <c r="IZ601" s="7">
        <f t="shared" si="3763"/>
        <v>0.05</v>
      </c>
      <c r="JA601" s="7">
        <f t="shared" si="3763"/>
        <v>0.03</v>
      </c>
      <c r="JB601" s="7">
        <f t="shared" si="3763"/>
        <v>0.04</v>
      </c>
      <c r="JC601" s="7">
        <f t="shared" si="3763"/>
        <v>0.02</v>
      </c>
    </row>
    <row r="602" spans="55:263" ht="18" x14ac:dyDescent="0.55000000000000004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3764">IFERROR(ROUND(BM$85*ROUNDDOWN(($BF602-$BE602)/$BG602,0),0)*$BG602+$BE602,"")</f>
        <v>1E-3</v>
      </c>
      <c r="BN602" s="7">
        <f t="shared" si="3764"/>
        <v>1E-3</v>
      </c>
      <c r="BO602" s="7">
        <f t="shared" si="3764"/>
        <v>1E-3</v>
      </c>
      <c r="BP602" s="7">
        <f t="shared" si="3764"/>
        <v>1E-3</v>
      </c>
      <c r="BQ602" s="7">
        <f t="shared" si="3764"/>
        <v>1E-3</v>
      </c>
      <c r="BR602" s="7">
        <f t="shared" si="3764"/>
        <v>1E-3</v>
      </c>
      <c r="BS602" s="7">
        <f t="shared" si="3764"/>
        <v>1E-3</v>
      </c>
      <c r="BT602" s="7">
        <f t="shared" si="3764"/>
        <v>1E-3</v>
      </c>
      <c r="BU602" s="7">
        <f t="shared" si="3764"/>
        <v>1E-3</v>
      </c>
      <c r="BV602" s="7">
        <f t="shared" si="3764"/>
        <v>1E-3</v>
      </c>
      <c r="BW602" s="7">
        <f t="shared" si="3764"/>
        <v>1E-3</v>
      </c>
      <c r="BX602" s="7">
        <f t="shared" si="3764"/>
        <v>1E-3</v>
      </c>
      <c r="BY602" s="7">
        <f t="shared" si="3764"/>
        <v>1E-3</v>
      </c>
      <c r="BZ602" s="7">
        <f t="shared" si="3764"/>
        <v>1E-3</v>
      </c>
      <c r="CA602" s="7">
        <f t="shared" si="3764"/>
        <v>1E-3</v>
      </c>
      <c r="CB602" s="7">
        <f t="shared" si="3764"/>
        <v>1E-3</v>
      </c>
      <c r="CC602" s="7">
        <f t="shared" si="3764"/>
        <v>1E-3</v>
      </c>
      <c r="CD602" s="7">
        <f t="shared" si="3764"/>
        <v>1E-3</v>
      </c>
      <c r="CE602" s="7">
        <f t="shared" si="3764"/>
        <v>1E-3</v>
      </c>
      <c r="CF602" s="7">
        <f t="shared" si="3764"/>
        <v>1E-3</v>
      </c>
      <c r="CG602" s="7">
        <f t="shared" si="3764"/>
        <v>1E-3</v>
      </c>
      <c r="CH602" s="7">
        <f t="shared" si="3764"/>
        <v>1E-3</v>
      </c>
      <c r="CI602" s="7">
        <f t="shared" si="3764"/>
        <v>1E-3</v>
      </c>
      <c r="CJ602" s="7">
        <f t="shared" si="3764"/>
        <v>1E-3</v>
      </c>
      <c r="CK602" s="7">
        <f t="shared" si="3764"/>
        <v>1E-3</v>
      </c>
      <c r="CL602" s="7">
        <f t="shared" si="3764"/>
        <v>1E-3</v>
      </c>
      <c r="CM602" s="7">
        <f t="shared" si="3764"/>
        <v>1E-3</v>
      </c>
      <c r="CN602" s="7">
        <f t="shared" si="3764"/>
        <v>1E-3</v>
      </c>
      <c r="CO602" s="7">
        <f t="shared" si="3764"/>
        <v>1E-3</v>
      </c>
      <c r="CP602" s="7">
        <f t="shared" si="3764"/>
        <v>1E-3</v>
      </c>
      <c r="CQ602" s="7">
        <f t="shared" si="3764"/>
        <v>1E-3</v>
      </c>
      <c r="CR602" s="7">
        <f t="shared" si="3764"/>
        <v>1E-3</v>
      </c>
      <c r="CS602" s="7">
        <f t="shared" si="3764"/>
        <v>1E-3</v>
      </c>
      <c r="CT602" s="7">
        <f t="shared" si="3764"/>
        <v>1E-3</v>
      </c>
      <c r="CU602" s="7">
        <f t="shared" si="3764"/>
        <v>1E-3</v>
      </c>
      <c r="CV602" s="7">
        <f t="shared" si="3764"/>
        <v>1E-3</v>
      </c>
      <c r="CW602" s="7">
        <f t="shared" si="3764"/>
        <v>1E-3</v>
      </c>
      <c r="CX602" s="7">
        <f t="shared" si="3764"/>
        <v>1E-3</v>
      </c>
      <c r="CY602" s="7">
        <f t="shared" si="3764"/>
        <v>1E-3</v>
      </c>
      <c r="CZ602" s="7">
        <f t="shared" si="3764"/>
        <v>1E-3</v>
      </c>
      <c r="DA602" s="7">
        <f t="shared" si="3764"/>
        <v>1E-3</v>
      </c>
      <c r="DB602" s="7">
        <f t="shared" si="3764"/>
        <v>1E-3</v>
      </c>
      <c r="DC602" s="7">
        <f t="shared" si="3764"/>
        <v>1E-3</v>
      </c>
      <c r="DD602" s="7">
        <f t="shared" si="3764"/>
        <v>1E-3</v>
      </c>
      <c r="DE602" s="7">
        <f t="shared" si="3764"/>
        <v>1E-3</v>
      </c>
      <c r="DF602" s="7">
        <f t="shared" si="3764"/>
        <v>1E-3</v>
      </c>
      <c r="DG602" s="7">
        <f t="shared" si="3764"/>
        <v>1E-3</v>
      </c>
      <c r="DH602" s="7">
        <f t="shared" si="3764"/>
        <v>1E-3</v>
      </c>
      <c r="DI602" s="7">
        <f t="shared" si="3764"/>
        <v>1E-3</v>
      </c>
      <c r="DJ602" s="7">
        <f t="shared" si="3764"/>
        <v>1E-3</v>
      </c>
      <c r="DK602" s="7">
        <f t="shared" si="3764"/>
        <v>1E-3</v>
      </c>
      <c r="DL602" s="7">
        <f t="shared" si="3764"/>
        <v>1E-3</v>
      </c>
      <c r="DM602" s="7">
        <f t="shared" si="3764"/>
        <v>1E-3</v>
      </c>
      <c r="DN602" s="7">
        <f t="shared" si="3764"/>
        <v>1E-3</v>
      </c>
      <c r="DO602" s="7">
        <f t="shared" si="3764"/>
        <v>1E-3</v>
      </c>
      <c r="DP602" s="7">
        <f t="shared" si="3764"/>
        <v>1E-3</v>
      </c>
      <c r="DQ602" s="7">
        <f t="shared" si="3764"/>
        <v>1E-3</v>
      </c>
      <c r="DR602" s="7">
        <f t="shared" si="3764"/>
        <v>1E-3</v>
      </c>
      <c r="DS602" s="7">
        <f t="shared" si="3764"/>
        <v>1E-3</v>
      </c>
      <c r="DT602" s="7">
        <f t="shared" si="3764"/>
        <v>1E-3</v>
      </c>
      <c r="DU602" s="7">
        <f t="shared" si="3764"/>
        <v>1E-3</v>
      </c>
      <c r="DV602" s="7">
        <f t="shared" si="3764"/>
        <v>1E-3</v>
      </c>
      <c r="DW602" s="7">
        <f t="shared" si="3764"/>
        <v>1E-3</v>
      </c>
      <c r="DX602" s="7">
        <f t="shared" si="3764"/>
        <v>1E-3</v>
      </c>
      <c r="DY602" s="7">
        <f t="shared" ref="DY602:GJ602" si="3765">IFERROR(ROUND(DY$85*ROUNDDOWN(($BF602-$BE602)/$BG602,0),0)*$BG602+$BE602,"")</f>
        <v>1E-3</v>
      </c>
      <c r="DZ602" s="7">
        <f t="shared" si="3765"/>
        <v>1E-3</v>
      </c>
      <c r="EA602" s="7">
        <f t="shared" si="3765"/>
        <v>1E-3</v>
      </c>
      <c r="EB602" s="7">
        <f t="shared" si="3765"/>
        <v>1E-3</v>
      </c>
      <c r="EC602" s="7">
        <f t="shared" si="3765"/>
        <v>1E-3</v>
      </c>
      <c r="ED602" s="7">
        <f t="shared" si="3765"/>
        <v>1E-3</v>
      </c>
      <c r="EE602" s="7">
        <f t="shared" si="3765"/>
        <v>1E-3</v>
      </c>
      <c r="EF602" s="7">
        <f t="shared" si="3765"/>
        <v>1E-3</v>
      </c>
      <c r="EG602" s="7">
        <f t="shared" si="3765"/>
        <v>1E-3</v>
      </c>
      <c r="EH602" s="7">
        <f t="shared" si="3765"/>
        <v>1E-3</v>
      </c>
      <c r="EI602" s="7">
        <f t="shared" si="3765"/>
        <v>1E-3</v>
      </c>
      <c r="EJ602" s="7">
        <f t="shared" si="3765"/>
        <v>1E-3</v>
      </c>
      <c r="EK602" s="7">
        <f t="shared" si="3765"/>
        <v>1E-3</v>
      </c>
      <c r="EL602" s="7">
        <f t="shared" si="3765"/>
        <v>1E-3</v>
      </c>
      <c r="EM602" s="7">
        <f t="shared" si="3765"/>
        <v>1E-3</v>
      </c>
      <c r="EN602" s="7">
        <f t="shared" si="3765"/>
        <v>1E-3</v>
      </c>
      <c r="EO602" s="7">
        <f t="shared" si="3765"/>
        <v>1E-3</v>
      </c>
      <c r="EP602" s="7">
        <f t="shared" si="3765"/>
        <v>1E-3</v>
      </c>
      <c r="EQ602" s="7">
        <f t="shared" si="3765"/>
        <v>1E-3</v>
      </c>
      <c r="ER602" s="7">
        <f t="shared" si="3765"/>
        <v>1E-3</v>
      </c>
      <c r="ES602" s="7">
        <f t="shared" si="3765"/>
        <v>1E-3</v>
      </c>
      <c r="ET602" s="7">
        <f t="shared" si="3765"/>
        <v>1E-3</v>
      </c>
      <c r="EU602" s="7">
        <f t="shared" si="3765"/>
        <v>1E-3</v>
      </c>
      <c r="EV602" s="7">
        <f t="shared" si="3765"/>
        <v>1E-3</v>
      </c>
      <c r="EW602" s="7">
        <f t="shared" si="3765"/>
        <v>1E-3</v>
      </c>
      <c r="EX602" s="7">
        <f t="shared" si="3765"/>
        <v>1E-3</v>
      </c>
      <c r="EY602" s="7">
        <f t="shared" si="3765"/>
        <v>1E-3</v>
      </c>
      <c r="EZ602" s="7">
        <f t="shared" si="3765"/>
        <v>1E-3</v>
      </c>
      <c r="FA602" s="7">
        <f t="shared" si="3765"/>
        <v>1E-3</v>
      </c>
      <c r="FB602" s="7">
        <f t="shared" si="3765"/>
        <v>1E-3</v>
      </c>
      <c r="FC602" s="7">
        <f t="shared" si="3765"/>
        <v>1E-3</v>
      </c>
      <c r="FD602" s="7">
        <f t="shared" si="3765"/>
        <v>1E-3</v>
      </c>
      <c r="FE602" s="7">
        <f t="shared" si="3765"/>
        <v>1E-3</v>
      </c>
      <c r="FF602" s="7">
        <f t="shared" si="3765"/>
        <v>1E-3</v>
      </c>
      <c r="FG602" s="7">
        <f t="shared" si="3765"/>
        <v>1E-3</v>
      </c>
      <c r="FH602" s="7">
        <f t="shared" si="3765"/>
        <v>1E-3</v>
      </c>
      <c r="FI602" s="7">
        <f t="shared" si="3765"/>
        <v>1E-3</v>
      </c>
      <c r="FJ602" s="7">
        <f t="shared" si="3765"/>
        <v>1E-3</v>
      </c>
      <c r="FK602" s="7">
        <f t="shared" si="3765"/>
        <v>1E-3</v>
      </c>
      <c r="FL602" s="7">
        <f t="shared" si="3765"/>
        <v>1E-3</v>
      </c>
      <c r="FM602" s="7">
        <f t="shared" si="3765"/>
        <v>1E-3</v>
      </c>
      <c r="FN602" s="7">
        <f t="shared" si="3765"/>
        <v>1E-3</v>
      </c>
      <c r="FO602" s="7">
        <f t="shared" si="3765"/>
        <v>1E-3</v>
      </c>
      <c r="FP602" s="7">
        <f t="shared" si="3765"/>
        <v>1E-3</v>
      </c>
      <c r="FQ602" s="7">
        <f t="shared" si="3765"/>
        <v>1E-3</v>
      </c>
      <c r="FR602" s="7">
        <f t="shared" si="3765"/>
        <v>1E-3</v>
      </c>
      <c r="FS602" s="7">
        <f t="shared" si="3765"/>
        <v>1E-3</v>
      </c>
      <c r="FT602" s="7">
        <f t="shared" si="3765"/>
        <v>1E-3</v>
      </c>
      <c r="FU602" s="7">
        <f t="shared" si="3765"/>
        <v>1E-3</v>
      </c>
      <c r="FV602" s="7">
        <f t="shared" si="3765"/>
        <v>1E-3</v>
      </c>
      <c r="FW602" s="7">
        <f t="shared" si="3765"/>
        <v>1E-3</v>
      </c>
      <c r="FX602" s="7">
        <f t="shared" si="3765"/>
        <v>1E-3</v>
      </c>
      <c r="FY602" s="7">
        <f t="shared" si="3765"/>
        <v>1E-3</v>
      </c>
      <c r="FZ602" s="7">
        <f t="shared" si="3765"/>
        <v>1E-3</v>
      </c>
      <c r="GA602" s="7">
        <f t="shared" si="3765"/>
        <v>1E-3</v>
      </c>
      <c r="GB602" s="7">
        <f t="shared" si="3765"/>
        <v>1E-3</v>
      </c>
      <c r="GC602" s="7">
        <f t="shared" si="3765"/>
        <v>1E-3</v>
      </c>
      <c r="GD602" s="7">
        <f t="shared" si="3765"/>
        <v>1E-3</v>
      </c>
      <c r="GE602" s="7">
        <f t="shared" si="3765"/>
        <v>1E-3</v>
      </c>
      <c r="GF602" s="7">
        <f t="shared" si="3765"/>
        <v>1E-3</v>
      </c>
      <c r="GG602" s="7">
        <f t="shared" si="3765"/>
        <v>1E-3</v>
      </c>
      <c r="GH602" s="7">
        <f t="shared" si="3765"/>
        <v>1E-3</v>
      </c>
      <c r="GI602" s="7">
        <f t="shared" si="3765"/>
        <v>1E-3</v>
      </c>
      <c r="GJ602" s="7">
        <f t="shared" si="3765"/>
        <v>1E-3</v>
      </c>
      <c r="GK602" s="7">
        <f t="shared" ref="GK602:IV602" si="3766">IFERROR(ROUND(GK$85*ROUNDDOWN(($BF602-$BE602)/$BG602,0),0)*$BG602+$BE602,"")</f>
        <v>1E-3</v>
      </c>
      <c r="GL602" s="7">
        <f t="shared" si="3766"/>
        <v>1E-3</v>
      </c>
      <c r="GM602" s="7">
        <f t="shared" si="3766"/>
        <v>1E-3</v>
      </c>
      <c r="GN602" s="7">
        <f t="shared" si="3766"/>
        <v>1E-3</v>
      </c>
      <c r="GO602" s="7">
        <f t="shared" si="3766"/>
        <v>1E-3</v>
      </c>
      <c r="GP602" s="7">
        <f t="shared" si="3766"/>
        <v>1E-3</v>
      </c>
      <c r="GQ602" s="7">
        <f t="shared" si="3766"/>
        <v>1E-3</v>
      </c>
      <c r="GR602" s="7">
        <f t="shared" si="3766"/>
        <v>1E-3</v>
      </c>
      <c r="GS602" s="7">
        <f t="shared" si="3766"/>
        <v>1E-3</v>
      </c>
      <c r="GT602" s="7">
        <f t="shared" si="3766"/>
        <v>1E-3</v>
      </c>
      <c r="GU602" s="7">
        <f t="shared" si="3766"/>
        <v>1E-3</v>
      </c>
      <c r="GV602" s="7">
        <f t="shared" si="3766"/>
        <v>1E-3</v>
      </c>
      <c r="GW602" s="7">
        <f t="shared" si="3766"/>
        <v>1E-3</v>
      </c>
      <c r="GX602" s="7">
        <f t="shared" si="3766"/>
        <v>1E-3</v>
      </c>
      <c r="GY602" s="7">
        <f t="shared" si="3766"/>
        <v>1E-3</v>
      </c>
      <c r="GZ602" s="7">
        <f t="shared" si="3766"/>
        <v>1E-3</v>
      </c>
      <c r="HA602" s="7">
        <f t="shared" si="3766"/>
        <v>1E-3</v>
      </c>
      <c r="HB602" s="7">
        <f t="shared" si="3766"/>
        <v>1E-3</v>
      </c>
      <c r="HC602" s="7">
        <f t="shared" si="3766"/>
        <v>1E-3</v>
      </c>
      <c r="HD602" s="7">
        <f t="shared" si="3766"/>
        <v>1E-3</v>
      </c>
      <c r="HE602" s="7">
        <f t="shared" si="3766"/>
        <v>1E-3</v>
      </c>
      <c r="HF602" s="7">
        <f t="shared" si="3766"/>
        <v>1E-3</v>
      </c>
      <c r="HG602" s="7">
        <f t="shared" si="3766"/>
        <v>1E-3</v>
      </c>
      <c r="HH602" s="7">
        <f t="shared" si="3766"/>
        <v>1E-3</v>
      </c>
      <c r="HI602" s="7">
        <f t="shared" si="3766"/>
        <v>1E-3</v>
      </c>
      <c r="HJ602" s="7">
        <f t="shared" si="3766"/>
        <v>1E-3</v>
      </c>
      <c r="HK602" s="7">
        <f t="shared" si="3766"/>
        <v>1E-3</v>
      </c>
      <c r="HL602" s="7">
        <f t="shared" si="3766"/>
        <v>1E-3</v>
      </c>
      <c r="HM602" s="7">
        <f t="shared" si="3766"/>
        <v>1E-3</v>
      </c>
      <c r="HN602" s="7">
        <f t="shared" si="3766"/>
        <v>1E-3</v>
      </c>
      <c r="HO602" s="7">
        <f t="shared" si="3766"/>
        <v>1E-3</v>
      </c>
      <c r="HP602" s="7">
        <f t="shared" si="3766"/>
        <v>1E-3</v>
      </c>
      <c r="HQ602" s="7">
        <f t="shared" si="3766"/>
        <v>1E-3</v>
      </c>
      <c r="HR602" s="7">
        <f t="shared" si="3766"/>
        <v>1E-3</v>
      </c>
      <c r="HS602" s="7">
        <f t="shared" si="3766"/>
        <v>1E-3</v>
      </c>
      <c r="HT602" s="7">
        <f t="shared" si="3766"/>
        <v>1E-3</v>
      </c>
      <c r="HU602" s="7">
        <f t="shared" si="3766"/>
        <v>1E-3</v>
      </c>
      <c r="HV602" s="7">
        <f t="shared" si="3766"/>
        <v>1E-3</v>
      </c>
      <c r="HW602" s="7">
        <f t="shared" si="3766"/>
        <v>1E-3</v>
      </c>
      <c r="HX602" s="7">
        <f t="shared" si="3766"/>
        <v>1E-3</v>
      </c>
      <c r="HY602" s="7">
        <f t="shared" si="3766"/>
        <v>1E-3</v>
      </c>
      <c r="HZ602" s="7">
        <f t="shared" si="3766"/>
        <v>1E-3</v>
      </c>
      <c r="IA602" s="7">
        <f t="shared" si="3766"/>
        <v>1E-3</v>
      </c>
      <c r="IB602" s="7">
        <f t="shared" si="3766"/>
        <v>1E-3</v>
      </c>
      <c r="IC602" s="7">
        <f t="shared" si="3766"/>
        <v>1E-3</v>
      </c>
      <c r="ID602" s="7">
        <f t="shared" si="3766"/>
        <v>1E-3</v>
      </c>
      <c r="IE602" s="7">
        <f t="shared" si="3766"/>
        <v>1E-3</v>
      </c>
      <c r="IF602" s="7">
        <f t="shared" si="3766"/>
        <v>1E-3</v>
      </c>
      <c r="IG602" s="7">
        <f t="shared" si="3766"/>
        <v>1E-3</v>
      </c>
      <c r="IH602" s="7">
        <f t="shared" si="3766"/>
        <v>1E-3</v>
      </c>
      <c r="II602" s="7">
        <f t="shared" si="3766"/>
        <v>1E-3</v>
      </c>
      <c r="IJ602" s="7">
        <f t="shared" si="3766"/>
        <v>1E-3</v>
      </c>
      <c r="IK602" s="7">
        <f t="shared" si="3766"/>
        <v>1E-3</v>
      </c>
      <c r="IL602" s="7">
        <f t="shared" si="3766"/>
        <v>1E-3</v>
      </c>
      <c r="IM602" s="7">
        <f t="shared" si="3766"/>
        <v>1E-3</v>
      </c>
      <c r="IN602" s="7">
        <f t="shared" si="3766"/>
        <v>1E-3</v>
      </c>
      <c r="IO602" s="7">
        <f t="shared" si="3766"/>
        <v>1E-3</v>
      </c>
      <c r="IP602" s="7">
        <f t="shared" si="3766"/>
        <v>1E-3</v>
      </c>
      <c r="IQ602" s="7">
        <f t="shared" si="3766"/>
        <v>1E-3</v>
      </c>
      <c r="IR602" s="7">
        <f t="shared" si="3766"/>
        <v>1E-3</v>
      </c>
      <c r="IS602" s="7">
        <f t="shared" si="3766"/>
        <v>1E-3</v>
      </c>
      <c r="IT602" s="7">
        <f t="shared" si="3766"/>
        <v>1E-3</v>
      </c>
      <c r="IU602" s="7">
        <f t="shared" si="3766"/>
        <v>1E-3</v>
      </c>
      <c r="IV602" s="7">
        <f t="shared" si="3766"/>
        <v>1E-3</v>
      </c>
      <c r="IW602" s="7">
        <f t="shared" ref="IW602:JC602" si="3767">IFERROR(ROUND(IW$85*ROUNDDOWN(($BF602-$BE602)/$BG602,0),0)*$BG602+$BE602,"")</f>
        <v>1E-3</v>
      </c>
      <c r="IX602" s="7">
        <f t="shared" si="3767"/>
        <v>1E-3</v>
      </c>
      <c r="IY602" s="7">
        <f t="shared" si="3767"/>
        <v>1E-3</v>
      </c>
      <c r="IZ602" s="7">
        <f t="shared" si="3767"/>
        <v>1E-3</v>
      </c>
      <c r="JA602" s="7">
        <f t="shared" si="3767"/>
        <v>1E-3</v>
      </c>
      <c r="JB602" s="7">
        <f t="shared" si="3767"/>
        <v>1E-3</v>
      </c>
      <c r="JC602" s="7">
        <f t="shared" si="3767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10" t="str">
        <f>IF(nm_arr7&lt;&gt;"",nm_arr7,"")</f>
        <v/>
      </c>
    </row>
    <row r="605" spans="55:263" x14ac:dyDescent="0.4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3768">IF($BJ606&lt;=BM$598,ROUND(_xlfn.IFS($BJ$595="u_inc",$BJ606/BM$598,$BJ$595="u_rand",BL78,$BJ$595="u_norm",BL133)*ROUNDDOWN(((BM$596-BM$597)/BM$595),0),0)*BM$595+BM$597,"")</f>
        <v>54</v>
      </c>
      <c r="BN606" s="28">
        <f t="shared" si="3768"/>
        <v>4.8</v>
      </c>
      <c r="BO606" s="28">
        <f t="shared" si="3768"/>
        <v>10</v>
      </c>
      <c r="BP606" s="28">
        <f t="shared" si="3768"/>
        <v>23.099999999999998</v>
      </c>
      <c r="BQ606" s="28">
        <f t="shared" si="3768"/>
        <v>15</v>
      </c>
      <c r="BR606" s="28">
        <f t="shared" si="3768"/>
        <v>27</v>
      </c>
      <c r="BS606" s="28">
        <f t="shared" si="3768"/>
        <v>40</v>
      </c>
      <c r="BT606" s="28">
        <f t="shared" si="3768"/>
        <v>36</v>
      </c>
      <c r="BU606" s="28">
        <f t="shared" si="3768"/>
        <v>30</v>
      </c>
      <c r="BV606" s="28">
        <f t="shared" si="3768"/>
        <v>33</v>
      </c>
      <c r="BW606" s="28">
        <f t="shared" si="3768"/>
        <v>8.4</v>
      </c>
      <c r="BX606" s="28">
        <f t="shared" si="3768"/>
        <v>0.8</v>
      </c>
      <c r="BY606" s="28">
        <f t="shared" si="3768"/>
        <v>35</v>
      </c>
      <c r="BZ606" s="28">
        <f t="shared" si="3768"/>
        <v>32</v>
      </c>
      <c r="CA606" s="28">
        <f t="shared" si="3768"/>
        <v>27</v>
      </c>
      <c r="CB606" s="28">
        <f t="shared" si="3768"/>
        <v>27</v>
      </c>
      <c r="CC606" s="28">
        <f t="shared" si="3768"/>
        <v>20</v>
      </c>
      <c r="CD606" s="28">
        <f t="shared" si="3768"/>
        <v>64</v>
      </c>
      <c r="CE606" s="28">
        <f t="shared" si="3768"/>
        <v>11.200000000000001</v>
      </c>
      <c r="CF606" s="28">
        <f t="shared" si="3768"/>
        <v>22</v>
      </c>
      <c r="CG606" s="28">
        <f t="shared" si="3768"/>
        <v>16.099999999999998</v>
      </c>
      <c r="CH606" s="28">
        <f t="shared" si="3768"/>
        <v>20</v>
      </c>
      <c r="CI606" s="28">
        <f t="shared" si="3768"/>
        <v>40</v>
      </c>
      <c r="CJ606" s="28">
        <f t="shared" si="3768"/>
        <v>16.900000000000002</v>
      </c>
      <c r="CK606" s="28">
        <f t="shared" si="3768"/>
        <v>0</v>
      </c>
      <c r="CL606" s="28">
        <f t="shared" si="3768"/>
        <v>23</v>
      </c>
      <c r="CM606" s="28">
        <f t="shared" si="3768"/>
        <v>8</v>
      </c>
      <c r="CN606" s="28">
        <f t="shared" si="3768"/>
        <v>44</v>
      </c>
      <c r="CO606" s="28">
        <f t="shared" si="3768"/>
        <v>1.5</v>
      </c>
      <c r="CP606" s="28">
        <f t="shared" si="3768"/>
        <v>7</v>
      </c>
      <c r="CQ606" s="28">
        <f t="shared" si="3768"/>
        <v>60</v>
      </c>
      <c r="CR606" s="28">
        <f t="shared" si="3768"/>
        <v>1.5</v>
      </c>
      <c r="CS606" s="28">
        <f t="shared" si="3768"/>
        <v>0.3</v>
      </c>
      <c r="CT606" s="28">
        <f t="shared" si="3768"/>
        <v>91</v>
      </c>
      <c r="CU606" s="28">
        <f t="shared" si="3768"/>
        <v>22</v>
      </c>
      <c r="CV606" s="28">
        <f t="shared" si="3768"/>
        <v>44</v>
      </c>
      <c r="CW606" s="28">
        <f t="shared" si="3768"/>
        <v>12</v>
      </c>
      <c r="CX606" s="28">
        <f t="shared" si="3768"/>
        <v>42</v>
      </c>
      <c r="CY606" s="28">
        <f t="shared" si="3768"/>
        <v>2.6</v>
      </c>
      <c r="CZ606" s="28">
        <f t="shared" si="3768"/>
        <v>35</v>
      </c>
      <c r="DA606" s="28">
        <f t="shared" si="3768"/>
        <v>16</v>
      </c>
      <c r="DB606" s="28">
        <f t="shared" si="3768"/>
        <v>25</v>
      </c>
      <c r="DC606" s="28">
        <f t="shared" si="3768"/>
        <v>60</v>
      </c>
      <c r="DD606" s="28">
        <f t="shared" si="3768"/>
        <v>12.9</v>
      </c>
      <c r="DE606" s="28">
        <f t="shared" si="3768"/>
        <v>6</v>
      </c>
      <c r="DF606" s="28">
        <f t="shared" si="3768"/>
        <v>12</v>
      </c>
      <c r="DG606" s="28">
        <f t="shared" si="3768"/>
        <v>63</v>
      </c>
      <c r="DH606" s="28">
        <f t="shared" si="3768"/>
        <v>45.2</v>
      </c>
      <c r="DI606" s="28">
        <f t="shared" si="3768"/>
        <v>5</v>
      </c>
      <c r="DJ606" s="28">
        <f t="shared" si="3768"/>
        <v>24</v>
      </c>
      <c r="DK606" s="28">
        <f t="shared" si="3768"/>
        <v>78</v>
      </c>
      <c r="DL606" s="28">
        <f t="shared" si="3768"/>
        <v>47</v>
      </c>
      <c r="DM606" s="28">
        <f t="shared" si="3768"/>
        <v>3.4000000000000004</v>
      </c>
      <c r="DN606" s="28">
        <f t="shared" si="3768"/>
        <v>7</v>
      </c>
      <c r="DO606" s="28">
        <f t="shared" si="3768"/>
        <v>44.400000000000006</v>
      </c>
      <c r="DP606" s="28">
        <f t="shared" si="3768"/>
        <v>1</v>
      </c>
      <c r="DQ606" s="28">
        <f t="shared" si="3768"/>
        <v>17.2</v>
      </c>
      <c r="DR606" s="28">
        <f t="shared" si="3768"/>
        <v>3</v>
      </c>
      <c r="DS606" s="28">
        <f t="shared" si="3768"/>
        <v>26.4</v>
      </c>
      <c r="DT606" s="28">
        <f t="shared" si="3768"/>
        <v>7</v>
      </c>
      <c r="DU606" s="28">
        <f t="shared" si="3768"/>
        <v>27</v>
      </c>
      <c r="DV606" s="28">
        <f t="shared" si="3768"/>
        <v>72</v>
      </c>
      <c r="DW606" s="28">
        <f t="shared" si="3768"/>
        <v>16</v>
      </c>
      <c r="DX606" s="28">
        <f t="shared" si="3768"/>
        <v>30</v>
      </c>
      <c r="DY606" s="28">
        <f t="shared" ref="DY606:GJ606" si="3769">IF($BJ606&lt;=DY$598,ROUND(_xlfn.IFS($BJ$595="u_inc",$BJ606/DY$598,$BJ$595="u_rand",DX78,$BJ$595="u_norm",DX133)*ROUNDDOWN(((DY$596-DY$597)/DY$595),0),0)*DY$595+DY$597,"")</f>
        <v>23</v>
      </c>
      <c r="DZ606" s="28">
        <f t="shared" si="3769"/>
        <v>14</v>
      </c>
      <c r="EA606" s="28">
        <f t="shared" si="3769"/>
        <v>14</v>
      </c>
      <c r="EB606" s="28">
        <f t="shared" si="3769"/>
        <v>60</v>
      </c>
      <c r="EC606" s="28">
        <f t="shared" si="3769"/>
        <v>20</v>
      </c>
      <c r="ED606" s="28">
        <f t="shared" si="3769"/>
        <v>0.54</v>
      </c>
      <c r="EE606" s="28">
        <f t="shared" si="3769"/>
        <v>36</v>
      </c>
      <c r="EF606" s="28">
        <f t="shared" si="3769"/>
        <v>64</v>
      </c>
      <c r="EG606" s="28">
        <f t="shared" si="3769"/>
        <v>37.1</v>
      </c>
      <c r="EH606" s="28">
        <f t="shared" si="3769"/>
        <v>0</v>
      </c>
      <c r="EI606" s="28">
        <f t="shared" si="3769"/>
        <v>21</v>
      </c>
      <c r="EJ606" s="28">
        <f t="shared" si="3769"/>
        <v>54</v>
      </c>
      <c r="EK606" s="28">
        <f t="shared" si="3769"/>
        <v>24</v>
      </c>
      <c r="EL606" s="28">
        <f t="shared" si="3769"/>
        <v>4</v>
      </c>
      <c r="EM606" s="28">
        <f t="shared" si="3769"/>
        <v>45</v>
      </c>
      <c r="EN606" s="28">
        <f t="shared" si="3769"/>
        <v>4</v>
      </c>
      <c r="EO606" s="28">
        <f t="shared" si="3769"/>
        <v>30</v>
      </c>
      <c r="EP606" s="28">
        <f t="shared" si="3769"/>
        <v>34</v>
      </c>
      <c r="EQ606" s="28">
        <f t="shared" si="3769"/>
        <v>14</v>
      </c>
      <c r="ER606" s="28">
        <f t="shared" si="3769"/>
        <v>81</v>
      </c>
      <c r="ES606" s="28">
        <f t="shared" si="3769"/>
        <v>0</v>
      </c>
      <c r="ET606" s="28">
        <f t="shared" si="3769"/>
        <v>45</v>
      </c>
      <c r="EU606" s="28">
        <f t="shared" si="3769"/>
        <v>22</v>
      </c>
      <c r="EV606" s="28">
        <f t="shared" si="3769"/>
        <v>9</v>
      </c>
      <c r="EW606" s="28">
        <f t="shared" si="3769"/>
        <v>27</v>
      </c>
      <c r="EX606" s="28">
        <f t="shared" si="3769"/>
        <v>72</v>
      </c>
      <c r="EY606" s="28">
        <f t="shared" si="3769"/>
        <v>1.4</v>
      </c>
      <c r="EZ606" s="28">
        <f t="shared" si="3769"/>
        <v>12</v>
      </c>
      <c r="FA606" s="28">
        <f t="shared" si="3769"/>
        <v>2.8000000000000003</v>
      </c>
      <c r="FB606" s="28">
        <f t="shared" si="3769"/>
        <v>51</v>
      </c>
      <c r="FC606" s="28">
        <f t="shared" si="3769"/>
        <v>20</v>
      </c>
      <c r="FD606" s="28">
        <f t="shared" si="3769"/>
        <v>30</v>
      </c>
      <c r="FE606" s="28">
        <f t="shared" si="3769"/>
        <v>90</v>
      </c>
      <c r="FF606" s="28">
        <f t="shared" si="3769"/>
        <v>42</v>
      </c>
      <c r="FG606" s="28">
        <f t="shared" si="3769"/>
        <v>2.4000000000000004</v>
      </c>
      <c r="FH606" s="28">
        <f t="shared" si="3769"/>
        <v>7</v>
      </c>
      <c r="FI606" s="28">
        <f t="shared" si="3769"/>
        <v>40</v>
      </c>
      <c r="FJ606" s="28">
        <f t="shared" si="3769"/>
        <v>10</v>
      </c>
      <c r="FK606" s="28">
        <f t="shared" si="3769"/>
        <v>64.8</v>
      </c>
      <c r="FL606" s="28">
        <f t="shared" si="3769"/>
        <v>5</v>
      </c>
      <c r="FM606" s="28">
        <f t="shared" si="3769"/>
        <v>32</v>
      </c>
      <c r="FN606" s="28">
        <f t="shared" si="3769"/>
        <v>20</v>
      </c>
      <c r="FO606" s="28">
        <f t="shared" si="3769"/>
        <v>24.8</v>
      </c>
      <c r="FP606" s="28">
        <f t="shared" si="3769"/>
        <v>0</v>
      </c>
      <c r="FQ606" s="28">
        <f t="shared" si="3769"/>
        <v>71</v>
      </c>
      <c r="FR606" s="28">
        <f t="shared" si="3769"/>
        <v>12</v>
      </c>
      <c r="FS606" s="28">
        <f t="shared" si="3769"/>
        <v>40</v>
      </c>
      <c r="FT606" s="28">
        <f t="shared" si="3769"/>
        <v>15</v>
      </c>
      <c r="FU606" s="28">
        <f t="shared" si="3769"/>
        <v>10.5</v>
      </c>
      <c r="FV606" s="28">
        <f t="shared" si="3769"/>
        <v>13.200000000000001</v>
      </c>
      <c r="FW606" s="28">
        <f t="shared" si="3769"/>
        <v>0</v>
      </c>
      <c r="FX606" s="28">
        <f t="shared" si="3769"/>
        <v>8.3000000000000007</v>
      </c>
      <c r="FY606" s="28">
        <f t="shared" si="3769"/>
        <v>0</v>
      </c>
      <c r="FZ606" s="28">
        <f t="shared" si="3769"/>
        <v>50</v>
      </c>
      <c r="GA606" s="28">
        <f t="shared" si="3769"/>
        <v>10.4</v>
      </c>
      <c r="GB606" s="28">
        <f t="shared" si="3769"/>
        <v>26</v>
      </c>
      <c r="GC606" s="28">
        <f t="shared" si="3769"/>
        <v>22</v>
      </c>
      <c r="GD606" s="28">
        <f t="shared" si="3769"/>
        <v>8</v>
      </c>
      <c r="GE606" s="28">
        <f t="shared" si="3769"/>
        <v>60</v>
      </c>
      <c r="GF606" s="28">
        <f t="shared" si="3769"/>
        <v>28</v>
      </c>
      <c r="GG606" s="28">
        <f t="shared" si="3769"/>
        <v>48</v>
      </c>
      <c r="GH606" s="28">
        <f t="shared" si="3769"/>
        <v>9</v>
      </c>
      <c r="GI606" s="28">
        <f t="shared" si="3769"/>
        <v>2.4000000000000004</v>
      </c>
      <c r="GJ606" s="28">
        <f t="shared" si="3769"/>
        <v>32</v>
      </c>
      <c r="GK606" s="28">
        <f t="shared" ref="GK606:IV606" si="3770">IF($BJ606&lt;=GK$598,ROUND(_xlfn.IFS($BJ$595="u_inc",$BJ606/GK$598,$BJ$595="u_rand",GJ78,$BJ$595="u_norm",GJ133)*ROUNDDOWN(((GK$596-GK$597)/GK$595),0),0)*GK$595+GK$597,"")</f>
        <v>49.5</v>
      </c>
      <c r="GL606" s="28">
        <f t="shared" si="3770"/>
        <v>0</v>
      </c>
      <c r="GM606" s="28">
        <f t="shared" si="3770"/>
        <v>63</v>
      </c>
      <c r="GN606" s="28">
        <f t="shared" si="3770"/>
        <v>11</v>
      </c>
      <c r="GO606" s="28">
        <f t="shared" si="3770"/>
        <v>40</v>
      </c>
      <c r="GP606" s="28">
        <f t="shared" si="3770"/>
        <v>57</v>
      </c>
      <c r="GQ606" s="28">
        <f t="shared" si="3770"/>
        <v>35</v>
      </c>
      <c r="GR606" s="28">
        <f t="shared" si="3770"/>
        <v>58</v>
      </c>
      <c r="GS606" s="28">
        <f t="shared" si="3770"/>
        <v>7.8000000000000007</v>
      </c>
      <c r="GT606" s="28">
        <f t="shared" si="3770"/>
        <v>5</v>
      </c>
      <c r="GU606" s="28">
        <f t="shared" si="3770"/>
        <v>7.2</v>
      </c>
      <c r="GV606" s="28">
        <f t="shared" si="3770"/>
        <v>32</v>
      </c>
      <c r="GW606" s="28">
        <f t="shared" si="3770"/>
        <v>30</v>
      </c>
      <c r="GX606" s="28">
        <f t="shared" si="3770"/>
        <v>34</v>
      </c>
      <c r="GY606" s="28">
        <f t="shared" si="3770"/>
        <v>3.4000000000000004</v>
      </c>
      <c r="GZ606" s="28">
        <f t="shared" si="3770"/>
        <v>32</v>
      </c>
      <c r="HA606" s="28">
        <f t="shared" si="3770"/>
        <v>40</v>
      </c>
      <c r="HB606" s="28">
        <f t="shared" si="3770"/>
        <v>1.3499999999999999</v>
      </c>
      <c r="HC606" s="28">
        <f t="shared" si="3770"/>
        <v>10</v>
      </c>
      <c r="HD606" s="28">
        <f t="shared" si="3770"/>
        <v>60</v>
      </c>
      <c r="HE606" s="28">
        <f t="shared" si="3770"/>
        <v>2.4000000000000004</v>
      </c>
      <c r="HF606" s="28">
        <f t="shared" si="3770"/>
        <v>36</v>
      </c>
      <c r="HG606" s="28">
        <f t="shared" si="3770"/>
        <v>4.75</v>
      </c>
      <c r="HH606" s="28">
        <f t="shared" si="3770"/>
        <v>0.02</v>
      </c>
      <c r="HI606" s="28">
        <f t="shared" si="3770"/>
        <v>16</v>
      </c>
      <c r="HJ606" s="28">
        <f t="shared" si="3770"/>
        <v>7</v>
      </c>
      <c r="HK606" s="28">
        <f t="shared" si="3770"/>
        <v>4</v>
      </c>
      <c r="HL606" s="28">
        <f t="shared" si="3770"/>
        <v>35</v>
      </c>
      <c r="HM606" s="28">
        <f t="shared" si="3770"/>
        <v>90</v>
      </c>
      <c r="HN606" s="28">
        <f t="shared" si="3770"/>
        <v>12</v>
      </c>
      <c r="HO606" s="28">
        <f t="shared" si="3770"/>
        <v>35</v>
      </c>
      <c r="HP606" s="28">
        <f t="shared" si="3770"/>
        <v>76</v>
      </c>
      <c r="HQ606" s="28">
        <f t="shared" si="3770"/>
        <v>36</v>
      </c>
      <c r="HR606" s="28">
        <f t="shared" si="3770"/>
        <v>28</v>
      </c>
      <c r="HS606" s="28">
        <f t="shared" si="3770"/>
        <v>8.4</v>
      </c>
      <c r="HT606" s="28">
        <f t="shared" si="3770"/>
        <v>0</v>
      </c>
      <c r="HU606" s="28">
        <f t="shared" si="3770"/>
        <v>14.399999999999999</v>
      </c>
      <c r="HV606" s="28">
        <f t="shared" si="3770"/>
        <v>9</v>
      </c>
      <c r="HW606" s="28">
        <f t="shared" si="3770"/>
        <v>24</v>
      </c>
      <c r="HX606" s="28">
        <f t="shared" si="3770"/>
        <v>90</v>
      </c>
      <c r="HY606" s="28">
        <f t="shared" si="3770"/>
        <v>4.2</v>
      </c>
      <c r="HZ606" s="28">
        <f t="shared" si="3770"/>
        <v>19.200000000000003</v>
      </c>
      <c r="IA606" s="28">
        <f t="shared" si="3770"/>
        <v>6</v>
      </c>
      <c r="IB606" s="28">
        <f t="shared" si="3770"/>
        <v>15</v>
      </c>
      <c r="IC606" s="28">
        <f t="shared" si="3770"/>
        <v>17.100000000000001</v>
      </c>
      <c r="ID606" s="28">
        <f t="shared" si="3770"/>
        <v>4.8000000000000007</v>
      </c>
      <c r="IE606" s="28">
        <f t="shared" si="3770"/>
        <v>26</v>
      </c>
      <c r="IF606" s="28">
        <f t="shared" si="3770"/>
        <v>35</v>
      </c>
      <c r="IG606" s="28">
        <f t="shared" si="3770"/>
        <v>52</v>
      </c>
      <c r="IH606" s="28">
        <f t="shared" si="3770"/>
        <v>20.5</v>
      </c>
      <c r="II606" s="28">
        <f t="shared" si="3770"/>
        <v>4</v>
      </c>
      <c r="IJ606" s="28">
        <f t="shared" si="3770"/>
        <v>5.5</v>
      </c>
      <c r="IK606" s="28">
        <f t="shared" si="3770"/>
        <v>12</v>
      </c>
      <c r="IL606" s="28">
        <f t="shared" si="3770"/>
        <v>25</v>
      </c>
      <c r="IM606" s="28">
        <f t="shared" si="3770"/>
        <v>16.099999999999998</v>
      </c>
      <c r="IN606" s="28">
        <f t="shared" si="3770"/>
        <v>0.89999999999999991</v>
      </c>
      <c r="IO606" s="28">
        <f t="shared" si="3770"/>
        <v>3</v>
      </c>
      <c r="IP606" s="28">
        <f t="shared" si="3770"/>
        <v>25</v>
      </c>
      <c r="IQ606" s="28">
        <f t="shared" si="3770"/>
        <v>72</v>
      </c>
      <c r="IR606" s="28">
        <f t="shared" si="3770"/>
        <v>39</v>
      </c>
      <c r="IS606" s="28">
        <f t="shared" si="3770"/>
        <v>1.8</v>
      </c>
      <c r="IT606" s="28">
        <f t="shared" si="3770"/>
        <v>15</v>
      </c>
      <c r="IU606" s="28">
        <f t="shared" si="3770"/>
        <v>54</v>
      </c>
      <c r="IV606" s="28">
        <f t="shared" si="3770"/>
        <v>72</v>
      </c>
      <c r="IW606" s="28">
        <f t="shared" ref="IW606:JC606" si="3771">IF($BJ606&lt;=IW$598,ROUND(_xlfn.IFS($BJ$595="u_inc",$BJ606/IW$598,$BJ$595="u_rand",IV78,$BJ$595="u_norm",IV133)*ROUNDDOWN(((IW$596-IW$597)/IW$595),0),0)*IW$595+IW$597,"")</f>
        <v>60</v>
      </c>
      <c r="IX606" s="28">
        <f t="shared" si="3771"/>
        <v>1.3</v>
      </c>
      <c r="IY606" s="28">
        <f t="shared" si="3771"/>
        <v>53</v>
      </c>
      <c r="IZ606" s="28">
        <f t="shared" si="3771"/>
        <v>1.2000000000000002</v>
      </c>
      <c r="JA606" s="28">
        <f t="shared" si="3771"/>
        <v>1.1000000000000001</v>
      </c>
      <c r="JB606" s="28">
        <f t="shared" si="3771"/>
        <v>36</v>
      </c>
      <c r="JC606" s="28">
        <f t="shared" si="3771"/>
        <v>15</v>
      </c>
    </row>
    <row r="607" spans="55:263" x14ac:dyDescent="0.45">
      <c r="BJ607">
        <v>2</v>
      </c>
      <c r="BL607" s="28">
        <f t="shared" ref="BL607:DW607" si="3772">IF($BJ607&lt;=BL$598,ROUND(_xlfn.IFS($BJ$595="u_inc",$BJ607/BL$598,$BJ$595="u_rand",BK79,$BJ$595="u_norm",BK134)*ROUNDDOWN(((BL$596-BL$597)/BL$595),0),0)*BL$595+BL$597,"")</f>
        <v>6</v>
      </c>
      <c r="BM607" s="28">
        <f t="shared" si="3772"/>
        <v>36</v>
      </c>
      <c r="BN607" s="28">
        <f t="shared" si="3772"/>
        <v>13.2</v>
      </c>
      <c r="BO607" s="28">
        <f t="shared" si="3772"/>
        <v>4</v>
      </c>
      <c r="BP607" s="28">
        <f t="shared" si="3772"/>
        <v>7</v>
      </c>
      <c r="BQ607" s="28">
        <f t="shared" si="3772"/>
        <v>15</v>
      </c>
      <c r="BR607" s="28">
        <f t="shared" si="3772"/>
        <v>24</v>
      </c>
      <c r="BS607" s="28">
        <f t="shared" si="3772"/>
        <v>20</v>
      </c>
      <c r="BT607" s="28">
        <f t="shared" si="3772"/>
        <v>24</v>
      </c>
      <c r="BU607" s="28">
        <f t="shared" si="3772"/>
        <v>19</v>
      </c>
      <c r="BV607" s="28">
        <f t="shared" si="3772"/>
        <v>39</v>
      </c>
      <c r="BW607" s="28">
        <f t="shared" si="3772"/>
        <v>27.400000000000002</v>
      </c>
      <c r="BX607" s="28">
        <f t="shared" si="3772"/>
        <v>5.6000000000000005</v>
      </c>
      <c r="BY607" s="28">
        <f t="shared" si="3772"/>
        <v>21</v>
      </c>
      <c r="BZ607" s="28">
        <f t="shared" si="3772"/>
        <v>44</v>
      </c>
      <c r="CA607" s="28">
        <f t="shared" si="3772"/>
        <v>18</v>
      </c>
      <c r="CB607" s="28">
        <f t="shared" si="3772"/>
        <v>15</v>
      </c>
      <c r="CC607" s="28">
        <f t="shared" si="3772"/>
        <v>10</v>
      </c>
      <c r="CD607" s="28">
        <f t="shared" si="3772"/>
        <v>32</v>
      </c>
      <c r="CE607" s="28">
        <f t="shared" si="3772"/>
        <v>13.600000000000001</v>
      </c>
      <c r="CF607" s="28">
        <f t="shared" si="3772"/>
        <v>6</v>
      </c>
      <c r="CG607" s="28">
        <f t="shared" si="3772"/>
        <v>11.899999999999999</v>
      </c>
      <c r="CH607" s="28">
        <f t="shared" si="3772"/>
        <v>25</v>
      </c>
      <c r="CI607" s="28">
        <f t="shared" si="3772"/>
        <v>60</v>
      </c>
      <c r="CJ607" s="28">
        <f t="shared" si="3772"/>
        <v>58.400000000000006</v>
      </c>
      <c r="CK607" s="28">
        <f t="shared" si="3772"/>
        <v>13.600000000000001</v>
      </c>
      <c r="CL607" s="28">
        <f t="shared" si="3772"/>
        <v>8.5</v>
      </c>
      <c r="CM607" s="28">
        <f t="shared" si="3772"/>
        <v>40</v>
      </c>
      <c r="CN607" s="28">
        <f t="shared" si="3772"/>
        <v>82</v>
      </c>
      <c r="CO607" s="28">
        <f t="shared" si="3772"/>
        <v>6.8999999999999995</v>
      </c>
      <c r="CP607" s="28">
        <f t="shared" si="3772"/>
        <v>1</v>
      </c>
      <c r="CQ607" s="28">
        <f t="shared" si="3772"/>
        <v>16</v>
      </c>
      <c r="CR607" s="28">
        <f t="shared" si="3772"/>
        <v>2.3199999999999998</v>
      </c>
      <c r="CS607" s="28">
        <f t="shared" si="3772"/>
        <v>0</v>
      </c>
      <c r="CT607" s="28">
        <f t="shared" si="3772"/>
        <v>0</v>
      </c>
      <c r="CU607" s="28">
        <f t="shared" si="3772"/>
        <v>30</v>
      </c>
      <c r="CV607" s="28">
        <f t="shared" si="3772"/>
        <v>22</v>
      </c>
      <c r="CW607" s="28">
        <f t="shared" si="3772"/>
        <v>36</v>
      </c>
      <c r="CX607" s="28">
        <f t="shared" si="3772"/>
        <v>35</v>
      </c>
      <c r="CY607" s="28">
        <f t="shared" si="3772"/>
        <v>2.3000000000000003</v>
      </c>
      <c r="CZ607" s="28">
        <f t="shared" si="3772"/>
        <v>5</v>
      </c>
      <c r="DA607" s="28">
        <f t="shared" si="3772"/>
        <v>26</v>
      </c>
      <c r="DB607" s="28">
        <f t="shared" si="3772"/>
        <v>15</v>
      </c>
      <c r="DC607" s="28">
        <f t="shared" si="3772"/>
        <v>32</v>
      </c>
      <c r="DD607" s="28">
        <f t="shared" si="3772"/>
        <v>23.7</v>
      </c>
      <c r="DE607" s="28">
        <f t="shared" si="3772"/>
        <v>32</v>
      </c>
      <c r="DF607" s="28">
        <f t="shared" si="3772"/>
        <v>72</v>
      </c>
      <c r="DG607" s="28">
        <f t="shared" si="3772"/>
        <v>81</v>
      </c>
      <c r="DH607" s="28">
        <f t="shared" si="3772"/>
        <v>46.800000000000004</v>
      </c>
      <c r="DI607" s="28">
        <f t="shared" si="3772"/>
        <v>40</v>
      </c>
      <c r="DJ607" s="28">
        <f t="shared" si="3772"/>
        <v>40</v>
      </c>
      <c r="DK607" s="28">
        <f t="shared" si="3772"/>
        <v>42</v>
      </c>
      <c r="DL607" s="28">
        <f t="shared" si="3772"/>
        <v>71</v>
      </c>
      <c r="DM607" s="28">
        <f t="shared" si="3772"/>
        <v>21.200000000000003</v>
      </c>
      <c r="DN607" s="28">
        <f t="shared" si="3772"/>
        <v>21</v>
      </c>
      <c r="DO607" s="28">
        <f t="shared" si="3772"/>
        <v>40</v>
      </c>
      <c r="DP607" s="28">
        <f t="shared" si="3772"/>
        <v>14</v>
      </c>
      <c r="DQ607" s="28">
        <f t="shared" si="3772"/>
        <v>11.4</v>
      </c>
      <c r="DR607" s="28">
        <f t="shared" si="3772"/>
        <v>33</v>
      </c>
      <c r="DS607" s="28">
        <f t="shared" si="3772"/>
        <v>46.199999999999996</v>
      </c>
      <c r="DT607" s="28">
        <f t="shared" si="3772"/>
        <v>49</v>
      </c>
      <c r="DU607" s="28">
        <f t="shared" si="3772"/>
        <v>30</v>
      </c>
      <c r="DV607" s="28">
        <f t="shared" si="3772"/>
        <v>32</v>
      </c>
      <c r="DW607" s="28">
        <f t="shared" si="3772"/>
        <v>80</v>
      </c>
      <c r="DX607" s="28">
        <f t="shared" ref="DX607:GI607" si="3773">IF($BJ607&lt;=DX$598,ROUND(_xlfn.IFS($BJ$595="u_inc",$BJ607/DX$598,$BJ$595="u_rand",DW79,$BJ$595="u_norm",DW134)*ROUNDDOWN(((DX$596-DX$597)/DX$595),0),0)*DX$595+DX$597,"")</f>
        <v>60</v>
      </c>
      <c r="DY607" s="28">
        <f t="shared" si="3773"/>
        <v>17</v>
      </c>
      <c r="DZ607" s="28">
        <f t="shared" si="3773"/>
        <v>19</v>
      </c>
      <c r="EA607" s="28">
        <f t="shared" si="3773"/>
        <v>49</v>
      </c>
      <c r="EB607" s="28">
        <f t="shared" si="3773"/>
        <v>48</v>
      </c>
      <c r="EC607" s="28">
        <f t="shared" si="3773"/>
        <v>31</v>
      </c>
      <c r="ED607" s="28">
        <f t="shared" si="3773"/>
        <v>1.17</v>
      </c>
      <c r="EE607" s="28">
        <f t="shared" si="3773"/>
        <v>0</v>
      </c>
      <c r="EF607" s="28">
        <f t="shared" si="3773"/>
        <v>92</v>
      </c>
      <c r="EG607" s="28">
        <f t="shared" si="3773"/>
        <v>93.800000000000011</v>
      </c>
      <c r="EH607" s="28">
        <f t="shared" si="3773"/>
        <v>39</v>
      </c>
      <c r="EI607" s="28">
        <f t="shared" si="3773"/>
        <v>28</v>
      </c>
      <c r="EJ607" s="28">
        <f t="shared" si="3773"/>
        <v>40</v>
      </c>
      <c r="EK607" s="28">
        <f t="shared" si="3773"/>
        <v>38.400000000000006</v>
      </c>
      <c r="EL607" s="28">
        <f t="shared" si="3773"/>
        <v>24</v>
      </c>
      <c r="EM607" s="28">
        <f t="shared" si="3773"/>
        <v>33</v>
      </c>
      <c r="EN607" s="28">
        <f t="shared" si="3773"/>
        <v>26</v>
      </c>
      <c r="EO607" s="28">
        <f t="shared" si="3773"/>
        <v>14</v>
      </c>
      <c r="EP607" s="28">
        <f t="shared" si="3773"/>
        <v>39</v>
      </c>
      <c r="EQ607" s="28">
        <f t="shared" si="3773"/>
        <v>56</v>
      </c>
      <c r="ER607" s="28">
        <f t="shared" si="3773"/>
        <v>70.5</v>
      </c>
      <c r="ES607" s="28">
        <f t="shared" si="3773"/>
        <v>36</v>
      </c>
      <c r="ET607" s="28">
        <f t="shared" si="3773"/>
        <v>30</v>
      </c>
      <c r="EU607" s="28">
        <f t="shared" si="3773"/>
        <v>24</v>
      </c>
      <c r="EV607" s="28">
        <f t="shared" si="3773"/>
        <v>12</v>
      </c>
      <c r="EW607" s="28">
        <f t="shared" si="3773"/>
        <v>12</v>
      </c>
      <c r="EX607" s="28">
        <f t="shared" si="3773"/>
        <v>38</v>
      </c>
      <c r="EY607" s="28">
        <f t="shared" si="3773"/>
        <v>10.5</v>
      </c>
      <c r="EZ607" s="28">
        <f t="shared" si="3773"/>
        <v>1.6</v>
      </c>
      <c r="FA607" s="28">
        <f t="shared" si="3773"/>
        <v>1.2000000000000002</v>
      </c>
      <c r="FB607" s="28">
        <f t="shared" si="3773"/>
        <v>6</v>
      </c>
      <c r="FC607" s="28">
        <f t="shared" si="3773"/>
        <v>52</v>
      </c>
      <c r="FD607" s="28">
        <f t="shared" si="3773"/>
        <v>30</v>
      </c>
      <c r="FE607" s="28">
        <f t="shared" si="3773"/>
        <v>40</v>
      </c>
      <c r="FF607" s="28">
        <f t="shared" si="3773"/>
        <v>72</v>
      </c>
      <c r="FG607" s="28">
        <f t="shared" si="3773"/>
        <v>2.5</v>
      </c>
      <c r="FH607" s="28">
        <f t="shared" si="3773"/>
        <v>1</v>
      </c>
      <c r="FI607" s="28">
        <f t="shared" si="3773"/>
        <v>15</v>
      </c>
      <c r="FJ607" s="28">
        <f t="shared" si="3773"/>
        <v>12</v>
      </c>
      <c r="FK607" s="28">
        <f t="shared" si="3773"/>
        <v>10.8</v>
      </c>
      <c r="FL607" s="28">
        <f t="shared" si="3773"/>
        <v>35</v>
      </c>
      <c r="FM607" s="28">
        <f t="shared" si="3773"/>
        <v>17</v>
      </c>
      <c r="FN607" s="28">
        <f t="shared" si="3773"/>
        <v>16</v>
      </c>
      <c r="FO607" s="28">
        <f t="shared" si="3773"/>
        <v>19.100000000000001</v>
      </c>
      <c r="FP607" s="28">
        <f t="shared" si="3773"/>
        <v>15</v>
      </c>
      <c r="FQ607" s="28">
        <f t="shared" si="3773"/>
        <v>39</v>
      </c>
      <c r="FR607" s="28">
        <f t="shared" si="3773"/>
        <v>84</v>
      </c>
      <c r="FS607" s="28">
        <f t="shared" si="3773"/>
        <v>70</v>
      </c>
      <c r="FT607" s="28">
        <f t="shared" si="3773"/>
        <v>21</v>
      </c>
      <c r="FU607" s="28">
        <f t="shared" si="3773"/>
        <v>2.5</v>
      </c>
      <c r="FV607" s="28">
        <f t="shared" si="3773"/>
        <v>3.16</v>
      </c>
      <c r="FW607" s="28">
        <f t="shared" si="3773"/>
        <v>13.299999999999999</v>
      </c>
      <c r="FX607" s="28">
        <f t="shared" si="3773"/>
        <v>27.6</v>
      </c>
      <c r="FY607" s="28">
        <f t="shared" si="3773"/>
        <v>40</v>
      </c>
      <c r="FZ607" s="28">
        <f t="shared" si="3773"/>
        <v>60</v>
      </c>
      <c r="GA607" s="28">
        <f t="shared" si="3773"/>
        <v>18.400000000000002</v>
      </c>
      <c r="GB607" s="28">
        <f t="shared" si="3773"/>
        <v>14</v>
      </c>
      <c r="GC607" s="28">
        <f t="shared" si="3773"/>
        <v>42</v>
      </c>
      <c r="GD607" s="28">
        <f t="shared" si="3773"/>
        <v>12</v>
      </c>
      <c r="GE607" s="28">
        <f t="shared" si="3773"/>
        <v>15</v>
      </c>
      <c r="GF607" s="28">
        <f t="shared" si="3773"/>
        <v>49</v>
      </c>
      <c r="GG607" s="28">
        <f t="shared" si="3773"/>
        <v>37</v>
      </c>
      <c r="GH607" s="28">
        <f t="shared" si="3773"/>
        <v>15</v>
      </c>
      <c r="GI607" s="28">
        <f t="shared" si="3773"/>
        <v>2</v>
      </c>
      <c r="GJ607" s="28">
        <f t="shared" ref="GJ607:IU607" si="3774">IF($BJ607&lt;=GJ$598,ROUND(_xlfn.IFS($BJ$595="u_inc",$BJ607/GJ$598,$BJ$595="u_rand",GI79,$BJ$595="u_norm",GI134)*ROUNDDOWN(((GJ$596-GJ$597)/GJ$595),0),0)*GJ$595+GJ$597,"")</f>
        <v>4</v>
      </c>
      <c r="GK607" s="28">
        <f t="shared" si="3774"/>
        <v>41.4</v>
      </c>
      <c r="GL607" s="28">
        <f t="shared" si="3774"/>
        <v>40</v>
      </c>
      <c r="GM607" s="28">
        <f t="shared" si="3774"/>
        <v>56</v>
      </c>
      <c r="GN607" s="28">
        <f t="shared" si="3774"/>
        <v>15</v>
      </c>
      <c r="GO607" s="28">
        <f t="shared" si="3774"/>
        <v>10</v>
      </c>
      <c r="GP607" s="28">
        <f t="shared" si="3774"/>
        <v>39</v>
      </c>
      <c r="GQ607" s="28">
        <f t="shared" si="3774"/>
        <v>56</v>
      </c>
      <c r="GR607" s="28">
        <f t="shared" si="3774"/>
        <v>60</v>
      </c>
      <c r="GS607" s="28">
        <f t="shared" si="3774"/>
        <v>17.8</v>
      </c>
      <c r="GT607" s="28">
        <f t="shared" si="3774"/>
        <v>20</v>
      </c>
      <c r="GU607" s="28">
        <f t="shared" si="3774"/>
        <v>8.8000000000000007</v>
      </c>
      <c r="GV607" s="28">
        <f t="shared" si="3774"/>
        <v>6</v>
      </c>
      <c r="GW607" s="28">
        <f t="shared" si="3774"/>
        <v>30</v>
      </c>
      <c r="GX607" s="28">
        <f t="shared" si="3774"/>
        <v>34</v>
      </c>
      <c r="GY607" s="28">
        <f t="shared" si="3774"/>
        <v>3</v>
      </c>
      <c r="GZ607" s="28">
        <f t="shared" si="3774"/>
        <v>8</v>
      </c>
      <c r="HA607" s="28">
        <f t="shared" si="3774"/>
        <v>40</v>
      </c>
      <c r="HB607" s="28">
        <f t="shared" si="3774"/>
        <v>0.65999999999999992</v>
      </c>
      <c r="HC607" s="28">
        <f t="shared" si="3774"/>
        <v>0</v>
      </c>
      <c r="HD607" s="28">
        <f t="shared" si="3774"/>
        <v>40</v>
      </c>
      <c r="HE607" s="28">
        <f t="shared" si="3774"/>
        <v>2.2000000000000002</v>
      </c>
      <c r="HF607" s="28">
        <f t="shared" si="3774"/>
        <v>0</v>
      </c>
      <c r="HG607" s="28">
        <f t="shared" si="3774"/>
        <v>4.3</v>
      </c>
      <c r="HH607" s="28">
        <f t="shared" si="3774"/>
        <v>0.01</v>
      </c>
      <c r="HI607" s="28">
        <f t="shared" si="3774"/>
        <v>0</v>
      </c>
      <c r="HJ607" s="28">
        <f t="shared" si="3774"/>
        <v>2.6</v>
      </c>
      <c r="HK607" s="28">
        <f t="shared" si="3774"/>
        <v>2</v>
      </c>
      <c r="HL607" s="28">
        <f t="shared" si="3774"/>
        <v>10</v>
      </c>
      <c r="HM607" s="28">
        <f t="shared" si="3774"/>
        <v>51</v>
      </c>
      <c r="HN607" s="28">
        <f t="shared" si="3774"/>
        <v>36</v>
      </c>
      <c r="HO607" s="28">
        <f t="shared" si="3774"/>
        <v>20</v>
      </c>
      <c r="HP607" s="28">
        <f t="shared" si="3774"/>
        <v>44</v>
      </c>
      <c r="HQ607" s="28">
        <f t="shared" si="3774"/>
        <v>72</v>
      </c>
      <c r="HR607" s="28">
        <f t="shared" si="3774"/>
        <v>34</v>
      </c>
      <c r="HS607" s="28">
        <f t="shared" si="3774"/>
        <v>10.040000000000001</v>
      </c>
      <c r="HT607" s="28">
        <f t="shared" si="3774"/>
        <v>8</v>
      </c>
      <c r="HU607" s="28">
        <f t="shared" si="3774"/>
        <v>6.8999999999999995</v>
      </c>
      <c r="HV607" s="28">
        <f t="shared" si="3774"/>
        <v>18</v>
      </c>
      <c r="HW607" s="28">
        <f t="shared" si="3774"/>
        <v>48</v>
      </c>
      <c r="HX607" s="28">
        <f t="shared" si="3774"/>
        <v>54</v>
      </c>
      <c r="HY607" s="28">
        <f t="shared" si="3774"/>
        <v>6.3</v>
      </c>
      <c r="HZ607" s="28">
        <f t="shared" si="3774"/>
        <v>3.2</v>
      </c>
      <c r="IA607" s="28">
        <f t="shared" si="3774"/>
        <v>42</v>
      </c>
      <c r="IB607" s="28">
        <f t="shared" si="3774"/>
        <v>45</v>
      </c>
      <c r="IC607" s="28">
        <f t="shared" si="3774"/>
        <v>13.5</v>
      </c>
      <c r="ID607" s="28">
        <f t="shared" si="3774"/>
        <v>4</v>
      </c>
      <c r="IE607" s="28">
        <f t="shared" si="3774"/>
        <v>8</v>
      </c>
      <c r="IF607" s="28">
        <f t="shared" si="3774"/>
        <v>42</v>
      </c>
      <c r="IG607" s="28">
        <f t="shared" si="3774"/>
        <v>56</v>
      </c>
      <c r="IH607" s="28">
        <f t="shared" si="3774"/>
        <v>48</v>
      </c>
      <c r="II607" s="28">
        <f t="shared" si="3774"/>
        <v>68</v>
      </c>
      <c r="IJ607" s="28">
        <f t="shared" si="3774"/>
        <v>13.5</v>
      </c>
      <c r="IK607" s="28">
        <f t="shared" si="3774"/>
        <v>4</v>
      </c>
      <c r="IL607" s="28">
        <f t="shared" si="3774"/>
        <v>14</v>
      </c>
      <c r="IM607" s="28">
        <f t="shared" si="3774"/>
        <v>37.099999999999994</v>
      </c>
      <c r="IN607" s="28">
        <f t="shared" si="3774"/>
        <v>9.6</v>
      </c>
      <c r="IO607" s="28">
        <f t="shared" si="3774"/>
        <v>1.7999999999999998</v>
      </c>
      <c r="IP607" s="28">
        <f t="shared" si="3774"/>
        <v>10</v>
      </c>
      <c r="IQ607" s="28">
        <f t="shared" si="3774"/>
        <v>68</v>
      </c>
      <c r="IR607" s="28">
        <f t="shared" si="3774"/>
        <v>89.399999999999991</v>
      </c>
      <c r="IS607" s="28">
        <f t="shared" si="3774"/>
        <v>24.3</v>
      </c>
      <c r="IT607" s="28">
        <f t="shared" si="3774"/>
        <v>12</v>
      </c>
      <c r="IU607" s="28">
        <f t="shared" si="3774"/>
        <v>36</v>
      </c>
      <c r="IV607" s="28">
        <f t="shared" ref="IV607:JC607" si="3775">IF($BJ607&lt;=IV$598,ROUND(_xlfn.IFS($BJ$595="u_inc",$BJ607/IV$598,$BJ$595="u_rand",IU79,$BJ$595="u_norm",IU134)*ROUNDDOWN(((IV$596-IV$597)/IV$595),0),0)*IV$595+IV$597,"")</f>
        <v>81</v>
      </c>
      <c r="IW607" s="28">
        <f t="shared" si="3775"/>
        <v>65</v>
      </c>
      <c r="IX607" s="28">
        <f t="shared" si="3775"/>
        <v>1.2000000000000002</v>
      </c>
      <c r="IY607" s="28">
        <f t="shared" si="3775"/>
        <v>1</v>
      </c>
      <c r="IZ607" s="28">
        <f t="shared" si="3775"/>
        <v>5.2</v>
      </c>
      <c r="JA607" s="28">
        <f t="shared" si="3775"/>
        <v>0.1</v>
      </c>
      <c r="JB607" s="28">
        <f t="shared" si="3775"/>
        <v>2</v>
      </c>
      <c r="JC607" s="28">
        <f t="shared" si="3775"/>
        <v>30</v>
      </c>
    </row>
    <row r="608" spans="55:263" x14ac:dyDescent="0.45">
      <c r="BJ608">
        <v>3</v>
      </c>
      <c r="BL608" s="28">
        <f t="shared" ref="BL608:DW608" si="3776">IF($BJ608&lt;=BL$598,ROUND(_xlfn.IFS($BJ$595="u_inc",$BJ608/BL$598,$BJ$595="u_rand",BK80,$BJ$595="u_norm",BK135)*ROUNDDOWN(((BL$596-BL$597)/BL$595),0),0)*BL$595+BL$597,"")</f>
        <v>8</v>
      </c>
      <c r="BM608" s="28">
        <f t="shared" si="3776"/>
        <v>72</v>
      </c>
      <c r="BN608" s="28">
        <f t="shared" si="3776"/>
        <v>4.8</v>
      </c>
      <c r="BO608" s="28">
        <f t="shared" si="3776"/>
        <v>16</v>
      </c>
      <c r="BP608" s="28">
        <f t="shared" si="3776"/>
        <v>13.299999999999999</v>
      </c>
      <c r="BQ608" s="28">
        <f t="shared" si="3776"/>
        <v>25</v>
      </c>
      <c r="BR608" s="28">
        <f t="shared" si="3776"/>
        <v>36</v>
      </c>
      <c r="BS608" s="28">
        <f t="shared" si="3776"/>
        <v>40</v>
      </c>
      <c r="BT608" s="28">
        <f t="shared" si="3776"/>
        <v>18</v>
      </c>
      <c r="BU608" s="28">
        <f t="shared" si="3776"/>
        <v>11</v>
      </c>
      <c r="BV608" s="28">
        <f t="shared" si="3776"/>
        <v>60</v>
      </c>
      <c r="BW608" s="28">
        <f t="shared" si="3776"/>
        <v>25.8</v>
      </c>
      <c r="BX608" s="28">
        <f t="shared" si="3776"/>
        <v>12.8</v>
      </c>
      <c r="BY608" s="28">
        <f t="shared" si="3776"/>
        <v>7</v>
      </c>
      <c r="BZ608" s="28">
        <f t="shared" si="3776"/>
        <v>28</v>
      </c>
      <c r="CA608" s="28">
        <f t="shared" si="3776"/>
        <v>27</v>
      </c>
      <c r="CB608" s="28">
        <f t="shared" si="3776"/>
        <v>33</v>
      </c>
      <c r="CC608" s="28">
        <f t="shared" si="3776"/>
        <v>26</v>
      </c>
      <c r="CD608" s="28">
        <f t="shared" si="3776"/>
        <v>72</v>
      </c>
      <c r="CE608" s="28">
        <f t="shared" si="3776"/>
        <v>12.8</v>
      </c>
      <c r="CF608" s="28">
        <f t="shared" si="3776"/>
        <v>12</v>
      </c>
      <c r="CG608" s="28">
        <f t="shared" si="3776"/>
        <v>4.8999999999999995</v>
      </c>
      <c r="CH608" s="28">
        <f t="shared" si="3776"/>
        <v>70</v>
      </c>
      <c r="CI608" s="28">
        <f t="shared" si="3776"/>
        <v>68</v>
      </c>
      <c r="CJ608" s="28">
        <f t="shared" si="3776"/>
        <v>2.5</v>
      </c>
      <c r="CK608" s="28">
        <f t="shared" si="3776"/>
        <v>12</v>
      </c>
      <c r="CL608" s="28">
        <f t="shared" si="3776"/>
        <v>21</v>
      </c>
      <c r="CM608" s="28">
        <f t="shared" si="3776"/>
        <v>44</v>
      </c>
      <c r="CN608" s="28">
        <f t="shared" si="3776"/>
        <v>80</v>
      </c>
      <c r="CO608" s="28">
        <f t="shared" si="3776"/>
        <v>1.7999999999999998</v>
      </c>
      <c r="CP608" s="28">
        <f t="shared" si="3776"/>
        <v>10</v>
      </c>
      <c r="CQ608" s="28">
        <f t="shared" si="3776"/>
        <v>32</v>
      </c>
      <c r="CR608" s="28">
        <f t="shared" si="3776"/>
        <v>1.58</v>
      </c>
      <c r="CS608" s="28">
        <f t="shared" si="3776"/>
        <v>1.7999999999999998</v>
      </c>
      <c r="CT608" s="28">
        <f t="shared" si="3776"/>
        <v>14</v>
      </c>
      <c r="CU608" s="28">
        <f t="shared" si="3776"/>
        <v>26</v>
      </c>
      <c r="CV608" s="28">
        <f t="shared" si="3776"/>
        <v>20</v>
      </c>
      <c r="CW608" s="28">
        <f t="shared" si="3776"/>
        <v>39</v>
      </c>
      <c r="CX608" s="28">
        <f t="shared" si="3776"/>
        <v>49</v>
      </c>
      <c r="CY608" s="28">
        <f t="shared" si="3776"/>
        <v>2.1</v>
      </c>
      <c r="CZ608" s="28">
        <f t="shared" si="3776"/>
        <v>50</v>
      </c>
      <c r="DA608" s="28">
        <f t="shared" si="3776"/>
        <v>20</v>
      </c>
      <c r="DB608" s="28">
        <f t="shared" si="3776"/>
        <v>5</v>
      </c>
      <c r="DC608" s="28">
        <f t="shared" si="3776"/>
        <v>8</v>
      </c>
      <c r="DD608" s="28">
        <f t="shared" si="3776"/>
        <v>32.4</v>
      </c>
      <c r="DE608" s="28">
        <f t="shared" si="3776"/>
        <v>8</v>
      </c>
      <c r="DF608" s="28">
        <f t="shared" si="3776"/>
        <v>24</v>
      </c>
      <c r="DG608" s="28">
        <f t="shared" si="3776"/>
        <v>72</v>
      </c>
      <c r="DH608" s="28">
        <f t="shared" si="3776"/>
        <v>31.6</v>
      </c>
      <c r="DI608" s="28">
        <f t="shared" si="3776"/>
        <v>10</v>
      </c>
      <c r="DJ608" s="28">
        <f t="shared" si="3776"/>
        <v>20</v>
      </c>
      <c r="DK608" s="28">
        <f t="shared" si="3776"/>
        <v>84</v>
      </c>
      <c r="DL608" s="28">
        <f t="shared" si="3776"/>
        <v>49</v>
      </c>
      <c r="DM608" s="28">
        <f t="shared" si="3776"/>
        <v>12.600000000000001</v>
      </c>
      <c r="DN608" s="28">
        <f t="shared" si="3776"/>
        <v>28</v>
      </c>
      <c r="DO608" s="28">
        <f t="shared" si="3776"/>
        <v>44.400000000000006</v>
      </c>
      <c r="DP608" s="28">
        <f t="shared" si="3776"/>
        <v>26</v>
      </c>
      <c r="DQ608" s="28">
        <f t="shared" si="3776"/>
        <v>18.8</v>
      </c>
      <c r="DR608" s="28">
        <f t="shared" si="3776"/>
        <v>72</v>
      </c>
      <c r="DS608" s="28">
        <f t="shared" si="3776"/>
        <v>54.6</v>
      </c>
      <c r="DT608" s="28">
        <f t="shared" si="3776"/>
        <v>77</v>
      </c>
      <c r="DU608" s="28">
        <f t="shared" si="3776"/>
        <v>9</v>
      </c>
      <c r="DV608" s="28">
        <f t="shared" si="3776"/>
        <v>6</v>
      </c>
      <c r="DW608" s="28">
        <f t="shared" si="3776"/>
        <v>20</v>
      </c>
      <c r="DX608" s="28">
        <f t="shared" ref="DX608:GI608" si="3777">IF($BJ608&lt;=DX$598,ROUND(_xlfn.IFS($BJ$595="u_inc",$BJ608/DX$598,$BJ$595="u_rand",DW80,$BJ$595="u_norm",DW135)*ROUNDDOWN(((DX$596-DX$597)/DX$595),0),0)*DX$595+DX$597,"")</f>
        <v>30</v>
      </c>
      <c r="DY608" s="28">
        <f t="shared" si="3777"/>
        <v>15.5</v>
      </c>
      <c r="DZ608" s="28">
        <f t="shared" si="3777"/>
        <v>61</v>
      </c>
      <c r="EA608" s="28">
        <f t="shared" si="3777"/>
        <v>49</v>
      </c>
      <c r="EB608" s="28">
        <f t="shared" si="3777"/>
        <v>39</v>
      </c>
      <c r="EC608" s="28">
        <f t="shared" si="3777"/>
        <v>5</v>
      </c>
      <c r="ED608" s="28">
        <f t="shared" si="3777"/>
        <v>1.53</v>
      </c>
      <c r="EE608" s="28">
        <f t="shared" si="3777"/>
        <v>24</v>
      </c>
      <c r="EF608" s="28">
        <f t="shared" si="3777"/>
        <v>92</v>
      </c>
      <c r="EG608" s="28">
        <f t="shared" si="3777"/>
        <v>19.700000000000003</v>
      </c>
      <c r="EH608" s="28">
        <f t="shared" si="3777"/>
        <v>38</v>
      </c>
      <c r="EI608" s="28">
        <f t="shared" si="3777"/>
        <v>56</v>
      </c>
      <c r="EJ608" s="28">
        <f t="shared" si="3777"/>
        <v>52</v>
      </c>
      <c r="EK608" s="28">
        <f t="shared" si="3777"/>
        <v>45.6</v>
      </c>
      <c r="EL608" s="28">
        <f t="shared" si="3777"/>
        <v>34</v>
      </c>
      <c r="EM608" s="28">
        <f t="shared" si="3777"/>
        <v>17</v>
      </c>
      <c r="EN608" s="28">
        <f t="shared" si="3777"/>
        <v>2</v>
      </c>
      <c r="EO608" s="28">
        <f t="shared" si="3777"/>
        <v>20</v>
      </c>
      <c r="EP608" s="28">
        <f t="shared" si="3777"/>
        <v>34</v>
      </c>
      <c r="EQ608" s="28">
        <f t="shared" si="3777"/>
        <v>63</v>
      </c>
      <c r="ER608" s="28">
        <f t="shared" si="3777"/>
        <v>24.3</v>
      </c>
      <c r="ES608" s="28">
        <f t="shared" si="3777"/>
        <v>24</v>
      </c>
      <c r="ET608" s="28">
        <f t="shared" si="3777"/>
        <v>15</v>
      </c>
      <c r="EU608" s="28">
        <f t="shared" si="3777"/>
        <v>14</v>
      </c>
      <c r="EV608" s="28">
        <f t="shared" si="3777"/>
        <v>33</v>
      </c>
      <c r="EW608" s="28">
        <f t="shared" si="3777"/>
        <v>21</v>
      </c>
      <c r="EX608" s="28">
        <f t="shared" si="3777"/>
        <v>45</v>
      </c>
      <c r="EY608" s="28">
        <f t="shared" si="3777"/>
        <v>2.0999999999999996</v>
      </c>
      <c r="EZ608" s="28">
        <f t="shared" si="3777"/>
        <v>16.8</v>
      </c>
      <c r="FA608" s="28">
        <f t="shared" si="3777"/>
        <v>4.4000000000000004</v>
      </c>
      <c r="FB608" s="28">
        <f t="shared" si="3777"/>
        <v>81</v>
      </c>
      <c r="FC608" s="28">
        <f t="shared" si="3777"/>
        <v>20</v>
      </c>
      <c r="FD608" s="28">
        <f t="shared" si="3777"/>
        <v>5</v>
      </c>
      <c r="FE608" s="28">
        <f t="shared" si="3777"/>
        <v>25</v>
      </c>
      <c r="FF608" s="28">
        <f t="shared" si="3777"/>
        <v>66</v>
      </c>
      <c r="FG608" s="28">
        <f t="shared" si="3777"/>
        <v>0.60000000000000009</v>
      </c>
      <c r="FH608" s="28">
        <f t="shared" si="3777"/>
        <v>1</v>
      </c>
      <c r="FI608" s="28">
        <f t="shared" si="3777"/>
        <v>55</v>
      </c>
      <c r="FJ608" s="28">
        <f t="shared" si="3777"/>
        <v>0</v>
      </c>
      <c r="FK608" s="28">
        <f t="shared" si="3777"/>
        <v>64.8</v>
      </c>
      <c r="FL608" s="28">
        <f t="shared" si="3777"/>
        <v>50</v>
      </c>
      <c r="FM608" s="28">
        <f t="shared" si="3777"/>
        <v>26</v>
      </c>
      <c r="FN608" s="28">
        <f t="shared" si="3777"/>
        <v>12</v>
      </c>
      <c r="FO608" s="28">
        <f t="shared" si="3777"/>
        <v>13.600000000000001</v>
      </c>
      <c r="FP608" s="28">
        <f t="shared" si="3777"/>
        <v>9</v>
      </c>
      <c r="FQ608" s="28">
        <f t="shared" si="3777"/>
        <v>39</v>
      </c>
      <c r="FR608" s="28">
        <f t="shared" si="3777"/>
        <v>60</v>
      </c>
      <c r="FS608" s="28">
        <f t="shared" si="3777"/>
        <v>65</v>
      </c>
      <c r="FT608" s="28">
        <f t="shared" si="3777"/>
        <v>6</v>
      </c>
      <c r="FU608" s="28">
        <f t="shared" si="3777"/>
        <v>8</v>
      </c>
      <c r="FV608" s="28">
        <f t="shared" si="3777"/>
        <v>5.72</v>
      </c>
      <c r="FW608" s="28">
        <f t="shared" si="3777"/>
        <v>32.9</v>
      </c>
      <c r="FX608" s="28">
        <f t="shared" si="3777"/>
        <v>15.4</v>
      </c>
      <c r="FY608" s="28">
        <f t="shared" si="3777"/>
        <v>16</v>
      </c>
      <c r="FZ608" s="28">
        <f t="shared" si="3777"/>
        <v>15</v>
      </c>
      <c r="GA608" s="28">
        <f t="shared" si="3777"/>
        <v>15.200000000000001</v>
      </c>
      <c r="GB608" s="28">
        <f t="shared" si="3777"/>
        <v>66</v>
      </c>
      <c r="GC608" s="28">
        <f t="shared" si="3777"/>
        <v>36</v>
      </c>
      <c r="GD608" s="28">
        <f t="shared" si="3777"/>
        <v>8</v>
      </c>
      <c r="GE608" s="28">
        <f t="shared" si="3777"/>
        <v>6</v>
      </c>
      <c r="GF608" s="28">
        <f t="shared" si="3777"/>
        <v>56</v>
      </c>
      <c r="GG608" s="28">
        <f t="shared" si="3777"/>
        <v>46</v>
      </c>
      <c r="GH608" s="28">
        <f t="shared" si="3777"/>
        <v>12</v>
      </c>
      <c r="GI608" s="28">
        <f t="shared" si="3777"/>
        <v>6.4</v>
      </c>
      <c r="GJ608" s="28">
        <f t="shared" ref="GJ608:IU608" si="3778">IF($BJ608&lt;=GJ$598,ROUND(_xlfn.IFS($BJ$595="u_inc",$BJ608/GJ$598,$BJ$595="u_rand",GI80,$BJ$595="u_norm",GI135)*ROUNDDOWN(((GJ$596-GJ$597)/GJ$595),0),0)*GJ$595+GJ$597,"")</f>
        <v>40</v>
      </c>
      <c r="GK608" s="28">
        <f t="shared" si="3778"/>
        <v>32.699999999999996</v>
      </c>
      <c r="GL608" s="28">
        <f t="shared" si="3778"/>
        <v>36</v>
      </c>
      <c r="GM608" s="28">
        <f t="shared" si="3778"/>
        <v>14</v>
      </c>
      <c r="GN608" s="28">
        <f t="shared" si="3778"/>
        <v>10</v>
      </c>
      <c r="GO608" s="28">
        <f t="shared" si="3778"/>
        <v>25</v>
      </c>
      <c r="GP608" s="28">
        <f t="shared" si="3778"/>
        <v>48</v>
      </c>
      <c r="GQ608" s="28">
        <f t="shared" si="3778"/>
        <v>7</v>
      </c>
      <c r="GR608" s="28">
        <f t="shared" si="3778"/>
        <v>52</v>
      </c>
      <c r="GS608" s="28">
        <f t="shared" si="3778"/>
        <v>11.8</v>
      </c>
      <c r="GT608" s="28">
        <f t="shared" si="3778"/>
        <v>60</v>
      </c>
      <c r="GU608" s="28">
        <f t="shared" si="3778"/>
        <v>8</v>
      </c>
      <c r="GV608" s="28">
        <f t="shared" si="3778"/>
        <v>32</v>
      </c>
      <c r="GW608" s="28">
        <f t="shared" si="3778"/>
        <v>30</v>
      </c>
      <c r="GX608" s="28">
        <f t="shared" si="3778"/>
        <v>44</v>
      </c>
      <c r="GY608" s="28">
        <f t="shared" si="3778"/>
        <v>2.6</v>
      </c>
      <c r="GZ608" s="28">
        <f t="shared" si="3778"/>
        <v>24</v>
      </c>
      <c r="HA608" s="28">
        <f t="shared" si="3778"/>
        <v>8</v>
      </c>
      <c r="HB608" s="28">
        <f t="shared" si="3778"/>
        <v>0.63</v>
      </c>
      <c r="HC608" s="28">
        <f t="shared" si="3778"/>
        <v>50</v>
      </c>
      <c r="HD608" s="28">
        <f t="shared" si="3778"/>
        <v>25</v>
      </c>
      <c r="HE608" s="28">
        <f t="shared" si="3778"/>
        <v>1.6</v>
      </c>
      <c r="HF608" s="28">
        <f t="shared" si="3778"/>
        <v>60</v>
      </c>
      <c r="HG608" s="28">
        <f t="shared" si="3778"/>
        <v>0.65</v>
      </c>
      <c r="HH608" s="28">
        <f t="shared" si="3778"/>
        <v>0.19</v>
      </c>
      <c r="HI608" s="28">
        <f t="shared" si="3778"/>
        <v>14</v>
      </c>
      <c r="HJ608" s="28">
        <f t="shared" si="3778"/>
        <v>1.6</v>
      </c>
      <c r="HK608" s="28">
        <f t="shared" si="3778"/>
        <v>4</v>
      </c>
      <c r="HL608" s="28">
        <f t="shared" si="3778"/>
        <v>0</v>
      </c>
      <c r="HM608" s="28">
        <f t="shared" si="3778"/>
        <v>87</v>
      </c>
      <c r="HN608" s="28">
        <f t="shared" si="3778"/>
        <v>3</v>
      </c>
      <c r="HO608" s="28">
        <f t="shared" si="3778"/>
        <v>30</v>
      </c>
      <c r="HP608" s="28">
        <f t="shared" si="3778"/>
        <v>76</v>
      </c>
      <c r="HQ608" s="28">
        <f t="shared" si="3778"/>
        <v>48</v>
      </c>
      <c r="HR608" s="28">
        <f t="shared" si="3778"/>
        <v>34</v>
      </c>
      <c r="HS608" s="28">
        <f t="shared" si="3778"/>
        <v>14.68</v>
      </c>
      <c r="HT608" s="28">
        <f t="shared" si="3778"/>
        <v>20</v>
      </c>
      <c r="HU608" s="28">
        <f t="shared" si="3778"/>
        <v>6.3</v>
      </c>
      <c r="HV608" s="28">
        <f t="shared" si="3778"/>
        <v>15</v>
      </c>
      <c r="HW608" s="28">
        <f t="shared" si="3778"/>
        <v>30</v>
      </c>
      <c r="HX608" s="28">
        <f t="shared" si="3778"/>
        <v>72</v>
      </c>
      <c r="HY608" s="28">
        <f t="shared" si="3778"/>
        <v>6.6</v>
      </c>
      <c r="HZ608" s="28">
        <f t="shared" si="3778"/>
        <v>28</v>
      </c>
      <c r="IA608" s="28">
        <f t="shared" si="3778"/>
        <v>60</v>
      </c>
      <c r="IB608" s="28">
        <f t="shared" si="3778"/>
        <v>12</v>
      </c>
      <c r="IC608" s="28">
        <f t="shared" si="3778"/>
        <v>18.900000000000002</v>
      </c>
      <c r="ID608" s="28">
        <f t="shared" si="3778"/>
        <v>10.4</v>
      </c>
      <c r="IE608" s="28">
        <f t="shared" si="3778"/>
        <v>26</v>
      </c>
      <c r="IF608" s="28">
        <f t="shared" si="3778"/>
        <v>0</v>
      </c>
      <c r="IG608" s="28">
        <f t="shared" si="3778"/>
        <v>44</v>
      </c>
      <c r="IH608" s="28">
        <f t="shared" si="3778"/>
        <v>53</v>
      </c>
      <c r="II608" s="28">
        <f t="shared" si="3778"/>
        <v>64</v>
      </c>
      <c r="IJ608" s="28">
        <f t="shared" si="3778"/>
        <v>6</v>
      </c>
      <c r="IK608" s="28">
        <f t="shared" si="3778"/>
        <v>14</v>
      </c>
      <c r="IL608" s="28">
        <f t="shared" si="3778"/>
        <v>29</v>
      </c>
      <c r="IM608" s="28">
        <f t="shared" si="3778"/>
        <v>24.5</v>
      </c>
      <c r="IN608" s="28">
        <f t="shared" si="3778"/>
        <v>3</v>
      </c>
      <c r="IO608" s="28">
        <f t="shared" si="3778"/>
        <v>4.8</v>
      </c>
      <c r="IP608" s="28">
        <f t="shared" si="3778"/>
        <v>45</v>
      </c>
      <c r="IQ608" s="28">
        <f t="shared" si="3778"/>
        <v>12</v>
      </c>
      <c r="IR608" s="28">
        <f t="shared" si="3778"/>
        <v>63.599999999999994</v>
      </c>
      <c r="IS608" s="28">
        <f t="shared" si="3778"/>
        <v>24.3</v>
      </c>
      <c r="IT608" s="28">
        <f t="shared" si="3778"/>
        <v>24</v>
      </c>
      <c r="IU608" s="28">
        <f t="shared" si="3778"/>
        <v>24</v>
      </c>
      <c r="IV608" s="28">
        <f t="shared" ref="IV608:JC608" si="3779">IF($BJ608&lt;=IV$598,ROUND(_xlfn.IFS($BJ$595="u_inc",$BJ608/IV$598,$BJ$595="u_rand",IU80,$BJ$595="u_norm",IU135)*ROUNDDOWN(((IV$596-IV$597)/IV$595),0),0)*IV$595+IV$597,"")</f>
        <v>99</v>
      </c>
      <c r="IW608" s="28">
        <f t="shared" si="3779"/>
        <v>35</v>
      </c>
      <c r="IX608" s="28">
        <f t="shared" si="3779"/>
        <v>0.9</v>
      </c>
      <c r="IY608" s="28">
        <f t="shared" si="3779"/>
        <v>58</v>
      </c>
      <c r="IZ608" s="28">
        <f t="shared" si="3779"/>
        <v>2.8000000000000003</v>
      </c>
      <c r="JA608" s="28">
        <f t="shared" si="3779"/>
        <v>1.8</v>
      </c>
      <c r="JB608" s="28">
        <f t="shared" si="3779"/>
        <v>58</v>
      </c>
      <c r="JC608" s="28">
        <f t="shared" si="3779"/>
        <v>33</v>
      </c>
    </row>
    <row r="609" spans="62:263" x14ac:dyDescent="0.45">
      <c r="BJ609">
        <v>4</v>
      </c>
      <c r="BL609" s="28">
        <f t="shared" ref="BL609:DW609" si="3780">IF($BJ609&lt;=BL$598,ROUND(_xlfn.IFS($BJ$595="u_inc",$BJ609/BL$598,$BJ$595="u_rand",BK81,$BJ$595="u_norm",BK136)*ROUNDDOWN(((BL$596-BL$597)/BL$595),0),0)*BL$595+BL$597,"")</f>
        <v>18</v>
      </c>
      <c r="BM609" s="28">
        <f t="shared" si="3780"/>
        <v>30</v>
      </c>
      <c r="BN609" s="28">
        <f t="shared" si="3780"/>
        <v>13.799999999999999</v>
      </c>
      <c r="BO609" s="28">
        <f t="shared" si="3780"/>
        <v>16</v>
      </c>
      <c r="BP609" s="28">
        <f t="shared" si="3780"/>
        <v>9.1</v>
      </c>
      <c r="BQ609" s="28">
        <f t="shared" si="3780"/>
        <v>10</v>
      </c>
      <c r="BR609" s="28">
        <f t="shared" si="3780"/>
        <v>3</v>
      </c>
      <c r="BS609" s="28">
        <f t="shared" si="3780"/>
        <v>40</v>
      </c>
      <c r="BT609" s="28">
        <f t="shared" si="3780"/>
        <v>6</v>
      </c>
      <c r="BU609" s="28">
        <f t="shared" si="3780"/>
        <v>10</v>
      </c>
      <c r="BV609" s="28">
        <f t="shared" si="3780"/>
        <v>30</v>
      </c>
      <c r="BW609" s="28">
        <f t="shared" si="3780"/>
        <v>15.600000000000001</v>
      </c>
      <c r="BX609" s="28">
        <f t="shared" si="3780"/>
        <v>0.8</v>
      </c>
      <c r="BY609" s="28">
        <f t="shared" si="3780"/>
        <v>14</v>
      </c>
      <c r="BZ609" s="28">
        <f t="shared" si="3780"/>
        <v>12</v>
      </c>
      <c r="CA609" s="28">
        <f t="shared" si="3780"/>
        <v>21</v>
      </c>
      <c r="CB609" s="28">
        <f t="shared" si="3780"/>
        <v>18</v>
      </c>
      <c r="CC609" s="28">
        <f t="shared" si="3780"/>
        <v>22</v>
      </c>
      <c r="CD609" s="28">
        <f t="shared" si="3780"/>
        <v>48</v>
      </c>
      <c r="CE609" s="28">
        <f t="shared" si="3780"/>
        <v>4</v>
      </c>
      <c r="CF609" s="28">
        <f t="shared" si="3780"/>
        <v>36</v>
      </c>
      <c r="CG609" s="28">
        <f t="shared" si="3780"/>
        <v>11.2</v>
      </c>
      <c r="CH609" s="28">
        <f t="shared" si="3780"/>
        <v>55</v>
      </c>
      <c r="CI609" s="28">
        <f t="shared" si="3780"/>
        <v>58</v>
      </c>
      <c r="CJ609" s="28">
        <f t="shared" si="3780"/>
        <v>40.5</v>
      </c>
      <c r="CK609" s="28">
        <f t="shared" si="3780"/>
        <v>13.600000000000001</v>
      </c>
      <c r="CL609" s="28">
        <f t="shared" si="3780"/>
        <v>2.5</v>
      </c>
      <c r="CM609" s="28">
        <f t="shared" si="3780"/>
        <v>76</v>
      </c>
      <c r="CN609" s="28">
        <f t="shared" si="3780"/>
        <v>6</v>
      </c>
      <c r="CO609" s="28">
        <f t="shared" si="3780"/>
        <v>2.1</v>
      </c>
      <c r="CP609" s="28">
        <f t="shared" si="3780"/>
        <v>1</v>
      </c>
      <c r="CQ609" s="28">
        <f t="shared" si="3780"/>
        <v>8</v>
      </c>
      <c r="CR609" s="28">
        <f t="shared" si="3780"/>
        <v>1.6</v>
      </c>
      <c r="CS609" s="28">
        <f t="shared" si="3780"/>
        <v>0.89999999999999991</v>
      </c>
      <c r="CT609" s="28">
        <f t="shared" si="3780"/>
        <v>42</v>
      </c>
      <c r="CU609" s="28">
        <f t="shared" si="3780"/>
        <v>10</v>
      </c>
      <c r="CV609" s="28">
        <f t="shared" si="3780"/>
        <v>12</v>
      </c>
      <c r="CW609" s="28">
        <f t="shared" si="3780"/>
        <v>24</v>
      </c>
      <c r="CX609" s="28">
        <f t="shared" si="3780"/>
        <v>49</v>
      </c>
      <c r="CY609" s="28">
        <f t="shared" si="3780"/>
        <v>1.8</v>
      </c>
      <c r="CZ609" s="28">
        <f t="shared" si="3780"/>
        <v>45</v>
      </c>
      <c r="DA609" s="28">
        <f t="shared" si="3780"/>
        <v>12</v>
      </c>
      <c r="DB609" s="28">
        <f t="shared" si="3780"/>
        <v>10</v>
      </c>
      <c r="DC609" s="28">
        <f t="shared" si="3780"/>
        <v>24</v>
      </c>
      <c r="DD609" s="28">
        <f t="shared" si="3780"/>
        <v>7.5</v>
      </c>
      <c r="DE609" s="28">
        <f t="shared" si="3780"/>
        <v>7</v>
      </c>
      <c r="DF609" s="28">
        <f t="shared" si="3780"/>
        <v>66</v>
      </c>
      <c r="DG609" s="28">
        <f t="shared" si="3780"/>
        <v>81</v>
      </c>
      <c r="DH609" s="28">
        <f t="shared" si="3780"/>
        <v>41.6</v>
      </c>
      <c r="DI609" s="28">
        <f t="shared" si="3780"/>
        <v>75</v>
      </c>
      <c r="DJ609" s="28">
        <f t="shared" si="3780"/>
        <v>28</v>
      </c>
      <c r="DK609" s="28">
        <f t="shared" si="3780"/>
        <v>24</v>
      </c>
      <c r="DL609" s="28">
        <f t="shared" si="3780"/>
        <v>16</v>
      </c>
      <c r="DM609" s="28">
        <f t="shared" si="3780"/>
        <v>5.4</v>
      </c>
      <c r="DN609" s="28">
        <f t="shared" si="3780"/>
        <v>63</v>
      </c>
      <c r="DO609" s="28">
        <f t="shared" si="3780"/>
        <v>17.400000000000002</v>
      </c>
      <c r="DP609" s="28">
        <f t="shared" si="3780"/>
        <v>0</v>
      </c>
      <c r="DQ609" s="28">
        <f t="shared" si="3780"/>
        <v>19.200000000000003</v>
      </c>
      <c r="DR609" s="28">
        <f t="shared" si="3780"/>
        <v>18</v>
      </c>
      <c r="DS609" s="28">
        <f t="shared" si="3780"/>
        <v>33</v>
      </c>
      <c r="DT609" s="28">
        <f t="shared" si="3780"/>
        <v>77</v>
      </c>
      <c r="DU609" s="28">
        <f t="shared" si="3780"/>
        <v>24</v>
      </c>
      <c r="DV609" s="28">
        <f t="shared" si="3780"/>
        <v>28</v>
      </c>
      <c r="DW609" s="28">
        <f t="shared" si="3780"/>
        <v>68</v>
      </c>
      <c r="DX609" s="28">
        <f t="shared" ref="DX609:GI609" si="3781">IF($BJ609&lt;=DX$598,ROUND(_xlfn.IFS($BJ$595="u_inc",$BJ609/DX$598,$BJ$595="u_rand",DW81,$BJ$595="u_norm",DW136)*ROUNDDOWN(((DX$596-DX$597)/DX$595),0),0)*DX$595+DX$597,"")</f>
        <v>6</v>
      </c>
      <c r="DY609" s="28">
        <f t="shared" si="3781"/>
        <v>16</v>
      </c>
      <c r="DZ609" s="28">
        <f t="shared" si="3781"/>
        <v>38</v>
      </c>
      <c r="EA609" s="28">
        <f t="shared" si="3781"/>
        <v>14</v>
      </c>
      <c r="EB609" s="28">
        <f t="shared" si="3781"/>
        <v>0</v>
      </c>
      <c r="EC609" s="28">
        <f t="shared" si="3781"/>
        <v>39</v>
      </c>
      <c r="ED609" s="28">
        <f t="shared" si="3781"/>
        <v>2.0699999999999998</v>
      </c>
      <c r="EE609" s="28">
        <f t="shared" si="3781"/>
        <v>0</v>
      </c>
      <c r="EF609" s="28">
        <f t="shared" si="3781"/>
        <v>60</v>
      </c>
      <c r="EG609" s="28">
        <f t="shared" si="3781"/>
        <v>82.2</v>
      </c>
      <c r="EH609" s="28">
        <f t="shared" si="3781"/>
        <v>8</v>
      </c>
      <c r="EI609" s="28">
        <f t="shared" si="3781"/>
        <v>63</v>
      </c>
      <c r="EJ609" s="28">
        <f t="shared" si="3781"/>
        <v>32</v>
      </c>
      <c r="EK609" s="28">
        <f t="shared" si="3781"/>
        <v>54.400000000000006</v>
      </c>
      <c r="EL609" s="28">
        <f t="shared" si="3781"/>
        <v>36</v>
      </c>
      <c r="EM609" s="28">
        <f t="shared" si="3781"/>
        <v>73</v>
      </c>
      <c r="EN609" s="28">
        <f t="shared" si="3781"/>
        <v>26</v>
      </c>
      <c r="EO609" s="28">
        <f t="shared" si="3781"/>
        <v>32</v>
      </c>
      <c r="EP609" s="28">
        <f t="shared" si="3781"/>
        <v>60</v>
      </c>
      <c r="EQ609" s="28">
        <f t="shared" si="3781"/>
        <v>49</v>
      </c>
      <c r="ER609" s="28">
        <f t="shared" si="3781"/>
        <v>68.099999999999994</v>
      </c>
      <c r="ES609" s="28">
        <f t="shared" si="3781"/>
        <v>0</v>
      </c>
      <c r="ET609" s="28">
        <f t="shared" si="3781"/>
        <v>0</v>
      </c>
      <c r="EU609" s="28">
        <f t="shared" si="3781"/>
        <v>14</v>
      </c>
      <c r="EV609" s="28">
        <f t="shared" si="3781"/>
        <v>21</v>
      </c>
      <c r="EW609" s="28">
        <f t="shared" si="3781"/>
        <v>12</v>
      </c>
      <c r="EX609" s="28">
        <f t="shared" si="3781"/>
        <v>13</v>
      </c>
      <c r="EY609" s="28">
        <f t="shared" si="3781"/>
        <v>4.1999999999999993</v>
      </c>
      <c r="EZ609" s="28">
        <f t="shared" si="3781"/>
        <v>12.8</v>
      </c>
      <c r="FA609" s="28">
        <f t="shared" si="3781"/>
        <v>6</v>
      </c>
      <c r="FB609" s="28">
        <f t="shared" si="3781"/>
        <v>42</v>
      </c>
      <c r="FC609" s="28">
        <f t="shared" si="3781"/>
        <v>56</v>
      </c>
      <c r="FD609" s="28">
        <f t="shared" si="3781"/>
        <v>30</v>
      </c>
      <c r="FE609" s="28">
        <f t="shared" si="3781"/>
        <v>65</v>
      </c>
      <c r="FF609" s="28">
        <f t="shared" si="3781"/>
        <v>42</v>
      </c>
      <c r="FG609" s="28">
        <f t="shared" si="3781"/>
        <v>2.7</v>
      </c>
      <c r="FH609" s="28">
        <f t="shared" si="3781"/>
        <v>10</v>
      </c>
      <c r="FI609" s="28">
        <f t="shared" si="3781"/>
        <v>25</v>
      </c>
      <c r="FJ609" s="28">
        <f t="shared" si="3781"/>
        <v>6</v>
      </c>
      <c r="FK609" s="28">
        <f t="shared" si="3781"/>
        <v>61.2</v>
      </c>
      <c r="FL609" s="28">
        <f t="shared" si="3781"/>
        <v>10</v>
      </c>
      <c r="FM609" s="28">
        <f t="shared" si="3781"/>
        <v>24</v>
      </c>
      <c r="FN609" s="28">
        <f t="shared" si="3781"/>
        <v>4</v>
      </c>
      <c r="FO609" s="28">
        <f t="shared" si="3781"/>
        <v>17.5</v>
      </c>
      <c r="FP609" s="28">
        <f t="shared" si="3781"/>
        <v>3</v>
      </c>
      <c r="FQ609" s="28">
        <f t="shared" si="3781"/>
        <v>8</v>
      </c>
      <c r="FR609" s="28">
        <f t="shared" si="3781"/>
        <v>60</v>
      </c>
      <c r="FS609" s="28">
        <f t="shared" si="3781"/>
        <v>75</v>
      </c>
      <c r="FT609" s="28">
        <f t="shared" si="3781"/>
        <v>6</v>
      </c>
      <c r="FU609" s="28">
        <f t="shared" si="3781"/>
        <v>0</v>
      </c>
      <c r="FV609" s="28">
        <f t="shared" si="3781"/>
        <v>7.8</v>
      </c>
      <c r="FW609" s="28">
        <f t="shared" si="3781"/>
        <v>4.8999999999999995</v>
      </c>
      <c r="FX609" s="28">
        <f t="shared" si="3781"/>
        <v>24</v>
      </c>
      <c r="FY609" s="28">
        <f t="shared" si="3781"/>
        <v>68</v>
      </c>
      <c r="FZ609" s="28">
        <f t="shared" si="3781"/>
        <v>45</v>
      </c>
      <c r="GA609" s="28">
        <f t="shared" si="3781"/>
        <v>0</v>
      </c>
      <c r="GB609" s="28">
        <f t="shared" si="3781"/>
        <v>18</v>
      </c>
      <c r="GC609" s="28">
        <f t="shared" si="3781"/>
        <v>46</v>
      </c>
      <c r="GD609" s="28">
        <f t="shared" si="3781"/>
        <v>4</v>
      </c>
      <c r="GE609" s="28">
        <f t="shared" si="3781"/>
        <v>9</v>
      </c>
      <c r="GF609" s="28">
        <f t="shared" si="3781"/>
        <v>49</v>
      </c>
      <c r="GG609" s="28">
        <f t="shared" si="3781"/>
        <v>35</v>
      </c>
      <c r="GH609" s="28">
        <f t="shared" si="3781"/>
        <v>5</v>
      </c>
      <c r="GI609" s="28">
        <f t="shared" si="3781"/>
        <v>3.2</v>
      </c>
      <c r="GJ609" s="28">
        <f t="shared" ref="GJ609:IU609" si="3782">IF($BJ609&lt;=GJ$598,ROUND(_xlfn.IFS($BJ$595="u_inc",$BJ609/GJ$598,$BJ$595="u_rand",GI81,$BJ$595="u_norm",GI136)*ROUNDDOWN(((GJ$596-GJ$597)/GJ$595),0),0)*GJ$595+GJ$597,"")</f>
        <v>28</v>
      </c>
      <c r="GK609" s="28">
        <f t="shared" si="3782"/>
        <v>37.5</v>
      </c>
      <c r="GL609" s="28">
        <f t="shared" si="3782"/>
        <v>56</v>
      </c>
      <c r="GM609" s="28">
        <f t="shared" si="3782"/>
        <v>35</v>
      </c>
      <c r="GN609" s="28">
        <f t="shared" si="3782"/>
        <v>13</v>
      </c>
      <c r="GO609" s="28">
        <f t="shared" si="3782"/>
        <v>25</v>
      </c>
      <c r="GP609" s="28">
        <f t="shared" si="3782"/>
        <v>51</v>
      </c>
      <c r="GQ609" s="28">
        <f t="shared" si="3782"/>
        <v>7</v>
      </c>
      <c r="GR609" s="28">
        <f t="shared" si="3782"/>
        <v>2</v>
      </c>
      <c r="GS609" s="28">
        <f t="shared" si="3782"/>
        <v>3.4000000000000004</v>
      </c>
      <c r="GT609" s="28">
        <f t="shared" si="3782"/>
        <v>60</v>
      </c>
      <c r="GU609" s="28">
        <f t="shared" si="3782"/>
        <v>3.2</v>
      </c>
      <c r="GV609" s="28">
        <f t="shared" si="3782"/>
        <v>38</v>
      </c>
      <c r="GW609" s="28">
        <f t="shared" si="3782"/>
        <v>72</v>
      </c>
      <c r="GX609" s="28">
        <f t="shared" si="3782"/>
        <v>38</v>
      </c>
      <c r="GY609" s="28">
        <f t="shared" si="3782"/>
        <v>3</v>
      </c>
      <c r="GZ609" s="28">
        <f t="shared" si="3782"/>
        <v>80</v>
      </c>
      <c r="HA609" s="28">
        <f t="shared" si="3782"/>
        <v>24</v>
      </c>
      <c r="HB609" s="28">
        <f t="shared" si="3782"/>
        <v>0.92999999999999994</v>
      </c>
      <c r="HC609" s="28">
        <f t="shared" si="3782"/>
        <v>50</v>
      </c>
      <c r="HD609" s="28">
        <f t="shared" si="3782"/>
        <v>30</v>
      </c>
      <c r="HE609" s="28">
        <f t="shared" si="3782"/>
        <v>2.8000000000000003</v>
      </c>
      <c r="HF609" s="28">
        <f t="shared" si="3782"/>
        <v>36</v>
      </c>
      <c r="HG609" s="28">
        <f t="shared" si="3782"/>
        <v>3.6500000000000004</v>
      </c>
      <c r="HH609" s="28">
        <f t="shared" si="3782"/>
        <v>0.05</v>
      </c>
      <c r="HI609" s="28">
        <f t="shared" si="3782"/>
        <v>0</v>
      </c>
      <c r="HJ609" s="28">
        <f t="shared" si="3782"/>
        <v>2.6</v>
      </c>
      <c r="HK609" s="28">
        <f t="shared" si="3782"/>
        <v>1</v>
      </c>
      <c r="HL609" s="28">
        <f t="shared" si="3782"/>
        <v>20</v>
      </c>
      <c r="HM609" s="28">
        <f t="shared" si="3782"/>
        <v>57</v>
      </c>
      <c r="HN609" s="28">
        <f t="shared" si="3782"/>
        <v>18</v>
      </c>
      <c r="HO609" s="28">
        <f t="shared" si="3782"/>
        <v>30</v>
      </c>
      <c r="HP609" s="28">
        <f t="shared" si="3782"/>
        <v>24</v>
      </c>
      <c r="HQ609" s="28">
        <f t="shared" si="3782"/>
        <v>84</v>
      </c>
      <c r="HR609" s="28">
        <f t="shared" si="3782"/>
        <v>31</v>
      </c>
      <c r="HS609" s="28">
        <f t="shared" si="3782"/>
        <v>1.92</v>
      </c>
      <c r="HT609" s="28">
        <f t="shared" si="3782"/>
        <v>24</v>
      </c>
      <c r="HU609" s="28">
        <f t="shared" si="3782"/>
        <v>9</v>
      </c>
      <c r="HV609" s="28">
        <f t="shared" si="3782"/>
        <v>39</v>
      </c>
      <c r="HW609" s="28">
        <f t="shared" si="3782"/>
        <v>30</v>
      </c>
      <c r="HX609" s="28">
        <f t="shared" si="3782"/>
        <v>24</v>
      </c>
      <c r="HY609" s="28">
        <f t="shared" si="3782"/>
        <v>1.5</v>
      </c>
      <c r="HZ609" s="28">
        <f t="shared" si="3782"/>
        <v>48</v>
      </c>
      <c r="IA609" s="28">
        <f t="shared" si="3782"/>
        <v>60</v>
      </c>
      <c r="IB609" s="28">
        <f t="shared" si="3782"/>
        <v>21</v>
      </c>
      <c r="IC609" s="28">
        <f t="shared" si="3782"/>
        <v>6.3</v>
      </c>
      <c r="ID609" s="28">
        <f t="shared" si="3782"/>
        <v>2.4000000000000004</v>
      </c>
      <c r="IE609" s="28">
        <f t="shared" si="3782"/>
        <v>48</v>
      </c>
      <c r="IF609" s="28">
        <f t="shared" si="3782"/>
        <v>77</v>
      </c>
      <c r="IG609" s="28">
        <f t="shared" si="3782"/>
        <v>24</v>
      </c>
      <c r="IH609" s="28">
        <f t="shared" si="3782"/>
        <v>12</v>
      </c>
      <c r="II609" s="28">
        <f t="shared" si="3782"/>
        <v>88</v>
      </c>
      <c r="IJ609" s="28">
        <f t="shared" si="3782"/>
        <v>8.5</v>
      </c>
      <c r="IK609" s="28">
        <f t="shared" si="3782"/>
        <v>6</v>
      </c>
      <c r="IL609" s="28">
        <f t="shared" si="3782"/>
        <v>2</v>
      </c>
      <c r="IM609" s="28">
        <f t="shared" si="3782"/>
        <v>43.4</v>
      </c>
      <c r="IN609" s="28">
        <f t="shared" si="3782"/>
        <v>7.8</v>
      </c>
      <c r="IO609" s="28">
        <f t="shared" si="3782"/>
        <v>6.6</v>
      </c>
      <c r="IP609" s="28">
        <f t="shared" si="3782"/>
        <v>20</v>
      </c>
      <c r="IQ609" s="28">
        <f t="shared" si="3782"/>
        <v>68</v>
      </c>
      <c r="IR609" s="28">
        <f t="shared" si="3782"/>
        <v>1.2</v>
      </c>
      <c r="IS609" s="28">
        <f t="shared" si="3782"/>
        <v>24.3</v>
      </c>
      <c r="IT609" s="28">
        <f t="shared" si="3782"/>
        <v>45</v>
      </c>
      <c r="IU609" s="28">
        <f t="shared" si="3782"/>
        <v>6</v>
      </c>
      <c r="IV609" s="28">
        <f t="shared" ref="IV609:JC609" si="3783">IF($BJ609&lt;=IV$598,ROUND(_xlfn.IFS($BJ$595="u_inc",$BJ609/IV$598,$BJ$595="u_rand",IU81,$BJ$595="u_norm",IU136)*ROUNDDOWN(((IV$596-IV$597)/IV$595),0),0)*IV$595+IV$597,"")</f>
        <v>18</v>
      </c>
      <c r="IW609" s="28">
        <f t="shared" si="3783"/>
        <v>25</v>
      </c>
      <c r="IX609" s="28">
        <f t="shared" si="3783"/>
        <v>0.5</v>
      </c>
      <c r="IY609" s="28">
        <f t="shared" si="3783"/>
        <v>27</v>
      </c>
      <c r="IZ609" s="28">
        <f t="shared" si="3783"/>
        <v>2</v>
      </c>
      <c r="JA609" s="28">
        <f t="shared" si="3783"/>
        <v>0.1</v>
      </c>
      <c r="JB609" s="28">
        <f t="shared" si="3783"/>
        <v>50</v>
      </c>
      <c r="JC609" s="28">
        <f t="shared" si="3783"/>
        <v>24</v>
      </c>
    </row>
    <row r="610" spans="62:263" x14ac:dyDescent="0.45">
      <c r="BJ610">
        <v>5</v>
      </c>
      <c r="BL610" s="28">
        <f t="shared" ref="BL610:DW610" si="3784">IF($BJ610&lt;=BL$598,ROUND(_xlfn.IFS($BJ$595="u_inc",$BJ610/BL$598,$BJ$595="u_rand",BK82,$BJ$595="u_norm",BK137)*ROUNDDOWN(((BL$596-BL$597)/BL$595),0),0)*BL$595+BL$597,"")</f>
        <v>14</v>
      </c>
      <c r="BM610" s="28">
        <f t="shared" si="3784"/>
        <v>96</v>
      </c>
      <c r="BN610" s="28">
        <f t="shared" si="3784"/>
        <v>4.8</v>
      </c>
      <c r="BO610" s="28">
        <f t="shared" si="3784"/>
        <v>4</v>
      </c>
      <c r="BP610" s="28">
        <f t="shared" si="3784"/>
        <v>2.0999999999999996</v>
      </c>
      <c r="BQ610" s="28">
        <f t="shared" si="3784"/>
        <v>5</v>
      </c>
      <c r="BR610" s="28">
        <f t="shared" si="3784"/>
        <v>3</v>
      </c>
      <c r="BS610" s="28">
        <f t="shared" si="3784"/>
        <v>5</v>
      </c>
      <c r="BT610" s="28">
        <f t="shared" si="3784"/>
        <v>3</v>
      </c>
      <c r="BU610" s="28">
        <f t="shared" si="3784"/>
        <v>40</v>
      </c>
      <c r="BV610" s="28">
        <f t="shared" si="3784"/>
        <v>0</v>
      </c>
      <c r="BW610" s="28">
        <f t="shared" si="3784"/>
        <v>26</v>
      </c>
      <c r="BX610" s="28">
        <f t="shared" si="3784"/>
        <v>0.8</v>
      </c>
      <c r="BY610" s="28">
        <f t="shared" si="3784"/>
        <v>0</v>
      </c>
      <c r="BZ610" s="28">
        <f t="shared" si="3784"/>
        <v>20</v>
      </c>
      <c r="CA610" s="28">
        <f t="shared" si="3784"/>
        <v>18</v>
      </c>
      <c r="CB610" s="28">
        <f t="shared" si="3784"/>
        <v>30</v>
      </c>
      <c r="CC610" s="28">
        <f t="shared" si="3784"/>
        <v>16</v>
      </c>
      <c r="CD610" s="28">
        <f t="shared" si="3784"/>
        <v>24</v>
      </c>
      <c r="CE610" s="28">
        <f t="shared" si="3784"/>
        <v>1.6</v>
      </c>
      <c r="CF610" s="28">
        <f t="shared" si="3784"/>
        <v>0</v>
      </c>
      <c r="CG610" s="28">
        <f t="shared" si="3784"/>
        <v>8.3999999999999986</v>
      </c>
      <c r="CH610" s="28">
        <f t="shared" si="3784"/>
        <v>80</v>
      </c>
      <c r="CI610" s="28">
        <f t="shared" si="3784"/>
        <v>66</v>
      </c>
      <c r="CJ610" s="28">
        <f t="shared" si="3784"/>
        <v>65</v>
      </c>
      <c r="CK610" s="28">
        <f t="shared" si="3784"/>
        <v>0.8</v>
      </c>
      <c r="CL610" s="28">
        <f t="shared" si="3784"/>
        <v>9.5</v>
      </c>
      <c r="CM610" s="28">
        <f t="shared" si="3784"/>
        <v>32</v>
      </c>
      <c r="CN610" s="28">
        <f t="shared" si="3784"/>
        <v>78</v>
      </c>
      <c r="CO610" s="28">
        <f t="shared" si="3784"/>
        <v>6.8999999999999995</v>
      </c>
      <c r="CP610" s="28">
        <f t="shared" si="3784"/>
        <v>10</v>
      </c>
      <c r="CQ610" s="28">
        <f t="shared" si="3784"/>
        <v>60</v>
      </c>
      <c r="CR610" s="28">
        <f t="shared" si="3784"/>
        <v>0</v>
      </c>
      <c r="CS610" s="28">
        <f t="shared" si="3784"/>
        <v>2.6999999999999997</v>
      </c>
      <c r="CT610" s="28">
        <f t="shared" si="3784"/>
        <v>49</v>
      </c>
      <c r="CU610" s="28">
        <f t="shared" si="3784"/>
        <v>22</v>
      </c>
      <c r="CV610" s="28">
        <f t="shared" si="3784"/>
        <v>10</v>
      </c>
      <c r="CW610" s="28">
        <f t="shared" si="3784"/>
        <v>42</v>
      </c>
      <c r="CX610" s="28">
        <f t="shared" si="3784"/>
        <v>70</v>
      </c>
      <c r="CY610" s="28">
        <f t="shared" si="3784"/>
        <v>1.5</v>
      </c>
      <c r="CZ610" s="28">
        <f t="shared" si="3784"/>
        <v>5</v>
      </c>
      <c r="DA610" s="28">
        <f t="shared" si="3784"/>
        <v>20</v>
      </c>
      <c r="DB610" s="28">
        <f t="shared" si="3784"/>
        <v>0</v>
      </c>
      <c r="DC610" s="28">
        <f t="shared" si="3784"/>
        <v>32</v>
      </c>
      <c r="DD610" s="28">
        <f t="shared" si="3784"/>
        <v>21.3</v>
      </c>
      <c r="DE610" s="28">
        <f t="shared" si="3784"/>
        <v>13</v>
      </c>
      <c r="DF610" s="28">
        <f t="shared" si="3784"/>
        <v>66</v>
      </c>
      <c r="DG610" s="28">
        <f t="shared" si="3784"/>
        <v>45</v>
      </c>
      <c r="DH610" s="28">
        <f t="shared" si="3784"/>
        <v>2.4000000000000004</v>
      </c>
      <c r="DI610" s="28">
        <f t="shared" si="3784"/>
        <v>75</v>
      </c>
      <c r="DJ610" s="28">
        <f t="shared" si="3784"/>
        <v>40</v>
      </c>
      <c r="DK610" s="28">
        <f t="shared" si="3784"/>
        <v>6</v>
      </c>
      <c r="DL610" s="28">
        <f t="shared" si="3784"/>
        <v>62</v>
      </c>
      <c r="DM610" s="28">
        <f t="shared" si="3784"/>
        <v>10.8</v>
      </c>
      <c r="DN610" s="28">
        <f t="shared" si="3784"/>
        <v>56</v>
      </c>
      <c r="DO610" s="28">
        <f t="shared" si="3784"/>
        <v>12</v>
      </c>
      <c r="DP610" s="28">
        <f t="shared" si="3784"/>
        <v>6</v>
      </c>
      <c r="DQ610" s="28">
        <f t="shared" si="3784"/>
        <v>1.4000000000000001</v>
      </c>
      <c r="DR610" s="28">
        <f t="shared" si="3784"/>
        <v>3</v>
      </c>
      <c r="DS610" s="28">
        <f t="shared" si="3784"/>
        <v>49.199999999999996</v>
      </c>
      <c r="DT610" s="28">
        <f t="shared" si="3784"/>
        <v>21</v>
      </c>
      <c r="DU610" s="28">
        <f t="shared" si="3784"/>
        <v>6</v>
      </c>
      <c r="DV610" s="28">
        <f t="shared" si="3784"/>
        <v>42</v>
      </c>
      <c r="DW610" s="28">
        <f t="shared" si="3784"/>
        <v>52</v>
      </c>
      <c r="DX610" s="28">
        <f t="shared" ref="DX610:GI610" si="3785">IF($BJ610&lt;=DX$598,ROUND(_xlfn.IFS($BJ$595="u_inc",$BJ610/DX$598,$BJ$595="u_rand",DW82,$BJ$595="u_norm",DW137)*ROUNDDOWN(((DX$596-DX$597)/DX$595),0),0)*DX$595+DX$597,"")</f>
        <v>30</v>
      </c>
      <c r="DY610" s="28">
        <f t="shared" si="3785"/>
        <v>11.5</v>
      </c>
      <c r="DZ610" s="28">
        <f t="shared" si="3785"/>
        <v>58</v>
      </c>
      <c r="EA610" s="28">
        <f t="shared" si="3785"/>
        <v>49</v>
      </c>
      <c r="EB610" s="28">
        <f t="shared" si="3785"/>
        <v>39</v>
      </c>
      <c r="EC610" s="28">
        <f t="shared" si="3785"/>
        <v>42</v>
      </c>
      <c r="ED610" s="28">
        <f t="shared" si="3785"/>
        <v>1.53</v>
      </c>
      <c r="EE610" s="28">
        <f t="shared" si="3785"/>
        <v>36</v>
      </c>
      <c r="EF610" s="28">
        <f t="shared" si="3785"/>
        <v>12</v>
      </c>
      <c r="EG610" s="28">
        <f t="shared" si="3785"/>
        <v>37.1</v>
      </c>
      <c r="EH610" s="28">
        <f t="shared" si="3785"/>
        <v>38</v>
      </c>
      <c r="EI610" s="28">
        <f t="shared" si="3785"/>
        <v>63</v>
      </c>
      <c r="EJ610" s="28">
        <f t="shared" si="3785"/>
        <v>8</v>
      </c>
      <c r="EK610" s="28">
        <f t="shared" si="3785"/>
        <v>46.400000000000006</v>
      </c>
      <c r="EL610" s="28">
        <f t="shared" si="3785"/>
        <v>10</v>
      </c>
      <c r="EM610" s="28">
        <f t="shared" si="3785"/>
        <v>6</v>
      </c>
      <c r="EN610" s="28">
        <f t="shared" si="3785"/>
        <v>8</v>
      </c>
      <c r="EO610" s="28">
        <f t="shared" si="3785"/>
        <v>4</v>
      </c>
      <c r="EP610" s="28">
        <f t="shared" si="3785"/>
        <v>70</v>
      </c>
      <c r="EQ610" s="28">
        <f t="shared" si="3785"/>
        <v>28</v>
      </c>
      <c r="ER610" s="28">
        <f t="shared" si="3785"/>
        <v>25.5</v>
      </c>
      <c r="ES610" s="28">
        <f t="shared" si="3785"/>
        <v>3</v>
      </c>
      <c r="ET610" s="28">
        <f t="shared" si="3785"/>
        <v>10</v>
      </c>
      <c r="EU610" s="28">
        <f t="shared" si="3785"/>
        <v>1</v>
      </c>
      <c r="EV610" s="28">
        <f t="shared" si="3785"/>
        <v>15</v>
      </c>
      <c r="EW610" s="28">
        <f t="shared" si="3785"/>
        <v>27</v>
      </c>
      <c r="EX610" s="28">
        <f t="shared" si="3785"/>
        <v>3</v>
      </c>
      <c r="EY610" s="28">
        <f t="shared" si="3785"/>
        <v>0.7</v>
      </c>
      <c r="EZ610" s="28">
        <f t="shared" si="3785"/>
        <v>17.600000000000001</v>
      </c>
      <c r="FA610" s="28">
        <f t="shared" si="3785"/>
        <v>5.2</v>
      </c>
      <c r="FB610" s="28">
        <f t="shared" si="3785"/>
        <v>33</v>
      </c>
      <c r="FC610" s="28">
        <f t="shared" si="3785"/>
        <v>36</v>
      </c>
      <c r="FD610" s="28">
        <f t="shared" si="3785"/>
        <v>5</v>
      </c>
      <c r="FE610" s="28">
        <f t="shared" si="3785"/>
        <v>75</v>
      </c>
      <c r="FF610" s="28">
        <f t="shared" si="3785"/>
        <v>42</v>
      </c>
      <c r="FG610" s="28">
        <f t="shared" si="3785"/>
        <v>1</v>
      </c>
      <c r="FH610" s="28">
        <f t="shared" si="3785"/>
        <v>10</v>
      </c>
      <c r="FI610" s="28">
        <f t="shared" si="3785"/>
        <v>60</v>
      </c>
      <c r="FJ610" s="28">
        <f t="shared" si="3785"/>
        <v>9</v>
      </c>
      <c r="FK610" s="28">
        <f t="shared" si="3785"/>
        <v>13.5</v>
      </c>
      <c r="FL610" s="28">
        <f t="shared" si="3785"/>
        <v>20</v>
      </c>
      <c r="FM610" s="28">
        <f t="shared" si="3785"/>
        <v>4</v>
      </c>
      <c r="FN610" s="28">
        <f t="shared" si="3785"/>
        <v>28</v>
      </c>
      <c r="FO610" s="28">
        <f t="shared" si="3785"/>
        <v>26.400000000000002</v>
      </c>
      <c r="FP610" s="28">
        <f t="shared" si="3785"/>
        <v>30</v>
      </c>
      <c r="FQ610" s="28">
        <f t="shared" si="3785"/>
        <v>80</v>
      </c>
      <c r="FR610" s="28">
        <f t="shared" si="3785"/>
        <v>28</v>
      </c>
      <c r="FS610" s="28">
        <f t="shared" si="3785"/>
        <v>0</v>
      </c>
      <c r="FT610" s="28">
        <f t="shared" si="3785"/>
        <v>9</v>
      </c>
      <c r="FU610" s="28">
        <f t="shared" si="3785"/>
        <v>0</v>
      </c>
      <c r="FV610" s="28">
        <f t="shared" si="3785"/>
        <v>1.6400000000000001</v>
      </c>
      <c r="FW610" s="28">
        <f t="shared" si="3785"/>
        <v>4.8999999999999995</v>
      </c>
      <c r="FX610" s="28">
        <f t="shared" si="3785"/>
        <v>5.4</v>
      </c>
      <c r="FY610" s="28">
        <f t="shared" si="3785"/>
        <v>28</v>
      </c>
      <c r="FZ610" s="28">
        <f t="shared" si="3785"/>
        <v>60</v>
      </c>
      <c r="GA610" s="28">
        <f t="shared" si="3785"/>
        <v>8.8000000000000007</v>
      </c>
      <c r="GB610" s="28">
        <f t="shared" si="3785"/>
        <v>0</v>
      </c>
      <c r="GC610" s="28">
        <f t="shared" si="3785"/>
        <v>44</v>
      </c>
      <c r="GD610" s="28">
        <f t="shared" si="3785"/>
        <v>14</v>
      </c>
      <c r="GE610" s="28">
        <f t="shared" si="3785"/>
        <v>66</v>
      </c>
      <c r="GF610" s="28">
        <f t="shared" si="3785"/>
        <v>42</v>
      </c>
      <c r="GG610" s="28">
        <f t="shared" si="3785"/>
        <v>10</v>
      </c>
      <c r="GH610" s="28">
        <f t="shared" si="3785"/>
        <v>7</v>
      </c>
      <c r="GI610" s="28">
        <f t="shared" si="3785"/>
        <v>1.2000000000000002</v>
      </c>
      <c r="GJ610" s="28">
        <f t="shared" ref="GJ610:IU610" si="3786">IF($BJ610&lt;=GJ$598,ROUND(_xlfn.IFS($BJ$595="u_inc",$BJ610/GJ$598,$BJ$595="u_rand",GI82,$BJ$595="u_norm",GI137)*ROUNDDOWN(((GJ$596-GJ$597)/GJ$595),0),0)*GJ$595+GJ$597,"")</f>
        <v>52</v>
      </c>
      <c r="GK610" s="28">
        <f t="shared" si="3786"/>
        <v>28.5</v>
      </c>
      <c r="GL610" s="28">
        <f t="shared" si="3786"/>
        <v>12</v>
      </c>
      <c r="GM610" s="28">
        <f t="shared" si="3786"/>
        <v>21</v>
      </c>
      <c r="GN610" s="28">
        <f t="shared" si="3786"/>
        <v>8</v>
      </c>
      <c r="GO610" s="28">
        <f t="shared" si="3786"/>
        <v>40</v>
      </c>
      <c r="GP610" s="28">
        <f t="shared" si="3786"/>
        <v>15</v>
      </c>
      <c r="GQ610" s="28">
        <f t="shared" si="3786"/>
        <v>70</v>
      </c>
      <c r="GR610" s="28">
        <f t="shared" si="3786"/>
        <v>28</v>
      </c>
      <c r="GS610" s="28">
        <f t="shared" si="3786"/>
        <v>5.2</v>
      </c>
      <c r="GT610" s="28">
        <f t="shared" si="3786"/>
        <v>25</v>
      </c>
      <c r="GU610" s="28">
        <f t="shared" si="3786"/>
        <v>4</v>
      </c>
      <c r="GV610" s="28">
        <f t="shared" si="3786"/>
        <v>32</v>
      </c>
      <c r="GW610" s="28">
        <f t="shared" si="3786"/>
        <v>18</v>
      </c>
      <c r="GX610" s="28">
        <f t="shared" si="3786"/>
        <v>34</v>
      </c>
      <c r="GY610" s="28">
        <f t="shared" si="3786"/>
        <v>1.6</v>
      </c>
      <c r="GZ610" s="28">
        <f t="shared" si="3786"/>
        <v>48</v>
      </c>
      <c r="HA610" s="28">
        <f t="shared" si="3786"/>
        <v>24</v>
      </c>
      <c r="HB610" s="28">
        <f t="shared" si="3786"/>
        <v>1.08</v>
      </c>
      <c r="HC610" s="28">
        <f t="shared" si="3786"/>
        <v>10</v>
      </c>
      <c r="HD610" s="28">
        <f t="shared" si="3786"/>
        <v>15</v>
      </c>
      <c r="HE610" s="28">
        <f t="shared" si="3786"/>
        <v>1.6</v>
      </c>
      <c r="HF610" s="28">
        <f t="shared" si="3786"/>
        <v>66</v>
      </c>
      <c r="HG610" s="28">
        <f t="shared" si="3786"/>
        <v>6</v>
      </c>
      <c r="HH610" s="28">
        <f t="shared" si="3786"/>
        <v>0</v>
      </c>
      <c r="HI610" s="28">
        <f t="shared" si="3786"/>
        <v>22</v>
      </c>
      <c r="HJ610" s="28">
        <f t="shared" si="3786"/>
        <v>6.8000000000000007</v>
      </c>
      <c r="HK610" s="28">
        <f t="shared" si="3786"/>
        <v>10</v>
      </c>
      <c r="HL610" s="28">
        <f t="shared" si="3786"/>
        <v>30</v>
      </c>
      <c r="HM610" s="28">
        <f t="shared" si="3786"/>
        <v>12</v>
      </c>
      <c r="HN610" s="28">
        <f t="shared" si="3786"/>
        <v>0</v>
      </c>
      <c r="HO610" s="28">
        <f t="shared" si="3786"/>
        <v>0</v>
      </c>
      <c r="HP610" s="28">
        <f t="shared" si="3786"/>
        <v>36</v>
      </c>
      <c r="HQ610" s="28">
        <f t="shared" si="3786"/>
        <v>18</v>
      </c>
      <c r="HR610" s="28">
        <f t="shared" si="3786"/>
        <v>2</v>
      </c>
      <c r="HS610" s="28">
        <f t="shared" si="3786"/>
        <v>2.48</v>
      </c>
      <c r="HT610" s="28">
        <f t="shared" si="3786"/>
        <v>2</v>
      </c>
      <c r="HU610" s="28">
        <f t="shared" si="3786"/>
        <v>12.6</v>
      </c>
      <c r="HV610" s="28">
        <f t="shared" si="3786"/>
        <v>6</v>
      </c>
      <c r="HW610" s="28">
        <f t="shared" si="3786"/>
        <v>12</v>
      </c>
      <c r="HX610" s="28">
        <f t="shared" si="3786"/>
        <v>24</v>
      </c>
      <c r="HY610" s="28">
        <f t="shared" si="3786"/>
        <v>4.2</v>
      </c>
      <c r="HZ610" s="28">
        <f t="shared" si="3786"/>
        <v>35.6</v>
      </c>
      <c r="IA610" s="28">
        <f t="shared" si="3786"/>
        <v>18</v>
      </c>
      <c r="IB610" s="28">
        <f t="shared" si="3786"/>
        <v>27</v>
      </c>
      <c r="IC610" s="28">
        <f t="shared" si="3786"/>
        <v>0.9</v>
      </c>
      <c r="ID610" s="28">
        <f t="shared" si="3786"/>
        <v>11.200000000000001</v>
      </c>
      <c r="IE610" s="28">
        <f t="shared" si="3786"/>
        <v>2</v>
      </c>
      <c r="IF610" s="28">
        <f t="shared" si="3786"/>
        <v>21</v>
      </c>
      <c r="IG610" s="28">
        <f t="shared" si="3786"/>
        <v>40</v>
      </c>
      <c r="IH610" s="28">
        <f t="shared" si="3786"/>
        <v>54.5</v>
      </c>
      <c r="II610" s="28">
        <f t="shared" si="3786"/>
        <v>0</v>
      </c>
      <c r="IJ610" s="28">
        <f t="shared" si="3786"/>
        <v>9.5</v>
      </c>
      <c r="IK610" s="28">
        <f t="shared" si="3786"/>
        <v>24</v>
      </c>
      <c r="IL610" s="28">
        <f t="shared" si="3786"/>
        <v>18</v>
      </c>
      <c r="IM610" s="28">
        <f t="shared" si="3786"/>
        <v>48.3</v>
      </c>
      <c r="IN610" s="28">
        <f t="shared" si="3786"/>
        <v>2.4</v>
      </c>
      <c r="IO610" s="28">
        <f t="shared" si="3786"/>
        <v>10.199999999999999</v>
      </c>
      <c r="IP610" s="28">
        <f t="shared" si="3786"/>
        <v>40</v>
      </c>
      <c r="IQ610" s="28">
        <f t="shared" si="3786"/>
        <v>76</v>
      </c>
      <c r="IR610" s="28">
        <f t="shared" si="3786"/>
        <v>54</v>
      </c>
      <c r="IS610" s="28">
        <f t="shared" si="3786"/>
        <v>0</v>
      </c>
      <c r="IT610" s="28">
        <f t="shared" si="3786"/>
        <v>18</v>
      </c>
      <c r="IU610" s="28">
        <f t="shared" si="3786"/>
        <v>18</v>
      </c>
      <c r="IV610" s="28">
        <f t="shared" ref="IV610:JC610" si="3787">IF($BJ610&lt;=IV$598,ROUND(_xlfn.IFS($BJ$595="u_inc",$BJ610/IV$598,$BJ$595="u_rand",IU82,$BJ$595="u_norm",IU137)*ROUNDDOWN(((IV$596-IV$597)/IV$595),0),0)*IV$595+IV$597,"")</f>
        <v>9</v>
      </c>
      <c r="IW610" s="28">
        <f t="shared" si="3787"/>
        <v>10</v>
      </c>
      <c r="IX610" s="28">
        <f t="shared" si="3787"/>
        <v>0.70000000000000007</v>
      </c>
      <c r="IY610" s="28">
        <f t="shared" si="3787"/>
        <v>46</v>
      </c>
      <c r="IZ610" s="28">
        <f t="shared" si="3787"/>
        <v>2.8000000000000003</v>
      </c>
      <c r="JA610" s="28">
        <f t="shared" si="3787"/>
        <v>1.4000000000000001</v>
      </c>
      <c r="JB610" s="28">
        <f t="shared" si="3787"/>
        <v>22</v>
      </c>
      <c r="JC610" s="28">
        <f t="shared" si="3787"/>
        <v>24</v>
      </c>
    </row>
    <row r="611" spans="62:263" x14ac:dyDescent="0.45">
      <c r="BJ611">
        <v>6</v>
      </c>
      <c r="BL611" s="28">
        <f t="shared" ref="BL611:DW611" si="3788">IF($BJ611&lt;=BL$598,ROUND(_xlfn.IFS($BJ$595="u_inc",$BJ611/BL$598,$BJ$595="u_rand",BK83,$BJ$595="u_norm",BK138)*ROUNDDOWN(((BL$596-BL$597)/BL$595),0),0)*BL$595+BL$597,"")</f>
        <v>36</v>
      </c>
      <c r="BM611" s="28">
        <f t="shared" si="3788"/>
        <v>63</v>
      </c>
      <c r="BN611" s="28">
        <f t="shared" si="3788"/>
        <v>7.1999999999999993</v>
      </c>
      <c r="BO611" s="28">
        <f t="shared" si="3788"/>
        <v>8</v>
      </c>
      <c r="BP611" s="28">
        <f t="shared" si="3788"/>
        <v>21</v>
      </c>
      <c r="BQ611" s="28">
        <f t="shared" si="3788"/>
        <v>5</v>
      </c>
      <c r="BR611" s="28">
        <f t="shared" si="3788"/>
        <v>30</v>
      </c>
      <c r="BS611" s="28">
        <f t="shared" si="3788"/>
        <v>0</v>
      </c>
      <c r="BT611" s="28">
        <f t="shared" si="3788"/>
        <v>3</v>
      </c>
      <c r="BU611" s="28">
        <f t="shared" si="3788"/>
        <v>30</v>
      </c>
      <c r="BV611" s="28">
        <f t="shared" si="3788"/>
        <v>81</v>
      </c>
      <c r="BW611" s="28">
        <f t="shared" si="3788"/>
        <v>1.8</v>
      </c>
      <c r="BX611" s="28">
        <f t="shared" si="3788"/>
        <v>5.6000000000000005</v>
      </c>
      <c r="BY611" s="28">
        <f t="shared" si="3788"/>
        <v>28</v>
      </c>
      <c r="BZ611" s="28">
        <f t="shared" si="3788"/>
        <v>44</v>
      </c>
      <c r="CA611" s="28">
        <f t="shared" si="3788"/>
        <v>15</v>
      </c>
      <c r="CB611" s="28">
        <f t="shared" si="3788"/>
        <v>18</v>
      </c>
      <c r="CC611" s="28">
        <f t="shared" si="3788"/>
        <v>22</v>
      </c>
      <c r="CD611" s="28">
        <f t="shared" si="3788"/>
        <v>72</v>
      </c>
      <c r="CE611" s="28">
        <f t="shared" si="3788"/>
        <v>11.200000000000001</v>
      </c>
      <c r="CF611" s="28">
        <f t="shared" si="3788"/>
        <v>12</v>
      </c>
      <c r="CG611" s="28">
        <f t="shared" si="3788"/>
        <v>4.1999999999999993</v>
      </c>
      <c r="CH611" s="28">
        <f t="shared" si="3788"/>
        <v>45</v>
      </c>
      <c r="CI611" s="28">
        <f t="shared" si="3788"/>
        <v>12</v>
      </c>
      <c r="CJ611" s="28">
        <f t="shared" si="3788"/>
        <v>71.2</v>
      </c>
      <c r="CK611" s="28">
        <f t="shared" si="3788"/>
        <v>1.6</v>
      </c>
      <c r="CL611" s="28">
        <f t="shared" si="3788"/>
        <v>33</v>
      </c>
      <c r="CM611" s="28">
        <f t="shared" si="3788"/>
        <v>24</v>
      </c>
      <c r="CN611" s="28">
        <f t="shared" si="3788"/>
        <v>18</v>
      </c>
      <c r="CO611" s="28">
        <f t="shared" si="3788"/>
        <v>5.3999999999999995</v>
      </c>
      <c r="CP611" s="28">
        <f t="shared" si="3788"/>
        <v>3</v>
      </c>
      <c r="CQ611" s="28">
        <f t="shared" si="3788"/>
        <v>60</v>
      </c>
      <c r="CR611" s="28">
        <f t="shared" si="3788"/>
        <v>2.08</v>
      </c>
      <c r="CS611" s="28">
        <f t="shared" si="3788"/>
        <v>2.4</v>
      </c>
      <c r="CT611" s="28">
        <f t="shared" si="3788"/>
        <v>63</v>
      </c>
      <c r="CU611" s="28">
        <f t="shared" si="3788"/>
        <v>2</v>
      </c>
      <c r="CV611" s="28">
        <f t="shared" si="3788"/>
        <v>16</v>
      </c>
      <c r="CW611" s="28">
        <f t="shared" si="3788"/>
        <v>30</v>
      </c>
      <c r="CX611" s="28">
        <f t="shared" si="3788"/>
        <v>49</v>
      </c>
      <c r="CY611" s="28">
        <f t="shared" si="3788"/>
        <v>0.4</v>
      </c>
      <c r="CZ611" s="28">
        <f t="shared" si="3788"/>
        <v>55</v>
      </c>
      <c r="DA611" s="28">
        <f t="shared" si="3788"/>
        <v>22</v>
      </c>
      <c r="DB611" s="28">
        <f t="shared" si="3788"/>
        <v>15</v>
      </c>
      <c r="DC611" s="28">
        <f t="shared" si="3788"/>
        <v>26</v>
      </c>
      <c r="DD611" s="28">
        <f t="shared" si="3788"/>
        <v>12.299999999999999</v>
      </c>
      <c r="DE611" s="28">
        <f t="shared" si="3788"/>
        <v>57</v>
      </c>
      <c r="DF611" s="28">
        <f t="shared" si="3788"/>
        <v>60</v>
      </c>
      <c r="DG611" s="28">
        <f t="shared" si="3788"/>
        <v>63</v>
      </c>
      <c r="DH611" s="28">
        <f t="shared" si="3788"/>
        <v>7.6000000000000005</v>
      </c>
      <c r="DI611" s="28">
        <f t="shared" si="3788"/>
        <v>30</v>
      </c>
      <c r="DJ611" s="28">
        <f t="shared" si="3788"/>
        <v>12</v>
      </c>
      <c r="DK611" s="28">
        <f t="shared" si="3788"/>
        <v>54</v>
      </c>
      <c r="DL611" s="28">
        <f t="shared" si="3788"/>
        <v>50</v>
      </c>
      <c r="DM611" s="28">
        <f t="shared" si="3788"/>
        <v>17.400000000000002</v>
      </c>
      <c r="DN611" s="28">
        <f t="shared" si="3788"/>
        <v>63</v>
      </c>
      <c r="DO611" s="28">
        <f t="shared" si="3788"/>
        <v>47.2</v>
      </c>
      <c r="DP611" s="28">
        <f t="shared" si="3788"/>
        <v>13</v>
      </c>
      <c r="DQ611" s="28">
        <f t="shared" si="3788"/>
        <v>39.200000000000003</v>
      </c>
      <c r="DR611" s="28">
        <f t="shared" si="3788"/>
        <v>3</v>
      </c>
      <c r="DS611" s="28">
        <f t="shared" si="3788"/>
        <v>38.4</v>
      </c>
      <c r="DT611" s="28">
        <f t="shared" si="3788"/>
        <v>21</v>
      </c>
      <c r="DU611" s="28">
        <f t="shared" si="3788"/>
        <v>27</v>
      </c>
      <c r="DV611" s="28">
        <f t="shared" si="3788"/>
        <v>66</v>
      </c>
      <c r="DW611" s="28">
        <f t="shared" si="3788"/>
        <v>40</v>
      </c>
      <c r="DX611" s="28">
        <f t="shared" ref="DX611:GI611" si="3789">IF($BJ611&lt;=DX$598,ROUND(_xlfn.IFS($BJ$595="u_inc",$BJ611/DX$598,$BJ$595="u_rand",DW83,$BJ$595="u_norm",DW138)*ROUNDDOWN(((DX$596-DX$597)/DX$595),0),0)*DX$595+DX$597,"")</f>
        <v>18</v>
      </c>
      <c r="DY611" s="28">
        <f t="shared" si="3789"/>
        <v>20.5</v>
      </c>
      <c r="DZ611" s="28">
        <f t="shared" si="3789"/>
        <v>71</v>
      </c>
      <c r="EA611" s="28">
        <f t="shared" si="3789"/>
        <v>56</v>
      </c>
      <c r="EB611" s="28">
        <f t="shared" si="3789"/>
        <v>42</v>
      </c>
      <c r="EC611" s="28">
        <f t="shared" si="3789"/>
        <v>32</v>
      </c>
      <c r="ED611" s="28">
        <f t="shared" si="3789"/>
        <v>1.08</v>
      </c>
      <c r="EE611" s="28">
        <f t="shared" si="3789"/>
        <v>12</v>
      </c>
      <c r="EF611" s="28">
        <f t="shared" si="3789"/>
        <v>28</v>
      </c>
      <c r="EG611" s="28">
        <f t="shared" si="3789"/>
        <v>30.200000000000003</v>
      </c>
      <c r="EH611" s="28">
        <f t="shared" si="3789"/>
        <v>7</v>
      </c>
      <c r="EI611" s="28">
        <f t="shared" si="3789"/>
        <v>49</v>
      </c>
      <c r="EJ611" s="28">
        <f t="shared" si="3789"/>
        <v>36</v>
      </c>
      <c r="EK611" s="28">
        <f t="shared" si="3789"/>
        <v>16.8</v>
      </c>
      <c r="EL611" s="28">
        <f t="shared" si="3789"/>
        <v>6</v>
      </c>
      <c r="EM611" s="28">
        <f t="shared" si="3789"/>
        <v>50</v>
      </c>
      <c r="EN611" s="28">
        <f t="shared" si="3789"/>
        <v>18</v>
      </c>
      <c r="EO611" s="28">
        <f t="shared" si="3789"/>
        <v>32</v>
      </c>
      <c r="EP611" s="28">
        <f t="shared" si="3789"/>
        <v>55</v>
      </c>
      <c r="EQ611" s="28">
        <f t="shared" si="3789"/>
        <v>63</v>
      </c>
      <c r="ER611" s="28">
        <f t="shared" si="3789"/>
        <v>46.199999999999996</v>
      </c>
      <c r="ES611" s="28">
        <f t="shared" si="3789"/>
        <v>39</v>
      </c>
      <c r="ET611" s="28">
        <f t="shared" si="3789"/>
        <v>20</v>
      </c>
      <c r="EU611" s="28">
        <f t="shared" si="3789"/>
        <v>8</v>
      </c>
      <c r="EV611" s="28">
        <f t="shared" si="3789"/>
        <v>33</v>
      </c>
      <c r="EW611" s="28">
        <f t="shared" si="3789"/>
        <v>33</v>
      </c>
      <c r="EX611" s="28">
        <f t="shared" si="3789"/>
        <v>81</v>
      </c>
      <c r="EY611" s="28">
        <f t="shared" si="3789"/>
        <v>4.1999999999999993</v>
      </c>
      <c r="EZ611" s="28">
        <f t="shared" si="3789"/>
        <v>8.8000000000000007</v>
      </c>
      <c r="FA611" s="28">
        <f t="shared" si="3789"/>
        <v>3.2</v>
      </c>
      <c r="FB611" s="28">
        <f t="shared" si="3789"/>
        <v>75</v>
      </c>
      <c r="FC611" s="28">
        <f t="shared" si="3789"/>
        <v>16</v>
      </c>
      <c r="FD611" s="28">
        <f t="shared" si="3789"/>
        <v>25</v>
      </c>
      <c r="FE611" s="28">
        <f t="shared" si="3789"/>
        <v>80</v>
      </c>
      <c r="FF611" s="28">
        <f t="shared" si="3789"/>
        <v>12</v>
      </c>
      <c r="FG611" s="28">
        <f t="shared" si="3789"/>
        <v>0.30000000000000004</v>
      </c>
      <c r="FH611" s="28">
        <f t="shared" si="3789"/>
        <v>2</v>
      </c>
      <c r="FI611" s="28">
        <f t="shared" si="3789"/>
        <v>15</v>
      </c>
      <c r="FJ611" s="28">
        <f t="shared" si="3789"/>
        <v>8</v>
      </c>
      <c r="FK611" s="28">
        <f t="shared" si="3789"/>
        <v>36.9</v>
      </c>
      <c r="FL611" s="28">
        <f t="shared" si="3789"/>
        <v>25</v>
      </c>
      <c r="FM611" s="28">
        <f t="shared" si="3789"/>
        <v>6</v>
      </c>
      <c r="FN611" s="28">
        <f t="shared" si="3789"/>
        <v>20</v>
      </c>
      <c r="FO611" s="28">
        <f t="shared" si="3789"/>
        <v>34.5</v>
      </c>
      <c r="FP611" s="28">
        <f t="shared" si="3789"/>
        <v>30</v>
      </c>
      <c r="FQ611" s="28">
        <f t="shared" si="3789"/>
        <v>59</v>
      </c>
      <c r="FR611" s="28">
        <f t="shared" si="3789"/>
        <v>44</v>
      </c>
      <c r="FS611" s="28">
        <f t="shared" si="3789"/>
        <v>25</v>
      </c>
      <c r="FT611" s="28">
        <f t="shared" si="3789"/>
        <v>21</v>
      </c>
      <c r="FU611" s="28">
        <f t="shared" si="3789"/>
        <v>0</v>
      </c>
      <c r="FV611" s="28">
        <f t="shared" si="3789"/>
        <v>25.84</v>
      </c>
      <c r="FW611" s="28">
        <f t="shared" si="3789"/>
        <v>10.5</v>
      </c>
      <c r="FX611" s="28">
        <f t="shared" si="3789"/>
        <v>45.2</v>
      </c>
      <c r="FY611" s="28">
        <f t="shared" si="3789"/>
        <v>28</v>
      </c>
      <c r="FZ611" s="28">
        <f t="shared" si="3789"/>
        <v>40</v>
      </c>
      <c r="GA611" s="28">
        <f t="shared" si="3789"/>
        <v>5.6000000000000005</v>
      </c>
      <c r="GB611" s="28">
        <f t="shared" si="3789"/>
        <v>54</v>
      </c>
      <c r="GC611" s="28">
        <f t="shared" si="3789"/>
        <v>2</v>
      </c>
      <c r="GD611" s="28">
        <f t="shared" si="3789"/>
        <v>6</v>
      </c>
      <c r="GE611" s="28">
        <f t="shared" si="3789"/>
        <v>27</v>
      </c>
      <c r="GF611" s="28">
        <f t="shared" si="3789"/>
        <v>7</v>
      </c>
      <c r="GG611" s="28">
        <f t="shared" si="3789"/>
        <v>22</v>
      </c>
      <c r="GH611" s="28">
        <f t="shared" si="3789"/>
        <v>29</v>
      </c>
      <c r="GI611" s="28">
        <f t="shared" si="3789"/>
        <v>1.6</v>
      </c>
      <c r="GJ611" s="28">
        <f t="shared" ref="GJ611:IU611" si="3790">IF($BJ611&lt;=GJ$598,ROUND(_xlfn.IFS($BJ$595="u_inc",$BJ611/GJ$598,$BJ$595="u_rand",GI83,$BJ$595="u_norm",GI138)*ROUNDDOWN(((GJ$596-GJ$597)/GJ$595),0),0)*GJ$595+GJ$597,"")</f>
        <v>44</v>
      </c>
      <c r="GK611" s="28">
        <f t="shared" si="3790"/>
        <v>38.4</v>
      </c>
      <c r="GL611" s="28">
        <f t="shared" si="3790"/>
        <v>36</v>
      </c>
      <c r="GM611" s="28">
        <f t="shared" si="3790"/>
        <v>21</v>
      </c>
      <c r="GN611" s="28">
        <f t="shared" si="3790"/>
        <v>9</v>
      </c>
      <c r="GO611" s="28">
        <f t="shared" si="3790"/>
        <v>30</v>
      </c>
      <c r="GP611" s="28">
        <f t="shared" si="3790"/>
        <v>12</v>
      </c>
      <c r="GQ611" s="28">
        <f t="shared" si="3790"/>
        <v>14</v>
      </c>
      <c r="GR611" s="28">
        <f t="shared" si="3790"/>
        <v>58</v>
      </c>
      <c r="GS611" s="28">
        <f t="shared" si="3790"/>
        <v>22.8</v>
      </c>
      <c r="GT611" s="28">
        <f t="shared" si="3790"/>
        <v>55</v>
      </c>
      <c r="GU611" s="28">
        <f t="shared" si="3790"/>
        <v>6.4</v>
      </c>
      <c r="GV611" s="28">
        <f t="shared" si="3790"/>
        <v>8</v>
      </c>
      <c r="GW611" s="28">
        <f t="shared" si="3790"/>
        <v>30</v>
      </c>
      <c r="GX611" s="28">
        <f t="shared" si="3790"/>
        <v>2</v>
      </c>
      <c r="GY611" s="28">
        <f t="shared" si="3790"/>
        <v>0.8</v>
      </c>
      <c r="GZ611" s="28">
        <f t="shared" si="3790"/>
        <v>24</v>
      </c>
      <c r="HA611" s="28">
        <f t="shared" si="3790"/>
        <v>28</v>
      </c>
      <c r="HB611" s="28">
        <f t="shared" si="3790"/>
        <v>1.38</v>
      </c>
      <c r="HC611" s="28">
        <f t="shared" si="3790"/>
        <v>40</v>
      </c>
      <c r="HD611" s="28">
        <f t="shared" si="3790"/>
        <v>35</v>
      </c>
      <c r="HE611" s="28">
        <f t="shared" si="3790"/>
        <v>1.8</v>
      </c>
      <c r="HF611" s="28">
        <f t="shared" si="3790"/>
        <v>6</v>
      </c>
      <c r="HG611" s="28">
        <f t="shared" si="3790"/>
        <v>0.65</v>
      </c>
      <c r="HH611" s="28">
        <f t="shared" si="3790"/>
        <v>0.17</v>
      </c>
      <c r="HI611" s="28">
        <f t="shared" si="3790"/>
        <v>4</v>
      </c>
      <c r="HJ611" s="28">
        <f t="shared" si="3790"/>
        <v>9</v>
      </c>
      <c r="HK611" s="28">
        <f t="shared" si="3790"/>
        <v>11</v>
      </c>
      <c r="HL611" s="28">
        <f t="shared" si="3790"/>
        <v>20</v>
      </c>
      <c r="HM611" s="28">
        <f t="shared" si="3790"/>
        <v>0</v>
      </c>
      <c r="HN611" s="28">
        <f t="shared" si="3790"/>
        <v>21</v>
      </c>
      <c r="HO611" s="28">
        <f t="shared" si="3790"/>
        <v>30</v>
      </c>
      <c r="HP611" s="28">
        <f t="shared" si="3790"/>
        <v>84</v>
      </c>
      <c r="HQ611" s="28">
        <f t="shared" si="3790"/>
        <v>54</v>
      </c>
      <c r="HR611" s="28">
        <f t="shared" si="3790"/>
        <v>6</v>
      </c>
      <c r="HS611" s="28">
        <f t="shared" si="3790"/>
        <v>8.64</v>
      </c>
      <c r="HT611" s="28">
        <f t="shared" si="3790"/>
        <v>10</v>
      </c>
      <c r="HU611" s="28">
        <f t="shared" si="3790"/>
        <v>8.1</v>
      </c>
      <c r="HV611" s="28">
        <f t="shared" si="3790"/>
        <v>36</v>
      </c>
      <c r="HW611" s="28">
        <f t="shared" si="3790"/>
        <v>18</v>
      </c>
      <c r="HX611" s="28">
        <f t="shared" si="3790"/>
        <v>24</v>
      </c>
      <c r="HY611" s="28">
        <f t="shared" si="3790"/>
        <v>6.3</v>
      </c>
      <c r="HZ611" s="28">
        <f t="shared" si="3790"/>
        <v>40.400000000000006</v>
      </c>
      <c r="IA611" s="28">
        <f t="shared" si="3790"/>
        <v>12</v>
      </c>
      <c r="IB611" s="28">
        <f t="shared" si="3790"/>
        <v>18</v>
      </c>
      <c r="IC611" s="28">
        <f t="shared" si="3790"/>
        <v>15.3</v>
      </c>
      <c r="ID611" s="28">
        <f t="shared" si="3790"/>
        <v>11.200000000000001</v>
      </c>
      <c r="IE611" s="28">
        <f t="shared" si="3790"/>
        <v>30</v>
      </c>
      <c r="IF611" s="28">
        <f t="shared" si="3790"/>
        <v>42</v>
      </c>
      <c r="IG611" s="28">
        <f t="shared" si="3790"/>
        <v>18</v>
      </c>
      <c r="IH611" s="28">
        <f t="shared" si="3790"/>
        <v>26</v>
      </c>
      <c r="II611" s="28">
        <f t="shared" si="3790"/>
        <v>16</v>
      </c>
      <c r="IJ611" s="28">
        <f t="shared" si="3790"/>
        <v>6</v>
      </c>
      <c r="IK611" s="28">
        <f t="shared" si="3790"/>
        <v>8</v>
      </c>
      <c r="IL611" s="28">
        <f t="shared" si="3790"/>
        <v>32</v>
      </c>
      <c r="IM611" s="28">
        <f t="shared" si="3790"/>
        <v>25.2</v>
      </c>
      <c r="IN611" s="28">
        <f t="shared" si="3790"/>
        <v>8.6999999999999993</v>
      </c>
      <c r="IO611" s="28">
        <f t="shared" si="3790"/>
        <v>3.5999999999999996</v>
      </c>
      <c r="IP611" s="28">
        <f t="shared" si="3790"/>
        <v>20</v>
      </c>
      <c r="IQ611" s="28">
        <f t="shared" si="3790"/>
        <v>76</v>
      </c>
      <c r="IR611" s="28">
        <f t="shared" si="3790"/>
        <v>54</v>
      </c>
      <c r="IS611" s="28">
        <f t="shared" si="3790"/>
        <v>11.700000000000001</v>
      </c>
      <c r="IT611" s="28">
        <f t="shared" si="3790"/>
        <v>48</v>
      </c>
      <c r="IU611" s="28">
        <f t="shared" si="3790"/>
        <v>12</v>
      </c>
      <c r="IV611" s="28">
        <f t="shared" ref="IV611:JC611" si="3791">IF($BJ611&lt;=IV$598,ROUND(_xlfn.IFS($BJ$595="u_inc",$BJ611/IV$598,$BJ$595="u_rand",IU83,$BJ$595="u_norm",IU138)*ROUNDDOWN(((IV$596-IV$597)/IV$595),0),0)*IV$595+IV$597,"")</f>
        <v>72</v>
      </c>
      <c r="IW611" s="28">
        <f t="shared" si="3791"/>
        <v>60</v>
      </c>
      <c r="IX611" s="28">
        <f t="shared" si="3791"/>
        <v>1.3</v>
      </c>
      <c r="IY611" s="28">
        <f t="shared" si="3791"/>
        <v>9</v>
      </c>
      <c r="IZ611" s="28">
        <f t="shared" si="3791"/>
        <v>3.2</v>
      </c>
      <c r="JA611" s="28">
        <f t="shared" si="3791"/>
        <v>1</v>
      </c>
      <c r="JB611" s="28">
        <f t="shared" si="3791"/>
        <v>4</v>
      </c>
      <c r="JC611" s="28">
        <f t="shared" si="3791"/>
        <v>27</v>
      </c>
    </row>
    <row r="612" spans="62:263" x14ac:dyDescent="0.45">
      <c r="BJ612">
        <v>7</v>
      </c>
      <c r="BL612" s="28">
        <f t="shared" ref="BL612:DW612" si="3792">IF($BJ612&lt;=BL$598,ROUND(_xlfn.IFS($BJ$595="u_inc",$BJ612/BL$598,$BJ$595="u_rand",BK84,$BJ$595="u_norm",BK139)*ROUNDDOWN(((BL$596-BL$597)/BL$595),0),0)*BL$595+BL$597,"")</f>
        <v>24</v>
      </c>
      <c r="BM612" s="28">
        <f t="shared" si="3792"/>
        <v>69</v>
      </c>
      <c r="BN612" s="28">
        <f t="shared" si="3792"/>
        <v>0.6</v>
      </c>
      <c r="BO612" s="28">
        <f t="shared" si="3792"/>
        <v>16</v>
      </c>
      <c r="BP612" s="28">
        <f t="shared" si="3792"/>
        <v>21.7</v>
      </c>
      <c r="BQ612" s="28">
        <f t="shared" si="3792"/>
        <v>30</v>
      </c>
      <c r="BR612" s="28">
        <f t="shared" si="3792"/>
        <v>27</v>
      </c>
      <c r="BS612" s="28">
        <f t="shared" si="3792"/>
        <v>35</v>
      </c>
      <c r="BT612" s="28">
        <f t="shared" si="3792"/>
        <v>12</v>
      </c>
      <c r="BU612" s="28">
        <f t="shared" si="3792"/>
        <v>15</v>
      </c>
      <c r="BV612" s="28">
        <f t="shared" si="3792"/>
        <v>51</v>
      </c>
      <c r="BW612" s="28">
        <f t="shared" si="3792"/>
        <v>11.200000000000001</v>
      </c>
      <c r="BX612" s="28">
        <f t="shared" si="3792"/>
        <v>1.6</v>
      </c>
      <c r="BY612" s="28">
        <f t="shared" si="3792"/>
        <v>70</v>
      </c>
      <c r="BZ612" s="28">
        <f t="shared" si="3792"/>
        <v>8</v>
      </c>
      <c r="CA612" s="28">
        <f t="shared" si="3792"/>
        <v>27</v>
      </c>
      <c r="CB612" s="28">
        <f t="shared" si="3792"/>
        <v>36</v>
      </c>
      <c r="CC612" s="28">
        <f t="shared" si="3792"/>
        <v>28</v>
      </c>
      <c r="CD612" s="28">
        <f t="shared" si="3792"/>
        <v>40</v>
      </c>
      <c r="CE612" s="28">
        <f t="shared" si="3792"/>
        <v>0</v>
      </c>
      <c r="CF612" s="28">
        <f t="shared" si="3792"/>
        <v>30</v>
      </c>
      <c r="CG612" s="28">
        <f t="shared" si="3792"/>
        <v>20.299999999999997</v>
      </c>
      <c r="CH612" s="28">
        <f t="shared" si="3792"/>
        <v>50</v>
      </c>
      <c r="CI612" s="28">
        <f t="shared" si="3792"/>
        <v>8</v>
      </c>
      <c r="CJ612" s="28">
        <f t="shared" si="3792"/>
        <v>11.100000000000001</v>
      </c>
      <c r="CK612" s="28">
        <f t="shared" si="3792"/>
        <v>9.6000000000000014</v>
      </c>
      <c r="CL612" s="28">
        <f t="shared" si="3792"/>
        <v>40</v>
      </c>
      <c r="CM612" s="28">
        <f t="shared" si="3792"/>
        <v>16</v>
      </c>
      <c r="CN612" s="28">
        <f t="shared" si="3792"/>
        <v>60</v>
      </c>
      <c r="CO612" s="28">
        <f t="shared" si="3792"/>
        <v>5.0999999999999996</v>
      </c>
      <c r="CP612" s="28">
        <f t="shared" si="3792"/>
        <v>15</v>
      </c>
      <c r="CQ612" s="28">
        <f t="shared" si="3792"/>
        <v>68</v>
      </c>
      <c r="CR612" s="28">
        <f t="shared" si="3792"/>
        <v>1.78</v>
      </c>
      <c r="CS612" s="28">
        <f t="shared" si="3792"/>
        <v>0.89999999999999991</v>
      </c>
      <c r="CT612" s="28">
        <f t="shared" si="3792"/>
        <v>21</v>
      </c>
      <c r="CU612" s="28">
        <f t="shared" si="3792"/>
        <v>30</v>
      </c>
      <c r="CV612" s="28">
        <f t="shared" si="3792"/>
        <v>12</v>
      </c>
      <c r="CW612" s="28">
        <f t="shared" si="3792"/>
        <v>12</v>
      </c>
      <c r="CX612" s="28">
        <f t="shared" si="3792"/>
        <v>56</v>
      </c>
      <c r="CY612" s="28">
        <f t="shared" si="3792"/>
        <v>0.8</v>
      </c>
      <c r="CZ612" s="28">
        <f t="shared" si="3792"/>
        <v>90</v>
      </c>
      <c r="DA612" s="28">
        <f t="shared" si="3792"/>
        <v>20</v>
      </c>
      <c r="DB612" s="28">
        <f t="shared" si="3792"/>
        <v>40</v>
      </c>
      <c r="DC612" s="28">
        <f t="shared" si="3792"/>
        <v>6</v>
      </c>
      <c r="DD612" s="28">
        <f t="shared" si="3792"/>
        <v>26.4</v>
      </c>
      <c r="DE612" s="28">
        <f t="shared" si="3792"/>
        <v>21</v>
      </c>
      <c r="DF612" s="28">
        <f t="shared" si="3792"/>
        <v>42</v>
      </c>
      <c r="DG612" s="28">
        <f t="shared" si="3792"/>
        <v>54</v>
      </c>
      <c r="DH612" s="28">
        <f t="shared" si="3792"/>
        <v>0.4</v>
      </c>
      <c r="DI612" s="28">
        <f t="shared" si="3792"/>
        <v>80</v>
      </c>
      <c r="DJ612" s="28">
        <f t="shared" si="3792"/>
        <v>28</v>
      </c>
      <c r="DK612" s="28">
        <f t="shared" si="3792"/>
        <v>24</v>
      </c>
      <c r="DL612" s="28">
        <f t="shared" si="3792"/>
        <v>35</v>
      </c>
      <c r="DM612" s="28">
        <f t="shared" si="3792"/>
        <v>13</v>
      </c>
      <c r="DN612" s="28">
        <f t="shared" si="3792"/>
        <v>56</v>
      </c>
      <c r="DO612" s="28">
        <f t="shared" si="3792"/>
        <v>25.400000000000002</v>
      </c>
      <c r="DP612" s="28">
        <f t="shared" si="3792"/>
        <v>20</v>
      </c>
      <c r="DQ612" s="28">
        <f t="shared" si="3792"/>
        <v>28.8</v>
      </c>
      <c r="DR612" s="28">
        <f t="shared" si="3792"/>
        <v>54</v>
      </c>
      <c r="DS612" s="28">
        <f t="shared" si="3792"/>
        <v>25.8</v>
      </c>
      <c r="DT612" s="28">
        <f t="shared" si="3792"/>
        <v>77</v>
      </c>
      <c r="DU612" s="28">
        <f t="shared" si="3792"/>
        <v>21</v>
      </c>
      <c r="DV612" s="28">
        <f t="shared" si="3792"/>
        <v>80</v>
      </c>
      <c r="DW612" s="28">
        <f t="shared" si="3792"/>
        <v>4</v>
      </c>
      <c r="DX612" s="28">
        <f t="shared" ref="DX612:GI612" si="3793">IF($BJ612&lt;=DX$598,ROUND(_xlfn.IFS($BJ$595="u_inc",$BJ612/DX$598,$BJ$595="u_rand",DW84,$BJ$595="u_norm",DW139)*ROUNDDOWN(((DX$596-DX$597)/DX$595),0),0)*DX$595+DX$597,"")</f>
        <v>6</v>
      </c>
      <c r="DY612" s="28">
        <f t="shared" si="3793"/>
        <v>17.5</v>
      </c>
      <c r="DZ612" s="28">
        <f t="shared" si="3793"/>
        <v>70</v>
      </c>
      <c r="EA612" s="28">
        <f t="shared" si="3793"/>
        <v>28</v>
      </c>
      <c r="EB612" s="28">
        <f t="shared" si="3793"/>
        <v>18</v>
      </c>
      <c r="EC612" s="28">
        <f t="shared" si="3793"/>
        <v>10</v>
      </c>
      <c r="ED612" s="28">
        <f t="shared" si="3793"/>
        <v>1.08</v>
      </c>
      <c r="EE612" s="28">
        <f t="shared" si="3793"/>
        <v>18</v>
      </c>
      <c r="EF612" s="28">
        <f t="shared" si="3793"/>
        <v>60</v>
      </c>
      <c r="EG612" s="28">
        <f t="shared" si="3793"/>
        <v>50.400000000000006</v>
      </c>
      <c r="EH612" s="28">
        <f t="shared" si="3793"/>
        <v>28</v>
      </c>
      <c r="EI612" s="28">
        <f t="shared" si="3793"/>
        <v>14</v>
      </c>
      <c r="EJ612" s="28">
        <f t="shared" si="3793"/>
        <v>16</v>
      </c>
      <c r="EK612" s="28">
        <f t="shared" si="3793"/>
        <v>66.400000000000006</v>
      </c>
      <c r="EL612" s="28">
        <f t="shared" si="3793"/>
        <v>12</v>
      </c>
      <c r="EM612" s="28">
        <f t="shared" si="3793"/>
        <v>38</v>
      </c>
      <c r="EN612" s="28">
        <f t="shared" si="3793"/>
        <v>4</v>
      </c>
      <c r="EO612" s="28">
        <f t="shared" si="3793"/>
        <v>30</v>
      </c>
      <c r="EP612" s="28">
        <f t="shared" si="3793"/>
        <v>35</v>
      </c>
      <c r="EQ612" s="28">
        <f t="shared" si="3793"/>
        <v>35</v>
      </c>
      <c r="ER612" s="28">
        <f t="shared" si="3793"/>
        <v>16.8</v>
      </c>
      <c r="ES612" s="28">
        <f t="shared" si="3793"/>
        <v>21</v>
      </c>
      <c r="ET612" s="28">
        <f t="shared" si="3793"/>
        <v>30</v>
      </c>
      <c r="EU612" s="28">
        <f t="shared" si="3793"/>
        <v>17</v>
      </c>
      <c r="EV612" s="28">
        <f t="shared" si="3793"/>
        <v>12</v>
      </c>
      <c r="EW612" s="28">
        <f t="shared" si="3793"/>
        <v>33</v>
      </c>
      <c r="EX612" s="28">
        <f t="shared" si="3793"/>
        <v>76</v>
      </c>
      <c r="EY612" s="28">
        <f t="shared" si="3793"/>
        <v>4.8999999999999995</v>
      </c>
      <c r="EZ612" s="28">
        <f t="shared" si="3793"/>
        <v>16.8</v>
      </c>
      <c r="FA612" s="28">
        <f t="shared" si="3793"/>
        <v>2.4000000000000004</v>
      </c>
      <c r="FB612" s="28">
        <f t="shared" si="3793"/>
        <v>87</v>
      </c>
      <c r="FC612" s="28">
        <f t="shared" si="3793"/>
        <v>20</v>
      </c>
      <c r="FD612" s="28">
        <f t="shared" si="3793"/>
        <v>25</v>
      </c>
      <c r="FE612" s="28">
        <f t="shared" si="3793"/>
        <v>10</v>
      </c>
      <c r="FF612" s="28">
        <f t="shared" si="3793"/>
        <v>12</v>
      </c>
      <c r="FG612" s="28">
        <f t="shared" si="3793"/>
        <v>1.8</v>
      </c>
      <c r="FH612" s="28">
        <f t="shared" si="3793"/>
        <v>15</v>
      </c>
      <c r="FI612" s="28">
        <f t="shared" si="3793"/>
        <v>15</v>
      </c>
      <c r="FJ612" s="28">
        <f t="shared" si="3793"/>
        <v>12</v>
      </c>
      <c r="FK612" s="28">
        <f t="shared" si="3793"/>
        <v>16.2</v>
      </c>
      <c r="FL612" s="28">
        <f t="shared" si="3793"/>
        <v>50</v>
      </c>
      <c r="FM612" s="28">
        <f t="shared" si="3793"/>
        <v>19</v>
      </c>
      <c r="FN612" s="28">
        <f t="shared" si="3793"/>
        <v>20</v>
      </c>
      <c r="FO612" s="28">
        <f t="shared" si="3793"/>
        <v>21.6</v>
      </c>
      <c r="FP612" s="28">
        <f t="shared" si="3793"/>
        <v>15</v>
      </c>
      <c r="FQ612" s="28">
        <f t="shared" si="3793"/>
        <v>32</v>
      </c>
      <c r="FR612" s="28">
        <f t="shared" si="3793"/>
        <v>20</v>
      </c>
      <c r="FS612" s="28">
        <f t="shared" si="3793"/>
        <v>50</v>
      </c>
      <c r="FT612" s="28">
        <f t="shared" si="3793"/>
        <v>12</v>
      </c>
      <c r="FU612" s="28">
        <f t="shared" si="3793"/>
        <v>3.5</v>
      </c>
      <c r="FV612" s="28">
        <f t="shared" si="3793"/>
        <v>26</v>
      </c>
      <c r="FW612" s="28">
        <f t="shared" si="3793"/>
        <v>1.4</v>
      </c>
      <c r="FX612" s="28">
        <f t="shared" si="3793"/>
        <v>40.800000000000004</v>
      </c>
      <c r="FY612" s="28">
        <f t="shared" si="3793"/>
        <v>32</v>
      </c>
      <c r="FZ612" s="28">
        <f t="shared" si="3793"/>
        <v>75</v>
      </c>
      <c r="GA612" s="28">
        <f t="shared" si="3793"/>
        <v>19.200000000000003</v>
      </c>
      <c r="GB612" s="28">
        <f t="shared" si="3793"/>
        <v>66</v>
      </c>
      <c r="GC612" s="28">
        <f t="shared" si="3793"/>
        <v>48</v>
      </c>
      <c r="GD612" s="28">
        <f t="shared" si="3793"/>
        <v>18</v>
      </c>
      <c r="GE612" s="28">
        <f t="shared" si="3793"/>
        <v>69</v>
      </c>
      <c r="GF612" s="28">
        <f t="shared" si="3793"/>
        <v>14</v>
      </c>
      <c r="GG612" s="28">
        <f t="shared" si="3793"/>
        <v>32</v>
      </c>
      <c r="GH612" s="28">
        <f t="shared" si="3793"/>
        <v>3</v>
      </c>
      <c r="GI612" s="28">
        <f t="shared" si="3793"/>
        <v>2.4000000000000004</v>
      </c>
      <c r="GJ612" s="28">
        <f t="shared" ref="GJ612:IU612" si="3794">IF($BJ612&lt;=GJ$598,ROUND(_xlfn.IFS($BJ$595="u_inc",$BJ612/GJ$598,$BJ$595="u_rand",GI84,$BJ$595="u_norm",GI139)*ROUNDDOWN(((GJ$596-GJ$597)/GJ$595),0),0)*GJ$595+GJ$597,"")</f>
        <v>16</v>
      </c>
      <c r="GK612" s="28">
        <f t="shared" si="3794"/>
        <v>44.699999999999996</v>
      </c>
      <c r="GL612" s="28">
        <f t="shared" si="3794"/>
        <v>12</v>
      </c>
      <c r="GM612" s="28">
        <f t="shared" si="3794"/>
        <v>35</v>
      </c>
      <c r="GN612" s="28">
        <f t="shared" si="3794"/>
        <v>10</v>
      </c>
      <c r="GO612" s="28">
        <f t="shared" si="3794"/>
        <v>45</v>
      </c>
      <c r="GP612" s="28">
        <f t="shared" si="3794"/>
        <v>12</v>
      </c>
      <c r="GQ612" s="28">
        <f t="shared" si="3794"/>
        <v>35</v>
      </c>
      <c r="GR612" s="28">
        <f t="shared" si="3794"/>
        <v>4</v>
      </c>
      <c r="GS612" s="28">
        <f t="shared" si="3794"/>
        <v>1.6</v>
      </c>
      <c r="GT612" s="28">
        <f t="shared" si="3794"/>
        <v>50</v>
      </c>
      <c r="GU612" s="28">
        <f t="shared" si="3794"/>
        <v>2.4000000000000004</v>
      </c>
      <c r="GV612" s="28">
        <f t="shared" si="3794"/>
        <v>12</v>
      </c>
      <c r="GW612" s="28">
        <f t="shared" si="3794"/>
        <v>6</v>
      </c>
      <c r="GX612" s="28">
        <f t="shared" si="3794"/>
        <v>38</v>
      </c>
      <c r="GY612" s="28">
        <f t="shared" si="3794"/>
        <v>4.4000000000000004</v>
      </c>
      <c r="GZ612" s="28">
        <f t="shared" si="3794"/>
        <v>0</v>
      </c>
      <c r="HA612" s="28">
        <f t="shared" si="3794"/>
        <v>32</v>
      </c>
      <c r="HB612" s="28">
        <f t="shared" si="3794"/>
        <v>1.17</v>
      </c>
      <c r="HC612" s="28">
        <f t="shared" si="3794"/>
        <v>20</v>
      </c>
      <c r="HD612" s="28">
        <f t="shared" si="3794"/>
        <v>55</v>
      </c>
      <c r="HE612" s="28">
        <f t="shared" si="3794"/>
        <v>1.6</v>
      </c>
      <c r="HF612" s="28">
        <f t="shared" si="3794"/>
        <v>48</v>
      </c>
      <c r="HG612" s="28">
        <f t="shared" si="3794"/>
        <v>4.25</v>
      </c>
      <c r="HH612" s="28">
        <f t="shared" si="3794"/>
        <v>0.15</v>
      </c>
      <c r="HI612" s="28">
        <f t="shared" si="3794"/>
        <v>16</v>
      </c>
      <c r="HJ612" s="28">
        <f t="shared" si="3794"/>
        <v>8.8000000000000007</v>
      </c>
      <c r="HK612" s="28">
        <f t="shared" si="3794"/>
        <v>18</v>
      </c>
      <c r="HL612" s="28">
        <f t="shared" si="3794"/>
        <v>50</v>
      </c>
      <c r="HM612" s="28">
        <f t="shared" si="3794"/>
        <v>45</v>
      </c>
      <c r="HN612" s="28">
        <f t="shared" si="3794"/>
        <v>9</v>
      </c>
      <c r="HO612" s="28">
        <f t="shared" si="3794"/>
        <v>25</v>
      </c>
      <c r="HP612" s="28">
        <f t="shared" si="3794"/>
        <v>72</v>
      </c>
      <c r="HQ612" s="28">
        <f t="shared" si="3794"/>
        <v>66</v>
      </c>
      <c r="HR612" s="28">
        <f t="shared" si="3794"/>
        <v>24</v>
      </c>
      <c r="HS612" s="28">
        <f t="shared" si="3794"/>
        <v>9.4</v>
      </c>
      <c r="HT612" s="28">
        <f t="shared" si="3794"/>
        <v>10</v>
      </c>
      <c r="HU612" s="28">
        <f t="shared" si="3794"/>
        <v>10.799999999999999</v>
      </c>
      <c r="HV612" s="28">
        <f t="shared" si="3794"/>
        <v>75</v>
      </c>
      <c r="HW612" s="28">
        <f t="shared" si="3794"/>
        <v>18</v>
      </c>
      <c r="HX612" s="28">
        <f t="shared" si="3794"/>
        <v>72</v>
      </c>
      <c r="HY612" s="28">
        <f t="shared" si="3794"/>
        <v>2.1</v>
      </c>
      <c r="HZ612" s="28">
        <f t="shared" si="3794"/>
        <v>38.400000000000006</v>
      </c>
      <c r="IA612" s="28">
        <f t="shared" si="3794"/>
        <v>15</v>
      </c>
      <c r="IB612" s="28">
        <f t="shared" si="3794"/>
        <v>48</v>
      </c>
      <c r="IC612" s="28">
        <f t="shared" si="3794"/>
        <v>25.2</v>
      </c>
      <c r="ID612" s="28">
        <f t="shared" si="3794"/>
        <v>10.4</v>
      </c>
      <c r="IE612" s="28">
        <f t="shared" si="3794"/>
        <v>40</v>
      </c>
      <c r="IF612" s="28">
        <f t="shared" si="3794"/>
        <v>21</v>
      </c>
      <c r="IG612" s="28">
        <f t="shared" si="3794"/>
        <v>36</v>
      </c>
      <c r="IH612" s="28">
        <f t="shared" si="3794"/>
        <v>62.5</v>
      </c>
      <c r="II612" s="28">
        <f t="shared" si="3794"/>
        <v>80</v>
      </c>
      <c r="IJ612" s="28">
        <f t="shared" si="3794"/>
        <v>3.5</v>
      </c>
      <c r="IK612" s="28">
        <f t="shared" si="3794"/>
        <v>30</v>
      </c>
      <c r="IL612" s="28">
        <f t="shared" si="3794"/>
        <v>1</v>
      </c>
      <c r="IM612" s="28">
        <f t="shared" si="3794"/>
        <v>25.2</v>
      </c>
      <c r="IN612" s="28">
        <f t="shared" si="3794"/>
        <v>11.4</v>
      </c>
      <c r="IO612" s="28">
        <f t="shared" si="3794"/>
        <v>10.799999999999999</v>
      </c>
      <c r="IP612" s="28">
        <f t="shared" si="3794"/>
        <v>20</v>
      </c>
      <c r="IQ612" s="28">
        <f t="shared" si="3794"/>
        <v>16</v>
      </c>
      <c r="IR612" s="28">
        <f t="shared" si="3794"/>
        <v>63.599999999999994</v>
      </c>
      <c r="IS612" s="28">
        <f t="shared" si="3794"/>
        <v>0.9</v>
      </c>
      <c r="IT612" s="28">
        <f t="shared" si="3794"/>
        <v>42</v>
      </c>
      <c r="IU612" s="28">
        <f t="shared" si="3794"/>
        <v>36</v>
      </c>
      <c r="IV612" s="28">
        <f t="shared" ref="IV612:JC612" si="3795">IF($BJ612&lt;=IV$598,ROUND(_xlfn.IFS($BJ$595="u_inc",$BJ612/IV$598,$BJ$595="u_rand",IU84,$BJ$595="u_norm",IU139)*ROUNDDOWN(((IV$596-IV$597)/IV$595),0),0)*IV$595+IV$597,"")</f>
        <v>63</v>
      </c>
      <c r="IW612" s="28">
        <f t="shared" si="3795"/>
        <v>55</v>
      </c>
      <c r="IX612" s="28">
        <f t="shared" si="3795"/>
        <v>1.2000000000000002</v>
      </c>
      <c r="IY612" s="28">
        <f t="shared" si="3795"/>
        <v>29</v>
      </c>
      <c r="IZ612" s="28">
        <f t="shared" si="3795"/>
        <v>4.8000000000000007</v>
      </c>
      <c r="JA612" s="28">
        <f t="shared" si="3795"/>
        <v>1.7000000000000002</v>
      </c>
      <c r="JB612" s="28">
        <f t="shared" si="3795"/>
        <v>36</v>
      </c>
      <c r="JC612" s="28">
        <f t="shared" si="3795"/>
        <v>45</v>
      </c>
    </row>
    <row r="613" spans="62:263" x14ac:dyDescent="0.45">
      <c r="BJ613">
        <v>8</v>
      </c>
      <c r="BL613" s="28">
        <f t="shared" ref="BL613:DW613" si="3796">IF($BJ613&lt;=BL$598,ROUND(_xlfn.IFS($BJ$595="u_inc",$BJ613/BL$598,$BJ$595="u_rand",BK85,$BJ$595="u_norm",BK140)*ROUNDDOWN(((BL$596-BL$597)/BL$595),0),0)*BL$595+BL$597,"")</f>
        <v>8</v>
      </c>
      <c r="BM613" s="28">
        <f t="shared" si="3796"/>
        <v>90</v>
      </c>
      <c r="BN613" s="28">
        <f t="shared" si="3796"/>
        <v>1.2</v>
      </c>
      <c r="BO613" s="28">
        <f t="shared" si="3796"/>
        <v>22</v>
      </c>
      <c r="BP613" s="28">
        <f t="shared" si="3796"/>
        <v>18.2</v>
      </c>
      <c r="BQ613" s="28">
        <f t="shared" si="3796"/>
        <v>45</v>
      </c>
      <c r="BR613" s="28">
        <f t="shared" si="3796"/>
        <v>27</v>
      </c>
      <c r="BS613" s="28">
        <f t="shared" si="3796"/>
        <v>30</v>
      </c>
      <c r="BT613" s="28">
        <f t="shared" si="3796"/>
        <v>0</v>
      </c>
      <c r="BU613" s="28">
        <f t="shared" si="3796"/>
        <v>37</v>
      </c>
      <c r="BV613" s="28">
        <f t="shared" si="3796"/>
        <v>63</v>
      </c>
      <c r="BW613" s="28">
        <f t="shared" si="3796"/>
        <v>17.600000000000001</v>
      </c>
      <c r="BX613" s="28">
        <f t="shared" si="3796"/>
        <v>5.6000000000000005</v>
      </c>
      <c r="BY613" s="28">
        <f t="shared" si="3796"/>
        <v>14</v>
      </c>
      <c r="BZ613" s="28">
        <f t="shared" si="3796"/>
        <v>16</v>
      </c>
      <c r="CA613" s="28">
        <f t="shared" si="3796"/>
        <v>3</v>
      </c>
      <c r="CB613" s="28">
        <f t="shared" si="3796"/>
        <v>12</v>
      </c>
      <c r="CC613" s="28">
        <f t="shared" si="3796"/>
        <v>14</v>
      </c>
      <c r="CD613" s="28">
        <f t="shared" si="3796"/>
        <v>72</v>
      </c>
      <c r="CE613" s="28">
        <f t="shared" si="3796"/>
        <v>9.6000000000000014</v>
      </c>
      <c r="CF613" s="28">
        <f t="shared" si="3796"/>
        <v>24</v>
      </c>
      <c r="CG613" s="28">
        <f t="shared" si="3796"/>
        <v>26.599999999999998</v>
      </c>
      <c r="CH613" s="28">
        <f t="shared" si="3796"/>
        <v>80</v>
      </c>
      <c r="CI613" s="28">
        <f t="shared" si="3796"/>
        <v>26</v>
      </c>
      <c r="CJ613" s="28">
        <f t="shared" si="3796"/>
        <v>63.800000000000004</v>
      </c>
      <c r="CK613" s="28">
        <f t="shared" si="3796"/>
        <v>12</v>
      </c>
      <c r="CL613" s="28">
        <f t="shared" si="3796"/>
        <v>36</v>
      </c>
      <c r="CM613" s="28">
        <f t="shared" si="3796"/>
        <v>44</v>
      </c>
      <c r="CN613" s="28">
        <f t="shared" si="3796"/>
        <v>40</v>
      </c>
      <c r="CO613" s="28">
        <f t="shared" si="3796"/>
        <v>6.3</v>
      </c>
      <c r="CP613" s="28">
        <f t="shared" si="3796"/>
        <v>5</v>
      </c>
      <c r="CQ613" s="28">
        <f t="shared" si="3796"/>
        <v>72</v>
      </c>
      <c r="CR613" s="28">
        <f t="shared" si="3796"/>
        <v>2.16</v>
      </c>
      <c r="CS613" s="28">
        <f t="shared" si="3796"/>
        <v>0.6</v>
      </c>
      <c r="CT613" s="28">
        <f t="shared" si="3796"/>
        <v>21</v>
      </c>
      <c r="CU613" s="28">
        <f t="shared" si="3796"/>
        <v>14</v>
      </c>
      <c r="CV613" s="28">
        <f t="shared" si="3796"/>
        <v>36</v>
      </c>
      <c r="CW613" s="28">
        <f t="shared" si="3796"/>
        <v>18</v>
      </c>
      <c r="CX613" s="28">
        <f t="shared" si="3796"/>
        <v>70</v>
      </c>
      <c r="CY613" s="28">
        <f t="shared" si="3796"/>
        <v>1.3</v>
      </c>
      <c r="CZ613" s="28">
        <f t="shared" si="3796"/>
        <v>30</v>
      </c>
      <c r="DA613" s="28">
        <f t="shared" si="3796"/>
        <v>18</v>
      </c>
      <c r="DB613" s="28">
        <f t="shared" si="3796"/>
        <v>50</v>
      </c>
      <c r="DC613" s="28">
        <f t="shared" si="3796"/>
        <v>2</v>
      </c>
      <c r="DD613" s="28">
        <f t="shared" si="3796"/>
        <v>20.399999999999999</v>
      </c>
      <c r="DE613" s="28">
        <f t="shared" si="3796"/>
        <v>31</v>
      </c>
      <c r="DF613" s="28">
        <f t="shared" si="3796"/>
        <v>54</v>
      </c>
      <c r="DG613" s="28">
        <f t="shared" si="3796"/>
        <v>72</v>
      </c>
      <c r="DH613" s="28">
        <f t="shared" si="3796"/>
        <v>24.8</v>
      </c>
      <c r="DI613" s="28">
        <f t="shared" si="3796"/>
        <v>10</v>
      </c>
      <c r="DJ613" s="28">
        <f t="shared" si="3796"/>
        <v>4</v>
      </c>
      <c r="DK613" s="28">
        <f t="shared" si="3796"/>
        <v>66</v>
      </c>
      <c r="DL613" s="28">
        <f t="shared" si="3796"/>
        <v>69</v>
      </c>
      <c r="DM613" s="28">
        <f t="shared" si="3796"/>
        <v>20.200000000000003</v>
      </c>
      <c r="DN613" s="28">
        <f t="shared" si="3796"/>
        <v>70</v>
      </c>
      <c r="DO613" s="28">
        <f t="shared" si="3796"/>
        <v>1.4000000000000001</v>
      </c>
      <c r="DP613" s="28">
        <f t="shared" si="3796"/>
        <v>4</v>
      </c>
      <c r="DQ613" s="28">
        <f t="shared" si="3796"/>
        <v>18.400000000000002</v>
      </c>
      <c r="DR613" s="28">
        <f t="shared" si="3796"/>
        <v>24</v>
      </c>
      <c r="DS613" s="28">
        <f t="shared" si="3796"/>
        <v>16.2</v>
      </c>
      <c r="DT613" s="28">
        <f t="shared" si="3796"/>
        <v>56</v>
      </c>
      <c r="DU613" s="28">
        <f t="shared" si="3796"/>
        <v>24</v>
      </c>
      <c r="DV613" s="28">
        <f t="shared" si="3796"/>
        <v>12</v>
      </c>
      <c r="DW613" s="28">
        <f t="shared" si="3796"/>
        <v>52</v>
      </c>
      <c r="DX613" s="28">
        <f t="shared" ref="DX613:GI613" si="3797">IF($BJ613&lt;=DX$598,ROUND(_xlfn.IFS($BJ$595="u_inc",$BJ613/DX$598,$BJ$595="u_rand",DW85,$BJ$595="u_norm",DW140)*ROUNDDOWN(((DX$596-DX$597)/DX$595),0),0)*DX$595+DX$597,"")</f>
        <v>24</v>
      </c>
      <c r="DY613" s="28">
        <f t="shared" si="3797"/>
        <v>16.5</v>
      </c>
      <c r="DZ613" s="28">
        <f t="shared" si="3797"/>
        <v>9</v>
      </c>
      <c r="EA613" s="28">
        <f t="shared" si="3797"/>
        <v>42</v>
      </c>
      <c r="EB613" s="28">
        <f t="shared" si="3797"/>
        <v>42</v>
      </c>
      <c r="EC613" s="28">
        <f t="shared" si="3797"/>
        <v>38</v>
      </c>
      <c r="ED613" s="28">
        <f t="shared" si="3797"/>
        <v>0.99</v>
      </c>
      <c r="EE613" s="28">
        <f t="shared" si="3797"/>
        <v>72</v>
      </c>
      <c r="EF613" s="28">
        <f t="shared" si="3797"/>
        <v>80</v>
      </c>
      <c r="EG613" s="28">
        <f t="shared" si="3797"/>
        <v>94.4</v>
      </c>
      <c r="EH613" s="28">
        <f t="shared" si="3797"/>
        <v>13</v>
      </c>
      <c r="EI613" s="28">
        <f t="shared" si="3797"/>
        <v>28</v>
      </c>
      <c r="EJ613" s="28">
        <f t="shared" si="3797"/>
        <v>12</v>
      </c>
      <c r="EK613" s="28">
        <f t="shared" si="3797"/>
        <v>39.200000000000003</v>
      </c>
      <c r="EL613" s="28">
        <f t="shared" si="3797"/>
        <v>6</v>
      </c>
      <c r="EM613" s="28">
        <f t="shared" si="3797"/>
        <v>76</v>
      </c>
      <c r="EN613" s="28">
        <f t="shared" si="3797"/>
        <v>2</v>
      </c>
      <c r="EO613" s="28">
        <f t="shared" si="3797"/>
        <v>18</v>
      </c>
      <c r="EP613" s="28">
        <f t="shared" si="3797"/>
        <v>43</v>
      </c>
      <c r="EQ613" s="28">
        <f t="shared" si="3797"/>
        <v>28</v>
      </c>
      <c r="ER613" s="28">
        <f t="shared" si="3797"/>
        <v>69.3</v>
      </c>
      <c r="ES613" s="28">
        <f t="shared" si="3797"/>
        <v>39</v>
      </c>
      <c r="ET613" s="28">
        <f t="shared" si="3797"/>
        <v>30</v>
      </c>
      <c r="EU613" s="28">
        <f t="shared" si="3797"/>
        <v>14</v>
      </c>
      <c r="EV613" s="28">
        <f t="shared" si="3797"/>
        <v>21</v>
      </c>
      <c r="EW613" s="28">
        <f t="shared" si="3797"/>
        <v>30</v>
      </c>
      <c r="EX613" s="28">
        <f t="shared" si="3797"/>
        <v>31</v>
      </c>
      <c r="EY613" s="28">
        <f t="shared" si="3797"/>
        <v>4.1999999999999993</v>
      </c>
      <c r="EZ613" s="28">
        <f t="shared" si="3797"/>
        <v>12.8</v>
      </c>
      <c r="FA613" s="28">
        <f t="shared" si="3797"/>
        <v>3.2</v>
      </c>
      <c r="FB613" s="28">
        <f t="shared" si="3797"/>
        <v>42</v>
      </c>
      <c r="FC613" s="28">
        <f t="shared" si="3797"/>
        <v>24</v>
      </c>
      <c r="FD613" s="28">
        <f t="shared" si="3797"/>
        <v>35</v>
      </c>
      <c r="FE613" s="28">
        <f t="shared" si="3797"/>
        <v>65</v>
      </c>
      <c r="FF613" s="28">
        <f t="shared" si="3797"/>
        <v>36</v>
      </c>
      <c r="FG613" s="28">
        <f t="shared" si="3797"/>
        <v>1.7000000000000002</v>
      </c>
      <c r="FH613" s="28">
        <f t="shared" si="3797"/>
        <v>6</v>
      </c>
      <c r="FI613" s="28">
        <f t="shared" si="3797"/>
        <v>45</v>
      </c>
      <c r="FJ613" s="28">
        <f t="shared" si="3797"/>
        <v>12</v>
      </c>
      <c r="FK613" s="28">
        <f t="shared" si="3797"/>
        <v>20.7</v>
      </c>
      <c r="FL613" s="28">
        <f t="shared" si="3797"/>
        <v>30</v>
      </c>
      <c r="FM613" s="28">
        <f t="shared" si="3797"/>
        <v>1</v>
      </c>
      <c r="FN613" s="28">
        <f t="shared" si="3797"/>
        <v>36</v>
      </c>
      <c r="FO613" s="28">
        <f t="shared" si="3797"/>
        <v>0</v>
      </c>
      <c r="FP613" s="28">
        <f t="shared" si="3797"/>
        <v>6</v>
      </c>
      <c r="FQ613" s="28">
        <f t="shared" si="3797"/>
        <v>93</v>
      </c>
      <c r="FR613" s="28">
        <f t="shared" si="3797"/>
        <v>64</v>
      </c>
      <c r="FS613" s="28">
        <f t="shared" si="3797"/>
        <v>40</v>
      </c>
      <c r="FT613" s="28">
        <f t="shared" si="3797"/>
        <v>3</v>
      </c>
      <c r="FU613" s="28">
        <f t="shared" si="3797"/>
        <v>3</v>
      </c>
      <c r="FV613" s="28">
        <f t="shared" si="3797"/>
        <v>24</v>
      </c>
      <c r="FW613" s="28">
        <f t="shared" si="3797"/>
        <v>44.8</v>
      </c>
      <c r="FX613" s="28">
        <f t="shared" si="3797"/>
        <v>14.8</v>
      </c>
      <c r="FY613" s="28">
        <f t="shared" si="3797"/>
        <v>56</v>
      </c>
      <c r="FZ613" s="28">
        <f t="shared" si="3797"/>
        <v>40</v>
      </c>
      <c r="GA613" s="28">
        <f t="shared" si="3797"/>
        <v>8.8000000000000007</v>
      </c>
      <c r="GB613" s="28">
        <f t="shared" si="3797"/>
        <v>28</v>
      </c>
      <c r="GC613" s="28">
        <f t="shared" si="3797"/>
        <v>32</v>
      </c>
      <c r="GD613" s="28">
        <f t="shared" si="3797"/>
        <v>6</v>
      </c>
      <c r="GE613" s="28">
        <f t="shared" si="3797"/>
        <v>57</v>
      </c>
      <c r="GF613" s="28">
        <f t="shared" si="3797"/>
        <v>7</v>
      </c>
      <c r="GG613" s="28">
        <f t="shared" si="3797"/>
        <v>3</v>
      </c>
      <c r="GH613" s="28">
        <f t="shared" si="3797"/>
        <v>25</v>
      </c>
      <c r="GI613" s="28">
        <f t="shared" si="3797"/>
        <v>0.8</v>
      </c>
      <c r="GJ613" s="28">
        <f t="shared" ref="GJ613:IU613" si="3798">IF($BJ613&lt;=GJ$598,ROUND(_xlfn.IFS($BJ$595="u_inc",$BJ613/GJ$598,$BJ$595="u_rand",GI85,$BJ$595="u_norm",GI140)*ROUNDDOWN(((GJ$596-GJ$597)/GJ$595),0),0)*GJ$595+GJ$597,"")</f>
        <v>44</v>
      </c>
      <c r="GK613" s="28">
        <f t="shared" si="3798"/>
        <v>30.299999999999997</v>
      </c>
      <c r="GL613" s="28">
        <f t="shared" si="3798"/>
        <v>44</v>
      </c>
      <c r="GM613" s="28">
        <f t="shared" si="3798"/>
        <v>84</v>
      </c>
      <c r="GN613" s="28">
        <f t="shared" si="3798"/>
        <v>14</v>
      </c>
      <c r="GO613" s="28">
        <f t="shared" si="3798"/>
        <v>30</v>
      </c>
      <c r="GP613" s="28">
        <f t="shared" si="3798"/>
        <v>24</v>
      </c>
      <c r="GQ613" s="28">
        <f t="shared" si="3798"/>
        <v>63</v>
      </c>
      <c r="GR613" s="28">
        <f t="shared" si="3798"/>
        <v>32</v>
      </c>
      <c r="GS613" s="28">
        <f t="shared" si="3798"/>
        <v>11.4</v>
      </c>
      <c r="GT613" s="28">
        <f t="shared" si="3798"/>
        <v>10</v>
      </c>
      <c r="GU613" s="28">
        <f t="shared" si="3798"/>
        <v>7.2</v>
      </c>
      <c r="GV613" s="28">
        <f t="shared" si="3798"/>
        <v>24</v>
      </c>
      <c r="GW613" s="28">
        <f t="shared" si="3798"/>
        <v>66</v>
      </c>
      <c r="GX613" s="28">
        <f t="shared" si="3798"/>
        <v>0</v>
      </c>
      <c r="GY613" s="28">
        <f t="shared" si="3798"/>
        <v>0.2</v>
      </c>
      <c r="GZ613" s="28">
        <f t="shared" si="3798"/>
        <v>40</v>
      </c>
      <c r="HA613" s="28">
        <f t="shared" si="3798"/>
        <v>24</v>
      </c>
      <c r="HB613" s="28">
        <f t="shared" si="3798"/>
        <v>1.02</v>
      </c>
      <c r="HC613" s="28">
        <f t="shared" si="3798"/>
        <v>50</v>
      </c>
      <c r="HD613" s="28">
        <f t="shared" si="3798"/>
        <v>25</v>
      </c>
      <c r="HE613" s="28">
        <f t="shared" si="3798"/>
        <v>0.8</v>
      </c>
      <c r="HF613" s="28">
        <f t="shared" si="3798"/>
        <v>18</v>
      </c>
      <c r="HG613" s="28">
        <f t="shared" si="3798"/>
        <v>2</v>
      </c>
      <c r="HH613" s="28">
        <f t="shared" si="3798"/>
        <v>0.17</v>
      </c>
      <c r="HI613" s="28">
        <f t="shared" si="3798"/>
        <v>14</v>
      </c>
      <c r="HJ613" s="28">
        <f t="shared" si="3798"/>
        <v>4.8000000000000007</v>
      </c>
      <c r="HK613" s="28">
        <f t="shared" si="3798"/>
        <v>15</v>
      </c>
      <c r="HL613" s="28">
        <f t="shared" si="3798"/>
        <v>5</v>
      </c>
      <c r="HM613" s="28">
        <f t="shared" si="3798"/>
        <v>72</v>
      </c>
      <c r="HN613" s="28">
        <f t="shared" si="3798"/>
        <v>9</v>
      </c>
      <c r="HO613" s="28">
        <f t="shared" si="3798"/>
        <v>25</v>
      </c>
      <c r="HP613" s="28">
        <f t="shared" si="3798"/>
        <v>64</v>
      </c>
      <c r="HQ613" s="28">
        <f t="shared" si="3798"/>
        <v>6</v>
      </c>
      <c r="HR613" s="28">
        <f t="shared" si="3798"/>
        <v>4</v>
      </c>
      <c r="HS613" s="28">
        <f t="shared" si="3798"/>
        <v>2.2400000000000002</v>
      </c>
      <c r="HT613" s="28">
        <f t="shared" si="3798"/>
        <v>12</v>
      </c>
      <c r="HU613" s="28">
        <f t="shared" si="3798"/>
        <v>10.799999999999999</v>
      </c>
      <c r="HV613" s="28">
        <f t="shared" si="3798"/>
        <v>18</v>
      </c>
      <c r="HW613" s="28">
        <f t="shared" si="3798"/>
        <v>30</v>
      </c>
      <c r="HX613" s="28">
        <f t="shared" si="3798"/>
        <v>54</v>
      </c>
      <c r="HY613" s="28">
        <f t="shared" si="3798"/>
        <v>2.4</v>
      </c>
      <c r="HZ613" s="28">
        <f t="shared" si="3798"/>
        <v>33.6</v>
      </c>
      <c r="IA613" s="28">
        <f t="shared" si="3798"/>
        <v>27</v>
      </c>
      <c r="IB613" s="28">
        <f t="shared" si="3798"/>
        <v>21</v>
      </c>
      <c r="IC613" s="28">
        <f t="shared" si="3798"/>
        <v>19.8</v>
      </c>
      <c r="ID613" s="28">
        <f t="shared" si="3798"/>
        <v>1.6</v>
      </c>
      <c r="IE613" s="28">
        <f t="shared" si="3798"/>
        <v>26</v>
      </c>
      <c r="IF613" s="28">
        <f t="shared" si="3798"/>
        <v>28</v>
      </c>
      <c r="IG613" s="28">
        <f t="shared" si="3798"/>
        <v>12</v>
      </c>
      <c r="IH613" s="28">
        <f t="shared" si="3798"/>
        <v>9</v>
      </c>
      <c r="II613" s="28">
        <f t="shared" si="3798"/>
        <v>60</v>
      </c>
      <c r="IJ613" s="28">
        <f t="shared" si="3798"/>
        <v>4.5</v>
      </c>
      <c r="IK613" s="28">
        <f t="shared" si="3798"/>
        <v>24</v>
      </c>
      <c r="IL613" s="28">
        <f t="shared" si="3798"/>
        <v>31</v>
      </c>
      <c r="IM613" s="28">
        <f t="shared" si="3798"/>
        <v>66.5</v>
      </c>
      <c r="IN613" s="28">
        <f t="shared" si="3798"/>
        <v>2.4</v>
      </c>
      <c r="IO613" s="28">
        <f t="shared" si="3798"/>
        <v>15</v>
      </c>
      <c r="IP613" s="28">
        <f t="shared" si="3798"/>
        <v>5</v>
      </c>
      <c r="IQ613" s="28">
        <f t="shared" si="3798"/>
        <v>28</v>
      </c>
      <c r="IR613" s="28">
        <f t="shared" si="3798"/>
        <v>87</v>
      </c>
      <c r="IS613" s="28">
        <f t="shared" si="3798"/>
        <v>1.8</v>
      </c>
      <c r="IT613" s="28">
        <f t="shared" si="3798"/>
        <v>33</v>
      </c>
      <c r="IU613" s="28">
        <f t="shared" si="3798"/>
        <v>12</v>
      </c>
      <c r="IV613" s="28">
        <f t="shared" ref="IV613:JC613" si="3799">IF($BJ613&lt;=IV$598,ROUND(_xlfn.IFS($BJ$595="u_inc",$BJ613/IV$598,$BJ$595="u_rand",IU85,$BJ$595="u_norm",IU140)*ROUNDDOWN(((IV$596-IV$597)/IV$595),0),0)*IV$595+IV$597,"")</f>
        <v>45</v>
      </c>
      <c r="IW613" s="28">
        <f t="shared" si="3799"/>
        <v>55</v>
      </c>
      <c r="IX613" s="28">
        <f t="shared" si="3799"/>
        <v>0.4</v>
      </c>
      <c r="IY613" s="28">
        <f t="shared" si="3799"/>
        <v>41</v>
      </c>
      <c r="IZ613" s="28">
        <f t="shared" si="3799"/>
        <v>3.2</v>
      </c>
      <c r="JA613" s="28">
        <f t="shared" si="3799"/>
        <v>1.3</v>
      </c>
      <c r="JB613" s="28">
        <f t="shared" si="3799"/>
        <v>48</v>
      </c>
      <c r="JC613" s="28">
        <f t="shared" si="3799"/>
        <v>39</v>
      </c>
    </row>
    <row r="614" spans="62:263" x14ac:dyDescent="0.45">
      <c r="BJ614">
        <v>9</v>
      </c>
      <c r="BL614" s="28">
        <f t="shared" ref="BL614:DW614" si="3800">IF($BJ614&lt;=BL$598,ROUND(_xlfn.IFS($BJ$595="u_inc",$BJ614/BL$598,$BJ$595="u_rand",BK86,$BJ$595="u_norm",BK141)*ROUNDDOWN(((BL$596-BL$597)/BL$595),0),0)*BL$595+BL$597,"")</f>
        <v>36</v>
      </c>
      <c r="BM614" s="28">
        <f t="shared" si="3800"/>
        <v>6</v>
      </c>
      <c r="BN614" s="28">
        <f t="shared" si="3800"/>
        <v>6.6</v>
      </c>
      <c r="BO614" s="28">
        <f t="shared" si="3800"/>
        <v>18</v>
      </c>
      <c r="BP614" s="28">
        <f t="shared" si="3800"/>
        <v>26.599999999999998</v>
      </c>
      <c r="BQ614" s="28">
        <f t="shared" si="3800"/>
        <v>20</v>
      </c>
      <c r="BR614" s="28">
        <f t="shared" si="3800"/>
        <v>33</v>
      </c>
      <c r="BS614" s="28">
        <f t="shared" si="3800"/>
        <v>5</v>
      </c>
      <c r="BT614" s="28">
        <f t="shared" si="3800"/>
        <v>36</v>
      </c>
      <c r="BU614" s="28">
        <f t="shared" si="3800"/>
        <v>31</v>
      </c>
      <c r="BV614" s="28">
        <f t="shared" si="3800"/>
        <v>81</v>
      </c>
      <c r="BW614" s="28">
        <f t="shared" si="3800"/>
        <v>27</v>
      </c>
      <c r="BX614" s="28">
        <f t="shared" si="3800"/>
        <v>6.4</v>
      </c>
      <c r="BY614" s="28">
        <f t="shared" si="3800"/>
        <v>70</v>
      </c>
      <c r="BZ614" s="28">
        <f t="shared" si="3800"/>
        <v>12</v>
      </c>
      <c r="CA614" s="28">
        <f t="shared" si="3800"/>
        <v>9</v>
      </c>
      <c r="CB614" s="28">
        <f t="shared" si="3800"/>
        <v>6</v>
      </c>
      <c r="CC614" s="28">
        <f t="shared" si="3800"/>
        <v>10</v>
      </c>
      <c r="CD614" s="28">
        <f t="shared" si="3800"/>
        <v>24</v>
      </c>
      <c r="CE614" s="28">
        <f t="shared" si="3800"/>
        <v>0.8</v>
      </c>
      <c r="CF614" s="28">
        <f t="shared" si="3800"/>
        <v>24</v>
      </c>
      <c r="CG614" s="28">
        <f t="shared" si="3800"/>
        <v>15.399999999999999</v>
      </c>
      <c r="CH614" s="28">
        <f t="shared" si="3800"/>
        <v>80</v>
      </c>
      <c r="CI614" s="28">
        <f t="shared" si="3800"/>
        <v>20</v>
      </c>
      <c r="CJ614" s="28">
        <f t="shared" si="3800"/>
        <v>73.3</v>
      </c>
      <c r="CK614" s="28">
        <f t="shared" si="3800"/>
        <v>8</v>
      </c>
      <c r="CL614" s="28">
        <f t="shared" si="3800"/>
        <v>38.5</v>
      </c>
      <c r="CM614" s="28">
        <f t="shared" si="3800"/>
        <v>64</v>
      </c>
      <c r="CN614" s="28">
        <f t="shared" si="3800"/>
        <v>38</v>
      </c>
      <c r="CO614" s="28">
        <f t="shared" si="3800"/>
        <v>1.5</v>
      </c>
      <c r="CP614" s="28">
        <f t="shared" si="3800"/>
        <v>1</v>
      </c>
      <c r="CQ614" s="28">
        <f t="shared" si="3800"/>
        <v>16</v>
      </c>
      <c r="CR614" s="28">
        <f t="shared" si="3800"/>
        <v>2.56</v>
      </c>
      <c r="CS614" s="28">
        <f t="shared" si="3800"/>
        <v>0</v>
      </c>
      <c r="CT614" s="28">
        <f t="shared" si="3800"/>
        <v>77</v>
      </c>
      <c r="CU614" s="28">
        <f t="shared" si="3800"/>
        <v>12</v>
      </c>
      <c r="CV614" s="28">
        <f t="shared" si="3800"/>
        <v>46</v>
      </c>
      <c r="CW614" s="28">
        <f t="shared" si="3800"/>
        <v>30</v>
      </c>
      <c r="CX614" s="28">
        <f t="shared" si="3800"/>
        <v>49</v>
      </c>
      <c r="CY614" s="28">
        <f t="shared" si="3800"/>
        <v>2.4000000000000004</v>
      </c>
      <c r="CZ614" s="28">
        <f t="shared" si="3800"/>
        <v>65</v>
      </c>
      <c r="DA614" s="28">
        <f t="shared" si="3800"/>
        <v>24</v>
      </c>
      <c r="DB614" s="28">
        <f t="shared" si="3800"/>
        <v>35</v>
      </c>
      <c r="DC614" s="28">
        <f t="shared" si="3800"/>
        <v>50</v>
      </c>
      <c r="DD614" s="28">
        <f t="shared" si="3800"/>
        <v>14.7</v>
      </c>
      <c r="DE614" s="28">
        <f t="shared" si="3800"/>
        <v>72</v>
      </c>
      <c r="DF614" s="28">
        <f t="shared" si="3800"/>
        <v>66</v>
      </c>
      <c r="DG614" s="28">
        <f t="shared" si="3800"/>
        <v>27</v>
      </c>
      <c r="DH614" s="28">
        <f t="shared" si="3800"/>
        <v>21.6</v>
      </c>
      <c r="DI614" s="28">
        <f t="shared" si="3800"/>
        <v>0</v>
      </c>
      <c r="DJ614" s="28">
        <f t="shared" si="3800"/>
        <v>32</v>
      </c>
      <c r="DK614" s="28">
        <f t="shared" si="3800"/>
        <v>54</v>
      </c>
      <c r="DL614" s="28">
        <f t="shared" si="3800"/>
        <v>59</v>
      </c>
      <c r="DM614" s="28">
        <f t="shared" si="3800"/>
        <v>19.400000000000002</v>
      </c>
      <c r="DN614" s="28">
        <f t="shared" si="3800"/>
        <v>56</v>
      </c>
      <c r="DO614" s="28">
        <f t="shared" si="3800"/>
        <v>17.600000000000001</v>
      </c>
      <c r="DP614" s="28">
        <f t="shared" si="3800"/>
        <v>12</v>
      </c>
      <c r="DQ614" s="28">
        <f t="shared" si="3800"/>
        <v>31.400000000000002</v>
      </c>
      <c r="DR614" s="28">
        <f t="shared" si="3800"/>
        <v>9</v>
      </c>
      <c r="DS614" s="28">
        <f t="shared" si="3800"/>
        <v>36.6</v>
      </c>
      <c r="DT614" s="28">
        <f t="shared" si="3800"/>
        <v>7</v>
      </c>
      <c r="DU614" s="28">
        <f t="shared" si="3800"/>
        <v>18</v>
      </c>
      <c r="DV614" s="28">
        <f t="shared" si="3800"/>
        <v>72</v>
      </c>
      <c r="DW614" s="28">
        <f t="shared" si="3800"/>
        <v>80</v>
      </c>
      <c r="DX614" s="28">
        <f t="shared" ref="DX614:GI614" si="3801">IF($BJ614&lt;=DX$598,ROUND(_xlfn.IFS($BJ$595="u_inc",$BJ614/DX$598,$BJ$595="u_rand",DW86,$BJ$595="u_norm",DW141)*ROUNDDOWN(((DX$596-DX$597)/DX$595),0),0)*DX$595+DX$597,"")</f>
        <v>36</v>
      </c>
      <c r="DY614" s="28">
        <f t="shared" si="3801"/>
        <v>25</v>
      </c>
      <c r="DZ614" s="28">
        <f t="shared" si="3801"/>
        <v>1</v>
      </c>
      <c r="EA614" s="28">
        <f t="shared" si="3801"/>
        <v>63</v>
      </c>
      <c r="EB614" s="28">
        <f t="shared" si="3801"/>
        <v>36</v>
      </c>
      <c r="EC614" s="28">
        <f t="shared" si="3801"/>
        <v>36</v>
      </c>
      <c r="ED614" s="28">
        <f t="shared" si="3801"/>
        <v>2.34</v>
      </c>
      <c r="EE614" s="28">
        <f t="shared" si="3801"/>
        <v>66</v>
      </c>
      <c r="EF614" s="28">
        <f t="shared" si="3801"/>
        <v>8</v>
      </c>
      <c r="EG614" s="28">
        <f t="shared" si="3801"/>
        <v>42</v>
      </c>
      <c r="EH614" s="28">
        <f t="shared" si="3801"/>
        <v>11</v>
      </c>
      <c r="EI614" s="28">
        <f t="shared" si="3801"/>
        <v>35</v>
      </c>
      <c r="EJ614" s="28">
        <f t="shared" si="3801"/>
        <v>6</v>
      </c>
      <c r="EK614" s="28">
        <f t="shared" si="3801"/>
        <v>40.800000000000004</v>
      </c>
      <c r="EL614" s="28">
        <f t="shared" si="3801"/>
        <v>32</v>
      </c>
      <c r="EM614" s="28">
        <f t="shared" si="3801"/>
        <v>13</v>
      </c>
      <c r="EN614" s="28">
        <f t="shared" si="3801"/>
        <v>6</v>
      </c>
      <c r="EO614" s="28">
        <f t="shared" si="3801"/>
        <v>18</v>
      </c>
      <c r="EP614" s="28">
        <f t="shared" si="3801"/>
        <v>58</v>
      </c>
      <c r="EQ614" s="28">
        <f t="shared" si="3801"/>
        <v>0</v>
      </c>
      <c r="ER614" s="28">
        <f t="shared" si="3801"/>
        <v>32.1</v>
      </c>
      <c r="ES614" s="28">
        <f t="shared" si="3801"/>
        <v>39</v>
      </c>
      <c r="ET614" s="28">
        <f t="shared" si="3801"/>
        <v>65</v>
      </c>
      <c r="EU614" s="28">
        <f t="shared" si="3801"/>
        <v>32</v>
      </c>
      <c r="EV614" s="28">
        <f t="shared" si="3801"/>
        <v>15</v>
      </c>
      <c r="EW614" s="28">
        <f t="shared" si="3801"/>
        <v>6</v>
      </c>
      <c r="EX614" s="28">
        <f t="shared" si="3801"/>
        <v>62</v>
      </c>
      <c r="EY614" s="28">
        <f t="shared" si="3801"/>
        <v>0.7</v>
      </c>
      <c r="EZ614" s="28">
        <f t="shared" si="3801"/>
        <v>1.6</v>
      </c>
      <c r="FA614" s="28">
        <f t="shared" si="3801"/>
        <v>1.6</v>
      </c>
      <c r="FB614" s="28">
        <f t="shared" si="3801"/>
        <v>27</v>
      </c>
      <c r="FC614" s="28">
        <f t="shared" si="3801"/>
        <v>20</v>
      </c>
      <c r="FD614" s="28">
        <f t="shared" si="3801"/>
        <v>15</v>
      </c>
      <c r="FE614" s="28">
        <f t="shared" si="3801"/>
        <v>10</v>
      </c>
      <c r="FF614" s="28">
        <f t="shared" si="3801"/>
        <v>0</v>
      </c>
      <c r="FG614" s="28">
        <f t="shared" si="3801"/>
        <v>3.2</v>
      </c>
      <c r="FH614" s="28">
        <f t="shared" si="3801"/>
        <v>13</v>
      </c>
      <c r="FI614" s="28">
        <f t="shared" si="3801"/>
        <v>60</v>
      </c>
      <c r="FJ614" s="28">
        <f t="shared" si="3801"/>
        <v>11</v>
      </c>
      <c r="FK614" s="28">
        <f t="shared" si="3801"/>
        <v>9.9</v>
      </c>
      <c r="FL614" s="28">
        <f t="shared" si="3801"/>
        <v>5</v>
      </c>
      <c r="FM614" s="28">
        <f t="shared" si="3801"/>
        <v>19</v>
      </c>
      <c r="FN614" s="28">
        <f t="shared" si="3801"/>
        <v>12</v>
      </c>
      <c r="FO614" s="28">
        <f t="shared" si="3801"/>
        <v>7.9</v>
      </c>
      <c r="FP614" s="28">
        <f t="shared" si="3801"/>
        <v>9</v>
      </c>
      <c r="FQ614" s="28">
        <f t="shared" si="3801"/>
        <v>96</v>
      </c>
      <c r="FR614" s="28">
        <f t="shared" si="3801"/>
        <v>48</v>
      </c>
      <c r="FS614" s="28">
        <f t="shared" si="3801"/>
        <v>20</v>
      </c>
      <c r="FT614" s="28">
        <f t="shared" si="3801"/>
        <v>18</v>
      </c>
      <c r="FU614" s="28">
        <f t="shared" si="3801"/>
        <v>8</v>
      </c>
      <c r="FV614" s="28">
        <f t="shared" si="3801"/>
        <v>4.96</v>
      </c>
      <c r="FW614" s="28">
        <f t="shared" si="3801"/>
        <v>8.3999999999999986</v>
      </c>
      <c r="FX614" s="28">
        <f t="shared" si="3801"/>
        <v>34.9</v>
      </c>
      <c r="FY614" s="28">
        <f t="shared" si="3801"/>
        <v>60</v>
      </c>
      <c r="FZ614" s="28">
        <f t="shared" si="3801"/>
        <v>60</v>
      </c>
      <c r="GA614" s="28">
        <f t="shared" si="3801"/>
        <v>10.4</v>
      </c>
      <c r="GB614" s="28">
        <f t="shared" si="3801"/>
        <v>46</v>
      </c>
      <c r="GC614" s="28">
        <f t="shared" si="3801"/>
        <v>30</v>
      </c>
      <c r="GD614" s="28">
        <f t="shared" si="3801"/>
        <v>4</v>
      </c>
      <c r="GE614" s="28">
        <f t="shared" si="3801"/>
        <v>21</v>
      </c>
      <c r="GF614" s="28">
        <f t="shared" si="3801"/>
        <v>14</v>
      </c>
      <c r="GG614" s="28">
        <f t="shared" si="3801"/>
        <v>5</v>
      </c>
      <c r="GH614" s="28">
        <f t="shared" si="3801"/>
        <v>8</v>
      </c>
      <c r="GI614" s="28">
        <f t="shared" si="3801"/>
        <v>4.8000000000000007</v>
      </c>
      <c r="GJ614" s="28">
        <f t="shared" ref="GJ614:IU614" si="3802">IF($BJ614&lt;=GJ$598,ROUND(_xlfn.IFS($BJ$595="u_inc",$BJ614/GJ$598,$BJ$595="u_rand",GI86,$BJ$595="u_norm",GI141)*ROUNDDOWN(((GJ$596-GJ$597)/GJ$595),0),0)*GJ$595+GJ$597,"")</f>
        <v>4</v>
      </c>
      <c r="GK614" s="28">
        <f t="shared" si="3802"/>
        <v>35.699999999999996</v>
      </c>
      <c r="GL614" s="28">
        <f t="shared" si="3802"/>
        <v>56</v>
      </c>
      <c r="GM614" s="28">
        <f t="shared" si="3802"/>
        <v>35</v>
      </c>
      <c r="GN614" s="28">
        <f t="shared" si="3802"/>
        <v>10</v>
      </c>
      <c r="GO614" s="28">
        <f t="shared" si="3802"/>
        <v>5</v>
      </c>
      <c r="GP614" s="28">
        <f t="shared" si="3802"/>
        <v>9</v>
      </c>
      <c r="GQ614" s="28">
        <f t="shared" si="3802"/>
        <v>14</v>
      </c>
      <c r="GR614" s="28">
        <f t="shared" si="3802"/>
        <v>60</v>
      </c>
      <c r="GS614" s="28">
        <f t="shared" si="3802"/>
        <v>3.8000000000000003</v>
      </c>
      <c r="GT614" s="28">
        <f t="shared" si="3802"/>
        <v>70</v>
      </c>
      <c r="GU614" s="28">
        <f t="shared" si="3802"/>
        <v>4.8000000000000007</v>
      </c>
      <c r="GV614" s="28">
        <f t="shared" si="3802"/>
        <v>20</v>
      </c>
      <c r="GW614" s="28">
        <f t="shared" si="3802"/>
        <v>54</v>
      </c>
      <c r="GX614" s="28">
        <f t="shared" si="3802"/>
        <v>8</v>
      </c>
      <c r="GY614" s="28">
        <f t="shared" si="3802"/>
        <v>1.2000000000000002</v>
      </c>
      <c r="GZ614" s="28">
        <f t="shared" si="3802"/>
        <v>16</v>
      </c>
      <c r="HA614" s="28">
        <f t="shared" si="3802"/>
        <v>16</v>
      </c>
      <c r="HB614" s="28">
        <f t="shared" si="3802"/>
        <v>0.6</v>
      </c>
      <c r="HC614" s="28">
        <f t="shared" si="3802"/>
        <v>30</v>
      </c>
      <c r="HD614" s="28">
        <f t="shared" si="3802"/>
        <v>15</v>
      </c>
      <c r="HE614" s="28">
        <f t="shared" si="3802"/>
        <v>2.4000000000000004</v>
      </c>
      <c r="HF614" s="28">
        <f t="shared" si="3802"/>
        <v>30</v>
      </c>
      <c r="HG614" s="28">
        <f t="shared" si="3802"/>
        <v>1.05</v>
      </c>
      <c r="HH614" s="28">
        <f t="shared" si="3802"/>
        <v>0.19</v>
      </c>
      <c r="HI614" s="28">
        <f t="shared" si="3802"/>
        <v>10</v>
      </c>
      <c r="HJ614" s="28">
        <f t="shared" si="3802"/>
        <v>0</v>
      </c>
      <c r="HK614" s="28">
        <f t="shared" si="3802"/>
        <v>6</v>
      </c>
      <c r="HL614" s="28">
        <f t="shared" si="3802"/>
        <v>10</v>
      </c>
      <c r="HM614" s="28">
        <f t="shared" si="3802"/>
        <v>3</v>
      </c>
      <c r="HN614" s="28">
        <f t="shared" si="3802"/>
        <v>18</v>
      </c>
      <c r="HO614" s="28">
        <f t="shared" si="3802"/>
        <v>15</v>
      </c>
      <c r="HP614" s="28">
        <f t="shared" si="3802"/>
        <v>32</v>
      </c>
      <c r="HQ614" s="28">
        <f t="shared" si="3802"/>
        <v>48</v>
      </c>
      <c r="HR614" s="28">
        <f t="shared" si="3802"/>
        <v>16</v>
      </c>
      <c r="HS614" s="28">
        <f t="shared" si="3802"/>
        <v>5.92</v>
      </c>
      <c r="HT614" s="28">
        <f t="shared" si="3802"/>
        <v>10</v>
      </c>
      <c r="HU614" s="28">
        <f t="shared" si="3802"/>
        <v>0.6</v>
      </c>
      <c r="HV614" s="28">
        <f t="shared" si="3802"/>
        <v>60</v>
      </c>
      <c r="HW614" s="28">
        <f t="shared" si="3802"/>
        <v>24</v>
      </c>
      <c r="HX614" s="28">
        <f t="shared" si="3802"/>
        <v>12</v>
      </c>
      <c r="HY614" s="28">
        <f t="shared" si="3802"/>
        <v>6</v>
      </c>
      <c r="HZ614" s="28">
        <f t="shared" si="3802"/>
        <v>37.200000000000003</v>
      </c>
      <c r="IA614" s="28">
        <f t="shared" si="3802"/>
        <v>60</v>
      </c>
      <c r="IB614" s="28">
        <f t="shared" si="3802"/>
        <v>36</v>
      </c>
      <c r="IC614" s="28">
        <f t="shared" si="3802"/>
        <v>23.400000000000002</v>
      </c>
      <c r="ID614" s="28">
        <f t="shared" si="3802"/>
        <v>12</v>
      </c>
      <c r="IE614" s="28">
        <f t="shared" si="3802"/>
        <v>16</v>
      </c>
      <c r="IF614" s="28">
        <f t="shared" si="3802"/>
        <v>28</v>
      </c>
      <c r="IG614" s="28">
        <f t="shared" si="3802"/>
        <v>44</v>
      </c>
      <c r="IH614" s="28">
        <f t="shared" si="3802"/>
        <v>42</v>
      </c>
      <c r="II614" s="28">
        <f t="shared" si="3802"/>
        <v>20</v>
      </c>
      <c r="IJ614" s="28">
        <f t="shared" si="3802"/>
        <v>6</v>
      </c>
      <c r="IK614" s="28">
        <f t="shared" si="3802"/>
        <v>20</v>
      </c>
      <c r="IL614" s="28">
        <f t="shared" si="3802"/>
        <v>23</v>
      </c>
      <c r="IM614" s="28">
        <f t="shared" si="3802"/>
        <v>6.3</v>
      </c>
      <c r="IN614" s="28">
        <f t="shared" si="3802"/>
        <v>9.9</v>
      </c>
      <c r="IO614" s="28">
        <f t="shared" si="3802"/>
        <v>7.8</v>
      </c>
      <c r="IP614" s="28">
        <f t="shared" si="3802"/>
        <v>55</v>
      </c>
      <c r="IQ614" s="28">
        <f t="shared" si="3802"/>
        <v>84</v>
      </c>
      <c r="IR614" s="28">
        <f t="shared" si="3802"/>
        <v>46.8</v>
      </c>
      <c r="IS614" s="28">
        <f t="shared" si="3802"/>
        <v>14.4</v>
      </c>
      <c r="IT614" s="28">
        <f t="shared" si="3802"/>
        <v>6</v>
      </c>
      <c r="IU614" s="28">
        <f t="shared" si="3802"/>
        <v>42</v>
      </c>
      <c r="IV614" s="28">
        <f t="shared" ref="IV614:JC614" si="3803">IF($BJ614&lt;=IV$598,ROUND(_xlfn.IFS($BJ$595="u_inc",$BJ614/IV$598,$BJ$595="u_rand",IU86,$BJ$595="u_norm",IU141)*ROUNDDOWN(((IV$596-IV$597)/IV$595),0),0)*IV$595+IV$597,"")</f>
        <v>63</v>
      </c>
      <c r="IW614" s="28">
        <f t="shared" si="3803"/>
        <v>50</v>
      </c>
      <c r="IX614" s="28">
        <f t="shared" si="3803"/>
        <v>0.9</v>
      </c>
      <c r="IY614" s="28">
        <f t="shared" si="3803"/>
        <v>6</v>
      </c>
      <c r="IZ614" s="28">
        <f t="shared" si="3803"/>
        <v>6.4</v>
      </c>
      <c r="JA614" s="28">
        <f t="shared" si="3803"/>
        <v>1.5</v>
      </c>
      <c r="JB614" s="28">
        <f t="shared" si="3803"/>
        <v>14</v>
      </c>
      <c r="JC614" s="28">
        <f t="shared" si="3803"/>
        <v>3</v>
      </c>
    </row>
    <row r="615" spans="62:263" x14ac:dyDescent="0.45">
      <c r="BJ615">
        <v>10</v>
      </c>
      <c r="BL615" s="28">
        <f t="shared" ref="BL615:DW615" si="3804">IF($BJ615&lt;=BL$598,ROUND(_xlfn.IFS($BJ$595="u_inc",$BJ615/BL$598,$BJ$595="u_rand",BK87,$BJ$595="u_norm",BK142)*ROUNDDOWN(((BL$596-BL$597)/BL$595),0),0)*BL$595+BL$597,"")</f>
        <v>24</v>
      </c>
      <c r="BM615" s="28">
        <f t="shared" si="3804"/>
        <v>90</v>
      </c>
      <c r="BN615" s="28">
        <f t="shared" si="3804"/>
        <v>12.6</v>
      </c>
      <c r="BO615" s="28">
        <f t="shared" si="3804"/>
        <v>6</v>
      </c>
      <c r="BP615" s="28">
        <f t="shared" si="3804"/>
        <v>7</v>
      </c>
      <c r="BQ615" s="28">
        <f t="shared" si="3804"/>
        <v>40</v>
      </c>
      <c r="BR615" s="28">
        <f t="shared" si="3804"/>
        <v>9</v>
      </c>
      <c r="BS615" s="28">
        <f t="shared" si="3804"/>
        <v>35</v>
      </c>
      <c r="BT615" s="28">
        <f t="shared" si="3804"/>
        <v>45</v>
      </c>
      <c r="BU615" s="28">
        <f t="shared" si="3804"/>
        <v>41</v>
      </c>
      <c r="BV615" s="28">
        <f t="shared" si="3804"/>
        <v>21</v>
      </c>
      <c r="BW615" s="28">
        <f t="shared" si="3804"/>
        <v>24</v>
      </c>
      <c r="BX615" s="28">
        <f t="shared" si="3804"/>
        <v>11.200000000000001</v>
      </c>
      <c r="BY615" s="28">
        <f t="shared" si="3804"/>
        <v>21</v>
      </c>
      <c r="BZ615" s="28">
        <f t="shared" si="3804"/>
        <v>28</v>
      </c>
      <c r="CA615" s="28">
        <f t="shared" si="3804"/>
        <v>6</v>
      </c>
      <c r="CB615" s="28">
        <f t="shared" si="3804"/>
        <v>21</v>
      </c>
      <c r="CC615" s="28">
        <f t="shared" si="3804"/>
        <v>20</v>
      </c>
      <c r="CD615" s="28">
        <f t="shared" si="3804"/>
        <v>48</v>
      </c>
      <c r="CE615" s="28">
        <f t="shared" si="3804"/>
        <v>8</v>
      </c>
      <c r="CF615" s="28">
        <f t="shared" si="3804"/>
        <v>16</v>
      </c>
      <c r="CG615" s="28">
        <f t="shared" si="3804"/>
        <v>25.9</v>
      </c>
      <c r="CH615" s="28">
        <f t="shared" si="3804"/>
        <v>50</v>
      </c>
      <c r="CI615" s="28">
        <f t="shared" si="3804"/>
        <v>24</v>
      </c>
      <c r="CJ615" s="28">
        <f t="shared" si="3804"/>
        <v>18.7</v>
      </c>
      <c r="CK615" s="28">
        <f t="shared" si="3804"/>
        <v>16.8</v>
      </c>
      <c r="CL615" s="28">
        <f t="shared" si="3804"/>
        <v>35.5</v>
      </c>
      <c r="CM615" s="28">
        <f t="shared" si="3804"/>
        <v>20</v>
      </c>
      <c r="CN615" s="28">
        <f t="shared" si="3804"/>
        <v>70</v>
      </c>
      <c r="CO615" s="28">
        <f t="shared" si="3804"/>
        <v>6.3</v>
      </c>
      <c r="CP615" s="28">
        <f t="shared" si="3804"/>
        <v>1</v>
      </c>
      <c r="CQ615" s="28">
        <f t="shared" si="3804"/>
        <v>28</v>
      </c>
      <c r="CR615" s="28">
        <f t="shared" si="3804"/>
        <v>1.96</v>
      </c>
      <c r="CS615" s="28">
        <f t="shared" si="3804"/>
        <v>3</v>
      </c>
      <c r="CT615" s="28">
        <f t="shared" si="3804"/>
        <v>35</v>
      </c>
      <c r="CU615" s="28">
        <f t="shared" si="3804"/>
        <v>32</v>
      </c>
      <c r="CV615" s="28">
        <f t="shared" si="3804"/>
        <v>36</v>
      </c>
      <c r="CW615" s="28">
        <f t="shared" si="3804"/>
        <v>30</v>
      </c>
      <c r="CX615" s="28">
        <f t="shared" si="3804"/>
        <v>49</v>
      </c>
      <c r="CY615" s="28">
        <f t="shared" si="3804"/>
        <v>1.6</v>
      </c>
      <c r="CZ615" s="28">
        <f t="shared" si="3804"/>
        <v>85</v>
      </c>
      <c r="DA615" s="28">
        <f t="shared" si="3804"/>
        <v>24</v>
      </c>
      <c r="DB615" s="28">
        <f t="shared" si="3804"/>
        <v>30</v>
      </c>
      <c r="DC615" s="28">
        <f t="shared" si="3804"/>
        <v>38</v>
      </c>
      <c r="DD615" s="28">
        <f t="shared" si="3804"/>
        <v>10.799999999999999</v>
      </c>
      <c r="DE615" s="28">
        <f t="shared" si="3804"/>
        <v>40</v>
      </c>
      <c r="DF615" s="28">
        <f t="shared" si="3804"/>
        <v>30</v>
      </c>
      <c r="DG615" s="28">
        <f t="shared" si="3804"/>
        <v>54</v>
      </c>
      <c r="DH615" s="28">
        <f t="shared" si="3804"/>
        <v>2.8000000000000003</v>
      </c>
      <c r="DI615" s="28">
        <f t="shared" si="3804"/>
        <v>50</v>
      </c>
      <c r="DJ615" s="28">
        <f t="shared" si="3804"/>
        <v>12</v>
      </c>
      <c r="DK615" s="28">
        <f t="shared" si="3804"/>
        <v>84</v>
      </c>
      <c r="DL615" s="28">
        <f t="shared" si="3804"/>
        <v>69</v>
      </c>
      <c r="DM615" s="28">
        <f t="shared" si="3804"/>
        <v>24.6</v>
      </c>
      <c r="DN615" s="28">
        <f t="shared" si="3804"/>
        <v>63</v>
      </c>
      <c r="DO615" s="28">
        <f t="shared" si="3804"/>
        <v>17.8</v>
      </c>
      <c r="DP615" s="28">
        <f t="shared" si="3804"/>
        <v>21</v>
      </c>
      <c r="DQ615" s="28">
        <f t="shared" si="3804"/>
        <v>13</v>
      </c>
      <c r="DR615" s="28">
        <f t="shared" si="3804"/>
        <v>12</v>
      </c>
      <c r="DS615" s="28">
        <f t="shared" si="3804"/>
        <v>42.6</v>
      </c>
      <c r="DT615" s="28">
        <f t="shared" si="3804"/>
        <v>70</v>
      </c>
      <c r="DU615" s="28">
        <f t="shared" si="3804"/>
        <v>12</v>
      </c>
      <c r="DV615" s="28">
        <f t="shared" si="3804"/>
        <v>22</v>
      </c>
      <c r="DW615" s="28">
        <f t="shared" si="3804"/>
        <v>40</v>
      </c>
      <c r="DX615" s="28">
        <f t="shared" ref="DX615:GI615" si="3805">IF($BJ615&lt;=DX$598,ROUND(_xlfn.IFS($BJ$595="u_inc",$BJ615/DX$598,$BJ$595="u_rand",DW87,$BJ$595="u_norm",DW142)*ROUNDDOWN(((DX$596-DX$597)/DX$595),0),0)*DX$595+DX$597,"")</f>
        <v>36</v>
      </c>
      <c r="DY615" s="28">
        <f t="shared" si="3805"/>
        <v>6.5</v>
      </c>
      <c r="DZ615" s="28">
        <f t="shared" si="3805"/>
        <v>13</v>
      </c>
      <c r="EA615" s="28">
        <f t="shared" si="3805"/>
        <v>28</v>
      </c>
      <c r="EB615" s="28">
        <f t="shared" si="3805"/>
        <v>0</v>
      </c>
      <c r="EC615" s="28">
        <f t="shared" si="3805"/>
        <v>19</v>
      </c>
      <c r="ED615" s="28">
        <f t="shared" si="3805"/>
        <v>1.6199999999999999</v>
      </c>
      <c r="EE615" s="28">
        <f t="shared" si="3805"/>
        <v>78</v>
      </c>
      <c r="EF615" s="28">
        <f t="shared" si="3805"/>
        <v>8</v>
      </c>
      <c r="EG615" s="28">
        <f t="shared" si="3805"/>
        <v>1.3</v>
      </c>
      <c r="EH615" s="28">
        <f t="shared" si="3805"/>
        <v>41</v>
      </c>
      <c r="EI615" s="28">
        <f t="shared" si="3805"/>
        <v>63</v>
      </c>
      <c r="EJ615" s="28">
        <f t="shared" si="3805"/>
        <v>38</v>
      </c>
      <c r="EK615" s="28">
        <f t="shared" si="3805"/>
        <v>49.6</v>
      </c>
      <c r="EL615" s="28">
        <f t="shared" si="3805"/>
        <v>20</v>
      </c>
      <c r="EM615" s="28">
        <f t="shared" si="3805"/>
        <v>42</v>
      </c>
      <c r="EN615" s="28">
        <f t="shared" si="3805"/>
        <v>8</v>
      </c>
      <c r="EO615" s="28">
        <f t="shared" si="3805"/>
        <v>34</v>
      </c>
      <c r="EP615" s="28">
        <f t="shared" si="3805"/>
        <v>16</v>
      </c>
      <c r="EQ615" s="28">
        <f t="shared" si="3805"/>
        <v>21</v>
      </c>
      <c r="ER615" s="28">
        <f t="shared" si="3805"/>
        <v>40.199999999999996</v>
      </c>
      <c r="ES615" s="28">
        <f t="shared" si="3805"/>
        <v>18</v>
      </c>
      <c r="ET615" s="28">
        <f t="shared" si="3805"/>
        <v>60</v>
      </c>
      <c r="EU615" s="28">
        <f t="shared" si="3805"/>
        <v>15</v>
      </c>
      <c r="EV615" s="28">
        <f t="shared" si="3805"/>
        <v>30</v>
      </c>
      <c r="EW615" s="28">
        <f t="shared" si="3805"/>
        <v>12</v>
      </c>
      <c r="EX615" s="28">
        <f t="shared" si="3805"/>
        <v>56</v>
      </c>
      <c r="EY615" s="28">
        <f t="shared" si="3805"/>
        <v>9.1</v>
      </c>
      <c r="EZ615" s="28">
        <f t="shared" si="3805"/>
        <v>18.400000000000002</v>
      </c>
      <c r="FA615" s="28">
        <f t="shared" si="3805"/>
        <v>3.2</v>
      </c>
      <c r="FB615" s="28">
        <f t="shared" si="3805"/>
        <v>69</v>
      </c>
      <c r="FC615" s="28">
        <f t="shared" si="3805"/>
        <v>52</v>
      </c>
      <c r="FD615" s="28">
        <f t="shared" si="3805"/>
        <v>40</v>
      </c>
      <c r="FE615" s="28">
        <f t="shared" si="3805"/>
        <v>5</v>
      </c>
      <c r="FF615" s="28">
        <f t="shared" si="3805"/>
        <v>18</v>
      </c>
      <c r="FG615" s="28">
        <f t="shared" si="3805"/>
        <v>2.1</v>
      </c>
      <c r="FH615" s="28">
        <f t="shared" si="3805"/>
        <v>17</v>
      </c>
      <c r="FI615" s="28">
        <f t="shared" si="3805"/>
        <v>15</v>
      </c>
      <c r="FJ615" s="28">
        <f t="shared" si="3805"/>
        <v>4</v>
      </c>
      <c r="FK615" s="28">
        <f t="shared" si="3805"/>
        <v>24.3</v>
      </c>
      <c r="FL615" s="28">
        <f t="shared" si="3805"/>
        <v>10</v>
      </c>
      <c r="FM615" s="28">
        <f t="shared" si="3805"/>
        <v>2</v>
      </c>
      <c r="FN615" s="28">
        <f t="shared" si="3805"/>
        <v>44</v>
      </c>
      <c r="FO615" s="28">
        <f t="shared" si="3805"/>
        <v>23.6</v>
      </c>
      <c r="FP615" s="28">
        <f t="shared" si="3805"/>
        <v>15</v>
      </c>
      <c r="FQ615" s="28">
        <f t="shared" si="3805"/>
        <v>18</v>
      </c>
      <c r="FR615" s="28">
        <f t="shared" si="3805"/>
        <v>52</v>
      </c>
      <c r="FS615" s="28">
        <f t="shared" si="3805"/>
        <v>35</v>
      </c>
      <c r="FT615" s="28">
        <f t="shared" si="3805"/>
        <v>0</v>
      </c>
      <c r="FU615" s="28">
        <f t="shared" si="3805"/>
        <v>2</v>
      </c>
      <c r="FV615" s="28">
        <f t="shared" si="3805"/>
        <v>3.4</v>
      </c>
      <c r="FW615" s="28">
        <f t="shared" si="3805"/>
        <v>41.3</v>
      </c>
      <c r="FX615" s="28">
        <f t="shared" si="3805"/>
        <v>2.2000000000000002</v>
      </c>
      <c r="FY615" s="28">
        <f t="shared" si="3805"/>
        <v>32</v>
      </c>
      <c r="FZ615" s="28">
        <f t="shared" si="3805"/>
        <v>70</v>
      </c>
      <c r="GA615" s="28">
        <f t="shared" si="3805"/>
        <v>8.8000000000000007</v>
      </c>
      <c r="GB615" s="28">
        <f t="shared" si="3805"/>
        <v>66</v>
      </c>
      <c r="GC615" s="28">
        <f t="shared" si="3805"/>
        <v>46</v>
      </c>
      <c r="GD615" s="28">
        <f t="shared" si="3805"/>
        <v>10</v>
      </c>
      <c r="GE615" s="28">
        <f t="shared" si="3805"/>
        <v>27</v>
      </c>
      <c r="GF615" s="28">
        <f t="shared" si="3805"/>
        <v>56</v>
      </c>
      <c r="GG615" s="28">
        <f t="shared" si="3805"/>
        <v>24</v>
      </c>
      <c r="GH615" s="28">
        <f t="shared" si="3805"/>
        <v>8</v>
      </c>
      <c r="GI615" s="28">
        <f t="shared" si="3805"/>
        <v>0.8</v>
      </c>
      <c r="GJ615" s="28">
        <f t="shared" ref="GJ615:IU615" si="3806">IF($BJ615&lt;=GJ$598,ROUND(_xlfn.IFS($BJ$595="u_inc",$BJ615/GJ$598,$BJ$595="u_rand",GI87,$BJ$595="u_norm",GI142)*ROUNDDOWN(((GJ$596-GJ$597)/GJ$595),0),0)*GJ$595+GJ$597,"")</f>
        <v>44</v>
      </c>
      <c r="GK615" s="28">
        <f t="shared" si="3806"/>
        <v>1.5</v>
      </c>
      <c r="GL615" s="28">
        <f t="shared" si="3806"/>
        <v>28</v>
      </c>
      <c r="GM615" s="28">
        <f t="shared" si="3806"/>
        <v>63</v>
      </c>
      <c r="GN615" s="28">
        <f t="shared" si="3806"/>
        <v>8</v>
      </c>
      <c r="GO615" s="28">
        <f t="shared" si="3806"/>
        <v>15</v>
      </c>
      <c r="GP615" s="28">
        <f t="shared" si="3806"/>
        <v>18</v>
      </c>
      <c r="GQ615" s="28">
        <f t="shared" si="3806"/>
        <v>42</v>
      </c>
      <c r="GR615" s="28">
        <f t="shared" si="3806"/>
        <v>52</v>
      </c>
      <c r="GS615" s="28">
        <f t="shared" si="3806"/>
        <v>16</v>
      </c>
      <c r="GT615" s="28">
        <f t="shared" si="3806"/>
        <v>45</v>
      </c>
      <c r="GU615" s="28">
        <f t="shared" si="3806"/>
        <v>0.8</v>
      </c>
      <c r="GV615" s="28">
        <f t="shared" si="3806"/>
        <v>8</v>
      </c>
      <c r="GW615" s="28">
        <f t="shared" si="3806"/>
        <v>42</v>
      </c>
      <c r="GX615" s="28">
        <f t="shared" si="3806"/>
        <v>12</v>
      </c>
      <c r="GY615" s="28">
        <f t="shared" si="3806"/>
        <v>4.2</v>
      </c>
      <c r="GZ615" s="28">
        <f t="shared" si="3806"/>
        <v>0</v>
      </c>
      <c r="HA615" s="28">
        <f t="shared" si="3806"/>
        <v>36</v>
      </c>
      <c r="HB615" s="28">
        <f t="shared" si="3806"/>
        <v>0.75</v>
      </c>
      <c r="HC615" s="28">
        <f t="shared" si="3806"/>
        <v>5</v>
      </c>
      <c r="HD615" s="28">
        <f t="shared" si="3806"/>
        <v>25</v>
      </c>
      <c r="HE615" s="28">
        <f t="shared" si="3806"/>
        <v>0.60000000000000009</v>
      </c>
      <c r="HF615" s="28">
        <f t="shared" si="3806"/>
        <v>60</v>
      </c>
      <c r="HG615" s="28">
        <f t="shared" si="3806"/>
        <v>3.35</v>
      </c>
      <c r="HH615" s="28">
        <f t="shared" si="3806"/>
        <v>0.16</v>
      </c>
      <c r="HI615" s="28">
        <f t="shared" si="3806"/>
        <v>20</v>
      </c>
      <c r="HJ615" s="28">
        <f t="shared" si="3806"/>
        <v>2</v>
      </c>
      <c r="HK615" s="28">
        <f t="shared" si="3806"/>
        <v>14</v>
      </c>
      <c r="HL615" s="28">
        <f t="shared" si="3806"/>
        <v>15</v>
      </c>
      <c r="HM615" s="28">
        <f t="shared" si="3806"/>
        <v>93</v>
      </c>
      <c r="HN615" s="28">
        <f t="shared" si="3806"/>
        <v>6</v>
      </c>
      <c r="HO615" s="28">
        <f t="shared" si="3806"/>
        <v>20</v>
      </c>
      <c r="HP615" s="28">
        <f t="shared" si="3806"/>
        <v>64</v>
      </c>
      <c r="HQ615" s="28">
        <f t="shared" si="3806"/>
        <v>42</v>
      </c>
      <c r="HR615" s="28">
        <f t="shared" si="3806"/>
        <v>18</v>
      </c>
      <c r="HS615" s="28">
        <f t="shared" si="3806"/>
        <v>10.48</v>
      </c>
      <c r="HT615" s="28">
        <f t="shared" si="3806"/>
        <v>18</v>
      </c>
      <c r="HU615" s="28">
        <f t="shared" si="3806"/>
        <v>3.3</v>
      </c>
      <c r="HV615" s="28">
        <f t="shared" si="3806"/>
        <v>33</v>
      </c>
      <c r="HW615" s="28">
        <f t="shared" si="3806"/>
        <v>6</v>
      </c>
      <c r="HX615" s="28">
        <f t="shared" si="3806"/>
        <v>48</v>
      </c>
      <c r="HY615" s="28">
        <f t="shared" si="3806"/>
        <v>5.0999999999999996</v>
      </c>
      <c r="HZ615" s="28">
        <f t="shared" si="3806"/>
        <v>8</v>
      </c>
      <c r="IA615" s="28">
        <f t="shared" si="3806"/>
        <v>57</v>
      </c>
      <c r="IB615" s="28">
        <f t="shared" si="3806"/>
        <v>18</v>
      </c>
      <c r="IC615" s="28">
        <f t="shared" si="3806"/>
        <v>2.7</v>
      </c>
      <c r="ID615" s="28">
        <f t="shared" si="3806"/>
        <v>4.8000000000000007</v>
      </c>
      <c r="IE615" s="28">
        <f t="shared" si="3806"/>
        <v>38</v>
      </c>
      <c r="IF615" s="28">
        <f t="shared" si="3806"/>
        <v>56</v>
      </c>
      <c r="IG615" s="28">
        <f t="shared" si="3806"/>
        <v>58</v>
      </c>
      <c r="IH615" s="28">
        <f t="shared" si="3806"/>
        <v>10.5</v>
      </c>
      <c r="II615" s="28">
        <f t="shared" si="3806"/>
        <v>64</v>
      </c>
      <c r="IJ615" s="28">
        <f t="shared" si="3806"/>
        <v>14</v>
      </c>
      <c r="IK615" s="28">
        <f t="shared" si="3806"/>
        <v>10</v>
      </c>
      <c r="IL615" s="28">
        <f t="shared" si="3806"/>
        <v>5</v>
      </c>
      <c r="IM615" s="28">
        <f t="shared" si="3806"/>
        <v>13.299999999999999</v>
      </c>
      <c r="IN615" s="28">
        <f t="shared" si="3806"/>
        <v>8.6999999999999993</v>
      </c>
      <c r="IO615" s="28">
        <f t="shared" si="3806"/>
        <v>8.4</v>
      </c>
      <c r="IP615" s="28">
        <f t="shared" si="3806"/>
        <v>35</v>
      </c>
      <c r="IQ615" s="28">
        <f t="shared" si="3806"/>
        <v>8</v>
      </c>
      <c r="IR615" s="28">
        <f t="shared" si="3806"/>
        <v>62.4</v>
      </c>
      <c r="IS615" s="28">
        <f t="shared" si="3806"/>
        <v>7.2</v>
      </c>
      <c r="IT615" s="28">
        <f t="shared" si="3806"/>
        <v>15</v>
      </c>
      <c r="IU615" s="28">
        <f t="shared" si="3806"/>
        <v>18</v>
      </c>
      <c r="IV615" s="28">
        <f t="shared" ref="IV615:JC615" si="3807">IF($BJ615&lt;=IV$598,ROUND(_xlfn.IFS($BJ$595="u_inc",$BJ615/IV$598,$BJ$595="u_rand",IU87,$BJ$595="u_norm",IU142)*ROUNDDOWN(((IV$596-IV$597)/IV$595),0),0)*IV$595+IV$597,"")</f>
        <v>90</v>
      </c>
      <c r="IW615" s="28">
        <f t="shared" si="3807"/>
        <v>20</v>
      </c>
      <c r="IX615" s="28">
        <f t="shared" si="3807"/>
        <v>1.4000000000000001</v>
      </c>
      <c r="IY615" s="28">
        <f t="shared" si="3807"/>
        <v>2</v>
      </c>
      <c r="IZ615" s="28">
        <f t="shared" si="3807"/>
        <v>2</v>
      </c>
      <c r="JA615" s="28">
        <f t="shared" si="3807"/>
        <v>0.30000000000000004</v>
      </c>
      <c r="JB615" s="28">
        <f t="shared" si="3807"/>
        <v>26</v>
      </c>
      <c r="JC615" s="28">
        <f t="shared" si="3807"/>
        <v>36</v>
      </c>
    </row>
    <row r="616" spans="62:263" x14ac:dyDescent="0.45">
      <c r="BJ616">
        <v>11</v>
      </c>
      <c r="BL616" s="28">
        <f t="shared" ref="BL616:DW616" si="3808">IF($BJ616&lt;=BL$598,ROUND(_xlfn.IFS($BJ$595="u_inc",$BJ616/BL$598,$BJ$595="u_rand",BK88,$BJ$595="u_norm",BK143)*ROUNDDOWN(((BL$596-BL$597)/BL$595),0),0)*BL$595+BL$597,"")</f>
        <v>34</v>
      </c>
      <c r="BM616" s="28">
        <f t="shared" si="3808"/>
        <v>93</v>
      </c>
      <c r="BN616" s="28">
        <f t="shared" si="3808"/>
        <v>6</v>
      </c>
      <c r="BO616" s="28">
        <f t="shared" si="3808"/>
        <v>16</v>
      </c>
      <c r="BP616" s="28" t="str">
        <f t="shared" si="3808"/>
        <v/>
      </c>
      <c r="BQ616" s="28" t="str">
        <f t="shared" si="3808"/>
        <v/>
      </c>
      <c r="BR616" s="28">
        <f t="shared" si="3808"/>
        <v>15</v>
      </c>
      <c r="BS616" s="28" t="str">
        <f t="shared" si="3808"/>
        <v/>
      </c>
      <c r="BT616" s="28" t="str">
        <f t="shared" si="3808"/>
        <v/>
      </c>
      <c r="BU616" s="28">
        <f t="shared" si="3808"/>
        <v>17</v>
      </c>
      <c r="BV616" s="28">
        <f t="shared" si="3808"/>
        <v>15</v>
      </c>
      <c r="BW616" s="28" t="str">
        <f t="shared" si="3808"/>
        <v/>
      </c>
      <c r="BX616" s="28" t="str">
        <f t="shared" si="3808"/>
        <v/>
      </c>
      <c r="BY616" s="28" t="str">
        <f t="shared" si="3808"/>
        <v/>
      </c>
      <c r="BZ616" s="28">
        <f t="shared" si="3808"/>
        <v>24</v>
      </c>
      <c r="CA616" s="28">
        <f t="shared" si="3808"/>
        <v>3</v>
      </c>
      <c r="CB616" s="28">
        <f t="shared" si="3808"/>
        <v>27</v>
      </c>
      <c r="CC616" s="28">
        <f t="shared" si="3808"/>
        <v>8</v>
      </c>
      <c r="CD616" s="28">
        <f t="shared" si="3808"/>
        <v>8</v>
      </c>
      <c r="CE616" s="28">
        <f t="shared" si="3808"/>
        <v>12.8</v>
      </c>
      <c r="CF616" s="28">
        <f t="shared" si="3808"/>
        <v>2</v>
      </c>
      <c r="CG616" s="28">
        <f t="shared" si="3808"/>
        <v>2.0999999999999996</v>
      </c>
      <c r="CH616" s="28">
        <f t="shared" si="3808"/>
        <v>45</v>
      </c>
      <c r="CI616" s="28">
        <f t="shared" si="3808"/>
        <v>16</v>
      </c>
      <c r="CJ616" s="28">
        <f t="shared" si="3808"/>
        <v>10.8</v>
      </c>
      <c r="CK616" s="28" t="str">
        <f t="shared" si="3808"/>
        <v/>
      </c>
      <c r="CL616" s="28">
        <f t="shared" si="3808"/>
        <v>17.5</v>
      </c>
      <c r="CM616" s="28" t="str">
        <f t="shared" si="3808"/>
        <v/>
      </c>
      <c r="CN616" s="28">
        <f t="shared" si="3808"/>
        <v>68</v>
      </c>
      <c r="CO616" s="28" t="str">
        <f t="shared" si="3808"/>
        <v/>
      </c>
      <c r="CP616" s="28" t="str">
        <f t="shared" si="3808"/>
        <v/>
      </c>
      <c r="CQ616" s="28">
        <f t="shared" si="3808"/>
        <v>72</v>
      </c>
      <c r="CR616" s="28">
        <f t="shared" si="3808"/>
        <v>1.78</v>
      </c>
      <c r="CS616" s="28">
        <f t="shared" si="3808"/>
        <v>1.2</v>
      </c>
      <c r="CT616" s="28">
        <f t="shared" si="3808"/>
        <v>56</v>
      </c>
      <c r="CU616" s="28" t="str">
        <f t="shared" si="3808"/>
        <v/>
      </c>
      <c r="CV616" s="28">
        <f t="shared" si="3808"/>
        <v>34</v>
      </c>
      <c r="CW616" s="28">
        <f t="shared" si="3808"/>
        <v>42</v>
      </c>
      <c r="CX616" s="28">
        <f t="shared" si="3808"/>
        <v>14</v>
      </c>
      <c r="CY616" s="28">
        <f t="shared" si="3808"/>
        <v>2.6</v>
      </c>
      <c r="CZ616" s="28">
        <f t="shared" si="3808"/>
        <v>5</v>
      </c>
      <c r="DA616" s="28" t="str">
        <f t="shared" si="3808"/>
        <v/>
      </c>
      <c r="DB616" s="28">
        <f t="shared" si="3808"/>
        <v>35</v>
      </c>
      <c r="DC616" s="28" t="str">
        <f t="shared" si="3808"/>
        <v/>
      </c>
      <c r="DD616" s="28" t="str">
        <f t="shared" si="3808"/>
        <v/>
      </c>
      <c r="DE616" s="28">
        <f t="shared" si="3808"/>
        <v>38</v>
      </c>
      <c r="DF616" s="28">
        <f t="shared" si="3808"/>
        <v>72</v>
      </c>
      <c r="DG616" s="28">
        <f t="shared" si="3808"/>
        <v>81</v>
      </c>
      <c r="DH616" s="28">
        <f t="shared" si="3808"/>
        <v>3.2</v>
      </c>
      <c r="DI616" s="28">
        <f t="shared" si="3808"/>
        <v>30</v>
      </c>
      <c r="DJ616" s="28">
        <f t="shared" si="3808"/>
        <v>36</v>
      </c>
      <c r="DK616" s="28" t="str">
        <f t="shared" si="3808"/>
        <v/>
      </c>
      <c r="DL616" s="28" t="str">
        <f t="shared" si="3808"/>
        <v/>
      </c>
      <c r="DM616" s="28">
        <f t="shared" si="3808"/>
        <v>27</v>
      </c>
      <c r="DN616" s="28">
        <f t="shared" si="3808"/>
        <v>7</v>
      </c>
      <c r="DO616" s="28" t="str">
        <f t="shared" si="3808"/>
        <v/>
      </c>
      <c r="DP616" s="28">
        <f t="shared" si="3808"/>
        <v>24</v>
      </c>
      <c r="DQ616" s="28">
        <f t="shared" si="3808"/>
        <v>16.8</v>
      </c>
      <c r="DR616" s="28">
        <f t="shared" si="3808"/>
        <v>48</v>
      </c>
      <c r="DS616" s="28">
        <f t="shared" si="3808"/>
        <v>45.6</v>
      </c>
      <c r="DT616" s="28">
        <f t="shared" si="3808"/>
        <v>35</v>
      </c>
      <c r="DU616" s="28">
        <f t="shared" si="3808"/>
        <v>18</v>
      </c>
      <c r="DV616" s="28">
        <f t="shared" si="3808"/>
        <v>10</v>
      </c>
      <c r="DW616" s="28" t="str">
        <f t="shared" si="3808"/>
        <v/>
      </c>
      <c r="DX616" s="28">
        <f t="shared" ref="DX616:GI616" si="3809">IF($BJ616&lt;=DX$598,ROUND(_xlfn.IFS($BJ$595="u_inc",$BJ616/DX$598,$BJ$595="u_rand",DW88,$BJ$595="u_norm",DW143)*ROUNDDOWN(((DX$596-DX$597)/DX$595),0),0)*DX$595+DX$597,"")</f>
        <v>48</v>
      </c>
      <c r="DY616" s="28">
        <f t="shared" si="3809"/>
        <v>20</v>
      </c>
      <c r="DZ616" s="28" t="str">
        <f t="shared" si="3809"/>
        <v/>
      </c>
      <c r="EA616" s="28" t="str">
        <f t="shared" si="3809"/>
        <v/>
      </c>
      <c r="EB616" s="28">
        <f t="shared" si="3809"/>
        <v>33</v>
      </c>
      <c r="EC616" s="28">
        <f t="shared" si="3809"/>
        <v>24</v>
      </c>
      <c r="ED616" s="28" t="str">
        <f t="shared" si="3809"/>
        <v/>
      </c>
      <c r="EE616" s="28">
        <f t="shared" si="3809"/>
        <v>66</v>
      </c>
      <c r="EF616" s="28">
        <f t="shared" si="3809"/>
        <v>28</v>
      </c>
      <c r="EG616" s="28" t="str">
        <f t="shared" si="3809"/>
        <v/>
      </c>
      <c r="EH616" s="28">
        <f t="shared" si="3809"/>
        <v>34</v>
      </c>
      <c r="EI616" s="28">
        <f t="shared" si="3809"/>
        <v>7</v>
      </c>
      <c r="EJ616" s="28">
        <f t="shared" si="3809"/>
        <v>34</v>
      </c>
      <c r="EK616" s="28">
        <f t="shared" si="3809"/>
        <v>8</v>
      </c>
      <c r="EL616" s="28">
        <f t="shared" si="3809"/>
        <v>14</v>
      </c>
      <c r="EM616" s="28">
        <f t="shared" si="3809"/>
        <v>73</v>
      </c>
      <c r="EN616" s="28">
        <f t="shared" si="3809"/>
        <v>0</v>
      </c>
      <c r="EO616" s="28">
        <f t="shared" si="3809"/>
        <v>16</v>
      </c>
      <c r="EP616" s="28">
        <f t="shared" si="3809"/>
        <v>42</v>
      </c>
      <c r="EQ616" s="28">
        <f t="shared" si="3809"/>
        <v>35</v>
      </c>
      <c r="ER616" s="28" t="str">
        <f t="shared" si="3809"/>
        <v/>
      </c>
      <c r="ES616" s="28" t="str">
        <f t="shared" si="3809"/>
        <v/>
      </c>
      <c r="ET616" s="28">
        <f t="shared" si="3809"/>
        <v>30</v>
      </c>
      <c r="EU616" s="28">
        <f t="shared" si="3809"/>
        <v>26</v>
      </c>
      <c r="EV616" s="28">
        <f t="shared" si="3809"/>
        <v>24</v>
      </c>
      <c r="EW616" s="28" t="str">
        <f t="shared" si="3809"/>
        <v/>
      </c>
      <c r="EX616" s="28">
        <f t="shared" si="3809"/>
        <v>81</v>
      </c>
      <c r="EY616" s="28">
        <f t="shared" si="3809"/>
        <v>2.8</v>
      </c>
      <c r="EZ616" s="28">
        <f t="shared" si="3809"/>
        <v>8.8000000000000007</v>
      </c>
      <c r="FA616" s="28">
        <f t="shared" si="3809"/>
        <v>1.2000000000000002</v>
      </c>
      <c r="FB616" s="28">
        <f t="shared" si="3809"/>
        <v>48</v>
      </c>
      <c r="FC616" s="28">
        <f t="shared" si="3809"/>
        <v>32</v>
      </c>
      <c r="FD616" s="28">
        <f t="shared" si="3809"/>
        <v>35</v>
      </c>
      <c r="FE616" s="28">
        <f t="shared" si="3809"/>
        <v>40</v>
      </c>
      <c r="FF616" s="28">
        <f t="shared" si="3809"/>
        <v>72</v>
      </c>
      <c r="FG616" s="28">
        <f t="shared" si="3809"/>
        <v>2.1</v>
      </c>
      <c r="FH616" s="28">
        <f t="shared" si="3809"/>
        <v>16</v>
      </c>
      <c r="FI616" s="28">
        <f t="shared" si="3809"/>
        <v>25</v>
      </c>
      <c r="FJ616" s="28">
        <f t="shared" si="3809"/>
        <v>13</v>
      </c>
      <c r="FK616" s="28" t="str">
        <f t="shared" si="3809"/>
        <v/>
      </c>
      <c r="FL616" s="28">
        <f t="shared" si="3809"/>
        <v>10</v>
      </c>
      <c r="FM616" s="28" t="str">
        <f t="shared" si="3809"/>
        <v/>
      </c>
      <c r="FN616" s="28">
        <f t="shared" si="3809"/>
        <v>48</v>
      </c>
      <c r="FO616" s="28" t="str">
        <f t="shared" si="3809"/>
        <v/>
      </c>
      <c r="FP616" s="28" t="str">
        <f t="shared" si="3809"/>
        <v/>
      </c>
      <c r="FQ616" s="28">
        <f t="shared" si="3809"/>
        <v>24</v>
      </c>
      <c r="FR616" s="28">
        <f t="shared" si="3809"/>
        <v>40</v>
      </c>
      <c r="FS616" s="28" t="str">
        <f t="shared" si="3809"/>
        <v/>
      </c>
      <c r="FT616" s="28" t="str">
        <f t="shared" si="3809"/>
        <v/>
      </c>
      <c r="FU616" s="28">
        <f t="shared" si="3809"/>
        <v>3.5</v>
      </c>
      <c r="FV616" s="28" t="str">
        <f t="shared" si="3809"/>
        <v/>
      </c>
      <c r="FW616" s="28">
        <f t="shared" si="3809"/>
        <v>6.3</v>
      </c>
      <c r="FX616" s="28">
        <f t="shared" si="3809"/>
        <v>50.6</v>
      </c>
      <c r="FY616" s="28">
        <f t="shared" si="3809"/>
        <v>56</v>
      </c>
      <c r="FZ616" s="28" t="str">
        <f t="shared" si="3809"/>
        <v/>
      </c>
      <c r="GA616" s="28">
        <f t="shared" si="3809"/>
        <v>13.600000000000001</v>
      </c>
      <c r="GB616" s="28">
        <f t="shared" si="3809"/>
        <v>34</v>
      </c>
      <c r="GC616" s="28" t="str">
        <f t="shared" si="3809"/>
        <v/>
      </c>
      <c r="GD616" s="28" t="str">
        <f t="shared" si="3809"/>
        <v/>
      </c>
      <c r="GE616" s="28">
        <f t="shared" si="3809"/>
        <v>18</v>
      </c>
      <c r="GF616" s="28">
        <f t="shared" si="3809"/>
        <v>56</v>
      </c>
      <c r="GG616" s="28" t="str">
        <f t="shared" si="3809"/>
        <v/>
      </c>
      <c r="GH616" s="28">
        <f t="shared" si="3809"/>
        <v>26</v>
      </c>
      <c r="GI616" s="28">
        <f t="shared" si="3809"/>
        <v>2</v>
      </c>
      <c r="GJ616" s="28">
        <f t="shared" ref="GJ616:IU616" si="3810">IF($BJ616&lt;=GJ$598,ROUND(_xlfn.IFS($BJ$595="u_inc",$BJ616/GJ$598,$BJ$595="u_rand",GI88,$BJ$595="u_norm",GI143)*ROUNDDOWN(((GJ$596-GJ$597)/GJ$595),0),0)*GJ$595+GJ$597,"")</f>
        <v>12</v>
      </c>
      <c r="GK616" s="28">
        <f t="shared" si="3810"/>
        <v>69</v>
      </c>
      <c r="GL616" s="28">
        <f t="shared" si="3810"/>
        <v>40</v>
      </c>
      <c r="GM616" s="28">
        <f t="shared" si="3810"/>
        <v>0</v>
      </c>
      <c r="GN616" s="28">
        <f t="shared" si="3810"/>
        <v>12</v>
      </c>
      <c r="GO616" s="28">
        <f t="shared" si="3810"/>
        <v>0</v>
      </c>
      <c r="GP616" s="28" t="str">
        <f t="shared" si="3810"/>
        <v/>
      </c>
      <c r="GQ616" s="28" t="str">
        <f t="shared" si="3810"/>
        <v/>
      </c>
      <c r="GR616" s="28" t="str">
        <f t="shared" si="3810"/>
        <v/>
      </c>
      <c r="GS616" s="28">
        <f t="shared" si="3810"/>
        <v>2.2000000000000002</v>
      </c>
      <c r="GT616" s="28">
        <f t="shared" si="3810"/>
        <v>35</v>
      </c>
      <c r="GU616" s="28">
        <f t="shared" si="3810"/>
        <v>10.4</v>
      </c>
      <c r="GV616" s="28">
        <f t="shared" si="3810"/>
        <v>8</v>
      </c>
      <c r="GW616" s="28">
        <f t="shared" si="3810"/>
        <v>66</v>
      </c>
      <c r="GX616" s="28">
        <f t="shared" si="3810"/>
        <v>16</v>
      </c>
      <c r="GY616" s="28">
        <f t="shared" si="3810"/>
        <v>2</v>
      </c>
      <c r="GZ616" s="28">
        <f t="shared" si="3810"/>
        <v>80</v>
      </c>
      <c r="HA616" s="28">
        <f t="shared" si="3810"/>
        <v>20</v>
      </c>
      <c r="HB616" s="28">
        <f t="shared" si="3810"/>
        <v>0.44999999999999996</v>
      </c>
      <c r="HC616" s="28">
        <f t="shared" si="3810"/>
        <v>10</v>
      </c>
      <c r="HD616" s="28">
        <f t="shared" si="3810"/>
        <v>10</v>
      </c>
      <c r="HE616" s="28">
        <f t="shared" si="3810"/>
        <v>0.2</v>
      </c>
      <c r="HF616" s="28">
        <f t="shared" si="3810"/>
        <v>48</v>
      </c>
      <c r="HG616" s="28">
        <f t="shared" si="3810"/>
        <v>4.9000000000000004</v>
      </c>
      <c r="HH616" s="28" t="str">
        <f t="shared" si="3810"/>
        <v/>
      </c>
      <c r="HI616" s="28">
        <f t="shared" si="3810"/>
        <v>12</v>
      </c>
      <c r="HJ616" s="28" t="str">
        <f t="shared" si="3810"/>
        <v/>
      </c>
      <c r="HK616" s="28">
        <f t="shared" si="3810"/>
        <v>13</v>
      </c>
      <c r="HL616" s="28">
        <f t="shared" si="3810"/>
        <v>20</v>
      </c>
      <c r="HM616" s="28">
        <f t="shared" si="3810"/>
        <v>54</v>
      </c>
      <c r="HN616" s="28">
        <f t="shared" si="3810"/>
        <v>18</v>
      </c>
      <c r="HO616" s="28">
        <f t="shared" si="3810"/>
        <v>5</v>
      </c>
      <c r="HP616" s="28">
        <f t="shared" si="3810"/>
        <v>20</v>
      </c>
      <c r="HQ616" s="28">
        <f t="shared" si="3810"/>
        <v>54</v>
      </c>
      <c r="HR616" s="28" t="str">
        <f t="shared" si="3810"/>
        <v/>
      </c>
      <c r="HS616" s="28">
        <f t="shared" si="3810"/>
        <v>22.240000000000002</v>
      </c>
      <c r="HT616" s="28">
        <f t="shared" si="3810"/>
        <v>26</v>
      </c>
      <c r="HU616" s="28">
        <f t="shared" si="3810"/>
        <v>2.6999999999999997</v>
      </c>
      <c r="HV616" s="28">
        <f t="shared" si="3810"/>
        <v>66</v>
      </c>
      <c r="HW616" s="28">
        <f t="shared" si="3810"/>
        <v>0</v>
      </c>
      <c r="HX616" s="28" t="str">
        <f t="shared" si="3810"/>
        <v/>
      </c>
      <c r="HY616" s="28">
        <f t="shared" si="3810"/>
        <v>1.2</v>
      </c>
      <c r="HZ616" s="28">
        <f t="shared" si="3810"/>
        <v>44.400000000000006</v>
      </c>
      <c r="IA616" s="28">
        <f t="shared" si="3810"/>
        <v>42</v>
      </c>
      <c r="IB616" s="28" t="str">
        <f t="shared" si="3810"/>
        <v/>
      </c>
      <c r="IC616" s="28" t="str">
        <f t="shared" si="3810"/>
        <v/>
      </c>
      <c r="ID616" s="28">
        <f t="shared" si="3810"/>
        <v>5.6000000000000005</v>
      </c>
      <c r="IE616" s="28">
        <f t="shared" si="3810"/>
        <v>44</v>
      </c>
      <c r="IF616" s="28">
        <f t="shared" si="3810"/>
        <v>49</v>
      </c>
      <c r="IG616" s="28" t="str">
        <f t="shared" si="3810"/>
        <v/>
      </c>
      <c r="IH616" s="28">
        <f t="shared" si="3810"/>
        <v>33</v>
      </c>
      <c r="II616" s="28">
        <f t="shared" si="3810"/>
        <v>60</v>
      </c>
      <c r="IJ616" s="28" t="str">
        <f t="shared" si="3810"/>
        <v/>
      </c>
      <c r="IK616" s="28" t="str">
        <f t="shared" si="3810"/>
        <v/>
      </c>
      <c r="IL616" s="28">
        <f t="shared" si="3810"/>
        <v>28</v>
      </c>
      <c r="IM616" s="28">
        <f t="shared" si="3810"/>
        <v>27.299999999999997</v>
      </c>
      <c r="IN616" s="28">
        <f t="shared" si="3810"/>
        <v>6.3</v>
      </c>
      <c r="IO616" s="28">
        <f t="shared" si="3810"/>
        <v>13.799999999999999</v>
      </c>
      <c r="IP616" s="28">
        <f t="shared" si="3810"/>
        <v>70</v>
      </c>
      <c r="IQ616" s="28" t="str">
        <f t="shared" si="3810"/>
        <v/>
      </c>
      <c r="IR616" s="28">
        <f t="shared" si="3810"/>
        <v>32.4</v>
      </c>
      <c r="IS616" s="28">
        <f t="shared" si="3810"/>
        <v>14.4</v>
      </c>
      <c r="IT616" s="28" t="str">
        <f t="shared" si="3810"/>
        <v/>
      </c>
      <c r="IU616" s="28" t="str">
        <f t="shared" si="3810"/>
        <v/>
      </c>
      <c r="IV616" s="28">
        <f t="shared" ref="IV616:JC616" si="3811">IF($BJ616&lt;=IV$598,ROUND(_xlfn.IFS($BJ$595="u_inc",$BJ616/IV$598,$BJ$595="u_rand",IU88,$BJ$595="u_norm",IU143)*ROUNDDOWN(((IV$596-IV$597)/IV$595),0),0)*IV$595+IV$597,"")</f>
        <v>54</v>
      </c>
      <c r="IW616" s="28">
        <f t="shared" si="3811"/>
        <v>10</v>
      </c>
      <c r="IX616" s="28">
        <f t="shared" si="3811"/>
        <v>1.3</v>
      </c>
      <c r="IY616" s="28">
        <f t="shared" si="3811"/>
        <v>7</v>
      </c>
      <c r="IZ616" s="28" t="str">
        <f t="shared" si="3811"/>
        <v/>
      </c>
      <c r="JA616" s="28">
        <f t="shared" si="3811"/>
        <v>1.6</v>
      </c>
      <c r="JB616" s="28">
        <f t="shared" si="3811"/>
        <v>18</v>
      </c>
      <c r="JC616" s="28">
        <f t="shared" si="3811"/>
        <v>51</v>
      </c>
    </row>
    <row r="617" spans="62:263" x14ac:dyDescent="0.45">
      <c r="BJ617">
        <v>12</v>
      </c>
      <c r="BL617" s="28">
        <f t="shared" ref="BL617:DW617" si="3812">IF($BJ617&lt;=BL$598,ROUND(_xlfn.IFS($BJ$595="u_inc",$BJ617/BL$598,$BJ$595="u_rand",BK89,$BJ$595="u_norm",BK144)*ROUNDDOWN(((BL$596-BL$597)/BL$595),0),0)*BL$595+BL$597,"")</f>
        <v>2</v>
      </c>
      <c r="BM617" s="28">
        <f t="shared" si="3812"/>
        <v>21</v>
      </c>
      <c r="BN617" s="28">
        <f t="shared" si="3812"/>
        <v>9.6</v>
      </c>
      <c r="BO617" s="28">
        <f t="shared" si="3812"/>
        <v>12</v>
      </c>
      <c r="BP617" s="28" t="str">
        <f t="shared" si="3812"/>
        <v/>
      </c>
      <c r="BQ617" s="28" t="str">
        <f t="shared" si="3812"/>
        <v/>
      </c>
      <c r="BR617" s="28">
        <f t="shared" si="3812"/>
        <v>15</v>
      </c>
      <c r="BS617" s="28" t="str">
        <f t="shared" si="3812"/>
        <v/>
      </c>
      <c r="BT617" s="28" t="str">
        <f t="shared" si="3812"/>
        <v/>
      </c>
      <c r="BU617" s="28">
        <f t="shared" si="3812"/>
        <v>27</v>
      </c>
      <c r="BV617" s="28">
        <f t="shared" si="3812"/>
        <v>42</v>
      </c>
      <c r="BW617" s="28" t="str">
        <f t="shared" si="3812"/>
        <v/>
      </c>
      <c r="BX617" s="28" t="str">
        <f t="shared" si="3812"/>
        <v/>
      </c>
      <c r="BY617" s="28" t="str">
        <f t="shared" si="3812"/>
        <v/>
      </c>
      <c r="BZ617" s="28">
        <f t="shared" si="3812"/>
        <v>16</v>
      </c>
      <c r="CA617" s="28">
        <f t="shared" si="3812"/>
        <v>12</v>
      </c>
      <c r="CB617" s="28">
        <f t="shared" si="3812"/>
        <v>6</v>
      </c>
      <c r="CC617" s="28">
        <f t="shared" si="3812"/>
        <v>12</v>
      </c>
      <c r="CD617" s="28">
        <f t="shared" si="3812"/>
        <v>96</v>
      </c>
      <c r="CE617" s="28">
        <f t="shared" si="3812"/>
        <v>1.6</v>
      </c>
      <c r="CF617" s="28">
        <f t="shared" si="3812"/>
        <v>32</v>
      </c>
      <c r="CG617" s="28">
        <f t="shared" si="3812"/>
        <v>18.2</v>
      </c>
      <c r="CH617" s="28">
        <f t="shared" si="3812"/>
        <v>55</v>
      </c>
      <c r="CI617" s="28">
        <f t="shared" si="3812"/>
        <v>40</v>
      </c>
      <c r="CJ617" s="28">
        <f t="shared" si="3812"/>
        <v>73</v>
      </c>
      <c r="CK617" s="28" t="str">
        <f t="shared" si="3812"/>
        <v/>
      </c>
      <c r="CL617" s="28">
        <f t="shared" si="3812"/>
        <v>39.5</v>
      </c>
      <c r="CM617" s="28" t="str">
        <f t="shared" si="3812"/>
        <v/>
      </c>
      <c r="CN617" s="28">
        <f t="shared" si="3812"/>
        <v>34</v>
      </c>
      <c r="CO617" s="28" t="str">
        <f t="shared" si="3812"/>
        <v/>
      </c>
      <c r="CP617" s="28" t="str">
        <f t="shared" si="3812"/>
        <v/>
      </c>
      <c r="CQ617" s="28">
        <f t="shared" si="3812"/>
        <v>64</v>
      </c>
      <c r="CR617" s="28">
        <f t="shared" si="3812"/>
        <v>0.2</v>
      </c>
      <c r="CS617" s="28">
        <f t="shared" si="3812"/>
        <v>0.6</v>
      </c>
      <c r="CT617" s="28">
        <f t="shared" si="3812"/>
        <v>0</v>
      </c>
      <c r="CU617" s="28" t="str">
        <f t="shared" si="3812"/>
        <v/>
      </c>
      <c r="CV617" s="28">
        <f t="shared" si="3812"/>
        <v>48</v>
      </c>
      <c r="CW617" s="28">
        <f t="shared" si="3812"/>
        <v>15</v>
      </c>
      <c r="CX617" s="28">
        <f t="shared" si="3812"/>
        <v>49</v>
      </c>
      <c r="CY617" s="28">
        <f t="shared" si="3812"/>
        <v>2.6</v>
      </c>
      <c r="CZ617" s="28">
        <f t="shared" si="3812"/>
        <v>35</v>
      </c>
      <c r="DA617" s="28" t="str">
        <f t="shared" si="3812"/>
        <v/>
      </c>
      <c r="DB617" s="28">
        <f t="shared" si="3812"/>
        <v>0</v>
      </c>
      <c r="DC617" s="28" t="str">
        <f t="shared" si="3812"/>
        <v/>
      </c>
      <c r="DD617" s="28" t="str">
        <f t="shared" si="3812"/>
        <v/>
      </c>
      <c r="DE617" s="28">
        <f t="shared" si="3812"/>
        <v>76</v>
      </c>
      <c r="DF617" s="28">
        <f t="shared" si="3812"/>
        <v>60</v>
      </c>
      <c r="DG617" s="28">
        <f t="shared" si="3812"/>
        <v>18</v>
      </c>
      <c r="DH617" s="28">
        <f t="shared" si="3812"/>
        <v>17.2</v>
      </c>
      <c r="DI617" s="28">
        <f t="shared" si="3812"/>
        <v>75</v>
      </c>
      <c r="DJ617" s="28">
        <f t="shared" si="3812"/>
        <v>16</v>
      </c>
      <c r="DK617" s="28" t="str">
        <f t="shared" si="3812"/>
        <v/>
      </c>
      <c r="DL617" s="28" t="str">
        <f t="shared" si="3812"/>
        <v/>
      </c>
      <c r="DM617" s="28">
        <f t="shared" si="3812"/>
        <v>27</v>
      </c>
      <c r="DN617" s="28">
        <f t="shared" si="3812"/>
        <v>14</v>
      </c>
      <c r="DO617" s="28" t="str">
        <f t="shared" si="3812"/>
        <v/>
      </c>
      <c r="DP617" s="28">
        <f t="shared" si="3812"/>
        <v>12</v>
      </c>
      <c r="DQ617" s="28">
        <f t="shared" si="3812"/>
        <v>22.8</v>
      </c>
      <c r="DR617" s="28">
        <f t="shared" si="3812"/>
        <v>9</v>
      </c>
      <c r="DS617" s="28">
        <f t="shared" si="3812"/>
        <v>49.199999999999996</v>
      </c>
      <c r="DT617" s="28">
        <f t="shared" si="3812"/>
        <v>35</v>
      </c>
      <c r="DU617" s="28">
        <f t="shared" si="3812"/>
        <v>27</v>
      </c>
      <c r="DV617" s="28">
        <f t="shared" si="3812"/>
        <v>18</v>
      </c>
      <c r="DW617" s="28" t="str">
        <f t="shared" si="3812"/>
        <v/>
      </c>
      <c r="DX617" s="28">
        <f t="shared" ref="DX617:GI617" si="3813">IF($BJ617&lt;=DX$598,ROUND(_xlfn.IFS($BJ$595="u_inc",$BJ617/DX$598,$BJ$595="u_rand",DW89,$BJ$595="u_norm",DW144)*ROUNDDOWN(((DX$596-DX$597)/DX$595),0),0)*DX$595+DX$597,"")</f>
        <v>66</v>
      </c>
      <c r="DY617" s="28">
        <f t="shared" si="3813"/>
        <v>8</v>
      </c>
      <c r="DZ617" s="28" t="str">
        <f t="shared" si="3813"/>
        <v/>
      </c>
      <c r="EA617" s="28" t="str">
        <f t="shared" si="3813"/>
        <v/>
      </c>
      <c r="EB617" s="28">
        <f t="shared" si="3813"/>
        <v>45</v>
      </c>
      <c r="EC617" s="28">
        <f t="shared" si="3813"/>
        <v>23</v>
      </c>
      <c r="ED617" s="28" t="str">
        <f t="shared" si="3813"/>
        <v/>
      </c>
      <c r="EE617" s="28">
        <f t="shared" si="3813"/>
        <v>42</v>
      </c>
      <c r="EF617" s="28">
        <f t="shared" si="3813"/>
        <v>52</v>
      </c>
      <c r="EG617" s="28" t="str">
        <f t="shared" si="3813"/>
        <v/>
      </c>
      <c r="EH617" s="28">
        <f t="shared" si="3813"/>
        <v>16</v>
      </c>
      <c r="EI617" s="28">
        <f t="shared" si="3813"/>
        <v>56</v>
      </c>
      <c r="EJ617" s="28">
        <f t="shared" si="3813"/>
        <v>6</v>
      </c>
      <c r="EK617" s="28">
        <f t="shared" si="3813"/>
        <v>52</v>
      </c>
      <c r="EL617" s="28">
        <f t="shared" si="3813"/>
        <v>34</v>
      </c>
      <c r="EM617" s="28">
        <f t="shared" si="3813"/>
        <v>53</v>
      </c>
      <c r="EN617" s="28">
        <f t="shared" si="3813"/>
        <v>28</v>
      </c>
      <c r="EO617" s="28">
        <f t="shared" si="3813"/>
        <v>46</v>
      </c>
      <c r="EP617" s="28">
        <f t="shared" si="3813"/>
        <v>21</v>
      </c>
      <c r="EQ617" s="28">
        <f t="shared" si="3813"/>
        <v>49</v>
      </c>
      <c r="ER617" s="28" t="str">
        <f t="shared" si="3813"/>
        <v/>
      </c>
      <c r="ES617" s="28" t="str">
        <f t="shared" si="3813"/>
        <v/>
      </c>
      <c r="ET617" s="28">
        <f t="shared" si="3813"/>
        <v>0</v>
      </c>
      <c r="EU617" s="28">
        <f t="shared" si="3813"/>
        <v>8</v>
      </c>
      <c r="EV617" s="28">
        <f t="shared" si="3813"/>
        <v>3</v>
      </c>
      <c r="EW617" s="28" t="str">
        <f t="shared" si="3813"/>
        <v/>
      </c>
      <c r="EX617" s="28">
        <f t="shared" si="3813"/>
        <v>38</v>
      </c>
      <c r="EY617" s="28">
        <f t="shared" si="3813"/>
        <v>3.5</v>
      </c>
      <c r="EZ617" s="28">
        <f t="shared" si="3813"/>
        <v>10.4</v>
      </c>
      <c r="FA617" s="28">
        <f t="shared" si="3813"/>
        <v>0</v>
      </c>
      <c r="FB617" s="28">
        <f t="shared" si="3813"/>
        <v>75</v>
      </c>
      <c r="FC617" s="28">
        <f t="shared" si="3813"/>
        <v>48</v>
      </c>
      <c r="FD617" s="28">
        <f t="shared" si="3813"/>
        <v>20</v>
      </c>
      <c r="FE617" s="28">
        <f t="shared" si="3813"/>
        <v>65</v>
      </c>
      <c r="FF617" s="28">
        <f t="shared" si="3813"/>
        <v>12</v>
      </c>
      <c r="FG617" s="28">
        <f t="shared" si="3813"/>
        <v>1.1000000000000001</v>
      </c>
      <c r="FH617" s="28">
        <f t="shared" si="3813"/>
        <v>2</v>
      </c>
      <c r="FI617" s="28">
        <f t="shared" si="3813"/>
        <v>20</v>
      </c>
      <c r="FJ617" s="28">
        <f t="shared" si="3813"/>
        <v>0</v>
      </c>
      <c r="FK617" s="28" t="str">
        <f t="shared" si="3813"/>
        <v/>
      </c>
      <c r="FL617" s="28">
        <f t="shared" si="3813"/>
        <v>30</v>
      </c>
      <c r="FM617" s="28" t="str">
        <f t="shared" si="3813"/>
        <v/>
      </c>
      <c r="FN617" s="28">
        <f t="shared" si="3813"/>
        <v>44</v>
      </c>
      <c r="FO617" s="28" t="str">
        <f t="shared" si="3813"/>
        <v/>
      </c>
      <c r="FP617" s="28" t="str">
        <f t="shared" si="3813"/>
        <v/>
      </c>
      <c r="FQ617" s="28">
        <f t="shared" si="3813"/>
        <v>38</v>
      </c>
      <c r="FR617" s="28">
        <f t="shared" si="3813"/>
        <v>76</v>
      </c>
      <c r="FS617" s="28" t="str">
        <f t="shared" si="3813"/>
        <v/>
      </c>
      <c r="FT617" s="28" t="str">
        <f t="shared" si="3813"/>
        <v/>
      </c>
      <c r="FU617" s="28">
        <f t="shared" si="3813"/>
        <v>9</v>
      </c>
      <c r="FV617" s="28" t="str">
        <f t="shared" si="3813"/>
        <v/>
      </c>
      <c r="FW617" s="28">
        <f t="shared" si="3813"/>
        <v>32.9</v>
      </c>
      <c r="FX617" s="28">
        <f t="shared" si="3813"/>
        <v>2.9000000000000004</v>
      </c>
      <c r="FY617" s="28">
        <f t="shared" si="3813"/>
        <v>40</v>
      </c>
      <c r="FZ617" s="28" t="str">
        <f t="shared" si="3813"/>
        <v/>
      </c>
      <c r="GA617" s="28">
        <f t="shared" si="3813"/>
        <v>8</v>
      </c>
      <c r="GB617" s="28">
        <f t="shared" si="3813"/>
        <v>56</v>
      </c>
      <c r="GC617" s="28" t="str">
        <f t="shared" si="3813"/>
        <v/>
      </c>
      <c r="GD617" s="28" t="str">
        <f t="shared" si="3813"/>
        <v/>
      </c>
      <c r="GE617" s="28">
        <f t="shared" si="3813"/>
        <v>3</v>
      </c>
      <c r="GF617" s="28">
        <f t="shared" si="3813"/>
        <v>28</v>
      </c>
      <c r="GG617" s="28" t="str">
        <f t="shared" si="3813"/>
        <v/>
      </c>
      <c r="GH617" s="28">
        <f t="shared" si="3813"/>
        <v>12</v>
      </c>
      <c r="GI617" s="28">
        <f t="shared" si="3813"/>
        <v>0.8</v>
      </c>
      <c r="GJ617" s="28">
        <f t="shared" ref="GJ617:IU617" si="3814">IF($BJ617&lt;=GJ$598,ROUND(_xlfn.IFS($BJ$595="u_inc",$BJ617/GJ$598,$BJ$595="u_rand",GI89,$BJ$595="u_norm",GI144)*ROUNDDOWN(((GJ$596-GJ$597)/GJ$595),0),0)*GJ$595+GJ$597,"")</f>
        <v>16</v>
      </c>
      <c r="GK617" s="28">
        <f t="shared" si="3814"/>
        <v>31.2</v>
      </c>
      <c r="GL617" s="28">
        <f t="shared" si="3814"/>
        <v>40</v>
      </c>
      <c r="GM617" s="28">
        <f t="shared" si="3814"/>
        <v>7</v>
      </c>
      <c r="GN617" s="28">
        <f t="shared" si="3814"/>
        <v>4</v>
      </c>
      <c r="GO617" s="28">
        <f t="shared" si="3814"/>
        <v>40</v>
      </c>
      <c r="GP617" s="28" t="str">
        <f t="shared" si="3814"/>
        <v/>
      </c>
      <c r="GQ617" s="28" t="str">
        <f t="shared" si="3814"/>
        <v/>
      </c>
      <c r="GR617" s="28" t="str">
        <f t="shared" si="3814"/>
        <v/>
      </c>
      <c r="GS617" s="28">
        <f t="shared" si="3814"/>
        <v>19.200000000000003</v>
      </c>
      <c r="GT617" s="28">
        <f t="shared" si="3814"/>
        <v>15</v>
      </c>
      <c r="GU617" s="28">
        <f t="shared" si="3814"/>
        <v>3.2</v>
      </c>
      <c r="GV617" s="28">
        <f t="shared" si="3814"/>
        <v>12</v>
      </c>
      <c r="GW617" s="28">
        <f t="shared" si="3814"/>
        <v>60</v>
      </c>
      <c r="GX617" s="28">
        <f t="shared" si="3814"/>
        <v>6</v>
      </c>
      <c r="GY617" s="28">
        <f t="shared" si="3814"/>
        <v>2.6</v>
      </c>
      <c r="GZ617" s="28">
        <f t="shared" si="3814"/>
        <v>32</v>
      </c>
      <c r="HA617" s="28">
        <f t="shared" si="3814"/>
        <v>12</v>
      </c>
      <c r="HB617" s="28">
        <f t="shared" si="3814"/>
        <v>1.38</v>
      </c>
      <c r="HC617" s="28">
        <f t="shared" si="3814"/>
        <v>25</v>
      </c>
      <c r="HD617" s="28">
        <f t="shared" si="3814"/>
        <v>50</v>
      </c>
      <c r="HE617" s="28">
        <f t="shared" si="3814"/>
        <v>1.2000000000000002</v>
      </c>
      <c r="HF617" s="28">
        <f t="shared" si="3814"/>
        <v>6</v>
      </c>
      <c r="HG617" s="28">
        <f t="shared" si="3814"/>
        <v>1.25</v>
      </c>
      <c r="HH617" s="28" t="str">
        <f t="shared" si="3814"/>
        <v/>
      </c>
      <c r="HI617" s="28">
        <f t="shared" si="3814"/>
        <v>2</v>
      </c>
      <c r="HJ617" s="28" t="str">
        <f t="shared" si="3814"/>
        <v/>
      </c>
      <c r="HK617" s="28">
        <f t="shared" si="3814"/>
        <v>15</v>
      </c>
      <c r="HL617" s="28">
        <f t="shared" si="3814"/>
        <v>10</v>
      </c>
      <c r="HM617" s="28">
        <f t="shared" si="3814"/>
        <v>12</v>
      </c>
      <c r="HN617" s="28">
        <f t="shared" si="3814"/>
        <v>33</v>
      </c>
      <c r="HO617" s="28">
        <f t="shared" si="3814"/>
        <v>40</v>
      </c>
      <c r="HP617" s="28">
        <f t="shared" si="3814"/>
        <v>80</v>
      </c>
      <c r="HQ617" s="28">
        <f t="shared" si="3814"/>
        <v>36</v>
      </c>
      <c r="HR617" s="28" t="str">
        <f t="shared" si="3814"/>
        <v/>
      </c>
      <c r="HS617" s="28">
        <f t="shared" si="3814"/>
        <v>15.16</v>
      </c>
      <c r="HT617" s="28">
        <f t="shared" si="3814"/>
        <v>10</v>
      </c>
      <c r="HU617" s="28">
        <f t="shared" si="3814"/>
        <v>9.9</v>
      </c>
      <c r="HV617" s="28">
        <f t="shared" si="3814"/>
        <v>72</v>
      </c>
      <c r="HW617" s="28">
        <f t="shared" si="3814"/>
        <v>18</v>
      </c>
      <c r="HX617" s="28" t="str">
        <f t="shared" si="3814"/>
        <v/>
      </c>
      <c r="HY617" s="28">
        <f t="shared" si="3814"/>
        <v>6.6</v>
      </c>
      <c r="HZ617" s="28">
        <f t="shared" si="3814"/>
        <v>13.600000000000001</v>
      </c>
      <c r="IA617" s="28">
        <f t="shared" si="3814"/>
        <v>69</v>
      </c>
      <c r="IB617" s="28" t="str">
        <f t="shared" si="3814"/>
        <v/>
      </c>
      <c r="IC617" s="28" t="str">
        <f t="shared" si="3814"/>
        <v/>
      </c>
      <c r="ID617" s="28">
        <f t="shared" si="3814"/>
        <v>1.6</v>
      </c>
      <c r="IE617" s="28">
        <f t="shared" si="3814"/>
        <v>4</v>
      </c>
      <c r="IF617" s="28">
        <f t="shared" si="3814"/>
        <v>35</v>
      </c>
      <c r="IG617" s="28" t="str">
        <f t="shared" si="3814"/>
        <v/>
      </c>
      <c r="IH617" s="28">
        <f t="shared" si="3814"/>
        <v>66</v>
      </c>
      <c r="II617" s="28">
        <f t="shared" si="3814"/>
        <v>84</v>
      </c>
      <c r="IJ617" s="28" t="str">
        <f t="shared" si="3814"/>
        <v/>
      </c>
      <c r="IK617" s="28" t="str">
        <f t="shared" si="3814"/>
        <v/>
      </c>
      <c r="IL617" s="28">
        <f t="shared" si="3814"/>
        <v>42</v>
      </c>
      <c r="IM617" s="28">
        <f t="shared" si="3814"/>
        <v>3.5</v>
      </c>
      <c r="IN617" s="28">
        <f t="shared" si="3814"/>
        <v>5.0999999999999996</v>
      </c>
      <c r="IO617" s="28">
        <f t="shared" si="3814"/>
        <v>13.799999999999999</v>
      </c>
      <c r="IP617" s="28">
        <f t="shared" si="3814"/>
        <v>10</v>
      </c>
      <c r="IQ617" s="28" t="str">
        <f t="shared" si="3814"/>
        <v/>
      </c>
      <c r="IR617" s="28">
        <f t="shared" si="3814"/>
        <v>21.599999999999998</v>
      </c>
      <c r="IS617" s="28">
        <f t="shared" si="3814"/>
        <v>21.6</v>
      </c>
      <c r="IT617" s="28" t="str">
        <f t="shared" si="3814"/>
        <v/>
      </c>
      <c r="IU617" s="28" t="str">
        <f t="shared" si="3814"/>
        <v/>
      </c>
      <c r="IV617" s="28">
        <f t="shared" ref="IV617:JC617" si="3815">IF($BJ617&lt;=IV$598,ROUND(_xlfn.IFS($BJ$595="u_inc",$BJ617/IV$598,$BJ$595="u_rand",IU89,$BJ$595="u_norm",IU144)*ROUNDDOWN(((IV$596-IV$597)/IV$595),0),0)*IV$595+IV$597,"")</f>
        <v>45</v>
      </c>
      <c r="IW617" s="28">
        <f t="shared" si="3815"/>
        <v>15</v>
      </c>
      <c r="IX617" s="28">
        <f t="shared" si="3815"/>
        <v>0.2</v>
      </c>
      <c r="IY617" s="28">
        <f t="shared" si="3815"/>
        <v>77</v>
      </c>
      <c r="IZ617" s="28" t="str">
        <f t="shared" si="3815"/>
        <v/>
      </c>
      <c r="JA617" s="28">
        <f t="shared" si="3815"/>
        <v>0.2</v>
      </c>
      <c r="JB617" s="28">
        <f t="shared" si="3815"/>
        <v>12</v>
      </c>
      <c r="JC617" s="28">
        <f t="shared" si="3815"/>
        <v>39</v>
      </c>
    </row>
    <row r="618" spans="62:263" x14ac:dyDescent="0.45">
      <c r="BJ618">
        <v>13</v>
      </c>
      <c r="BL618" s="28">
        <f t="shared" ref="BL618:DW618" si="3816">IF($BJ618&lt;=BL$598,ROUND(_xlfn.IFS($BJ$595="u_inc",$BJ618/BL$598,$BJ$595="u_rand",BK90,$BJ$595="u_norm",BK145)*ROUNDDOWN(((BL$596-BL$597)/BL$595),0),0)*BL$595+BL$597,"")</f>
        <v>12</v>
      </c>
      <c r="BM618" s="28">
        <f t="shared" si="3816"/>
        <v>66</v>
      </c>
      <c r="BN618" s="28">
        <f t="shared" si="3816"/>
        <v>12</v>
      </c>
      <c r="BO618" s="28">
        <f t="shared" si="3816"/>
        <v>12</v>
      </c>
      <c r="BP618" s="28" t="str">
        <f t="shared" si="3816"/>
        <v/>
      </c>
      <c r="BQ618" s="28" t="str">
        <f t="shared" si="3816"/>
        <v/>
      </c>
      <c r="BR618" s="28">
        <f t="shared" si="3816"/>
        <v>15</v>
      </c>
      <c r="BS618" s="28" t="str">
        <f t="shared" si="3816"/>
        <v/>
      </c>
      <c r="BT618" s="28" t="str">
        <f t="shared" si="3816"/>
        <v/>
      </c>
      <c r="BU618" s="28">
        <f t="shared" si="3816"/>
        <v>39</v>
      </c>
      <c r="BV618" s="28">
        <f t="shared" si="3816"/>
        <v>81</v>
      </c>
      <c r="BW618" s="28" t="str">
        <f t="shared" si="3816"/>
        <v/>
      </c>
      <c r="BX618" s="28" t="str">
        <f t="shared" si="3816"/>
        <v/>
      </c>
      <c r="BY618" s="28" t="str">
        <f t="shared" si="3816"/>
        <v/>
      </c>
      <c r="BZ618" s="28">
        <f t="shared" si="3816"/>
        <v>48</v>
      </c>
      <c r="CA618" s="28">
        <f t="shared" si="3816"/>
        <v>24</v>
      </c>
      <c r="CB618" s="28">
        <f t="shared" si="3816"/>
        <v>6</v>
      </c>
      <c r="CC618" s="28">
        <f t="shared" si="3816"/>
        <v>16</v>
      </c>
      <c r="CD618" s="28">
        <f t="shared" si="3816"/>
        <v>40</v>
      </c>
      <c r="CE618" s="28">
        <f t="shared" si="3816"/>
        <v>7.2</v>
      </c>
      <c r="CF618" s="28">
        <f t="shared" si="3816"/>
        <v>26</v>
      </c>
      <c r="CG618" s="28">
        <f t="shared" si="3816"/>
        <v>24.5</v>
      </c>
      <c r="CH618" s="28">
        <f t="shared" si="3816"/>
        <v>55</v>
      </c>
      <c r="CI618" s="28">
        <f t="shared" si="3816"/>
        <v>64</v>
      </c>
      <c r="CJ618" s="28">
        <f t="shared" si="3816"/>
        <v>21.6</v>
      </c>
      <c r="CK618" s="28" t="str">
        <f t="shared" si="3816"/>
        <v/>
      </c>
      <c r="CL618" s="28">
        <f t="shared" si="3816"/>
        <v>41.5</v>
      </c>
      <c r="CM618" s="28" t="str">
        <f t="shared" si="3816"/>
        <v/>
      </c>
      <c r="CN618" s="28">
        <f t="shared" si="3816"/>
        <v>6</v>
      </c>
      <c r="CO618" s="28" t="str">
        <f t="shared" si="3816"/>
        <v/>
      </c>
      <c r="CP618" s="28" t="str">
        <f t="shared" si="3816"/>
        <v/>
      </c>
      <c r="CQ618" s="28">
        <f t="shared" si="3816"/>
        <v>16</v>
      </c>
      <c r="CR618" s="28">
        <f t="shared" si="3816"/>
        <v>2.38</v>
      </c>
      <c r="CS618" s="28">
        <f t="shared" si="3816"/>
        <v>1.5</v>
      </c>
      <c r="CT618" s="28">
        <f t="shared" si="3816"/>
        <v>35</v>
      </c>
      <c r="CU618" s="28" t="str">
        <f t="shared" si="3816"/>
        <v/>
      </c>
      <c r="CV618" s="28">
        <f t="shared" si="3816"/>
        <v>22</v>
      </c>
      <c r="CW618" s="28">
        <f t="shared" si="3816"/>
        <v>33</v>
      </c>
      <c r="CX618" s="28">
        <f t="shared" si="3816"/>
        <v>70</v>
      </c>
      <c r="CY618" s="28">
        <f t="shared" si="3816"/>
        <v>2</v>
      </c>
      <c r="CZ618" s="28">
        <f t="shared" si="3816"/>
        <v>70</v>
      </c>
      <c r="DA618" s="28" t="str">
        <f t="shared" si="3816"/>
        <v/>
      </c>
      <c r="DB618" s="28">
        <f t="shared" si="3816"/>
        <v>50</v>
      </c>
      <c r="DC618" s="28" t="str">
        <f t="shared" si="3816"/>
        <v/>
      </c>
      <c r="DD618" s="28" t="str">
        <f t="shared" si="3816"/>
        <v/>
      </c>
      <c r="DE618" s="28">
        <f t="shared" si="3816"/>
        <v>80</v>
      </c>
      <c r="DF618" s="28">
        <f t="shared" si="3816"/>
        <v>60</v>
      </c>
      <c r="DG618" s="28">
        <f t="shared" si="3816"/>
        <v>0</v>
      </c>
      <c r="DH618" s="28">
        <f t="shared" si="3816"/>
        <v>48.400000000000006</v>
      </c>
      <c r="DI618" s="28">
        <f t="shared" si="3816"/>
        <v>35</v>
      </c>
      <c r="DJ618" s="28">
        <f t="shared" si="3816"/>
        <v>24</v>
      </c>
      <c r="DK618" s="28" t="str">
        <f t="shared" si="3816"/>
        <v/>
      </c>
      <c r="DL618" s="28" t="str">
        <f t="shared" si="3816"/>
        <v/>
      </c>
      <c r="DM618" s="28">
        <f t="shared" si="3816"/>
        <v>23</v>
      </c>
      <c r="DN618" s="28">
        <f t="shared" si="3816"/>
        <v>35</v>
      </c>
      <c r="DO618" s="28" t="str">
        <f t="shared" si="3816"/>
        <v/>
      </c>
      <c r="DP618" s="28">
        <f t="shared" si="3816"/>
        <v>4</v>
      </c>
      <c r="DQ618" s="28">
        <f t="shared" si="3816"/>
        <v>31</v>
      </c>
      <c r="DR618" s="28">
        <f t="shared" si="3816"/>
        <v>21</v>
      </c>
      <c r="DS618" s="28">
        <f t="shared" si="3816"/>
        <v>59.4</v>
      </c>
      <c r="DT618" s="28">
        <f t="shared" si="3816"/>
        <v>35</v>
      </c>
      <c r="DU618" s="28">
        <f t="shared" si="3816"/>
        <v>3</v>
      </c>
      <c r="DV618" s="28">
        <f t="shared" si="3816"/>
        <v>86</v>
      </c>
      <c r="DW618" s="28" t="str">
        <f t="shared" si="3816"/>
        <v/>
      </c>
      <c r="DX618" s="28">
        <f t="shared" ref="DX618:GI618" si="3817">IF($BJ618&lt;=DX$598,ROUND(_xlfn.IFS($BJ$595="u_inc",$BJ618/DX$598,$BJ$595="u_rand",DW90,$BJ$595="u_norm",DW145)*ROUNDDOWN(((DX$596-DX$597)/DX$595),0),0)*DX$595+DX$597,"")</f>
        <v>12</v>
      </c>
      <c r="DY618" s="28">
        <f t="shared" si="3817"/>
        <v>16.5</v>
      </c>
      <c r="DZ618" s="28" t="str">
        <f t="shared" si="3817"/>
        <v/>
      </c>
      <c r="EA618" s="28" t="str">
        <f t="shared" si="3817"/>
        <v/>
      </c>
      <c r="EB618" s="28">
        <f t="shared" si="3817"/>
        <v>39</v>
      </c>
      <c r="EC618" s="28">
        <f t="shared" si="3817"/>
        <v>40</v>
      </c>
      <c r="ED618" s="28" t="str">
        <f t="shared" si="3817"/>
        <v/>
      </c>
      <c r="EE618" s="28">
        <f t="shared" si="3817"/>
        <v>90</v>
      </c>
      <c r="EF618" s="28">
        <f t="shared" si="3817"/>
        <v>0</v>
      </c>
      <c r="EG618" s="28" t="str">
        <f t="shared" si="3817"/>
        <v/>
      </c>
      <c r="EH618" s="28">
        <f t="shared" si="3817"/>
        <v>10</v>
      </c>
      <c r="EI618" s="28">
        <f t="shared" si="3817"/>
        <v>14</v>
      </c>
      <c r="EJ618" s="28">
        <f t="shared" si="3817"/>
        <v>0</v>
      </c>
      <c r="EK618" s="28">
        <f t="shared" si="3817"/>
        <v>27.200000000000003</v>
      </c>
      <c r="EL618" s="28">
        <f t="shared" si="3817"/>
        <v>20</v>
      </c>
      <c r="EM618" s="28">
        <f t="shared" si="3817"/>
        <v>58</v>
      </c>
      <c r="EN618" s="28">
        <f t="shared" si="3817"/>
        <v>18</v>
      </c>
      <c r="EO618" s="28">
        <f t="shared" si="3817"/>
        <v>32</v>
      </c>
      <c r="EP618" s="28">
        <f t="shared" si="3817"/>
        <v>6</v>
      </c>
      <c r="EQ618" s="28">
        <f t="shared" si="3817"/>
        <v>63</v>
      </c>
      <c r="ER618" s="28" t="str">
        <f t="shared" si="3817"/>
        <v/>
      </c>
      <c r="ES618" s="28" t="str">
        <f t="shared" si="3817"/>
        <v/>
      </c>
      <c r="ET618" s="28">
        <f t="shared" si="3817"/>
        <v>5</v>
      </c>
      <c r="EU618" s="28">
        <f t="shared" si="3817"/>
        <v>18</v>
      </c>
      <c r="EV618" s="28">
        <f t="shared" si="3817"/>
        <v>24</v>
      </c>
      <c r="EW618" s="28" t="str">
        <f t="shared" si="3817"/>
        <v/>
      </c>
      <c r="EX618" s="28">
        <f t="shared" si="3817"/>
        <v>93</v>
      </c>
      <c r="EY618" s="28">
        <f t="shared" si="3817"/>
        <v>7.6999999999999993</v>
      </c>
      <c r="EZ618" s="28">
        <f t="shared" si="3817"/>
        <v>2.4000000000000004</v>
      </c>
      <c r="FA618" s="28">
        <f t="shared" si="3817"/>
        <v>2.4000000000000004</v>
      </c>
      <c r="FB618" s="28">
        <f t="shared" si="3817"/>
        <v>6</v>
      </c>
      <c r="FC618" s="28">
        <f t="shared" si="3817"/>
        <v>44</v>
      </c>
      <c r="FD618" s="28">
        <f t="shared" si="3817"/>
        <v>25</v>
      </c>
      <c r="FE618" s="28">
        <f t="shared" si="3817"/>
        <v>65</v>
      </c>
      <c r="FF618" s="28">
        <f t="shared" si="3817"/>
        <v>24</v>
      </c>
      <c r="FG618" s="28">
        <f t="shared" si="3817"/>
        <v>2</v>
      </c>
      <c r="FH618" s="28">
        <f t="shared" si="3817"/>
        <v>16</v>
      </c>
      <c r="FI618" s="28">
        <f t="shared" si="3817"/>
        <v>40</v>
      </c>
      <c r="FJ618" s="28">
        <f t="shared" si="3817"/>
        <v>12</v>
      </c>
      <c r="FK618" s="28" t="str">
        <f t="shared" si="3817"/>
        <v/>
      </c>
      <c r="FL618" s="28">
        <f t="shared" si="3817"/>
        <v>15</v>
      </c>
      <c r="FM618" s="28" t="str">
        <f t="shared" si="3817"/>
        <v/>
      </c>
      <c r="FN618" s="28">
        <f t="shared" si="3817"/>
        <v>44</v>
      </c>
      <c r="FO618" s="28" t="str">
        <f t="shared" si="3817"/>
        <v/>
      </c>
      <c r="FP618" s="28" t="str">
        <f t="shared" si="3817"/>
        <v/>
      </c>
      <c r="FQ618" s="28">
        <f t="shared" si="3817"/>
        <v>19</v>
      </c>
      <c r="FR618" s="28">
        <f t="shared" si="3817"/>
        <v>12</v>
      </c>
      <c r="FS618" s="28" t="str">
        <f t="shared" si="3817"/>
        <v/>
      </c>
      <c r="FT618" s="28" t="str">
        <f t="shared" si="3817"/>
        <v/>
      </c>
      <c r="FU618" s="28">
        <f t="shared" si="3817"/>
        <v>0.5</v>
      </c>
      <c r="FV618" s="28" t="str">
        <f t="shared" si="3817"/>
        <v/>
      </c>
      <c r="FW618" s="28">
        <f t="shared" si="3817"/>
        <v>20.299999999999997</v>
      </c>
      <c r="FX618" s="28">
        <f t="shared" si="3817"/>
        <v>56.7</v>
      </c>
      <c r="FY618" s="28">
        <f t="shared" si="3817"/>
        <v>44</v>
      </c>
      <c r="FZ618" s="28" t="str">
        <f t="shared" si="3817"/>
        <v/>
      </c>
      <c r="GA618" s="28">
        <f t="shared" si="3817"/>
        <v>0</v>
      </c>
      <c r="GB618" s="28">
        <f t="shared" si="3817"/>
        <v>18</v>
      </c>
      <c r="GC618" s="28" t="str">
        <f t="shared" si="3817"/>
        <v/>
      </c>
      <c r="GD618" s="28" t="str">
        <f t="shared" si="3817"/>
        <v/>
      </c>
      <c r="GE618" s="28">
        <f t="shared" si="3817"/>
        <v>15</v>
      </c>
      <c r="GF618" s="28">
        <f t="shared" si="3817"/>
        <v>35</v>
      </c>
      <c r="GG618" s="28" t="str">
        <f t="shared" si="3817"/>
        <v/>
      </c>
      <c r="GH618" s="28">
        <f t="shared" si="3817"/>
        <v>22</v>
      </c>
      <c r="GI618" s="28">
        <f t="shared" si="3817"/>
        <v>0.4</v>
      </c>
      <c r="GJ618" s="28">
        <f t="shared" ref="GJ618:IU618" si="3818">IF($BJ618&lt;=GJ$598,ROUND(_xlfn.IFS($BJ$595="u_inc",$BJ618/GJ$598,$BJ$595="u_rand",GI90,$BJ$595="u_norm",GI145)*ROUNDDOWN(((GJ$596-GJ$597)/GJ$595),0),0)*GJ$595+GJ$597,"")</f>
        <v>52</v>
      </c>
      <c r="GK618" s="28">
        <f t="shared" si="3818"/>
        <v>39</v>
      </c>
      <c r="GL618" s="28">
        <f t="shared" si="3818"/>
        <v>32</v>
      </c>
      <c r="GM618" s="28">
        <f t="shared" si="3818"/>
        <v>35</v>
      </c>
      <c r="GN618" s="28">
        <f t="shared" si="3818"/>
        <v>15</v>
      </c>
      <c r="GO618" s="28">
        <f t="shared" si="3818"/>
        <v>40</v>
      </c>
      <c r="GP618" s="28" t="str">
        <f t="shared" si="3818"/>
        <v/>
      </c>
      <c r="GQ618" s="28" t="str">
        <f t="shared" si="3818"/>
        <v/>
      </c>
      <c r="GR618" s="28" t="str">
        <f t="shared" si="3818"/>
        <v/>
      </c>
      <c r="GS618" s="28">
        <f t="shared" si="3818"/>
        <v>7.6000000000000005</v>
      </c>
      <c r="GT618" s="28">
        <f t="shared" si="3818"/>
        <v>55</v>
      </c>
      <c r="GU618" s="28">
        <f t="shared" si="3818"/>
        <v>8</v>
      </c>
      <c r="GV618" s="28">
        <f t="shared" si="3818"/>
        <v>8</v>
      </c>
      <c r="GW618" s="28">
        <f t="shared" si="3818"/>
        <v>18</v>
      </c>
      <c r="GX618" s="28">
        <f t="shared" si="3818"/>
        <v>32</v>
      </c>
      <c r="GY618" s="28">
        <f t="shared" si="3818"/>
        <v>1</v>
      </c>
      <c r="GZ618" s="28">
        <f t="shared" si="3818"/>
        <v>0</v>
      </c>
      <c r="HA618" s="28">
        <f t="shared" si="3818"/>
        <v>12</v>
      </c>
      <c r="HB618" s="28">
        <f t="shared" si="3818"/>
        <v>0.6</v>
      </c>
      <c r="HC618" s="28">
        <f t="shared" si="3818"/>
        <v>45</v>
      </c>
      <c r="HD618" s="28">
        <f t="shared" si="3818"/>
        <v>0</v>
      </c>
      <c r="HE618" s="28">
        <f t="shared" si="3818"/>
        <v>1.4000000000000001</v>
      </c>
      <c r="HF618" s="28">
        <f t="shared" si="3818"/>
        <v>66</v>
      </c>
      <c r="HG618" s="28">
        <f t="shared" si="3818"/>
        <v>5.65</v>
      </c>
      <c r="HH618" s="28" t="str">
        <f t="shared" si="3818"/>
        <v/>
      </c>
      <c r="HI618" s="28">
        <f t="shared" si="3818"/>
        <v>26</v>
      </c>
      <c r="HJ618" s="28" t="str">
        <f t="shared" si="3818"/>
        <v/>
      </c>
      <c r="HK618" s="28">
        <f t="shared" si="3818"/>
        <v>0</v>
      </c>
      <c r="HL618" s="28">
        <f t="shared" si="3818"/>
        <v>25</v>
      </c>
      <c r="HM618" s="28">
        <f t="shared" si="3818"/>
        <v>72</v>
      </c>
      <c r="HN618" s="28">
        <f t="shared" si="3818"/>
        <v>21</v>
      </c>
      <c r="HO618" s="28">
        <f t="shared" si="3818"/>
        <v>5</v>
      </c>
      <c r="HP618" s="28">
        <f t="shared" si="3818"/>
        <v>36</v>
      </c>
      <c r="HQ618" s="28">
        <f t="shared" si="3818"/>
        <v>0</v>
      </c>
      <c r="HR618" s="28" t="str">
        <f t="shared" si="3818"/>
        <v/>
      </c>
      <c r="HS618" s="28">
        <f t="shared" si="3818"/>
        <v>6.36</v>
      </c>
      <c r="HT618" s="28">
        <f t="shared" si="3818"/>
        <v>24</v>
      </c>
      <c r="HU618" s="28">
        <f t="shared" si="3818"/>
        <v>4.2</v>
      </c>
      <c r="HV618" s="28">
        <f t="shared" si="3818"/>
        <v>45</v>
      </c>
      <c r="HW618" s="28">
        <f t="shared" si="3818"/>
        <v>36</v>
      </c>
      <c r="HX618" s="28" t="str">
        <f t="shared" si="3818"/>
        <v/>
      </c>
      <c r="HY618" s="28">
        <f t="shared" si="3818"/>
        <v>0.6</v>
      </c>
      <c r="HZ618" s="28">
        <f t="shared" si="3818"/>
        <v>23.6</v>
      </c>
      <c r="IA618" s="28">
        <f t="shared" si="3818"/>
        <v>33</v>
      </c>
      <c r="IB618" s="28" t="str">
        <f t="shared" si="3818"/>
        <v/>
      </c>
      <c r="IC618" s="28" t="str">
        <f t="shared" si="3818"/>
        <v/>
      </c>
      <c r="ID618" s="28">
        <f t="shared" si="3818"/>
        <v>0</v>
      </c>
      <c r="IE618" s="28">
        <f t="shared" si="3818"/>
        <v>28</v>
      </c>
      <c r="IF618" s="28">
        <f t="shared" si="3818"/>
        <v>0</v>
      </c>
      <c r="IG618" s="28" t="str">
        <f t="shared" si="3818"/>
        <v/>
      </c>
      <c r="IH618" s="28">
        <f t="shared" si="3818"/>
        <v>37</v>
      </c>
      <c r="II618" s="28">
        <f t="shared" si="3818"/>
        <v>44</v>
      </c>
      <c r="IJ618" s="28" t="str">
        <f t="shared" si="3818"/>
        <v/>
      </c>
      <c r="IK618" s="28" t="str">
        <f t="shared" si="3818"/>
        <v/>
      </c>
      <c r="IL618" s="28">
        <f t="shared" si="3818"/>
        <v>41</v>
      </c>
      <c r="IM618" s="28">
        <f t="shared" si="3818"/>
        <v>32.9</v>
      </c>
      <c r="IN618" s="28">
        <f t="shared" si="3818"/>
        <v>11.4</v>
      </c>
      <c r="IO618" s="28">
        <f t="shared" si="3818"/>
        <v>6</v>
      </c>
      <c r="IP618" s="28">
        <f t="shared" si="3818"/>
        <v>60</v>
      </c>
      <c r="IQ618" s="28" t="str">
        <f t="shared" si="3818"/>
        <v/>
      </c>
      <c r="IR618" s="28">
        <f t="shared" si="3818"/>
        <v>15</v>
      </c>
      <c r="IS618" s="28">
        <f t="shared" si="3818"/>
        <v>10.8</v>
      </c>
      <c r="IT618" s="28" t="str">
        <f t="shared" si="3818"/>
        <v/>
      </c>
      <c r="IU618" s="28" t="str">
        <f t="shared" si="3818"/>
        <v/>
      </c>
      <c r="IV618" s="28">
        <f t="shared" ref="IV618:JC618" si="3819">IF($BJ618&lt;=IV$598,ROUND(_xlfn.IFS($BJ$595="u_inc",$BJ618/IV$598,$BJ$595="u_rand",IU90,$BJ$595="u_norm",IU145)*ROUNDDOWN(((IV$596-IV$597)/IV$595),0),0)*IV$595+IV$597,"")</f>
        <v>18</v>
      </c>
      <c r="IW618" s="28">
        <f t="shared" si="3819"/>
        <v>30</v>
      </c>
      <c r="IX618" s="28">
        <f t="shared" si="3819"/>
        <v>1.6</v>
      </c>
      <c r="IY618" s="28">
        <f t="shared" si="3819"/>
        <v>38</v>
      </c>
      <c r="IZ618" s="28" t="str">
        <f t="shared" si="3819"/>
        <v/>
      </c>
      <c r="JA618" s="28">
        <f t="shared" si="3819"/>
        <v>0.30000000000000004</v>
      </c>
      <c r="JB618" s="28">
        <f t="shared" si="3819"/>
        <v>18</v>
      </c>
      <c r="JC618" s="28">
        <f t="shared" si="3819"/>
        <v>21</v>
      </c>
    </row>
    <row r="619" spans="62:263" x14ac:dyDescent="0.45">
      <c r="BJ619">
        <v>14</v>
      </c>
      <c r="BL619" s="28">
        <f t="shared" ref="BL619:DW619" si="3820">IF($BJ619&lt;=BL$598,ROUND(_xlfn.IFS($BJ$595="u_inc",$BJ619/BL$598,$BJ$595="u_rand",BK91,$BJ$595="u_norm",BK146)*ROUNDDOWN(((BL$596-BL$597)/BL$595),0),0)*BL$595+BL$597,"")</f>
        <v>24</v>
      </c>
      <c r="BM619" s="28">
        <f t="shared" si="3820"/>
        <v>57</v>
      </c>
      <c r="BN619" s="28">
        <f t="shared" si="3820"/>
        <v>6.6</v>
      </c>
      <c r="BO619" s="28">
        <f t="shared" si="3820"/>
        <v>12</v>
      </c>
      <c r="BP619" s="28" t="str">
        <f t="shared" si="3820"/>
        <v/>
      </c>
      <c r="BQ619" s="28" t="str">
        <f t="shared" si="3820"/>
        <v/>
      </c>
      <c r="BR619" s="28">
        <f t="shared" si="3820"/>
        <v>0</v>
      </c>
      <c r="BS619" s="28" t="str">
        <f t="shared" si="3820"/>
        <v/>
      </c>
      <c r="BT619" s="28" t="str">
        <f t="shared" si="3820"/>
        <v/>
      </c>
      <c r="BU619" s="28">
        <f t="shared" si="3820"/>
        <v>35</v>
      </c>
      <c r="BV619" s="28">
        <f t="shared" si="3820"/>
        <v>3</v>
      </c>
      <c r="BW619" s="28" t="str">
        <f t="shared" si="3820"/>
        <v/>
      </c>
      <c r="BX619" s="28" t="str">
        <f t="shared" si="3820"/>
        <v/>
      </c>
      <c r="BY619" s="28" t="str">
        <f t="shared" si="3820"/>
        <v/>
      </c>
      <c r="BZ619" s="28">
        <f t="shared" si="3820"/>
        <v>0</v>
      </c>
      <c r="CA619" s="28">
        <f t="shared" si="3820"/>
        <v>15</v>
      </c>
      <c r="CB619" s="28">
        <f t="shared" si="3820"/>
        <v>0</v>
      </c>
      <c r="CC619" s="28">
        <f t="shared" si="3820"/>
        <v>26</v>
      </c>
      <c r="CD619" s="28">
        <f t="shared" si="3820"/>
        <v>64</v>
      </c>
      <c r="CE619" s="28">
        <f t="shared" si="3820"/>
        <v>1.6</v>
      </c>
      <c r="CF619" s="28">
        <f t="shared" si="3820"/>
        <v>28</v>
      </c>
      <c r="CG619" s="28">
        <f t="shared" si="3820"/>
        <v>16.799999999999997</v>
      </c>
      <c r="CH619" s="28">
        <f t="shared" si="3820"/>
        <v>10</v>
      </c>
      <c r="CI619" s="28">
        <f t="shared" si="3820"/>
        <v>32</v>
      </c>
      <c r="CJ619" s="28">
        <f t="shared" si="3820"/>
        <v>6.3000000000000007</v>
      </c>
      <c r="CK619" s="28" t="str">
        <f t="shared" si="3820"/>
        <v/>
      </c>
      <c r="CL619" s="28">
        <f t="shared" si="3820"/>
        <v>46</v>
      </c>
      <c r="CM619" s="28" t="str">
        <f t="shared" si="3820"/>
        <v/>
      </c>
      <c r="CN619" s="28">
        <f t="shared" si="3820"/>
        <v>46</v>
      </c>
      <c r="CO619" s="28" t="str">
        <f t="shared" si="3820"/>
        <v/>
      </c>
      <c r="CP619" s="28" t="str">
        <f t="shared" si="3820"/>
        <v/>
      </c>
      <c r="CQ619" s="28">
        <f t="shared" si="3820"/>
        <v>24</v>
      </c>
      <c r="CR619" s="28">
        <f t="shared" si="3820"/>
        <v>0.28000000000000003</v>
      </c>
      <c r="CS619" s="28">
        <f t="shared" si="3820"/>
        <v>0</v>
      </c>
      <c r="CT619" s="28">
        <f t="shared" si="3820"/>
        <v>77</v>
      </c>
      <c r="CU619" s="28" t="str">
        <f t="shared" si="3820"/>
        <v/>
      </c>
      <c r="CV619" s="28">
        <f t="shared" si="3820"/>
        <v>48</v>
      </c>
      <c r="CW619" s="28">
        <f t="shared" si="3820"/>
        <v>45</v>
      </c>
      <c r="CX619" s="28">
        <f t="shared" si="3820"/>
        <v>56</v>
      </c>
      <c r="CY619" s="28">
        <f t="shared" si="3820"/>
        <v>0.4</v>
      </c>
      <c r="CZ619" s="28">
        <f t="shared" si="3820"/>
        <v>10</v>
      </c>
      <c r="DA619" s="28" t="str">
        <f t="shared" si="3820"/>
        <v/>
      </c>
      <c r="DB619" s="28">
        <f t="shared" si="3820"/>
        <v>30</v>
      </c>
      <c r="DC619" s="28" t="str">
        <f t="shared" si="3820"/>
        <v/>
      </c>
      <c r="DD619" s="28" t="str">
        <f t="shared" si="3820"/>
        <v/>
      </c>
      <c r="DE619" s="28">
        <f t="shared" si="3820"/>
        <v>73</v>
      </c>
      <c r="DF619" s="28">
        <f t="shared" si="3820"/>
        <v>66</v>
      </c>
      <c r="DG619" s="28">
        <f t="shared" si="3820"/>
        <v>9</v>
      </c>
      <c r="DH619" s="28">
        <f t="shared" si="3820"/>
        <v>26.8</v>
      </c>
      <c r="DI619" s="28">
        <f t="shared" si="3820"/>
        <v>35</v>
      </c>
      <c r="DJ619" s="28">
        <f t="shared" si="3820"/>
        <v>4</v>
      </c>
      <c r="DK619" s="28" t="str">
        <f t="shared" si="3820"/>
        <v/>
      </c>
      <c r="DL619" s="28" t="str">
        <f t="shared" si="3820"/>
        <v/>
      </c>
      <c r="DM619" s="28">
        <f t="shared" si="3820"/>
        <v>2.8000000000000003</v>
      </c>
      <c r="DN619" s="28">
        <f t="shared" si="3820"/>
        <v>49</v>
      </c>
      <c r="DO619" s="28" t="str">
        <f t="shared" si="3820"/>
        <v/>
      </c>
      <c r="DP619" s="28">
        <f t="shared" si="3820"/>
        <v>19</v>
      </c>
      <c r="DQ619" s="28">
        <f t="shared" si="3820"/>
        <v>29.200000000000003</v>
      </c>
      <c r="DR619" s="28">
        <f t="shared" si="3820"/>
        <v>6</v>
      </c>
      <c r="DS619" s="28">
        <f t="shared" si="3820"/>
        <v>57</v>
      </c>
      <c r="DT619" s="28">
        <f t="shared" si="3820"/>
        <v>42</v>
      </c>
      <c r="DU619" s="28">
        <f t="shared" si="3820"/>
        <v>9</v>
      </c>
      <c r="DV619" s="28">
        <f t="shared" si="3820"/>
        <v>40</v>
      </c>
      <c r="DW619" s="28" t="str">
        <f t="shared" si="3820"/>
        <v/>
      </c>
      <c r="DX619" s="28">
        <f t="shared" ref="DX619:GI619" si="3821">IF($BJ619&lt;=DX$598,ROUND(_xlfn.IFS($BJ$595="u_inc",$BJ619/DX$598,$BJ$595="u_rand",DW91,$BJ$595="u_norm",DW146)*ROUNDDOWN(((DX$596-DX$597)/DX$595),0),0)*DX$595+DX$597,"")</f>
        <v>48</v>
      </c>
      <c r="DY619" s="28">
        <f t="shared" si="3821"/>
        <v>13</v>
      </c>
      <c r="DZ619" s="28" t="str">
        <f t="shared" si="3821"/>
        <v/>
      </c>
      <c r="EA619" s="28" t="str">
        <f t="shared" si="3821"/>
        <v/>
      </c>
      <c r="EB619" s="28">
        <f t="shared" si="3821"/>
        <v>15</v>
      </c>
      <c r="EC619" s="28">
        <f t="shared" si="3821"/>
        <v>21</v>
      </c>
      <c r="ED619" s="28" t="str">
        <f t="shared" si="3821"/>
        <v/>
      </c>
      <c r="EE619" s="28">
        <f t="shared" si="3821"/>
        <v>42</v>
      </c>
      <c r="EF619" s="28">
        <f t="shared" si="3821"/>
        <v>88</v>
      </c>
      <c r="EG619" s="28" t="str">
        <f t="shared" si="3821"/>
        <v/>
      </c>
      <c r="EH619" s="28">
        <f t="shared" si="3821"/>
        <v>24</v>
      </c>
      <c r="EI619" s="28">
        <f t="shared" si="3821"/>
        <v>28</v>
      </c>
      <c r="EJ619" s="28">
        <f t="shared" si="3821"/>
        <v>36</v>
      </c>
      <c r="EK619" s="28">
        <f t="shared" si="3821"/>
        <v>48</v>
      </c>
      <c r="EL619" s="28">
        <f t="shared" si="3821"/>
        <v>18</v>
      </c>
      <c r="EM619" s="28">
        <f t="shared" si="3821"/>
        <v>51</v>
      </c>
      <c r="EN619" s="28">
        <f t="shared" si="3821"/>
        <v>12</v>
      </c>
      <c r="EO619" s="28">
        <f t="shared" si="3821"/>
        <v>26</v>
      </c>
      <c r="EP619" s="28">
        <f t="shared" si="3821"/>
        <v>66</v>
      </c>
      <c r="EQ619" s="28">
        <f t="shared" si="3821"/>
        <v>14</v>
      </c>
      <c r="ER619" s="28" t="str">
        <f t="shared" si="3821"/>
        <v/>
      </c>
      <c r="ES619" s="28" t="str">
        <f t="shared" si="3821"/>
        <v/>
      </c>
      <c r="ET619" s="28">
        <f t="shared" si="3821"/>
        <v>25</v>
      </c>
      <c r="EU619" s="28">
        <f t="shared" si="3821"/>
        <v>26</v>
      </c>
      <c r="EV619" s="28">
        <f t="shared" si="3821"/>
        <v>24</v>
      </c>
      <c r="EW619" s="28" t="str">
        <f t="shared" si="3821"/>
        <v/>
      </c>
      <c r="EX619" s="28">
        <f t="shared" si="3821"/>
        <v>50</v>
      </c>
      <c r="EY619" s="28">
        <f t="shared" si="3821"/>
        <v>7</v>
      </c>
      <c r="EZ619" s="28">
        <f t="shared" si="3821"/>
        <v>4.8000000000000007</v>
      </c>
      <c r="FA619" s="28">
        <f t="shared" si="3821"/>
        <v>3.2</v>
      </c>
      <c r="FB619" s="28">
        <f t="shared" si="3821"/>
        <v>3</v>
      </c>
      <c r="FC619" s="28">
        <f t="shared" si="3821"/>
        <v>16</v>
      </c>
      <c r="FD619" s="28">
        <f t="shared" si="3821"/>
        <v>25</v>
      </c>
      <c r="FE619" s="28">
        <f t="shared" si="3821"/>
        <v>25</v>
      </c>
      <c r="FF619" s="28">
        <f t="shared" si="3821"/>
        <v>60</v>
      </c>
      <c r="FG619" s="28">
        <f t="shared" si="3821"/>
        <v>2</v>
      </c>
      <c r="FH619" s="28">
        <f t="shared" si="3821"/>
        <v>9</v>
      </c>
      <c r="FI619" s="28">
        <f t="shared" si="3821"/>
        <v>45</v>
      </c>
      <c r="FJ619" s="28">
        <f t="shared" si="3821"/>
        <v>13</v>
      </c>
      <c r="FK619" s="28" t="str">
        <f t="shared" si="3821"/>
        <v/>
      </c>
      <c r="FL619" s="28">
        <f t="shared" si="3821"/>
        <v>10</v>
      </c>
      <c r="FM619" s="28" t="str">
        <f t="shared" si="3821"/>
        <v/>
      </c>
      <c r="FN619" s="28">
        <f t="shared" si="3821"/>
        <v>8</v>
      </c>
      <c r="FO619" s="28" t="str">
        <f t="shared" si="3821"/>
        <v/>
      </c>
      <c r="FP619" s="28" t="str">
        <f t="shared" si="3821"/>
        <v/>
      </c>
      <c r="FQ619" s="28">
        <f t="shared" si="3821"/>
        <v>40</v>
      </c>
      <c r="FR619" s="28">
        <f t="shared" si="3821"/>
        <v>68</v>
      </c>
      <c r="FS619" s="28" t="str">
        <f t="shared" si="3821"/>
        <v/>
      </c>
      <c r="FT619" s="28" t="str">
        <f t="shared" si="3821"/>
        <v/>
      </c>
      <c r="FU619" s="28">
        <f t="shared" si="3821"/>
        <v>9.5</v>
      </c>
      <c r="FV619" s="28" t="str">
        <f t="shared" si="3821"/>
        <v/>
      </c>
      <c r="FW619" s="28">
        <f t="shared" si="3821"/>
        <v>11.899999999999999</v>
      </c>
      <c r="FX619" s="28">
        <f t="shared" si="3821"/>
        <v>13.5</v>
      </c>
      <c r="FY619" s="28">
        <f t="shared" si="3821"/>
        <v>32</v>
      </c>
      <c r="FZ619" s="28" t="str">
        <f t="shared" si="3821"/>
        <v/>
      </c>
      <c r="GA619" s="28">
        <f t="shared" si="3821"/>
        <v>1.6</v>
      </c>
      <c r="GB619" s="28">
        <f t="shared" si="3821"/>
        <v>40</v>
      </c>
      <c r="GC619" s="28" t="str">
        <f t="shared" si="3821"/>
        <v/>
      </c>
      <c r="GD619" s="28" t="str">
        <f t="shared" si="3821"/>
        <v/>
      </c>
      <c r="GE619" s="28">
        <f t="shared" si="3821"/>
        <v>12</v>
      </c>
      <c r="GF619" s="28">
        <f t="shared" si="3821"/>
        <v>63</v>
      </c>
      <c r="GG619" s="28" t="str">
        <f t="shared" si="3821"/>
        <v/>
      </c>
      <c r="GH619" s="28">
        <f t="shared" si="3821"/>
        <v>2</v>
      </c>
      <c r="GI619" s="28">
        <f t="shared" si="3821"/>
        <v>6</v>
      </c>
      <c r="GJ619" s="28">
        <f t="shared" ref="GJ619:IU619" si="3822">IF($BJ619&lt;=GJ$598,ROUND(_xlfn.IFS($BJ$595="u_inc",$BJ619/GJ$598,$BJ$595="u_rand",GI91,$BJ$595="u_norm",GI146)*ROUNDDOWN(((GJ$596-GJ$597)/GJ$595),0),0)*GJ$595+GJ$597,"")</f>
        <v>56</v>
      </c>
      <c r="GK619" s="28">
        <f t="shared" si="3822"/>
        <v>19.2</v>
      </c>
      <c r="GL619" s="28">
        <f t="shared" si="3822"/>
        <v>8</v>
      </c>
      <c r="GM619" s="28">
        <f t="shared" si="3822"/>
        <v>42</v>
      </c>
      <c r="GN619" s="28">
        <f t="shared" si="3822"/>
        <v>2</v>
      </c>
      <c r="GO619" s="28">
        <f t="shared" si="3822"/>
        <v>45</v>
      </c>
      <c r="GP619" s="28" t="str">
        <f t="shared" si="3822"/>
        <v/>
      </c>
      <c r="GQ619" s="28" t="str">
        <f t="shared" si="3822"/>
        <v/>
      </c>
      <c r="GR619" s="28" t="str">
        <f t="shared" si="3822"/>
        <v/>
      </c>
      <c r="GS619" s="28">
        <f t="shared" si="3822"/>
        <v>8.6</v>
      </c>
      <c r="GT619" s="28">
        <f t="shared" si="3822"/>
        <v>35</v>
      </c>
      <c r="GU619" s="28">
        <f t="shared" si="3822"/>
        <v>7.2</v>
      </c>
      <c r="GV619" s="28">
        <f t="shared" si="3822"/>
        <v>24</v>
      </c>
      <c r="GW619" s="28">
        <f t="shared" si="3822"/>
        <v>48</v>
      </c>
      <c r="GX619" s="28">
        <f t="shared" si="3822"/>
        <v>18</v>
      </c>
      <c r="GY619" s="28">
        <f t="shared" si="3822"/>
        <v>4</v>
      </c>
      <c r="GZ619" s="28">
        <f t="shared" si="3822"/>
        <v>56</v>
      </c>
      <c r="HA619" s="28">
        <f t="shared" si="3822"/>
        <v>4</v>
      </c>
      <c r="HB619" s="28">
        <f t="shared" si="3822"/>
        <v>0.87</v>
      </c>
      <c r="HC619" s="28">
        <f t="shared" si="3822"/>
        <v>20</v>
      </c>
      <c r="HD619" s="28">
        <f t="shared" si="3822"/>
        <v>15</v>
      </c>
      <c r="HE619" s="28">
        <f t="shared" si="3822"/>
        <v>1.2000000000000002</v>
      </c>
      <c r="HF619" s="28">
        <f t="shared" si="3822"/>
        <v>6</v>
      </c>
      <c r="HG619" s="28">
        <f t="shared" si="3822"/>
        <v>2.95</v>
      </c>
      <c r="HH619" s="28" t="str">
        <f t="shared" si="3822"/>
        <v/>
      </c>
      <c r="HI619" s="28">
        <f t="shared" si="3822"/>
        <v>20</v>
      </c>
      <c r="HJ619" s="28" t="str">
        <f t="shared" si="3822"/>
        <v/>
      </c>
      <c r="HK619" s="28">
        <f t="shared" si="3822"/>
        <v>15</v>
      </c>
      <c r="HL619" s="28">
        <f t="shared" si="3822"/>
        <v>50</v>
      </c>
      <c r="HM619" s="28">
        <f t="shared" si="3822"/>
        <v>0</v>
      </c>
      <c r="HN619" s="28">
        <f t="shared" si="3822"/>
        <v>9</v>
      </c>
      <c r="HO619" s="28">
        <f t="shared" si="3822"/>
        <v>0</v>
      </c>
      <c r="HP619" s="28">
        <f t="shared" si="3822"/>
        <v>56</v>
      </c>
      <c r="HQ619" s="28">
        <f t="shared" si="3822"/>
        <v>84</v>
      </c>
      <c r="HR619" s="28" t="str">
        <f t="shared" si="3822"/>
        <v/>
      </c>
      <c r="HS619" s="28">
        <f t="shared" si="3822"/>
        <v>18.68</v>
      </c>
      <c r="HT619" s="28">
        <f t="shared" si="3822"/>
        <v>28</v>
      </c>
      <c r="HU619" s="28">
        <f t="shared" si="3822"/>
        <v>14.7</v>
      </c>
      <c r="HV619" s="28">
        <f t="shared" si="3822"/>
        <v>21</v>
      </c>
      <c r="HW619" s="28">
        <f t="shared" si="3822"/>
        <v>30</v>
      </c>
      <c r="HX619" s="28" t="str">
        <f t="shared" si="3822"/>
        <v/>
      </c>
      <c r="HY619" s="28">
        <f t="shared" si="3822"/>
        <v>0.6</v>
      </c>
      <c r="HZ619" s="28">
        <f t="shared" si="3822"/>
        <v>40</v>
      </c>
      <c r="IA619" s="28">
        <f t="shared" si="3822"/>
        <v>3</v>
      </c>
      <c r="IB619" s="28" t="str">
        <f t="shared" si="3822"/>
        <v/>
      </c>
      <c r="IC619" s="28" t="str">
        <f t="shared" si="3822"/>
        <v/>
      </c>
      <c r="ID619" s="28">
        <f t="shared" si="3822"/>
        <v>11.200000000000001</v>
      </c>
      <c r="IE619" s="28">
        <f t="shared" si="3822"/>
        <v>8</v>
      </c>
      <c r="IF619" s="28">
        <f t="shared" si="3822"/>
        <v>56</v>
      </c>
      <c r="IG619" s="28" t="str">
        <f t="shared" si="3822"/>
        <v/>
      </c>
      <c r="IH619" s="28">
        <f t="shared" si="3822"/>
        <v>3.5</v>
      </c>
      <c r="II619" s="28">
        <f t="shared" si="3822"/>
        <v>4</v>
      </c>
      <c r="IJ619" s="28" t="str">
        <f t="shared" si="3822"/>
        <v/>
      </c>
      <c r="IK619" s="28" t="str">
        <f t="shared" si="3822"/>
        <v/>
      </c>
      <c r="IL619" s="28">
        <f t="shared" si="3822"/>
        <v>35</v>
      </c>
      <c r="IM619" s="28">
        <f t="shared" si="3822"/>
        <v>79.8</v>
      </c>
      <c r="IN619" s="28">
        <f t="shared" si="3822"/>
        <v>0.89999999999999991</v>
      </c>
      <c r="IO619" s="28">
        <f t="shared" si="3822"/>
        <v>12.6</v>
      </c>
      <c r="IP619" s="28">
        <f t="shared" si="3822"/>
        <v>35</v>
      </c>
      <c r="IQ619" s="28" t="str">
        <f t="shared" si="3822"/>
        <v/>
      </c>
      <c r="IR619" s="28">
        <f t="shared" si="3822"/>
        <v>3</v>
      </c>
      <c r="IS619" s="28">
        <f t="shared" si="3822"/>
        <v>18</v>
      </c>
      <c r="IT619" s="28" t="str">
        <f t="shared" si="3822"/>
        <v/>
      </c>
      <c r="IU619" s="28" t="str">
        <f t="shared" si="3822"/>
        <v/>
      </c>
      <c r="IV619" s="28">
        <f t="shared" ref="IV619:JC619" si="3823">IF($BJ619&lt;=IV$598,ROUND(_xlfn.IFS($BJ$595="u_inc",$BJ619/IV$598,$BJ$595="u_rand",IU91,$BJ$595="u_norm",IU146)*ROUNDDOWN(((IV$596-IV$597)/IV$595),0),0)*IV$595+IV$597,"")</f>
        <v>45</v>
      </c>
      <c r="IW619" s="28">
        <f t="shared" si="3823"/>
        <v>40</v>
      </c>
      <c r="IX619" s="28">
        <f t="shared" si="3823"/>
        <v>1.7000000000000002</v>
      </c>
      <c r="IY619" s="28">
        <f t="shared" si="3823"/>
        <v>48</v>
      </c>
      <c r="IZ619" s="28" t="str">
        <f t="shared" si="3823"/>
        <v/>
      </c>
      <c r="JA619" s="28">
        <f t="shared" si="3823"/>
        <v>0.70000000000000007</v>
      </c>
      <c r="JB619" s="28">
        <f t="shared" si="3823"/>
        <v>56</v>
      </c>
      <c r="JC619" s="28">
        <f t="shared" si="3823"/>
        <v>3</v>
      </c>
    </row>
    <row r="620" spans="62:263" x14ac:dyDescent="0.45">
      <c r="BJ620">
        <v>15</v>
      </c>
      <c r="BL620" s="28">
        <f t="shared" ref="BL620:DW620" si="3824">IF($BJ620&lt;=BL$598,ROUND(_xlfn.IFS($BJ$595="u_inc",$BJ620/BL$598,$BJ$595="u_rand",BK92,$BJ$595="u_norm",BK147)*ROUNDDOWN(((BL$596-BL$597)/BL$595),0),0)*BL$595+BL$597,"")</f>
        <v>24</v>
      </c>
      <c r="BM620" s="28">
        <f t="shared" si="3824"/>
        <v>45</v>
      </c>
      <c r="BN620" s="28">
        <f t="shared" si="3824"/>
        <v>6.6</v>
      </c>
      <c r="BO620" s="28">
        <f t="shared" si="3824"/>
        <v>20</v>
      </c>
      <c r="BP620" s="28" t="str">
        <f t="shared" si="3824"/>
        <v/>
      </c>
      <c r="BQ620" s="28" t="str">
        <f t="shared" si="3824"/>
        <v/>
      </c>
      <c r="BR620" s="28">
        <f t="shared" si="3824"/>
        <v>27</v>
      </c>
      <c r="BS620" s="28" t="str">
        <f t="shared" si="3824"/>
        <v/>
      </c>
      <c r="BT620" s="28" t="str">
        <f t="shared" si="3824"/>
        <v/>
      </c>
      <c r="BU620" s="28">
        <f t="shared" si="3824"/>
        <v>26</v>
      </c>
      <c r="BV620" s="28">
        <f t="shared" si="3824"/>
        <v>69</v>
      </c>
      <c r="BW620" s="28" t="str">
        <f t="shared" si="3824"/>
        <v/>
      </c>
      <c r="BX620" s="28" t="str">
        <f t="shared" si="3824"/>
        <v/>
      </c>
      <c r="BY620" s="28" t="str">
        <f t="shared" si="3824"/>
        <v/>
      </c>
      <c r="BZ620" s="28">
        <f t="shared" si="3824"/>
        <v>44</v>
      </c>
      <c r="CA620" s="28">
        <f t="shared" si="3824"/>
        <v>24</v>
      </c>
      <c r="CB620" s="28">
        <f t="shared" si="3824"/>
        <v>6</v>
      </c>
      <c r="CC620" s="28">
        <f t="shared" si="3824"/>
        <v>14</v>
      </c>
      <c r="CD620" s="28">
        <f t="shared" si="3824"/>
        <v>8</v>
      </c>
      <c r="CE620" s="28">
        <f t="shared" si="3824"/>
        <v>6.4</v>
      </c>
      <c r="CF620" s="28">
        <f t="shared" si="3824"/>
        <v>40</v>
      </c>
      <c r="CG620" s="28">
        <f t="shared" si="3824"/>
        <v>11.899999999999999</v>
      </c>
      <c r="CH620" s="28">
        <f t="shared" si="3824"/>
        <v>75</v>
      </c>
      <c r="CI620" s="28">
        <f t="shared" si="3824"/>
        <v>44</v>
      </c>
      <c r="CJ620" s="28">
        <f t="shared" si="3824"/>
        <v>22.700000000000003</v>
      </c>
      <c r="CK620" s="28" t="str">
        <f t="shared" si="3824"/>
        <v/>
      </c>
      <c r="CL620" s="28">
        <f t="shared" si="3824"/>
        <v>35</v>
      </c>
      <c r="CM620" s="28" t="str">
        <f t="shared" si="3824"/>
        <v/>
      </c>
      <c r="CN620" s="28">
        <f t="shared" si="3824"/>
        <v>68</v>
      </c>
      <c r="CO620" s="28" t="str">
        <f t="shared" si="3824"/>
        <v/>
      </c>
      <c r="CP620" s="28" t="str">
        <f t="shared" si="3824"/>
        <v/>
      </c>
      <c r="CQ620" s="28">
        <f t="shared" si="3824"/>
        <v>72</v>
      </c>
      <c r="CR620" s="28">
        <f t="shared" si="3824"/>
        <v>2.06</v>
      </c>
      <c r="CS620" s="28">
        <f t="shared" si="3824"/>
        <v>1.7999999999999998</v>
      </c>
      <c r="CT620" s="28">
        <f t="shared" si="3824"/>
        <v>28</v>
      </c>
      <c r="CU620" s="28" t="str">
        <f t="shared" si="3824"/>
        <v/>
      </c>
      <c r="CV620" s="28">
        <f t="shared" si="3824"/>
        <v>60</v>
      </c>
      <c r="CW620" s="28">
        <f t="shared" si="3824"/>
        <v>48</v>
      </c>
      <c r="CX620" s="28">
        <f t="shared" si="3824"/>
        <v>7</v>
      </c>
      <c r="CY620" s="28">
        <f t="shared" si="3824"/>
        <v>0.70000000000000007</v>
      </c>
      <c r="CZ620" s="28">
        <f t="shared" si="3824"/>
        <v>10</v>
      </c>
      <c r="DA620" s="28" t="str">
        <f t="shared" si="3824"/>
        <v/>
      </c>
      <c r="DB620" s="28">
        <f t="shared" si="3824"/>
        <v>10</v>
      </c>
      <c r="DC620" s="28" t="str">
        <f t="shared" si="3824"/>
        <v/>
      </c>
      <c r="DD620" s="28" t="str">
        <f t="shared" si="3824"/>
        <v/>
      </c>
      <c r="DE620" s="28">
        <f t="shared" si="3824"/>
        <v>0</v>
      </c>
      <c r="DF620" s="28">
        <f t="shared" si="3824"/>
        <v>66</v>
      </c>
      <c r="DG620" s="28">
        <f t="shared" si="3824"/>
        <v>9</v>
      </c>
      <c r="DH620" s="28">
        <f t="shared" si="3824"/>
        <v>11.600000000000001</v>
      </c>
      <c r="DI620" s="28">
        <f t="shared" si="3824"/>
        <v>60</v>
      </c>
      <c r="DJ620" s="28">
        <f t="shared" si="3824"/>
        <v>40</v>
      </c>
      <c r="DK620" s="28" t="str">
        <f t="shared" si="3824"/>
        <v/>
      </c>
      <c r="DL620" s="28" t="str">
        <f t="shared" si="3824"/>
        <v/>
      </c>
      <c r="DM620" s="28">
        <f t="shared" si="3824"/>
        <v>25</v>
      </c>
      <c r="DN620" s="28">
        <f t="shared" si="3824"/>
        <v>42</v>
      </c>
      <c r="DO620" s="28" t="str">
        <f t="shared" si="3824"/>
        <v/>
      </c>
      <c r="DP620" s="28">
        <f t="shared" si="3824"/>
        <v>25</v>
      </c>
      <c r="DQ620" s="28">
        <f t="shared" si="3824"/>
        <v>22.400000000000002</v>
      </c>
      <c r="DR620" s="28">
        <f t="shared" si="3824"/>
        <v>42</v>
      </c>
      <c r="DS620" s="28">
        <f t="shared" si="3824"/>
        <v>48.6</v>
      </c>
      <c r="DT620" s="28">
        <f t="shared" si="3824"/>
        <v>7</v>
      </c>
      <c r="DU620" s="28">
        <f t="shared" si="3824"/>
        <v>18</v>
      </c>
      <c r="DV620" s="28">
        <f t="shared" si="3824"/>
        <v>48</v>
      </c>
      <c r="DW620" s="28" t="str">
        <f t="shared" si="3824"/>
        <v/>
      </c>
      <c r="DX620" s="28">
        <f t="shared" ref="DX620:GI620" si="3825">IF($BJ620&lt;=DX$598,ROUND(_xlfn.IFS($BJ$595="u_inc",$BJ620/DX$598,$BJ$595="u_rand",DW92,$BJ$595="u_norm",DW147)*ROUNDDOWN(((DX$596-DX$597)/DX$595),0),0)*DX$595+DX$597,"")</f>
        <v>30</v>
      </c>
      <c r="DY620" s="28">
        <f t="shared" si="3825"/>
        <v>11</v>
      </c>
      <c r="DZ620" s="28" t="str">
        <f t="shared" si="3825"/>
        <v/>
      </c>
      <c r="EA620" s="28" t="str">
        <f t="shared" si="3825"/>
        <v/>
      </c>
      <c r="EB620" s="28">
        <f t="shared" si="3825"/>
        <v>45</v>
      </c>
      <c r="EC620" s="28">
        <f t="shared" si="3825"/>
        <v>25</v>
      </c>
      <c r="ED620" s="28" t="str">
        <f t="shared" si="3825"/>
        <v/>
      </c>
      <c r="EE620" s="28">
        <f t="shared" si="3825"/>
        <v>60</v>
      </c>
      <c r="EF620" s="28">
        <f t="shared" si="3825"/>
        <v>56</v>
      </c>
      <c r="EG620" s="28" t="str">
        <f t="shared" si="3825"/>
        <v/>
      </c>
      <c r="EH620" s="28">
        <f t="shared" si="3825"/>
        <v>1</v>
      </c>
      <c r="EI620" s="28">
        <f t="shared" si="3825"/>
        <v>7</v>
      </c>
      <c r="EJ620" s="28">
        <f t="shared" si="3825"/>
        <v>44</v>
      </c>
      <c r="EK620" s="28">
        <f t="shared" si="3825"/>
        <v>29.6</v>
      </c>
      <c r="EL620" s="28">
        <f t="shared" si="3825"/>
        <v>26</v>
      </c>
      <c r="EM620" s="28">
        <f t="shared" si="3825"/>
        <v>46</v>
      </c>
      <c r="EN620" s="28">
        <f t="shared" si="3825"/>
        <v>12</v>
      </c>
      <c r="EO620" s="28">
        <f t="shared" si="3825"/>
        <v>48</v>
      </c>
      <c r="EP620" s="28">
        <f t="shared" si="3825"/>
        <v>48</v>
      </c>
      <c r="EQ620" s="28">
        <f t="shared" si="3825"/>
        <v>49</v>
      </c>
      <c r="ER620" s="28" t="str">
        <f t="shared" si="3825"/>
        <v/>
      </c>
      <c r="ES620" s="28" t="str">
        <f t="shared" si="3825"/>
        <v/>
      </c>
      <c r="ET620" s="28">
        <f t="shared" si="3825"/>
        <v>5</v>
      </c>
      <c r="EU620" s="28">
        <f t="shared" si="3825"/>
        <v>1</v>
      </c>
      <c r="EV620" s="28">
        <f t="shared" si="3825"/>
        <v>12</v>
      </c>
      <c r="EW620" s="28" t="str">
        <f t="shared" si="3825"/>
        <v/>
      </c>
      <c r="EX620" s="28">
        <f t="shared" si="3825"/>
        <v>54</v>
      </c>
      <c r="EY620" s="28">
        <f t="shared" si="3825"/>
        <v>3.5</v>
      </c>
      <c r="EZ620" s="28">
        <f t="shared" si="3825"/>
        <v>3.2</v>
      </c>
      <c r="FA620" s="28">
        <f t="shared" si="3825"/>
        <v>4.4000000000000004</v>
      </c>
      <c r="FB620" s="28">
        <f t="shared" si="3825"/>
        <v>15</v>
      </c>
      <c r="FC620" s="28">
        <f t="shared" si="3825"/>
        <v>48</v>
      </c>
      <c r="FD620" s="28">
        <f t="shared" si="3825"/>
        <v>10</v>
      </c>
      <c r="FE620" s="28">
        <f t="shared" si="3825"/>
        <v>45</v>
      </c>
      <c r="FF620" s="28">
        <f t="shared" si="3825"/>
        <v>24</v>
      </c>
      <c r="FG620" s="28">
        <f t="shared" si="3825"/>
        <v>2.2000000000000002</v>
      </c>
      <c r="FH620" s="28">
        <f t="shared" si="3825"/>
        <v>13</v>
      </c>
      <c r="FI620" s="28">
        <f t="shared" si="3825"/>
        <v>65</v>
      </c>
      <c r="FJ620" s="28">
        <f t="shared" si="3825"/>
        <v>1</v>
      </c>
      <c r="FK620" s="28" t="str">
        <f t="shared" si="3825"/>
        <v/>
      </c>
      <c r="FL620" s="28">
        <f t="shared" si="3825"/>
        <v>15</v>
      </c>
      <c r="FM620" s="28" t="str">
        <f t="shared" si="3825"/>
        <v/>
      </c>
      <c r="FN620" s="28">
        <f t="shared" si="3825"/>
        <v>32</v>
      </c>
      <c r="FO620" s="28" t="str">
        <f t="shared" si="3825"/>
        <v/>
      </c>
      <c r="FP620" s="28" t="str">
        <f t="shared" si="3825"/>
        <v/>
      </c>
      <c r="FQ620" s="28">
        <f t="shared" si="3825"/>
        <v>72</v>
      </c>
      <c r="FR620" s="28">
        <f t="shared" si="3825"/>
        <v>72</v>
      </c>
      <c r="FS620" s="28" t="str">
        <f t="shared" si="3825"/>
        <v/>
      </c>
      <c r="FT620" s="28" t="str">
        <f t="shared" si="3825"/>
        <v/>
      </c>
      <c r="FU620" s="28">
        <f t="shared" si="3825"/>
        <v>3.5</v>
      </c>
      <c r="FV620" s="28" t="str">
        <f t="shared" si="3825"/>
        <v/>
      </c>
      <c r="FW620" s="28">
        <f t="shared" si="3825"/>
        <v>2.8</v>
      </c>
      <c r="FX620" s="28">
        <f t="shared" si="3825"/>
        <v>51.5</v>
      </c>
      <c r="FY620" s="28">
        <f t="shared" si="3825"/>
        <v>40</v>
      </c>
      <c r="FZ620" s="28" t="str">
        <f t="shared" si="3825"/>
        <v/>
      </c>
      <c r="GA620" s="28">
        <f t="shared" si="3825"/>
        <v>1.6</v>
      </c>
      <c r="GB620" s="28">
        <f t="shared" si="3825"/>
        <v>34</v>
      </c>
      <c r="GC620" s="28" t="str">
        <f t="shared" si="3825"/>
        <v/>
      </c>
      <c r="GD620" s="28" t="str">
        <f t="shared" si="3825"/>
        <v/>
      </c>
      <c r="GE620" s="28">
        <f t="shared" si="3825"/>
        <v>57</v>
      </c>
      <c r="GF620" s="28">
        <f t="shared" si="3825"/>
        <v>14</v>
      </c>
      <c r="GG620" s="28" t="str">
        <f t="shared" si="3825"/>
        <v/>
      </c>
      <c r="GH620" s="28">
        <f t="shared" si="3825"/>
        <v>1</v>
      </c>
      <c r="GI620" s="28">
        <f t="shared" si="3825"/>
        <v>5.2</v>
      </c>
      <c r="GJ620" s="28">
        <f t="shared" ref="GJ620:IU620" si="3826">IF($BJ620&lt;=GJ$598,ROUND(_xlfn.IFS($BJ$595="u_inc",$BJ620/GJ$598,$BJ$595="u_rand",GI92,$BJ$595="u_norm",GI147)*ROUNDDOWN(((GJ$596-GJ$597)/GJ$595),0),0)*GJ$595+GJ$597,"")</f>
        <v>32</v>
      </c>
      <c r="GK620" s="28">
        <f t="shared" si="3826"/>
        <v>33.299999999999997</v>
      </c>
      <c r="GL620" s="28">
        <f t="shared" si="3826"/>
        <v>8</v>
      </c>
      <c r="GM620" s="28">
        <f t="shared" si="3826"/>
        <v>21</v>
      </c>
      <c r="GN620" s="28">
        <f t="shared" si="3826"/>
        <v>14</v>
      </c>
      <c r="GO620" s="28">
        <f t="shared" si="3826"/>
        <v>40</v>
      </c>
      <c r="GP620" s="28" t="str">
        <f t="shared" si="3826"/>
        <v/>
      </c>
      <c r="GQ620" s="28" t="str">
        <f t="shared" si="3826"/>
        <v/>
      </c>
      <c r="GR620" s="28" t="str">
        <f t="shared" si="3826"/>
        <v/>
      </c>
      <c r="GS620" s="28">
        <f t="shared" si="3826"/>
        <v>2</v>
      </c>
      <c r="GT620" s="28">
        <f t="shared" si="3826"/>
        <v>45</v>
      </c>
      <c r="GU620" s="28">
        <f t="shared" si="3826"/>
        <v>10.4</v>
      </c>
      <c r="GV620" s="28">
        <f t="shared" si="3826"/>
        <v>4</v>
      </c>
      <c r="GW620" s="28">
        <f t="shared" si="3826"/>
        <v>42</v>
      </c>
      <c r="GX620" s="28">
        <f t="shared" si="3826"/>
        <v>32</v>
      </c>
      <c r="GY620" s="28">
        <f t="shared" si="3826"/>
        <v>3.4000000000000004</v>
      </c>
      <c r="GZ620" s="28">
        <f t="shared" si="3826"/>
        <v>80</v>
      </c>
      <c r="HA620" s="28">
        <f t="shared" si="3826"/>
        <v>4</v>
      </c>
      <c r="HB620" s="28">
        <f t="shared" si="3826"/>
        <v>0.63</v>
      </c>
      <c r="HC620" s="28">
        <f t="shared" si="3826"/>
        <v>50</v>
      </c>
      <c r="HD620" s="28">
        <f t="shared" si="3826"/>
        <v>25</v>
      </c>
      <c r="HE620" s="28">
        <f t="shared" si="3826"/>
        <v>3.4000000000000004</v>
      </c>
      <c r="HF620" s="28">
        <f t="shared" si="3826"/>
        <v>30</v>
      </c>
      <c r="HG620" s="28">
        <f t="shared" si="3826"/>
        <v>4.05</v>
      </c>
      <c r="HH620" s="28" t="str">
        <f t="shared" si="3826"/>
        <v/>
      </c>
      <c r="HI620" s="28">
        <f t="shared" si="3826"/>
        <v>6</v>
      </c>
      <c r="HJ620" s="28" t="str">
        <f t="shared" si="3826"/>
        <v/>
      </c>
      <c r="HK620" s="28">
        <f t="shared" si="3826"/>
        <v>16</v>
      </c>
      <c r="HL620" s="28">
        <f t="shared" si="3826"/>
        <v>40</v>
      </c>
      <c r="HM620" s="28">
        <f t="shared" si="3826"/>
        <v>54</v>
      </c>
      <c r="HN620" s="28">
        <f t="shared" si="3826"/>
        <v>9</v>
      </c>
      <c r="HO620" s="28">
        <f t="shared" si="3826"/>
        <v>40</v>
      </c>
      <c r="HP620" s="28">
        <f t="shared" si="3826"/>
        <v>72</v>
      </c>
      <c r="HQ620" s="28">
        <f t="shared" si="3826"/>
        <v>36</v>
      </c>
      <c r="HR620" s="28" t="str">
        <f t="shared" si="3826"/>
        <v/>
      </c>
      <c r="HS620" s="28">
        <f t="shared" si="3826"/>
        <v>19.16</v>
      </c>
      <c r="HT620" s="28">
        <f t="shared" si="3826"/>
        <v>24</v>
      </c>
      <c r="HU620" s="28">
        <f t="shared" si="3826"/>
        <v>9.2999999999999989</v>
      </c>
      <c r="HV620" s="28">
        <f t="shared" si="3826"/>
        <v>9</v>
      </c>
      <c r="HW620" s="28">
        <f t="shared" si="3826"/>
        <v>6</v>
      </c>
      <c r="HX620" s="28" t="str">
        <f t="shared" si="3826"/>
        <v/>
      </c>
      <c r="HY620" s="28">
        <f t="shared" si="3826"/>
        <v>1.5</v>
      </c>
      <c r="HZ620" s="28">
        <f t="shared" si="3826"/>
        <v>24.8</v>
      </c>
      <c r="IA620" s="28">
        <f t="shared" si="3826"/>
        <v>78</v>
      </c>
      <c r="IB620" s="28" t="str">
        <f t="shared" si="3826"/>
        <v/>
      </c>
      <c r="IC620" s="28" t="str">
        <f t="shared" si="3826"/>
        <v/>
      </c>
      <c r="ID620" s="28">
        <f t="shared" si="3826"/>
        <v>0.8</v>
      </c>
      <c r="IE620" s="28">
        <f t="shared" si="3826"/>
        <v>4</v>
      </c>
      <c r="IF620" s="28">
        <f t="shared" si="3826"/>
        <v>77</v>
      </c>
      <c r="IG620" s="28" t="str">
        <f t="shared" si="3826"/>
        <v/>
      </c>
      <c r="IH620" s="28">
        <f t="shared" si="3826"/>
        <v>4</v>
      </c>
      <c r="II620" s="28">
        <f t="shared" si="3826"/>
        <v>48</v>
      </c>
      <c r="IJ620" s="28" t="str">
        <f t="shared" si="3826"/>
        <v/>
      </c>
      <c r="IK620" s="28" t="str">
        <f t="shared" si="3826"/>
        <v/>
      </c>
      <c r="IL620" s="28">
        <f t="shared" si="3826"/>
        <v>41</v>
      </c>
      <c r="IM620" s="28">
        <f t="shared" si="3826"/>
        <v>62.999999999999993</v>
      </c>
      <c r="IN620" s="28">
        <f t="shared" si="3826"/>
        <v>4.8</v>
      </c>
      <c r="IO620" s="28">
        <f t="shared" si="3826"/>
        <v>11.4</v>
      </c>
      <c r="IP620" s="28">
        <f t="shared" si="3826"/>
        <v>10</v>
      </c>
      <c r="IQ620" s="28" t="str">
        <f t="shared" si="3826"/>
        <v/>
      </c>
      <c r="IR620" s="28">
        <f t="shared" si="3826"/>
        <v>83.399999999999991</v>
      </c>
      <c r="IS620" s="28">
        <f t="shared" si="3826"/>
        <v>20.7</v>
      </c>
      <c r="IT620" s="28" t="str">
        <f t="shared" si="3826"/>
        <v/>
      </c>
      <c r="IU620" s="28" t="str">
        <f t="shared" si="3826"/>
        <v/>
      </c>
      <c r="IV620" s="28">
        <f t="shared" ref="IV620:JC620" si="3827">IF($BJ620&lt;=IV$598,ROUND(_xlfn.IFS($BJ$595="u_inc",$BJ620/IV$598,$BJ$595="u_rand",IU92,$BJ$595="u_norm",IU147)*ROUNDDOWN(((IV$596-IV$597)/IV$595),0),0)*IV$595+IV$597,"")</f>
        <v>90</v>
      </c>
      <c r="IW620" s="28">
        <f t="shared" si="3827"/>
        <v>55</v>
      </c>
      <c r="IX620" s="28">
        <f t="shared" si="3827"/>
        <v>1</v>
      </c>
      <c r="IY620" s="28">
        <f t="shared" si="3827"/>
        <v>12</v>
      </c>
      <c r="IZ620" s="28" t="str">
        <f t="shared" si="3827"/>
        <v/>
      </c>
      <c r="JA620" s="28">
        <f t="shared" si="3827"/>
        <v>1.1000000000000001</v>
      </c>
      <c r="JB620" s="28">
        <f t="shared" si="3827"/>
        <v>40</v>
      </c>
      <c r="JC620" s="28">
        <f t="shared" si="3827"/>
        <v>51</v>
      </c>
    </row>
    <row r="621" spans="62:263" x14ac:dyDescent="0.45">
      <c r="BJ621">
        <v>16</v>
      </c>
      <c r="BL621" s="28" t="str">
        <f t="shared" ref="BL621:DW621" si="3828">IF($BJ621&lt;=BL$598,ROUND(_xlfn.IFS($BJ$595="u_inc",$BJ621/BL$598,$BJ$595="u_rand",BK93,$BJ$595="u_norm",BK148)*ROUNDDOWN(((BL$596-BL$597)/BL$595),0),0)*BL$595+BL$597,"")</f>
        <v/>
      </c>
      <c r="BM621" s="28">
        <f t="shared" si="3828"/>
        <v>24</v>
      </c>
      <c r="BN621" s="28" t="str">
        <f t="shared" si="3828"/>
        <v/>
      </c>
      <c r="BO621" s="28" t="str">
        <f t="shared" si="3828"/>
        <v/>
      </c>
      <c r="BP621" s="28" t="str">
        <f t="shared" si="3828"/>
        <v/>
      </c>
      <c r="BQ621" s="28" t="str">
        <f t="shared" si="3828"/>
        <v/>
      </c>
      <c r="BR621" s="28" t="str">
        <f t="shared" si="3828"/>
        <v/>
      </c>
      <c r="BS621" s="28" t="str">
        <f t="shared" si="3828"/>
        <v/>
      </c>
      <c r="BT621" s="28" t="str">
        <f t="shared" si="3828"/>
        <v/>
      </c>
      <c r="BU621" s="28" t="str">
        <f t="shared" si="3828"/>
        <v/>
      </c>
      <c r="BV621" s="28" t="str">
        <f t="shared" si="3828"/>
        <v/>
      </c>
      <c r="BW621" s="28" t="str">
        <f t="shared" si="3828"/>
        <v/>
      </c>
      <c r="BX621" s="28" t="str">
        <f t="shared" si="3828"/>
        <v/>
      </c>
      <c r="BY621" s="28" t="str">
        <f t="shared" si="3828"/>
        <v/>
      </c>
      <c r="BZ621" s="28" t="str">
        <f t="shared" si="3828"/>
        <v/>
      </c>
      <c r="CA621" s="28" t="str">
        <f t="shared" si="3828"/>
        <v/>
      </c>
      <c r="CB621" s="28">
        <f t="shared" si="3828"/>
        <v>36</v>
      </c>
      <c r="CC621" s="28" t="str">
        <f t="shared" si="3828"/>
        <v/>
      </c>
      <c r="CD621" s="28" t="str">
        <f t="shared" si="3828"/>
        <v/>
      </c>
      <c r="CE621" s="28">
        <f t="shared" si="3828"/>
        <v>13.600000000000001</v>
      </c>
      <c r="CF621" s="28" t="str">
        <f t="shared" si="3828"/>
        <v/>
      </c>
      <c r="CG621" s="28" t="str">
        <f t="shared" si="3828"/>
        <v/>
      </c>
      <c r="CH621" s="28">
        <f t="shared" si="3828"/>
        <v>15</v>
      </c>
      <c r="CI621" s="28" t="str">
        <f t="shared" si="3828"/>
        <v/>
      </c>
      <c r="CJ621" s="28">
        <f t="shared" si="3828"/>
        <v>62.900000000000006</v>
      </c>
      <c r="CK621" s="28" t="str">
        <f t="shared" si="3828"/>
        <v/>
      </c>
      <c r="CL621" s="28">
        <f t="shared" si="3828"/>
        <v>7.5</v>
      </c>
      <c r="CM621" s="28" t="str">
        <f t="shared" si="3828"/>
        <v/>
      </c>
      <c r="CN621" s="28" t="str">
        <f t="shared" si="3828"/>
        <v/>
      </c>
      <c r="CO621" s="28" t="str">
        <f t="shared" si="3828"/>
        <v/>
      </c>
      <c r="CP621" s="28" t="str">
        <f t="shared" si="3828"/>
        <v/>
      </c>
      <c r="CQ621" s="28" t="str">
        <f t="shared" si="3828"/>
        <v/>
      </c>
      <c r="CR621" s="28" t="str">
        <f t="shared" si="3828"/>
        <v/>
      </c>
      <c r="CS621" s="28" t="str">
        <f t="shared" si="3828"/>
        <v/>
      </c>
      <c r="CT621" s="28" t="str">
        <f t="shared" si="3828"/>
        <v/>
      </c>
      <c r="CU621" s="28" t="str">
        <f t="shared" si="3828"/>
        <v/>
      </c>
      <c r="CV621" s="28" t="str">
        <f t="shared" si="3828"/>
        <v/>
      </c>
      <c r="CW621" s="28" t="str">
        <f t="shared" si="3828"/>
        <v/>
      </c>
      <c r="CX621" s="28" t="str">
        <f t="shared" si="3828"/>
        <v/>
      </c>
      <c r="CY621" s="28" t="str">
        <f t="shared" si="3828"/>
        <v/>
      </c>
      <c r="CZ621" s="28" t="str">
        <f t="shared" si="3828"/>
        <v/>
      </c>
      <c r="DA621" s="28" t="str">
        <f t="shared" si="3828"/>
        <v/>
      </c>
      <c r="DB621" s="28" t="str">
        <f t="shared" si="3828"/>
        <v/>
      </c>
      <c r="DC621" s="28" t="str">
        <f t="shared" si="3828"/>
        <v/>
      </c>
      <c r="DD621" s="28" t="str">
        <f t="shared" si="3828"/>
        <v/>
      </c>
      <c r="DE621" s="28">
        <f t="shared" si="3828"/>
        <v>81</v>
      </c>
      <c r="DF621" s="28">
        <f t="shared" si="3828"/>
        <v>72</v>
      </c>
      <c r="DG621" s="28">
        <f t="shared" si="3828"/>
        <v>81</v>
      </c>
      <c r="DH621" s="28">
        <f t="shared" si="3828"/>
        <v>3.6</v>
      </c>
      <c r="DI621" s="28" t="str">
        <f t="shared" si="3828"/>
        <v/>
      </c>
      <c r="DJ621" s="28" t="str">
        <f t="shared" si="3828"/>
        <v/>
      </c>
      <c r="DK621" s="28" t="str">
        <f t="shared" si="3828"/>
        <v/>
      </c>
      <c r="DL621" s="28" t="str">
        <f t="shared" si="3828"/>
        <v/>
      </c>
      <c r="DM621" s="28">
        <f t="shared" si="3828"/>
        <v>21.200000000000003</v>
      </c>
      <c r="DN621" s="28" t="str">
        <f t="shared" si="3828"/>
        <v/>
      </c>
      <c r="DO621" s="28" t="str">
        <f t="shared" si="3828"/>
        <v/>
      </c>
      <c r="DP621" s="28" t="str">
        <f t="shared" si="3828"/>
        <v/>
      </c>
      <c r="DQ621" s="28" t="str">
        <f t="shared" si="3828"/>
        <v/>
      </c>
      <c r="DR621" s="28" t="str">
        <f t="shared" si="3828"/>
        <v/>
      </c>
      <c r="DS621" s="28">
        <f t="shared" si="3828"/>
        <v>15.6</v>
      </c>
      <c r="DT621" s="28" t="str">
        <f t="shared" si="3828"/>
        <v/>
      </c>
      <c r="DU621" s="28" t="str">
        <f t="shared" si="3828"/>
        <v/>
      </c>
      <c r="DV621" s="28">
        <f t="shared" si="3828"/>
        <v>40</v>
      </c>
      <c r="DW621" s="28" t="str">
        <f t="shared" si="3828"/>
        <v/>
      </c>
      <c r="DX621" s="28" t="str">
        <f t="shared" ref="DX621:GI621" si="3829">IF($BJ621&lt;=DX$598,ROUND(_xlfn.IFS($BJ$595="u_inc",$BJ621/DX$598,$BJ$595="u_rand",DW93,$BJ$595="u_norm",DW148)*ROUNDDOWN(((DX$596-DX$597)/DX$595),0),0)*DX$595+DX$597,"")</f>
        <v/>
      </c>
      <c r="DY621" s="28" t="str">
        <f t="shared" si="3829"/>
        <v/>
      </c>
      <c r="DZ621" s="28" t="str">
        <f t="shared" si="3829"/>
        <v/>
      </c>
      <c r="EA621" s="28" t="str">
        <f t="shared" si="3829"/>
        <v/>
      </c>
      <c r="EB621" s="28">
        <f t="shared" si="3829"/>
        <v>48</v>
      </c>
      <c r="EC621" s="28">
        <f t="shared" si="3829"/>
        <v>37</v>
      </c>
      <c r="ED621" s="28" t="str">
        <f t="shared" si="3829"/>
        <v/>
      </c>
      <c r="EE621" s="28" t="str">
        <f t="shared" si="3829"/>
        <v/>
      </c>
      <c r="EF621" s="28">
        <f t="shared" si="3829"/>
        <v>60</v>
      </c>
      <c r="EG621" s="28" t="str">
        <f t="shared" si="3829"/>
        <v/>
      </c>
      <c r="EH621" s="28">
        <f t="shared" si="3829"/>
        <v>13</v>
      </c>
      <c r="EI621" s="28" t="str">
        <f t="shared" si="3829"/>
        <v/>
      </c>
      <c r="EJ621" s="28">
        <f t="shared" si="3829"/>
        <v>36</v>
      </c>
      <c r="EK621" s="28">
        <f t="shared" si="3829"/>
        <v>28</v>
      </c>
      <c r="EL621" s="28">
        <f t="shared" si="3829"/>
        <v>10</v>
      </c>
      <c r="EM621" s="28">
        <f t="shared" si="3829"/>
        <v>43</v>
      </c>
      <c r="EN621" s="28" t="str">
        <f t="shared" si="3829"/>
        <v/>
      </c>
      <c r="EO621" s="28" t="str">
        <f t="shared" si="3829"/>
        <v/>
      </c>
      <c r="EP621" s="28" t="str">
        <f t="shared" si="3829"/>
        <v/>
      </c>
      <c r="EQ621" s="28" t="str">
        <f t="shared" si="3829"/>
        <v/>
      </c>
      <c r="ER621" s="28" t="str">
        <f t="shared" si="3829"/>
        <v/>
      </c>
      <c r="ES621" s="28" t="str">
        <f t="shared" si="3829"/>
        <v/>
      </c>
      <c r="ET621" s="28" t="str">
        <f t="shared" si="3829"/>
        <v/>
      </c>
      <c r="EU621" s="28" t="str">
        <f t="shared" si="3829"/>
        <v/>
      </c>
      <c r="EV621" s="28" t="str">
        <f t="shared" si="3829"/>
        <v/>
      </c>
      <c r="EW621" s="28" t="str">
        <f t="shared" si="3829"/>
        <v/>
      </c>
      <c r="EX621" s="28" t="str">
        <f t="shared" si="3829"/>
        <v/>
      </c>
      <c r="EY621" s="28" t="str">
        <f t="shared" si="3829"/>
        <v/>
      </c>
      <c r="EZ621" s="28">
        <f t="shared" si="3829"/>
        <v>0.8</v>
      </c>
      <c r="FA621" s="28" t="str">
        <f t="shared" si="3829"/>
        <v/>
      </c>
      <c r="FB621" s="28">
        <f t="shared" si="3829"/>
        <v>0</v>
      </c>
      <c r="FC621" s="28" t="str">
        <f t="shared" si="3829"/>
        <v/>
      </c>
      <c r="FD621" s="28" t="str">
        <f t="shared" si="3829"/>
        <v/>
      </c>
      <c r="FE621" s="28" t="str">
        <f t="shared" si="3829"/>
        <v/>
      </c>
      <c r="FF621" s="28">
        <f t="shared" si="3829"/>
        <v>36</v>
      </c>
      <c r="FG621" s="28" t="str">
        <f t="shared" si="3829"/>
        <v/>
      </c>
      <c r="FH621" s="28" t="str">
        <f t="shared" si="3829"/>
        <v/>
      </c>
      <c r="FI621" s="28" t="str">
        <f t="shared" si="3829"/>
        <v/>
      </c>
      <c r="FJ621" s="28">
        <f t="shared" si="3829"/>
        <v>13</v>
      </c>
      <c r="FK621" s="28" t="str">
        <f t="shared" si="3829"/>
        <v/>
      </c>
      <c r="FL621" s="28" t="str">
        <f t="shared" si="3829"/>
        <v/>
      </c>
      <c r="FM621" s="28" t="str">
        <f t="shared" si="3829"/>
        <v/>
      </c>
      <c r="FN621" s="28" t="str">
        <f t="shared" si="3829"/>
        <v/>
      </c>
      <c r="FO621" s="28" t="str">
        <f t="shared" si="3829"/>
        <v/>
      </c>
      <c r="FP621" s="28" t="str">
        <f t="shared" si="3829"/>
        <v/>
      </c>
      <c r="FQ621" s="28" t="str">
        <f t="shared" si="3829"/>
        <v/>
      </c>
      <c r="FR621" s="28">
        <f t="shared" si="3829"/>
        <v>68</v>
      </c>
      <c r="FS621" s="28" t="str">
        <f t="shared" si="3829"/>
        <v/>
      </c>
      <c r="FT621" s="28" t="str">
        <f t="shared" si="3829"/>
        <v/>
      </c>
      <c r="FU621" s="28" t="str">
        <f t="shared" si="3829"/>
        <v/>
      </c>
      <c r="FV621" s="28" t="str">
        <f t="shared" si="3829"/>
        <v/>
      </c>
      <c r="FW621" s="28" t="str">
        <f t="shared" si="3829"/>
        <v/>
      </c>
      <c r="FX621" s="28">
        <f t="shared" si="3829"/>
        <v>5.9</v>
      </c>
      <c r="FY621" s="28" t="str">
        <f t="shared" si="3829"/>
        <v/>
      </c>
      <c r="FZ621" s="28" t="str">
        <f t="shared" si="3829"/>
        <v/>
      </c>
      <c r="GA621" s="28" t="str">
        <f t="shared" si="3829"/>
        <v/>
      </c>
      <c r="GB621" s="28">
        <f t="shared" si="3829"/>
        <v>28</v>
      </c>
      <c r="GC621" s="28" t="str">
        <f t="shared" si="3829"/>
        <v/>
      </c>
      <c r="GD621" s="28" t="str">
        <f t="shared" si="3829"/>
        <v/>
      </c>
      <c r="GE621" s="28" t="str">
        <f t="shared" si="3829"/>
        <v/>
      </c>
      <c r="GF621" s="28" t="str">
        <f t="shared" si="3829"/>
        <v/>
      </c>
      <c r="GG621" s="28" t="str">
        <f t="shared" si="3829"/>
        <v/>
      </c>
      <c r="GH621" s="28" t="str">
        <f t="shared" si="3829"/>
        <v/>
      </c>
      <c r="GI621" s="28" t="str">
        <f t="shared" si="3829"/>
        <v/>
      </c>
      <c r="GJ621" s="28" t="str">
        <f t="shared" ref="GJ621:IU621" si="3830">IF($BJ621&lt;=GJ$598,ROUND(_xlfn.IFS($BJ$595="u_inc",$BJ621/GJ$598,$BJ$595="u_rand",GI93,$BJ$595="u_norm",GI148)*ROUNDDOWN(((GJ$596-GJ$597)/GJ$595),0),0)*GJ$595+GJ$597,"")</f>
        <v/>
      </c>
      <c r="GK621" s="28">
        <f t="shared" si="3830"/>
        <v>19.8</v>
      </c>
      <c r="GL621" s="28" t="str">
        <f t="shared" si="3830"/>
        <v/>
      </c>
      <c r="GM621" s="28">
        <f t="shared" si="3830"/>
        <v>56</v>
      </c>
      <c r="GN621" s="28" t="str">
        <f t="shared" si="3830"/>
        <v/>
      </c>
      <c r="GO621" s="28" t="str">
        <f t="shared" si="3830"/>
        <v/>
      </c>
      <c r="GP621" s="28" t="str">
        <f t="shared" si="3830"/>
        <v/>
      </c>
      <c r="GQ621" s="28" t="str">
        <f t="shared" si="3830"/>
        <v/>
      </c>
      <c r="GR621" s="28" t="str">
        <f t="shared" si="3830"/>
        <v/>
      </c>
      <c r="GS621" s="28">
        <f t="shared" si="3830"/>
        <v>1.4000000000000001</v>
      </c>
      <c r="GT621" s="28" t="str">
        <f t="shared" si="3830"/>
        <v/>
      </c>
      <c r="GU621" s="28">
        <f t="shared" si="3830"/>
        <v>4</v>
      </c>
      <c r="GV621" s="28">
        <f t="shared" si="3830"/>
        <v>6</v>
      </c>
      <c r="GW621" s="28">
        <f t="shared" si="3830"/>
        <v>54</v>
      </c>
      <c r="GX621" s="28" t="str">
        <f t="shared" si="3830"/>
        <v/>
      </c>
      <c r="GY621" s="28">
        <f t="shared" si="3830"/>
        <v>3.8000000000000003</v>
      </c>
      <c r="GZ621" s="28" t="str">
        <f t="shared" si="3830"/>
        <v/>
      </c>
      <c r="HA621" s="28" t="str">
        <f t="shared" si="3830"/>
        <v/>
      </c>
      <c r="HB621" s="28">
        <f t="shared" si="3830"/>
        <v>1.47</v>
      </c>
      <c r="HC621" s="28" t="str">
        <f t="shared" si="3830"/>
        <v/>
      </c>
      <c r="HD621" s="28">
        <f t="shared" si="3830"/>
        <v>10</v>
      </c>
      <c r="HE621" s="28" t="str">
        <f t="shared" si="3830"/>
        <v/>
      </c>
      <c r="HF621" s="28" t="str">
        <f t="shared" si="3830"/>
        <v/>
      </c>
      <c r="HG621" s="28" t="str">
        <f t="shared" si="3830"/>
        <v/>
      </c>
      <c r="HH621" s="28" t="str">
        <f t="shared" si="3830"/>
        <v/>
      </c>
      <c r="HI621" s="28" t="str">
        <f t="shared" si="3830"/>
        <v/>
      </c>
      <c r="HJ621" s="28" t="str">
        <f t="shared" si="3830"/>
        <v/>
      </c>
      <c r="HK621" s="28" t="str">
        <f t="shared" si="3830"/>
        <v/>
      </c>
      <c r="HL621" s="28" t="str">
        <f t="shared" si="3830"/>
        <v/>
      </c>
      <c r="HM621" s="28" t="str">
        <f t="shared" si="3830"/>
        <v/>
      </c>
      <c r="HN621" s="28" t="str">
        <f t="shared" si="3830"/>
        <v/>
      </c>
      <c r="HO621" s="28" t="str">
        <f t="shared" si="3830"/>
        <v/>
      </c>
      <c r="HP621" s="28">
        <f t="shared" si="3830"/>
        <v>48</v>
      </c>
      <c r="HQ621" s="28">
        <f t="shared" si="3830"/>
        <v>48</v>
      </c>
      <c r="HR621" s="28" t="str">
        <f t="shared" si="3830"/>
        <v/>
      </c>
      <c r="HS621" s="28">
        <f t="shared" si="3830"/>
        <v>4.68</v>
      </c>
      <c r="HT621" s="28" t="str">
        <f t="shared" si="3830"/>
        <v/>
      </c>
      <c r="HU621" s="28" t="str">
        <f t="shared" si="3830"/>
        <v/>
      </c>
      <c r="HV621" s="28" t="str">
        <f t="shared" si="3830"/>
        <v/>
      </c>
      <c r="HW621" s="28" t="str">
        <f t="shared" si="3830"/>
        <v/>
      </c>
      <c r="HX621" s="28" t="str">
        <f t="shared" si="3830"/>
        <v/>
      </c>
      <c r="HY621" s="28">
        <f t="shared" si="3830"/>
        <v>3.5999999999999996</v>
      </c>
      <c r="HZ621" s="28" t="str">
        <f t="shared" si="3830"/>
        <v/>
      </c>
      <c r="IA621" s="28" t="str">
        <f t="shared" si="3830"/>
        <v/>
      </c>
      <c r="IB621" s="28" t="str">
        <f t="shared" si="3830"/>
        <v/>
      </c>
      <c r="IC621" s="28" t="str">
        <f t="shared" si="3830"/>
        <v/>
      </c>
      <c r="ID621" s="28">
        <f t="shared" si="3830"/>
        <v>4.8000000000000007</v>
      </c>
      <c r="IE621" s="28">
        <f t="shared" si="3830"/>
        <v>2</v>
      </c>
      <c r="IF621" s="28" t="str">
        <f t="shared" si="3830"/>
        <v/>
      </c>
      <c r="IG621" s="28" t="str">
        <f t="shared" si="3830"/>
        <v/>
      </c>
      <c r="IH621" s="28">
        <f t="shared" si="3830"/>
        <v>10.5</v>
      </c>
      <c r="II621" s="28" t="str">
        <f t="shared" si="3830"/>
        <v/>
      </c>
      <c r="IJ621" s="28" t="str">
        <f t="shared" si="3830"/>
        <v/>
      </c>
      <c r="IK621" s="28" t="str">
        <f t="shared" si="3830"/>
        <v/>
      </c>
      <c r="IL621" s="28" t="str">
        <f t="shared" si="3830"/>
        <v/>
      </c>
      <c r="IM621" s="28" t="str">
        <f t="shared" si="3830"/>
        <v/>
      </c>
      <c r="IN621" s="28" t="str">
        <f t="shared" si="3830"/>
        <v/>
      </c>
      <c r="IO621" s="28" t="str">
        <f t="shared" si="3830"/>
        <v/>
      </c>
      <c r="IP621" s="28" t="str">
        <f t="shared" si="3830"/>
        <v/>
      </c>
      <c r="IQ621" s="28" t="str">
        <f t="shared" si="3830"/>
        <v/>
      </c>
      <c r="IR621" s="28">
        <f t="shared" si="3830"/>
        <v>38.4</v>
      </c>
      <c r="IS621" s="28">
        <f t="shared" si="3830"/>
        <v>20.7</v>
      </c>
      <c r="IT621" s="28" t="str">
        <f t="shared" si="3830"/>
        <v/>
      </c>
      <c r="IU621" s="28" t="str">
        <f t="shared" si="3830"/>
        <v/>
      </c>
      <c r="IV621" s="28" t="str">
        <f t="shared" ref="IV621:JC621" si="3831">IF($BJ621&lt;=IV$598,ROUND(_xlfn.IFS($BJ$595="u_inc",$BJ621/IV$598,$BJ$595="u_rand",IU93,$BJ$595="u_norm",IU148)*ROUNDDOWN(((IV$596-IV$597)/IV$595),0),0)*IV$595+IV$597,"")</f>
        <v/>
      </c>
      <c r="IW621" s="28" t="str">
        <f t="shared" si="3831"/>
        <v/>
      </c>
      <c r="IX621" s="28" t="str">
        <f t="shared" si="3831"/>
        <v/>
      </c>
      <c r="IY621" s="28" t="str">
        <f t="shared" si="3831"/>
        <v/>
      </c>
      <c r="IZ621" s="28" t="str">
        <f t="shared" si="3831"/>
        <v/>
      </c>
      <c r="JA621" s="28">
        <f t="shared" si="3831"/>
        <v>0.2</v>
      </c>
      <c r="JB621" s="28" t="str">
        <f t="shared" si="3831"/>
        <v/>
      </c>
      <c r="JC621" s="28" t="str">
        <f t="shared" si="3831"/>
        <v/>
      </c>
    </row>
    <row r="622" spans="62:263" x14ac:dyDescent="0.45">
      <c r="BJ622">
        <v>17</v>
      </c>
      <c r="BL622" s="28" t="str">
        <f t="shared" ref="BL622:DW622" si="3832">IF($BJ622&lt;=BL$598,ROUND(_xlfn.IFS($BJ$595="u_inc",$BJ622/BL$598,$BJ$595="u_rand",BK94,$BJ$595="u_norm",BK149)*ROUNDDOWN(((BL$596-BL$597)/BL$595),0),0)*BL$595+BL$597,"")</f>
        <v/>
      </c>
      <c r="BM622" s="28">
        <f t="shared" si="3832"/>
        <v>81</v>
      </c>
      <c r="BN622" s="28" t="str">
        <f t="shared" si="3832"/>
        <v/>
      </c>
      <c r="BO622" s="28" t="str">
        <f t="shared" si="3832"/>
        <v/>
      </c>
      <c r="BP622" s="28" t="str">
        <f t="shared" si="3832"/>
        <v/>
      </c>
      <c r="BQ622" s="28" t="str">
        <f t="shared" si="3832"/>
        <v/>
      </c>
      <c r="BR622" s="28" t="str">
        <f t="shared" si="3832"/>
        <v/>
      </c>
      <c r="BS622" s="28" t="str">
        <f t="shared" si="3832"/>
        <v/>
      </c>
      <c r="BT622" s="28" t="str">
        <f t="shared" si="3832"/>
        <v/>
      </c>
      <c r="BU622" s="28" t="str">
        <f t="shared" si="3832"/>
        <v/>
      </c>
      <c r="BV622" s="28" t="str">
        <f t="shared" si="3832"/>
        <v/>
      </c>
      <c r="BW622" s="28" t="str">
        <f t="shared" si="3832"/>
        <v/>
      </c>
      <c r="BX622" s="28" t="str">
        <f t="shared" si="3832"/>
        <v/>
      </c>
      <c r="BY622" s="28" t="str">
        <f t="shared" si="3832"/>
        <v/>
      </c>
      <c r="BZ622" s="28" t="str">
        <f t="shared" si="3832"/>
        <v/>
      </c>
      <c r="CA622" s="28" t="str">
        <f t="shared" si="3832"/>
        <v/>
      </c>
      <c r="CB622" s="28">
        <f t="shared" si="3832"/>
        <v>33</v>
      </c>
      <c r="CC622" s="28" t="str">
        <f t="shared" si="3832"/>
        <v/>
      </c>
      <c r="CD622" s="28" t="str">
        <f t="shared" si="3832"/>
        <v/>
      </c>
      <c r="CE622" s="28">
        <f t="shared" si="3832"/>
        <v>12</v>
      </c>
      <c r="CF622" s="28" t="str">
        <f t="shared" si="3832"/>
        <v/>
      </c>
      <c r="CG622" s="28" t="str">
        <f t="shared" si="3832"/>
        <v/>
      </c>
      <c r="CH622" s="28">
        <f t="shared" si="3832"/>
        <v>75</v>
      </c>
      <c r="CI622" s="28" t="str">
        <f t="shared" si="3832"/>
        <v/>
      </c>
      <c r="CJ622" s="28">
        <f t="shared" si="3832"/>
        <v>15.700000000000001</v>
      </c>
      <c r="CK622" s="28" t="str">
        <f t="shared" si="3832"/>
        <v/>
      </c>
      <c r="CL622" s="28">
        <f t="shared" si="3832"/>
        <v>25.5</v>
      </c>
      <c r="CM622" s="28" t="str">
        <f t="shared" si="3832"/>
        <v/>
      </c>
      <c r="CN622" s="28" t="str">
        <f t="shared" si="3832"/>
        <v/>
      </c>
      <c r="CO622" s="28" t="str">
        <f t="shared" si="3832"/>
        <v/>
      </c>
      <c r="CP622" s="28" t="str">
        <f t="shared" si="3832"/>
        <v/>
      </c>
      <c r="CQ622" s="28" t="str">
        <f t="shared" si="3832"/>
        <v/>
      </c>
      <c r="CR622" s="28" t="str">
        <f t="shared" si="3832"/>
        <v/>
      </c>
      <c r="CS622" s="28" t="str">
        <f t="shared" si="3832"/>
        <v/>
      </c>
      <c r="CT622" s="28" t="str">
        <f t="shared" si="3832"/>
        <v/>
      </c>
      <c r="CU622" s="28" t="str">
        <f t="shared" si="3832"/>
        <v/>
      </c>
      <c r="CV622" s="28" t="str">
        <f t="shared" si="3832"/>
        <v/>
      </c>
      <c r="CW622" s="28" t="str">
        <f t="shared" si="3832"/>
        <v/>
      </c>
      <c r="CX622" s="28" t="str">
        <f t="shared" si="3832"/>
        <v/>
      </c>
      <c r="CY622" s="28" t="str">
        <f t="shared" si="3832"/>
        <v/>
      </c>
      <c r="CZ622" s="28" t="str">
        <f t="shared" si="3832"/>
        <v/>
      </c>
      <c r="DA622" s="28" t="str">
        <f t="shared" si="3832"/>
        <v/>
      </c>
      <c r="DB622" s="28" t="str">
        <f t="shared" si="3832"/>
        <v/>
      </c>
      <c r="DC622" s="28" t="str">
        <f t="shared" si="3832"/>
        <v/>
      </c>
      <c r="DD622" s="28" t="str">
        <f t="shared" si="3832"/>
        <v/>
      </c>
      <c r="DE622" s="28">
        <f t="shared" si="3832"/>
        <v>6</v>
      </c>
      <c r="DF622" s="28">
        <f t="shared" si="3832"/>
        <v>6</v>
      </c>
      <c r="DG622" s="28">
        <f t="shared" si="3832"/>
        <v>9</v>
      </c>
      <c r="DH622" s="28">
        <f t="shared" si="3832"/>
        <v>44.400000000000006</v>
      </c>
      <c r="DI622" s="28" t="str">
        <f t="shared" si="3832"/>
        <v/>
      </c>
      <c r="DJ622" s="28" t="str">
        <f t="shared" si="3832"/>
        <v/>
      </c>
      <c r="DK622" s="28" t="str">
        <f t="shared" si="3832"/>
        <v/>
      </c>
      <c r="DL622" s="28" t="str">
        <f t="shared" si="3832"/>
        <v/>
      </c>
      <c r="DM622" s="28">
        <f t="shared" si="3832"/>
        <v>14.200000000000001</v>
      </c>
      <c r="DN622" s="28" t="str">
        <f t="shared" si="3832"/>
        <v/>
      </c>
      <c r="DO622" s="28" t="str">
        <f t="shared" si="3832"/>
        <v/>
      </c>
      <c r="DP622" s="28" t="str">
        <f t="shared" si="3832"/>
        <v/>
      </c>
      <c r="DQ622" s="28" t="str">
        <f t="shared" si="3832"/>
        <v/>
      </c>
      <c r="DR622" s="28" t="str">
        <f t="shared" si="3832"/>
        <v/>
      </c>
      <c r="DS622" s="28">
        <f t="shared" si="3832"/>
        <v>0.6</v>
      </c>
      <c r="DT622" s="28" t="str">
        <f t="shared" si="3832"/>
        <v/>
      </c>
      <c r="DU622" s="28" t="str">
        <f t="shared" si="3832"/>
        <v/>
      </c>
      <c r="DV622" s="28">
        <f t="shared" si="3832"/>
        <v>86</v>
      </c>
      <c r="DW622" s="28" t="str">
        <f t="shared" si="3832"/>
        <v/>
      </c>
      <c r="DX622" s="28" t="str">
        <f t="shared" ref="DX622:GI622" si="3833">IF($BJ622&lt;=DX$598,ROUND(_xlfn.IFS($BJ$595="u_inc",$BJ622/DX$598,$BJ$595="u_rand",DW94,$BJ$595="u_norm",DW149)*ROUNDDOWN(((DX$596-DX$597)/DX$595),0),0)*DX$595+DX$597,"")</f>
        <v/>
      </c>
      <c r="DY622" s="28" t="str">
        <f t="shared" si="3833"/>
        <v/>
      </c>
      <c r="DZ622" s="28" t="str">
        <f t="shared" si="3833"/>
        <v/>
      </c>
      <c r="EA622" s="28" t="str">
        <f t="shared" si="3833"/>
        <v/>
      </c>
      <c r="EB622" s="28">
        <f t="shared" si="3833"/>
        <v>6</v>
      </c>
      <c r="EC622" s="28">
        <f t="shared" si="3833"/>
        <v>8</v>
      </c>
      <c r="ED622" s="28" t="str">
        <f t="shared" si="3833"/>
        <v/>
      </c>
      <c r="EE622" s="28" t="str">
        <f t="shared" si="3833"/>
        <v/>
      </c>
      <c r="EF622" s="28">
        <f t="shared" si="3833"/>
        <v>76</v>
      </c>
      <c r="EG622" s="28" t="str">
        <f t="shared" si="3833"/>
        <v/>
      </c>
      <c r="EH622" s="28">
        <f t="shared" si="3833"/>
        <v>0</v>
      </c>
      <c r="EI622" s="28" t="str">
        <f t="shared" si="3833"/>
        <v/>
      </c>
      <c r="EJ622" s="28">
        <f t="shared" si="3833"/>
        <v>44</v>
      </c>
      <c r="EK622" s="28">
        <f t="shared" si="3833"/>
        <v>13.600000000000001</v>
      </c>
      <c r="EL622" s="28">
        <f t="shared" si="3833"/>
        <v>0</v>
      </c>
      <c r="EM622" s="28">
        <f t="shared" si="3833"/>
        <v>5</v>
      </c>
      <c r="EN622" s="28" t="str">
        <f t="shared" si="3833"/>
        <v/>
      </c>
      <c r="EO622" s="28" t="str">
        <f t="shared" si="3833"/>
        <v/>
      </c>
      <c r="EP622" s="28" t="str">
        <f t="shared" si="3833"/>
        <v/>
      </c>
      <c r="EQ622" s="28" t="str">
        <f t="shared" si="3833"/>
        <v/>
      </c>
      <c r="ER622" s="28" t="str">
        <f t="shared" si="3833"/>
        <v/>
      </c>
      <c r="ES622" s="28" t="str">
        <f t="shared" si="3833"/>
        <v/>
      </c>
      <c r="ET622" s="28" t="str">
        <f t="shared" si="3833"/>
        <v/>
      </c>
      <c r="EU622" s="28" t="str">
        <f t="shared" si="3833"/>
        <v/>
      </c>
      <c r="EV622" s="28" t="str">
        <f t="shared" si="3833"/>
        <v/>
      </c>
      <c r="EW622" s="28" t="str">
        <f t="shared" si="3833"/>
        <v/>
      </c>
      <c r="EX622" s="28" t="str">
        <f t="shared" si="3833"/>
        <v/>
      </c>
      <c r="EY622" s="28" t="str">
        <f t="shared" si="3833"/>
        <v/>
      </c>
      <c r="EZ622" s="28">
        <f t="shared" si="3833"/>
        <v>7.2</v>
      </c>
      <c r="FA622" s="28" t="str">
        <f t="shared" si="3833"/>
        <v/>
      </c>
      <c r="FB622" s="28">
        <f t="shared" si="3833"/>
        <v>3</v>
      </c>
      <c r="FC622" s="28" t="str">
        <f t="shared" si="3833"/>
        <v/>
      </c>
      <c r="FD622" s="28" t="str">
        <f t="shared" si="3833"/>
        <v/>
      </c>
      <c r="FE622" s="28" t="str">
        <f t="shared" si="3833"/>
        <v/>
      </c>
      <c r="FF622" s="28">
        <f t="shared" si="3833"/>
        <v>0</v>
      </c>
      <c r="FG622" s="28" t="str">
        <f t="shared" si="3833"/>
        <v/>
      </c>
      <c r="FH622" s="28" t="str">
        <f t="shared" si="3833"/>
        <v/>
      </c>
      <c r="FI622" s="28" t="str">
        <f t="shared" si="3833"/>
        <v/>
      </c>
      <c r="FJ622" s="28">
        <f t="shared" si="3833"/>
        <v>15</v>
      </c>
      <c r="FK622" s="28" t="str">
        <f t="shared" si="3833"/>
        <v/>
      </c>
      <c r="FL622" s="28" t="str">
        <f t="shared" si="3833"/>
        <v/>
      </c>
      <c r="FM622" s="28" t="str">
        <f t="shared" si="3833"/>
        <v/>
      </c>
      <c r="FN622" s="28" t="str">
        <f t="shared" si="3833"/>
        <v/>
      </c>
      <c r="FO622" s="28" t="str">
        <f t="shared" si="3833"/>
        <v/>
      </c>
      <c r="FP622" s="28" t="str">
        <f t="shared" si="3833"/>
        <v/>
      </c>
      <c r="FQ622" s="28" t="str">
        <f t="shared" si="3833"/>
        <v/>
      </c>
      <c r="FR622" s="28">
        <f t="shared" si="3833"/>
        <v>12</v>
      </c>
      <c r="FS622" s="28" t="str">
        <f t="shared" si="3833"/>
        <v/>
      </c>
      <c r="FT622" s="28" t="str">
        <f t="shared" si="3833"/>
        <v/>
      </c>
      <c r="FU622" s="28" t="str">
        <f t="shared" si="3833"/>
        <v/>
      </c>
      <c r="FV622" s="28" t="str">
        <f t="shared" si="3833"/>
        <v/>
      </c>
      <c r="FW622" s="28" t="str">
        <f t="shared" si="3833"/>
        <v/>
      </c>
      <c r="FX622" s="28">
        <f t="shared" si="3833"/>
        <v>22.3</v>
      </c>
      <c r="FY622" s="28" t="str">
        <f t="shared" si="3833"/>
        <v/>
      </c>
      <c r="FZ622" s="28" t="str">
        <f t="shared" si="3833"/>
        <v/>
      </c>
      <c r="GA622" s="28" t="str">
        <f t="shared" si="3833"/>
        <v/>
      </c>
      <c r="GB622" s="28">
        <f t="shared" si="3833"/>
        <v>20</v>
      </c>
      <c r="GC622" s="28" t="str">
        <f t="shared" si="3833"/>
        <v/>
      </c>
      <c r="GD622" s="28" t="str">
        <f t="shared" si="3833"/>
        <v/>
      </c>
      <c r="GE622" s="28" t="str">
        <f t="shared" si="3833"/>
        <v/>
      </c>
      <c r="GF622" s="28" t="str">
        <f t="shared" si="3833"/>
        <v/>
      </c>
      <c r="GG622" s="28" t="str">
        <f t="shared" si="3833"/>
        <v/>
      </c>
      <c r="GH622" s="28" t="str">
        <f t="shared" si="3833"/>
        <v/>
      </c>
      <c r="GI622" s="28" t="str">
        <f t="shared" si="3833"/>
        <v/>
      </c>
      <c r="GJ622" s="28" t="str">
        <f t="shared" ref="GJ622:IU622" si="3834">IF($BJ622&lt;=GJ$598,ROUND(_xlfn.IFS($BJ$595="u_inc",$BJ622/GJ$598,$BJ$595="u_rand",GI94,$BJ$595="u_norm",GI149)*ROUNDDOWN(((GJ$596-GJ$597)/GJ$595),0),0)*GJ$595+GJ$597,"")</f>
        <v/>
      </c>
      <c r="GK622" s="28">
        <f t="shared" si="3834"/>
        <v>4.2</v>
      </c>
      <c r="GL622" s="28" t="str">
        <f t="shared" si="3834"/>
        <v/>
      </c>
      <c r="GM622" s="28">
        <f t="shared" si="3834"/>
        <v>70</v>
      </c>
      <c r="GN622" s="28" t="str">
        <f t="shared" si="3834"/>
        <v/>
      </c>
      <c r="GO622" s="28" t="str">
        <f t="shared" si="3834"/>
        <v/>
      </c>
      <c r="GP622" s="28" t="str">
        <f t="shared" si="3834"/>
        <v/>
      </c>
      <c r="GQ622" s="28" t="str">
        <f t="shared" si="3834"/>
        <v/>
      </c>
      <c r="GR622" s="28" t="str">
        <f t="shared" si="3834"/>
        <v/>
      </c>
      <c r="GS622" s="28">
        <f t="shared" si="3834"/>
        <v>14.4</v>
      </c>
      <c r="GT622" s="28" t="str">
        <f t="shared" si="3834"/>
        <v/>
      </c>
      <c r="GU622" s="28">
        <f t="shared" si="3834"/>
        <v>0</v>
      </c>
      <c r="GV622" s="28">
        <f t="shared" si="3834"/>
        <v>12</v>
      </c>
      <c r="GW622" s="28">
        <f t="shared" si="3834"/>
        <v>12</v>
      </c>
      <c r="GX622" s="28" t="str">
        <f t="shared" si="3834"/>
        <v/>
      </c>
      <c r="GY622" s="28">
        <f t="shared" si="3834"/>
        <v>0.4</v>
      </c>
      <c r="GZ622" s="28" t="str">
        <f t="shared" si="3834"/>
        <v/>
      </c>
      <c r="HA622" s="28" t="str">
        <f t="shared" si="3834"/>
        <v/>
      </c>
      <c r="HB622" s="28">
        <f t="shared" si="3834"/>
        <v>0.3</v>
      </c>
      <c r="HC622" s="28" t="str">
        <f t="shared" si="3834"/>
        <v/>
      </c>
      <c r="HD622" s="28">
        <f t="shared" si="3834"/>
        <v>45</v>
      </c>
      <c r="HE622" s="28" t="str">
        <f t="shared" si="3834"/>
        <v/>
      </c>
      <c r="HF622" s="28" t="str">
        <f t="shared" si="3834"/>
        <v/>
      </c>
      <c r="HG622" s="28" t="str">
        <f t="shared" si="3834"/>
        <v/>
      </c>
      <c r="HH622" s="28" t="str">
        <f t="shared" si="3834"/>
        <v/>
      </c>
      <c r="HI622" s="28" t="str">
        <f t="shared" si="3834"/>
        <v/>
      </c>
      <c r="HJ622" s="28" t="str">
        <f t="shared" si="3834"/>
        <v/>
      </c>
      <c r="HK622" s="28" t="str">
        <f t="shared" si="3834"/>
        <v/>
      </c>
      <c r="HL622" s="28" t="str">
        <f t="shared" si="3834"/>
        <v/>
      </c>
      <c r="HM622" s="28" t="str">
        <f t="shared" si="3834"/>
        <v/>
      </c>
      <c r="HN622" s="28" t="str">
        <f t="shared" si="3834"/>
        <v/>
      </c>
      <c r="HO622" s="28" t="str">
        <f t="shared" si="3834"/>
        <v/>
      </c>
      <c r="HP622" s="28">
        <f t="shared" si="3834"/>
        <v>76</v>
      </c>
      <c r="HQ622" s="28">
        <f t="shared" si="3834"/>
        <v>36</v>
      </c>
      <c r="HR622" s="28" t="str">
        <f t="shared" si="3834"/>
        <v/>
      </c>
      <c r="HS622" s="28">
        <f t="shared" si="3834"/>
        <v>11.16</v>
      </c>
      <c r="HT622" s="28" t="str">
        <f t="shared" si="3834"/>
        <v/>
      </c>
      <c r="HU622" s="28" t="str">
        <f t="shared" si="3834"/>
        <v/>
      </c>
      <c r="HV622" s="28" t="str">
        <f t="shared" si="3834"/>
        <v/>
      </c>
      <c r="HW622" s="28" t="str">
        <f t="shared" si="3834"/>
        <v/>
      </c>
      <c r="HX622" s="28" t="str">
        <f t="shared" si="3834"/>
        <v/>
      </c>
      <c r="HY622" s="28">
        <f t="shared" si="3834"/>
        <v>5.7</v>
      </c>
      <c r="HZ622" s="28" t="str">
        <f t="shared" si="3834"/>
        <v/>
      </c>
      <c r="IA622" s="28" t="str">
        <f t="shared" si="3834"/>
        <v/>
      </c>
      <c r="IB622" s="28" t="str">
        <f t="shared" si="3834"/>
        <v/>
      </c>
      <c r="IC622" s="28" t="str">
        <f t="shared" si="3834"/>
        <v/>
      </c>
      <c r="ID622" s="28">
        <f t="shared" si="3834"/>
        <v>13.600000000000001</v>
      </c>
      <c r="IE622" s="28">
        <f t="shared" si="3834"/>
        <v>18</v>
      </c>
      <c r="IF622" s="28" t="str">
        <f t="shared" si="3834"/>
        <v/>
      </c>
      <c r="IG622" s="28" t="str">
        <f t="shared" si="3834"/>
        <v/>
      </c>
      <c r="IH622" s="28">
        <f t="shared" si="3834"/>
        <v>28.5</v>
      </c>
      <c r="II622" s="28" t="str">
        <f t="shared" si="3834"/>
        <v/>
      </c>
      <c r="IJ622" s="28" t="str">
        <f t="shared" si="3834"/>
        <v/>
      </c>
      <c r="IK622" s="28" t="str">
        <f t="shared" si="3834"/>
        <v/>
      </c>
      <c r="IL622" s="28" t="str">
        <f t="shared" si="3834"/>
        <v/>
      </c>
      <c r="IM622" s="28" t="str">
        <f t="shared" si="3834"/>
        <v/>
      </c>
      <c r="IN622" s="28" t="str">
        <f t="shared" si="3834"/>
        <v/>
      </c>
      <c r="IO622" s="28" t="str">
        <f t="shared" si="3834"/>
        <v/>
      </c>
      <c r="IP622" s="28" t="str">
        <f t="shared" si="3834"/>
        <v/>
      </c>
      <c r="IQ622" s="28" t="str">
        <f t="shared" si="3834"/>
        <v/>
      </c>
      <c r="IR622" s="28">
        <f t="shared" si="3834"/>
        <v>63</v>
      </c>
      <c r="IS622" s="28">
        <f t="shared" si="3834"/>
        <v>8.1</v>
      </c>
      <c r="IT622" s="28" t="str">
        <f t="shared" si="3834"/>
        <v/>
      </c>
      <c r="IU622" s="28" t="str">
        <f t="shared" si="3834"/>
        <v/>
      </c>
      <c r="IV622" s="28" t="str">
        <f t="shared" ref="IV622:JC622" si="3835">IF($BJ622&lt;=IV$598,ROUND(_xlfn.IFS($BJ$595="u_inc",$BJ622/IV$598,$BJ$595="u_rand",IU94,$BJ$595="u_norm",IU149)*ROUNDDOWN(((IV$596-IV$597)/IV$595),0),0)*IV$595+IV$597,"")</f>
        <v/>
      </c>
      <c r="IW622" s="28" t="str">
        <f t="shared" si="3835"/>
        <v/>
      </c>
      <c r="IX622" s="28" t="str">
        <f t="shared" si="3835"/>
        <v/>
      </c>
      <c r="IY622" s="28" t="str">
        <f t="shared" si="3835"/>
        <v/>
      </c>
      <c r="IZ622" s="28" t="str">
        <f t="shared" si="3835"/>
        <v/>
      </c>
      <c r="JA622" s="28">
        <f t="shared" si="3835"/>
        <v>1.6</v>
      </c>
      <c r="JB622" s="28" t="str">
        <f t="shared" si="3835"/>
        <v/>
      </c>
      <c r="JC622" s="28" t="str">
        <f t="shared" si="3835"/>
        <v/>
      </c>
    </row>
    <row r="623" spans="62:263" x14ac:dyDescent="0.45">
      <c r="BJ623">
        <v>18</v>
      </c>
      <c r="BL623" s="28" t="str">
        <f t="shared" ref="BL623:DW623" si="3836">IF($BJ623&lt;=BL$598,ROUND(_xlfn.IFS($BJ$595="u_inc",$BJ623/BL$598,$BJ$595="u_rand",BK95,$BJ$595="u_norm",BK150)*ROUNDDOWN(((BL$596-BL$597)/BL$595),0),0)*BL$595+BL$597,"")</f>
        <v/>
      </c>
      <c r="BM623" s="28">
        <f t="shared" si="3836"/>
        <v>9</v>
      </c>
      <c r="BN623" s="28" t="str">
        <f t="shared" si="3836"/>
        <v/>
      </c>
      <c r="BO623" s="28" t="str">
        <f t="shared" si="3836"/>
        <v/>
      </c>
      <c r="BP623" s="28" t="str">
        <f t="shared" si="3836"/>
        <v/>
      </c>
      <c r="BQ623" s="28" t="str">
        <f t="shared" si="3836"/>
        <v/>
      </c>
      <c r="BR623" s="28" t="str">
        <f t="shared" si="3836"/>
        <v/>
      </c>
      <c r="BS623" s="28" t="str">
        <f t="shared" si="3836"/>
        <v/>
      </c>
      <c r="BT623" s="28" t="str">
        <f t="shared" si="3836"/>
        <v/>
      </c>
      <c r="BU623" s="28" t="str">
        <f t="shared" si="3836"/>
        <v/>
      </c>
      <c r="BV623" s="28" t="str">
        <f t="shared" si="3836"/>
        <v/>
      </c>
      <c r="BW623" s="28" t="str">
        <f t="shared" si="3836"/>
        <v/>
      </c>
      <c r="BX623" s="28" t="str">
        <f t="shared" si="3836"/>
        <v/>
      </c>
      <c r="BY623" s="28" t="str">
        <f t="shared" si="3836"/>
        <v/>
      </c>
      <c r="BZ623" s="28" t="str">
        <f t="shared" si="3836"/>
        <v/>
      </c>
      <c r="CA623" s="28" t="str">
        <f t="shared" si="3836"/>
        <v/>
      </c>
      <c r="CB623" s="28">
        <f t="shared" si="3836"/>
        <v>36</v>
      </c>
      <c r="CC623" s="28" t="str">
        <f t="shared" si="3836"/>
        <v/>
      </c>
      <c r="CD623" s="28" t="str">
        <f t="shared" si="3836"/>
        <v/>
      </c>
      <c r="CE623" s="28">
        <f t="shared" si="3836"/>
        <v>11.200000000000001</v>
      </c>
      <c r="CF623" s="28" t="str">
        <f t="shared" si="3836"/>
        <v/>
      </c>
      <c r="CG623" s="28" t="str">
        <f t="shared" si="3836"/>
        <v/>
      </c>
      <c r="CH623" s="28">
        <f t="shared" si="3836"/>
        <v>40</v>
      </c>
      <c r="CI623" s="28" t="str">
        <f t="shared" si="3836"/>
        <v/>
      </c>
      <c r="CJ623" s="28">
        <f t="shared" si="3836"/>
        <v>13.100000000000001</v>
      </c>
      <c r="CK623" s="28" t="str">
        <f t="shared" si="3836"/>
        <v/>
      </c>
      <c r="CL623" s="28">
        <f t="shared" si="3836"/>
        <v>31.5</v>
      </c>
      <c r="CM623" s="28" t="str">
        <f t="shared" si="3836"/>
        <v/>
      </c>
      <c r="CN623" s="28" t="str">
        <f t="shared" si="3836"/>
        <v/>
      </c>
      <c r="CO623" s="28" t="str">
        <f t="shared" si="3836"/>
        <v/>
      </c>
      <c r="CP623" s="28" t="str">
        <f t="shared" si="3836"/>
        <v/>
      </c>
      <c r="CQ623" s="28" t="str">
        <f t="shared" si="3836"/>
        <v/>
      </c>
      <c r="CR623" s="28" t="str">
        <f t="shared" si="3836"/>
        <v/>
      </c>
      <c r="CS623" s="28" t="str">
        <f t="shared" si="3836"/>
        <v/>
      </c>
      <c r="CT623" s="28" t="str">
        <f t="shared" si="3836"/>
        <v/>
      </c>
      <c r="CU623" s="28" t="str">
        <f t="shared" si="3836"/>
        <v/>
      </c>
      <c r="CV623" s="28" t="str">
        <f t="shared" si="3836"/>
        <v/>
      </c>
      <c r="CW623" s="28" t="str">
        <f t="shared" si="3836"/>
        <v/>
      </c>
      <c r="CX623" s="28" t="str">
        <f t="shared" si="3836"/>
        <v/>
      </c>
      <c r="CY623" s="28" t="str">
        <f t="shared" si="3836"/>
        <v/>
      </c>
      <c r="CZ623" s="28" t="str">
        <f t="shared" si="3836"/>
        <v/>
      </c>
      <c r="DA623" s="28" t="str">
        <f t="shared" si="3836"/>
        <v/>
      </c>
      <c r="DB623" s="28" t="str">
        <f t="shared" si="3836"/>
        <v/>
      </c>
      <c r="DC623" s="28" t="str">
        <f t="shared" si="3836"/>
        <v/>
      </c>
      <c r="DD623" s="28" t="str">
        <f t="shared" si="3836"/>
        <v/>
      </c>
      <c r="DE623" s="28">
        <f t="shared" si="3836"/>
        <v>38</v>
      </c>
      <c r="DF623" s="28">
        <f t="shared" si="3836"/>
        <v>6</v>
      </c>
      <c r="DG623" s="28">
        <f t="shared" si="3836"/>
        <v>27</v>
      </c>
      <c r="DH623" s="28">
        <f t="shared" si="3836"/>
        <v>45.6</v>
      </c>
      <c r="DI623" s="28" t="str">
        <f t="shared" si="3836"/>
        <v/>
      </c>
      <c r="DJ623" s="28" t="str">
        <f t="shared" si="3836"/>
        <v/>
      </c>
      <c r="DK623" s="28" t="str">
        <f t="shared" si="3836"/>
        <v/>
      </c>
      <c r="DL623" s="28" t="str">
        <f t="shared" si="3836"/>
        <v/>
      </c>
      <c r="DM623" s="28">
        <f t="shared" si="3836"/>
        <v>0.60000000000000009</v>
      </c>
      <c r="DN623" s="28" t="str">
        <f t="shared" si="3836"/>
        <v/>
      </c>
      <c r="DO623" s="28" t="str">
        <f t="shared" si="3836"/>
        <v/>
      </c>
      <c r="DP623" s="28" t="str">
        <f t="shared" si="3836"/>
        <v/>
      </c>
      <c r="DQ623" s="28" t="str">
        <f t="shared" si="3836"/>
        <v/>
      </c>
      <c r="DR623" s="28" t="str">
        <f t="shared" si="3836"/>
        <v/>
      </c>
      <c r="DS623" s="28">
        <f t="shared" si="3836"/>
        <v>57.599999999999994</v>
      </c>
      <c r="DT623" s="28" t="str">
        <f t="shared" si="3836"/>
        <v/>
      </c>
      <c r="DU623" s="28" t="str">
        <f t="shared" si="3836"/>
        <v/>
      </c>
      <c r="DV623" s="28">
        <f t="shared" si="3836"/>
        <v>10</v>
      </c>
      <c r="DW623" s="28" t="str">
        <f t="shared" si="3836"/>
        <v/>
      </c>
      <c r="DX623" s="28" t="str">
        <f t="shared" ref="DX623:GI623" si="3837">IF($BJ623&lt;=DX$598,ROUND(_xlfn.IFS($BJ$595="u_inc",$BJ623/DX$598,$BJ$595="u_rand",DW95,$BJ$595="u_norm",DW150)*ROUNDDOWN(((DX$596-DX$597)/DX$595),0),0)*DX$595+DX$597,"")</f>
        <v/>
      </c>
      <c r="DY623" s="28" t="str">
        <f t="shared" si="3837"/>
        <v/>
      </c>
      <c r="DZ623" s="28" t="str">
        <f t="shared" si="3837"/>
        <v/>
      </c>
      <c r="EA623" s="28" t="str">
        <f t="shared" si="3837"/>
        <v/>
      </c>
      <c r="EB623" s="28">
        <f t="shared" si="3837"/>
        <v>36</v>
      </c>
      <c r="EC623" s="28">
        <f t="shared" si="3837"/>
        <v>8</v>
      </c>
      <c r="ED623" s="28" t="str">
        <f t="shared" si="3837"/>
        <v/>
      </c>
      <c r="EE623" s="28" t="str">
        <f t="shared" si="3837"/>
        <v/>
      </c>
      <c r="EF623" s="28">
        <f t="shared" si="3837"/>
        <v>12</v>
      </c>
      <c r="EG623" s="28" t="str">
        <f t="shared" si="3837"/>
        <v/>
      </c>
      <c r="EH623" s="28">
        <f t="shared" si="3837"/>
        <v>0</v>
      </c>
      <c r="EI623" s="28" t="str">
        <f t="shared" si="3837"/>
        <v/>
      </c>
      <c r="EJ623" s="28">
        <f t="shared" si="3837"/>
        <v>18</v>
      </c>
      <c r="EK623" s="28">
        <f t="shared" si="3837"/>
        <v>42.400000000000006</v>
      </c>
      <c r="EL623" s="28">
        <f t="shared" si="3837"/>
        <v>12</v>
      </c>
      <c r="EM623" s="28">
        <f t="shared" si="3837"/>
        <v>51</v>
      </c>
      <c r="EN623" s="28" t="str">
        <f t="shared" si="3837"/>
        <v/>
      </c>
      <c r="EO623" s="28" t="str">
        <f t="shared" si="3837"/>
        <v/>
      </c>
      <c r="EP623" s="28" t="str">
        <f t="shared" si="3837"/>
        <v/>
      </c>
      <c r="EQ623" s="28" t="str">
        <f t="shared" si="3837"/>
        <v/>
      </c>
      <c r="ER623" s="28" t="str">
        <f t="shared" si="3837"/>
        <v/>
      </c>
      <c r="ES623" s="28" t="str">
        <f t="shared" si="3837"/>
        <v/>
      </c>
      <c r="ET623" s="28" t="str">
        <f t="shared" si="3837"/>
        <v/>
      </c>
      <c r="EU623" s="28" t="str">
        <f t="shared" si="3837"/>
        <v/>
      </c>
      <c r="EV623" s="28" t="str">
        <f t="shared" si="3837"/>
        <v/>
      </c>
      <c r="EW623" s="28" t="str">
        <f t="shared" si="3837"/>
        <v/>
      </c>
      <c r="EX623" s="28" t="str">
        <f t="shared" si="3837"/>
        <v/>
      </c>
      <c r="EY623" s="28" t="str">
        <f t="shared" si="3837"/>
        <v/>
      </c>
      <c r="EZ623" s="28">
        <f t="shared" si="3837"/>
        <v>10.4</v>
      </c>
      <c r="FA623" s="28" t="str">
        <f t="shared" si="3837"/>
        <v/>
      </c>
      <c r="FB623" s="28">
        <f t="shared" si="3837"/>
        <v>84</v>
      </c>
      <c r="FC623" s="28" t="str">
        <f t="shared" si="3837"/>
        <v/>
      </c>
      <c r="FD623" s="28" t="str">
        <f t="shared" si="3837"/>
        <v/>
      </c>
      <c r="FE623" s="28" t="str">
        <f t="shared" si="3837"/>
        <v/>
      </c>
      <c r="FF623" s="28">
        <f t="shared" si="3837"/>
        <v>66</v>
      </c>
      <c r="FG623" s="28" t="str">
        <f t="shared" si="3837"/>
        <v/>
      </c>
      <c r="FH623" s="28" t="str">
        <f t="shared" si="3837"/>
        <v/>
      </c>
      <c r="FI623" s="28" t="str">
        <f t="shared" si="3837"/>
        <v/>
      </c>
      <c r="FJ623" s="28">
        <f t="shared" si="3837"/>
        <v>2</v>
      </c>
      <c r="FK623" s="28" t="str">
        <f t="shared" si="3837"/>
        <v/>
      </c>
      <c r="FL623" s="28" t="str">
        <f t="shared" si="3837"/>
        <v/>
      </c>
      <c r="FM623" s="28" t="str">
        <f t="shared" si="3837"/>
        <v/>
      </c>
      <c r="FN623" s="28" t="str">
        <f t="shared" si="3837"/>
        <v/>
      </c>
      <c r="FO623" s="28" t="str">
        <f t="shared" si="3837"/>
        <v/>
      </c>
      <c r="FP623" s="28" t="str">
        <f t="shared" si="3837"/>
        <v/>
      </c>
      <c r="FQ623" s="28" t="str">
        <f t="shared" si="3837"/>
        <v/>
      </c>
      <c r="FR623" s="28">
        <f t="shared" si="3837"/>
        <v>24</v>
      </c>
      <c r="FS623" s="28" t="str">
        <f t="shared" si="3837"/>
        <v/>
      </c>
      <c r="FT623" s="28" t="str">
        <f t="shared" si="3837"/>
        <v/>
      </c>
      <c r="FU623" s="28" t="str">
        <f t="shared" si="3837"/>
        <v/>
      </c>
      <c r="FV623" s="28" t="str">
        <f t="shared" si="3837"/>
        <v/>
      </c>
      <c r="FW623" s="28" t="str">
        <f t="shared" si="3837"/>
        <v/>
      </c>
      <c r="FX623" s="28">
        <f t="shared" si="3837"/>
        <v>38.200000000000003</v>
      </c>
      <c r="FY623" s="28" t="str">
        <f t="shared" si="3837"/>
        <v/>
      </c>
      <c r="FZ623" s="28" t="str">
        <f t="shared" si="3837"/>
        <v/>
      </c>
      <c r="GA623" s="28" t="str">
        <f t="shared" si="3837"/>
        <v/>
      </c>
      <c r="GB623" s="28">
        <f t="shared" si="3837"/>
        <v>54</v>
      </c>
      <c r="GC623" s="28" t="str">
        <f t="shared" si="3837"/>
        <v/>
      </c>
      <c r="GD623" s="28" t="str">
        <f t="shared" si="3837"/>
        <v/>
      </c>
      <c r="GE623" s="28" t="str">
        <f t="shared" si="3837"/>
        <v/>
      </c>
      <c r="GF623" s="28" t="str">
        <f t="shared" si="3837"/>
        <v/>
      </c>
      <c r="GG623" s="28" t="str">
        <f t="shared" si="3837"/>
        <v/>
      </c>
      <c r="GH623" s="28" t="str">
        <f t="shared" si="3837"/>
        <v/>
      </c>
      <c r="GI623" s="28" t="str">
        <f t="shared" si="3837"/>
        <v/>
      </c>
      <c r="GJ623" s="28" t="str">
        <f t="shared" ref="GJ623:IU623" si="3838">IF($BJ623&lt;=GJ$598,ROUND(_xlfn.IFS($BJ$595="u_inc",$BJ623/GJ$598,$BJ$595="u_rand",GI95,$BJ$595="u_norm",GI150)*ROUNDDOWN(((GJ$596-GJ$597)/GJ$595),0),0)*GJ$595+GJ$597,"")</f>
        <v/>
      </c>
      <c r="GK623" s="28">
        <f t="shared" si="3838"/>
        <v>66.3</v>
      </c>
      <c r="GL623" s="28" t="str">
        <f t="shared" si="3838"/>
        <v/>
      </c>
      <c r="GM623" s="28">
        <f t="shared" si="3838"/>
        <v>77</v>
      </c>
      <c r="GN623" s="28" t="str">
        <f t="shared" si="3838"/>
        <v/>
      </c>
      <c r="GO623" s="28" t="str">
        <f t="shared" si="3838"/>
        <v/>
      </c>
      <c r="GP623" s="28" t="str">
        <f t="shared" si="3838"/>
        <v/>
      </c>
      <c r="GQ623" s="28" t="str">
        <f t="shared" si="3838"/>
        <v/>
      </c>
      <c r="GR623" s="28" t="str">
        <f t="shared" si="3838"/>
        <v/>
      </c>
      <c r="GS623" s="28">
        <f t="shared" si="3838"/>
        <v>18.2</v>
      </c>
      <c r="GT623" s="28" t="str">
        <f t="shared" si="3838"/>
        <v/>
      </c>
      <c r="GU623" s="28">
        <f t="shared" si="3838"/>
        <v>0.8</v>
      </c>
      <c r="GV623" s="28">
        <f t="shared" si="3838"/>
        <v>12</v>
      </c>
      <c r="GW623" s="28">
        <f t="shared" si="3838"/>
        <v>18</v>
      </c>
      <c r="GX623" s="28" t="str">
        <f t="shared" si="3838"/>
        <v/>
      </c>
      <c r="GY623" s="28">
        <f t="shared" si="3838"/>
        <v>5.2</v>
      </c>
      <c r="GZ623" s="28" t="str">
        <f t="shared" si="3838"/>
        <v/>
      </c>
      <c r="HA623" s="28" t="str">
        <f t="shared" si="3838"/>
        <v/>
      </c>
      <c r="HB623" s="28">
        <f t="shared" si="3838"/>
        <v>0.99</v>
      </c>
      <c r="HC623" s="28" t="str">
        <f t="shared" si="3838"/>
        <v/>
      </c>
      <c r="HD623" s="28">
        <f t="shared" si="3838"/>
        <v>15</v>
      </c>
      <c r="HE623" s="28" t="str">
        <f t="shared" si="3838"/>
        <v/>
      </c>
      <c r="HF623" s="28" t="str">
        <f t="shared" si="3838"/>
        <v/>
      </c>
      <c r="HG623" s="28" t="str">
        <f t="shared" si="3838"/>
        <v/>
      </c>
      <c r="HH623" s="28" t="str">
        <f t="shared" si="3838"/>
        <v/>
      </c>
      <c r="HI623" s="28" t="str">
        <f t="shared" si="3838"/>
        <v/>
      </c>
      <c r="HJ623" s="28" t="str">
        <f t="shared" si="3838"/>
        <v/>
      </c>
      <c r="HK623" s="28" t="str">
        <f t="shared" si="3838"/>
        <v/>
      </c>
      <c r="HL623" s="28" t="str">
        <f t="shared" si="3838"/>
        <v/>
      </c>
      <c r="HM623" s="28" t="str">
        <f t="shared" si="3838"/>
        <v/>
      </c>
      <c r="HN623" s="28" t="str">
        <f t="shared" si="3838"/>
        <v/>
      </c>
      <c r="HO623" s="28" t="str">
        <f t="shared" si="3838"/>
        <v/>
      </c>
      <c r="HP623" s="28">
        <f t="shared" si="3838"/>
        <v>56</v>
      </c>
      <c r="HQ623" s="28">
        <f t="shared" si="3838"/>
        <v>12</v>
      </c>
      <c r="HR623" s="28" t="str">
        <f t="shared" si="3838"/>
        <v/>
      </c>
      <c r="HS623" s="28">
        <f t="shared" si="3838"/>
        <v>9.8800000000000008</v>
      </c>
      <c r="HT623" s="28" t="str">
        <f t="shared" si="3838"/>
        <v/>
      </c>
      <c r="HU623" s="28" t="str">
        <f t="shared" si="3838"/>
        <v/>
      </c>
      <c r="HV623" s="28" t="str">
        <f t="shared" si="3838"/>
        <v/>
      </c>
      <c r="HW623" s="28" t="str">
        <f t="shared" si="3838"/>
        <v/>
      </c>
      <c r="HX623" s="28" t="str">
        <f t="shared" si="3838"/>
        <v/>
      </c>
      <c r="HY623" s="28">
        <f t="shared" si="3838"/>
        <v>3.3</v>
      </c>
      <c r="HZ623" s="28" t="str">
        <f t="shared" si="3838"/>
        <v/>
      </c>
      <c r="IA623" s="28" t="str">
        <f t="shared" si="3838"/>
        <v/>
      </c>
      <c r="IB623" s="28" t="str">
        <f t="shared" si="3838"/>
        <v/>
      </c>
      <c r="IC623" s="28" t="str">
        <f t="shared" si="3838"/>
        <v/>
      </c>
      <c r="ID623" s="28">
        <f t="shared" si="3838"/>
        <v>5.6000000000000005</v>
      </c>
      <c r="IE623" s="28">
        <f t="shared" si="3838"/>
        <v>14</v>
      </c>
      <c r="IF623" s="28" t="str">
        <f t="shared" si="3838"/>
        <v/>
      </c>
      <c r="IG623" s="28" t="str">
        <f t="shared" si="3838"/>
        <v/>
      </c>
      <c r="IH623" s="28">
        <f t="shared" si="3838"/>
        <v>6</v>
      </c>
      <c r="II623" s="28" t="str">
        <f t="shared" si="3838"/>
        <v/>
      </c>
      <c r="IJ623" s="28" t="str">
        <f t="shared" si="3838"/>
        <v/>
      </c>
      <c r="IK623" s="28" t="str">
        <f t="shared" si="3838"/>
        <v/>
      </c>
      <c r="IL623" s="28" t="str">
        <f t="shared" si="3838"/>
        <v/>
      </c>
      <c r="IM623" s="28" t="str">
        <f t="shared" si="3838"/>
        <v/>
      </c>
      <c r="IN623" s="28" t="str">
        <f t="shared" si="3838"/>
        <v/>
      </c>
      <c r="IO623" s="28" t="str">
        <f t="shared" si="3838"/>
        <v/>
      </c>
      <c r="IP623" s="28" t="str">
        <f t="shared" si="3838"/>
        <v/>
      </c>
      <c r="IQ623" s="28" t="str">
        <f t="shared" si="3838"/>
        <v/>
      </c>
      <c r="IR623" s="28">
        <f t="shared" si="3838"/>
        <v>75.599999999999994</v>
      </c>
      <c r="IS623" s="28">
        <f t="shared" si="3838"/>
        <v>18</v>
      </c>
      <c r="IT623" s="28" t="str">
        <f t="shared" si="3838"/>
        <v/>
      </c>
      <c r="IU623" s="28" t="str">
        <f t="shared" si="3838"/>
        <v/>
      </c>
      <c r="IV623" s="28" t="str">
        <f t="shared" ref="IV623:JC623" si="3839">IF($BJ623&lt;=IV$598,ROUND(_xlfn.IFS($BJ$595="u_inc",$BJ623/IV$598,$BJ$595="u_rand",IU95,$BJ$595="u_norm",IU150)*ROUNDDOWN(((IV$596-IV$597)/IV$595),0),0)*IV$595+IV$597,"")</f>
        <v/>
      </c>
      <c r="IW623" s="28" t="str">
        <f t="shared" si="3839"/>
        <v/>
      </c>
      <c r="IX623" s="28" t="str">
        <f t="shared" si="3839"/>
        <v/>
      </c>
      <c r="IY623" s="28" t="str">
        <f t="shared" si="3839"/>
        <v/>
      </c>
      <c r="IZ623" s="28" t="str">
        <f t="shared" si="3839"/>
        <v/>
      </c>
      <c r="JA623" s="28">
        <f t="shared" si="3839"/>
        <v>1.1000000000000001</v>
      </c>
      <c r="JB623" s="28" t="str">
        <f t="shared" si="3839"/>
        <v/>
      </c>
      <c r="JC623" s="28" t="str">
        <f t="shared" si="3839"/>
        <v/>
      </c>
    </row>
    <row r="624" spans="62:263" x14ac:dyDescent="0.45">
      <c r="BJ624">
        <v>19</v>
      </c>
      <c r="BL624" s="28" t="str">
        <f t="shared" ref="BL624:DW624" si="3840">IF($BJ624&lt;=BL$598,ROUND(_xlfn.IFS($BJ$595="u_inc",$BJ624/BL$598,$BJ$595="u_rand",BK96,$BJ$595="u_norm",BK151)*ROUNDDOWN(((BL$596-BL$597)/BL$595),0),0)*BL$595+BL$597,"")</f>
        <v/>
      </c>
      <c r="BM624" s="28">
        <f t="shared" si="3840"/>
        <v>45</v>
      </c>
      <c r="BN624" s="28" t="str">
        <f t="shared" si="3840"/>
        <v/>
      </c>
      <c r="BO624" s="28" t="str">
        <f t="shared" si="3840"/>
        <v/>
      </c>
      <c r="BP624" s="28" t="str">
        <f t="shared" si="3840"/>
        <v/>
      </c>
      <c r="BQ624" s="28" t="str">
        <f t="shared" si="3840"/>
        <v/>
      </c>
      <c r="BR624" s="28" t="str">
        <f t="shared" si="3840"/>
        <v/>
      </c>
      <c r="BS624" s="28" t="str">
        <f t="shared" si="3840"/>
        <v/>
      </c>
      <c r="BT624" s="28" t="str">
        <f t="shared" si="3840"/>
        <v/>
      </c>
      <c r="BU624" s="28" t="str">
        <f t="shared" si="3840"/>
        <v/>
      </c>
      <c r="BV624" s="28" t="str">
        <f t="shared" si="3840"/>
        <v/>
      </c>
      <c r="BW624" s="28" t="str">
        <f t="shared" si="3840"/>
        <v/>
      </c>
      <c r="BX624" s="28" t="str">
        <f t="shared" si="3840"/>
        <v/>
      </c>
      <c r="BY624" s="28" t="str">
        <f t="shared" si="3840"/>
        <v/>
      </c>
      <c r="BZ624" s="28" t="str">
        <f t="shared" si="3840"/>
        <v/>
      </c>
      <c r="CA624" s="28" t="str">
        <f t="shared" si="3840"/>
        <v/>
      </c>
      <c r="CB624" s="28">
        <f t="shared" si="3840"/>
        <v>15</v>
      </c>
      <c r="CC624" s="28" t="str">
        <f t="shared" si="3840"/>
        <v/>
      </c>
      <c r="CD624" s="28" t="str">
        <f t="shared" si="3840"/>
        <v/>
      </c>
      <c r="CE624" s="28">
        <f t="shared" si="3840"/>
        <v>5.6000000000000005</v>
      </c>
      <c r="CF624" s="28" t="str">
        <f t="shared" si="3840"/>
        <v/>
      </c>
      <c r="CG624" s="28" t="str">
        <f t="shared" si="3840"/>
        <v/>
      </c>
      <c r="CH624" s="28">
        <f t="shared" si="3840"/>
        <v>25</v>
      </c>
      <c r="CI624" s="28" t="str">
        <f t="shared" si="3840"/>
        <v/>
      </c>
      <c r="CJ624" s="28">
        <f t="shared" si="3840"/>
        <v>25.900000000000002</v>
      </c>
      <c r="CK624" s="28" t="str">
        <f t="shared" si="3840"/>
        <v/>
      </c>
      <c r="CL624" s="28">
        <f t="shared" si="3840"/>
        <v>27</v>
      </c>
      <c r="CM624" s="28" t="str">
        <f t="shared" si="3840"/>
        <v/>
      </c>
      <c r="CN624" s="28" t="str">
        <f t="shared" si="3840"/>
        <v/>
      </c>
      <c r="CO624" s="28" t="str">
        <f t="shared" si="3840"/>
        <v/>
      </c>
      <c r="CP624" s="28" t="str">
        <f t="shared" si="3840"/>
        <v/>
      </c>
      <c r="CQ624" s="28" t="str">
        <f t="shared" si="3840"/>
        <v/>
      </c>
      <c r="CR624" s="28" t="str">
        <f t="shared" si="3840"/>
        <v/>
      </c>
      <c r="CS624" s="28" t="str">
        <f t="shared" si="3840"/>
        <v/>
      </c>
      <c r="CT624" s="28" t="str">
        <f t="shared" si="3840"/>
        <v/>
      </c>
      <c r="CU624" s="28" t="str">
        <f t="shared" si="3840"/>
        <v/>
      </c>
      <c r="CV624" s="28" t="str">
        <f t="shared" si="3840"/>
        <v/>
      </c>
      <c r="CW624" s="28" t="str">
        <f t="shared" si="3840"/>
        <v/>
      </c>
      <c r="CX624" s="28" t="str">
        <f t="shared" si="3840"/>
        <v/>
      </c>
      <c r="CY624" s="28" t="str">
        <f t="shared" si="3840"/>
        <v/>
      </c>
      <c r="CZ624" s="28" t="str">
        <f t="shared" si="3840"/>
        <v/>
      </c>
      <c r="DA624" s="28" t="str">
        <f t="shared" si="3840"/>
        <v/>
      </c>
      <c r="DB624" s="28" t="str">
        <f t="shared" si="3840"/>
        <v/>
      </c>
      <c r="DC624" s="28" t="str">
        <f t="shared" si="3840"/>
        <v/>
      </c>
      <c r="DD624" s="28" t="str">
        <f t="shared" si="3840"/>
        <v/>
      </c>
      <c r="DE624" s="28">
        <f t="shared" si="3840"/>
        <v>60</v>
      </c>
      <c r="DF624" s="28">
        <f t="shared" si="3840"/>
        <v>36</v>
      </c>
      <c r="DG624" s="28">
        <f t="shared" si="3840"/>
        <v>9</v>
      </c>
      <c r="DH624" s="28">
        <f t="shared" si="3840"/>
        <v>32</v>
      </c>
      <c r="DI624" s="28" t="str">
        <f t="shared" si="3840"/>
        <v/>
      </c>
      <c r="DJ624" s="28" t="str">
        <f t="shared" si="3840"/>
        <v/>
      </c>
      <c r="DK624" s="28" t="str">
        <f t="shared" si="3840"/>
        <v/>
      </c>
      <c r="DL624" s="28" t="str">
        <f t="shared" si="3840"/>
        <v/>
      </c>
      <c r="DM624" s="28">
        <f t="shared" si="3840"/>
        <v>22</v>
      </c>
      <c r="DN624" s="28" t="str">
        <f t="shared" si="3840"/>
        <v/>
      </c>
      <c r="DO624" s="28" t="str">
        <f t="shared" si="3840"/>
        <v/>
      </c>
      <c r="DP624" s="28" t="str">
        <f t="shared" si="3840"/>
        <v/>
      </c>
      <c r="DQ624" s="28" t="str">
        <f t="shared" si="3840"/>
        <v/>
      </c>
      <c r="DR624" s="28" t="str">
        <f t="shared" si="3840"/>
        <v/>
      </c>
      <c r="DS624" s="28">
        <f t="shared" si="3840"/>
        <v>0.6</v>
      </c>
      <c r="DT624" s="28" t="str">
        <f t="shared" si="3840"/>
        <v/>
      </c>
      <c r="DU624" s="28" t="str">
        <f t="shared" si="3840"/>
        <v/>
      </c>
      <c r="DV624" s="28">
        <f t="shared" si="3840"/>
        <v>4</v>
      </c>
      <c r="DW624" s="28" t="str">
        <f t="shared" si="3840"/>
        <v/>
      </c>
      <c r="DX624" s="28" t="str">
        <f t="shared" ref="DX624:GI624" si="3841">IF($BJ624&lt;=DX$598,ROUND(_xlfn.IFS($BJ$595="u_inc",$BJ624/DX$598,$BJ$595="u_rand",DW96,$BJ$595="u_norm",DW151)*ROUNDDOWN(((DX$596-DX$597)/DX$595),0),0)*DX$595+DX$597,"")</f>
        <v/>
      </c>
      <c r="DY624" s="28" t="str">
        <f t="shared" si="3841"/>
        <v/>
      </c>
      <c r="DZ624" s="28" t="str">
        <f t="shared" si="3841"/>
        <v/>
      </c>
      <c r="EA624" s="28" t="str">
        <f t="shared" si="3841"/>
        <v/>
      </c>
      <c r="EB624" s="28">
        <f t="shared" si="3841"/>
        <v>45</v>
      </c>
      <c r="EC624" s="28">
        <f t="shared" si="3841"/>
        <v>28</v>
      </c>
      <c r="ED624" s="28" t="str">
        <f t="shared" si="3841"/>
        <v/>
      </c>
      <c r="EE624" s="28" t="str">
        <f t="shared" si="3841"/>
        <v/>
      </c>
      <c r="EF624" s="28">
        <f t="shared" si="3841"/>
        <v>44</v>
      </c>
      <c r="EG624" s="28" t="str">
        <f t="shared" si="3841"/>
        <v/>
      </c>
      <c r="EH624" s="28">
        <f t="shared" si="3841"/>
        <v>17</v>
      </c>
      <c r="EI624" s="28" t="str">
        <f t="shared" si="3841"/>
        <v/>
      </c>
      <c r="EJ624" s="28">
        <f t="shared" si="3841"/>
        <v>26</v>
      </c>
      <c r="EK624" s="28">
        <f t="shared" si="3841"/>
        <v>14.4</v>
      </c>
      <c r="EL624" s="28">
        <f t="shared" si="3841"/>
        <v>20</v>
      </c>
      <c r="EM624" s="28">
        <f t="shared" si="3841"/>
        <v>50</v>
      </c>
      <c r="EN624" s="28" t="str">
        <f t="shared" si="3841"/>
        <v/>
      </c>
      <c r="EO624" s="28" t="str">
        <f t="shared" si="3841"/>
        <v/>
      </c>
      <c r="EP624" s="28" t="str">
        <f t="shared" si="3841"/>
        <v/>
      </c>
      <c r="EQ624" s="28" t="str">
        <f t="shared" si="3841"/>
        <v/>
      </c>
      <c r="ER624" s="28" t="str">
        <f t="shared" si="3841"/>
        <v/>
      </c>
      <c r="ES624" s="28" t="str">
        <f t="shared" si="3841"/>
        <v/>
      </c>
      <c r="ET624" s="28" t="str">
        <f t="shared" si="3841"/>
        <v/>
      </c>
      <c r="EU624" s="28" t="str">
        <f t="shared" si="3841"/>
        <v/>
      </c>
      <c r="EV624" s="28" t="str">
        <f t="shared" si="3841"/>
        <v/>
      </c>
      <c r="EW624" s="28" t="str">
        <f t="shared" si="3841"/>
        <v/>
      </c>
      <c r="EX624" s="28" t="str">
        <f t="shared" si="3841"/>
        <v/>
      </c>
      <c r="EY624" s="28" t="str">
        <f t="shared" si="3841"/>
        <v/>
      </c>
      <c r="EZ624" s="28">
        <f t="shared" si="3841"/>
        <v>4.8000000000000007</v>
      </c>
      <c r="FA624" s="28" t="str">
        <f t="shared" si="3841"/>
        <v/>
      </c>
      <c r="FB624" s="28">
        <f t="shared" si="3841"/>
        <v>3</v>
      </c>
      <c r="FC624" s="28" t="str">
        <f t="shared" si="3841"/>
        <v/>
      </c>
      <c r="FD624" s="28" t="str">
        <f t="shared" si="3841"/>
        <v/>
      </c>
      <c r="FE624" s="28" t="str">
        <f t="shared" si="3841"/>
        <v/>
      </c>
      <c r="FF624" s="28">
        <f t="shared" si="3841"/>
        <v>12</v>
      </c>
      <c r="FG624" s="28" t="str">
        <f t="shared" si="3841"/>
        <v/>
      </c>
      <c r="FH624" s="28" t="str">
        <f t="shared" si="3841"/>
        <v/>
      </c>
      <c r="FI624" s="28" t="str">
        <f t="shared" si="3841"/>
        <v/>
      </c>
      <c r="FJ624" s="28">
        <f t="shared" si="3841"/>
        <v>1</v>
      </c>
      <c r="FK624" s="28" t="str">
        <f t="shared" si="3841"/>
        <v/>
      </c>
      <c r="FL624" s="28" t="str">
        <f t="shared" si="3841"/>
        <v/>
      </c>
      <c r="FM624" s="28" t="str">
        <f t="shared" si="3841"/>
        <v/>
      </c>
      <c r="FN624" s="28" t="str">
        <f t="shared" si="3841"/>
        <v/>
      </c>
      <c r="FO624" s="28" t="str">
        <f t="shared" si="3841"/>
        <v/>
      </c>
      <c r="FP624" s="28" t="str">
        <f t="shared" si="3841"/>
        <v/>
      </c>
      <c r="FQ624" s="28" t="str">
        <f t="shared" si="3841"/>
        <v/>
      </c>
      <c r="FR624" s="28">
        <f t="shared" si="3841"/>
        <v>4</v>
      </c>
      <c r="FS624" s="28" t="str">
        <f t="shared" si="3841"/>
        <v/>
      </c>
      <c r="FT624" s="28" t="str">
        <f t="shared" si="3841"/>
        <v/>
      </c>
      <c r="FU624" s="28" t="str">
        <f t="shared" si="3841"/>
        <v/>
      </c>
      <c r="FV624" s="28" t="str">
        <f t="shared" si="3841"/>
        <v/>
      </c>
      <c r="FW624" s="28" t="str">
        <f t="shared" si="3841"/>
        <v/>
      </c>
      <c r="FX624" s="28">
        <f t="shared" si="3841"/>
        <v>32.6</v>
      </c>
      <c r="FY624" s="28" t="str">
        <f t="shared" si="3841"/>
        <v/>
      </c>
      <c r="FZ624" s="28" t="str">
        <f t="shared" si="3841"/>
        <v/>
      </c>
      <c r="GA624" s="28" t="str">
        <f t="shared" si="3841"/>
        <v/>
      </c>
      <c r="GB624" s="28">
        <f t="shared" si="3841"/>
        <v>54</v>
      </c>
      <c r="GC624" s="28" t="str">
        <f t="shared" si="3841"/>
        <v/>
      </c>
      <c r="GD624" s="28" t="str">
        <f t="shared" si="3841"/>
        <v/>
      </c>
      <c r="GE624" s="28" t="str">
        <f t="shared" si="3841"/>
        <v/>
      </c>
      <c r="GF624" s="28" t="str">
        <f t="shared" si="3841"/>
        <v/>
      </c>
      <c r="GG624" s="28" t="str">
        <f t="shared" si="3841"/>
        <v/>
      </c>
      <c r="GH624" s="28" t="str">
        <f t="shared" si="3841"/>
        <v/>
      </c>
      <c r="GI624" s="28" t="str">
        <f t="shared" si="3841"/>
        <v/>
      </c>
      <c r="GJ624" s="28" t="str">
        <f t="shared" ref="GJ624:IU624" si="3842">IF($BJ624&lt;=GJ$598,ROUND(_xlfn.IFS($BJ$595="u_inc",$BJ624/GJ$598,$BJ$595="u_rand",GI96,$BJ$595="u_norm",GI151)*ROUNDDOWN(((GJ$596-GJ$597)/GJ$595),0),0)*GJ$595+GJ$597,"")</f>
        <v/>
      </c>
      <c r="GK624" s="28">
        <f t="shared" si="3842"/>
        <v>62.4</v>
      </c>
      <c r="GL624" s="28" t="str">
        <f t="shared" si="3842"/>
        <v/>
      </c>
      <c r="GM624" s="28">
        <f t="shared" si="3842"/>
        <v>63</v>
      </c>
      <c r="GN624" s="28" t="str">
        <f t="shared" si="3842"/>
        <v/>
      </c>
      <c r="GO624" s="28" t="str">
        <f t="shared" si="3842"/>
        <v/>
      </c>
      <c r="GP624" s="28" t="str">
        <f t="shared" si="3842"/>
        <v/>
      </c>
      <c r="GQ624" s="28" t="str">
        <f t="shared" si="3842"/>
        <v/>
      </c>
      <c r="GR624" s="28" t="str">
        <f t="shared" si="3842"/>
        <v/>
      </c>
      <c r="GS624" s="28">
        <f t="shared" si="3842"/>
        <v>7.4</v>
      </c>
      <c r="GT624" s="28" t="str">
        <f t="shared" si="3842"/>
        <v/>
      </c>
      <c r="GU624" s="28">
        <f t="shared" si="3842"/>
        <v>10.4</v>
      </c>
      <c r="GV624" s="28">
        <f t="shared" si="3842"/>
        <v>10</v>
      </c>
      <c r="GW624" s="28">
        <f t="shared" si="3842"/>
        <v>60</v>
      </c>
      <c r="GX624" s="28" t="str">
        <f t="shared" si="3842"/>
        <v/>
      </c>
      <c r="GY624" s="28">
        <f t="shared" si="3842"/>
        <v>3.8000000000000003</v>
      </c>
      <c r="GZ624" s="28" t="str">
        <f t="shared" si="3842"/>
        <v/>
      </c>
      <c r="HA624" s="28" t="str">
        <f t="shared" si="3842"/>
        <v/>
      </c>
      <c r="HB624" s="28">
        <f t="shared" si="3842"/>
        <v>1.41</v>
      </c>
      <c r="HC624" s="28" t="str">
        <f t="shared" si="3842"/>
        <v/>
      </c>
      <c r="HD624" s="28">
        <f t="shared" si="3842"/>
        <v>20</v>
      </c>
      <c r="HE624" s="28" t="str">
        <f t="shared" si="3842"/>
        <v/>
      </c>
      <c r="HF624" s="28" t="str">
        <f t="shared" si="3842"/>
        <v/>
      </c>
      <c r="HG624" s="28" t="str">
        <f t="shared" si="3842"/>
        <v/>
      </c>
      <c r="HH624" s="28" t="str">
        <f t="shared" si="3842"/>
        <v/>
      </c>
      <c r="HI624" s="28" t="str">
        <f t="shared" si="3842"/>
        <v/>
      </c>
      <c r="HJ624" s="28" t="str">
        <f t="shared" si="3842"/>
        <v/>
      </c>
      <c r="HK624" s="28" t="str">
        <f t="shared" si="3842"/>
        <v/>
      </c>
      <c r="HL624" s="28" t="str">
        <f t="shared" si="3842"/>
        <v/>
      </c>
      <c r="HM624" s="28" t="str">
        <f t="shared" si="3842"/>
        <v/>
      </c>
      <c r="HN624" s="28" t="str">
        <f t="shared" si="3842"/>
        <v/>
      </c>
      <c r="HO624" s="28" t="str">
        <f t="shared" si="3842"/>
        <v/>
      </c>
      <c r="HP624" s="28">
        <f t="shared" si="3842"/>
        <v>4</v>
      </c>
      <c r="HQ624" s="28">
        <f t="shared" si="3842"/>
        <v>6</v>
      </c>
      <c r="HR624" s="28" t="str">
        <f t="shared" si="3842"/>
        <v/>
      </c>
      <c r="HS624" s="28">
        <f t="shared" si="3842"/>
        <v>3.04</v>
      </c>
      <c r="HT624" s="28" t="str">
        <f t="shared" si="3842"/>
        <v/>
      </c>
      <c r="HU624" s="28" t="str">
        <f t="shared" si="3842"/>
        <v/>
      </c>
      <c r="HV624" s="28" t="str">
        <f t="shared" si="3842"/>
        <v/>
      </c>
      <c r="HW624" s="28" t="str">
        <f t="shared" si="3842"/>
        <v/>
      </c>
      <c r="HX624" s="28" t="str">
        <f t="shared" si="3842"/>
        <v/>
      </c>
      <c r="HY624" s="28">
        <f t="shared" si="3842"/>
        <v>1.7999999999999998</v>
      </c>
      <c r="HZ624" s="28" t="str">
        <f t="shared" si="3842"/>
        <v/>
      </c>
      <c r="IA624" s="28" t="str">
        <f t="shared" si="3842"/>
        <v/>
      </c>
      <c r="IB624" s="28" t="str">
        <f t="shared" si="3842"/>
        <v/>
      </c>
      <c r="IC624" s="28" t="str">
        <f t="shared" si="3842"/>
        <v/>
      </c>
      <c r="ID624" s="28">
        <f t="shared" si="3842"/>
        <v>2.4000000000000004</v>
      </c>
      <c r="IE624" s="28">
        <f t="shared" si="3842"/>
        <v>48</v>
      </c>
      <c r="IF624" s="28" t="str">
        <f t="shared" si="3842"/>
        <v/>
      </c>
      <c r="IG624" s="28" t="str">
        <f t="shared" si="3842"/>
        <v/>
      </c>
      <c r="IH624" s="28">
        <f t="shared" si="3842"/>
        <v>73</v>
      </c>
      <c r="II624" s="28" t="str">
        <f t="shared" si="3842"/>
        <v/>
      </c>
      <c r="IJ624" s="28" t="str">
        <f t="shared" si="3842"/>
        <v/>
      </c>
      <c r="IK624" s="28" t="str">
        <f t="shared" si="3842"/>
        <v/>
      </c>
      <c r="IL624" s="28" t="str">
        <f t="shared" si="3842"/>
        <v/>
      </c>
      <c r="IM624" s="28" t="str">
        <f t="shared" si="3842"/>
        <v/>
      </c>
      <c r="IN624" s="28" t="str">
        <f t="shared" si="3842"/>
        <v/>
      </c>
      <c r="IO624" s="28" t="str">
        <f t="shared" si="3842"/>
        <v/>
      </c>
      <c r="IP624" s="28" t="str">
        <f t="shared" si="3842"/>
        <v/>
      </c>
      <c r="IQ624" s="28" t="str">
        <f t="shared" si="3842"/>
        <v/>
      </c>
      <c r="IR624" s="28">
        <f t="shared" si="3842"/>
        <v>7.1999999999999993</v>
      </c>
      <c r="IS624" s="28">
        <f t="shared" si="3842"/>
        <v>10.8</v>
      </c>
      <c r="IT624" s="28" t="str">
        <f t="shared" si="3842"/>
        <v/>
      </c>
      <c r="IU624" s="28" t="str">
        <f t="shared" si="3842"/>
        <v/>
      </c>
      <c r="IV624" s="28" t="str">
        <f t="shared" ref="IV624:JC624" si="3843">IF($BJ624&lt;=IV$598,ROUND(_xlfn.IFS($BJ$595="u_inc",$BJ624/IV$598,$BJ$595="u_rand",IU96,$BJ$595="u_norm",IU151)*ROUNDDOWN(((IV$596-IV$597)/IV$595),0),0)*IV$595+IV$597,"")</f>
        <v/>
      </c>
      <c r="IW624" s="28" t="str">
        <f t="shared" si="3843"/>
        <v/>
      </c>
      <c r="IX624" s="28" t="str">
        <f t="shared" si="3843"/>
        <v/>
      </c>
      <c r="IY624" s="28" t="str">
        <f t="shared" si="3843"/>
        <v/>
      </c>
      <c r="IZ624" s="28" t="str">
        <f t="shared" si="3843"/>
        <v/>
      </c>
      <c r="JA624" s="28">
        <f t="shared" si="3843"/>
        <v>1.8</v>
      </c>
      <c r="JB624" s="28" t="str">
        <f t="shared" si="3843"/>
        <v/>
      </c>
      <c r="JC624" s="28" t="str">
        <f t="shared" si="3843"/>
        <v/>
      </c>
    </row>
    <row r="625" spans="62:263" x14ac:dyDescent="0.45">
      <c r="BJ625">
        <v>20</v>
      </c>
      <c r="BL625" s="28" t="str">
        <f t="shared" ref="BL625:DW625" si="3844">IF($BJ625&lt;=BL$598,ROUND(_xlfn.IFS($BJ$595="u_inc",$BJ625/BL$598,$BJ$595="u_rand",BK97,$BJ$595="u_norm",BK152)*ROUNDDOWN(((BL$596-BL$597)/BL$595),0),0)*BL$595+BL$597,"")</f>
        <v/>
      </c>
      <c r="BM625" s="28">
        <f t="shared" si="3844"/>
        <v>93</v>
      </c>
      <c r="BN625" s="28" t="str">
        <f t="shared" si="3844"/>
        <v/>
      </c>
      <c r="BO625" s="28" t="str">
        <f t="shared" si="3844"/>
        <v/>
      </c>
      <c r="BP625" s="28" t="str">
        <f t="shared" si="3844"/>
        <v/>
      </c>
      <c r="BQ625" s="28" t="str">
        <f t="shared" si="3844"/>
        <v/>
      </c>
      <c r="BR625" s="28" t="str">
        <f t="shared" si="3844"/>
        <v/>
      </c>
      <c r="BS625" s="28" t="str">
        <f t="shared" si="3844"/>
        <v/>
      </c>
      <c r="BT625" s="28" t="str">
        <f t="shared" si="3844"/>
        <v/>
      </c>
      <c r="BU625" s="28" t="str">
        <f t="shared" si="3844"/>
        <v/>
      </c>
      <c r="BV625" s="28" t="str">
        <f t="shared" si="3844"/>
        <v/>
      </c>
      <c r="BW625" s="28" t="str">
        <f t="shared" si="3844"/>
        <v/>
      </c>
      <c r="BX625" s="28" t="str">
        <f t="shared" si="3844"/>
        <v/>
      </c>
      <c r="BY625" s="28" t="str">
        <f t="shared" si="3844"/>
        <v/>
      </c>
      <c r="BZ625" s="28" t="str">
        <f t="shared" si="3844"/>
        <v/>
      </c>
      <c r="CA625" s="28" t="str">
        <f t="shared" si="3844"/>
        <v/>
      </c>
      <c r="CB625" s="28">
        <f t="shared" si="3844"/>
        <v>6</v>
      </c>
      <c r="CC625" s="28" t="str">
        <f t="shared" si="3844"/>
        <v/>
      </c>
      <c r="CD625" s="28" t="str">
        <f t="shared" si="3844"/>
        <v/>
      </c>
      <c r="CE625" s="28">
        <f t="shared" si="3844"/>
        <v>8</v>
      </c>
      <c r="CF625" s="28" t="str">
        <f t="shared" si="3844"/>
        <v/>
      </c>
      <c r="CG625" s="28" t="str">
        <f t="shared" si="3844"/>
        <v/>
      </c>
      <c r="CH625" s="28">
        <f t="shared" si="3844"/>
        <v>5</v>
      </c>
      <c r="CI625" s="28" t="str">
        <f t="shared" si="3844"/>
        <v/>
      </c>
      <c r="CJ625" s="28">
        <f t="shared" si="3844"/>
        <v>70.2</v>
      </c>
      <c r="CK625" s="28" t="str">
        <f t="shared" si="3844"/>
        <v/>
      </c>
      <c r="CL625" s="28">
        <f t="shared" si="3844"/>
        <v>14.5</v>
      </c>
      <c r="CM625" s="28" t="str">
        <f t="shared" si="3844"/>
        <v/>
      </c>
      <c r="CN625" s="28" t="str">
        <f t="shared" si="3844"/>
        <v/>
      </c>
      <c r="CO625" s="28" t="str">
        <f t="shared" si="3844"/>
        <v/>
      </c>
      <c r="CP625" s="28" t="str">
        <f t="shared" si="3844"/>
        <v/>
      </c>
      <c r="CQ625" s="28" t="str">
        <f t="shared" si="3844"/>
        <v/>
      </c>
      <c r="CR625" s="28" t="str">
        <f t="shared" si="3844"/>
        <v/>
      </c>
      <c r="CS625" s="28" t="str">
        <f t="shared" si="3844"/>
        <v/>
      </c>
      <c r="CT625" s="28" t="str">
        <f t="shared" si="3844"/>
        <v/>
      </c>
      <c r="CU625" s="28" t="str">
        <f t="shared" si="3844"/>
        <v/>
      </c>
      <c r="CV625" s="28" t="str">
        <f t="shared" si="3844"/>
        <v/>
      </c>
      <c r="CW625" s="28" t="str">
        <f t="shared" si="3844"/>
        <v/>
      </c>
      <c r="CX625" s="28" t="str">
        <f t="shared" si="3844"/>
        <v/>
      </c>
      <c r="CY625" s="28" t="str">
        <f t="shared" si="3844"/>
        <v/>
      </c>
      <c r="CZ625" s="28" t="str">
        <f t="shared" si="3844"/>
        <v/>
      </c>
      <c r="DA625" s="28" t="str">
        <f t="shared" si="3844"/>
        <v/>
      </c>
      <c r="DB625" s="28" t="str">
        <f t="shared" si="3844"/>
        <v/>
      </c>
      <c r="DC625" s="28" t="str">
        <f t="shared" si="3844"/>
        <v/>
      </c>
      <c r="DD625" s="28" t="str">
        <f t="shared" si="3844"/>
        <v/>
      </c>
      <c r="DE625" s="28">
        <f t="shared" si="3844"/>
        <v>55</v>
      </c>
      <c r="DF625" s="28">
        <f t="shared" si="3844"/>
        <v>48</v>
      </c>
      <c r="DG625" s="28">
        <f t="shared" si="3844"/>
        <v>90</v>
      </c>
      <c r="DH625" s="28">
        <f t="shared" si="3844"/>
        <v>9.2000000000000011</v>
      </c>
      <c r="DI625" s="28" t="str">
        <f t="shared" si="3844"/>
        <v/>
      </c>
      <c r="DJ625" s="28" t="str">
        <f t="shared" si="3844"/>
        <v/>
      </c>
      <c r="DK625" s="28" t="str">
        <f t="shared" si="3844"/>
        <v/>
      </c>
      <c r="DL625" s="28" t="str">
        <f t="shared" si="3844"/>
        <v/>
      </c>
      <c r="DM625" s="28">
        <f t="shared" si="3844"/>
        <v>9.8000000000000007</v>
      </c>
      <c r="DN625" s="28" t="str">
        <f t="shared" si="3844"/>
        <v/>
      </c>
      <c r="DO625" s="28" t="str">
        <f t="shared" si="3844"/>
        <v/>
      </c>
      <c r="DP625" s="28" t="str">
        <f t="shared" si="3844"/>
        <v/>
      </c>
      <c r="DQ625" s="28" t="str">
        <f t="shared" si="3844"/>
        <v/>
      </c>
      <c r="DR625" s="28" t="str">
        <f t="shared" si="3844"/>
        <v/>
      </c>
      <c r="DS625" s="28">
        <f t="shared" si="3844"/>
        <v>21.599999999999998</v>
      </c>
      <c r="DT625" s="28" t="str">
        <f t="shared" si="3844"/>
        <v/>
      </c>
      <c r="DU625" s="28" t="str">
        <f t="shared" si="3844"/>
        <v/>
      </c>
      <c r="DV625" s="28">
        <f t="shared" si="3844"/>
        <v>4</v>
      </c>
      <c r="DW625" s="28" t="str">
        <f t="shared" si="3844"/>
        <v/>
      </c>
      <c r="DX625" s="28" t="str">
        <f t="shared" ref="DX625:GI625" si="3845">IF($BJ625&lt;=DX$598,ROUND(_xlfn.IFS($BJ$595="u_inc",$BJ625/DX$598,$BJ$595="u_rand",DW97,$BJ$595="u_norm",DW152)*ROUNDDOWN(((DX$596-DX$597)/DX$595),0),0)*DX$595+DX$597,"")</f>
        <v/>
      </c>
      <c r="DY625" s="28" t="str">
        <f t="shared" si="3845"/>
        <v/>
      </c>
      <c r="DZ625" s="28" t="str">
        <f t="shared" si="3845"/>
        <v/>
      </c>
      <c r="EA625" s="28" t="str">
        <f t="shared" si="3845"/>
        <v/>
      </c>
      <c r="EB625" s="28">
        <f t="shared" si="3845"/>
        <v>6</v>
      </c>
      <c r="EC625" s="28">
        <f t="shared" si="3845"/>
        <v>33</v>
      </c>
      <c r="ED625" s="28" t="str">
        <f t="shared" si="3845"/>
        <v/>
      </c>
      <c r="EE625" s="28" t="str">
        <f t="shared" si="3845"/>
        <v/>
      </c>
      <c r="EF625" s="28">
        <f t="shared" si="3845"/>
        <v>60</v>
      </c>
      <c r="EG625" s="28" t="str">
        <f t="shared" si="3845"/>
        <v/>
      </c>
      <c r="EH625" s="28">
        <f t="shared" si="3845"/>
        <v>36</v>
      </c>
      <c r="EI625" s="28" t="str">
        <f t="shared" si="3845"/>
        <v/>
      </c>
      <c r="EJ625" s="28">
        <f t="shared" si="3845"/>
        <v>52</v>
      </c>
      <c r="EK625" s="28">
        <f t="shared" si="3845"/>
        <v>51.2</v>
      </c>
      <c r="EL625" s="28">
        <f t="shared" si="3845"/>
        <v>14</v>
      </c>
      <c r="EM625" s="28">
        <f t="shared" si="3845"/>
        <v>80</v>
      </c>
      <c r="EN625" s="28" t="str">
        <f t="shared" si="3845"/>
        <v/>
      </c>
      <c r="EO625" s="28" t="str">
        <f t="shared" si="3845"/>
        <v/>
      </c>
      <c r="EP625" s="28" t="str">
        <f t="shared" si="3845"/>
        <v/>
      </c>
      <c r="EQ625" s="28" t="str">
        <f t="shared" si="3845"/>
        <v/>
      </c>
      <c r="ER625" s="28" t="str">
        <f t="shared" si="3845"/>
        <v/>
      </c>
      <c r="ES625" s="28" t="str">
        <f t="shared" si="3845"/>
        <v/>
      </c>
      <c r="ET625" s="28" t="str">
        <f t="shared" si="3845"/>
        <v/>
      </c>
      <c r="EU625" s="28" t="str">
        <f t="shared" si="3845"/>
        <v/>
      </c>
      <c r="EV625" s="28" t="str">
        <f t="shared" si="3845"/>
        <v/>
      </c>
      <c r="EW625" s="28" t="str">
        <f t="shared" si="3845"/>
        <v/>
      </c>
      <c r="EX625" s="28" t="str">
        <f t="shared" si="3845"/>
        <v/>
      </c>
      <c r="EY625" s="28" t="str">
        <f t="shared" si="3845"/>
        <v/>
      </c>
      <c r="EZ625" s="28">
        <f t="shared" si="3845"/>
        <v>8.8000000000000007</v>
      </c>
      <c r="FA625" s="28" t="str">
        <f t="shared" si="3845"/>
        <v/>
      </c>
      <c r="FB625" s="28">
        <f t="shared" si="3845"/>
        <v>21</v>
      </c>
      <c r="FC625" s="28" t="str">
        <f t="shared" si="3845"/>
        <v/>
      </c>
      <c r="FD625" s="28" t="str">
        <f t="shared" si="3845"/>
        <v/>
      </c>
      <c r="FE625" s="28" t="str">
        <f t="shared" si="3845"/>
        <v/>
      </c>
      <c r="FF625" s="28">
        <f t="shared" si="3845"/>
        <v>24</v>
      </c>
      <c r="FG625" s="28" t="str">
        <f t="shared" si="3845"/>
        <v/>
      </c>
      <c r="FH625" s="28" t="str">
        <f t="shared" si="3845"/>
        <v/>
      </c>
      <c r="FI625" s="28" t="str">
        <f t="shared" si="3845"/>
        <v/>
      </c>
      <c r="FJ625" s="28">
        <f t="shared" si="3845"/>
        <v>13</v>
      </c>
      <c r="FK625" s="28" t="str">
        <f t="shared" si="3845"/>
        <v/>
      </c>
      <c r="FL625" s="28" t="str">
        <f t="shared" si="3845"/>
        <v/>
      </c>
      <c r="FM625" s="28" t="str">
        <f t="shared" si="3845"/>
        <v/>
      </c>
      <c r="FN625" s="28" t="str">
        <f t="shared" si="3845"/>
        <v/>
      </c>
      <c r="FO625" s="28" t="str">
        <f t="shared" si="3845"/>
        <v/>
      </c>
      <c r="FP625" s="28" t="str">
        <f t="shared" si="3845"/>
        <v/>
      </c>
      <c r="FQ625" s="28" t="str">
        <f t="shared" si="3845"/>
        <v/>
      </c>
      <c r="FR625" s="28">
        <f t="shared" si="3845"/>
        <v>68</v>
      </c>
      <c r="FS625" s="28" t="str">
        <f t="shared" si="3845"/>
        <v/>
      </c>
      <c r="FT625" s="28" t="str">
        <f t="shared" si="3845"/>
        <v/>
      </c>
      <c r="FU625" s="28" t="str">
        <f t="shared" si="3845"/>
        <v/>
      </c>
      <c r="FV625" s="28" t="str">
        <f t="shared" si="3845"/>
        <v/>
      </c>
      <c r="FW625" s="28" t="str">
        <f t="shared" si="3845"/>
        <v/>
      </c>
      <c r="FX625" s="28">
        <f t="shared" si="3845"/>
        <v>29.8</v>
      </c>
      <c r="FY625" s="28" t="str">
        <f t="shared" si="3845"/>
        <v/>
      </c>
      <c r="FZ625" s="28" t="str">
        <f t="shared" si="3845"/>
        <v/>
      </c>
      <c r="GA625" s="28" t="str">
        <f t="shared" si="3845"/>
        <v/>
      </c>
      <c r="GB625" s="28">
        <f t="shared" si="3845"/>
        <v>24</v>
      </c>
      <c r="GC625" s="28" t="str">
        <f t="shared" si="3845"/>
        <v/>
      </c>
      <c r="GD625" s="28" t="str">
        <f t="shared" si="3845"/>
        <v/>
      </c>
      <c r="GE625" s="28" t="str">
        <f t="shared" si="3845"/>
        <v/>
      </c>
      <c r="GF625" s="28" t="str">
        <f t="shared" si="3845"/>
        <v/>
      </c>
      <c r="GG625" s="28" t="str">
        <f t="shared" si="3845"/>
        <v/>
      </c>
      <c r="GH625" s="28" t="str">
        <f t="shared" si="3845"/>
        <v/>
      </c>
      <c r="GI625" s="28" t="str">
        <f t="shared" si="3845"/>
        <v/>
      </c>
      <c r="GJ625" s="28" t="str">
        <f t="shared" ref="GJ625:IU625" si="3846">IF($BJ625&lt;=GJ$598,ROUND(_xlfn.IFS($BJ$595="u_inc",$BJ625/GJ$598,$BJ$595="u_rand",GI97,$BJ$595="u_norm",GI152)*ROUNDDOWN(((GJ$596-GJ$597)/GJ$595),0),0)*GJ$595+GJ$597,"")</f>
        <v/>
      </c>
      <c r="GK625" s="28">
        <f t="shared" si="3846"/>
        <v>43.8</v>
      </c>
      <c r="GL625" s="28" t="str">
        <f t="shared" si="3846"/>
        <v/>
      </c>
      <c r="GM625" s="28">
        <f t="shared" si="3846"/>
        <v>42</v>
      </c>
      <c r="GN625" s="28" t="str">
        <f t="shared" si="3846"/>
        <v/>
      </c>
      <c r="GO625" s="28" t="str">
        <f t="shared" si="3846"/>
        <v/>
      </c>
      <c r="GP625" s="28" t="str">
        <f t="shared" si="3846"/>
        <v/>
      </c>
      <c r="GQ625" s="28" t="str">
        <f t="shared" si="3846"/>
        <v/>
      </c>
      <c r="GR625" s="28" t="str">
        <f t="shared" si="3846"/>
        <v/>
      </c>
      <c r="GS625" s="28">
        <f t="shared" si="3846"/>
        <v>5.4</v>
      </c>
      <c r="GT625" s="28" t="str">
        <f t="shared" si="3846"/>
        <v/>
      </c>
      <c r="GU625" s="28">
        <f t="shared" si="3846"/>
        <v>8.8000000000000007</v>
      </c>
      <c r="GV625" s="28">
        <f t="shared" si="3846"/>
        <v>12</v>
      </c>
      <c r="GW625" s="28">
        <f t="shared" si="3846"/>
        <v>12</v>
      </c>
      <c r="GX625" s="28" t="str">
        <f t="shared" si="3846"/>
        <v/>
      </c>
      <c r="GY625" s="28">
        <f t="shared" si="3846"/>
        <v>1.6</v>
      </c>
      <c r="GZ625" s="28" t="str">
        <f t="shared" si="3846"/>
        <v/>
      </c>
      <c r="HA625" s="28" t="str">
        <f t="shared" si="3846"/>
        <v/>
      </c>
      <c r="HB625" s="28">
        <f t="shared" si="3846"/>
        <v>0.75</v>
      </c>
      <c r="HC625" s="28" t="str">
        <f t="shared" si="3846"/>
        <v/>
      </c>
      <c r="HD625" s="28">
        <f t="shared" si="3846"/>
        <v>50</v>
      </c>
      <c r="HE625" s="28" t="str">
        <f t="shared" si="3846"/>
        <v/>
      </c>
      <c r="HF625" s="28" t="str">
        <f t="shared" si="3846"/>
        <v/>
      </c>
      <c r="HG625" s="28" t="str">
        <f t="shared" si="3846"/>
        <v/>
      </c>
      <c r="HH625" s="28" t="str">
        <f t="shared" si="3846"/>
        <v/>
      </c>
      <c r="HI625" s="28" t="str">
        <f t="shared" si="3846"/>
        <v/>
      </c>
      <c r="HJ625" s="28" t="str">
        <f t="shared" si="3846"/>
        <v/>
      </c>
      <c r="HK625" s="28" t="str">
        <f t="shared" si="3846"/>
        <v/>
      </c>
      <c r="HL625" s="28" t="str">
        <f t="shared" si="3846"/>
        <v/>
      </c>
      <c r="HM625" s="28" t="str">
        <f t="shared" si="3846"/>
        <v/>
      </c>
      <c r="HN625" s="28" t="str">
        <f t="shared" si="3846"/>
        <v/>
      </c>
      <c r="HO625" s="28" t="str">
        <f t="shared" si="3846"/>
        <v/>
      </c>
      <c r="HP625" s="28">
        <f t="shared" si="3846"/>
        <v>28</v>
      </c>
      <c r="HQ625" s="28">
        <f t="shared" si="3846"/>
        <v>66</v>
      </c>
      <c r="HR625" s="28" t="str">
        <f t="shared" si="3846"/>
        <v/>
      </c>
      <c r="HS625" s="28">
        <f t="shared" si="3846"/>
        <v>10.68</v>
      </c>
      <c r="HT625" s="28" t="str">
        <f t="shared" si="3846"/>
        <v/>
      </c>
      <c r="HU625" s="28" t="str">
        <f t="shared" si="3846"/>
        <v/>
      </c>
      <c r="HV625" s="28" t="str">
        <f t="shared" si="3846"/>
        <v/>
      </c>
      <c r="HW625" s="28" t="str">
        <f t="shared" si="3846"/>
        <v/>
      </c>
      <c r="HX625" s="28" t="str">
        <f t="shared" si="3846"/>
        <v/>
      </c>
      <c r="HY625" s="28">
        <f t="shared" si="3846"/>
        <v>6</v>
      </c>
      <c r="HZ625" s="28" t="str">
        <f t="shared" si="3846"/>
        <v/>
      </c>
      <c r="IA625" s="28" t="str">
        <f t="shared" si="3846"/>
        <v/>
      </c>
      <c r="IB625" s="28" t="str">
        <f t="shared" si="3846"/>
        <v/>
      </c>
      <c r="IC625" s="28" t="str">
        <f t="shared" si="3846"/>
        <v/>
      </c>
      <c r="ID625" s="28">
        <f t="shared" si="3846"/>
        <v>12.8</v>
      </c>
      <c r="IE625" s="28">
        <f t="shared" si="3846"/>
        <v>38</v>
      </c>
      <c r="IF625" s="28" t="str">
        <f t="shared" si="3846"/>
        <v/>
      </c>
      <c r="IG625" s="28" t="str">
        <f t="shared" si="3846"/>
        <v/>
      </c>
      <c r="IH625" s="28">
        <f t="shared" si="3846"/>
        <v>6</v>
      </c>
      <c r="II625" s="28" t="str">
        <f t="shared" si="3846"/>
        <v/>
      </c>
      <c r="IJ625" s="28" t="str">
        <f t="shared" si="3846"/>
        <v/>
      </c>
      <c r="IK625" s="28" t="str">
        <f t="shared" si="3846"/>
        <v/>
      </c>
      <c r="IL625" s="28" t="str">
        <f t="shared" si="3846"/>
        <v/>
      </c>
      <c r="IM625" s="28" t="str">
        <f t="shared" si="3846"/>
        <v/>
      </c>
      <c r="IN625" s="28" t="str">
        <f t="shared" si="3846"/>
        <v/>
      </c>
      <c r="IO625" s="28" t="str">
        <f t="shared" si="3846"/>
        <v/>
      </c>
      <c r="IP625" s="28" t="str">
        <f t="shared" si="3846"/>
        <v/>
      </c>
      <c r="IQ625" s="28" t="str">
        <f t="shared" si="3846"/>
        <v/>
      </c>
      <c r="IR625" s="28">
        <f t="shared" si="3846"/>
        <v>58.8</v>
      </c>
      <c r="IS625" s="28">
        <f t="shared" si="3846"/>
        <v>15.3</v>
      </c>
      <c r="IT625" s="28" t="str">
        <f t="shared" si="3846"/>
        <v/>
      </c>
      <c r="IU625" s="28" t="str">
        <f t="shared" si="3846"/>
        <v/>
      </c>
      <c r="IV625" s="28" t="str">
        <f t="shared" ref="IV625:JC625" si="3847">IF($BJ625&lt;=IV$598,ROUND(_xlfn.IFS($BJ$595="u_inc",$BJ625/IV$598,$BJ$595="u_rand",IU97,$BJ$595="u_norm",IU152)*ROUNDDOWN(((IV$596-IV$597)/IV$595),0),0)*IV$595+IV$597,"")</f>
        <v/>
      </c>
      <c r="IW625" s="28" t="str">
        <f t="shared" si="3847"/>
        <v/>
      </c>
      <c r="IX625" s="28" t="str">
        <f t="shared" si="3847"/>
        <v/>
      </c>
      <c r="IY625" s="28" t="str">
        <f t="shared" si="3847"/>
        <v/>
      </c>
      <c r="IZ625" s="28" t="str">
        <f t="shared" si="3847"/>
        <v/>
      </c>
      <c r="JA625" s="28">
        <f t="shared" si="3847"/>
        <v>0.1</v>
      </c>
      <c r="JB625" s="28" t="str">
        <f t="shared" si="3847"/>
        <v/>
      </c>
      <c r="JC625" s="28" t="str">
        <f t="shared" si="3847"/>
        <v/>
      </c>
    </row>
    <row r="626" spans="62:263" x14ac:dyDescent="0.45">
      <c r="BJ626">
        <v>21</v>
      </c>
      <c r="BL626" s="28" t="str">
        <f t="shared" ref="BL626:DW626" si="3848">IF($BJ626&lt;=BL$598,ROUND(_xlfn.IFS($BJ$595="u_inc",$BJ626/BL$598,$BJ$595="u_rand",BK98,$BJ$595="u_norm",BK153)*ROUNDDOWN(((BL$596-BL$597)/BL$595),0),0)*BL$595+BL$597,"")</f>
        <v/>
      </c>
      <c r="BM626" s="28" t="str">
        <f t="shared" si="3848"/>
        <v/>
      </c>
      <c r="BN626" s="28" t="str">
        <f t="shared" si="3848"/>
        <v/>
      </c>
      <c r="BO626" s="28" t="str">
        <f t="shared" si="3848"/>
        <v/>
      </c>
      <c r="BP626" s="28" t="str">
        <f t="shared" si="3848"/>
        <v/>
      </c>
      <c r="BQ626" s="28" t="str">
        <f t="shared" si="3848"/>
        <v/>
      </c>
      <c r="BR626" s="28" t="str">
        <f t="shared" si="3848"/>
        <v/>
      </c>
      <c r="BS626" s="28" t="str">
        <f t="shared" si="3848"/>
        <v/>
      </c>
      <c r="BT626" s="28" t="str">
        <f t="shared" si="3848"/>
        <v/>
      </c>
      <c r="BU626" s="28" t="str">
        <f t="shared" si="3848"/>
        <v/>
      </c>
      <c r="BV626" s="28" t="str">
        <f t="shared" si="3848"/>
        <v/>
      </c>
      <c r="BW626" s="28" t="str">
        <f t="shared" si="3848"/>
        <v/>
      </c>
      <c r="BX626" s="28" t="str">
        <f t="shared" si="3848"/>
        <v/>
      </c>
      <c r="BY626" s="28" t="str">
        <f t="shared" si="3848"/>
        <v/>
      </c>
      <c r="BZ626" s="28" t="str">
        <f t="shared" si="3848"/>
        <v/>
      </c>
      <c r="CA626" s="28" t="str">
        <f t="shared" si="3848"/>
        <v/>
      </c>
      <c r="CB626" s="28" t="str">
        <f t="shared" si="3848"/>
        <v/>
      </c>
      <c r="CC626" s="28" t="str">
        <f t="shared" si="3848"/>
        <v/>
      </c>
      <c r="CD626" s="28" t="str">
        <f t="shared" si="3848"/>
        <v/>
      </c>
      <c r="CE626" s="28" t="str">
        <f t="shared" si="3848"/>
        <v/>
      </c>
      <c r="CF626" s="28" t="str">
        <f t="shared" si="3848"/>
        <v/>
      </c>
      <c r="CG626" s="28" t="str">
        <f t="shared" si="3848"/>
        <v/>
      </c>
      <c r="CH626" s="28" t="str">
        <f t="shared" si="3848"/>
        <v/>
      </c>
      <c r="CI626" s="28" t="str">
        <f t="shared" si="3848"/>
        <v/>
      </c>
      <c r="CJ626" s="28" t="str">
        <f t="shared" si="3848"/>
        <v/>
      </c>
      <c r="CK626" s="28" t="str">
        <f t="shared" si="3848"/>
        <v/>
      </c>
      <c r="CL626" s="28" t="str">
        <f t="shared" si="3848"/>
        <v/>
      </c>
      <c r="CM626" s="28" t="str">
        <f t="shared" si="3848"/>
        <v/>
      </c>
      <c r="CN626" s="28" t="str">
        <f t="shared" si="3848"/>
        <v/>
      </c>
      <c r="CO626" s="28" t="str">
        <f t="shared" si="3848"/>
        <v/>
      </c>
      <c r="CP626" s="28" t="str">
        <f t="shared" si="3848"/>
        <v/>
      </c>
      <c r="CQ626" s="28" t="str">
        <f t="shared" si="3848"/>
        <v/>
      </c>
      <c r="CR626" s="28" t="str">
        <f t="shared" si="3848"/>
        <v/>
      </c>
      <c r="CS626" s="28" t="str">
        <f t="shared" si="3848"/>
        <v/>
      </c>
      <c r="CT626" s="28" t="str">
        <f t="shared" si="3848"/>
        <v/>
      </c>
      <c r="CU626" s="28" t="str">
        <f t="shared" si="3848"/>
        <v/>
      </c>
      <c r="CV626" s="28" t="str">
        <f t="shared" si="3848"/>
        <v/>
      </c>
      <c r="CW626" s="28" t="str">
        <f t="shared" si="3848"/>
        <v/>
      </c>
      <c r="CX626" s="28" t="str">
        <f t="shared" si="3848"/>
        <v/>
      </c>
      <c r="CY626" s="28" t="str">
        <f t="shared" si="3848"/>
        <v/>
      </c>
      <c r="CZ626" s="28" t="str">
        <f t="shared" si="3848"/>
        <v/>
      </c>
      <c r="DA626" s="28" t="str">
        <f t="shared" si="3848"/>
        <v/>
      </c>
      <c r="DB626" s="28" t="str">
        <f t="shared" si="3848"/>
        <v/>
      </c>
      <c r="DC626" s="28" t="str">
        <f t="shared" si="3848"/>
        <v/>
      </c>
      <c r="DD626" s="28" t="str">
        <f t="shared" si="3848"/>
        <v/>
      </c>
      <c r="DE626" s="28" t="str">
        <f t="shared" si="3848"/>
        <v/>
      </c>
      <c r="DF626" s="28" t="str">
        <f t="shared" si="3848"/>
        <v/>
      </c>
      <c r="DG626" s="28" t="str">
        <f t="shared" si="3848"/>
        <v/>
      </c>
      <c r="DH626" s="28" t="str">
        <f t="shared" si="3848"/>
        <v/>
      </c>
      <c r="DI626" s="28" t="str">
        <f t="shared" si="3848"/>
        <v/>
      </c>
      <c r="DJ626" s="28" t="str">
        <f t="shared" si="3848"/>
        <v/>
      </c>
      <c r="DK626" s="28" t="str">
        <f t="shared" si="3848"/>
        <v/>
      </c>
      <c r="DL626" s="28" t="str">
        <f t="shared" si="3848"/>
        <v/>
      </c>
      <c r="DM626" s="28" t="str">
        <f t="shared" si="3848"/>
        <v/>
      </c>
      <c r="DN626" s="28" t="str">
        <f t="shared" si="3848"/>
        <v/>
      </c>
      <c r="DO626" s="28" t="str">
        <f t="shared" si="3848"/>
        <v/>
      </c>
      <c r="DP626" s="28" t="str">
        <f t="shared" si="3848"/>
        <v/>
      </c>
      <c r="DQ626" s="28" t="str">
        <f t="shared" si="3848"/>
        <v/>
      </c>
      <c r="DR626" s="28" t="str">
        <f t="shared" si="3848"/>
        <v/>
      </c>
      <c r="DS626" s="28" t="str">
        <f t="shared" si="3848"/>
        <v/>
      </c>
      <c r="DT626" s="28" t="str">
        <f t="shared" si="3848"/>
        <v/>
      </c>
      <c r="DU626" s="28" t="str">
        <f t="shared" si="3848"/>
        <v/>
      </c>
      <c r="DV626" s="28" t="str">
        <f t="shared" si="3848"/>
        <v/>
      </c>
      <c r="DW626" s="28" t="str">
        <f t="shared" si="3848"/>
        <v/>
      </c>
      <c r="DX626" s="28" t="str">
        <f t="shared" ref="DX626:GI626" si="3849">IF($BJ626&lt;=DX$598,ROUND(_xlfn.IFS($BJ$595="u_inc",$BJ626/DX$598,$BJ$595="u_rand",DW98,$BJ$595="u_norm",DW153)*ROUNDDOWN(((DX$596-DX$597)/DX$595),0),0)*DX$595+DX$597,"")</f>
        <v/>
      </c>
      <c r="DY626" s="28" t="str">
        <f t="shared" si="3849"/>
        <v/>
      </c>
      <c r="DZ626" s="28" t="str">
        <f t="shared" si="3849"/>
        <v/>
      </c>
      <c r="EA626" s="28" t="str">
        <f t="shared" si="3849"/>
        <v/>
      </c>
      <c r="EB626" s="28" t="str">
        <f t="shared" si="3849"/>
        <v/>
      </c>
      <c r="EC626" s="28" t="str">
        <f t="shared" si="3849"/>
        <v/>
      </c>
      <c r="ED626" s="28" t="str">
        <f t="shared" si="3849"/>
        <v/>
      </c>
      <c r="EE626" s="28" t="str">
        <f t="shared" si="3849"/>
        <v/>
      </c>
      <c r="EF626" s="28" t="str">
        <f t="shared" si="3849"/>
        <v/>
      </c>
      <c r="EG626" s="28" t="str">
        <f t="shared" si="3849"/>
        <v/>
      </c>
      <c r="EH626" s="28" t="str">
        <f t="shared" si="3849"/>
        <v/>
      </c>
      <c r="EI626" s="28" t="str">
        <f t="shared" si="3849"/>
        <v/>
      </c>
      <c r="EJ626" s="28" t="str">
        <f t="shared" si="3849"/>
        <v/>
      </c>
      <c r="EK626" s="28" t="str">
        <f t="shared" si="3849"/>
        <v/>
      </c>
      <c r="EL626" s="28" t="str">
        <f t="shared" si="3849"/>
        <v/>
      </c>
      <c r="EM626" s="28" t="str">
        <f t="shared" si="3849"/>
        <v/>
      </c>
      <c r="EN626" s="28" t="str">
        <f t="shared" si="3849"/>
        <v/>
      </c>
      <c r="EO626" s="28" t="str">
        <f t="shared" si="3849"/>
        <v/>
      </c>
      <c r="EP626" s="28" t="str">
        <f t="shared" si="3849"/>
        <v/>
      </c>
      <c r="EQ626" s="28" t="str">
        <f t="shared" si="3849"/>
        <v/>
      </c>
      <c r="ER626" s="28" t="str">
        <f t="shared" si="3849"/>
        <v/>
      </c>
      <c r="ES626" s="28" t="str">
        <f t="shared" si="3849"/>
        <v/>
      </c>
      <c r="ET626" s="28" t="str">
        <f t="shared" si="3849"/>
        <v/>
      </c>
      <c r="EU626" s="28" t="str">
        <f t="shared" si="3849"/>
        <v/>
      </c>
      <c r="EV626" s="28" t="str">
        <f t="shared" si="3849"/>
        <v/>
      </c>
      <c r="EW626" s="28" t="str">
        <f t="shared" si="3849"/>
        <v/>
      </c>
      <c r="EX626" s="28" t="str">
        <f t="shared" si="3849"/>
        <v/>
      </c>
      <c r="EY626" s="28" t="str">
        <f t="shared" si="3849"/>
        <v/>
      </c>
      <c r="EZ626" s="28" t="str">
        <f t="shared" si="3849"/>
        <v/>
      </c>
      <c r="FA626" s="28" t="str">
        <f t="shared" si="3849"/>
        <v/>
      </c>
      <c r="FB626" s="28" t="str">
        <f t="shared" si="3849"/>
        <v/>
      </c>
      <c r="FC626" s="28" t="str">
        <f t="shared" si="3849"/>
        <v/>
      </c>
      <c r="FD626" s="28" t="str">
        <f t="shared" si="3849"/>
        <v/>
      </c>
      <c r="FE626" s="28" t="str">
        <f t="shared" si="3849"/>
        <v/>
      </c>
      <c r="FF626" s="28" t="str">
        <f t="shared" si="3849"/>
        <v/>
      </c>
      <c r="FG626" s="28" t="str">
        <f t="shared" si="3849"/>
        <v/>
      </c>
      <c r="FH626" s="28" t="str">
        <f t="shared" si="3849"/>
        <v/>
      </c>
      <c r="FI626" s="28" t="str">
        <f t="shared" si="3849"/>
        <v/>
      </c>
      <c r="FJ626" s="28" t="str">
        <f t="shared" si="3849"/>
        <v/>
      </c>
      <c r="FK626" s="28" t="str">
        <f t="shared" si="3849"/>
        <v/>
      </c>
      <c r="FL626" s="28" t="str">
        <f t="shared" si="3849"/>
        <v/>
      </c>
      <c r="FM626" s="28" t="str">
        <f t="shared" si="3849"/>
        <v/>
      </c>
      <c r="FN626" s="28" t="str">
        <f t="shared" si="3849"/>
        <v/>
      </c>
      <c r="FO626" s="28" t="str">
        <f t="shared" si="3849"/>
        <v/>
      </c>
      <c r="FP626" s="28" t="str">
        <f t="shared" si="3849"/>
        <v/>
      </c>
      <c r="FQ626" s="28" t="str">
        <f t="shared" si="3849"/>
        <v/>
      </c>
      <c r="FR626" s="28" t="str">
        <f t="shared" si="3849"/>
        <v/>
      </c>
      <c r="FS626" s="28" t="str">
        <f t="shared" si="3849"/>
        <v/>
      </c>
      <c r="FT626" s="28" t="str">
        <f t="shared" si="3849"/>
        <v/>
      </c>
      <c r="FU626" s="28" t="str">
        <f t="shared" si="3849"/>
        <v/>
      </c>
      <c r="FV626" s="28" t="str">
        <f t="shared" si="3849"/>
        <v/>
      </c>
      <c r="FW626" s="28" t="str">
        <f t="shared" si="3849"/>
        <v/>
      </c>
      <c r="FX626" s="28" t="str">
        <f t="shared" si="3849"/>
        <v/>
      </c>
      <c r="FY626" s="28" t="str">
        <f t="shared" si="3849"/>
        <v/>
      </c>
      <c r="FZ626" s="28" t="str">
        <f t="shared" si="3849"/>
        <v/>
      </c>
      <c r="GA626" s="28" t="str">
        <f t="shared" si="3849"/>
        <v/>
      </c>
      <c r="GB626" s="28" t="str">
        <f t="shared" si="3849"/>
        <v/>
      </c>
      <c r="GC626" s="28" t="str">
        <f t="shared" si="3849"/>
        <v/>
      </c>
      <c r="GD626" s="28" t="str">
        <f t="shared" si="3849"/>
        <v/>
      </c>
      <c r="GE626" s="28" t="str">
        <f t="shared" si="3849"/>
        <v/>
      </c>
      <c r="GF626" s="28" t="str">
        <f t="shared" si="3849"/>
        <v/>
      </c>
      <c r="GG626" s="28" t="str">
        <f t="shared" si="3849"/>
        <v/>
      </c>
      <c r="GH626" s="28" t="str">
        <f t="shared" si="3849"/>
        <v/>
      </c>
      <c r="GI626" s="28" t="str">
        <f t="shared" si="3849"/>
        <v/>
      </c>
      <c r="GJ626" s="28" t="str">
        <f t="shared" ref="GJ626:IU626" si="3850">IF($BJ626&lt;=GJ$598,ROUND(_xlfn.IFS($BJ$595="u_inc",$BJ626/GJ$598,$BJ$595="u_rand",GI98,$BJ$595="u_norm",GI153)*ROUNDDOWN(((GJ$596-GJ$597)/GJ$595),0),0)*GJ$595+GJ$597,"")</f>
        <v/>
      </c>
      <c r="GK626" s="28" t="str">
        <f t="shared" si="3850"/>
        <v/>
      </c>
      <c r="GL626" s="28" t="str">
        <f t="shared" si="3850"/>
        <v/>
      </c>
      <c r="GM626" s="28" t="str">
        <f t="shared" si="3850"/>
        <v/>
      </c>
      <c r="GN626" s="28" t="str">
        <f t="shared" si="3850"/>
        <v/>
      </c>
      <c r="GO626" s="28" t="str">
        <f t="shared" si="3850"/>
        <v/>
      </c>
      <c r="GP626" s="28" t="str">
        <f t="shared" si="3850"/>
        <v/>
      </c>
      <c r="GQ626" s="28" t="str">
        <f t="shared" si="3850"/>
        <v/>
      </c>
      <c r="GR626" s="28" t="str">
        <f t="shared" si="3850"/>
        <v/>
      </c>
      <c r="GS626" s="28" t="str">
        <f t="shared" si="3850"/>
        <v/>
      </c>
      <c r="GT626" s="28" t="str">
        <f t="shared" si="3850"/>
        <v/>
      </c>
      <c r="GU626" s="28" t="str">
        <f t="shared" si="3850"/>
        <v/>
      </c>
      <c r="GV626" s="28" t="str">
        <f t="shared" si="3850"/>
        <v/>
      </c>
      <c r="GW626" s="28" t="str">
        <f t="shared" si="3850"/>
        <v/>
      </c>
      <c r="GX626" s="28" t="str">
        <f t="shared" si="3850"/>
        <v/>
      </c>
      <c r="GY626" s="28" t="str">
        <f t="shared" si="3850"/>
        <v/>
      </c>
      <c r="GZ626" s="28" t="str">
        <f t="shared" si="3850"/>
        <v/>
      </c>
      <c r="HA626" s="28" t="str">
        <f t="shared" si="3850"/>
        <v/>
      </c>
      <c r="HB626" s="28" t="str">
        <f t="shared" si="3850"/>
        <v/>
      </c>
      <c r="HC626" s="28" t="str">
        <f t="shared" si="3850"/>
        <v/>
      </c>
      <c r="HD626" s="28" t="str">
        <f t="shared" si="3850"/>
        <v/>
      </c>
      <c r="HE626" s="28" t="str">
        <f t="shared" si="3850"/>
        <v/>
      </c>
      <c r="HF626" s="28" t="str">
        <f t="shared" si="3850"/>
        <v/>
      </c>
      <c r="HG626" s="28" t="str">
        <f t="shared" si="3850"/>
        <v/>
      </c>
      <c r="HH626" s="28" t="str">
        <f t="shared" si="3850"/>
        <v/>
      </c>
      <c r="HI626" s="28" t="str">
        <f t="shared" si="3850"/>
        <v/>
      </c>
      <c r="HJ626" s="28" t="str">
        <f t="shared" si="3850"/>
        <v/>
      </c>
      <c r="HK626" s="28" t="str">
        <f t="shared" si="3850"/>
        <v/>
      </c>
      <c r="HL626" s="28" t="str">
        <f t="shared" si="3850"/>
        <v/>
      </c>
      <c r="HM626" s="28" t="str">
        <f t="shared" si="3850"/>
        <v/>
      </c>
      <c r="HN626" s="28" t="str">
        <f t="shared" si="3850"/>
        <v/>
      </c>
      <c r="HO626" s="28" t="str">
        <f t="shared" si="3850"/>
        <v/>
      </c>
      <c r="HP626" s="28" t="str">
        <f t="shared" si="3850"/>
        <v/>
      </c>
      <c r="HQ626" s="28" t="str">
        <f t="shared" si="3850"/>
        <v/>
      </c>
      <c r="HR626" s="28" t="str">
        <f t="shared" si="3850"/>
        <v/>
      </c>
      <c r="HS626" s="28" t="str">
        <f t="shared" si="3850"/>
        <v/>
      </c>
      <c r="HT626" s="28" t="str">
        <f t="shared" si="3850"/>
        <v/>
      </c>
      <c r="HU626" s="28" t="str">
        <f t="shared" si="3850"/>
        <v/>
      </c>
      <c r="HV626" s="28" t="str">
        <f t="shared" si="3850"/>
        <v/>
      </c>
      <c r="HW626" s="28" t="str">
        <f t="shared" si="3850"/>
        <v/>
      </c>
      <c r="HX626" s="28" t="str">
        <f t="shared" si="3850"/>
        <v/>
      </c>
      <c r="HY626" s="28" t="str">
        <f t="shared" si="3850"/>
        <v/>
      </c>
      <c r="HZ626" s="28" t="str">
        <f t="shared" si="3850"/>
        <v/>
      </c>
      <c r="IA626" s="28" t="str">
        <f t="shared" si="3850"/>
        <v/>
      </c>
      <c r="IB626" s="28" t="str">
        <f t="shared" si="3850"/>
        <v/>
      </c>
      <c r="IC626" s="28" t="str">
        <f t="shared" si="3850"/>
        <v/>
      </c>
      <c r="ID626" s="28" t="str">
        <f t="shared" si="3850"/>
        <v/>
      </c>
      <c r="IE626" s="28" t="str">
        <f t="shared" si="3850"/>
        <v/>
      </c>
      <c r="IF626" s="28" t="str">
        <f t="shared" si="3850"/>
        <v/>
      </c>
      <c r="IG626" s="28" t="str">
        <f t="shared" si="3850"/>
        <v/>
      </c>
      <c r="IH626" s="28" t="str">
        <f t="shared" si="3850"/>
        <v/>
      </c>
      <c r="II626" s="28" t="str">
        <f t="shared" si="3850"/>
        <v/>
      </c>
      <c r="IJ626" s="28" t="str">
        <f t="shared" si="3850"/>
        <v/>
      </c>
      <c r="IK626" s="28" t="str">
        <f t="shared" si="3850"/>
        <v/>
      </c>
      <c r="IL626" s="28" t="str">
        <f t="shared" si="3850"/>
        <v/>
      </c>
      <c r="IM626" s="28" t="str">
        <f t="shared" si="3850"/>
        <v/>
      </c>
      <c r="IN626" s="28" t="str">
        <f t="shared" si="3850"/>
        <v/>
      </c>
      <c r="IO626" s="28" t="str">
        <f t="shared" si="3850"/>
        <v/>
      </c>
      <c r="IP626" s="28" t="str">
        <f t="shared" si="3850"/>
        <v/>
      </c>
      <c r="IQ626" s="28" t="str">
        <f t="shared" si="3850"/>
        <v/>
      </c>
      <c r="IR626" s="28" t="str">
        <f t="shared" si="3850"/>
        <v/>
      </c>
      <c r="IS626" s="28" t="str">
        <f t="shared" si="3850"/>
        <v/>
      </c>
      <c r="IT626" s="28" t="str">
        <f t="shared" si="3850"/>
        <v/>
      </c>
      <c r="IU626" s="28" t="str">
        <f t="shared" si="3850"/>
        <v/>
      </c>
      <c r="IV626" s="28" t="str">
        <f t="shared" ref="IV626:JC626" si="3851">IF($BJ626&lt;=IV$598,ROUND(_xlfn.IFS($BJ$595="u_inc",$BJ626/IV$598,$BJ$595="u_rand",IU98,$BJ$595="u_norm",IU153)*ROUNDDOWN(((IV$596-IV$597)/IV$595),0),0)*IV$595+IV$597,"")</f>
        <v/>
      </c>
      <c r="IW626" s="28" t="str">
        <f t="shared" si="3851"/>
        <v/>
      </c>
      <c r="IX626" s="28" t="str">
        <f t="shared" si="3851"/>
        <v/>
      </c>
      <c r="IY626" s="28" t="str">
        <f t="shared" si="3851"/>
        <v/>
      </c>
      <c r="IZ626" s="28" t="str">
        <f t="shared" si="3851"/>
        <v/>
      </c>
      <c r="JA626" s="28" t="str">
        <f t="shared" si="3851"/>
        <v/>
      </c>
      <c r="JB626" s="28" t="str">
        <f t="shared" si="3851"/>
        <v/>
      </c>
      <c r="JC626" s="28" t="str">
        <f t="shared" si="3851"/>
        <v/>
      </c>
    </row>
    <row r="627" spans="62:263" x14ac:dyDescent="0.45">
      <c r="BJ627">
        <v>22</v>
      </c>
      <c r="BL627" s="28" t="str">
        <f t="shared" ref="BL627:DW627" si="3852">IF($BJ627&lt;=BL$598,ROUND(_xlfn.IFS($BJ$595="u_inc",$BJ627/BL$598,$BJ$595="u_rand",BK99,$BJ$595="u_norm",BK154)*ROUNDDOWN(((BL$596-BL$597)/BL$595),0),0)*BL$595+BL$597,"")</f>
        <v/>
      </c>
      <c r="BM627" s="28" t="str">
        <f t="shared" si="3852"/>
        <v/>
      </c>
      <c r="BN627" s="28" t="str">
        <f t="shared" si="3852"/>
        <v/>
      </c>
      <c r="BO627" s="28" t="str">
        <f t="shared" si="3852"/>
        <v/>
      </c>
      <c r="BP627" s="28" t="str">
        <f t="shared" si="3852"/>
        <v/>
      </c>
      <c r="BQ627" s="28" t="str">
        <f t="shared" si="3852"/>
        <v/>
      </c>
      <c r="BR627" s="28" t="str">
        <f t="shared" si="3852"/>
        <v/>
      </c>
      <c r="BS627" s="28" t="str">
        <f t="shared" si="3852"/>
        <v/>
      </c>
      <c r="BT627" s="28" t="str">
        <f t="shared" si="3852"/>
        <v/>
      </c>
      <c r="BU627" s="28" t="str">
        <f t="shared" si="3852"/>
        <v/>
      </c>
      <c r="BV627" s="28" t="str">
        <f t="shared" si="3852"/>
        <v/>
      </c>
      <c r="BW627" s="28" t="str">
        <f t="shared" si="3852"/>
        <v/>
      </c>
      <c r="BX627" s="28" t="str">
        <f t="shared" si="3852"/>
        <v/>
      </c>
      <c r="BY627" s="28" t="str">
        <f t="shared" si="3852"/>
        <v/>
      </c>
      <c r="BZ627" s="28" t="str">
        <f t="shared" si="3852"/>
        <v/>
      </c>
      <c r="CA627" s="28" t="str">
        <f t="shared" si="3852"/>
        <v/>
      </c>
      <c r="CB627" s="28" t="str">
        <f t="shared" si="3852"/>
        <v/>
      </c>
      <c r="CC627" s="28" t="str">
        <f t="shared" si="3852"/>
        <v/>
      </c>
      <c r="CD627" s="28" t="str">
        <f t="shared" si="3852"/>
        <v/>
      </c>
      <c r="CE627" s="28" t="str">
        <f t="shared" si="3852"/>
        <v/>
      </c>
      <c r="CF627" s="28" t="str">
        <f t="shared" si="3852"/>
        <v/>
      </c>
      <c r="CG627" s="28" t="str">
        <f t="shared" si="3852"/>
        <v/>
      </c>
      <c r="CH627" s="28" t="str">
        <f t="shared" si="3852"/>
        <v/>
      </c>
      <c r="CI627" s="28" t="str">
        <f t="shared" si="3852"/>
        <v/>
      </c>
      <c r="CJ627" s="28" t="str">
        <f t="shared" si="3852"/>
        <v/>
      </c>
      <c r="CK627" s="28" t="str">
        <f t="shared" si="3852"/>
        <v/>
      </c>
      <c r="CL627" s="28" t="str">
        <f t="shared" si="3852"/>
        <v/>
      </c>
      <c r="CM627" s="28" t="str">
        <f t="shared" si="3852"/>
        <v/>
      </c>
      <c r="CN627" s="28" t="str">
        <f t="shared" si="3852"/>
        <v/>
      </c>
      <c r="CO627" s="28" t="str">
        <f t="shared" si="3852"/>
        <v/>
      </c>
      <c r="CP627" s="28" t="str">
        <f t="shared" si="3852"/>
        <v/>
      </c>
      <c r="CQ627" s="28" t="str">
        <f t="shared" si="3852"/>
        <v/>
      </c>
      <c r="CR627" s="28" t="str">
        <f t="shared" si="3852"/>
        <v/>
      </c>
      <c r="CS627" s="28" t="str">
        <f t="shared" si="3852"/>
        <v/>
      </c>
      <c r="CT627" s="28" t="str">
        <f t="shared" si="3852"/>
        <v/>
      </c>
      <c r="CU627" s="28" t="str">
        <f t="shared" si="3852"/>
        <v/>
      </c>
      <c r="CV627" s="28" t="str">
        <f t="shared" si="3852"/>
        <v/>
      </c>
      <c r="CW627" s="28" t="str">
        <f t="shared" si="3852"/>
        <v/>
      </c>
      <c r="CX627" s="28" t="str">
        <f t="shared" si="3852"/>
        <v/>
      </c>
      <c r="CY627" s="28" t="str">
        <f t="shared" si="3852"/>
        <v/>
      </c>
      <c r="CZ627" s="28" t="str">
        <f t="shared" si="3852"/>
        <v/>
      </c>
      <c r="DA627" s="28" t="str">
        <f t="shared" si="3852"/>
        <v/>
      </c>
      <c r="DB627" s="28" t="str">
        <f t="shared" si="3852"/>
        <v/>
      </c>
      <c r="DC627" s="28" t="str">
        <f t="shared" si="3852"/>
        <v/>
      </c>
      <c r="DD627" s="28" t="str">
        <f t="shared" si="3852"/>
        <v/>
      </c>
      <c r="DE627" s="28" t="str">
        <f t="shared" si="3852"/>
        <v/>
      </c>
      <c r="DF627" s="28" t="str">
        <f t="shared" si="3852"/>
        <v/>
      </c>
      <c r="DG627" s="28" t="str">
        <f t="shared" si="3852"/>
        <v/>
      </c>
      <c r="DH627" s="28" t="str">
        <f t="shared" si="3852"/>
        <v/>
      </c>
      <c r="DI627" s="28" t="str">
        <f t="shared" si="3852"/>
        <v/>
      </c>
      <c r="DJ627" s="28" t="str">
        <f t="shared" si="3852"/>
        <v/>
      </c>
      <c r="DK627" s="28" t="str">
        <f t="shared" si="3852"/>
        <v/>
      </c>
      <c r="DL627" s="28" t="str">
        <f t="shared" si="3852"/>
        <v/>
      </c>
      <c r="DM627" s="28" t="str">
        <f t="shared" si="3852"/>
        <v/>
      </c>
      <c r="DN627" s="28" t="str">
        <f t="shared" si="3852"/>
        <v/>
      </c>
      <c r="DO627" s="28" t="str">
        <f t="shared" si="3852"/>
        <v/>
      </c>
      <c r="DP627" s="28" t="str">
        <f t="shared" si="3852"/>
        <v/>
      </c>
      <c r="DQ627" s="28" t="str">
        <f t="shared" si="3852"/>
        <v/>
      </c>
      <c r="DR627" s="28" t="str">
        <f t="shared" si="3852"/>
        <v/>
      </c>
      <c r="DS627" s="28" t="str">
        <f t="shared" si="3852"/>
        <v/>
      </c>
      <c r="DT627" s="28" t="str">
        <f t="shared" si="3852"/>
        <v/>
      </c>
      <c r="DU627" s="28" t="str">
        <f t="shared" si="3852"/>
        <v/>
      </c>
      <c r="DV627" s="28" t="str">
        <f t="shared" si="3852"/>
        <v/>
      </c>
      <c r="DW627" s="28" t="str">
        <f t="shared" si="3852"/>
        <v/>
      </c>
      <c r="DX627" s="28" t="str">
        <f t="shared" ref="DX627:GI627" si="3853">IF($BJ627&lt;=DX$598,ROUND(_xlfn.IFS($BJ$595="u_inc",$BJ627/DX$598,$BJ$595="u_rand",DW99,$BJ$595="u_norm",DW154)*ROUNDDOWN(((DX$596-DX$597)/DX$595),0),0)*DX$595+DX$597,"")</f>
        <v/>
      </c>
      <c r="DY627" s="28" t="str">
        <f t="shared" si="3853"/>
        <v/>
      </c>
      <c r="DZ627" s="28" t="str">
        <f t="shared" si="3853"/>
        <v/>
      </c>
      <c r="EA627" s="28" t="str">
        <f t="shared" si="3853"/>
        <v/>
      </c>
      <c r="EB627" s="28" t="str">
        <f t="shared" si="3853"/>
        <v/>
      </c>
      <c r="EC627" s="28" t="str">
        <f t="shared" si="3853"/>
        <v/>
      </c>
      <c r="ED627" s="28" t="str">
        <f t="shared" si="3853"/>
        <v/>
      </c>
      <c r="EE627" s="28" t="str">
        <f t="shared" si="3853"/>
        <v/>
      </c>
      <c r="EF627" s="28" t="str">
        <f t="shared" si="3853"/>
        <v/>
      </c>
      <c r="EG627" s="28" t="str">
        <f t="shared" si="3853"/>
        <v/>
      </c>
      <c r="EH627" s="28" t="str">
        <f t="shared" si="3853"/>
        <v/>
      </c>
      <c r="EI627" s="28" t="str">
        <f t="shared" si="3853"/>
        <v/>
      </c>
      <c r="EJ627" s="28" t="str">
        <f t="shared" si="3853"/>
        <v/>
      </c>
      <c r="EK627" s="28" t="str">
        <f t="shared" si="3853"/>
        <v/>
      </c>
      <c r="EL627" s="28" t="str">
        <f t="shared" si="3853"/>
        <v/>
      </c>
      <c r="EM627" s="28" t="str">
        <f t="shared" si="3853"/>
        <v/>
      </c>
      <c r="EN627" s="28" t="str">
        <f t="shared" si="3853"/>
        <v/>
      </c>
      <c r="EO627" s="28" t="str">
        <f t="shared" si="3853"/>
        <v/>
      </c>
      <c r="EP627" s="28" t="str">
        <f t="shared" si="3853"/>
        <v/>
      </c>
      <c r="EQ627" s="28" t="str">
        <f t="shared" si="3853"/>
        <v/>
      </c>
      <c r="ER627" s="28" t="str">
        <f t="shared" si="3853"/>
        <v/>
      </c>
      <c r="ES627" s="28" t="str">
        <f t="shared" si="3853"/>
        <v/>
      </c>
      <c r="ET627" s="28" t="str">
        <f t="shared" si="3853"/>
        <v/>
      </c>
      <c r="EU627" s="28" t="str">
        <f t="shared" si="3853"/>
        <v/>
      </c>
      <c r="EV627" s="28" t="str">
        <f t="shared" si="3853"/>
        <v/>
      </c>
      <c r="EW627" s="28" t="str">
        <f t="shared" si="3853"/>
        <v/>
      </c>
      <c r="EX627" s="28" t="str">
        <f t="shared" si="3853"/>
        <v/>
      </c>
      <c r="EY627" s="28" t="str">
        <f t="shared" si="3853"/>
        <v/>
      </c>
      <c r="EZ627" s="28" t="str">
        <f t="shared" si="3853"/>
        <v/>
      </c>
      <c r="FA627" s="28" t="str">
        <f t="shared" si="3853"/>
        <v/>
      </c>
      <c r="FB627" s="28" t="str">
        <f t="shared" si="3853"/>
        <v/>
      </c>
      <c r="FC627" s="28" t="str">
        <f t="shared" si="3853"/>
        <v/>
      </c>
      <c r="FD627" s="28" t="str">
        <f t="shared" si="3853"/>
        <v/>
      </c>
      <c r="FE627" s="28" t="str">
        <f t="shared" si="3853"/>
        <v/>
      </c>
      <c r="FF627" s="28" t="str">
        <f t="shared" si="3853"/>
        <v/>
      </c>
      <c r="FG627" s="28" t="str">
        <f t="shared" si="3853"/>
        <v/>
      </c>
      <c r="FH627" s="28" t="str">
        <f t="shared" si="3853"/>
        <v/>
      </c>
      <c r="FI627" s="28" t="str">
        <f t="shared" si="3853"/>
        <v/>
      </c>
      <c r="FJ627" s="28" t="str">
        <f t="shared" si="3853"/>
        <v/>
      </c>
      <c r="FK627" s="28" t="str">
        <f t="shared" si="3853"/>
        <v/>
      </c>
      <c r="FL627" s="28" t="str">
        <f t="shared" si="3853"/>
        <v/>
      </c>
      <c r="FM627" s="28" t="str">
        <f t="shared" si="3853"/>
        <v/>
      </c>
      <c r="FN627" s="28" t="str">
        <f t="shared" si="3853"/>
        <v/>
      </c>
      <c r="FO627" s="28" t="str">
        <f t="shared" si="3853"/>
        <v/>
      </c>
      <c r="FP627" s="28" t="str">
        <f t="shared" si="3853"/>
        <v/>
      </c>
      <c r="FQ627" s="28" t="str">
        <f t="shared" si="3853"/>
        <v/>
      </c>
      <c r="FR627" s="28" t="str">
        <f t="shared" si="3853"/>
        <v/>
      </c>
      <c r="FS627" s="28" t="str">
        <f t="shared" si="3853"/>
        <v/>
      </c>
      <c r="FT627" s="28" t="str">
        <f t="shared" si="3853"/>
        <v/>
      </c>
      <c r="FU627" s="28" t="str">
        <f t="shared" si="3853"/>
        <v/>
      </c>
      <c r="FV627" s="28" t="str">
        <f t="shared" si="3853"/>
        <v/>
      </c>
      <c r="FW627" s="28" t="str">
        <f t="shared" si="3853"/>
        <v/>
      </c>
      <c r="FX627" s="28" t="str">
        <f t="shared" si="3853"/>
        <v/>
      </c>
      <c r="FY627" s="28" t="str">
        <f t="shared" si="3853"/>
        <v/>
      </c>
      <c r="FZ627" s="28" t="str">
        <f t="shared" si="3853"/>
        <v/>
      </c>
      <c r="GA627" s="28" t="str">
        <f t="shared" si="3853"/>
        <v/>
      </c>
      <c r="GB627" s="28" t="str">
        <f t="shared" si="3853"/>
        <v/>
      </c>
      <c r="GC627" s="28" t="str">
        <f t="shared" si="3853"/>
        <v/>
      </c>
      <c r="GD627" s="28" t="str">
        <f t="shared" si="3853"/>
        <v/>
      </c>
      <c r="GE627" s="28" t="str">
        <f t="shared" si="3853"/>
        <v/>
      </c>
      <c r="GF627" s="28" t="str">
        <f t="shared" si="3853"/>
        <v/>
      </c>
      <c r="GG627" s="28" t="str">
        <f t="shared" si="3853"/>
        <v/>
      </c>
      <c r="GH627" s="28" t="str">
        <f t="shared" si="3853"/>
        <v/>
      </c>
      <c r="GI627" s="28" t="str">
        <f t="shared" si="3853"/>
        <v/>
      </c>
      <c r="GJ627" s="28" t="str">
        <f t="shared" ref="GJ627:IU627" si="3854">IF($BJ627&lt;=GJ$598,ROUND(_xlfn.IFS($BJ$595="u_inc",$BJ627/GJ$598,$BJ$595="u_rand",GI99,$BJ$595="u_norm",GI154)*ROUNDDOWN(((GJ$596-GJ$597)/GJ$595),0),0)*GJ$595+GJ$597,"")</f>
        <v/>
      </c>
      <c r="GK627" s="28" t="str">
        <f t="shared" si="3854"/>
        <v/>
      </c>
      <c r="GL627" s="28" t="str">
        <f t="shared" si="3854"/>
        <v/>
      </c>
      <c r="GM627" s="28" t="str">
        <f t="shared" si="3854"/>
        <v/>
      </c>
      <c r="GN627" s="28" t="str">
        <f t="shared" si="3854"/>
        <v/>
      </c>
      <c r="GO627" s="28" t="str">
        <f t="shared" si="3854"/>
        <v/>
      </c>
      <c r="GP627" s="28" t="str">
        <f t="shared" si="3854"/>
        <v/>
      </c>
      <c r="GQ627" s="28" t="str">
        <f t="shared" si="3854"/>
        <v/>
      </c>
      <c r="GR627" s="28" t="str">
        <f t="shared" si="3854"/>
        <v/>
      </c>
      <c r="GS627" s="28" t="str">
        <f t="shared" si="3854"/>
        <v/>
      </c>
      <c r="GT627" s="28" t="str">
        <f t="shared" si="3854"/>
        <v/>
      </c>
      <c r="GU627" s="28" t="str">
        <f t="shared" si="3854"/>
        <v/>
      </c>
      <c r="GV627" s="28" t="str">
        <f t="shared" si="3854"/>
        <v/>
      </c>
      <c r="GW627" s="28" t="str">
        <f t="shared" si="3854"/>
        <v/>
      </c>
      <c r="GX627" s="28" t="str">
        <f t="shared" si="3854"/>
        <v/>
      </c>
      <c r="GY627" s="28" t="str">
        <f t="shared" si="3854"/>
        <v/>
      </c>
      <c r="GZ627" s="28" t="str">
        <f t="shared" si="3854"/>
        <v/>
      </c>
      <c r="HA627" s="28" t="str">
        <f t="shared" si="3854"/>
        <v/>
      </c>
      <c r="HB627" s="28" t="str">
        <f t="shared" si="3854"/>
        <v/>
      </c>
      <c r="HC627" s="28" t="str">
        <f t="shared" si="3854"/>
        <v/>
      </c>
      <c r="HD627" s="28" t="str">
        <f t="shared" si="3854"/>
        <v/>
      </c>
      <c r="HE627" s="28" t="str">
        <f t="shared" si="3854"/>
        <v/>
      </c>
      <c r="HF627" s="28" t="str">
        <f t="shared" si="3854"/>
        <v/>
      </c>
      <c r="HG627" s="28" t="str">
        <f t="shared" si="3854"/>
        <v/>
      </c>
      <c r="HH627" s="28" t="str">
        <f t="shared" si="3854"/>
        <v/>
      </c>
      <c r="HI627" s="28" t="str">
        <f t="shared" si="3854"/>
        <v/>
      </c>
      <c r="HJ627" s="28" t="str">
        <f t="shared" si="3854"/>
        <v/>
      </c>
      <c r="HK627" s="28" t="str">
        <f t="shared" si="3854"/>
        <v/>
      </c>
      <c r="HL627" s="28" t="str">
        <f t="shared" si="3854"/>
        <v/>
      </c>
      <c r="HM627" s="28" t="str">
        <f t="shared" si="3854"/>
        <v/>
      </c>
      <c r="HN627" s="28" t="str">
        <f t="shared" si="3854"/>
        <v/>
      </c>
      <c r="HO627" s="28" t="str">
        <f t="shared" si="3854"/>
        <v/>
      </c>
      <c r="HP627" s="28" t="str">
        <f t="shared" si="3854"/>
        <v/>
      </c>
      <c r="HQ627" s="28" t="str">
        <f t="shared" si="3854"/>
        <v/>
      </c>
      <c r="HR627" s="28" t="str">
        <f t="shared" si="3854"/>
        <v/>
      </c>
      <c r="HS627" s="28" t="str">
        <f t="shared" si="3854"/>
        <v/>
      </c>
      <c r="HT627" s="28" t="str">
        <f t="shared" si="3854"/>
        <v/>
      </c>
      <c r="HU627" s="28" t="str">
        <f t="shared" si="3854"/>
        <v/>
      </c>
      <c r="HV627" s="28" t="str">
        <f t="shared" si="3854"/>
        <v/>
      </c>
      <c r="HW627" s="28" t="str">
        <f t="shared" si="3854"/>
        <v/>
      </c>
      <c r="HX627" s="28" t="str">
        <f t="shared" si="3854"/>
        <v/>
      </c>
      <c r="HY627" s="28" t="str">
        <f t="shared" si="3854"/>
        <v/>
      </c>
      <c r="HZ627" s="28" t="str">
        <f t="shared" si="3854"/>
        <v/>
      </c>
      <c r="IA627" s="28" t="str">
        <f t="shared" si="3854"/>
        <v/>
      </c>
      <c r="IB627" s="28" t="str">
        <f t="shared" si="3854"/>
        <v/>
      </c>
      <c r="IC627" s="28" t="str">
        <f t="shared" si="3854"/>
        <v/>
      </c>
      <c r="ID627" s="28" t="str">
        <f t="shared" si="3854"/>
        <v/>
      </c>
      <c r="IE627" s="28" t="str">
        <f t="shared" si="3854"/>
        <v/>
      </c>
      <c r="IF627" s="28" t="str">
        <f t="shared" si="3854"/>
        <v/>
      </c>
      <c r="IG627" s="28" t="str">
        <f t="shared" si="3854"/>
        <v/>
      </c>
      <c r="IH627" s="28" t="str">
        <f t="shared" si="3854"/>
        <v/>
      </c>
      <c r="II627" s="28" t="str">
        <f t="shared" si="3854"/>
        <v/>
      </c>
      <c r="IJ627" s="28" t="str">
        <f t="shared" si="3854"/>
        <v/>
      </c>
      <c r="IK627" s="28" t="str">
        <f t="shared" si="3854"/>
        <v/>
      </c>
      <c r="IL627" s="28" t="str">
        <f t="shared" si="3854"/>
        <v/>
      </c>
      <c r="IM627" s="28" t="str">
        <f t="shared" si="3854"/>
        <v/>
      </c>
      <c r="IN627" s="28" t="str">
        <f t="shared" si="3854"/>
        <v/>
      </c>
      <c r="IO627" s="28" t="str">
        <f t="shared" si="3854"/>
        <v/>
      </c>
      <c r="IP627" s="28" t="str">
        <f t="shared" si="3854"/>
        <v/>
      </c>
      <c r="IQ627" s="28" t="str">
        <f t="shared" si="3854"/>
        <v/>
      </c>
      <c r="IR627" s="28" t="str">
        <f t="shared" si="3854"/>
        <v/>
      </c>
      <c r="IS627" s="28" t="str">
        <f t="shared" si="3854"/>
        <v/>
      </c>
      <c r="IT627" s="28" t="str">
        <f t="shared" si="3854"/>
        <v/>
      </c>
      <c r="IU627" s="28" t="str">
        <f t="shared" si="3854"/>
        <v/>
      </c>
      <c r="IV627" s="28" t="str">
        <f t="shared" ref="IV627:JC627" si="3855">IF($BJ627&lt;=IV$598,ROUND(_xlfn.IFS($BJ$595="u_inc",$BJ627/IV$598,$BJ$595="u_rand",IU99,$BJ$595="u_norm",IU154)*ROUNDDOWN(((IV$596-IV$597)/IV$595),0),0)*IV$595+IV$597,"")</f>
        <v/>
      </c>
      <c r="IW627" s="28" t="str">
        <f t="shared" si="3855"/>
        <v/>
      </c>
      <c r="IX627" s="28" t="str">
        <f t="shared" si="3855"/>
        <v/>
      </c>
      <c r="IY627" s="28" t="str">
        <f t="shared" si="3855"/>
        <v/>
      </c>
      <c r="IZ627" s="28" t="str">
        <f t="shared" si="3855"/>
        <v/>
      </c>
      <c r="JA627" s="28" t="str">
        <f t="shared" si="3855"/>
        <v/>
      </c>
      <c r="JB627" s="28" t="str">
        <f t="shared" si="3855"/>
        <v/>
      </c>
      <c r="JC627" s="28" t="str">
        <f t="shared" si="3855"/>
        <v/>
      </c>
    </row>
    <row r="628" spans="62:263" x14ac:dyDescent="0.45">
      <c r="BJ628">
        <v>23</v>
      </c>
      <c r="BL628" s="28" t="str">
        <f t="shared" ref="BL628:DW628" si="3856">IF($BJ628&lt;=BL$598,ROUND(_xlfn.IFS($BJ$595="u_inc",$BJ628/BL$598,$BJ$595="u_rand",BK100,$BJ$595="u_norm",BK155)*ROUNDDOWN(((BL$596-BL$597)/BL$595),0),0)*BL$595+BL$597,"")</f>
        <v/>
      </c>
      <c r="BM628" s="28" t="str">
        <f t="shared" si="3856"/>
        <v/>
      </c>
      <c r="BN628" s="28" t="str">
        <f t="shared" si="3856"/>
        <v/>
      </c>
      <c r="BO628" s="28" t="str">
        <f t="shared" si="3856"/>
        <v/>
      </c>
      <c r="BP628" s="28" t="str">
        <f t="shared" si="3856"/>
        <v/>
      </c>
      <c r="BQ628" s="28" t="str">
        <f t="shared" si="3856"/>
        <v/>
      </c>
      <c r="BR628" s="28" t="str">
        <f t="shared" si="3856"/>
        <v/>
      </c>
      <c r="BS628" s="28" t="str">
        <f t="shared" si="3856"/>
        <v/>
      </c>
      <c r="BT628" s="28" t="str">
        <f t="shared" si="3856"/>
        <v/>
      </c>
      <c r="BU628" s="28" t="str">
        <f t="shared" si="3856"/>
        <v/>
      </c>
      <c r="BV628" s="28" t="str">
        <f t="shared" si="3856"/>
        <v/>
      </c>
      <c r="BW628" s="28" t="str">
        <f t="shared" si="3856"/>
        <v/>
      </c>
      <c r="BX628" s="28" t="str">
        <f t="shared" si="3856"/>
        <v/>
      </c>
      <c r="BY628" s="28" t="str">
        <f t="shared" si="3856"/>
        <v/>
      </c>
      <c r="BZ628" s="28" t="str">
        <f t="shared" si="3856"/>
        <v/>
      </c>
      <c r="CA628" s="28" t="str">
        <f t="shared" si="3856"/>
        <v/>
      </c>
      <c r="CB628" s="28" t="str">
        <f t="shared" si="3856"/>
        <v/>
      </c>
      <c r="CC628" s="28" t="str">
        <f t="shared" si="3856"/>
        <v/>
      </c>
      <c r="CD628" s="28" t="str">
        <f t="shared" si="3856"/>
        <v/>
      </c>
      <c r="CE628" s="28" t="str">
        <f t="shared" si="3856"/>
        <v/>
      </c>
      <c r="CF628" s="28" t="str">
        <f t="shared" si="3856"/>
        <v/>
      </c>
      <c r="CG628" s="28" t="str">
        <f t="shared" si="3856"/>
        <v/>
      </c>
      <c r="CH628" s="28" t="str">
        <f t="shared" si="3856"/>
        <v/>
      </c>
      <c r="CI628" s="28" t="str">
        <f t="shared" si="3856"/>
        <v/>
      </c>
      <c r="CJ628" s="28" t="str">
        <f t="shared" si="3856"/>
        <v/>
      </c>
      <c r="CK628" s="28" t="str">
        <f t="shared" si="3856"/>
        <v/>
      </c>
      <c r="CL628" s="28" t="str">
        <f t="shared" si="3856"/>
        <v/>
      </c>
      <c r="CM628" s="28" t="str">
        <f t="shared" si="3856"/>
        <v/>
      </c>
      <c r="CN628" s="28" t="str">
        <f t="shared" si="3856"/>
        <v/>
      </c>
      <c r="CO628" s="28" t="str">
        <f t="shared" si="3856"/>
        <v/>
      </c>
      <c r="CP628" s="28" t="str">
        <f t="shared" si="3856"/>
        <v/>
      </c>
      <c r="CQ628" s="28" t="str">
        <f t="shared" si="3856"/>
        <v/>
      </c>
      <c r="CR628" s="28" t="str">
        <f t="shared" si="3856"/>
        <v/>
      </c>
      <c r="CS628" s="28" t="str">
        <f t="shared" si="3856"/>
        <v/>
      </c>
      <c r="CT628" s="28" t="str">
        <f t="shared" si="3856"/>
        <v/>
      </c>
      <c r="CU628" s="28" t="str">
        <f t="shared" si="3856"/>
        <v/>
      </c>
      <c r="CV628" s="28" t="str">
        <f t="shared" si="3856"/>
        <v/>
      </c>
      <c r="CW628" s="28" t="str">
        <f t="shared" si="3856"/>
        <v/>
      </c>
      <c r="CX628" s="28" t="str">
        <f t="shared" si="3856"/>
        <v/>
      </c>
      <c r="CY628" s="28" t="str">
        <f t="shared" si="3856"/>
        <v/>
      </c>
      <c r="CZ628" s="28" t="str">
        <f t="shared" si="3856"/>
        <v/>
      </c>
      <c r="DA628" s="28" t="str">
        <f t="shared" si="3856"/>
        <v/>
      </c>
      <c r="DB628" s="28" t="str">
        <f t="shared" si="3856"/>
        <v/>
      </c>
      <c r="DC628" s="28" t="str">
        <f t="shared" si="3856"/>
        <v/>
      </c>
      <c r="DD628" s="28" t="str">
        <f t="shared" si="3856"/>
        <v/>
      </c>
      <c r="DE628" s="28" t="str">
        <f t="shared" si="3856"/>
        <v/>
      </c>
      <c r="DF628" s="28" t="str">
        <f t="shared" si="3856"/>
        <v/>
      </c>
      <c r="DG628" s="28" t="str">
        <f t="shared" si="3856"/>
        <v/>
      </c>
      <c r="DH628" s="28" t="str">
        <f t="shared" si="3856"/>
        <v/>
      </c>
      <c r="DI628" s="28" t="str">
        <f t="shared" si="3856"/>
        <v/>
      </c>
      <c r="DJ628" s="28" t="str">
        <f t="shared" si="3856"/>
        <v/>
      </c>
      <c r="DK628" s="28" t="str">
        <f t="shared" si="3856"/>
        <v/>
      </c>
      <c r="DL628" s="28" t="str">
        <f t="shared" si="3856"/>
        <v/>
      </c>
      <c r="DM628" s="28" t="str">
        <f t="shared" si="3856"/>
        <v/>
      </c>
      <c r="DN628" s="28" t="str">
        <f t="shared" si="3856"/>
        <v/>
      </c>
      <c r="DO628" s="28" t="str">
        <f t="shared" si="3856"/>
        <v/>
      </c>
      <c r="DP628" s="28" t="str">
        <f t="shared" si="3856"/>
        <v/>
      </c>
      <c r="DQ628" s="28" t="str">
        <f t="shared" si="3856"/>
        <v/>
      </c>
      <c r="DR628" s="28" t="str">
        <f t="shared" si="3856"/>
        <v/>
      </c>
      <c r="DS628" s="28" t="str">
        <f t="shared" si="3856"/>
        <v/>
      </c>
      <c r="DT628" s="28" t="str">
        <f t="shared" si="3856"/>
        <v/>
      </c>
      <c r="DU628" s="28" t="str">
        <f t="shared" si="3856"/>
        <v/>
      </c>
      <c r="DV628" s="28" t="str">
        <f t="shared" si="3856"/>
        <v/>
      </c>
      <c r="DW628" s="28" t="str">
        <f t="shared" si="3856"/>
        <v/>
      </c>
      <c r="DX628" s="28" t="str">
        <f t="shared" ref="DX628:GI628" si="3857">IF($BJ628&lt;=DX$598,ROUND(_xlfn.IFS($BJ$595="u_inc",$BJ628/DX$598,$BJ$595="u_rand",DW100,$BJ$595="u_norm",DW155)*ROUNDDOWN(((DX$596-DX$597)/DX$595),0),0)*DX$595+DX$597,"")</f>
        <v/>
      </c>
      <c r="DY628" s="28" t="str">
        <f t="shared" si="3857"/>
        <v/>
      </c>
      <c r="DZ628" s="28" t="str">
        <f t="shared" si="3857"/>
        <v/>
      </c>
      <c r="EA628" s="28" t="str">
        <f t="shared" si="3857"/>
        <v/>
      </c>
      <c r="EB628" s="28" t="str">
        <f t="shared" si="3857"/>
        <v/>
      </c>
      <c r="EC628" s="28" t="str">
        <f t="shared" si="3857"/>
        <v/>
      </c>
      <c r="ED628" s="28" t="str">
        <f t="shared" si="3857"/>
        <v/>
      </c>
      <c r="EE628" s="28" t="str">
        <f t="shared" si="3857"/>
        <v/>
      </c>
      <c r="EF628" s="28" t="str">
        <f t="shared" si="3857"/>
        <v/>
      </c>
      <c r="EG628" s="28" t="str">
        <f t="shared" si="3857"/>
        <v/>
      </c>
      <c r="EH628" s="28" t="str">
        <f t="shared" si="3857"/>
        <v/>
      </c>
      <c r="EI628" s="28" t="str">
        <f t="shared" si="3857"/>
        <v/>
      </c>
      <c r="EJ628" s="28" t="str">
        <f t="shared" si="3857"/>
        <v/>
      </c>
      <c r="EK628" s="28" t="str">
        <f t="shared" si="3857"/>
        <v/>
      </c>
      <c r="EL628" s="28" t="str">
        <f t="shared" si="3857"/>
        <v/>
      </c>
      <c r="EM628" s="28" t="str">
        <f t="shared" si="3857"/>
        <v/>
      </c>
      <c r="EN628" s="28" t="str">
        <f t="shared" si="3857"/>
        <v/>
      </c>
      <c r="EO628" s="28" t="str">
        <f t="shared" si="3857"/>
        <v/>
      </c>
      <c r="EP628" s="28" t="str">
        <f t="shared" si="3857"/>
        <v/>
      </c>
      <c r="EQ628" s="28" t="str">
        <f t="shared" si="3857"/>
        <v/>
      </c>
      <c r="ER628" s="28" t="str">
        <f t="shared" si="3857"/>
        <v/>
      </c>
      <c r="ES628" s="28" t="str">
        <f t="shared" si="3857"/>
        <v/>
      </c>
      <c r="ET628" s="28" t="str">
        <f t="shared" si="3857"/>
        <v/>
      </c>
      <c r="EU628" s="28" t="str">
        <f t="shared" si="3857"/>
        <v/>
      </c>
      <c r="EV628" s="28" t="str">
        <f t="shared" si="3857"/>
        <v/>
      </c>
      <c r="EW628" s="28" t="str">
        <f t="shared" si="3857"/>
        <v/>
      </c>
      <c r="EX628" s="28" t="str">
        <f t="shared" si="3857"/>
        <v/>
      </c>
      <c r="EY628" s="28" t="str">
        <f t="shared" si="3857"/>
        <v/>
      </c>
      <c r="EZ628" s="28" t="str">
        <f t="shared" si="3857"/>
        <v/>
      </c>
      <c r="FA628" s="28" t="str">
        <f t="shared" si="3857"/>
        <v/>
      </c>
      <c r="FB628" s="28" t="str">
        <f t="shared" si="3857"/>
        <v/>
      </c>
      <c r="FC628" s="28" t="str">
        <f t="shared" si="3857"/>
        <v/>
      </c>
      <c r="FD628" s="28" t="str">
        <f t="shared" si="3857"/>
        <v/>
      </c>
      <c r="FE628" s="28" t="str">
        <f t="shared" si="3857"/>
        <v/>
      </c>
      <c r="FF628" s="28" t="str">
        <f t="shared" si="3857"/>
        <v/>
      </c>
      <c r="FG628" s="28" t="str">
        <f t="shared" si="3857"/>
        <v/>
      </c>
      <c r="FH628" s="28" t="str">
        <f t="shared" si="3857"/>
        <v/>
      </c>
      <c r="FI628" s="28" t="str">
        <f t="shared" si="3857"/>
        <v/>
      </c>
      <c r="FJ628" s="28" t="str">
        <f t="shared" si="3857"/>
        <v/>
      </c>
      <c r="FK628" s="28" t="str">
        <f t="shared" si="3857"/>
        <v/>
      </c>
      <c r="FL628" s="28" t="str">
        <f t="shared" si="3857"/>
        <v/>
      </c>
      <c r="FM628" s="28" t="str">
        <f t="shared" si="3857"/>
        <v/>
      </c>
      <c r="FN628" s="28" t="str">
        <f t="shared" si="3857"/>
        <v/>
      </c>
      <c r="FO628" s="28" t="str">
        <f t="shared" si="3857"/>
        <v/>
      </c>
      <c r="FP628" s="28" t="str">
        <f t="shared" si="3857"/>
        <v/>
      </c>
      <c r="FQ628" s="28" t="str">
        <f t="shared" si="3857"/>
        <v/>
      </c>
      <c r="FR628" s="28" t="str">
        <f t="shared" si="3857"/>
        <v/>
      </c>
      <c r="FS628" s="28" t="str">
        <f t="shared" si="3857"/>
        <v/>
      </c>
      <c r="FT628" s="28" t="str">
        <f t="shared" si="3857"/>
        <v/>
      </c>
      <c r="FU628" s="28" t="str">
        <f t="shared" si="3857"/>
        <v/>
      </c>
      <c r="FV628" s="28" t="str">
        <f t="shared" si="3857"/>
        <v/>
      </c>
      <c r="FW628" s="28" t="str">
        <f t="shared" si="3857"/>
        <v/>
      </c>
      <c r="FX628" s="28" t="str">
        <f t="shared" si="3857"/>
        <v/>
      </c>
      <c r="FY628" s="28" t="str">
        <f t="shared" si="3857"/>
        <v/>
      </c>
      <c r="FZ628" s="28" t="str">
        <f t="shared" si="3857"/>
        <v/>
      </c>
      <c r="GA628" s="28" t="str">
        <f t="shared" si="3857"/>
        <v/>
      </c>
      <c r="GB628" s="28" t="str">
        <f t="shared" si="3857"/>
        <v/>
      </c>
      <c r="GC628" s="28" t="str">
        <f t="shared" si="3857"/>
        <v/>
      </c>
      <c r="GD628" s="28" t="str">
        <f t="shared" si="3857"/>
        <v/>
      </c>
      <c r="GE628" s="28" t="str">
        <f t="shared" si="3857"/>
        <v/>
      </c>
      <c r="GF628" s="28" t="str">
        <f t="shared" si="3857"/>
        <v/>
      </c>
      <c r="GG628" s="28" t="str">
        <f t="shared" si="3857"/>
        <v/>
      </c>
      <c r="GH628" s="28" t="str">
        <f t="shared" si="3857"/>
        <v/>
      </c>
      <c r="GI628" s="28" t="str">
        <f t="shared" si="3857"/>
        <v/>
      </c>
      <c r="GJ628" s="28" t="str">
        <f t="shared" ref="GJ628:IU628" si="3858">IF($BJ628&lt;=GJ$598,ROUND(_xlfn.IFS($BJ$595="u_inc",$BJ628/GJ$598,$BJ$595="u_rand",GI100,$BJ$595="u_norm",GI155)*ROUNDDOWN(((GJ$596-GJ$597)/GJ$595),0),0)*GJ$595+GJ$597,"")</f>
        <v/>
      </c>
      <c r="GK628" s="28" t="str">
        <f t="shared" si="3858"/>
        <v/>
      </c>
      <c r="GL628" s="28" t="str">
        <f t="shared" si="3858"/>
        <v/>
      </c>
      <c r="GM628" s="28" t="str">
        <f t="shared" si="3858"/>
        <v/>
      </c>
      <c r="GN628" s="28" t="str">
        <f t="shared" si="3858"/>
        <v/>
      </c>
      <c r="GO628" s="28" t="str">
        <f t="shared" si="3858"/>
        <v/>
      </c>
      <c r="GP628" s="28" t="str">
        <f t="shared" si="3858"/>
        <v/>
      </c>
      <c r="GQ628" s="28" t="str">
        <f t="shared" si="3858"/>
        <v/>
      </c>
      <c r="GR628" s="28" t="str">
        <f t="shared" si="3858"/>
        <v/>
      </c>
      <c r="GS628" s="28" t="str">
        <f t="shared" si="3858"/>
        <v/>
      </c>
      <c r="GT628" s="28" t="str">
        <f t="shared" si="3858"/>
        <v/>
      </c>
      <c r="GU628" s="28" t="str">
        <f t="shared" si="3858"/>
        <v/>
      </c>
      <c r="GV628" s="28" t="str">
        <f t="shared" si="3858"/>
        <v/>
      </c>
      <c r="GW628" s="28" t="str">
        <f t="shared" si="3858"/>
        <v/>
      </c>
      <c r="GX628" s="28" t="str">
        <f t="shared" si="3858"/>
        <v/>
      </c>
      <c r="GY628" s="28" t="str">
        <f t="shared" si="3858"/>
        <v/>
      </c>
      <c r="GZ628" s="28" t="str">
        <f t="shared" si="3858"/>
        <v/>
      </c>
      <c r="HA628" s="28" t="str">
        <f t="shared" si="3858"/>
        <v/>
      </c>
      <c r="HB628" s="28" t="str">
        <f t="shared" si="3858"/>
        <v/>
      </c>
      <c r="HC628" s="28" t="str">
        <f t="shared" si="3858"/>
        <v/>
      </c>
      <c r="HD628" s="28" t="str">
        <f t="shared" si="3858"/>
        <v/>
      </c>
      <c r="HE628" s="28" t="str">
        <f t="shared" si="3858"/>
        <v/>
      </c>
      <c r="HF628" s="28" t="str">
        <f t="shared" si="3858"/>
        <v/>
      </c>
      <c r="HG628" s="28" t="str">
        <f t="shared" si="3858"/>
        <v/>
      </c>
      <c r="HH628" s="28" t="str">
        <f t="shared" si="3858"/>
        <v/>
      </c>
      <c r="HI628" s="28" t="str">
        <f t="shared" si="3858"/>
        <v/>
      </c>
      <c r="HJ628" s="28" t="str">
        <f t="shared" si="3858"/>
        <v/>
      </c>
      <c r="HK628" s="28" t="str">
        <f t="shared" si="3858"/>
        <v/>
      </c>
      <c r="HL628" s="28" t="str">
        <f t="shared" si="3858"/>
        <v/>
      </c>
      <c r="HM628" s="28" t="str">
        <f t="shared" si="3858"/>
        <v/>
      </c>
      <c r="HN628" s="28" t="str">
        <f t="shared" si="3858"/>
        <v/>
      </c>
      <c r="HO628" s="28" t="str">
        <f t="shared" si="3858"/>
        <v/>
      </c>
      <c r="HP628" s="28" t="str">
        <f t="shared" si="3858"/>
        <v/>
      </c>
      <c r="HQ628" s="28" t="str">
        <f t="shared" si="3858"/>
        <v/>
      </c>
      <c r="HR628" s="28" t="str">
        <f t="shared" si="3858"/>
        <v/>
      </c>
      <c r="HS628" s="28" t="str">
        <f t="shared" si="3858"/>
        <v/>
      </c>
      <c r="HT628" s="28" t="str">
        <f t="shared" si="3858"/>
        <v/>
      </c>
      <c r="HU628" s="28" t="str">
        <f t="shared" si="3858"/>
        <v/>
      </c>
      <c r="HV628" s="28" t="str">
        <f t="shared" si="3858"/>
        <v/>
      </c>
      <c r="HW628" s="28" t="str">
        <f t="shared" si="3858"/>
        <v/>
      </c>
      <c r="HX628" s="28" t="str">
        <f t="shared" si="3858"/>
        <v/>
      </c>
      <c r="HY628" s="28" t="str">
        <f t="shared" si="3858"/>
        <v/>
      </c>
      <c r="HZ628" s="28" t="str">
        <f t="shared" si="3858"/>
        <v/>
      </c>
      <c r="IA628" s="28" t="str">
        <f t="shared" si="3858"/>
        <v/>
      </c>
      <c r="IB628" s="28" t="str">
        <f t="shared" si="3858"/>
        <v/>
      </c>
      <c r="IC628" s="28" t="str">
        <f t="shared" si="3858"/>
        <v/>
      </c>
      <c r="ID628" s="28" t="str">
        <f t="shared" si="3858"/>
        <v/>
      </c>
      <c r="IE628" s="28" t="str">
        <f t="shared" si="3858"/>
        <v/>
      </c>
      <c r="IF628" s="28" t="str">
        <f t="shared" si="3858"/>
        <v/>
      </c>
      <c r="IG628" s="28" t="str">
        <f t="shared" si="3858"/>
        <v/>
      </c>
      <c r="IH628" s="28" t="str">
        <f t="shared" si="3858"/>
        <v/>
      </c>
      <c r="II628" s="28" t="str">
        <f t="shared" si="3858"/>
        <v/>
      </c>
      <c r="IJ628" s="28" t="str">
        <f t="shared" si="3858"/>
        <v/>
      </c>
      <c r="IK628" s="28" t="str">
        <f t="shared" si="3858"/>
        <v/>
      </c>
      <c r="IL628" s="28" t="str">
        <f t="shared" si="3858"/>
        <v/>
      </c>
      <c r="IM628" s="28" t="str">
        <f t="shared" si="3858"/>
        <v/>
      </c>
      <c r="IN628" s="28" t="str">
        <f t="shared" si="3858"/>
        <v/>
      </c>
      <c r="IO628" s="28" t="str">
        <f t="shared" si="3858"/>
        <v/>
      </c>
      <c r="IP628" s="28" t="str">
        <f t="shared" si="3858"/>
        <v/>
      </c>
      <c r="IQ628" s="28" t="str">
        <f t="shared" si="3858"/>
        <v/>
      </c>
      <c r="IR628" s="28" t="str">
        <f t="shared" si="3858"/>
        <v/>
      </c>
      <c r="IS628" s="28" t="str">
        <f t="shared" si="3858"/>
        <v/>
      </c>
      <c r="IT628" s="28" t="str">
        <f t="shared" si="3858"/>
        <v/>
      </c>
      <c r="IU628" s="28" t="str">
        <f t="shared" si="3858"/>
        <v/>
      </c>
      <c r="IV628" s="28" t="str">
        <f t="shared" ref="IV628:JC628" si="3859">IF($BJ628&lt;=IV$598,ROUND(_xlfn.IFS($BJ$595="u_inc",$BJ628/IV$598,$BJ$595="u_rand",IU100,$BJ$595="u_norm",IU155)*ROUNDDOWN(((IV$596-IV$597)/IV$595),0),0)*IV$595+IV$597,"")</f>
        <v/>
      </c>
      <c r="IW628" s="28" t="str">
        <f t="shared" si="3859"/>
        <v/>
      </c>
      <c r="IX628" s="28" t="str">
        <f t="shared" si="3859"/>
        <v/>
      </c>
      <c r="IY628" s="28" t="str">
        <f t="shared" si="3859"/>
        <v/>
      </c>
      <c r="IZ628" s="28" t="str">
        <f t="shared" si="3859"/>
        <v/>
      </c>
      <c r="JA628" s="28" t="str">
        <f t="shared" si="3859"/>
        <v/>
      </c>
      <c r="JB628" s="28" t="str">
        <f t="shared" si="3859"/>
        <v/>
      </c>
      <c r="JC628" s="28" t="str">
        <f t="shared" si="3859"/>
        <v/>
      </c>
    </row>
    <row r="629" spans="62:263" x14ac:dyDescent="0.45">
      <c r="BJ629">
        <v>24</v>
      </c>
      <c r="BL629" s="28" t="str">
        <f t="shared" ref="BL629:DW629" si="3860">IF($BJ629&lt;=BL$598,ROUND(_xlfn.IFS($BJ$595="u_inc",$BJ629/BL$598,$BJ$595="u_rand",BK101,$BJ$595="u_norm",BK156)*ROUNDDOWN(((BL$596-BL$597)/BL$595),0),0)*BL$595+BL$597,"")</f>
        <v/>
      </c>
      <c r="BM629" s="28" t="str">
        <f t="shared" si="3860"/>
        <v/>
      </c>
      <c r="BN629" s="28" t="str">
        <f t="shared" si="3860"/>
        <v/>
      </c>
      <c r="BO629" s="28" t="str">
        <f t="shared" si="3860"/>
        <v/>
      </c>
      <c r="BP629" s="28" t="str">
        <f t="shared" si="3860"/>
        <v/>
      </c>
      <c r="BQ629" s="28" t="str">
        <f t="shared" si="3860"/>
        <v/>
      </c>
      <c r="BR629" s="28" t="str">
        <f t="shared" si="3860"/>
        <v/>
      </c>
      <c r="BS629" s="28" t="str">
        <f t="shared" si="3860"/>
        <v/>
      </c>
      <c r="BT629" s="28" t="str">
        <f t="shared" si="3860"/>
        <v/>
      </c>
      <c r="BU629" s="28" t="str">
        <f t="shared" si="3860"/>
        <v/>
      </c>
      <c r="BV629" s="28" t="str">
        <f t="shared" si="3860"/>
        <v/>
      </c>
      <c r="BW629" s="28" t="str">
        <f t="shared" si="3860"/>
        <v/>
      </c>
      <c r="BX629" s="28" t="str">
        <f t="shared" si="3860"/>
        <v/>
      </c>
      <c r="BY629" s="28" t="str">
        <f t="shared" si="3860"/>
        <v/>
      </c>
      <c r="BZ629" s="28" t="str">
        <f t="shared" si="3860"/>
        <v/>
      </c>
      <c r="CA629" s="28" t="str">
        <f t="shared" si="3860"/>
        <v/>
      </c>
      <c r="CB629" s="28" t="str">
        <f t="shared" si="3860"/>
        <v/>
      </c>
      <c r="CC629" s="28" t="str">
        <f t="shared" si="3860"/>
        <v/>
      </c>
      <c r="CD629" s="28" t="str">
        <f t="shared" si="3860"/>
        <v/>
      </c>
      <c r="CE629" s="28" t="str">
        <f t="shared" si="3860"/>
        <v/>
      </c>
      <c r="CF629" s="28" t="str">
        <f t="shared" si="3860"/>
        <v/>
      </c>
      <c r="CG629" s="28" t="str">
        <f t="shared" si="3860"/>
        <v/>
      </c>
      <c r="CH629" s="28" t="str">
        <f t="shared" si="3860"/>
        <v/>
      </c>
      <c r="CI629" s="28" t="str">
        <f t="shared" si="3860"/>
        <v/>
      </c>
      <c r="CJ629" s="28" t="str">
        <f t="shared" si="3860"/>
        <v/>
      </c>
      <c r="CK629" s="28" t="str">
        <f t="shared" si="3860"/>
        <v/>
      </c>
      <c r="CL629" s="28" t="str">
        <f t="shared" si="3860"/>
        <v/>
      </c>
      <c r="CM629" s="28" t="str">
        <f t="shared" si="3860"/>
        <v/>
      </c>
      <c r="CN629" s="28" t="str">
        <f t="shared" si="3860"/>
        <v/>
      </c>
      <c r="CO629" s="28" t="str">
        <f t="shared" si="3860"/>
        <v/>
      </c>
      <c r="CP629" s="28" t="str">
        <f t="shared" si="3860"/>
        <v/>
      </c>
      <c r="CQ629" s="28" t="str">
        <f t="shared" si="3860"/>
        <v/>
      </c>
      <c r="CR629" s="28" t="str">
        <f t="shared" si="3860"/>
        <v/>
      </c>
      <c r="CS629" s="28" t="str">
        <f t="shared" si="3860"/>
        <v/>
      </c>
      <c r="CT629" s="28" t="str">
        <f t="shared" si="3860"/>
        <v/>
      </c>
      <c r="CU629" s="28" t="str">
        <f t="shared" si="3860"/>
        <v/>
      </c>
      <c r="CV629" s="28" t="str">
        <f t="shared" si="3860"/>
        <v/>
      </c>
      <c r="CW629" s="28" t="str">
        <f t="shared" si="3860"/>
        <v/>
      </c>
      <c r="CX629" s="28" t="str">
        <f t="shared" si="3860"/>
        <v/>
      </c>
      <c r="CY629" s="28" t="str">
        <f t="shared" si="3860"/>
        <v/>
      </c>
      <c r="CZ629" s="28" t="str">
        <f t="shared" si="3860"/>
        <v/>
      </c>
      <c r="DA629" s="28" t="str">
        <f t="shared" si="3860"/>
        <v/>
      </c>
      <c r="DB629" s="28" t="str">
        <f t="shared" si="3860"/>
        <v/>
      </c>
      <c r="DC629" s="28" t="str">
        <f t="shared" si="3860"/>
        <v/>
      </c>
      <c r="DD629" s="28" t="str">
        <f t="shared" si="3860"/>
        <v/>
      </c>
      <c r="DE629" s="28" t="str">
        <f t="shared" si="3860"/>
        <v/>
      </c>
      <c r="DF629" s="28" t="str">
        <f t="shared" si="3860"/>
        <v/>
      </c>
      <c r="DG629" s="28" t="str">
        <f t="shared" si="3860"/>
        <v/>
      </c>
      <c r="DH629" s="28" t="str">
        <f t="shared" si="3860"/>
        <v/>
      </c>
      <c r="DI629" s="28" t="str">
        <f t="shared" si="3860"/>
        <v/>
      </c>
      <c r="DJ629" s="28" t="str">
        <f t="shared" si="3860"/>
        <v/>
      </c>
      <c r="DK629" s="28" t="str">
        <f t="shared" si="3860"/>
        <v/>
      </c>
      <c r="DL629" s="28" t="str">
        <f t="shared" si="3860"/>
        <v/>
      </c>
      <c r="DM629" s="28" t="str">
        <f t="shared" si="3860"/>
        <v/>
      </c>
      <c r="DN629" s="28" t="str">
        <f t="shared" si="3860"/>
        <v/>
      </c>
      <c r="DO629" s="28" t="str">
        <f t="shared" si="3860"/>
        <v/>
      </c>
      <c r="DP629" s="28" t="str">
        <f t="shared" si="3860"/>
        <v/>
      </c>
      <c r="DQ629" s="28" t="str">
        <f t="shared" si="3860"/>
        <v/>
      </c>
      <c r="DR629" s="28" t="str">
        <f t="shared" si="3860"/>
        <v/>
      </c>
      <c r="DS629" s="28" t="str">
        <f t="shared" si="3860"/>
        <v/>
      </c>
      <c r="DT629" s="28" t="str">
        <f t="shared" si="3860"/>
        <v/>
      </c>
      <c r="DU629" s="28" t="str">
        <f t="shared" si="3860"/>
        <v/>
      </c>
      <c r="DV629" s="28" t="str">
        <f t="shared" si="3860"/>
        <v/>
      </c>
      <c r="DW629" s="28" t="str">
        <f t="shared" si="3860"/>
        <v/>
      </c>
      <c r="DX629" s="28" t="str">
        <f t="shared" ref="DX629:GI629" si="3861">IF($BJ629&lt;=DX$598,ROUND(_xlfn.IFS($BJ$595="u_inc",$BJ629/DX$598,$BJ$595="u_rand",DW101,$BJ$595="u_norm",DW156)*ROUNDDOWN(((DX$596-DX$597)/DX$595),0),0)*DX$595+DX$597,"")</f>
        <v/>
      </c>
      <c r="DY629" s="28" t="str">
        <f t="shared" si="3861"/>
        <v/>
      </c>
      <c r="DZ629" s="28" t="str">
        <f t="shared" si="3861"/>
        <v/>
      </c>
      <c r="EA629" s="28" t="str">
        <f t="shared" si="3861"/>
        <v/>
      </c>
      <c r="EB629" s="28" t="str">
        <f t="shared" si="3861"/>
        <v/>
      </c>
      <c r="EC629" s="28" t="str">
        <f t="shared" si="3861"/>
        <v/>
      </c>
      <c r="ED629" s="28" t="str">
        <f t="shared" si="3861"/>
        <v/>
      </c>
      <c r="EE629" s="28" t="str">
        <f t="shared" si="3861"/>
        <v/>
      </c>
      <c r="EF629" s="28" t="str">
        <f t="shared" si="3861"/>
        <v/>
      </c>
      <c r="EG629" s="28" t="str">
        <f t="shared" si="3861"/>
        <v/>
      </c>
      <c r="EH629" s="28" t="str">
        <f t="shared" si="3861"/>
        <v/>
      </c>
      <c r="EI629" s="28" t="str">
        <f t="shared" si="3861"/>
        <v/>
      </c>
      <c r="EJ629" s="28" t="str">
        <f t="shared" si="3861"/>
        <v/>
      </c>
      <c r="EK629" s="28" t="str">
        <f t="shared" si="3861"/>
        <v/>
      </c>
      <c r="EL629" s="28" t="str">
        <f t="shared" si="3861"/>
        <v/>
      </c>
      <c r="EM629" s="28" t="str">
        <f t="shared" si="3861"/>
        <v/>
      </c>
      <c r="EN629" s="28" t="str">
        <f t="shared" si="3861"/>
        <v/>
      </c>
      <c r="EO629" s="28" t="str">
        <f t="shared" si="3861"/>
        <v/>
      </c>
      <c r="EP629" s="28" t="str">
        <f t="shared" si="3861"/>
        <v/>
      </c>
      <c r="EQ629" s="28" t="str">
        <f t="shared" si="3861"/>
        <v/>
      </c>
      <c r="ER629" s="28" t="str">
        <f t="shared" si="3861"/>
        <v/>
      </c>
      <c r="ES629" s="28" t="str">
        <f t="shared" si="3861"/>
        <v/>
      </c>
      <c r="ET629" s="28" t="str">
        <f t="shared" si="3861"/>
        <v/>
      </c>
      <c r="EU629" s="28" t="str">
        <f t="shared" si="3861"/>
        <v/>
      </c>
      <c r="EV629" s="28" t="str">
        <f t="shared" si="3861"/>
        <v/>
      </c>
      <c r="EW629" s="28" t="str">
        <f t="shared" si="3861"/>
        <v/>
      </c>
      <c r="EX629" s="28" t="str">
        <f t="shared" si="3861"/>
        <v/>
      </c>
      <c r="EY629" s="28" t="str">
        <f t="shared" si="3861"/>
        <v/>
      </c>
      <c r="EZ629" s="28" t="str">
        <f t="shared" si="3861"/>
        <v/>
      </c>
      <c r="FA629" s="28" t="str">
        <f t="shared" si="3861"/>
        <v/>
      </c>
      <c r="FB629" s="28" t="str">
        <f t="shared" si="3861"/>
        <v/>
      </c>
      <c r="FC629" s="28" t="str">
        <f t="shared" si="3861"/>
        <v/>
      </c>
      <c r="FD629" s="28" t="str">
        <f t="shared" si="3861"/>
        <v/>
      </c>
      <c r="FE629" s="28" t="str">
        <f t="shared" si="3861"/>
        <v/>
      </c>
      <c r="FF629" s="28" t="str">
        <f t="shared" si="3861"/>
        <v/>
      </c>
      <c r="FG629" s="28" t="str">
        <f t="shared" si="3861"/>
        <v/>
      </c>
      <c r="FH629" s="28" t="str">
        <f t="shared" si="3861"/>
        <v/>
      </c>
      <c r="FI629" s="28" t="str">
        <f t="shared" si="3861"/>
        <v/>
      </c>
      <c r="FJ629" s="28" t="str">
        <f t="shared" si="3861"/>
        <v/>
      </c>
      <c r="FK629" s="28" t="str">
        <f t="shared" si="3861"/>
        <v/>
      </c>
      <c r="FL629" s="28" t="str">
        <f t="shared" si="3861"/>
        <v/>
      </c>
      <c r="FM629" s="28" t="str">
        <f t="shared" si="3861"/>
        <v/>
      </c>
      <c r="FN629" s="28" t="str">
        <f t="shared" si="3861"/>
        <v/>
      </c>
      <c r="FO629" s="28" t="str">
        <f t="shared" si="3861"/>
        <v/>
      </c>
      <c r="FP629" s="28" t="str">
        <f t="shared" si="3861"/>
        <v/>
      </c>
      <c r="FQ629" s="28" t="str">
        <f t="shared" si="3861"/>
        <v/>
      </c>
      <c r="FR629" s="28" t="str">
        <f t="shared" si="3861"/>
        <v/>
      </c>
      <c r="FS629" s="28" t="str">
        <f t="shared" si="3861"/>
        <v/>
      </c>
      <c r="FT629" s="28" t="str">
        <f t="shared" si="3861"/>
        <v/>
      </c>
      <c r="FU629" s="28" t="str">
        <f t="shared" si="3861"/>
        <v/>
      </c>
      <c r="FV629" s="28" t="str">
        <f t="shared" si="3861"/>
        <v/>
      </c>
      <c r="FW629" s="28" t="str">
        <f t="shared" si="3861"/>
        <v/>
      </c>
      <c r="FX629" s="28" t="str">
        <f t="shared" si="3861"/>
        <v/>
      </c>
      <c r="FY629" s="28" t="str">
        <f t="shared" si="3861"/>
        <v/>
      </c>
      <c r="FZ629" s="28" t="str">
        <f t="shared" si="3861"/>
        <v/>
      </c>
      <c r="GA629" s="28" t="str">
        <f t="shared" si="3861"/>
        <v/>
      </c>
      <c r="GB629" s="28" t="str">
        <f t="shared" si="3861"/>
        <v/>
      </c>
      <c r="GC629" s="28" t="str">
        <f t="shared" si="3861"/>
        <v/>
      </c>
      <c r="GD629" s="28" t="str">
        <f t="shared" si="3861"/>
        <v/>
      </c>
      <c r="GE629" s="28" t="str">
        <f t="shared" si="3861"/>
        <v/>
      </c>
      <c r="GF629" s="28" t="str">
        <f t="shared" si="3861"/>
        <v/>
      </c>
      <c r="GG629" s="28" t="str">
        <f t="shared" si="3861"/>
        <v/>
      </c>
      <c r="GH629" s="28" t="str">
        <f t="shared" si="3861"/>
        <v/>
      </c>
      <c r="GI629" s="28" t="str">
        <f t="shared" si="3861"/>
        <v/>
      </c>
      <c r="GJ629" s="28" t="str">
        <f t="shared" ref="GJ629:IU629" si="3862">IF($BJ629&lt;=GJ$598,ROUND(_xlfn.IFS($BJ$595="u_inc",$BJ629/GJ$598,$BJ$595="u_rand",GI101,$BJ$595="u_norm",GI156)*ROUNDDOWN(((GJ$596-GJ$597)/GJ$595),0),0)*GJ$595+GJ$597,"")</f>
        <v/>
      </c>
      <c r="GK629" s="28" t="str">
        <f t="shared" si="3862"/>
        <v/>
      </c>
      <c r="GL629" s="28" t="str">
        <f t="shared" si="3862"/>
        <v/>
      </c>
      <c r="GM629" s="28" t="str">
        <f t="shared" si="3862"/>
        <v/>
      </c>
      <c r="GN629" s="28" t="str">
        <f t="shared" si="3862"/>
        <v/>
      </c>
      <c r="GO629" s="28" t="str">
        <f t="shared" si="3862"/>
        <v/>
      </c>
      <c r="GP629" s="28" t="str">
        <f t="shared" si="3862"/>
        <v/>
      </c>
      <c r="GQ629" s="28" t="str">
        <f t="shared" si="3862"/>
        <v/>
      </c>
      <c r="GR629" s="28" t="str">
        <f t="shared" si="3862"/>
        <v/>
      </c>
      <c r="GS629" s="28" t="str">
        <f t="shared" si="3862"/>
        <v/>
      </c>
      <c r="GT629" s="28" t="str">
        <f t="shared" si="3862"/>
        <v/>
      </c>
      <c r="GU629" s="28" t="str">
        <f t="shared" si="3862"/>
        <v/>
      </c>
      <c r="GV629" s="28" t="str">
        <f t="shared" si="3862"/>
        <v/>
      </c>
      <c r="GW629" s="28" t="str">
        <f t="shared" si="3862"/>
        <v/>
      </c>
      <c r="GX629" s="28" t="str">
        <f t="shared" si="3862"/>
        <v/>
      </c>
      <c r="GY629" s="28" t="str">
        <f t="shared" si="3862"/>
        <v/>
      </c>
      <c r="GZ629" s="28" t="str">
        <f t="shared" si="3862"/>
        <v/>
      </c>
      <c r="HA629" s="28" t="str">
        <f t="shared" si="3862"/>
        <v/>
      </c>
      <c r="HB629" s="28" t="str">
        <f t="shared" si="3862"/>
        <v/>
      </c>
      <c r="HC629" s="28" t="str">
        <f t="shared" si="3862"/>
        <v/>
      </c>
      <c r="HD629" s="28" t="str">
        <f t="shared" si="3862"/>
        <v/>
      </c>
      <c r="HE629" s="28" t="str">
        <f t="shared" si="3862"/>
        <v/>
      </c>
      <c r="HF629" s="28" t="str">
        <f t="shared" si="3862"/>
        <v/>
      </c>
      <c r="HG629" s="28" t="str">
        <f t="shared" si="3862"/>
        <v/>
      </c>
      <c r="HH629" s="28" t="str">
        <f t="shared" si="3862"/>
        <v/>
      </c>
      <c r="HI629" s="28" t="str">
        <f t="shared" si="3862"/>
        <v/>
      </c>
      <c r="HJ629" s="28" t="str">
        <f t="shared" si="3862"/>
        <v/>
      </c>
      <c r="HK629" s="28" t="str">
        <f t="shared" si="3862"/>
        <v/>
      </c>
      <c r="HL629" s="28" t="str">
        <f t="shared" si="3862"/>
        <v/>
      </c>
      <c r="HM629" s="28" t="str">
        <f t="shared" si="3862"/>
        <v/>
      </c>
      <c r="HN629" s="28" t="str">
        <f t="shared" si="3862"/>
        <v/>
      </c>
      <c r="HO629" s="28" t="str">
        <f t="shared" si="3862"/>
        <v/>
      </c>
      <c r="HP629" s="28" t="str">
        <f t="shared" si="3862"/>
        <v/>
      </c>
      <c r="HQ629" s="28" t="str">
        <f t="shared" si="3862"/>
        <v/>
      </c>
      <c r="HR629" s="28" t="str">
        <f t="shared" si="3862"/>
        <v/>
      </c>
      <c r="HS629" s="28" t="str">
        <f t="shared" si="3862"/>
        <v/>
      </c>
      <c r="HT629" s="28" t="str">
        <f t="shared" si="3862"/>
        <v/>
      </c>
      <c r="HU629" s="28" t="str">
        <f t="shared" si="3862"/>
        <v/>
      </c>
      <c r="HV629" s="28" t="str">
        <f t="shared" si="3862"/>
        <v/>
      </c>
      <c r="HW629" s="28" t="str">
        <f t="shared" si="3862"/>
        <v/>
      </c>
      <c r="HX629" s="28" t="str">
        <f t="shared" si="3862"/>
        <v/>
      </c>
      <c r="HY629" s="28" t="str">
        <f t="shared" si="3862"/>
        <v/>
      </c>
      <c r="HZ629" s="28" t="str">
        <f t="shared" si="3862"/>
        <v/>
      </c>
      <c r="IA629" s="28" t="str">
        <f t="shared" si="3862"/>
        <v/>
      </c>
      <c r="IB629" s="28" t="str">
        <f t="shared" si="3862"/>
        <v/>
      </c>
      <c r="IC629" s="28" t="str">
        <f t="shared" si="3862"/>
        <v/>
      </c>
      <c r="ID629" s="28" t="str">
        <f t="shared" si="3862"/>
        <v/>
      </c>
      <c r="IE629" s="28" t="str">
        <f t="shared" si="3862"/>
        <v/>
      </c>
      <c r="IF629" s="28" t="str">
        <f t="shared" si="3862"/>
        <v/>
      </c>
      <c r="IG629" s="28" t="str">
        <f t="shared" si="3862"/>
        <v/>
      </c>
      <c r="IH629" s="28" t="str">
        <f t="shared" si="3862"/>
        <v/>
      </c>
      <c r="II629" s="28" t="str">
        <f t="shared" si="3862"/>
        <v/>
      </c>
      <c r="IJ629" s="28" t="str">
        <f t="shared" si="3862"/>
        <v/>
      </c>
      <c r="IK629" s="28" t="str">
        <f t="shared" si="3862"/>
        <v/>
      </c>
      <c r="IL629" s="28" t="str">
        <f t="shared" si="3862"/>
        <v/>
      </c>
      <c r="IM629" s="28" t="str">
        <f t="shared" si="3862"/>
        <v/>
      </c>
      <c r="IN629" s="28" t="str">
        <f t="shared" si="3862"/>
        <v/>
      </c>
      <c r="IO629" s="28" t="str">
        <f t="shared" si="3862"/>
        <v/>
      </c>
      <c r="IP629" s="28" t="str">
        <f t="shared" si="3862"/>
        <v/>
      </c>
      <c r="IQ629" s="28" t="str">
        <f t="shared" si="3862"/>
        <v/>
      </c>
      <c r="IR629" s="28" t="str">
        <f t="shared" si="3862"/>
        <v/>
      </c>
      <c r="IS629" s="28" t="str">
        <f t="shared" si="3862"/>
        <v/>
      </c>
      <c r="IT629" s="28" t="str">
        <f t="shared" si="3862"/>
        <v/>
      </c>
      <c r="IU629" s="28" t="str">
        <f t="shared" si="3862"/>
        <v/>
      </c>
      <c r="IV629" s="28" t="str">
        <f t="shared" ref="IV629:JC629" si="3863">IF($BJ629&lt;=IV$598,ROUND(_xlfn.IFS($BJ$595="u_inc",$BJ629/IV$598,$BJ$595="u_rand",IU101,$BJ$595="u_norm",IU156)*ROUNDDOWN(((IV$596-IV$597)/IV$595),0),0)*IV$595+IV$597,"")</f>
        <v/>
      </c>
      <c r="IW629" s="28" t="str">
        <f t="shared" si="3863"/>
        <v/>
      </c>
      <c r="IX629" s="28" t="str">
        <f t="shared" si="3863"/>
        <v/>
      </c>
      <c r="IY629" s="28" t="str">
        <f t="shared" si="3863"/>
        <v/>
      </c>
      <c r="IZ629" s="28" t="str">
        <f t="shared" si="3863"/>
        <v/>
      </c>
      <c r="JA629" s="28" t="str">
        <f t="shared" si="3863"/>
        <v/>
      </c>
      <c r="JB629" s="28" t="str">
        <f t="shared" si="3863"/>
        <v/>
      </c>
      <c r="JC629" s="28" t="str">
        <f t="shared" si="3863"/>
        <v/>
      </c>
    </row>
    <row r="630" spans="62:263" x14ac:dyDescent="0.45">
      <c r="BJ630">
        <v>25</v>
      </c>
      <c r="BL630" s="28" t="str">
        <f t="shared" ref="BL630:DW630" si="3864">IF($BJ630&lt;=BL$598,ROUND(_xlfn.IFS($BJ$595="u_inc",$BJ630/BL$598,$BJ$595="u_rand",BK102,$BJ$595="u_norm",BK157)*ROUNDDOWN(((BL$596-BL$597)/BL$595),0),0)*BL$595+BL$597,"")</f>
        <v/>
      </c>
      <c r="BM630" s="28" t="str">
        <f t="shared" si="3864"/>
        <v/>
      </c>
      <c r="BN630" s="28" t="str">
        <f t="shared" si="3864"/>
        <v/>
      </c>
      <c r="BO630" s="28" t="str">
        <f t="shared" si="3864"/>
        <v/>
      </c>
      <c r="BP630" s="28" t="str">
        <f t="shared" si="3864"/>
        <v/>
      </c>
      <c r="BQ630" s="28" t="str">
        <f t="shared" si="3864"/>
        <v/>
      </c>
      <c r="BR630" s="28" t="str">
        <f t="shared" si="3864"/>
        <v/>
      </c>
      <c r="BS630" s="28" t="str">
        <f t="shared" si="3864"/>
        <v/>
      </c>
      <c r="BT630" s="28" t="str">
        <f t="shared" si="3864"/>
        <v/>
      </c>
      <c r="BU630" s="28" t="str">
        <f t="shared" si="3864"/>
        <v/>
      </c>
      <c r="BV630" s="28" t="str">
        <f t="shared" si="3864"/>
        <v/>
      </c>
      <c r="BW630" s="28" t="str">
        <f t="shared" si="3864"/>
        <v/>
      </c>
      <c r="BX630" s="28" t="str">
        <f t="shared" si="3864"/>
        <v/>
      </c>
      <c r="BY630" s="28" t="str">
        <f t="shared" si="3864"/>
        <v/>
      </c>
      <c r="BZ630" s="28" t="str">
        <f t="shared" si="3864"/>
        <v/>
      </c>
      <c r="CA630" s="28" t="str">
        <f t="shared" si="3864"/>
        <v/>
      </c>
      <c r="CB630" s="28" t="str">
        <f t="shared" si="3864"/>
        <v/>
      </c>
      <c r="CC630" s="28" t="str">
        <f t="shared" si="3864"/>
        <v/>
      </c>
      <c r="CD630" s="28" t="str">
        <f t="shared" si="3864"/>
        <v/>
      </c>
      <c r="CE630" s="28" t="str">
        <f t="shared" si="3864"/>
        <v/>
      </c>
      <c r="CF630" s="28" t="str">
        <f t="shared" si="3864"/>
        <v/>
      </c>
      <c r="CG630" s="28" t="str">
        <f t="shared" si="3864"/>
        <v/>
      </c>
      <c r="CH630" s="28" t="str">
        <f t="shared" si="3864"/>
        <v/>
      </c>
      <c r="CI630" s="28" t="str">
        <f t="shared" si="3864"/>
        <v/>
      </c>
      <c r="CJ630" s="28" t="str">
        <f t="shared" si="3864"/>
        <v/>
      </c>
      <c r="CK630" s="28" t="str">
        <f t="shared" si="3864"/>
        <v/>
      </c>
      <c r="CL630" s="28" t="str">
        <f t="shared" si="3864"/>
        <v/>
      </c>
      <c r="CM630" s="28" t="str">
        <f t="shared" si="3864"/>
        <v/>
      </c>
      <c r="CN630" s="28" t="str">
        <f t="shared" si="3864"/>
        <v/>
      </c>
      <c r="CO630" s="28" t="str">
        <f t="shared" si="3864"/>
        <v/>
      </c>
      <c r="CP630" s="28" t="str">
        <f t="shared" si="3864"/>
        <v/>
      </c>
      <c r="CQ630" s="28" t="str">
        <f t="shared" si="3864"/>
        <v/>
      </c>
      <c r="CR630" s="28" t="str">
        <f t="shared" si="3864"/>
        <v/>
      </c>
      <c r="CS630" s="28" t="str">
        <f t="shared" si="3864"/>
        <v/>
      </c>
      <c r="CT630" s="28" t="str">
        <f t="shared" si="3864"/>
        <v/>
      </c>
      <c r="CU630" s="28" t="str">
        <f t="shared" si="3864"/>
        <v/>
      </c>
      <c r="CV630" s="28" t="str">
        <f t="shared" si="3864"/>
        <v/>
      </c>
      <c r="CW630" s="28" t="str">
        <f t="shared" si="3864"/>
        <v/>
      </c>
      <c r="CX630" s="28" t="str">
        <f t="shared" si="3864"/>
        <v/>
      </c>
      <c r="CY630" s="28" t="str">
        <f t="shared" si="3864"/>
        <v/>
      </c>
      <c r="CZ630" s="28" t="str">
        <f t="shared" si="3864"/>
        <v/>
      </c>
      <c r="DA630" s="28" t="str">
        <f t="shared" si="3864"/>
        <v/>
      </c>
      <c r="DB630" s="28" t="str">
        <f t="shared" si="3864"/>
        <v/>
      </c>
      <c r="DC630" s="28" t="str">
        <f t="shared" si="3864"/>
        <v/>
      </c>
      <c r="DD630" s="28" t="str">
        <f t="shared" si="3864"/>
        <v/>
      </c>
      <c r="DE630" s="28" t="str">
        <f t="shared" si="3864"/>
        <v/>
      </c>
      <c r="DF630" s="28" t="str">
        <f t="shared" si="3864"/>
        <v/>
      </c>
      <c r="DG630" s="28" t="str">
        <f t="shared" si="3864"/>
        <v/>
      </c>
      <c r="DH630" s="28" t="str">
        <f t="shared" si="3864"/>
        <v/>
      </c>
      <c r="DI630" s="28" t="str">
        <f t="shared" si="3864"/>
        <v/>
      </c>
      <c r="DJ630" s="28" t="str">
        <f t="shared" si="3864"/>
        <v/>
      </c>
      <c r="DK630" s="28" t="str">
        <f t="shared" si="3864"/>
        <v/>
      </c>
      <c r="DL630" s="28" t="str">
        <f t="shared" si="3864"/>
        <v/>
      </c>
      <c r="DM630" s="28" t="str">
        <f t="shared" si="3864"/>
        <v/>
      </c>
      <c r="DN630" s="28" t="str">
        <f t="shared" si="3864"/>
        <v/>
      </c>
      <c r="DO630" s="28" t="str">
        <f t="shared" si="3864"/>
        <v/>
      </c>
      <c r="DP630" s="28" t="str">
        <f t="shared" si="3864"/>
        <v/>
      </c>
      <c r="DQ630" s="28" t="str">
        <f t="shared" si="3864"/>
        <v/>
      </c>
      <c r="DR630" s="28" t="str">
        <f t="shared" si="3864"/>
        <v/>
      </c>
      <c r="DS630" s="28" t="str">
        <f t="shared" si="3864"/>
        <v/>
      </c>
      <c r="DT630" s="28" t="str">
        <f t="shared" si="3864"/>
        <v/>
      </c>
      <c r="DU630" s="28" t="str">
        <f t="shared" si="3864"/>
        <v/>
      </c>
      <c r="DV630" s="28" t="str">
        <f t="shared" si="3864"/>
        <v/>
      </c>
      <c r="DW630" s="28" t="str">
        <f t="shared" si="3864"/>
        <v/>
      </c>
      <c r="DX630" s="28" t="str">
        <f t="shared" ref="DX630:GI630" si="3865">IF($BJ630&lt;=DX$598,ROUND(_xlfn.IFS($BJ$595="u_inc",$BJ630/DX$598,$BJ$595="u_rand",DW102,$BJ$595="u_norm",DW157)*ROUNDDOWN(((DX$596-DX$597)/DX$595),0),0)*DX$595+DX$597,"")</f>
        <v/>
      </c>
      <c r="DY630" s="28" t="str">
        <f t="shared" si="3865"/>
        <v/>
      </c>
      <c r="DZ630" s="28" t="str">
        <f t="shared" si="3865"/>
        <v/>
      </c>
      <c r="EA630" s="28" t="str">
        <f t="shared" si="3865"/>
        <v/>
      </c>
      <c r="EB630" s="28" t="str">
        <f t="shared" si="3865"/>
        <v/>
      </c>
      <c r="EC630" s="28" t="str">
        <f t="shared" si="3865"/>
        <v/>
      </c>
      <c r="ED630" s="28" t="str">
        <f t="shared" si="3865"/>
        <v/>
      </c>
      <c r="EE630" s="28" t="str">
        <f t="shared" si="3865"/>
        <v/>
      </c>
      <c r="EF630" s="28" t="str">
        <f t="shared" si="3865"/>
        <v/>
      </c>
      <c r="EG630" s="28" t="str">
        <f t="shared" si="3865"/>
        <v/>
      </c>
      <c r="EH630" s="28" t="str">
        <f t="shared" si="3865"/>
        <v/>
      </c>
      <c r="EI630" s="28" t="str">
        <f t="shared" si="3865"/>
        <v/>
      </c>
      <c r="EJ630" s="28" t="str">
        <f t="shared" si="3865"/>
        <v/>
      </c>
      <c r="EK630" s="28" t="str">
        <f t="shared" si="3865"/>
        <v/>
      </c>
      <c r="EL630" s="28" t="str">
        <f t="shared" si="3865"/>
        <v/>
      </c>
      <c r="EM630" s="28" t="str">
        <f t="shared" si="3865"/>
        <v/>
      </c>
      <c r="EN630" s="28" t="str">
        <f t="shared" si="3865"/>
        <v/>
      </c>
      <c r="EO630" s="28" t="str">
        <f t="shared" si="3865"/>
        <v/>
      </c>
      <c r="EP630" s="28" t="str">
        <f t="shared" si="3865"/>
        <v/>
      </c>
      <c r="EQ630" s="28" t="str">
        <f t="shared" si="3865"/>
        <v/>
      </c>
      <c r="ER630" s="28" t="str">
        <f t="shared" si="3865"/>
        <v/>
      </c>
      <c r="ES630" s="28" t="str">
        <f t="shared" si="3865"/>
        <v/>
      </c>
      <c r="ET630" s="28" t="str">
        <f t="shared" si="3865"/>
        <v/>
      </c>
      <c r="EU630" s="28" t="str">
        <f t="shared" si="3865"/>
        <v/>
      </c>
      <c r="EV630" s="28" t="str">
        <f t="shared" si="3865"/>
        <v/>
      </c>
      <c r="EW630" s="28" t="str">
        <f t="shared" si="3865"/>
        <v/>
      </c>
      <c r="EX630" s="28" t="str">
        <f t="shared" si="3865"/>
        <v/>
      </c>
      <c r="EY630" s="28" t="str">
        <f t="shared" si="3865"/>
        <v/>
      </c>
      <c r="EZ630" s="28" t="str">
        <f t="shared" si="3865"/>
        <v/>
      </c>
      <c r="FA630" s="28" t="str">
        <f t="shared" si="3865"/>
        <v/>
      </c>
      <c r="FB630" s="28" t="str">
        <f t="shared" si="3865"/>
        <v/>
      </c>
      <c r="FC630" s="28" t="str">
        <f t="shared" si="3865"/>
        <v/>
      </c>
      <c r="FD630" s="28" t="str">
        <f t="shared" si="3865"/>
        <v/>
      </c>
      <c r="FE630" s="28" t="str">
        <f t="shared" si="3865"/>
        <v/>
      </c>
      <c r="FF630" s="28" t="str">
        <f t="shared" si="3865"/>
        <v/>
      </c>
      <c r="FG630" s="28" t="str">
        <f t="shared" si="3865"/>
        <v/>
      </c>
      <c r="FH630" s="28" t="str">
        <f t="shared" si="3865"/>
        <v/>
      </c>
      <c r="FI630" s="28" t="str">
        <f t="shared" si="3865"/>
        <v/>
      </c>
      <c r="FJ630" s="28" t="str">
        <f t="shared" si="3865"/>
        <v/>
      </c>
      <c r="FK630" s="28" t="str">
        <f t="shared" si="3865"/>
        <v/>
      </c>
      <c r="FL630" s="28" t="str">
        <f t="shared" si="3865"/>
        <v/>
      </c>
      <c r="FM630" s="28" t="str">
        <f t="shared" si="3865"/>
        <v/>
      </c>
      <c r="FN630" s="28" t="str">
        <f t="shared" si="3865"/>
        <v/>
      </c>
      <c r="FO630" s="28" t="str">
        <f t="shared" si="3865"/>
        <v/>
      </c>
      <c r="FP630" s="28" t="str">
        <f t="shared" si="3865"/>
        <v/>
      </c>
      <c r="FQ630" s="28" t="str">
        <f t="shared" si="3865"/>
        <v/>
      </c>
      <c r="FR630" s="28" t="str">
        <f t="shared" si="3865"/>
        <v/>
      </c>
      <c r="FS630" s="28" t="str">
        <f t="shared" si="3865"/>
        <v/>
      </c>
      <c r="FT630" s="28" t="str">
        <f t="shared" si="3865"/>
        <v/>
      </c>
      <c r="FU630" s="28" t="str">
        <f t="shared" si="3865"/>
        <v/>
      </c>
      <c r="FV630" s="28" t="str">
        <f t="shared" si="3865"/>
        <v/>
      </c>
      <c r="FW630" s="28" t="str">
        <f t="shared" si="3865"/>
        <v/>
      </c>
      <c r="FX630" s="28" t="str">
        <f t="shared" si="3865"/>
        <v/>
      </c>
      <c r="FY630" s="28" t="str">
        <f t="shared" si="3865"/>
        <v/>
      </c>
      <c r="FZ630" s="28" t="str">
        <f t="shared" si="3865"/>
        <v/>
      </c>
      <c r="GA630" s="28" t="str">
        <f t="shared" si="3865"/>
        <v/>
      </c>
      <c r="GB630" s="28" t="str">
        <f t="shared" si="3865"/>
        <v/>
      </c>
      <c r="GC630" s="28" t="str">
        <f t="shared" si="3865"/>
        <v/>
      </c>
      <c r="GD630" s="28" t="str">
        <f t="shared" si="3865"/>
        <v/>
      </c>
      <c r="GE630" s="28" t="str">
        <f t="shared" si="3865"/>
        <v/>
      </c>
      <c r="GF630" s="28" t="str">
        <f t="shared" si="3865"/>
        <v/>
      </c>
      <c r="GG630" s="28" t="str">
        <f t="shared" si="3865"/>
        <v/>
      </c>
      <c r="GH630" s="28" t="str">
        <f t="shared" si="3865"/>
        <v/>
      </c>
      <c r="GI630" s="28" t="str">
        <f t="shared" si="3865"/>
        <v/>
      </c>
      <c r="GJ630" s="28" t="str">
        <f t="shared" ref="GJ630:IU630" si="3866">IF($BJ630&lt;=GJ$598,ROUND(_xlfn.IFS($BJ$595="u_inc",$BJ630/GJ$598,$BJ$595="u_rand",GI102,$BJ$595="u_norm",GI157)*ROUNDDOWN(((GJ$596-GJ$597)/GJ$595),0),0)*GJ$595+GJ$597,"")</f>
        <v/>
      </c>
      <c r="GK630" s="28" t="str">
        <f t="shared" si="3866"/>
        <v/>
      </c>
      <c r="GL630" s="28" t="str">
        <f t="shared" si="3866"/>
        <v/>
      </c>
      <c r="GM630" s="28" t="str">
        <f t="shared" si="3866"/>
        <v/>
      </c>
      <c r="GN630" s="28" t="str">
        <f t="shared" si="3866"/>
        <v/>
      </c>
      <c r="GO630" s="28" t="str">
        <f t="shared" si="3866"/>
        <v/>
      </c>
      <c r="GP630" s="28" t="str">
        <f t="shared" si="3866"/>
        <v/>
      </c>
      <c r="GQ630" s="28" t="str">
        <f t="shared" si="3866"/>
        <v/>
      </c>
      <c r="GR630" s="28" t="str">
        <f t="shared" si="3866"/>
        <v/>
      </c>
      <c r="GS630" s="28" t="str">
        <f t="shared" si="3866"/>
        <v/>
      </c>
      <c r="GT630" s="28" t="str">
        <f t="shared" si="3866"/>
        <v/>
      </c>
      <c r="GU630" s="28" t="str">
        <f t="shared" si="3866"/>
        <v/>
      </c>
      <c r="GV630" s="28" t="str">
        <f t="shared" si="3866"/>
        <v/>
      </c>
      <c r="GW630" s="28" t="str">
        <f t="shared" si="3866"/>
        <v/>
      </c>
      <c r="GX630" s="28" t="str">
        <f t="shared" si="3866"/>
        <v/>
      </c>
      <c r="GY630" s="28" t="str">
        <f t="shared" si="3866"/>
        <v/>
      </c>
      <c r="GZ630" s="28" t="str">
        <f t="shared" si="3866"/>
        <v/>
      </c>
      <c r="HA630" s="28" t="str">
        <f t="shared" si="3866"/>
        <v/>
      </c>
      <c r="HB630" s="28" t="str">
        <f t="shared" si="3866"/>
        <v/>
      </c>
      <c r="HC630" s="28" t="str">
        <f t="shared" si="3866"/>
        <v/>
      </c>
      <c r="HD630" s="28" t="str">
        <f t="shared" si="3866"/>
        <v/>
      </c>
      <c r="HE630" s="28" t="str">
        <f t="shared" si="3866"/>
        <v/>
      </c>
      <c r="HF630" s="28" t="str">
        <f t="shared" si="3866"/>
        <v/>
      </c>
      <c r="HG630" s="28" t="str">
        <f t="shared" si="3866"/>
        <v/>
      </c>
      <c r="HH630" s="28" t="str">
        <f t="shared" si="3866"/>
        <v/>
      </c>
      <c r="HI630" s="28" t="str">
        <f t="shared" si="3866"/>
        <v/>
      </c>
      <c r="HJ630" s="28" t="str">
        <f t="shared" si="3866"/>
        <v/>
      </c>
      <c r="HK630" s="28" t="str">
        <f t="shared" si="3866"/>
        <v/>
      </c>
      <c r="HL630" s="28" t="str">
        <f t="shared" si="3866"/>
        <v/>
      </c>
      <c r="HM630" s="28" t="str">
        <f t="shared" si="3866"/>
        <v/>
      </c>
      <c r="HN630" s="28" t="str">
        <f t="shared" si="3866"/>
        <v/>
      </c>
      <c r="HO630" s="28" t="str">
        <f t="shared" si="3866"/>
        <v/>
      </c>
      <c r="HP630" s="28" t="str">
        <f t="shared" si="3866"/>
        <v/>
      </c>
      <c r="HQ630" s="28" t="str">
        <f t="shared" si="3866"/>
        <v/>
      </c>
      <c r="HR630" s="28" t="str">
        <f t="shared" si="3866"/>
        <v/>
      </c>
      <c r="HS630" s="28" t="str">
        <f t="shared" si="3866"/>
        <v/>
      </c>
      <c r="HT630" s="28" t="str">
        <f t="shared" si="3866"/>
        <v/>
      </c>
      <c r="HU630" s="28" t="str">
        <f t="shared" si="3866"/>
        <v/>
      </c>
      <c r="HV630" s="28" t="str">
        <f t="shared" si="3866"/>
        <v/>
      </c>
      <c r="HW630" s="28" t="str">
        <f t="shared" si="3866"/>
        <v/>
      </c>
      <c r="HX630" s="28" t="str">
        <f t="shared" si="3866"/>
        <v/>
      </c>
      <c r="HY630" s="28" t="str">
        <f t="shared" si="3866"/>
        <v/>
      </c>
      <c r="HZ630" s="28" t="str">
        <f t="shared" si="3866"/>
        <v/>
      </c>
      <c r="IA630" s="28" t="str">
        <f t="shared" si="3866"/>
        <v/>
      </c>
      <c r="IB630" s="28" t="str">
        <f t="shared" si="3866"/>
        <v/>
      </c>
      <c r="IC630" s="28" t="str">
        <f t="shared" si="3866"/>
        <v/>
      </c>
      <c r="ID630" s="28" t="str">
        <f t="shared" si="3866"/>
        <v/>
      </c>
      <c r="IE630" s="28" t="str">
        <f t="shared" si="3866"/>
        <v/>
      </c>
      <c r="IF630" s="28" t="str">
        <f t="shared" si="3866"/>
        <v/>
      </c>
      <c r="IG630" s="28" t="str">
        <f t="shared" si="3866"/>
        <v/>
      </c>
      <c r="IH630" s="28" t="str">
        <f t="shared" si="3866"/>
        <v/>
      </c>
      <c r="II630" s="28" t="str">
        <f t="shared" si="3866"/>
        <v/>
      </c>
      <c r="IJ630" s="28" t="str">
        <f t="shared" si="3866"/>
        <v/>
      </c>
      <c r="IK630" s="28" t="str">
        <f t="shared" si="3866"/>
        <v/>
      </c>
      <c r="IL630" s="28" t="str">
        <f t="shared" si="3866"/>
        <v/>
      </c>
      <c r="IM630" s="28" t="str">
        <f t="shared" si="3866"/>
        <v/>
      </c>
      <c r="IN630" s="28" t="str">
        <f t="shared" si="3866"/>
        <v/>
      </c>
      <c r="IO630" s="28" t="str">
        <f t="shared" si="3866"/>
        <v/>
      </c>
      <c r="IP630" s="28" t="str">
        <f t="shared" si="3866"/>
        <v/>
      </c>
      <c r="IQ630" s="28" t="str">
        <f t="shared" si="3866"/>
        <v/>
      </c>
      <c r="IR630" s="28" t="str">
        <f t="shared" si="3866"/>
        <v/>
      </c>
      <c r="IS630" s="28" t="str">
        <f t="shared" si="3866"/>
        <v/>
      </c>
      <c r="IT630" s="28" t="str">
        <f t="shared" si="3866"/>
        <v/>
      </c>
      <c r="IU630" s="28" t="str">
        <f t="shared" si="3866"/>
        <v/>
      </c>
      <c r="IV630" s="28" t="str">
        <f t="shared" ref="IV630:JC630" si="3867">IF($BJ630&lt;=IV$598,ROUND(_xlfn.IFS($BJ$595="u_inc",$BJ630/IV$598,$BJ$595="u_rand",IU102,$BJ$595="u_norm",IU157)*ROUNDDOWN(((IV$596-IV$597)/IV$595),0),0)*IV$595+IV$597,"")</f>
        <v/>
      </c>
      <c r="IW630" s="28" t="str">
        <f t="shared" si="3867"/>
        <v/>
      </c>
      <c r="IX630" s="28" t="str">
        <f t="shared" si="3867"/>
        <v/>
      </c>
      <c r="IY630" s="28" t="str">
        <f t="shared" si="3867"/>
        <v/>
      </c>
      <c r="IZ630" s="28" t="str">
        <f t="shared" si="3867"/>
        <v/>
      </c>
      <c r="JA630" s="28" t="str">
        <f t="shared" si="3867"/>
        <v/>
      </c>
      <c r="JB630" s="28" t="str">
        <f t="shared" si="3867"/>
        <v/>
      </c>
      <c r="JC630" s="28" t="str">
        <f t="shared" si="3867"/>
        <v/>
      </c>
    </row>
    <row r="631" spans="62:263" x14ac:dyDescent="0.45">
      <c r="BJ631">
        <v>26</v>
      </c>
      <c r="BL631" s="28" t="str">
        <f t="shared" ref="BL631:DW631" si="3868">IF($BJ631&lt;=BL$598,ROUND(_xlfn.IFS($BJ$595="u_inc",$BJ631/BL$598,$BJ$595="u_rand",BK103,$BJ$595="u_norm",BK158)*ROUNDDOWN(((BL$596-BL$597)/BL$595),0),0)*BL$595+BL$597,"")</f>
        <v/>
      </c>
      <c r="BM631" s="28" t="str">
        <f t="shared" si="3868"/>
        <v/>
      </c>
      <c r="BN631" s="28" t="str">
        <f t="shared" si="3868"/>
        <v/>
      </c>
      <c r="BO631" s="28" t="str">
        <f t="shared" si="3868"/>
        <v/>
      </c>
      <c r="BP631" s="28" t="str">
        <f t="shared" si="3868"/>
        <v/>
      </c>
      <c r="BQ631" s="28" t="str">
        <f t="shared" si="3868"/>
        <v/>
      </c>
      <c r="BR631" s="28" t="str">
        <f t="shared" si="3868"/>
        <v/>
      </c>
      <c r="BS631" s="28" t="str">
        <f t="shared" si="3868"/>
        <v/>
      </c>
      <c r="BT631" s="28" t="str">
        <f t="shared" si="3868"/>
        <v/>
      </c>
      <c r="BU631" s="28" t="str">
        <f t="shared" si="3868"/>
        <v/>
      </c>
      <c r="BV631" s="28" t="str">
        <f t="shared" si="3868"/>
        <v/>
      </c>
      <c r="BW631" s="28" t="str">
        <f t="shared" si="3868"/>
        <v/>
      </c>
      <c r="BX631" s="28" t="str">
        <f t="shared" si="3868"/>
        <v/>
      </c>
      <c r="BY631" s="28" t="str">
        <f t="shared" si="3868"/>
        <v/>
      </c>
      <c r="BZ631" s="28" t="str">
        <f t="shared" si="3868"/>
        <v/>
      </c>
      <c r="CA631" s="28" t="str">
        <f t="shared" si="3868"/>
        <v/>
      </c>
      <c r="CB631" s="28" t="str">
        <f t="shared" si="3868"/>
        <v/>
      </c>
      <c r="CC631" s="28" t="str">
        <f t="shared" si="3868"/>
        <v/>
      </c>
      <c r="CD631" s="28" t="str">
        <f t="shared" si="3868"/>
        <v/>
      </c>
      <c r="CE631" s="28" t="str">
        <f t="shared" si="3868"/>
        <v/>
      </c>
      <c r="CF631" s="28" t="str">
        <f t="shared" si="3868"/>
        <v/>
      </c>
      <c r="CG631" s="28" t="str">
        <f t="shared" si="3868"/>
        <v/>
      </c>
      <c r="CH631" s="28" t="str">
        <f t="shared" si="3868"/>
        <v/>
      </c>
      <c r="CI631" s="28" t="str">
        <f t="shared" si="3868"/>
        <v/>
      </c>
      <c r="CJ631" s="28" t="str">
        <f t="shared" si="3868"/>
        <v/>
      </c>
      <c r="CK631" s="28" t="str">
        <f t="shared" si="3868"/>
        <v/>
      </c>
      <c r="CL631" s="28" t="str">
        <f t="shared" si="3868"/>
        <v/>
      </c>
      <c r="CM631" s="28" t="str">
        <f t="shared" si="3868"/>
        <v/>
      </c>
      <c r="CN631" s="28" t="str">
        <f t="shared" si="3868"/>
        <v/>
      </c>
      <c r="CO631" s="28" t="str">
        <f t="shared" si="3868"/>
        <v/>
      </c>
      <c r="CP631" s="28" t="str">
        <f t="shared" si="3868"/>
        <v/>
      </c>
      <c r="CQ631" s="28" t="str">
        <f t="shared" si="3868"/>
        <v/>
      </c>
      <c r="CR631" s="28" t="str">
        <f t="shared" si="3868"/>
        <v/>
      </c>
      <c r="CS631" s="28" t="str">
        <f t="shared" si="3868"/>
        <v/>
      </c>
      <c r="CT631" s="28" t="str">
        <f t="shared" si="3868"/>
        <v/>
      </c>
      <c r="CU631" s="28" t="str">
        <f t="shared" si="3868"/>
        <v/>
      </c>
      <c r="CV631" s="28" t="str">
        <f t="shared" si="3868"/>
        <v/>
      </c>
      <c r="CW631" s="28" t="str">
        <f t="shared" si="3868"/>
        <v/>
      </c>
      <c r="CX631" s="28" t="str">
        <f t="shared" si="3868"/>
        <v/>
      </c>
      <c r="CY631" s="28" t="str">
        <f t="shared" si="3868"/>
        <v/>
      </c>
      <c r="CZ631" s="28" t="str">
        <f t="shared" si="3868"/>
        <v/>
      </c>
      <c r="DA631" s="28" t="str">
        <f t="shared" si="3868"/>
        <v/>
      </c>
      <c r="DB631" s="28" t="str">
        <f t="shared" si="3868"/>
        <v/>
      </c>
      <c r="DC631" s="28" t="str">
        <f t="shared" si="3868"/>
        <v/>
      </c>
      <c r="DD631" s="28" t="str">
        <f t="shared" si="3868"/>
        <v/>
      </c>
      <c r="DE631" s="28" t="str">
        <f t="shared" si="3868"/>
        <v/>
      </c>
      <c r="DF631" s="28" t="str">
        <f t="shared" si="3868"/>
        <v/>
      </c>
      <c r="DG631" s="28" t="str">
        <f t="shared" si="3868"/>
        <v/>
      </c>
      <c r="DH631" s="28" t="str">
        <f t="shared" si="3868"/>
        <v/>
      </c>
      <c r="DI631" s="28" t="str">
        <f t="shared" si="3868"/>
        <v/>
      </c>
      <c r="DJ631" s="28" t="str">
        <f t="shared" si="3868"/>
        <v/>
      </c>
      <c r="DK631" s="28" t="str">
        <f t="shared" si="3868"/>
        <v/>
      </c>
      <c r="DL631" s="28" t="str">
        <f t="shared" si="3868"/>
        <v/>
      </c>
      <c r="DM631" s="28" t="str">
        <f t="shared" si="3868"/>
        <v/>
      </c>
      <c r="DN631" s="28" t="str">
        <f t="shared" si="3868"/>
        <v/>
      </c>
      <c r="DO631" s="28" t="str">
        <f t="shared" si="3868"/>
        <v/>
      </c>
      <c r="DP631" s="28" t="str">
        <f t="shared" si="3868"/>
        <v/>
      </c>
      <c r="DQ631" s="28" t="str">
        <f t="shared" si="3868"/>
        <v/>
      </c>
      <c r="DR631" s="28" t="str">
        <f t="shared" si="3868"/>
        <v/>
      </c>
      <c r="DS631" s="28" t="str">
        <f t="shared" si="3868"/>
        <v/>
      </c>
      <c r="DT631" s="28" t="str">
        <f t="shared" si="3868"/>
        <v/>
      </c>
      <c r="DU631" s="28" t="str">
        <f t="shared" si="3868"/>
        <v/>
      </c>
      <c r="DV631" s="28" t="str">
        <f t="shared" si="3868"/>
        <v/>
      </c>
      <c r="DW631" s="28" t="str">
        <f t="shared" si="3868"/>
        <v/>
      </c>
      <c r="DX631" s="28" t="str">
        <f t="shared" ref="DX631:GI631" si="3869">IF($BJ631&lt;=DX$598,ROUND(_xlfn.IFS($BJ$595="u_inc",$BJ631/DX$598,$BJ$595="u_rand",DW103,$BJ$595="u_norm",DW158)*ROUNDDOWN(((DX$596-DX$597)/DX$595),0),0)*DX$595+DX$597,"")</f>
        <v/>
      </c>
      <c r="DY631" s="28" t="str">
        <f t="shared" si="3869"/>
        <v/>
      </c>
      <c r="DZ631" s="28" t="str">
        <f t="shared" si="3869"/>
        <v/>
      </c>
      <c r="EA631" s="28" t="str">
        <f t="shared" si="3869"/>
        <v/>
      </c>
      <c r="EB631" s="28" t="str">
        <f t="shared" si="3869"/>
        <v/>
      </c>
      <c r="EC631" s="28" t="str">
        <f t="shared" si="3869"/>
        <v/>
      </c>
      <c r="ED631" s="28" t="str">
        <f t="shared" si="3869"/>
        <v/>
      </c>
      <c r="EE631" s="28" t="str">
        <f t="shared" si="3869"/>
        <v/>
      </c>
      <c r="EF631" s="28" t="str">
        <f t="shared" si="3869"/>
        <v/>
      </c>
      <c r="EG631" s="28" t="str">
        <f t="shared" si="3869"/>
        <v/>
      </c>
      <c r="EH631" s="28" t="str">
        <f t="shared" si="3869"/>
        <v/>
      </c>
      <c r="EI631" s="28" t="str">
        <f t="shared" si="3869"/>
        <v/>
      </c>
      <c r="EJ631" s="28" t="str">
        <f t="shared" si="3869"/>
        <v/>
      </c>
      <c r="EK631" s="28" t="str">
        <f t="shared" si="3869"/>
        <v/>
      </c>
      <c r="EL631" s="28" t="str">
        <f t="shared" si="3869"/>
        <v/>
      </c>
      <c r="EM631" s="28" t="str">
        <f t="shared" si="3869"/>
        <v/>
      </c>
      <c r="EN631" s="28" t="str">
        <f t="shared" si="3869"/>
        <v/>
      </c>
      <c r="EO631" s="28" t="str">
        <f t="shared" si="3869"/>
        <v/>
      </c>
      <c r="EP631" s="28" t="str">
        <f t="shared" si="3869"/>
        <v/>
      </c>
      <c r="EQ631" s="28" t="str">
        <f t="shared" si="3869"/>
        <v/>
      </c>
      <c r="ER631" s="28" t="str">
        <f t="shared" si="3869"/>
        <v/>
      </c>
      <c r="ES631" s="28" t="str">
        <f t="shared" si="3869"/>
        <v/>
      </c>
      <c r="ET631" s="28" t="str">
        <f t="shared" si="3869"/>
        <v/>
      </c>
      <c r="EU631" s="28" t="str">
        <f t="shared" si="3869"/>
        <v/>
      </c>
      <c r="EV631" s="28" t="str">
        <f t="shared" si="3869"/>
        <v/>
      </c>
      <c r="EW631" s="28" t="str">
        <f t="shared" si="3869"/>
        <v/>
      </c>
      <c r="EX631" s="28" t="str">
        <f t="shared" si="3869"/>
        <v/>
      </c>
      <c r="EY631" s="28" t="str">
        <f t="shared" si="3869"/>
        <v/>
      </c>
      <c r="EZ631" s="28" t="str">
        <f t="shared" si="3869"/>
        <v/>
      </c>
      <c r="FA631" s="28" t="str">
        <f t="shared" si="3869"/>
        <v/>
      </c>
      <c r="FB631" s="28" t="str">
        <f t="shared" si="3869"/>
        <v/>
      </c>
      <c r="FC631" s="28" t="str">
        <f t="shared" si="3869"/>
        <v/>
      </c>
      <c r="FD631" s="28" t="str">
        <f t="shared" si="3869"/>
        <v/>
      </c>
      <c r="FE631" s="28" t="str">
        <f t="shared" si="3869"/>
        <v/>
      </c>
      <c r="FF631" s="28" t="str">
        <f t="shared" si="3869"/>
        <v/>
      </c>
      <c r="FG631" s="28" t="str">
        <f t="shared" si="3869"/>
        <v/>
      </c>
      <c r="FH631" s="28" t="str">
        <f t="shared" si="3869"/>
        <v/>
      </c>
      <c r="FI631" s="28" t="str">
        <f t="shared" si="3869"/>
        <v/>
      </c>
      <c r="FJ631" s="28" t="str">
        <f t="shared" si="3869"/>
        <v/>
      </c>
      <c r="FK631" s="28" t="str">
        <f t="shared" si="3869"/>
        <v/>
      </c>
      <c r="FL631" s="28" t="str">
        <f t="shared" si="3869"/>
        <v/>
      </c>
      <c r="FM631" s="28" t="str">
        <f t="shared" si="3869"/>
        <v/>
      </c>
      <c r="FN631" s="28" t="str">
        <f t="shared" si="3869"/>
        <v/>
      </c>
      <c r="FO631" s="28" t="str">
        <f t="shared" si="3869"/>
        <v/>
      </c>
      <c r="FP631" s="28" t="str">
        <f t="shared" si="3869"/>
        <v/>
      </c>
      <c r="FQ631" s="28" t="str">
        <f t="shared" si="3869"/>
        <v/>
      </c>
      <c r="FR631" s="28" t="str">
        <f t="shared" si="3869"/>
        <v/>
      </c>
      <c r="FS631" s="28" t="str">
        <f t="shared" si="3869"/>
        <v/>
      </c>
      <c r="FT631" s="28" t="str">
        <f t="shared" si="3869"/>
        <v/>
      </c>
      <c r="FU631" s="28" t="str">
        <f t="shared" si="3869"/>
        <v/>
      </c>
      <c r="FV631" s="28" t="str">
        <f t="shared" si="3869"/>
        <v/>
      </c>
      <c r="FW631" s="28" t="str">
        <f t="shared" si="3869"/>
        <v/>
      </c>
      <c r="FX631" s="28" t="str">
        <f t="shared" si="3869"/>
        <v/>
      </c>
      <c r="FY631" s="28" t="str">
        <f t="shared" si="3869"/>
        <v/>
      </c>
      <c r="FZ631" s="28" t="str">
        <f t="shared" si="3869"/>
        <v/>
      </c>
      <c r="GA631" s="28" t="str">
        <f t="shared" si="3869"/>
        <v/>
      </c>
      <c r="GB631" s="28" t="str">
        <f t="shared" si="3869"/>
        <v/>
      </c>
      <c r="GC631" s="28" t="str">
        <f t="shared" si="3869"/>
        <v/>
      </c>
      <c r="GD631" s="28" t="str">
        <f t="shared" si="3869"/>
        <v/>
      </c>
      <c r="GE631" s="28" t="str">
        <f t="shared" si="3869"/>
        <v/>
      </c>
      <c r="GF631" s="28" t="str">
        <f t="shared" si="3869"/>
        <v/>
      </c>
      <c r="GG631" s="28" t="str">
        <f t="shared" si="3869"/>
        <v/>
      </c>
      <c r="GH631" s="28" t="str">
        <f t="shared" si="3869"/>
        <v/>
      </c>
      <c r="GI631" s="28" t="str">
        <f t="shared" si="3869"/>
        <v/>
      </c>
      <c r="GJ631" s="28" t="str">
        <f t="shared" ref="GJ631:IU631" si="3870">IF($BJ631&lt;=GJ$598,ROUND(_xlfn.IFS($BJ$595="u_inc",$BJ631/GJ$598,$BJ$595="u_rand",GI103,$BJ$595="u_norm",GI158)*ROUNDDOWN(((GJ$596-GJ$597)/GJ$595),0),0)*GJ$595+GJ$597,"")</f>
        <v/>
      </c>
      <c r="GK631" s="28" t="str">
        <f t="shared" si="3870"/>
        <v/>
      </c>
      <c r="GL631" s="28" t="str">
        <f t="shared" si="3870"/>
        <v/>
      </c>
      <c r="GM631" s="28" t="str">
        <f t="shared" si="3870"/>
        <v/>
      </c>
      <c r="GN631" s="28" t="str">
        <f t="shared" si="3870"/>
        <v/>
      </c>
      <c r="GO631" s="28" t="str">
        <f t="shared" si="3870"/>
        <v/>
      </c>
      <c r="GP631" s="28" t="str">
        <f t="shared" si="3870"/>
        <v/>
      </c>
      <c r="GQ631" s="28" t="str">
        <f t="shared" si="3870"/>
        <v/>
      </c>
      <c r="GR631" s="28" t="str">
        <f t="shared" si="3870"/>
        <v/>
      </c>
      <c r="GS631" s="28" t="str">
        <f t="shared" si="3870"/>
        <v/>
      </c>
      <c r="GT631" s="28" t="str">
        <f t="shared" si="3870"/>
        <v/>
      </c>
      <c r="GU631" s="28" t="str">
        <f t="shared" si="3870"/>
        <v/>
      </c>
      <c r="GV631" s="28" t="str">
        <f t="shared" si="3870"/>
        <v/>
      </c>
      <c r="GW631" s="28" t="str">
        <f t="shared" si="3870"/>
        <v/>
      </c>
      <c r="GX631" s="28" t="str">
        <f t="shared" si="3870"/>
        <v/>
      </c>
      <c r="GY631" s="28" t="str">
        <f t="shared" si="3870"/>
        <v/>
      </c>
      <c r="GZ631" s="28" t="str">
        <f t="shared" si="3870"/>
        <v/>
      </c>
      <c r="HA631" s="28" t="str">
        <f t="shared" si="3870"/>
        <v/>
      </c>
      <c r="HB631" s="28" t="str">
        <f t="shared" si="3870"/>
        <v/>
      </c>
      <c r="HC631" s="28" t="str">
        <f t="shared" si="3870"/>
        <v/>
      </c>
      <c r="HD631" s="28" t="str">
        <f t="shared" si="3870"/>
        <v/>
      </c>
      <c r="HE631" s="28" t="str">
        <f t="shared" si="3870"/>
        <v/>
      </c>
      <c r="HF631" s="28" t="str">
        <f t="shared" si="3870"/>
        <v/>
      </c>
      <c r="HG631" s="28" t="str">
        <f t="shared" si="3870"/>
        <v/>
      </c>
      <c r="HH631" s="28" t="str">
        <f t="shared" si="3870"/>
        <v/>
      </c>
      <c r="HI631" s="28" t="str">
        <f t="shared" si="3870"/>
        <v/>
      </c>
      <c r="HJ631" s="28" t="str">
        <f t="shared" si="3870"/>
        <v/>
      </c>
      <c r="HK631" s="28" t="str">
        <f t="shared" si="3870"/>
        <v/>
      </c>
      <c r="HL631" s="28" t="str">
        <f t="shared" si="3870"/>
        <v/>
      </c>
      <c r="HM631" s="28" t="str">
        <f t="shared" si="3870"/>
        <v/>
      </c>
      <c r="HN631" s="28" t="str">
        <f t="shared" si="3870"/>
        <v/>
      </c>
      <c r="HO631" s="28" t="str">
        <f t="shared" si="3870"/>
        <v/>
      </c>
      <c r="HP631" s="28" t="str">
        <f t="shared" si="3870"/>
        <v/>
      </c>
      <c r="HQ631" s="28" t="str">
        <f t="shared" si="3870"/>
        <v/>
      </c>
      <c r="HR631" s="28" t="str">
        <f t="shared" si="3870"/>
        <v/>
      </c>
      <c r="HS631" s="28" t="str">
        <f t="shared" si="3870"/>
        <v/>
      </c>
      <c r="HT631" s="28" t="str">
        <f t="shared" si="3870"/>
        <v/>
      </c>
      <c r="HU631" s="28" t="str">
        <f t="shared" si="3870"/>
        <v/>
      </c>
      <c r="HV631" s="28" t="str">
        <f t="shared" si="3870"/>
        <v/>
      </c>
      <c r="HW631" s="28" t="str">
        <f t="shared" si="3870"/>
        <v/>
      </c>
      <c r="HX631" s="28" t="str">
        <f t="shared" si="3870"/>
        <v/>
      </c>
      <c r="HY631" s="28" t="str">
        <f t="shared" si="3870"/>
        <v/>
      </c>
      <c r="HZ631" s="28" t="str">
        <f t="shared" si="3870"/>
        <v/>
      </c>
      <c r="IA631" s="28" t="str">
        <f t="shared" si="3870"/>
        <v/>
      </c>
      <c r="IB631" s="28" t="str">
        <f t="shared" si="3870"/>
        <v/>
      </c>
      <c r="IC631" s="28" t="str">
        <f t="shared" si="3870"/>
        <v/>
      </c>
      <c r="ID631" s="28" t="str">
        <f t="shared" si="3870"/>
        <v/>
      </c>
      <c r="IE631" s="28" t="str">
        <f t="shared" si="3870"/>
        <v/>
      </c>
      <c r="IF631" s="28" t="str">
        <f t="shared" si="3870"/>
        <v/>
      </c>
      <c r="IG631" s="28" t="str">
        <f t="shared" si="3870"/>
        <v/>
      </c>
      <c r="IH631" s="28" t="str">
        <f t="shared" si="3870"/>
        <v/>
      </c>
      <c r="II631" s="28" t="str">
        <f t="shared" si="3870"/>
        <v/>
      </c>
      <c r="IJ631" s="28" t="str">
        <f t="shared" si="3870"/>
        <v/>
      </c>
      <c r="IK631" s="28" t="str">
        <f t="shared" si="3870"/>
        <v/>
      </c>
      <c r="IL631" s="28" t="str">
        <f t="shared" si="3870"/>
        <v/>
      </c>
      <c r="IM631" s="28" t="str">
        <f t="shared" si="3870"/>
        <v/>
      </c>
      <c r="IN631" s="28" t="str">
        <f t="shared" si="3870"/>
        <v/>
      </c>
      <c r="IO631" s="28" t="str">
        <f t="shared" si="3870"/>
        <v/>
      </c>
      <c r="IP631" s="28" t="str">
        <f t="shared" si="3870"/>
        <v/>
      </c>
      <c r="IQ631" s="28" t="str">
        <f t="shared" si="3870"/>
        <v/>
      </c>
      <c r="IR631" s="28" t="str">
        <f t="shared" si="3870"/>
        <v/>
      </c>
      <c r="IS631" s="28" t="str">
        <f t="shared" si="3870"/>
        <v/>
      </c>
      <c r="IT631" s="28" t="str">
        <f t="shared" si="3870"/>
        <v/>
      </c>
      <c r="IU631" s="28" t="str">
        <f t="shared" si="3870"/>
        <v/>
      </c>
      <c r="IV631" s="28" t="str">
        <f t="shared" ref="IV631:JC631" si="3871">IF($BJ631&lt;=IV$598,ROUND(_xlfn.IFS($BJ$595="u_inc",$BJ631/IV$598,$BJ$595="u_rand",IU103,$BJ$595="u_norm",IU158)*ROUNDDOWN(((IV$596-IV$597)/IV$595),0),0)*IV$595+IV$597,"")</f>
        <v/>
      </c>
      <c r="IW631" s="28" t="str">
        <f t="shared" si="3871"/>
        <v/>
      </c>
      <c r="IX631" s="28" t="str">
        <f t="shared" si="3871"/>
        <v/>
      </c>
      <c r="IY631" s="28" t="str">
        <f t="shared" si="3871"/>
        <v/>
      </c>
      <c r="IZ631" s="28" t="str">
        <f t="shared" si="3871"/>
        <v/>
      </c>
      <c r="JA631" s="28" t="str">
        <f t="shared" si="3871"/>
        <v/>
      </c>
      <c r="JB631" s="28" t="str">
        <f t="shared" si="3871"/>
        <v/>
      </c>
      <c r="JC631" s="28" t="str">
        <f t="shared" si="3871"/>
        <v/>
      </c>
    </row>
    <row r="632" spans="62:263" x14ac:dyDescent="0.45">
      <c r="BJ632">
        <v>27</v>
      </c>
      <c r="BL632" s="28" t="str">
        <f t="shared" ref="BL632:DW632" si="3872">IF($BJ632&lt;=BL$598,ROUND(_xlfn.IFS($BJ$595="u_inc",$BJ632/BL$598,$BJ$595="u_rand",BK104,$BJ$595="u_norm",BK159)*ROUNDDOWN(((BL$596-BL$597)/BL$595),0),0)*BL$595+BL$597,"")</f>
        <v/>
      </c>
      <c r="BM632" s="28" t="str">
        <f t="shared" si="3872"/>
        <v/>
      </c>
      <c r="BN632" s="28" t="str">
        <f t="shared" si="3872"/>
        <v/>
      </c>
      <c r="BO632" s="28" t="str">
        <f t="shared" si="3872"/>
        <v/>
      </c>
      <c r="BP632" s="28" t="str">
        <f t="shared" si="3872"/>
        <v/>
      </c>
      <c r="BQ632" s="28" t="str">
        <f t="shared" si="3872"/>
        <v/>
      </c>
      <c r="BR632" s="28" t="str">
        <f t="shared" si="3872"/>
        <v/>
      </c>
      <c r="BS632" s="28" t="str">
        <f t="shared" si="3872"/>
        <v/>
      </c>
      <c r="BT632" s="28" t="str">
        <f t="shared" si="3872"/>
        <v/>
      </c>
      <c r="BU632" s="28" t="str">
        <f t="shared" si="3872"/>
        <v/>
      </c>
      <c r="BV632" s="28" t="str">
        <f t="shared" si="3872"/>
        <v/>
      </c>
      <c r="BW632" s="28" t="str">
        <f t="shared" si="3872"/>
        <v/>
      </c>
      <c r="BX632" s="28" t="str">
        <f t="shared" si="3872"/>
        <v/>
      </c>
      <c r="BY632" s="28" t="str">
        <f t="shared" si="3872"/>
        <v/>
      </c>
      <c r="BZ632" s="28" t="str">
        <f t="shared" si="3872"/>
        <v/>
      </c>
      <c r="CA632" s="28" t="str">
        <f t="shared" si="3872"/>
        <v/>
      </c>
      <c r="CB632" s="28" t="str">
        <f t="shared" si="3872"/>
        <v/>
      </c>
      <c r="CC632" s="28" t="str">
        <f t="shared" si="3872"/>
        <v/>
      </c>
      <c r="CD632" s="28" t="str">
        <f t="shared" si="3872"/>
        <v/>
      </c>
      <c r="CE632" s="28" t="str">
        <f t="shared" si="3872"/>
        <v/>
      </c>
      <c r="CF632" s="28" t="str">
        <f t="shared" si="3872"/>
        <v/>
      </c>
      <c r="CG632" s="28" t="str">
        <f t="shared" si="3872"/>
        <v/>
      </c>
      <c r="CH632" s="28" t="str">
        <f t="shared" si="3872"/>
        <v/>
      </c>
      <c r="CI632" s="28" t="str">
        <f t="shared" si="3872"/>
        <v/>
      </c>
      <c r="CJ632" s="28" t="str">
        <f t="shared" si="3872"/>
        <v/>
      </c>
      <c r="CK632" s="28" t="str">
        <f t="shared" si="3872"/>
        <v/>
      </c>
      <c r="CL632" s="28" t="str">
        <f t="shared" si="3872"/>
        <v/>
      </c>
      <c r="CM632" s="28" t="str">
        <f t="shared" si="3872"/>
        <v/>
      </c>
      <c r="CN632" s="28" t="str">
        <f t="shared" si="3872"/>
        <v/>
      </c>
      <c r="CO632" s="28" t="str">
        <f t="shared" si="3872"/>
        <v/>
      </c>
      <c r="CP632" s="28" t="str">
        <f t="shared" si="3872"/>
        <v/>
      </c>
      <c r="CQ632" s="28" t="str">
        <f t="shared" si="3872"/>
        <v/>
      </c>
      <c r="CR632" s="28" t="str">
        <f t="shared" si="3872"/>
        <v/>
      </c>
      <c r="CS632" s="28" t="str">
        <f t="shared" si="3872"/>
        <v/>
      </c>
      <c r="CT632" s="28" t="str">
        <f t="shared" si="3872"/>
        <v/>
      </c>
      <c r="CU632" s="28" t="str">
        <f t="shared" si="3872"/>
        <v/>
      </c>
      <c r="CV632" s="28" t="str">
        <f t="shared" si="3872"/>
        <v/>
      </c>
      <c r="CW632" s="28" t="str">
        <f t="shared" si="3872"/>
        <v/>
      </c>
      <c r="CX632" s="28" t="str">
        <f t="shared" si="3872"/>
        <v/>
      </c>
      <c r="CY632" s="28" t="str">
        <f t="shared" si="3872"/>
        <v/>
      </c>
      <c r="CZ632" s="28" t="str">
        <f t="shared" si="3872"/>
        <v/>
      </c>
      <c r="DA632" s="28" t="str">
        <f t="shared" si="3872"/>
        <v/>
      </c>
      <c r="DB632" s="28" t="str">
        <f t="shared" si="3872"/>
        <v/>
      </c>
      <c r="DC632" s="28" t="str">
        <f t="shared" si="3872"/>
        <v/>
      </c>
      <c r="DD632" s="28" t="str">
        <f t="shared" si="3872"/>
        <v/>
      </c>
      <c r="DE632" s="28" t="str">
        <f t="shared" si="3872"/>
        <v/>
      </c>
      <c r="DF632" s="28" t="str">
        <f t="shared" si="3872"/>
        <v/>
      </c>
      <c r="DG632" s="28" t="str">
        <f t="shared" si="3872"/>
        <v/>
      </c>
      <c r="DH632" s="28" t="str">
        <f t="shared" si="3872"/>
        <v/>
      </c>
      <c r="DI632" s="28" t="str">
        <f t="shared" si="3872"/>
        <v/>
      </c>
      <c r="DJ632" s="28" t="str">
        <f t="shared" si="3872"/>
        <v/>
      </c>
      <c r="DK632" s="28" t="str">
        <f t="shared" si="3872"/>
        <v/>
      </c>
      <c r="DL632" s="28" t="str">
        <f t="shared" si="3872"/>
        <v/>
      </c>
      <c r="DM632" s="28" t="str">
        <f t="shared" si="3872"/>
        <v/>
      </c>
      <c r="DN632" s="28" t="str">
        <f t="shared" si="3872"/>
        <v/>
      </c>
      <c r="DO632" s="28" t="str">
        <f t="shared" si="3872"/>
        <v/>
      </c>
      <c r="DP632" s="28" t="str">
        <f t="shared" si="3872"/>
        <v/>
      </c>
      <c r="DQ632" s="28" t="str">
        <f t="shared" si="3872"/>
        <v/>
      </c>
      <c r="DR632" s="28" t="str">
        <f t="shared" si="3872"/>
        <v/>
      </c>
      <c r="DS632" s="28" t="str">
        <f t="shared" si="3872"/>
        <v/>
      </c>
      <c r="DT632" s="28" t="str">
        <f t="shared" si="3872"/>
        <v/>
      </c>
      <c r="DU632" s="28" t="str">
        <f t="shared" si="3872"/>
        <v/>
      </c>
      <c r="DV632" s="28" t="str">
        <f t="shared" si="3872"/>
        <v/>
      </c>
      <c r="DW632" s="28" t="str">
        <f t="shared" si="3872"/>
        <v/>
      </c>
      <c r="DX632" s="28" t="str">
        <f t="shared" ref="DX632:GI632" si="3873">IF($BJ632&lt;=DX$598,ROUND(_xlfn.IFS($BJ$595="u_inc",$BJ632/DX$598,$BJ$595="u_rand",DW104,$BJ$595="u_norm",DW159)*ROUNDDOWN(((DX$596-DX$597)/DX$595),0),0)*DX$595+DX$597,"")</f>
        <v/>
      </c>
      <c r="DY632" s="28" t="str">
        <f t="shared" si="3873"/>
        <v/>
      </c>
      <c r="DZ632" s="28" t="str">
        <f t="shared" si="3873"/>
        <v/>
      </c>
      <c r="EA632" s="28" t="str">
        <f t="shared" si="3873"/>
        <v/>
      </c>
      <c r="EB632" s="28" t="str">
        <f t="shared" si="3873"/>
        <v/>
      </c>
      <c r="EC632" s="28" t="str">
        <f t="shared" si="3873"/>
        <v/>
      </c>
      <c r="ED632" s="28" t="str">
        <f t="shared" si="3873"/>
        <v/>
      </c>
      <c r="EE632" s="28" t="str">
        <f t="shared" si="3873"/>
        <v/>
      </c>
      <c r="EF632" s="28" t="str">
        <f t="shared" si="3873"/>
        <v/>
      </c>
      <c r="EG632" s="28" t="str">
        <f t="shared" si="3873"/>
        <v/>
      </c>
      <c r="EH632" s="28" t="str">
        <f t="shared" si="3873"/>
        <v/>
      </c>
      <c r="EI632" s="28" t="str">
        <f t="shared" si="3873"/>
        <v/>
      </c>
      <c r="EJ632" s="28" t="str">
        <f t="shared" si="3873"/>
        <v/>
      </c>
      <c r="EK632" s="28" t="str">
        <f t="shared" si="3873"/>
        <v/>
      </c>
      <c r="EL632" s="28" t="str">
        <f t="shared" si="3873"/>
        <v/>
      </c>
      <c r="EM632" s="28" t="str">
        <f t="shared" si="3873"/>
        <v/>
      </c>
      <c r="EN632" s="28" t="str">
        <f t="shared" si="3873"/>
        <v/>
      </c>
      <c r="EO632" s="28" t="str">
        <f t="shared" si="3873"/>
        <v/>
      </c>
      <c r="EP632" s="28" t="str">
        <f t="shared" si="3873"/>
        <v/>
      </c>
      <c r="EQ632" s="28" t="str">
        <f t="shared" si="3873"/>
        <v/>
      </c>
      <c r="ER632" s="28" t="str">
        <f t="shared" si="3873"/>
        <v/>
      </c>
      <c r="ES632" s="28" t="str">
        <f t="shared" si="3873"/>
        <v/>
      </c>
      <c r="ET632" s="28" t="str">
        <f t="shared" si="3873"/>
        <v/>
      </c>
      <c r="EU632" s="28" t="str">
        <f t="shared" si="3873"/>
        <v/>
      </c>
      <c r="EV632" s="28" t="str">
        <f t="shared" si="3873"/>
        <v/>
      </c>
      <c r="EW632" s="28" t="str">
        <f t="shared" si="3873"/>
        <v/>
      </c>
      <c r="EX632" s="28" t="str">
        <f t="shared" si="3873"/>
        <v/>
      </c>
      <c r="EY632" s="28" t="str">
        <f t="shared" si="3873"/>
        <v/>
      </c>
      <c r="EZ632" s="28" t="str">
        <f t="shared" si="3873"/>
        <v/>
      </c>
      <c r="FA632" s="28" t="str">
        <f t="shared" si="3873"/>
        <v/>
      </c>
      <c r="FB632" s="28" t="str">
        <f t="shared" si="3873"/>
        <v/>
      </c>
      <c r="FC632" s="28" t="str">
        <f t="shared" si="3873"/>
        <v/>
      </c>
      <c r="FD632" s="28" t="str">
        <f t="shared" si="3873"/>
        <v/>
      </c>
      <c r="FE632" s="28" t="str">
        <f t="shared" si="3873"/>
        <v/>
      </c>
      <c r="FF632" s="28" t="str">
        <f t="shared" si="3873"/>
        <v/>
      </c>
      <c r="FG632" s="28" t="str">
        <f t="shared" si="3873"/>
        <v/>
      </c>
      <c r="FH632" s="28" t="str">
        <f t="shared" si="3873"/>
        <v/>
      </c>
      <c r="FI632" s="28" t="str">
        <f t="shared" si="3873"/>
        <v/>
      </c>
      <c r="FJ632" s="28" t="str">
        <f t="shared" si="3873"/>
        <v/>
      </c>
      <c r="FK632" s="28" t="str">
        <f t="shared" si="3873"/>
        <v/>
      </c>
      <c r="FL632" s="28" t="str">
        <f t="shared" si="3873"/>
        <v/>
      </c>
      <c r="FM632" s="28" t="str">
        <f t="shared" si="3873"/>
        <v/>
      </c>
      <c r="FN632" s="28" t="str">
        <f t="shared" si="3873"/>
        <v/>
      </c>
      <c r="FO632" s="28" t="str">
        <f t="shared" si="3873"/>
        <v/>
      </c>
      <c r="FP632" s="28" t="str">
        <f t="shared" si="3873"/>
        <v/>
      </c>
      <c r="FQ632" s="28" t="str">
        <f t="shared" si="3873"/>
        <v/>
      </c>
      <c r="FR632" s="28" t="str">
        <f t="shared" si="3873"/>
        <v/>
      </c>
      <c r="FS632" s="28" t="str">
        <f t="shared" si="3873"/>
        <v/>
      </c>
      <c r="FT632" s="28" t="str">
        <f t="shared" si="3873"/>
        <v/>
      </c>
      <c r="FU632" s="28" t="str">
        <f t="shared" si="3873"/>
        <v/>
      </c>
      <c r="FV632" s="28" t="str">
        <f t="shared" si="3873"/>
        <v/>
      </c>
      <c r="FW632" s="28" t="str">
        <f t="shared" si="3873"/>
        <v/>
      </c>
      <c r="FX632" s="28" t="str">
        <f t="shared" si="3873"/>
        <v/>
      </c>
      <c r="FY632" s="28" t="str">
        <f t="shared" si="3873"/>
        <v/>
      </c>
      <c r="FZ632" s="28" t="str">
        <f t="shared" si="3873"/>
        <v/>
      </c>
      <c r="GA632" s="28" t="str">
        <f t="shared" si="3873"/>
        <v/>
      </c>
      <c r="GB632" s="28" t="str">
        <f t="shared" si="3873"/>
        <v/>
      </c>
      <c r="GC632" s="28" t="str">
        <f t="shared" si="3873"/>
        <v/>
      </c>
      <c r="GD632" s="28" t="str">
        <f t="shared" si="3873"/>
        <v/>
      </c>
      <c r="GE632" s="28" t="str">
        <f t="shared" si="3873"/>
        <v/>
      </c>
      <c r="GF632" s="28" t="str">
        <f t="shared" si="3873"/>
        <v/>
      </c>
      <c r="GG632" s="28" t="str">
        <f t="shared" si="3873"/>
        <v/>
      </c>
      <c r="GH632" s="28" t="str">
        <f t="shared" si="3873"/>
        <v/>
      </c>
      <c r="GI632" s="28" t="str">
        <f t="shared" si="3873"/>
        <v/>
      </c>
      <c r="GJ632" s="28" t="str">
        <f t="shared" ref="GJ632:IU632" si="3874">IF($BJ632&lt;=GJ$598,ROUND(_xlfn.IFS($BJ$595="u_inc",$BJ632/GJ$598,$BJ$595="u_rand",GI104,$BJ$595="u_norm",GI159)*ROUNDDOWN(((GJ$596-GJ$597)/GJ$595),0),0)*GJ$595+GJ$597,"")</f>
        <v/>
      </c>
      <c r="GK632" s="28" t="str">
        <f t="shared" si="3874"/>
        <v/>
      </c>
      <c r="GL632" s="28" t="str">
        <f t="shared" si="3874"/>
        <v/>
      </c>
      <c r="GM632" s="28" t="str">
        <f t="shared" si="3874"/>
        <v/>
      </c>
      <c r="GN632" s="28" t="str">
        <f t="shared" si="3874"/>
        <v/>
      </c>
      <c r="GO632" s="28" t="str">
        <f t="shared" si="3874"/>
        <v/>
      </c>
      <c r="GP632" s="28" t="str">
        <f t="shared" si="3874"/>
        <v/>
      </c>
      <c r="GQ632" s="28" t="str">
        <f t="shared" si="3874"/>
        <v/>
      </c>
      <c r="GR632" s="28" t="str">
        <f t="shared" si="3874"/>
        <v/>
      </c>
      <c r="GS632" s="28" t="str">
        <f t="shared" si="3874"/>
        <v/>
      </c>
      <c r="GT632" s="28" t="str">
        <f t="shared" si="3874"/>
        <v/>
      </c>
      <c r="GU632" s="28" t="str">
        <f t="shared" si="3874"/>
        <v/>
      </c>
      <c r="GV632" s="28" t="str">
        <f t="shared" si="3874"/>
        <v/>
      </c>
      <c r="GW632" s="28" t="str">
        <f t="shared" si="3874"/>
        <v/>
      </c>
      <c r="GX632" s="28" t="str">
        <f t="shared" si="3874"/>
        <v/>
      </c>
      <c r="GY632" s="28" t="str">
        <f t="shared" si="3874"/>
        <v/>
      </c>
      <c r="GZ632" s="28" t="str">
        <f t="shared" si="3874"/>
        <v/>
      </c>
      <c r="HA632" s="28" t="str">
        <f t="shared" si="3874"/>
        <v/>
      </c>
      <c r="HB632" s="28" t="str">
        <f t="shared" si="3874"/>
        <v/>
      </c>
      <c r="HC632" s="28" t="str">
        <f t="shared" si="3874"/>
        <v/>
      </c>
      <c r="HD632" s="28" t="str">
        <f t="shared" si="3874"/>
        <v/>
      </c>
      <c r="HE632" s="28" t="str">
        <f t="shared" si="3874"/>
        <v/>
      </c>
      <c r="HF632" s="28" t="str">
        <f t="shared" si="3874"/>
        <v/>
      </c>
      <c r="HG632" s="28" t="str">
        <f t="shared" si="3874"/>
        <v/>
      </c>
      <c r="HH632" s="28" t="str">
        <f t="shared" si="3874"/>
        <v/>
      </c>
      <c r="HI632" s="28" t="str">
        <f t="shared" si="3874"/>
        <v/>
      </c>
      <c r="HJ632" s="28" t="str">
        <f t="shared" si="3874"/>
        <v/>
      </c>
      <c r="HK632" s="28" t="str">
        <f t="shared" si="3874"/>
        <v/>
      </c>
      <c r="HL632" s="28" t="str">
        <f t="shared" si="3874"/>
        <v/>
      </c>
      <c r="HM632" s="28" t="str">
        <f t="shared" si="3874"/>
        <v/>
      </c>
      <c r="HN632" s="28" t="str">
        <f t="shared" si="3874"/>
        <v/>
      </c>
      <c r="HO632" s="28" t="str">
        <f t="shared" si="3874"/>
        <v/>
      </c>
      <c r="HP632" s="28" t="str">
        <f t="shared" si="3874"/>
        <v/>
      </c>
      <c r="HQ632" s="28" t="str">
        <f t="shared" si="3874"/>
        <v/>
      </c>
      <c r="HR632" s="28" t="str">
        <f t="shared" si="3874"/>
        <v/>
      </c>
      <c r="HS632" s="28" t="str">
        <f t="shared" si="3874"/>
        <v/>
      </c>
      <c r="HT632" s="28" t="str">
        <f t="shared" si="3874"/>
        <v/>
      </c>
      <c r="HU632" s="28" t="str">
        <f t="shared" si="3874"/>
        <v/>
      </c>
      <c r="HV632" s="28" t="str">
        <f t="shared" si="3874"/>
        <v/>
      </c>
      <c r="HW632" s="28" t="str">
        <f t="shared" si="3874"/>
        <v/>
      </c>
      <c r="HX632" s="28" t="str">
        <f t="shared" si="3874"/>
        <v/>
      </c>
      <c r="HY632" s="28" t="str">
        <f t="shared" si="3874"/>
        <v/>
      </c>
      <c r="HZ632" s="28" t="str">
        <f t="shared" si="3874"/>
        <v/>
      </c>
      <c r="IA632" s="28" t="str">
        <f t="shared" si="3874"/>
        <v/>
      </c>
      <c r="IB632" s="28" t="str">
        <f t="shared" si="3874"/>
        <v/>
      </c>
      <c r="IC632" s="28" t="str">
        <f t="shared" si="3874"/>
        <v/>
      </c>
      <c r="ID632" s="28" t="str">
        <f t="shared" si="3874"/>
        <v/>
      </c>
      <c r="IE632" s="28" t="str">
        <f t="shared" si="3874"/>
        <v/>
      </c>
      <c r="IF632" s="28" t="str">
        <f t="shared" si="3874"/>
        <v/>
      </c>
      <c r="IG632" s="28" t="str">
        <f t="shared" si="3874"/>
        <v/>
      </c>
      <c r="IH632" s="28" t="str">
        <f t="shared" si="3874"/>
        <v/>
      </c>
      <c r="II632" s="28" t="str">
        <f t="shared" si="3874"/>
        <v/>
      </c>
      <c r="IJ632" s="28" t="str">
        <f t="shared" si="3874"/>
        <v/>
      </c>
      <c r="IK632" s="28" t="str">
        <f t="shared" si="3874"/>
        <v/>
      </c>
      <c r="IL632" s="28" t="str">
        <f t="shared" si="3874"/>
        <v/>
      </c>
      <c r="IM632" s="28" t="str">
        <f t="shared" si="3874"/>
        <v/>
      </c>
      <c r="IN632" s="28" t="str">
        <f t="shared" si="3874"/>
        <v/>
      </c>
      <c r="IO632" s="28" t="str">
        <f t="shared" si="3874"/>
        <v/>
      </c>
      <c r="IP632" s="28" t="str">
        <f t="shared" si="3874"/>
        <v/>
      </c>
      <c r="IQ632" s="28" t="str">
        <f t="shared" si="3874"/>
        <v/>
      </c>
      <c r="IR632" s="28" t="str">
        <f t="shared" si="3874"/>
        <v/>
      </c>
      <c r="IS632" s="28" t="str">
        <f t="shared" si="3874"/>
        <v/>
      </c>
      <c r="IT632" s="28" t="str">
        <f t="shared" si="3874"/>
        <v/>
      </c>
      <c r="IU632" s="28" t="str">
        <f t="shared" si="3874"/>
        <v/>
      </c>
      <c r="IV632" s="28" t="str">
        <f t="shared" ref="IV632:JC632" si="3875">IF($BJ632&lt;=IV$598,ROUND(_xlfn.IFS($BJ$595="u_inc",$BJ632/IV$598,$BJ$595="u_rand",IU104,$BJ$595="u_norm",IU159)*ROUNDDOWN(((IV$596-IV$597)/IV$595),0),0)*IV$595+IV$597,"")</f>
        <v/>
      </c>
      <c r="IW632" s="28" t="str">
        <f t="shared" si="3875"/>
        <v/>
      </c>
      <c r="IX632" s="28" t="str">
        <f t="shared" si="3875"/>
        <v/>
      </c>
      <c r="IY632" s="28" t="str">
        <f t="shared" si="3875"/>
        <v/>
      </c>
      <c r="IZ632" s="28" t="str">
        <f t="shared" si="3875"/>
        <v/>
      </c>
      <c r="JA632" s="28" t="str">
        <f t="shared" si="3875"/>
        <v/>
      </c>
      <c r="JB632" s="28" t="str">
        <f t="shared" si="3875"/>
        <v/>
      </c>
      <c r="JC632" s="28" t="str">
        <f t="shared" si="3875"/>
        <v/>
      </c>
    </row>
    <row r="633" spans="62:263" x14ac:dyDescent="0.45">
      <c r="BJ633">
        <v>28</v>
      </c>
      <c r="BL633" s="28" t="str">
        <f t="shared" ref="BL633:DW633" si="3876">IF($BJ633&lt;=BL$598,ROUND(_xlfn.IFS($BJ$595="u_inc",$BJ633/BL$598,$BJ$595="u_rand",BK105,$BJ$595="u_norm",BK160)*ROUNDDOWN(((BL$596-BL$597)/BL$595),0),0)*BL$595+BL$597,"")</f>
        <v/>
      </c>
      <c r="BM633" s="28" t="str">
        <f t="shared" si="3876"/>
        <v/>
      </c>
      <c r="BN633" s="28" t="str">
        <f t="shared" si="3876"/>
        <v/>
      </c>
      <c r="BO633" s="28" t="str">
        <f t="shared" si="3876"/>
        <v/>
      </c>
      <c r="BP633" s="28" t="str">
        <f t="shared" si="3876"/>
        <v/>
      </c>
      <c r="BQ633" s="28" t="str">
        <f t="shared" si="3876"/>
        <v/>
      </c>
      <c r="BR633" s="28" t="str">
        <f t="shared" si="3876"/>
        <v/>
      </c>
      <c r="BS633" s="28" t="str">
        <f t="shared" si="3876"/>
        <v/>
      </c>
      <c r="BT633" s="28" t="str">
        <f t="shared" si="3876"/>
        <v/>
      </c>
      <c r="BU633" s="28" t="str">
        <f t="shared" si="3876"/>
        <v/>
      </c>
      <c r="BV633" s="28" t="str">
        <f t="shared" si="3876"/>
        <v/>
      </c>
      <c r="BW633" s="28" t="str">
        <f t="shared" si="3876"/>
        <v/>
      </c>
      <c r="BX633" s="28" t="str">
        <f t="shared" si="3876"/>
        <v/>
      </c>
      <c r="BY633" s="28" t="str">
        <f t="shared" si="3876"/>
        <v/>
      </c>
      <c r="BZ633" s="28" t="str">
        <f t="shared" si="3876"/>
        <v/>
      </c>
      <c r="CA633" s="28" t="str">
        <f t="shared" si="3876"/>
        <v/>
      </c>
      <c r="CB633" s="28" t="str">
        <f t="shared" si="3876"/>
        <v/>
      </c>
      <c r="CC633" s="28" t="str">
        <f t="shared" si="3876"/>
        <v/>
      </c>
      <c r="CD633" s="28" t="str">
        <f t="shared" si="3876"/>
        <v/>
      </c>
      <c r="CE633" s="28" t="str">
        <f t="shared" si="3876"/>
        <v/>
      </c>
      <c r="CF633" s="28" t="str">
        <f t="shared" si="3876"/>
        <v/>
      </c>
      <c r="CG633" s="28" t="str">
        <f t="shared" si="3876"/>
        <v/>
      </c>
      <c r="CH633" s="28" t="str">
        <f t="shared" si="3876"/>
        <v/>
      </c>
      <c r="CI633" s="28" t="str">
        <f t="shared" si="3876"/>
        <v/>
      </c>
      <c r="CJ633" s="28" t="str">
        <f t="shared" si="3876"/>
        <v/>
      </c>
      <c r="CK633" s="28" t="str">
        <f t="shared" si="3876"/>
        <v/>
      </c>
      <c r="CL633" s="28" t="str">
        <f t="shared" si="3876"/>
        <v/>
      </c>
      <c r="CM633" s="28" t="str">
        <f t="shared" si="3876"/>
        <v/>
      </c>
      <c r="CN633" s="28" t="str">
        <f t="shared" si="3876"/>
        <v/>
      </c>
      <c r="CO633" s="28" t="str">
        <f t="shared" si="3876"/>
        <v/>
      </c>
      <c r="CP633" s="28" t="str">
        <f t="shared" si="3876"/>
        <v/>
      </c>
      <c r="CQ633" s="28" t="str">
        <f t="shared" si="3876"/>
        <v/>
      </c>
      <c r="CR633" s="28" t="str">
        <f t="shared" si="3876"/>
        <v/>
      </c>
      <c r="CS633" s="28" t="str">
        <f t="shared" si="3876"/>
        <v/>
      </c>
      <c r="CT633" s="28" t="str">
        <f t="shared" si="3876"/>
        <v/>
      </c>
      <c r="CU633" s="28" t="str">
        <f t="shared" si="3876"/>
        <v/>
      </c>
      <c r="CV633" s="28" t="str">
        <f t="shared" si="3876"/>
        <v/>
      </c>
      <c r="CW633" s="28" t="str">
        <f t="shared" si="3876"/>
        <v/>
      </c>
      <c r="CX633" s="28" t="str">
        <f t="shared" si="3876"/>
        <v/>
      </c>
      <c r="CY633" s="28" t="str">
        <f t="shared" si="3876"/>
        <v/>
      </c>
      <c r="CZ633" s="28" t="str">
        <f t="shared" si="3876"/>
        <v/>
      </c>
      <c r="DA633" s="28" t="str">
        <f t="shared" si="3876"/>
        <v/>
      </c>
      <c r="DB633" s="28" t="str">
        <f t="shared" si="3876"/>
        <v/>
      </c>
      <c r="DC633" s="28" t="str">
        <f t="shared" si="3876"/>
        <v/>
      </c>
      <c r="DD633" s="28" t="str">
        <f t="shared" si="3876"/>
        <v/>
      </c>
      <c r="DE633" s="28" t="str">
        <f t="shared" si="3876"/>
        <v/>
      </c>
      <c r="DF633" s="28" t="str">
        <f t="shared" si="3876"/>
        <v/>
      </c>
      <c r="DG633" s="28" t="str">
        <f t="shared" si="3876"/>
        <v/>
      </c>
      <c r="DH633" s="28" t="str">
        <f t="shared" si="3876"/>
        <v/>
      </c>
      <c r="DI633" s="28" t="str">
        <f t="shared" si="3876"/>
        <v/>
      </c>
      <c r="DJ633" s="28" t="str">
        <f t="shared" si="3876"/>
        <v/>
      </c>
      <c r="DK633" s="28" t="str">
        <f t="shared" si="3876"/>
        <v/>
      </c>
      <c r="DL633" s="28" t="str">
        <f t="shared" si="3876"/>
        <v/>
      </c>
      <c r="DM633" s="28" t="str">
        <f t="shared" si="3876"/>
        <v/>
      </c>
      <c r="DN633" s="28" t="str">
        <f t="shared" si="3876"/>
        <v/>
      </c>
      <c r="DO633" s="28" t="str">
        <f t="shared" si="3876"/>
        <v/>
      </c>
      <c r="DP633" s="28" t="str">
        <f t="shared" si="3876"/>
        <v/>
      </c>
      <c r="DQ633" s="28" t="str">
        <f t="shared" si="3876"/>
        <v/>
      </c>
      <c r="DR633" s="28" t="str">
        <f t="shared" si="3876"/>
        <v/>
      </c>
      <c r="DS633" s="28" t="str">
        <f t="shared" si="3876"/>
        <v/>
      </c>
      <c r="DT633" s="28" t="str">
        <f t="shared" si="3876"/>
        <v/>
      </c>
      <c r="DU633" s="28" t="str">
        <f t="shared" si="3876"/>
        <v/>
      </c>
      <c r="DV633" s="28" t="str">
        <f t="shared" si="3876"/>
        <v/>
      </c>
      <c r="DW633" s="28" t="str">
        <f t="shared" si="3876"/>
        <v/>
      </c>
      <c r="DX633" s="28" t="str">
        <f t="shared" ref="DX633:GI633" si="3877">IF($BJ633&lt;=DX$598,ROUND(_xlfn.IFS($BJ$595="u_inc",$BJ633/DX$598,$BJ$595="u_rand",DW105,$BJ$595="u_norm",DW160)*ROUNDDOWN(((DX$596-DX$597)/DX$595),0),0)*DX$595+DX$597,"")</f>
        <v/>
      </c>
      <c r="DY633" s="28" t="str">
        <f t="shared" si="3877"/>
        <v/>
      </c>
      <c r="DZ633" s="28" t="str">
        <f t="shared" si="3877"/>
        <v/>
      </c>
      <c r="EA633" s="28" t="str">
        <f t="shared" si="3877"/>
        <v/>
      </c>
      <c r="EB633" s="28" t="str">
        <f t="shared" si="3877"/>
        <v/>
      </c>
      <c r="EC633" s="28" t="str">
        <f t="shared" si="3877"/>
        <v/>
      </c>
      <c r="ED633" s="28" t="str">
        <f t="shared" si="3877"/>
        <v/>
      </c>
      <c r="EE633" s="28" t="str">
        <f t="shared" si="3877"/>
        <v/>
      </c>
      <c r="EF633" s="28" t="str">
        <f t="shared" si="3877"/>
        <v/>
      </c>
      <c r="EG633" s="28" t="str">
        <f t="shared" si="3877"/>
        <v/>
      </c>
      <c r="EH633" s="28" t="str">
        <f t="shared" si="3877"/>
        <v/>
      </c>
      <c r="EI633" s="28" t="str">
        <f t="shared" si="3877"/>
        <v/>
      </c>
      <c r="EJ633" s="28" t="str">
        <f t="shared" si="3877"/>
        <v/>
      </c>
      <c r="EK633" s="28" t="str">
        <f t="shared" si="3877"/>
        <v/>
      </c>
      <c r="EL633" s="28" t="str">
        <f t="shared" si="3877"/>
        <v/>
      </c>
      <c r="EM633" s="28" t="str">
        <f t="shared" si="3877"/>
        <v/>
      </c>
      <c r="EN633" s="28" t="str">
        <f t="shared" si="3877"/>
        <v/>
      </c>
      <c r="EO633" s="28" t="str">
        <f t="shared" si="3877"/>
        <v/>
      </c>
      <c r="EP633" s="28" t="str">
        <f t="shared" si="3877"/>
        <v/>
      </c>
      <c r="EQ633" s="28" t="str">
        <f t="shared" si="3877"/>
        <v/>
      </c>
      <c r="ER633" s="28" t="str">
        <f t="shared" si="3877"/>
        <v/>
      </c>
      <c r="ES633" s="28" t="str">
        <f t="shared" si="3877"/>
        <v/>
      </c>
      <c r="ET633" s="28" t="str">
        <f t="shared" si="3877"/>
        <v/>
      </c>
      <c r="EU633" s="28" t="str">
        <f t="shared" si="3877"/>
        <v/>
      </c>
      <c r="EV633" s="28" t="str">
        <f t="shared" si="3877"/>
        <v/>
      </c>
      <c r="EW633" s="28" t="str">
        <f t="shared" si="3877"/>
        <v/>
      </c>
      <c r="EX633" s="28" t="str">
        <f t="shared" si="3877"/>
        <v/>
      </c>
      <c r="EY633" s="28" t="str">
        <f t="shared" si="3877"/>
        <v/>
      </c>
      <c r="EZ633" s="28" t="str">
        <f t="shared" si="3877"/>
        <v/>
      </c>
      <c r="FA633" s="28" t="str">
        <f t="shared" si="3877"/>
        <v/>
      </c>
      <c r="FB633" s="28" t="str">
        <f t="shared" si="3877"/>
        <v/>
      </c>
      <c r="FC633" s="28" t="str">
        <f t="shared" si="3877"/>
        <v/>
      </c>
      <c r="FD633" s="28" t="str">
        <f t="shared" si="3877"/>
        <v/>
      </c>
      <c r="FE633" s="28" t="str">
        <f t="shared" si="3877"/>
        <v/>
      </c>
      <c r="FF633" s="28" t="str">
        <f t="shared" si="3877"/>
        <v/>
      </c>
      <c r="FG633" s="28" t="str">
        <f t="shared" si="3877"/>
        <v/>
      </c>
      <c r="FH633" s="28" t="str">
        <f t="shared" si="3877"/>
        <v/>
      </c>
      <c r="FI633" s="28" t="str">
        <f t="shared" si="3877"/>
        <v/>
      </c>
      <c r="FJ633" s="28" t="str">
        <f t="shared" si="3877"/>
        <v/>
      </c>
      <c r="FK633" s="28" t="str">
        <f t="shared" si="3877"/>
        <v/>
      </c>
      <c r="FL633" s="28" t="str">
        <f t="shared" si="3877"/>
        <v/>
      </c>
      <c r="FM633" s="28" t="str">
        <f t="shared" si="3877"/>
        <v/>
      </c>
      <c r="FN633" s="28" t="str">
        <f t="shared" si="3877"/>
        <v/>
      </c>
      <c r="FO633" s="28" t="str">
        <f t="shared" si="3877"/>
        <v/>
      </c>
      <c r="FP633" s="28" t="str">
        <f t="shared" si="3877"/>
        <v/>
      </c>
      <c r="FQ633" s="28" t="str">
        <f t="shared" si="3877"/>
        <v/>
      </c>
      <c r="FR633" s="28" t="str">
        <f t="shared" si="3877"/>
        <v/>
      </c>
      <c r="FS633" s="28" t="str">
        <f t="shared" si="3877"/>
        <v/>
      </c>
      <c r="FT633" s="28" t="str">
        <f t="shared" si="3877"/>
        <v/>
      </c>
      <c r="FU633" s="28" t="str">
        <f t="shared" si="3877"/>
        <v/>
      </c>
      <c r="FV633" s="28" t="str">
        <f t="shared" si="3877"/>
        <v/>
      </c>
      <c r="FW633" s="28" t="str">
        <f t="shared" si="3877"/>
        <v/>
      </c>
      <c r="FX633" s="28" t="str">
        <f t="shared" si="3877"/>
        <v/>
      </c>
      <c r="FY633" s="28" t="str">
        <f t="shared" si="3877"/>
        <v/>
      </c>
      <c r="FZ633" s="28" t="str">
        <f t="shared" si="3877"/>
        <v/>
      </c>
      <c r="GA633" s="28" t="str">
        <f t="shared" si="3877"/>
        <v/>
      </c>
      <c r="GB633" s="28" t="str">
        <f t="shared" si="3877"/>
        <v/>
      </c>
      <c r="GC633" s="28" t="str">
        <f t="shared" si="3877"/>
        <v/>
      </c>
      <c r="GD633" s="28" t="str">
        <f t="shared" si="3877"/>
        <v/>
      </c>
      <c r="GE633" s="28" t="str">
        <f t="shared" si="3877"/>
        <v/>
      </c>
      <c r="GF633" s="28" t="str">
        <f t="shared" si="3877"/>
        <v/>
      </c>
      <c r="GG633" s="28" t="str">
        <f t="shared" si="3877"/>
        <v/>
      </c>
      <c r="GH633" s="28" t="str">
        <f t="shared" si="3877"/>
        <v/>
      </c>
      <c r="GI633" s="28" t="str">
        <f t="shared" si="3877"/>
        <v/>
      </c>
      <c r="GJ633" s="28" t="str">
        <f t="shared" ref="GJ633:IU633" si="3878">IF($BJ633&lt;=GJ$598,ROUND(_xlfn.IFS($BJ$595="u_inc",$BJ633/GJ$598,$BJ$595="u_rand",GI105,$BJ$595="u_norm",GI160)*ROUNDDOWN(((GJ$596-GJ$597)/GJ$595),0),0)*GJ$595+GJ$597,"")</f>
        <v/>
      </c>
      <c r="GK633" s="28" t="str">
        <f t="shared" si="3878"/>
        <v/>
      </c>
      <c r="GL633" s="28" t="str">
        <f t="shared" si="3878"/>
        <v/>
      </c>
      <c r="GM633" s="28" t="str">
        <f t="shared" si="3878"/>
        <v/>
      </c>
      <c r="GN633" s="28" t="str">
        <f t="shared" si="3878"/>
        <v/>
      </c>
      <c r="GO633" s="28" t="str">
        <f t="shared" si="3878"/>
        <v/>
      </c>
      <c r="GP633" s="28" t="str">
        <f t="shared" si="3878"/>
        <v/>
      </c>
      <c r="GQ633" s="28" t="str">
        <f t="shared" si="3878"/>
        <v/>
      </c>
      <c r="GR633" s="28" t="str">
        <f t="shared" si="3878"/>
        <v/>
      </c>
      <c r="GS633" s="28" t="str">
        <f t="shared" si="3878"/>
        <v/>
      </c>
      <c r="GT633" s="28" t="str">
        <f t="shared" si="3878"/>
        <v/>
      </c>
      <c r="GU633" s="28" t="str">
        <f t="shared" si="3878"/>
        <v/>
      </c>
      <c r="GV633" s="28" t="str">
        <f t="shared" si="3878"/>
        <v/>
      </c>
      <c r="GW633" s="28" t="str">
        <f t="shared" si="3878"/>
        <v/>
      </c>
      <c r="GX633" s="28" t="str">
        <f t="shared" si="3878"/>
        <v/>
      </c>
      <c r="GY633" s="28" t="str">
        <f t="shared" si="3878"/>
        <v/>
      </c>
      <c r="GZ633" s="28" t="str">
        <f t="shared" si="3878"/>
        <v/>
      </c>
      <c r="HA633" s="28" t="str">
        <f t="shared" si="3878"/>
        <v/>
      </c>
      <c r="HB633" s="28" t="str">
        <f t="shared" si="3878"/>
        <v/>
      </c>
      <c r="HC633" s="28" t="str">
        <f t="shared" si="3878"/>
        <v/>
      </c>
      <c r="HD633" s="28" t="str">
        <f t="shared" si="3878"/>
        <v/>
      </c>
      <c r="HE633" s="28" t="str">
        <f t="shared" si="3878"/>
        <v/>
      </c>
      <c r="HF633" s="28" t="str">
        <f t="shared" si="3878"/>
        <v/>
      </c>
      <c r="HG633" s="28" t="str">
        <f t="shared" si="3878"/>
        <v/>
      </c>
      <c r="HH633" s="28" t="str">
        <f t="shared" si="3878"/>
        <v/>
      </c>
      <c r="HI633" s="28" t="str">
        <f t="shared" si="3878"/>
        <v/>
      </c>
      <c r="HJ633" s="28" t="str">
        <f t="shared" si="3878"/>
        <v/>
      </c>
      <c r="HK633" s="28" t="str">
        <f t="shared" si="3878"/>
        <v/>
      </c>
      <c r="HL633" s="28" t="str">
        <f t="shared" si="3878"/>
        <v/>
      </c>
      <c r="HM633" s="28" t="str">
        <f t="shared" si="3878"/>
        <v/>
      </c>
      <c r="HN633" s="28" t="str">
        <f t="shared" si="3878"/>
        <v/>
      </c>
      <c r="HO633" s="28" t="str">
        <f t="shared" si="3878"/>
        <v/>
      </c>
      <c r="HP633" s="28" t="str">
        <f t="shared" si="3878"/>
        <v/>
      </c>
      <c r="HQ633" s="28" t="str">
        <f t="shared" si="3878"/>
        <v/>
      </c>
      <c r="HR633" s="28" t="str">
        <f t="shared" si="3878"/>
        <v/>
      </c>
      <c r="HS633" s="28" t="str">
        <f t="shared" si="3878"/>
        <v/>
      </c>
      <c r="HT633" s="28" t="str">
        <f t="shared" si="3878"/>
        <v/>
      </c>
      <c r="HU633" s="28" t="str">
        <f t="shared" si="3878"/>
        <v/>
      </c>
      <c r="HV633" s="28" t="str">
        <f t="shared" si="3878"/>
        <v/>
      </c>
      <c r="HW633" s="28" t="str">
        <f t="shared" si="3878"/>
        <v/>
      </c>
      <c r="HX633" s="28" t="str">
        <f t="shared" si="3878"/>
        <v/>
      </c>
      <c r="HY633" s="28" t="str">
        <f t="shared" si="3878"/>
        <v/>
      </c>
      <c r="HZ633" s="28" t="str">
        <f t="shared" si="3878"/>
        <v/>
      </c>
      <c r="IA633" s="28" t="str">
        <f t="shared" si="3878"/>
        <v/>
      </c>
      <c r="IB633" s="28" t="str">
        <f t="shared" si="3878"/>
        <v/>
      </c>
      <c r="IC633" s="28" t="str">
        <f t="shared" si="3878"/>
        <v/>
      </c>
      <c r="ID633" s="28" t="str">
        <f t="shared" si="3878"/>
        <v/>
      </c>
      <c r="IE633" s="28" t="str">
        <f t="shared" si="3878"/>
        <v/>
      </c>
      <c r="IF633" s="28" t="str">
        <f t="shared" si="3878"/>
        <v/>
      </c>
      <c r="IG633" s="28" t="str">
        <f t="shared" si="3878"/>
        <v/>
      </c>
      <c r="IH633" s="28" t="str">
        <f t="shared" si="3878"/>
        <v/>
      </c>
      <c r="II633" s="28" t="str">
        <f t="shared" si="3878"/>
        <v/>
      </c>
      <c r="IJ633" s="28" t="str">
        <f t="shared" si="3878"/>
        <v/>
      </c>
      <c r="IK633" s="28" t="str">
        <f t="shared" si="3878"/>
        <v/>
      </c>
      <c r="IL633" s="28" t="str">
        <f t="shared" si="3878"/>
        <v/>
      </c>
      <c r="IM633" s="28" t="str">
        <f t="shared" si="3878"/>
        <v/>
      </c>
      <c r="IN633" s="28" t="str">
        <f t="shared" si="3878"/>
        <v/>
      </c>
      <c r="IO633" s="28" t="str">
        <f t="shared" si="3878"/>
        <v/>
      </c>
      <c r="IP633" s="28" t="str">
        <f t="shared" si="3878"/>
        <v/>
      </c>
      <c r="IQ633" s="28" t="str">
        <f t="shared" si="3878"/>
        <v/>
      </c>
      <c r="IR633" s="28" t="str">
        <f t="shared" si="3878"/>
        <v/>
      </c>
      <c r="IS633" s="28" t="str">
        <f t="shared" si="3878"/>
        <v/>
      </c>
      <c r="IT633" s="28" t="str">
        <f t="shared" si="3878"/>
        <v/>
      </c>
      <c r="IU633" s="28" t="str">
        <f t="shared" si="3878"/>
        <v/>
      </c>
      <c r="IV633" s="28" t="str">
        <f t="shared" ref="IV633:JC633" si="3879">IF($BJ633&lt;=IV$598,ROUND(_xlfn.IFS($BJ$595="u_inc",$BJ633/IV$598,$BJ$595="u_rand",IU105,$BJ$595="u_norm",IU160)*ROUNDDOWN(((IV$596-IV$597)/IV$595),0),0)*IV$595+IV$597,"")</f>
        <v/>
      </c>
      <c r="IW633" s="28" t="str">
        <f t="shared" si="3879"/>
        <v/>
      </c>
      <c r="IX633" s="28" t="str">
        <f t="shared" si="3879"/>
        <v/>
      </c>
      <c r="IY633" s="28" t="str">
        <f t="shared" si="3879"/>
        <v/>
      </c>
      <c r="IZ633" s="28" t="str">
        <f t="shared" si="3879"/>
        <v/>
      </c>
      <c r="JA633" s="28" t="str">
        <f t="shared" si="3879"/>
        <v/>
      </c>
      <c r="JB633" s="28" t="str">
        <f t="shared" si="3879"/>
        <v/>
      </c>
      <c r="JC633" s="28" t="str">
        <f t="shared" si="3879"/>
        <v/>
      </c>
    </row>
    <row r="634" spans="62:263" x14ac:dyDescent="0.45">
      <c r="BJ634">
        <v>29</v>
      </c>
      <c r="BL634" s="28" t="str">
        <f t="shared" ref="BL634:DW634" si="3880">IF($BJ634&lt;=BL$598,ROUND(_xlfn.IFS($BJ$595="u_inc",$BJ634/BL$598,$BJ$595="u_rand",BK106,$BJ$595="u_norm",BK161)*ROUNDDOWN(((BL$596-BL$597)/BL$595),0),0)*BL$595+BL$597,"")</f>
        <v/>
      </c>
      <c r="BM634" s="28" t="str">
        <f t="shared" si="3880"/>
        <v/>
      </c>
      <c r="BN634" s="28" t="str">
        <f t="shared" si="3880"/>
        <v/>
      </c>
      <c r="BO634" s="28" t="str">
        <f t="shared" si="3880"/>
        <v/>
      </c>
      <c r="BP634" s="28" t="str">
        <f t="shared" si="3880"/>
        <v/>
      </c>
      <c r="BQ634" s="28" t="str">
        <f t="shared" si="3880"/>
        <v/>
      </c>
      <c r="BR634" s="28" t="str">
        <f t="shared" si="3880"/>
        <v/>
      </c>
      <c r="BS634" s="28" t="str">
        <f t="shared" si="3880"/>
        <v/>
      </c>
      <c r="BT634" s="28" t="str">
        <f t="shared" si="3880"/>
        <v/>
      </c>
      <c r="BU634" s="28" t="str">
        <f t="shared" si="3880"/>
        <v/>
      </c>
      <c r="BV634" s="28" t="str">
        <f t="shared" si="3880"/>
        <v/>
      </c>
      <c r="BW634" s="28" t="str">
        <f t="shared" si="3880"/>
        <v/>
      </c>
      <c r="BX634" s="28" t="str">
        <f t="shared" si="3880"/>
        <v/>
      </c>
      <c r="BY634" s="28" t="str">
        <f t="shared" si="3880"/>
        <v/>
      </c>
      <c r="BZ634" s="28" t="str">
        <f t="shared" si="3880"/>
        <v/>
      </c>
      <c r="CA634" s="28" t="str">
        <f t="shared" si="3880"/>
        <v/>
      </c>
      <c r="CB634" s="28" t="str">
        <f t="shared" si="3880"/>
        <v/>
      </c>
      <c r="CC634" s="28" t="str">
        <f t="shared" si="3880"/>
        <v/>
      </c>
      <c r="CD634" s="28" t="str">
        <f t="shared" si="3880"/>
        <v/>
      </c>
      <c r="CE634" s="28" t="str">
        <f t="shared" si="3880"/>
        <v/>
      </c>
      <c r="CF634" s="28" t="str">
        <f t="shared" si="3880"/>
        <v/>
      </c>
      <c r="CG634" s="28" t="str">
        <f t="shared" si="3880"/>
        <v/>
      </c>
      <c r="CH634" s="28" t="str">
        <f t="shared" si="3880"/>
        <v/>
      </c>
      <c r="CI634" s="28" t="str">
        <f t="shared" si="3880"/>
        <v/>
      </c>
      <c r="CJ634" s="28" t="str">
        <f t="shared" si="3880"/>
        <v/>
      </c>
      <c r="CK634" s="28" t="str">
        <f t="shared" si="3880"/>
        <v/>
      </c>
      <c r="CL634" s="28" t="str">
        <f t="shared" si="3880"/>
        <v/>
      </c>
      <c r="CM634" s="28" t="str">
        <f t="shared" si="3880"/>
        <v/>
      </c>
      <c r="CN634" s="28" t="str">
        <f t="shared" si="3880"/>
        <v/>
      </c>
      <c r="CO634" s="28" t="str">
        <f t="shared" si="3880"/>
        <v/>
      </c>
      <c r="CP634" s="28" t="str">
        <f t="shared" si="3880"/>
        <v/>
      </c>
      <c r="CQ634" s="28" t="str">
        <f t="shared" si="3880"/>
        <v/>
      </c>
      <c r="CR634" s="28" t="str">
        <f t="shared" si="3880"/>
        <v/>
      </c>
      <c r="CS634" s="28" t="str">
        <f t="shared" si="3880"/>
        <v/>
      </c>
      <c r="CT634" s="28" t="str">
        <f t="shared" si="3880"/>
        <v/>
      </c>
      <c r="CU634" s="28" t="str">
        <f t="shared" si="3880"/>
        <v/>
      </c>
      <c r="CV634" s="28" t="str">
        <f t="shared" si="3880"/>
        <v/>
      </c>
      <c r="CW634" s="28" t="str">
        <f t="shared" si="3880"/>
        <v/>
      </c>
      <c r="CX634" s="28" t="str">
        <f t="shared" si="3880"/>
        <v/>
      </c>
      <c r="CY634" s="28" t="str">
        <f t="shared" si="3880"/>
        <v/>
      </c>
      <c r="CZ634" s="28" t="str">
        <f t="shared" si="3880"/>
        <v/>
      </c>
      <c r="DA634" s="28" t="str">
        <f t="shared" si="3880"/>
        <v/>
      </c>
      <c r="DB634" s="28" t="str">
        <f t="shared" si="3880"/>
        <v/>
      </c>
      <c r="DC634" s="28" t="str">
        <f t="shared" si="3880"/>
        <v/>
      </c>
      <c r="DD634" s="28" t="str">
        <f t="shared" si="3880"/>
        <v/>
      </c>
      <c r="DE634" s="28" t="str">
        <f t="shared" si="3880"/>
        <v/>
      </c>
      <c r="DF634" s="28" t="str">
        <f t="shared" si="3880"/>
        <v/>
      </c>
      <c r="DG634" s="28" t="str">
        <f t="shared" si="3880"/>
        <v/>
      </c>
      <c r="DH634" s="28" t="str">
        <f t="shared" si="3880"/>
        <v/>
      </c>
      <c r="DI634" s="28" t="str">
        <f t="shared" si="3880"/>
        <v/>
      </c>
      <c r="DJ634" s="28" t="str">
        <f t="shared" si="3880"/>
        <v/>
      </c>
      <c r="DK634" s="28" t="str">
        <f t="shared" si="3880"/>
        <v/>
      </c>
      <c r="DL634" s="28" t="str">
        <f t="shared" si="3880"/>
        <v/>
      </c>
      <c r="DM634" s="28" t="str">
        <f t="shared" si="3880"/>
        <v/>
      </c>
      <c r="DN634" s="28" t="str">
        <f t="shared" si="3880"/>
        <v/>
      </c>
      <c r="DO634" s="28" t="str">
        <f t="shared" si="3880"/>
        <v/>
      </c>
      <c r="DP634" s="28" t="str">
        <f t="shared" si="3880"/>
        <v/>
      </c>
      <c r="DQ634" s="28" t="str">
        <f t="shared" si="3880"/>
        <v/>
      </c>
      <c r="DR634" s="28" t="str">
        <f t="shared" si="3880"/>
        <v/>
      </c>
      <c r="DS634" s="28" t="str">
        <f t="shared" si="3880"/>
        <v/>
      </c>
      <c r="DT634" s="28" t="str">
        <f t="shared" si="3880"/>
        <v/>
      </c>
      <c r="DU634" s="28" t="str">
        <f t="shared" si="3880"/>
        <v/>
      </c>
      <c r="DV634" s="28" t="str">
        <f t="shared" si="3880"/>
        <v/>
      </c>
      <c r="DW634" s="28" t="str">
        <f t="shared" si="3880"/>
        <v/>
      </c>
      <c r="DX634" s="28" t="str">
        <f t="shared" ref="DX634:GI634" si="3881">IF($BJ634&lt;=DX$598,ROUND(_xlfn.IFS($BJ$595="u_inc",$BJ634/DX$598,$BJ$595="u_rand",DW106,$BJ$595="u_norm",DW161)*ROUNDDOWN(((DX$596-DX$597)/DX$595),0),0)*DX$595+DX$597,"")</f>
        <v/>
      </c>
      <c r="DY634" s="28" t="str">
        <f t="shared" si="3881"/>
        <v/>
      </c>
      <c r="DZ634" s="28" t="str">
        <f t="shared" si="3881"/>
        <v/>
      </c>
      <c r="EA634" s="28" t="str">
        <f t="shared" si="3881"/>
        <v/>
      </c>
      <c r="EB634" s="28" t="str">
        <f t="shared" si="3881"/>
        <v/>
      </c>
      <c r="EC634" s="28" t="str">
        <f t="shared" si="3881"/>
        <v/>
      </c>
      <c r="ED634" s="28" t="str">
        <f t="shared" si="3881"/>
        <v/>
      </c>
      <c r="EE634" s="28" t="str">
        <f t="shared" si="3881"/>
        <v/>
      </c>
      <c r="EF634" s="28" t="str">
        <f t="shared" si="3881"/>
        <v/>
      </c>
      <c r="EG634" s="28" t="str">
        <f t="shared" si="3881"/>
        <v/>
      </c>
      <c r="EH634" s="28" t="str">
        <f t="shared" si="3881"/>
        <v/>
      </c>
      <c r="EI634" s="28" t="str">
        <f t="shared" si="3881"/>
        <v/>
      </c>
      <c r="EJ634" s="28" t="str">
        <f t="shared" si="3881"/>
        <v/>
      </c>
      <c r="EK634" s="28" t="str">
        <f t="shared" si="3881"/>
        <v/>
      </c>
      <c r="EL634" s="28" t="str">
        <f t="shared" si="3881"/>
        <v/>
      </c>
      <c r="EM634" s="28" t="str">
        <f t="shared" si="3881"/>
        <v/>
      </c>
      <c r="EN634" s="28" t="str">
        <f t="shared" si="3881"/>
        <v/>
      </c>
      <c r="EO634" s="28" t="str">
        <f t="shared" si="3881"/>
        <v/>
      </c>
      <c r="EP634" s="28" t="str">
        <f t="shared" si="3881"/>
        <v/>
      </c>
      <c r="EQ634" s="28" t="str">
        <f t="shared" si="3881"/>
        <v/>
      </c>
      <c r="ER634" s="28" t="str">
        <f t="shared" si="3881"/>
        <v/>
      </c>
      <c r="ES634" s="28" t="str">
        <f t="shared" si="3881"/>
        <v/>
      </c>
      <c r="ET634" s="28" t="str">
        <f t="shared" si="3881"/>
        <v/>
      </c>
      <c r="EU634" s="28" t="str">
        <f t="shared" si="3881"/>
        <v/>
      </c>
      <c r="EV634" s="28" t="str">
        <f t="shared" si="3881"/>
        <v/>
      </c>
      <c r="EW634" s="28" t="str">
        <f t="shared" si="3881"/>
        <v/>
      </c>
      <c r="EX634" s="28" t="str">
        <f t="shared" si="3881"/>
        <v/>
      </c>
      <c r="EY634" s="28" t="str">
        <f t="shared" si="3881"/>
        <v/>
      </c>
      <c r="EZ634" s="28" t="str">
        <f t="shared" si="3881"/>
        <v/>
      </c>
      <c r="FA634" s="28" t="str">
        <f t="shared" si="3881"/>
        <v/>
      </c>
      <c r="FB634" s="28" t="str">
        <f t="shared" si="3881"/>
        <v/>
      </c>
      <c r="FC634" s="28" t="str">
        <f t="shared" si="3881"/>
        <v/>
      </c>
      <c r="FD634" s="28" t="str">
        <f t="shared" si="3881"/>
        <v/>
      </c>
      <c r="FE634" s="28" t="str">
        <f t="shared" si="3881"/>
        <v/>
      </c>
      <c r="FF634" s="28" t="str">
        <f t="shared" si="3881"/>
        <v/>
      </c>
      <c r="FG634" s="28" t="str">
        <f t="shared" si="3881"/>
        <v/>
      </c>
      <c r="FH634" s="28" t="str">
        <f t="shared" si="3881"/>
        <v/>
      </c>
      <c r="FI634" s="28" t="str">
        <f t="shared" si="3881"/>
        <v/>
      </c>
      <c r="FJ634" s="28" t="str">
        <f t="shared" si="3881"/>
        <v/>
      </c>
      <c r="FK634" s="28" t="str">
        <f t="shared" si="3881"/>
        <v/>
      </c>
      <c r="FL634" s="28" t="str">
        <f t="shared" si="3881"/>
        <v/>
      </c>
      <c r="FM634" s="28" t="str">
        <f t="shared" si="3881"/>
        <v/>
      </c>
      <c r="FN634" s="28" t="str">
        <f t="shared" si="3881"/>
        <v/>
      </c>
      <c r="FO634" s="28" t="str">
        <f t="shared" si="3881"/>
        <v/>
      </c>
      <c r="FP634" s="28" t="str">
        <f t="shared" si="3881"/>
        <v/>
      </c>
      <c r="FQ634" s="28" t="str">
        <f t="shared" si="3881"/>
        <v/>
      </c>
      <c r="FR634" s="28" t="str">
        <f t="shared" si="3881"/>
        <v/>
      </c>
      <c r="FS634" s="28" t="str">
        <f t="shared" si="3881"/>
        <v/>
      </c>
      <c r="FT634" s="28" t="str">
        <f t="shared" si="3881"/>
        <v/>
      </c>
      <c r="FU634" s="28" t="str">
        <f t="shared" si="3881"/>
        <v/>
      </c>
      <c r="FV634" s="28" t="str">
        <f t="shared" si="3881"/>
        <v/>
      </c>
      <c r="FW634" s="28" t="str">
        <f t="shared" si="3881"/>
        <v/>
      </c>
      <c r="FX634" s="28" t="str">
        <f t="shared" si="3881"/>
        <v/>
      </c>
      <c r="FY634" s="28" t="str">
        <f t="shared" si="3881"/>
        <v/>
      </c>
      <c r="FZ634" s="28" t="str">
        <f t="shared" si="3881"/>
        <v/>
      </c>
      <c r="GA634" s="28" t="str">
        <f t="shared" si="3881"/>
        <v/>
      </c>
      <c r="GB634" s="28" t="str">
        <f t="shared" si="3881"/>
        <v/>
      </c>
      <c r="GC634" s="28" t="str">
        <f t="shared" si="3881"/>
        <v/>
      </c>
      <c r="GD634" s="28" t="str">
        <f t="shared" si="3881"/>
        <v/>
      </c>
      <c r="GE634" s="28" t="str">
        <f t="shared" si="3881"/>
        <v/>
      </c>
      <c r="GF634" s="28" t="str">
        <f t="shared" si="3881"/>
        <v/>
      </c>
      <c r="GG634" s="28" t="str">
        <f t="shared" si="3881"/>
        <v/>
      </c>
      <c r="GH634" s="28" t="str">
        <f t="shared" si="3881"/>
        <v/>
      </c>
      <c r="GI634" s="28" t="str">
        <f t="shared" si="3881"/>
        <v/>
      </c>
      <c r="GJ634" s="28" t="str">
        <f t="shared" ref="GJ634:IU634" si="3882">IF($BJ634&lt;=GJ$598,ROUND(_xlfn.IFS($BJ$595="u_inc",$BJ634/GJ$598,$BJ$595="u_rand",GI106,$BJ$595="u_norm",GI161)*ROUNDDOWN(((GJ$596-GJ$597)/GJ$595),0),0)*GJ$595+GJ$597,"")</f>
        <v/>
      </c>
      <c r="GK634" s="28" t="str">
        <f t="shared" si="3882"/>
        <v/>
      </c>
      <c r="GL634" s="28" t="str">
        <f t="shared" si="3882"/>
        <v/>
      </c>
      <c r="GM634" s="28" t="str">
        <f t="shared" si="3882"/>
        <v/>
      </c>
      <c r="GN634" s="28" t="str">
        <f t="shared" si="3882"/>
        <v/>
      </c>
      <c r="GO634" s="28" t="str">
        <f t="shared" si="3882"/>
        <v/>
      </c>
      <c r="GP634" s="28" t="str">
        <f t="shared" si="3882"/>
        <v/>
      </c>
      <c r="GQ634" s="28" t="str">
        <f t="shared" si="3882"/>
        <v/>
      </c>
      <c r="GR634" s="28" t="str">
        <f t="shared" si="3882"/>
        <v/>
      </c>
      <c r="GS634" s="28" t="str">
        <f t="shared" si="3882"/>
        <v/>
      </c>
      <c r="GT634" s="28" t="str">
        <f t="shared" si="3882"/>
        <v/>
      </c>
      <c r="GU634" s="28" t="str">
        <f t="shared" si="3882"/>
        <v/>
      </c>
      <c r="GV634" s="28" t="str">
        <f t="shared" si="3882"/>
        <v/>
      </c>
      <c r="GW634" s="28" t="str">
        <f t="shared" si="3882"/>
        <v/>
      </c>
      <c r="GX634" s="28" t="str">
        <f t="shared" si="3882"/>
        <v/>
      </c>
      <c r="GY634" s="28" t="str">
        <f t="shared" si="3882"/>
        <v/>
      </c>
      <c r="GZ634" s="28" t="str">
        <f t="shared" si="3882"/>
        <v/>
      </c>
      <c r="HA634" s="28" t="str">
        <f t="shared" si="3882"/>
        <v/>
      </c>
      <c r="HB634" s="28" t="str">
        <f t="shared" si="3882"/>
        <v/>
      </c>
      <c r="HC634" s="28" t="str">
        <f t="shared" si="3882"/>
        <v/>
      </c>
      <c r="HD634" s="28" t="str">
        <f t="shared" si="3882"/>
        <v/>
      </c>
      <c r="HE634" s="28" t="str">
        <f t="shared" si="3882"/>
        <v/>
      </c>
      <c r="HF634" s="28" t="str">
        <f t="shared" si="3882"/>
        <v/>
      </c>
      <c r="HG634" s="28" t="str">
        <f t="shared" si="3882"/>
        <v/>
      </c>
      <c r="HH634" s="28" t="str">
        <f t="shared" si="3882"/>
        <v/>
      </c>
      <c r="HI634" s="28" t="str">
        <f t="shared" si="3882"/>
        <v/>
      </c>
      <c r="HJ634" s="28" t="str">
        <f t="shared" si="3882"/>
        <v/>
      </c>
      <c r="HK634" s="28" t="str">
        <f t="shared" si="3882"/>
        <v/>
      </c>
      <c r="HL634" s="28" t="str">
        <f t="shared" si="3882"/>
        <v/>
      </c>
      <c r="HM634" s="28" t="str">
        <f t="shared" si="3882"/>
        <v/>
      </c>
      <c r="HN634" s="28" t="str">
        <f t="shared" si="3882"/>
        <v/>
      </c>
      <c r="HO634" s="28" t="str">
        <f t="shared" si="3882"/>
        <v/>
      </c>
      <c r="HP634" s="28" t="str">
        <f t="shared" si="3882"/>
        <v/>
      </c>
      <c r="HQ634" s="28" t="str">
        <f t="shared" si="3882"/>
        <v/>
      </c>
      <c r="HR634" s="28" t="str">
        <f t="shared" si="3882"/>
        <v/>
      </c>
      <c r="HS634" s="28" t="str">
        <f t="shared" si="3882"/>
        <v/>
      </c>
      <c r="HT634" s="28" t="str">
        <f t="shared" si="3882"/>
        <v/>
      </c>
      <c r="HU634" s="28" t="str">
        <f t="shared" si="3882"/>
        <v/>
      </c>
      <c r="HV634" s="28" t="str">
        <f t="shared" si="3882"/>
        <v/>
      </c>
      <c r="HW634" s="28" t="str">
        <f t="shared" si="3882"/>
        <v/>
      </c>
      <c r="HX634" s="28" t="str">
        <f t="shared" si="3882"/>
        <v/>
      </c>
      <c r="HY634" s="28" t="str">
        <f t="shared" si="3882"/>
        <v/>
      </c>
      <c r="HZ634" s="28" t="str">
        <f t="shared" si="3882"/>
        <v/>
      </c>
      <c r="IA634" s="28" t="str">
        <f t="shared" si="3882"/>
        <v/>
      </c>
      <c r="IB634" s="28" t="str">
        <f t="shared" si="3882"/>
        <v/>
      </c>
      <c r="IC634" s="28" t="str">
        <f t="shared" si="3882"/>
        <v/>
      </c>
      <c r="ID634" s="28" t="str">
        <f t="shared" si="3882"/>
        <v/>
      </c>
      <c r="IE634" s="28" t="str">
        <f t="shared" si="3882"/>
        <v/>
      </c>
      <c r="IF634" s="28" t="str">
        <f t="shared" si="3882"/>
        <v/>
      </c>
      <c r="IG634" s="28" t="str">
        <f t="shared" si="3882"/>
        <v/>
      </c>
      <c r="IH634" s="28" t="str">
        <f t="shared" si="3882"/>
        <v/>
      </c>
      <c r="II634" s="28" t="str">
        <f t="shared" si="3882"/>
        <v/>
      </c>
      <c r="IJ634" s="28" t="str">
        <f t="shared" si="3882"/>
        <v/>
      </c>
      <c r="IK634" s="28" t="str">
        <f t="shared" si="3882"/>
        <v/>
      </c>
      <c r="IL634" s="28" t="str">
        <f t="shared" si="3882"/>
        <v/>
      </c>
      <c r="IM634" s="28" t="str">
        <f t="shared" si="3882"/>
        <v/>
      </c>
      <c r="IN634" s="28" t="str">
        <f t="shared" si="3882"/>
        <v/>
      </c>
      <c r="IO634" s="28" t="str">
        <f t="shared" si="3882"/>
        <v/>
      </c>
      <c r="IP634" s="28" t="str">
        <f t="shared" si="3882"/>
        <v/>
      </c>
      <c r="IQ634" s="28" t="str">
        <f t="shared" si="3882"/>
        <v/>
      </c>
      <c r="IR634" s="28" t="str">
        <f t="shared" si="3882"/>
        <v/>
      </c>
      <c r="IS634" s="28" t="str">
        <f t="shared" si="3882"/>
        <v/>
      </c>
      <c r="IT634" s="28" t="str">
        <f t="shared" si="3882"/>
        <v/>
      </c>
      <c r="IU634" s="28" t="str">
        <f t="shared" si="3882"/>
        <v/>
      </c>
      <c r="IV634" s="28" t="str">
        <f t="shared" ref="IV634:JC634" si="3883">IF($BJ634&lt;=IV$598,ROUND(_xlfn.IFS($BJ$595="u_inc",$BJ634/IV$598,$BJ$595="u_rand",IU106,$BJ$595="u_norm",IU161)*ROUNDDOWN(((IV$596-IV$597)/IV$595),0),0)*IV$595+IV$597,"")</f>
        <v/>
      </c>
      <c r="IW634" s="28" t="str">
        <f t="shared" si="3883"/>
        <v/>
      </c>
      <c r="IX634" s="28" t="str">
        <f t="shared" si="3883"/>
        <v/>
      </c>
      <c r="IY634" s="28" t="str">
        <f t="shared" si="3883"/>
        <v/>
      </c>
      <c r="IZ634" s="28" t="str">
        <f t="shared" si="3883"/>
        <v/>
      </c>
      <c r="JA634" s="28" t="str">
        <f t="shared" si="3883"/>
        <v/>
      </c>
      <c r="JB634" s="28" t="str">
        <f t="shared" si="3883"/>
        <v/>
      </c>
      <c r="JC634" s="28" t="str">
        <f t="shared" si="3883"/>
        <v/>
      </c>
    </row>
    <row r="635" spans="62:263" x14ac:dyDescent="0.45">
      <c r="BJ635">
        <v>30</v>
      </c>
      <c r="BL635" s="28" t="str">
        <f t="shared" ref="BL635:DW635" si="3884">IF($BJ635&lt;=BL$598,ROUND(_xlfn.IFS($BJ$595="u_inc",$BJ635/BL$598,$BJ$595="u_rand",BK107,$BJ$595="u_norm",BK162)*ROUNDDOWN(((BL$596-BL$597)/BL$595),0),0)*BL$595+BL$597,"")</f>
        <v/>
      </c>
      <c r="BM635" s="28" t="str">
        <f t="shared" si="3884"/>
        <v/>
      </c>
      <c r="BN635" s="28" t="str">
        <f t="shared" si="3884"/>
        <v/>
      </c>
      <c r="BO635" s="28" t="str">
        <f t="shared" si="3884"/>
        <v/>
      </c>
      <c r="BP635" s="28" t="str">
        <f t="shared" si="3884"/>
        <v/>
      </c>
      <c r="BQ635" s="28" t="str">
        <f t="shared" si="3884"/>
        <v/>
      </c>
      <c r="BR635" s="28" t="str">
        <f t="shared" si="3884"/>
        <v/>
      </c>
      <c r="BS635" s="28" t="str">
        <f t="shared" si="3884"/>
        <v/>
      </c>
      <c r="BT635" s="28" t="str">
        <f t="shared" si="3884"/>
        <v/>
      </c>
      <c r="BU635" s="28" t="str">
        <f t="shared" si="3884"/>
        <v/>
      </c>
      <c r="BV635" s="28" t="str">
        <f t="shared" si="3884"/>
        <v/>
      </c>
      <c r="BW635" s="28" t="str">
        <f t="shared" si="3884"/>
        <v/>
      </c>
      <c r="BX635" s="28" t="str">
        <f t="shared" si="3884"/>
        <v/>
      </c>
      <c r="BY635" s="28" t="str">
        <f t="shared" si="3884"/>
        <v/>
      </c>
      <c r="BZ635" s="28" t="str">
        <f t="shared" si="3884"/>
        <v/>
      </c>
      <c r="CA635" s="28" t="str">
        <f t="shared" si="3884"/>
        <v/>
      </c>
      <c r="CB635" s="28" t="str">
        <f t="shared" si="3884"/>
        <v/>
      </c>
      <c r="CC635" s="28" t="str">
        <f t="shared" si="3884"/>
        <v/>
      </c>
      <c r="CD635" s="28" t="str">
        <f t="shared" si="3884"/>
        <v/>
      </c>
      <c r="CE635" s="28" t="str">
        <f t="shared" si="3884"/>
        <v/>
      </c>
      <c r="CF635" s="28" t="str">
        <f t="shared" si="3884"/>
        <v/>
      </c>
      <c r="CG635" s="28" t="str">
        <f t="shared" si="3884"/>
        <v/>
      </c>
      <c r="CH635" s="28" t="str">
        <f t="shared" si="3884"/>
        <v/>
      </c>
      <c r="CI635" s="28" t="str">
        <f t="shared" si="3884"/>
        <v/>
      </c>
      <c r="CJ635" s="28" t="str">
        <f t="shared" si="3884"/>
        <v/>
      </c>
      <c r="CK635" s="28" t="str">
        <f t="shared" si="3884"/>
        <v/>
      </c>
      <c r="CL635" s="28" t="str">
        <f t="shared" si="3884"/>
        <v/>
      </c>
      <c r="CM635" s="28" t="str">
        <f t="shared" si="3884"/>
        <v/>
      </c>
      <c r="CN635" s="28" t="str">
        <f t="shared" si="3884"/>
        <v/>
      </c>
      <c r="CO635" s="28" t="str">
        <f t="shared" si="3884"/>
        <v/>
      </c>
      <c r="CP635" s="28" t="str">
        <f t="shared" si="3884"/>
        <v/>
      </c>
      <c r="CQ635" s="28" t="str">
        <f t="shared" si="3884"/>
        <v/>
      </c>
      <c r="CR635" s="28" t="str">
        <f t="shared" si="3884"/>
        <v/>
      </c>
      <c r="CS635" s="28" t="str">
        <f t="shared" si="3884"/>
        <v/>
      </c>
      <c r="CT635" s="28" t="str">
        <f t="shared" si="3884"/>
        <v/>
      </c>
      <c r="CU635" s="28" t="str">
        <f t="shared" si="3884"/>
        <v/>
      </c>
      <c r="CV635" s="28" t="str">
        <f t="shared" si="3884"/>
        <v/>
      </c>
      <c r="CW635" s="28" t="str">
        <f t="shared" si="3884"/>
        <v/>
      </c>
      <c r="CX635" s="28" t="str">
        <f t="shared" si="3884"/>
        <v/>
      </c>
      <c r="CY635" s="28" t="str">
        <f t="shared" si="3884"/>
        <v/>
      </c>
      <c r="CZ635" s="28" t="str">
        <f t="shared" si="3884"/>
        <v/>
      </c>
      <c r="DA635" s="28" t="str">
        <f t="shared" si="3884"/>
        <v/>
      </c>
      <c r="DB635" s="28" t="str">
        <f t="shared" si="3884"/>
        <v/>
      </c>
      <c r="DC635" s="28" t="str">
        <f t="shared" si="3884"/>
        <v/>
      </c>
      <c r="DD635" s="28" t="str">
        <f t="shared" si="3884"/>
        <v/>
      </c>
      <c r="DE635" s="28" t="str">
        <f t="shared" si="3884"/>
        <v/>
      </c>
      <c r="DF635" s="28" t="str">
        <f t="shared" si="3884"/>
        <v/>
      </c>
      <c r="DG635" s="28" t="str">
        <f t="shared" si="3884"/>
        <v/>
      </c>
      <c r="DH635" s="28" t="str">
        <f t="shared" si="3884"/>
        <v/>
      </c>
      <c r="DI635" s="28" t="str">
        <f t="shared" si="3884"/>
        <v/>
      </c>
      <c r="DJ635" s="28" t="str">
        <f t="shared" si="3884"/>
        <v/>
      </c>
      <c r="DK635" s="28" t="str">
        <f t="shared" si="3884"/>
        <v/>
      </c>
      <c r="DL635" s="28" t="str">
        <f t="shared" si="3884"/>
        <v/>
      </c>
      <c r="DM635" s="28" t="str">
        <f t="shared" si="3884"/>
        <v/>
      </c>
      <c r="DN635" s="28" t="str">
        <f t="shared" si="3884"/>
        <v/>
      </c>
      <c r="DO635" s="28" t="str">
        <f t="shared" si="3884"/>
        <v/>
      </c>
      <c r="DP635" s="28" t="str">
        <f t="shared" si="3884"/>
        <v/>
      </c>
      <c r="DQ635" s="28" t="str">
        <f t="shared" si="3884"/>
        <v/>
      </c>
      <c r="DR635" s="28" t="str">
        <f t="shared" si="3884"/>
        <v/>
      </c>
      <c r="DS635" s="28" t="str">
        <f t="shared" si="3884"/>
        <v/>
      </c>
      <c r="DT635" s="28" t="str">
        <f t="shared" si="3884"/>
        <v/>
      </c>
      <c r="DU635" s="28" t="str">
        <f t="shared" si="3884"/>
        <v/>
      </c>
      <c r="DV635" s="28" t="str">
        <f t="shared" si="3884"/>
        <v/>
      </c>
      <c r="DW635" s="28" t="str">
        <f t="shared" si="3884"/>
        <v/>
      </c>
      <c r="DX635" s="28" t="str">
        <f t="shared" ref="DX635:GI635" si="3885">IF($BJ635&lt;=DX$598,ROUND(_xlfn.IFS($BJ$595="u_inc",$BJ635/DX$598,$BJ$595="u_rand",DW107,$BJ$595="u_norm",DW162)*ROUNDDOWN(((DX$596-DX$597)/DX$595),0),0)*DX$595+DX$597,"")</f>
        <v/>
      </c>
      <c r="DY635" s="28" t="str">
        <f t="shared" si="3885"/>
        <v/>
      </c>
      <c r="DZ635" s="28" t="str">
        <f t="shared" si="3885"/>
        <v/>
      </c>
      <c r="EA635" s="28" t="str">
        <f t="shared" si="3885"/>
        <v/>
      </c>
      <c r="EB635" s="28" t="str">
        <f t="shared" si="3885"/>
        <v/>
      </c>
      <c r="EC635" s="28" t="str">
        <f t="shared" si="3885"/>
        <v/>
      </c>
      <c r="ED635" s="28" t="str">
        <f t="shared" si="3885"/>
        <v/>
      </c>
      <c r="EE635" s="28" t="str">
        <f t="shared" si="3885"/>
        <v/>
      </c>
      <c r="EF635" s="28" t="str">
        <f t="shared" si="3885"/>
        <v/>
      </c>
      <c r="EG635" s="28" t="str">
        <f t="shared" si="3885"/>
        <v/>
      </c>
      <c r="EH635" s="28" t="str">
        <f t="shared" si="3885"/>
        <v/>
      </c>
      <c r="EI635" s="28" t="str">
        <f t="shared" si="3885"/>
        <v/>
      </c>
      <c r="EJ635" s="28" t="str">
        <f t="shared" si="3885"/>
        <v/>
      </c>
      <c r="EK635" s="28" t="str">
        <f t="shared" si="3885"/>
        <v/>
      </c>
      <c r="EL635" s="28" t="str">
        <f t="shared" si="3885"/>
        <v/>
      </c>
      <c r="EM635" s="28" t="str">
        <f t="shared" si="3885"/>
        <v/>
      </c>
      <c r="EN635" s="28" t="str">
        <f t="shared" si="3885"/>
        <v/>
      </c>
      <c r="EO635" s="28" t="str">
        <f t="shared" si="3885"/>
        <v/>
      </c>
      <c r="EP635" s="28" t="str">
        <f t="shared" si="3885"/>
        <v/>
      </c>
      <c r="EQ635" s="28" t="str">
        <f t="shared" si="3885"/>
        <v/>
      </c>
      <c r="ER635" s="28" t="str">
        <f t="shared" si="3885"/>
        <v/>
      </c>
      <c r="ES635" s="28" t="str">
        <f t="shared" si="3885"/>
        <v/>
      </c>
      <c r="ET635" s="28" t="str">
        <f t="shared" si="3885"/>
        <v/>
      </c>
      <c r="EU635" s="28" t="str">
        <f t="shared" si="3885"/>
        <v/>
      </c>
      <c r="EV635" s="28" t="str">
        <f t="shared" si="3885"/>
        <v/>
      </c>
      <c r="EW635" s="28" t="str">
        <f t="shared" si="3885"/>
        <v/>
      </c>
      <c r="EX635" s="28" t="str">
        <f t="shared" si="3885"/>
        <v/>
      </c>
      <c r="EY635" s="28" t="str">
        <f t="shared" si="3885"/>
        <v/>
      </c>
      <c r="EZ635" s="28" t="str">
        <f t="shared" si="3885"/>
        <v/>
      </c>
      <c r="FA635" s="28" t="str">
        <f t="shared" si="3885"/>
        <v/>
      </c>
      <c r="FB635" s="28" t="str">
        <f t="shared" si="3885"/>
        <v/>
      </c>
      <c r="FC635" s="28" t="str">
        <f t="shared" si="3885"/>
        <v/>
      </c>
      <c r="FD635" s="28" t="str">
        <f t="shared" si="3885"/>
        <v/>
      </c>
      <c r="FE635" s="28" t="str">
        <f t="shared" si="3885"/>
        <v/>
      </c>
      <c r="FF635" s="28" t="str">
        <f t="shared" si="3885"/>
        <v/>
      </c>
      <c r="FG635" s="28" t="str">
        <f t="shared" si="3885"/>
        <v/>
      </c>
      <c r="FH635" s="28" t="str">
        <f t="shared" si="3885"/>
        <v/>
      </c>
      <c r="FI635" s="28" t="str">
        <f t="shared" si="3885"/>
        <v/>
      </c>
      <c r="FJ635" s="28" t="str">
        <f t="shared" si="3885"/>
        <v/>
      </c>
      <c r="FK635" s="28" t="str">
        <f t="shared" si="3885"/>
        <v/>
      </c>
      <c r="FL635" s="28" t="str">
        <f t="shared" si="3885"/>
        <v/>
      </c>
      <c r="FM635" s="28" t="str">
        <f t="shared" si="3885"/>
        <v/>
      </c>
      <c r="FN635" s="28" t="str">
        <f t="shared" si="3885"/>
        <v/>
      </c>
      <c r="FO635" s="28" t="str">
        <f t="shared" si="3885"/>
        <v/>
      </c>
      <c r="FP635" s="28" t="str">
        <f t="shared" si="3885"/>
        <v/>
      </c>
      <c r="FQ635" s="28" t="str">
        <f t="shared" si="3885"/>
        <v/>
      </c>
      <c r="FR635" s="28" t="str">
        <f t="shared" si="3885"/>
        <v/>
      </c>
      <c r="FS635" s="28" t="str">
        <f t="shared" si="3885"/>
        <v/>
      </c>
      <c r="FT635" s="28" t="str">
        <f t="shared" si="3885"/>
        <v/>
      </c>
      <c r="FU635" s="28" t="str">
        <f t="shared" si="3885"/>
        <v/>
      </c>
      <c r="FV635" s="28" t="str">
        <f t="shared" si="3885"/>
        <v/>
      </c>
      <c r="FW635" s="28" t="str">
        <f t="shared" si="3885"/>
        <v/>
      </c>
      <c r="FX635" s="28" t="str">
        <f t="shared" si="3885"/>
        <v/>
      </c>
      <c r="FY635" s="28" t="str">
        <f t="shared" si="3885"/>
        <v/>
      </c>
      <c r="FZ635" s="28" t="str">
        <f t="shared" si="3885"/>
        <v/>
      </c>
      <c r="GA635" s="28" t="str">
        <f t="shared" si="3885"/>
        <v/>
      </c>
      <c r="GB635" s="28" t="str">
        <f t="shared" si="3885"/>
        <v/>
      </c>
      <c r="GC635" s="28" t="str">
        <f t="shared" si="3885"/>
        <v/>
      </c>
      <c r="GD635" s="28" t="str">
        <f t="shared" si="3885"/>
        <v/>
      </c>
      <c r="GE635" s="28" t="str">
        <f t="shared" si="3885"/>
        <v/>
      </c>
      <c r="GF635" s="28" t="str">
        <f t="shared" si="3885"/>
        <v/>
      </c>
      <c r="GG635" s="28" t="str">
        <f t="shared" si="3885"/>
        <v/>
      </c>
      <c r="GH635" s="28" t="str">
        <f t="shared" si="3885"/>
        <v/>
      </c>
      <c r="GI635" s="28" t="str">
        <f t="shared" si="3885"/>
        <v/>
      </c>
      <c r="GJ635" s="28" t="str">
        <f t="shared" ref="GJ635:IU635" si="3886">IF($BJ635&lt;=GJ$598,ROUND(_xlfn.IFS($BJ$595="u_inc",$BJ635/GJ$598,$BJ$595="u_rand",GI107,$BJ$595="u_norm",GI162)*ROUNDDOWN(((GJ$596-GJ$597)/GJ$595),0),0)*GJ$595+GJ$597,"")</f>
        <v/>
      </c>
      <c r="GK635" s="28" t="str">
        <f t="shared" si="3886"/>
        <v/>
      </c>
      <c r="GL635" s="28" t="str">
        <f t="shared" si="3886"/>
        <v/>
      </c>
      <c r="GM635" s="28" t="str">
        <f t="shared" si="3886"/>
        <v/>
      </c>
      <c r="GN635" s="28" t="str">
        <f t="shared" si="3886"/>
        <v/>
      </c>
      <c r="GO635" s="28" t="str">
        <f t="shared" si="3886"/>
        <v/>
      </c>
      <c r="GP635" s="28" t="str">
        <f t="shared" si="3886"/>
        <v/>
      </c>
      <c r="GQ635" s="28" t="str">
        <f t="shared" si="3886"/>
        <v/>
      </c>
      <c r="GR635" s="28" t="str">
        <f t="shared" si="3886"/>
        <v/>
      </c>
      <c r="GS635" s="28" t="str">
        <f t="shared" si="3886"/>
        <v/>
      </c>
      <c r="GT635" s="28" t="str">
        <f t="shared" si="3886"/>
        <v/>
      </c>
      <c r="GU635" s="28" t="str">
        <f t="shared" si="3886"/>
        <v/>
      </c>
      <c r="GV635" s="28" t="str">
        <f t="shared" si="3886"/>
        <v/>
      </c>
      <c r="GW635" s="28" t="str">
        <f t="shared" si="3886"/>
        <v/>
      </c>
      <c r="GX635" s="28" t="str">
        <f t="shared" si="3886"/>
        <v/>
      </c>
      <c r="GY635" s="28" t="str">
        <f t="shared" si="3886"/>
        <v/>
      </c>
      <c r="GZ635" s="28" t="str">
        <f t="shared" si="3886"/>
        <v/>
      </c>
      <c r="HA635" s="28" t="str">
        <f t="shared" si="3886"/>
        <v/>
      </c>
      <c r="HB635" s="28" t="str">
        <f t="shared" si="3886"/>
        <v/>
      </c>
      <c r="HC635" s="28" t="str">
        <f t="shared" si="3886"/>
        <v/>
      </c>
      <c r="HD635" s="28" t="str">
        <f t="shared" si="3886"/>
        <v/>
      </c>
      <c r="HE635" s="28" t="str">
        <f t="shared" si="3886"/>
        <v/>
      </c>
      <c r="HF635" s="28" t="str">
        <f t="shared" si="3886"/>
        <v/>
      </c>
      <c r="HG635" s="28" t="str">
        <f t="shared" si="3886"/>
        <v/>
      </c>
      <c r="HH635" s="28" t="str">
        <f t="shared" si="3886"/>
        <v/>
      </c>
      <c r="HI635" s="28" t="str">
        <f t="shared" si="3886"/>
        <v/>
      </c>
      <c r="HJ635" s="28" t="str">
        <f t="shared" si="3886"/>
        <v/>
      </c>
      <c r="HK635" s="28" t="str">
        <f t="shared" si="3886"/>
        <v/>
      </c>
      <c r="HL635" s="28" t="str">
        <f t="shared" si="3886"/>
        <v/>
      </c>
      <c r="HM635" s="28" t="str">
        <f t="shared" si="3886"/>
        <v/>
      </c>
      <c r="HN635" s="28" t="str">
        <f t="shared" si="3886"/>
        <v/>
      </c>
      <c r="HO635" s="28" t="str">
        <f t="shared" si="3886"/>
        <v/>
      </c>
      <c r="HP635" s="28" t="str">
        <f t="shared" si="3886"/>
        <v/>
      </c>
      <c r="HQ635" s="28" t="str">
        <f t="shared" si="3886"/>
        <v/>
      </c>
      <c r="HR635" s="28" t="str">
        <f t="shared" si="3886"/>
        <v/>
      </c>
      <c r="HS635" s="28" t="str">
        <f t="shared" si="3886"/>
        <v/>
      </c>
      <c r="HT635" s="28" t="str">
        <f t="shared" si="3886"/>
        <v/>
      </c>
      <c r="HU635" s="28" t="str">
        <f t="shared" si="3886"/>
        <v/>
      </c>
      <c r="HV635" s="28" t="str">
        <f t="shared" si="3886"/>
        <v/>
      </c>
      <c r="HW635" s="28" t="str">
        <f t="shared" si="3886"/>
        <v/>
      </c>
      <c r="HX635" s="28" t="str">
        <f t="shared" si="3886"/>
        <v/>
      </c>
      <c r="HY635" s="28" t="str">
        <f t="shared" si="3886"/>
        <v/>
      </c>
      <c r="HZ635" s="28" t="str">
        <f t="shared" si="3886"/>
        <v/>
      </c>
      <c r="IA635" s="28" t="str">
        <f t="shared" si="3886"/>
        <v/>
      </c>
      <c r="IB635" s="28" t="str">
        <f t="shared" si="3886"/>
        <v/>
      </c>
      <c r="IC635" s="28" t="str">
        <f t="shared" si="3886"/>
        <v/>
      </c>
      <c r="ID635" s="28" t="str">
        <f t="shared" si="3886"/>
        <v/>
      </c>
      <c r="IE635" s="28" t="str">
        <f t="shared" si="3886"/>
        <v/>
      </c>
      <c r="IF635" s="28" t="str">
        <f t="shared" si="3886"/>
        <v/>
      </c>
      <c r="IG635" s="28" t="str">
        <f t="shared" si="3886"/>
        <v/>
      </c>
      <c r="IH635" s="28" t="str">
        <f t="shared" si="3886"/>
        <v/>
      </c>
      <c r="II635" s="28" t="str">
        <f t="shared" si="3886"/>
        <v/>
      </c>
      <c r="IJ635" s="28" t="str">
        <f t="shared" si="3886"/>
        <v/>
      </c>
      <c r="IK635" s="28" t="str">
        <f t="shared" si="3886"/>
        <v/>
      </c>
      <c r="IL635" s="28" t="str">
        <f t="shared" si="3886"/>
        <v/>
      </c>
      <c r="IM635" s="28" t="str">
        <f t="shared" si="3886"/>
        <v/>
      </c>
      <c r="IN635" s="28" t="str">
        <f t="shared" si="3886"/>
        <v/>
      </c>
      <c r="IO635" s="28" t="str">
        <f t="shared" si="3886"/>
        <v/>
      </c>
      <c r="IP635" s="28" t="str">
        <f t="shared" si="3886"/>
        <v/>
      </c>
      <c r="IQ635" s="28" t="str">
        <f t="shared" si="3886"/>
        <v/>
      </c>
      <c r="IR635" s="28" t="str">
        <f t="shared" si="3886"/>
        <v/>
      </c>
      <c r="IS635" s="28" t="str">
        <f t="shared" si="3886"/>
        <v/>
      </c>
      <c r="IT635" s="28" t="str">
        <f t="shared" si="3886"/>
        <v/>
      </c>
      <c r="IU635" s="28" t="str">
        <f t="shared" si="3886"/>
        <v/>
      </c>
      <c r="IV635" s="28" t="str">
        <f t="shared" ref="IV635:JC635" si="3887">IF($BJ635&lt;=IV$598,ROUND(_xlfn.IFS($BJ$595="u_inc",$BJ635/IV$598,$BJ$595="u_rand",IU107,$BJ$595="u_norm",IU162)*ROUNDDOWN(((IV$596-IV$597)/IV$595),0),0)*IV$595+IV$597,"")</f>
        <v/>
      </c>
      <c r="IW635" s="28" t="str">
        <f t="shared" si="3887"/>
        <v/>
      </c>
      <c r="IX635" s="28" t="str">
        <f t="shared" si="3887"/>
        <v/>
      </c>
      <c r="IY635" s="28" t="str">
        <f t="shared" si="3887"/>
        <v/>
      </c>
      <c r="IZ635" s="28" t="str">
        <f t="shared" si="3887"/>
        <v/>
      </c>
      <c r="JA635" s="28" t="str">
        <f t="shared" si="3887"/>
        <v/>
      </c>
      <c r="JB635" s="28" t="str">
        <f t="shared" si="3887"/>
        <v/>
      </c>
      <c r="JC635" s="28" t="str">
        <f t="shared" si="3887"/>
        <v/>
      </c>
    </row>
    <row r="636" spans="62:263" x14ac:dyDescent="0.45">
      <c r="BJ636">
        <v>31</v>
      </c>
      <c r="BL636" s="28" t="str">
        <f t="shared" ref="BL636:DW636" si="3888">IF($BJ636&lt;=BL$598,ROUND(_xlfn.IFS($BJ$595="u_inc",$BJ636/BL$598,$BJ$595="u_rand",BK108,$BJ$595="u_norm",BK163)*ROUNDDOWN(((BL$596-BL$597)/BL$595),0),0)*BL$595+BL$597,"")</f>
        <v/>
      </c>
      <c r="BM636" s="28" t="str">
        <f t="shared" si="3888"/>
        <v/>
      </c>
      <c r="BN636" s="28" t="str">
        <f t="shared" si="3888"/>
        <v/>
      </c>
      <c r="BO636" s="28" t="str">
        <f t="shared" si="3888"/>
        <v/>
      </c>
      <c r="BP636" s="28" t="str">
        <f t="shared" si="3888"/>
        <v/>
      </c>
      <c r="BQ636" s="28" t="str">
        <f t="shared" si="3888"/>
        <v/>
      </c>
      <c r="BR636" s="28" t="str">
        <f t="shared" si="3888"/>
        <v/>
      </c>
      <c r="BS636" s="28" t="str">
        <f t="shared" si="3888"/>
        <v/>
      </c>
      <c r="BT636" s="28" t="str">
        <f t="shared" si="3888"/>
        <v/>
      </c>
      <c r="BU636" s="28" t="str">
        <f t="shared" si="3888"/>
        <v/>
      </c>
      <c r="BV636" s="28" t="str">
        <f t="shared" si="3888"/>
        <v/>
      </c>
      <c r="BW636" s="28" t="str">
        <f t="shared" si="3888"/>
        <v/>
      </c>
      <c r="BX636" s="28" t="str">
        <f t="shared" si="3888"/>
        <v/>
      </c>
      <c r="BY636" s="28" t="str">
        <f t="shared" si="3888"/>
        <v/>
      </c>
      <c r="BZ636" s="28" t="str">
        <f t="shared" si="3888"/>
        <v/>
      </c>
      <c r="CA636" s="28" t="str">
        <f t="shared" si="3888"/>
        <v/>
      </c>
      <c r="CB636" s="28" t="str">
        <f t="shared" si="3888"/>
        <v/>
      </c>
      <c r="CC636" s="28" t="str">
        <f t="shared" si="3888"/>
        <v/>
      </c>
      <c r="CD636" s="28" t="str">
        <f t="shared" si="3888"/>
        <v/>
      </c>
      <c r="CE636" s="28" t="str">
        <f t="shared" si="3888"/>
        <v/>
      </c>
      <c r="CF636" s="28" t="str">
        <f t="shared" si="3888"/>
        <v/>
      </c>
      <c r="CG636" s="28" t="str">
        <f t="shared" si="3888"/>
        <v/>
      </c>
      <c r="CH636" s="28" t="str">
        <f t="shared" si="3888"/>
        <v/>
      </c>
      <c r="CI636" s="28" t="str">
        <f t="shared" si="3888"/>
        <v/>
      </c>
      <c r="CJ636" s="28" t="str">
        <f t="shared" si="3888"/>
        <v/>
      </c>
      <c r="CK636" s="28" t="str">
        <f t="shared" si="3888"/>
        <v/>
      </c>
      <c r="CL636" s="28" t="str">
        <f t="shared" si="3888"/>
        <v/>
      </c>
      <c r="CM636" s="28" t="str">
        <f t="shared" si="3888"/>
        <v/>
      </c>
      <c r="CN636" s="28" t="str">
        <f t="shared" si="3888"/>
        <v/>
      </c>
      <c r="CO636" s="28" t="str">
        <f t="shared" si="3888"/>
        <v/>
      </c>
      <c r="CP636" s="28" t="str">
        <f t="shared" si="3888"/>
        <v/>
      </c>
      <c r="CQ636" s="28" t="str">
        <f t="shared" si="3888"/>
        <v/>
      </c>
      <c r="CR636" s="28" t="str">
        <f t="shared" si="3888"/>
        <v/>
      </c>
      <c r="CS636" s="28" t="str">
        <f t="shared" si="3888"/>
        <v/>
      </c>
      <c r="CT636" s="28" t="str">
        <f t="shared" si="3888"/>
        <v/>
      </c>
      <c r="CU636" s="28" t="str">
        <f t="shared" si="3888"/>
        <v/>
      </c>
      <c r="CV636" s="28" t="str">
        <f t="shared" si="3888"/>
        <v/>
      </c>
      <c r="CW636" s="28" t="str">
        <f t="shared" si="3888"/>
        <v/>
      </c>
      <c r="CX636" s="28" t="str">
        <f t="shared" si="3888"/>
        <v/>
      </c>
      <c r="CY636" s="28" t="str">
        <f t="shared" si="3888"/>
        <v/>
      </c>
      <c r="CZ636" s="28" t="str">
        <f t="shared" si="3888"/>
        <v/>
      </c>
      <c r="DA636" s="28" t="str">
        <f t="shared" si="3888"/>
        <v/>
      </c>
      <c r="DB636" s="28" t="str">
        <f t="shared" si="3888"/>
        <v/>
      </c>
      <c r="DC636" s="28" t="str">
        <f t="shared" si="3888"/>
        <v/>
      </c>
      <c r="DD636" s="28" t="str">
        <f t="shared" si="3888"/>
        <v/>
      </c>
      <c r="DE636" s="28" t="str">
        <f t="shared" si="3888"/>
        <v/>
      </c>
      <c r="DF636" s="28" t="str">
        <f t="shared" si="3888"/>
        <v/>
      </c>
      <c r="DG636" s="28" t="str">
        <f t="shared" si="3888"/>
        <v/>
      </c>
      <c r="DH636" s="28" t="str">
        <f t="shared" si="3888"/>
        <v/>
      </c>
      <c r="DI636" s="28" t="str">
        <f t="shared" si="3888"/>
        <v/>
      </c>
      <c r="DJ636" s="28" t="str">
        <f t="shared" si="3888"/>
        <v/>
      </c>
      <c r="DK636" s="28" t="str">
        <f t="shared" si="3888"/>
        <v/>
      </c>
      <c r="DL636" s="28" t="str">
        <f t="shared" si="3888"/>
        <v/>
      </c>
      <c r="DM636" s="28" t="str">
        <f t="shared" si="3888"/>
        <v/>
      </c>
      <c r="DN636" s="28" t="str">
        <f t="shared" si="3888"/>
        <v/>
      </c>
      <c r="DO636" s="28" t="str">
        <f t="shared" si="3888"/>
        <v/>
      </c>
      <c r="DP636" s="28" t="str">
        <f t="shared" si="3888"/>
        <v/>
      </c>
      <c r="DQ636" s="28" t="str">
        <f t="shared" si="3888"/>
        <v/>
      </c>
      <c r="DR636" s="28" t="str">
        <f t="shared" si="3888"/>
        <v/>
      </c>
      <c r="DS636" s="28" t="str">
        <f t="shared" si="3888"/>
        <v/>
      </c>
      <c r="DT636" s="28" t="str">
        <f t="shared" si="3888"/>
        <v/>
      </c>
      <c r="DU636" s="28" t="str">
        <f t="shared" si="3888"/>
        <v/>
      </c>
      <c r="DV636" s="28" t="str">
        <f t="shared" si="3888"/>
        <v/>
      </c>
      <c r="DW636" s="28" t="str">
        <f t="shared" si="3888"/>
        <v/>
      </c>
      <c r="DX636" s="28" t="str">
        <f t="shared" ref="DX636:GI636" si="3889">IF($BJ636&lt;=DX$598,ROUND(_xlfn.IFS($BJ$595="u_inc",$BJ636/DX$598,$BJ$595="u_rand",DW108,$BJ$595="u_norm",DW163)*ROUNDDOWN(((DX$596-DX$597)/DX$595),0),0)*DX$595+DX$597,"")</f>
        <v/>
      </c>
      <c r="DY636" s="28" t="str">
        <f t="shared" si="3889"/>
        <v/>
      </c>
      <c r="DZ636" s="28" t="str">
        <f t="shared" si="3889"/>
        <v/>
      </c>
      <c r="EA636" s="28" t="str">
        <f t="shared" si="3889"/>
        <v/>
      </c>
      <c r="EB636" s="28" t="str">
        <f t="shared" si="3889"/>
        <v/>
      </c>
      <c r="EC636" s="28" t="str">
        <f t="shared" si="3889"/>
        <v/>
      </c>
      <c r="ED636" s="28" t="str">
        <f t="shared" si="3889"/>
        <v/>
      </c>
      <c r="EE636" s="28" t="str">
        <f t="shared" si="3889"/>
        <v/>
      </c>
      <c r="EF636" s="28" t="str">
        <f t="shared" si="3889"/>
        <v/>
      </c>
      <c r="EG636" s="28" t="str">
        <f t="shared" si="3889"/>
        <v/>
      </c>
      <c r="EH636" s="28" t="str">
        <f t="shared" si="3889"/>
        <v/>
      </c>
      <c r="EI636" s="28" t="str">
        <f t="shared" si="3889"/>
        <v/>
      </c>
      <c r="EJ636" s="28" t="str">
        <f t="shared" si="3889"/>
        <v/>
      </c>
      <c r="EK636" s="28" t="str">
        <f t="shared" si="3889"/>
        <v/>
      </c>
      <c r="EL636" s="28" t="str">
        <f t="shared" si="3889"/>
        <v/>
      </c>
      <c r="EM636" s="28" t="str">
        <f t="shared" si="3889"/>
        <v/>
      </c>
      <c r="EN636" s="28" t="str">
        <f t="shared" si="3889"/>
        <v/>
      </c>
      <c r="EO636" s="28" t="str">
        <f t="shared" si="3889"/>
        <v/>
      </c>
      <c r="EP636" s="28" t="str">
        <f t="shared" si="3889"/>
        <v/>
      </c>
      <c r="EQ636" s="28" t="str">
        <f t="shared" si="3889"/>
        <v/>
      </c>
      <c r="ER636" s="28" t="str">
        <f t="shared" si="3889"/>
        <v/>
      </c>
      <c r="ES636" s="28" t="str">
        <f t="shared" si="3889"/>
        <v/>
      </c>
      <c r="ET636" s="28" t="str">
        <f t="shared" si="3889"/>
        <v/>
      </c>
      <c r="EU636" s="28" t="str">
        <f t="shared" si="3889"/>
        <v/>
      </c>
      <c r="EV636" s="28" t="str">
        <f t="shared" si="3889"/>
        <v/>
      </c>
      <c r="EW636" s="28" t="str">
        <f t="shared" si="3889"/>
        <v/>
      </c>
      <c r="EX636" s="28" t="str">
        <f t="shared" si="3889"/>
        <v/>
      </c>
      <c r="EY636" s="28" t="str">
        <f t="shared" si="3889"/>
        <v/>
      </c>
      <c r="EZ636" s="28" t="str">
        <f t="shared" si="3889"/>
        <v/>
      </c>
      <c r="FA636" s="28" t="str">
        <f t="shared" si="3889"/>
        <v/>
      </c>
      <c r="FB636" s="28" t="str">
        <f t="shared" si="3889"/>
        <v/>
      </c>
      <c r="FC636" s="28" t="str">
        <f t="shared" si="3889"/>
        <v/>
      </c>
      <c r="FD636" s="28" t="str">
        <f t="shared" si="3889"/>
        <v/>
      </c>
      <c r="FE636" s="28" t="str">
        <f t="shared" si="3889"/>
        <v/>
      </c>
      <c r="FF636" s="28" t="str">
        <f t="shared" si="3889"/>
        <v/>
      </c>
      <c r="FG636" s="28" t="str">
        <f t="shared" si="3889"/>
        <v/>
      </c>
      <c r="FH636" s="28" t="str">
        <f t="shared" si="3889"/>
        <v/>
      </c>
      <c r="FI636" s="28" t="str">
        <f t="shared" si="3889"/>
        <v/>
      </c>
      <c r="FJ636" s="28" t="str">
        <f t="shared" si="3889"/>
        <v/>
      </c>
      <c r="FK636" s="28" t="str">
        <f t="shared" si="3889"/>
        <v/>
      </c>
      <c r="FL636" s="28" t="str">
        <f t="shared" si="3889"/>
        <v/>
      </c>
      <c r="FM636" s="28" t="str">
        <f t="shared" si="3889"/>
        <v/>
      </c>
      <c r="FN636" s="28" t="str">
        <f t="shared" si="3889"/>
        <v/>
      </c>
      <c r="FO636" s="28" t="str">
        <f t="shared" si="3889"/>
        <v/>
      </c>
      <c r="FP636" s="28" t="str">
        <f t="shared" si="3889"/>
        <v/>
      </c>
      <c r="FQ636" s="28" t="str">
        <f t="shared" si="3889"/>
        <v/>
      </c>
      <c r="FR636" s="28" t="str">
        <f t="shared" si="3889"/>
        <v/>
      </c>
      <c r="FS636" s="28" t="str">
        <f t="shared" si="3889"/>
        <v/>
      </c>
      <c r="FT636" s="28" t="str">
        <f t="shared" si="3889"/>
        <v/>
      </c>
      <c r="FU636" s="28" t="str">
        <f t="shared" si="3889"/>
        <v/>
      </c>
      <c r="FV636" s="28" t="str">
        <f t="shared" si="3889"/>
        <v/>
      </c>
      <c r="FW636" s="28" t="str">
        <f t="shared" si="3889"/>
        <v/>
      </c>
      <c r="FX636" s="28" t="str">
        <f t="shared" si="3889"/>
        <v/>
      </c>
      <c r="FY636" s="28" t="str">
        <f t="shared" si="3889"/>
        <v/>
      </c>
      <c r="FZ636" s="28" t="str">
        <f t="shared" si="3889"/>
        <v/>
      </c>
      <c r="GA636" s="28" t="str">
        <f t="shared" si="3889"/>
        <v/>
      </c>
      <c r="GB636" s="28" t="str">
        <f t="shared" si="3889"/>
        <v/>
      </c>
      <c r="GC636" s="28" t="str">
        <f t="shared" si="3889"/>
        <v/>
      </c>
      <c r="GD636" s="28" t="str">
        <f t="shared" si="3889"/>
        <v/>
      </c>
      <c r="GE636" s="28" t="str">
        <f t="shared" si="3889"/>
        <v/>
      </c>
      <c r="GF636" s="28" t="str">
        <f t="shared" si="3889"/>
        <v/>
      </c>
      <c r="GG636" s="28" t="str">
        <f t="shared" si="3889"/>
        <v/>
      </c>
      <c r="GH636" s="28" t="str">
        <f t="shared" si="3889"/>
        <v/>
      </c>
      <c r="GI636" s="28" t="str">
        <f t="shared" si="3889"/>
        <v/>
      </c>
      <c r="GJ636" s="28" t="str">
        <f t="shared" ref="GJ636:IU636" si="3890">IF($BJ636&lt;=GJ$598,ROUND(_xlfn.IFS($BJ$595="u_inc",$BJ636/GJ$598,$BJ$595="u_rand",GI108,$BJ$595="u_norm",GI163)*ROUNDDOWN(((GJ$596-GJ$597)/GJ$595),0),0)*GJ$595+GJ$597,"")</f>
        <v/>
      </c>
      <c r="GK636" s="28" t="str">
        <f t="shared" si="3890"/>
        <v/>
      </c>
      <c r="GL636" s="28" t="str">
        <f t="shared" si="3890"/>
        <v/>
      </c>
      <c r="GM636" s="28" t="str">
        <f t="shared" si="3890"/>
        <v/>
      </c>
      <c r="GN636" s="28" t="str">
        <f t="shared" si="3890"/>
        <v/>
      </c>
      <c r="GO636" s="28" t="str">
        <f t="shared" si="3890"/>
        <v/>
      </c>
      <c r="GP636" s="28" t="str">
        <f t="shared" si="3890"/>
        <v/>
      </c>
      <c r="GQ636" s="28" t="str">
        <f t="shared" si="3890"/>
        <v/>
      </c>
      <c r="GR636" s="28" t="str">
        <f t="shared" si="3890"/>
        <v/>
      </c>
      <c r="GS636" s="28" t="str">
        <f t="shared" si="3890"/>
        <v/>
      </c>
      <c r="GT636" s="28" t="str">
        <f t="shared" si="3890"/>
        <v/>
      </c>
      <c r="GU636" s="28" t="str">
        <f t="shared" si="3890"/>
        <v/>
      </c>
      <c r="GV636" s="28" t="str">
        <f t="shared" si="3890"/>
        <v/>
      </c>
      <c r="GW636" s="28" t="str">
        <f t="shared" si="3890"/>
        <v/>
      </c>
      <c r="GX636" s="28" t="str">
        <f t="shared" si="3890"/>
        <v/>
      </c>
      <c r="GY636" s="28" t="str">
        <f t="shared" si="3890"/>
        <v/>
      </c>
      <c r="GZ636" s="28" t="str">
        <f t="shared" si="3890"/>
        <v/>
      </c>
      <c r="HA636" s="28" t="str">
        <f t="shared" si="3890"/>
        <v/>
      </c>
      <c r="HB636" s="28" t="str">
        <f t="shared" si="3890"/>
        <v/>
      </c>
      <c r="HC636" s="28" t="str">
        <f t="shared" si="3890"/>
        <v/>
      </c>
      <c r="HD636" s="28" t="str">
        <f t="shared" si="3890"/>
        <v/>
      </c>
      <c r="HE636" s="28" t="str">
        <f t="shared" si="3890"/>
        <v/>
      </c>
      <c r="HF636" s="28" t="str">
        <f t="shared" si="3890"/>
        <v/>
      </c>
      <c r="HG636" s="28" t="str">
        <f t="shared" si="3890"/>
        <v/>
      </c>
      <c r="HH636" s="28" t="str">
        <f t="shared" si="3890"/>
        <v/>
      </c>
      <c r="HI636" s="28" t="str">
        <f t="shared" si="3890"/>
        <v/>
      </c>
      <c r="HJ636" s="28" t="str">
        <f t="shared" si="3890"/>
        <v/>
      </c>
      <c r="HK636" s="28" t="str">
        <f t="shared" si="3890"/>
        <v/>
      </c>
      <c r="HL636" s="28" t="str">
        <f t="shared" si="3890"/>
        <v/>
      </c>
      <c r="HM636" s="28" t="str">
        <f t="shared" si="3890"/>
        <v/>
      </c>
      <c r="HN636" s="28" t="str">
        <f t="shared" si="3890"/>
        <v/>
      </c>
      <c r="HO636" s="28" t="str">
        <f t="shared" si="3890"/>
        <v/>
      </c>
      <c r="HP636" s="28" t="str">
        <f t="shared" si="3890"/>
        <v/>
      </c>
      <c r="HQ636" s="28" t="str">
        <f t="shared" si="3890"/>
        <v/>
      </c>
      <c r="HR636" s="28" t="str">
        <f t="shared" si="3890"/>
        <v/>
      </c>
      <c r="HS636" s="28" t="str">
        <f t="shared" si="3890"/>
        <v/>
      </c>
      <c r="HT636" s="28" t="str">
        <f t="shared" si="3890"/>
        <v/>
      </c>
      <c r="HU636" s="28" t="str">
        <f t="shared" si="3890"/>
        <v/>
      </c>
      <c r="HV636" s="28" t="str">
        <f t="shared" si="3890"/>
        <v/>
      </c>
      <c r="HW636" s="28" t="str">
        <f t="shared" si="3890"/>
        <v/>
      </c>
      <c r="HX636" s="28" t="str">
        <f t="shared" si="3890"/>
        <v/>
      </c>
      <c r="HY636" s="28" t="str">
        <f t="shared" si="3890"/>
        <v/>
      </c>
      <c r="HZ636" s="28" t="str">
        <f t="shared" si="3890"/>
        <v/>
      </c>
      <c r="IA636" s="28" t="str">
        <f t="shared" si="3890"/>
        <v/>
      </c>
      <c r="IB636" s="28" t="str">
        <f t="shared" si="3890"/>
        <v/>
      </c>
      <c r="IC636" s="28" t="str">
        <f t="shared" si="3890"/>
        <v/>
      </c>
      <c r="ID636" s="28" t="str">
        <f t="shared" si="3890"/>
        <v/>
      </c>
      <c r="IE636" s="28" t="str">
        <f t="shared" si="3890"/>
        <v/>
      </c>
      <c r="IF636" s="28" t="str">
        <f t="shared" si="3890"/>
        <v/>
      </c>
      <c r="IG636" s="28" t="str">
        <f t="shared" si="3890"/>
        <v/>
      </c>
      <c r="IH636" s="28" t="str">
        <f t="shared" si="3890"/>
        <v/>
      </c>
      <c r="II636" s="28" t="str">
        <f t="shared" si="3890"/>
        <v/>
      </c>
      <c r="IJ636" s="28" t="str">
        <f t="shared" si="3890"/>
        <v/>
      </c>
      <c r="IK636" s="28" t="str">
        <f t="shared" si="3890"/>
        <v/>
      </c>
      <c r="IL636" s="28" t="str">
        <f t="shared" si="3890"/>
        <v/>
      </c>
      <c r="IM636" s="28" t="str">
        <f t="shared" si="3890"/>
        <v/>
      </c>
      <c r="IN636" s="28" t="str">
        <f t="shared" si="3890"/>
        <v/>
      </c>
      <c r="IO636" s="28" t="str">
        <f t="shared" si="3890"/>
        <v/>
      </c>
      <c r="IP636" s="28" t="str">
        <f t="shared" si="3890"/>
        <v/>
      </c>
      <c r="IQ636" s="28" t="str">
        <f t="shared" si="3890"/>
        <v/>
      </c>
      <c r="IR636" s="28" t="str">
        <f t="shared" si="3890"/>
        <v/>
      </c>
      <c r="IS636" s="28" t="str">
        <f t="shared" si="3890"/>
        <v/>
      </c>
      <c r="IT636" s="28" t="str">
        <f t="shared" si="3890"/>
        <v/>
      </c>
      <c r="IU636" s="28" t="str">
        <f t="shared" si="3890"/>
        <v/>
      </c>
      <c r="IV636" s="28" t="str">
        <f t="shared" ref="IV636:JC636" si="3891">IF($BJ636&lt;=IV$598,ROUND(_xlfn.IFS($BJ$595="u_inc",$BJ636/IV$598,$BJ$595="u_rand",IU108,$BJ$595="u_norm",IU163)*ROUNDDOWN(((IV$596-IV$597)/IV$595),0),0)*IV$595+IV$597,"")</f>
        <v/>
      </c>
      <c r="IW636" s="28" t="str">
        <f t="shared" si="3891"/>
        <v/>
      </c>
      <c r="IX636" s="28" t="str">
        <f t="shared" si="3891"/>
        <v/>
      </c>
      <c r="IY636" s="28" t="str">
        <f t="shared" si="3891"/>
        <v/>
      </c>
      <c r="IZ636" s="28" t="str">
        <f t="shared" si="3891"/>
        <v/>
      </c>
      <c r="JA636" s="28" t="str">
        <f t="shared" si="3891"/>
        <v/>
      </c>
      <c r="JB636" s="28" t="str">
        <f t="shared" si="3891"/>
        <v/>
      </c>
      <c r="JC636" s="28" t="str">
        <f t="shared" si="3891"/>
        <v/>
      </c>
    </row>
    <row r="637" spans="62:263" x14ac:dyDescent="0.45">
      <c r="BJ637">
        <v>32</v>
      </c>
      <c r="BL637" s="28" t="str">
        <f t="shared" ref="BL637:DW637" si="3892">IF($BJ637&lt;=BL$598,ROUND(_xlfn.IFS($BJ$595="u_inc",$BJ637/BL$598,$BJ$595="u_rand",BK109,$BJ$595="u_norm",BK164)*ROUNDDOWN(((BL$596-BL$597)/BL$595),0),0)*BL$595+BL$597,"")</f>
        <v/>
      </c>
      <c r="BM637" s="28" t="str">
        <f t="shared" si="3892"/>
        <v/>
      </c>
      <c r="BN637" s="28" t="str">
        <f t="shared" si="3892"/>
        <v/>
      </c>
      <c r="BO637" s="28" t="str">
        <f t="shared" si="3892"/>
        <v/>
      </c>
      <c r="BP637" s="28" t="str">
        <f t="shared" si="3892"/>
        <v/>
      </c>
      <c r="BQ637" s="28" t="str">
        <f t="shared" si="3892"/>
        <v/>
      </c>
      <c r="BR637" s="28" t="str">
        <f t="shared" si="3892"/>
        <v/>
      </c>
      <c r="BS637" s="28" t="str">
        <f t="shared" si="3892"/>
        <v/>
      </c>
      <c r="BT637" s="28" t="str">
        <f t="shared" si="3892"/>
        <v/>
      </c>
      <c r="BU637" s="28" t="str">
        <f t="shared" si="3892"/>
        <v/>
      </c>
      <c r="BV637" s="28" t="str">
        <f t="shared" si="3892"/>
        <v/>
      </c>
      <c r="BW637" s="28" t="str">
        <f t="shared" si="3892"/>
        <v/>
      </c>
      <c r="BX637" s="28" t="str">
        <f t="shared" si="3892"/>
        <v/>
      </c>
      <c r="BY637" s="28" t="str">
        <f t="shared" si="3892"/>
        <v/>
      </c>
      <c r="BZ637" s="28" t="str">
        <f t="shared" si="3892"/>
        <v/>
      </c>
      <c r="CA637" s="28" t="str">
        <f t="shared" si="3892"/>
        <v/>
      </c>
      <c r="CB637" s="28" t="str">
        <f t="shared" si="3892"/>
        <v/>
      </c>
      <c r="CC637" s="28" t="str">
        <f t="shared" si="3892"/>
        <v/>
      </c>
      <c r="CD637" s="28" t="str">
        <f t="shared" si="3892"/>
        <v/>
      </c>
      <c r="CE637" s="28" t="str">
        <f t="shared" si="3892"/>
        <v/>
      </c>
      <c r="CF637" s="28" t="str">
        <f t="shared" si="3892"/>
        <v/>
      </c>
      <c r="CG637" s="28" t="str">
        <f t="shared" si="3892"/>
        <v/>
      </c>
      <c r="CH637" s="28" t="str">
        <f t="shared" si="3892"/>
        <v/>
      </c>
      <c r="CI637" s="28" t="str">
        <f t="shared" si="3892"/>
        <v/>
      </c>
      <c r="CJ637" s="28" t="str">
        <f t="shared" si="3892"/>
        <v/>
      </c>
      <c r="CK637" s="28" t="str">
        <f t="shared" si="3892"/>
        <v/>
      </c>
      <c r="CL637" s="28" t="str">
        <f t="shared" si="3892"/>
        <v/>
      </c>
      <c r="CM637" s="28" t="str">
        <f t="shared" si="3892"/>
        <v/>
      </c>
      <c r="CN637" s="28" t="str">
        <f t="shared" si="3892"/>
        <v/>
      </c>
      <c r="CO637" s="28" t="str">
        <f t="shared" si="3892"/>
        <v/>
      </c>
      <c r="CP637" s="28" t="str">
        <f t="shared" si="3892"/>
        <v/>
      </c>
      <c r="CQ637" s="28" t="str">
        <f t="shared" si="3892"/>
        <v/>
      </c>
      <c r="CR637" s="28" t="str">
        <f t="shared" si="3892"/>
        <v/>
      </c>
      <c r="CS637" s="28" t="str">
        <f t="shared" si="3892"/>
        <v/>
      </c>
      <c r="CT637" s="28" t="str">
        <f t="shared" si="3892"/>
        <v/>
      </c>
      <c r="CU637" s="28" t="str">
        <f t="shared" si="3892"/>
        <v/>
      </c>
      <c r="CV637" s="28" t="str">
        <f t="shared" si="3892"/>
        <v/>
      </c>
      <c r="CW637" s="28" t="str">
        <f t="shared" si="3892"/>
        <v/>
      </c>
      <c r="CX637" s="28" t="str">
        <f t="shared" si="3892"/>
        <v/>
      </c>
      <c r="CY637" s="28" t="str">
        <f t="shared" si="3892"/>
        <v/>
      </c>
      <c r="CZ637" s="28" t="str">
        <f t="shared" si="3892"/>
        <v/>
      </c>
      <c r="DA637" s="28" t="str">
        <f t="shared" si="3892"/>
        <v/>
      </c>
      <c r="DB637" s="28" t="str">
        <f t="shared" si="3892"/>
        <v/>
      </c>
      <c r="DC637" s="28" t="str">
        <f t="shared" si="3892"/>
        <v/>
      </c>
      <c r="DD637" s="28" t="str">
        <f t="shared" si="3892"/>
        <v/>
      </c>
      <c r="DE637" s="28" t="str">
        <f t="shared" si="3892"/>
        <v/>
      </c>
      <c r="DF637" s="28" t="str">
        <f t="shared" si="3892"/>
        <v/>
      </c>
      <c r="DG637" s="28" t="str">
        <f t="shared" si="3892"/>
        <v/>
      </c>
      <c r="DH637" s="28" t="str">
        <f t="shared" si="3892"/>
        <v/>
      </c>
      <c r="DI637" s="28" t="str">
        <f t="shared" si="3892"/>
        <v/>
      </c>
      <c r="DJ637" s="28" t="str">
        <f t="shared" si="3892"/>
        <v/>
      </c>
      <c r="DK637" s="28" t="str">
        <f t="shared" si="3892"/>
        <v/>
      </c>
      <c r="DL637" s="28" t="str">
        <f t="shared" si="3892"/>
        <v/>
      </c>
      <c r="DM637" s="28" t="str">
        <f t="shared" si="3892"/>
        <v/>
      </c>
      <c r="DN637" s="28" t="str">
        <f t="shared" si="3892"/>
        <v/>
      </c>
      <c r="DO637" s="28" t="str">
        <f t="shared" si="3892"/>
        <v/>
      </c>
      <c r="DP637" s="28" t="str">
        <f t="shared" si="3892"/>
        <v/>
      </c>
      <c r="DQ637" s="28" t="str">
        <f t="shared" si="3892"/>
        <v/>
      </c>
      <c r="DR637" s="28" t="str">
        <f t="shared" si="3892"/>
        <v/>
      </c>
      <c r="DS637" s="28" t="str">
        <f t="shared" si="3892"/>
        <v/>
      </c>
      <c r="DT637" s="28" t="str">
        <f t="shared" si="3892"/>
        <v/>
      </c>
      <c r="DU637" s="28" t="str">
        <f t="shared" si="3892"/>
        <v/>
      </c>
      <c r="DV637" s="28" t="str">
        <f t="shared" si="3892"/>
        <v/>
      </c>
      <c r="DW637" s="28" t="str">
        <f t="shared" si="3892"/>
        <v/>
      </c>
      <c r="DX637" s="28" t="str">
        <f t="shared" ref="DX637:GI637" si="3893">IF($BJ637&lt;=DX$598,ROUND(_xlfn.IFS($BJ$595="u_inc",$BJ637/DX$598,$BJ$595="u_rand",DW109,$BJ$595="u_norm",DW164)*ROUNDDOWN(((DX$596-DX$597)/DX$595),0),0)*DX$595+DX$597,"")</f>
        <v/>
      </c>
      <c r="DY637" s="28" t="str">
        <f t="shared" si="3893"/>
        <v/>
      </c>
      <c r="DZ637" s="28" t="str">
        <f t="shared" si="3893"/>
        <v/>
      </c>
      <c r="EA637" s="28" t="str">
        <f t="shared" si="3893"/>
        <v/>
      </c>
      <c r="EB637" s="28" t="str">
        <f t="shared" si="3893"/>
        <v/>
      </c>
      <c r="EC637" s="28" t="str">
        <f t="shared" si="3893"/>
        <v/>
      </c>
      <c r="ED637" s="28" t="str">
        <f t="shared" si="3893"/>
        <v/>
      </c>
      <c r="EE637" s="28" t="str">
        <f t="shared" si="3893"/>
        <v/>
      </c>
      <c r="EF637" s="28" t="str">
        <f t="shared" si="3893"/>
        <v/>
      </c>
      <c r="EG637" s="28" t="str">
        <f t="shared" si="3893"/>
        <v/>
      </c>
      <c r="EH637" s="28" t="str">
        <f t="shared" si="3893"/>
        <v/>
      </c>
      <c r="EI637" s="28" t="str">
        <f t="shared" si="3893"/>
        <v/>
      </c>
      <c r="EJ637" s="28" t="str">
        <f t="shared" si="3893"/>
        <v/>
      </c>
      <c r="EK637" s="28" t="str">
        <f t="shared" si="3893"/>
        <v/>
      </c>
      <c r="EL637" s="28" t="str">
        <f t="shared" si="3893"/>
        <v/>
      </c>
      <c r="EM637" s="28" t="str">
        <f t="shared" si="3893"/>
        <v/>
      </c>
      <c r="EN637" s="28" t="str">
        <f t="shared" si="3893"/>
        <v/>
      </c>
      <c r="EO637" s="28" t="str">
        <f t="shared" si="3893"/>
        <v/>
      </c>
      <c r="EP637" s="28" t="str">
        <f t="shared" si="3893"/>
        <v/>
      </c>
      <c r="EQ637" s="28" t="str">
        <f t="shared" si="3893"/>
        <v/>
      </c>
      <c r="ER637" s="28" t="str">
        <f t="shared" si="3893"/>
        <v/>
      </c>
      <c r="ES637" s="28" t="str">
        <f t="shared" si="3893"/>
        <v/>
      </c>
      <c r="ET637" s="28" t="str">
        <f t="shared" si="3893"/>
        <v/>
      </c>
      <c r="EU637" s="28" t="str">
        <f t="shared" si="3893"/>
        <v/>
      </c>
      <c r="EV637" s="28" t="str">
        <f t="shared" si="3893"/>
        <v/>
      </c>
      <c r="EW637" s="28" t="str">
        <f t="shared" si="3893"/>
        <v/>
      </c>
      <c r="EX637" s="28" t="str">
        <f t="shared" si="3893"/>
        <v/>
      </c>
      <c r="EY637" s="28" t="str">
        <f t="shared" si="3893"/>
        <v/>
      </c>
      <c r="EZ637" s="28" t="str">
        <f t="shared" si="3893"/>
        <v/>
      </c>
      <c r="FA637" s="28" t="str">
        <f t="shared" si="3893"/>
        <v/>
      </c>
      <c r="FB637" s="28" t="str">
        <f t="shared" si="3893"/>
        <v/>
      </c>
      <c r="FC637" s="28" t="str">
        <f t="shared" si="3893"/>
        <v/>
      </c>
      <c r="FD637" s="28" t="str">
        <f t="shared" si="3893"/>
        <v/>
      </c>
      <c r="FE637" s="28" t="str">
        <f t="shared" si="3893"/>
        <v/>
      </c>
      <c r="FF637" s="28" t="str">
        <f t="shared" si="3893"/>
        <v/>
      </c>
      <c r="FG637" s="28" t="str">
        <f t="shared" si="3893"/>
        <v/>
      </c>
      <c r="FH637" s="28" t="str">
        <f t="shared" si="3893"/>
        <v/>
      </c>
      <c r="FI637" s="28" t="str">
        <f t="shared" si="3893"/>
        <v/>
      </c>
      <c r="FJ637" s="28" t="str">
        <f t="shared" si="3893"/>
        <v/>
      </c>
      <c r="FK637" s="28" t="str">
        <f t="shared" si="3893"/>
        <v/>
      </c>
      <c r="FL637" s="28" t="str">
        <f t="shared" si="3893"/>
        <v/>
      </c>
      <c r="FM637" s="28" t="str">
        <f t="shared" si="3893"/>
        <v/>
      </c>
      <c r="FN637" s="28" t="str">
        <f t="shared" si="3893"/>
        <v/>
      </c>
      <c r="FO637" s="28" t="str">
        <f t="shared" si="3893"/>
        <v/>
      </c>
      <c r="FP637" s="28" t="str">
        <f t="shared" si="3893"/>
        <v/>
      </c>
      <c r="FQ637" s="28" t="str">
        <f t="shared" si="3893"/>
        <v/>
      </c>
      <c r="FR637" s="28" t="str">
        <f t="shared" si="3893"/>
        <v/>
      </c>
      <c r="FS637" s="28" t="str">
        <f t="shared" si="3893"/>
        <v/>
      </c>
      <c r="FT637" s="28" t="str">
        <f t="shared" si="3893"/>
        <v/>
      </c>
      <c r="FU637" s="28" t="str">
        <f t="shared" si="3893"/>
        <v/>
      </c>
      <c r="FV637" s="28" t="str">
        <f t="shared" si="3893"/>
        <v/>
      </c>
      <c r="FW637" s="28" t="str">
        <f t="shared" si="3893"/>
        <v/>
      </c>
      <c r="FX637" s="28" t="str">
        <f t="shared" si="3893"/>
        <v/>
      </c>
      <c r="FY637" s="28" t="str">
        <f t="shared" si="3893"/>
        <v/>
      </c>
      <c r="FZ637" s="28" t="str">
        <f t="shared" si="3893"/>
        <v/>
      </c>
      <c r="GA637" s="28" t="str">
        <f t="shared" si="3893"/>
        <v/>
      </c>
      <c r="GB637" s="28" t="str">
        <f t="shared" si="3893"/>
        <v/>
      </c>
      <c r="GC637" s="28" t="str">
        <f t="shared" si="3893"/>
        <v/>
      </c>
      <c r="GD637" s="28" t="str">
        <f t="shared" si="3893"/>
        <v/>
      </c>
      <c r="GE637" s="28" t="str">
        <f t="shared" si="3893"/>
        <v/>
      </c>
      <c r="GF637" s="28" t="str">
        <f t="shared" si="3893"/>
        <v/>
      </c>
      <c r="GG637" s="28" t="str">
        <f t="shared" si="3893"/>
        <v/>
      </c>
      <c r="GH637" s="28" t="str">
        <f t="shared" si="3893"/>
        <v/>
      </c>
      <c r="GI637" s="28" t="str">
        <f t="shared" si="3893"/>
        <v/>
      </c>
      <c r="GJ637" s="28" t="str">
        <f t="shared" ref="GJ637:IU637" si="3894">IF($BJ637&lt;=GJ$598,ROUND(_xlfn.IFS($BJ$595="u_inc",$BJ637/GJ$598,$BJ$595="u_rand",GI109,$BJ$595="u_norm",GI164)*ROUNDDOWN(((GJ$596-GJ$597)/GJ$595),0),0)*GJ$595+GJ$597,"")</f>
        <v/>
      </c>
      <c r="GK637" s="28" t="str">
        <f t="shared" si="3894"/>
        <v/>
      </c>
      <c r="GL637" s="28" t="str">
        <f t="shared" si="3894"/>
        <v/>
      </c>
      <c r="GM637" s="28" t="str">
        <f t="shared" si="3894"/>
        <v/>
      </c>
      <c r="GN637" s="28" t="str">
        <f t="shared" si="3894"/>
        <v/>
      </c>
      <c r="GO637" s="28" t="str">
        <f t="shared" si="3894"/>
        <v/>
      </c>
      <c r="GP637" s="28" t="str">
        <f t="shared" si="3894"/>
        <v/>
      </c>
      <c r="GQ637" s="28" t="str">
        <f t="shared" si="3894"/>
        <v/>
      </c>
      <c r="GR637" s="28" t="str">
        <f t="shared" si="3894"/>
        <v/>
      </c>
      <c r="GS637" s="28" t="str">
        <f t="shared" si="3894"/>
        <v/>
      </c>
      <c r="GT637" s="28" t="str">
        <f t="shared" si="3894"/>
        <v/>
      </c>
      <c r="GU637" s="28" t="str">
        <f t="shared" si="3894"/>
        <v/>
      </c>
      <c r="GV637" s="28" t="str">
        <f t="shared" si="3894"/>
        <v/>
      </c>
      <c r="GW637" s="28" t="str">
        <f t="shared" si="3894"/>
        <v/>
      </c>
      <c r="GX637" s="28" t="str">
        <f t="shared" si="3894"/>
        <v/>
      </c>
      <c r="GY637" s="28" t="str">
        <f t="shared" si="3894"/>
        <v/>
      </c>
      <c r="GZ637" s="28" t="str">
        <f t="shared" si="3894"/>
        <v/>
      </c>
      <c r="HA637" s="28" t="str">
        <f t="shared" si="3894"/>
        <v/>
      </c>
      <c r="HB637" s="28" t="str">
        <f t="shared" si="3894"/>
        <v/>
      </c>
      <c r="HC637" s="28" t="str">
        <f t="shared" si="3894"/>
        <v/>
      </c>
      <c r="HD637" s="28" t="str">
        <f t="shared" si="3894"/>
        <v/>
      </c>
      <c r="HE637" s="28" t="str">
        <f t="shared" si="3894"/>
        <v/>
      </c>
      <c r="HF637" s="28" t="str">
        <f t="shared" si="3894"/>
        <v/>
      </c>
      <c r="HG637" s="28" t="str">
        <f t="shared" si="3894"/>
        <v/>
      </c>
      <c r="HH637" s="28" t="str">
        <f t="shared" si="3894"/>
        <v/>
      </c>
      <c r="HI637" s="28" t="str">
        <f t="shared" si="3894"/>
        <v/>
      </c>
      <c r="HJ637" s="28" t="str">
        <f t="shared" si="3894"/>
        <v/>
      </c>
      <c r="HK637" s="28" t="str">
        <f t="shared" si="3894"/>
        <v/>
      </c>
      <c r="HL637" s="28" t="str">
        <f t="shared" si="3894"/>
        <v/>
      </c>
      <c r="HM637" s="28" t="str">
        <f t="shared" si="3894"/>
        <v/>
      </c>
      <c r="HN637" s="28" t="str">
        <f t="shared" si="3894"/>
        <v/>
      </c>
      <c r="HO637" s="28" t="str">
        <f t="shared" si="3894"/>
        <v/>
      </c>
      <c r="HP637" s="28" t="str">
        <f t="shared" si="3894"/>
        <v/>
      </c>
      <c r="HQ637" s="28" t="str">
        <f t="shared" si="3894"/>
        <v/>
      </c>
      <c r="HR637" s="28" t="str">
        <f t="shared" si="3894"/>
        <v/>
      </c>
      <c r="HS637" s="28" t="str">
        <f t="shared" si="3894"/>
        <v/>
      </c>
      <c r="HT637" s="28" t="str">
        <f t="shared" si="3894"/>
        <v/>
      </c>
      <c r="HU637" s="28" t="str">
        <f t="shared" si="3894"/>
        <v/>
      </c>
      <c r="HV637" s="28" t="str">
        <f t="shared" si="3894"/>
        <v/>
      </c>
      <c r="HW637" s="28" t="str">
        <f t="shared" si="3894"/>
        <v/>
      </c>
      <c r="HX637" s="28" t="str">
        <f t="shared" si="3894"/>
        <v/>
      </c>
      <c r="HY637" s="28" t="str">
        <f t="shared" si="3894"/>
        <v/>
      </c>
      <c r="HZ637" s="28" t="str">
        <f t="shared" si="3894"/>
        <v/>
      </c>
      <c r="IA637" s="28" t="str">
        <f t="shared" si="3894"/>
        <v/>
      </c>
      <c r="IB637" s="28" t="str">
        <f t="shared" si="3894"/>
        <v/>
      </c>
      <c r="IC637" s="28" t="str">
        <f t="shared" si="3894"/>
        <v/>
      </c>
      <c r="ID637" s="28" t="str">
        <f t="shared" si="3894"/>
        <v/>
      </c>
      <c r="IE637" s="28" t="str">
        <f t="shared" si="3894"/>
        <v/>
      </c>
      <c r="IF637" s="28" t="str">
        <f t="shared" si="3894"/>
        <v/>
      </c>
      <c r="IG637" s="28" t="str">
        <f t="shared" si="3894"/>
        <v/>
      </c>
      <c r="IH637" s="28" t="str">
        <f t="shared" si="3894"/>
        <v/>
      </c>
      <c r="II637" s="28" t="str">
        <f t="shared" si="3894"/>
        <v/>
      </c>
      <c r="IJ637" s="28" t="str">
        <f t="shared" si="3894"/>
        <v/>
      </c>
      <c r="IK637" s="28" t="str">
        <f t="shared" si="3894"/>
        <v/>
      </c>
      <c r="IL637" s="28" t="str">
        <f t="shared" si="3894"/>
        <v/>
      </c>
      <c r="IM637" s="28" t="str">
        <f t="shared" si="3894"/>
        <v/>
      </c>
      <c r="IN637" s="28" t="str">
        <f t="shared" si="3894"/>
        <v/>
      </c>
      <c r="IO637" s="28" t="str">
        <f t="shared" si="3894"/>
        <v/>
      </c>
      <c r="IP637" s="28" t="str">
        <f t="shared" si="3894"/>
        <v/>
      </c>
      <c r="IQ637" s="28" t="str">
        <f t="shared" si="3894"/>
        <v/>
      </c>
      <c r="IR637" s="28" t="str">
        <f t="shared" si="3894"/>
        <v/>
      </c>
      <c r="IS637" s="28" t="str">
        <f t="shared" si="3894"/>
        <v/>
      </c>
      <c r="IT637" s="28" t="str">
        <f t="shared" si="3894"/>
        <v/>
      </c>
      <c r="IU637" s="28" t="str">
        <f t="shared" si="3894"/>
        <v/>
      </c>
      <c r="IV637" s="28" t="str">
        <f t="shared" ref="IV637:JC637" si="3895">IF($BJ637&lt;=IV$598,ROUND(_xlfn.IFS($BJ$595="u_inc",$BJ637/IV$598,$BJ$595="u_rand",IU109,$BJ$595="u_norm",IU164)*ROUNDDOWN(((IV$596-IV$597)/IV$595),0),0)*IV$595+IV$597,"")</f>
        <v/>
      </c>
      <c r="IW637" s="28" t="str">
        <f t="shared" si="3895"/>
        <v/>
      </c>
      <c r="IX637" s="28" t="str">
        <f t="shared" si="3895"/>
        <v/>
      </c>
      <c r="IY637" s="28" t="str">
        <f t="shared" si="3895"/>
        <v/>
      </c>
      <c r="IZ637" s="28" t="str">
        <f t="shared" si="3895"/>
        <v/>
      </c>
      <c r="JA637" s="28" t="str">
        <f t="shared" si="3895"/>
        <v/>
      </c>
      <c r="JB637" s="28" t="str">
        <f t="shared" si="3895"/>
        <v/>
      </c>
      <c r="JC637" s="28" t="str">
        <f t="shared" si="3895"/>
        <v/>
      </c>
    </row>
    <row r="638" spans="62:263" x14ac:dyDescent="0.45">
      <c r="BJ638">
        <v>33</v>
      </c>
      <c r="BL638" s="28" t="str">
        <f t="shared" ref="BL638:DW638" si="3896">IF($BJ638&lt;=BL$598,ROUND(_xlfn.IFS($BJ$595="u_inc",$BJ638/BL$598,$BJ$595="u_rand",BK110,$BJ$595="u_norm",BK165)*ROUNDDOWN(((BL$596-BL$597)/BL$595),0),0)*BL$595+BL$597,"")</f>
        <v/>
      </c>
      <c r="BM638" s="28" t="str">
        <f t="shared" si="3896"/>
        <v/>
      </c>
      <c r="BN638" s="28" t="str">
        <f t="shared" si="3896"/>
        <v/>
      </c>
      <c r="BO638" s="28" t="str">
        <f t="shared" si="3896"/>
        <v/>
      </c>
      <c r="BP638" s="28" t="str">
        <f t="shared" si="3896"/>
        <v/>
      </c>
      <c r="BQ638" s="28" t="str">
        <f t="shared" si="3896"/>
        <v/>
      </c>
      <c r="BR638" s="28" t="str">
        <f t="shared" si="3896"/>
        <v/>
      </c>
      <c r="BS638" s="28" t="str">
        <f t="shared" si="3896"/>
        <v/>
      </c>
      <c r="BT638" s="28" t="str">
        <f t="shared" si="3896"/>
        <v/>
      </c>
      <c r="BU638" s="28" t="str">
        <f t="shared" si="3896"/>
        <v/>
      </c>
      <c r="BV638" s="28" t="str">
        <f t="shared" si="3896"/>
        <v/>
      </c>
      <c r="BW638" s="28" t="str">
        <f t="shared" si="3896"/>
        <v/>
      </c>
      <c r="BX638" s="28" t="str">
        <f t="shared" si="3896"/>
        <v/>
      </c>
      <c r="BY638" s="28" t="str">
        <f t="shared" si="3896"/>
        <v/>
      </c>
      <c r="BZ638" s="28" t="str">
        <f t="shared" si="3896"/>
        <v/>
      </c>
      <c r="CA638" s="28" t="str">
        <f t="shared" si="3896"/>
        <v/>
      </c>
      <c r="CB638" s="28" t="str">
        <f t="shared" si="3896"/>
        <v/>
      </c>
      <c r="CC638" s="28" t="str">
        <f t="shared" si="3896"/>
        <v/>
      </c>
      <c r="CD638" s="28" t="str">
        <f t="shared" si="3896"/>
        <v/>
      </c>
      <c r="CE638" s="28" t="str">
        <f t="shared" si="3896"/>
        <v/>
      </c>
      <c r="CF638" s="28" t="str">
        <f t="shared" si="3896"/>
        <v/>
      </c>
      <c r="CG638" s="28" t="str">
        <f t="shared" si="3896"/>
        <v/>
      </c>
      <c r="CH638" s="28" t="str">
        <f t="shared" si="3896"/>
        <v/>
      </c>
      <c r="CI638" s="28" t="str">
        <f t="shared" si="3896"/>
        <v/>
      </c>
      <c r="CJ638" s="28" t="str">
        <f t="shared" si="3896"/>
        <v/>
      </c>
      <c r="CK638" s="28" t="str">
        <f t="shared" si="3896"/>
        <v/>
      </c>
      <c r="CL638" s="28" t="str">
        <f t="shared" si="3896"/>
        <v/>
      </c>
      <c r="CM638" s="28" t="str">
        <f t="shared" si="3896"/>
        <v/>
      </c>
      <c r="CN638" s="28" t="str">
        <f t="shared" si="3896"/>
        <v/>
      </c>
      <c r="CO638" s="28" t="str">
        <f t="shared" si="3896"/>
        <v/>
      </c>
      <c r="CP638" s="28" t="str">
        <f t="shared" si="3896"/>
        <v/>
      </c>
      <c r="CQ638" s="28" t="str">
        <f t="shared" si="3896"/>
        <v/>
      </c>
      <c r="CR638" s="28" t="str">
        <f t="shared" si="3896"/>
        <v/>
      </c>
      <c r="CS638" s="28" t="str">
        <f t="shared" si="3896"/>
        <v/>
      </c>
      <c r="CT638" s="28" t="str">
        <f t="shared" si="3896"/>
        <v/>
      </c>
      <c r="CU638" s="28" t="str">
        <f t="shared" si="3896"/>
        <v/>
      </c>
      <c r="CV638" s="28" t="str">
        <f t="shared" si="3896"/>
        <v/>
      </c>
      <c r="CW638" s="28" t="str">
        <f t="shared" si="3896"/>
        <v/>
      </c>
      <c r="CX638" s="28" t="str">
        <f t="shared" si="3896"/>
        <v/>
      </c>
      <c r="CY638" s="28" t="str">
        <f t="shared" si="3896"/>
        <v/>
      </c>
      <c r="CZ638" s="28" t="str">
        <f t="shared" si="3896"/>
        <v/>
      </c>
      <c r="DA638" s="28" t="str">
        <f t="shared" si="3896"/>
        <v/>
      </c>
      <c r="DB638" s="28" t="str">
        <f t="shared" si="3896"/>
        <v/>
      </c>
      <c r="DC638" s="28" t="str">
        <f t="shared" si="3896"/>
        <v/>
      </c>
      <c r="DD638" s="28" t="str">
        <f t="shared" si="3896"/>
        <v/>
      </c>
      <c r="DE638" s="28" t="str">
        <f t="shared" si="3896"/>
        <v/>
      </c>
      <c r="DF638" s="28" t="str">
        <f t="shared" si="3896"/>
        <v/>
      </c>
      <c r="DG638" s="28" t="str">
        <f t="shared" si="3896"/>
        <v/>
      </c>
      <c r="DH638" s="28" t="str">
        <f t="shared" si="3896"/>
        <v/>
      </c>
      <c r="DI638" s="28" t="str">
        <f t="shared" si="3896"/>
        <v/>
      </c>
      <c r="DJ638" s="28" t="str">
        <f t="shared" si="3896"/>
        <v/>
      </c>
      <c r="DK638" s="28" t="str">
        <f t="shared" si="3896"/>
        <v/>
      </c>
      <c r="DL638" s="28" t="str">
        <f t="shared" si="3896"/>
        <v/>
      </c>
      <c r="DM638" s="28" t="str">
        <f t="shared" si="3896"/>
        <v/>
      </c>
      <c r="DN638" s="28" t="str">
        <f t="shared" si="3896"/>
        <v/>
      </c>
      <c r="DO638" s="28" t="str">
        <f t="shared" si="3896"/>
        <v/>
      </c>
      <c r="DP638" s="28" t="str">
        <f t="shared" si="3896"/>
        <v/>
      </c>
      <c r="DQ638" s="28" t="str">
        <f t="shared" si="3896"/>
        <v/>
      </c>
      <c r="DR638" s="28" t="str">
        <f t="shared" si="3896"/>
        <v/>
      </c>
      <c r="DS638" s="28" t="str">
        <f t="shared" si="3896"/>
        <v/>
      </c>
      <c r="DT638" s="28" t="str">
        <f t="shared" si="3896"/>
        <v/>
      </c>
      <c r="DU638" s="28" t="str">
        <f t="shared" si="3896"/>
        <v/>
      </c>
      <c r="DV638" s="28" t="str">
        <f t="shared" si="3896"/>
        <v/>
      </c>
      <c r="DW638" s="28" t="str">
        <f t="shared" si="3896"/>
        <v/>
      </c>
      <c r="DX638" s="28" t="str">
        <f t="shared" ref="DX638:GI638" si="3897">IF($BJ638&lt;=DX$598,ROUND(_xlfn.IFS($BJ$595="u_inc",$BJ638/DX$598,$BJ$595="u_rand",DW110,$BJ$595="u_norm",DW165)*ROUNDDOWN(((DX$596-DX$597)/DX$595),0),0)*DX$595+DX$597,"")</f>
        <v/>
      </c>
      <c r="DY638" s="28" t="str">
        <f t="shared" si="3897"/>
        <v/>
      </c>
      <c r="DZ638" s="28" t="str">
        <f t="shared" si="3897"/>
        <v/>
      </c>
      <c r="EA638" s="28" t="str">
        <f t="shared" si="3897"/>
        <v/>
      </c>
      <c r="EB638" s="28" t="str">
        <f t="shared" si="3897"/>
        <v/>
      </c>
      <c r="EC638" s="28" t="str">
        <f t="shared" si="3897"/>
        <v/>
      </c>
      <c r="ED638" s="28" t="str">
        <f t="shared" si="3897"/>
        <v/>
      </c>
      <c r="EE638" s="28" t="str">
        <f t="shared" si="3897"/>
        <v/>
      </c>
      <c r="EF638" s="28" t="str">
        <f t="shared" si="3897"/>
        <v/>
      </c>
      <c r="EG638" s="28" t="str">
        <f t="shared" si="3897"/>
        <v/>
      </c>
      <c r="EH638" s="28" t="str">
        <f t="shared" si="3897"/>
        <v/>
      </c>
      <c r="EI638" s="28" t="str">
        <f t="shared" si="3897"/>
        <v/>
      </c>
      <c r="EJ638" s="28" t="str">
        <f t="shared" si="3897"/>
        <v/>
      </c>
      <c r="EK638" s="28" t="str">
        <f t="shared" si="3897"/>
        <v/>
      </c>
      <c r="EL638" s="28" t="str">
        <f t="shared" si="3897"/>
        <v/>
      </c>
      <c r="EM638" s="28" t="str">
        <f t="shared" si="3897"/>
        <v/>
      </c>
      <c r="EN638" s="28" t="str">
        <f t="shared" si="3897"/>
        <v/>
      </c>
      <c r="EO638" s="28" t="str">
        <f t="shared" si="3897"/>
        <v/>
      </c>
      <c r="EP638" s="28" t="str">
        <f t="shared" si="3897"/>
        <v/>
      </c>
      <c r="EQ638" s="28" t="str">
        <f t="shared" si="3897"/>
        <v/>
      </c>
      <c r="ER638" s="28" t="str">
        <f t="shared" si="3897"/>
        <v/>
      </c>
      <c r="ES638" s="28" t="str">
        <f t="shared" si="3897"/>
        <v/>
      </c>
      <c r="ET638" s="28" t="str">
        <f t="shared" si="3897"/>
        <v/>
      </c>
      <c r="EU638" s="28" t="str">
        <f t="shared" si="3897"/>
        <v/>
      </c>
      <c r="EV638" s="28" t="str">
        <f t="shared" si="3897"/>
        <v/>
      </c>
      <c r="EW638" s="28" t="str">
        <f t="shared" si="3897"/>
        <v/>
      </c>
      <c r="EX638" s="28" t="str">
        <f t="shared" si="3897"/>
        <v/>
      </c>
      <c r="EY638" s="28" t="str">
        <f t="shared" si="3897"/>
        <v/>
      </c>
      <c r="EZ638" s="28" t="str">
        <f t="shared" si="3897"/>
        <v/>
      </c>
      <c r="FA638" s="28" t="str">
        <f t="shared" si="3897"/>
        <v/>
      </c>
      <c r="FB638" s="28" t="str">
        <f t="shared" si="3897"/>
        <v/>
      </c>
      <c r="FC638" s="28" t="str">
        <f t="shared" si="3897"/>
        <v/>
      </c>
      <c r="FD638" s="28" t="str">
        <f t="shared" si="3897"/>
        <v/>
      </c>
      <c r="FE638" s="28" t="str">
        <f t="shared" si="3897"/>
        <v/>
      </c>
      <c r="FF638" s="28" t="str">
        <f t="shared" si="3897"/>
        <v/>
      </c>
      <c r="FG638" s="28" t="str">
        <f t="shared" si="3897"/>
        <v/>
      </c>
      <c r="FH638" s="28" t="str">
        <f t="shared" si="3897"/>
        <v/>
      </c>
      <c r="FI638" s="28" t="str">
        <f t="shared" si="3897"/>
        <v/>
      </c>
      <c r="FJ638" s="28" t="str">
        <f t="shared" si="3897"/>
        <v/>
      </c>
      <c r="FK638" s="28" t="str">
        <f t="shared" si="3897"/>
        <v/>
      </c>
      <c r="FL638" s="28" t="str">
        <f t="shared" si="3897"/>
        <v/>
      </c>
      <c r="FM638" s="28" t="str">
        <f t="shared" si="3897"/>
        <v/>
      </c>
      <c r="FN638" s="28" t="str">
        <f t="shared" si="3897"/>
        <v/>
      </c>
      <c r="FO638" s="28" t="str">
        <f t="shared" si="3897"/>
        <v/>
      </c>
      <c r="FP638" s="28" t="str">
        <f t="shared" si="3897"/>
        <v/>
      </c>
      <c r="FQ638" s="28" t="str">
        <f t="shared" si="3897"/>
        <v/>
      </c>
      <c r="FR638" s="28" t="str">
        <f t="shared" si="3897"/>
        <v/>
      </c>
      <c r="FS638" s="28" t="str">
        <f t="shared" si="3897"/>
        <v/>
      </c>
      <c r="FT638" s="28" t="str">
        <f t="shared" si="3897"/>
        <v/>
      </c>
      <c r="FU638" s="28" t="str">
        <f t="shared" si="3897"/>
        <v/>
      </c>
      <c r="FV638" s="28" t="str">
        <f t="shared" si="3897"/>
        <v/>
      </c>
      <c r="FW638" s="28" t="str">
        <f t="shared" si="3897"/>
        <v/>
      </c>
      <c r="FX638" s="28" t="str">
        <f t="shared" si="3897"/>
        <v/>
      </c>
      <c r="FY638" s="28" t="str">
        <f t="shared" si="3897"/>
        <v/>
      </c>
      <c r="FZ638" s="28" t="str">
        <f t="shared" si="3897"/>
        <v/>
      </c>
      <c r="GA638" s="28" t="str">
        <f t="shared" si="3897"/>
        <v/>
      </c>
      <c r="GB638" s="28" t="str">
        <f t="shared" si="3897"/>
        <v/>
      </c>
      <c r="GC638" s="28" t="str">
        <f t="shared" si="3897"/>
        <v/>
      </c>
      <c r="GD638" s="28" t="str">
        <f t="shared" si="3897"/>
        <v/>
      </c>
      <c r="GE638" s="28" t="str">
        <f t="shared" si="3897"/>
        <v/>
      </c>
      <c r="GF638" s="28" t="str">
        <f t="shared" si="3897"/>
        <v/>
      </c>
      <c r="GG638" s="28" t="str">
        <f t="shared" si="3897"/>
        <v/>
      </c>
      <c r="GH638" s="28" t="str">
        <f t="shared" si="3897"/>
        <v/>
      </c>
      <c r="GI638" s="28" t="str">
        <f t="shared" si="3897"/>
        <v/>
      </c>
      <c r="GJ638" s="28" t="str">
        <f t="shared" ref="GJ638:IU638" si="3898">IF($BJ638&lt;=GJ$598,ROUND(_xlfn.IFS($BJ$595="u_inc",$BJ638/GJ$598,$BJ$595="u_rand",GI110,$BJ$595="u_norm",GI165)*ROUNDDOWN(((GJ$596-GJ$597)/GJ$595),0),0)*GJ$595+GJ$597,"")</f>
        <v/>
      </c>
      <c r="GK638" s="28" t="str">
        <f t="shared" si="3898"/>
        <v/>
      </c>
      <c r="GL638" s="28" t="str">
        <f t="shared" si="3898"/>
        <v/>
      </c>
      <c r="GM638" s="28" t="str">
        <f t="shared" si="3898"/>
        <v/>
      </c>
      <c r="GN638" s="28" t="str">
        <f t="shared" si="3898"/>
        <v/>
      </c>
      <c r="GO638" s="28" t="str">
        <f t="shared" si="3898"/>
        <v/>
      </c>
      <c r="GP638" s="28" t="str">
        <f t="shared" si="3898"/>
        <v/>
      </c>
      <c r="GQ638" s="28" t="str">
        <f t="shared" si="3898"/>
        <v/>
      </c>
      <c r="GR638" s="28" t="str">
        <f t="shared" si="3898"/>
        <v/>
      </c>
      <c r="GS638" s="28" t="str">
        <f t="shared" si="3898"/>
        <v/>
      </c>
      <c r="GT638" s="28" t="str">
        <f t="shared" si="3898"/>
        <v/>
      </c>
      <c r="GU638" s="28" t="str">
        <f t="shared" si="3898"/>
        <v/>
      </c>
      <c r="GV638" s="28" t="str">
        <f t="shared" si="3898"/>
        <v/>
      </c>
      <c r="GW638" s="28" t="str">
        <f t="shared" si="3898"/>
        <v/>
      </c>
      <c r="GX638" s="28" t="str">
        <f t="shared" si="3898"/>
        <v/>
      </c>
      <c r="GY638" s="28" t="str">
        <f t="shared" si="3898"/>
        <v/>
      </c>
      <c r="GZ638" s="28" t="str">
        <f t="shared" si="3898"/>
        <v/>
      </c>
      <c r="HA638" s="28" t="str">
        <f t="shared" si="3898"/>
        <v/>
      </c>
      <c r="HB638" s="28" t="str">
        <f t="shared" si="3898"/>
        <v/>
      </c>
      <c r="HC638" s="28" t="str">
        <f t="shared" si="3898"/>
        <v/>
      </c>
      <c r="HD638" s="28" t="str">
        <f t="shared" si="3898"/>
        <v/>
      </c>
      <c r="HE638" s="28" t="str">
        <f t="shared" si="3898"/>
        <v/>
      </c>
      <c r="HF638" s="28" t="str">
        <f t="shared" si="3898"/>
        <v/>
      </c>
      <c r="HG638" s="28" t="str">
        <f t="shared" si="3898"/>
        <v/>
      </c>
      <c r="HH638" s="28" t="str">
        <f t="shared" si="3898"/>
        <v/>
      </c>
      <c r="HI638" s="28" t="str">
        <f t="shared" si="3898"/>
        <v/>
      </c>
      <c r="HJ638" s="28" t="str">
        <f t="shared" si="3898"/>
        <v/>
      </c>
      <c r="HK638" s="28" t="str">
        <f t="shared" si="3898"/>
        <v/>
      </c>
      <c r="HL638" s="28" t="str">
        <f t="shared" si="3898"/>
        <v/>
      </c>
      <c r="HM638" s="28" t="str">
        <f t="shared" si="3898"/>
        <v/>
      </c>
      <c r="HN638" s="28" t="str">
        <f t="shared" si="3898"/>
        <v/>
      </c>
      <c r="HO638" s="28" t="str">
        <f t="shared" si="3898"/>
        <v/>
      </c>
      <c r="HP638" s="28" t="str">
        <f t="shared" si="3898"/>
        <v/>
      </c>
      <c r="HQ638" s="28" t="str">
        <f t="shared" si="3898"/>
        <v/>
      </c>
      <c r="HR638" s="28" t="str">
        <f t="shared" si="3898"/>
        <v/>
      </c>
      <c r="HS638" s="28" t="str">
        <f t="shared" si="3898"/>
        <v/>
      </c>
      <c r="HT638" s="28" t="str">
        <f t="shared" si="3898"/>
        <v/>
      </c>
      <c r="HU638" s="28" t="str">
        <f t="shared" si="3898"/>
        <v/>
      </c>
      <c r="HV638" s="28" t="str">
        <f t="shared" si="3898"/>
        <v/>
      </c>
      <c r="HW638" s="28" t="str">
        <f t="shared" si="3898"/>
        <v/>
      </c>
      <c r="HX638" s="28" t="str">
        <f t="shared" si="3898"/>
        <v/>
      </c>
      <c r="HY638" s="28" t="str">
        <f t="shared" si="3898"/>
        <v/>
      </c>
      <c r="HZ638" s="28" t="str">
        <f t="shared" si="3898"/>
        <v/>
      </c>
      <c r="IA638" s="28" t="str">
        <f t="shared" si="3898"/>
        <v/>
      </c>
      <c r="IB638" s="28" t="str">
        <f t="shared" si="3898"/>
        <v/>
      </c>
      <c r="IC638" s="28" t="str">
        <f t="shared" si="3898"/>
        <v/>
      </c>
      <c r="ID638" s="28" t="str">
        <f t="shared" si="3898"/>
        <v/>
      </c>
      <c r="IE638" s="28" t="str">
        <f t="shared" si="3898"/>
        <v/>
      </c>
      <c r="IF638" s="28" t="str">
        <f t="shared" si="3898"/>
        <v/>
      </c>
      <c r="IG638" s="28" t="str">
        <f t="shared" si="3898"/>
        <v/>
      </c>
      <c r="IH638" s="28" t="str">
        <f t="shared" si="3898"/>
        <v/>
      </c>
      <c r="II638" s="28" t="str">
        <f t="shared" si="3898"/>
        <v/>
      </c>
      <c r="IJ638" s="28" t="str">
        <f t="shared" si="3898"/>
        <v/>
      </c>
      <c r="IK638" s="28" t="str">
        <f t="shared" si="3898"/>
        <v/>
      </c>
      <c r="IL638" s="28" t="str">
        <f t="shared" si="3898"/>
        <v/>
      </c>
      <c r="IM638" s="28" t="str">
        <f t="shared" si="3898"/>
        <v/>
      </c>
      <c r="IN638" s="28" t="str">
        <f t="shared" si="3898"/>
        <v/>
      </c>
      <c r="IO638" s="28" t="str">
        <f t="shared" si="3898"/>
        <v/>
      </c>
      <c r="IP638" s="28" t="str">
        <f t="shared" si="3898"/>
        <v/>
      </c>
      <c r="IQ638" s="28" t="str">
        <f t="shared" si="3898"/>
        <v/>
      </c>
      <c r="IR638" s="28" t="str">
        <f t="shared" si="3898"/>
        <v/>
      </c>
      <c r="IS638" s="28" t="str">
        <f t="shared" si="3898"/>
        <v/>
      </c>
      <c r="IT638" s="28" t="str">
        <f t="shared" si="3898"/>
        <v/>
      </c>
      <c r="IU638" s="28" t="str">
        <f t="shared" si="3898"/>
        <v/>
      </c>
      <c r="IV638" s="28" t="str">
        <f t="shared" ref="IV638:JC638" si="3899">IF($BJ638&lt;=IV$598,ROUND(_xlfn.IFS($BJ$595="u_inc",$BJ638/IV$598,$BJ$595="u_rand",IU110,$BJ$595="u_norm",IU165)*ROUNDDOWN(((IV$596-IV$597)/IV$595),0),0)*IV$595+IV$597,"")</f>
        <v/>
      </c>
      <c r="IW638" s="28" t="str">
        <f t="shared" si="3899"/>
        <v/>
      </c>
      <c r="IX638" s="28" t="str">
        <f t="shared" si="3899"/>
        <v/>
      </c>
      <c r="IY638" s="28" t="str">
        <f t="shared" si="3899"/>
        <v/>
      </c>
      <c r="IZ638" s="28" t="str">
        <f t="shared" si="3899"/>
        <v/>
      </c>
      <c r="JA638" s="28" t="str">
        <f t="shared" si="3899"/>
        <v/>
      </c>
      <c r="JB638" s="28" t="str">
        <f t="shared" si="3899"/>
        <v/>
      </c>
      <c r="JC638" s="28" t="str">
        <f t="shared" si="3899"/>
        <v/>
      </c>
    </row>
    <row r="639" spans="62:263" x14ac:dyDescent="0.45">
      <c r="BJ639">
        <v>34</v>
      </c>
      <c r="BL639" s="28" t="str">
        <f t="shared" ref="BL639:DW639" si="3900">IF($BJ639&lt;=BL$598,ROUND(_xlfn.IFS($BJ$595="u_inc",$BJ639/BL$598,$BJ$595="u_rand",BK111,$BJ$595="u_norm",BK166)*ROUNDDOWN(((BL$596-BL$597)/BL$595),0),0)*BL$595+BL$597,"")</f>
        <v/>
      </c>
      <c r="BM639" s="28" t="str">
        <f t="shared" si="3900"/>
        <v/>
      </c>
      <c r="BN639" s="28" t="str">
        <f t="shared" si="3900"/>
        <v/>
      </c>
      <c r="BO639" s="28" t="str">
        <f t="shared" si="3900"/>
        <v/>
      </c>
      <c r="BP639" s="28" t="str">
        <f t="shared" si="3900"/>
        <v/>
      </c>
      <c r="BQ639" s="28" t="str">
        <f t="shared" si="3900"/>
        <v/>
      </c>
      <c r="BR639" s="28" t="str">
        <f t="shared" si="3900"/>
        <v/>
      </c>
      <c r="BS639" s="28" t="str">
        <f t="shared" si="3900"/>
        <v/>
      </c>
      <c r="BT639" s="28" t="str">
        <f t="shared" si="3900"/>
        <v/>
      </c>
      <c r="BU639" s="28" t="str">
        <f t="shared" si="3900"/>
        <v/>
      </c>
      <c r="BV639" s="28" t="str">
        <f t="shared" si="3900"/>
        <v/>
      </c>
      <c r="BW639" s="28" t="str">
        <f t="shared" si="3900"/>
        <v/>
      </c>
      <c r="BX639" s="28" t="str">
        <f t="shared" si="3900"/>
        <v/>
      </c>
      <c r="BY639" s="28" t="str">
        <f t="shared" si="3900"/>
        <v/>
      </c>
      <c r="BZ639" s="28" t="str">
        <f t="shared" si="3900"/>
        <v/>
      </c>
      <c r="CA639" s="28" t="str">
        <f t="shared" si="3900"/>
        <v/>
      </c>
      <c r="CB639" s="28" t="str">
        <f t="shared" si="3900"/>
        <v/>
      </c>
      <c r="CC639" s="28" t="str">
        <f t="shared" si="3900"/>
        <v/>
      </c>
      <c r="CD639" s="28" t="str">
        <f t="shared" si="3900"/>
        <v/>
      </c>
      <c r="CE639" s="28" t="str">
        <f t="shared" si="3900"/>
        <v/>
      </c>
      <c r="CF639" s="28" t="str">
        <f t="shared" si="3900"/>
        <v/>
      </c>
      <c r="CG639" s="28" t="str">
        <f t="shared" si="3900"/>
        <v/>
      </c>
      <c r="CH639" s="28" t="str">
        <f t="shared" si="3900"/>
        <v/>
      </c>
      <c r="CI639" s="28" t="str">
        <f t="shared" si="3900"/>
        <v/>
      </c>
      <c r="CJ639" s="28" t="str">
        <f t="shared" si="3900"/>
        <v/>
      </c>
      <c r="CK639" s="28" t="str">
        <f t="shared" si="3900"/>
        <v/>
      </c>
      <c r="CL639" s="28" t="str">
        <f t="shared" si="3900"/>
        <v/>
      </c>
      <c r="CM639" s="28" t="str">
        <f t="shared" si="3900"/>
        <v/>
      </c>
      <c r="CN639" s="28" t="str">
        <f t="shared" si="3900"/>
        <v/>
      </c>
      <c r="CO639" s="28" t="str">
        <f t="shared" si="3900"/>
        <v/>
      </c>
      <c r="CP639" s="28" t="str">
        <f t="shared" si="3900"/>
        <v/>
      </c>
      <c r="CQ639" s="28" t="str">
        <f t="shared" si="3900"/>
        <v/>
      </c>
      <c r="CR639" s="28" t="str">
        <f t="shared" si="3900"/>
        <v/>
      </c>
      <c r="CS639" s="28" t="str">
        <f t="shared" si="3900"/>
        <v/>
      </c>
      <c r="CT639" s="28" t="str">
        <f t="shared" si="3900"/>
        <v/>
      </c>
      <c r="CU639" s="28" t="str">
        <f t="shared" si="3900"/>
        <v/>
      </c>
      <c r="CV639" s="28" t="str">
        <f t="shared" si="3900"/>
        <v/>
      </c>
      <c r="CW639" s="28" t="str">
        <f t="shared" si="3900"/>
        <v/>
      </c>
      <c r="CX639" s="28" t="str">
        <f t="shared" si="3900"/>
        <v/>
      </c>
      <c r="CY639" s="28" t="str">
        <f t="shared" si="3900"/>
        <v/>
      </c>
      <c r="CZ639" s="28" t="str">
        <f t="shared" si="3900"/>
        <v/>
      </c>
      <c r="DA639" s="28" t="str">
        <f t="shared" si="3900"/>
        <v/>
      </c>
      <c r="DB639" s="28" t="str">
        <f t="shared" si="3900"/>
        <v/>
      </c>
      <c r="DC639" s="28" t="str">
        <f t="shared" si="3900"/>
        <v/>
      </c>
      <c r="DD639" s="28" t="str">
        <f t="shared" si="3900"/>
        <v/>
      </c>
      <c r="DE639" s="28" t="str">
        <f t="shared" si="3900"/>
        <v/>
      </c>
      <c r="DF639" s="28" t="str">
        <f t="shared" si="3900"/>
        <v/>
      </c>
      <c r="DG639" s="28" t="str">
        <f t="shared" si="3900"/>
        <v/>
      </c>
      <c r="DH639" s="28" t="str">
        <f t="shared" si="3900"/>
        <v/>
      </c>
      <c r="DI639" s="28" t="str">
        <f t="shared" si="3900"/>
        <v/>
      </c>
      <c r="DJ639" s="28" t="str">
        <f t="shared" si="3900"/>
        <v/>
      </c>
      <c r="DK639" s="28" t="str">
        <f t="shared" si="3900"/>
        <v/>
      </c>
      <c r="DL639" s="28" t="str">
        <f t="shared" si="3900"/>
        <v/>
      </c>
      <c r="DM639" s="28" t="str">
        <f t="shared" si="3900"/>
        <v/>
      </c>
      <c r="DN639" s="28" t="str">
        <f t="shared" si="3900"/>
        <v/>
      </c>
      <c r="DO639" s="28" t="str">
        <f t="shared" si="3900"/>
        <v/>
      </c>
      <c r="DP639" s="28" t="str">
        <f t="shared" si="3900"/>
        <v/>
      </c>
      <c r="DQ639" s="28" t="str">
        <f t="shared" si="3900"/>
        <v/>
      </c>
      <c r="DR639" s="28" t="str">
        <f t="shared" si="3900"/>
        <v/>
      </c>
      <c r="DS639" s="28" t="str">
        <f t="shared" si="3900"/>
        <v/>
      </c>
      <c r="DT639" s="28" t="str">
        <f t="shared" si="3900"/>
        <v/>
      </c>
      <c r="DU639" s="28" t="str">
        <f t="shared" si="3900"/>
        <v/>
      </c>
      <c r="DV639" s="28" t="str">
        <f t="shared" si="3900"/>
        <v/>
      </c>
      <c r="DW639" s="28" t="str">
        <f t="shared" si="3900"/>
        <v/>
      </c>
      <c r="DX639" s="28" t="str">
        <f t="shared" ref="DX639:GI639" si="3901">IF($BJ639&lt;=DX$598,ROUND(_xlfn.IFS($BJ$595="u_inc",$BJ639/DX$598,$BJ$595="u_rand",DW111,$BJ$595="u_norm",DW166)*ROUNDDOWN(((DX$596-DX$597)/DX$595),0),0)*DX$595+DX$597,"")</f>
        <v/>
      </c>
      <c r="DY639" s="28" t="str">
        <f t="shared" si="3901"/>
        <v/>
      </c>
      <c r="DZ639" s="28" t="str">
        <f t="shared" si="3901"/>
        <v/>
      </c>
      <c r="EA639" s="28" t="str">
        <f t="shared" si="3901"/>
        <v/>
      </c>
      <c r="EB639" s="28" t="str">
        <f t="shared" si="3901"/>
        <v/>
      </c>
      <c r="EC639" s="28" t="str">
        <f t="shared" si="3901"/>
        <v/>
      </c>
      <c r="ED639" s="28" t="str">
        <f t="shared" si="3901"/>
        <v/>
      </c>
      <c r="EE639" s="28" t="str">
        <f t="shared" si="3901"/>
        <v/>
      </c>
      <c r="EF639" s="28" t="str">
        <f t="shared" si="3901"/>
        <v/>
      </c>
      <c r="EG639" s="28" t="str">
        <f t="shared" si="3901"/>
        <v/>
      </c>
      <c r="EH639" s="28" t="str">
        <f t="shared" si="3901"/>
        <v/>
      </c>
      <c r="EI639" s="28" t="str">
        <f t="shared" si="3901"/>
        <v/>
      </c>
      <c r="EJ639" s="28" t="str">
        <f t="shared" si="3901"/>
        <v/>
      </c>
      <c r="EK639" s="28" t="str">
        <f t="shared" si="3901"/>
        <v/>
      </c>
      <c r="EL639" s="28" t="str">
        <f t="shared" si="3901"/>
        <v/>
      </c>
      <c r="EM639" s="28" t="str">
        <f t="shared" si="3901"/>
        <v/>
      </c>
      <c r="EN639" s="28" t="str">
        <f t="shared" si="3901"/>
        <v/>
      </c>
      <c r="EO639" s="28" t="str">
        <f t="shared" si="3901"/>
        <v/>
      </c>
      <c r="EP639" s="28" t="str">
        <f t="shared" si="3901"/>
        <v/>
      </c>
      <c r="EQ639" s="28" t="str">
        <f t="shared" si="3901"/>
        <v/>
      </c>
      <c r="ER639" s="28" t="str">
        <f t="shared" si="3901"/>
        <v/>
      </c>
      <c r="ES639" s="28" t="str">
        <f t="shared" si="3901"/>
        <v/>
      </c>
      <c r="ET639" s="28" t="str">
        <f t="shared" si="3901"/>
        <v/>
      </c>
      <c r="EU639" s="28" t="str">
        <f t="shared" si="3901"/>
        <v/>
      </c>
      <c r="EV639" s="28" t="str">
        <f t="shared" si="3901"/>
        <v/>
      </c>
      <c r="EW639" s="28" t="str">
        <f t="shared" si="3901"/>
        <v/>
      </c>
      <c r="EX639" s="28" t="str">
        <f t="shared" si="3901"/>
        <v/>
      </c>
      <c r="EY639" s="28" t="str">
        <f t="shared" si="3901"/>
        <v/>
      </c>
      <c r="EZ639" s="28" t="str">
        <f t="shared" si="3901"/>
        <v/>
      </c>
      <c r="FA639" s="28" t="str">
        <f t="shared" si="3901"/>
        <v/>
      </c>
      <c r="FB639" s="28" t="str">
        <f t="shared" si="3901"/>
        <v/>
      </c>
      <c r="FC639" s="28" t="str">
        <f t="shared" si="3901"/>
        <v/>
      </c>
      <c r="FD639" s="28" t="str">
        <f t="shared" si="3901"/>
        <v/>
      </c>
      <c r="FE639" s="28" t="str">
        <f t="shared" si="3901"/>
        <v/>
      </c>
      <c r="FF639" s="28" t="str">
        <f t="shared" si="3901"/>
        <v/>
      </c>
      <c r="FG639" s="28" t="str">
        <f t="shared" si="3901"/>
        <v/>
      </c>
      <c r="FH639" s="28" t="str">
        <f t="shared" si="3901"/>
        <v/>
      </c>
      <c r="FI639" s="28" t="str">
        <f t="shared" si="3901"/>
        <v/>
      </c>
      <c r="FJ639" s="28" t="str">
        <f t="shared" si="3901"/>
        <v/>
      </c>
      <c r="FK639" s="28" t="str">
        <f t="shared" si="3901"/>
        <v/>
      </c>
      <c r="FL639" s="28" t="str">
        <f t="shared" si="3901"/>
        <v/>
      </c>
      <c r="FM639" s="28" t="str">
        <f t="shared" si="3901"/>
        <v/>
      </c>
      <c r="FN639" s="28" t="str">
        <f t="shared" si="3901"/>
        <v/>
      </c>
      <c r="FO639" s="28" t="str">
        <f t="shared" si="3901"/>
        <v/>
      </c>
      <c r="FP639" s="28" t="str">
        <f t="shared" si="3901"/>
        <v/>
      </c>
      <c r="FQ639" s="28" t="str">
        <f t="shared" si="3901"/>
        <v/>
      </c>
      <c r="FR639" s="28" t="str">
        <f t="shared" si="3901"/>
        <v/>
      </c>
      <c r="FS639" s="28" t="str">
        <f t="shared" si="3901"/>
        <v/>
      </c>
      <c r="FT639" s="28" t="str">
        <f t="shared" si="3901"/>
        <v/>
      </c>
      <c r="FU639" s="28" t="str">
        <f t="shared" si="3901"/>
        <v/>
      </c>
      <c r="FV639" s="28" t="str">
        <f t="shared" si="3901"/>
        <v/>
      </c>
      <c r="FW639" s="28" t="str">
        <f t="shared" si="3901"/>
        <v/>
      </c>
      <c r="FX639" s="28" t="str">
        <f t="shared" si="3901"/>
        <v/>
      </c>
      <c r="FY639" s="28" t="str">
        <f t="shared" si="3901"/>
        <v/>
      </c>
      <c r="FZ639" s="28" t="str">
        <f t="shared" si="3901"/>
        <v/>
      </c>
      <c r="GA639" s="28" t="str">
        <f t="shared" si="3901"/>
        <v/>
      </c>
      <c r="GB639" s="28" t="str">
        <f t="shared" si="3901"/>
        <v/>
      </c>
      <c r="GC639" s="28" t="str">
        <f t="shared" si="3901"/>
        <v/>
      </c>
      <c r="GD639" s="28" t="str">
        <f t="shared" si="3901"/>
        <v/>
      </c>
      <c r="GE639" s="28" t="str">
        <f t="shared" si="3901"/>
        <v/>
      </c>
      <c r="GF639" s="28" t="str">
        <f t="shared" si="3901"/>
        <v/>
      </c>
      <c r="GG639" s="28" t="str">
        <f t="shared" si="3901"/>
        <v/>
      </c>
      <c r="GH639" s="28" t="str">
        <f t="shared" si="3901"/>
        <v/>
      </c>
      <c r="GI639" s="28" t="str">
        <f t="shared" si="3901"/>
        <v/>
      </c>
      <c r="GJ639" s="28" t="str">
        <f t="shared" ref="GJ639:IU639" si="3902">IF($BJ639&lt;=GJ$598,ROUND(_xlfn.IFS($BJ$595="u_inc",$BJ639/GJ$598,$BJ$595="u_rand",GI111,$BJ$595="u_norm",GI166)*ROUNDDOWN(((GJ$596-GJ$597)/GJ$595),0),0)*GJ$595+GJ$597,"")</f>
        <v/>
      </c>
      <c r="GK639" s="28" t="str">
        <f t="shared" si="3902"/>
        <v/>
      </c>
      <c r="GL639" s="28" t="str">
        <f t="shared" si="3902"/>
        <v/>
      </c>
      <c r="GM639" s="28" t="str">
        <f t="shared" si="3902"/>
        <v/>
      </c>
      <c r="GN639" s="28" t="str">
        <f t="shared" si="3902"/>
        <v/>
      </c>
      <c r="GO639" s="28" t="str">
        <f t="shared" si="3902"/>
        <v/>
      </c>
      <c r="GP639" s="28" t="str">
        <f t="shared" si="3902"/>
        <v/>
      </c>
      <c r="GQ639" s="28" t="str">
        <f t="shared" si="3902"/>
        <v/>
      </c>
      <c r="GR639" s="28" t="str">
        <f t="shared" si="3902"/>
        <v/>
      </c>
      <c r="GS639" s="28" t="str">
        <f t="shared" si="3902"/>
        <v/>
      </c>
      <c r="GT639" s="28" t="str">
        <f t="shared" si="3902"/>
        <v/>
      </c>
      <c r="GU639" s="28" t="str">
        <f t="shared" si="3902"/>
        <v/>
      </c>
      <c r="GV639" s="28" t="str">
        <f t="shared" si="3902"/>
        <v/>
      </c>
      <c r="GW639" s="28" t="str">
        <f t="shared" si="3902"/>
        <v/>
      </c>
      <c r="GX639" s="28" t="str">
        <f t="shared" si="3902"/>
        <v/>
      </c>
      <c r="GY639" s="28" t="str">
        <f t="shared" si="3902"/>
        <v/>
      </c>
      <c r="GZ639" s="28" t="str">
        <f t="shared" si="3902"/>
        <v/>
      </c>
      <c r="HA639" s="28" t="str">
        <f t="shared" si="3902"/>
        <v/>
      </c>
      <c r="HB639" s="28" t="str">
        <f t="shared" si="3902"/>
        <v/>
      </c>
      <c r="HC639" s="28" t="str">
        <f t="shared" si="3902"/>
        <v/>
      </c>
      <c r="HD639" s="28" t="str">
        <f t="shared" si="3902"/>
        <v/>
      </c>
      <c r="HE639" s="28" t="str">
        <f t="shared" si="3902"/>
        <v/>
      </c>
      <c r="HF639" s="28" t="str">
        <f t="shared" si="3902"/>
        <v/>
      </c>
      <c r="HG639" s="28" t="str">
        <f t="shared" si="3902"/>
        <v/>
      </c>
      <c r="HH639" s="28" t="str">
        <f t="shared" si="3902"/>
        <v/>
      </c>
      <c r="HI639" s="28" t="str">
        <f t="shared" si="3902"/>
        <v/>
      </c>
      <c r="HJ639" s="28" t="str">
        <f t="shared" si="3902"/>
        <v/>
      </c>
      <c r="HK639" s="28" t="str">
        <f t="shared" si="3902"/>
        <v/>
      </c>
      <c r="HL639" s="28" t="str">
        <f t="shared" si="3902"/>
        <v/>
      </c>
      <c r="HM639" s="28" t="str">
        <f t="shared" si="3902"/>
        <v/>
      </c>
      <c r="HN639" s="28" t="str">
        <f t="shared" si="3902"/>
        <v/>
      </c>
      <c r="HO639" s="28" t="str">
        <f t="shared" si="3902"/>
        <v/>
      </c>
      <c r="HP639" s="28" t="str">
        <f t="shared" si="3902"/>
        <v/>
      </c>
      <c r="HQ639" s="28" t="str">
        <f t="shared" si="3902"/>
        <v/>
      </c>
      <c r="HR639" s="28" t="str">
        <f t="shared" si="3902"/>
        <v/>
      </c>
      <c r="HS639" s="28" t="str">
        <f t="shared" si="3902"/>
        <v/>
      </c>
      <c r="HT639" s="28" t="str">
        <f t="shared" si="3902"/>
        <v/>
      </c>
      <c r="HU639" s="28" t="str">
        <f t="shared" si="3902"/>
        <v/>
      </c>
      <c r="HV639" s="28" t="str">
        <f t="shared" si="3902"/>
        <v/>
      </c>
      <c r="HW639" s="28" t="str">
        <f t="shared" si="3902"/>
        <v/>
      </c>
      <c r="HX639" s="28" t="str">
        <f t="shared" si="3902"/>
        <v/>
      </c>
      <c r="HY639" s="28" t="str">
        <f t="shared" si="3902"/>
        <v/>
      </c>
      <c r="HZ639" s="28" t="str">
        <f t="shared" si="3902"/>
        <v/>
      </c>
      <c r="IA639" s="28" t="str">
        <f t="shared" si="3902"/>
        <v/>
      </c>
      <c r="IB639" s="28" t="str">
        <f t="shared" si="3902"/>
        <v/>
      </c>
      <c r="IC639" s="28" t="str">
        <f t="shared" si="3902"/>
        <v/>
      </c>
      <c r="ID639" s="28" t="str">
        <f t="shared" si="3902"/>
        <v/>
      </c>
      <c r="IE639" s="28" t="str">
        <f t="shared" si="3902"/>
        <v/>
      </c>
      <c r="IF639" s="28" t="str">
        <f t="shared" si="3902"/>
        <v/>
      </c>
      <c r="IG639" s="28" t="str">
        <f t="shared" si="3902"/>
        <v/>
      </c>
      <c r="IH639" s="28" t="str">
        <f t="shared" si="3902"/>
        <v/>
      </c>
      <c r="II639" s="28" t="str">
        <f t="shared" si="3902"/>
        <v/>
      </c>
      <c r="IJ639" s="28" t="str">
        <f t="shared" si="3902"/>
        <v/>
      </c>
      <c r="IK639" s="28" t="str">
        <f t="shared" si="3902"/>
        <v/>
      </c>
      <c r="IL639" s="28" t="str">
        <f t="shared" si="3902"/>
        <v/>
      </c>
      <c r="IM639" s="28" t="str">
        <f t="shared" si="3902"/>
        <v/>
      </c>
      <c r="IN639" s="28" t="str">
        <f t="shared" si="3902"/>
        <v/>
      </c>
      <c r="IO639" s="28" t="str">
        <f t="shared" si="3902"/>
        <v/>
      </c>
      <c r="IP639" s="28" t="str">
        <f t="shared" si="3902"/>
        <v/>
      </c>
      <c r="IQ639" s="28" t="str">
        <f t="shared" si="3902"/>
        <v/>
      </c>
      <c r="IR639" s="28" t="str">
        <f t="shared" si="3902"/>
        <v/>
      </c>
      <c r="IS639" s="28" t="str">
        <f t="shared" si="3902"/>
        <v/>
      </c>
      <c r="IT639" s="28" t="str">
        <f t="shared" si="3902"/>
        <v/>
      </c>
      <c r="IU639" s="28" t="str">
        <f t="shared" si="3902"/>
        <v/>
      </c>
      <c r="IV639" s="28" t="str">
        <f t="shared" ref="IV639:JC639" si="3903">IF($BJ639&lt;=IV$598,ROUND(_xlfn.IFS($BJ$595="u_inc",$BJ639/IV$598,$BJ$595="u_rand",IU111,$BJ$595="u_norm",IU166)*ROUNDDOWN(((IV$596-IV$597)/IV$595),0),0)*IV$595+IV$597,"")</f>
        <v/>
      </c>
      <c r="IW639" s="28" t="str">
        <f t="shared" si="3903"/>
        <v/>
      </c>
      <c r="IX639" s="28" t="str">
        <f t="shared" si="3903"/>
        <v/>
      </c>
      <c r="IY639" s="28" t="str">
        <f t="shared" si="3903"/>
        <v/>
      </c>
      <c r="IZ639" s="28" t="str">
        <f t="shared" si="3903"/>
        <v/>
      </c>
      <c r="JA639" s="28" t="str">
        <f t="shared" si="3903"/>
        <v/>
      </c>
      <c r="JB639" s="28" t="str">
        <f t="shared" si="3903"/>
        <v/>
      </c>
      <c r="JC639" s="28" t="str">
        <f t="shared" si="3903"/>
        <v/>
      </c>
    </row>
    <row r="640" spans="62:263" x14ac:dyDescent="0.45">
      <c r="BJ640">
        <v>35</v>
      </c>
      <c r="BL640" s="28" t="str">
        <f t="shared" ref="BL640:DW640" si="3904">IF($BJ640&lt;=BL$598,ROUND(_xlfn.IFS($BJ$595="u_inc",$BJ640/BL$598,$BJ$595="u_rand",BK112,$BJ$595="u_norm",BK167)*ROUNDDOWN(((BL$596-BL$597)/BL$595),0),0)*BL$595+BL$597,"")</f>
        <v/>
      </c>
      <c r="BM640" s="28" t="str">
        <f t="shared" si="3904"/>
        <v/>
      </c>
      <c r="BN640" s="28" t="str">
        <f t="shared" si="3904"/>
        <v/>
      </c>
      <c r="BO640" s="28" t="str">
        <f t="shared" si="3904"/>
        <v/>
      </c>
      <c r="BP640" s="28" t="str">
        <f t="shared" si="3904"/>
        <v/>
      </c>
      <c r="BQ640" s="28" t="str">
        <f t="shared" si="3904"/>
        <v/>
      </c>
      <c r="BR640" s="28" t="str">
        <f t="shared" si="3904"/>
        <v/>
      </c>
      <c r="BS640" s="28" t="str">
        <f t="shared" si="3904"/>
        <v/>
      </c>
      <c r="BT640" s="28" t="str">
        <f t="shared" si="3904"/>
        <v/>
      </c>
      <c r="BU640" s="28" t="str">
        <f t="shared" si="3904"/>
        <v/>
      </c>
      <c r="BV640" s="28" t="str">
        <f t="shared" si="3904"/>
        <v/>
      </c>
      <c r="BW640" s="28" t="str">
        <f t="shared" si="3904"/>
        <v/>
      </c>
      <c r="BX640" s="28" t="str">
        <f t="shared" si="3904"/>
        <v/>
      </c>
      <c r="BY640" s="28" t="str">
        <f t="shared" si="3904"/>
        <v/>
      </c>
      <c r="BZ640" s="28" t="str">
        <f t="shared" si="3904"/>
        <v/>
      </c>
      <c r="CA640" s="28" t="str">
        <f t="shared" si="3904"/>
        <v/>
      </c>
      <c r="CB640" s="28" t="str">
        <f t="shared" si="3904"/>
        <v/>
      </c>
      <c r="CC640" s="28" t="str">
        <f t="shared" si="3904"/>
        <v/>
      </c>
      <c r="CD640" s="28" t="str">
        <f t="shared" si="3904"/>
        <v/>
      </c>
      <c r="CE640" s="28" t="str">
        <f t="shared" si="3904"/>
        <v/>
      </c>
      <c r="CF640" s="28" t="str">
        <f t="shared" si="3904"/>
        <v/>
      </c>
      <c r="CG640" s="28" t="str">
        <f t="shared" si="3904"/>
        <v/>
      </c>
      <c r="CH640" s="28" t="str">
        <f t="shared" si="3904"/>
        <v/>
      </c>
      <c r="CI640" s="28" t="str">
        <f t="shared" si="3904"/>
        <v/>
      </c>
      <c r="CJ640" s="28" t="str">
        <f t="shared" si="3904"/>
        <v/>
      </c>
      <c r="CK640" s="28" t="str">
        <f t="shared" si="3904"/>
        <v/>
      </c>
      <c r="CL640" s="28" t="str">
        <f t="shared" si="3904"/>
        <v/>
      </c>
      <c r="CM640" s="28" t="str">
        <f t="shared" si="3904"/>
        <v/>
      </c>
      <c r="CN640" s="28" t="str">
        <f t="shared" si="3904"/>
        <v/>
      </c>
      <c r="CO640" s="28" t="str">
        <f t="shared" si="3904"/>
        <v/>
      </c>
      <c r="CP640" s="28" t="str">
        <f t="shared" si="3904"/>
        <v/>
      </c>
      <c r="CQ640" s="28" t="str">
        <f t="shared" si="3904"/>
        <v/>
      </c>
      <c r="CR640" s="28" t="str">
        <f t="shared" si="3904"/>
        <v/>
      </c>
      <c r="CS640" s="28" t="str">
        <f t="shared" si="3904"/>
        <v/>
      </c>
      <c r="CT640" s="28" t="str">
        <f t="shared" si="3904"/>
        <v/>
      </c>
      <c r="CU640" s="28" t="str">
        <f t="shared" si="3904"/>
        <v/>
      </c>
      <c r="CV640" s="28" t="str">
        <f t="shared" si="3904"/>
        <v/>
      </c>
      <c r="CW640" s="28" t="str">
        <f t="shared" si="3904"/>
        <v/>
      </c>
      <c r="CX640" s="28" t="str">
        <f t="shared" si="3904"/>
        <v/>
      </c>
      <c r="CY640" s="28" t="str">
        <f t="shared" si="3904"/>
        <v/>
      </c>
      <c r="CZ640" s="28" t="str">
        <f t="shared" si="3904"/>
        <v/>
      </c>
      <c r="DA640" s="28" t="str">
        <f t="shared" si="3904"/>
        <v/>
      </c>
      <c r="DB640" s="28" t="str">
        <f t="shared" si="3904"/>
        <v/>
      </c>
      <c r="DC640" s="28" t="str">
        <f t="shared" si="3904"/>
        <v/>
      </c>
      <c r="DD640" s="28" t="str">
        <f t="shared" si="3904"/>
        <v/>
      </c>
      <c r="DE640" s="28" t="str">
        <f t="shared" si="3904"/>
        <v/>
      </c>
      <c r="DF640" s="28" t="str">
        <f t="shared" si="3904"/>
        <v/>
      </c>
      <c r="DG640" s="28" t="str">
        <f t="shared" si="3904"/>
        <v/>
      </c>
      <c r="DH640" s="28" t="str">
        <f t="shared" si="3904"/>
        <v/>
      </c>
      <c r="DI640" s="28" t="str">
        <f t="shared" si="3904"/>
        <v/>
      </c>
      <c r="DJ640" s="28" t="str">
        <f t="shared" si="3904"/>
        <v/>
      </c>
      <c r="DK640" s="28" t="str">
        <f t="shared" si="3904"/>
        <v/>
      </c>
      <c r="DL640" s="28" t="str">
        <f t="shared" si="3904"/>
        <v/>
      </c>
      <c r="DM640" s="28" t="str">
        <f t="shared" si="3904"/>
        <v/>
      </c>
      <c r="DN640" s="28" t="str">
        <f t="shared" si="3904"/>
        <v/>
      </c>
      <c r="DO640" s="28" t="str">
        <f t="shared" si="3904"/>
        <v/>
      </c>
      <c r="DP640" s="28" t="str">
        <f t="shared" si="3904"/>
        <v/>
      </c>
      <c r="DQ640" s="28" t="str">
        <f t="shared" si="3904"/>
        <v/>
      </c>
      <c r="DR640" s="28" t="str">
        <f t="shared" si="3904"/>
        <v/>
      </c>
      <c r="DS640" s="28" t="str">
        <f t="shared" si="3904"/>
        <v/>
      </c>
      <c r="DT640" s="28" t="str">
        <f t="shared" si="3904"/>
        <v/>
      </c>
      <c r="DU640" s="28" t="str">
        <f t="shared" si="3904"/>
        <v/>
      </c>
      <c r="DV640" s="28" t="str">
        <f t="shared" si="3904"/>
        <v/>
      </c>
      <c r="DW640" s="28" t="str">
        <f t="shared" si="3904"/>
        <v/>
      </c>
      <c r="DX640" s="28" t="str">
        <f t="shared" ref="DX640:GI640" si="3905">IF($BJ640&lt;=DX$598,ROUND(_xlfn.IFS($BJ$595="u_inc",$BJ640/DX$598,$BJ$595="u_rand",DW112,$BJ$595="u_norm",DW167)*ROUNDDOWN(((DX$596-DX$597)/DX$595),0),0)*DX$595+DX$597,"")</f>
        <v/>
      </c>
      <c r="DY640" s="28" t="str">
        <f t="shared" si="3905"/>
        <v/>
      </c>
      <c r="DZ640" s="28" t="str">
        <f t="shared" si="3905"/>
        <v/>
      </c>
      <c r="EA640" s="28" t="str">
        <f t="shared" si="3905"/>
        <v/>
      </c>
      <c r="EB640" s="28" t="str">
        <f t="shared" si="3905"/>
        <v/>
      </c>
      <c r="EC640" s="28" t="str">
        <f t="shared" si="3905"/>
        <v/>
      </c>
      <c r="ED640" s="28" t="str">
        <f t="shared" si="3905"/>
        <v/>
      </c>
      <c r="EE640" s="28" t="str">
        <f t="shared" si="3905"/>
        <v/>
      </c>
      <c r="EF640" s="28" t="str">
        <f t="shared" si="3905"/>
        <v/>
      </c>
      <c r="EG640" s="28" t="str">
        <f t="shared" si="3905"/>
        <v/>
      </c>
      <c r="EH640" s="28" t="str">
        <f t="shared" si="3905"/>
        <v/>
      </c>
      <c r="EI640" s="28" t="str">
        <f t="shared" si="3905"/>
        <v/>
      </c>
      <c r="EJ640" s="28" t="str">
        <f t="shared" si="3905"/>
        <v/>
      </c>
      <c r="EK640" s="28" t="str">
        <f t="shared" si="3905"/>
        <v/>
      </c>
      <c r="EL640" s="28" t="str">
        <f t="shared" si="3905"/>
        <v/>
      </c>
      <c r="EM640" s="28" t="str">
        <f t="shared" si="3905"/>
        <v/>
      </c>
      <c r="EN640" s="28" t="str">
        <f t="shared" si="3905"/>
        <v/>
      </c>
      <c r="EO640" s="28" t="str">
        <f t="shared" si="3905"/>
        <v/>
      </c>
      <c r="EP640" s="28" t="str">
        <f t="shared" si="3905"/>
        <v/>
      </c>
      <c r="EQ640" s="28" t="str">
        <f t="shared" si="3905"/>
        <v/>
      </c>
      <c r="ER640" s="28" t="str">
        <f t="shared" si="3905"/>
        <v/>
      </c>
      <c r="ES640" s="28" t="str">
        <f t="shared" si="3905"/>
        <v/>
      </c>
      <c r="ET640" s="28" t="str">
        <f t="shared" si="3905"/>
        <v/>
      </c>
      <c r="EU640" s="28" t="str">
        <f t="shared" si="3905"/>
        <v/>
      </c>
      <c r="EV640" s="28" t="str">
        <f t="shared" si="3905"/>
        <v/>
      </c>
      <c r="EW640" s="28" t="str">
        <f t="shared" si="3905"/>
        <v/>
      </c>
      <c r="EX640" s="28" t="str">
        <f t="shared" si="3905"/>
        <v/>
      </c>
      <c r="EY640" s="28" t="str">
        <f t="shared" si="3905"/>
        <v/>
      </c>
      <c r="EZ640" s="28" t="str">
        <f t="shared" si="3905"/>
        <v/>
      </c>
      <c r="FA640" s="28" t="str">
        <f t="shared" si="3905"/>
        <v/>
      </c>
      <c r="FB640" s="28" t="str">
        <f t="shared" si="3905"/>
        <v/>
      </c>
      <c r="FC640" s="28" t="str">
        <f t="shared" si="3905"/>
        <v/>
      </c>
      <c r="FD640" s="28" t="str">
        <f t="shared" si="3905"/>
        <v/>
      </c>
      <c r="FE640" s="28" t="str">
        <f t="shared" si="3905"/>
        <v/>
      </c>
      <c r="FF640" s="28" t="str">
        <f t="shared" si="3905"/>
        <v/>
      </c>
      <c r="FG640" s="28" t="str">
        <f t="shared" si="3905"/>
        <v/>
      </c>
      <c r="FH640" s="28" t="str">
        <f t="shared" si="3905"/>
        <v/>
      </c>
      <c r="FI640" s="28" t="str">
        <f t="shared" si="3905"/>
        <v/>
      </c>
      <c r="FJ640" s="28" t="str">
        <f t="shared" si="3905"/>
        <v/>
      </c>
      <c r="FK640" s="28" t="str">
        <f t="shared" si="3905"/>
        <v/>
      </c>
      <c r="FL640" s="28" t="str">
        <f t="shared" si="3905"/>
        <v/>
      </c>
      <c r="FM640" s="28" t="str">
        <f t="shared" si="3905"/>
        <v/>
      </c>
      <c r="FN640" s="28" t="str">
        <f t="shared" si="3905"/>
        <v/>
      </c>
      <c r="FO640" s="28" t="str">
        <f t="shared" si="3905"/>
        <v/>
      </c>
      <c r="FP640" s="28" t="str">
        <f t="shared" si="3905"/>
        <v/>
      </c>
      <c r="FQ640" s="28" t="str">
        <f t="shared" si="3905"/>
        <v/>
      </c>
      <c r="FR640" s="28" t="str">
        <f t="shared" si="3905"/>
        <v/>
      </c>
      <c r="FS640" s="28" t="str">
        <f t="shared" si="3905"/>
        <v/>
      </c>
      <c r="FT640" s="28" t="str">
        <f t="shared" si="3905"/>
        <v/>
      </c>
      <c r="FU640" s="28" t="str">
        <f t="shared" si="3905"/>
        <v/>
      </c>
      <c r="FV640" s="28" t="str">
        <f t="shared" si="3905"/>
        <v/>
      </c>
      <c r="FW640" s="28" t="str">
        <f t="shared" si="3905"/>
        <v/>
      </c>
      <c r="FX640" s="28" t="str">
        <f t="shared" si="3905"/>
        <v/>
      </c>
      <c r="FY640" s="28" t="str">
        <f t="shared" si="3905"/>
        <v/>
      </c>
      <c r="FZ640" s="28" t="str">
        <f t="shared" si="3905"/>
        <v/>
      </c>
      <c r="GA640" s="28" t="str">
        <f t="shared" si="3905"/>
        <v/>
      </c>
      <c r="GB640" s="28" t="str">
        <f t="shared" si="3905"/>
        <v/>
      </c>
      <c r="GC640" s="28" t="str">
        <f t="shared" si="3905"/>
        <v/>
      </c>
      <c r="GD640" s="28" t="str">
        <f t="shared" si="3905"/>
        <v/>
      </c>
      <c r="GE640" s="28" t="str">
        <f t="shared" si="3905"/>
        <v/>
      </c>
      <c r="GF640" s="28" t="str">
        <f t="shared" si="3905"/>
        <v/>
      </c>
      <c r="GG640" s="28" t="str">
        <f t="shared" si="3905"/>
        <v/>
      </c>
      <c r="GH640" s="28" t="str">
        <f t="shared" si="3905"/>
        <v/>
      </c>
      <c r="GI640" s="28" t="str">
        <f t="shared" si="3905"/>
        <v/>
      </c>
      <c r="GJ640" s="28" t="str">
        <f t="shared" ref="GJ640:IU640" si="3906">IF($BJ640&lt;=GJ$598,ROUND(_xlfn.IFS($BJ$595="u_inc",$BJ640/GJ$598,$BJ$595="u_rand",GI112,$BJ$595="u_norm",GI167)*ROUNDDOWN(((GJ$596-GJ$597)/GJ$595),0),0)*GJ$595+GJ$597,"")</f>
        <v/>
      </c>
      <c r="GK640" s="28" t="str">
        <f t="shared" si="3906"/>
        <v/>
      </c>
      <c r="GL640" s="28" t="str">
        <f t="shared" si="3906"/>
        <v/>
      </c>
      <c r="GM640" s="28" t="str">
        <f t="shared" si="3906"/>
        <v/>
      </c>
      <c r="GN640" s="28" t="str">
        <f t="shared" si="3906"/>
        <v/>
      </c>
      <c r="GO640" s="28" t="str">
        <f t="shared" si="3906"/>
        <v/>
      </c>
      <c r="GP640" s="28" t="str">
        <f t="shared" si="3906"/>
        <v/>
      </c>
      <c r="GQ640" s="28" t="str">
        <f t="shared" si="3906"/>
        <v/>
      </c>
      <c r="GR640" s="28" t="str">
        <f t="shared" si="3906"/>
        <v/>
      </c>
      <c r="GS640" s="28" t="str">
        <f t="shared" si="3906"/>
        <v/>
      </c>
      <c r="GT640" s="28" t="str">
        <f t="shared" si="3906"/>
        <v/>
      </c>
      <c r="GU640" s="28" t="str">
        <f t="shared" si="3906"/>
        <v/>
      </c>
      <c r="GV640" s="28" t="str">
        <f t="shared" si="3906"/>
        <v/>
      </c>
      <c r="GW640" s="28" t="str">
        <f t="shared" si="3906"/>
        <v/>
      </c>
      <c r="GX640" s="28" t="str">
        <f t="shared" si="3906"/>
        <v/>
      </c>
      <c r="GY640" s="28" t="str">
        <f t="shared" si="3906"/>
        <v/>
      </c>
      <c r="GZ640" s="28" t="str">
        <f t="shared" si="3906"/>
        <v/>
      </c>
      <c r="HA640" s="28" t="str">
        <f t="shared" si="3906"/>
        <v/>
      </c>
      <c r="HB640" s="28" t="str">
        <f t="shared" si="3906"/>
        <v/>
      </c>
      <c r="HC640" s="28" t="str">
        <f t="shared" si="3906"/>
        <v/>
      </c>
      <c r="HD640" s="28" t="str">
        <f t="shared" si="3906"/>
        <v/>
      </c>
      <c r="HE640" s="28" t="str">
        <f t="shared" si="3906"/>
        <v/>
      </c>
      <c r="HF640" s="28" t="str">
        <f t="shared" si="3906"/>
        <v/>
      </c>
      <c r="HG640" s="28" t="str">
        <f t="shared" si="3906"/>
        <v/>
      </c>
      <c r="HH640" s="28" t="str">
        <f t="shared" si="3906"/>
        <v/>
      </c>
      <c r="HI640" s="28" t="str">
        <f t="shared" si="3906"/>
        <v/>
      </c>
      <c r="HJ640" s="28" t="str">
        <f t="shared" si="3906"/>
        <v/>
      </c>
      <c r="HK640" s="28" t="str">
        <f t="shared" si="3906"/>
        <v/>
      </c>
      <c r="HL640" s="28" t="str">
        <f t="shared" si="3906"/>
        <v/>
      </c>
      <c r="HM640" s="28" t="str">
        <f t="shared" si="3906"/>
        <v/>
      </c>
      <c r="HN640" s="28" t="str">
        <f t="shared" si="3906"/>
        <v/>
      </c>
      <c r="HO640" s="28" t="str">
        <f t="shared" si="3906"/>
        <v/>
      </c>
      <c r="HP640" s="28" t="str">
        <f t="shared" si="3906"/>
        <v/>
      </c>
      <c r="HQ640" s="28" t="str">
        <f t="shared" si="3906"/>
        <v/>
      </c>
      <c r="HR640" s="28" t="str">
        <f t="shared" si="3906"/>
        <v/>
      </c>
      <c r="HS640" s="28" t="str">
        <f t="shared" si="3906"/>
        <v/>
      </c>
      <c r="HT640" s="28" t="str">
        <f t="shared" si="3906"/>
        <v/>
      </c>
      <c r="HU640" s="28" t="str">
        <f t="shared" si="3906"/>
        <v/>
      </c>
      <c r="HV640" s="28" t="str">
        <f t="shared" si="3906"/>
        <v/>
      </c>
      <c r="HW640" s="28" t="str">
        <f t="shared" si="3906"/>
        <v/>
      </c>
      <c r="HX640" s="28" t="str">
        <f t="shared" si="3906"/>
        <v/>
      </c>
      <c r="HY640" s="28" t="str">
        <f t="shared" si="3906"/>
        <v/>
      </c>
      <c r="HZ640" s="28" t="str">
        <f t="shared" si="3906"/>
        <v/>
      </c>
      <c r="IA640" s="28" t="str">
        <f t="shared" si="3906"/>
        <v/>
      </c>
      <c r="IB640" s="28" t="str">
        <f t="shared" si="3906"/>
        <v/>
      </c>
      <c r="IC640" s="28" t="str">
        <f t="shared" si="3906"/>
        <v/>
      </c>
      <c r="ID640" s="28" t="str">
        <f t="shared" si="3906"/>
        <v/>
      </c>
      <c r="IE640" s="28" t="str">
        <f t="shared" si="3906"/>
        <v/>
      </c>
      <c r="IF640" s="28" t="str">
        <f t="shared" si="3906"/>
        <v/>
      </c>
      <c r="IG640" s="28" t="str">
        <f t="shared" si="3906"/>
        <v/>
      </c>
      <c r="IH640" s="28" t="str">
        <f t="shared" si="3906"/>
        <v/>
      </c>
      <c r="II640" s="28" t="str">
        <f t="shared" si="3906"/>
        <v/>
      </c>
      <c r="IJ640" s="28" t="str">
        <f t="shared" si="3906"/>
        <v/>
      </c>
      <c r="IK640" s="28" t="str">
        <f t="shared" si="3906"/>
        <v/>
      </c>
      <c r="IL640" s="28" t="str">
        <f t="shared" si="3906"/>
        <v/>
      </c>
      <c r="IM640" s="28" t="str">
        <f t="shared" si="3906"/>
        <v/>
      </c>
      <c r="IN640" s="28" t="str">
        <f t="shared" si="3906"/>
        <v/>
      </c>
      <c r="IO640" s="28" t="str">
        <f t="shared" si="3906"/>
        <v/>
      </c>
      <c r="IP640" s="28" t="str">
        <f t="shared" si="3906"/>
        <v/>
      </c>
      <c r="IQ640" s="28" t="str">
        <f t="shared" si="3906"/>
        <v/>
      </c>
      <c r="IR640" s="28" t="str">
        <f t="shared" si="3906"/>
        <v/>
      </c>
      <c r="IS640" s="28" t="str">
        <f t="shared" si="3906"/>
        <v/>
      </c>
      <c r="IT640" s="28" t="str">
        <f t="shared" si="3906"/>
        <v/>
      </c>
      <c r="IU640" s="28" t="str">
        <f t="shared" si="3906"/>
        <v/>
      </c>
      <c r="IV640" s="28" t="str">
        <f t="shared" ref="IV640:JC640" si="3907">IF($BJ640&lt;=IV$598,ROUND(_xlfn.IFS($BJ$595="u_inc",$BJ640/IV$598,$BJ$595="u_rand",IU112,$BJ$595="u_norm",IU167)*ROUNDDOWN(((IV$596-IV$597)/IV$595),0),0)*IV$595+IV$597,"")</f>
        <v/>
      </c>
      <c r="IW640" s="28" t="str">
        <f t="shared" si="3907"/>
        <v/>
      </c>
      <c r="IX640" s="28" t="str">
        <f t="shared" si="3907"/>
        <v/>
      </c>
      <c r="IY640" s="28" t="str">
        <f t="shared" si="3907"/>
        <v/>
      </c>
      <c r="IZ640" s="28" t="str">
        <f t="shared" si="3907"/>
        <v/>
      </c>
      <c r="JA640" s="28" t="str">
        <f t="shared" si="3907"/>
        <v/>
      </c>
      <c r="JB640" s="28" t="str">
        <f t="shared" si="3907"/>
        <v/>
      </c>
      <c r="JC640" s="28" t="str">
        <f t="shared" si="3907"/>
        <v/>
      </c>
    </row>
    <row r="641" spans="56:263" x14ac:dyDescent="0.45">
      <c r="BJ641">
        <v>36</v>
      </c>
      <c r="BL641" s="28" t="str">
        <f t="shared" ref="BL641:DW641" si="3908">IF($BJ641&lt;=BL$598,ROUND(_xlfn.IFS($BJ$595="u_inc",$BJ641/BL$598,$BJ$595="u_rand",BK113,$BJ$595="u_norm",BK168)*ROUNDDOWN(((BL$596-BL$597)/BL$595),0),0)*BL$595+BL$597,"")</f>
        <v/>
      </c>
      <c r="BM641" s="28" t="str">
        <f t="shared" si="3908"/>
        <v/>
      </c>
      <c r="BN641" s="28" t="str">
        <f t="shared" si="3908"/>
        <v/>
      </c>
      <c r="BO641" s="28" t="str">
        <f t="shared" si="3908"/>
        <v/>
      </c>
      <c r="BP641" s="28" t="str">
        <f t="shared" si="3908"/>
        <v/>
      </c>
      <c r="BQ641" s="28" t="str">
        <f t="shared" si="3908"/>
        <v/>
      </c>
      <c r="BR641" s="28" t="str">
        <f t="shared" si="3908"/>
        <v/>
      </c>
      <c r="BS641" s="28" t="str">
        <f t="shared" si="3908"/>
        <v/>
      </c>
      <c r="BT641" s="28" t="str">
        <f t="shared" si="3908"/>
        <v/>
      </c>
      <c r="BU641" s="28" t="str">
        <f t="shared" si="3908"/>
        <v/>
      </c>
      <c r="BV641" s="28" t="str">
        <f t="shared" si="3908"/>
        <v/>
      </c>
      <c r="BW641" s="28" t="str">
        <f t="shared" si="3908"/>
        <v/>
      </c>
      <c r="BX641" s="28" t="str">
        <f t="shared" si="3908"/>
        <v/>
      </c>
      <c r="BY641" s="28" t="str">
        <f t="shared" si="3908"/>
        <v/>
      </c>
      <c r="BZ641" s="28" t="str">
        <f t="shared" si="3908"/>
        <v/>
      </c>
      <c r="CA641" s="28" t="str">
        <f t="shared" si="3908"/>
        <v/>
      </c>
      <c r="CB641" s="28" t="str">
        <f t="shared" si="3908"/>
        <v/>
      </c>
      <c r="CC641" s="28" t="str">
        <f t="shared" si="3908"/>
        <v/>
      </c>
      <c r="CD641" s="28" t="str">
        <f t="shared" si="3908"/>
        <v/>
      </c>
      <c r="CE641" s="28" t="str">
        <f t="shared" si="3908"/>
        <v/>
      </c>
      <c r="CF641" s="28" t="str">
        <f t="shared" si="3908"/>
        <v/>
      </c>
      <c r="CG641" s="28" t="str">
        <f t="shared" si="3908"/>
        <v/>
      </c>
      <c r="CH641" s="28" t="str">
        <f t="shared" si="3908"/>
        <v/>
      </c>
      <c r="CI641" s="28" t="str">
        <f t="shared" si="3908"/>
        <v/>
      </c>
      <c r="CJ641" s="28" t="str">
        <f t="shared" si="3908"/>
        <v/>
      </c>
      <c r="CK641" s="28" t="str">
        <f t="shared" si="3908"/>
        <v/>
      </c>
      <c r="CL641" s="28" t="str">
        <f t="shared" si="3908"/>
        <v/>
      </c>
      <c r="CM641" s="28" t="str">
        <f t="shared" si="3908"/>
        <v/>
      </c>
      <c r="CN641" s="28" t="str">
        <f t="shared" si="3908"/>
        <v/>
      </c>
      <c r="CO641" s="28" t="str">
        <f t="shared" si="3908"/>
        <v/>
      </c>
      <c r="CP641" s="28" t="str">
        <f t="shared" si="3908"/>
        <v/>
      </c>
      <c r="CQ641" s="28" t="str">
        <f t="shared" si="3908"/>
        <v/>
      </c>
      <c r="CR641" s="28" t="str">
        <f t="shared" si="3908"/>
        <v/>
      </c>
      <c r="CS641" s="28" t="str">
        <f t="shared" si="3908"/>
        <v/>
      </c>
      <c r="CT641" s="28" t="str">
        <f t="shared" si="3908"/>
        <v/>
      </c>
      <c r="CU641" s="28" t="str">
        <f t="shared" si="3908"/>
        <v/>
      </c>
      <c r="CV641" s="28" t="str">
        <f t="shared" si="3908"/>
        <v/>
      </c>
      <c r="CW641" s="28" t="str">
        <f t="shared" si="3908"/>
        <v/>
      </c>
      <c r="CX641" s="28" t="str">
        <f t="shared" si="3908"/>
        <v/>
      </c>
      <c r="CY641" s="28" t="str">
        <f t="shared" si="3908"/>
        <v/>
      </c>
      <c r="CZ641" s="28" t="str">
        <f t="shared" si="3908"/>
        <v/>
      </c>
      <c r="DA641" s="28" t="str">
        <f t="shared" si="3908"/>
        <v/>
      </c>
      <c r="DB641" s="28" t="str">
        <f t="shared" si="3908"/>
        <v/>
      </c>
      <c r="DC641" s="28" t="str">
        <f t="shared" si="3908"/>
        <v/>
      </c>
      <c r="DD641" s="28" t="str">
        <f t="shared" si="3908"/>
        <v/>
      </c>
      <c r="DE641" s="28" t="str">
        <f t="shared" si="3908"/>
        <v/>
      </c>
      <c r="DF641" s="28" t="str">
        <f t="shared" si="3908"/>
        <v/>
      </c>
      <c r="DG641" s="28" t="str">
        <f t="shared" si="3908"/>
        <v/>
      </c>
      <c r="DH641" s="28" t="str">
        <f t="shared" si="3908"/>
        <v/>
      </c>
      <c r="DI641" s="28" t="str">
        <f t="shared" si="3908"/>
        <v/>
      </c>
      <c r="DJ641" s="28" t="str">
        <f t="shared" si="3908"/>
        <v/>
      </c>
      <c r="DK641" s="28" t="str">
        <f t="shared" si="3908"/>
        <v/>
      </c>
      <c r="DL641" s="28" t="str">
        <f t="shared" si="3908"/>
        <v/>
      </c>
      <c r="DM641" s="28" t="str">
        <f t="shared" si="3908"/>
        <v/>
      </c>
      <c r="DN641" s="28" t="str">
        <f t="shared" si="3908"/>
        <v/>
      </c>
      <c r="DO641" s="28" t="str">
        <f t="shared" si="3908"/>
        <v/>
      </c>
      <c r="DP641" s="28" t="str">
        <f t="shared" si="3908"/>
        <v/>
      </c>
      <c r="DQ641" s="28" t="str">
        <f t="shared" si="3908"/>
        <v/>
      </c>
      <c r="DR641" s="28" t="str">
        <f t="shared" si="3908"/>
        <v/>
      </c>
      <c r="DS641" s="28" t="str">
        <f t="shared" si="3908"/>
        <v/>
      </c>
      <c r="DT641" s="28" t="str">
        <f t="shared" si="3908"/>
        <v/>
      </c>
      <c r="DU641" s="28" t="str">
        <f t="shared" si="3908"/>
        <v/>
      </c>
      <c r="DV641" s="28" t="str">
        <f t="shared" si="3908"/>
        <v/>
      </c>
      <c r="DW641" s="28" t="str">
        <f t="shared" si="3908"/>
        <v/>
      </c>
      <c r="DX641" s="28" t="str">
        <f t="shared" ref="DX641:GI641" si="3909">IF($BJ641&lt;=DX$598,ROUND(_xlfn.IFS($BJ$595="u_inc",$BJ641/DX$598,$BJ$595="u_rand",DW113,$BJ$595="u_norm",DW168)*ROUNDDOWN(((DX$596-DX$597)/DX$595),0),0)*DX$595+DX$597,"")</f>
        <v/>
      </c>
      <c r="DY641" s="28" t="str">
        <f t="shared" si="3909"/>
        <v/>
      </c>
      <c r="DZ641" s="28" t="str">
        <f t="shared" si="3909"/>
        <v/>
      </c>
      <c r="EA641" s="28" t="str">
        <f t="shared" si="3909"/>
        <v/>
      </c>
      <c r="EB641" s="28" t="str">
        <f t="shared" si="3909"/>
        <v/>
      </c>
      <c r="EC641" s="28" t="str">
        <f t="shared" si="3909"/>
        <v/>
      </c>
      <c r="ED641" s="28" t="str">
        <f t="shared" si="3909"/>
        <v/>
      </c>
      <c r="EE641" s="28" t="str">
        <f t="shared" si="3909"/>
        <v/>
      </c>
      <c r="EF641" s="28" t="str">
        <f t="shared" si="3909"/>
        <v/>
      </c>
      <c r="EG641" s="28" t="str">
        <f t="shared" si="3909"/>
        <v/>
      </c>
      <c r="EH641" s="28" t="str">
        <f t="shared" si="3909"/>
        <v/>
      </c>
      <c r="EI641" s="28" t="str">
        <f t="shared" si="3909"/>
        <v/>
      </c>
      <c r="EJ641" s="28" t="str">
        <f t="shared" si="3909"/>
        <v/>
      </c>
      <c r="EK641" s="28" t="str">
        <f t="shared" si="3909"/>
        <v/>
      </c>
      <c r="EL641" s="28" t="str">
        <f t="shared" si="3909"/>
        <v/>
      </c>
      <c r="EM641" s="28" t="str">
        <f t="shared" si="3909"/>
        <v/>
      </c>
      <c r="EN641" s="28" t="str">
        <f t="shared" si="3909"/>
        <v/>
      </c>
      <c r="EO641" s="28" t="str">
        <f t="shared" si="3909"/>
        <v/>
      </c>
      <c r="EP641" s="28" t="str">
        <f t="shared" si="3909"/>
        <v/>
      </c>
      <c r="EQ641" s="28" t="str">
        <f t="shared" si="3909"/>
        <v/>
      </c>
      <c r="ER641" s="28" t="str">
        <f t="shared" si="3909"/>
        <v/>
      </c>
      <c r="ES641" s="28" t="str">
        <f t="shared" si="3909"/>
        <v/>
      </c>
      <c r="ET641" s="28" t="str">
        <f t="shared" si="3909"/>
        <v/>
      </c>
      <c r="EU641" s="28" t="str">
        <f t="shared" si="3909"/>
        <v/>
      </c>
      <c r="EV641" s="28" t="str">
        <f t="shared" si="3909"/>
        <v/>
      </c>
      <c r="EW641" s="28" t="str">
        <f t="shared" si="3909"/>
        <v/>
      </c>
      <c r="EX641" s="28" t="str">
        <f t="shared" si="3909"/>
        <v/>
      </c>
      <c r="EY641" s="28" t="str">
        <f t="shared" si="3909"/>
        <v/>
      </c>
      <c r="EZ641" s="28" t="str">
        <f t="shared" si="3909"/>
        <v/>
      </c>
      <c r="FA641" s="28" t="str">
        <f t="shared" si="3909"/>
        <v/>
      </c>
      <c r="FB641" s="28" t="str">
        <f t="shared" si="3909"/>
        <v/>
      </c>
      <c r="FC641" s="28" t="str">
        <f t="shared" si="3909"/>
        <v/>
      </c>
      <c r="FD641" s="28" t="str">
        <f t="shared" si="3909"/>
        <v/>
      </c>
      <c r="FE641" s="28" t="str">
        <f t="shared" si="3909"/>
        <v/>
      </c>
      <c r="FF641" s="28" t="str">
        <f t="shared" si="3909"/>
        <v/>
      </c>
      <c r="FG641" s="28" t="str">
        <f t="shared" si="3909"/>
        <v/>
      </c>
      <c r="FH641" s="28" t="str">
        <f t="shared" si="3909"/>
        <v/>
      </c>
      <c r="FI641" s="28" t="str">
        <f t="shared" si="3909"/>
        <v/>
      </c>
      <c r="FJ641" s="28" t="str">
        <f t="shared" si="3909"/>
        <v/>
      </c>
      <c r="FK641" s="28" t="str">
        <f t="shared" si="3909"/>
        <v/>
      </c>
      <c r="FL641" s="28" t="str">
        <f t="shared" si="3909"/>
        <v/>
      </c>
      <c r="FM641" s="28" t="str">
        <f t="shared" si="3909"/>
        <v/>
      </c>
      <c r="FN641" s="28" t="str">
        <f t="shared" si="3909"/>
        <v/>
      </c>
      <c r="FO641" s="28" t="str">
        <f t="shared" si="3909"/>
        <v/>
      </c>
      <c r="FP641" s="28" t="str">
        <f t="shared" si="3909"/>
        <v/>
      </c>
      <c r="FQ641" s="28" t="str">
        <f t="shared" si="3909"/>
        <v/>
      </c>
      <c r="FR641" s="28" t="str">
        <f t="shared" si="3909"/>
        <v/>
      </c>
      <c r="FS641" s="28" t="str">
        <f t="shared" si="3909"/>
        <v/>
      </c>
      <c r="FT641" s="28" t="str">
        <f t="shared" si="3909"/>
        <v/>
      </c>
      <c r="FU641" s="28" t="str">
        <f t="shared" si="3909"/>
        <v/>
      </c>
      <c r="FV641" s="28" t="str">
        <f t="shared" si="3909"/>
        <v/>
      </c>
      <c r="FW641" s="28" t="str">
        <f t="shared" si="3909"/>
        <v/>
      </c>
      <c r="FX641" s="28" t="str">
        <f t="shared" si="3909"/>
        <v/>
      </c>
      <c r="FY641" s="28" t="str">
        <f t="shared" si="3909"/>
        <v/>
      </c>
      <c r="FZ641" s="28" t="str">
        <f t="shared" si="3909"/>
        <v/>
      </c>
      <c r="GA641" s="28" t="str">
        <f t="shared" si="3909"/>
        <v/>
      </c>
      <c r="GB641" s="28" t="str">
        <f t="shared" si="3909"/>
        <v/>
      </c>
      <c r="GC641" s="28" t="str">
        <f t="shared" si="3909"/>
        <v/>
      </c>
      <c r="GD641" s="28" t="str">
        <f t="shared" si="3909"/>
        <v/>
      </c>
      <c r="GE641" s="28" t="str">
        <f t="shared" si="3909"/>
        <v/>
      </c>
      <c r="GF641" s="28" t="str">
        <f t="shared" si="3909"/>
        <v/>
      </c>
      <c r="GG641" s="28" t="str">
        <f t="shared" si="3909"/>
        <v/>
      </c>
      <c r="GH641" s="28" t="str">
        <f t="shared" si="3909"/>
        <v/>
      </c>
      <c r="GI641" s="28" t="str">
        <f t="shared" si="3909"/>
        <v/>
      </c>
      <c r="GJ641" s="28" t="str">
        <f t="shared" ref="GJ641:IU641" si="3910">IF($BJ641&lt;=GJ$598,ROUND(_xlfn.IFS($BJ$595="u_inc",$BJ641/GJ$598,$BJ$595="u_rand",GI113,$BJ$595="u_norm",GI168)*ROUNDDOWN(((GJ$596-GJ$597)/GJ$595),0),0)*GJ$595+GJ$597,"")</f>
        <v/>
      </c>
      <c r="GK641" s="28" t="str">
        <f t="shared" si="3910"/>
        <v/>
      </c>
      <c r="GL641" s="28" t="str">
        <f t="shared" si="3910"/>
        <v/>
      </c>
      <c r="GM641" s="28" t="str">
        <f t="shared" si="3910"/>
        <v/>
      </c>
      <c r="GN641" s="28" t="str">
        <f t="shared" si="3910"/>
        <v/>
      </c>
      <c r="GO641" s="28" t="str">
        <f t="shared" si="3910"/>
        <v/>
      </c>
      <c r="GP641" s="28" t="str">
        <f t="shared" si="3910"/>
        <v/>
      </c>
      <c r="GQ641" s="28" t="str">
        <f t="shared" si="3910"/>
        <v/>
      </c>
      <c r="GR641" s="28" t="str">
        <f t="shared" si="3910"/>
        <v/>
      </c>
      <c r="GS641" s="28" t="str">
        <f t="shared" si="3910"/>
        <v/>
      </c>
      <c r="GT641" s="28" t="str">
        <f t="shared" si="3910"/>
        <v/>
      </c>
      <c r="GU641" s="28" t="str">
        <f t="shared" si="3910"/>
        <v/>
      </c>
      <c r="GV641" s="28" t="str">
        <f t="shared" si="3910"/>
        <v/>
      </c>
      <c r="GW641" s="28" t="str">
        <f t="shared" si="3910"/>
        <v/>
      </c>
      <c r="GX641" s="28" t="str">
        <f t="shared" si="3910"/>
        <v/>
      </c>
      <c r="GY641" s="28" t="str">
        <f t="shared" si="3910"/>
        <v/>
      </c>
      <c r="GZ641" s="28" t="str">
        <f t="shared" si="3910"/>
        <v/>
      </c>
      <c r="HA641" s="28" t="str">
        <f t="shared" si="3910"/>
        <v/>
      </c>
      <c r="HB641" s="28" t="str">
        <f t="shared" si="3910"/>
        <v/>
      </c>
      <c r="HC641" s="28" t="str">
        <f t="shared" si="3910"/>
        <v/>
      </c>
      <c r="HD641" s="28" t="str">
        <f t="shared" si="3910"/>
        <v/>
      </c>
      <c r="HE641" s="28" t="str">
        <f t="shared" si="3910"/>
        <v/>
      </c>
      <c r="HF641" s="28" t="str">
        <f t="shared" si="3910"/>
        <v/>
      </c>
      <c r="HG641" s="28" t="str">
        <f t="shared" si="3910"/>
        <v/>
      </c>
      <c r="HH641" s="28" t="str">
        <f t="shared" si="3910"/>
        <v/>
      </c>
      <c r="HI641" s="28" t="str">
        <f t="shared" si="3910"/>
        <v/>
      </c>
      <c r="HJ641" s="28" t="str">
        <f t="shared" si="3910"/>
        <v/>
      </c>
      <c r="HK641" s="28" t="str">
        <f t="shared" si="3910"/>
        <v/>
      </c>
      <c r="HL641" s="28" t="str">
        <f t="shared" si="3910"/>
        <v/>
      </c>
      <c r="HM641" s="28" t="str">
        <f t="shared" si="3910"/>
        <v/>
      </c>
      <c r="HN641" s="28" t="str">
        <f t="shared" si="3910"/>
        <v/>
      </c>
      <c r="HO641" s="28" t="str">
        <f t="shared" si="3910"/>
        <v/>
      </c>
      <c r="HP641" s="28" t="str">
        <f t="shared" si="3910"/>
        <v/>
      </c>
      <c r="HQ641" s="28" t="str">
        <f t="shared" si="3910"/>
        <v/>
      </c>
      <c r="HR641" s="28" t="str">
        <f t="shared" si="3910"/>
        <v/>
      </c>
      <c r="HS641" s="28" t="str">
        <f t="shared" si="3910"/>
        <v/>
      </c>
      <c r="HT641" s="28" t="str">
        <f t="shared" si="3910"/>
        <v/>
      </c>
      <c r="HU641" s="28" t="str">
        <f t="shared" si="3910"/>
        <v/>
      </c>
      <c r="HV641" s="28" t="str">
        <f t="shared" si="3910"/>
        <v/>
      </c>
      <c r="HW641" s="28" t="str">
        <f t="shared" si="3910"/>
        <v/>
      </c>
      <c r="HX641" s="28" t="str">
        <f t="shared" si="3910"/>
        <v/>
      </c>
      <c r="HY641" s="28" t="str">
        <f t="shared" si="3910"/>
        <v/>
      </c>
      <c r="HZ641" s="28" t="str">
        <f t="shared" si="3910"/>
        <v/>
      </c>
      <c r="IA641" s="28" t="str">
        <f t="shared" si="3910"/>
        <v/>
      </c>
      <c r="IB641" s="28" t="str">
        <f t="shared" si="3910"/>
        <v/>
      </c>
      <c r="IC641" s="28" t="str">
        <f t="shared" si="3910"/>
        <v/>
      </c>
      <c r="ID641" s="28" t="str">
        <f t="shared" si="3910"/>
        <v/>
      </c>
      <c r="IE641" s="28" t="str">
        <f t="shared" si="3910"/>
        <v/>
      </c>
      <c r="IF641" s="28" t="str">
        <f t="shared" si="3910"/>
        <v/>
      </c>
      <c r="IG641" s="28" t="str">
        <f t="shared" si="3910"/>
        <v/>
      </c>
      <c r="IH641" s="28" t="str">
        <f t="shared" si="3910"/>
        <v/>
      </c>
      <c r="II641" s="28" t="str">
        <f t="shared" si="3910"/>
        <v/>
      </c>
      <c r="IJ641" s="28" t="str">
        <f t="shared" si="3910"/>
        <v/>
      </c>
      <c r="IK641" s="28" t="str">
        <f t="shared" si="3910"/>
        <v/>
      </c>
      <c r="IL641" s="28" t="str">
        <f t="shared" si="3910"/>
        <v/>
      </c>
      <c r="IM641" s="28" t="str">
        <f t="shared" si="3910"/>
        <v/>
      </c>
      <c r="IN641" s="28" t="str">
        <f t="shared" si="3910"/>
        <v/>
      </c>
      <c r="IO641" s="28" t="str">
        <f t="shared" si="3910"/>
        <v/>
      </c>
      <c r="IP641" s="28" t="str">
        <f t="shared" si="3910"/>
        <v/>
      </c>
      <c r="IQ641" s="28" t="str">
        <f t="shared" si="3910"/>
        <v/>
      </c>
      <c r="IR641" s="28" t="str">
        <f t="shared" si="3910"/>
        <v/>
      </c>
      <c r="IS641" s="28" t="str">
        <f t="shared" si="3910"/>
        <v/>
      </c>
      <c r="IT641" s="28" t="str">
        <f t="shared" si="3910"/>
        <v/>
      </c>
      <c r="IU641" s="28" t="str">
        <f t="shared" si="3910"/>
        <v/>
      </c>
      <c r="IV641" s="28" t="str">
        <f t="shared" ref="IV641:JC641" si="3911">IF($BJ641&lt;=IV$598,ROUND(_xlfn.IFS($BJ$595="u_inc",$BJ641/IV$598,$BJ$595="u_rand",IU113,$BJ$595="u_norm",IU168)*ROUNDDOWN(((IV$596-IV$597)/IV$595),0),0)*IV$595+IV$597,"")</f>
        <v/>
      </c>
      <c r="IW641" s="28" t="str">
        <f t="shared" si="3911"/>
        <v/>
      </c>
      <c r="IX641" s="28" t="str">
        <f t="shared" si="3911"/>
        <v/>
      </c>
      <c r="IY641" s="28" t="str">
        <f t="shared" si="3911"/>
        <v/>
      </c>
      <c r="IZ641" s="28" t="str">
        <f t="shared" si="3911"/>
        <v/>
      </c>
      <c r="JA641" s="28" t="str">
        <f t="shared" si="3911"/>
        <v/>
      </c>
      <c r="JB641" s="28" t="str">
        <f t="shared" si="3911"/>
        <v/>
      </c>
      <c r="JC641" s="28" t="str">
        <f t="shared" si="3911"/>
        <v/>
      </c>
    </row>
    <row r="642" spans="56:263" x14ac:dyDescent="0.45">
      <c r="BJ642">
        <v>37</v>
      </c>
      <c r="BL642" s="28" t="str">
        <f t="shared" ref="BL642:DW642" si="3912">IF($BJ642&lt;=BL$598,ROUND(_xlfn.IFS($BJ$595="u_inc",$BJ642/BL$598,$BJ$595="u_rand",BK114,$BJ$595="u_norm",BK169)*ROUNDDOWN(((BL$596-BL$597)/BL$595),0),0)*BL$595+BL$597,"")</f>
        <v/>
      </c>
      <c r="BM642" s="28" t="str">
        <f t="shared" si="3912"/>
        <v/>
      </c>
      <c r="BN642" s="28" t="str">
        <f t="shared" si="3912"/>
        <v/>
      </c>
      <c r="BO642" s="28" t="str">
        <f t="shared" si="3912"/>
        <v/>
      </c>
      <c r="BP642" s="28" t="str">
        <f t="shared" si="3912"/>
        <v/>
      </c>
      <c r="BQ642" s="28" t="str">
        <f t="shared" si="3912"/>
        <v/>
      </c>
      <c r="BR642" s="28" t="str">
        <f t="shared" si="3912"/>
        <v/>
      </c>
      <c r="BS642" s="28" t="str">
        <f t="shared" si="3912"/>
        <v/>
      </c>
      <c r="BT642" s="28" t="str">
        <f t="shared" si="3912"/>
        <v/>
      </c>
      <c r="BU642" s="28" t="str">
        <f t="shared" si="3912"/>
        <v/>
      </c>
      <c r="BV642" s="28" t="str">
        <f t="shared" si="3912"/>
        <v/>
      </c>
      <c r="BW642" s="28" t="str">
        <f t="shared" si="3912"/>
        <v/>
      </c>
      <c r="BX642" s="28" t="str">
        <f t="shared" si="3912"/>
        <v/>
      </c>
      <c r="BY642" s="28" t="str">
        <f t="shared" si="3912"/>
        <v/>
      </c>
      <c r="BZ642" s="28" t="str">
        <f t="shared" si="3912"/>
        <v/>
      </c>
      <c r="CA642" s="28" t="str">
        <f t="shared" si="3912"/>
        <v/>
      </c>
      <c r="CB642" s="28" t="str">
        <f t="shared" si="3912"/>
        <v/>
      </c>
      <c r="CC642" s="28" t="str">
        <f t="shared" si="3912"/>
        <v/>
      </c>
      <c r="CD642" s="28" t="str">
        <f t="shared" si="3912"/>
        <v/>
      </c>
      <c r="CE642" s="28" t="str">
        <f t="shared" si="3912"/>
        <v/>
      </c>
      <c r="CF642" s="28" t="str">
        <f t="shared" si="3912"/>
        <v/>
      </c>
      <c r="CG642" s="28" t="str">
        <f t="shared" si="3912"/>
        <v/>
      </c>
      <c r="CH642" s="28" t="str">
        <f t="shared" si="3912"/>
        <v/>
      </c>
      <c r="CI642" s="28" t="str">
        <f t="shared" si="3912"/>
        <v/>
      </c>
      <c r="CJ642" s="28" t="str">
        <f t="shared" si="3912"/>
        <v/>
      </c>
      <c r="CK642" s="28" t="str">
        <f t="shared" si="3912"/>
        <v/>
      </c>
      <c r="CL642" s="28" t="str">
        <f t="shared" si="3912"/>
        <v/>
      </c>
      <c r="CM642" s="28" t="str">
        <f t="shared" si="3912"/>
        <v/>
      </c>
      <c r="CN642" s="28" t="str">
        <f t="shared" si="3912"/>
        <v/>
      </c>
      <c r="CO642" s="28" t="str">
        <f t="shared" si="3912"/>
        <v/>
      </c>
      <c r="CP642" s="28" t="str">
        <f t="shared" si="3912"/>
        <v/>
      </c>
      <c r="CQ642" s="28" t="str">
        <f t="shared" si="3912"/>
        <v/>
      </c>
      <c r="CR642" s="28" t="str">
        <f t="shared" si="3912"/>
        <v/>
      </c>
      <c r="CS642" s="28" t="str">
        <f t="shared" si="3912"/>
        <v/>
      </c>
      <c r="CT642" s="28" t="str">
        <f t="shared" si="3912"/>
        <v/>
      </c>
      <c r="CU642" s="28" t="str">
        <f t="shared" si="3912"/>
        <v/>
      </c>
      <c r="CV642" s="28" t="str">
        <f t="shared" si="3912"/>
        <v/>
      </c>
      <c r="CW642" s="28" t="str">
        <f t="shared" si="3912"/>
        <v/>
      </c>
      <c r="CX642" s="28" t="str">
        <f t="shared" si="3912"/>
        <v/>
      </c>
      <c r="CY642" s="28" t="str">
        <f t="shared" si="3912"/>
        <v/>
      </c>
      <c r="CZ642" s="28" t="str">
        <f t="shared" si="3912"/>
        <v/>
      </c>
      <c r="DA642" s="28" t="str">
        <f t="shared" si="3912"/>
        <v/>
      </c>
      <c r="DB642" s="28" t="str">
        <f t="shared" si="3912"/>
        <v/>
      </c>
      <c r="DC642" s="28" t="str">
        <f t="shared" si="3912"/>
        <v/>
      </c>
      <c r="DD642" s="28" t="str">
        <f t="shared" si="3912"/>
        <v/>
      </c>
      <c r="DE642" s="28" t="str">
        <f t="shared" si="3912"/>
        <v/>
      </c>
      <c r="DF642" s="28" t="str">
        <f t="shared" si="3912"/>
        <v/>
      </c>
      <c r="DG642" s="28" t="str">
        <f t="shared" si="3912"/>
        <v/>
      </c>
      <c r="DH642" s="28" t="str">
        <f t="shared" si="3912"/>
        <v/>
      </c>
      <c r="DI642" s="28" t="str">
        <f t="shared" si="3912"/>
        <v/>
      </c>
      <c r="DJ642" s="28" t="str">
        <f t="shared" si="3912"/>
        <v/>
      </c>
      <c r="DK642" s="28" t="str">
        <f t="shared" si="3912"/>
        <v/>
      </c>
      <c r="DL642" s="28" t="str">
        <f t="shared" si="3912"/>
        <v/>
      </c>
      <c r="DM642" s="28" t="str">
        <f t="shared" si="3912"/>
        <v/>
      </c>
      <c r="DN642" s="28" t="str">
        <f t="shared" si="3912"/>
        <v/>
      </c>
      <c r="DO642" s="28" t="str">
        <f t="shared" si="3912"/>
        <v/>
      </c>
      <c r="DP642" s="28" t="str">
        <f t="shared" si="3912"/>
        <v/>
      </c>
      <c r="DQ642" s="28" t="str">
        <f t="shared" si="3912"/>
        <v/>
      </c>
      <c r="DR642" s="28" t="str">
        <f t="shared" si="3912"/>
        <v/>
      </c>
      <c r="DS642" s="28" t="str">
        <f t="shared" si="3912"/>
        <v/>
      </c>
      <c r="DT642" s="28" t="str">
        <f t="shared" si="3912"/>
        <v/>
      </c>
      <c r="DU642" s="28" t="str">
        <f t="shared" si="3912"/>
        <v/>
      </c>
      <c r="DV642" s="28" t="str">
        <f t="shared" si="3912"/>
        <v/>
      </c>
      <c r="DW642" s="28" t="str">
        <f t="shared" si="3912"/>
        <v/>
      </c>
      <c r="DX642" s="28" t="str">
        <f t="shared" ref="DX642:GI642" si="3913">IF($BJ642&lt;=DX$598,ROUND(_xlfn.IFS($BJ$595="u_inc",$BJ642/DX$598,$BJ$595="u_rand",DW114,$BJ$595="u_norm",DW169)*ROUNDDOWN(((DX$596-DX$597)/DX$595),0),0)*DX$595+DX$597,"")</f>
        <v/>
      </c>
      <c r="DY642" s="28" t="str">
        <f t="shared" si="3913"/>
        <v/>
      </c>
      <c r="DZ642" s="28" t="str">
        <f t="shared" si="3913"/>
        <v/>
      </c>
      <c r="EA642" s="28" t="str">
        <f t="shared" si="3913"/>
        <v/>
      </c>
      <c r="EB642" s="28" t="str">
        <f t="shared" si="3913"/>
        <v/>
      </c>
      <c r="EC642" s="28" t="str">
        <f t="shared" si="3913"/>
        <v/>
      </c>
      <c r="ED642" s="28" t="str">
        <f t="shared" si="3913"/>
        <v/>
      </c>
      <c r="EE642" s="28" t="str">
        <f t="shared" si="3913"/>
        <v/>
      </c>
      <c r="EF642" s="28" t="str">
        <f t="shared" si="3913"/>
        <v/>
      </c>
      <c r="EG642" s="28" t="str">
        <f t="shared" si="3913"/>
        <v/>
      </c>
      <c r="EH642" s="28" t="str">
        <f t="shared" si="3913"/>
        <v/>
      </c>
      <c r="EI642" s="28" t="str">
        <f t="shared" si="3913"/>
        <v/>
      </c>
      <c r="EJ642" s="28" t="str">
        <f t="shared" si="3913"/>
        <v/>
      </c>
      <c r="EK642" s="28" t="str">
        <f t="shared" si="3913"/>
        <v/>
      </c>
      <c r="EL642" s="28" t="str">
        <f t="shared" si="3913"/>
        <v/>
      </c>
      <c r="EM642" s="28" t="str">
        <f t="shared" si="3913"/>
        <v/>
      </c>
      <c r="EN642" s="28" t="str">
        <f t="shared" si="3913"/>
        <v/>
      </c>
      <c r="EO642" s="28" t="str">
        <f t="shared" si="3913"/>
        <v/>
      </c>
      <c r="EP642" s="28" t="str">
        <f t="shared" si="3913"/>
        <v/>
      </c>
      <c r="EQ642" s="28" t="str">
        <f t="shared" si="3913"/>
        <v/>
      </c>
      <c r="ER642" s="28" t="str">
        <f t="shared" si="3913"/>
        <v/>
      </c>
      <c r="ES642" s="28" t="str">
        <f t="shared" si="3913"/>
        <v/>
      </c>
      <c r="ET642" s="28" t="str">
        <f t="shared" si="3913"/>
        <v/>
      </c>
      <c r="EU642" s="28" t="str">
        <f t="shared" si="3913"/>
        <v/>
      </c>
      <c r="EV642" s="28" t="str">
        <f t="shared" si="3913"/>
        <v/>
      </c>
      <c r="EW642" s="28" t="str">
        <f t="shared" si="3913"/>
        <v/>
      </c>
      <c r="EX642" s="28" t="str">
        <f t="shared" si="3913"/>
        <v/>
      </c>
      <c r="EY642" s="28" t="str">
        <f t="shared" si="3913"/>
        <v/>
      </c>
      <c r="EZ642" s="28" t="str">
        <f t="shared" si="3913"/>
        <v/>
      </c>
      <c r="FA642" s="28" t="str">
        <f t="shared" si="3913"/>
        <v/>
      </c>
      <c r="FB642" s="28" t="str">
        <f t="shared" si="3913"/>
        <v/>
      </c>
      <c r="FC642" s="28" t="str">
        <f t="shared" si="3913"/>
        <v/>
      </c>
      <c r="FD642" s="28" t="str">
        <f t="shared" si="3913"/>
        <v/>
      </c>
      <c r="FE642" s="28" t="str">
        <f t="shared" si="3913"/>
        <v/>
      </c>
      <c r="FF642" s="28" t="str">
        <f t="shared" si="3913"/>
        <v/>
      </c>
      <c r="FG642" s="28" t="str">
        <f t="shared" si="3913"/>
        <v/>
      </c>
      <c r="FH642" s="28" t="str">
        <f t="shared" si="3913"/>
        <v/>
      </c>
      <c r="FI642" s="28" t="str">
        <f t="shared" si="3913"/>
        <v/>
      </c>
      <c r="FJ642" s="28" t="str">
        <f t="shared" si="3913"/>
        <v/>
      </c>
      <c r="FK642" s="28" t="str">
        <f t="shared" si="3913"/>
        <v/>
      </c>
      <c r="FL642" s="28" t="str">
        <f t="shared" si="3913"/>
        <v/>
      </c>
      <c r="FM642" s="28" t="str">
        <f t="shared" si="3913"/>
        <v/>
      </c>
      <c r="FN642" s="28" t="str">
        <f t="shared" si="3913"/>
        <v/>
      </c>
      <c r="FO642" s="28" t="str">
        <f t="shared" si="3913"/>
        <v/>
      </c>
      <c r="FP642" s="28" t="str">
        <f t="shared" si="3913"/>
        <v/>
      </c>
      <c r="FQ642" s="28" t="str">
        <f t="shared" si="3913"/>
        <v/>
      </c>
      <c r="FR642" s="28" t="str">
        <f t="shared" si="3913"/>
        <v/>
      </c>
      <c r="FS642" s="28" t="str">
        <f t="shared" si="3913"/>
        <v/>
      </c>
      <c r="FT642" s="28" t="str">
        <f t="shared" si="3913"/>
        <v/>
      </c>
      <c r="FU642" s="28" t="str">
        <f t="shared" si="3913"/>
        <v/>
      </c>
      <c r="FV642" s="28" t="str">
        <f t="shared" si="3913"/>
        <v/>
      </c>
      <c r="FW642" s="28" t="str">
        <f t="shared" si="3913"/>
        <v/>
      </c>
      <c r="FX642" s="28" t="str">
        <f t="shared" si="3913"/>
        <v/>
      </c>
      <c r="FY642" s="28" t="str">
        <f t="shared" si="3913"/>
        <v/>
      </c>
      <c r="FZ642" s="28" t="str">
        <f t="shared" si="3913"/>
        <v/>
      </c>
      <c r="GA642" s="28" t="str">
        <f t="shared" si="3913"/>
        <v/>
      </c>
      <c r="GB642" s="28" t="str">
        <f t="shared" si="3913"/>
        <v/>
      </c>
      <c r="GC642" s="28" t="str">
        <f t="shared" si="3913"/>
        <v/>
      </c>
      <c r="GD642" s="28" t="str">
        <f t="shared" si="3913"/>
        <v/>
      </c>
      <c r="GE642" s="28" t="str">
        <f t="shared" si="3913"/>
        <v/>
      </c>
      <c r="GF642" s="28" t="str">
        <f t="shared" si="3913"/>
        <v/>
      </c>
      <c r="GG642" s="28" t="str">
        <f t="shared" si="3913"/>
        <v/>
      </c>
      <c r="GH642" s="28" t="str">
        <f t="shared" si="3913"/>
        <v/>
      </c>
      <c r="GI642" s="28" t="str">
        <f t="shared" si="3913"/>
        <v/>
      </c>
      <c r="GJ642" s="28" t="str">
        <f t="shared" ref="GJ642:IU642" si="3914">IF($BJ642&lt;=GJ$598,ROUND(_xlfn.IFS($BJ$595="u_inc",$BJ642/GJ$598,$BJ$595="u_rand",GI114,$BJ$595="u_norm",GI169)*ROUNDDOWN(((GJ$596-GJ$597)/GJ$595),0),0)*GJ$595+GJ$597,"")</f>
        <v/>
      </c>
      <c r="GK642" s="28" t="str">
        <f t="shared" si="3914"/>
        <v/>
      </c>
      <c r="GL642" s="28" t="str">
        <f t="shared" si="3914"/>
        <v/>
      </c>
      <c r="GM642" s="28" t="str">
        <f t="shared" si="3914"/>
        <v/>
      </c>
      <c r="GN642" s="28" t="str">
        <f t="shared" si="3914"/>
        <v/>
      </c>
      <c r="GO642" s="28" t="str">
        <f t="shared" si="3914"/>
        <v/>
      </c>
      <c r="GP642" s="28" t="str">
        <f t="shared" si="3914"/>
        <v/>
      </c>
      <c r="GQ642" s="28" t="str">
        <f t="shared" si="3914"/>
        <v/>
      </c>
      <c r="GR642" s="28" t="str">
        <f t="shared" si="3914"/>
        <v/>
      </c>
      <c r="GS642" s="28" t="str">
        <f t="shared" si="3914"/>
        <v/>
      </c>
      <c r="GT642" s="28" t="str">
        <f t="shared" si="3914"/>
        <v/>
      </c>
      <c r="GU642" s="28" t="str">
        <f t="shared" si="3914"/>
        <v/>
      </c>
      <c r="GV642" s="28" t="str">
        <f t="shared" si="3914"/>
        <v/>
      </c>
      <c r="GW642" s="28" t="str">
        <f t="shared" si="3914"/>
        <v/>
      </c>
      <c r="GX642" s="28" t="str">
        <f t="shared" si="3914"/>
        <v/>
      </c>
      <c r="GY642" s="28" t="str">
        <f t="shared" si="3914"/>
        <v/>
      </c>
      <c r="GZ642" s="28" t="str">
        <f t="shared" si="3914"/>
        <v/>
      </c>
      <c r="HA642" s="28" t="str">
        <f t="shared" si="3914"/>
        <v/>
      </c>
      <c r="HB642" s="28" t="str">
        <f t="shared" si="3914"/>
        <v/>
      </c>
      <c r="HC642" s="28" t="str">
        <f t="shared" si="3914"/>
        <v/>
      </c>
      <c r="HD642" s="28" t="str">
        <f t="shared" si="3914"/>
        <v/>
      </c>
      <c r="HE642" s="28" t="str">
        <f t="shared" si="3914"/>
        <v/>
      </c>
      <c r="HF642" s="28" t="str">
        <f t="shared" si="3914"/>
        <v/>
      </c>
      <c r="HG642" s="28" t="str">
        <f t="shared" si="3914"/>
        <v/>
      </c>
      <c r="HH642" s="28" t="str">
        <f t="shared" si="3914"/>
        <v/>
      </c>
      <c r="HI642" s="28" t="str">
        <f t="shared" si="3914"/>
        <v/>
      </c>
      <c r="HJ642" s="28" t="str">
        <f t="shared" si="3914"/>
        <v/>
      </c>
      <c r="HK642" s="28" t="str">
        <f t="shared" si="3914"/>
        <v/>
      </c>
      <c r="HL642" s="28" t="str">
        <f t="shared" si="3914"/>
        <v/>
      </c>
      <c r="HM642" s="28" t="str">
        <f t="shared" si="3914"/>
        <v/>
      </c>
      <c r="HN642" s="28" t="str">
        <f t="shared" si="3914"/>
        <v/>
      </c>
      <c r="HO642" s="28" t="str">
        <f t="shared" si="3914"/>
        <v/>
      </c>
      <c r="HP642" s="28" t="str">
        <f t="shared" si="3914"/>
        <v/>
      </c>
      <c r="HQ642" s="28" t="str">
        <f t="shared" si="3914"/>
        <v/>
      </c>
      <c r="HR642" s="28" t="str">
        <f t="shared" si="3914"/>
        <v/>
      </c>
      <c r="HS642" s="28" t="str">
        <f t="shared" si="3914"/>
        <v/>
      </c>
      <c r="HT642" s="28" t="str">
        <f t="shared" si="3914"/>
        <v/>
      </c>
      <c r="HU642" s="28" t="str">
        <f t="shared" si="3914"/>
        <v/>
      </c>
      <c r="HV642" s="28" t="str">
        <f t="shared" si="3914"/>
        <v/>
      </c>
      <c r="HW642" s="28" t="str">
        <f t="shared" si="3914"/>
        <v/>
      </c>
      <c r="HX642" s="28" t="str">
        <f t="shared" si="3914"/>
        <v/>
      </c>
      <c r="HY642" s="28" t="str">
        <f t="shared" si="3914"/>
        <v/>
      </c>
      <c r="HZ642" s="28" t="str">
        <f t="shared" si="3914"/>
        <v/>
      </c>
      <c r="IA642" s="28" t="str">
        <f t="shared" si="3914"/>
        <v/>
      </c>
      <c r="IB642" s="28" t="str">
        <f t="shared" si="3914"/>
        <v/>
      </c>
      <c r="IC642" s="28" t="str">
        <f t="shared" si="3914"/>
        <v/>
      </c>
      <c r="ID642" s="28" t="str">
        <f t="shared" si="3914"/>
        <v/>
      </c>
      <c r="IE642" s="28" t="str">
        <f t="shared" si="3914"/>
        <v/>
      </c>
      <c r="IF642" s="28" t="str">
        <f t="shared" si="3914"/>
        <v/>
      </c>
      <c r="IG642" s="28" t="str">
        <f t="shared" si="3914"/>
        <v/>
      </c>
      <c r="IH642" s="28" t="str">
        <f t="shared" si="3914"/>
        <v/>
      </c>
      <c r="II642" s="28" t="str">
        <f t="shared" si="3914"/>
        <v/>
      </c>
      <c r="IJ642" s="28" t="str">
        <f t="shared" si="3914"/>
        <v/>
      </c>
      <c r="IK642" s="28" t="str">
        <f t="shared" si="3914"/>
        <v/>
      </c>
      <c r="IL642" s="28" t="str">
        <f t="shared" si="3914"/>
        <v/>
      </c>
      <c r="IM642" s="28" t="str">
        <f t="shared" si="3914"/>
        <v/>
      </c>
      <c r="IN642" s="28" t="str">
        <f t="shared" si="3914"/>
        <v/>
      </c>
      <c r="IO642" s="28" t="str">
        <f t="shared" si="3914"/>
        <v/>
      </c>
      <c r="IP642" s="28" t="str">
        <f t="shared" si="3914"/>
        <v/>
      </c>
      <c r="IQ642" s="28" t="str">
        <f t="shared" si="3914"/>
        <v/>
      </c>
      <c r="IR642" s="28" t="str">
        <f t="shared" si="3914"/>
        <v/>
      </c>
      <c r="IS642" s="28" t="str">
        <f t="shared" si="3914"/>
        <v/>
      </c>
      <c r="IT642" s="28" t="str">
        <f t="shared" si="3914"/>
        <v/>
      </c>
      <c r="IU642" s="28" t="str">
        <f t="shared" si="3914"/>
        <v/>
      </c>
      <c r="IV642" s="28" t="str">
        <f t="shared" ref="IV642:JC642" si="3915">IF($BJ642&lt;=IV$598,ROUND(_xlfn.IFS($BJ$595="u_inc",$BJ642/IV$598,$BJ$595="u_rand",IU114,$BJ$595="u_norm",IU169)*ROUNDDOWN(((IV$596-IV$597)/IV$595),0),0)*IV$595+IV$597,"")</f>
        <v/>
      </c>
      <c r="IW642" s="28" t="str">
        <f t="shared" si="3915"/>
        <v/>
      </c>
      <c r="IX642" s="28" t="str">
        <f t="shared" si="3915"/>
        <v/>
      </c>
      <c r="IY642" s="28" t="str">
        <f t="shared" si="3915"/>
        <v/>
      </c>
      <c r="IZ642" s="28" t="str">
        <f t="shared" si="3915"/>
        <v/>
      </c>
      <c r="JA642" s="28" t="str">
        <f t="shared" si="3915"/>
        <v/>
      </c>
      <c r="JB642" s="28" t="str">
        <f t="shared" si="3915"/>
        <v/>
      </c>
      <c r="JC642" s="28" t="str">
        <f t="shared" si="3915"/>
        <v/>
      </c>
    </row>
    <row r="643" spans="56:263" x14ac:dyDescent="0.45">
      <c r="BJ643">
        <v>38</v>
      </c>
      <c r="BL643" s="28" t="str">
        <f t="shared" ref="BL643:DW643" si="3916">IF($BJ643&lt;=BL$598,ROUND(_xlfn.IFS($BJ$595="u_inc",$BJ643/BL$598,$BJ$595="u_rand",BK115,$BJ$595="u_norm",BK170)*ROUNDDOWN(((BL$596-BL$597)/BL$595),0),0)*BL$595+BL$597,"")</f>
        <v/>
      </c>
      <c r="BM643" s="28" t="str">
        <f t="shared" si="3916"/>
        <v/>
      </c>
      <c r="BN643" s="28" t="str">
        <f t="shared" si="3916"/>
        <v/>
      </c>
      <c r="BO643" s="28" t="str">
        <f t="shared" si="3916"/>
        <v/>
      </c>
      <c r="BP643" s="28" t="str">
        <f t="shared" si="3916"/>
        <v/>
      </c>
      <c r="BQ643" s="28" t="str">
        <f t="shared" si="3916"/>
        <v/>
      </c>
      <c r="BR643" s="28" t="str">
        <f t="shared" si="3916"/>
        <v/>
      </c>
      <c r="BS643" s="28" t="str">
        <f t="shared" si="3916"/>
        <v/>
      </c>
      <c r="BT643" s="28" t="str">
        <f t="shared" si="3916"/>
        <v/>
      </c>
      <c r="BU643" s="28" t="str">
        <f t="shared" si="3916"/>
        <v/>
      </c>
      <c r="BV643" s="28" t="str">
        <f t="shared" si="3916"/>
        <v/>
      </c>
      <c r="BW643" s="28" t="str">
        <f t="shared" si="3916"/>
        <v/>
      </c>
      <c r="BX643" s="28" t="str">
        <f t="shared" si="3916"/>
        <v/>
      </c>
      <c r="BY643" s="28" t="str">
        <f t="shared" si="3916"/>
        <v/>
      </c>
      <c r="BZ643" s="28" t="str">
        <f t="shared" si="3916"/>
        <v/>
      </c>
      <c r="CA643" s="28" t="str">
        <f t="shared" si="3916"/>
        <v/>
      </c>
      <c r="CB643" s="28" t="str">
        <f t="shared" si="3916"/>
        <v/>
      </c>
      <c r="CC643" s="28" t="str">
        <f t="shared" si="3916"/>
        <v/>
      </c>
      <c r="CD643" s="28" t="str">
        <f t="shared" si="3916"/>
        <v/>
      </c>
      <c r="CE643" s="28" t="str">
        <f t="shared" si="3916"/>
        <v/>
      </c>
      <c r="CF643" s="28" t="str">
        <f t="shared" si="3916"/>
        <v/>
      </c>
      <c r="CG643" s="28" t="str">
        <f t="shared" si="3916"/>
        <v/>
      </c>
      <c r="CH643" s="28" t="str">
        <f t="shared" si="3916"/>
        <v/>
      </c>
      <c r="CI643" s="28" t="str">
        <f t="shared" si="3916"/>
        <v/>
      </c>
      <c r="CJ643" s="28" t="str">
        <f t="shared" si="3916"/>
        <v/>
      </c>
      <c r="CK643" s="28" t="str">
        <f t="shared" si="3916"/>
        <v/>
      </c>
      <c r="CL643" s="28" t="str">
        <f t="shared" si="3916"/>
        <v/>
      </c>
      <c r="CM643" s="28" t="str">
        <f t="shared" si="3916"/>
        <v/>
      </c>
      <c r="CN643" s="28" t="str">
        <f t="shared" si="3916"/>
        <v/>
      </c>
      <c r="CO643" s="28" t="str">
        <f t="shared" si="3916"/>
        <v/>
      </c>
      <c r="CP643" s="28" t="str">
        <f t="shared" si="3916"/>
        <v/>
      </c>
      <c r="CQ643" s="28" t="str">
        <f t="shared" si="3916"/>
        <v/>
      </c>
      <c r="CR643" s="28" t="str">
        <f t="shared" si="3916"/>
        <v/>
      </c>
      <c r="CS643" s="28" t="str">
        <f t="shared" si="3916"/>
        <v/>
      </c>
      <c r="CT643" s="28" t="str">
        <f t="shared" si="3916"/>
        <v/>
      </c>
      <c r="CU643" s="28" t="str">
        <f t="shared" si="3916"/>
        <v/>
      </c>
      <c r="CV643" s="28" t="str">
        <f t="shared" si="3916"/>
        <v/>
      </c>
      <c r="CW643" s="28" t="str">
        <f t="shared" si="3916"/>
        <v/>
      </c>
      <c r="CX643" s="28" t="str">
        <f t="shared" si="3916"/>
        <v/>
      </c>
      <c r="CY643" s="28" t="str">
        <f t="shared" si="3916"/>
        <v/>
      </c>
      <c r="CZ643" s="28" t="str">
        <f t="shared" si="3916"/>
        <v/>
      </c>
      <c r="DA643" s="28" t="str">
        <f t="shared" si="3916"/>
        <v/>
      </c>
      <c r="DB643" s="28" t="str">
        <f t="shared" si="3916"/>
        <v/>
      </c>
      <c r="DC643" s="28" t="str">
        <f t="shared" si="3916"/>
        <v/>
      </c>
      <c r="DD643" s="28" t="str">
        <f t="shared" si="3916"/>
        <v/>
      </c>
      <c r="DE643" s="28" t="str">
        <f t="shared" si="3916"/>
        <v/>
      </c>
      <c r="DF643" s="28" t="str">
        <f t="shared" si="3916"/>
        <v/>
      </c>
      <c r="DG643" s="28" t="str">
        <f t="shared" si="3916"/>
        <v/>
      </c>
      <c r="DH643" s="28" t="str">
        <f t="shared" si="3916"/>
        <v/>
      </c>
      <c r="DI643" s="28" t="str">
        <f t="shared" si="3916"/>
        <v/>
      </c>
      <c r="DJ643" s="28" t="str">
        <f t="shared" si="3916"/>
        <v/>
      </c>
      <c r="DK643" s="28" t="str">
        <f t="shared" si="3916"/>
        <v/>
      </c>
      <c r="DL643" s="28" t="str">
        <f t="shared" si="3916"/>
        <v/>
      </c>
      <c r="DM643" s="28" t="str">
        <f t="shared" si="3916"/>
        <v/>
      </c>
      <c r="DN643" s="28" t="str">
        <f t="shared" si="3916"/>
        <v/>
      </c>
      <c r="DO643" s="28" t="str">
        <f t="shared" si="3916"/>
        <v/>
      </c>
      <c r="DP643" s="28" t="str">
        <f t="shared" si="3916"/>
        <v/>
      </c>
      <c r="DQ643" s="28" t="str">
        <f t="shared" si="3916"/>
        <v/>
      </c>
      <c r="DR643" s="28" t="str">
        <f t="shared" si="3916"/>
        <v/>
      </c>
      <c r="DS643" s="28" t="str">
        <f t="shared" si="3916"/>
        <v/>
      </c>
      <c r="DT643" s="28" t="str">
        <f t="shared" si="3916"/>
        <v/>
      </c>
      <c r="DU643" s="28" t="str">
        <f t="shared" si="3916"/>
        <v/>
      </c>
      <c r="DV643" s="28" t="str">
        <f t="shared" si="3916"/>
        <v/>
      </c>
      <c r="DW643" s="28" t="str">
        <f t="shared" si="3916"/>
        <v/>
      </c>
      <c r="DX643" s="28" t="str">
        <f t="shared" ref="DX643:GI643" si="3917">IF($BJ643&lt;=DX$598,ROUND(_xlfn.IFS($BJ$595="u_inc",$BJ643/DX$598,$BJ$595="u_rand",DW115,$BJ$595="u_norm",DW170)*ROUNDDOWN(((DX$596-DX$597)/DX$595),0),0)*DX$595+DX$597,"")</f>
        <v/>
      </c>
      <c r="DY643" s="28" t="str">
        <f t="shared" si="3917"/>
        <v/>
      </c>
      <c r="DZ643" s="28" t="str">
        <f t="shared" si="3917"/>
        <v/>
      </c>
      <c r="EA643" s="28" t="str">
        <f t="shared" si="3917"/>
        <v/>
      </c>
      <c r="EB643" s="28" t="str">
        <f t="shared" si="3917"/>
        <v/>
      </c>
      <c r="EC643" s="28" t="str">
        <f t="shared" si="3917"/>
        <v/>
      </c>
      <c r="ED643" s="28" t="str">
        <f t="shared" si="3917"/>
        <v/>
      </c>
      <c r="EE643" s="28" t="str">
        <f t="shared" si="3917"/>
        <v/>
      </c>
      <c r="EF643" s="28" t="str">
        <f t="shared" si="3917"/>
        <v/>
      </c>
      <c r="EG643" s="28" t="str">
        <f t="shared" si="3917"/>
        <v/>
      </c>
      <c r="EH643" s="28" t="str">
        <f t="shared" si="3917"/>
        <v/>
      </c>
      <c r="EI643" s="28" t="str">
        <f t="shared" si="3917"/>
        <v/>
      </c>
      <c r="EJ643" s="28" t="str">
        <f t="shared" si="3917"/>
        <v/>
      </c>
      <c r="EK643" s="28" t="str">
        <f t="shared" si="3917"/>
        <v/>
      </c>
      <c r="EL643" s="28" t="str">
        <f t="shared" si="3917"/>
        <v/>
      </c>
      <c r="EM643" s="28" t="str">
        <f t="shared" si="3917"/>
        <v/>
      </c>
      <c r="EN643" s="28" t="str">
        <f t="shared" si="3917"/>
        <v/>
      </c>
      <c r="EO643" s="28" t="str">
        <f t="shared" si="3917"/>
        <v/>
      </c>
      <c r="EP643" s="28" t="str">
        <f t="shared" si="3917"/>
        <v/>
      </c>
      <c r="EQ643" s="28" t="str">
        <f t="shared" si="3917"/>
        <v/>
      </c>
      <c r="ER643" s="28" t="str">
        <f t="shared" si="3917"/>
        <v/>
      </c>
      <c r="ES643" s="28" t="str">
        <f t="shared" si="3917"/>
        <v/>
      </c>
      <c r="ET643" s="28" t="str">
        <f t="shared" si="3917"/>
        <v/>
      </c>
      <c r="EU643" s="28" t="str">
        <f t="shared" si="3917"/>
        <v/>
      </c>
      <c r="EV643" s="28" t="str">
        <f t="shared" si="3917"/>
        <v/>
      </c>
      <c r="EW643" s="28" t="str">
        <f t="shared" si="3917"/>
        <v/>
      </c>
      <c r="EX643" s="28" t="str">
        <f t="shared" si="3917"/>
        <v/>
      </c>
      <c r="EY643" s="28" t="str">
        <f t="shared" si="3917"/>
        <v/>
      </c>
      <c r="EZ643" s="28" t="str">
        <f t="shared" si="3917"/>
        <v/>
      </c>
      <c r="FA643" s="28" t="str">
        <f t="shared" si="3917"/>
        <v/>
      </c>
      <c r="FB643" s="28" t="str">
        <f t="shared" si="3917"/>
        <v/>
      </c>
      <c r="FC643" s="28" t="str">
        <f t="shared" si="3917"/>
        <v/>
      </c>
      <c r="FD643" s="28" t="str">
        <f t="shared" si="3917"/>
        <v/>
      </c>
      <c r="FE643" s="28" t="str">
        <f t="shared" si="3917"/>
        <v/>
      </c>
      <c r="FF643" s="28" t="str">
        <f t="shared" si="3917"/>
        <v/>
      </c>
      <c r="FG643" s="28" t="str">
        <f t="shared" si="3917"/>
        <v/>
      </c>
      <c r="FH643" s="28" t="str">
        <f t="shared" si="3917"/>
        <v/>
      </c>
      <c r="FI643" s="28" t="str">
        <f t="shared" si="3917"/>
        <v/>
      </c>
      <c r="FJ643" s="28" t="str">
        <f t="shared" si="3917"/>
        <v/>
      </c>
      <c r="FK643" s="28" t="str">
        <f t="shared" si="3917"/>
        <v/>
      </c>
      <c r="FL643" s="28" t="str">
        <f t="shared" si="3917"/>
        <v/>
      </c>
      <c r="FM643" s="28" t="str">
        <f t="shared" si="3917"/>
        <v/>
      </c>
      <c r="FN643" s="28" t="str">
        <f t="shared" si="3917"/>
        <v/>
      </c>
      <c r="FO643" s="28" t="str">
        <f t="shared" si="3917"/>
        <v/>
      </c>
      <c r="FP643" s="28" t="str">
        <f t="shared" si="3917"/>
        <v/>
      </c>
      <c r="FQ643" s="28" t="str">
        <f t="shared" si="3917"/>
        <v/>
      </c>
      <c r="FR643" s="28" t="str">
        <f t="shared" si="3917"/>
        <v/>
      </c>
      <c r="FS643" s="28" t="str">
        <f t="shared" si="3917"/>
        <v/>
      </c>
      <c r="FT643" s="28" t="str">
        <f t="shared" si="3917"/>
        <v/>
      </c>
      <c r="FU643" s="28" t="str">
        <f t="shared" si="3917"/>
        <v/>
      </c>
      <c r="FV643" s="28" t="str">
        <f t="shared" si="3917"/>
        <v/>
      </c>
      <c r="FW643" s="28" t="str">
        <f t="shared" si="3917"/>
        <v/>
      </c>
      <c r="FX643" s="28" t="str">
        <f t="shared" si="3917"/>
        <v/>
      </c>
      <c r="FY643" s="28" t="str">
        <f t="shared" si="3917"/>
        <v/>
      </c>
      <c r="FZ643" s="28" t="str">
        <f t="shared" si="3917"/>
        <v/>
      </c>
      <c r="GA643" s="28" t="str">
        <f t="shared" si="3917"/>
        <v/>
      </c>
      <c r="GB643" s="28" t="str">
        <f t="shared" si="3917"/>
        <v/>
      </c>
      <c r="GC643" s="28" t="str">
        <f t="shared" si="3917"/>
        <v/>
      </c>
      <c r="GD643" s="28" t="str">
        <f t="shared" si="3917"/>
        <v/>
      </c>
      <c r="GE643" s="28" t="str">
        <f t="shared" si="3917"/>
        <v/>
      </c>
      <c r="GF643" s="28" t="str">
        <f t="shared" si="3917"/>
        <v/>
      </c>
      <c r="GG643" s="28" t="str">
        <f t="shared" si="3917"/>
        <v/>
      </c>
      <c r="GH643" s="28" t="str">
        <f t="shared" si="3917"/>
        <v/>
      </c>
      <c r="GI643" s="28" t="str">
        <f t="shared" si="3917"/>
        <v/>
      </c>
      <c r="GJ643" s="28" t="str">
        <f t="shared" ref="GJ643:IU643" si="3918">IF($BJ643&lt;=GJ$598,ROUND(_xlfn.IFS($BJ$595="u_inc",$BJ643/GJ$598,$BJ$595="u_rand",GI115,$BJ$595="u_norm",GI170)*ROUNDDOWN(((GJ$596-GJ$597)/GJ$595),0),0)*GJ$595+GJ$597,"")</f>
        <v/>
      </c>
      <c r="GK643" s="28" t="str">
        <f t="shared" si="3918"/>
        <v/>
      </c>
      <c r="GL643" s="28" t="str">
        <f t="shared" si="3918"/>
        <v/>
      </c>
      <c r="GM643" s="28" t="str">
        <f t="shared" si="3918"/>
        <v/>
      </c>
      <c r="GN643" s="28" t="str">
        <f t="shared" si="3918"/>
        <v/>
      </c>
      <c r="GO643" s="28" t="str">
        <f t="shared" si="3918"/>
        <v/>
      </c>
      <c r="GP643" s="28" t="str">
        <f t="shared" si="3918"/>
        <v/>
      </c>
      <c r="GQ643" s="28" t="str">
        <f t="shared" si="3918"/>
        <v/>
      </c>
      <c r="GR643" s="28" t="str">
        <f t="shared" si="3918"/>
        <v/>
      </c>
      <c r="GS643" s="28" t="str">
        <f t="shared" si="3918"/>
        <v/>
      </c>
      <c r="GT643" s="28" t="str">
        <f t="shared" si="3918"/>
        <v/>
      </c>
      <c r="GU643" s="28" t="str">
        <f t="shared" si="3918"/>
        <v/>
      </c>
      <c r="GV643" s="28" t="str">
        <f t="shared" si="3918"/>
        <v/>
      </c>
      <c r="GW643" s="28" t="str">
        <f t="shared" si="3918"/>
        <v/>
      </c>
      <c r="GX643" s="28" t="str">
        <f t="shared" si="3918"/>
        <v/>
      </c>
      <c r="GY643" s="28" t="str">
        <f t="shared" si="3918"/>
        <v/>
      </c>
      <c r="GZ643" s="28" t="str">
        <f t="shared" si="3918"/>
        <v/>
      </c>
      <c r="HA643" s="28" t="str">
        <f t="shared" si="3918"/>
        <v/>
      </c>
      <c r="HB643" s="28" t="str">
        <f t="shared" si="3918"/>
        <v/>
      </c>
      <c r="HC643" s="28" t="str">
        <f t="shared" si="3918"/>
        <v/>
      </c>
      <c r="HD643" s="28" t="str">
        <f t="shared" si="3918"/>
        <v/>
      </c>
      <c r="HE643" s="28" t="str">
        <f t="shared" si="3918"/>
        <v/>
      </c>
      <c r="HF643" s="28" t="str">
        <f t="shared" si="3918"/>
        <v/>
      </c>
      <c r="HG643" s="28" t="str">
        <f t="shared" si="3918"/>
        <v/>
      </c>
      <c r="HH643" s="28" t="str">
        <f t="shared" si="3918"/>
        <v/>
      </c>
      <c r="HI643" s="28" t="str">
        <f t="shared" si="3918"/>
        <v/>
      </c>
      <c r="HJ643" s="28" t="str">
        <f t="shared" si="3918"/>
        <v/>
      </c>
      <c r="HK643" s="28" t="str">
        <f t="shared" si="3918"/>
        <v/>
      </c>
      <c r="HL643" s="28" t="str">
        <f t="shared" si="3918"/>
        <v/>
      </c>
      <c r="HM643" s="28" t="str">
        <f t="shared" si="3918"/>
        <v/>
      </c>
      <c r="HN643" s="28" t="str">
        <f t="shared" si="3918"/>
        <v/>
      </c>
      <c r="HO643" s="28" t="str">
        <f t="shared" si="3918"/>
        <v/>
      </c>
      <c r="HP643" s="28" t="str">
        <f t="shared" si="3918"/>
        <v/>
      </c>
      <c r="HQ643" s="28" t="str">
        <f t="shared" si="3918"/>
        <v/>
      </c>
      <c r="HR643" s="28" t="str">
        <f t="shared" si="3918"/>
        <v/>
      </c>
      <c r="HS643" s="28" t="str">
        <f t="shared" si="3918"/>
        <v/>
      </c>
      <c r="HT643" s="28" t="str">
        <f t="shared" si="3918"/>
        <v/>
      </c>
      <c r="HU643" s="28" t="str">
        <f t="shared" si="3918"/>
        <v/>
      </c>
      <c r="HV643" s="28" t="str">
        <f t="shared" si="3918"/>
        <v/>
      </c>
      <c r="HW643" s="28" t="str">
        <f t="shared" si="3918"/>
        <v/>
      </c>
      <c r="HX643" s="28" t="str">
        <f t="shared" si="3918"/>
        <v/>
      </c>
      <c r="HY643" s="28" t="str">
        <f t="shared" si="3918"/>
        <v/>
      </c>
      <c r="HZ643" s="28" t="str">
        <f t="shared" si="3918"/>
        <v/>
      </c>
      <c r="IA643" s="28" t="str">
        <f t="shared" si="3918"/>
        <v/>
      </c>
      <c r="IB643" s="28" t="str">
        <f t="shared" si="3918"/>
        <v/>
      </c>
      <c r="IC643" s="28" t="str">
        <f t="shared" si="3918"/>
        <v/>
      </c>
      <c r="ID643" s="28" t="str">
        <f t="shared" si="3918"/>
        <v/>
      </c>
      <c r="IE643" s="28" t="str">
        <f t="shared" si="3918"/>
        <v/>
      </c>
      <c r="IF643" s="28" t="str">
        <f t="shared" si="3918"/>
        <v/>
      </c>
      <c r="IG643" s="28" t="str">
        <f t="shared" si="3918"/>
        <v/>
      </c>
      <c r="IH643" s="28" t="str">
        <f t="shared" si="3918"/>
        <v/>
      </c>
      <c r="II643" s="28" t="str">
        <f t="shared" si="3918"/>
        <v/>
      </c>
      <c r="IJ643" s="28" t="str">
        <f t="shared" si="3918"/>
        <v/>
      </c>
      <c r="IK643" s="28" t="str">
        <f t="shared" si="3918"/>
        <v/>
      </c>
      <c r="IL643" s="28" t="str">
        <f t="shared" si="3918"/>
        <v/>
      </c>
      <c r="IM643" s="28" t="str">
        <f t="shared" si="3918"/>
        <v/>
      </c>
      <c r="IN643" s="28" t="str">
        <f t="shared" si="3918"/>
        <v/>
      </c>
      <c r="IO643" s="28" t="str">
        <f t="shared" si="3918"/>
        <v/>
      </c>
      <c r="IP643" s="28" t="str">
        <f t="shared" si="3918"/>
        <v/>
      </c>
      <c r="IQ643" s="28" t="str">
        <f t="shared" si="3918"/>
        <v/>
      </c>
      <c r="IR643" s="28" t="str">
        <f t="shared" si="3918"/>
        <v/>
      </c>
      <c r="IS643" s="28" t="str">
        <f t="shared" si="3918"/>
        <v/>
      </c>
      <c r="IT643" s="28" t="str">
        <f t="shared" si="3918"/>
        <v/>
      </c>
      <c r="IU643" s="28" t="str">
        <f t="shared" si="3918"/>
        <v/>
      </c>
      <c r="IV643" s="28" t="str">
        <f t="shared" ref="IV643:JC643" si="3919">IF($BJ643&lt;=IV$598,ROUND(_xlfn.IFS($BJ$595="u_inc",$BJ643/IV$598,$BJ$595="u_rand",IU115,$BJ$595="u_norm",IU170)*ROUNDDOWN(((IV$596-IV$597)/IV$595),0),0)*IV$595+IV$597,"")</f>
        <v/>
      </c>
      <c r="IW643" s="28" t="str">
        <f t="shared" si="3919"/>
        <v/>
      </c>
      <c r="IX643" s="28" t="str">
        <f t="shared" si="3919"/>
        <v/>
      </c>
      <c r="IY643" s="28" t="str">
        <f t="shared" si="3919"/>
        <v/>
      </c>
      <c r="IZ643" s="28" t="str">
        <f t="shared" si="3919"/>
        <v/>
      </c>
      <c r="JA643" s="28" t="str">
        <f t="shared" si="3919"/>
        <v/>
      </c>
      <c r="JB643" s="28" t="str">
        <f t="shared" si="3919"/>
        <v/>
      </c>
      <c r="JC643" s="28" t="str">
        <f t="shared" si="3919"/>
        <v/>
      </c>
    </row>
    <row r="644" spans="56:263" x14ac:dyDescent="0.45">
      <c r="BJ644">
        <v>39</v>
      </c>
      <c r="BL644" s="28" t="str">
        <f t="shared" ref="BL644:DW644" si="3920">IF($BJ644&lt;=BL$598,ROUND(_xlfn.IFS($BJ$595="u_inc",$BJ644/BL$598,$BJ$595="u_rand",BK116,$BJ$595="u_norm",BK171)*ROUNDDOWN(((BL$596-BL$597)/BL$595),0),0)*BL$595+BL$597,"")</f>
        <v/>
      </c>
      <c r="BM644" s="28" t="str">
        <f t="shared" si="3920"/>
        <v/>
      </c>
      <c r="BN644" s="28" t="str">
        <f t="shared" si="3920"/>
        <v/>
      </c>
      <c r="BO644" s="28" t="str">
        <f t="shared" si="3920"/>
        <v/>
      </c>
      <c r="BP644" s="28" t="str">
        <f t="shared" si="3920"/>
        <v/>
      </c>
      <c r="BQ644" s="28" t="str">
        <f t="shared" si="3920"/>
        <v/>
      </c>
      <c r="BR644" s="28" t="str">
        <f t="shared" si="3920"/>
        <v/>
      </c>
      <c r="BS644" s="28" t="str">
        <f t="shared" si="3920"/>
        <v/>
      </c>
      <c r="BT644" s="28" t="str">
        <f t="shared" si="3920"/>
        <v/>
      </c>
      <c r="BU644" s="28" t="str">
        <f t="shared" si="3920"/>
        <v/>
      </c>
      <c r="BV644" s="28" t="str">
        <f t="shared" si="3920"/>
        <v/>
      </c>
      <c r="BW644" s="28" t="str">
        <f t="shared" si="3920"/>
        <v/>
      </c>
      <c r="BX644" s="28" t="str">
        <f t="shared" si="3920"/>
        <v/>
      </c>
      <c r="BY644" s="28" t="str">
        <f t="shared" si="3920"/>
        <v/>
      </c>
      <c r="BZ644" s="28" t="str">
        <f t="shared" si="3920"/>
        <v/>
      </c>
      <c r="CA644" s="28" t="str">
        <f t="shared" si="3920"/>
        <v/>
      </c>
      <c r="CB644" s="28" t="str">
        <f t="shared" si="3920"/>
        <v/>
      </c>
      <c r="CC644" s="28" t="str">
        <f t="shared" si="3920"/>
        <v/>
      </c>
      <c r="CD644" s="28" t="str">
        <f t="shared" si="3920"/>
        <v/>
      </c>
      <c r="CE644" s="28" t="str">
        <f t="shared" si="3920"/>
        <v/>
      </c>
      <c r="CF644" s="28" t="str">
        <f t="shared" si="3920"/>
        <v/>
      </c>
      <c r="CG644" s="28" t="str">
        <f t="shared" si="3920"/>
        <v/>
      </c>
      <c r="CH644" s="28" t="str">
        <f t="shared" si="3920"/>
        <v/>
      </c>
      <c r="CI644" s="28" t="str">
        <f t="shared" si="3920"/>
        <v/>
      </c>
      <c r="CJ644" s="28" t="str">
        <f t="shared" si="3920"/>
        <v/>
      </c>
      <c r="CK644" s="28" t="str">
        <f t="shared" si="3920"/>
        <v/>
      </c>
      <c r="CL644" s="28" t="str">
        <f t="shared" si="3920"/>
        <v/>
      </c>
      <c r="CM644" s="28" t="str">
        <f t="shared" si="3920"/>
        <v/>
      </c>
      <c r="CN644" s="28" t="str">
        <f t="shared" si="3920"/>
        <v/>
      </c>
      <c r="CO644" s="28" t="str">
        <f t="shared" si="3920"/>
        <v/>
      </c>
      <c r="CP644" s="28" t="str">
        <f t="shared" si="3920"/>
        <v/>
      </c>
      <c r="CQ644" s="28" t="str">
        <f t="shared" si="3920"/>
        <v/>
      </c>
      <c r="CR644" s="28" t="str">
        <f t="shared" si="3920"/>
        <v/>
      </c>
      <c r="CS644" s="28" t="str">
        <f t="shared" si="3920"/>
        <v/>
      </c>
      <c r="CT644" s="28" t="str">
        <f t="shared" si="3920"/>
        <v/>
      </c>
      <c r="CU644" s="28" t="str">
        <f t="shared" si="3920"/>
        <v/>
      </c>
      <c r="CV644" s="28" t="str">
        <f t="shared" si="3920"/>
        <v/>
      </c>
      <c r="CW644" s="28" t="str">
        <f t="shared" si="3920"/>
        <v/>
      </c>
      <c r="CX644" s="28" t="str">
        <f t="shared" si="3920"/>
        <v/>
      </c>
      <c r="CY644" s="28" t="str">
        <f t="shared" si="3920"/>
        <v/>
      </c>
      <c r="CZ644" s="28" t="str">
        <f t="shared" si="3920"/>
        <v/>
      </c>
      <c r="DA644" s="28" t="str">
        <f t="shared" si="3920"/>
        <v/>
      </c>
      <c r="DB644" s="28" t="str">
        <f t="shared" si="3920"/>
        <v/>
      </c>
      <c r="DC644" s="28" t="str">
        <f t="shared" si="3920"/>
        <v/>
      </c>
      <c r="DD644" s="28" t="str">
        <f t="shared" si="3920"/>
        <v/>
      </c>
      <c r="DE644" s="28" t="str">
        <f t="shared" si="3920"/>
        <v/>
      </c>
      <c r="DF644" s="28" t="str">
        <f t="shared" si="3920"/>
        <v/>
      </c>
      <c r="DG644" s="28" t="str">
        <f t="shared" si="3920"/>
        <v/>
      </c>
      <c r="DH644" s="28" t="str">
        <f t="shared" si="3920"/>
        <v/>
      </c>
      <c r="DI644" s="28" t="str">
        <f t="shared" si="3920"/>
        <v/>
      </c>
      <c r="DJ644" s="28" t="str">
        <f t="shared" si="3920"/>
        <v/>
      </c>
      <c r="DK644" s="28" t="str">
        <f t="shared" si="3920"/>
        <v/>
      </c>
      <c r="DL644" s="28" t="str">
        <f t="shared" si="3920"/>
        <v/>
      </c>
      <c r="DM644" s="28" t="str">
        <f t="shared" si="3920"/>
        <v/>
      </c>
      <c r="DN644" s="28" t="str">
        <f t="shared" si="3920"/>
        <v/>
      </c>
      <c r="DO644" s="28" t="str">
        <f t="shared" si="3920"/>
        <v/>
      </c>
      <c r="DP644" s="28" t="str">
        <f t="shared" si="3920"/>
        <v/>
      </c>
      <c r="DQ644" s="28" t="str">
        <f t="shared" si="3920"/>
        <v/>
      </c>
      <c r="DR644" s="28" t="str">
        <f t="shared" si="3920"/>
        <v/>
      </c>
      <c r="DS644" s="28" t="str">
        <f t="shared" si="3920"/>
        <v/>
      </c>
      <c r="DT644" s="28" t="str">
        <f t="shared" si="3920"/>
        <v/>
      </c>
      <c r="DU644" s="28" t="str">
        <f t="shared" si="3920"/>
        <v/>
      </c>
      <c r="DV644" s="28" t="str">
        <f t="shared" si="3920"/>
        <v/>
      </c>
      <c r="DW644" s="28" t="str">
        <f t="shared" si="3920"/>
        <v/>
      </c>
      <c r="DX644" s="28" t="str">
        <f t="shared" ref="DX644:GI644" si="3921">IF($BJ644&lt;=DX$598,ROUND(_xlfn.IFS($BJ$595="u_inc",$BJ644/DX$598,$BJ$595="u_rand",DW116,$BJ$595="u_norm",DW171)*ROUNDDOWN(((DX$596-DX$597)/DX$595),0),0)*DX$595+DX$597,"")</f>
        <v/>
      </c>
      <c r="DY644" s="28" t="str">
        <f t="shared" si="3921"/>
        <v/>
      </c>
      <c r="DZ644" s="28" t="str">
        <f t="shared" si="3921"/>
        <v/>
      </c>
      <c r="EA644" s="28" t="str">
        <f t="shared" si="3921"/>
        <v/>
      </c>
      <c r="EB644" s="28" t="str">
        <f t="shared" si="3921"/>
        <v/>
      </c>
      <c r="EC644" s="28" t="str">
        <f t="shared" si="3921"/>
        <v/>
      </c>
      <c r="ED644" s="28" t="str">
        <f t="shared" si="3921"/>
        <v/>
      </c>
      <c r="EE644" s="28" t="str">
        <f t="shared" si="3921"/>
        <v/>
      </c>
      <c r="EF644" s="28" t="str">
        <f t="shared" si="3921"/>
        <v/>
      </c>
      <c r="EG644" s="28" t="str">
        <f t="shared" si="3921"/>
        <v/>
      </c>
      <c r="EH644" s="28" t="str">
        <f t="shared" si="3921"/>
        <v/>
      </c>
      <c r="EI644" s="28" t="str">
        <f t="shared" si="3921"/>
        <v/>
      </c>
      <c r="EJ644" s="28" t="str">
        <f t="shared" si="3921"/>
        <v/>
      </c>
      <c r="EK644" s="28" t="str">
        <f t="shared" si="3921"/>
        <v/>
      </c>
      <c r="EL644" s="28" t="str">
        <f t="shared" si="3921"/>
        <v/>
      </c>
      <c r="EM644" s="28" t="str">
        <f t="shared" si="3921"/>
        <v/>
      </c>
      <c r="EN644" s="28" t="str">
        <f t="shared" si="3921"/>
        <v/>
      </c>
      <c r="EO644" s="28" t="str">
        <f t="shared" si="3921"/>
        <v/>
      </c>
      <c r="EP644" s="28" t="str">
        <f t="shared" si="3921"/>
        <v/>
      </c>
      <c r="EQ644" s="28" t="str">
        <f t="shared" si="3921"/>
        <v/>
      </c>
      <c r="ER644" s="28" t="str">
        <f t="shared" si="3921"/>
        <v/>
      </c>
      <c r="ES644" s="28" t="str">
        <f t="shared" si="3921"/>
        <v/>
      </c>
      <c r="ET644" s="28" t="str">
        <f t="shared" si="3921"/>
        <v/>
      </c>
      <c r="EU644" s="28" t="str">
        <f t="shared" si="3921"/>
        <v/>
      </c>
      <c r="EV644" s="28" t="str">
        <f t="shared" si="3921"/>
        <v/>
      </c>
      <c r="EW644" s="28" t="str">
        <f t="shared" si="3921"/>
        <v/>
      </c>
      <c r="EX644" s="28" t="str">
        <f t="shared" si="3921"/>
        <v/>
      </c>
      <c r="EY644" s="28" t="str">
        <f t="shared" si="3921"/>
        <v/>
      </c>
      <c r="EZ644" s="28" t="str">
        <f t="shared" si="3921"/>
        <v/>
      </c>
      <c r="FA644" s="28" t="str">
        <f t="shared" si="3921"/>
        <v/>
      </c>
      <c r="FB644" s="28" t="str">
        <f t="shared" si="3921"/>
        <v/>
      </c>
      <c r="FC644" s="28" t="str">
        <f t="shared" si="3921"/>
        <v/>
      </c>
      <c r="FD644" s="28" t="str">
        <f t="shared" si="3921"/>
        <v/>
      </c>
      <c r="FE644" s="28" t="str">
        <f t="shared" si="3921"/>
        <v/>
      </c>
      <c r="FF644" s="28" t="str">
        <f t="shared" si="3921"/>
        <v/>
      </c>
      <c r="FG644" s="28" t="str">
        <f t="shared" si="3921"/>
        <v/>
      </c>
      <c r="FH644" s="28" t="str">
        <f t="shared" si="3921"/>
        <v/>
      </c>
      <c r="FI644" s="28" t="str">
        <f t="shared" si="3921"/>
        <v/>
      </c>
      <c r="FJ644" s="28" t="str">
        <f t="shared" si="3921"/>
        <v/>
      </c>
      <c r="FK644" s="28" t="str">
        <f t="shared" si="3921"/>
        <v/>
      </c>
      <c r="FL644" s="28" t="str">
        <f t="shared" si="3921"/>
        <v/>
      </c>
      <c r="FM644" s="28" t="str">
        <f t="shared" si="3921"/>
        <v/>
      </c>
      <c r="FN644" s="28" t="str">
        <f t="shared" si="3921"/>
        <v/>
      </c>
      <c r="FO644" s="28" t="str">
        <f t="shared" si="3921"/>
        <v/>
      </c>
      <c r="FP644" s="28" t="str">
        <f t="shared" si="3921"/>
        <v/>
      </c>
      <c r="FQ644" s="28" t="str">
        <f t="shared" si="3921"/>
        <v/>
      </c>
      <c r="FR644" s="28" t="str">
        <f t="shared" si="3921"/>
        <v/>
      </c>
      <c r="FS644" s="28" t="str">
        <f t="shared" si="3921"/>
        <v/>
      </c>
      <c r="FT644" s="28" t="str">
        <f t="shared" si="3921"/>
        <v/>
      </c>
      <c r="FU644" s="28" t="str">
        <f t="shared" si="3921"/>
        <v/>
      </c>
      <c r="FV644" s="28" t="str">
        <f t="shared" si="3921"/>
        <v/>
      </c>
      <c r="FW644" s="28" t="str">
        <f t="shared" si="3921"/>
        <v/>
      </c>
      <c r="FX644" s="28" t="str">
        <f t="shared" si="3921"/>
        <v/>
      </c>
      <c r="FY644" s="28" t="str">
        <f t="shared" si="3921"/>
        <v/>
      </c>
      <c r="FZ644" s="28" t="str">
        <f t="shared" si="3921"/>
        <v/>
      </c>
      <c r="GA644" s="28" t="str">
        <f t="shared" si="3921"/>
        <v/>
      </c>
      <c r="GB644" s="28" t="str">
        <f t="shared" si="3921"/>
        <v/>
      </c>
      <c r="GC644" s="28" t="str">
        <f t="shared" si="3921"/>
        <v/>
      </c>
      <c r="GD644" s="28" t="str">
        <f t="shared" si="3921"/>
        <v/>
      </c>
      <c r="GE644" s="28" t="str">
        <f t="shared" si="3921"/>
        <v/>
      </c>
      <c r="GF644" s="28" t="str">
        <f t="shared" si="3921"/>
        <v/>
      </c>
      <c r="GG644" s="28" t="str">
        <f t="shared" si="3921"/>
        <v/>
      </c>
      <c r="GH644" s="28" t="str">
        <f t="shared" si="3921"/>
        <v/>
      </c>
      <c r="GI644" s="28" t="str">
        <f t="shared" si="3921"/>
        <v/>
      </c>
      <c r="GJ644" s="28" t="str">
        <f t="shared" ref="GJ644:IU644" si="3922">IF($BJ644&lt;=GJ$598,ROUND(_xlfn.IFS($BJ$595="u_inc",$BJ644/GJ$598,$BJ$595="u_rand",GI116,$BJ$595="u_norm",GI171)*ROUNDDOWN(((GJ$596-GJ$597)/GJ$595),0),0)*GJ$595+GJ$597,"")</f>
        <v/>
      </c>
      <c r="GK644" s="28" t="str">
        <f t="shared" si="3922"/>
        <v/>
      </c>
      <c r="GL644" s="28" t="str">
        <f t="shared" si="3922"/>
        <v/>
      </c>
      <c r="GM644" s="28" t="str">
        <f t="shared" si="3922"/>
        <v/>
      </c>
      <c r="GN644" s="28" t="str">
        <f t="shared" si="3922"/>
        <v/>
      </c>
      <c r="GO644" s="28" t="str">
        <f t="shared" si="3922"/>
        <v/>
      </c>
      <c r="GP644" s="28" t="str">
        <f t="shared" si="3922"/>
        <v/>
      </c>
      <c r="GQ644" s="28" t="str">
        <f t="shared" si="3922"/>
        <v/>
      </c>
      <c r="GR644" s="28" t="str">
        <f t="shared" si="3922"/>
        <v/>
      </c>
      <c r="GS644" s="28" t="str">
        <f t="shared" si="3922"/>
        <v/>
      </c>
      <c r="GT644" s="28" t="str">
        <f t="shared" si="3922"/>
        <v/>
      </c>
      <c r="GU644" s="28" t="str">
        <f t="shared" si="3922"/>
        <v/>
      </c>
      <c r="GV644" s="28" t="str">
        <f t="shared" si="3922"/>
        <v/>
      </c>
      <c r="GW644" s="28" t="str">
        <f t="shared" si="3922"/>
        <v/>
      </c>
      <c r="GX644" s="28" t="str">
        <f t="shared" si="3922"/>
        <v/>
      </c>
      <c r="GY644" s="28" t="str">
        <f t="shared" si="3922"/>
        <v/>
      </c>
      <c r="GZ644" s="28" t="str">
        <f t="shared" si="3922"/>
        <v/>
      </c>
      <c r="HA644" s="28" t="str">
        <f t="shared" si="3922"/>
        <v/>
      </c>
      <c r="HB644" s="28" t="str">
        <f t="shared" si="3922"/>
        <v/>
      </c>
      <c r="HC644" s="28" t="str">
        <f t="shared" si="3922"/>
        <v/>
      </c>
      <c r="HD644" s="28" t="str">
        <f t="shared" si="3922"/>
        <v/>
      </c>
      <c r="HE644" s="28" t="str">
        <f t="shared" si="3922"/>
        <v/>
      </c>
      <c r="HF644" s="28" t="str">
        <f t="shared" si="3922"/>
        <v/>
      </c>
      <c r="HG644" s="28" t="str">
        <f t="shared" si="3922"/>
        <v/>
      </c>
      <c r="HH644" s="28" t="str">
        <f t="shared" si="3922"/>
        <v/>
      </c>
      <c r="HI644" s="28" t="str">
        <f t="shared" si="3922"/>
        <v/>
      </c>
      <c r="HJ644" s="28" t="str">
        <f t="shared" si="3922"/>
        <v/>
      </c>
      <c r="HK644" s="28" t="str">
        <f t="shared" si="3922"/>
        <v/>
      </c>
      <c r="HL644" s="28" t="str">
        <f t="shared" si="3922"/>
        <v/>
      </c>
      <c r="HM644" s="28" t="str">
        <f t="shared" si="3922"/>
        <v/>
      </c>
      <c r="HN644" s="28" t="str">
        <f t="shared" si="3922"/>
        <v/>
      </c>
      <c r="HO644" s="28" t="str">
        <f t="shared" si="3922"/>
        <v/>
      </c>
      <c r="HP644" s="28" t="str">
        <f t="shared" si="3922"/>
        <v/>
      </c>
      <c r="HQ644" s="28" t="str">
        <f t="shared" si="3922"/>
        <v/>
      </c>
      <c r="HR644" s="28" t="str">
        <f t="shared" si="3922"/>
        <v/>
      </c>
      <c r="HS644" s="28" t="str">
        <f t="shared" si="3922"/>
        <v/>
      </c>
      <c r="HT644" s="28" t="str">
        <f t="shared" si="3922"/>
        <v/>
      </c>
      <c r="HU644" s="28" t="str">
        <f t="shared" si="3922"/>
        <v/>
      </c>
      <c r="HV644" s="28" t="str">
        <f t="shared" si="3922"/>
        <v/>
      </c>
      <c r="HW644" s="28" t="str">
        <f t="shared" si="3922"/>
        <v/>
      </c>
      <c r="HX644" s="28" t="str">
        <f t="shared" si="3922"/>
        <v/>
      </c>
      <c r="HY644" s="28" t="str">
        <f t="shared" si="3922"/>
        <v/>
      </c>
      <c r="HZ644" s="28" t="str">
        <f t="shared" si="3922"/>
        <v/>
      </c>
      <c r="IA644" s="28" t="str">
        <f t="shared" si="3922"/>
        <v/>
      </c>
      <c r="IB644" s="28" t="str">
        <f t="shared" si="3922"/>
        <v/>
      </c>
      <c r="IC644" s="28" t="str">
        <f t="shared" si="3922"/>
        <v/>
      </c>
      <c r="ID644" s="28" t="str">
        <f t="shared" si="3922"/>
        <v/>
      </c>
      <c r="IE644" s="28" t="str">
        <f t="shared" si="3922"/>
        <v/>
      </c>
      <c r="IF644" s="28" t="str">
        <f t="shared" si="3922"/>
        <v/>
      </c>
      <c r="IG644" s="28" t="str">
        <f t="shared" si="3922"/>
        <v/>
      </c>
      <c r="IH644" s="28" t="str">
        <f t="shared" si="3922"/>
        <v/>
      </c>
      <c r="II644" s="28" t="str">
        <f t="shared" si="3922"/>
        <v/>
      </c>
      <c r="IJ644" s="28" t="str">
        <f t="shared" si="3922"/>
        <v/>
      </c>
      <c r="IK644" s="28" t="str">
        <f t="shared" si="3922"/>
        <v/>
      </c>
      <c r="IL644" s="28" t="str">
        <f t="shared" si="3922"/>
        <v/>
      </c>
      <c r="IM644" s="28" t="str">
        <f t="shared" si="3922"/>
        <v/>
      </c>
      <c r="IN644" s="28" t="str">
        <f t="shared" si="3922"/>
        <v/>
      </c>
      <c r="IO644" s="28" t="str">
        <f t="shared" si="3922"/>
        <v/>
      </c>
      <c r="IP644" s="28" t="str">
        <f t="shared" si="3922"/>
        <v/>
      </c>
      <c r="IQ644" s="28" t="str">
        <f t="shared" si="3922"/>
        <v/>
      </c>
      <c r="IR644" s="28" t="str">
        <f t="shared" si="3922"/>
        <v/>
      </c>
      <c r="IS644" s="28" t="str">
        <f t="shared" si="3922"/>
        <v/>
      </c>
      <c r="IT644" s="28" t="str">
        <f t="shared" si="3922"/>
        <v/>
      </c>
      <c r="IU644" s="28" t="str">
        <f t="shared" si="3922"/>
        <v/>
      </c>
      <c r="IV644" s="28" t="str">
        <f t="shared" ref="IV644:JC644" si="3923">IF($BJ644&lt;=IV$598,ROUND(_xlfn.IFS($BJ$595="u_inc",$BJ644/IV$598,$BJ$595="u_rand",IU116,$BJ$595="u_norm",IU171)*ROUNDDOWN(((IV$596-IV$597)/IV$595),0),0)*IV$595+IV$597,"")</f>
        <v/>
      </c>
      <c r="IW644" s="28" t="str">
        <f t="shared" si="3923"/>
        <v/>
      </c>
      <c r="IX644" s="28" t="str">
        <f t="shared" si="3923"/>
        <v/>
      </c>
      <c r="IY644" s="28" t="str">
        <f t="shared" si="3923"/>
        <v/>
      </c>
      <c r="IZ644" s="28" t="str">
        <f t="shared" si="3923"/>
        <v/>
      </c>
      <c r="JA644" s="28" t="str">
        <f t="shared" si="3923"/>
        <v/>
      </c>
      <c r="JB644" s="28" t="str">
        <f t="shared" si="3923"/>
        <v/>
      </c>
      <c r="JC644" s="28" t="str">
        <f t="shared" si="3923"/>
        <v/>
      </c>
    </row>
    <row r="645" spans="56:263" x14ac:dyDescent="0.45">
      <c r="BJ645">
        <v>40</v>
      </c>
      <c r="BL645" s="28" t="str">
        <f t="shared" ref="BL645:DW645" si="3924">IF($BJ645&lt;=BL$598,ROUND(_xlfn.IFS($BJ$595="u_inc",$BJ645/BL$598,$BJ$595="u_rand",BK117,$BJ$595="u_norm",BK172)*ROUNDDOWN(((BL$596-BL$597)/BL$595),0),0)*BL$595+BL$597,"")</f>
        <v/>
      </c>
      <c r="BM645" s="28" t="str">
        <f t="shared" si="3924"/>
        <v/>
      </c>
      <c r="BN645" s="28" t="str">
        <f t="shared" si="3924"/>
        <v/>
      </c>
      <c r="BO645" s="28" t="str">
        <f t="shared" si="3924"/>
        <v/>
      </c>
      <c r="BP645" s="28" t="str">
        <f t="shared" si="3924"/>
        <v/>
      </c>
      <c r="BQ645" s="28" t="str">
        <f t="shared" si="3924"/>
        <v/>
      </c>
      <c r="BR645" s="28" t="str">
        <f t="shared" si="3924"/>
        <v/>
      </c>
      <c r="BS645" s="28" t="str">
        <f t="shared" si="3924"/>
        <v/>
      </c>
      <c r="BT645" s="28" t="str">
        <f t="shared" si="3924"/>
        <v/>
      </c>
      <c r="BU645" s="28" t="str">
        <f t="shared" si="3924"/>
        <v/>
      </c>
      <c r="BV645" s="28" t="str">
        <f t="shared" si="3924"/>
        <v/>
      </c>
      <c r="BW645" s="28" t="str">
        <f t="shared" si="3924"/>
        <v/>
      </c>
      <c r="BX645" s="28" t="str">
        <f t="shared" si="3924"/>
        <v/>
      </c>
      <c r="BY645" s="28" t="str">
        <f t="shared" si="3924"/>
        <v/>
      </c>
      <c r="BZ645" s="28" t="str">
        <f t="shared" si="3924"/>
        <v/>
      </c>
      <c r="CA645" s="28" t="str">
        <f t="shared" si="3924"/>
        <v/>
      </c>
      <c r="CB645" s="28" t="str">
        <f t="shared" si="3924"/>
        <v/>
      </c>
      <c r="CC645" s="28" t="str">
        <f t="shared" si="3924"/>
        <v/>
      </c>
      <c r="CD645" s="28" t="str">
        <f t="shared" si="3924"/>
        <v/>
      </c>
      <c r="CE645" s="28" t="str">
        <f t="shared" si="3924"/>
        <v/>
      </c>
      <c r="CF645" s="28" t="str">
        <f t="shared" si="3924"/>
        <v/>
      </c>
      <c r="CG645" s="28" t="str">
        <f t="shared" si="3924"/>
        <v/>
      </c>
      <c r="CH645" s="28" t="str">
        <f t="shared" si="3924"/>
        <v/>
      </c>
      <c r="CI645" s="28" t="str">
        <f t="shared" si="3924"/>
        <v/>
      </c>
      <c r="CJ645" s="28" t="str">
        <f t="shared" si="3924"/>
        <v/>
      </c>
      <c r="CK645" s="28" t="str">
        <f t="shared" si="3924"/>
        <v/>
      </c>
      <c r="CL645" s="28" t="str">
        <f t="shared" si="3924"/>
        <v/>
      </c>
      <c r="CM645" s="28" t="str">
        <f t="shared" si="3924"/>
        <v/>
      </c>
      <c r="CN645" s="28" t="str">
        <f t="shared" si="3924"/>
        <v/>
      </c>
      <c r="CO645" s="28" t="str">
        <f t="shared" si="3924"/>
        <v/>
      </c>
      <c r="CP645" s="28" t="str">
        <f t="shared" si="3924"/>
        <v/>
      </c>
      <c r="CQ645" s="28" t="str">
        <f t="shared" si="3924"/>
        <v/>
      </c>
      <c r="CR645" s="28" t="str">
        <f t="shared" si="3924"/>
        <v/>
      </c>
      <c r="CS645" s="28" t="str">
        <f t="shared" si="3924"/>
        <v/>
      </c>
      <c r="CT645" s="28" t="str">
        <f t="shared" si="3924"/>
        <v/>
      </c>
      <c r="CU645" s="28" t="str">
        <f t="shared" si="3924"/>
        <v/>
      </c>
      <c r="CV645" s="28" t="str">
        <f t="shared" si="3924"/>
        <v/>
      </c>
      <c r="CW645" s="28" t="str">
        <f t="shared" si="3924"/>
        <v/>
      </c>
      <c r="CX645" s="28" t="str">
        <f t="shared" si="3924"/>
        <v/>
      </c>
      <c r="CY645" s="28" t="str">
        <f t="shared" si="3924"/>
        <v/>
      </c>
      <c r="CZ645" s="28" t="str">
        <f t="shared" si="3924"/>
        <v/>
      </c>
      <c r="DA645" s="28" t="str">
        <f t="shared" si="3924"/>
        <v/>
      </c>
      <c r="DB645" s="28" t="str">
        <f t="shared" si="3924"/>
        <v/>
      </c>
      <c r="DC645" s="28" t="str">
        <f t="shared" si="3924"/>
        <v/>
      </c>
      <c r="DD645" s="28" t="str">
        <f t="shared" si="3924"/>
        <v/>
      </c>
      <c r="DE645" s="28" t="str">
        <f t="shared" si="3924"/>
        <v/>
      </c>
      <c r="DF645" s="28" t="str">
        <f t="shared" si="3924"/>
        <v/>
      </c>
      <c r="DG645" s="28" t="str">
        <f t="shared" si="3924"/>
        <v/>
      </c>
      <c r="DH645" s="28" t="str">
        <f t="shared" si="3924"/>
        <v/>
      </c>
      <c r="DI645" s="28" t="str">
        <f t="shared" si="3924"/>
        <v/>
      </c>
      <c r="DJ645" s="28" t="str">
        <f t="shared" si="3924"/>
        <v/>
      </c>
      <c r="DK645" s="28" t="str">
        <f t="shared" si="3924"/>
        <v/>
      </c>
      <c r="DL645" s="28" t="str">
        <f t="shared" si="3924"/>
        <v/>
      </c>
      <c r="DM645" s="28" t="str">
        <f t="shared" si="3924"/>
        <v/>
      </c>
      <c r="DN645" s="28" t="str">
        <f t="shared" si="3924"/>
        <v/>
      </c>
      <c r="DO645" s="28" t="str">
        <f t="shared" si="3924"/>
        <v/>
      </c>
      <c r="DP645" s="28" t="str">
        <f t="shared" si="3924"/>
        <v/>
      </c>
      <c r="DQ645" s="28" t="str">
        <f t="shared" si="3924"/>
        <v/>
      </c>
      <c r="DR645" s="28" t="str">
        <f t="shared" si="3924"/>
        <v/>
      </c>
      <c r="DS645" s="28" t="str">
        <f t="shared" si="3924"/>
        <v/>
      </c>
      <c r="DT645" s="28" t="str">
        <f t="shared" si="3924"/>
        <v/>
      </c>
      <c r="DU645" s="28" t="str">
        <f t="shared" si="3924"/>
        <v/>
      </c>
      <c r="DV645" s="28" t="str">
        <f t="shared" si="3924"/>
        <v/>
      </c>
      <c r="DW645" s="28" t="str">
        <f t="shared" si="3924"/>
        <v/>
      </c>
      <c r="DX645" s="28" t="str">
        <f t="shared" ref="DX645:GI645" si="3925">IF($BJ645&lt;=DX$598,ROUND(_xlfn.IFS($BJ$595="u_inc",$BJ645/DX$598,$BJ$595="u_rand",DW117,$BJ$595="u_norm",DW172)*ROUNDDOWN(((DX$596-DX$597)/DX$595),0),0)*DX$595+DX$597,"")</f>
        <v/>
      </c>
      <c r="DY645" s="28" t="str">
        <f t="shared" si="3925"/>
        <v/>
      </c>
      <c r="DZ645" s="28" t="str">
        <f t="shared" si="3925"/>
        <v/>
      </c>
      <c r="EA645" s="28" t="str">
        <f t="shared" si="3925"/>
        <v/>
      </c>
      <c r="EB645" s="28" t="str">
        <f t="shared" si="3925"/>
        <v/>
      </c>
      <c r="EC645" s="28" t="str">
        <f t="shared" si="3925"/>
        <v/>
      </c>
      <c r="ED645" s="28" t="str">
        <f t="shared" si="3925"/>
        <v/>
      </c>
      <c r="EE645" s="28" t="str">
        <f t="shared" si="3925"/>
        <v/>
      </c>
      <c r="EF645" s="28" t="str">
        <f t="shared" si="3925"/>
        <v/>
      </c>
      <c r="EG645" s="28" t="str">
        <f t="shared" si="3925"/>
        <v/>
      </c>
      <c r="EH645" s="28" t="str">
        <f t="shared" si="3925"/>
        <v/>
      </c>
      <c r="EI645" s="28" t="str">
        <f t="shared" si="3925"/>
        <v/>
      </c>
      <c r="EJ645" s="28" t="str">
        <f t="shared" si="3925"/>
        <v/>
      </c>
      <c r="EK645" s="28" t="str">
        <f t="shared" si="3925"/>
        <v/>
      </c>
      <c r="EL645" s="28" t="str">
        <f t="shared" si="3925"/>
        <v/>
      </c>
      <c r="EM645" s="28" t="str">
        <f t="shared" si="3925"/>
        <v/>
      </c>
      <c r="EN645" s="28" t="str">
        <f t="shared" si="3925"/>
        <v/>
      </c>
      <c r="EO645" s="28" t="str">
        <f t="shared" si="3925"/>
        <v/>
      </c>
      <c r="EP645" s="28" t="str">
        <f t="shared" si="3925"/>
        <v/>
      </c>
      <c r="EQ645" s="28" t="str">
        <f t="shared" si="3925"/>
        <v/>
      </c>
      <c r="ER645" s="28" t="str">
        <f t="shared" si="3925"/>
        <v/>
      </c>
      <c r="ES645" s="28" t="str">
        <f t="shared" si="3925"/>
        <v/>
      </c>
      <c r="ET645" s="28" t="str">
        <f t="shared" si="3925"/>
        <v/>
      </c>
      <c r="EU645" s="28" t="str">
        <f t="shared" si="3925"/>
        <v/>
      </c>
      <c r="EV645" s="28" t="str">
        <f t="shared" si="3925"/>
        <v/>
      </c>
      <c r="EW645" s="28" t="str">
        <f t="shared" si="3925"/>
        <v/>
      </c>
      <c r="EX645" s="28" t="str">
        <f t="shared" si="3925"/>
        <v/>
      </c>
      <c r="EY645" s="28" t="str">
        <f t="shared" si="3925"/>
        <v/>
      </c>
      <c r="EZ645" s="28" t="str">
        <f t="shared" si="3925"/>
        <v/>
      </c>
      <c r="FA645" s="28" t="str">
        <f t="shared" si="3925"/>
        <v/>
      </c>
      <c r="FB645" s="28" t="str">
        <f t="shared" si="3925"/>
        <v/>
      </c>
      <c r="FC645" s="28" t="str">
        <f t="shared" si="3925"/>
        <v/>
      </c>
      <c r="FD645" s="28" t="str">
        <f t="shared" si="3925"/>
        <v/>
      </c>
      <c r="FE645" s="28" t="str">
        <f t="shared" si="3925"/>
        <v/>
      </c>
      <c r="FF645" s="28" t="str">
        <f t="shared" si="3925"/>
        <v/>
      </c>
      <c r="FG645" s="28" t="str">
        <f t="shared" si="3925"/>
        <v/>
      </c>
      <c r="FH645" s="28" t="str">
        <f t="shared" si="3925"/>
        <v/>
      </c>
      <c r="FI645" s="28" t="str">
        <f t="shared" si="3925"/>
        <v/>
      </c>
      <c r="FJ645" s="28" t="str">
        <f t="shared" si="3925"/>
        <v/>
      </c>
      <c r="FK645" s="28" t="str">
        <f t="shared" si="3925"/>
        <v/>
      </c>
      <c r="FL645" s="28" t="str">
        <f t="shared" si="3925"/>
        <v/>
      </c>
      <c r="FM645" s="28" t="str">
        <f t="shared" si="3925"/>
        <v/>
      </c>
      <c r="FN645" s="28" t="str">
        <f t="shared" si="3925"/>
        <v/>
      </c>
      <c r="FO645" s="28" t="str">
        <f t="shared" si="3925"/>
        <v/>
      </c>
      <c r="FP645" s="28" t="str">
        <f t="shared" si="3925"/>
        <v/>
      </c>
      <c r="FQ645" s="28" t="str">
        <f t="shared" si="3925"/>
        <v/>
      </c>
      <c r="FR645" s="28" t="str">
        <f t="shared" si="3925"/>
        <v/>
      </c>
      <c r="FS645" s="28" t="str">
        <f t="shared" si="3925"/>
        <v/>
      </c>
      <c r="FT645" s="28" t="str">
        <f t="shared" si="3925"/>
        <v/>
      </c>
      <c r="FU645" s="28" t="str">
        <f t="shared" si="3925"/>
        <v/>
      </c>
      <c r="FV645" s="28" t="str">
        <f t="shared" si="3925"/>
        <v/>
      </c>
      <c r="FW645" s="28" t="str">
        <f t="shared" si="3925"/>
        <v/>
      </c>
      <c r="FX645" s="28" t="str">
        <f t="shared" si="3925"/>
        <v/>
      </c>
      <c r="FY645" s="28" t="str">
        <f t="shared" si="3925"/>
        <v/>
      </c>
      <c r="FZ645" s="28" t="str">
        <f t="shared" si="3925"/>
        <v/>
      </c>
      <c r="GA645" s="28" t="str">
        <f t="shared" si="3925"/>
        <v/>
      </c>
      <c r="GB645" s="28" t="str">
        <f t="shared" si="3925"/>
        <v/>
      </c>
      <c r="GC645" s="28" t="str">
        <f t="shared" si="3925"/>
        <v/>
      </c>
      <c r="GD645" s="28" t="str">
        <f t="shared" si="3925"/>
        <v/>
      </c>
      <c r="GE645" s="28" t="str">
        <f t="shared" si="3925"/>
        <v/>
      </c>
      <c r="GF645" s="28" t="str">
        <f t="shared" si="3925"/>
        <v/>
      </c>
      <c r="GG645" s="28" t="str">
        <f t="shared" si="3925"/>
        <v/>
      </c>
      <c r="GH645" s="28" t="str">
        <f t="shared" si="3925"/>
        <v/>
      </c>
      <c r="GI645" s="28" t="str">
        <f t="shared" si="3925"/>
        <v/>
      </c>
      <c r="GJ645" s="28" t="str">
        <f t="shared" ref="GJ645:IU645" si="3926">IF($BJ645&lt;=GJ$598,ROUND(_xlfn.IFS($BJ$595="u_inc",$BJ645/GJ$598,$BJ$595="u_rand",GI117,$BJ$595="u_norm",GI172)*ROUNDDOWN(((GJ$596-GJ$597)/GJ$595),0),0)*GJ$595+GJ$597,"")</f>
        <v/>
      </c>
      <c r="GK645" s="28" t="str">
        <f t="shared" si="3926"/>
        <v/>
      </c>
      <c r="GL645" s="28" t="str">
        <f t="shared" si="3926"/>
        <v/>
      </c>
      <c r="GM645" s="28" t="str">
        <f t="shared" si="3926"/>
        <v/>
      </c>
      <c r="GN645" s="28" t="str">
        <f t="shared" si="3926"/>
        <v/>
      </c>
      <c r="GO645" s="28" t="str">
        <f t="shared" si="3926"/>
        <v/>
      </c>
      <c r="GP645" s="28" t="str">
        <f t="shared" si="3926"/>
        <v/>
      </c>
      <c r="GQ645" s="28" t="str">
        <f t="shared" si="3926"/>
        <v/>
      </c>
      <c r="GR645" s="28" t="str">
        <f t="shared" si="3926"/>
        <v/>
      </c>
      <c r="GS645" s="28" t="str">
        <f t="shared" si="3926"/>
        <v/>
      </c>
      <c r="GT645" s="28" t="str">
        <f t="shared" si="3926"/>
        <v/>
      </c>
      <c r="GU645" s="28" t="str">
        <f t="shared" si="3926"/>
        <v/>
      </c>
      <c r="GV645" s="28" t="str">
        <f t="shared" si="3926"/>
        <v/>
      </c>
      <c r="GW645" s="28" t="str">
        <f t="shared" si="3926"/>
        <v/>
      </c>
      <c r="GX645" s="28" t="str">
        <f t="shared" si="3926"/>
        <v/>
      </c>
      <c r="GY645" s="28" t="str">
        <f t="shared" si="3926"/>
        <v/>
      </c>
      <c r="GZ645" s="28" t="str">
        <f t="shared" si="3926"/>
        <v/>
      </c>
      <c r="HA645" s="28" t="str">
        <f t="shared" si="3926"/>
        <v/>
      </c>
      <c r="HB645" s="28" t="str">
        <f t="shared" si="3926"/>
        <v/>
      </c>
      <c r="HC645" s="28" t="str">
        <f t="shared" si="3926"/>
        <v/>
      </c>
      <c r="HD645" s="28" t="str">
        <f t="shared" si="3926"/>
        <v/>
      </c>
      <c r="HE645" s="28" t="str">
        <f t="shared" si="3926"/>
        <v/>
      </c>
      <c r="HF645" s="28" t="str">
        <f t="shared" si="3926"/>
        <v/>
      </c>
      <c r="HG645" s="28" t="str">
        <f t="shared" si="3926"/>
        <v/>
      </c>
      <c r="HH645" s="28" t="str">
        <f t="shared" si="3926"/>
        <v/>
      </c>
      <c r="HI645" s="28" t="str">
        <f t="shared" si="3926"/>
        <v/>
      </c>
      <c r="HJ645" s="28" t="str">
        <f t="shared" si="3926"/>
        <v/>
      </c>
      <c r="HK645" s="28" t="str">
        <f t="shared" si="3926"/>
        <v/>
      </c>
      <c r="HL645" s="28" t="str">
        <f t="shared" si="3926"/>
        <v/>
      </c>
      <c r="HM645" s="28" t="str">
        <f t="shared" si="3926"/>
        <v/>
      </c>
      <c r="HN645" s="28" t="str">
        <f t="shared" si="3926"/>
        <v/>
      </c>
      <c r="HO645" s="28" t="str">
        <f t="shared" si="3926"/>
        <v/>
      </c>
      <c r="HP645" s="28" t="str">
        <f t="shared" si="3926"/>
        <v/>
      </c>
      <c r="HQ645" s="28" t="str">
        <f t="shared" si="3926"/>
        <v/>
      </c>
      <c r="HR645" s="28" t="str">
        <f t="shared" si="3926"/>
        <v/>
      </c>
      <c r="HS645" s="28" t="str">
        <f t="shared" si="3926"/>
        <v/>
      </c>
      <c r="HT645" s="28" t="str">
        <f t="shared" si="3926"/>
        <v/>
      </c>
      <c r="HU645" s="28" t="str">
        <f t="shared" si="3926"/>
        <v/>
      </c>
      <c r="HV645" s="28" t="str">
        <f t="shared" si="3926"/>
        <v/>
      </c>
      <c r="HW645" s="28" t="str">
        <f t="shared" si="3926"/>
        <v/>
      </c>
      <c r="HX645" s="28" t="str">
        <f t="shared" si="3926"/>
        <v/>
      </c>
      <c r="HY645" s="28" t="str">
        <f t="shared" si="3926"/>
        <v/>
      </c>
      <c r="HZ645" s="28" t="str">
        <f t="shared" si="3926"/>
        <v/>
      </c>
      <c r="IA645" s="28" t="str">
        <f t="shared" si="3926"/>
        <v/>
      </c>
      <c r="IB645" s="28" t="str">
        <f t="shared" si="3926"/>
        <v/>
      </c>
      <c r="IC645" s="28" t="str">
        <f t="shared" si="3926"/>
        <v/>
      </c>
      <c r="ID645" s="28" t="str">
        <f t="shared" si="3926"/>
        <v/>
      </c>
      <c r="IE645" s="28" t="str">
        <f t="shared" si="3926"/>
        <v/>
      </c>
      <c r="IF645" s="28" t="str">
        <f t="shared" si="3926"/>
        <v/>
      </c>
      <c r="IG645" s="28" t="str">
        <f t="shared" si="3926"/>
        <v/>
      </c>
      <c r="IH645" s="28" t="str">
        <f t="shared" si="3926"/>
        <v/>
      </c>
      <c r="II645" s="28" t="str">
        <f t="shared" si="3926"/>
        <v/>
      </c>
      <c r="IJ645" s="28" t="str">
        <f t="shared" si="3926"/>
        <v/>
      </c>
      <c r="IK645" s="28" t="str">
        <f t="shared" si="3926"/>
        <v/>
      </c>
      <c r="IL645" s="28" t="str">
        <f t="shared" si="3926"/>
        <v/>
      </c>
      <c r="IM645" s="28" t="str">
        <f t="shared" si="3926"/>
        <v/>
      </c>
      <c r="IN645" s="28" t="str">
        <f t="shared" si="3926"/>
        <v/>
      </c>
      <c r="IO645" s="28" t="str">
        <f t="shared" si="3926"/>
        <v/>
      </c>
      <c r="IP645" s="28" t="str">
        <f t="shared" si="3926"/>
        <v/>
      </c>
      <c r="IQ645" s="28" t="str">
        <f t="shared" si="3926"/>
        <v/>
      </c>
      <c r="IR645" s="28" t="str">
        <f t="shared" si="3926"/>
        <v/>
      </c>
      <c r="IS645" s="28" t="str">
        <f t="shared" si="3926"/>
        <v/>
      </c>
      <c r="IT645" s="28" t="str">
        <f t="shared" si="3926"/>
        <v/>
      </c>
      <c r="IU645" s="28" t="str">
        <f t="shared" si="3926"/>
        <v/>
      </c>
      <c r="IV645" s="28" t="str">
        <f t="shared" ref="IV645:JC645" si="3927">IF($BJ645&lt;=IV$598,ROUND(_xlfn.IFS($BJ$595="u_inc",$BJ645/IV$598,$BJ$595="u_rand",IU117,$BJ$595="u_norm",IU172)*ROUNDDOWN(((IV$596-IV$597)/IV$595),0),0)*IV$595+IV$597,"")</f>
        <v/>
      </c>
      <c r="IW645" s="28" t="str">
        <f t="shared" si="3927"/>
        <v/>
      </c>
      <c r="IX645" s="28" t="str">
        <f t="shared" si="3927"/>
        <v/>
      </c>
      <c r="IY645" s="28" t="str">
        <f t="shared" si="3927"/>
        <v/>
      </c>
      <c r="IZ645" s="28" t="str">
        <f t="shared" si="3927"/>
        <v/>
      </c>
      <c r="JA645" s="28" t="str">
        <f t="shared" si="3927"/>
        <v/>
      </c>
      <c r="JB645" s="28" t="str">
        <f t="shared" si="3927"/>
        <v/>
      </c>
      <c r="JC645" s="28" t="str">
        <f t="shared" si="3927"/>
        <v/>
      </c>
    </row>
    <row r="646" spans="56:263" x14ac:dyDescent="0.45">
      <c r="BJ646">
        <v>41</v>
      </c>
      <c r="BL646" s="28" t="str">
        <f t="shared" ref="BL646:DW646" si="3928">IF($BJ646&lt;=BL$598,ROUND(_xlfn.IFS($BJ$595="u_inc",$BJ646/BL$598,$BJ$595="u_rand",BK118,$BJ$595="u_norm",BK173)*ROUNDDOWN(((BL$596-BL$597)/BL$595),0),0)*BL$595+BL$597,"")</f>
        <v/>
      </c>
      <c r="BM646" s="28" t="str">
        <f t="shared" si="3928"/>
        <v/>
      </c>
      <c r="BN646" s="28" t="str">
        <f t="shared" si="3928"/>
        <v/>
      </c>
      <c r="BO646" s="28" t="str">
        <f t="shared" si="3928"/>
        <v/>
      </c>
      <c r="BP646" s="28" t="str">
        <f t="shared" si="3928"/>
        <v/>
      </c>
      <c r="BQ646" s="28" t="str">
        <f t="shared" si="3928"/>
        <v/>
      </c>
      <c r="BR646" s="28" t="str">
        <f t="shared" si="3928"/>
        <v/>
      </c>
      <c r="BS646" s="28" t="str">
        <f t="shared" si="3928"/>
        <v/>
      </c>
      <c r="BT646" s="28" t="str">
        <f t="shared" si="3928"/>
        <v/>
      </c>
      <c r="BU646" s="28" t="str">
        <f t="shared" si="3928"/>
        <v/>
      </c>
      <c r="BV646" s="28" t="str">
        <f t="shared" si="3928"/>
        <v/>
      </c>
      <c r="BW646" s="28" t="str">
        <f t="shared" si="3928"/>
        <v/>
      </c>
      <c r="BX646" s="28" t="str">
        <f t="shared" si="3928"/>
        <v/>
      </c>
      <c r="BY646" s="28" t="str">
        <f t="shared" si="3928"/>
        <v/>
      </c>
      <c r="BZ646" s="28" t="str">
        <f t="shared" si="3928"/>
        <v/>
      </c>
      <c r="CA646" s="28" t="str">
        <f t="shared" si="3928"/>
        <v/>
      </c>
      <c r="CB646" s="28" t="str">
        <f t="shared" si="3928"/>
        <v/>
      </c>
      <c r="CC646" s="28" t="str">
        <f t="shared" si="3928"/>
        <v/>
      </c>
      <c r="CD646" s="28" t="str">
        <f t="shared" si="3928"/>
        <v/>
      </c>
      <c r="CE646" s="28" t="str">
        <f t="shared" si="3928"/>
        <v/>
      </c>
      <c r="CF646" s="28" t="str">
        <f t="shared" si="3928"/>
        <v/>
      </c>
      <c r="CG646" s="28" t="str">
        <f t="shared" si="3928"/>
        <v/>
      </c>
      <c r="CH646" s="28" t="str">
        <f t="shared" si="3928"/>
        <v/>
      </c>
      <c r="CI646" s="28" t="str">
        <f t="shared" si="3928"/>
        <v/>
      </c>
      <c r="CJ646" s="28" t="str">
        <f t="shared" si="3928"/>
        <v/>
      </c>
      <c r="CK646" s="28" t="str">
        <f t="shared" si="3928"/>
        <v/>
      </c>
      <c r="CL646" s="28" t="str">
        <f t="shared" si="3928"/>
        <v/>
      </c>
      <c r="CM646" s="28" t="str">
        <f t="shared" si="3928"/>
        <v/>
      </c>
      <c r="CN646" s="28" t="str">
        <f t="shared" si="3928"/>
        <v/>
      </c>
      <c r="CO646" s="28" t="str">
        <f t="shared" si="3928"/>
        <v/>
      </c>
      <c r="CP646" s="28" t="str">
        <f t="shared" si="3928"/>
        <v/>
      </c>
      <c r="CQ646" s="28" t="str">
        <f t="shared" si="3928"/>
        <v/>
      </c>
      <c r="CR646" s="28" t="str">
        <f t="shared" si="3928"/>
        <v/>
      </c>
      <c r="CS646" s="28" t="str">
        <f t="shared" si="3928"/>
        <v/>
      </c>
      <c r="CT646" s="28" t="str">
        <f t="shared" si="3928"/>
        <v/>
      </c>
      <c r="CU646" s="28" t="str">
        <f t="shared" si="3928"/>
        <v/>
      </c>
      <c r="CV646" s="28" t="str">
        <f t="shared" si="3928"/>
        <v/>
      </c>
      <c r="CW646" s="28" t="str">
        <f t="shared" si="3928"/>
        <v/>
      </c>
      <c r="CX646" s="28" t="str">
        <f t="shared" si="3928"/>
        <v/>
      </c>
      <c r="CY646" s="28" t="str">
        <f t="shared" si="3928"/>
        <v/>
      </c>
      <c r="CZ646" s="28" t="str">
        <f t="shared" si="3928"/>
        <v/>
      </c>
      <c r="DA646" s="28" t="str">
        <f t="shared" si="3928"/>
        <v/>
      </c>
      <c r="DB646" s="28" t="str">
        <f t="shared" si="3928"/>
        <v/>
      </c>
      <c r="DC646" s="28" t="str">
        <f t="shared" si="3928"/>
        <v/>
      </c>
      <c r="DD646" s="28" t="str">
        <f t="shared" si="3928"/>
        <v/>
      </c>
      <c r="DE646" s="28" t="str">
        <f t="shared" si="3928"/>
        <v/>
      </c>
      <c r="DF646" s="28" t="str">
        <f t="shared" si="3928"/>
        <v/>
      </c>
      <c r="DG646" s="28" t="str">
        <f t="shared" si="3928"/>
        <v/>
      </c>
      <c r="DH646" s="28" t="str">
        <f t="shared" si="3928"/>
        <v/>
      </c>
      <c r="DI646" s="28" t="str">
        <f t="shared" si="3928"/>
        <v/>
      </c>
      <c r="DJ646" s="28" t="str">
        <f t="shared" si="3928"/>
        <v/>
      </c>
      <c r="DK646" s="28" t="str">
        <f t="shared" si="3928"/>
        <v/>
      </c>
      <c r="DL646" s="28" t="str">
        <f t="shared" si="3928"/>
        <v/>
      </c>
      <c r="DM646" s="28" t="str">
        <f t="shared" si="3928"/>
        <v/>
      </c>
      <c r="DN646" s="28" t="str">
        <f t="shared" si="3928"/>
        <v/>
      </c>
      <c r="DO646" s="28" t="str">
        <f t="shared" si="3928"/>
        <v/>
      </c>
      <c r="DP646" s="28" t="str">
        <f t="shared" si="3928"/>
        <v/>
      </c>
      <c r="DQ646" s="28" t="str">
        <f t="shared" si="3928"/>
        <v/>
      </c>
      <c r="DR646" s="28" t="str">
        <f t="shared" si="3928"/>
        <v/>
      </c>
      <c r="DS646" s="28" t="str">
        <f t="shared" si="3928"/>
        <v/>
      </c>
      <c r="DT646" s="28" t="str">
        <f t="shared" si="3928"/>
        <v/>
      </c>
      <c r="DU646" s="28" t="str">
        <f t="shared" si="3928"/>
        <v/>
      </c>
      <c r="DV646" s="28" t="str">
        <f t="shared" si="3928"/>
        <v/>
      </c>
      <c r="DW646" s="28" t="str">
        <f t="shared" si="3928"/>
        <v/>
      </c>
      <c r="DX646" s="28" t="str">
        <f t="shared" ref="DX646:GI646" si="3929">IF($BJ646&lt;=DX$598,ROUND(_xlfn.IFS($BJ$595="u_inc",$BJ646/DX$598,$BJ$595="u_rand",DW118,$BJ$595="u_norm",DW173)*ROUNDDOWN(((DX$596-DX$597)/DX$595),0),0)*DX$595+DX$597,"")</f>
        <v/>
      </c>
      <c r="DY646" s="28" t="str">
        <f t="shared" si="3929"/>
        <v/>
      </c>
      <c r="DZ646" s="28" t="str">
        <f t="shared" si="3929"/>
        <v/>
      </c>
      <c r="EA646" s="28" t="str">
        <f t="shared" si="3929"/>
        <v/>
      </c>
      <c r="EB646" s="28" t="str">
        <f t="shared" si="3929"/>
        <v/>
      </c>
      <c r="EC646" s="28" t="str">
        <f t="shared" si="3929"/>
        <v/>
      </c>
      <c r="ED646" s="28" t="str">
        <f t="shared" si="3929"/>
        <v/>
      </c>
      <c r="EE646" s="28" t="str">
        <f t="shared" si="3929"/>
        <v/>
      </c>
      <c r="EF646" s="28" t="str">
        <f t="shared" si="3929"/>
        <v/>
      </c>
      <c r="EG646" s="28" t="str">
        <f t="shared" si="3929"/>
        <v/>
      </c>
      <c r="EH646" s="28" t="str">
        <f t="shared" si="3929"/>
        <v/>
      </c>
      <c r="EI646" s="28" t="str">
        <f t="shared" si="3929"/>
        <v/>
      </c>
      <c r="EJ646" s="28" t="str">
        <f t="shared" si="3929"/>
        <v/>
      </c>
      <c r="EK646" s="28" t="str">
        <f t="shared" si="3929"/>
        <v/>
      </c>
      <c r="EL646" s="28" t="str">
        <f t="shared" si="3929"/>
        <v/>
      </c>
      <c r="EM646" s="28" t="str">
        <f t="shared" si="3929"/>
        <v/>
      </c>
      <c r="EN646" s="28" t="str">
        <f t="shared" si="3929"/>
        <v/>
      </c>
      <c r="EO646" s="28" t="str">
        <f t="shared" si="3929"/>
        <v/>
      </c>
      <c r="EP646" s="28" t="str">
        <f t="shared" si="3929"/>
        <v/>
      </c>
      <c r="EQ646" s="28" t="str">
        <f t="shared" si="3929"/>
        <v/>
      </c>
      <c r="ER646" s="28" t="str">
        <f t="shared" si="3929"/>
        <v/>
      </c>
      <c r="ES646" s="28" t="str">
        <f t="shared" si="3929"/>
        <v/>
      </c>
      <c r="ET646" s="28" t="str">
        <f t="shared" si="3929"/>
        <v/>
      </c>
      <c r="EU646" s="28" t="str">
        <f t="shared" si="3929"/>
        <v/>
      </c>
      <c r="EV646" s="28" t="str">
        <f t="shared" si="3929"/>
        <v/>
      </c>
      <c r="EW646" s="28" t="str">
        <f t="shared" si="3929"/>
        <v/>
      </c>
      <c r="EX646" s="28" t="str">
        <f t="shared" si="3929"/>
        <v/>
      </c>
      <c r="EY646" s="28" t="str">
        <f t="shared" si="3929"/>
        <v/>
      </c>
      <c r="EZ646" s="28" t="str">
        <f t="shared" si="3929"/>
        <v/>
      </c>
      <c r="FA646" s="28" t="str">
        <f t="shared" si="3929"/>
        <v/>
      </c>
      <c r="FB646" s="28" t="str">
        <f t="shared" si="3929"/>
        <v/>
      </c>
      <c r="FC646" s="28" t="str">
        <f t="shared" si="3929"/>
        <v/>
      </c>
      <c r="FD646" s="28" t="str">
        <f t="shared" si="3929"/>
        <v/>
      </c>
      <c r="FE646" s="28" t="str">
        <f t="shared" si="3929"/>
        <v/>
      </c>
      <c r="FF646" s="28" t="str">
        <f t="shared" si="3929"/>
        <v/>
      </c>
      <c r="FG646" s="28" t="str">
        <f t="shared" si="3929"/>
        <v/>
      </c>
      <c r="FH646" s="28" t="str">
        <f t="shared" si="3929"/>
        <v/>
      </c>
      <c r="FI646" s="28" t="str">
        <f t="shared" si="3929"/>
        <v/>
      </c>
      <c r="FJ646" s="28" t="str">
        <f t="shared" si="3929"/>
        <v/>
      </c>
      <c r="FK646" s="28" t="str">
        <f t="shared" si="3929"/>
        <v/>
      </c>
      <c r="FL646" s="28" t="str">
        <f t="shared" si="3929"/>
        <v/>
      </c>
      <c r="FM646" s="28" t="str">
        <f t="shared" si="3929"/>
        <v/>
      </c>
      <c r="FN646" s="28" t="str">
        <f t="shared" si="3929"/>
        <v/>
      </c>
      <c r="FO646" s="28" t="str">
        <f t="shared" si="3929"/>
        <v/>
      </c>
      <c r="FP646" s="28" t="str">
        <f t="shared" si="3929"/>
        <v/>
      </c>
      <c r="FQ646" s="28" t="str">
        <f t="shared" si="3929"/>
        <v/>
      </c>
      <c r="FR646" s="28" t="str">
        <f t="shared" si="3929"/>
        <v/>
      </c>
      <c r="FS646" s="28" t="str">
        <f t="shared" si="3929"/>
        <v/>
      </c>
      <c r="FT646" s="28" t="str">
        <f t="shared" si="3929"/>
        <v/>
      </c>
      <c r="FU646" s="28" t="str">
        <f t="shared" si="3929"/>
        <v/>
      </c>
      <c r="FV646" s="28" t="str">
        <f t="shared" si="3929"/>
        <v/>
      </c>
      <c r="FW646" s="28" t="str">
        <f t="shared" si="3929"/>
        <v/>
      </c>
      <c r="FX646" s="28" t="str">
        <f t="shared" si="3929"/>
        <v/>
      </c>
      <c r="FY646" s="28" t="str">
        <f t="shared" si="3929"/>
        <v/>
      </c>
      <c r="FZ646" s="28" t="str">
        <f t="shared" si="3929"/>
        <v/>
      </c>
      <c r="GA646" s="28" t="str">
        <f t="shared" si="3929"/>
        <v/>
      </c>
      <c r="GB646" s="28" t="str">
        <f t="shared" si="3929"/>
        <v/>
      </c>
      <c r="GC646" s="28" t="str">
        <f t="shared" si="3929"/>
        <v/>
      </c>
      <c r="GD646" s="28" t="str">
        <f t="shared" si="3929"/>
        <v/>
      </c>
      <c r="GE646" s="28" t="str">
        <f t="shared" si="3929"/>
        <v/>
      </c>
      <c r="GF646" s="28" t="str">
        <f t="shared" si="3929"/>
        <v/>
      </c>
      <c r="GG646" s="28" t="str">
        <f t="shared" si="3929"/>
        <v/>
      </c>
      <c r="GH646" s="28" t="str">
        <f t="shared" si="3929"/>
        <v/>
      </c>
      <c r="GI646" s="28" t="str">
        <f t="shared" si="3929"/>
        <v/>
      </c>
      <c r="GJ646" s="28" t="str">
        <f t="shared" ref="GJ646:IU646" si="3930">IF($BJ646&lt;=GJ$598,ROUND(_xlfn.IFS($BJ$595="u_inc",$BJ646/GJ$598,$BJ$595="u_rand",GI118,$BJ$595="u_norm",GI173)*ROUNDDOWN(((GJ$596-GJ$597)/GJ$595),0),0)*GJ$595+GJ$597,"")</f>
        <v/>
      </c>
      <c r="GK646" s="28" t="str">
        <f t="shared" si="3930"/>
        <v/>
      </c>
      <c r="GL646" s="28" t="str">
        <f t="shared" si="3930"/>
        <v/>
      </c>
      <c r="GM646" s="28" t="str">
        <f t="shared" si="3930"/>
        <v/>
      </c>
      <c r="GN646" s="28" t="str">
        <f t="shared" si="3930"/>
        <v/>
      </c>
      <c r="GO646" s="28" t="str">
        <f t="shared" si="3930"/>
        <v/>
      </c>
      <c r="GP646" s="28" t="str">
        <f t="shared" si="3930"/>
        <v/>
      </c>
      <c r="GQ646" s="28" t="str">
        <f t="shared" si="3930"/>
        <v/>
      </c>
      <c r="GR646" s="28" t="str">
        <f t="shared" si="3930"/>
        <v/>
      </c>
      <c r="GS646" s="28" t="str">
        <f t="shared" si="3930"/>
        <v/>
      </c>
      <c r="GT646" s="28" t="str">
        <f t="shared" si="3930"/>
        <v/>
      </c>
      <c r="GU646" s="28" t="str">
        <f t="shared" si="3930"/>
        <v/>
      </c>
      <c r="GV646" s="28" t="str">
        <f t="shared" si="3930"/>
        <v/>
      </c>
      <c r="GW646" s="28" t="str">
        <f t="shared" si="3930"/>
        <v/>
      </c>
      <c r="GX646" s="28" t="str">
        <f t="shared" si="3930"/>
        <v/>
      </c>
      <c r="GY646" s="28" t="str">
        <f t="shared" si="3930"/>
        <v/>
      </c>
      <c r="GZ646" s="28" t="str">
        <f t="shared" si="3930"/>
        <v/>
      </c>
      <c r="HA646" s="28" t="str">
        <f t="shared" si="3930"/>
        <v/>
      </c>
      <c r="HB646" s="28" t="str">
        <f t="shared" si="3930"/>
        <v/>
      </c>
      <c r="HC646" s="28" t="str">
        <f t="shared" si="3930"/>
        <v/>
      </c>
      <c r="HD646" s="28" t="str">
        <f t="shared" si="3930"/>
        <v/>
      </c>
      <c r="HE646" s="28" t="str">
        <f t="shared" si="3930"/>
        <v/>
      </c>
      <c r="HF646" s="28" t="str">
        <f t="shared" si="3930"/>
        <v/>
      </c>
      <c r="HG646" s="28" t="str">
        <f t="shared" si="3930"/>
        <v/>
      </c>
      <c r="HH646" s="28" t="str">
        <f t="shared" si="3930"/>
        <v/>
      </c>
      <c r="HI646" s="28" t="str">
        <f t="shared" si="3930"/>
        <v/>
      </c>
      <c r="HJ646" s="28" t="str">
        <f t="shared" si="3930"/>
        <v/>
      </c>
      <c r="HK646" s="28" t="str">
        <f t="shared" si="3930"/>
        <v/>
      </c>
      <c r="HL646" s="28" t="str">
        <f t="shared" si="3930"/>
        <v/>
      </c>
      <c r="HM646" s="28" t="str">
        <f t="shared" si="3930"/>
        <v/>
      </c>
      <c r="HN646" s="28" t="str">
        <f t="shared" si="3930"/>
        <v/>
      </c>
      <c r="HO646" s="28" t="str">
        <f t="shared" si="3930"/>
        <v/>
      </c>
      <c r="HP646" s="28" t="str">
        <f t="shared" si="3930"/>
        <v/>
      </c>
      <c r="HQ646" s="28" t="str">
        <f t="shared" si="3930"/>
        <v/>
      </c>
      <c r="HR646" s="28" t="str">
        <f t="shared" si="3930"/>
        <v/>
      </c>
      <c r="HS646" s="28" t="str">
        <f t="shared" si="3930"/>
        <v/>
      </c>
      <c r="HT646" s="28" t="str">
        <f t="shared" si="3930"/>
        <v/>
      </c>
      <c r="HU646" s="28" t="str">
        <f t="shared" si="3930"/>
        <v/>
      </c>
      <c r="HV646" s="28" t="str">
        <f t="shared" si="3930"/>
        <v/>
      </c>
      <c r="HW646" s="28" t="str">
        <f t="shared" si="3930"/>
        <v/>
      </c>
      <c r="HX646" s="28" t="str">
        <f t="shared" si="3930"/>
        <v/>
      </c>
      <c r="HY646" s="28" t="str">
        <f t="shared" si="3930"/>
        <v/>
      </c>
      <c r="HZ646" s="28" t="str">
        <f t="shared" si="3930"/>
        <v/>
      </c>
      <c r="IA646" s="28" t="str">
        <f t="shared" si="3930"/>
        <v/>
      </c>
      <c r="IB646" s="28" t="str">
        <f t="shared" si="3930"/>
        <v/>
      </c>
      <c r="IC646" s="28" t="str">
        <f t="shared" si="3930"/>
        <v/>
      </c>
      <c r="ID646" s="28" t="str">
        <f t="shared" si="3930"/>
        <v/>
      </c>
      <c r="IE646" s="28" t="str">
        <f t="shared" si="3930"/>
        <v/>
      </c>
      <c r="IF646" s="28" t="str">
        <f t="shared" si="3930"/>
        <v/>
      </c>
      <c r="IG646" s="28" t="str">
        <f t="shared" si="3930"/>
        <v/>
      </c>
      <c r="IH646" s="28" t="str">
        <f t="shared" si="3930"/>
        <v/>
      </c>
      <c r="II646" s="28" t="str">
        <f t="shared" si="3930"/>
        <v/>
      </c>
      <c r="IJ646" s="28" t="str">
        <f t="shared" si="3930"/>
        <v/>
      </c>
      <c r="IK646" s="28" t="str">
        <f t="shared" si="3930"/>
        <v/>
      </c>
      <c r="IL646" s="28" t="str">
        <f t="shared" si="3930"/>
        <v/>
      </c>
      <c r="IM646" s="28" t="str">
        <f t="shared" si="3930"/>
        <v/>
      </c>
      <c r="IN646" s="28" t="str">
        <f t="shared" si="3930"/>
        <v/>
      </c>
      <c r="IO646" s="28" t="str">
        <f t="shared" si="3930"/>
        <v/>
      </c>
      <c r="IP646" s="28" t="str">
        <f t="shared" si="3930"/>
        <v/>
      </c>
      <c r="IQ646" s="28" t="str">
        <f t="shared" si="3930"/>
        <v/>
      </c>
      <c r="IR646" s="28" t="str">
        <f t="shared" si="3930"/>
        <v/>
      </c>
      <c r="IS646" s="28" t="str">
        <f t="shared" si="3930"/>
        <v/>
      </c>
      <c r="IT646" s="28" t="str">
        <f t="shared" si="3930"/>
        <v/>
      </c>
      <c r="IU646" s="28" t="str">
        <f t="shared" si="3930"/>
        <v/>
      </c>
      <c r="IV646" s="28" t="str">
        <f t="shared" ref="IV646:JC646" si="3931">IF($BJ646&lt;=IV$598,ROUND(_xlfn.IFS($BJ$595="u_inc",$BJ646/IV$598,$BJ$595="u_rand",IU118,$BJ$595="u_norm",IU173)*ROUNDDOWN(((IV$596-IV$597)/IV$595),0),0)*IV$595+IV$597,"")</f>
        <v/>
      </c>
      <c r="IW646" s="28" t="str">
        <f t="shared" si="3931"/>
        <v/>
      </c>
      <c r="IX646" s="28" t="str">
        <f t="shared" si="3931"/>
        <v/>
      </c>
      <c r="IY646" s="28" t="str">
        <f t="shared" si="3931"/>
        <v/>
      </c>
      <c r="IZ646" s="28" t="str">
        <f t="shared" si="3931"/>
        <v/>
      </c>
      <c r="JA646" s="28" t="str">
        <f t="shared" si="3931"/>
        <v/>
      </c>
      <c r="JB646" s="28" t="str">
        <f t="shared" si="3931"/>
        <v/>
      </c>
      <c r="JC646" s="28" t="str">
        <f t="shared" si="3931"/>
        <v/>
      </c>
    </row>
    <row r="647" spans="56:263" x14ac:dyDescent="0.45">
      <c r="BJ647">
        <v>42</v>
      </c>
      <c r="BL647" s="28" t="str">
        <f t="shared" ref="BL647:DW647" si="3932">IF($BJ647&lt;=BL$598,ROUND(_xlfn.IFS($BJ$595="u_inc",$BJ647/BL$598,$BJ$595="u_rand",BK119,$BJ$595="u_norm",BK174)*ROUNDDOWN(((BL$596-BL$597)/BL$595),0),0)*BL$595+BL$597,"")</f>
        <v/>
      </c>
      <c r="BM647" s="28" t="str">
        <f t="shared" si="3932"/>
        <v/>
      </c>
      <c r="BN647" s="28" t="str">
        <f t="shared" si="3932"/>
        <v/>
      </c>
      <c r="BO647" s="28" t="str">
        <f t="shared" si="3932"/>
        <v/>
      </c>
      <c r="BP647" s="28" t="str">
        <f t="shared" si="3932"/>
        <v/>
      </c>
      <c r="BQ647" s="28" t="str">
        <f t="shared" si="3932"/>
        <v/>
      </c>
      <c r="BR647" s="28" t="str">
        <f t="shared" si="3932"/>
        <v/>
      </c>
      <c r="BS647" s="28" t="str">
        <f t="shared" si="3932"/>
        <v/>
      </c>
      <c r="BT647" s="28" t="str">
        <f t="shared" si="3932"/>
        <v/>
      </c>
      <c r="BU647" s="28" t="str">
        <f t="shared" si="3932"/>
        <v/>
      </c>
      <c r="BV647" s="28" t="str">
        <f t="shared" si="3932"/>
        <v/>
      </c>
      <c r="BW647" s="28" t="str">
        <f t="shared" si="3932"/>
        <v/>
      </c>
      <c r="BX647" s="28" t="str">
        <f t="shared" si="3932"/>
        <v/>
      </c>
      <c r="BY647" s="28" t="str">
        <f t="shared" si="3932"/>
        <v/>
      </c>
      <c r="BZ647" s="28" t="str">
        <f t="shared" si="3932"/>
        <v/>
      </c>
      <c r="CA647" s="28" t="str">
        <f t="shared" si="3932"/>
        <v/>
      </c>
      <c r="CB647" s="28" t="str">
        <f t="shared" si="3932"/>
        <v/>
      </c>
      <c r="CC647" s="28" t="str">
        <f t="shared" si="3932"/>
        <v/>
      </c>
      <c r="CD647" s="28" t="str">
        <f t="shared" si="3932"/>
        <v/>
      </c>
      <c r="CE647" s="28" t="str">
        <f t="shared" si="3932"/>
        <v/>
      </c>
      <c r="CF647" s="28" t="str">
        <f t="shared" si="3932"/>
        <v/>
      </c>
      <c r="CG647" s="28" t="str">
        <f t="shared" si="3932"/>
        <v/>
      </c>
      <c r="CH647" s="28" t="str">
        <f t="shared" si="3932"/>
        <v/>
      </c>
      <c r="CI647" s="28" t="str">
        <f t="shared" si="3932"/>
        <v/>
      </c>
      <c r="CJ647" s="28" t="str">
        <f t="shared" si="3932"/>
        <v/>
      </c>
      <c r="CK647" s="28" t="str">
        <f t="shared" si="3932"/>
        <v/>
      </c>
      <c r="CL647" s="28" t="str">
        <f t="shared" si="3932"/>
        <v/>
      </c>
      <c r="CM647" s="28" t="str">
        <f t="shared" si="3932"/>
        <v/>
      </c>
      <c r="CN647" s="28" t="str">
        <f t="shared" si="3932"/>
        <v/>
      </c>
      <c r="CO647" s="28" t="str">
        <f t="shared" si="3932"/>
        <v/>
      </c>
      <c r="CP647" s="28" t="str">
        <f t="shared" si="3932"/>
        <v/>
      </c>
      <c r="CQ647" s="28" t="str">
        <f t="shared" si="3932"/>
        <v/>
      </c>
      <c r="CR647" s="28" t="str">
        <f t="shared" si="3932"/>
        <v/>
      </c>
      <c r="CS647" s="28" t="str">
        <f t="shared" si="3932"/>
        <v/>
      </c>
      <c r="CT647" s="28" t="str">
        <f t="shared" si="3932"/>
        <v/>
      </c>
      <c r="CU647" s="28" t="str">
        <f t="shared" si="3932"/>
        <v/>
      </c>
      <c r="CV647" s="28" t="str">
        <f t="shared" si="3932"/>
        <v/>
      </c>
      <c r="CW647" s="28" t="str">
        <f t="shared" si="3932"/>
        <v/>
      </c>
      <c r="CX647" s="28" t="str">
        <f t="shared" si="3932"/>
        <v/>
      </c>
      <c r="CY647" s="28" t="str">
        <f t="shared" si="3932"/>
        <v/>
      </c>
      <c r="CZ647" s="28" t="str">
        <f t="shared" si="3932"/>
        <v/>
      </c>
      <c r="DA647" s="28" t="str">
        <f t="shared" si="3932"/>
        <v/>
      </c>
      <c r="DB647" s="28" t="str">
        <f t="shared" si="3932"/>
        <v/>
      </c>
      <c r="DC647" s="28" t="str">
        <f t="shared" si="3932"/>
        <v/>
      </c>
      <c r="DD647" s="28" t="str">
        <f t="shared" si="3932"/>
        <v/>
      </c>
      <c r="DE647" s="28" t="str">
        <f t="shared" si="3932"/>
        <v/>
      </c>
      <c r="DF647" s="28" t="str">
        <f t="shared" si="3932"/>
        <v/>
      </c>
      <c r="DG647" s="28" t="str">
        <f t="shared" si="3932"/>
        <v/>
      </c>
      <c r="DH647" s="28" t="str">
        <f t="shared" si="3932"/>
        <v/>
      </c>
      <c r="DI647" s="28" t="str">
        <f t="shared" si="3932"/>
        <v/>
      </c>
      <c r="DJ647" s="28" t="str">
        <f t="shared" si="3932"/>
        <v/>
      </c>
      <c r="DK647" s="28" t="str">
        <f t="shared" si="3932"/>
        <v/>
      </c>
      <c r="DL647" s="28" t="str">
        <f t="shared" si="3932"/>
        <v/>
      </c>
      <c r="DM647" s="28" t="str">
        <f t="shared" si="3932"/>
        <v/>
      </c>
      <c r="DN647" s="28" t="str">
        <f t="shared" si="3932"/>
        <v/>
      </c>
      <c r="DO647" s="28" t="str">
        <f t="shared" si="3932"/>
        <v/>
      </c>
      <c r="DP647" s="28" t="str">
        <f t="shared" si="3932"/>
        <v/>
      </c>
      <c r="DQ647" s="28" t="str">
        <f t="shared" si="3932"/>
        <v/>
      </c>
      <c r="DR647" s="28" t="str">
        <f t="shared" si="3932"/>
        <v/>
      </c>
      <c r="DS647" s="28" t="str">
        <f t="shared" si="3932"/>
        <v/>
      </c>
      <c r="DT647" s="28" t="str">
        <f t="shared" si="3932"/>
        <v/>
      </c>
      <c r="DU647" s="28" t="str">
        <f t="shared" si="3932"/>
        <v/>
      </c>
      <c r="DV647" s="28" t="str">
        <f t="shared" si="3932"/>
        <v/>
      </c>
      <c r="DW647" s="28" t="str">
        <f t="shared" si="3932"/>
        <v/>
      </c>
      <c r="DX647" s="28" t="str">
        <f t="shared" ref="DX647:GI647" si="3933">IF($BJ647&lt;=DX$598,ROUND(_xlfn.IFS($BJ$595="u_inc",$BJ647/DX$598,$BJ$595="u_rand",DW119,$BJ$595="u_norm",DW174)*ROUNDDOWN(((DX$596-DX$597)/DX$595),0),0)*DX$595+DX$597,"")</f>
        <v/>
      </c>
      <c r="DY647" s="28" t="str">
        <f t="shared" si="3933"/>
        <v/>
      </c>
      <c r="DZ647" s="28" t="str">
        <f t="shared" si="3933"/>
        <v/>
      </c>
      <c r="EA647" s="28" t="str">
        <f t="shared" si="3933"/>
        <v/>
      </c>
      <c r="EB647" s="28" t="str">
        <f t="shared" si="3933"/>
        <v/>
      </c>
      <c r="EC647" s="28" t="str">
        <f t="shared" si="3933"/>
        <v/>
      </c>
      <c r="ED647" s="28" t="str">
        <f t="shared" si="3933"/>
        <v/>
      </c>
      <c r="EE647" s="28" t="str">
        <f t="shared" si="3933"/>
        <v/>
      </c>
      <c r="EF647" s="28" t="str">
        <f t="shared" si="3933"/>
        <v/>
      </c>
      <c r="EG647" s="28" t="str">
        <f t="shared" si="3933"/>
        <v/>
      </c>
      <c r="EH647" s="28" t="str">
        <f t="shared" si="3933"/>
        <v/>
      </c>
      <c r="EI647" s="28" t="str">
        <f t="shared" si="3933"/>
        <v/>
      </c>
      <c r="EJ647" s="28" t="str">
        <f t="shared" si="3933"/>
        <v/>
      </c>
      <c r="EK647" s="28" t="str">
        <f t="shared" si="3933"/>
        <v/>
      </c>
      <c r="EL647" s="28" t="str">
        <f t="shared" si="3933"/>
        <v/>
      </c>
      <c r="EM647" s="28" t="str">
        <f t="shared" si="3933"/>
        <v/>
      </c>
      <c r="EN647" s="28" t="str">
        <f t="shared" si="3933"/>
        <v/>
      </c>
      <c r="EO647" s="28" t="str">
        <f t="shared" si="3933"/>
        <v/>
      </c>
      <c r="EP647" s="28" t="str">
        <f t="shared" si="3933"/>
        <v/>
      </c>
      <c r="EQ647" s="28" t="str">
        <f t="shared" si="3933"/>
        <v/>
      </c>
      <c r="ER647" s="28" t="str">
        <f t="shared" si="3933"/>
        <v/>
      </c>
      <c r="ES647" s="28" t="str">
        <f t="shared" si="3933"/>
        <v/>
      </c>
      <c r="ET647" s="28" t="str">
        <f t="shared" si="3933"/>
        <v/>
      </c>
      <c r="EU647" s="28" t="str">
        <f t="shared" si="3933"/>
        <v/>
      </c>
      <c r="EV647" s="28" t="str">
        <f t="shared" si="3933"/>
        <v/>
      </c>
      <c r="EW647" s="28" t="str">
        <f t="shared" si="3933"/>
        <v/>
      </c>
      <c r="EX647" s="28" t="str">
        <f t="shared" si="3933"/>
        <v/>
      </c>
      <c r="EY647" s="28" t="str">
        <f t="shared" si="3933"/>
        <v/>
      </c>
      <c r="EZ647" s="28" t="str">
        <f t="shared" si="3933"/>
        <v/>
      </c>
      <c r="FA647" s="28" t="str">
        <f t="shared" si="3933"/>
        <v/>
      </c>
      <c r="FB647" s="28" t="str">
        <f t="shared" si="3933"/>
        <v/>
      </c>
      <c r="FC647" s="28" t="str">
        <f t="shared" si="3933"/>
        <v/>
      </c>
      <c r="FD647" s="28" t="str">
        <f t="shared" si="3933"/>
        <v/>
      </c>
      <c r="FE647" s="28" t="str">
        <f t="shared" si="3933"/>
        <v/>
      </c>
      <c r="FF647" s="28" t="str">
        <f t="shared" si="3933"/>
        <v/>
      </c>
      <c r="FG647" s="28" t="str">
        <f t="shared" si="3933"/>
        <v/>
      </c>
      <c r="FH647" s="28" t="str">
        <f t="shared" si="3933"/>
        <v/>
      </c>
      <c r="FI647" s="28" t="str">
        <f t="shared" si="3933"/>
        <v/>
      </c>
      <c r="FJ647" s="28" t="str">
        <f t="shared" si="3933"/>
        <v/>
      </c>
      <c r="FK647" s="28" t="str">
        <f t="shared" si="3933"/>
        <v/>
      </c>
      <c r="FL647" s="28" t="str">
        <f t="shared" si="3933"/>
        <v/>
      </c>
      <c r="FM647" s="28" t="str">
        <f t="shared" si="3933"/>
        <v/>
      </c>
      <c r="FN647" s="28" t="str">
        <f t="shared" si="3933"/>
        <v/>
      </c>
      <c r="FO647" s="28" t="str">
        <f t="shared" si="3933"/>
        <v/>
      </c>
      <c r="FP647" s="28" t="str">
        <f t="shared" si="3933"/>
        <v/>
      </c>
      <c r="FQ647" s="28" t="str">
        <f t="shared" si="3933"/>
        <v/>
      </c>
      <c r="FR647" s="28" t="str">
        <f t="shared" si="3933"/>
        <v/>
      </c>
      <c r="FS647" s="28" t="str">
        <f t="shared" si="3933"/>
        <v/>
      </c>
      <c r="FT647" s="28" t="str">
        <f t="shared" si="3933"/>
        <v/>
      </c>
      <c r="FU647" s="28" t="str">
        <f t="shared" si="3933"/>
        <v/>
      </c>
      <c r="FV647" s="28" t="str">
        <f t="shared" si="3933"/>
        <v/>
      </c>
      <c r="FW647" s="28" t="str">
        <f t="shared" si="3933"/>
        <v/>
      </c>
      <c r="FX647" s="28" t="str">
        <f t="shared" si="3933"/>
        <v/>
      </c>
      <c r="FY647" s="28" t="str">
        <f t="shared" si="3933"/>
        <v/>
      </c>
      <c r="FZ647" s="28" t="str">
        <f t="shared" si="3933"/>
        <v/>
      </c>
      <c r="GA647" s="28" t="str">
        <f t="shared" si="3933"/>
        <v/>
      </c>
      <c r="GB647" s="28" t="str">
        <f t="shared" si="3933"/>
        <v/>
      </c>
      <c r="GC647" s="28" t="str">
        <f t="shared" si="3933"/>
        <v/>
      </c>
      <c r="GD647" s="28" t="str">
        <f t="shared" si="3933"/>
        <v/>
      </c>
      <c r="GE647" s="28" t="str">
        <f t="shared" si="3933"/>
        <v/>
      </c>
      <c r="GF647" s="28" t="str">
        <f t="shared" si="3933"/>
        <v/>
      </c>
      <c r="GG647" s="28" t="str">
        <f t="shared" si="3933"/>
        <v/>
      </c>
      <c r="GH647" s="28" t="str">
        <f t="shared" si="3933"/>
        <v/>
      </c>
      <c r="GI647" s="28" t="str">
        <f t="shared" si="3933"/>
        <v/>
      </c>
      <c r="GJ647" s="28" t="str">
        <f t="shared" ref="GJ647:IU647" si="3934">IF($BJ647&lt;=GJ$598,ROUND(_xlfn.IFS($BJ$595="u_inc",$BJ647/GJ$598,$BJ$595="u_rand",GI119,$BJ$595="u_norm",GI174)*ROUNDDOWN(((GJ$596-GJ$597)/GJ$595),0),0)*GJ$595+GJ$597,"")</f>
        <v/>
      </c>
      <c r="GK647" s="28" t="str">
        <f t="shared" si="3934"/>
        <v/>
      </c>
      <c r="GL647" s="28" t="str">
        <f t="shared" si="3934"/>
        <v/>
      </c>
      <c r="GM647" s="28" t="str">
        <f t="shared" si="3934"/>
        <v/>
      </c>
      <c r="GN647" s="28" t="str">
        <f t="shared" si="3934"/>
        <v/>
      </c>
      <c r="GO647" s="28" t="str">
        <f t="shared" si="3934"/>
        <v/>
      </c>
      <c r="GP647" s="28" t="str">
        <f t="shared" si="3934"/>
        <v/>
      </c>
      <c r="GQ647" s="28" t="str">
        <f t="shared" si="3934"/>
        <v/>
      </c>
      <c r="GR647" s="28" t="str">
        <f t="shared" si="3934"/>
        <v/>
      </c>
      <c r="GS647" s="28" t="str">
        <f t="shared" si="3934"/>
        <v/>
      </c>
      <c r="GT647" s="28" t="str">
        <f t="shared" si="3934"/>
        <v/>
      </c>
      <c r="GU647" s="28" t="str">
        <f t="shared" si="3934"/>
        <v/>
      </c>
      <c r="GV647" s="28" t="str">
        <f t="shared" si="3934"/>
        <v/>
      </c>
      <c r="GW647" s="28" t="str">
        <f t="shared" si="3934"/>
        <v/>
      </c>
      <c r="GX647" s="28" t="str">
        <f t="shared" si="3934"/>
        <v/>
      </c>
      <c r="GY647" s="28" t="str">
        <f t="shared" si="3934"/>
        <v/>
      </c>
      <c r="GZ647" s="28" t="str">
        <f t="shared" si="3934"/>
        <v/>
      </c>
      <c r="HA647" s="28" t="str">
        <f t="shared" si="3934"/>
        <v/>
      </c>
      <c r="HB647" s="28" t="str">
        <f t="shared" si="3934"/>
        <v/>
      </c>
      <c r="HC647" s="28" t="str">
        <f t="shared" si="3934"/>
        <v/>
      </c>
      <c r="HD647" s="28" t="str">
        <f t="shared" si="3934"/>
        <v/>
      </c>
      <c r="HE647" s="28" t="str">
        <f t="shared" si="3934"/>
        <v/>
      </c>
      <c r="HF647" s="28" t="str">
        <f t="shared" si="3934"/>
        <v/>
      </c>
      <c r="HG647" s="28" t="str">
        <f t="shared" si="3934"/>
        <v/>
      </c>
      <c r="HH647" s="28" t="str">
        <f t="shared" si="3934"/>
        <v/>
      </c>
      <c r="HI647" s="28" t="str">
        <f t="shared" si="3934"/>
        <v/>
      </c>
      <c r="HJ647" s="28" t="str">
        <f t="shared" si="3934"/>
        <v/>
      </c>
      <c r="HK647" s="28" t="str">
        <f t="shared" si="3934"/>
        <v/>
      </c>
      <c r="HL647" s="28" t="str">
        <f t="shared" si="3934"/>
        <v/>
      </c>
      <c r="HM647" s="28" t="str">
        <f t="shared" si="3934"/>
        <v/>
      </c>
      <c r="HN647" s="28" t="str">
        <f t="shared" si="3934"/>
        <v/>
      </c>
      <c r="HO647" s="28" t="str">
        <f t="shared" si="3934"/>
        <v/>
      </c>
      <c r="HP647" s="28" t="str">
        <f t="shared" si="3934"/>
        <v/>
      </c>
      <c r="HQ647" s="28" t="str">
        <f t="shared" si="3934"/>
        <v/>
      </c>
      <c r="HR647" s="28" t="str">
        <f t="shared" si="3934"/>
        <v/>
      </c>
      <c r="HS647" s="28" t="str">
        <f t="shared" si="3934"/>
        <v/>
      </c>
      <c r="HT647" s="28" t="str">
        <f t="shared" si="3934"/>
        <v/>
      </c>
      <c r="HU647" s="28" t="str">
        <f t="shared" si="3934"/>
        <v/>
      </c>
      <c r="HV647" s="28" t="str">
        <f t="shared" si="3934"/>
        <v/>
      </c>
      <c r="HW647" s="28" t="str">
        <f t="shared" si="3934"/>
        <v/>
      </c>
      <c r="HX647" s="28" t="str">
        <f t="shared" si="3934"/>
        <v/>
      </c>
      <c r="HY647" s="28" t="str">
        <f t="shared" si="3934"/>
        <v/>
      </c>
      <c r="HZ647" s="28" t="str">
        <f t="shared" si="3934"/>
        <v/>
      </c>
      <c r="IA647" s="28" t="str">
        <f t="shared" si="3934"/>
        <v/>
      </c>
      <c r="IB647" s="28" t="str">
        <f t="shared" si="3934"/>
        <v/>
      </c>
      <c r="IC647" s="28" t="str">
        <f t="shared" si="3934"/>
        <v/>
      </c>
      <c r="ID647" s="28" t="str">
        <f t="shared" si="3934"/>
        <v/>
      </c>
      <c r="IE647" s="28" t="str">
        <f t="shared" si="3934"/>
        <v/>
      </c>
      <c r="IF647" s="28" t="str">
        <f t="shared" si="3934"/>
        <v/>
      </c>
      <c r="IG647" s="28" t="str">
        <f t="shared" si="3934"/>
        <v/>
      </c>
      <c r="IH647" s="28" t="str">
        <f t="shared" si="3934"/>
        <v/>
      </c>
      <c r="II647" s="28" t="str">
        <f t="shared" si="3934"/>
        <v/>
      </c>
      <c r="IJ647" s="28" t="str">
        <f t="shared" si="3934"/>
        <v/>
      </c>
      <c r="IK647" s="28" t="str">
        <f t="shared" si="3934"/>
        <v/>
      </c>
      <c r="IL647" s="28" t="str">
        <f t="shared" si="3934"/>
        <v/>
      </c>
      <c r="IM647" s="28" t="str">
        <f t="shared" si="3934"/>
        <v/>
      </c>
      <c r="IN647" s="28" t="str">
        <f t="shared" si="3934"/>
        <v/>
      </c>
      <c r="IO647" s="28" t="str">
        <f t="shared" si="3934"/>
        <v/>
      </c>
      <c r="IP647" s="28" t="str">
        <f t="shared" si="3934"/>
        <v/>
      </c>
      <c r="IQ647" s="28" t="str">
        <f t="shared" si="3934"/>
        <v/>
      </c>
      <c r="IR647" s="28" t="str">
        <f t="shared" si="3934"/>
        <v/>
      </c>
      <c r="IS647" s="28" t="str">
        <f t="shared" si="3934"/>
        <v/>
      </c>
      <c r="IT647" s="28" t="str">
        <f t="shared" si="3934"/>
        <v/>
      </c>
      <c r="IU647" s="28" t="str">
        <f t="shared" si="3934"/>
        <v/>
      </c>
      <c r="IV647" s="28" t="str">
        <f t="shared" ref="IV647:JC647" si="3935">IF($BJ647&lt;=IV$598,ROUND(_xlfn.IFS($BJ$595="u_inc",$BJ647/IV$598,$BJ$595="u_rand",IU119,$BJ$595="u_norm",IU174)*ROUNDDOWN(((IV$596-IV$597)/IV$595),0),0)*IV$595+IV$597,"")</f>
        <v/>
      </c>
      <c r="IW647" s="28" t="str">
        <f t="shared" si="3935"/>
        <v/>
      </c>
      <c r="IX647" s="28" t="str">
        <f t="shared" si="3935"/>
        <v/>
      </c>
      <c r="IY647" s="28" t="str">
        <f t="shared" si="3935"/>
        <v/>
      </c>
      <c r="IZ647" s="28" t="str">
        <f t="shared" si="3935"/>
        <v/>
      </c>
      <c r="JA647" s="28" t="str">
        <f t="shared" si="3935"/>
        <v/>
      </c>
      <c r="JB647" s="28" t="str">
        <f t="shared" si="3935"/>
        <v/>
      </c>
      <c r="JC647" s="28" t="str">
        <f t="shared" si="3935"/>
        <v/>
      </c>
    </row>
    <row r="648" spans="56:263" x14ac:dyDescent="0.45">
      <c r="BJ648">
        <v>43</v>
      </c>
      <c r="BL648" s="28" t="str">
        <f t="shared" ref="BL648:DW648" si="3936">IF($BJ648&lt;=BL$598,ROUND(_xlfn.IFS($BJ$595="u_inc",$BJ648/BL$598,$BJ$595="u_rand",BK120,$BJ$595="u_norm",BK175)*ROUNDDOWN(((BL$596-BL$597)/BL$595),0),0)*BL$595+BL$597,"")</f>
        <v/>
      </c>
      <c r="BM648" s="28" t="str">
        <f t="shared" si="3936"/>
        <v/>
      </c>
      <c r="BN648" s="28" t="str">
        <f t="shared" si="3936"/>
        <v/>
      </c>
      <c r="BO648" s="28" t="str">
        <f t="shared" si="3936"/>
        <v/>
      </c>
      <c r="BP648" s="28" t="str">
        <f t="shared" si="3936"/>
        <v/>
      </c>
      <c r="BQ648" s="28" t="str">
        <f t="shared" si="3936"/>
        <v/>
      </c>
      <c r="BR648" s="28" t="str">
        <f t="shared" si="3936"/>
        <v/>
      </c>
      <c r="BS648" s="28" t="str">
        <f t="shared" si="3936"/>
        <v/>
      </c>
      <c r="BT648" s="28" t="str">
        <f t="shared" si="3936"/>
        <v/>
      </c>
      <c r="BU648" s="28" t="str">
        <f t="shared" si="3936"/>
        <v/>
      </c>
      <c r="BV648" s="28" t="str">
        <f t="shared" si="3936"/>
        <v/>
      </c>
      <c r="BW648" s="28" t="str">
        <f t="shared" si="3936"/>
        <v/>
      </c>
      <c r="BX648" s="28" t="str">
        <f t="shared" si="3936"/>
        <v/>
      </c>
      <c r="BY648" s="28" t="str">
        <f t="shared" si="3936"/>
        <v/>
      </c>
      <c r="BZ648" s="28" t="str">
        <f t="shared" si="3936"/>
        <v/>
      </c>
      <c r="CA648" s="28" t="str">
        <f t="shared" si="3936"/>
        <v/>
      </c>
      <c r="CB648" s="28" t="str">
        <f t="shared" si="3936"/>
        <v/>
      </c>
      <c r="CC648" s="28" t="str">
        <f t="shared" si="3936"/>
        <v/>
      </c>
      <c r="CD648" s="28" t="str">
        <f t="shared" si="3936"/>
        <v/>
      </c>
      <c r="CE648" s="28" t="str">
        <f t="shared" si="3936"/>
        <v/>
      </c>
      <c r="CF648" s="28" t="str">
        <f t="shared" si="3936"/>
        <v/>
      </c>
      <c r="CG648" s="28" t="str">
        <f t="shared" si="3936"/>
        <v/>
      </c>
      <c r="CH648" s="28" t="str">
        <f t="shared" si="3936"/>
        <v/>
      </c>
      <c r="CI648" s="28" t="str">
        <f t="shared" si="3936"/>
        <v/>
      </c>
      <c r="CJ648" s="28" t="str">
        <f t="shared" si="3936"/>
        <v/>
      </c>
      <c r="CK648" s="28" t="str">
        <f t="shared" si="3936"/>
        <v/>
      </c>
      <c r="CL648" s="28" t="str">
        <f t="shared" si="3936"/>
        <v/>
      </c>
      <c r="CM648" s="28" t="str">
        <f t="shared" si="3936"/>
        <v/>
      </c>
      <c r="CN648" s="28" t="str">
        <f t="shared" si="3936"/>
        <v/>
      </c>
      <c r="CO648" s="28" t="str">
        <f t="shared" si="3936"/>
        <v/>
      </c>
      <c r="CP648" s="28" t="str">
        <f t="shared" si="3936"/>
        <v/>
      </c>
      <c r="CQ648" s="28" t="str">
        <f t="shared" si="3936"/>
        <v/>
      </c>
      <c r="CR648" s="28" t="str">
        <f t="shared" si="3936"/>
        <v/>
      </c>
      <c r="CS648" s="28" t="str">
        <f t="shared" si="3936"/>
        <v/>
      </c>
      <c r="CT648" s="28" t="str">
        <f t="shared" si="3936"/>
        <v/>
      </c>
      <c r="CU648" s="28" t="str">
        <f t="shared" si="3936"/>
        <v/>
      </c>
      <c r="CV648" s="28" t="str">
        <f t="shared" si="3936"/>
        <v/>
      </c>
      <c r="CW648" s="28" t="str">
        <f t="shared" si="3936"/>
        <v/>
      </c>
      <c r="CX648" s="28" t="str">
        <f t="shared" si="3936"/>
        <v/>
      </c>
      <c r="CY648" s="28" t="str">
        <f t="shared" si="3936"/>
        <v/>
      </c>
      <c r="CZ648" s="28" t="str">
        <f t="shared" si="3936"/>
        <v/>
      </c>
      <c r="DA648" s="28" t="str">
        <f t="shared" si="3936"/>
        <v/>
      </c>
      <c r="DB648" s="28" t="str">
        <f t="shared" si="3936"/>
        <v/>
      </c>
      <c r="DC648" s="28" t="str">
        <f t="shared" si="3936"/>
        <v/>
      </c>
      <c r="DD648" s="28" t="str">
        <f t="shared" si="3936"/>
        <v/>
      </c>
      <c r="DE648" s="28" t="str">
        <f t="shared" si="3936"/>
        <v/>
      </c>
      <c r="DF648" s="28" t="str">
        <f t="shared" si="3936"/>
        <v/>
      </c>
      <c r="DG648" s="28" t="str">
        <f t="shared" si="3936"/>
        <v/>
      </c>
      <c r="DH648" s="28" t="str">
        <f t="shared" si="3936"/>
        <v/>
      </c>
      <c r="DI648" s="28" t="str">
        <f t="shared" si="3936"/>
        <v/>
      </c>
      <c r="DJ648" s="28" t="str">
        <f t="shared" si="3936"/>
        <v/>
      </c>
      <c r="DK648" s="28" t="str">
        <f t="shared" si="3936"/>
        <v/>
      </c>
      <c r="DL648" s="28" t="str">
        <f t="shared" si="3936"/>
        <v/>
      </c>
      <c r="DM648" s="28" t="str">
        <f t="shared" si="3936"/>
        <v/>
      </c>
      <c r="DN648" s="28" t="str">
        <f t="shared" si="3936"/>
        <v/>
      </c>
      <c r="DO648" s="28" t="str">
        <f t="shared" si="3936"/>
        <v/>
      </c>
      <c r="DP648" s="28" t="str">
        <f t="shared" si="3936"/>
        <v/>
      </c>
      <c r="DQ648" s="28" t="str">
        <f t="shared" si="3936"/>
        <v/>
      </c>
      <c r="DR648" s="28" t="str">
        <f t="shared" si="3936"/>
        <v/>
      </c>
      <c r="DS648" s="28" t="str">
        <f t="shared" si="3936"/>
        <v/>
      </c>
      <c r="DT648" s="28" t="str">
        <f t="shared" si="3936"/>
        <v/>
      </c>
      <c r="DU648" s="28" t="str">
        <f t="shared" si="3936"/>
        <v/>
      </c>
      <c r="DV648" s="28" t="str">
        <f t="shared" si="3936"/>
        <v/>
      </c>
      <c r="DW648" s="28" t="str">
        <f t="shared" si="3936"/>
        <v/>
      </c>
      <c r="DX648" s="28" t="str">
        <f t="shared" ref="DX648:GI648" si="3937">IF($BJ648&lt;=DX$598,ROUND(_xlfn.IFS($BJ$595="u_inc",$BJ648/DX$598,$BJ$595="u_rand",DW120,$BJ$595="u_norm",DW175)*ROUNDDOWN(((DX$596-DX$597)/DX$595),0),0)*DX$595+DX$597,"")</f>
        <v/>
      </c>
      <c r="DY648" s="28" t="str">
        <f t="shared" si="3937"/>
        <v/>
      </c>
      <c r="DZ648" s="28" t="str">
        <f t="shared" si="3937"/>
        <v/>
      </c>
      <c r="EA648" s="28" t="str">
        <f t="shared" si="3937"/>
        <v/>
      </c>
      <c r="EB648" s="28" t="str">
        <f t="shared" si="3937"/>
        <v/>
      </c>
      <c r="EC648" s="28" t="str">
        <f t="shared" si="3937"/>
        <v/>
      </c>
      <c r="ED648" s="28" t="str">
        <f t="shared" si="3937"/>
        <v/>
      </c>
      <c r="EE648" s="28" t="str">
        <f t="shared" si="3937"/>
        <v/>
      </c>
      <c r="EF648" s="28" t="str">
        <f t="shared" si="3937"/>
        <v/>
      </c>
      <c r="EG648" s="28" t="str">
        <f t="shared" si="3937"/>
        <v/>
      </c>
      <c r="EH648" s="28" t="str">
        <f t="shared" si="3937"/>
        <v/>
      </c>
      <c r="EI648" s="28" t="str">
        <f t="shared" si="3937"/>
        <v/>
      </c>
      <c r="EJ648" s="28" t="str">
        <f t="shared" si="3937"/>
        <v/>
      </c>
      <c r="EK648" s="28" t="str">
        <f t="shared" si="3937"/>
        <v/>
      </c>
      <c r="EL648" s="28" t="str">
        <f t="shared" si="3937"/>
        <v/>
      </c>
      <c r="EM648" s="28" t="str">
        <f t="shared" si="3937"/>
        <v/>
      </c>
      <c r="EN648" s="28" t="str">
        <f t="shared" si="3937"/>
        <v/>
      </c>
      <c r="EO648" s="28" t="str">
        <f t="shared" si="3937"/>
        <v/>
      </c>
      <c r="EP648" s="28" t="str">
        <f t="shared" si="3937"/>
        <v/>
      </c>
      <c r="EQ648" s="28" t="str">
        <f t="shared" si="3937"/>
        <v/>
      </c>
      <c r="ER648" s="28" t="str">
        <f t="shared" si="3937"/>
        <v/>
      </c>
      <c r="ES648" s="28" t="str">
        <f t="shared" si="3937"/>
        <v/>
      </c>
      <c r="ET648" s="28" t="str">
        <f t="shared" si="3937"/>
        <v/>
      </c>
      <c r="EU648" s="28" t="str">
        <f t="shared" si="3937"/>
        <v/>
      </c>
      <c r="EV648" s="28" t="str">
        <f t="shared" si="3937"/>
        <v/>
      </c>
      <c r="EW648" s="28" t="str">
        <f t="shared" si="3937"/>
        <v/>
      </c>
      <c r="EX648" s="28" t="str">
        <f t="shared" si="3937"/>
        <v/>
      </c>
      <c r="EY648" s="28" t="str">
        <f t="shared" si="3937"/>
        <v/>
      </c>
      <c r="EZ648" s="28" t="str">
        <f t="shared" si="3937"/>
        <v/>
      </c>
      <c r="FA648" s="28" t="str">
        <f t="shared" si="3937"/>
        <v/>
      </c>
      <c r="FB648" s="28" t="str">
        <f t="shared" si="3937"/>
        <v/>
      </c>
      <c r="FC648" s="28" t="str">
        <f t="shared" si="3937"/>
        <v/>
      </c>
      <c r="FD648" s="28" t="str">
        <f t="shared" si="3937"/>
        <v/>
      </c>
      <c r="FE648" s="28" t="str">
        <f t="shared" si="3937"/>
        <v/>
      </c>
      <c r="FF648" s="28" t="str">
        <f t="shared" si="3937"/>
        <v/>
      </c>
      <c r="FG648" s="28" t="str">
        <f t="shared" si="3937"/>
        <v/>
      </c>
      <c r="FH648" s="28" t="str">
        <f t="shared" si="3937"/>
        <v/>
      </c>
      <c r="FI648" s="28" t="str">
        <f t="shared" si="3937"/>
        <v/>
      </c>
      <c r="FJ648" s="28" t="str">
        <f t="shared" si="3937"/>
        <v/>
      </c>
      <c r="FK648" s="28" t="str">
        <f t="shared" si="3937"/>
        <v/>
      </c>
      <c r="FL648" s="28" t="str">
        <f t="shared" si="3937"/>
        <v/>
      </c>
      <c r="FM648" s="28" t="str">
        <f t="shared" si="3937"/>
        <v/>
      </c>
      <c r="FN648" s="28" t="str">
        <f t="shared" si="3937"/>
        <v/>
      </c>
      <c r="FO648" s="28" t="str">
        <f t="shared" si="3937"/>
        <v/>
      </c>
      <c r="FP648" s="28" t="str">
        <f t="shared" si="3937"/>
        <v/>
      </c>
      <c r="FQ648" s="28" t="str">
        <f t="shared" si="3937"/>
        <v/>
      </c>
      <c r="FR648" s="28" t="str">
        <f t="shared" si="3937"/>
        <v/>
      </c>
      <c r="FS648" s="28" t="str">
        <f t="shared" si="3937"/>
        <v/>
      </c>
      <c r="FT648" s="28" t="str">
        <f t="shared" si="3937"/>
        <v/>
      </c>
      <c r="FU648" s="28" t="str">
        <f t="shared" si="3937"/>
        <v/>
      </c>
      <c r="FV648" s="28" t="str">
        <f t="shared" si="3937"/>
        <v/>
      </c>
      <c r="FW648" s="28" t="str">
        <f t="shared" si="3937"/>
        <v/>
      </c>
      <c r="FX648" s="28" t="str">
        <f t="shared" si="3937"/>
        <v/>
      </c>
      <c r="FY648" s="28" t="str">
        <f t="shared" si="3937"/>
        <v/>
      </c>
      <c r="FZ648" s="28" t="str">
        <f t="shared" si="3937"/>
        <v/>
      </c>
      <c r="GA648" s="28" t="str">
        <f t="shared" si="3937"/>
        <v/>
      </c>
      <c r="GB648" s="28" t="str">
        <f t="shared" si="3937"/>
        <v/>
      </c>
      <c r="GC648" s="28" t="str">
        <f t="shared" si="3937"/>
        <v/>
      </c>
      <c r="GD648" s="28" t="str">
        <f t="shared" si="3937"/>
        <v/>
      </c>
      <c r="GE648" s="28" t="str">
        <f t="shared" si="3937"/>
        <v/>
      </c>
      <c r="GF648" s="28" t="str">
        <f t="shared" si="3937"/>
        <v/>
      </c>
      <c r="GG648" s="28" t="str">
        <f t="shared" si="3937"/>
        <v/>
      </c>
      <c r="GH648" s="28" t="str">
        <f t="shared" si="3937"/>
        <v/>
      </c>
      <c r="GI648" s="28" t="str">
        <f t="shared" si="3937"/>
        <v/>
      </c>
      <c r="GJ648" s="28" t="str">
        <f t="shared" ref="GJ648:IU648" si="3938">IF($BJ648&lt;=GJ$598,ROUND(_xlfn.IFS($BJ$595="u_inc",$BJ648/GJ$598,$BJ$595="u_rand",GI120,$BJ$595="u_norm",GI175)*ROUNDDOWN(((GJ$596-GJ$597)/GJ$595),0),0)*GJ$595+GJ$597,"")</f>
        <v/>
      </c>
      <c r="GK648" s="28" t="str">
        <f t="shared" si="3938"/>
        <v/>
      </c>
      <c r="GL648" s="28" t="str">
        <f t="shared" si="3938"/>
        <v/>
      </c>
      <c r="GM648" s="28" t="str">
        <f t="shared" si="3938"/>
        <v/>
      </c>
      <c r="GN648" s="28" t="str">
        <f t="shared" si="3938"/>
        <v/>
      </c>
      <c r="GO648" s="28" t="str">
        <f t="shared" si="3938"/>
        <v/>
      </c>
      <c r="GP648" s="28" t="str">
        <f t="shared" si="3938"/>
        <v/>
      </c>
      <c r="GQ648" s="28" t="str">
        <f t="shared" si="3938"/>
        <v/>
      </c>
      <c r="GR648" s="28" t="str">
        <f t="shared" si="3938"/>
        <v/>
      </c>
      <c r="GS648" s="28" t="str">
        <f t="shared" si="3938"/>
        <v/>
      </c>
      <c r="GT648" s="28" t="str">
        <f t="shared" si="3938"/>
        <v/>
      </c>
      <c r="GU648" s="28" t="str">
        <f t="shared" si="3938"/>
        <v/>
      </c>
      <c r="GV648" s="28" t="str">
        <f t="shared" si="3938"/>
        <v/>
      </c>
      <c r="GW648" s="28" t="str">
        <f t="shared" si="3938"/>
        <v/>
      </c>
      <c r="GX648" s="28" t="str">
        <f t="shared" si="3938"/>
        <v/>
      </c>
      <c r="GY648" s="28" t="str">
        <f t="shared" si="3938"/>
        <v/>
      </c>
      <c r="GZ648" s="28" t="str">
        <f t="shared" si="3938"/>
        <v/>
      </c>
      <c r="HA648" s="28" t="str">
        <f t="shared" si="3938"/>
        <v/>
      </c>
      <c r="HB648" s="28" t="str">
        <f t="shared" si="3938"/>
        <v/>
      </c>
      <c r="HC648" s="28" t="str">
        <f t="shared" si="3938"/>
        <v/>
      </c>
      <c r="HD648" s="28" t="str">
        <f t="shared" si="3938"/>
        <v/>
      </c>
      <c r="HE648" s="28" t="str">
        <f t="shared" si="3938"/>
        <v/>
      </c>
      <c r="HF648" s="28" t="str">
        <f t="shared" si="3938"/>
        <v/>
      </c>
      <c r="HG648" s="28" t="str">
        <f t="shared" si="3938"/>
        <v/>
      </c>
      <c r="HH648" s="28" t="str">
        <f t="shared" si="3938"/>
        <v/>
      </c>
      <c r="HI648" s="28" t="str">
        <f t="shared" si="3938"/>
        <v/>
      </c>
      <c r="HJ648" s="28" t="str">
        <f t="shared" si="3938"/>
        <v/>
      </c>
      <c r="HK648" s="28" t="str">
        <f t="shared" si="3938"/>
        <v/>
      </c>
      <c r="HL648" s="28" t="str">
        <f t="shared" si="3938"/>
        <v/>
      </c>
      <c r="HM648" s="28" t="str">
        <f t="shared" si="3938"/>
        <v/>
      </c>
      <c r="HN648" s="28" t="str">
        <f t="shared" si="3938"/>
        <v/>
      </c>
      <c r="HO648" s="28" t="str">
        <f t="shared" si="3938"/>
        <v/>
      </c>
      <c r="HP648" s="28" t="str">
        <f t="shared" si="3938"/>
        <v/>
      </c>
      <c r="HQ648" s="28" t="str">
        <f t="shared" si="3938"/>
        <v/>
      </c>
      <c r="HR648" s="28" t="str">
        <f t="shared" si="3938"/>
        <v/>
      </c>
      <c r="HS648" s="28" t="str">
        <f t="shared" si="3938"/>
        <v/>
      </c>
      <c r="HT648" s="28" t="str">
        <f t="shared" si="3938"/>
        <v/>
      </c>
      <c r="HU648" s="28" t="str">
        <f t="shared" si="3938"/>
        <v/>
      </c>
      <c r="HV648" s="28" t="str">
        <f t="shared" si="3938"/>
        <v/>
      </c>
      <c r="HW648" s="28" t="str">
        <f t="shared" si="3938"/>
        <v/>
      </c>
      <c r="HX648" s="28" t="str">
        <f t="shared" si="3938"/>
        <v/>
      </c>
      <c r="HY648" s="28" t="str">
        <f t="shared" si="3938"/>
        <v/>
      </c>
      <c r="HZ648" s="28" t="str">
        <f t="shared" si="3938"/>
        <v/>
      </c>
      <c r="IA648" s="28" t="str">
        <f t="shared" si="3938"/>
        <v/>
      </c>
      <c r="IB648" s="28" t="str">
        <f t="shared" si="3938"/>
        <v/>
      </c>
      <c r="IC648" s="28" t="str">
        <f t="shared" si="3938"/>
        <v/>
      </c>
      <c r="ID648" s="28" t="str">
        <f t="shared" si="3938"/>
        <v/>
      </c>
      <c r="IE648" s="28" t="str">
        <f t="shared" si="3938"/>
        <v/>
      </c>
      <c r="IF648" s="28" t="str">
        <f t="shared" si="3938"/>
        <v/>
      </c>
      <c r="IG648" s="28" t="str">
        <f t="shared" si="3938"/>
        <v/>
      </c>
      <c r="IH648" s="28" t="str">
        <f t="shared" si="3938"/>
        <v/>
      </c>
      <c r="II648" s="28" t="str">
        <f t="shared" si="3938"/>
        <v/>
      </c>
      <c r="IJ648" s="28" t="str">
        <f t="shared" si="3938"/>
        <v/>
      </c>
      <c r="IK648" s="28" t="str">
        <f t="shared" si="3938"/>
        <v/>
      </c>
      <c r="IL648" s="28" t="str">
        <f t="shared" si="3938"/>
        <v/>
      </c>
      <c r="IM648" s="28" t="str">
        <f t="shared" si="3938"/>
        <v/>
      </c>
      <c r="IN648" s="28" t="str">
        <f t="shared" si="3938"/>
        <v/>
      </c>
      <c r="IO648" s="28" t="str">
        <f t="shared" si="3938"/>
        <v/>
      </c>
      <c r="IP648" s="28" t="str">
        <f t="shared" si="3938"/>
        <v/>
      </c>
      <c r="IQ648" s="28" t="str">
        <f t="shared" si="3938"/>
        <v/>
      </c>
      <c r="IR648" s="28" t="str">
        <f t="shared" si="3938"/>
        <v/>
      </c>
      <c r="IS648" s="28" t="str">
        <f t="shared" si="3938"/>
        <v/>
      </c>
      <c r="IT648" s="28" t="str">
        <f t="shared" si="3938"/>
        <v/>
      </c>
      <c r="IU648" s="28" t="str">
        <f t="shared" si="3938"/>
        <v/>
      </c>
      <c r="IV648" s="28" t="str">
        <f t="shared" ref="IV648:JC648" si="3939">IF($BJ648&lt;=IV$598,ROUND(_xlfn.IFS($BJ$595="u_inc",$BJ648/IV$598,$BJ$595="u_rand",IU120,$BJ$595="u_norm",IU175)*ROUNDDOWN(((IV$596-IV$597)/IV$595),0),0)*IV$595+IV$597,"")</f>
        <v/>
      </c>
      <c r="IW648" s="28" t="str">
        <f t="shared" si="3939"/>
        <v/>
      </c>
      <c r="IX648" s="28" t="str">
        <f t="shared" si="3939"/>
        <v/>
      </c>
      <c r="IY648" s="28" t="str">
        <f t="shared" si="3939"/>
        <v/>
      </c>
      <c r="IZ648" s="28" t="str">
        <f t="shared" si="3939"/>
        <v/>
      </c>
      <c r="JA648" s="28" t="str">
        <f t="shared" si="3939"/>
        <v/>
      </c>
      <c r="JB648" s="28" t="str">
        <f t="shared" si="3939"/>
        <v/>
      </c>
      <c r="JC648" s="28" t="str">
        <f t="shared" si="3939"/>
        <v/>
      </c>
    </row>
    <row r="649" spans="56:263" x14ac:dyDescent="0.45">
      <c r="BJ649">
        <v>44</v>
      </c>
      <c r="BL649" s="28" t="str">
        <f t="shared" ref="BL649:DW649" si="3940">IF($BJ649&lt;=BL$598,ROUND(_xlfn.IFS($BJ$595="u_inc",$BJ649/BL$598,$BJ$595="u_rand",BK121,$BJ$595="u_norm",BK176)*ROUNDDOWN(((BL$596-BL$597)/BL$595),0),0)*BL$595+BL$597,"")</f>
        <v/>
      </c>
      <c r="BM649" s="28" t="str">
        <f t="shared" si="3940"/>
        <v/>
      </c>
      <c r="BN649" s="28" t="str">
        <f t="shared" si="3940"/>
        <v/>
      </c>
      <c r="BO649" s="28" t="str">
        <f t="shared" si="3940"/>
        <v/>
      </c>
      <c r="BP649" s="28" t="str">
        <f t="shared" si="3940"/>
        <v/>
      </c>
      <c r="BQ649" s="28" t="str">
        <f t="shared" si="3940"/>
        <v/>
      </c>
      <c r="BR649" s="28" t="str">
        <f t="shared" si="3940"/>
        <v/>
      </c>
      <c r="BS649" s="28" t="str">
        <f t="shared" si="3940"/>
        <v/>
      </c>
      <c r="BT649" s="28" t="str">
        <f t="shared" si="3940"/>
        <v/>
      </c>
      <c r="BU649" s="28" t="str">
        <f t="shared" si="3940"/>
        <v/>
      </c>
      <c r="BV649" s="28" t="str">
        <f t="shared" si="3940"/>
        <v/>
      </c>
      <c r="BW649" s="28" t="str">
        <f t="shared" si="3940"/>
        <v/>
      </c>
      <c r="BX649" s="28" t="str">
        <f t="shared" si="3940"/>
        <v/>
      </c>
      <c r="BY649" s="28" t="str">
        <f t="shared" si="3940"/>
        <v/>
      </c>
      <c r="BZ649" s="28" t="str">
        <f t="shared" si="3940"/>
        <v/>
      </c>
      <c r="CA649" s="28" t="str">
        <f t="shared" si="3940"/>
        <v/>
      </c>
      <c r="CB649" s="28" t="str">
        <f t="shared" si="3940"/>
        <v/>
      </c>
      <c r="CC649" s="28" t="str">
        <f t="shared" si="3940"/>
        <v/>
      </c>
      <c r="CD649" s="28" t="str">
        <f t="shared" si="3940"/>
        <v/>
      </c>
      <c r="CE649" s="28" t="str">
        <f t="shared" si="3940"/>
        <v/>
      </c>
      <c r="CF649" s="28" t="str">
        <f t="shared" si="3940"/>
        <v/>
      </c>
      <c r="CG649" s="28" t="str">
        <f t="shared" si="3940"/>
        <v/>
      </c>
      <c r="CH649" s="28" t="str">
        <f t="shared" si="3940"/>
        <v/>
      </c>
      <c r="CI649" s="28" t="str">
        <f t="shared" si="3940"/>
        <v/>
      </c>
      <c r="CJ649" s="28" t="str">
        <f t="shared" si="3940"/>
        <v/>
      </c>
      <c r="CK649" s="28" t="str">
        <f t="shared" si="3940"/>
        <v/>
      </c>
      <c r="CL649" s="28" t="str">
        <f t="shared" si="3940"/>
        <v/>
      </c>
      <c r="CM649" s="28" t="str">
        <f t="shared" si="3940"/>
        <v/>
      </c>
      <c r="CN649" s="28" t="str">
        <f t="shared" si="3940"/>
        <v/>
      </c>
      <c r="CO649" s="28" t="str">
        <f t="shared" si="3940"/>
        <v/>
      </c>
      <c r="CP649" s="28" t="str">
        <f t="shared" si="3940"/>
        <v/>
      </c>
      <c r="CQ649" s="28" t="str">
        <f t="shared" si="3940"/>
        <v/>
      </c>
      <c r="CR649" s="28" t="str">
        <f t="shared" si="3940"/>
        <v/>
      </c>
      <c r="CS649" s="28" t="str">
        <f t="shared" si="3940"/>
        <v/>
      </c>
      <c r="CT649" s="28" t="str">
        <f t="shared" si="3940"/>
        <v/>
      </c>
      <c r="CU649" s="28" t="str">
        <f t="shared" si="3940"/>
        <v/>
      </c>
      <c r="CV649" s="28" t="str">
        <f t="shared" si="3940"/>
        <v/>
      </c>
      <c r="CW649" s="28" t="str">
        <f t="shared" si="3940"/>
        <v/>
      </c>
      <c r="CX649" s="28" t="str">
        <f t="shared" si="3940"/>
        <v/>
      </c>
      <c r="CY649" s="28" t="str">
        <f t="shared" si="3940"/>
        <v/>
      </c>
      <c r="CZ649" s="28" t="str">
        <f t="shared" si="3940"/>
        <v/>
      </c>
      <c r="DA649" s="28" t="str">
        <f t="shared" si="3940"/>
        <v/>
      </c>
      <c r="DB649" s="28" t="str">
        <f t="shared" si="3940"/>
        <v/>
      </c>
      <c r="DC649" s="28" t="str">
        <f t="shared" si="3940"/>
        <v/>
      </c>
      <c r="DD649" s="28" t="str">
        <f t="shared" si="3940"/>
        <v/>
      </c>
      <c r="DE649" s="28" t="str">
        <f t="shared" si="3940"/>
        <v/>
      </c>
      <c r="DF649" s="28" t="str">
        <f t="shared" si="3940"/>
        <v/>
      </c>
      <c r="DG649" s="28" t="str">
        <f t="shared" si="3940"/>
        <v/>
      </c>
      <c r="DH649" s="28" t="str">
        <f t="shared" si="3940"/>
        <v/>
      </c>
      <c r="DI649" s="28" t="str">
        <f t="shared" si="3940"/>
        <v/>
      </c>
      <c r="DJ649" s="28" t="str">
        <f t="shared" si="3940"/>
        <v/>
      </c>
      <c r="DK649" s="28" t="str">
        <f t="shared" si="3940"/>
        <v/>
      </c>
      <c r="DL649" s="28" t="str">
        <f t="shared" si="3940"/>
        <v/>
      </c>
      <c r="DM649" s="28" t="str">
        <f t="shared" si="3940"/>
        <v/>
      </c>
      <c r="DN649" s="28" t="str">
        <f t="shared" si="3940"/>
        <v/>
      </c>
      <c r="DO649" s="28" t="str">
        <f t="shared" si="3940"/>
        <v/>
      </c>
      <c r="DP649" s="28" t="str">
        <f t="shared" si="3940"/>
        <v/>
      </c>
      <c r="DQ649" s="28" t="str">
        <f t="shared" si="3940"/>
        <v/>
      </c>
      <c r="DR649" s="28" t="str">
        <f t="shared" si="3940"/>
        <v/>
      </c>
      <c r="DS649" s="28" t="str">
        <f t="shared" si="3940"/>
        <v/>
      </c>
      <c r="DT649" s="28" t="str">
        <f t="shared" si="3940"/>
        <v/>
      </c>
      <c r="DU649" s="28" t="str">
        <f t="shared" si="3940"/>
        <v/>
      </c>
      <c r="DV649" s="28" t="str">
        <f t="shared" si="3940"/>
        <v/>
      </c>
      <c r="DW649" s="28" t="str">
        <f t="shared" si="3940"/>
        <v/>
      </c>
      <c r="DX649" s="28" t="str">
        <f t="shared" ref="DX649:GI649" si="3941">IF($BJ649&lt;=DX$598,ROUND(_xlfn.IFS($BJ$595="u_inc",$BJ649/DX$598,$BJ$595="u_rand",DW121,$BJ$595="u_norm",DW176)*ROUNDDOWN(((DX$596-DX$597)/DX$595),0),0)*DX$595+DX$597,"")</f>
        <v/>
      </c>
      <c r="DY649" s="28" t="str">
        <f t="shared" si="3941"/>
        <v/>
      </c>
      <c r="DZ649" s="28" t="str">
        <f t="shared" si="3941"/>
        <v/>
      </c>
      <c r="EA649" s="28" t="str">
        <f t="shared" si="3941"/>
        <v/>
      </c>
      <c r="EB649" s="28" t="str">
        <f t="shared" si="3941"/>
        <v/>
      </c>
      <c r="EC649" s="28" t="str">
        <f t="shared" si="3941"/>
        <v/>
      </c>
      <c r="ED649" s="28" t="str">
        <f t="shared" si="3941"/>
        <v/>
      </c>
      <c r="EE649" s="28" t="str">
        <f t="shared" si="3941"/>
        <v/>
      </c>
      <c r="EF649" s="28" t="str">
        <f t="shared" si="3941"/>
        <v/>
      </c>
      <c r="EG649" s="28" t="str">
        <f t="shared" si="3941"/>
        <v/>
      </c>
      <c r="EH649" s="28" t="str">
        <f t="shared" si="3941"/>
        <v/>
      </c>
      <c r="EI649" s="28" t="str">
        <f t="shared" si="3941"/>
        <v/>
      </c>
      <c r="EJ649" s="28" t="str">
        <f t="shared" si="3941"/>
        <v/>
      </c>
      <c r="EK649" s="28" t="str">
        <f t="shared" si="3941"/>
        <v/>
      </c>
      <c r="EL649" s="28" t="str">
        <f t="shared" si="3941"/>
        <v/>
      </c>
      <c r="EM649" s="28" t="str">
        <f t="shared" si="3941"/>
        <v/>
      </c>
      <c r="EN649" s="28" t="str">
        <f t="shared" si="3941"/>
        <v/>
      </c>
      <c r="EO649" s="28" t="str">
        <f t="shared" si="3941"/>
        <v/>
      </c>
      <c r="EP649" s="28" t="str">
        <f t="shared" si="3941"/>
        <v/>
      </c>
      <c r="EQ649" s="28" t="str">
        <f t="shared" si="3941"/>
        <v/>
      </c>
      <c r="ER649" s="28" t="str">
        <f t="shared" si="3941"/>
        <v/>
      </c>
      <c r="ES649" s="28" t="str">
        <f t="shared" si="3941"/>
        <v/>
      </c>
      <c r="ET649" s="28" t="str">
        <f t="shared" si="3941"/>
        <v/>
      </c>
      <c r="EU649" s="28" t="str">
        <f t="shared" si="3941"/>
        <v/>
      </c>
      <c r="EV649" s="28" t="str">
        <f t="shared" si="3941"/>
        <v/>
      </c>
      <c r="EW649" s="28" t="str">
        <f t="shared" si="3941"/>
        <v/>
      </c>
      <c r="EX649" s="28" t="str">
        <f t="shared" si="3941"/>
        <v/>
      </c>
      <c r="EY649" s="28" t="str">
        <f t="shared" si="3941"/>
        <v/>
      </c>
      <c r="EZ649" s="28" t="str">
        <f t="shared" si="3941"/>
        <v/>
      </c>
      <c r="FA649" s="28" t="str">
        <f t="shared" si="3941"/>
        <v/>
      </c>
      <c r="FB649" s="28" t="str">
        <f t="shared" si="3941"/>
        <v/>
      </c>
      <c r="FC649" s="28" t="str">
        <f t="shared" si="3941"/>
        <v/>
      </c>
      <c r="FD649" s="28" t="str">
        <f t="shared" si="3941"/>
        <v/>
      </c>
      <c r="FE649" s="28" t="str">
        <f t="shared" si="3941"/>
        <v/>
      </c>
      <c r="FF649" s="28" t="str">
        <f t="shared" si="3941"/>
        <v/>
      </c>
      <c r="FG649" s="28" t="str">
        <f t="shared" si="3941"/>
        <v/>
      </c>
      <c r="FH649" s="28" t="str">
        <f t="shared" si="3941"/>
        <v/>
      </c>
      <c r="FI649" s="28" t="str">
        <f t="shared" si="3941"/>
        <v/>
      </c>
      <c r="FJ649" s="28" t="str">
        <f t="shared" si="3941"/>
        <v/>
      </c>
      <c r="FK649" s="28" t="str">
        <f t="shared" si="3941"/>
        <v/>
      </c>
      <c r="FL649" s="28" t="str">
        <f t="shared" si="3941"/>
        <v/>
      </c>
      <c r="FM649" s="28" t="str">
        <f t="shared" si="3941"/>
        <v/>
      </c>
      <c r="FN649" s="28" t="str">
        <f t="shared" si="3941"/>
        <v/>
      </c>
      <c r="FO649" s="28" t="str">
        <f t="shared" si="3941"/>
        <v/>
      </c>
      <c r="FP649" s="28" t="str">
        <f t="shared" si="3941"/>
        <v/>
      </c>
      <c r="FQ649" s="28" t="str">
        <f t="shared" si="3941"/>
        <v/>
      </c>
      <c r="FR649" s="28" t="str">
        <f t="shared" si="3941"/>
        <v/>
      </c>
      <c r="FS649" s="28" t="str">
        <f t="shared" si="3941"/>
        <v/>
      </c>
      <c r="FT649" s="28" t="str">
        <f t="shared" si="3941"/>
        <v/>
      </c>
      <c r="FU649" s="28" t="str">
        <f t="shared" si="3941"/>
        <v/>
      </c>
      <c r="FV649" s="28" t="str">
        <f t="shared" si="3941"/>
        <v/>
      </c>
      <c r="FW649" s="28" t="str">
        <f t="shared" si="3941"/>
        <v/>
      </c>
      <c r="FX649" s="28" t="str">
        <f t="shared" si="3941"/>
        <v/>
      </c>
      <c r="FY649" s="28" t="str">
        <f t="shared" si="3941"/>
        <v/>
      </c>
      <c r="FZ649" s="28" t="str">
        <f t="shared" si="3941"/>
        <v/>
      </c>
      <c r="GA649" s="28" t="str">
        <f t="shared" si="3941"/>
        <v/>
      </c>
      <c r="GB649" s="28" t="str">
        <f t="shared" si="3941"/>
        <v/>
      </c>
      <c r="GC649" s="28" t="str">
        <f t="shared" si="3941"/>
        <v/>
      </c>
      <c r="GD649" s="28" t="str">
        <f t="shared" si="3941"/>
        <v/>
      </c>
      <c r="GE649" s="28" t="str">
        <f t="shared" si="3941"/>
        <v/>
      </c>
      <c r="GF649" s="28" t="str">
        <f t="shared" si="3941"/>
        <v/>
      </c>
      <c r="GG649" s="28" t="str">
        <f t="shared" si="3941"/>
        <v/>
      </c>
      <c r="GH649" s="28" t="str">
        <f t="shared" si="3941"/>
        <v/>
      </c>
      <c r="GI649" s="28" t="str">
        <f t="shared" si="3941"/>
        <v/>
      </c>
      <c r="GJ649" s="28" t="str">
        <f t="shared" ref="GJ649:IU649" si="3942">IF($BJ649&lt;=GJ$598,ROUND(_xlfn.IFS($BJ$595="u_inc",$BJ649/GJ$598,$BJ$595="u_rand",GI121,$BJ$595="u_norm",GI176)*ROUNDDOWN(((GJ$596-GJ$597)/GJ$595),0),0)*GJ$595+GJ$597,"")</f>
        <v/>
      </c>
      <c r="GK649" s="28" t="str">
        <f t="shared" si="3942"/>
        <v/>
      </c>
      <c r="GL649" s="28" t="str">
        <f t="shared" si="3942"/>
        <v/>
      </c>
      <c r="GM649" s="28" t="str">
        <f t="shared" si="3942"/>
        <v/>
      </c>
      <c r="GN649" s="28" t="str">
        <f t="shared" si="3942"/>
        <v/>
      </c>
      <c r="GO649" s="28" t="str">
        <f t="shared" si="3942"/>
        <v/>
      </c>
      <c r="GP649" s="28" t="str">
        <f t="shared" si="3942"/>
        <v/>
      </c>
      <c r="GQ649" s="28" t="str">
        <f t="shared" si="3942"/>
        <v/>
      </c>
      <c r="GR649" s="28" t="str">
        <f t="shared" si="3942"/>
        <v/>
      </c>
      <c r="GS649" s="28" t="str">
        <f t="shared" si="3942"/>
        <v/>
      </c>
      <c r="GT649" s="28" t="str">
        <f t="shared" si="3942"/>
        <v/>
      </c>
      <c r="GU649" s="28" t="str">
        <f t="shared" si="3942"/>
        <v/>
      </c>
      <c r="GV649" s="28" t="str">
        <f t="shared" si="3942"/>
        <v/>
      </c>
      <c r="GW649" s="28" t="str">
        <f t="shared" si="3942"/>
        <v/>
      </c>
      <c r="GX649" s="28" t="str">
        <f t="shared" si="3942"/>
        <v/>
      </c>
      <c r="GY649" s="28" t="str">
        <f t="shared" si="3942"/>
        <v/>
      </c>
      <c r="GZ649" s="28" t="str">
        <f t="shared" si="3942"/>
        <v/>
      </c>
      <c r="HA649" s="28" t="str">
        <f t="shared" si="3942"/>
        <v/>
      </c>
      <c r="HB649" s="28" t="str">
        <f t="shared" si="3942"/>
        <v/>
      </c>
      <c r="HC649" s="28" t="str">
        <f t="shared" si="3942"/>
        <v/>
      </c>
      <c r="HD649" s="28" t="str">
        <f t="shared" si="3942"/>
        <v/>
      </c>
      <c r="HE649" s="28" t="str">
        <f t="shared" si="3942"/>
        <v/>
      </c>
      <c r="HF649" s="28" t="str">
        <f t="shared" si="3942"/>
        <v/>
      </c>
      <c r="HG649" s="28" t="str">
        <f t="shared" si="3942"/>
        <v/>
      </c>
      <c r="HH649" s="28" t="str">
        <f t="shared" si="3942"/>
        <v/>
      </c>
      <c r="HI649" s="28" t="str">
        <f t="shared" si="3942"/>
        <v/>
      </c>
      <c r="HJ649" s="28" t="str">
        <f t="shared" si="3942"/>
        <v/>
      </c>
      <c r="HK649" s="28" t="str">
        <f t="shared" si="3942"/>
        <v/>
      </c>
      <c r="HL649" s="28" t="str">
        <f t="shared" si="3942"/>
        <v/>
      </c>
      <c r="HM649" s="28" t="str">
        <f t="shared" si="3942"/>
        <v/>
      </c>
      <c r="HN649" s="28" t="str">
        <f t="shared" si="3942"/>
        <v/>
      </c>
      <c r="HO649" s="28" t="str">
        <f t="shared" si="3942"/>
        <v/>
      </c>
      <c r="HP649" s="28" t="str">
        <f t="shared" si="3942"/>
        <v/>
      </c>
      <c r="HQ649" s="28" t="str">
        <f t="shared" si="3942"/>
        <v/>
      </c>
      <c r="HR649" s="28" t="str">
        <f t="shared" si="3942"/>
        <v/>
      </c>
      <c r="HS649" s="28" t="str">
        <f t="shared" si="3942"/>
        <v/>
      </c>
      <c r="HT649" s="28" t="str">
        <f t="shared" si="3942"/>
        <v/>
      </c>
      <c r="HU649" s="28" t="str">
        <f t="shared" si="3942"/>
        <v/>
      </c>
      <c r="HV649" s="28" t="str">
        <f t="shared" si="3942"/>
        <v/>
      </c>
      <c r="HW649" s="28" t="str">
        <f t="shared" si="3942"/>
        <v/>
      </c>
      <c r="HX649" s="28" t="str">
        <f t="shared" si="3942"/>
        <v/>
      </c>
      <c r="HY649" s="28" t="str">
        <f t="shared" si="3942"/>
        <v/>
      </c>
      <c r="HZ649" s="28" t="str">
        <f t="shared" si="3942"/>
        <v/>
      </c>
      <c r="IA649" s="28" t="str">
        <f t="shared" si="3942"/>
        <v/>
      </c>
      <c r="IB649" s="28" t="str">
        <f t="shared" si="3942"/>
        <v/>
      </c>
      <c r="IC649" s="28" t="str">
        <f t="shared" si="3942"/>
        <v/>
      </c>
      <c r="ID649" s="28" t="str">
        <f t="shared" si="3942"/>
        <v/>
      </c>
      <c r="IE649" s="28" t="str">
        <f t="shared" si="3942"/>
        <v/>
      </c>
      <c r="IF649" s="28" t="str">
        <f t="shared" si="3942"/>
        <v/>
      </c>
      <c r="IG649" s="28" t="str">
        <f t="shared" si="3942"/>
        <v/>
      </c>
      <c r="IH649" s="28" t="str">
        <f t="shared" si="3942"/>
        <v/>
      </c>
      <c r="II649" s="28" t="str">
        <f t="shared" si="3942"/>
        <v/>
      </c>
      <c r="IJ649" s="28" t="str">
        <f t="shared" si="3942"/>
        <v/>
      </c>
      <c r="IK649" s="28" t="str">
        <f t="shared" si="3942"/>
        <v/>
      </c>
      <c r="IL649" s="28" t="str">
        <f t="shared" si="3942"/>
        <v/>
      </c>
      <c r="IM649" s="28" t="str">
        <f t="shared" si="3942"/>
        <v/>
      </c>
      <c r="IN649" s="28" t="str">
        <f t="shared" si="3942"/>
        <v/>
      </c>
      <c r="IO649" s="28" t="str">
        <f t="shared" si="3942"/>
        <v/>
      </c>
      <c r="IP649" s="28" t="str">
        <f t="shared" si="3942"/>
        <v/>
      </c>
      <c r="IQ649" s="28" t="str">
        <f t="shared" si="3942"/>
        <v/>
      </c>
      <c r="IR649" s="28" t="str">
        <f t="shared" si="3942"/>
        <v/>
      </c>
      <c r="IS649" s="28" t="str">
        <f t="shared" si="3942"/>
        <v/>
      </c>
      <c r="IT649" s="28" t="str">
        <f t="shared" si="3942"/>
        <v/>
      </c>
      <c r="IU649" s="28" t="str">
        <f t="shared" si="3942"/>
        <v/>
      </c>
      <c r="IV649" s="28" t="str">
        <f t="shared" ref="IV649:JC649" si="3943">IF($BJ649&lt;=IV$598,ROUND(_xlfn.IFS($BJ$595="u_inc",$BJ649/IV$598,$BJ$595="u_rand",IU121,$BJ$595="u_norm",IU176)*ROUNDDOWN(((IV$596-IV$597)/IV$595),0),0)*IV$595+IV$597,"")</f>
        <v/>
      </c>
      <c r="IW649" s="28" t="str">
        <f t="shared" si="3943"/>
        <v/>
      </c>
      <c r="IX649" s="28" t="str">
        <f t="shared" si="3943"/>
        <v/>
      </c>
      <c r="IY649" s="28" t="str">
        <f t="shared" si="3943"/>
        <v/>
      </c>
      <c r="IZ649" s="28" t="str">
        <f t="shared" si="3943"/>
        <v/>
      </c>
      <c r="JA649" s="28" t="str">
        <f t="shared" si="3943"/>
        <v/>
      </c>
      <c r="JB649" s="28" t="str">
        <f t="shared" si="3943"/>
        <v/>
      </c>
      <c r="JC649" s="28" t="str">
        <f t="shared" si="3943"/>
        <v/>
      </c>
    </row>
    <row r="650" spans="56:263" x14ac:dyDescent="0.45">
      <c r="BJ650">
        <v>45</v>
      </c>
      <c r="BL650" s="28" t="str">
        <f t="shared" ref="BL650:DW650" si="3944">IF($BJ650&lt;=BL$598,ROUND(_xlfn.IFS($BJ$595="u_inc",$BJ650/BL$598,$BJ$595="u_rand",BK122,$BJ$595="u_norm",BK177)*ROUNDDOWN(((BL$596-BL$597)/BL$595),0),0)*BL$595+BL$597,"")</f>
        <v/>
      </c>
      <c r="BM650" s="28" t="str">
        <f t="shared" si="3944"/>
        <v/>
      </c>
      <c r="BN650" s="28" t="str">
        <f t="shared" si="3944"/>
        <v/>
      </c>
      <c r="BO650" s="28" t="str">
        <f t="shared" si="3944"/>
        <v/>
      </c>
      <c r="BP650" s="28" t="str">
        <f t="shared" si="3944"/>
        <v/>
      </c>
      <c r="BQ650" s="28" t="str">
        <f t="shared" si="3944"/>
        <v/>
      </c>
      <c r="BR650" s="28" t="str">
        <f t="shared" si="3944"/>
        <v/>
      </c>
      <c r="BS650" s="28" t="str">
        <f t="shared" si="3944"/>
        <v/>
      </c>
      <c r="BT650" s="28" t="str">
        <f t="shared" si="3944"/>
        <v/>
      </c>
      <c r="BU650" s="28" t="str">
        <f t="shared" si="3944"/>
        <v/>
      </c>
      <c r="BV650" s="28" t="str">
        <f t="shared" si="3944"/>
        <v/>
      </c>
      <c r="BW650" s="28" t="str">
        <f t="shared" si="3944"/>
        <v/>
      </c>
      <c r="BX650" s="28" t="str">
        <f t="shared" si="3944"/>
        <v/>
      </c>
      <c r="BY650" s="28" t="str">
        <f t="shared" si="3944"/>
        <v/>
      </c>
      <c r="BZ650" s="28" t="str">
        <f t="shared" si="3944"/>
        <v/>
      </c>
      <c r="CA650" s="28" t="str">
        <f t="shared" si="3944"/>
        <v/>
      </c>
      <c r="CB650" s="28" t="str">
        <f t="shared" si="3944"/>
        <v/>
      </c>
      <c r="CC650" s="28" t="str">
        <f t="shared" si="3944"/>
        <v/>
      </c>
      <c r="CD650" s="28" t="str">
        <f t="shared" si="3944"/>
        <v/>
      </c>
      <c r="CE650" s="28" t="str">
        <f t="shared" si="3944"/>
        <v/>
      </c>
      <c r="CF650" s="28" t="str">
        <f t="shared" si="3944"/>
        <v/>
      </c>
      <c r="CG650" s="28" t="str">
        <f t="shared" si="3944"/>
        <v/>
      </c>
      <c r="CH650" s="28" t="str">
        <f t="shared" si="3944"/>
        <v/>
      </c>
      <c r="CI650" s="28" t="str">
        <f t="shared" si="3944"/>
        <v/>
      </c>
      <c r="CJ650" s="28" t="str">
        <f t="shared" si="3944"/>
        <v/>
      </c>
      <c r="CK650" s="28" t="str">
        <f t="shared" si="3944"/>
        <v/>
      </c>
      <c r="CL650" s="28" t="str">
        <f t="shared" si="3944"/>
        <v/>
      </c>
      <c r="CM650" s="28" t="str">
        <f t="shared" si="3944"/>
        <v/>
      </c>
      <c r="CN650" s="28" t="str">
        <f t="shared" si="3944"/>
        <v/>
      </c>
      <c r="CO650" s="28" t="str">
        <f t="shared" si="3944"/>
        <v/>
      </c>
      <c r="CP650" s="28" t="str">
        <f t="shared" si="3944"/>
        <v/>
      </c>
      <c r="CQ650" s="28" t="str">
        <f t="shared" si="3944"/>
        <v/>
      </c>
      <c r="CR650" s="28" t="str">
        <f t="shared" si="3944"/>
        <v/>
      </c>
      <c r="CS650" s="28" t="str">
        <f t="shared" si="3944"/>
        <v/>
      </c>
      <c r="CT650" s="28" t="str">
        <f t="shared" si="3944"/>
        <v/>
      </c>
      <c r="CU650" s="28" t="str">
        <f t="shared" si="3944"/>
        <v/>
      </c>
      <c r="CV650" s="28" t="str">
        <f t="shared" si="3944"/>
        <v/>
      </c>
      <c r="CW650" s="28" t="str">
        <f t="shared" si="3944"/>
        <v/>
      </c>
      <c r="CX650" s="28" t="str">
        <f t="shared" si="3944"/>
        <v/>
      </c>
      <c r="CY650" s="28" t="str">
        <f t="shared" si="3944"/>
        <v/>
      </c>
      <c r="CZ650" s="28" t="str">
        <f t="shared" si="3944"/>
        <v/>
      </c>
      <c r="DA650" s="28" t="str">
        <f t="shared" si="3944"/>
        <v/>
      </c>
      <c r="DB650" s="28" t="str">
        <f t="shared" si="3944"/>
        <v/>
      </c>
      <c r="DC650" s="28" t="str">
        <f t="shared" si="3944"/>
        <v/>
      </c>
      <c r="DD650" s="28" t="str">
        <f t="shared" si="3944"/>
        <v/>
      </c>
      <c r="DE650" s="28" t="str">
        <f t="shared" si="3944"/>
        <v/>
      </c>
      <c r="DF650" s="28" t="str">
        <f t="shared" si="3944"/>
        <v/>
      </c>
      <c r="DG650" s="28" t="str">
        <f t="shared" si="3944"/>
        <v/>
      </c>
      <c r="DH650" s="28" t="str">
        <f t="shared" si="3944"/>
        <v/>
      </c>
      <c r="DI650" s="28" t="str">
        <f t="shared" si="3944"/>
        <v/>
      </c>
      <c r="DJ650" s="28" t="str">
        <f t="shared" si="3944"/>
        <v/>
      </c>
      <c r="DK650" s="28" t="str">
        <f t="shared" si="3944"/>
        <v/>
      </c>
      <c r="DL650" s="28" t="str">
        <f t="shared" si="3944"/>
        <v/>
      </c>
      <c r="DM650" s="28" t="str">
        <f t="shared" si="3944"/>
        <v/>
      </c>
      <c r="DN650" s="28" t="str">
        <f t="shared" si="3944"/>
        <v/>
      </c>
      <c r="DO650" s="28" t="str">
        <f t="shared" si="3944"/>
        <v/>
      </c>
      <c r="DP650" s="28" t="str">
        <f t="shared" si="3944"/>
        <v/>
      </c>
      <c r="DQ650" s="28" t="str">
        <f t="shared" si="3944"/>
        <v/>
      </c>
      <c r="DR650" s="28" t="str">
        <f t="shared" si="3944"/>
        <v/>
      </c>
      <c r="DS650" s="28" t="str">
        <f t="shared" si="3944"/>
        <v/>
      </c>
      <c r="DT650" s="28" t="str">
        <f t="shared" si="3944"/>
        <v/>
      </c>
      <c r="DU650" s="28" t="str">
        <f t="shared" si="3944"/>
        <v/>
      </c>
      <c r="DV650" s="28" t="str">
        <f t="shared" si="3944"/>
        <v/>
      </c>
      <c r="DW650" s="28" t="str">
        <f t="shared" si="3944"/>
        <v/>
      </c>
      <c r="DX650" s="28" t="str">
        <f t="shared" ref="DX650:GI650" si="3945">IF($BJ650&lt;=DX$598,ROUND(_xlfn.IFS($BJ$595="u_inc",$BJ650/DX$598,$BJ$595="u_rand",DW122,$BJ$595="u_norm",DW177)*ROUNDDOWN(((DX$596-DX$597)/DX$595),0),0)*DX$595+DX$597,"")</f>
        <v/>
      </c>
      <c r="DY650" s="28" t="str">
        <f t="shared" si="3945"/>
        <v/>
      </c>
      <c r="DZ650" s="28" t="str">
        <f t="shared" si="3945"/>
        <v/>
      </c>
      <c r="EA650" s="28" t="str">
        <f t="shared" si="3945"/>
        <v/>
      </c>
      <c r="EB650" s="28" t="str">
        <f t="shared" si="3945"/>
        <v/>
      </c>
      <c r="EC650" s="28" t="str">
        <f t="shared" si="3945"/>
        <v/>
      </c>
      <c r="ED650" s="28" t="str">
        <f t="shared" si="3945"/>
        <v/>
      </c>
      <c r="EE650" s="28" t="str">
        <f t="shared" si="3945"/>
        <v/>
      </c>
      <c r="EF650" s="28" t="str">
        <f t="shared" si="3945"/>
        <v/>
      </c>
      <c r="EG650" s="28" t="str">
        <f t="shared" si="3945"/>
        <v/>
      </c>
      <c r="EH650" s="28" t="str">
        <f t="shared" si="3945"/>
        <v/>
      </c>
      <c r="EI650" s="28" t="str">
        <f t="shared" si="3945"/>
        <v/>
      </c>
      <c r="EJ650" s="28" t="str">
        <f t="shared" si="3945"/>
        <v/>
      </c>
      <c r="EK650" s="28" t="str">
        <f t="shared" si="3945"/>
        <v/>
      </c>
      <c r="EL650" s="28" t="str">
        <f t="shared" si="3945"/>
        <v/>
      </c>
      <c r="EM650" s="28" t="str">
        <f t="shared" si="3945"/>
        <v/>
      </c>
      <c r="EN650" s="28" t="str">
        <f t="shared" si="3945"/>
        <v/>
      </c>
      <c r="EO650" s="28" t="str">
        <f t="shared" si="3945"/>
        <v/>
      </c>
      <c r="EP650" s="28" t="str">
        <f t="shared" si="3945"/>
        <v/>
      </c>
      <c r="EQ650" s="28" t="str">
        <f t="shared" si="3945"/>
        <v/>
      </c>
      <c r="ER650" s="28" t="str">
        <f t="shared" si="3945"/>
        <v/>
      </c>
      <c r="ES650" s="28" t="str">
        <f t="shared" si="3945"/>
        <v/>
      </c>
      <c r="ET650" s="28" t="str">
        <f t="shared" si="3945"/>
        <v/>
      </c>
      <c r="EU650" s="28" t="str">
        <f t="shared" si="3945"/>
        <v/>
      </c>
      <c r="EV650" s="28" t="str">
        <f t="shared" si="3945"/>
        <v/>
      </c>
      <c r="EW650" s="28" t="str">
        <f t="shared" si="3945"/>
        <v/>
      </c>
      <c r="EX650" s="28" t="str">
        <f t="shared" si="3945"/>
        <v/>
      </c>
      <c r="EY650" s="28" t="str">
        <f t="shared" si="3945"/>
        <v/>
      </c>
      <c r="EZ650" s="28" t="str">
        <f t="shared" si="3945"/>
        <v/>
      </c>
      <c r="FA650" s="28" t="str">
        <f t="shared" si="3945"/>
        <v/>
      </c>
      <c r="FB650" s="28" t="str">
        <f t="shared" si="3945"/>
        <v/>
      </c>
      <c r="FC650" s="28" t="str">
        <f t="shared" si="3945"/>
        <v/>
      </c>
      <c r="FD650" s="28" t="str">
        <f t="shared" si="3945"/>
        <v/>
      </c>
      <c r="FE650" s="28" t="str">
        <f t="shared" si="3945"/>
        <v/>
      </c>
      <c r="FF650" s="28" t="str">
        <f t="shared" si="3945"/>
        <v/>
      </c>
      <c r="FG650" s="28" t="str">
        <f t="shared" si="3945"/>
        <v/>
      </c>
      <c r="FH650" s="28" t="str">
        <f t="shared" si="3945"/>
        <v/>
      </c>
      <c r="FI650" s="28" t="str">
        <f t="shared" si="3945"/>
        <v/>
      </c>
      <c r="FJ650" s="28" t="str">
        <f t="shared" si="3945"/>
        <v/>
      </c>
      <c r="FK650" s="28" t="str">
        <f t="shared" si="3945"/>
        <v/>
      </c>
      <c r="FL650" s="28" t="str">
        <f t="shared" si="3945"/>
        <v/>
      </c>
      <c r="FM650" s="28" t="str">
        <f t="shared" si="3945"/>
        <v/>
      </c>
      <c r="FN650" s="28" t="str">
        <f t="shared" si="3945"/>
        <v/>
      </c>
      <c r="FO650" s="28" t="str">
        <f t="shared" si="3945"/>
        <v/>
      </c>
      <c r="FP650" s="28" t="str">
        <f t="shared" si="3945"/>
        <v/>
      </c>
      <c r="FQ650" s="28" t="str">
        <f t="shared" si="3945"/>
        <v/>
      </c>
      <c r="FR650" s="28" t="str">
        <f t="shared" si="3945"/>
        <v/>
      </c>
      <c r="FS650" s="28" t="str">
        <f t="shared" si="3945"/>
        <v/>
      </c>
      <c r="FT650" s="28" t="str">
        <f t="shared" si="3945"/>
        <v/>
      </c>
      <c r="FU650" s="28" t="str">
        <f t="shared" si="3945"/>
        <v/>
      </c>
      <c r="FV650" s="28" t="str">
        <f t="shared" si="3945"/>
        <v/>
      </c>
      <c r="FW650" s="28" t="str">
        <f t="shared" si="3945"/>
        <v/>
      </c>
      <c r="FX650" s="28" t="str">
        <f t="shared" si="3945"/>
        <v/>
      </c>
      <c r="FY650" s="28" t="str">
        <f t="shared" si="3945"/>
        <v/>
      </c>
      <c r="FZ650" s="28" t="str">
        <f t="shared" si="3945"/>
        <v/>
      </c>
      <c r="GA650" s="28" t="str">
        <f t="shared" si="3945"/>
        <v/>
      </c>
      <c r="GB650" s="28" t="str">
        <f t="shared" si="3945"/>
        <v/>
      </c>
      <c r="GC650" s="28" t="str">
        <f t="shared" si="3945"/>
        <v/>
      </c>
      <c r="GD650" s="28" t="str">
        <f t="shared" si="3945"/>
        <v/>
      </c>
      <c r="GE650" s="28" t="str">
        <f t="shared" si="3945"/>
        <v/>
      </c>
      <c r="GF650" s="28" t="str">
        <f t="shared" si="3945"/>
        <v/>
      </c>
      <c r="GG650" s="28" t="str">
        <f t="shared" si="3945"/>
        <v/>
      </c>
      <c r="GH650" s="28" t="str">
        <f t="shared" si="3945"/>
        <v/>
      </c>
      <c r="GI650" s="28" t="str">
        <f t="shared" si="3945"/>
        <v/>
      </c>
      <c r="GJ650" s="28" t="str">
        <f t="shared" ref="GJ650:IU650" si="3946">IF($BJ650&lt;=GJ$598,ROUND(_xlfn.IFS($BJ$595="u_inc",$BJ650/GJ$598,$BJ$595="u_rand",GI122,$BJ$595="u_norm",GI177)*ROUNDDOWN(((GJ$596-GJ$597)/GJ$595),0),0)*GJ$595+GJ$597,"")</f>
        <v/>
      </c>
      <c r="GK650" s="28" t="str">
        <f t="shared" si="3946"/>
        <v/>
      </c>
      <c r="GL650" s="28" t="str">
        <f t="shared" si="3946"/>
        <v/>
      </c>
      <c r="GM650" s="28" t="str">
        <f t="shared" si="3946"/>
        <v/>
      </c>
      <c r="GN650" s="28" t="str">
        <f t="shared" si="3946"/>
        <v/>
      </c>
      <c r="GO650" s="28" t="str">
        <f t="shared" si="3946"/>
        <v/>
      </c>
      <c r="GP650" s="28" t="str">
        <f t="shared" si="3946"/>
        <v/>
      </c>
      <c r="GQ650" s="28" t="str">
        <f t="shared" si="3946"/>
        <v/>
      </c>
      <c r="GR650" s="28" t="str">
        <f t="shared" si="3946"/>
        <v/>
      </c>
      <c r="GS650" s="28" t="str">
        <f t="shared" si="3946"/>
        <v/>
      </c>
      <c r="GT650" s="28" t="str">
        <f t="shared" si="3946"/>
        <v/>
      </c>
      <c r="GU650" s="28" t="str">
        <f t="shared" si="3946"/>
        <v/>
      </c>
      <c r="GV650" s="28" t="str">
        <f t="shared" si="3946"/>
        <v/>
      </c>
      <c r="GW650" s="28" t="str">
        <f t="shared" si="3946"/>
        <v/>
      </c>
      <c r="GX650" s="28" t="str">
        <f t="shared" si="3946"/>
        <v/>
      </c>
      <c r="GY650" s="28" t="str">
        <f t="shared" si="3946"/>
        <v/>
      </c>
      <c r="GZ650" s="28" t="str">
        <f t="shared" si="3946"/>
        <v/>
      </c>
      <c r="HA650" s="28" t="str">
        <f t="shared" si="3946"/>
        <v/>
      </c>
      <c r="HB650" s="28" t="str">
        <f t="shared" si="3946"/>
        <v/>
      </c>
      <c r="HC650" s="28" t="str">
        <f t="shared" si="3946"/>
        <v/>
      </c>
      <c r="HD650" s="28" t="str">
        <f t="shared" si="3946"/>
        <v/>
      </c>
      <c r="HE650" s="28" t="str">
        <f t="shared" si="3946"/>
        <v/>
      </c>
      <c r="HF650" s="28" t="str">
        <f t="shared" si="3946"/>
        <v/>
      </c>
      <c r="HG650" s="28" t="str">
        <f t="shared" si="3946"/>
        <v/>
      </c>
      <c r="HH650" s="28" t="str">
        <f t="shared" si="3946"/>
        <v/>
      </c>
      <c r="HI650" s="28" t="str">
        <f t="shared" si="3946"/>
        <v/>
      </c>
      <c r="HJ650" s="28" t="str">
        <f t="shared" si="3946"/>
        <v/>
      </c>
      <c r="HK650" s="28" t="str">
        <f t="shared" si="3946"/>
        <v/>
      </c>
      <c r="HL650" s="28" t="str">
        <f t="shared" si="3946"/>
        <v/>
      </c>
      <c r="HM650" s="28" t="str">
        <f t="shared" si="3946"/>
        <v/>
      </c>
      <c r="HN650" s="28" t="str">
        <f t="shared" si="3946"/>
        <v/>
      </c>
      <c r="HO650" s="28" t="str">
        <f t="shared" si="3946"/>
        <v/>
      </c>
      <c r="HP650" s="28" t="str">
        <f t="shared" si="3946"/>
        <v/>
      </c>
      <c r="HQ650" s="28" t="str">
        <f t="shared" si="3946"/>
        <v/>
      </c>
      <c r="HR650" s="28" t="str">
        <f t="shared" si="3946"/>
        <v/>
      </c>
      <c r="HS650" s="28" t="str">
        <f t="shared" si="3946"/>
        <v/>
      </c>
      <c r="HT650" s="28" t="str">
        <f t="shared" si="3946"/>
        <v/>
      </c>
      <c r="HU650" s="28" t="str">
        <f t="shared" si="3946"/>
        <v/>
      </c>
      <c r="HV650" s="28" t="str">
        <f t="shared" si="3946"/>
        <v/>
      </c>
      <c r="HW650" s="28" t="str">
        <f t="shared" si="3946"/>
        <v/>
      </c>
      <c r="HX650" s="28" t="str">
        <f t="shared" si="3946"/>
        <v/>
      </c>
      <c r="HY650" s="28" t="str">
        <f t="shared" si="3946"/>
        <v/>
      </c>
      <c r="HZ650" s="28" t="str">
        <f t="shared" si="3946"/>
        <v/>
      </c>
      <c r="IA650" s="28" t="str">
        <f t="shared" si="3946"/>
        <v/>
      </c>
      <c r="IB650" s="28" t="str">
        <f t="shared" si="3946"/>
        <v/>
      </c>
      <c r="IC650" s="28" t="str">
        <f t="shared" si="3946"/>
        <v/>
      </c>
      <c r="ID650" s="28" t="str">
        <f t="shared" si="3946"/>
        <v/>
      </c>
      <c r="IE650" s="28" t="str">
        <f t="shared" si="3946"/>
        <v/>
      </c>
      <c r="IF650" s="28" t="str">
        <f t="shared" si="3946"/>
        <v/>
      </c>
      <c r="IG650" s="28" t="str">
        <f t="shared" si="3946"/>
        <v/>
      </c>
      <c r="IH650" s="28" t="str">
        <f t="shared" si="3946"/>
        <v/>
      </c>
      <c r="II650" s="28" t="str">
        <f t="shared" si="3946"/>
        <v/>
      </c>
      <c r="IJ650" s="28" t="str">
        <f t="shared" si="3946"/>
        <v/>
      </c>
      <c r="IK650" s="28" t="str">
        <f t="shared" si="3946"/>
        <v/>
      </c>
      <c r="IL650" s="28" t="str">
        <f t="shared" si="3946"/>
        <v/>
      </c>
      <c r="IM650" s="28" t="str">
        <f t="shared" si="3946"/>
        <v/>
      </c>
      <c r="IN650" s="28" t="str">
        <f t="shared" si="3946"/>
        <v/>
      </c>
      <c r="IO650" s="28" t="str">
        <f t="shared" si="3946"/>
        <v/>
      </c>
      <c r="IP650" s="28" t="str">
        <f t="shared" si="3946"/>
        <v/>
      </c>
      <c r="IQ650" s="28" t="str">
        <f t="shared" si="3946"/>
        <v/>
      </c>
      <c r="IR650" s="28" t="str">
        <f t="shared" si="3946"/>
        <v/>
      </c>
      <c r="IS650" s="28" t="str">
        <f t="shared" si="3946"/>
        <v/>
      </c>
      <c r="IT650" s="28" t="str">
        <f t="shared" si="3946"/>
        <v/>
      </c>
      <c r="IU650" s="28" t="str">
        <f t="shared" si="3946"/>
        <v/>
      </c>
      <c r="IV650" s="28" t="str">
        <f t="shared" ref="IV650:JC650" si="3947">IF($BJ650&lt;=IV$598,ROUND(_xlfn.IFS($BJ$595="u_inc",$BJ650/IV$598,$BJ$595="u_rand",IU122,$BJ$595="u_norm",IU177)*ROUNDDOWN(((IV$596-IV$597)/IV$595),0),0)*IV$595+IV$597,"")</f>
        <v/>
      </c>
      <c r="IW650" s="28" t="str">
        <f t="shared" si="3947"/>
        <v/>
      </c>
      <c r="IX650" s="28" t="str">
        <f t="shared" si="3947"/>
        <v/>
      </c>
      <c r="IY650" s="28" t="str">
        <f t="shared" si="3947"/>
        <v/>
      </c>
      <c r="IZ650" s="28" t="str">
        <f t="shared" si="3947"/>
        <v/>
      </c>
      <c r="JA650" s="28" t="str">
        <f t="shared" si="3947"/>
        <v/>
      </c>
      <c r="JB650" s="28" t="str">
        <f t="shared" si="3947"/>
        <v/>
      </c>
      <c r="JC650" s="28" t="str">
        <f t="shared" si="3947"/>
        <v/>
      </c>
    </row>
    <row r="651" spans="56:263" x14ac:dyDescent="0.45">
      <c r="BJ651">
        <v>46</v>
      </c>
      <c r="BL651" s="28" t="str">
        <f t="shared" ref="BL651:DW651" si="3948">IF($BJ651&lt;=BL$598,ROUND(_xlfn.IFS($BJ$595="u_inc",$BJ651/BL$598,$BJ$595="u_rand",BK123,$BJ$595="u_norm",BK178)*ROUNDDOWN(((BL$596-BL$597)/BL$595),0),0)*BL$595+BL$597,"")</f>
        <v/>
      </c>
      <c r="BM651" s="28" t="str">
        <f t="shared" si="3948"/>
        <v/>
      </c>
      <c r="BN651" s="28" t="str">
        <f t="shared" si="3948"/>
        <v/>
      </c>
      <c r="BO651" s="28" t="str">
        <f t="shared" si="3948"/>
        <v/>
      </c>
      <c r="BP651" s="28" t="str">
        <f t="shared" si="3948"/>
        <v/>
      </c>
      <c r="BQ651" s="28" t="str">
        <f t="shared" si="3948"/>
        <v/>
      </c>
      <c r="BR651" s="28" t="str">
        <f t="shared" si="3948"/>
        <v/>
      </c>
      <c r="BS651" s="28" t="str">
        <f t="shared" si="3948"/>
        <v/>
      </c>
      <c r="BT651" s="28" t="str">
        <f t="shared" si="3948"/>
        <v/>
      </c>
      <c r="BU651" s="28" t="str">
        <f t="shared" si="3948"/>
        <v/>
      </c>
      <c r="BV651" s="28" t="str">
        <f t="shared" si="3948"/>
        <v/>
      </c>
      <c r="BW651" s="28" t="str">
        <f t="shared" si="3948"/>
        <v/>
      </c>
      <c r="BX651" s="28" t="str">
        <f t="shared" si="3948"/>
        <v/>
      </c>
      <c r="BY651" s="28" t="str">
        <f t="shared" si="3948"/>
        <v/>
      </c>
      <c r="BZ651" s="28" t="str">
        <f t="shared" si="3948"/>
        <v/>
      </c>
      <c r="CA651" s="28" t="str">
        <f t="shared" si="3948"/>
        <v/>
      </c>
      <c r="CB651" s="28" t="str">
        <f t="shared" si="3948"/>
        <v/>
      </c>
      <c r="CC651" s="28" t="str">
        <f t="shared" si="3948"/>
        <v/>
      </c>
      <c r="CD651" s="28" t="str">
        <f t="shared" si="3948"/>
        <v/>
      </c>
      <c r="CE651" s="28" t="str">
        <f t="shared" si="3948"/>
        <v/>
      </c>
      <c r="CF651" s="28" t="str">
        <f t="shared" si="3948"/>
        <v/>
      </c>
      <c r="CG651" s="28" t="str">
        <f t="shared" si="3948"/>
        <v/>
      </c>
      <c r="CH651" s="28" t="str">
        <f t="shared" si="3948"/>
        <v/>
      </c>
      <c r="CI651" s="28" t="str">
        <f t="shared" si="3948"/>
        <v/>
      </c>
      <c r="CJ651" s="28" t="str">
        <f t="shared" si="3948"/>
        <v/>
      </c>
      <c r="CK651" s="28" t="str">
        <f t="shared" si="3948"/>
        <v/>
      </c>
      <c r="CL651" s="28" t="str">
        <f t="shared" si="3948"/>
        <v/>
      </c>
      <c r="CM651" s="28" t="str">
        <f t="shared" si="3948"/>
        <v/>
      </c>
      <c r="CN651" s="28" t="str">
        <f t="shared" si="3948"/>
        <v/>
      </c>
      <c r="CO651" s="28" t="str">
        <f t="shared" si="3948"/>
        <v/>
      </c>
      <c r="CP651" s="28" t="str">
        <f t="shared" si="3948"/>
        <v/>
      </c>
      <c r="CQ651" s="28" t="str">
        <f t="shared" si="3948"/>
        <v/>
      </c>
      <c r="CR651" s="28" t="str">
        <f t="shared" si="3948"/>
        <v/>
      </c>
      <c r="CS651" s="28" t="str">
        <f t="shared" si="3948"/>
        <v/>
      </c>
      <c r="CT651" s="28" t="str">
        <f t="shared" si="3948"/>
        <v/>
      </c>
      <c r="CU651" s="28" t="str">
        <f t="shared" si="3948"/>
        <v/>
      </c>
      <c r="CV651" s="28" t="str">
        <f t="shared" si="3948"/>
        <v/>
      </c>
      <c r="CW651" s="28" t="str">
        <f t="shared" si="3948"/>
        <v/>
      </c>
      <c r="CX651" s="28" t="str">
        <f t="shared" si="3948"/>
        <v/>
      </c>
      <c r="CY651" s="28" t="str">
        <f t="shared" si="3948"/>
        <v/>
      </c>
      <c r="CZ651" s="28" t="str">
        <f t="shared" si="3948"/>
        <v/>
      </c>
      <c r="DA651" s="28" t="str">
        <f t="shared" si="3948"/>
        <v/>
      </c>
      <c r="DB651" s="28" t="str">
        <f t="shared" si="3948"/>
        <v/>
      </c>
      <c r="DC651" s="28" t="str">
        <f t="shared" si="3948"/>
        <v/>
      </c>
      <c r="DD651" s="28" t="str">
        <f t="shared" si="3948"/>
        <v/>
      </c>
      <c r="DE651" s="28" t="str">
        <f t="shared" si="3948"/>
        <v/>
      </c>
      <c r="DF651" s="28" t="str">
        <f t="shared" si="3948"/>
        <v/>
      </c>
      <c r="DG651" s="28" t="str">
        <f t="shared" si="3948"/>
        <v/>
      </c>
      <c r="DH651" s="28" t="str">
        <f t="shared" si="3948"/>
        <v/>
      </c>
      <c r="DI651" s="28" t="str">
        <f t="shared" si="3948"/>
        <v/>
      </c>
      <c r="DJ651" s="28" t="str">
        <f t="shared" si="3948"/>
        <v/>
      </c>
      <c r="DK651" s="28" t="str">
        <f t="shared" si="3948"/>
        <v/>
      </c>
      <c r="DL651" s="28" t="str">
        <f t="shared" si="3948"/>
        <v/>
      </c>
      <c r="DM651" s="28" t="str">
        <f t="shared" si="3948"/>
        <v/>
      </c>
      <c r="DN651" s="28" t="str">
        <f t="shared" si="3948"/>
        <v/>
      </c>
      <c r="DO651" s="28" t="str">
        <f t="shared" si="3948"/>
        <v/>
      </c>
      <c r="DP651" s="28" t="str">
        <f t="shared" si="3948"/>
        <v/>
      </c>
      <c r="DQ651" s="28" t="str">
        <f t="shared" si="3948"/>
        <v/>
      </c>
      <c r="DR651" s="28" t="str">
        <f t="shared" si="3948"/>
        <v/>
      </c>
      <c r="DS651" s="28" t="str">
        <f t="shared" si="3948"/>
        <v/>
      </c>
      <c r="DT651" s="28" t="str">
        <f t="shared" si="3948"/>
        <v/>
      </c>
      <c r="DU651" s="28" t="str">
        <f t="shared" si="3948"/>
        <v/>
      </c>
      <c r="DV651" s="28" t="str">
        <f t="shared" si="3948"/>
        <v/>
      </c>
      <c r="DW651" s="28" t="str">
        <f t="shared" si="3948"/>
        <v/>
      </c>
      <c r="DX651" s="28" t="str">
        <f t="shared" ref="DX651:GI651" si="3949">IF($BJ651&lt;=DX$598,ROUND(_xlfn.IFS($BJ$595="u_inc",$BJ651/DX$598,$BJ$595="u_rand",DW123,$BJ$595="u_norm",DW178)*ROUNDDOWN(((DX$596-DX$597)/DX$595),0),0)*DX$595+DX$597,"")</f>
        <v/>
      </c>
      <c r="DY651" s="28" t="str">
        <f t="shared" si="3949"/>
        <v/>
      </c>
      <c r="DZ651" s="28" t="str">
        <f t="shared" si="3949"/>
        <v/>
      </c>
      <c r="EA651" s="28" t="str">
        <f t="shared" si="3949"/>
        <v/>
      </c>
      <c r="EB651" s="28" t="str">
        <f t="shared" si="3949"/>
        <v/>
      </c>
      <c r="EC651" s="28" t="str">
        <f t="shared" si="3949"/>
        <v/>
      </c>
      <c r="ED651" s="28" t="str">
        <f t="shared" si="3949"/>
        <v/>
      </c>
      <c r="EE651" s="28" t="str">
        <f t="shared" si="3949"/>
        <v/>
      </c>
      <c r="EF651" s="28" t="str">
        <f t="shared" si="3949"/>
        <v/>
      </c>
      <c r="EG651" s="28" t="str">
        <f t="shared" si="3949"/>
        <v/>
      </c>
      <c r="EH651" s="28" t="str">
        <f t="shared" si="3949"/>
        <v/>
      </c>
      <c r="EI651" s="28" t="str">
        <f t="shared" si="3949"/>
        <v/>
      </c>
      <c r="EJ651" s="28" t="str">
        <f t="shared" si="3949"/>
        <v/>
      </c>
      <c r="EK651" s="28" t="str">
        <f t="shared" si="3949"/>
        <v/>
      </c>
      <c r="EL651" s="28" t="str">
        <f t="shared" si="3949"/>
        <v/>
      </c>
      <c r="EM651" s="28" t="str">
        <f t="shared" si="3949"/>
        <v/>
      </c>
      <c r="EN651" s="28" t="str">
        <f t="shared" si="3949"/>
        <v/>
      </c>
      <c r="EO651" s="28" t="str">
        <f t="shared" si="3949"/>
        <v/>
      </c>
      <c r="EP651" s="28" t="str">
        <f t="shared" si="3949"/>
        <v/>
      </c>
      <c r="EQ651" s="28" t="str">
        <f t="shared" si="3949"/>
        <v/>
      </c>
      <c r="ER651" s="28" t="str">
        <f t="shared" si="3949"/>
        <v/>
      </c>
      <c r="ES651" s="28" t="str">
        <f t="shared" si="3949"/>
        <v/>
      </c>
      <c r="ET651" s="28" t="str">
        <f t="shared" si="3949"/>
        <v/>
      </c>
      <c r="EU651" s="28" t="str">
        <f t="shared" si="3949"/>
        <v/>
      </c>
      <c r="EV651" s="28" t="str">
        <f t="shared" si="3949"/>
        <v/>
      </c>
      <c r="EW651" s="28" t="str">
        <f t="shared" si="3949"/>
        <v/>
      </c>
      <c r="EX651" s="28" t="str">
        <f t="shared" si="3949"/>
        <v/>
      </c>
      <c r="EY651" s="28" t="str">
        <f t="shared" si="3949"/>
        <v/>
      </c>
      <c r="EZ651" s="28" t="str">
        <f t="shared" si="3949"/>
        <v/>
      </c>
      <c r="FA651" s="28" t="str">
        <f t="shared" si="3949"/>
        <v/>
      </c>
      <c r="FB651" s="28" t="str">
        <f t="shared" si="3949"/>
        <v/>
      </c>
      <c r="FC651" s="28" t="str">
        <f t="shared" si="3949"/>
        <v/>
      </c>
      <c r="FD651" s="28" t="str">
        <f t="shared" si="3949"/>
        <v/>
      </c>
      <c r="FE651" s="28" t="str">
        <f t="shared" si="3949"/>
        <v/>
      </c>
      <c r="FF651" s="28" t="str">
        <f t="shared" si="3949"/>
        <v/>
      </c>
      <c r="FG651" s="28" t="str">
        <f t="shared" si="3949"/>
        <v/>
      </c>
      <c r="FH651" s="28" t="str">
        <f t="shared" si="3949"/>
        <v/>
      </c>
      <c r="FI651" s="28" t="str">
        <f t="shared" si="3949"/>
        <v/>
      </c>
      <c r="FJ651" s="28" t="str">
        <f t="shared" si="3949"/>
        <v/>
      </c>
      <c r="FK651" s="28" t="str">
        <f t="shared" si="3949"/>
        <v/>
      </c>
      <c r="FL651" s="28" t="str">
        <f t="shared" si="3949"/>
        <v/>
      </c>
      <c r="FM651" s="28" t="str">
        <f t="shared" si="3949"/>
        <v/>
      </c>
      <c r="FN651" s="28" t="str">
        <f t="shared" si="3949"/>
        <v/>
      </c>
      <c r="FO651" s="28" t="str">
        <f t="shared" si="3949"/>
        <v/>
      </c>
      <c r="FP651" s="28" t="str">
        <f t="shared" si="3949"/>
        <v/>
      </c>
      <c r="FQ651" s="28" t="str">
        <f t="shared" si="3949"/>
        <v/>
      </c>
      <c r="FR651" s="28" t="str">
        <f t="shared" si="3949"/>
        <v/>
      </c>
      <c r="FS651" s="28" t="str">
        <f t="shared" si="3949"/>
        <v/>
      </c>
      <c r="FT651" s="28" t="str">
        <f t="shared" si="3949"/>
        <v/>
      </c>
      <c r="FU651" s="28" t="str">
        <f t="shared" si="3949"/>
        <v/>
      </c>
      <c r="FV651" s="28" t="str">
        <f t="shared" si="3949"/>
        <v/>
      </c>
      <c r="FW651" s="28" t="str">
        <f t="shared" si="3949"/>
        <v/>
      </c>
      <c r="FX651" s="28" t="str">
        <f t="shared" si="3949"/>
        <v/>
      </c>
      <c r="FY651" s="28" t="str">
        <f t="shared" si="3949"/>
        <v/>
      </c>
      <c r="FZ651" s="28" t="str">
        <f t="shared" si="3949"/>
        <v/>
      </c>
      <c r="GA651" s="28" t="str">
        <f t="shared" si="3949"/>
        <v/>
      </c>
      <c r="GB651" s="28" t="str">
        <f t="shared" si="3949"/>
        <v/>
      </c>
      <c r="GC651" s="28" t="str">
        <f t="shared" si="3949"/>
        <v/>
      </c>
      <c r="GD651" s="28" t="str">
        <f t="shared" si="3949"/>
        <v/>
      </c>
      <c r="GE651" s="28" t="str">
        <f t="shared" si="3949"/>
        <v/>
      </c>
      <c r="GF651" s="28" t="str">
        <f t="shared" si="3949"/>
        <v/>
      </c>
      <c r="GG651" s="28" t="str">
        <f t="shared" si="3949"/>
        <v/>
      </c>
      <c r="GH651" s="28" t="str">
        <f t="shared" si="3949"/>
        <v/>
      </c>
      <c r="GI651" s="28" t="str">
        <f t="shared" si="3949"/>
        <v/>
      </c>
      <c r="GJ651" s="28" t="str">
        <f t="shared" ref="GJ651:IU651" si="3950">IF($BJ651&lt;=GJ$598,ROUND(_xlfn.IFS($BJ$595="u_inc",$BJ651/GJ$598,$BJ$595="u_rand",GI123,$BJ$595="u_norm",GI178)*ROUNDDOWN(((GJ$596-GJ$597)/GJ$595),0),0)*GJ$595+GJ$597,"")</f>
        <v/>
      </c>
      <c r="GK651" s="28" t="str">
        <f t="shared" si="3950"/>
        <v/>
      </c>
      <c r="GL651" s="28" t="str">
        <f t="shared" si="3950"/>
        <v/>
      </c>
      <c r="GM651" s="28" t="str">
        <f t="shared" si="3950"/>
        <v/>
      </c>
      <c r="GN651" s="28" t="str">
        <f t="shared" si="3950"/>
        <v/>
      </c>
      <c r="GO651" s="28" t="str">
        <f t="shared" si="3950"/>
        <v/>
      </c>
      <c r="GP651" s="28" t="str">
        <f t="shared" si="3950"/>
        <v/>
      </c>
      <c r="GQ651" s="28" t="str">
        <f t="shared" si="3950"/>
        <v/>
      </c>
      <c r="GR651" s="28" t="str">
        <f t="shared" si="3950"/>
        <v/>
      </c>
      <c r="GS651" s="28" t="str">
        <f t="shared" si="3950"/>
        <v/>
      </c>
      <c r="GT651" s="28" t="str">
        <f t="shared" si="3950"/>
        <v/>
      </c>
      <c r="GU651" s="28" t="str">
        <f t="shared" si="3950"/>
        <v/>
      </c>
      <c r="GV651" s="28" t="str">
        <f t="shared" si="3950"/>
        <v/>
      </c>
      <c r="GW651" s="28" t="str">
        <f t="shared" si="3950"/>
        <v/>
      </c>
      <c r="GX651" s="28" t="str">
        <f t="shared" si="3950"/>
        <v/>
      </c>
      <c r="GY651" s="28" t="str">
        <f t="shared" si="3950"/>
        <v/>
      </c>
      <c r="GZ651" s="28" t="str">
        <f t="shared" si="3950"/>
        <v/>
      </c>
      <c r="HA651" s="28" t="str">
        <f t="shared" si="3950"/>
        <v/>
      </c>
      <c r="HB651" s="28" t="str">
        <f t="shared" si="3950"/>
        <v/>
      </c>
      <c r="HC651" s="28" t="str">
        <f t="shared" si="3950"/>
        <v/>
      </c>
      <c r="HD651" s="28" t="str">
        <f t="shared" si="3950"/>
        <v/>
      </c>
      <c r="HE651" s="28" t="str">
        <f t="shared" si="3950"/>
        <v/>
      </c>
      <c r="HF651" s="28" t="str">
        <f t="shared" si="3950"/>
        <v/>
      </c>
      <c r="HG651" s="28" t="str">
        <f t="shared" si="3950"/>
        <v/>
      </c>
      <c r="HH651" s="28" t="str">
        <f t="shared" si="3950"/>
        <v/>
      </c>
      <c r="HI651" s="28" t="str">
        <f t="shared" si="3950"/>
        <v/>
      </c>
      <c r="HJ651" s="28" t="str">
        <f t="shared" si="3950"/>
        <v/>
      </c>
      <c r="HK651" s="28" t="str">
        <f t="shared" si="3950"/>
        <v/>
      </c>
      <c r="HL651" s="28" t="str">
        <f t="shared" si="3950"/>
        <v/>
      </c>
      <c r="HM651" s="28" t="str">
        <f t="shared" si="3950"/>
        <v/>
      </c>
      <c r="HN651" s="28" t="str">
        <f t="shared" si="3950"/>
        <v/>
      </c>
      <c r="HO651" s="28" t="str">
        <f t="shared" si="3950"/>
        <v/>
      </c>
      <c r="HP651" s="28" t="str">
        <f t="shared" si="3950"/>
        <v/>
      </c>
      <c r="HQ651" s="28" t="str">
        <f t="shared" si="3950"/>
        <v/>
      </c>
      <c r="HR651" s="28" t="str">
        <f t="shared" si="3950"/>
        <v/>
      </c>
      <c r="HS651" s="28" t="str">
        <f t="shared" si="3950"/>
        <v/>
      </c>
      <c r="HT651" s="28" t="str">
        <f t="shared" si="3950"/>
        <v/>
      </c>
      <c r="HU651" s="28" t="str">
        <f t="shared" si="3950"/>
        <v/>
      </c>
      <c r="HV651" s="28" t="str">
        <f t="shared" si="3950"/>
        <v/>
      </c>
      <c r="HW651" s="28" t="str">
        <f t="shared" si="3950"/>
        <v/>
      </c>
      <c r="HX651" s="28" t="str">
        <f t="shared" si="3950"/>
        <v/>
      </c>
      <c r="HY651" s="28" t="str">
        <f t="shared" si="3950"/>
        <v/>
      </c>
      <c r="HZ651" s="28" t="str">
        <f t="shared" si="3950"/>
        <v/>
      </c>
      <c r="IA651" s="28" t="str">
        <f t="shared" si="3950"/>
        <v/>
      </c>
      <c r="IB651" s="28" t="str">
        <f t="shared" si="3950"/>
        <v/>
      </c>
      <c r="IC651" s="28" t="str">
        <f t="shared" si="3950"/>
        <v/>
      </c>
      <c r="ID651" s="28" t="str">
        <f t="shared" si="3950"/>
        <v/>
      </c>
      <c r="IE651" s="28" t="str">
        <f t="shared" si="3950"/>
        <v/>
      </c>
      <c r="IF651" s="28" t="str">
        <f t="shared" si="3950"/>
        <v/>
      </c>
      <c r="IG651" s="28" t="str">
        <f t="shared" si="3950"/>
        <v/>
      </c>
      <c r="IH651" s="28" t="str">
        <f t="shared" si="3950"/>
        <v/>
      </c>
      <c r="II651" s="28" t="str">
        <f t="shared" si="3950"/>
        <v/>
      </c>
      <c r="IJ651" s="28" t="str">
        <f t="shared" si="3950"/>
        <v/>
      </c>
      <c r="IK651" s="28" t="str">
        <f t="shared" si="3950"/>
        <v/>
      </c>
      <c r="IL651" s="28" t="str">
        <f t="shared" si="3950"/>
        <v/>
      </c>
      <c r="IM651" s="28" t="str">
        <f t="shared" si="3950"/>
        <v/>
      </c>
      <c r="IN651" s="28" t="str">
        <f t="shared" si="3950"/>
        <v/>
      </c>
      <c r="IO651" s="28" t="str">
        <f t="shared" si="3950"/>
        <v/>
      </c>
      <c r="IP651" s="28" t="str">
        <f t="shared" si="3950"/>
        <v/>
      </c>
      <c r="IQ651" s="28" t="str">
        <f t="shared" si="3950"/>
        <v/>
      </c>
      <c r="IR651" s="28" t="str">
        <f t="shared" si="3950"/>
        <v/>
      </c>
      <c r="IS651" s="28" t="str">
        <f t="shared" si="3950"/>
        <v/>
      </c>
      <c r="IT651" s="28" t="str">
        <f t="shared" si="3950"/>
        <v/>
      </c>
      <c r="IU651" s="28" t="str">
        <f t="shared" si="3950"/>
        <v/>
      </c>
      <c r="IV651" s="28" t="str">
        <f t="shared" ref="IV651:JC651" si="3951">IF($BJ651&lt;=IV$598,ROUND(_xlfn.IFS($BJ$595="u_inc",$BJ651/IV$598,$BJ$595="u_rand",IU123,$BJ$595="u_norm",IU178)*ROUNDDOWN(((IV$596-IV$597)/IV$595),0),0)*IV$595+IV$597,"")</f>
        <v/>
      </c>
      <c r="IW651" s="28" t="str">
        <f t="shared" si="3951"/>
        <v/>
      </c>
      <c r="IX651" s="28" t="str">
        <f t="shared" si="3951"/>
        <v/>
      </c>
      <c r="IY651" s="28" t="str">
        <f t="shared" si="3951"/>
        <v/>
      </c>
      <c r="IZ651" s="28" t="str">
        <f t="shared" si="3951"/>
        <v/>
      </c>
      <c r="JA651" s="28" t="str">
        <f t="shared" si="3951"/>
        <v/>
      </c>
      <c r="JB651" s="28" t="str">
        <f t="shared" si="3951"/>
        <v/>
      </c>
      <c r="JC651" s="28" t="str">
        <f t="shared" si="3951"/>
        <v/>
      </c>
    </row>
    <row r="652" spans="56:263" x14ac:dyDescent="0.45">
      <c r="BJ652">
        <v>47</v>
      </c>
      <c r="BL652" s="28" t="str">
        <f t="shared" ref="BL652:DW652" si="3952">IF($BJ652&lt;=BL$598,ROUND(_xlfn.IFS($BJ$595="u_inc",$BJ652/BL$598,$BJ$595="u_rand",BK124,$BJ$595="u_norm",BK179)*ROUNDDOWN(((BL$596-BL$597)/BL$595),0),0)*BL$595+BL$597,"")</f>
        <v/>
      </c>
      <c r="BM652" s="28" t="str">
        <f t="shared" si="3952"/>
        <v/>
      </c>
      <c r="BN652" s="28" t="str">
        <f t="shared" si="3952"/>
        <v/>
      </c>
      <c r="BO652" s="28" t="str">
        <f t="shared" si="3952"/>
        <v/>
      </c>
      <c r="BP652" s="28" t="str">
        <f t="shared" si="3952"/>
        <v/>
      </c>
      <c r="BQ652" s="28" t="str">
        <f t="shared" si="3952"/>
        <v/>
      </c>
      <c r="BR652" s="28" t="str">
        <f t="shared" si="3952"/>
        <v/>
      </c>
      <c r="BS652" s="28" t="str">
        <f t="shared" si="3952"/>
        <v/>
      </c>
      <c r="BT652" s="28" t="str">
        <f t="shared" si="3952"/>
        <v/>
      </c>
      <c r="BU652" s="28" t="str">
        <f t="shared" si="3952"/>
        <v/>
      </c>
      <c r="BV652" s="28" t="str">
        <f t="shared" si="3952"/>
        <v/>
      </c>
      <c r="BW652" s="28" t="str">
        <f t="shared" si="3952"/>
        <v/>
      </c>
      <c r="BX652" s="28" t="str">
        <f t="shared" si="3952"/>
        <v/>
      </c>
      <c r="BY652" s="28" t="str">
        <f t="shared" si="3952"/>
        <v/>
      </c>
      <c r="BZ652" s="28" t="str">
        <f t="shared" si="3952"/>
        <v/>
      </c>
      <c r="CA652" s="28" t="str">
        <f t="shared" si="3952"/>
        <v/>
      </c>
      <c r="CB652" s="28" t="str">
        <f t="shared" si="3952"/>
        <v/>
      </c>
      <c r="CC652" s="28" t="str">
        <f t="shared" si="3952"/>
        <v/>
      </c>
      <c r="CD652" s="28" t="str">
        <f t="shared" si="3952"/>
        <v/>
      </c>
      <c r="CE652" s="28" t="str">
        <f t="shared" si="3952"/>
        <v/>
      </c>
      <c r="CF652" s="28" t="str">
        <f t="shared" si="3952"/>
        <v/>
      </c>
      <c r="CG652" s="28" t="str">
        <f t="shared" si="3952"/>
        <v/>
      </c>
      <c r="CH652" s="28" t="str">
        <f t="shared" si="3952"/>
        <v/>
      </c>
      <c r="CI652" s="28" t="str">
        <f t="shared" si="3952"/>
        <v/>
      </c>
      <c r="CJ652" s="28" t="str">
        <f t="shared" si="3952"/>
        <v/>
      </c>
      <c r="CK652" s="28" t="str">
        <f t="shared" si="3952"/>
        <v/>
      </c>
      <c r="CL652" s="28" t="str">
        <f t="shared" si="3952"/>
        <v/>
      </c>
      <c r="CM652" s="28" t="str">
        <f t="shared" si="3952"/>
        <v/>
      </c>
      <c r="CN652" s="28" t="str">
        <f t="shared" si="3952"/>
        <v/>
      </c>
      <c r="CO652" s="28" t="str">
        <f t="shared" si="3952"/>
        <v/>
      </c>
      <c r="CP652" s="28" t="str">
        <f t="shared" si="3952"/>
        <v/>
      </c>
      <c r="CQ652" s="28" t="str">
        <f t="shared" si="3952"/>
        <v/>
      </c>
      <c r="CR652" s="28" t="str">
        <f t="shared" si="3952"/>
        <v/>
      </c>
      <c r="CS652" s="28" t="str">
        <f t="shared" si="3952"/>
        <v/>
      </c>
      <c r="CT652" s="28" t="str">
        <f t="shared" si="3952"/>
        <v/>
      </c>
      <c r="CU652" s="28" t="str">
        <f t="shared" si="3952"/>
        <v/>
      </c>
      <c r="CV652" s="28" t="str">
        <f t="shared" si="3952"/>
        <v/>
      </c>
      <c r="CW652" s="28" t="str">
        <f t="shared" si="3952"/>
        <v/>
      </c>
      <c r="CX652" s="28" t="str">
        <f t="shared" si="3952"/>
        <v/>
      </c>
      <c r="CY652" s="28" t="str">
        <f t="shared" si="3952"/>
        <v/>
      </c>
      <c r="CZ652" s="28" t="str">
        <f t="shared" si="3952"/>
        <v/>
      </c>
      <c r="DA652" s="28" t="str">
        <f t="shared" si="3952"/>
        <v/>
      </c>
      <c r="DB652" s="28" t="str">
        <f t="shared" si="3952"/>
        <v/>
      </c>
      <c r="DC652" s="28" t="str">
        <f t="shared" si="3952"/>
        <v/>
      </c>
      <c r="DD652" s="28" t="str">
        <f t="shared" si="3952"/>
        <v/>
      </c>
      <c r="DE652" s="28" t="str">
        <f t="shared" si="3952"/>
        <v/>
      </c>
      <c r="DF652" s="28" t="str">
        <f t="shared" si="3952"/>
        <v/>
      </c>
      <c r="DG652" s="28" t="str">
        <f t="shared" si="3952"/>
        <v/>
      </c>
      <c r="DH652" s="28" t="str">
        <f t="shared" si="3952"/>
        <v/>
      </c>
      <c r="DI652" s="28" t="str">
        <f t="shared" si="3952"/>
        <v/>
      </c>
      <c r="DJ652" s="28" t="str">
        <f t="shared" si="3952"/>
        <v/>
      </c>
      <c r="DK652" s="28" t="str">
        <f t="shared" si="3952"/>
        <v/>
      </c>
      <c r="DL652" s="28" t="str">
        <f t="shared" si="3952"/>
        <v/>
      </c>
      <c r="DM652" s="28" t="str">
        <f t="shared" si="3952"/>
        <v/>
      </c>
      <c r="DN652" s="28" t="str">
        <f t="shared" si="3952"/>
        <v/>
      </c>
      <c r="DO652" s="28" t="str">
        <f t="shared" si="3952"/>
        <v/>
      </c>
      <c r="DP652" s="28" t="str">
        <f t="shared" si="3952"/>
        <v/>
      </c>
      <c r="DQ652" s="28" t="str">
        <f t="shared" si="3952"/>
        <v/>
      </c>
      <c r="DR652" s="28" t="str">
        <f t="shared" si="3952"/>
        <v/>
      </c>
      <c r="DS652" s="28" t="str">
        <f t="shared" si="3952"/>
        <v/>
      </c>
      <c r="DT652" s="28" t="str">
        <f t="shared" si="3952"/>
        <v/>
      </c>
      <c r="DU652" s="28" t="str">
        <f t="shared" si="3952"/>
        <v/>
      </c>
      <c r="DV652" s="28" t="str">
        <f t="shared" si="3952"/>
        <v/>
      </c>
      <c r="DW652" s="28" t="str">
        <f t="shared" si="3952"/>
        <v/>
      </c>
      <c r="DX652" s="28" t="str">
        <f t="shared" ref="DX652:GI652" si="3953">IF($BJ652&lt;=DX$598,ROUND(_xlfn.IFS($BJ$595="u_inc",$BJ652/DX$598,$BJ$595="u_rand",DW124,$BJ$595="u_norm",DW179)*ROUNDDOWN(((DX$596-DX$597)/DX$595),0),0)*DX$595+DX$597,"")</f>
        <v/>
      </c>
      <c r="DY652" s="28" t="str">
        <f t="shared" si="3953"/>
        <v/>
      </c>
      <c r="DZ652" s="28" t="str">
        <f t="shared" si="3953"/>
        <v/>
      </c>
      <c r="EA652" s="28" t="str">
        <f t="shared" si="3953"/>
        <v/>
      </c>
      <c r="EB652" s="28" t="str">
        <f t="shared" si="3953"/>
        <v/>
      </c>
      <c r="EC652" s="28" t="str">
        <f t="shared" si="3953"/>
        <v/>
      </c>
      <c r="ED652" s="28" t="str">
        <f t="shared" si="3953"/>
        <v/>
      </c>
      <c r="EE652" s="28" t="str">
        <f t="shared" si="3953"/>
        <v/>
      </c>
      <c r="EF652" s="28" t="str">
        <f t="shared" si="3953"/>
        <v/>
      </c>
      <c r="EG652" s="28" t="str">
        <f t="shared" si="3953"/>
        <v/>
      </c>
      <c r="EH652" s="28" t="str">
        <f t="shared" si="3953"/>
        <v/>
      </c>
      <c r="EI652" s="28" t="str">
        <f t="shared" si="3953"/>
        <v/>
      </c>
      <c r="EJ652" s="28" t="str">
        <f t="shared" si="3953"/>
        <v/>
      </c>
      <c r="EK652" s="28" t="str">
        <f t="shared" si="3953"/>
        <v/>
      </c>
      <c r="EL652" s="28" t="str">
        <f t="shared" si="3953"/>
        <v/>
      </c>
      <c r="EM652" s="28" t="str">
        <f t="shared" si="3953"/>
        <v/>
      </c>
      <c r="EN652" s="28" t="str">
        <f t="shared" si="3953"/>
        <v/>
      </c>
      <c r="EO652" s="28" t="str">
        <f t="shared" si="3953"/>
        <v/>
      </c>
      <c r="EP652" s="28" t="str">
        <f t="shared" si="3953"/>
        <v/>
      </c>
      <c r="EQ652" s="28" t="str">
        <f t="shared" si="3953"/>
        <v/>
      </c>
      <c r="ER652" s="28" t="str">
        <f t="shared" si="3953"/>
        <v/>
      </c>
      <c r="ES652" s="28" t="str">
        <f t="shared" si="3953"/>
        <v/>
      </c>
      <c r="ET652" s="28" t="str">
        <f t="shared" si="3953"/>
        <v/>
      </c>
      <c r="EU652" s="28" t="str">
        <f t="shared" si="3953"/>
        <v/>
      </c>
      <c r="EV652" s="28" t="str">
        <f t="shared" si="3953"/>
        <v/>
      </c>
      <c r="EW652" s="28" t="str">
        <f t="shared" si="3953"/>
        <v/>
      </c>
      <c r="EX652" s="28" t="str">
        <f t="shared" si="3953"/>
        <v/>
      </c>
      <c r="EY652" s="28" t="str">
        <f t="shared" si="3953"/>
        <v/>
      </c>
      <c r="EZ652" s="28" t="str">
        <f t="shared" si="3953"/>
        <v/>
      </c>
      <c r="FA652" s="28" t="str">
        <f t="shared" si="3953"/>
        <v/>
      </c>
      <c r="FB652" s="28" t="str">
        <f t="shared" si="3953"/>
        <v/>
      </c>
      <c r="FC652" s="28" t="str">
        <f t="shared" si="3953"/>
        <v/>
      </c>
      <c r="FD652" s="28" t="str">
        <f t="shared" si="3953"/>
        <v/>
      </c>
      <c r="FE652" s="28" t="str">
        <f t="shared" si="3953"/>
        <v/>
      </c>
      <c r="FF652" s="28" t="str">
        <f t="shared" si="3953"/>
        <v/>
      </c>
      <c r="FG652" s="28" t="str">
        <f t="shared" si="3953"/>
        <v/>
      </c>
      <c r="FH652" s="28" t="str">
        <f t="shared" si="3953"/>
        <v/>
      </c>
      <c r="FI652" s="28" t="str">
        <f t="shared" si="3953"/>
        <v/>
      </c>
      <c r="FJ652" s="28" t="str">
        <f t="shared" si="3953"/>
        <v/>
      </c>
      <c r="FK652" s="28" t="str">
        <f t="shared" si="3953"/>
        <v/>
      </c>
      <c r="FL652" s="28" t="str">
        <f t="shared" si="3953"/>
        <v/>
      </c>
      <c r="FM652" s="28" t="str">
        <f t="shared" si="3953"/>
        <v/>
      </c>
      <c r="FN652" s="28" t="str">
        <f t="shared" si="3953"/>
        <v/>
      </c>
      <c r="FO652" s="28" t="str">
        <f t="shared" si="3953"/>
        <v/>
      </c>
      <c r="FP652" s="28" t="str">
        <f t="shared" si="3953"/>
        <v/>
      </c>
      <c r="FQ652" s="28" t="str">
        <f t="shared" si="3953"/>
        <v/>
      </c>
      <c r="FR652" s="28" t="str">
        <f t="shared" si="3953"/>
        <v/>
      </c>
      <c r="FS652" s="28" t="str">
        <f t="shared" si="3953"/>
        <v/>
      </c>
      <c r="FT652" s="28" t="str">
        <f t="shared" si="3953"/>
        <v/>
      </c>
      <c r="FU652" s="28" t="str">
        <f t="shared" si="3953"/>
        <v/>
      </c>
      <c r="FV652" s="28" t="str">
        <f t="shared" si="3953"/>
        <v/>
      </c>
      <c r="FW652" s="28" t="str">
        <f t="shared" si="3953"/>
        <v/>
      </c>
      <c r="FX652" s="28" t="str">
        <f t="shared" si="3953"/>
        <v/>
      </c>
      <c r="FY652" s="28" t="str">
        <f t="shared" si="3953"/>
        <v/>
      </c>
      <c r="FZ652" s="28" t="str">
        <f t="shared" si="3953"/>
        <v/>
      </c>
      <c r="GA652" s="28" t="str">
        <f t="shared" si="3953"/>
        <v/>
      </c>
      <c r="GB652" s="28" t="str">
        <f t="shared" si="3953"/>
        <v/>
      </c>
      <c r="GC652" s="28" t="str">
        <f t="shared" si="3953"/>
        <v/>
      </c>
      <c r="GD652" s="28" t="str">
        <f t="shared" si="3953"/>
        <v/>
      </c>
      <c r="GE652" s="28" t="str">
        <f t="shared" si="3953"/>
        <v/>
      </c>
      <c r="GF652" s="28" t="str">
        <f t="shared" si="3953"/>
        <v/>
      </c>
      <c r="GG652" s="28" t="str">
        <f t="shared" si="3953"/>
        <v/>
      </c>
      <c r="GH652" s="28" t="str">
        <f t="shared" si="3953"/>
        <v/>
      </c>
      <c r="GI652" s="28" t="str">
        <f t="shared" si="3953"/>
        <v/>
      </c>
      <c r="GJ652" s="28" t="str">
        <f t="shared" ref="GJ652:IU652" si="3954">IF($BJ652&lt;=GJ$598,ROUND(_xlfn.IFS($BJ$595="u_inc",$BJ652/GJ$598,$BJ$595="u_rand",GI124,$BJ$595="u_norm",GI179)*ROUNDDOWN(((GJ$596-GJ$597)/GJ$595),0),0)*GJ$595+GJ$597,"")</f>
        <v/>
      </c>
      <c r="GK652" s="28" t="str">
        <f t="shared" si="3954"/>
        <v/>
      </c>
      <c r="GL652" s="28" t="str">
        <f t="shared" si="3954"/>
        <v/>
      </c>
      <c r="GM652" s="28" t="str">
        <f t="shared" si="3954"/>
        <v/>
      </c>
      <c r="GN652" s="28" t="str">
        <f t="shared" si="3954"/>
        <v/>
      </c>
      <c r="GO652" s="28" t="str">
        <f t="shared" si="3954"/>
        <v/>
      </c>
      <c r="GP652" s="28" t="str">
        <f t="shared" si="3954"/>
        <v/>
      </c>
      <c r="GQ652" s="28" t="str">
        <f t="shared" si="3954"/>
        <v/>
      </c>
      <c r="GR652" s="28" t="str">
        <f t="shared" si="3954"/>
        <v/>
      </c>
      <c r="GS652" s="28" t="str">
        <f t="shared" si="3954"/>
        <v/>
      </c>
      <c r="GT652" s="28" t="str">
        <f t="shared" si="3954"/>
        <v/>
      </c>
      <c r="GU652" s="28" t="str">
        <f t="shared" si="3954"/>
        <v/>
      </c>
      <c r="GV652" s="28" t="str">
        <f t="shared" si="3954"/>
        <v/>
      </c>
      <c r="GW652" s="28" t="str">
        <f t="shared" si="3954"/>
        <v/>
      </c>
      <c r="GX652" s="28" t="str">
        <f t="shared" si="3954"/>
        <v/>
      </c>
      <c r="GY652" s="28" t="str">
        <f t="shared" si="3954"/>
        <v/>
      </c>
      <c r="GZ652" s="28" t="str">
        <f t="shared" si="3954"/>
        <v/>
      </c>
      <c r="HA652" s="28" t="str">
        <f t="shared" si="3954"/>
        <v/>
      </c>
      <c r="HB652" s="28" t="str">
        <f t="shared" si="3954"/>
        <v/>
      </c>
      <c r="HC652" s="28" t="str">
        <f t="shared" si="3954"/>
        <v/>
      </c>
      <c r="HD652" s="28" t="str">
        <f t="shared" si="3954"/>
        <v/>
      </c>
      <c r="HE652" s="28" t="str">
        <f t="shared" si="3954"/>
        <v/>
      </c>
      <c r="HF652" s="28" t="str">
        <f t="shared" si="3954"/>
        <v/>
      </c>
      <c r="HG652" s="28" t="str">
        <f t="shared" si="3954"/>
        <v/>
      </c>
      <c r="HH652" s="28" t="str">
        <f t="shared" si="3954"/>
        <v/>
      </c>
      <c r="HI652" s="28" t="str">
        <f t="shared" si="3954"/>
        <v/>
      </c>
      <c r="HJ652" s="28" t="str">
        <f t="shared" si="3954"/>
        <v/>
      </c>
      <c r="HK652" s="28" t="str">
        <f t="shared" si="3954"/>
        <v/>
      </c>
      <c r="HL652" s="28" t="str">
        <f t="shared" si="3954"/>
        <v/>
      </c>
      <c r="HM652" s="28" t="str">
        <f t="shared" si="3954"/>
        <v/>
      </c>
      <c r="HN652" s="28" t="str">
        <f t="shared" si="3954"/>
        <v/>
      </c>
      <c r="HO652" s="28" t="str">
        <f t="shared" si="3954"/>
        <v/>
      </c>
      <c r="HP652" s="28" t="str">
        <f t="shared" si="3954"/>
        <v/>
      </c>
      <c r="HQ652" s="28" t="str">
        <f t="shared" si="3954"/>
        <v/>
      </c>
      <c r="HR652" s="28" t="str">
        <f t="shared" si="3954"/>
        <v/>
      </c>
      <c r="HS652" s="28" t="str">
        <f t="shared" si="3954"/>
        <v/>
      </c>
      <c r="HT652" s="28" t="str">
        <f t="shared" si="3954"/>
        <v/>
      </c>
      <c r="HU652" s="28" t="str">
        <f t="shared" si="3954"/>
        <v/>
      </c>
      <c r="HV652" s="28" t="str">
        <f t="shared" si="3954"/>
        <v/>
      </c>
      <c r="HW652" s="28" t="str">
        <f t="shared" si="3954"/>
        <v/>
      </c>
      <c r="HX652" s="28" t="str">
        <f t="shared" si="3954"/>
        <v/>
      </c>
      <c r="HY652" s="28" t="str">
        <f t="shared" si="3954"/>
        <v/>
      </c>
      <c r="HZ652" s="28" t="str">
        <f t="shared" si="3954"/>
        <v/>
      </c>
      <c r="IA652" s="28" t="str">
        <f t="shared" si="3954"/>
        <v/>
      </c>
      <c r="IB652" s="28" t="str">
        <f t="shared" si="3954"/>
        <v/>
      </c>
      <c r="IC652" s="28" t="str">
        <f t="shared" si="3954"/>
        <v/>
      </c>
      <c r="ID652" s="28" t="str">
        <f t="shared" si="3954"/>
        <v/>
      </c>
      <c r="IE652" s="28" t="str">
        <f t="shared" si="3954"/>
        <v/>
      </c>
      <c r="IF652" s="28" t="str">
        <f t="shared" si="3954"/>
        <v/>
      </c>
      <c r="IG652" s="28" t="str">
        <f t="shared" si="3954"/>
        <v/>
      </c>
      <c r="IH652" s="28" t="str">
        <f t="shared" si="3954"/>
        <v/>
      </c>
      <c r="II652" s="28" t="str">
        <f t="shared" si="3954"/>
        <v/>
      </c>
      <c r="IJ652" s="28" t="str">
        <f t="shared" si="3954"/>
        <v/>
      </c>
      <c r="IK652" s="28" t="str">
        <f t="shared" si="3954"/>
        <v/>
      </c>
      <c r="IL652" s="28" t="str">
        <f t="shared" si="3954"/>
        <v/>
      </c>
      <c r="IM652" s="28" t="str">
        <f t="shared" si="3954"/>
        <v/>
      </c>
      <c r="IN652" s="28" t="str">
        <f t="shared" si="3954"/>
        <v/>
      </c>
      <c r="IO652" s="28" t="str">
        <f t="shared" si="3954"/>
        <v/>
      </c>
      <c r="IP652" s="28" t="str">
        <f t="shared" si="3954"/>
        <v/>
      </c>
      <c r="IQ652" s="28" t="str">
        <f t="shared" si="3954"/>
        <v/>
      </c>
      <c r="IR652" s="28" t="str">
        <f t="shared" si="3954"/>
        <v/>
      </c>
      <c r="IS652" s="28" t="str">
        <f t="shared" si="3954"/>
        <v/>
      </c>
      <c r="IT652" s="28" t="str">
        <f t="shared" si="3954"/>
        <v/>
      </c>
      <c r="IU652" s="28" t="str">
        <f t="shared" si="3954"/>
        <v/>
      </c>
      <c r="IV652" s="28" t="str">
        <f t="shared" ref="IV652:JC652" si="3955">IF($BJ652&lt;=IV$598,ROUND(_xlfn.IFS($BJ$595="u_inc",$BJ652/IV$598,$BJ$595="u_rand",IU124,$BJ$595="u_norm",IU179)*ROUNDDOWN(((IV$596-IV$597)/IV$595),0),0)*IV$595+IV$597,"")</f>
        <v/>
      </c>
      <c r="IW652" s="28" t="str">
        <f t="shared" si="3955"/>
        <v/>
      </c>
      <c r="IX652" s="28" t="str">
        <f t="shared" si="3955"/>
        <v/>
      </c>
      <c r="IY652" s="28" t="str">
        <f t="shared" si="3955"/>
        <v/>
      </c>
      <c r="IZ652" s="28" t="str">
        <f t="shared" si="3955"/>
        <v/>
      </c>
      <c r="JA652" s="28" t="str">
        <f t="shared" si="3955"/>
        <v/>
      </c>
      <c r="JB652" s="28" t="str">
        <f t="shared" si="3955"/>
        <v/>
      </c>
      <c r="JC652" s="28" t="str">
        <f t="shared" si="3955"/>
        <v/>
      </c>
    </row>
    <row r="653" spans="56:263" x14ac:dyDescent="0.45">
      <c r="BJ653">
        <v>48</v>
      </c>
      <c r="BL653" s="28" t="str">
        <f t="shared" ref="BL653:DW653" si="3956">IF($BJ653&lt;=BL$598,ROUND(_xlfn.IFS($BJ$595="u_inc",$BJ653/BL$598,$BJ$595="u_rand",BK125,$BJ$595="u_norm",BK180)*ROUNDDOWN(((BL$596-BL$597)/BL$595),0),0)*BL$595+BL$597,"")</f>
        <v/>
      </c>
      <c r="BM653" s="28" t="str">
        <f t="shared" si="3956"/>
        <v/>
      </c>
      <c r="BN653" s="28" t="str">
        <f t="shared" si="3956"/>
        <v/>
      </c>
      <c r="BO653" s="28" t="str">
        <f t="shared" si="3956"/>
        <v/>
      </c>
      <c r="BP653" s="28" t="str">
        <f t="shared" si="3956"/>
        <v/>
      </c>
      <c r="BQ653" s="28" t="str">
        <f t="shared" si="3956"/>
        <v/>
      </c>
      <c r="BR653" s="28" t="str">
        <f t="shared" si="3956"/>
        <v/>
      </c>
      <c r="BS653" s="28" t="str">
        <f t="shared" si="3956"/>
        <v/>
      </c>
      <c r="BT653" s="28" t="str">
        <f t="shared" si="3956"/>
        <v/>
      </c>
      <c r="BU653" s="28" t="str">
        <f t="shared" si="3956"/>
        <v/>
      </c>
      <c r="BV653" s="28" t="str">
        <f t="shared" si="3956"/>
        <v/>
      </c>
      <c r="BW653" s="28" t="str">
        <f t="shared" si="3956"/>
        <v/>
      </c>
      <c r="BX653" s="28" t="str">
        <f t="shared" si="3956"/>
        <v/>
      </c>
      <c r="BY653" s="28" t="str">
        <f t="shared" si="3956"/>
        <v/>
      </c>
      <c r="BZ653" s="28" t="str">
        <f t="shared" si="3956"/>
        <v/>
      </c>
      <c r="CA653" s="28" t="str">
        <f t="shared" si="3956"/>
        <v/>
      </c>
      <c r="CB653" s="28" t="str">
        <f t="shared" si="3956"/>
        <v/>
      </c>
      <c r="CC653" s="28" t="str">
        <f t="shared" si="3956"/>
        <v/>
      </c>
      <c r="CD653" s="28" t="str">
        <f t="shared" si="3956"/>
        <v/>
      </c>
      <c r="CE653" s="28" t="str">
        <f t="shared" si="3956"/>
        <v/>
      </c>
      <c r="CF653" s="28" t="str">
        <f t="shared" si="3956"/>
        <v/>
      </c>
      <c r="CG653" s="28" t="str">
        <f t="shared" si="3956"/>
        <v/>
      </c>
      <c r="CH653" s="28" t="str">
        <f t="shared" si="3956"/>
        <v/>
      </c>
      <c r="CI653" s="28" t="str">
        <f t="shared" si="3956"/>
        <v/>
      </c>
      <c r="CJ653" s="28" t="str">
        <f t="shared" si="3956"/>
        <v/>
      </c>
      <c r="CK653" s="28" t="str">
        <f t="shared" si="3956"/>
        <v/>
      </c>
      <c r="CL653" s="28" t="str">
        <f t="shared" si="3956"/>
        <v/>
      </c>
      <c r="CM653" s="28" t="str">
        <f t="shared" si="3956"/>
        <v/>
      </c>
      <c r="CN653" s="28" t="str">
        <f t="shared" si="3956"/>
        <v/>
      </c>
      <c r="CO653" s="28" t="str">
        <f t="shared" si="3956"/>
        <v/>
      </c>
      <c r="CP653" s="28" t="str">
        <f t="shared" si="3956"/>
        <v/>
      </c>
      <c r="CQ653" s="28" t="str">
        <f t="shared" si="3956"/>
        <v/>
      </c>
      <c r="CR653" s="28" t="str">
        <f t="shared" si="3956"/>
        <v/>
      </c>
      <c r="CS653" s="28" t="str">
        <f t="shared" si="3956"/>
        <v/>
      </c>
      <c r="CT653" s="28" t="str">
        <f t="shared" si="3956"/>
        <v/>
      </c>
      <c r="CU653" s="28" t="str">
        <f t="shared" si="3956"/>
        <v/>
      </c>
      <c r="CV653" s="28" t="str">
        <f t="shared" si="3956"/>
        <v/>
      </c>
      <c r="CW653" s="28" t="str">
        <f t="shared" si="3956"/>
        <v/>
      </c>
      <c r="CX653" s="28" t="str">
        <f t="shared" si="3956"/>
        <v/>
      </c>
      <c r="CY653" s="28" t="str">
        <f t="shared" si="3956"/>
        <v/>
      </c>
      <c r="CZ653" s="28" t="str">
        <f t="shared" si="3956"/>
        <v/>
      </c>
      <c r="DA653" s="28" t="str">
        <f t="shared" si="3956"/>
        <v/>
      </c>
      <c r="DB653" s="28" t="str">
        <f t="shared" si="3956"/>
        <v/>
      </c>
      <c r="DC653" s="28" t="str">
        <f t="shared" si="3956"/>
        <v/>
      </c>
      <c r="DD653" s="28" t="str">
        <f t="shared" si="3956"/>
        <v/>
      </c>
      <c r="DE653" s="28" t="str">
        <f t="shared" si="3956"/>
        <v/>
      </c>
      <c r="DF653" s="28" t="str">
        <f t="shared" si="3956"/>
        <v/>
      </c>
      <c r="DG653" s="28" t="str">
        <f t="shared" si="3956"/>
        <v/>
      </c>
      <c r="DH653" s="28" t="str">
        <f t="shared" si="3956"/>
        <v/>
      </c>
      <c r="DI653" s="28" t="str">
        <f t="shared" si="3956"/>
        <v/>
      </c>
      <c r="DJ653" s="28" t="str">
        <f t="shared" si="3956"/>
        <v/>
      </c>
      <c r="DK653" s="28" t="str">
        <f t="shared" si="3956"/>
        <v/>
      </c>
      <c r="DL653" s="28" t="str">
        <f t="shared" si="3956"/>
        <v/>
      </c>
      <c r="DM653" s="28" t="str">
        <f t="shared" si="3956"/>
        <v/>
      </c>
      <c r="DN653" s="28" t="str">
        <f t="shared" si="3956"/>
        <v/>
      </c>
      <c r="DO653" s="28" t="str">
        <f t="shared" si="3956"/>
        <v/>
      </c>
      <c r="DP653" s="28" t="str">
        <f t="shared" si="3956"/>
        <v/>
      </c>
      <c r="DQ653" s="28" t="str">
        <f t="shared" si="3956"/>
        <v/>
      </c>
      <c r="DR653" s="28" t="str">
        <f t="shared" si="3956"/>
        <v/>
      </c>
      <c r="DS653" s="28" t="str">
        <f t="shared" si="3956"/>
        <v/>
      </c>
      <c r="DT653" s="28" t="str">
        <f t="shared" si="3956"/>
        <v/>
      </c>
      <c r="DU653" s="28" t="str">
        <f t="shared" si="3956"/>
        <v/>
      </c>
      <c r="DV653" s="28" t="str">
        <f t="shared" si="3956"/>
        <v/>
      </c>
      <c r="DW653" s="28" t="str">
        <f t="shared" si="3956"/>
        <v/>
      </c>
      <c r="DX653" s="28" t="str">
        <f t="shared" ref="DX653:GI653" si="3957">IF($BJ653&lt;=DX$598,ROUND(_xlfn.IFS($BJ$595="u_inc",$BJ653/DX$598,$BJ$595="u_rand",DW125,$BJ$595="u_norm",DW180)*ROUNDDOWN(((DX$596-DX$597)/DX$595),0),0)*DX$595+DX$597,"")</f>
        <v/>
      </c>
      <c r="DY653" s="28" t="str">
        <f t="shared" si="3957"/>
        <v/>
      </c>
      <c r="DZ653" s="28" t="str">
        <f t="shared" si="3957"/>
        <v/>
      </c>
      <c r="EA653" s="28" t="str">
        <f t="shared" si="3957"/>
        <v/>
      </c>
      <c r="EB653" s="28" t="str">
        <f t="shared" si="3957"/>
        <v/>
      </c>
      <c r="EC653" s="28" t="str">
        <f t="shared" si="3957"/>
        <v/>
      </c>
      <c r="ED653" s="28" t="str">
        <f t="shared" si="3957"/>
        <v/>
      </c>
      <c r="EE653" s="28" t="str">
        <f t="shared" si="3957"/>
        <v/>
      </c>
      <c r="EF653" s="28" t="str">
        <f t="shared" si="3957"/>
        <v/>
      </c>
      <c r="EG653" s="28" t="str">
        <f t="shared" si="3957"/>
        <v/>
      </c>
      <c r="EH653" s="28" t="str">
        <f t="shared" si="3957"/>
        <v/>
      </c>
      <c r="EI653" s="28" t="str">
        <f t="shared" si="3957"/>
        <v/>
      </c>
      <c r="EJ653" s="28" t="str">
        <f t="shared" si="3957"/>
        <v/>
      </c>
      <c r="EK653" s="28" t="str">
        <f t="shared" si="3957"/>
        <v/>
      </c>
      <c r="EL653" s="28" t="str">
        <f t="shared" si="3957"/>
        <v/>
      </c>
      <c r="EM653" s="28" t="str">
        <f t="shared" si="3957"/>
        <v/>
      </c>
      <c r="EN653" s="28" t="str">
        <f t="shared" si="3957"/>
        <v/>
      </c>
      <c r="EO653" s="28" t="str">
        <f t="shared" si="3957"/>
        <v/>
      </c>
      <c r="EP653" s="28" t="str">
        <f t="shared" si="3957"/>
        <v/>
      </c>
      <c r="EQ653" s="28" t="str">
        <f t="shared" si="3957"/>
        <v/>
      </c>
      <c r="ER653" s="28" t="str">
        <f t="shared" si="3957"/>
        <v/>
      </c>
      <c r="ES653" s="28" t="str">
        <f t="shared" si="3957"/>
        <v/>
      </c>
      <c r="ET653" s="28" t="str">
        <f t="shared" si="3957"/>
        <v/>
      </c>
      <c r="EU653" s="28" t="str">
        <f t="shared" si="3957"/>
        <v/>
      </c>
      <c r="EV653" s="28" t="str">
        <f t="shared" si="3957"/>
        <v/>
      </c>
      <c r="EW653" s="28" t="str">
        <f t="shared" si="3957"/>
        <v/>
      </c>
      <c r="EX653" s="28" t="str">
        <f t="shared" si="3957"/>
        <v/>
      </c>
      <c r="EY653" s="28" t="str">
        <f t="shared" si="3957"/>
        <v/>
      </c>
      <c r="EZ653" s="28" t="str">
        <f t="shared" si="3957"/>
        <v/>
      </c>
      <c r="FA653" s="28" t="str">
        <f t="shared" si="3957"/>
        <v/>
      </c>
      <c r="FB653" s="28" t="str">
        <f t="shared" si="3957"/>
        <v/>
      </c>
      <c r="FC653" s="28" t="str">
        <f t="shared" si="3957"/>
        <v/>
      </c>
      <c r="FD653" s="28" t="str">
        <f t="shared" si="3957"/>
        <v/>
      </c>
      <c r="FE653" s="28" t="str">
        <f t="shared" si="3957"/>
        <v/>
      </c>
      <c r="FF653" s="28" t="str">
        <f t="shared" si="3957"/>
        <v/>
      </c>
      <c r="FG653" s="28" t="str">
        <f t="shared" si="3957"/>
        <v/>
      </c>
      <c r="FH653" s="28" t="str">
        <f t="shared" si="3957"/>
        <v/>
      </c>
      <c r="FI653" s="28" t="str">
        <f t="shared" si="3957"/>
        <v/>
      </c>
      <c r="FJ653" s="28" t="str">
        <f t="shared" si="3957"/>
        <v/>
      </c>
      <c r="FK653" s="28" t="str">
        <f t="shared" si="3957"/>
        <v/>
      </c>
      <c r="FL653" s="28" t="str">
        <f t="shared" si="3957"/>
        <v/>
      </c>
      <c r="FM653" s="28" t="str">
        <f t="shared" si="3957"/>
        <v/>
      </c>
      <c r="FN653" s="28" t="str">
        <f t="shared" si="3957"/>
        <v/>
      </c>
      <c r="FO653" s="28" t="str">
        <f t="shared" si="3957"/>
        <v/>
      </c>
      <c r="FP653" s="28" t="str">
        <f t="shared" si="3957"/>
        <v/>
      </c>
      <c r="FQ653" s="28" t="str">
        <f t="shared" si="3957"/>
        <v/>
      </c>
      <c r="FR653" s="28" t="str">
        <f t="shared" si="3957"/>
        <v/>
      </c>
      <c r="FS653" s="28" t="str">
        <f t="shared" si="3957"/>
        <v/>
      </c>
      <c r="FT653" s="28" t="str">
        <f t="shared" si="3957"/>
        <v/>
      </c>
      <c r="FU653" s="28" t="str">
        <f t="shared" si="3957"/>
        <v/>
      </c>
      <c r="FV653" s="28" t="str">
        <f t="shared" si="3957"/>
        <v/>
      </c>
      <c r="FW653" s="28" t="str">
        <f t="shared" si="3957"/>
        <v/>
      </c>
      <c r="FX653" s="28" t="str">
        <f t="shared" si="3957"/>
        <v/>
      </c>
      <c r="FY653" s="28" t="str">
        <f t="shared" si="3957"/>
        <v/>
      </c>
      <c r="FZ653" s="28" t="str">
        <f t="shared" si="3957"/>
        <v/>
      </c>
      <c r="GA653" s="28" t="str">
        <f t="shared" si="3957"/>
        <v/>
      </c>
      <c r="GB653" s="28" t="str">
        <f t="shared" si="3957"/>
        <v/>
      </c>
      <c r="GC653" s="28" t="str">
        <f t="shared" si="3957"/>
        <v/>
      </c>
      <c r="GD653" s="28" t="str">
        <f t="shared" si="3957"/>
        <v/>
      </c>
      <c r="GE653" s="28" t="str">
        <f t="shared" si="3957"/>
        <v/>
      </c>
      <c r="GF653" s="28" t="str">
        <f t="shared" si="3957"/>
        <v/>
      </c>
      <c r="GG653" s="28" t="str">
        <f t="shared" si="3957"/>
        <v/>
      </c>
      <c r="GH653" s="28" t="str">
        <f t="shared" si="3957"/>
        <v/>
      </c>
      <c r="GI653" s="28" t="str">
        <f t="shared" si="3957"/>
        <v/>
      </c>
      <c r="GJ653" s="28" t="str">
        <f t="shared" ref="GJ653:IU653" si="3958">IF($BJ653&lt;=GJ$598,ROUND(_xlfn.IFS($BJ$595="u_inc",$BJ653/GJ$598,$BJ$595="u_rand",GI125,$BJ$595="u_norm",GI180)*ROUNDDOWN(((GJ$596-GJ$597)/GJ$595),0),0)*GJ$595+GJ$597,"")</f>
        <v/>
      </c>
      <c r="GK653" s="28" t="str">
        <f t="shared" si="3958"/>
        <v/>
      </c>
      <c r="GL653" s="28" t="str">
        <f t="shared" si="3958"/>
        <v/>
      </c>
      <c r="GM653" s="28" t="str">
        <f t="shared" si="3958"/>
        <v/>
      </c>
      <c r="GN653" s="28" t="str">
        <f t="shared" si="3958"/>
        <v/>
      </c>
      <c r="GO653" s="28" t="str">
        <f t="shared" si="3958"/>
        <v/>
      </c>
      <c r="GP653" s="28" t="str">
        <f t="shared" si="3958"/>
        <v/>
      </c>
      <c r="GQ653" s="28" t="str">
        <f t="shared" si="3958"/>
        <v/>
      </c>
      <c r="GR653" s="28" t="str">
        <f t="shared" si="3958"/>
        <v/>
      </c>
      <c r="GS653" s="28" t="str">
        <f t="shared" si="3958"/>
        <v/>
      </c>
      <c r="GT653" s="28" t="str">
        <f t="shared" si="3958"/>
        <v/>
      </c>
      <c r="GU653" s="28" t="str">
        <f t="shared" si="3958"/>
        <v/>
      </c>
      <c r="GV653" s="28" t="str">
        <f t="shared" si="3958"/>
        <v/>
      </c>
      <c r="GW653" s="28" t="str">
        <f t="shared" si="3958"/>
        <v/>
      </c>
      <c r="GX653" s="28" t="str">
        <f t="shared" si="3958"/>
        <v/>
      </c>
      <c r="GY653" s="28" t="str">
        <f t="shared" si="3958"/>
        <v/>
      </c>
      <c r="GZ653" s="28" t="str">
        <f t="shared" si="3958"/>
        <v/>
      </c>
      <c r="HA653" s="28" t="str">
        <f t="shared" si="3958"/>
        <v/>
      </c>
      <c r="HB653" s="28" t="str">
        <f t="shared" si="3958"/>
        <v/>
      </c>
      <c r="HC653" s="28" t="str">
        <f t="shared" si="3958"/>
        <v/>
      </c>
      <c r="HD653" s="28" t="str">
        <f t="shared" si="3958"/>
        <v/>
      </c>
      <c r="HE653" s="28" t="str">
        <f t="shared" si="3958"/>
        <v/>
      </c>
      <c r="HF653" s="28" t="str">
        <f t="shared" si="3958"/>
        <v/>
      </c>
      <c r="HG653" s="28" t="str">
        <f t="shared" si="3958"/>
        <v/>
      </c>
      <c r="HH653" s="28" t="str">
        <f t="shared" si="3958"/>
        <v/>
      </c>
      <c r="HI653" s="28" t="str">
        <f t="shared" si="3958"/>
        <v/>
      </c>
      <c r="HJ653" s="28" t="str">
        <f t="shared" si="3958"/>
        <v/>
      </c>
      <c r="HK653" s="28" t="str">
        <f t="shared" si="3958"/>
        <v/>
      </c>
      <c r="HL653" s="28" t="str">
        <f t="shared" si="3958"/>
        <v/>
      </c>
      <c r="HM653" s="28" t="str">
        <f t="shared" si="3958"/>
        <v/>
      </c>
      <c r="HN653" s="28" t="str">
        <f t="shared" si="3958"/>
        <v/>
      </c>
      <c r="HO653" s="28" t="str">
        <f t="shared" si="3958"/>
        <v/>
      </c>
      <c r="HP653" s="28" t="str">
        <f t="shared" si="3958"/>
        <v/>
      </c>
      <c r="HQ653" s="28" t="str">
        <f t="shared" si="3958"/>
        <v/>
      </c>
      <c r="HR653" s="28" t="str">
        <f t="shared" si="3958"/>
        <v/>
      </c>
      <c r="HS653" s="28" t="str">
        <f t="shared" si="3958"/>
        <v/>
      </c>
      <c r="HT653" s="28" t="str">
        <f t="shared" si="3958"/>
        <v/>
      </c>
      <c r="HU653" s="28" t="str">
        <f t="shared" si="3958"/>
        <v/>
      </c>
      <c r="HV653" s="28" t="str">
        <f t="shared" si="3958"/>
        <v/>
      </c>
      <c r="HW653" s="28" t="str">
        <f t="shared" si="3958"/>
        <v/>
      </c>
      <c r="HX653" s="28" t="str">
        <f t="shared" si="3958"/>
        <v/>
      </c>
      <c r="HY653" s="28" t="str">
        <f t="shared" si="3958"/>
        <v/>
      </c>
      <c r="HZ653" s="28" t="str">
        <f t="shared" si="3958"/>
        <v/>
      </c>
      <c r="IA653" s="28" t="str">
        <f t="shared" si="3958"/>
        <v/>
      </c>
      <c r="IB653" s="28" t="str">
        <f t="shared" si="3958"/>
        <v/>
      </c>
      <c r="IC653" s="28" t="str">
        <f t="shared" si="3958"/>
        <v/>
      </c>
      <c r="ID653" s="28" t="str">
        <f t="shared" si="3958"/>
        <v/>
      </c>
      <c r="IE653" s="28" t="str">
        <f t="shared" si="3958"/>
        <v/>
      </c>
      <c r="IF653" s="28" t="str">
        <f t="shared" si="3958"/>
        <v/>
      </c>
      <c r="IG653" s="28" t="str">
        <f t="shared" si="3958"/>
        <v/>
      </c>
      <c r="IH653" s="28" t="str">
        <f t="shared" si="3958"/>
        <v/>
      </c>
      <c r="II653" s="28" t="str">
        <f t="shared" si="3958"/>
        <v/>
      </c>
      <c r="IJ653" s="28" t="str">
        <f t="shared" si="3958"/>
        <v/>
      </c>
      <c r="IK653" s="28" t="str">
        <f t="shared" si="3958"/>
        <v/>
      </c>
      <c r="IL653" s="28" t="str">
        <f t="shared" si="3958"/>
        <v/>
      </c>
      <c r="IM653" s="28" t="str">
        <f t="shared" si="3958"/>
        <v/>
      </c>
      <c r="IN653" s="28" t="str">
        <f t="shared" si="3958"/>
        <v/>
      </c>
      <c r="IO653" s="28" t="str">
        <f t="shared" si="3958"/>
        <v/>
      </c>
      <c r="IP653" s="28" t="str">
        <f t="shared" si="3958"/>
        <v/>
      </c>
      <c r="IQ653" s="28" t="str">
        <f t="shared" si="3958"/>
        <v/>
      </c>
      <c r="IR653" s="28" t="str">
        <f t="shared" si="3958"/>
        <v/>
      </c>
      <c r="IS653" s="28" t="str">
        <f t="shared" si="3958"/>
        <v/>
      </c>
      <c r="IT653" s="28" t="str">
        <f t="shared" si="3958"/>
        <v/>
      </c>
      <c r="IU653" s="28" t="str">
        <f t="shared" si="3958"/>
        <v/>
      </c>
      <c r="IV653" s="28" t="str">
        <f t="shared" ref="IV653:JC653" si="3959">IF($BJ653&lt;=IV$598,ROUND(_xlfn.IFS($BJ$595="u_inc",$BJ653/IV$598,$BJ$595="u_rand",IU125,$BJ$595="u_norm",IU180)*ROUNDDOWN(((IV$596-IV$597)/IV$595),0),0)*IV$595+IV$597,"")</f>
        <v/>
      </c>
      <c r="IW653" s="28" t="str">
        <f t="shared" si="3959"/>
        <v/>
      </c>
      <c r="IX653" s="28" t="str">
        <f t="shared" si="3959"/>
        <v/>
      </c>
      <c r="IY653" s="28" t="str">
        <f t="shared" si="3959"/>
        <v/>
      </c>
      <c r="IZ653" s="28" t="str">
        <f t="shared" si="3959"/>
        <v/>
      </c>
      <c r="JA653" s="28" t="str">
        <f t="shared" si="3959"/>
        <v/>
      </c>
      <c r="JB653" s="28" t="str">
        <f t="shared" si="3959"/>
        <v/>
      </c>
      <c r="JC653" s="28" t="str">
        <f t="shared" si="3959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3960">IF($BJ654&lt;=BL$598,ROUND(_xlfn.IFS($BJ$595="u_inc",$BJ654/BL$598,$BJ$595="u_rand",BK126,$BJ$595="u_norm",BK181)*ROUNDDOWN(((BL$596-BL$597)/BL$595),0),0)*BL$595+BL$597,"")</f>
        <v/>
      </c>
      <c r="BM654" s="28" t="str">
        <f t="shared" si="3960"/>
        <v/>
      </c>
      <c r="BN654" s="28" t="str">
        <f t="shared" si="3960"/>
        <v/>
      </c>
      <c r="BO654" s="28" t="str">
        <f t="shared" si="3960"/>
        <v/>
      </c>
      <c r="BP654" s="28" t="str">
        <f t="shared" si="3960"/>
        <v/>
      </c>
      <c r="BQ654" s="28" t="str">
        <f t="shared" si="3960"/>
        <v/>
      </c>
      <c r="BR654" s="28" t="str">
        <f t="shared" si="3960"/>
        <v/>
      </c>
      <c r="BS654" s="28" t="str">
        <f t="shared" si="3960"/>
        <v/>
      </c>
      <c r="BT654" s="28" t="str">
        <f t="shared" si="3960"/>
        <v/>
      </c>
      <c r="BU654" s="28" t="str">
        <f t="shared" si="3960"/>
        <v/>
      </c>
      <c r="BV654" s="28" t="str">
        <f t="shared" si="3960"/>
        <v/>
      </c>
      <c r="BW654" s="28" t="str">
        <f t="shared" si="3960"/>
        <v/>
      </c>
      <c r="BX654" s="28" t="str">
        <f t="shared" si="3960"/>
        <v/>
      </c>
      <c r="BY654" s="28" t="str">
        <f t="shared" si="3960"/>
        <v/>
      </c>
      <c r="BZ654" s="28" t="str">
        <f t="shared" si="3960"/>
        <v/>
      </c>
      <c r="CA654" s="28" t="str">
        <f t="shared" si="3960"/>
        <v/>
      </c>
      <c r="CB654" s="28" t="str">
        <f t="shared" si="3960"/>
        <v/>
      </c>
      <c r="CC654" s="28" t="str">
        <f t="shared" si="3960"/>
        <v/>
      </c>
      <c r="CD654" s="28" t="str">
        <f t="shared" si="3960"/>
        <v/>
      </c>
      <c r="CE654" s="28" t="str">
        <f t="shared" si="3960"/>
        <v/>
      </c>
      <c r="CF654" s="28" t="str">
        <f t="shared" si="3960"/>
        <v/>
      </c>
      <c r="CG654" s="28" t="str">
        <f t="shared" si="3960"/>
        <v/>
      </c>
      <c r="CH654" s="28" t="str">
        <f t="shared" si="3960"/>
        <v/>
      </c>
      <c r="CI654" s="28" t="str">
        <f t="shared" si="3960"/>
        <v/>
      </c>
      <c r="CJ654" s="28" t="str">
        <f t="shared" si="3960"/>
        <v/>
      </c>
      <c r="CK654" s="28" t="str">
        <f t="shared" si="3960"/>
        <v/>
      </c>
      <c r="CL654" s="28" t="str">
        <f t="shared" si="3960"/>
        <v/>
      </c>
      <c r="CM654" s="28" t="str">
        <f t="shared" si="3960"/>
        <v/>
      </c>
      <c r="CN654" s="28" t="str">
        <f t="shared" si="3960"/>
        <v/>
      </c>
      <c r="CO654" s="28" t="str">
        <f t="shared" si="3960"/>
        <v/>
      </c>
      <c r="CP654" s="28" t="str">
        <f t="shared" si="3960"/>
        <v/>
      </c>
      <c r="CQ654" s="28" t="str">
        <f t="shared" si="3960"/>
        <v/>
      </c>
      <c r="CR654" s="28" t="str">
        <f t="shared" si="3960"/>
        <v/>
      </c>
      <c r="CS654" s="28" t="str">
        <f t="shared" si="3960"/>
        <v/>
      </c>
      <c r="CT654" s="28" t="str">
        <f t="shared" si="3960"/>
        <v/>
      </c>
      <c r="CU654" s="28" t="str">
        <f t="shared" si="3960"/>
        <v/>
      </c>
      <c r="CV654" s="28" t="str">
        <f t="shared" si="3960"/>
        <v/>
      </c>
      <c r="CW654" s="28" t="str">
        <f t="shared" si="3960"/>
        <v/>
      </c>
      <c r="CX654" s="28" t="str">
        <f t="shared" si="3960"/>
        <v/>
      </c>
      <c r="CY654" s="28" t="str">
        <f t="shared" si="3960"/>
        <v/>
      </c>
      <c r="CZ654" s="28" t="str">
        <f t="shared" si="3960"/>
        <v/>
      </c>
      <c r="DA654" s="28" t="str">
        <f t="shared" si="3960"/>
        <v/>
      </c>
      <c r="DB654" s="28" t="str">
        <f t="shared" si="3960"/>
        <v/>
      </c>
      <c r="DC654" s="28" t="str">
        <f t="shared" si="3960"/>
        <v/>
      </c>
      <c r="DD654" s="28" t="str">
        <f t="shared" si="3960"/>
        <v/>
      </c>
      <c r="DE654" s="28" t="str">
        <f t="shared" si="3960"/>
        <v/>
      </c>
      <c r="DF654" s="28" t="str">
        <f t="shared" si="3960"/>
        <v/>
      </c>
      <c r="DG654" s="28" t="str">
        <f t="shared" si="3960"/>
        <v/>
      </c>
      <c r="DH654" s="28" t="str">
        <f t="shared" si="3960"/>
        <v/>
      </c>
      <c r="DI654" s="28" t="str">
        <f t="shared" si="3960"/>
        <v/>
      </c>
      <c r="DJ654" s="28" t="str">
        <f t="shared" si="3960"/>
        <v/>
      </c>
      <c r="DK654" s="28" t="str">
        <f t="shared" si="3960"/>
        <v/>
      </c>
      <c r="DL654" s="28" t="str">
        <f t="shared" si="3960"/>
        <v/>
      </c>
      <c r="DM654" s="28" t="str">
        <f t="shared" si="3960"/>
        <v/>
      </c>
      <c r="DN654" s="28" t="str">
        <f t="shared" si="3960"/>
        <v/>
      </c>
      <c r="DO654" s="28" t="str">
        <f t="shared" si="3960"/>
        <v/>
      </c>
      <c r="DP654" s="28" t="str">
        <f t="shared" si="3960"/>
        <v/>
      </c>
      <c r="DQ654" s="28" t="str">
        <f t="shared" si="3960"/>
        <v/>
      </c>
      <c r="DR654" s="28" t="str">
        <f t="shared" si="3960"/>
        <v/>
      </c>
      <c r="DS654" s="28" t="str">
        <f t="shared" si="3960"/>
        <v/>
      </c>
      <c r="DT654" s="28" t="str">
        <f t="shared" si="3960"/>
        <v/>
      </c>
      <c r="DU654" s="28" t="str">
        <f t="shared" si="3960"/>
        <v/>
      </c>
      <c r="DV654" s="28" t="str">
        <f t="shared" si="3960"/>
        <v/>
      </c>
      <c r="DW654" s="28" t="str">
        <f t="shared" si="3960"/>
        <v/>
      </c>
      <c r="DX654" s="28" t="str">
        <f t="shared" ref="DX654:GI654" si="3961">IF($BJ654&lt;=DX$598,ROUND(_xlfn.IFS($BJ$595="u_inc",$BJ654/DX$598,$BJ$595="u_rand",DW126,$BJ$595="u_norm",DW181)*ROUNDDOWN(((DX$596-DX$597)/DX$595),0),0)*DX$595+DX$597,"")</f>
        <v/>
      </c>
      <c r="DY654" s="28" t="str">
        <f t="shared" si="3961"/>
        <v/>
      </c>
      <c r="DZ654" s="28" t="str">
        <f t="shared" si="3961"/>
        <v/>
      </c>
      <c r="EA654" s="28" t="str">
        <f t="shared" si="3961"/>
        <v/>
      </c>
      <c r="EB654" s="28" t="str">
        <f t="shared" si="3961"/>
        <v/>
      </c>
      <c r="EC654" s="28" t="str">
        <f t="shared" si="3961"/>
        <v/>
      </c>
      <c r="ED654" s="28" t="str">
        <f t="shared" si="3961"/>
        <v/>
      </c>
      <c r="EE654" s="28" t="str">
        <f t="shared" si="3961"/>
        <v/>
      </c>
      <c r="EF654" s="28" t="str">
        <f t="shared" si="3961"/>
        <v/>
      </c>
      <c r="EG654" s="28" t="str">
        <f t="shared" si="3961"/>
        <v/>
      </c>
      <c r="EH654" s="28" t="str">
        <f t="shared" si="3961"/>
        <v/>
      </c>
      <c r="EI654" s="28" t="str">
        <f t="shared" si="3961"/>
        <v/>
      </c>
      <c r="EJ654" s="28" t="str">
        <f t="shared" si="3961"/>
        <v/>
      </c>
      <c r="EK654" s="28" t="str">
        <f t="shared" si="3961"/>
        <v/>
      </c>
      <c r="EL654" s="28" t="str">
        <f t="shared" si="3961"/>
        <v/>
      </c>
      <c r="EM654" s="28" t="str">
        <f t="shared" si="3961"/>
        <v/>
      </c>
      <c r="EN654" s="28" t="str">
        <f t="shared" si="3961"/>
        <v/>
      </c>
      <c r="EO654" s="28" t="str">
        <f t="shared" si="3961"/>
        <v/>
      </c>
      <c r="EP654" s="28" t="str">
        <f t="shared" si="3961"/>
        <v/>
      </c>
      <c r="EQ654" s="28" t="str">
        <f t="shared" si="3961"/>
        <v/>
      </c>
      <c r="ER654" s="28" t="str">
        <f t="shared" si="3961"/>
        <v/>
      </c>
      <c r="ES654" s="28" t="str">
        <f t="shared" si="3961"/>
        <v/>
      </c>
      <c r="ET654" s="28" t="str">
        <f t="shared" si="3961"/>
        <v/>
      </c>
      <c r="EU654" s="28" t="str">
        <f t="shared" si="3961"/>
        <v/>
      </c>
      <c r="EV654" s="28" t="str">
        <f t="shared" si="3961"/>
        <v/>
      </c>
      <c r="EW654" s="28" t="str">
        <f t="shared" si="3961"/>
        <v/>
      </c>
      <c r="EX654" s="28" t="str">
        <f t="shared" si="3961"/>
        <v/>
      </c>
      <c r="EY654" s="28" t="str">
        <f t="shared" si="3961"/>
        <v/>
      </c>
      <c r="EZ654" s="28" t="str">
        <f t="shared" si="3961"/>
        <v/>
      </c>
      <c r="FA654" s="28" t="str">
        <f t="shared" si="3961"/>
        <v/>
      </c>
      <c r="FB654" s="28" t="str">
        <f t="shared" si="3961"/>
        <v/>
      </c>
      <c r="FC654" s="28" t="str">
        <f t="shared" si="3961"/>
        <v/>
      </c>
      <c r="FD654" s="28" t="str">
        <f t="shared" si="3961"/>
        <v/>
      </c>
      <c r="FE654" s="28" t="str">
        <f t="shared" si="3961"/>
        <v/>
      </c>
      <c r="FF654" s="28" t="str">
        <f t="shared" si="3961"/>
        <v/>
      </c>
      <c r="FG654" s="28" t="str">
        <f t="shared" si="3961"/>
        <v/>
      </c>
      <c r="FH654" s="28" t="str">
        <f t="shared" si="3961"/>
        <v/>
      </c>
      <c r="FI654" s="28" t="str">
        <f t="shared" si="3961"/>
        <v/>
      </c>
      <c r="FJ654" s="28" t="str">
        <f t="shared" si="3961"/>
        <v/>
      </c>
      <c r="FK654" s="28" t="str">
        <f t="shared" si="3961"/>
        <v/>
      </c>
      <c r="FL654" s="28" t="str">
        <f t="shared" si="3961"/>
        <v/>
      </c>
      <c r="FM654" s="28" t="str">
        <f t="shared" si="3961"/>
        <v/>
      </c>
      <c r="FN654" s="28" t="str">
        <f t="shared" si="3961"/>
        <v/>
      </c>
      <c r="FO654" s="28" t="str">
        <f t="shared" si="3961"/>
        <v/>
      </c>
      <c r="FP654" s="28" t="str">
        <f t="shared" si="3961"/>
        <v/>
      </c>
      <c r="FQ654" s="28" t="str">
        <f t="shared" si="3961"/>
        <v/>
      </c>
      <c r="FR654" s="28" t="str">
        <f t="shared" si="3961"/>
        <v/>
      </c>
      <c r="FS654" s="28" t="str">
        <f t="shared" si="3961"/>
        <v/>
      </c>
      <c r="FT654" s="28" t="str">
        <f t="shared" si="3961"/>
        <v/>
      </c>
      <c r="FU654" s="28" t="str">
        <f t="shared" si="3961"/>
        <v/>
      </c>
      <c r="FV654" s="28" t="str">
        <f t="shared" si="3961"/>
        <v/>
      </c>
      <c r="FW654" s="28" t="str">
        <f t="shared" si="3961"/>
        <v/>
      </c>
      <c r="FX654" s="28" t="str">
        <f t="shared" si="3961"/>
        <v/>
      </c>
      <c r="FY654" s="28" t="str">
        <f t="shared" si="3961"/>
        <v/>
      </c>
      <c r="FZ654" s="28" t="str">
        <f t="shared" si="3961"/>
        <v/>
      </c>
      <c r="GA654" s="28" t="str">
        <f t="shared" si="3961"/>
        <v/>
      </c>
      <c r="GB654" s="28" t="str">
        <f t="shared" si="3961"/>
        <v/>
      </c>
      <c r="GC654" s="28" t="str">
        <f t="shared" si="3961"/>
        <v/>
      </c>
      <c r="GD654" s="28" t="str">
        <f t="shared" si="3961"/>
        <v/>
      </c>
      <c r="GE654" s="28" t="str">
        <f t="shared" si="3961"/>
        <v/>
      </c>
      <c r="GF654" s="28" t="str">
        <f t="shared" si="3961"/>
        <v/>
      </c>
      <c r="GG654" s="28" t="str">
        <f t="shared" si="3961"/>
        <v/>
      </c>
      <c r="GH654" s="28" t="str">
        <f t="shared" si="3961"/>
        <v/>
      </c>
      <c r="GI654" s="28" t="str">
        <f t="shared" si="3961"/>
        <v/>
      </c>
      <c r="GJ654" s="28" t="str">
        <f t="shared" ref="GJ654:IU654" si="3962">IF($BJ654&lt;=GJ$598,ROUND(_xlfn.IFS($BJ$595="u_inc",$BJ654/GJ$598,$BJ$595="u_rand",GI126,$BJ$595="u_norm",GI181)*ROUNDDOWN(((GJ$596-GJ$597)/GJ$595),0),0)*GJ$595+GJ$597,"")</f>
        <v/>
      </c>
      <c r="GK654" s="28" t="str">
        <f t="shared" si="3962"/>
        <v/>
      </c>
      <c r="GL654" s="28" t="str">
        <f t="shared" si="3962"/>
        <v/>
      </c>
      <c r="GM654" s="28" t="str">
        <f t="shared" si="3962"/>
        <v/>
      </c>
      <c r="GN654" s="28" t="str">
        <f t="shared" si="3962"/>
        <v/>
      </c>
      <c r="GO654" s="28" t="str">
        <f t="shared" si="3962"/>
        <v/>
      </c>
      <c r="GP654" s="28" t="str">
        <f t="shared" si="3962"/>
        <v/>
      </c>
      <c r="GQ654" s="28" t="str">
        <f t="shared" si="3962"/>
        <v/>
      </c>
      <c r="GR654" s="28" t="str">
        <f t="shared" si="3962"/>
        <v/>
      </c>
      <c r="GS654" s="28" t="str">
        <f t="shared" si="3962"/>
        <v/>
      </c>
      <c r="GT654" s="28" t="str">
        <f t="shared" si="3962"/>
        <v/>
      </c>
      <c r="GU654" s="28" t="str">
        <f t="shared" si="3962"/>
        <v/>
      </c>
      <c r="GV654" s="28" t="str">
        <f t="shared" si="3962"/>
        <v/>
      </c>
      <c r="GW654" s="28" t="str">
        <f t="shared" si="3962"/>
        <v/>
      </c>
      <c r="GX654" s="28" t="str">
        <f t="shared" si="3962"/>
        <v/>
      </c>
      <c r="GY654" s="28" t="str">
        <f t="shared" si="3962"/>
        <v/>
      </c>
      <c r="GZ654" s="28" t="str">
        <f t="shared" si="3962"/>
        <v/>
      </c>
      <c r="HA654" s="28" t="str">
        <f t="shared" si="3962"/>
        <v/>
      </c>
      <c r="HB654" s="28" t="str">
        <f t="shared" si="3962"/>
        <v/>
      </c>
      <c r="HC654" s="28" t="str">
        <f t="shared" si="3962"/>
        <v/>
      </c>
      <c r="HD654" s="28" t="str">
        <f t="shared" si="3962"/>
        <v/>
      </c>
      <c r="HE654" s="28" t="str">
        <f t="shared" si="3962"/>
        <v/>
      </c>
      <c r="HF654" s="28" t="str">
        <f t="shared" si="3962"/>
        <v/>
      </c>
      <c r="HG654" s="28" t="str">
        <f t="shared" si="3962"/>
        <v/>
      </c>
      <c r="HH654" s="28" t="str">
        <f t="shared" si="3962"/>
        <v/>
      </c>
      <c r="HI654" s="28" t="str">
        <f t="shared" si="3962"/>
        <v/>
      </c>
      <c r="HJ654" s="28" t="str">
        <f t="shared" si="3962"/>
        <v/>
      </c>
      <c r="HK654" s="28" t="str">
        <f t="shared" si="3962"/>
        <v/>
      </c>
      <c r="HL654" s="28" t="str">
        <f t="shared" si="3962"/>
        <v/>
      </c>
      <c r="HM654" s="28" t="str">
        <f t="shared" si="3962"/>
        <v/>
      </c>
      <c r="HN654" s="28" t="str">
        <f t="shared" si="3962"/>
        <v/>
      </c>
      <c r="HO654" s="28" t="str">
        <f t="shared" si="3962"/>
        <v/>
      </c>
      <c r="HP654" s="28" t="str">
        <f t="shared" si="3962"/>
        <v/>
      </c>
      <c r="HQ654" s="28" t="str">
        <f t="shared" si="3962"/>
        <v/>
      </c>
      <c r="HR654" s="28" t="str">
        <f t="shared" si="3962"/>
        <v/>
      </c>
      <c r="HS654" s="28" t="str">
        <f t="shared" si="3962"/>
        <v/>
      </c>
      <c r="HT654" s="28" t="str">
        <f t="shared" si="3962"/>
        <v/>
      </c>
      <c r="HU654" s="28" t="str">
        <f t="shared" si="3962"/>
        <v/>
      </c>
      <c r="HV654" s="28" t="str">
        <f t="shared" si="3962"/>
        <v/>
      </c>
      <c r="HW654" s="28" t="str">
        <f t="shared" si="3962"/>
        <v/>
      </c>
      <c r="HX654" s="28" t="str">
        <f t="shared" si="3962"/>
        <v/>
      </c>
      <c r="HY654" s="28" t="str">
        <f t="shared" si="3962"/>
        <v/>
      </c>
      <c r="HZ654" s="28" t="str">
        <f t="shared" si="3962"/>
        <v/>
      </c>
      <c r="IA654" s="28" t="str">
        <f t="shared" si="3962"/>
        <v/>
      </c>
      <c r="IB654" s="28" t="str">
        <f t="shared" si="3962"/>
        <v/>
      </c>
      <c r="IC654" s="28" t="str">
        <f t="shared" si="3962"/>
        <v/>
      </c>
      <c r="ID654" s="28" t="str">
        <f t="shared" si="3962"/>
        <v/>
      </c>
      <c r="IE654" s="28" t="str">
        <f t="shared" si="3962"/>
        <v/>
      </c>
      <c r="IF654" s="28" t="str">
        <f t="shared" si="3962"/>
        <v/>
      </c>
      <c r="IG654" s="28" t="str">
        <f t="shared" si="3962"/>
        <v/>
      </c>
      <c r="IH654" s="28" t="str">
        <f t="shared" si="3962"/>
        <v/>
      </c>
      <c r="II654" s="28" t="str">
        <f t="shared" si="3962"/>
        <v/>
      </c>
      <c r="IJ654" s="28" t="str">
        <f t="shared" si="3962"/>
        <v/>
      </c>
      <c r="IK654" s="28" t="str">
        <f t="shared" si="3962"/>
        <v/>
      </c>
      <c r="IL654" s="28" t="str">
        <f t="shared" si="3962"/>
        <v/>
      </c>
      <c r="IM654" s="28" t="str">
        <f t="shared" si="3962"/>
        <v/>
      </c>
      <c r="IN654" s="28" t="str">
        <f t="shared" si="3962"/>
        <v/>
      </c>
      <c r="IO654" s="28" t="str">
        <f t="shared" si="3962"/>
        <v/>
      </c>
      <c r="IP654" s="28" t="str">
        <f t="shared" si="3962"/>
        <v/>
      </c>
      <c r="IQ654" s="28" t="str">
        <f t="shared" si="3962"/>
        <v/>
      </c>
      <c r="IR654" s="28" t="str">
        <f t="shared" si="3962"/>
        <v/>
      </c>
      <c r="IS654" s="28" t="str">
        <f t="shared" si="3962"/>
        <v/>
      </c>
      <c r="IT654" s="28" t="str">
        <f t="shared" si="3962"/>
        <v/>
      </c>
      <c r="IU654" s="28" t="str">
        <f t="shared" si="3962"/>
        <v/>
      </c>
      <c r="IV654" s="28" t="str">
        <f t="shared" ref="IV654:JC654" si="3963">IF($BJ654&lt;=IV$598,ROUND(_xlfn.IFS($BJ$595="u_inc",$BJ654/IV$598,$BJ$595="u_rand",IU126,$BJ$595="u_norm",IU181)*ROUNDDOWN(((IV$596-IV$597)/IV$595),0),0)*IV$595+IV$597,"")</f>
        <v/>
      </c>
      <c r="IW654" s="28" t="str">
        <f t="shared" si="3963"/>
        <v/>
      </c>
      <c r="IX654" s="28" t="str">
        <f t="shared" si="3963"/>
        <v/>
      </c>
      <c r="IY654" s="28" t="str">
        <f t="shared" si="3963"/>
        <v/>
      </c>
      <c r="IZ654" s="28" t="str">
        <f t="shared" si="3963"/>
        <v/>
      </c>
      <c r="JA654" s="28" t="str">
        <f t="shared" si="3963"/>
        <v/>
      </c>
      <c r="JB654" s="28" t="str">
        <f t="shared" si="3963"/>
        <v/>
      </c>
      <c r="JC654" s="28" t="str">
        <f t="shared" si="3963"/>
        <v/>
      </c>
    </row>
    <row r="655" spans="56:263" x14ac:dyDescent="0.45">
      <c r="BJ655">
        <v>50</v>
      </c>
      <c r="BL655" s="28" t="str">
        <f t="shared" ref="BL655:DW655" si="3964">IF($BJ655&lt;=BL$598,ROUND(_xlfn.IFS($BJ$595="u_inc",$BJ655/BL$598,$BJ$595="u_rand",BK127,$BJ$595="u_norm",BK182)*ROUNDDOWN(((BL$596-BL$597)/BL$595),0),0)*BL$595+BL$597,"")</f>
        <v/>
      </c>
      <c r="BM655" s="28" t="str">
        <f t="shared" si="3964"/>
        <v/>
      </c>
      <c r="BN655" s="28" t="str">
        <f t="shared" si="3964"/>
        <v/>
      </c>
      <c r="BO655" s="28" t="str">
        <f t="shared" si="3964"/>
        <v/>
      </c>
      <c r="BP655" s="28" t="str">
        <f t="shared" si="3964"/>
        <v/>
      </c>
      <c r="BQ655" s="28" t="str">
        <f t="shared" si="3964"/>
        <v/>
      </c>
      <c r="BR655" s="28" t="str">
        <f t="shared" si="3964"/>
        <v/>
      </c>
      <c r="BS655" s="28" t="str">
        <f t="shared" si="3964"/>
        <v/>
      </c>
      <c r="BT655" s="28" t="str">
        <f t="shared" si="3964"/>
        <v/>
      </c>
      <c r="BU655" s="28" t="str">
        <f t="shared" si="3964"/>
        <v/>
      </c>
      <c r="BV655" s="28" t="str">
        <f t="shared" si="3964"/>
        <v/>
      </c>
      <c r="BW655" s="28" t="str">
        <f t="shared" si="3964"/>
        <v/>
      </c>
      <c r="BX655" s="28" t="str">
        <f t="shared" si="3964"/>
        <v/>
      </c>
      <c r="BY655" s="28" t="str">
        <f t="shared" si="3964"/>
        <v/>
      </c>
      <c r="BZ655" s="28" t="str">
        <f t="shared" si="3964"/>
        <v/>
      </c>
      <c r="CA655" s="28" t="str">
        <f t="shared" si="3964"/>
        <v/>
      </c>
      <c r="CB655" s="28" t="str">
        <f t="shared" si="3964"/>
        <v/>
      </c>
      <c r="CC655" s="28" t="str">
        <f t="shared" si="3964"/>
        <v/>
      </c>
      <c r="CD655" s="28" t="str">
        <f t="shared" si="3964"/>
        <v/>
      </c>
      <c r="CE655" s="28" t="str">
        <f t="shared" si="3964"/>
        <v/>
      </c>
      <c r="CF655" s="28" t="str">
        <f t="shared" si="3964"/>
        <v/>
      </c>
      <c r="CG655" s="28" t="str">
        <f t="shared" si="3964"/>
        <v/>
      </c>
      <c r="CH655" s="28" t="str">
        <f t="shared" si="3964"/>
        <v/>
      </c>
      <c r="CI655" s="28" t="str">
        <f t="shared" si="3964"/>
        <v/>
      </c>
      <c r="CJ655" s="28" t="str">
        <f t="shared" si="3964"/>
        <v/>
      </c>
      <c r="CK655" s="28" t="str">
        <f t="shared" si="3964"/>
        <v/>
      </c>
      <c r="CL655" s="28" t="str">
        <f t="shared" si="3964"/>
        <v/>
      </c>
      <c r="CM655" s="28" t="str">
        <f t="shared" si="3964"/>
        <v/>
      </c>
      <c r="CN655" s="28" t="str">
        <f t="shared" si="3964"/>
        <v/>
      </c>
      <c r="CO655" s="28" t="str">
        <f t="shared" si="3964"/>
        <v/>
      </c>
      <c r="CP655" s="28" t="str">
        <f t="shared" si="3964"/>
        <v/>
      </c>
      <c r="CQ655" s="28" t="str">
        <f t="shared" si="3964"/>
        <v/>
      </c>
      <c r="CR655" s="28" t="str">
        <f t="shared" si="3964"/>
        <v/>
      </c>
      <c r="CS655" s="28" t="str">
        <f t="shared" si="3964"/>
        <v/>
      </c>
      <c r="CT655" s="28" t="str">
        <f t="shared" si="3964"/>
        <v/>
      </c>
      <c r="CU655" s="28" t="str">
        <f t="shared" si="3964"/>
        <v/>
      </c>
      <c r="CV655" s="28" t="str">
        <f t="shared" si="3964"/>
        <v/>
      </c>
      <c r="CW655" s="28" t="str">
        <f t="shared" si="3964"/>
        <v/>
      </c>
      <c r="CX655" s="28" t="str">
        <f t="shared" si="3964"/>
        <v/>
      </c>
      <c r="CY655" s="28" t="str">
        <f t="shared" si="3964"/>
        <v/>
      </c>
      <c r="CZ655" s="28" t="str">
        <f t="shared" si="3964"/>
        <v/>
      </c>
      <c r="DA655" s="28" t="str">
        <f t="shared" si="3964"/>
        <v/>
      </c>
      <c r="DB655" s="28" t="str">
        <f t="shared" si="3964"/>
        <v/>
      </c>
      <c r="DC655" s="28" t="str">
        <f t="shared" si="3964"/>
        <v/>
      </c>
      <c r="DD655" s="28" t="str">
        <f t="shared" si="3964"/>
        <v/>
      </c>
      <c r="DE655" s="28" t="str">
        <f t="shared" si="3964"/>
        <v/>
      </c>
      <c r="DF655" s="28" t="str">
        <f t="shared" si="3964"/>
        <v/>
      </c>
      <c r="DG655" s="28" t="str">
        <f t="shared" si="3964"/>
        <v/>
      </c>
      <c r="DH655" s="28" t="str">
        <f t="shared" si="3964"/>
        <v/>
      </c>
      <c r="DI655" s="28" t="str">
        <f t="shared" si="3964"/>
        <v/>
      </c>
      <c r="DJ655" s="28" t="str">
        <f t="shared" si="3964"/>
        <v/>
      </c>
      <c r="DK655" s="28" t="str">
        <f t="shared" si="3964"/>
        <v/>
      </c>
      <c r="DL655" s="28" t="str">
        <f t="shared" si="3964"/>
        <v/>
      </c>
      <c r="DM655" s="28" t="str">
        <f t="shared" si="3964"/>
        <v/>
      </c>
      <c r="DN655" s="28" t="str">
        <f t="shared" si="3964"/>
        <v/>
      </c>
      <c r="DO655" s="28" t="str">
        <f t="shared" si="3964"/>
        <v/>
      </c>
      <c r="DP655" s="28" t="str">
        <f t="shared" si="3964"/>
        <v/>
      </c>
      <c r="DQ655" s="28" t="str">
        <f t="shared" si="3964"/>
        <v/>
      </c>
      <c r="DR655" s="28" t="str">
        <f t="shared" si="3964"/>
        <v/>
      </c>
      <c r="DS655" s="28" t="str">
        <f t="shared" si="3964"/>
        <v/>
      </c>
      <c r="DT655" s="28" t="str">
        <f t="shared" si="3964"/>
        <v/>
      </c>
      <c r="DU655" s="28" t="str">
        <f t="shared" si="3964"/>
        <v/>
      </c>
      <c r="DV655" s="28" t="str">
        <f t="shared" si="3964"/>
        <v/>
      </c>
      <c r="DW655" s="28" t="str">
        <f t="shared" si="3964"/>
        <v/>
      </c>
      <c r="DX655" s="28" t="str">
        <f t="shared" ref="DX655:GI655" si="3965">IF($BJ655&lt;=DX$598,ROUND(_xlfn.IFS($BJ$595="u_inc",$BJ655/DX$598,$BJ$595="u_rand",DW127,$BJ$595="u_norm",DW182)*ROUNDDOWN(((DX$596-DX$597)/DX$595),0),0)*DX$595+DX$597,"")</f>
        <v/>
      </c>
      <c r="DY655" s="28" t="str">
        <f t="shared" si="3965"/>
        <v/>
      </c>
      <c r="DZ655" s="28" t="str">
        <f t="shared" si="3965"/>
        <v/>
      </c>
      <c r="EA655" s="28" t="str">
        <f t="shared" si="3965"/>
        <v/>
      </c>
      <c r="EB655" s="28" t="str">
        <f t="shared" si="3965"/>
        <v/>
      </c>
      <c r="EC655" s="28" t="str">
        <f t="shared" si="3965"/>
        <v/>
      </c>
      <c r="ED655" s="28" t="str">
        <f t="shared" si="3965"/>
        <v/>
      </c>
      <c r="EE655" s="28" t="str">
        <f t="shared" si="3965"/>
        <v/>
      </c>
      <c r="EF655" s="28" t="str">
        <f t="shared" si="3965"/>
        <v/>
      </c>
      <c r="EG655" s="28" t="str">
        <f t="shared" si="3965"/>
        <v/>
      </c>
      <c r="EH655" s="28" t="str">
        <f t="shared" si="3965"/>
        <v/>
      </c>
      <c r="EI655" s="28" t="str">
        <f t="shared" si="3965"/>
        <v/>
      </c>
      <c r="EJ655" s="28" t="str">
        <f t="shared" si="3965"/>
        <v/>
      </c>
      <c r="EK655" s="28" t="str">
        <f t="shared" si="3965"/>
        <v/>
      </c>
      <c r="EL655" s="28" t="str">
        <f t="shared" si="3965"/>
        <v/>
      </c>
      <c r="EM655" s="28" t="str">
        <f t="shared" si="3965"/>
        <v/>
      </c>
      <c r="EN655" s="28" t="str">
        <f t="shared" si="3965"/>
        <v/>
      </c>
      <c r="EO655" s="28" t="str">
        <f t="shared" si="3965"/>
        <v/>
      </c>
      <c r="EP655" s="28" t="str">
        <f t="shared" si="3965"/>
        <v/>
      </c>
      <c r="EQ655" s="28" t="str">
        <f t="shared" si="3965"/>
        <v/>
      </c>
      <c r="ER655" s="28" t="str">
        <f t="shared" si="3965"/>
        <v/>
      </c>
      <c r="ES655" s="28" t="str">
        <f t="shared" si="3965"/>
        <v/>
      </c>
      <c r="ET655" s="28" t="str">
        <f t="shared" si="3965"/>
        <v/>
      </c>
      <c r="EU655" s="28" t="str">
        <f t="shared" si="3965"/>
        <v/>
      </c>
      <c r="EV655" s="28" t="str">
        <f t="shared" si="3965"/>
        <v/>
      </c>
      <c r="EW655" s="28" t="str">
        <f t="shared" si="3965"/>
        <v/>
      </c>
      <c r="EX655" s="28" t="str">
        <f t="shared" si="3965"/>
        <v/>
      </c>
      <c r="EY655" s="28" t="str">
        <f t="shared" si="3965"/>
        <v/>
      </c>
      <c r="EZ655" s="28" t="str">
        <f t="shared" si="3965"/>
        <v/>
      </c>
      <c r="FA655" s="28" t="str">
        <f t="shared" si="3965"/>
        <v/>
      </c>
      <c r="FB655" s="28" t="str">
        <f t="shared" si="3965"/>
        <v/>
      </c>
      <c r="FC655" s="28" t="str">
        <f t="shared" si="3965"/>
        <v/>
      </c>
      <c r="FD655" s="28" t="str">
        <f t="shared" si="3965"/>
        <v/>
      </c>
      <c r="FE655" s="28" t="str">
        <f t="shared" si="3965"/>
        <v/>
      </c>
      <c r="FF655" s="28" t="str">
        <f t="shared" si="3965"/>
        <v/>
      </c>
      <c r="FG655" s="28" t="str">
        <f t="shared" si="3965"/>
        <v/>
      </c>
      <c r="FH655" s="28" t="str">
        <f t="shared" si="3965"/>
        <v/>
      </c>
      <c r="FI655" s="28" t="str">
        <f t="shared" si="3965"/>
        <v/>
      </c>
      <c r="FJ655" s="28" t="str">
        <f t="shared" si="3965"/>
        <v/>
      </c>
      <c r="FK655" s="28" t="str">
        <f t="shared" si="3965"/>
        <v/>
      </c>
      <c r="FL655" s="28" t="str">
        <f t="shared" si="3965"/>
        <v/>
      </c>
      <c r="FM655" s="28" t="str">
        <f t="shared" si="3965"/>
        <v/>
      </c>
      <c r="FN655" s="28" t="str">
        <f t="shared" si="3965"/>
        <v/>
      </c>
      <c r="FO655" s="28" t="str">
        <f t="shared" si="3965"/>
        <v/>
      </c>
      <c r="FP655" s="28" t="str">
        <f t="shared" si="3965"/>
        <v/>
      </c>
      <c r="FQ655" s="28" t="str">
        <f t="shared" si="3965"/>
        <v/>
      </c>
      <c r="FR655" s="28" t="str">
        <f t="shared" si="3965"/>
        <v/>
      </c>
      <c r="FS655" s="28" t="str">
        <f t="shared" si="3965"/>
        <v/>
      </c>
      <c r="FT655" s="28" t="str">
        <f t="shared" si="3965"/>
        <v/>
      </c>
      <c r="FU655" s="28" t="str">
        <f t="shared" si="3965"/>
        <v/>
      </c>
      <c r="FV655" s="28" t="str">
        <f t="shared" si="3965"/>
        <v/>
      </c>
      <c r="FW655" s="28" t="str">
        <f t="shared" si="3965"/>
        <v/>
      </c>
      <c r="FX655" s="28" t="str">
        <f t="shared" si="3965"/>
        <v/>
      </c>
      <c r="FY655" s="28" t="str">
        <f t="shared" si="3965"/>
        <v/>
      </c>
      <c r="FZ655" s="28" t="str">
        <f t="shared" si="3965"/>
        <v/>
      </c>
      <c r="GA655" s="28" t="str">
        <f t="shared" si="3965"/>
        <v/>
      </c>
      <c r="GB655" s="28" t="str">
        <f t="shared" si="3965"/>
        <v/>
      </c>
      <c r="GC655" s="28" t="str">
        <f t="shared" si="3965"/>
        <v/>
      </c>
      <c r="GD655" s="28" t="str">
        <f t="shared" si="3965"/>
        <v/>
      </c>
      <c r="GE655" s="28" t="str">
        <f t="shared" si="3965"/>
        <v/>
      </c>
      <c r="GF655" s="28" t="str">
        <f t="shared" si="3965"/>
        <v/>
      </c>
      <c r="GG655" s="28" t="str">
        <f t="shared" si="3965"/>
        <v/>
      </c>
      <c r="GH655" s="28" t="str">
        <f t="shared" si="3965"/>
        <v/>
      </c>
      <c r="GI655" s="28" t="str">
        <f t="shared" si="3965"/>
        <v/>
      </c>
      <c r="GJ655" s="28" t="str">
        <f t="shared" ref="GJ655:IU655" si="3966">IF($BJ655&lt;=GJ$598,ROUND(_xlfn.IFS($BJ$595="u_inc",$BJ655/GJ$598,$BJ$595="u_rand",GI127,$BJ$595="u_norm",GI182)*ROUNDDOWN(((GJ$596-GJ$597)/GJ$595),0),0)*GJ$595+GJ$597,"")</f>
        <v/>
      </c>
      <c r="GK655" s="28" t="str">
        <f t="shared" si="3966"/>
        <v/>
      </c>
      <c r="GL655" s="28" t="str">
        <f t="shared" si="3966"/>
        <v/>
      </c>
      <c r="GM655" s="28" t="str">
        <f t="shared" si="3966"/>
        <v/>
      </c>
      <c r="GN655" s="28" t="str">
        <f t="shared" si="3966"/>
        <v/>
      </c>
      <c r="GO655" s="28" t="str">
        <f t="shared" si="3966"/>
        <v/>
      </c>
      <c r="GP655" s="28" t="str">
        <f t="shared" si="3966"/>
        <v/>
      </c>
      <c r="GQ655" s="28" t="str">
        <f t="shared" si="3966"/>
        <v/>
      </c>
      <c r="GR655" s="28" t="str">
        <f t="shared" si="3966"/>
        <v/>
      </c>
      <c r="GS655" s="28" t="str">
        <f t="shared" si="3966"/>
        <v/>
      </c>
      <c r="GT655" s="28" t="str">
        <f t="shared" si="3966"/>
        <v/>
      </c>
      <c r="GU655" s="28" t="str">
        <f t="shared" si="3966"/>
        <v/>
      </c>
      <c r="GV655" s="28" t="str">
        <f t="shared" si="3966"/>
        <v/>
      </c>
      <c r="GW655" s="28" t="str">
        <f t="shared" si="3966"/>
        <v/>
      </c>
      <c r="GX655" s="28" t="str">
        <f t="shared" si="3966"/>
        <v/>
      </c>
      <c r="GY655" s="28" t="str">
        <f t="shared" si="3966"/>
        <v/>
      </c>
      <c r="GZ655" s="28" t="str">
        <f t="shared" si="3966"/>
        <v/>
      </c>
      <c r="HA655" s="28" t="str">
        <f t="shared" si="3966"/>
        <v/>
      </c>
      <c r="HB655" s="28" t="str">
        <f t="shared" si="3966"/>
        <v/>
      </c>
      <c r="HC655" s="28" t="str">
        <f t="shared" si="3966"/>
        <v/>
      </c>
      <c r="HD655" s="28" t="str">
        <f t="shared" si="3966"/>
        <v/>
      </c>
      <c r="HE655" s="28" t="str">
        <f t="shared" si="3966"/>
        <v/>
      </c>
      <c r="HF655" s="28" t="str">
        <f t="shared" si="3966"/>
        <v/>
      </c>
      <c r="HG655" s="28" t="str">
        <f t="shared" si="3966"/>
        <v/>
      </c>
      <c r="HH655" s="28" t="str">
        <f t="shared" si="3966"/>
        <v/>
      </c>
      <c r="HI655" s="28" t="str">
        <f t="shared" si="3966"/>
        <v/>
      </c>
      <c r="HJ655" s="28" t="str">
        <f t="shared" si="3966"/>
        <v/>
      </c>
      <c r="HK655" s="28" t="str">
        <f t="shared" si="3966"/>
        <v/>
      </c>
      <c r="HL655" s="28" t="str">
        <f t="shared" si="3966"/>
        <v/>
      </c>
      <c r="HM655" s="28" t="str">
        <f t="shared" si="3966"/>
        <v/>
      </c>
      <c r="HN655" s="28" t="str">
        <f t="shared" si="3966"/>
        <v/>
      </c>
      <c r="HO655" s="28" t="str">
        <f t="shared" si="3966"/>
        <v/>
      </c>
      <c r="HP655" s="28" t="str">
        <f t="shared" si="3966"/>
        <v/>
      </c>
      <c r="HQ655" s="28" t="str">
        <f t="shared" si="3966"/>
        <v/>
      </c>
      <c r="HR655" s="28" t="str">
        <f t="shared" si="3966"/>
        <v/>
      </c>
      <c r="HS655" s="28" t="str">
        <f t="shared" si="3966"/>
        <v/>
      </c>
      <c r="HT655" s="28" t="str">
        <f t="shared" si="3966"/>
        <v/>
      </c>
      <c r="HU655" s="28" t="str">
        <f t="shared" si="3966"/>
        <v/>
      </c>
      <c r="HV655" s="28" t="str">
        <f t="shared" si="3966"/>
        <v/>
      </c>
      <c r="HW655" s="28" t="str">
        <f t="shared" si="3966"/>
        <v/>
      </c>
      <c r="HX655" s="28" t="str">
        <f t="shared" si="3966"/>
        <v/>
      </c>
      <c r="HY655" s="28" t="str">
        <f t="shared" si="3966"/>
        <v/>
      </c>
      <c r="HZ655" s="28" t="str">
        <f t="shared" si="3966"/>
        <v/>
      </c>
      <c r="IA655" s="28" t="str">
        <f t="shared" si="3966"/>
        <v/>
      </c>
      <c r="IB655" s="28" t="str">
        <f t="shared" si="3966"/>
        <v/>
      </c>
      <c r="IC655" s="28" t="str">
        <f t="shared" si="3966"/>
        <v/>
      </c>
      <c r="ID655" s="28" t="str">
        <f t="shared" si="3966"/>
        <v/>
      </c>
      <c r="IE655" s="28" t="str">
        <f t="shared" si="3966"/>
        <v/>
      </c>
      <c r="IF655" s="28" t="str">
        <f t="shared" si="3966"/>
        <v/>
      </c>
      <c r="IG655" s="28" t="str">
        <f t="shared" si="3966"/>
        <v/>
      </c>
      <c r="IH655" s="28" t="str">
        <f t="shared" si="3966"/>
        <v/>
      </c>
      <c r="II655" s="28" t="str">
        <f t="shared" si="3966"/>
        <v/>
      </c>
      <c r="IJ655" s="28" t="str">
        <f t="shared" si="3966"/>
        <v/>
      </c>
      <c r="IK655" s="28" t="str">
        <f t="shared" si="3966"/>
        <v/>
      </c>
      <c r="IL655" s="28" t="str">
        <f t="shared" si="3966"/>
        <v/>
      </c>
      <c r="IM655" s="28" t="str">
        <f t="shared" si="3966"/>
        <v/>
      </c>
      <c r="IN655" s="28" t="str">
        <f t="shared" si="3966"/>
        <v/>
      </c>
      <c r="IO655" s="28" t="str">
        <f t="shared" si="3966"/>
        <v/>
      </c>
      <c r="IP655" s="28" t="str">
        <f t="shared" si="3966"/>
        <v/>
      </c>
      <c r="IQ655" s="28" t="str">
        <f t="shared" si="3966"/>
        <v/>
      </c>
      <c r="IR655" s="28" t="str">
        <f t="shared" si="3966"/>
        <v/>
      </c>
      <c r="IS655" s="28" t="str">
        <f t="shared" si="3966"/>
        <v/>
      </c>
      <c r="IT655" s="28" t="str">
        <f t="shared" si="3966"/>
        <v/>
      </c>
      <c r="IU655" s="28" t="str">
        <f t="shared" si="3966"/>
        <v/>
      </c>
      <c r="IV655" s="28" t="str">
        <f t="shared" ref="IV655:JC655" si="3967">IF($BJ655&lt;=IV$598,ROUND(_xlfn.IFS($BJ$595="u_inc",$BJ655/IV$598,$BJ$595="u_rand",IU127,$BJ$595="u_norm",IU182)*ROUNDDOWN(((IV$596-IV$597)/IV$595),0),0)*IV$595+IV$597,"")</f>
        <v/>
      </c>
      <c r="IW655" s="28" t="str">
        <f t="shared" si="3967"/>
        <v/>
      </c>
      <c r="IX655" s="28" t="str">
        <f t="shared" si="3967"/>
        <v/>
      </c>
      <c r="IY655" s="28" t="str">
        <f t="shared" si="3967"/>
        <v/>
      </c>
      <c r="IZ655" s="28" t="str">
        <f t="shared" si="3967"/>
        <v/>
      </c>
      <c r="JA655" s="28" t="str">
        <f t="shared" si="3967"/>
        <v/>
      </c>
      <c r="JB655" s="28" t="str">
        <f t="shared" si="3967"/>
        <v/>
      </c>
      <c r="JC655" s="28" t="str">
        <f t="shared" si="3967"/>
        <v/>
      </c>
    </row>
    <row r="656" spans="56:263" ht="18" x14ac:dyDescent="0.55000000000000004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4.65" thickBot="1" x14ac:dyDescent="0.5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4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>IFERROR(ROUND(((ROUND(BL$78*ROUNDDOWN(($BF658-$BE658)/$BG658,0),0)*$BG658+$BE658)*BL659),1-(1+INT(LOG10(ABS(((ROUND(BL$78*ROUNDDOWN(($BF658-$BE658)/$BG658,0),0)*$BG658+$BE658)*BL659)))))),"")</f>
        <v>2</v>
      </c>
      <c r="BM658" s="3">
        <f t="shared" ref="BM658" si="3968">IFERROR(ROUND(((ROUND(BM$78*ROUNDDOWN(($BF658-$BE658)/$BG658,0),0)*$BG658+$BE658)*BM659),1-(1+INT(LOG10(ABS(((ROUND(BM$78*ROUNDDOWN(($BF658-$BE658)/$BG658,0),0)*$BG658+$BE658)*BM659)))))),"")</f>
        <v>3</v>
      </c>
      <c r="BN658" s="3">
        <f t="shared" ref="BN658" si="3969">IFERROR(ROUND(((ROUND(BN$78*ROUNDDOWN(($BF658-$BE658)/$BG658,0),0)*$BG658+$BE658)*BN659),1-(1+INT(LOG10(ABS(((ROUND(BN$78*ROUNDDOWN(($BF658-$BE658)/$BG658,0),0)*$BG658+$BE658)*BN659)))))),"")</f>
        <v>0.6</v>
      </c>
      <c r="BO658" s="3">
        <f t="shared" ref="BO658" si="3970">IFERROR(ROUND(((ROUND(BO$78*ROUNDDOWN(($BF658-$BE658)/$BG658,0),0)*$BG658+$BE658)*BO659),1-(1+INT(LOG10(ABS(((ROUND(BO$78*ROUNDDOWN(($BF658-$BE658)/$BG658,0),0)*$BG658+$BE658)*BO659)))))),"")</f>
        <v>2</v>
      </c>
      <c r="BP658" s="3">
        <f t="shared" ref="BP658" si="3971">IFERROR(ROUND(((ROUND(BP$78*ROUNDDOWN(($BF658-$BE658)/$BG658,0),0)*$BG658+$BE658)*BP659),1-(1+INT(LOG10(ABS(((ROUND(BP$78*ROUNDDOWN(($BF658-$BE658)/$BG658,0),0)*$BG658+$BE658)*BP659)))))),"")</f>
        <v>0.7</v>
      </c>
      <c r="BQ658" s="3">
        <f t="shared" ref="BQ658" si="3972">IFERROR(ROUND(((ROUND(BQ$78*ROUNDDOWN(($BF658-$BE658)/$BG658,0),0)*$BG658+$BE658)*BQ659),1-(1+INT(LOG10(ABS(((ROUND(BQ$78*ROUNDDOWN(($BF658-$BE658)/$BG658,0),0)*$BG658+$BE658)*BQ659)))))),"")</f>
        <v>5</v>
      </c>
      <c r="BR658" s="3">
        <f t="shared" ref="BR658" si="3973">IFERROR(ROUND(((ROUND(BR$78*ROUNDDOWN(($BF658-$BE658)/$BG658,0),0)*$BG658+$BE658)*BR659),1-(1+INT(LOG10(ABS(((ROUND(BR$78*ROUNDDOWN(($BF658-$BE658)/$BG658,0),0)*$BG658+$BE658)*BR659)))))),"")</f>
        <v>3</v>
      </c>
      <c r="BS658" s="3">
        <f t="shared" ref="BS658" si="3974">IFERROR(ROUND(((ROUND(BS$78*ROUNDDOWN(($BF658-$BE658)/$BG658,0),0)*$BG658+$BE658)*BS659),1-(1+INT(LOG10(ABS(((ROUND(BS$78*ROUNDDOWN(($BF658-$BE658)/$BG658,0),0)*$BG658+$BE658)*BS659)))))),"")</f>
        <v>5</v>
      </c>
      <c r="BT658" s="3">
        <f t="shared" ref="BT658" si="3975">IFERROR(ROUND(((ROUND(BT$78*ROUNDDOWN(($BF658-$BE658)/$BG658,0),0)*$BG658+$BE658)*BT659),1-(1+INT(LOG10(ABS(((ROUND(BT$78*ROUNDDOWN(($BF658-$BE658)/$BG658,0),0)*$BG658+$BE658)*BT659)))))),"")</f>
        <v>3</v>
      </c>
      <c r="BU658" s="3">
        <f t="shared" ref="BU658" si="3976">IFERROR(ROUND(((ROUND(BU$78*ROUNDDOWN(($BF658-$BE658)/$BG658,0),0)*$BG658+$BE658)*BU659),1-(1+INT(LOG10(ABS(((ROUND(BU$78*ROUNDDOWN(($BF658-$BE658)/$BG658,0),0)*$BG658+$BE658)*BU659)))))),"")</f>
        <v>1</v>
      </c>
      <c r="BV658" s="3">
        <f t="shared" ref="BV658" si="3977">IFERROR(ROUND(((ROUND(BV$78*ROUNDDOWN(($BF658-$BE658)/$BG658,0),0)*$BG658+$BE658)*BV659),1-(1+INT(LOG10(ABS(((ROUND(BV$78*ROUNDDOWN(($BF658-$BE658)/$BG658,0),0)*$BG658+$BE658)*BV659)))))),"")</f>
        <v>3</v>
      </c>
      <c r="BW658" s="3">
        <f t="shared" ref="BW658" si="3978">IFERROR(ROUND(((ROUND(BW$78*ROUNDDOWN(($BF658-$BE658)/$BG658,0),0)*$BG658+$BE658)*BW659),1-(1+INT(LOG10(ABS(((ROUND(BW$78*ROUNDDOWN(($BF658-$BE658)/$BG658,0),0)*$BG658+$BE658)*BW659)))))),"")</f>
        <v>0.2</v>
      </c>
      <c r="BX658" s="3">
        <f t="shared" ref="BX658" si="3979">IFERROR(ROUND(((ROUND(BX$78*ROUNDDOWN(($BF658-$BE658)/$BG658,0),0)*$BG658+$BE658)*BX659),1-(1+INT(LOG10(ABS(((ROUND(BX$78*ROUNDDOWN(($BF658-$BE658)/$BG658,0),0)*$BG658+$BE658)*BX659)))))),"")</f>
        <v>0.8</v>
      </c>
      <c r="BY658" s="3">
        <f t="shared" ref="BY658" si="3980">IFERROR(ROUND(((ROUND(BY$78*ROUNDDOWN(($BF658-$BE658)/$BG658,0),0)*$BG658+$BE658)*BY659),1-(1+INT(LOG10(ABS(((ROUND(BY$78*ROUNDDOWN(($BF658-$BE658)/$BG658,0),0)*$BG658+$BE658)*BY659)))))),"")</f>
        <v>7</v>
      </c>
      <c r="BZ658" s="3">
        <f t="shared" ref="BZ658" si="3981">IFERROR(ROUND(((ROUND(BZ$78*ROUNDDOWN(($BF658-$BE658)/$BG658,0),0)*$BG658+$BE658)*BZ659),1-(1+INT(LOG10(ABS(((ROUND(BZ$78*ROUNDDOWN(($BF658-$BE658)/$BG658,0),0)*$BG658+$BE658)*BZ659)))))),"")</f>
        <v>4</v>
      </c>
      <c r="CA658" s="3">
        <f t="shared" ref="CA658" si="3982">IFERROR(ROUND(((ROUND(CA$78*ROUNDDOWN(($BF658-$BE658)/$BG658,0),0)*$BG658+$BE658)*CA659),1-(1+INT(LOG10(ABS(((ROUND(CA$78*ROUNDDOWN(($BF658-$BE658)/$BG658,0),0)*$BG658+$BE658)*CA659)))))),"")</f>
        <v>3</v>
      </c>
      <c r="CB658" s="3">
        <f t="shared" ref="CB658" si="3983">IFERROR(ROUND(((ROUND(CB$78*ROUNDDOWN(($BF658-$BE658)/$BG658,0),0)*$BG658+$BE658)*CB659),1-(1+INT(LOG10(ABS(((ROUND(CB$78*ROUNDDOWN(($BF658-$BE658)/$BG658,0),0)*$BG658+$BE658)*CB659)))))),"")</f>
        <v>3</v>
      </c>
      <c r="CC658" s="3">
        <f t="shared" ref="CC658" si="3984">IFERROR(ROUND(((ROUND(CC$78*ROUNDDOWN(($BF658-$BE658)/$BG658,0),0)*$BG658+$BE658)*CC659),1-(1+INT(LOG10(ABS(((ROUND(CC$78*ROUNDDOWN(($BF658-$BE658)/$BG658,0),0)*$BG658+$BE658)*CC659)))))),"")</f>
        <v>2</v>
      </c>
      <c r="CD658" s="3">
        <f t="shared" ref="CD658" si="3985">IFERROR(ROUND(((ROUND(CD$78*ROUNDDOWN(($BF658-$BE658)/$BG658,0),0)*$BG658+$BE658)*CD659),1-(1+INT(LOG10(ABS(((ROUND(CD$78*ROUNDDOWN(($BF658-$BE658)/$BG658,0),0)*$BG658+$BE658)*CD659)))))),"")</f>
        <v>8</v>
      </c>
      <c r="CE658" s="3">
        <f t="shared" ref="CE658" si="3986">IFERROR(ROUND(((ROUND(CE$78*ROUNDDOWN(($BF658-$BE658)/$BG658,0),0)*$BG658+$BE658)*CE659),1-(1+INT(LOG10(ABS(((ROUND(CE$78*ROUNDDOWN(($BF658-$BE658)/$BG658,0),0)*$BG658+$BE658)*CE659)))))),"")</f>
        <v>0.8</v>
      </c>
      <c r="CF658" s="3">
        <f t="shared" ref="CF658" si="3987">IFERROR(ROUND(((ROUND(CF$78*ROUNDDOWN(($BF658-$BE658)/$BG658,0),0)*$BG658+$BE658)*CF659),1-(1+INT(LOG10(ABS(((ROUND(CF$78*ROUNDDOWN(($BF658-$BE658)/$BG658,0),0)*$BG658+$BE658)*CF659)))))),"")</f>
        <v>2</v>
      </c>
      <c r="CG658" s="3">
        <f t="shared" ref="CG658" si="3988">IFERROR(ROUND(((ROUND(CG$78*ROUNDDOWN(($BF658-$BE658)/$BG658,0),0)*$BG658+$BE658)*CG659),1-(1+INT(LOG10(ABS(((ROUND(CG$78*ROUNDDOWN(($BF658-$BE658)/$BG658,0),0)*$BG658+$BE658)*CG659)))))),"")</f>
        <v>0.7</v>
      </c>
      <c r="CH658" s="3">
        <f t="shared" ref="CH658" si="3989">IFERROR(ROUND(((ROUND(CH$78*ROUNDDOWN(($BF658-$BE658)/$BG658,0),0)*$BG658+$BE658)*CH659),1-(1+INT(LOG10(ABS(((ROUND(CH$78*ROUNDDOWN(($BF658-$BE658)/$BG658,0),0)*$BG658+$BE658)*CH659)))))),"")</f>
        <v>5</v>
      </c>
      <c r="CI658" s="3">
        <f t="shared" ref="CI658" si="3990">IFERROR(ROUND(((ROUND(CI$78*ROUNDDOWN(($BF658-$BE658)/$BG658,0),0)*$BG658+$BE658)*CI659),1-(1+INT(LOG10(ABS(((ROUND(CI$78*ROUNDDOWN(($BF658-$BE658)/$BG658,0),0)*$BG658+$BE658)*CI659)))))),"")</f>
        <v>2</v>
      </c>
      <c r="CJ658" s="3">
        <f t="shared" ref="CJ658" si="3991">IFERROR(ROUND(((ROUND(CJ$78*ROUNDDOWN(($BF658-$BE658)/$BG658,0),0)*$BG658+$BE658)*CJ659),1-(1+INT(LOG10(ABS(((ROUND(CJ$78*ROUNDDOWN(($BF658-$BE658)/$BG658,0),0)*$BG658+$BE658)*CJ659)))))),"")</f>
        <v>0.1</v>
      </c>
      <c r="CK658" s="3">
        <f t="shared" ref="CK658" si="3992">IFERROR(ROUND(((ROUND(CK$78*ROUNDDOWN(($BF658-$BE658)/$BG658,0),0)*$BG658+$BE658)*CK659),1-(1+INT(LOG10(ABS(((ROUND(CK$78*ROUNDDOWN(($BF658-$BE658)/$BG658,0),0)*$BG658+$BE658)*CK659)))))),"")</f>
        <v>0.8</v>
      </c>
      <c r="CL658" s="3">
        <f t="shared" ref="CL658" si="3993">IFERROR(ROUND(((ROUND(CL$78*ROUNDDOWN(($BF658-$BE658)/$BG658,0),0)*$BG658+$BE658)*CL659),1-(1+INT(LOG10(ABS(((ROUND(CL$78*ROUNDDOWN(($BF658-$BE658)/$BG658,0),0)*$BG658+$BE658)*CL659)))))),"")</f>
        <v>0.5</v>
      </c>
      <c r="CM658" s="3">
        <f t="shared" ref="CM658" si="3994">IFERROR(ROUND(((ROUND(CM$78*ROUNDDOWN(($BF658-$BE658)/$BG658,0),0)*$BG658+$BE658)*CM659),1-(1+INT(LOG10(ABS(((ROUND(CM$78*ROUNDDOWN(($BF658-$BE658)/$BG658,0),0)*$BG658+$BE658)*CM659)))))),"")</f>
        <v>4</v>
      </c>
      <c r="CN658" s="3">
        <f t="shared" ref="CN658" si="3995">IFERROR(ROUND(((ROUND(CN$78*ROUNDDOWN(($BF658-$BE658)/$BG658,0),0)*$BG658+$BE658)*CN659),1-(1+INT(LOG10(ABS(((ROUND(CN$78*ROUNDDOWN(($BF658-$BE658)/$BG658,0),0)*$BG658+$BE658)*CN659)))))),"")</f>
        <v>2</v>
      </c>
      <c r="CO658" s="3">
        <f t="shared" ref="CO658" si="3996">IFERROR(ROUND(((ROUND(CO$78*ROUNDDOWN(($BF658-$BE658)/$BG658,0),0)*$BG658+$BE658)*CO659),1-(1+INT(LOG10(ABS(((ROUND(CO$78*ROUNDDOWN(($BF658-$BE658)/$BG658,0),0)*$BG658+$BE658)*CO659)))))),"")</f>
        <v>0.3</v>
      </c>
      <c r="CP658" s="3">
        <f t="shared" ref="CP658" si="3997">IFERROR(ROUND(((ROUND(CP$78*ROUNDDOWN(($BF658-$BE658)/$BG658,0),0)*$BG658+$BE658)*CP659),1-(1+INT(LOG10(ABS(((ROUND(CP$78*ROUNDDOWN(($BF658-$BE658)/$BG658,0),0)*$BG658+$BE658)*CP659)))))),"")</f>
        <v>1</v>
      </c>
      <c r="CQ658" s="3">
        <f t="shared" ref="CQ658" si="3998">IFERROR(ROUND(((ROUND(CQ$78*ROUNDDOWN(($BF658-$BE658)/$BG658,0),0)*$BG658+$BE658)*CQ659),1-(1+INT(LOG10(ABS(((ROUND(CQ$78*ROUNDDOWN(($BF658-$BE658)/$BG658,0),0)*$BG658+$BE658)*CQ659)))))),"")</f>
        <v>4</v>
      </c>
      <c r="CR658" s="3">
        <f t="shared" ref="CR658" si="3999">IFERROR(ROUND(((ROUND(CR$78*ROUNDDOWN(($BF658-$BE658)/$BG658,0),0)*$BG658+$BE658)*CR659),1-(1+INT(LOG10(ABS(((ROUND(CR$78*ROUNDDOWN(($BF658-$BE658)/$BG658,0),0)*$BG658+$BE658)*CR659)))))),"")</f>
        <v>0.02</v>
      </c>
      <c r="CS658" s="3">
        <f t="shared" ref="CS658" si="4000">IFERROR(ROUND(((ROUND(CS$78*ROUNDDOWN(($BF658-$BE658)/$BG658,0),0)*$BG658+$BE658)*CS659),1-(1+INT(LOG10(ABS(((ROUND(CS$78*ROUNDDOWN(($BF658-$BE658)/$BG658,0),0)*$BG658+$BE658)*CS659)))))),"")</f>
        <v>0.3</v>
      </c>
      <c r="CT658" s="3">
        <f t="shared" ref="CT658" si="4001">IFERROR(ROUND(((ROUND(CT$78*ROUNDDOWN(($BF658-$BE658)/$BG658,0),0)*$BG658+$BE658)*CT659),1-(1+INT(LOG10(ABS(((ROUND(CT$78*ROUNDDOWN(($BF658-$BE658)/$BG658,0),0)*$BG658+$BE658)*CT659)))))),"")</f>
        <v>7</v>
      </c>
      <c r="CU658" s="3">
        <f t="shared" ref="CU658" si="4002">IFERROR(ROUND(((ROUND(CU$78*ROUNDDOWN(($BF658-$BE658)/$BG658,0),0)*$BG658+$BE658)*CU659),1-(1+INT(LOG10(ABS(((ROUND(CU$78*ROUNDDOWN(($BF658-$BE658)/$BG658,0),0)*$BG658+$BE658)*CU659)))))),"")</f>
        <v>2</v>
      </c>
      <c r="CV658" s="3">
        <f t="shared" ref="CV658" si="4003">IFERROR(ROUND(((ROUND(CV$78*ROUNDDOWN(($BF658-$BE658)/$BG658,0),0)*$BG658+$BE658)*CV659),1-(1+INT(LOG10(ABS(((ROUND(CV$78*ROUNDDOWN(($BF658-$BE658)/$BG658,0),0)*$BG658+$BE658)*CV659)))))),"")</f>
        <v>2</v>
      </c>
      <c r="CW658" s="3">
        <f t="shared" ref="CW658" si="4004">IFERROR(ROUND(((ROUND(CW$78*ROUNDDOWN(($BF658-$BE658)/$BG658,0),0)*$BG658+$BE658)*CW659),1-(1+INT(LOG10(ABS(((ROUND(CW$78*ROUNDDOWN(($BF658-$BE658)/$BG658,0),0)*$BG658+$BE658)*CW659)))))),"")</f>
        <v>3</v>
      </c>
      <c r="CX658" s="3">
        <f t="shared" ref="CX658" si="4005">IFERROR(ROUND(((ROUND(CX$78*ROUNDDOWN(($BF658-$BE658)/$BG658,0),0)*$BG658+$BE658)*CX659),1-(1+INT(LOG10(ABS(((ROUND(CX$78*ROUNDDOWN(($BF658-$BE658)/$BG658,0),0)*$BG658+$BE658)*CX659)))))),"")</f>
        <v>7</v>
      </c>
      <c r="CY658" s="3">
        <f t="shared" ref="CY658" si="4006">IFERROR(ROUND(((ROUND(CY$78*ROUNDDOWN(($BF658-$BE658)/$BG658,0),0)*$BG658+$BE658)*CY659),1-(1+INT(LOG10(ABS(((ROUND(CY$78*ROUNDDOWN(($BF658-$BE658)/$BG658,0),0)*$BG658+$BE658)*CY659)))))),"")</f>
        <v>0.1</v>
      </c>
      <c r="CZ658" s="3">
        <f t="shared" ref="CZ658" si="4007">IFERROR(ROUND(((ROUND(CZ$78*ROUNDDOWN(($BF658-$BE658)/$BG658,0),0)*$BG658+$BE658)*CZ659),1-(1+INT(LOG10(ABS(((ROUND(CZ$78*ROUNDDOWN(($BF658-$BE658)/$BG658,0),0)*$BG658+$BE658)*CZ659)))))),"")</f>
        <v>5</v>
      </c>
      <c r="DA658" s="3">
        <f t="shared" ref="DA658" si="4008">IFERROR(ROUND(((ROUND(DA$78*ROUNDDOWN(($BF658-$BE658)/$BG658,0),0)*$BG658+$BE658)*DA659),1-(1+INT(LOG10(ABS(((ROUND(DA$78*ROUNDDOWN(($BF658-$BE658)/$BG658,0),0)*$BG658+$BE658)*DA659)))))),"")</f>
        <v>2</v>
      </c>
      <c r="DB658" s="3">
        <f t="shared" ref="DB658" si="4009">IFERROR(ROUND(((ROUND(DB$78*ROUNDDOWN(($BF658-$BE658)/$BG658,0),0)*$BG658+$BE658)*DB659),1-(1+INT(LOG10(ABS(((ROUND(DB$78*ROUNDDOWN(($BF658-$BE658)/$BG658,0),0)*$BG658+$BE658)*DB659)))))),"")</f>
        <v>5</v>
      </c>
      <c r="DC658" s="3">
        <f t="shared" ref="DC658" si="4010">IFERROR(ROUND(((ROUND(DC$78*ROUNDDOWN(($BF658-$BE658)/$BG658,0),0)*$BG658+$BE658)*DC659),1-(1+INT(LOG10(ABS(((ROUND(DC$78*ROUNDDOWN(($BF658-$BE658)/$BG658,0),0)*$BG658+$BE658)*DC659)))))),"")</f>
        <v>2</v>
      </c>
      <c r="DD658" s="3">
        <f t="shared" ref="DD658" si="4011">IFERROR(ROUND(((ROUND(DD$78*ROUNDDOWN(($BF658-$BE658)/$BG658,0),0)*$BG658+$BE658)*DD659),1-(1+INT(LOG10(ABS(((ROUND(DD$78*ROUNDDOWN(($BF658-$BE658)/$BG658,0),0)*$BG658+$BE658)*DD659)))))),"")</f>
        <v>0.3</v>
      </c>
      <c r="DE658" s="3">
        <f t="shared" ref="DE658" si="4012">IFERROR(ROUND(((ROUND(DE$78*ROUNDDOWN(($BF658-$BE658)/$BG658,0),0)*$BG658+$BE658)*DE659),1-(1+INT(LOG10(ABS(((ROUND(DE$78*ROUNDDOWN(($BF658-$BE658)/$BG658,0),0)*$BG658+$BE658)*DE659)))))),"")</f>
        <v>1</v>
      </c>
      <c r="DF658" s="3">
        <f t="shared" ref="DF658" si="4013">IFERROR(ROUND(((ROUND(DF$78*ROUNDDOWN(($BF658-$BE658)/$BG658,0),0)*$BG658+$BE658)*DF659),1-(1+INT(LOG10(ABS(((ROUND(DF$78*ROUNDDOWN(($BF658-$BE658)/$BG658,0),0)*$BG658+$BE658)*DF659)))))),"")</f>
        <v>6</v>
      </c>
      <c r="DG658" s="3">
        <f t="shared" ref="DG658" si="4014">IFERROR(ROUND(((ROUND(DG$78*ROUNDDOWN(($BF658-$BE658)/$BG658,0),0)*$BG658+$BE658)*DG659),1-(1+INT(LOG10(ABS(((ROUND(DG$78*ROUNDDOWN(($BF658-$BE658)/$BG658,0),0)*$BG658+$BE658)*DG659)))))),"")</f>
        <v>9</v>
      </c>
      <c r="DH658" s="3">
        <f t="shared" ref="DH658" si="4015">IFERROR(ROUND(((ROUND(DH$78*ROUNDDOWN(($BF658-$BE658)/$BG658,0),0)*$BG658+$BE658)*DH659),1-(1+INT(LOG10(ABS(((ROUND(DH$78*ROUNDDOWN(($BF658-$BE658)/$BG658,0),0)*$BG658+$BE658)*DH659)))))),"")</f>
        <v>0.4</v>
      </c>
      <c r="DI658" s="3">
        <f t="shared" ref="DI658" si="4016">IFERROR(ROUND(((ROUND(DI$78*ROUNDDOWN(($BF658-$BE658)/$BG658,0),0)*$BG658+$BE658)*DI659),1-(1+INT(LOG10(ABS(((ROUND(DI$78*ROUNDDOWN(($BF658-$BE658)/$BG658,0),0)*$BG658+$BE658)*DI659)))))),"")</f>
        <v>5</v>
      </c>
      <c r="DJ658" s="3">
        <f t="shared" ref="DJ658" si="4017">IFERROR(ROUND(((ROUND(DJ$78*ROUNDDOWN(($BF658-$BE658)/$BG658,0),0)*$BG658+$BE658)*DJ659),1-(1+INT(LOG10(ABS(((ROUND(DJ$78*ROUNDDOWN(($BF658-$BE658)/$BG658,0),0)*$BG658+$BE658)*DJ659)))))),"")</f>
        <v>4</v>
      </c>
      <c r="DK658" s="3">
        <f t="shared" ref="DK658" si="4018">IFERROR(ROUND(((ROUND(DK$78*ROUNDDOWN(($BF658-$BE658)/$BG658,0),0)*$BG658+$BE658)*DK659),1-(1+INT(LOG10(ABS(((ROUND(DK$78*ROUNDDOWN(($BF658-$BE658)/$BG658,0),0)*$BG658+$BE658)*DK659)))))),"")</f>
        <v>6</v>
      </c>
      <c r="DL658" s="3">
        <f t="shared" ref="DL658" si="4019">IFERROR(ROUND(((ROUND(DL$78*ROUNDDOWN(($BF658-$BE658)/$BG658,0),0)*$BG658+$BE658)*DL659),1-(1+INT(LOG10(ABS(((ROUND(DL$78*ROUNDDOWN(($BF658-$BE658)/$BG658,0),0)*$BG658+$BE658)*DL659)))))),"")</f>
        <v>1</v>
      </c>
      <c r="DM658" s="3">
        <f t="shared" ref="DM658" si="4020">IFERROR(ROUND(((ROUND(DM$78*ROUNDDOWN(($BF658-$BE658)/$BG658,0),0)*$BG658+$BE658)*DM659),1-(1+INT(LOG10(ABS(((ROUND(DM$78*ROUNDDOWN(($BF658-$BE658)/$BG658,0),0)*$BG658+$BE658)*DM659)))))),"")</f>
        <v>0.2</v>
      </c>
      <c r="DN658" s="3">
        <f t="shared" ref="DN658" si="4021">IFERROR(ROUND(((ROUND(DN$78*ROUNDDOWN(($BF658-$BE658)/$BG658,0),0)*$BG658+$BE658)*DN659),1-(1+INT(LOG10(ABS(((ROUND(DN$78*ROUNDDOWN(($BF658-$BE658)/$BG658,0),0)*$BG658+$BE658)*DN659)))))),"")</f>
        <v>7</v>
      </c>
      <c r="DO658" s="3">
        <f t="shared" ref="DO658" si="4022">IFERROR(ROUND(((ROUND(DO$78*ROUNDDOWN(($BF658-$BE658)/$BG658,0),0)*$BG658+$BE658)*DO659),1-(1+INT(LOG10(ABS(((ROUND(DO$78*ROUNDDOWN(($BF658-$BE658)/$BG658,0),0)*$BG658+$BE658)*DO659)))))),"")</f>
        <v>0.2</v>
      </c>
      <c r="DP658" s="3">
        <f t="shared" ref="DP658" si="4023">IFERROR(ROUND(((ROUND(DP$78*ROUNDDOWN(($BF658-$BE658)/$BG658,0),0)*$BG658+$BE658)*DP659),1-(1+INT(LOG10(ABS(((ROUND(DP$78*ROUNDDOWN(($BF658-$BE658)/$BG658,0),0)*$BG658+$BE658)*DP659)))))),"")</f>
        <v>1</v>
      </c>
      <c r="DQ658" s="3">
        <f t="shared" ref="DQ658" si="4024">IFERROR(ROUND(((ROUND(DQ$78*ROUNDDOWN(($BF658-$BE658)/$BG658,0),0)*$BG658+$BE658)*DQ659),1-(1+INT(LOG10(ABS(((ROUND(DQ$78*ROUNDDOWN(($BF658-$BE658)/$BG658,0),0)*$BG658+$BE658)*DQ659)))))),"")</f>
        <v>0.2</v>
      </c>
      <c r="DR658" s="3">
        <f t="shared" ref="DR658" si="4025">IFERROR(ROUND(((ROUND(DR$78*ROUNDDOWN(($BF658-$BE658)/$BG658,0),0)*$BG658+$BE658)*DR659),1-(1+INT(LOG10(ABS(((ROUND(DR$78*ROUNDDOWN(($BF658-$BE658)/$BG658,0),0)*$BG658+$BE658)*DR659)))))),"")</f>
        <v>3</v>
      </c>
      <c r="DS658" s="3">
        <f t="shared" ref="DS658" si="4026">IFERROR(ROUND(((ROUND(DS$78*ROUNDDOWN(($BF658-$BE658)/$BG658,0),0)*$BG658+$BE658)*DS659),1-(1+INT(LOG10(ABS(((ROUND(DS$78*ROUNDDOWN(($BF658-$BE658)/$BG658,0),0)*$BG658+$BE658)*DS659)))))),"")</f>
        <v>0.6</v>
      </c>
      <c r="DT658" s="3">
        <f t="shared" ref="DT658" si="4027">IFERROR(ROUND(((ROUND(DT$78*ROUNDDOWN(($BF658-$BE658)/$BG658,0),0)*$BG658+$BE658)*DT659),1-(1+INT(LOG10(ABS(((ROUND(DT$78*ROUNDDOWN(($BF658-$BE658)/$BG658,0),0)*$BG658+$BE658)*DT659)))))),"")</f>
        <v>7</v>
      </c>
      <c r="DU658" s="3">
        <f t="shared" ref="DU658" si="4028">IFERROR(ROUND(((ROUND(DU$78*ROUNDDOWN(($BF658-$BE658)/$BG658,0),0)*$BG658+$BE658)*DU659),1-(1+INT(LOG10(ABS(((ROUND(DU$78*ROUNDDOWN(($BF658-$BE658)/$BG658,0),0)*$BG658+$BE658)*DU659)))))),"")</f>
        <v>3</v>
      </c>
      <c r="DV658" s="3">
        <f t="shared" ref="DV658" si="4029">IFERROR(ROUND(((ROUND(DV$78*ROUNDDOWN(($BF658-$BE658)/$BG658,0),0)*$BG658+$BE658)*DV659),1-(1+INT(LOG10(ABS(((ROUND(DV$78*ROUNDDOWN(($BF658-$BE658)/$BG658,0),0)*$BG658+$BE658)*DV659)))))),"")</f>
        <v>2</v>
      </c>
      <c r="DW658" s="3">
        <f t="shared" ref="DW658" si="4030">IFERROR(ROUND(((ROUND(DW$78*ROUNDDOWN(($BF658-$BE658)/$BG658,0),0)*$BG658+$BE658)*DW659),1-(1+INT(LOG10(ABS(((ROUND(DW$78*ROUNDDOWN(($BF658-$BE658)/$BG658,0),0)*$BG658+$BE658)*DW659)))))),"")</f>
        <v>4</v>
      </c>
      <c r="DX658" s="3">
        <f t="shared" ref="DX658" si="4031">IFERROR(ROUND(((ROUND(DX$78*ROUNDDOWN(($BF658-$BE658)/$BG658,0),0)*$BG658+$BE658)*DX659),1-(1+INT(LOG10(ABS(((ROUND(DX$78*ROUNDDOWN(($BF658-$BE658)/$BG658,0),0)*$BG658+$BE658)*DX659)))))),"")</f>
        <v>6</v>
      </c>
      <c r="DY658" s="3">
        <f t="shared" ref="DY658" si="4032">IFERROR(ROUND(((ROUND(DY$78*ROUNDDOWN(($BF658-$BE658)/$BG658,0),0)*$BG658+$BE658)*DY659),1-(1+INT(LOG10(ABS(((ROUND(DY$78*ROUNDDOWN(($BF658-$BE658)/$BG658,0),0)*$BG658+$BE658)*DY659)))))),"")</f>
        <v>0.5</v>
      </c>
      <c r="DZ658" s="3">
        <f t="shared" ref="DZ658" si="4033">IFERROR(ROUND(((ROUND(DZ$78*ROUNDDOWN(($BF658-$BE658)/$BG658,0),0)*$BG658+$BE658)*DZ659),1-(1+INT(LOG10(ABS(((ROUND(DZ$78*ROUNDDOWN(($BF658-$BE658)/$BG658,0),0)*$BG658+$BE658)*DZ659)))))),"")</f>
        <v>1</v>
      </c>
      <c r="EA658" s="3">
        <f t="shared" ref="EA658" si="4034">IFERROR(ROUND(((ROUND(EA$78*ROUNDDOWN(($BF658-$BE658)/$BG658,0),0)*$BG658+$BE658)*EA659),1-(1+INT(LOG10(ABS(((ROUND(EA$78*ROUNDDOWN(($BF658-$BE658)/$BG658,0),0)*$BG658+$BE658)*EA659)))))),"")</f>
        <v>7</v>
      </c>
      <c r="EB658" s="3">
        <f t="shared" ref="EB658" si="4035">IFERROR(ROUND(((ROUND(EB$78*ROUNDDOWN(($BF658-$BE658)/$BG658,0),0)*$BG658+$BE658)*EB659),1-(1+INT(LOG10(ABS(((ROUND(EB$78*ROUNDDOWN(($BF658-$BE658)/$BG658,0),0)*$BG658+$BE658)*EB659)))))),"")</f>
        <v>3</v>
      </c>
      <c r="EC658" s="3">
        <f t="shared" ref="EC658" si="4036">IFERROR(ROUND(((ROUND(EC$78*ROUNDDOWN(($BF658-$BE658)/$BG658,0),0)*$BG658+$BE658)*EC659),1-(1+INT(LOG10(ABS(((ROUND(EC$78*ROUNDDOWN(($BF658-$BE658)/$BG658,0),0)*$BG658+$BE658)*EC659)))))),"")</f>
        <v>1</v>
      </c>
      <c r="ED658" s="3">
        <f t="shared" ref="ED658" si="4037">IFERROR(ROUND(((ROUND(ED$78*ROUNDDOWN(($BF658-$BE658)/$BG658,0),0)*$BG658+$BE658)*ED659),1-(1+INT(LOG10(ABS(((ROUND(ED$78*ROUNDDOWN(($BF658-$BE658)/$BG658,0),0)*$BG658+$BE658)*ED659)))))),"")</f>
        <v>0.09</v>
      </c>
      <c r="EE658" s="3">
        <f t="shared" ref="EE658" si="4038">IFERROR(ROUND(((ROUND(EE$78*ROUNDDOWN(($BF658-$BE658)/$BG658,0),0)*$BG658+$BE658)*EE659),1-(1+INT(LOG10(ABS(((ROUND(EE$78*ROUNDDOWN(($BF658-$BE658)/$BG658,0),0)*$BG658+$BE658)*EE659)))))),"")</f>
        <v>6</v>
      </c>
      <c r="EF658" s="3">
        <f t="shared" ref="EF658" si="4039">IFERROR(ROUND(((ROUND(EF$78*ROUNDDOWN(($BF658-$BE658)/$BG658,0),0)*$BG658+$BE658)*EF659),1-(1+INT(LOG10(ABS(((ROUND(EF$78*ROUNDDOWN(($BF658-$BE658)/$BG658,0),0)*$BG658+$BE658)*EF659)))))),"")</f>
        <v>4</v>
      </c>
      <c r="EG658" s="3">
        <f t="shared" ref="EG658" si="4040">IFERROR(ROUND(((ROUND(EG$78*ROUNDDOWN(($BF658-$BE658)/$BG658,0),0)*$BG658+$BE658)*EG659),1-(1+INT(LOG10(ABS(((ROUND(EG$78*ROUNDDOWN(($BF658-$BE658)/$BG658,0),0)*$BG658+$BE658)*EG659)))))),"")</f>
        <v>0.1</v>
      </c>
      <c r="EH658" s="3">
        <f t="shared" ref="EH658" si="4041">IFERROR(ROUND(((ROUND(EH$78*ROUNDDOWN(($BF658-$BE658)/$BG658,0),0)*$BG658+$BE658)*EH659),1-(1+INT(LOG10(ABS(((ROUND(EH$78*ROUNDDOWN(($BF658-$BE658)/$BG658,0),0)*$BG658+$BE658)*EH659)))))),"")</f>
        <v>1</v>
      </c>
      <c r="EI658" s="3">
        <f t="shared" ref="EI658" si="4042">IFERROR(ROUND(((ROUND(EI$78*ROUNDDOWN(($BF658-$BE658)/$BG658,0),0)*$BG658+$BE658)*EI659),1-(1+INT(LOG10(ABS(((ROUND(EI$78*ROUNDDOWN(($BF658-$BE658)/$BG658,0),0)*$BG658+$BE658)*EI659)))))),"")</f>
        <v>7</v>
      </c>
      <c r="EJ658" s="3">
        <f t="shared" ref="EJ658" si="4043">IFERROR(ROUND(((ROUND(EJ$78*ROUNDDOWN(($BF658-$BE658)/$BG658,0),0)*$BG658+$BE658)*EJ659),1-(1+INT(LOG10(ABS(((ROUND(EJ$78*ROUNDDOWN(($BF658-$BE658)/$BG658,0),0)*$BG658+$BE658)*EJ659)))))),"")</f>
        <v>2</v>
      </c>
      <c r="EK658" s="3">
        <f t="shared" ref="EK658" si="4044">IFERROR(ROUND(((ROUND(EK$78*ROUNDDOWN(($BF658-$BE658)/$BG658,0),0)*$BG658+$BE658)*EK659),1-(1+INT(LOG10(ABS(((ROUND(EK$78*ROUNDDOWN(($BF658-$BE658)/$BG658,0),0)*$BG658+$BE658)*EK659)))))),"")</f>
        <v>0.8</v>
      </c>
      <c r="EL658" s="3">
        <f t="shared" ref="EL658" si="4045">IFERROR(ROUND(((ROUND(EL$78*ROUNDDOWN(($BF658-$BE658)/$BG658,0),0)*$BG658+$BE658)*EL659),1-(1+INT(LOG10(ABS(((ROUND(EL$78*ROUNDDOWN(($BF658-$BE658)/$BG658,0),0)*$BG658+$BE658)*EL659)))))),"")</f>
        <v>2</v>
      </c>
      <c r="EM658" s="3">
        <f t="shared" ref="EM658" si="4046">IFERROR(ROUND(((ROUND(EM$78*ROUNDDOWN(($BF658-$BE658)/$BG658,0),0)*$BG658+$BE658)*EM659),1-(1+INT(LOG10(ABS(((ROUND(EM$78*ROUNDDOWN(($BF658-$BE658)/$BG658,0),0)*$BG658+$BE658)*EM659)))))),"")</f>
        <v>1</v>
      </c>
      <c r="EN658" s="3">
        <f t="shared" ref="EN658" si="4047">IFERROR(ROUND(((ROUND(EN$78*ROUNDDOWN(($BF658-$BE658)/$BG658,0),0)*$BG658+$BE658)*EN659),1-(1+INT(LOG10(ABS(((ROUND(EN$78*ROUNDDOWN(($BF658-$BE658)/$BG658,0),0)*$BG658+$BE658)*EN659)))))),"")</f>
        <v>2</v>
      </c>
      <c r="EO658" s="3">
        <f t="shared" ref="EO658" si="4048">IFERROR(ROUND(((ROUND(EO$78*ROUNDDOWN(($BF658-$BE658)/$BG658,0),0)*$BG658+$BE658)*EO659),1-(1+INT(LOG10(ABS(((ROUND(EO$78*ROUNDDOWN(($BF658-$BE658)/$BG658,0),0)*$BG658+$BE658)*EO659)))))),"")</f>
        <v>2</v>
      </c>
      <c r="EP658" s="3">
        <f t="shared" ref="EP658" si="4049">IFERROR(ROUND(((ROUND(EP$78*ROUNDDOWN(($BF658-$BE658)/$BG658,0),0)*$BG658+$BE658)*EP659),1-(1+INT(LOG10(ABS(((ROUND(EP$78*ROUNDDOWN(($BF658-$BE658)/$BG658,0),0)*$BG658+$BE658)*EP659)))))),"")</f>
        <v>1</v>
      </c>
      <c r="EQ658" s="3">
        <f t="shared" ref="EQ658" si="4050">IFERROR(ROUND(((ROUND(EQ$78*ROUNDDOWN(($BF658-$BE658)/$BG658,0),0)*$BG658+$BE658)*EQ659),1-(1+INT(LOG10(ABS(((ROUND(EQ$78*ROUNDDOWN(($BF658-$BE658)/$BG658,0),0)*$BG658+$BE658)*EQ659)))))),"")</f>
        <v>7</v>
      </c>
      <c r="ER658" s="3">
        <f t="shared" ref="ER658" si="4051">IFERROR(ROUND(((ROUND(ER$78*ROUNDDOWN(($BF658-$BE658)/$BG658,0),0)*$BG658+$BE658)*ER659),1-(1+INT(LOG10(ABS(((ROUND(ER$78*ROUNDDOWN(($BF658-$BE658)/$BG658,0),0)*$BG658+$BE658)*ER659)))))),"")</f>
        <v>0.3</v>
      </c>
      <c r="ES658" s="3">
        <f t="shared" ref="ES658" si="4052">IFERROR(ROUND(((ROUND(ES$78*ROUNDDOWN(($BF658-$BE658)/$BG658,0),0)*$BG658+$BE658)*ES659),1-(1+INT(LOG10(ABS(((ROUND(ES$78*ROUNDDOWN(($BF658-$BE658)/$BG658,0),0)*$BG658+$BE658)*ES659)))))),"")</f>
        <v>3</v>
      </c>
      <c r="ET658" s="3">
        <f t="shared" ref="ET658" si="4053">IFERROR(ROUND(((ROUND(ET$78*ROUNDDOWN(($BF658-$BE658)/$BG658,0),0)*$BG658+$BE658)*ET659),1-(1+INT(LOG10(ABS(((ROUND(ET$78*ROUNDDOWN(($BF658-$BE658)/$BG658,0),0)*$BG658+$BE658)*ET659)))))),"")</f>
        <v>5</v>
      </c>
      <c r="EU658" s="3">
        <f t="shared" ref="EU658" si="4054">IFERROR(ROUND(((ROUND(EU$78*ROUNDDOWN(($BF658-$BE658)/$BG658,0),0)*$BG658+$BE658)*EU659),1-(1+INT(LOG10(ABS(((ROUND(EU$78*ROUNDDOWN(($BF658-$BE658)/$BG658,0),0)*$BG658+$BE658)*EU659)))))),"")</f>
        <v>1</v>
      </c>
      <c r="EV658" s="3">
        <f t="shared" ref="EV658" si="4055">IFERROR(ROUND(((ROUND(EV$78*ROUNDDOWN(($BF658-$BE658)/$BG658,0),0)*$BG658+$BE658)*EV659),1-(1+INT(LOG10(ABS(((ROUND(EV$78*ROUNDDOWN(($BF658-$BE658)/$BG658,0),0)*$BG658+$BE658)*EV659)))))),"")</f>
        <v>3</v>
      </c>
      <c r="EW658" s="3">
        <f t="shared" ref="EW658" si="4056">IFERROR(ROUND(((ROUND(EW$78*ROUNDDOWN(($BF658-$BE658)/$BG658,0),0)*$BG658+$BE658)*EW659),1-(1+INT(LOG10(ABS(((ROUND(EW$78*ROUNDDOWN(($BF658-$BE658)/$BG658,0),0)*$BG658+$BE658)*EW659)))))),"")</f>
        <v>3</v>
      </c>
      <c r="EX658" s="3">
        <f t="shared" ref="EX658" si="4057">IFERROR(ROUND(((ROUND(EX$78*ROUNDDOWN(($BF658-$BE658)/$BG658,0),0)*$BG658+$BE658)*EX659),1-(1+INT(LOG10(ABS(((ROUND(EX$78*ROUNDDOWN(($BF658-$BE658)/$BG658,0),0)*$BG658+$BE658)*EX659)))))),"")</f>
        <v>1</v>
      </c>
      <c r="EY658" s="3">
        <f t="shared" ref="EY658" si="4058">IFERROR(ROUND(((ROUND(EY$78*ROUNDDOWN(($BF658-$BE658)/$BG658,0),0)*$BG658+$BE658)*EY659),1-(1+INT(LOG10(ABS(((ROUND(EY$78*ROUNDDOWN(($BF658-$BE658)/$BG658,0),0)*$BG658+$BE658)*EY659)))))),"")</f>
        <v>0.7</v>
      </c>
      <c r="EZ658" s="3">
        <f t="shared" ref="EZ658" si="4059">IFERROR(ROUND(((ROUND(EZ$78*ROUNDDOWN(($BF658-$BE658)/$BG658,0),0)*$BG658+$BE658)*EZ659),1-(1+INT(LOG10(ABS(((ROUND(EZ$78*ROUNDDOWN(($BF658-$BE658)/$BG658,0),0)*$BG658+$BE658)*EZ659)))))),"")</f>
        <v>0.8</v>
      </c>
      <c r="FA658" s="3">
        <f t="shared" ref="FA658" si="4060">IFERROR(ROUND(((ROUND(FA$78*ROUNDDOWN(($BF658-$BE658)/$BG658,0),0)*$BG658+$BE658)*FA659),1-(1+INT(LOG10(ABS(((ROUND(FA$78*ROUNDDOWN(($BF658-$BE658)/$BG658,0),0)*$BG658+$BE658)*FA659)))))),"")</f>
        <v>0.4</v>
      </c>
      <c r="FB658" s="3">
        <f t="shared" ref="FB658" si="4061">IFERROR(ROUND(((ROUND(FB$78*ROUNDDOWN(($BF658-$BE658)/$BG658,0),0)*$BG658+$BE658)*FB659),1-(1+INT(LOG10(ABS(((ROUND(FB$78*ROUNDDOWN(($BF658-$BE658)/$BG658,0),0)*$BG658+$BE658)*FB659)))))),"")</f>
        <v>3</v>
      </c>
      <c r="FC658" s="3">
        <f t="shared" ref="FC658" si="4062">IFERROR(ROUND(((ROUND(FC$78*ROUNDDOWN(($BF658-$BE658)/$BG658,0),0)*$BG658+$BE658)*FC659),1-(1+INT(LOG10(ABS(((ROUND(FC$78*ROUNDDOWN(($BF658-$BE658)/$BG658,0),0)*$BG658+$BE658)*FC659)))))),"")</f>
        <v>4</v>
      </c>
      <c r="FD658" s="3">
        <f t="shared" ref="FD658" si="4063">IFERROR(ROUND(((ROUND(FD$78*ROUNDDOWN(($BF658-$BE658)/$BG658,0),0)*$BG658+$BE658)*FD659),1-(1+INT(LOG10(ABS(((ROUND(FD$78*ROUNDDOWN(($BF658-$BE658)/$BG658,0),0)*$BG658+$BE658)*FD659)))))),"")</f>
        <v>5</v>
      </c>
      <c r="FE658" s="3">
        <f t="shared" ref="FE658" si="4064">IFERROR(ROUND(((ROUND(FE$78*ROUNDDOWN(($BF658-$BE658)/$BG658,0),0)*$BG658+$BE658)*FE659),1-(1+INT(LOG10(ABS(((ROUND(FE$78*ROUNDDOWN(($BF658-$BE658)/$BG658,0),0)*$BG658+$BE658)*FE659)))))),"")</f>
        <v>5</v>
      </c>
      <c r="FF658" s="3">
        <f t="shared" ref="FF658" si="4065">IFERROR(ROUND(((ROUND(FF$78*ROUNDDOWN(($BF658-$BE658)/$BG658,0),0)*$BG658+$BE658)*FF659),1-(1+INT(LOG10(ABS(((ROUND(FF$78*ROUNDDOWN(($BF658-$BE658)/$BG658,0),0)*$BG658+$BE658)*FF659)))))),"")</f>
        <v>6</v>
      </c>
      <c r="FG658" s="3">
        <f t="shared" ref="FG658" si="4066">IFERROR(ROUND(((ROUND(FG$78*ROUNDDOWN(($BF658-$BE658)/$BG658,0),0)*$BG658+$BE658)*FG659),1-(1+INT(LOG10(ABS(((ROUND(FG$78*ROUNDDOWN(($BF658-$BE658)/$BG658,0),0)*$BG658+$BE658)*FG659)))))),"")</f>
        <v>0.1</v>
      </c>
      <c r="FH658" s="3">
        <f t="shared" ref="FH658" si="4067">IFERROR(ROUND(((ROUND(FH$78*ROUNDDOWN(($BF658-$BE658)/$BG658,0),0)*$BG658+$BE658)*FH659),1-(1+INT(LOG10(ABS(((ROUND(FH$78*ROUNDDOWN(($BF658-$BE658)/$BG658,0),0)*$BG658+$BE658)*FH659)))))),"")</f>
        <v>1</v>
      </c>
      <c r="FI658" s="3">
        <f t="shared" ref="FI658" si="4068">IFERROR(ROUND(((ROUND(FI$78*ROUNDDOWN(($BF658-$BE658)/$BG658,0),0)*$BG658+$BE658)*FI659),1-(1+INT(LOG10(ABS(((ROUND(FI$78*ROUNDDOWN(($BF658-$BE658)/$BG658,0),0)*$BG658+$BE658)*FI659)))))),"")</f>
        <v>5</v>
      </c>
      <c r="FJ658" s="3">
        <f t="shared" ref="FJ658" si="4069">IFERROR(ROUND(((ROUND(FJ$78*ROUNDDOWN(($BF658-$BE658)/$BG658,0),0)*$BG658+$BE658)*FJ659),1-(1+INT(LOG10(ABS(((ROUND(FJ$78*ROUNDDOWN(($BF658-$BE658)/$BG658,0),0)*$BG658+$BE658)*FJ659)))))),"")</f>
        <v>1</v>
      </c>
      <c r="FK658" s="3">
        <f t="shared" ref="FK658" si="4070">IFERROR(ROUND(((ROUND(FK$78*ROUNDDOWN(($BF658-$BE658)/$BG658,0),0)*$BG658+$BE658)*FK659),1-(1+INT(LOG10(ABS(((ROUND(FK$78*ROUNDDOWN(($BF658-$BE658)/$BG658,0),0)*$BG658+$BE658)*FK659)))))),"")</f>
        <v>0.9</v>
      </c>
      <c r="FL658" s="3">
        <f t="shared" ref="FL658" si="4071">IFERROR(ROUND(((ROUND(FL$78*ROUNDDOWN(($BF658-$BE658)/$BG658,0),0)*$BG658+$BE658)*FL659),1-(1+INT(LOG10(ABS(((ROUND(FL$78*ROUNDDOWN(($BF658-$BE658)/$BG658,0),0)*$BG658+$BE658)*FL659)))))),"")</f>
        <v>5</v>
      </c>
      <c r="FM658" s="3">
        <f t="shared" ref="FM658" si="4072">IFERROR(ROUND(((ROUND(FM$78*ROUNDDOWN(($BF658-$BE658)/$BG658,0),0)*$BG658+$BE658)*FM659),1-(1+INT(LOG10(ABS(((ROUND(FM$78*ROUNDDOWN(($BF658-$BE658)/$BG658,0),0)*$BG658+$BE658)*FM659)))))),"")</f>
        <v>1</v>
      </c>
      <c r="FN658" s="3">
        <f t="shared" ref="FN658" si="4073">IFERROR(ROUND(((ROUND(FN$78*ROUNDDOWN(($BF658-$BE658)/$BG658,0),0)*$BG658+$BE658)*FN659),1-(1+INT(LOG10(ABS(((ROUND(FN$78*ROUNDDOWN(($BF658-$BE658)/$BG658,0),0)*$BG658+$BE658)*FN659)))))),"")</f>
        <v>4</v>
      </c>
      <c r="FO658" s="3">
        <f t="shared" ref="FO658" si="4074">IFERROR(ROUND(((ROUND(FO$78*ROUNDDOWN(($BF658-$BE658)/$BG658,0),0)*$BG658+$BE658)*FO659),1-(1+INT(LOG10(ABS(((ROUND(FO$78*ROUNDDOWN(($BF658-$BE658)/$BG658,0),0)*$BG658+$BE658)*FO659)))))),"")</f>
        <v>0.1</v>
      </c>
      <c r="FP658" s="3">
        <f t="shared" ref="FP658" si="4075">IFERROR(ROUND(((ROUND(FP$78*ROUNDDOWN(($BF658-$BE658)/$BG658,0),0)*$BG658+$BE658)*FP659),1-(1+INT(LOG10(ABS(((ROUND(FP$78*ROUNDDOWN(($BF658-$BE658)/$BG658,0),0)*$BG658+$BE658)*FP659)))))),"")</f>
        <v>3</v>
      </c>
      <c r="FQ658" s="3">
        <f t="shared" ref="FQ658" si="4076">IFERROR(ROUND(((ROUND(FQ$78*ROUNDDOWN(($BF658-$BE658)/$BG658,0),0)*$BG658+$BE658)*FQ659),1-(1+INT(LOG10(ABS(((ROUND(FQ$78*ROUNDDOWN(($BF658-$BE658)/$BG658,0),0)*$BG658+$BE658)*FQ659)))))),"")</f>
        <v>1</v>
      </c>
      <c r="FR658" s="3">
        <f t="shared" ref="FR658" si="4077">IFERROR(ROUND(((ROUND(FR$78*ROUNDDOWN(($BF658-$BE658)/$BG658,0),0)*$BG658+$BE658)*FR659),1-(1+INT(LOG10(ABS(((ROUND(FR$78*ROUNDDOWN(($BF658-$BE658)/$BG658,0),0)*$BG658+$BE658)*FR659)))))),"")</f>
        <v>4</v>
      </c>
      <c r="FS658" s="3">
        <f t="shared" ref="FS658" si="4078">IFERROR(ROUND(((ROUND(FS$78*ROUNDDOWN(($BF658-$BE658)/$BG658,0),0)*$BG658+$BE658)*FS659),1-(1+INT(LOG10(ABS(((ROUND(FS$78*ROUNDDOWN(($BF658-$BE658)/$BG658,0),0)*$BG658+$BE658)*FS659)))))),"")</f>
        <v>5</v>
      </c>
      <c r="FT658" s="3">
        <f t="shared" ref="FT658" si="4079">IFERROR(ROUND(((ROUND(FT$78*ROUNDDOWN(($BF658-$BE658)/$BG658,0),0)*$BG658+$BE658)*FT659),1-(1+INT(LOG10(ABS(((ROUND(FT$78*ROUNDDOWN(($BF658-$BE658)/$BG658,0),0)*$BG658+$BE658)*FT659)))))),"")</f>
        <v>3</v>
      </c>
      <c r="FU658" s="3">
        <f t="shared" ref="FU658" si="4080">IFERROR(ROUND(((ROUND(FU$78*ROUNDDOWN(($BF658-$BE658)/$BG658,0),0)*$BG658+$BE658)*FU659),1-(1+INT(LOG10(ABS(((ROUND(FU$78*ROUNDDOWN(($BF658-$BE658)/$BG658,0),0)*$BG658+$BE658)*FU659)))))),"")</f>
        <v>0.5</v>
      </c>
      <c r="FV658" s="3">
        <f t="shared" ref="FV658" si="4081">IFERROR(ROUND(((ROUND(FV$78*ROUNDDOWN(($BF658-$BE658)/$BG658,0),0)*$BG658+$BE658)*FV659),1-(1+INT(LOG10(ABS(((ROUND(FV$78*ROUNDDOWN(($BF658-$BE658)/$BG658,0),0)*$BG658+$BE658)*FV659)))))),"")</f>
        <v>0.04</v>
      </c>
      <c r="FW658" s="3">
        <f t="shared" ref="FW658" si="4082">IFERROR(ROUND(((ROUND(FW$78*ROUNDDOWN(($BF658-$BE658)/$BG658,0),0)*$BG658+$BE658)*FW659),1-(1+INT(LOG10(ABS(((ROUND(FW$78*ROUNDDOWN(($BF658-$BE658)/$BG658,0),0)*$BG658+$BE658)*FW659)))))),"")</f>
        <v>0.7</v>
      </c>
      <c r="FX658" s="3">
        <f t="shared" ref="FX658" si="4083">IFERROR(ROUND(((ROUND(FX$78*ROUNDDOWN(($BF658-$BE658)/$BG658,0),0)*$BG658+$BE658)*FX659),1-(1+INT(LOG10(ABS(((ROUND(FX$78*ROUNDDOWN(($BF658-$BE658)/$BG658,0),0)*$BG658+$BE658)*FX659)))))),"")</f>
        <v>0.1</v>
      </c>
      <c r="FY658" s="3">
        <f t="shared" ref="FY658" si="4084">IFERROR(ROUND(((ROUND(FY$78*ROUNDDOWN(($BF658-$BE658)/$BG658,0),0)*$BG658+$BE658)*FY659),1-(1+INT(LOG10(ABS(((ROUND(FY$78*ROUNDDOWN(($BF658-$BE658)/$BG658,0),0)*$BG658+$BE658)*FY659)))))),"")</f>
        <v>4</v>
      </c>
      <c r="FZ658" s="3">
        <f t="shared" ref="FZ658" si="4085">IFERROR(ROUND(((ROUND(FZ$78*ROUNDDOWN(($BF658-$BE658)/$BG658,0),0)*$BG658+$BE658)*FZ659),1-(1+INT(LOG10(ABS(((ROUND(FZ$78*ROUNDDOWN(($BF658-$BE658)/$BG658,0),0)*$BG658+$BE658)*FZ659)))))),"")</f>
        <v>5</v>
      </c>
      <c r="GA658" s="3">
        <f t="shared" ref="GA658" si="4086">IFERROR(ROUND(((ROUND(GA$78*ROUNDDOWN(($BF658-$BE658)/$BG658,0),0)*$BG658+$BE658)*GA659),1-(1+INT(LOG10(ABS(((ROUND(GA$78*ROUNDDOWN(($BF658-$BE658)/$BG658,0),0)*$BG658+$BE658)*GA659)))))),"")</f>
        <v>0.8</v>
      </c>
      <c r="GB658" s="3">
        <f t="shared" ref="GB658" si="4087">IFERROR(ROUND(((ROUND(GB$78*ROUNDDOWN(($BF658-$BE658)/$BG658,0),0)*$BG658+$BE658)*GB659),1-(1+INT(LOG10(ABS(((ROUND(GB$78*ROUNDDOWN(($BF658-$BE658)/$BG658,0),0)*$BG658+$BE658)*GB659)))))),"")</f>
        <v>2</v>
      </c>
      <c r="GC658" s="3">
        <f t="shared" ref="GC658" si="4088">IFERROR(ROUND(((ROUND(GC$78*ROUNDDOWN(($BF658-$BE658)/$BG658,0),0)*$BG658+$BE658)*GC659),1-(1+INT(LOG10(ABS(((ROUND(GC$78*ROUNDDOWN(($BF658-$BE658)/$BG658,0),0)*$BG658+$BE658)*GC659)))))),"")</f>
        <v>2</v>
      </c>
      <c r="GD658" s="3">
        <f t="shared" ref="GD658" si="4089">IFERROR(ROUND(((ROUND(GD$78*ROUNDDOWN(($BF658-$BE658)/$BG658,0),0)*$BG658+$BE658)*GD659),1-(1+INT(LOG10(ABS(((ROUND(GD$78*ROUNDDOWN(($BF658-$BE658)/$BG658,0),0)*$BG658+$BE658)*GD659)))))),"")</f>
        <v>2</v>
      </c>
      <c r="GE658" s="3">
        <f t="shared" ref="GE658" si="4090">IFERROR(ROUND(((ROUND(GE$78*ROUNDDOWN(($BF658-$BE658)/$BG658,0),0)*$BG658+$BE658)*GE659),1-(1+INT(LOG10(ABS(((ROUND(GE$78*ROUNDDOWN(($BF658-$BE658)/$BG658,0),0)*$BG658+$BE658)*GE659)))))),"")</f>
        <v>3</v>
      </c>
      <c r="GF658" s="3">
        <f t="shared" ref="GF658" si="4091">IFERROR(ROUND(((ROUND(GF$78*ROUNDDOWN(($BF658-$BE658)/$BG658,0),0)*$BG658+$BE658)*GF659),1-(1+INT(LOG10(ABS(((ROUND(GF$78*ROUNDDOWN(($BF658-$BE658)/$BG658,0),0)*$BG658+$BE658)*GF659)))))),"")</f>
        <v>7</v>
      </c>
      <c r="GG658" s="3">
        <f t="shared" ref="GG658" si="4092">IFERROR(ROUND(((ROUND(GG$78*ROUNDDOWN(($BF658-$BE658)/$BG658,0),0)*$BG658+$BE658)*GG659),1-(1+INT(LOG10(ABS(((ROUND(GG$78*ROUNDDOWN(($BF658-$BE658)/$BG658,0),0)*$BG658+$BE658)*GG659)))))),"")</f>
        <v>1</v>
      </c>
      <c r="GH658" s="3">
        <f t="shared" ref="GH658" si="4093">IFERROR(ROUND(((ROUND(GH$78*ROUNDDOWN(($BF658-$BE658)/$BG658,0),0)*$BG658+$BE658)*GH659),1-(1+INT(LOG10(ABS(((ROUND(GH$78*ROUNDDOWN(($BF658-$BE658)/$BG658,0),0)*$BG658+$BE658)*GH659)))))),"")</f>
        <v>1</v>
      </c>
      <c r="GI658" s="3">
        <f t="shared" ref="GI658" si="4094">IFERROR(ROUND(((ROUND(GI$78*ROUNDDOWN(($BF658-$BE658)/$BG658,0),0)*$BG658+$BE658)*GI659),1-(1+INT(LOG10(ABS(((ROUND(GI$78*ROUNDDOWN(($BF658-$BE658)/$BG658,0),0)*$BG658+$BE658)*GI659)))))),"")</f>
        <v>0.4</v>
      </c>
      <c r="GJ658" s="3">
        <f t="shared" ref="GJ658" si="4095">IFERROR(ROUND(((ROUND(GJ$78*ROUNDDOWN(($BF658-$BE658)/$BG658,0),0)*$BG658+$BE658)*GJ659),1-(1+INT(LOG10(ABS(((ROUND(GJ$78*ROUNDDOWN(($BF658-$BE658)/$BG658,0),0)*$BG658+$BE658)*GJ659)))))),"")</f>
        <v>4</v>
      </c>
      <c r="GK658" s="3">
        <f t="shared" ref="GK658" si="4096">IFERROR(ROUND(((ROUND(GK$78*ROUNDDOWN(($BF658-$BE658)/$BG658,0),0)*$BG658+$BE658)*GK659),1-(1+INT(LOG10(ABS(((ROUND(GK$78*ROUNDDOWN(($BF658-$BE658)/$BG658,0),0)*$BG658+$BE658)*GK659)))))),"")</f>
        <v>0.3</v>
      </c>
      <c r="GL658" s="3">
        <f t="shared" ref="GL658" si="4097">IFERROR(ROUND(((ROUND(GL$78*ROUNDDOWN(($BF658-$BE658)/$BG658,0),0)*$BG658+$BE658)*GL659),1-(1+INT(LOG10(ABS(((ROUND(GL$78*ROUNDDOWN(($BF658-$BE658)/$BG658,0),0)*$BG658+$BE658)*GL659)))))),"")</f>
        <v>4</v>
      </c>
      <c r="GM658" s="3">
        <f t="shared" ref="GM658" si="4098">IFERROR(ROUND(((ROUND(GM$78*ROUNDDOWN(($BF658-$BE658)/$BG658,0),0)*$BG658+$BE658)*GM659),1-(1+INT(LOG10(ABS(((ROUND(GM$78*ROUNDDOWN(($BF658-$BE658)/$BG658,0),0)*$BG658+$BE658)*GM659)))))),"")</f>
        <v>7</v>
      </c>
      <c r="GN658" s="3">
        <f t="shared" ref="GN658" si="4099">IFERROR(ROUND(((ROUND(GN$78*ROUNDDOWN(($BF658-$BE658)/$BG658,0),0)*$BG658+$BE658)*GN659),1-(1+INT(LOG10(ABS(((ROUND(GN$78*ROUNDDOWN(($BF658-$BE658)/$BG658,0),0)*$BG658+$BE658)*GN659)))))),"")</f>
        <v>1</v>
      </c>
      <c r="GO658" s="3">
        <f t="shared" ref="GO658" si="4100">IFERROR(ROUND(((ROUND(GO$78*ROUNDDOWN(($BF658-$BE658)/$BG658,0),0)*$BG658+$BE658)*GO659),1-(1+INT(LOG10(ABS(((ROUND(GO$78*ROUNDDOWN(($BF658-$BE658)/$BG658,0),0)*$BG658+$BE658)*GO659)))))),"")</f>
        <v>5</v>
      </c>
      <c r="GP658" s="3">
        <f t="shared" ref="GP658" si="4101">IFERROR(ROUND(((ROUND(GP$78*ROUNDDOWN(($BF658-$BE658)/$BG658,0),0)*$BG658+$BE658)*GP659),1-(1+INT(LOG10(ABS(((ROUND(GP$78*ROUNDDOWN(($BF658-$BE658)/$BG658,0),0)*$BG658+$BE658)*GP659)))))),"")</f>
        <v>3</v>
      </c>
      <c r="GQ658" s="3">
        <f t="shared" ref="GQ658" si="4102">IFERROR(ROUND(((ROUND(GQ$78*ROUNDDOWN(($BF658-$BE658)/$BG658,0),0)*$BG658+$BE658)*GQ659),1-(1+INT(LOG10(ABS(((ROUND(GQ$78*ROUNDDOWN(($BF658-$BE658)/$BG658,0),0)*$BG658+$BE658)*GQ659)))))),"")</f>
        <v>7</v>
      </c>
      <c r="GR658" s="3">
        <f t="shared" ref="GR658" si="4103">IFERROR(ROUND(((ROUND(GR$78*ROUNDDOWN(($BF658-$BE658)/$BG658,0),0)*$BG658+$BE658)*GR659),1-(1+INT(LOG10(ABS(((ROUND(GR$78*ROUNDDOWN(($BF658-$BE658)/$BG658,0),0)*$BG658+$BE658)*GR659)))))),"")</f>
        <v>2</v>
      </c>
      <c r="GS658" s="3">
        <f t="shared" ref="GS658" si="4104">IFERROR(ROUND(((ROUND(GS$78*ROUNDDOWN(($BF658-$BE658)/$BG658,0),0)*$BG658+$BE658)*GS659),1-(1+INT(LOG10(ABS(((ROUND(GS$78*ROUNDDOWN(($BF658-$BE658)/$BG658,0),0)*$BG658+$BE658)*GS659)))))),"")</f>
        <v>0.2</v>
      </c>
      <c r="GT658" s="3">
        <f t="shared" ref="GT658" si="4105">IFERROR(ROUND(((ROUND(GT$78*ROUNDDOWN(($BF658-$BE658)/$BG658,0),0)*$BG658+$BE658)*GT659),1-(1+INT(LOG10(ABS(((ROUND(GT$78*ROUNDDOWN(($BF658-$BE658)/$BG658,0),0)*$BG658+$BE658)*GT659)))))),"")</f>
        <v>5</v>
      </c>
      <c r="GU658" s="3">
        <f t="shared" ref="GU658" si="4106">IFERROR(ROUND(((ROUND(GU$78*ROUNDDOWN(($BF658-$BE658)/$BG658,0),0)*$BG658+$BE658)*GU659),1-(1+INT(LOG10(ABS(((ROUND(GU$78*ROUNDDOWN(($BF658-$BE658)/$BG658,0),0)*$BG658+$BE658)*GU659)))))),"")</f>
        <v>0.8</v>
      </c>
      <c r="GV658" s="3">
        <f t="shared" ref="GV658" si="4107">IFERROR(ROUND(((ROUND(GV$78*ROUNDDOWN(($BF658-$BE658)/$BG658,0),0)*$BG658+$BE658)*GV659),1-(1+INT(LOG10(ABS(((ROUND(GV$78*ROUNDDOWN(($BF658-$BE658)/$BG658,0),0)*$BG658+$BE658)*GV659)))))),"")</f>
        <v>2</v>
      </c>
      <c r="GW658" s="3">
        <f t="shared" ref="GW658" si="4108">IFERROR(ROUND(((ROUND(GW$78*ROUNDDOWN(($BF658-$BE658)/$BG658,0),0)*$BG658+$BE658)*GW659),1-(1+INT(LOG10(ABS(((ROUND(GW$78*ROUNDDOWN(($BF658-$BE658)/$BG658,0),0)*$BG658+$BE658)*GW659)))))),"")</f>
        <v>6</v>
      </c>
      <c r="GX658" s="3">
        <f t="shared" ref="GX658" si="4109">IFERROR(ROUND(((ROUND(GX$78*ROUNDDOWN(($BF658-$BE658)/$BG658,0),0)*$BG658+$BE658)*GX659),1-(1+INT(LOG10(ABS(((ROUND(GX$78*ROUNDDOWN(($BF658-$BE658)/$BG658,0),0)*$BG658+$BE658)*GX659)))))),"")</f>
        <v>2</v>
      </c>
      <c r="GY658" s="3">
        <f t="shared" ref="GY658" si="4110">IFERROR(ROUND(((ROUND(GY$78*ROUNDDOWN(($BF658-$BE658)/$BG658,0),0)*$BG658+$BE658)*GY659),1-(1+INT(LOG10(ABS(((ROUND(GY$78*ROUNDDOWN(($BF658-$BE658)/$BG658,0),0)*$BG658+$BE658)*GY659)))))),"")</f>
        <v>0.2</v>
      </c>
      <c r="GZ658" s="3">
        <f t="shared" ref="GZ658" si="4111">IFERROR(ROUND(((ROUND(GZ$78*ROUNDDOWN(($BF658-$BE658)/$BG658,0),0)*$BG658+$BE658)*GZ659),1-(1+INT(LOG10(ABS(((ROUND(GZ$78*ROUNDDOWN(($BF658-$BE658)/$BG658,0),0)*$BG658+$BE658)*GZ659)))))),"")</f>
        <v>8</v>
      </c>
      <c r="HA658" s="3">
        <f t="shared" ref="HA658" si="4112">IFERROR(ROUND(((ROUND(HA$78*ROUNDDOWN(($BF658-$BE658)/$BG658,0),0)*$BG658+$BE658)*HA659),1-(1+INT(LOG10(ABS(((ROUND(HA$78*ROUNDDOWN(($BF658-$BE658)/$BG658,0),0)*$BG658+$BE658)*HA659)))))),"")</f>
        <v>4</v>
      </c>
      <c r="HB658" s="3">
        <f t="shared" ref="HB658" si="4113">IFERROR(ROUND(((ROUND(HB$78*ROUNDDOWN(($BF658-$BE658)/$BG658,0),0)*$BG658+$BE658)*HB659),1-(1+INT(LOG10(ABS(((ROUND(HB$78*ROUNDDOWN(($BF658-$BE658)/$BG658,0),0)*$BG658+$BE658)*HB659)))))),"")</f>
        <v>0.03</v>
      </c>
      <c r="HC658" s="3">
        <f t="shared" ref="HC658" si="4114">IFERROR(ROUND(((ROUND(HC$78*ROUNDDOWN(($BF658-$BE658)/$BG658,0),0)*$BG658+$BE658)*HC659),1-(1+INT(LOG10(ABS(((ROUND(HC$78*ROUNDDOWN(($BF658-$BE658)/$BG658,0),0)*$BG658+$BE658)*HC659)))))),"")</f>
        <v>5</v>
      </c>
      <c r="HD658" s="3">
        <f t="shared" ref="HD658" si="4115">IFERROR(ROUND(((ROUND(HD$78*ROUNDDOWN(($BF658-$BE658)/$BG658,0),0)*$BG658+$BE658)*HD659),1-(1+INT(LOG10(ABS(((ROUND(HD$78*ROUNDDOWN(($BF658-$BE658)/$BG658,0),0)*$BG658+$BE658)*HD659)))))),"")</f>
        <v>5</v>
      </c>
      <c r="HE658" s="3">
        <f t="shared" ref="HE658" si="4116">IFERROR(ROUND(((ROUND(HE$78*ROUNDDOWN(($BF658-$BE658)/$BG658,0),0)*$BG658+$BE658)*HE659),1-(1+INT(LOG10(ABS(((ROUND(HE$78*ROUNDDOWN(($BF658-$BE658)/$BG658,0),0)*$BG658+$BE658)*HE659)))))),"")</f>
        <v>0.2</v>
      </c>
      <c r="HF658" s="3">
        <f t="shared" ref="HF658" si="4117">IFERROR(ROUND(((ROUND(HF$78*ROUNDDOWN(($BF658-$BE658)/$BG658,0),0)*$BG658+$BE658)*HF659),1-(1+INT(LOG10(ABS(((ROUND(HF$78*ROUNDDOWN(($BF658-$BE658)/$BG658,0),0)*$BG658+$BE658)*HF659)))))),"")</f>
        <v>6</v>
      </c>
      <c r="HG658" s="3">
        <f t="shared" ref="HG658" si="4118">IFERROR(ROUND(((ROUND(HG$78*ROUNDDOWN(($BF658-$BE658)/$BG658,0),0)*$BG658+$BE658)*HG659),1-(1+INT(LOG10(ABS(((ROUND(HG$78*ROUNDDOWN(($BF658-$BE658)/$BG658,0),0)*$BG658+$BE658)*HG659)))))),"")</f>
        <v>0.05</v>
      </c>
      <c r="HH658" s="3">
        <f t="shared" ref="HH658" si="4119">IFERROR(ROUND(((ROUND(HH$78*ROUNDDOWN(($BF658-$BE658)/$BG658,0),0)*$BG658+$BE658)*HH659),1-(1+INT(LOG10(ABS(((ROUND(HH$78*ROUNDDOWN(($BF658-$BE658)/$BG658,0),0)*$BG658+$BE658)*HH659)))))),"")</f>
        <v>0.01</v>
      </c>
      <c r="HI658" s="3">
        <f t="shared" ref="HI658" si="4120">IFERROR(ROUND(((ROUND(HI$78*ROUNDDOWN(($BF658-$BE658)/$BG658,0),0)*$BG658+$BE658)*HI659),1-(1+INT(LOG10(ABS(((ROUND(HI$78*ROUNDDOWN(($BF658-$BE658)/$BG658,0),0)*$BG658+$BE658)*HI659)))))),"")</f>
        <v>2</v>
      </c>
      <c r="HJ658" s="3">
        <f t="shared" ref="HJ658" si="4121">IFERROR(ROUND(((ROUND(HJ$78*ROUNDDOWN(($BF658-$BE658)/$BG658,0),0)*$BG658+$BE658)*HJ659),1-(1+INT(LOG10(ABS(((ROUND(HJ$78*ROUNDDOWN(($BF658-$BE658)/$BG658,0),0)*$BG658+$BE658)*HJ659)))))),"")</f>
        <v>0.2</v>
      </c>
      <c r="HK658" s="3">
        <f t="shared" ref="HK658" si="4122">IFERROR(ROUND(((ROUND(HK$78*ROUNDDOWN(($BF658-$BE658)/$BG658,0),0)*$BG658+$BE658)*HK659),1-(1+INT(LOG10(ABS(((ROUND(HK$78*ROUNDDOWN(($BF658-$BE658)/$BG658,0),0)*$BG658+$BE658)*HK659)))))),"")</f>
        <v>1</v>
      </c>
      <c r="HL658" s="3">
        <f t="shared" ref="HL658" si="4123">IFERROR(ROUND(((ROUND(HL$78*ROUNDDOWN(($BF658-$BE658)/$BG658,0),0)*$BG658+$BE658)*HL659),1-(1+INT(LOG10(ABS(((ROUND(HL$78*ROUNDDOWN(($BF658-$BE658)/$BG658,0),0)*$BG658+$BE658)*HL659)))))),"")</f>
        <v>5</v>
      </c>
      <c r="HM658" s="3">
        <f t="shared" ref="HM658" si="4124">IFERROR(ROUND(((ROUND(HM$78*ROUNDDOWN(($BF658-$BE658)/$BG658,0),0)*$BG658+$BE658)*HM659),1-(1+INT(LOG10(ABS(((ROUND(HM$78*ROUNDDOWN(($BF658-$BE658)/$BG658,0),0)*$BG658+$BE658)*HM659)))))),"")</f>
        <v>3</v>
      </c>
      <c r="HN658" s="3">
        <f t="shared" ref="HN658" si="4125">IFERROR(ROUND(((ROUND(HN$78*ROUNDDOWN(($BF658-$BE658)/$BG658,0),0)*$BG658+$BE658)*HN659),1-(1+INT(LOG10(ABS(((ROUND(HN$78*ROUNDDOWN(($BF658-$BE658)/$BG658,0),0)*$BG658+$BE658)*HN659)))))),"")</f>
        <v>3</v>
      </c>
      <c r="HO658" s="3">
        <f t="shared" ref="HO658" si="4126">IFERROR(ROUND(((ROUND(HO$78*ROUNDDOWN(($BF658-$BE658)/$BG658,0),0)*$BG658+$BE658)*HO659),1-(1+INT(LOG10(ABS(((ROUND(HO$78*ROUNDDOWN(($BF658-$BE658)/$BG658,0),0)*$BG658+$BE658)*HO659)))))),"")</f>
        <v>5</v>
      </c>
      <c r="HP658" s="3">
        <f t="shared" ref="HP658" si="4127">IFERROR(ROUND(((ROUND(HP$78*ROUNDDOWN(($BF658-$BE658)/$BG658,0),0)*$BG658+$BE658)*HP659),1-(1+INT(LOG10(ABS(((ROUND(HP$78*ROUNDDOWN(($BF658-$BE658)/$BG658,0),0)*$BG658+$BE658)*HP659)))))),"")</f>
        <v>4</v>
      </c>
      <c r="HQ658" s="3">
        <f t="shared" ref="HQ658" si="4128">IFERROR(ROUND(((ROUND(HQ$78*ROUNDDOWN(($BF658-$BE658)/$BG658,0),0)*$BG658+$BE658)*HQ659),1-(1+INT(LOG10(ABS(((ROUND(HQ$78*ROUNDDOWN(($BF658-$BE658)/$BG658,0),0)*$BG658+$BE658)*HQ659)))))),"")</f>
        <v>6</v>
      </c>
      <c r="HR658" s="3">
        <f t="shared" ref="HR658" si="4129">IFERROR(ROUND(((ROUND(HR$78*ROUNDDOWN(($BF658-$BE658)/$BG658,0),0)*$BG658+$BE658)*HR659),1-(1+INT(LOG10(ABS(((ROUND(HR$78*ROUNDDOWN(($BF658-$BE658)/$BG658,0),0)*$BG658+$BE658)*HR659)))))),"")</f>
        <v>1</v>
      </c>
      <c r="HS658" s="3">
        <f t="shared" ref="HS658" si="4130">IFERROR(ROUND(((ROUND(HS$78*ROUNDDOWN(($BF658-$BE658)/$BG658,0),0)*$BG658+$BE658)*HS659),1-(1+INT(LOG10(ABS(((ROUND(HS$78*ROUNDDOWN(($BF658-$BE658)/$BG658,0),0)*$BG658+$BE658)*HS659)))))),"")</f>
        <v>0.04</v>
      </c>
      <c r="HT658" s="3">
        <f t="shared" ref="HT658" si="4131">IFERROR(ROUND(((ROUND(HT$78*ROUNDDOWN(($BF658-$BE658)/$BG658,0),0)*$BG658+$BE658)*HT659),1-(1+INT(LOG10(ABS(((ROUND(HT$78*ROUNDDOWN(($BF658-$BE658)/$BG658,0),0)*$BG658+$BE658)*HT659)))))),"")</f>
        <v>2</v>
      </c>
      <c r="HU658" s="3">
        <f t="shared" ref="HU658" si="4132">IFERROR(ROUND(((ROUND(HU$78*ROUNDDOWN(($BF658-$BE658)/$BG658,0),0)*$BG658+$BE658)*HU659),1-(1+INT(LOG10(ABS(((ROUND(HU$78*ROUNDDOWN(($BF658-$BE658)/$BG658,0),0)*$BG658+$BE658)*HU659)))))),"")</f>
        <v>0.3</v>
      </c>
      <c r="HV658" s="3">
        <f t="shared" ref="HV658" si="4133">IFERROR(ROUND(((ROUND(HV$78*ROUNDDOWN(($BF658-$BE658)/$BG658,0),0)*$BG658+$BE658)*HV659),1-(1+INT(LOG10(ABS(((ROUND(HV$78*ROUNDDOWN(($BF658-$BE658)/$BG658,0),0)*$BG658+$BE658)*HV659)))))),"")</f>
        <v>3</v>
      </c>
      <c r="HW658" s="3">
        <f t="shared" ref="HW658" si="4134">IFERROR(ROUND(((ROUND(HW$78*ROUNDDOWN(($BF658-$BE658)/$BG658,0),0)*$BG658+$BE658)*HW659),1-(1+INT(LOG10(ABS(((ROUND(HW$78*ROUNDDOWN(($BF658-$BE658)/$BG658,0),0)*$BG658+$BE658)*HW659)))))),"")</f>
        <v>6</v>
      </c>
      <c r="HX658" s="3">
        <f t="shared" ref="HX658" si="4135">IFERROR(ROUND(((ROUND(HX$78*ROUNDDOWN(($BF658-$BE658)/$BG658,0),0)*$BG658+$BE658)*HX659),1-(1+INT(LOG10(ABS(((ROUND(HX$78*ROUNDDOWN(($BF658-$BE658)/$BG658,0),0)*$BG658+$BE658)*HX659)))))),"")</f>
        <v>6</v>
      </c>
      <c r="HY658" s="3">
        <f t="shared" ref="HY658" si="4136">IFERROR(ROUND(((ROUND(HY$78*ROUNDDOWN(($BF658-$BE658)/$BG658,0),0)*$BG658+$BE658)*HY659),1-(1+INT(LOG10(ABS(((ROUND(HY$78*ROUNDDOWN(($BF658-$BE658)/$BG658,0),0)*$BG658+$BE658)*HY659)))))),"")</f>
        <v>0.3</v>
      </c>
      <c r="HZ658" s="3">
        <f t="shared" ref="HZ658" si="4137">IFERROR(ROUND(((ROUND(HZ$78*ROUNDDOWN(($BF658-$BE658)/$BG658,0),0)*$BG658+$BE658)*HZ659),1-(1+INT(LOG10(ABS(((ROUND(HZ$78*ROUNDDOWN(($BF658-$BE658)/$BG658,0),0)*$BG658+$BE658)*HZ659)))))),"")</f>
        <v>0.4</v>
      </c>
      <c r="IA658" s="3">
        <f t="shared" ref="IA658" si="4138">IFERROR(ROUND(((ROUND(IA$78*ROUNDDOWN(($BF658-$BE658)/$BG658,0),0)*$BG658+$BE658)*IA659),1-(1+INT(LOG10(ABS(((ROUND(IA$78*ROUNDDOWN(($BF658-$BE658)/$BG658,0),0)*$BG658+$BE658)*IA659)))))),"")</f>
        <v>3</v>
      </c>
      <c r="IB658" s="3">
        <f t="shared" ref="IB658" si="4139">IFERROR(ROUND(((ROUND(IB$78*ROUNDDOWN(($BF658-$BE658)/$BG658,0),0)*$BG658+$BE658)*IB659),1-(1+INT(LOG10(ABS(((ROUND(IB$78*ROUNDDOWN(($BF658-$BE658)/$BG658,0),0)*$BG658+$BE658)*IB659)))))),"")</f>
        <v>3</v>
      </c>
      <c r="IC658" s="3">
        <f t="shared" ref="IC658" si="4140">IFERROR(ROUND(((ROUND(IC$78*ROUNDDOWN(($BF658-$BE658)/$BG658,0),0)*$BG658+$BE658)*IC659),1-(1+INT(LOG10(ABS(((ROUND(IC$78*ROUNDDOWN(($BF658-$BE658)/$BG658,0),0)*$BG658+$BE658)*IC659)))))),"")</f>
        <v>0.9</v>
      </c>
      <c r="ID658" s="3">
        <f t="shared" ref="ID658" si="4141">IFERROR(ROUND(((ROUND(ID$78*ROUNDDOWN(($BF658-$BE658)/$BG658,0),0)*$BG658+$BE658)*ID659),1-(1+INT(LOG10(ABS(((ROUND(ID$78*ROUNDDOWN(($BF658-$BE658)/$BG658,0),0)*$BG658+$BE658)*ID659)))))),"")</f>
        <v>0.8</v>
      </c>
      <c r="IE658" s="3">
        <f t="shared" ref="IE658" si="4142">IFERROR(ROUND(((ROUND(IE$78*ROUNDDOWN(($BF658-$BE658)/$BG658,0),0)*$BG658+$BE658)*IE659),1-(1+INT(LOG10(ABS(((ROUND(IE$78*ROUNDDOWN(($BF658-$BE658)/$BG658,0),0)*$BG658+$BE658)*IE659)))))),"")</f>
        <v>2</v>
      </c>
      <c r="IF658" s="3">
        <f t="shared" ref="IF658" si="4143">IFERROR(ROUND(((ROUND(IF$78*ROUNDDOWN(($BF658-$BE658)/$BG658,0),0)*$BG658+$BE658)*IF659),1-(1+INT(LOG10(ABS(((ROUND(IF$78*ROUNDDOWN(($BF658-$BE658)/$BG658,0),0)*$BG658+$BE658)*IF659)))))),"")</f>
        <v>7</v>
      </c>
      <c r="IG658" s="3">
        <f t="shared" ref="IG658" si="4144">IFERROR(ROUND(((ROUND(IG$78*ROUNDDOWN(($BF658-$BE658)/$BG658,0),0)*$BG658+$BE658)*IG659),1-(1+INT(LOG10(ABS(((ROUND(IG$78*ROUNDDOWN(($BF658-$BE658)/$BG658,0),0)*$BG658+$BE658)*IG659)))))),"")</f>
        <v>2</v>
      </c>
      <c r="IH658" s="3">
        <f t="shared" ref="IH658" si="4145">IFERROR(ROUND(((ROUND(IH$78*ROUNDDOWN(($BF658-$BE658)/$BG658,0),0)*$BG658+$BE658)*IH659),1-(1+INT(LOG10(ABS(((ROUND(IH$78*ROUNDDOWN(($BF658-$BE658)/$BG658,0),0)*$BG658+$BE658)*IH659)))))),"")</f>
        <v>0.5</v>
      </c>
      <c r="II658" s="3">
        <f t="shared" ref="II658" si="4146">IFERROR(ROUND(((ROUND(II$78*ROUNDDOWN(($BF658-$BE658)/$BG658,0),0)*$BG658+$BE658)*II659),1-(1+INT(LOG10(ABS(((ROUND(II$78*ROUNDDOWN(($BF658-$BE658)/$BG658,0),0)*$BG658+$BE658)*II659)))))),"")</f>
        <v>4</v>
      </c>
      <c r="IJ658" s="3">
        <f t="shared" ref="IJ658" si="4147">IFERROR(ROUND(((ROUND(IJ$78*ROUNDDOWN(($BF658-$BE658)/$BG658,0),0)*$BG658+$BE658)*IJ659),1-(1+INT(LOG10(ABS(((ROUND(IJ$78*ROUNDDOWN(($BF658-$BE658)/$BG658,0),0)*$BG658+$BE658)*IJ659)))))),"")</f>
        <v>0.5</v>
      </c>
      <c r="IK658" s="3">
        <f t="shared" ref="IK658" si="4148">IFERROR(ROUND(((ROUND(IK$78*ROUNDDOWN(($BF658-$BE658)/$BG658,0),0)*$BG658+$BE658)*IK659),1-(1+INT(LOG10(ABS(((ROUND(IK$78*ROUNDDOWN(($BF658-$BE658)/$BG658,0),0)*$BG658+$BE658)*IK659)))))),"")</f>
        <v>2</v>
      </c>
      <c r="IL658" s="3">
        <f t="shared" ref="IL658" si="4149">IFERROR(ROUND(((ROUND(IL$78*ROUNDDOWN(($BF658-$BE658)/$BG658,0),0)*$BG658+$BE658)*IL659),1-(1+INT(LOG10(ABS(((ROUND(IL$78*ROUNDDOWN(($BF658-$BE658)/$BG658,0),0)*$BG658+$BE658)*IL659)))))),"")</f>
        <v>1</v>
      </c>
      <c r="IM658" s="3">
        <f t="shared" ref="IM658" si="4150">IFERROR(ROUND(((ROUND(IM$78*ROUNDDOWN(($BF658-$BE658)/$BG658,0),0)*$BG658+$BE658)*IM659),1-(1+INT(LOG10(ABS(((ROUND(IM$78*ROUNDDOWN(($BF658-$BE658)/$BG658,0),0)*$BG658+$BE658)*IM659)))))),"")</f>
        <v>0.7</v>
      </c>
      <c r="IN658" s="3">
        <f t="shared" ref="IN658" si="4151">IFERROR(ROUND(((ROUND(IN$78*ROUNDDOWN(($BF658-$BE658)/$BG658,0),0)*$BG658+$BE658)*IN659),1-(1+INT(LOG10(ABS(((ROUND(IN$78*ROUNDDOWN(($BF658-$BE658)/$BG658,0),0)*$BG658+$BE658)*IN659)))))),"")</f>
        <v>0.3</v>
      </c>
      <c r="IO658" s="3">
        <f t="shared" ref="IO658" si="4152">IFERROR(ROUND(((ROUND(IO$78*ROUNDDOWN(($BF658-$BE658)/$BG658,0),0)*$BG658+$BE658)*IO659),1-(1+INT(LOG10(ABS(((ROUND(IO$78*ROUNDDOWN(($BF658-$BE658)/$BG658,0),0)*$BG658+$BE658)*IO659)))))),"")</f>
        <v>0.6</v>
      </c>
      <c r="IP658" s="3">
        <f t="shared" ref="IP658" si="4153">IFERROR(ROUND(((ROUND(IP$78*ROUNDDOWN(($BF658-$BE658)/$BG658,0),0)*$BG658+$BE658)*IP659),1-(1+INT(LOG10(ABS(((ROUND(IP$78*ROUNDDOWN(($BF658-$BE658)/$BG658,0),0)*$BG658+$BE658)*IP659)))))),"")</f>
        <v>5</v>
      </c>
      <c r="IQ658" s="3">
        <f t="shared" ref="IQ658" si="4154">IFERROR(ROUND(((ROUND(IQ$78*ROUNDDOWN(($BF658-$BE658)/$BG658,0),0)*$BG658+$BE658)*IQ659),1-(1+INT(LOG10(ABS(((ROUND(IQ$78*ROUNDDOWN(($BF658-$BE658)/$BG658,0),0)*$BG658+$BE658)*IQ659)))))),"")</f>
        <v>4</v>
      </c>
      <c r="IR658" s="3">
        <f t="shared" ref="IR658" si="4155">IFERROR(ROUND(((ROUND(IR$78*ROUNDDOWN(($BF658-$BE658)/$BG658,0),0)*$BG658+$BE658)*IR659),1-(1+INT(LOG10(ABS(((ROUND(IR$78*ROUNDDOWN(($BF658-$BE658)/$BG658,0),0)*$BG658+$BE658)*IR659)))))),"")</f>
        <v>0.6</v>
      </c>
      <c r="IS658" s="3">
        <f t="shared" ref="IS658" si="4156">IFERROR(ROUND(((ROUND(IS$78*ROUNDDOWN(($BF658-$BE658)/$BG658,0),0)*$BG658+$BE658)*IS659),1-(1+INT(LOG10(ABS(((ROUND(IS$78*ROUNDDOWN(($BF658-$BE658)/$BG658,0),0)*$BG658+$BE658)*IS659)))))),"")</f>
        <v>0.9</v>
      </c>
      <c r="IT658" s="3">
        <f t="shared" ref="IT658" si="4157">IFERROR(ROUND(((ROUND(IT$78*ROUNDDOWN(($BF658-$BE658)/$BG658,0),0)*$BG658+$BE658)*IT659),1-(1+INT(LOG10(ABS(((ROUND(IT$78*ROUNDDOWN(($BF658-$BE658)/$BG658,0),0)*$BG658+$BE658)*IT659)))))),"")</f>
        <v>3</v>
      </c>
      <c r="IU658" s="3">
        <f t="shared" ref="IU658" si="4158">IFERROR(ROUND(((ROUND(IU$78*ROUNDDOWN(($BF658-$BE658)/$BG658,0),0)*$BG658+$BE658)*IU659),1-(1+INT(LOG10(ABS(((ROUND(IU$78*ROUNDDOWN(($BF658-$BE658)/$BG658,0),0)*$BG658+$BE658)*IU659)))))),"")</f>
        <v>6</v>
      </c>
      <c r="IV658" s="3">
        <f t="shared" ref="IV658" si="4159">IFERROR(ROUND(((ROUND(IV$78*ROUNDDOWN(($BF658-$BE658)/$BG658,0),0)*$BG658+$BE658)*IV659),1-(1+INT(LOG10(ABS(((ROUND(IV$78*ROUNDDOWN(($BF658-$BE658)/$BG658,0),0)*$BG658+$BE658)*IV659)))))),"")</f>
        <v>9</v>
      </c>
      <c r="IW658" s="3">
        <f t="shared" ref="IW658" si="4160">IFERROR(ROUND(((ROUND(IW$78*ROUNDDOWN(($BF658-$BE658)/$BG658,0),0)*$BG658+$BE658)*IW659),1-(1+INT(LOG10(ABS(((ROUND(IW$78*ROUNDDOWN(($BF658-$BE658)/$BG658,0),0)*$BG658+$BE658)*IW659)))))),"")</f>
        <v>5</v>
      </c>
      <c r="IX658" s="3">
        <f t="shared" ref="IX658" si="4161">IFERROR(ROUND(((ROUND(IX$78*ROUNDDOWN(($BF658-$BE658)/$BG658,0),0)*$BG658+$BE658)*IX659),1-(1+INT(LOG10(ABS(((ROUND(IX$78*ROUNDDOWN(($BF658-$BE658)/$BG658,0),0)*$BG658+$BE658)*IX659)))))),"")</f>
        <v>0.1</v>
      </c>
      <c r="IY658" s="3">
        <f t="shared" ref="IY658" si="4162">IFERROR(ROUND(((ROUND(IY$78*ROUNDDOWN(($BF658-$BE658)/$BG658,0),0)*$BG658+$BE658)*IY659),1-(1+INT(LOG10(ABS(((ROUND(IY$78*ROUNDDOWN(($BF658-$BE658)/$BG658,0),0)*$BG658+$BE658)*IY659)))))),"")</f>
        <v>1</v>
      </c>
      <c r="IZ658" s="3">
        <f t="shared" ref="IZ658" si="4163">IFERROR(ROUND(((ROUND(IZ$78*ROUNDDOWN(($BF658-$BE658)/$BG658,0),0)*$BG658+$BE658)*IZ659),1-(1+INT(LOG10(ABS(((ROUND(IZ$78*ROUNDDOWN(($BF658-$BE658)/$BG658,0),0)*$BG658+$BE658)*IZ659)))))),"")</f>
        <v>0.4</v>
      </c>
      <c r="JA658" s="3">
        <f t="shared" ref="JA658" si="4164">IFERROR(ROUND(((ROUND(JA$78*ROUNDDOWN(($BF658-$BE658)/$BG658,0),0)*$BG658+$BE658)*JA659),1-(1+INT(LOG10(ABS(((ROUND(JA$78*ROUNDDOWN(($BF658-$BE658)/$BG658,0),0)*$BG658+$BE658)*JA659)))))),"")</f>
        <v>0.1</v>
      </c>
      <c r="JB658" s="3">
        <f t="shared" ref="JB658" si="4165">IFERROR(ROUND(((ROUND(JB$78*ROUNDDOWN(($BF658-$BE658)/$BG658,0),0)*$BG658+$BE658)*JB659),1-(1+INT(LOG10(ABS(((ROUND(JB$78*ROUNDDOWN(($BF658-$BE658)/$BG658,0),0)*$BG658+$BE658)*JB659)))))),"")</f>
        <v>2</v>
      </c>
      <c r="JC658" s="3">
        <f t="shared" ref="JC658" si="4166">IFERROR(ROUND(((ROUND(JC$78*ROUNDDOWN(($BF658-$BE658)/$BG658,0),0)*$BG658+$BE658)*JC659),1-(1+INT(LOG10(ABS(((ROUND(JC$78*ROUNDDOWN(($BF658-$BE658)/$BG658,0),0)*$BG658+$BE658)*JC659)))))),"")</f>
        <v>3</v>
      </c>
    </row>
    <row r="659" spans="55:263" x14ac:dyDescent="0.4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4167">IFERROR(ROUND(BM$79*ROUNDDOWN(($BF659-$BE659)/$BG659,0),0)*$BG659+$BE659,"")</f>
        <v>96.3</v>
      </c>
      <c r="BN659" s="3">
        <f t="shared" si="4167"/>
        <v>13.8</v>
      </c>
      <c r="BO659" s="3">
        <f t="shared" si="4167"/>
        <v>23.800000000000004</v>
      </c>
      <c r="BP659" s="3">
        <f t="shared" si="4167"/>
        <v>29.000000000000004</v>
      </c>
      <c r="BQ659" s="3">
        <f t="shared" si="4167"/>
        <v>64</v>
      </c>
      <c r="BR659" s="3">
        <f t="shared" si="4167"/>
        <v>36.200000000000003</v>
      </c>
      <c r="BS659" s="3">
        <f t="shared" si="4167"/>
        <v>56.500000000000007</v>
      </c>
      <c r="BT659" s="3">
        <f t="shared" si="4167"/>
        <v>46.2</v>
      </c>
      <c r="BU659" s="3">
        <f t="shared" si="4167"/>
        <v>41.900000000000006</v>
      </c>
      <c r="BV659" s="3">
        <f t="shared" si="4167"/>
        <v>97.7</v>
      </c>
      <c r="BW659" s="3">
        <f t="shared" si="4167"/>
        <v>28.000000000000004</v>
      </c>
      <c r="BX659" s="3">
        <f t="shared" si="4167"/>
        <v>19.500000000000004</v>
      </c>
      <c r="BY659" s="3">
        <f t="shared" si="4167"/>
        <v>95.6</v>
      </c>
      <c r="BZ659" s="3">
        <f t="shared" si="4167"/>
        <v>51.7</v>
      </c>
      <c r="CA659" s="3">
        <f t="shared" si="4167"/>
        <v>36.800000000000004</v>
      </c>
      <c r="CB659" s="3">
        <f t="shared" si="4167"/>
        <v>39.1</v>
      </c>
      <c r="CC659" s="3">
        <f t="shared" si="4167"/>
        <v>29.6</v>
      </c>
      <c r="CD659" s="3">
        <f t="shared" si="4167"/>
        <v>97.6</v>
      </c>
      <c r="CE659" s="3">
        <f t="shared" si="4167"/>
        <v>13.9</v>
      </c>
      <c r="CF659" s="3">
        <f t="shared" si="4167"/>
        <v>42.2</v>
      </c>
      <c r="CG659" s="3">
        <f t="shared" si="4167"/>
        <v>28.400000000000002</v>
      </c>
      <c r="CH659" s="3">
        <f t="shared" si="4167"/>
        <v>85.5</v>
      </c>
      <c r="CI659" s="3">
        <f t="shared" si="4167"/>
        <v>71.7</v>
      </c>
      <c r="CJ659" s="3">
        <f t="shared" si="4167"/>
        <v>81.400000000000006</v>
      </c>
      <c r="CK659" s="3">
        <f t="shared" si="4167"/>
        <v>17.500000000000004</v>
      </c>
      <c r="CL659" s="3">
        <f t="shared" si="4167"/>
        <v>48.7</v>
      </c>
      <c r="CM659" s="3">
        <f t="shared" si="4167"/>
        <v>87.7</v>
      </c>
      <c r="CN659" s="3">
        <f t="shared" si="4167"/>
        <v>95.3</v>
      </c>
      <c r="CO659" s="3">
        <f t="shared" si="4167"/>
        <v>7.2</v>
      </c>
      <c r="CP659" s="3">
        <f t="shared" si="4167"/>
        <v>18.700000000000003</v>
      </c>
      <c r="CQ659" s="3">
        <f t="shared" si="4167"/>
        <v>77.599999999999994</v>
      </c>
      <c r="CR659" s="3">
        <f t="shared" si="4167"/>
        <v>3.0000000000000004</v>
      </c>
      <c r="CS659" s="3">
        <f t="shared" si="4167"/>
        <v>3.0000000000000004</v>
      </c>
      <c r="CT659" s="3">
        <f t="shared" si="4167"/>
        <v>94.2</v>
      </c>
      <c r="CU659" s="3">
        <f t="shared" si="4167"/>
        <v>32.5</v>
      </c>
      <c r="CV659" s="3">
        <f t="shared" si="4167"/>
        <v>68.599999999999994</v>
      </c>
      <c r="CW659" s="3">
        <f t="shared" si="4167"/>
        <v>52.2</v>
      </c>
      <c r="CX659" s="3">
        <f t="shared" si="4167"/>
        <v>75.599999999999994</v>
      </c>
      <c r="CY659" s="3">
        <f t="shared" si="4167"/>
        <v>3.0000000000000004</v>
      </c>
      <c r="CZ659" s="3">
        <f t="shared" si="4167"/>
        <v>92.5</v>
      </c>
      <c r="DA659" s="3">
        <f t="shared" si="4167"/>
        <v>28.300000000000004</v>
      </c>
      <c r="DB659" s="3">
        <f t="shared" si="4167"/>
        <v>53.400000000000006</v>
      </c>
      <c r="DC659" s="3">
        <f t="shared" si="4167"/>
        <v>61.500000000000007</v>
      </c>
      <c r="DD659" s="3">
        <f t="shared" si="4167"/>
        <v>38.500000000000007</v>
      </c>
      <c r="DE659" s="3">
        <f t="shared" si="4167"/>
        <v>84.4</v>
      </c>
      <c r="DF659" s="3">
        <f t="shared" si="4167"/>
        <v>86.7</v>
      </c>
      <c r="DG659" s="3">
        <f t="shared" si="4167"/>
        <v>96.5</v>
      </c>
      <c r="DH659" s="3">
        <f t="shared" si="4167"/>
        <v>48.6</v>
      </c>
      <c r="DI659" s="3">
        <f t="shared" si="4167"/>
        <v>89.5</v>
      </c>
      <c r="DJ659" s="3">
        <f t="shared" si="4167"/>
        <v>45.000000000000007</v>
      </c>
      <c r="DK659" s="3">
        <f t="shared" si="4167"/>
        <v>91.7</v>
      </c>
      <c r="DL659" s="3">
        <f t="shared" si="4167"/>
        <v>77.7</v>
      </c>
      <c r="DM659" s="3">
        <f t="shared" si="4167"/>
        <v>27.300000000000004</v>
      </c>
      <c r="DN659" s="3">
        <f t="shared" si="4167"/>
        <v>79.2</v>
      </c>
      <c r="DO659" s="3">
        <f t="shared" si="4167"/>
        <v>50.7</v>
      </c>
      <c r="DP659" s="3">
        <f t="shared" si="4167"/>
        <v>27.000000000000004</v>
      </c>
      <c r="DQ659" s="3">
        <f t="shared" si="4167"/>
        <v>42.2</v>
      </c>
      <c r="DR659" s="3">
        <f t="shared" si="4167"/>
        <v>77.400000000000006</v>
      </c>
      <c r="DS659" s="3">
        <f t="shared" si="4167"/>
        <v>60.000000000000007</v>
      </c>
      <c r="DT659" s="3">
        <f t="shared" si="4167"/>
        <v>87.4</v>
      </c>
      <c r="DU659" s="3">
        <f t="shared" si="4167"/>
        <v>34.700000000000003</v>
      </c>
      <c r="DV659" s="3">
        <f t="shared" si="4167"/>
        <v>91.8</v>
      </c>
      <c r="DW659" s="3">
        <f t="shared" si="4167"/>
        <v>89.8</v>
      </c>
      <c r="DX659" s="3">
        <f t="shared" si="4167"/>
        <v>67.399999999999991</v>
      </c>
      <c r="DY659" s="3">
        <f t="shared" ref="DY659:GJ659" si="4168">IFERROR(ROUND(DY$79*ROUNDDOWN(($BF659-$BE659)/$BG659,0),0)*$BG659+$BE659,"")</f>
        <v>25.700000000000003</v>
      </c>
      <c r="DZ659" s="3">
        <f t="shared" si="4168"/>
        <v>73.3</v>
      </c>
      <c r="EA659" s="3">
        <f t="shared" si="4168"/>
        <v>76.099999999999994</v>
      </c>
      <c r="EB659" s="3">
        <f t="shared" si="4168"/>
        <v>64.7</v>
      </c>
      <c r="EC659" s="3">
        <f t="shared" si="4168"/>
        <v>48.400000000000006</v>
      </c>
      <c r="ED659" s="3">
        <f t="shared" si="4168"/>
        <v>2.5000000000000004</v>
      </c>
      <c r="EE659" s="3">
        <f t="shared" si="4168"/>
        <v>97.4</v>
      </c>
      <c r="EF659" s="3">
        <f t="shared" si="4168"/>
        <v>98.6</v>
      </c>
      <c r="EG659" s="3">
        <f t="shared" si="4168"/>
        <v>95.1</v>
      </c>
      <c r="EH659" s="3">
        <f t="shared" si="4168"/>
        <v>41.300000000000004</v>
      </c>
      <c r="EI659" s="3">
        <f t="shared" si="4168"/>
        <v>70.7</v>
      </c>
      <c r="EJ659" s="3">
        <f t="shared" si="4168"/>
        <v>57.000000000000007</v>
      </c>
      <c r="EK659" s="3">
        <f t="shared" si="4168"/>
        <v>68.2</v>
      </c>
      <c r="EL659" s="3">
        <f t="shared" si="4168"/>
        <v>37</v>
      </c>
      <c r="EM659" s="3">
        <f t="shared" si="4168"/>
        <v>88.6</v>
      </c>
      <c r="EN659" s="3">
        <f t="shared" si="4168"/>
        <v>30.400000000000002</v>
      </c>
      <c r="EO659" s="3">
        <f t="shared" si="4168"/>
        <v>48.2</v>
      </c>
      <c r="EP659" s="3">
        <f t="shared" si="4168"/>
        <v>81.8</v>
      </c>
      <c r="EQ659" s="3">
        <f t="shared" si="4168"/>
        <v>76.2</v>
      </c>
      <c r="ER659" s="3">
        <f t="shared" si="4168"/>
        <v>92.4</v>
      </c>
      <c r="ES659" s="3">
        <f t="shared" si="4168"/>
        <v>39.500000000000007</v>
      </c>
      <c r="ET659" s="3">
        <f t="shared" si="4168"/>
        <v>73.599999999999994</v>
      </c>
      <c r="EU659" s="3">
        <f t="shared" si="4168"/>
        <v>33.6</v>
      </c>
      <c r="EV659" s="3">
        <f t="shared" si="4168"/>
        <v>34.700000000000003</v>
      </c>
      <c r="EW659" s="3">
        <f t="shared" si="4168"/>
        <v>38.400000000000006</v>
      </c>
      <c r="EX659" s="3">
        <f t="shared" si="4168"/>
        <v>99.7</v>
      </c>
      <c r="EY659" s="3">
        <f t="shared" si="4168"/>
        <v>10.8</v>
      </c>
      <c r="EZ659" s="3">
        <f t="shared" si="4168"/>
        <v>18.600000000000001</v>
      </c>
      <c r="FA659" s="3">
        <f t="shared" si="4168"/>
        <v>6.9</v>
      </c>
      <c r="FB659" s="3">
        <f t="shared" si="4168"/>
        <v>87.1</v>
      </c>
      <c r="FC659" s="3">
        <f t="shared" si="4168"/>
        <v>62.300000000000004</v>
      </c>
      <c r="FD659" s="3">
        <f t="shared" si="4168"/>
        <v>45.7</v>
      </c>
      <c r="FE659" s="3">
        <f t="shared" si="4168"/>
        <v>90.4</v>
      </c>
      <c r="FF659" s="3">
        <f t="shared" si="4168"/>
        <v>79.400000000000006</v>
      </c>
      <c r="FG659" s="3">
        <f t="shared" si="4168"/>
        <v>3.2</v>
      </c>
      <c r="FH659" s="3">
        <f t="shared" si="4168"/>
        <v>22.200000000000003</v>
      </c>
      <c r="FI659" s="3">
        <f t="shared" si="4168"/>
        <v>79.2</v>
      </c>
      <c r="FJ659" s="3">
        <f t="shared" si="4168"/>
        <v>15.5</v>
      </c>
      <c r="FK659" s="3">
        <f t="shared" si="4168"/>
        <v>69.3</v>
      </c>
      <c r="FL659" s="3">
        <f t="shared" si="4168"/>
        <v>51.000000000000007</v>
      </c>
      <c r="FM659" s="3">
        <f t="shared" si="4168"/>
        <v>34.1</v>
      </c>
      <c r="FN659" s="3">
        <f t="shared" si="4168"/>
        <v>52.000000000000007</v>
      </c>
      <c r="FO659" s="3">
        <f t="shared" si="4168"/>
        <v>36.800000000000004</v>
      </c>
      <c r="FP659" s="3">
        <f t="shared" si="4168"/>
        <v>40.400000000000006</v>
      </c>
      <c r="FQ659" s="3">
        <f t="shared" si="4168"/>
        <v>97.6</v>
      </c>
      <c r="FR659" s="3">
        <f t="shared" si="4168"/>
        <v>86.1</v>
      </c>
      <c r="FS659" s="3">
        <f t="shared" si="4168"/>
        <v>82.2</v>
      </c>
      <c r="FT659" s="3">
        <f t="shared" si="4168"/>
        <v>25.300000000000004</v>
      </c>
      <c r="FU659" s="3">
        <f t="shared" si="4168"/>
        <v>10.8</v>
      </c>
      <c r="FV659" s="3">
        <f t="shared" si="4168"/>
        <v>29.500000000000004</v>
      </c>
      <c r="FW659" s="3">
        <f t="shared" si="4168"/>
        <v>46.300000000000004</v>
      </c>
      <c r="FX659" s="3">
        <f t="shared" si="4168"/>
        <v>59.6</v>
      </c>
      <c r="FY659" s="3">
        <f t="shared" si="4168"/>
        <v>70.2</v>
      </c>
      <c r="FZ659" s="3">
        <f t="shared" si="4168"/>
        <v>89</v>
      </c>
      <c r="GA659" s="3">
        <f t="shared" si="4168"/>
        <v>21.000000000000004</v>
      </c>
      <c r="GB659" s="3">
        <f t="shared" si="4168"/>
        <v>69</v>
      </c>
      <c r="GC659" s="3">
        <f t="shared" si="4168"/>
        <v>61.300000000000004</v>
      </c>
      <c r="GD659" s="3">
        <f t="shared" si="4168"/>
        <v>19.800000000000004</v>
      </c>
      <c r="GE659" s="3">
        <f t="shared" si="4168"/>
        <v>72</v>
      </c>
      <c r="GF659" s="3">
        <f t="shared" si="4168"/>
        <v>76.599999999999994</v>
      </c>
      <c r="GG659" s="3">
        <f t="shared" si="4168"/>
        <v>49.000000000000007</v>
      </c>
      <c r="GH659" s="3">
        <f t="shared" si="4168"/>
        <v>31.200000000000003</v>
      </c>
      <c r="GI659" s="3">
        <f t="shared" si="4168"/>
        <v>7</v>
      </c>
      <c r="GJ659" s="3">
        <f t="shared" si="4168"/>
        <v>58.800000000000004</v>
      </c>
      <c r="GK659" s="3">
        <f t="shared" ref="GK659:IV659" si="4169">IFERROR(ROUND(GK$79*ROUNDDOWN(($BF659-$BE659)/$BG659,0),0)*$BG659+$BE659,"")</f>
        <v>70.5</v>
      </c>
      <c r="GL659" s="3">
        <f t="shared" si="4169"/>
        <v>58.000000000000007</v>
      </c>
      <c r="GM659" s="3">
        <f t="shared" si="4169"/>
        <v>98.7</v>
      </c>
      <c r="GN659" s="3">
        <f t="shared" si="4169"/>
        <v>15.3</v>
      </c>
      <c r="GO659" s="3">
        <f t="shared" si="4169"/>
        <v>56.500000000000007</v>
      </c>
      <c r="GP659" s="3">
        <f t="shared" si="4169"/>
        <v>69.3</v>
      </c>
      <c r="GQ659" s="3">
        <f t="shared" si="4169"/>
        <v>83.3</v>
      </c>
      <c r="GR659" s="3">
        <f t="shared" si="4169"/>
        <v>72.3</v>
      </c>
      <c r="GS659" s="3">
        <f t="shared" si="4169"/>
        <v>24.700000000000003</v>
      </c>
      <c r="GT659" s="3">
        <f t="shared" si="4169"/>
        <v>76.900000000000006</v>
      </c>
      <c r="GU659" s="3">
        <f t="shared" si="4169"/>
        <v>11.5</v>
      </c>
      <c r="GV659" s="3">
        <f t="shared" si="4169"/>
        <v>44.7</v>
      </c>
      <c r="GW659" s="3">
        <f t="shared" si="4169"/>
        <v>76.8</v>
      </c>
      <c r="GX659" s="3">
        <f t="shared" si="4169"/>
        <v>44.2</v>
      </c>
      <c r="GY659" s="3">
        <f t="shared" si="4169"/>
        <v>6.6</v>
      </c>
      <c r="GZ659" s="3">
        <f t="shared" si="4169"/>
        <v>93.4</v>
      </c>
      <c r="HA659" s="3">
        <f t="shared" si="4169"/>
        <v>44.000000000000007</v>
      </c>
      <c r="HB659" s="3">
        <f t="shared" si="4169"/>
        <v>1.5000000000000002</v>
      </c>
      <c r="HC659" s="3">
        <f t="shared" si="4169"/>
        <v>57.900000000000006</v>
      </c>
      <c r="HD659" s="3">
        <f t="shared" si="4169"/>
        <v>66.7</v>
      </c>
      <c r="HE659" s="3">
        <f t="shared" si="4169"/>
        <v>3.4000000000000004</v>
      </c>
      <c r="HF659" s="3">
        <f t="shared" si="4169"/>
        <v>72</v>
      </c>
      <c r="HG659" s="3">
        <f t="shared" si="4169"/>
        <v>6</v>
      </c>
      <c r="HH659" s="3">
        <f t="shared" si="4169"/>
        <v>0.2</v>
      </c>
      <c r="HI659" s="3">
        <f t="shared" si="4169"/>
        <v>27.500000000000004</v>
      </c>
      <c r="HJ659" s="3">
        <f t="shared" si="4169"/>
        <v>9.9</v>
      </c>
      <c r="HK659" s="3">
        <f t="shared" si="4169"/>
        <v>18.500000000000004</v>
      </c>
      <c r="HL659" s="3">
        <f t="shared" si="4169"/>
        <v>52.6</v>
      </c>
      <c r="HM659" s="3">
        <f t="shared" si="4169"/>
        <v>98.2</v>
      </c>
      <c r="HN659" s="3">
        <f t="shared" si="4169"/>
        <v>36.1</v>
      </c>
      <c r="HO659" s="3">
        <f t="shared" si="4169"/>
        <v>52.900000000000006</v>
      </c>
      <c r="HP659" s="3">
        <f t="shared" si="4169"/>
        <v>84.3</v>
      </c>
      <c r="HQ659" s="3">
        <f t="shared" si="4169"/>
        <v>88.3</v>
      </c>
      <c r="HR659" s="3">
        <f t="shared" si="4169"/>
        <v>39.900000000000006</v>
      </c>
      <c r="HS659" s="3">
        <f t="shared" si="4169"/>
        <v>25.200000000000003</v>
      </c>
      <c r="HT659" s="3">
        <f t="shared" si="4169"/>
        <v>31.200000000000003</v>
      </c>
      <c r="HU659" s="3">
        <f t="shared" si="4169"/>
        <v>22.6</v>
      </c>
      <c r="HV659" s="3">
        <f t="shared" si="4169"/>
        <v>76.900000000000006</v>
      </c>
      <c r="HW659" s="3">
        <f t="shared" si="4169"/>
        <v>61.400000000000006</v>
      </c>
      <c r="HX659" s="3">
        <f t="shared" si="4169"/>
        <v>93</v>
      </c>
      <c r="HY659" s="3">
        <f t="shared" si="4169"/>
        <v>6.9</v>
      </c>
      <c r="HZ659" s="3">
        <f t="shared" si="4169"/>
        <v>49.2</v>
      </c>
      <c r="IA659" s="3">
        <f t="shared" si="4169"/>
        <v>86.4</v>
      </c>
      <c r="IB659" s="3">
        <f t="shared" si="4169"/>
        <v>52.7</v>
      </c>
      <c r="IC659" s="3">
        <f t="shared" si="4169"/>
        <v>26.1</v>
      </c>
      <c r="ID659" s="3">
        <f t="shared" si="4169"/>
        <v>15.1</v>
      </c>
      <c r="IE659" s="3">
        <f t="shared" si="4169"/>
        <v>51.400000000000006</v>
      </c>
      <c r="IF659" s="3">
        <f t="shared" si="4169"/>
        <v>87.6</v>
      </c>
      <c r="IG659" s="3">
        <f t="shared" si="4169"/>
        <v>64</v>
      </c>
      <c r="IH659" s="3">
        <f t="shared" si="4169"/>
        <v>75.3</v>
      </c>
      <c r="II659" s="3">
        <f t="shared" si="4169"/>
        <v>94</v>
      </c>
      <c r="IJ659" s="3">
        <f t="shared" si="4169"/>
        <v>14.5</v>
      </c>
      <c r="IK659" s="3">
        <f t="shared" si="4169"/>
        <v>32.200000000000003</v>
      </c>
      <c r="IL659" s="3">
        <f t="shared" si="4169"/>
        <v>45.900000000000006</v>
      </c>
      <c r="IM659" s="3">
        <f t="shared" si="4169"/>
        <v>80.599999999999994</v>
      </c>
      <c r="IN659" s="3">
        <f t="shared" si="4169"/>
        <v>12.200000000000001</v>
      </c>
      <c r="IO659" s="3">
        <f t="shared" si="4169"/>
        <v>16.3</v>
      </c>
      <c r="IP659" s="3">
        <f t="shared" si="4169"/>
        <v>71.7</v>
      </c>
      <c r="IQ659" s="3">
        <f t="shared" si="4169"/>
        <v>98</v>
      </c>
      <c r="IR659" s="3">
        <f t="shared" si="4169"/>
        <v>91.6</v>
      </c>
      <c r="IS659" s="3">
        <f t="shared" si="4169"/>
        <v>26.800000000000004</v>
      </c>
      <c r="IT659" s="3">
        <f t="shared" si="4169"/>
        <v>49.400000000000006</v>
      </c>
      <c r="IU659" s="3">
        <f t="shared" si="4169"/>
        <v>83.6</v>
      </c>
      <c r="IV659" s="3">
        <f t="shared" si="4169"/>
        <v>99.5</v>
      </c>
      <c r="IW659" s="3">
        <f t="shared" ref="IW659:JC659" si="4170">IFERROR(ROUND(IW$79*ROUNDDOWN(($BF659-$BE659)/$BG659,0),0)*$BG659+$BE659,"")</f>
        <v>65.899999999999991</v>
      </c>
      <c r="IX659" s="3">
        <f t="shared" si="4170"/>
        <v>1.8000000000000003</v>
      </c>
      <c r="IY659" s="3">
        <f t="shared" si="4170"/>
        <v>80.7</v>
      </c>
      <c r="IZ659" s="3">
        <f t="shared" si="4170"/>
        <v>6.6</v>
      </c>
      <c r="JA659" s="3">
        <f t="shared" si="4170"/>
        <v>1.9000000000000001</v>
      </c>
      <c r="JB659" s="3">
        <f t="shared" si="4170"/>
        <v>60.1</v>
      </c>
      <c r="JC659" s="3">
        <f t="shared" si="4170"/>
        <v>52.400000000000006</v>
      </c>
    </row>
    <row r="660" spans="55:263" x14ac:dyDescent="0.4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>IFERROR((ROUND(BL$80*ROUNDDOWN(($BF660-$BE660)/$BG660,0),0)*$BG660+$BE660)*BL659,"")</f>
        <v>0</v>
      </c>
      <c r="BM660" s="3">
        <f t="shared" ref="BM660" si="4171">IFERROR((ROUND(BM$80*ROUNDDOWN(($BF660-$BE660)/$BG660,0),0)*$BG660+$BE660)*BM659,"")</f>
        <v>0</v>
      </c>
      <c r="BN660" s="3">
        <f t="shared" ref="BN660" si="4172">IFERROR((ROUND(BN$80*ROUNDDOWN(($BF660-$BE660)/$BG660,0),0)*$BG660+$BE660)*BN659,"")</f>
        <v>0</v>
      </c>
      <c r="BO660" s="3">
        <f t="shared" ref="BO660" si="4173">IFERROR((ROUND(BO$80*ROUNDDOWN(($BF660-$BE660)/$BG660,0),0)*$BG660+$BE660)*BO659,"")</f>
        <v>0</v>
      </c>
      <c r="BP660" s="3">
        <f t="shared" ref="BP660" si="4174">IFERROR((ROUND(BP$80*ROUNDDOWN(($BF660-$BE660)/$BG660,0),0)*$BG660+$BE660)*BP659,"")</f>
        <v>0</v>
      </c>
      <c r="BQ660" s="3">
        <f t="shared" ref="BQ660" si="4175">IFERROR((ROUND(BQ$80*ROUNDDOWN(($BF660-$BE660)/$BG660,0),0)*$BG660+$BE660)*BQ659,"")</f>
        <v>0</v>
      </c>
      <c r="BR660" s="3">
        <f t="shared" ref="BR660" si="4176">IFERROR((ROUND(BR$80*ROUNDDOWN(($BF660-$BE660)/$BG660,0),0)*$BG660+$BE660)*BR659,"")</f>
        <v>0</v>
      </c>
      <c r="BS660" s="3">
        <f t="shared" ref="BS660" si="4177">IFERROR((ROUND(BS$80*ROUNDDOWN(($BF660-$BE660)/$BG660,0),0)*$BG660+$BE660)*BS659,"")</f>
        <v>0</v>
      </c>
      <c r="BT660" s="3">
        <f t="shared" ref="BT660" si="4178">IFERROR((ROUND(BT$80*ROUNDDOWN(($BF660-$BE660)/$BG660,0),0)*$BG660+$BE660)*BT659,"")</f>
        <v>0</v>
      </c>
      <c r="BU660" s="3">
        <f t="shared" ref="BU660" si="4179">IFERROR((ROUND(BU$80*ROUNDDOWN(($BF660-$BE660)/$BG660,0),0)*$BG660+$BE660)*BU659,"")</f>
        <v>0</v>
      </c>
      <c r="BV660" s="3">
        <f t="shared" ref="BV660" si="4180">IFERROR((ROUND(BV$80*ROUNDDOWN(($BF660-$BE660)/$BG660,0),0)*$BG660+$BE660)*BV659,"")</f>
        <v>0</v>
      </c>
      <c r="BW660" s="3">
        <f t="shared" ref="BW660" si="4181">IFERROR((ROUND(BW$80*ROUNDDOWN(($BF660-$BE660)/$BG660,0),0)*$BG660+$BE660)*BW659,"")</f>
        <v>0</v>
      </c>
      <c r="BX660" s="3">
        <f t="shared" ref="BX660" si="4182">IFERROR((ROUND(BX$80*ROUNDDOWN(($BF660-$BE660)/$BG660,0),0)*$BG660+$BE660)*BX659,"")</f>
        <v>0</v>
      </c>
      <c r="BY660" s="3">
        <f t="shared" ref="BY660" si="4183">IFERROR((ROUND(BY$80*ROUNDDOWN(($BF660-$BE660)/$BG660,0),0)*$BG660+$BE660)*BY659,"")</f>
        <v>0</v>
      </c>
      <c r="BZ660" s="3">
        <f t="shared" ref="BZ660" si="4184">IFERROR((ROUND(BZ$80*ROUNDDOWN(($BF660-$BE660)/$BG660,0),0)*$BG660+$BE660)*BZ659,"")</f>
        <v>0</v>
      </c>
      <c r="CA660" s="3">
        <f t="shared" ref="CA660" si="4185">IFERROR((ROUND(CA$80*ROUNDDOWN(($BF660-$BE660)/$BG660,0),0)*$BG660+$BE660)*CA659,"")</f>
        <v>0</v>
      </c>
      <c r="CB660" s="3">
        <f t="shared" ref="CB660" si="4186">IFERROR((ROUND(CB$80*ROUNDDOWN(($BF660-$BE660)/$BG660,0),0)*$BG660+$BE660)*CB659,"")</f>
        <v>0</v>
      </c>
      <c r="CC660" s="3">
        <f t="shared" ref="CC660" si="4187">IFERROR((ROUND(CC$80*ROUNDDOWN(($BF660-$BE660)/$BG660,0),0)*$BG660+$BE660)*CC659,"")</f>
        <v>0</v>
      </c>
      <c r="CD660" s="3">
        <f t="shared" ref="CD660" si="4188">IFERROR((ROUND(CD$80*ROUNDDOWN(($BF660-$BE660)/$BG660,0),0)*$BG660+$BE660)*CD659,"")</f>
        <v>0</v>
      </c>
      <c r="CE660" s="3">
        <f t="shared" ref="CE660" si="4189">IFERROR((ROUND(CE$80*ROUNDDOWN(($BF660-$BE660)/$BG660,0),0)*$BG660+$BE660)*CE659,"")</f>
        <v>0</v>
      </c>
      <c r="CF660" s="3">
        <f t="shared" ref="CF660" si="4190">IFERROR((ROUND(CF$80*ROUNDDOWN(($BF660-$BE660)/$BG660,0),0)*$BG660+$BE660)*CF659,"")</f>
        <v>0</v>
      </c>
      <c r="CG660" s="3">
        <f t="shared" ref="CG660" si="4191">IFERROR((ROUND(CG$80*ROUNDDOWN(($BF660-$BE660)/$BG660,0),0)*$BG660+$BE660)*CG659,"")</f>
        <v>0</v>
      </c>
      <c r="CH660" s="3">
        <f t="shared" ref="CH660" si="4192">IFERROR((ROUND(CH$80*ROUNDDOWN(($BF660-$BE660)/$BG660,0),0)*$BG660+$BE660)*CH659,"")</f>
        <v>0</v>
      </c>
      <c r="CI660" s="3">
        <f t="shared" ref="CI660" si="4193">IFERROR((ROUND(CI$80*ROUNDDOWN(($BF660-$BE660)/$BG660,0),0)*$BG660+$BE660)*CI659,"")</f>
        <v>0</v>
      </c>
      <c r="CJ660" s="3">
        <f t="shared" ref="CJ660" si="4194">IFERROR((ROUND(CJ$80*ROUNDDOWN(($BF660-$BE660)/$BG660,0),0)*$BG660+$BE660)*CJ659,"")</f>
        <v>0</v>
      </c>
      <c r="CK660" s="3">
        <f t="shared" ref="CK660" si="4195">IFERROR((ROUND(CK$80*ROUNDDOWN(($BF660-$BE660)/$BG660,0),0)*$BG660+$BE660)*CK659,"")</f>
        <v>0</v>
      </c>
      <c r="CL660" s="3">
        <f t="shared" ref="CL660" si="4196">IFERROR((ROUND(CL$80*ROUNDDOWN(($BF660-$BE660)/$BG660,0),0)*$BG660+$BE660)*CL659,"")</f>
        <v>0</v>
      </c>
      <c r="CM660" s="3">
        <f t="shared" ref="CM660" si="4197">IFERROR((ROUND(CM$80*ROUNDDOWN(($BF660-$BE660)/$BG660,0),0)*$BG660+$BE660)*CM659,"")</f>
        <v>0</v>
      </c>
      <c r="CN660" s="3">
        <f t="shared" ref="CN660" si="4198">IFERROR((ROUND(CN$80*ROUNDDOWN(($BF660-$BE660)/$BG660,0),0)*$BG660+$BE660)*CN659,"")</f>
        <v>0</v>
      </c>
      <c r="CO660" s="3">
        <f t="shared" ref="CO660" si="4199">IFERROR((ROUND(CO$80*ROUNDDOWN(($BF660-$BE660)/$BG660,0),0)*$BG660+$BE660)*CO659,"")</f>
        <v>0</v>
      </c>
      <c r="CP660" s="3">
        <f t="shared" ref="CP660" si="4200">IFERROR((ROUND(CP$80*ROUNDDOWN(($BF660-$BE660)/$BG660,0),0)*$BG660+$BE660)*CP659,"")</f>
        <v>0</v>
      </c>
      <c r="CQ660" s="3">
        <f t="shared" ref="CQ660" si="4201">IFERROR((ROUND(CQ$80*ROUNDDOWN(($BF660-$BE660)/$BG660,0),0)*$BG660+$BE660)*CQ659,"")</f>
        <v>0</v>
      </c>
      <c r="CR660" s="3">
        <f t="shared" ref="CR660" si="4202">IFERROR((ROUND(CR$80*ROUNDDOWN(($BF660-$BE660)/$BG660,0),0)*$BG660+$BE660)*CR659,"")</f>
        <v>0</v>
      </c>
      <c r="CS660" s="3">
        <f t="shared" ref="CS660" si="4203">IFERROR((ROUND(CS$80*ROUNDDOWN(($BF660-$BE660)/$BG660,0),0)*$BG660+$BE660)*CS659,"")</f>
        <v>0</v>
      </c>
      <c r="CT660" s="3">
        <f t="shared" ref="CT660" si="4204">IFERROR((ROUND(CT$80*ROUNDDOWN(($BF660-$BE660)/$BG660,0),0)*$BG660+$BE660)*CT659,"")</f>
        <v>0</v>
      </c>
      <c r="CU660" s="3">
        <f t="shared" ref="CU660" si="4205">IFERROR((ROUND(CU$80*ROUNDDOWN(($BF660-$BE660)/$BG660,0),0)*$BG660+$BE660)*CU659,"")</f>
        <v>0</v>
      </c>
      <c r="CV660" s="3">
        <f t="shared" ref="CV660" si="4206">IFERROR((ROUND(CV$80*ROUNDDOWN(($BF660-$BE660)/$BG660,0),0)*$BG660+$BE660)*CV659,"")</f>
        <v>0</v>
      </c>
      <c r="CW660" s="3">
        <f t="shared" ref="CW660" si="4207">IFERROR((ROUND(CW$80*ROUNDDOWN(($BF660-$BE660)/$BG660,0),0)*$BG660+$BE660)*CW659,"")</f>
        <v>0</v>
      </c>
      <c r="CX660" s="3">
        <f t="shared" ref="CX660" si="4208">IFERROR((ROUND(CX$80*ROUNDDOWN(($BF660-$BE660)/$BG660,0),0)*$BG660+$BE660)*CX659,"")</f>
        <v>0</v>
      </c>
      <c r="CY660" s="3">
        <f t="shared" ref="CY660" si="4209">IFERROR((ROUND(CY$80*ROUNDDOWN(($BF660-$BE660)/$BG660,0),0)*$BG660+$BE660)*CY659,"")</f>
        <v>0</v>
      </c>
      <c r="CZ660" s="3">
        <f t="shared" ref="CZ660" si="4210">IFERROR((ROUND(CZ$80*ROUNDDOWN(($BF660-$BE660)/$BG660,0),0)*$BG660+$BE660)*CZ659,"")</f>
        <v>0</v>
      </c>
      <c r="DA660" s="3">
        <f t="shared" ref="DA660" si="4211">IFERROR((ROUND(DA$80*ROUNDDOWN(($BF660-$BE660)/$BG660,0),0)*$BG660+$BE660)*DA659,"")</f>
        <v>0</v>
      </c>
      <c r="DB660" s="3">
        <f t="shared" ref="DB660" si="4212">IFERROR((ROUND(DB$80*ROUNDDOWN(($BF660-$BE660)/$BG660,0),0)*$BG660+$BE660)*DB659,"")</f>
        <v>0</v>
      </c>
      <c r="DC660" s="3">
        <f t="shared" ref="DC660" si="4213">IFERROR((ROUND(DC$80*ROUNDDOWN(($BF660-$BE660)/$BG660,0),0)*$BG660+$BE660)*DC659,"")</f>
        <v>0</v>
      </c>
      <c r="DD660" s="3">
        <f t="shared" ref="DD660" si="4214">IFERROR((ROUND(DD$80*ROUNDDOWN(($BF660-$BE660)/$BG660,0),0)*$BG660+$BE660)*DD659,"")</f>
        <v>0</v>
      </c>
      <c r="DE660" s="3">
        <f t="shared" ref="DE660" si="4215">IFERROR((ROUND(DE$80*ROUNDDOWN(($BF660-$BE660)/$BG660,0),0)*$BG660+$BE660)*DE659,"")</f>
        <v>0</v>
      </c>
      <c r="DF660" s="3">
        <f t="shared" ref="DF660" si="4216">IFERROR((ROUND(DF$80*ROUNDDOWN(($BF660-$BE660)/$BG660,0),0)*$BG660+$BE660)*DF659,"")</f>
        <v>0</v>
      </c>
      <c r="DG660" s="3">
        <f t="shared" ref="DG660" si="4217">IFERROR((ROUND(DG$80*ROUNDDOWN(($BF660-$BE660)/$BG660,0),0)*$BG660+$BE660)*DG659,"")</f>
        <v>0</v>
      </c>
      <c r="DH660" s="3">
        <f t="shared" ref="DH660" si="4218">IFERROR((ROUND(DH$80*ROUNDDOWN(($BF660-$BE660)/$BG660,0),0)*$BG660+$BE660)*DH659,"")</f>
        <v>0</v>
      </c>
      <c r="DI660" s="3">
        <f t="shared" ref="DI660" si="4219">IFERROR((ROUND(DI$80*ROUNDDOWN(($BF660-$BE660)/$BG660,0),0)*$BG660+$BE660)*DI659,"")</f>
        <v>0</v>
      </c>
      <c r="DJ660" s="3">
        <f t="shared" ref="DJ660" si="4220">IFERROR((ROUND(DJ$80*ROUNDDOWN(($BF660-$BE660)/$BG660,0),0)*$BG660+$BE660)*DJ659,"")</f>
        <v>0</v>
      </c>
      <c r="DK660" s="3">
        <f t="shared" ref="DK660" si="4221">IFERROR((ROUND(DK$80*ROUNDDOWN(($BF660-$BE660)/$BG660,0),0)*$BG660+$BE660)*DK659,"")</f>
        <v>0</v>
      </c>
      <c r="DL660" s="3">
        <f t="shared" ref="DL660" si="4222">IFERROR((ROUND(DL$80*ROUNDDOWN(($BF660-$BE660)/$BG660,0),0)*$BG660+$BE660)*DL659,"")</f>
        <v>0</v>
      </c>
      <c r="DM660" s="3">
        <f t="shared" ref="DM660" si="4223">IFERROR((ROUND(DM$80*ROUNDDOWN(($BF660-$BE660)/$BG660,0),0)*$BG660+$BE660)*DM659,"")</f>
        <v>0</v>
      </c>
      <c r="DN660" s="3">
        <f t="shared" ref="DN660" si="4224">IFERROR((ROUND(DN$80*ROUNDDOWN(($BF660-$BE660)/$BG660,0),0)*$BG660+$BE660)*DN659,"")</f>
        <v>0</v>
      </c>
      <c r="DO660" s="3">
        <f t="shared" ref="DO660" si="4225">IFERROR((ROUND(DO$80*ROUNDDOWN(($BF660-$BE660)/$BG660,0),0)*$BG660+$BE660)*DO659,"")</f>
        <v>0</v>
      </c>
      <c r="DP660" s="3">
        <f t="shared" ref="DP660" si="4226">IFERROR((ROUND(DP$80*ROUNDDOWN(($BF660-$BE660)/$BG660,0),0)*$BG660+$BE660)*DP659,"")</f>
        <v>0</v>
      </c>
      <c r="DQ660" s="3">
        <f t="shared" ref="DQ660" si="4227">IFERROR((ROUND(DQ$80*ROUNDDOWN(($BF660-$BE660)/$BG660,0),0)*$BG660+$BE660)*DQ659,"")</f>
        <v>0</v>
      </c>
      <c r="DR660" s="3">
        <f t="shared" ref="DR660" si="4228">IFERROR((ROUND(DR$80*ROUNDDOWN(($BF660-$BE660)/$BG660,0),0)*$BG660+$BE660)*DR659,"")</f>
        <v>0</v>
      </c>
      <c r="DS660" s="3">
        <f t="shared" ref="DS660" si="4229">IFERROR((ROUND(DS$80*ROUNDDOWN(($BF660-$BE660)/$BG660,0),0)*$BG660+$BE660)*DS659,"")</f>
        <v>0</v>
      </c>
      <c r="DT660" s="3">
        <f t="shared" ref="DT660" si="4230">IFERROR((ROUND(DT$80*ROUNDDOWN(($BF660-$BE660)/$BG660,0),0)*$BG660+$BE660)*DT659,"")</f>
        <v>0</v>
      </c>
      <c r="DU660" s="3">
        <f t="shared" ref="DU660" si="4231">IFERROR((ROUND(DU$80*ROUNDDOWN(($BF660-$BE660)/$BG660,0),0)*$BG660+$BE660)*DU659,"")</f>
        <v>0</v>
      </c>
      <c r="DV660" s="3">
        <f t="shared" ref="DV660" si="4232">IFERROR((ROUND(DV$80*ROUNDDOWN(($BF660-$BE660)/$BG660,0),0)*$BG660+$BE660)*DV659,"")</f>
        <v>0</v>
      </c>
      <c r="DW660" s="3">
        <f t="shared" ref="DW660" si="4233">IFERROR((ROUND(DW$80*ROUNDDOWN(($BF660-$BE660)/$BG660,0),0)*$BG660+$BE660)*DW659,"")</f>
        <v>0</v>
      </c>
      <c r="DX660" s="3">
        <f t="shared" ref="DX660" si="4234">IFERROR((ROUND(DX$80*ROUNDDOWN(($BF660-$BE660)/$BG660,0),0)*$BG660+$BE660)*DX659,"")</f>
        <v>0</v>
      </c>
      <c r="DY660" s="3">
        <f t="shared" ref="DY660" si="4235">IFERROR((ROUND(DY$80*ROUNDDOWN(($BF660-$BE660)/$BG660,0),0)*$BG660+$BE660)*DY659,"")</f>
        <v>0</v>
      </c>
      <c r="DZ660" s="3">
        <f t="shared" ref="DZ660" si="4236">IFERROR((ROUND(DZ$80*ROUNDDOWN(($BF660-$BE660)/$BG660,0),0)*$BG660+$BE660)*DZ659,"")</f>
        <v>0</v>
      </c>
      <c r="EA660" s="3">
        <f t="shared" ref="EA660" si="4237">IFERROR((ROUND(EA$80*ROUNDDOWN(($BF660-$BE660)/$BG660,0),0)*$BG660+$BE660)*EA659,"")</f>
        <v>0</v>
      </c>
      <c r="EB660" s="3">
        <f t="shared" ref="EB660" si="4238">IFERROR((ROUND(EB$80*ROUNDDOWN(($BF660-$BE660)/$BG660,0),0)*$BG660+$BE660)*EB659,"")</f>
        <v>0</v>
      </c>
      <c r="EC660" s="3">
        <f t="shared" ref="EC660" si="4239">IFERROR((ROUND(EC$80*ROUNDDOWN(($BF660-$BE660)/$BG660,0),0)*$BG660+$BE660)*EC659,"")</f>
        <v>0</v>
      </c>
      <c r="ED660" s="3">
        <f t="shared" ref="ED660" si="4240">IFERROR((ROUND(ED$80*ROUNDDOWN(($BF660-$BE660)/$BG660,0),0)*$BG660+$BE660)*ED659,"")</f>
        <v>0</v>
      </c>
      <c r="EE660" s="3">
        <f t="shared" ref="EE660" si="4241">IFERROR((ROUND(EE$80*ROUNDDOWN(($BF660-$BE660)/$BG660,0),0)*$BG660+$BE660)*EE659,"")</f>
        <v>0</v>
      </c>
      <c r="EF660" s="3">
        <f t="shared" ref="EF660" si="4242">IFERROR((ROUND(EF$80*ROUNDDOWN(($BF660-$BE660)/$BG660,0),0)*$BG660+$BE660)*EF659,"")</f>
        <v>0</v>
      </c>
      <c r="EG660" s="3">
        <f t="shared" ref="EG660" si="4243">IFERROR((ROUND(EG$80*ROUNDDOWN(($BF660-$BE660)/$BG660,0),0)*$BG660+$BE660)*EG659,"")</f>
        <v>0</v>
      </c>
      <c r="EH660" s="3">
        <f t="shared" ref="EH660" si="4244">IFERROR((ROUND(EH$80*ROUNDDOWN(($BF660-$BE660)/$BG660,0),0)*$BG660+$BE660)*EH659,"")</f>
        <v>0</v>
      </c>
      <c r="EI660" s="3">
        <f t="shared" ref="EI660" si="4245">IFERROR((ROUND(EI$80*ROUNDDOWN(($BF660-$BE660)/$BG660,0),0)*$BG660+$BE660)*EI659,"")</f>
        <v>0</v>
      </c>
      <c r="EJ660" s="3">
        <f t="shared" ref="EJ660" si="4246">IFERROR((ROUND(EJ$80*ROUNDDOWN(($BF660-$BE660)/$BG660,0),0)*$BG660+$BE660)*EJ659,"")</f>
        <v>0</v>
      </c>
      <c r="EK660" s="3">
        <f t="shared" ref="EK660" si="4247">IFERROR((ROUND(EK$80*ROUNDDOWN(($BF660-$BE660)/$BG660,0),0)*$BG660+$BE660)*EK659,"")</f>
        <v>0</v>
      </c>
      <c r="EL660" s="3">
        <f t="shared" ref="EL660" si="4248">IFERROR((ROUND(EL$80*ROUNDDOWN(($BF660-$BE660)/$BG660,0),0)*$BG660+$BE660)*EL659,"")</f>
        <v>0</v>
      </c>
      <c r="EM660" s="3">
        <f t="shared" ref="EM660" si="4249">IFERROR((ROUND(EM$80*ROUNDDOWN(($BF660-$BE660)/$BG660,0),0)*$BG660+$BE660)*EM659,"")</f>
        <v>0</v>
      </c>
      <c r="EN660" s="3">
        <f t="shared" ref="EN660" si="4250">IFERROR((ROUND(EN$80*ROUNDDOWN(($BF660-$BE660)/$BG660,0),0)*$BG660+$BE660)*EN659,"")</f>
        <v>0</v>
      </c>
      <c r="EO660" s="3">
        <f t="shared" ref="EO660" si="4251">IFERROR((ROUND(EO$80*ROUNDDOWN(($BF660-$BE660)/$BG660,0),0)*$BG660+$BE660)*EO659,"")</f>
        <v>0</v>
      </c>
      <c r="EP660" s="3">
        <f t="shared" ref="EP660" si="4252">IFERROR((ROUND(EP$80*ROUNDDOWN(($BF660-$BE660)/$BG660,0),0)*$BG660+$BE660)*EP659,"")</f>
        <v>0</v>
      </c>
      <c r="EQ660" s="3">
        <f t="shared" ref="EQ660" si="4253">IFERROR((ROUND(EQ$80*ROUNDDOWN(($BF660-$BE660)/$BG660,0),0)*$BG660+$BE660)*EQ659,"")</f>
        <v>0</v>
      </c>
      <c r="ER660" s="3">
        <f t="shared" ref="ER660" si="4254">IFERROR((ROUND(ER$80*ROUNDDOWN(($BF660-$BE660)/$BG660,0),0)*$BG660+$BE660)*ER659,"")</f>
        <v>0</v>
      </c>
      <c r="ES660" s="3">
        <f t="shared" ref="ES660" si="4255">IFERROR((ROUND(ES$80*ROUNDDOWN(($BF660-$BE660)/$BG660,0),0)*$BG660+$BE660)*ES659,"")</f>
        <v>0</v>
      </c>
      <c r="ET660" s="3">
        <f t="shared" ref="ET660" si="4256">IFERROR((ROUND(ET$80*ROUNDDOWN(($BF660-$BE660)/$BG660,0),0)*$BG660+$BE660)*ET659,"")</f>
        <v>0</v>
      </c>
      <c r="EU660" s="3">
        <f t="shared" ref="EU660" si="4257">IFERROR((ROUND(EU$80*ROUNDDOWN(($BF660-$BE660)/$BG660,0),0)*$BG660+$BE660)*EU659,"")</f>
        <v>0</v>
      </c>
      <c r="EV660" s="3">
        <f t="shared" ref="EV660" si="4258">IFERROR((ROUND(EV$80*ROUNDDOWN(($BF660-$BE660)/$BG660,0),0)*$BG660+$BE660)*EV659,"")</f>
        <v>0</v>
      </c>
      <c r="EW660" s="3">
        <f t="shared" ref="EW660" si="4259">IFERROR((ROUND(EW$80*ROUNDDOWN(($BF660-$BE660)/$BG660,0),0)*$BG660+$BE660)*EW659,"")</f>
        <v>0</v>
      </c>
      <c r="EX660" s="3">
        <f t="shared" ref="EX660" si="4260">IFERROR((ROUND(EX$80*ROUNDDOWN(($BF660-$BE660)/$BG660,0),0)*$BG660+$BE660)*EX659,"")</f>
        <v>0</v>
      </c>
      <c r="EY660" s="3">
        <f t="shared" ref="EY660" si="4261">IFERROR((ROUND(EY$80*ROUNDDOWN(($BF660-$BE660)/$BG660,0),0)*$BG660+$BE660)*EY659,"")</f>
        <v>0</v>
      </c>
      <c r="EZ660" s="3">
        <f t="shared" ref="EZ660" si="4262">IFERROR((ROUND(EZ$80*ROUNDDOWN(($BF660-$BE660)/$BG660,0),0)*$BG660+$BE660)*EZ659,"")</f>
        <v>0</v>
      </c>
      <c r="FA660" s="3">
        <f t="shared" ref="FA660" si="4263">IFERROR((ROUND(FA$80*ROUNDDOWN(($BF660-$BE660)/$BG660,0),0)*$BG660+$BE660)*FA659,"")</f>
        <v>0</v>
      </c>
      <c r="FB660" s="3">
        <f t="shared" ref="FB660" si="4264">IFERROR((ROUND(FB$80*ROUNDDOWN(($BF660-$BE660)/$BG660,0),0)*$BG660+$BE660)*FB659,"")</f>
        <v>0</v>
      </c>
      <c r="FC660" s="3">
        <f t="shared" ref="FC660" si="4265">IFERROR((ROUND(FC$80*ROUNDDOWN(($BF660-$BE660)/$BG660,0),0)*$BG660+$BE660)*FC659,"")</f>
        <v>0</v>
      </c>
      <c r="FD660" s="3">
        <f t="shared" ref="FD660" si="4266">IFERROR((ROUND(FD$80*ROUNDDOWN(($BF660-$BE660)/$BG660,0),0)*$BG660+$BE660)*FD659,"")</f>
        <v>0</v>
      </c>
      <c r="FE660" s="3">
        <f t="shared" ref="FE660" si="4267">IFERROR((ROUND(FE$80*ROUNDDOWN(($BF660-$BE660)/$BG660,0),0)*$BG660+$BE660)*FE659,"")</f>
        <v>0</v>
      </c>
      <c r="FF660" s="3">
        <f t="shared" ref="FF660" si="4268">IFERROR((ROUND(FF$80*ROUNDDOWN(($BF660-$BE660)/$BG660,0),0)*$BG660+$BE660)*FF659,"")</f>
        <v>0</v>
      </c>
      <c r="FG660" s="3">
        <f t="shared" ref="FG660" si="4269">IFERROR((ROUND(FG$80*ROUNDDOWN(($BF660-$BE660)/$BG660,0),0)*$BG660+$BE660)*FG659,"")</f>
        <v>0</v>
      </c>
      <c r="FH660" s="3">
        <f t="shared" ref="FH660" si="4270">IFERROR((ROUND(FH$80*ROUNDDOWN(($BF660-$BE660)/$BG660,0),0)*$BG660+$BE660)*FH659,"")</f>
        <v>0</v>
      </c>
      <c r="FI660" s="3">
        <f t="shared" ref="FI660" si="4271">IFERROR((ROUND(FI$80*ROUNDDOWN(($BF660-$BE660)/$BG660,0),0)*$BG660+$BE660)*FI659,"")</f>
        <v>0</v>
      </c>
      <c r="FJ660" s="3">
        <f t="shared" ref="FJ660" si="4272">IFERROR((ROUND(FJ$80*ROUNDDOWN(($BF660-$BE660)/$BG660,0),0)*$BG660+$BE660)*FJ659,"")</f>
        <v>0</v>
      </c>
      <c r="FK660" s="3">
        <f t="shared" ref="FK660" si="4273">IFERROR((ROUND(FK$80*ROUNDDOWN(($BF660-$BE660)/$BG660,0),0)*$BG660+$BE660)*FK659,"")</f>
        <v>0</v>
      </c>
      <c r="FL660" s="3">
        <f t="shared" ref="FL660" si="4274">IFERROR((ROUND(FL$80*ROUNDDOWN(($BF660-$BE660)/$BG660,0),0)*$BG660+$BE660)*FL659,"")</f>
        <v>0</v>
      </c>
      <c r="FM660" s="3">
        <f t="shared" ref="FM660" si="4275">IFERROR((ROUND(FM$80*ROUNDDOWN(($BF660-$BE660)/$BG660,0),0)*$BG660+$BE660)*FM659,"")</f>
        <v>0</v>
      </c>
      <c r="FN660" s="3">
        <f t="shared" ref="FN660" si="4276">IFERROR((ROUND(FN$80*ROUNDDOWN(($BF660-$BE660)/$BG660,0),0)*$BG660+$BE660)*FN659,"")</f>
        <v>0</v>
      </c>
      <c r="FO660" s="3">
        <f t="shared" ref="FO660" si="4277">IFERROR((ROUND(FO$80*ROUNDDOWN(($BF660-$BE660)/$BG660,0),0)*$BG660+$BE660)*FO659,"")</f>
        <v>0</v>
      </c>
      <c r="FP660" s="3">
        <f t="shared" ref="FP660" si="4278">IFERROR((ROUND(FP$80*ROUNDDOWN(($BF660-$BE660)/$BG660,0),0)*$BG660+$BE660)*FP659,"")</f>
        <v>0</v>
      </c>
      <c r="FQ660" s="3">
        <f t="shared" ref="FQ660" si="4279">IFERROR((ROUND(FQ$80*ROUNDDOWN(($BF660-$BE660)/$BG660,0),0)*$BG660+$BE660)*FQ659,"")</f>
        <v>0</v>
      </c>
      <c r="FR660" s="3">
        <f t="shared" ref="FR660" si="4280">IFERROR((ROUND(FR$80*ROUNDDOWN(($BF660-$BE660)/$BG660,0),0)*$BG660+$BE660)*FR659,"")</f>
        <v>0</v>
      </c>
      <c r="FS660" s="3">
        <f t="shared" ref="FS660" si="4281">IFERROR((ROUND(FS$80*ROUNDDOWN(($BF660-$BE660)/$BG660,0),0)*$BG660+$BE660)*FS659,"")</f>
        <v>0</v>
      </c>
      <c r="FT660" s="3">
        <f t="shared" ref="FT660" si="4282">IFERROR((ROUND(FT$80*ROUNDDOWN(($BF660-$BE660)/$BG660,0),0)*$BG660+$BE660)*FT659,"")</f>
        <v>0</v>
      </c>
      <c r="FU660" s="3">
        <f t="shared" ref="FU660" si="4283">IFERROR((ROUND(FU$80*ROUNDDOWN(($BF660-$BE660)/$BG660,0),0)*$BG660+$BE660)*FU659,"")</f>
        <v>0</v>
      </c>
      <c r="FV660" s="3">
        <f t="shared" ref="FV660" si="4284">IFERROR((ROUND(FV$80*ROUNDDOWN(($BF660-$BE660)/$BG660,0),0)*$BG660+$BE660)*FV659,"")</f>
        <v>0</v>
      </c>
      <c r="FW660" s="3">
        <f t="shared" ref="FW660" si="4285">IFERROR((ROUND(FW$80*ROUNDDOWN(($BF660-$BE660)/$BG660,0),0)*$BG660+$BE660)*FW659,"")</f>
        <v>0</v>
      </c>
      <c r="FX660" s="3">
        <f t="shared" ref="FX660" si="4286">IFERROR((ROUND(FX$80*ROUNDDOWN(($BF660-$BE660)/$BG660,0),0)*$BG660+$BE660)*FX659,"")</f>
        <v>0</v>
      </c>
      <c r="FY660" s="3">
        <f t="shared" ref="FY660" si="4287">IFERROR((ROUND(FY$80*ROUNDDOWN(($BF660-$BE660)/$BG660,0),0)*$BG660+$BE660)*FY659,"")</f>
        <v>0</v>
      </c>
      <c r="FZ660" s="3">
        <f t="shared" ref="FZ660" si="4288">IFERROR((ROUND(FZ$80*ROUNDDOWN(($BF660-$BE660)/$BG660,0),0)*$BG660+$BE660)*FZ659,"")</f>
        <v>0</v>
      </c>
      <c r="GA660" s="3">
        <f t="shared" ref="GA660" si="4289">IFERROR((ROUND(GA$80*ROUNDDOWN(($BF660-$BE660)/$BG660,0),0)*$BG660+$BE660)*GA659,"")</f>
        <v>0</v>
      </c>
      <c r="GB660" s="3">
        <f t="shared" ref="GB660" si="4290">IFERROR((ROUND(GB$80*ROUNDDOWN(($BF660-$BE660)/$BG660,0),0)*$BG660+$BE660)*GB659,"")</f>
        <v>0</v>
      </c>
      <c r="GC660" s="3">
        <f t="shared" ref="GC660" si="4291">IFERROR((ROUND(GC$80*ROUNDDOWN(($BF660-$BE660)/$BG660,0),0)*$BG660+$BE660)*GC659,"")</f>
        <v>0</v>
      </c>
      <c r="GD660" s="3">
        <f t="shared" ref="GD660" si="4292">IFERROR((ROUND(GD$80*ROUNDDOWN(($BF660-$BE660)/$BG660,0),0)*$BG660+$BE660)*GD659,"")</f>
        <v>0</v>
      </c>
      <c r="GE660" s="3">
        <f t="shared" ref="GE660" si="4293">IFERROR((ROUND(GE$80*ROUNDDOWN(($BF660-$BE660)/$BG660,0),0)*$BG660+$BE660)*GE659,"")</f>
        <v>0</v>
      </c>
      <c r="GF660" s="3">
        <f t="shared" ref="GF660" si="4294">IFERROR((ROUND(GF$80*ROUNDDOWN(($BF660-$BE660)/$BG660,0),0)*$BG660+$BE660)*GF659,"")</f>
        <v>0</v>
      </c>
      <c r="GG660" s="3">
        <f t="shared" ref="GG660" si="4295">IFERROR((ROUND(GG$80*ROUNDDOWN(($BF660-$BE660)/$BG660,0),0)*$BG660+$BE660)*GG659,"")</f>
        <v>0</v>
      </c>
      <c r="GH660" s="3">
        <f t="shared" ref="GH660" si="4296">IFERROR((ROUND(GH$80*ROUNDDOWN(($BF660-$BE660)/$BG660,0),0)*$BG660+$BE660)*GH659,"")</f>
        <v>0</v>
      </c>
      <c r="GI660" s="3">
        <f t="shared" ref="GI660" si="4297">IFERROR((ROUND(GI$80*ROUNDDOWN(($BF660-$BE660)/$BG660,0),0)*$BG660+$BE660)*GI659,"")</f>
        <v>0</v>
      </c>
      <c r="GJ660" s="3">
        <f t="shared" ref="GJ660" si="4298">IFERROR((ROUND(GJ$80*ROUNDDOWN(($BF660-$BE660)/$BG660,0),0)*$BG660+$BE660)*GJ659,"")</f>
        <v>0</v>
      </c>
      <c r="GK660" s="3">
        <f t="shared" ref="GK660" si="4299">IFERROR((ROUND(GK$80*ROUNDDOWN(($BF660-$BE660)/$BG660,0),0)*$BG660+$BE660)*GK659,"")</f>
        <v>0</v>
      </c>
      <c r="GL660" s="3">
        <f t="shared" ref="GL660" si="4300">IFERROR((ROUND(GL$80*ROUNDDOWN(($BF660-$BE660)/$BG660,0),0)*$BG660+$BE660)*GL659,"")</f>
        <v>0</v>
      </c>
      <c r="GM660" s="3">
        <f t="shared" ref="GM660" si="4301">IFERROR((ROUND(GM$80*ROUNDDOWN(($BF660-$BE660)/$BG660,0),0)*$BG660+$BE660)*GM659,"")</f>
        <v>0</v>
      </c>
      <c r="GN660" s="3">
        <f t="shared" ref="GN660" si="4302">IFERROR((ROUND(GN$80*ROUNDDOWN(($BF660-$BE660)/$BG660,0),0)*$BG660+$BE660)*GN659,"")</f>
        <v>0</v>
      </c>
      <c r="GO660" s="3">
        <f t="shared" ref="GO660" si="4303">IFERROR((ROUND(GO$80*ROUNDDOWN(($BF660-$BE660)/$BG660,0),0)*$BG660+$BE660)*GO659,"")</f>
        <v>0</v>
      </c>
      <c r="GP660" s="3">
        <f t="shared" ref="GP660" si="4304">IFERROR((ROUND(GP$80*ROUNDDOWN(($BF660-$BE660)/$BG660,0),0)*$BG660+$BE660)*GP659,"")</f>
        <v>0</v>
      </c>
      <c r="GQ660" s="3">
        <f t="shared" ref="GQ660" si="4305">IFERROR((ROUND(GQ$80*ROUNDDOWN(($BF660-$BE660)/$BG660,0),0)*$BG660+$BE660)*GQ659,"")</f>
        <v>0</v>
      </c>
      <c r="GR660" s="3">
        <f t="shared" ref="GR660" si="4306">IFERROR((ROUND(GR$80*ROUNDDOWN(($BF660-$BE660)/$BG660,0),0)*$BG660+$BE660)*GR659,"")</f>
        <v>0</v>
      </c>
      <c r="GS660" s="3">
        <f t="shared" ref="GS660" si="4307">IFERROR((ROUND(GS$80*ROUNDDOWN(($BF660-$BE660)/$BG660,0),0)*$BG660+$BE660)*GS659,"")</f>
        <v>0</v>
      </c>
      <c r="GT660" s="3">
        <f t="shared" ref="GT660" si="4308">IFERROR((ROUND(GT$80*ROUNDDOWN(($BF660-$BE660)/$BG660,0),0)*$BG660+$BE660)*GT659,"")</f>
        <v>0</v>
      </c>
      <c r="GU660" s="3">
        <f t="shared" ref="GU660" si="4309">IFERROR((ROUND(GU$80*ROUNDDOWN(($BF660-$BE660)/$BG660,0),0)*$BG660+$BE660)*GU659,"")</f>
        <v>0</v>
      </c>
      <c r="GV660" s="3">
        <f t="shared" ref="GV660" si="4310">IFERROR((ROUND(GV$80*ROUNDDOWN(($BF660-$BE660)/$BG660,0),0)*$BG660+$BE660)*GV659,"")</f>
        <v>0</v>
      </c>
      <c r="GW660" s="3">
        <f t="shared" ref="GW660" si="4311">IFERROR((ROUND(GW$80*ROUNDDOWN(($BF660-$BE660)/$BG660,0),0)*$BG660+$BE660)*GW659,"")</f>
        <v>0</v>
      </c>
      <c r="GX660" s="3">
        <f t="shared" ref="GX660" si="4312">IFERROR((ROUND(GX$80*ROUNDDOWN(($BF660-$BE660)/$BG660,0),0)*$BG660+$BE660)*GX659,"")</f>
        <v>0</v>
      </c>
      <c r="GY660" s="3">
        <f t="shared" ref="GY660" si="4313">IFERROR((ROUND(GY$80*ROUNDDOWN(($BF660-$BE660)/$BG660,0),0)*$BG660+$BE660)*GY659,"")</f>
        <v>0</v>
      </c>
      <c r="GZ660" s="3">
        <f t="shared" ref="GZ660" si="4314">IFERROR((ROUND(GZ$80*ROUNDDOWN(($BF660-$BE660)/$BG660,0),0)*$BG660+$BE660)*GZ659,"")</f>
        <v>0</v>
      </c>
      <c r="HA660" s="3">
        <f t="shared" ref="HA660" si="4315">IFERROR((ROUND(HA$80*ROUNDDOWN(($BF660-$BE660)/$BG660,0),0)*$BG660+$BE660)*HA659,"")</f>
        <v>0</v>
      </c>
      <c r="HB660" s="3">
        <f t="shared" ref="HB660" si="4316">IFERROR((ROUND(HB$80*ROUNDDOWN(($BF660-$BE660)/$BG660,0),0)*$BG660+$BE660)*HB659,"")</f>
        <v>0</v>
      </c>
      <c r="HC660" s="3">
        <f t="shared" ref="HC660" si="4317">IFERROR((ROUND(HC$80*ROUNDDOWN(($BF660-$BE660)/$BG660,0),0)*$BG660+$BE660)*HC659,"")</f>
        <v>0</v>
      </c>
      <c r="HD660" s="3">
        <f t="shared" ref="HD660" si="4318">IFERROR((ROUND(HD$80*ROUNDDOWN(($BF660-$BE660)/$BG660,0),0)*$BG660+$BE660)*HD659,"")</f>
        <v>0</v>
      </c>
      <c r="HE660" s="3">
        <f t="shared" ref="HE660" si="4319">IFERROR((ROUND(HE$80*ROUNDDOWN(($BF660-$BE660)/$BG660,0),0)*$BG660+$BE660)*HE659,"")</f>
        <v>0</v>
      </c>
      <c r="HF660" s="3">
        <f t="shared" ref="HF660" si="4320">IFERROR((ROUND(HF$80*ROUNDDOWN(($BF660-$BE660)/$BG660,0),0)*$BG660+$BE660)*HF659,"")</f>
        <v>0</v>
      </c>
      <c r="HG660" s="3">
        <f t="shared" ref="HG660" si="4321">IFERROR((ROUND(HG$80*ROUNDDOWN(($BF660-$BE660)/$BG660,0),0)*$BG660+$BE660)*HG659,"")</f>
        <v>0</v>
      </c>
      <c r="HH660" s="3">
        <f t="shared" ref="HH660" si="4322">IFERROR((ROUND(HH$80*ROUNDDOWN(($BF660-$BE660)/$BG660,0),0)*$BG660+$BE660)*HH659,"")</f>
        <v>0</v>
      </c>
      <c r="HI660" s="3">
        <f t="shared" ref="HI660" si="4323">IFERROR((ROUND(HI$80*ROUNDDOWN(($BF660-$BE660)/$BG660,0),0)*$BG660+$BE660)*HI659,"")</f>
        <v>0</v>
      </c>
      <c r="HJ660" s="3">
        <f t="shared" ref="HJ660" si="4324">IFERROR((ROUND(HJ$80*ROUNDDOWN(($BF660-$BE660)/$BG660,0),0)*$BG660+$BE660)*HJ659,"")</f>
        <v>0</v>
      </c>
      <c r="HK660" s="3">
        <f t="shared" ref="HK660" si="4325">IFERROR((ROUND(HK$80*ROUNDDOWN(($BF660-$BE660)/$BG660,0),0)*$BG660+$BE660)*HK659,"")</f>
        <v>0</v>
      </c>
      <c r="HL660" s="3">
        <f t="shared" ref="HL660" si="4326">IFERROR((ROUND(HL$80*ROUNDDOWN(($BF660-$BE660)/$BG660,0),0)*$BG660+$BE660)*HL659,"")</f>
        <v>0</v>
      </c>
      <c r="HM660" s="3">
        <f t="shared" ref="HM660" si="4327">IFERROR((ROUND(HM$80*ROUNDDOWN(($BF660-$BE660)/$BG660,0),0)*$BG660+$BE660)*HM659,"")</f>
        <v>0</v>
      </c>
      <c r="HN660" s="3">
        <f t="shared" ref="HN660" si="4328">IFERROR((ROUND(HN$80*ROUNDDOWN(($BF660-$BE660)/$BG660,0),0)*$BG660+$BE660)*HN659,"")</f>
        <v>0</v>
      </c>
      <c r="HO660" s="3">
        <f t="shared" ref="HO660" si="4329">IFERROR((ROUND(HO$80*ROUNDDOWN(($BF660-$BE660)/$BG660,0),0)*$BG660+$BE660)*HO659,"")</f>
        <v>0</v>
      </c>
      <c r="HP660" s="3">
        <f t="shared" ref="HP660" si="4330">IFERROR((ROUND(HP$80*ROUNDDOWN(($BF660-$BE660)/$BG660,0),0)*$BG660+$BE660)*HP659,"")</f>
        <v>0</v>
      </c>
      <c r="HQ660" s="3">
        <f t="shared" ref="HQ660" si="4331">IFERROR((ROUND(HQ$80*ROUNDDOWN(($BF660-$BE660)/$BG660,0),0)*$BG660+$BE660)*HQ659,"")</f>
        <v>0</v>
      </c>
      <c r="HR660" s="3">
        <f t="shared" ref="HR660" si="4332">IFERROR((ROUND(HR$80*ROUNDDOWN(($BF660-$BE660)/$BG660,0),0)*$BG660+$BE660)*HR659,"")</f>
        <v>0</v>
      </c>
      <c r="HS660" s="3">
        <f t="shared" ref="HS660" si="4333">IFERROR((ROUND(HS$80*ROUNDDOWN(($BF660-$BE660)/$BG660,0),0)*$BG660+$BE660)*HS659,"")</f>
        <v>0</v>
      </c>
      <c r="HT660" s="3">
        <f t="shared" ref="HT660" si="4334">IFERROR((ROUND(HT$80*ROUNDDOWN(($BF660-$BE660)/$BG660,0),0)*$BG660+$BE660)*HT659,"")</f>
        <v>0</v>
      </c>
      <c r="HU660" s="3">
        <f t="shared" ref="HU660" si="4335">IFERROR((ROUND(HU$80*ROUNDDOWN(($BF660-$BE660)/$BG660,0),0)*$BG660+$BE660)*HU659,"")</f>
        <v>0</v>
      </c>
      <c r="HV660" s="3">
        <f t="shared" ref="HV660" si="4336">IFERROR((ROUND(HV$80*ROUNDDOWN(($BF660-$BE660)/$BG660,0),0)*$BG660+$BE660)*HV659,"")</f>
        <v>0</v>
      </c>
      <c r="HW660" s="3">
        <f t="shared" ref="HW660" si="4337">IFERROR((ROUND(HW$80*ROUNDDOWN(($BF660-$BE660)/$BG660,0),0)*$BG660+$BE660)*HW659,"")</f>
        <v>0</v>
      </c>
      <c r="HX660" s="3">
        <f t="shared" ref="HX660" si="4338">IFERROR((ROUND(HX$80*ROUNDDOWN(($BF660-$BE660)/$BG660,0),0)*$BG660+$BE660)*HX659,"")</f>
        <v>0</v>
      </c>
      <c r="HY660" s="3">
        <f t="shared" ref="HY660" si="4339">IFERROR((ROUND(HY$80*ROUNDDOWN(($BF660-$BE660)/$BG660,0),0)*$BG660+$BE660)*HY659,"")</f>
        <v>0</v>
      </c>
      <c r="HZ660" s="3">
        <f t="shared" ref="HZ660" si="4340">IFERROR((ROUND(HZ$80*ROUNDDOWN(($BF660-$BE660)/$BG660,0),0)*$BG660+$BE660)*HZ659,"")</f>
        <v>0</v>
      </c>
      <c r="IA660" s="3">
        <f t="shared" ref="IA660" si="4341">IFERROR((ROUND(IA$80*ROUNDDOWN(($BF660-$BE660)/$BG660,0),0)*$BG660+$BE660)*IA659,"")</f>
        <v>0</v>
      </c>
      <c r="IB660" s="3">
        <f t="shared" ref="IB660" si="4342">IFERROR((ROUND(IB$80*ROUNDDOWN(($BF660-$BE660)/$BG660,0),0)*$BG660+$BE660)*IB659,"")</f>
        <v>0</v>
      </c>
      <c r="IC660" s="3">
        <f t="shared" ref="IC660" si="4343">IFERROR((ROUND(IC$80*ROUNDDOWN(($BF660-$BE660)/$BG660,0),0)*$BG660+$BE660)*IC659,"")</f>
        <v>0</v>
      </c>
      <c r="ID660" s="3">
        <f t="shared" ref="ID660" si="4344">IFERROR((ROUND(ID$80*ROUNDDOWN(($BF660-$BE660)/$BG660,0),0)*$BG660+$BE660)*ID659,"")</f>
        <v>0</v>
      </c>
      <c r="IE660" s="3">
        <f t="shared" ref="IE660" si="4345">IFERROR((ROUND(IE$80*ROUNDDOWN(($BF660-$BE660)/$BG660,0),0)*$BG660+$BE660)*IE659,"")</f>
        <v>0</v>
      </c>
      <c r="IF660" s="3">
        <f t="shared" ref="IF660" si="4346">IFERROR((ROUND(IF$80*ROUNDDOWN(($BF660-$BE660)/$BG660,0),0)*$BG660+$BE660)*IF659,"")</f>
        <v>0</v>
      </c>
      <c r="IG660" s="3">
        <f t="shared" ref="IG660" si="4347">IFERROR((ROUND(IG$80*ROUNDDOWN(($BF660-$BE660)/$BG660,0),0)*$BG660+$BE660)*IG659,"")</f>
        <v>0</v>
      </c>
      <c r="IH660" s="3">
        <f t="shared" ref="IH660" si="4348">IFERROR((ROUND(IH$80*ROUNDDOWN(($BF660-$BE660)/$BG660,0),0)*$BG660+$BE660)*IH659,"")</f>
        <v>0</v>
      </c>
      <c r="II660" s="3">
        <f t="shared" ref="II660" si="4349">IFERROR((ROUND(II$80*ROUNDDOWN(($BF660-$BE660)/$BG660,0),0)*$BG660+$BE660)*II659,"")</f>
        <v>0</v>
      </c>
      <c r="IJ660" s="3">
        <f t="shared" ref="IJ660" si="4350">IFERROR((ROUND(IJ$80*ROUNDDOWN(($BF660-$BE660)/$BG660,0),0)*$BG660+$BE660)*IJ659,"")</f>
        <v>0</v>
      </c>
      <c r="IK660" s="3">
        <f t="shared" ref="IK660" si="4351">IFERROR((ROUND(IK$80*ROUNDDOWN(($BF660-$BE660)/$BG660,0),0)*$BG660+$BE660)*IK659,"")</f>
        <v>0</v>
      </c>
      <c r="IL660" s="3">
        <f t="shared" ref="IL660" si="4352">IFERROR((ROUND(IL$80*ROUNDDOWN(($BF660-$BE660)/$BG660,0),0)*$BG660+$BE660)*IL659,"")</f>
        <v>0</v>
      </c>
      <c r="IM660" s="3">
        <f t="shared" ref="IM660" si="4353">IFERROR((ROUND(IM$80*ROUNDDOWN(($BF660-$BE660)/$BG660,0),0)*$BG660+$BE660)*IM659,"")</f>
        <v>0</v>
      </c>
      <c r="IN660" s="3">
        <f t="shared" ref="IN660" si="4354">IFERROR((ROUND(IN$80*ROUNDDOWN(($BF660-$BE660)/$BG660,0),0)*$BG660+$BE660)*IN659,"")</f>
        <v>0</v>
      </c>
      <c r="IO660" s="3">
        <f t="shared" ref="IO660" si="4355">IFERROR((ROUND(IO$80*ROUNDDOWN(($BF660-$BE660)/$BG660,0),0)*$BG660+$BE660)*IO659,"")</f>
        <v>0</v>
      </c>
      <c r="IP660" s="3">
        <f t="shared" ref="IP660" si="4356">IFERROR((ROUND(IP$80*ROUNDDOWN(($BF660-$BE660)/$BG660,0),0)*$BG660+$BE660)*IP659,"")</f>
        <v>0</v>
      </c>
      <c r="IQ660" s="3">
        <f t="shared" ref="IQ660" si="4357">IFERROR((ROUND(IQ$80*ROUNDDOWN(($BF660-$BE660)/$BG660,0),0)*$BG660+$BE660)*IQ659,"")</f>
        <v>0</v>
      </c>
      <c r="IR660" s="3">
        <f t="shared" ref="IR660" si="4358">IFERROR((ROUND(IR$80*ROUNDDOWN(($BF660-$BE660)/$BG660,0),0)*$BG660+$BE660)*IR659,"")</f>
        <v>0</v>
      </c>
      <c r="IS660" s="3">
        <f t="shared" ref="IS660" si="4359">IFERROR((ROUND(IS$80*ROUNDDOWN(($BF660-$BE660)/$BG660,0),0)*$BG660+$BE660)*IS659,"")</f>
        <v>0</v>
      </c>
      <c r="IT660" s="3">
        <f t="shared" ref="IT660" si="4360">IFERROR((ROUND(IT$80*ROUNDDOWN(($BF660-$BE660)/$BG660,0),0)*$BG660+$BE660)*IT659,"")</f>
        <v>0</v>
      </c>
      <c r="IU660" s="3">
        <f t="shared" ref="IU660" si="4361">IFERROR((ROUND(IU$80*ROUNDDOWN(($BF660-$BE660)/$BG660,0),0)*$BG660+$BE660)*IU659,"")</f>
        <v>0</v>
      </c>
      <c r="IV660" s="3">
        <f t="shared" ref="IV660" si="4362">IFERROR((ROUND(IV$80*ROUNDDOWN(($BF660-$BE660)/$BG660,0),0)*$BG660+$BE660)*IV659,"")</f>
        <v>0</v>
      </c>
      <c r="IW660" s="3">
        <f t="shared" ref="IW660" si="4363">IFERROR((ROUND(IW$80*ROUNDDOWN(($BF660-$BE660)/$BG660,0),0)*$BG660+$BE660)*IW659,"")</f>
        <v>0</v>
      </c>
      <c r="IX660" s="3">
        <f t="shared" ref="IX660" si="4364">IFERROR((ROUND(IX$80*ROUNDDOWN(($BF660-$BE660)/$BG660,0),0)*$BG660+$BE660)*IX659,"")</f>
        <v>0</v>
      </c>
      <c r="IY660" s="3">
        <f t="shared" ref="IY660" si="4365">IFERROR((ROUND(IY$80*ROUNDDOWN(($BF660-$BE660)/$BG660,0),0)*$BG660+$BE660)*IY659,"")</f>
        <v>0</v>
      </c>
      <c r="IZ660" s="3">
        <f t="shared" ref="IZ660" si="4366">IFERROR((ROUND(IZ$80*ROUNDDOWN(($BF660-$BE660)/$BG660,0),0)*$BG660+$BE660)*IZ659,"")</f>
        <v>0</v>
      </c>
      <c r="JA660" s="3">
        <f t="shared" ref="JA660" si="4367">IFERROR((ROUND(JA$80*ROUNDDOWN(($BF660-$BE660)/$BG660,0),0)*$BG660+$BE660)*JA659,"")</f>
        <v>0</v>
      </c>
      <c r="JB660" s="3">
        <f t="shared" ref="JB660" si="4368">IFERROR((ROUND(JB$80*ROUNDDOWN(($BF660-$BE660)/$BG660,0),0)*$BG660+$BE660)*JB659,"")</f>
        <v>0</v>
      </c>
      <c r="JC660" s="3">
        <f t="shared" ref="JC660" si="4369">IFERROR((ROUND(JC$80*ROUNDDOWN(($BF660-$BE660)/$BG660,0),0)*$BG660+$BE660)*JC659,"")</f>
        <v>0</v>
      </c>
    </row>
    <row r="661" spans="55:263" ht="14.65" thickBot="1" x14ac:dyDescent="0.5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4370">IFERROR(ROUND(BM$81*ROUNDDOWN(($BF661-$BE661)/$BG661,0),0)*$BG661+$BE661,"")</f>
        <v>20</v>
      </c>
      <c r="BN661" s="3">
        <f t="shared" si="4370"/>
        <v>15</v>
      </c>
      <c r="BO661" s="3">
        <f t="shared" si="4370"/>
        <v>15</v>
      </c>
      <c r="BP661" s="3">
        <f t="shared" si="4370"/>
        <v>10</v>
      </c>
      <c r="BQ661" s="3">
        <f t="shared" si="4370"/>
        <v>10</v>
      </c>
      <c r="BR661" s="3">
        <f t="shared" si="4370"/>
        <v>15</v>
      </c>
      <c r="BS661" s="3">
        <f t="shared" si="4370"/>
        <v>10</v>
      </c>
      <c r="BT661" s="3">
        <f t="shared" si="4370"/>
        <v>10</v>
      </c>
      <c r="BU661" s="3">
        <f t="shared" si="4370"/>
        <v>15</v>
      </c>
      <c r="BV661" s="3">
        <f t="shared" si="4370"/>
        <v>15</v>
      </c>
      <c r="BW661" s="3">
        <f t="shared" si="4370"/>
        <v>10</v>
      </c>
      <c r="BX661" s="3">
        <f t="shared" si="4370"/>
        <v>10</v>
      </c>
      <c r="BY661" s="3">
        <f t="shared" si="4370"/>
        <v>10</v>
      </c>
      <c r="BZ661" s="3">
        <f t="shared" si="4370"/>
        <v>15</v>
      </c>
      <c r="CA661" s="3">
        <f t="shared" si="4370"/>
        <v>15</v>
      </c>
      <c r="CB661" s="3">
        <f t="shared" si="4370"/>
        <v>20</v>
      </c>
      <c r="CC661" s="3">
        <f t="shared" si="4370"/>
        <v>15</v>
      </c>
      <c r="CD661" s="3">
        <f t="shared" si="4370"/>
        <v>15</v>
      </c>
      <c r="CE661" s="3">
        <f t="shared" si="4370"/>
        <v>20</v>
      </c>
      <c r="CF661" s="3">
        <f t="shared" si="4370"/>
        <v>15</v>
      </c>
      <c r="CG661" s="3">
        <f t="shared" si="4370"/>
        <v>15</v>
      </c>
      <c r="CH661" s="3">
        <f t="shared" si="4370"/>
        <v>20</v>
      </c>
      <c r="CI661" s="3">
        <f t="shared" si="4370"/>
        <v>15</v>
      </c>
      <c r="CJ661" s="3">
        <f t="shared" si="4370"/>
        <v>20</v>
      </c>
      <c r="CK661" s="3">
        <f t="shared" si="4370"/>
        <v>10</v>
      </c>
      <c r="CL661" s="3">
        <f t="shared" si="4370"/>
        <v>20</v>
      </c>
      <c r="CM661" s="3">
        <f t="shared" si="4370"/>
        <v>10</v>
      </c>
      <c r="CN661" s="3">
        <f t="shared" si="4370"/>
        <v>15</v>
      </c>
      <c r="CO661" s="3">
        <f t="shared" si="4370"/>
        <v>10</v>
      </c>
      <c r="CP661" s="3">
        <f t="shared" si="4370"/>
        <v>10</v>
      </c>
      <c r="CQ661" s="3">
        <f t="shared" si="4370"/>
        <v>15</v>
      </c>
      <c r="CR661" s="3">
        <f t="shared" si="4370"/>
        <v>15</v>
      </c>
      <c r="CS661" s="3">
        <f t="shared" si="4370"/>
        <v>15</v>
      </c>
      <c r="CT661" s="3">
        <f t="shared" si="4370"/>
        <v>15</v>
      </c>
      <c r="CU661" s="3">
        <f t="shared" si="4370"/>
        <v>10</v>
      </c>
      <c r="CV661" s="3">
        <f t="shared" si="4370"/>
        <v>15</v>
      </c>
      <c r="CW661" s="3">
        <f t="shared" si="4370"/>
        <v>15</v>
      </c>
      <c r="CX661" s="3">
        <f t="shared" si="4370"/>
        <v>15</v>
      </c>
      <c r="CY661" s="3">
        <f t="shared" si="4370"/>
        <v>15</v>
      </c>
      <c r="CZ661" s="3">
        <f t="shared" si="4370"/>
        <v>15</v>
      </c>
      <c r="DA661" s="3">
        <f t="shared" si="4370"/>
        <v>10</v>
      </c>
      <c r="DB661" s="3">
        <f t="shared" si="4370"/>
        <v>15</v>
      </c>
      <c r="DC661" s="3">
        <f t="shared" si="4370"/>
        <v>10</v>
      </c>
      <c r="DD661" s="3">
        <f t="shared" si="4370"/>
        <v>10</v>
      </c>
      <c r="DE661" s="3">
        <f t="shared" si="4370"/>
        <v>20</v>
      </c>
      <c r="DF661" s="3">
        <f t="shared" si="4370"/>
        <v>20</v>
      </c>
      <c r="DG661" s="3">
        <f t="shared" si="4370"/>
        <v>20</v>
      </c>
      <c r="DH661" s="3">
        <f t="shared" si="4370"/>
        <v>20</v>
      </c>
      <c r="DI661" s="3">
        <f t="shared" si="4370"/>
        <v>15</v>
      </c>
      <c r="DJ661" s="3">
        <f t="shared" si="4370"/>
        <v>15</v>
      </c>
      <c r="DK661" s="3">
        <f t="shared" si="4370"/>
        <v>10</v>
      </c>
      <c r="DL661" s="3">
        <f t="shared" si="4370"/>
        <v>10</v>
      </c>
      <c r="DM661" s="3">
        <f t="shared" si="4370"/>
        <v>20</v>
      </c>
      <c r="DN661" s="3">
        <f t="shared" si="4370"/>
        <v>15</v>
      </c>
      <c r="DO661" s="3">
        <f t="shared" si="4370"/>
        <v>10</v>
      </c>
      <c r="DP661" s="3">
        <f t="shared" si="4370"/>
        <v>15</v>
      </c>
      <c r="DQ661" s="3">
        <f t="shared" si="4370"/>
        <v>15</v>
      </c>
      <c r="DR661" s="3">
        <f t="shared" si="4370"/>
        <v>15</v>
      </c>
      <c r="DS661" s="3">
        <f t="shared" si="4370"/>
        <v>20</v>
      </c>
      <c r="DT661" s="3">
        <f t="shared" si="4370"/>
        <v>15</v>
      </c>
      <c r="DU661" s="3">
        <f t="shared" si="4370"/>
        <v>15</v>
      </c>
      <c r="DV661" s="3">
        <f t="shared" si="4370"/>
        <v>20</v>
      </c>
      <c r="DW661" s="3">
        <f t="shared" si="4370"/>
        <v>10</v>
      </c>
      <c r="DX661" s="3">
        <f t="shared" si="4370"/>
        <v>15</v>
      </c>
      <c r="DY661" s="3">
        <f t="shared" ref="DY661:GJ661" si="4371">IFERROR(ROUND(DY$81*ROUNDDOWN(($BF661-$BE661)/$BG661,0),0)*$BG661+$BE661,"")</f>
        <v>15</v>
      </c>
      <c r="DZ661" s="3">
        <f t="shared" si="4371"/>
        <v>10</v>
      </c>
      <c r="EA661" s="3">
        <f t="shared" si="4371"/>
        <v>10</v>
      </c>
      <c r="EB661" s="3">
        <f t="shared" si="4371"/>
        <v>20</v>
      </c>
      <c r="EC661" s="3">
        <f t="shared" si="4371"/>
        <v>20</v>
      </c>
      <c r="ED661" s="3">
        <f t="shared" si="4371"/>
        <v>10</v>
      </c>
      <c r="EE661" s="3">
        <f t="shared" si="4371"/>
        <v>15</v>
      </c>
      <c r="EF661" s="3">
        <f t="shared" si="4371"/>
        <v>20</v>
      </c>
      <c r="EG661" s="3">
        <f t="shared" si="4371"/>
        <v>10</v>
      </c>
      <c r="EH661" s="3">
        <f t="shared" si="4371"/>
        <v>20</v>
      </c>
      <c r="EI661" s="3">
        <f t="shared" si="4371"/>
        <v>15</v>
      </c>
      <c r="EJ661" s="3">
        <f t="shared" si="4371"/>
        <v>20</v>
      </c>
      <c r="EK661" s="3">
        <f t="shared" si="4371"/>
        <v>20</v>
      </c>
      <c r="EL661" s="3">
        <f t="shared" si="4371"/>
        <v>20</v>
      </c>
      <c r="EM661" s="3">
        <f t="shared" si="4371"/>
        <v>20</v>
      </c>
      <c r="EN661" s="3">
        <f t="shared" si="4371"/>
        <v>15</v>
      </c>
      <c r="EO661" s="3">
        <f t="shared" si="4371"/>
        <v>15</v>
      </c>
      <c r="EP661" s="3">
        <f t="shared" si="4371"/>
        <v>15</v>
      </c>
      <c r="EQ661" s="3">
        <f t="shared" si="4371"/>
        <v>15</v>
      </c>
      <c r="ER661" s="3">
        <f t="shared" si="4371"/>
        <v>10</v>
      </c>
      <c r="ES661" s="3">
        <f t="shared" si="4371"/>
        <v>10</v>
      </c>
      <c r="ET661" s="3">
        <f t="shared" si="4371"/>
        <v>15</v>
      </c>
      <c r="EU661" s="3">
        <f t="shared" si="4371"/>
        <v>15</v>
      </c>
      <c r="EV661" s="3">
        <f t="shared" si="4371"/>
        <v>15</v>
      </c>
      <c r="EW661" s="3">
        <f t="shared" si="4371"/>
        <v>10</v>
      </c>
      <c r="EX661" s="3">
        <f t="shared" si="4371"/>
        <v>15</v>
      </c>
      <c r="EY661" s="3">
        <f t="shared" si="4371"/>
        <v>15</v>
      </c>
      <c r="EZ661" s="3">
        <f t="shared" si="4371"/>
        <v>20</v>
      </c>
      <c r="FA661" s="3">
        <f t="shared" si="4371"/>
        <v>15</v>
      </c>
      <c r="FB661" s="3">
        <f t="shared" si="4371"/>
        <v>20</v>
      </c>
      <c r="FC661" s="3">
        <f t="shared" si="4371"/>
        <v>15</v>
      </c>
      <c r="FD661" s="3">
        <f t="shared" si="4371"/>
        <v>15</v>
      </c>
      <c r="FE661" s="3">
        <f t="shared" si="4371"/>
        <v>15</v>
      </c>
      <c r="FF661" s="3">
        <f t="shared" si="4371"/>
        <v>20</v>
      </c>
      <c r="FG661" s="3">
        <f t="shared" si="4371"/>
        <v>15</v>
      </c>
      <c r="FH661" s="3">
        <f t="shared" si="4371"/>
        <v>15</v>
      </c>
      <c r="FI661" s="3">
        <f t="shared" si="4371"/>
        <v>15</v>
      </c>
      <c r="FJ661" s="3">
        <f t="shared" si="4371"/>
        <v>20</v>
      </c>
      <c r="FK661" s="3">
        <f t="shared" si="4371"/>
        <v>10</v>
      </c>
      <c r="FL661" s="3">
        <f t="shared" si="4371"/>
        <v>15</v>
      </c>
      <c r="FM661" s="3">
        <f t="shared" si="4371"/>
        <v>10</v>
      </c>
      <c r="FN661" s="3">
        <f t="shared" si="4371"/>
        <v>15</v>
      </c>
      <c r="FO661" s="3">
        <f t="shared" si="4371"/>
        <v>10</v>
      </c>
      <c r="FP661" s="3">
        <f t="shared" si="4371"/>
        <v>10</v>
      </c>
      <c r="FQ661" s="3">
        <f t="shared" si="4371"/>
        <v>15</v>
      </c>
      <c r="FR661" s="3">
        <f t="shared" si="4371"/>
        <v>20</v>
      </c>
      <c r="FS661" s="3">
        <f t="shared" si="4371"/>
        <v>10</v>
      </c>
      <c r="FT661" s="3">
        <f t="shared" si="4371"/>
        <v>10</v>
      </c>
      <c r="FU661" s="3">
        <f t="shared" si="4371"/>
        <v>15</v>
      </c>
      <c r="FV661" s="3">
        <f t="shared" si="4371"/>
        <v>10</v>
      </c>
      <c r="FW661" s="3">
        <f t="shared" si="4371"/>
        <v>15</v>
      </c>
      <c r="FX661" s="3">
        <f t="shared" si="4371"/>
        <v>20</v>
      </c>
      <c r="FY661" s="3">
        <f t="shared" si="4371"/>
        <v>15</v>
      </c>
      <c r="FZ661" s="3">
        <f t="shared" si="4371"/>
        <v>10</v>
      </c>
      <c r="GA661" s="3">
        <f t="shared" si="4371"/>
        <v>15</v>
      </c>
      <c r="GB661" s="3">
        <f t="shared" si="4371"/>
        <v>20</v>
      </c>
      <c r="GC661" s="3">
        <f t="shared" si="4371"/>
        <v>10</v>
      </c>
      <c r="GD661" s="3">
        <f t="shared" si="4371"/>
        <v>10</v>
      </c>
      <c r="GE661" s="3">
        <f t="shared" si="4371"/>
        <v>15</v>
      </c>
      <c r="GF661" s="3">
        <f t="shared" si="4371"/>
        <v>15</v>
      </c>
      <c r="GG661" s="3">
        <f t="shared" si="4371"/>
        <v>10</v>
      </c>
      <c r="GH661" s="3">
        <f t="shared" si="4371"/>
        <v>15</v>
      </c>
      <c r="GI661" s="3">
        <f t="shared" si="4371"/>
        <v>15</v>
      </c>
      <c r="GJ661" s="3">
        <f t="shared" si="4371"/>
        <v>15</v>
      </c>
      <c r="GK661" s="3">
        <f t="shared" ref="GK661:IV661" si="4372">IFERROR(ROUND(GK$81*ROUNDDOWN(($BF661-$BE661)/$BG661,0),0)*$BG661+$BE661,"")</f>
        <v>20</v>
      </c>
      <c r="GL661" s="3">
        <f t="shared" si="4372"/>
        <v>15</v>
      </c>
      <c r="GM661" s="3">
        <f t="shared" si="4372"/>
        <v>20</v>
      </c>
      <c r="GN661" s="3">
        <f t="shared" si="4372"/>
        <v>15</v>
      </c>
      <c r="GO661" s="3">
        <f t="shared" si="4372"/>
        <v>15</v>
      </c>
      <c r="GP661" s="3">
        <f t="shared" si="4372"/>
        <v>10</v>
      </c>
      <c r="GQ661" s="3">
        <f t="shared" si="4372"/>
        <v>10</v>
      </c>
      <c r="GR661" s="3">
        <f t="shared" si="4372"/>
        <v>10</v>
      </c>
      <c r="GS661" s="3">
        <f t="shared" si="4372"/>
        <v>20</v>
      </c>
      <c r="GT661" s="3">
        <f t="shared" si="4372"/>
        <v>15</v>
      </c>
      <c r="GU661" s="3">
        <f t="shared" si="4372"/>
        <v>20</v>
      </c>
      <c r="GV661" s="3">
        <f t="shared" si="4372"/>
        <v>20</v>
      </c>
      <c r="GW661" s="3">
        <f t="shared" si="4372"/>
        <v>20</v>
      </c>
      <c r="GX661" s="3">
        <f t="shared" si="4372"/>
        <v>15</v>
      </c>
      <c r="GY661" s="3">
        <f t="shared" si="4372"/>
        <v>20</v>
      </c>
      <c r="GZ661" s="3">
        <f t="shared" si="4372"/>
        <v>15</v>
      </c>
      <c r="HA661" s="3">
        <f t="shared" si="4372"/>
        <v>15</v>
      </c>
      <c r="HB661" s="3">
        <f t="shared" si="4372"/>
        <v>20</v>
      </c>
      <c r="HC661" s="3">
        <f t="shared" si="4372"/>
        <v>15</v>
      </c>
      <c r="HD661" s="3">
        <f t="shared" si="4372"/>
        <v>20</v>
      </c>
      <c r="HE661" s="3">
        <f t="shared" si="4372"/>
        <v>15</v>
      </c>
      <c r="HF661" s="3">
        <f t="shared" si="4372"/>
        <v>15</v>
      </c>
      <c r="HG661" s="3">
        <f t="shared" si="4372"/>
        <v>15</v>
      </c>
      <c r="HH661" s="3">
        <f t="shared" si="4372"/>
        <v>10</v>
      </c>
      <c r="HI661" s="3">
        <f t="shared" si="4372"/>
        <v>15</v>
      </c>
      <c r="HJ661" s="3">
        <f t="shared" si="4372"/>
        <v>10</v>
      </c>
      <c r="HK661" s="3">
        <f t="shared" si="4372"/>
        <v>15</v>
      </c>
      <c r="HL661" s="3">
        <f t="shared" si="4372"/>
        <v>15</v>
      </c>
      <c r="HM661" s="3">
        <f t="shared" si="4372"/>
        <v>15</v>
      </c>
      <c r="HN661" s="3">
        <f t="shared" si="4372"/>
        <v>15</v>
      </c>
      <c r="HO661" s="3">
        <f t="shared" si="4372"/>
        <v>15</v>
      </c>
      <c r="HP661" s="3">
        <f t="shared" si="4372"/>
        <v>20</v>
      </c>
      <c r="HQ661" s="3">
        <f t="shared" si="4372"/>
        <v>20</v>
      </c>
      <c r="HR661" s="3">
        <f t="shared" si="4372"/>
        <v>10</v>
      </c>
      <c r="HS661" s="3">
        <f t="shared" si="4372"/>
        <v>20</v>
      </c>
      <c r="HT661" s="3">
        <f t="shared" si="4372"/>
        <v>15</v>
      </c>
      <c r="HU661" s="3">
        <f t="shared" si="4372"/>
        <v>15</v>
      </c>
      <c r="HV661" s="3">
        <f t="shared" si="4372"/>
        <v>15</v>
      </c>
      <c r="HW661" s="3">
        <f t="shared" si="4372"/>
        <v>15</v>
      </c>
      <c r="HX661" s="3">
        <f t="shared" si="4372"/>
        <v>10</v>
      </c>
      <c r="HY661" s="3">
        <f t="shared" si="4372"/>
        <v>20</v>
      </c>
      <c r="HZ661" s="3">
        <f t="shared" si="4372"/>
        <v>15</v>
      </c>
      <c r="IA661" s="3">
        <f t="shared" si="4372"/>
        <v>15</v>
      </c>
      <c r="IB661" s="3">
        <f t="shared" si="4372"/>
        <v>10</v>
      </c>
      <c r="IC661" s="3">
        <f t="shared" si="4372"/>
        <v>10</v>
      </c>
      <c r="ID661" s="3">
        <f t="shared" si="4372"/>
        <v>20</v>
      </c>
      <c r="IE661" s="3">
        <f t="shared" si="4372"/>
        <v>20</v>
      </c>
      <c r="IF661" s="3">
        <f t="shared" si="4372"/>
        <v>15</v>
      </c>
      <c r="IG661" s="3">
        <f t="shared" si="4372"/>
        <v>10</v>
      </c>
      <c r="IH661" s="3">
        <f t="shared" si="4372"/>
        <v>20</v>
      </c>
      <c r="II661" s="3">
        <f t="shared" si="4372"/>
        <v>15</v>
      </c>
      <c r="IJ661" s="3">
        <f t="shared" si="4372"/>
        <v>10</v>
      </c>
      <c r="IK661" s="3">
        <f t="shared" si="4372"/>
        <v>10</v>
      </c>
      <c r="IL661" s="3">
        <f t="shared" si="4372"/>
        <v>15</v>
      </c>
      <c r="IM661" s="3">
        <f t="shared" si="4372"/>
        <v>15</v>
      </c>
      <c r="IN661" s="3">
        <f t="shared" si="4372"/>
        <v>15</v>
      </c>
      <c r="IO661" s="3">
        <f t="shared" si="4372"/>
        <v>15</v>
      </c>
      <c r="IP661" s="3">
        <f t="shared" si="4372"/>
        <v>15</v>
      </c>
      <c r="IQ661" s="3">
        <f t="shared" si="4372"/>
        <v>10</v>
      </c>
      <c r="IR661" s="3">
        <f t="shared" si="4372"/>
        <v>20</v>
      </c>
      <c r="IS661" s="3">
        <f t="shared" si="4372"/>
        <v>20</v>
      </c>
      <c r="IT661" s="3">
        <f t="shared" si="4372"/>
        <v>10</v>
      </c>
      <c r="IU661" s="3">
        <f t="shared" si="4372"/>
        <v>10</v>
      </c>
      <c r="IV661" s="3">
        <f t="shared" si="4372"/>
        <v>15</v>
      </c>
      <c r="IW661" s="3">
        <f t="shared" ref="IW661:JC661" si="4373">IFERROR(ROUND(IW$81*ROUNDDOWN(($BF661-$BE661)/$BG661,0),0)*$BG661+$BE661,"")</f>
        <v>15</v>
      </c>
      <c r="IX661" s="3">
        <f t="shared" si="4373"/>
        <v>15</v>
      </c>
      <c r="IY661" s="3">
        <f t="shared" si="4373"/>
        <v>15</v>
      </c>
      <c r="IZ661" s="3">
        <f t="shared" si="4373"/>
        <v>10</v>
      </c>
      <c r="JA661" s="3">
        <f t="shared" si="4373"/>
        <v>20</v>
      </c>
      <c r="JB661" s="3">
        <f t="shared" si="4373"/>
        <v>15</v>
      </c>
      <c r="JC661" s="3">
        <f t="shared" si="4373"/>
        <v>15</v>
      </c>
    </row>
    <row r="662" spans="55:263" x14ac:dyDescent="0.4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4374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4374"/>
        <v>3.3000000000000002E-2</v>
      </c>
      <c r="BO662" s="7">
        <f t="shared" si="4374"/>
        <v>7.2999999999999995E-2</v>
      </c>
      <c r="BP662" s="7">
        <f t="shared" si="4374"/>
        <v>8.0000000000000002E-3</v>
      </c>
      <c r="BQ662" s="7">
        <f t="shared" si="4374"/>
        <v>8.5000000000000006E-2</v>
      </c>
      <c r="BR662" s="7">
        <f t="shared" si="4374"/>
        <v>1E-3</v>
      </c>
      <c r="BS662" s="7">
        <f t="shared" si="4374"/>
        <v>6.0000000000000001E-3</v>
      </c>
      <c r="BT662" s="7">
        <f t="shared" si="4374"/>
        <v>7.3999999999999996E-2</v>
      </c>
      <c r="BU662" s="7">
        <f t="shared" si="4374"/>
        <v>8.4000000000000005E-2</v>
      </c>
      <c r="BV662" s="7">
        <f t="shared" si="4374"/>
        <v>7.0000000000000001E-3</v>
      </c>
      <c r="BW662" s="7">
        <f t="shared" si="4374"/>
        <v>3.2000000000000001E-2</v>
      </c>
      <c r="BX662" s="7">
        <f t="shared" si="4374"/>
        <v>3.2000000000000001E-2</v>
      </c>
      <c r="BY662" s="7">
        <f t="shared" si="4374"/>
        <v>9.6000000000000002E-2</v>
      </c>
      <c r="BZ662" s="7">
        <f t="shared" si="4374"/>
        <v>4.2999999999999997E-2</v>
      </c>
      <c r="CA662" s="7">
        <f t="shared" si="4374"/>
        <v>4.8000000000000001E-2</v>
      </c>
      <c r="CB662" s="7">
        <f t="shared" si="4374"/>
        <v>7.5999999999999998E-2</v>
      </c>
      <c r="CC662" s="7">
        <f t="shared" si="4374"/>
        <v>7.9000000000000001E-2</v>
      </c>
      <c r="CD662" s="7">
        <f t="shared" si="4374"/>
        <v>0.08</v>
      </c>
      <c r="CE662" s="7">
        <f t="shared" si="4374"/>
        <v>2.7E-2</v>
      </c>
      <c r="CF662" s="7">
        <f t="shared" si="4374"/>
        <v>1.4999999999999999E-2</v>
      </c>
      <c r="CG662" s="7">
        <f t="shared" si="4374"/>
        <v>5.1999999999999998E-2</v>
      </c>
      <c r="CH662" s="7">
        <f t="shared" si="4374"/>
        <v>1.9E-2</v>
      </c>
      <c r="CI662" s="7">
        <f t="shared" si="4374"/>
        <v>8.7999999999999995E-2</v>
      </c>
      <c r="CJ662" s="7">
        <f t="shared" si="4374"/>
        <v>1.2E-2</v>
      </c>
      <c r="CK662" s="7">
        <f t="shared" si="4374"/>
        <v>6.8000000000000005E-2</v>
      </c>
      <c r="CL662" s="7">
        <f t="shared" si="4374"/>
        <v>3.2000000000000001E-2</v>
      </c>
      <c r="CM662" s="7">
        <f t="shared" si="4374"/>
        <v>1.9E-2</v>
      </c>
      <c r="CN662" s="7">
        <f t="shared" si="4374"/>
        <v>7.6999999999999999E-2</v>
      </c>
      <c r="CO662" s="7">
        <f t="shared" si="4374"/>
        <v>0.02</v>
      </c>
      <c r="CP662" s="7">
        <f t="shared" si="4374"/>
        <v>7.9000000000000001E-2</v>
      </c>
      <c r="CQ662" s="7">
        <f t="shared" si="4374"/>
        <v>7.0000000000000007E-2</v>
      </c>
      <c r="CR662" s="7">
        <f t="shared" si="4374"/>
        <v>7.6999999999999999E-2</v>
      </c>
      <c r="CS662" s="7">
        <f t="shared" si="4374"/>
        <v>7.1999999999999995E-2</v>
      </c>
      <c r="CT662" s="7">
        <f t="shared" si="4374"/>
        <v>4.0000000000000001E-3</v>
      </c>
      <c r="CU662" s="7">
        <f t="shared" si="4374"/>
        <v>2.3E-2</v>
      </c>
      <c r="CV662" s="7">
        <f t="shared" si="4374"/>
        <v>6.2E-2</v>
      </c>
      <c r="CW662" s="7">
        <f t="shared" si="4374"/>
        <v>7.3999999999999996E-2</v>
      </c>
      <c r="CX662" s="7">
        <f t="shared" si="4374"/>
        <v>1.4999999999999999E-2</v>
      </c>
      <c r="CY662" s="7">
        <f t="shared" si="4374"/>
        <v>6.4000000000000001E-2</v>
      </c>
      <c r="CZ662" s="7">
        <f t="shared" si="4374"/>
        <v>7.5999999999999998E-2</v>
      </c>
      <c r="DA662" s="7">
        <f t="shared" si="4374"/>
        <v>3.3000000000000002E-2</v>
      </c>
      <c r="DB662" s="7">
        <f t="shared" si="4374"/>
        <v>4.3999999999999997E-2</v>
      </c>
      <c r="DC662" s="7">
        <f t="shared" si="4374"/>
        <v>3.3000000000000002E-2</v>
      </c>
      <c r="DD662" s="7">
        <f t="shared" si="4374"/>
        <v>6.8000000000000005E-2</v>
      </c>
      <c r="DE662" s="7">
        <f t="shared" si="4374"/>
        <v>7.1999999999999995E-2</v>
      </c>
      <c r="DF662" s="7">
        <f t="shared" si="4374"/>
        <v>7.2999999999999995E-2</v>
      </c>
      <c r="DG662" s="7">
        <f t="shared" si="4374"/>
        <v>1.6E-2</v>
      </c>
      <c r="DH662" s="7">
        <f t="shared" si="4374"/>
        <v>3.6999999999999998E-2</v>
      </c>
      <c r="DI662" s="7">
        <f t="shared" si="4374"/>
        <v>2.4E-2</v>
      </c>
      <c r="DJ662" s="7">
        <f t="shared" si="4374"/>
        <v>5.8000000000000003E-2</v>
      </c>
      <c r="DK662" s="7">
        <f t="shared" si="4374"/>
        <v>6.5000000000000002E-2</v>
      </c>
      <c r="DL662" s="7">
        <f t="shared" si="4374"/>
        <v>6.4000000000000001E-2</v>
      </c>
      <c r="DM662" s="7">
        <f t="shared" si="4374"/>
        <v>8.2000000000000003E-2</v>
      </c>
      <c r="DN662" s="7">
        <f t="shared" si="4374"/>
        <v>9.2999999999999999E-2</v>
      </c>
      <c r="DO662" s="7">
        <f t="shared" si="4374"/>
        <v>4.9000000000000002E-2</v>
      </c>
      <c r="DP662" s="7">
        <f t="shared" si="4374"/>
        <v>9.2999999999999999E-2</v>
      </c>
      <c r="DQ662" s="7">
        <f t="shared" si="4374"/>
        <v>3.0000000000000001E-3</v>
      </c>
      <c r="DR662" s="7">
        <f t="shared" si="4374"/>
        <v>6.4000000000000001E-2</v>
      </c>
      <c r="DS662" s="7">
        <f t="shared" si="4374"/>
        <v>2.8000000000000001E-2</v>
      </c>
      <c r="DT662" s="7">
        <f t="shared" si="4374"/>
        <v>8.1000000000000003E-2</v>
      </c>
      <c r="DU662" s="7">
        <f t="shared" si="4374"/>
        <v>7.4999999999999997E-2</v>
      </c>
      <c r="DV662" s="7">
        <f t="shared" si="4374"/>
        <v>4.5999999999999999E-2</v>
      </c>
      <c r="DW662" s="7">
        <f t="shared" si="4374"/>
        <v>2.5999999999999999E-2</v>
      </c>
      <c r="DX662" s="7">
        <f t="shared" si="4374"/>
        <v>0.08</v>
      </c>
      <c r="DY662" s="7">
        <f t="shared" ref="DY662:GJ662" si="4375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4375"/>
        <v>7.9000000000000001E-2</v>
      </c>
      <c r="EA662" s="7">
        <f t="shared" si="4375"/>
        <v>6.6000000000000003E-2</v>
      </c>
      <c r="EB662" s="7">
        <f t="shared" si="4375"/>
        <v>6.7000000000000004E-2</v>
      </c>
      <c r="EC662" s="7">
        <f t="shared" si="4375"/>
        <v>4.5999999999999999E-2</v>
      </c>
      <c r="ED662" s="7">
        <f t="shared" si="4375"/>
        <v>1.4E-2</v>
      </c>
      <c r="EE662" s="7">
        <f t="shared" si="4375"/>
        <v>2.8000000000000001E-2</v>
      </c>
      <c r="EF662" s="7">
        <f t="shared" si="4375"/>
        <v>3.2000000000000001E-2</v>
      </c>
      <c r="EG662" s="7">
        <f t="shared" si="4375"/>
        <v>1.7999999999999999E-2</v>
      </c>
      <c r="EH662" s="7">
        <f t="shared" si="4375"/>
        <v>6.6000000000000003E-2</v>
      </c>
      <c r="EI662" s="7">
        <f t="shared" si="4375"/>
        <v>6.5000000000000002E-2</v>
      </c>
      <c r="EJ662" s="7">
        <f t="shared" si="4375"/>
        <v>2.5000000000000001E-2</v>
      </c>
      <c r="EK662" s="7">
        <f t="shared" si="4375"/>
        <v>1.6E-2</v>
      </c>
      <c r="EL662" s="7">
        <f t="shared" si="4375"/>
        <v>5.7000000000000002E-2</v>
      </c>
      <c r="EM662" s="7">
        <f t="shared" si="4375"/>
        <v>6.3E-2</v>
      </c>
      <c r="EN662" s="7">
        <f t="shared" si="4375"/>
        <v>6.7000000000000004E-2</v>
      </c>
      <c r="EO662" s="7">
        <f t="shared" si="4375"/>
        <v>6.8000000000000005E-2</v>
      </c>
      <c r="EP662" s="7">
        <f t="shared" si="4375"/>
        <v>8.5000000000000006E-2</v>
      </c>
      <c r="EQ662" s="7">
        <f t="shared" si="4375"/>
        <v>5.0999999999999997E-2</v>
      </c>
      <c r="ER662" s="7">
        <f t="shared" si="4375"/>
        <v>9.7000000000000003E-2</v>
      </c>
      <c r="ES662" s="7">
        <f t="shared" si="4375"/>
        <v>0.03</v>
      </c>
      <c r="ET662" s="7">
        <f t="shared" si="4375"/>
        <v>2.4E-2</v>
      </c>
      <c r="EU662" s="7">
        <f t="shared" si="4375"/>
        <v>9.8000000000000004E-2</v>
      </c>
      <c r="EV662" s="7">
        <f t="shared" si="4375"/>
        <v>9.2999999999999999E-2</v>
      </c>
      <c r="EW662" s="7">
        <f t="shared" si="4375"/>
        <v>8.2000000000000003E-2</v>
      </c>
      <c r="EX662" s="7">
        <f t="shared" si="4375"/>
        <v>0.04</v>
      </c>
      <c r="EY662" s="7">
        <f t="shared" si="4375"/>
        <v>4.7E-2</v>
      </c>
      <c r="EZ662" s="7">
        <f t="shared" si="4375"/>
        <v>4.7E-2</v>
      </c>
      <c r="FA662" s="7">
        <f t="shared" si="4375"/>
        <v>8.6999999999999994E-2</v>
      </c>
      <c r="FB662" s="7">
        <f t="shared" si="4375"/>
        <v>2.5000000000000001E-2</v>
      </c>
      <c r="FC662" s="7">
        <f t="shared" si="4375"/>
        <v>5.8000000000000003E-2</v>
      </c>
      <c r="FD662" s="7">
        <f t="shared" si="4375"/>
        <v>9.0999999999999998E-2</v>
      </c>
      <c r="FE662" s="7">
        <f t="shared" si="4375"/>
        <v>1.6E-2</v>
      </c>
      <c r="FF662" s="7">
        <f t="shared" si="4375"/>
        <v>0.01</v>
      </c>
      <c r="FG662" s="7">
        <f t="shared" si="4375"/>
        <v>1.2E-2</v>
      </c>
      <c r="FH662" s="7">
        <f t="shared" si="4375"/>
        <v>1.7999999999999999E-2</v>
      </c>
      <c r="FI662" s="7">
        <f t="shared" si="4375"/>
        <v>5.2999999999999999E-2</v>
      </c>
      <c r="FJ662" s="7">
        <f t="shared" si="4375"/>
        <v>5.2999999999999999E-2</v>
      </c>
      <c r="FK662" s="7">
        <f t="shared" si="4375"/>
        <v>5.5E-2</v>
      </c>
      <c r="FL662" s="7">
        <f t="shared" si="4375"/>
        <v>1.7999999999999999E-2</v>
      </c>
      <c r="FM662" s="7">
        <f t="shared" si="4375"/>
        <v>4.1000000000000002E-2</v>
      </c>
      <c r="FN662" s="7">
        <f t="shared" si="4375"/>
        <v>9.4E-2</v>
      </c>
      <c r="FO662" s="7">
        <f t="shared" si="4375"/>
        <v>0.08</v>
      </c>
      <c r="FP662" s="7">
        <f t="shared" si="4375"/>
        <v>6.0999999999999999E-2</v>
      </c>
      <c r="FQ662" s="7">
        <f t="shared" si="4375"/>
        <v>5.2999999999999999E-2</v>
      </c>
      <c r="FR662" s="7">
        <f t="shared" si="4375"/>
        <v>3.2000000000000001E-2</v>
      </c>
      <c r="FS662" s="7">
        <f t="shared" si="4375"/>
        <v>8.4000000000000005E-2</v>
      </c>
      <c r="FT662" s="7">
        <f t="shared" si="4375"/>
        <v>2E-3</v>
      </c>
      <c r="FU662" s="7">
        <f t="shared" si="4375"/>
        <v>8.7999999999999995E-2</v>
      </c>
      <c r="FV662" s="7">
        <f t="shared" si="4375"/>
        <v>2.3E-2</v>
      </c>
      <c r="FW662" s="7">
        <f t="shared" si="4375"/>
        <v>7.5999999999999998E-2</v>
      </c>
      <c r="FX662" s="7">
        <f t="shared" si="4375"/>
        <v>4.3999999999999997E-2</v>
      </c>
      <c r="FY662" s="7">
        <f t="shared" si="4375"/>
        <v>4.8000000000000001E-2</v>
      </c>
      <c r="FZ662" s="7">
        <f t="shared" si="4375"/>
        <v>2.9000000000000001E-2</v>
      </c>
      <c r="GA662" s="7">
        <f t="shared" si="4375"/>
        <v>8.1000000000000003E-2</v>
      </c>
      <c r="GB662" s="7">
        <f t="shared" si="4375"/>
        <v>4.0000000000000001E-3</v>
      </c>
      <c r="GC662" s="7">
        <f t="shared" si="4375"/>
        <v>3.5000000000000003E-2</v>
      </c>
      <c r="GD662" s="7">
        <f t="shared" si="4375"/>
        <v>3.6999999999999998E-2</v>
      </c>
      <c r="GE662" s="7">
        <f t="shared" si="4375"/>
        <v>1.0999999999999999E-2</v>
      </c>
      <c r="GF662" s="7">
        <f t="shared" si="4375"/>
        <v>4.5999999999999999E-2</v>
      </c>
      <c r="GG662" s="7">
        <f t="shared" si="4375"/>
        <v>9.5000000000000001E-2</v>
      </c>
      <c r="GH662" s="7">
        <f t="shared" si="4375"/>
        <v>2.3E-2</v>
      </c>
      <c r="GI662" s="7">
        <f t="shared" si="4375"/>
        <v>7.5999999999999998E-2</v>
      </c>
      <c r="GJ662" s="7">
        <f t="shared" si="4375"/>
        <v>5.5E-2</v>
      </c>
      <c r="GK662" s="7">
        <f t="shared" ref="GK662:IV662" si="4376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4376"/>
        <v>2.4E-2</v>
      </c>
      <c r="GM662" s="7">
        <f t="shared" si="4376"/>
        <v>6.2E-2</v>
      </c>
      <c r="GN662" s="7">
        <f t="shared" si="4376"/>
        <v>5.8999999999999997E-2</v>
      </c>
      <c r="GO662" s="7">
        <f t="shared" si="4376"/>
        <v>1.7000000000000001E-2</v>
      </c>
      <c r="GP662" s="7">
        <f t="shared" si="4376"/>
        <v>2.1000000000000001E-2</v>
      </c>
      <c r="GQ662" s="7">
        <f t="shared" si="4376"/>
        <v>0.08</v>
      </c>
      <c r="GR662" s="7">
        <f t="shared" si="4376"/>
        <v>9.2999999999999999E-2</v>
      </c>
      <c r="GS662" s="7">
        <f t="shared" si="4376"/>
        <v>7.4999999999999997E-2</v>
      </c>
      <c r="GT662" s="7">
        <f t="shared" si="4376"/>
        <v>5.8000000000000003E-2</v>
      </c>
      <c r="GU662" s="7">
        <f t="shared" si="4376"/>
        <v>1.7000000000000001E-2</v>
      </c>
      <c r="GV662" s="7">
        <f t="shared" si="4376"/>
        <v>4.3999999999999997E-2</v>
      </c>
      <c r="GW662" s="7">
        <f t="shared" si="4376"/>
        <v>7.0000000000000001E-3</v>
      </c>
      <c r="GX662" s="7">
        <f t="shared" si="4376"/>
        <v>1.4E-2</v>
      </c>
      <c r="GY662" s="7">
        <f t="shared" si="4376"/>
        <v>2.4E-2</v>
      </c>
      <c r="GZ662" s="7">
        <f t="shared" si="4376"/>
        <v>6.3E-2</v>
      </c>
      <c r="HA662" s="7">
        <f t="shared" si="4376"/>
        <v>9.0999999999999998E-2</v>
      </c>
      <c r="HB662" s="7">
        <f t="shared" si="4376"/>
        <v>7.4999999999999997E-2</v>
      </c>
      <c r="HC662" s="7">
        <f t="shared" si="4376"/>
        <v>5.7000000000000002E-2</v>
      </c>
      <c r="HD662" s="7">
        <f t="shared" si="4376"/>
        <v>5.2999999999999999E-2</v>
      </c>
      <c r="HE662" s="7">
        <f t="shared" si="4376"/>
        <v>8.9999999999999993E-3</v>
      </c>
      <c r="HF662" s="7">
        <f t="shared" si="4376"/>
        <v>1.2E-2</v>
      </c>
      <c r="HG662" s="7">
        <f t="shared" si="4376"/>
        <v>8.5000000000000006E-2</v>
      </c>
      <c r="HH662" s="7">
        <f t="shared" si="4376"/>
        <v>0.02</v>
      </c>
      <c r="HI662" s="7">
        <f t="shared" si="4376"/>
        <v>9.1999999999999998E-2</v>
      </c>
      <c r="HJ662" s="7">
        <f t="shared" si="4376"/>
        <v>6.0999999999999999E-2</v>
      </c>
      <c r="HK662" s="7">
        <f t="shared" si="4376"/>
        <v>3.9E-2</v>
      </c>
      <c r="HL662" s="7">
        <f t="shared" si="4376"/>
        <v>2E-3</v>
      </c>
      <c r="HM662" s="7">
        <f t="shared" si="4376"/>
        <v>6.2E-2</v>
      </c>
      <c r="HN662" s="7">
        <f t="shared" si="4376"/>
        <v>6.5000000000000002E-2</v>
      </c>
      <c r="HO662" s="7">
        <f t="shared" si="4376"/>
        <v>9.9000000000000005E-2</v>
      </c>
      <c r="HP662" s="7">
        <f t="shared" si="4376"/>
        <v>6.7000000000000004E-2</v>
      </c>
      <c r="HQ662" s="7">
        <f t="shared" si="4376"/>
        <v>1.4999999999999999E-2</v>
      </c>
      <c r="HR662" s="7">
        <f t="shared" si="4376"/>
        <v>3.5000000000000003E-2</v>
      </c>
      <c r="HS662" s="7">
        <f t="shared" si="4376"/>
        <v>3.5000000000000003E-2</v>
      </c>
      <c r="HT662" s="7">
        <f t="shared" si="4376"/>
        <v>3.5999999999999997E-2</v>
      </c>
      <c r="HU662" s="7">
        <f t="shared" si="4376"/>
        <v>4.9000000000000002E-2</v>
      </c>
      <c r="HV662" s="7">
        <f t="shared" si="4376"/>
        <v>2.8000000000000001E-2</v>
      </c>
      <c r="HW662" s="7">
        <f t="shared" si="4376"/>
        <v>2.7E-2</v>
      </c>
      <c r="HX662" s="7">
        <f t="shared" si="4376"/>
        <v>9.0999999999999998E-2</v>
      </c>
      <c r="HY662" s="7">
        <f t="shared" si="4376"/>
        <v>8.2000000000000003E-2</v>
      </c>
      <c r="HZ662" s="7">
        <f t="shared" si="4376"/>
        <v>1.7000000000000001E-2</v>
      </c>
      <c r="IA662" s="7">
        <f t="shared" si="4376"/>
        <v>3.6999999999999998E-2</v>
      </c>
      <c r="IB662" s="7">
        <f t="shared" si="4376"/>
        <v>5.8000000000000003E-2</v>
      </c>
      <c r="IC662" s="7">
        <f t="shared" si="4376"/>
        <v>0.08</v>
      </c>
      <c r="ID662" s="7">
        <f t="shared" si="4376"/>
        <v>5.8999999999999997E-2</v>
      </c>
      <c r="IE662" s="7">
        <f t="shared" si="4376"/>
        <v>5.1999999999999998E-2</v>
      </c>
      <c r="IF662" s="7">
        <f t="shared" si="4376"/>
        <v>2.8000000000000001E-2</v>
      </c>
      <c r="IG662" s="7">
        <f t="shared" si="4376"/>
        <v>3.5000000000000003E-2</v>
      </c>
      <c r="IH662" s="7">
        <f t="shared" si="4376"/>
        <v>1.7000000000000001E-2</v>
      </c>
      <c r="II662" s="7">
        <f t="shared" si="4376"/>
        <v>4.3999999999999997E-2</v>
      </c>
      <c r="IJ662" s="7">
        <f t="shared" si="4376"/>
        <v>2.5999999999999999E-2</v>
      </c>
      <c r="IK662" s="7">
        <f t="shared" si="4376"/>
        <v>7.1999999999999995E-2</v>
      </c>
      <c r="IL662" s="7">
        <f t="shared" si="4376"/>
        <v>3.2000000000000001E-2</v>
      </c>
      <c r="IM662" s="7">
        <f t="shared" si="4376"/>
        <v>7.1999999999999995E-2</v>
      </c>
      <c r="IN662" s="7">
        <f t="shared" si="4376"/>
        <v>2.1999999999999999E-2</v>
      </c>
      <c r="IO662" s="7">
        <f t="shared" si="4376"/>
        <v>2.5999999999999999E-2</v>
      </c>
      <c r="IP662" s="7">
        <f t="shared" si="4376"/>
        <v>7.9000000000000001E-2</v>
      </c>
      <c r="IQ662" s="7">
        <f t="shared" si="4376"/>
        <v>0.06</v>
      </c>
      <c r="IR662" s="7">
        <f t="shared" si="4376"/>
        <v>4.3999999999999997E-2</v>
      </c>
      <c r="IS662" s="7">
        <f t="shared" si="4376"/>
        <v>9.9000000000000005E-2</v>
      </c>
      <c r="IT662" s="7">
        <f t="shared" si="4376"/>
        <v>1.4999999999999999E-2</v>
      </c>
      <c r="IU662" s="7">
        <f t="shared" si="4376"/>
        <v>7.3999999999999996E-2</v>
      </c>
      <c r="IV662" s="7">
        <f t="shared" si="4376"/>
        <v>9.2999999999999999E-2</v>
      </c>
      <c r="IW662" s="7">
        <f t="shared" ref="IW662:JC662" si="4377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4377"/>
        <v>1.2E-2</v>
      </c>
      <c r="IY662" s="7">
        <f t="shared" si="4377"/>
        <v>5.2999999999999999E-2</v>
      </c>
      <c r="IZ662" s="7">
        <f t="shared" si="4377"/>
        <v>5.0999999999999997E-2</v>
      </c>
      <c r="JA662" s="7">
        <f t="shared" si="4377"/>
        <v>6.0000000000000001E-3</v>
      </c>
      <c r="JB662" s="7">
        <f t="shared" si="4377"/>
        <v>5.6000000000000001E-2</v>
      </c>
      <c r="JC662" s="7">
        <f t="shared" si="4377"/>
        <v>3.3000000000000002E-2</v>
      </c>
    </row>
    <row r="663" spans="55:263" x14ac:dyDescent="0.4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4378">IFERROR(ROUND(BM$83*ROUNDDOWN(($BF663-$BE663)/$BG663,0),0)*$BG663+$BE663,"")</f>
        <v>5.3</v>
      </c>
      <c r="BN663" s="7">
        <f t="shared" si="4378"/>
        <v>3.3000000000000003</v>
      </c>
      <c r="BO663" s="7">
        <f t="shared" si="4378"/>
        <v>7.3</v>
      </c>
      <c r="BP663" s="7">
        <f t="shared" si="4378"/>
        <v>0.8</v>
      </c>
      <c r="BQ663" s="7">
        <f t="shared" si="4378"/>
        <v>8.5</v>
      </c>
      <c r="BR663" s="7">
        <f t="shared" si="4378"/>
        <v>0.1</v>
      </c>
      <c r="BS663" s="7">
        <f t="shared" si="4378"/>
        <v>0.6</v>
      </c>
      <c r="BT663" s="7">
        <f t="shared" si="4378"/>
        <v>7.4</v>
      </c>
      <c r="BU663" s="7">
        <f t="shared" si="4378"/>
        <v>8.4</v>
      </c>
      <c r="BV663" s="7">
        <f t="shared" si="4378"/>
        <v>0.70000000000000007</v>
      </c>
      <c r="BW663" s="7">
        <f t="shared" si="4378"/>
        <v>3.2</v>
      </c>
      <c r="BX663" s="7">
        <f t="shared" si="4378"/>
        <v>3.2</v>
      </c>
      <c r="BY663" s="7">
        <f t="shared" si="4378"/>
        <v>9.6</v>
      </c>
      <c r="BZ663" s="7">
        <f t="shared" si="4378"/>
        <v>4.3</v>
      </c>
      <c r="CA663" s="7">
        <f t="shared" si="4378"/>
        <v>4.8</v>
      </c>
      <c r="CB663" s="7">
        <f t="shared" si="4378"/>
        <v>7.6</v>
      </c>
      <c r="CC663" s="7">
        <f t="shared" si="4378"/>
        <v>7.9</v>
      </c>
      <c r="CD663" s="7">
        <f t="shared" si="4378"/>
        <v>8</v>
      </c>
      <c r="CE663" s="7">
        <f t="shared" si="4378"/>
        <v>2.7</v>
      </c>
      <c r="CF663" s="7">
        <f t="shared" si="4378"/>
        <v>1.5000000000000002</v>
      </c>
      <c r="CG663" s="7">
        <f t="shared" si="4378"/>
        <v>5.2</v>
      </c>
      <c r="CH663" s="7">
        <f t="shared" si="4378"/>
        <v>1.9000000000000001</v>
      </c>
      <c r="CI663" s="7">
        <f t="shared" si="4378"/>
        <v>8.8000000000000007</v>
      </c>
      <c r="CJ663" s="7">
        <f t="shared" si="4378"/>
        <v>1.2000000000000002</v>
      </c>
      <c r="CK663" s="7">
        <f t="shared" si="4378"/>
        <v>6.8</v>
      </c>
      <c r="CL663" s="7">
        <f t="shared" si="4378"/>
        <v>3.2</v>
      </c>
      <c r="CM663" s="7">
        <f t="shared" si="4378"/>
        <v>1.9000000000000001</v>
      </c>
      <c r="CN663" s="7">
        <f t="shared" si="4378"/>
        <v>7.7</v>
      </c>
      <c r="CO663" s="7">
        <f t="shared" si="4378"/>
        <v>2</v>
      </c>
      <c r="CP663" s="7">
        <f t="shared" si="4378"/>
        <v>7.9</v>
      </c>
      <c r="CQ663" s="7">
        <f t="shared" si="4378"/>
        <v>7</v>
      </c>
      <c r="CR663" s="7">
        <f t="shared" si="4378"/>
        <v>7.7</v>
      </c>
      <c r="CS663" s="7">
        <f t="shared" si="4378"/>
        <v>7.2</v>
      </c>
      <c r="CT663" s="7">
        <f t="shared" si="4378"/>
        <v>0.4</v>
      </c>
      <c r="CU663" s="7">
        <f t="shared" si="4378"/>
        <v>2.3000000000000003</v>
      </c>
      <c r="CV663" s="7">
        <f t="shared" si="4378"/>
        <v>6.2</v>
      </c>
      <c r="CW663" s="7">
        <f t="shared" si="4378"/>
        <v>7.4</v>
      </c>
      <c r="CX663" s="7">
        <f t="shared" si="4378"/>
        <v>1.5000000000000002</v>
      </c>
      <c r="CY663" s="7">
        <f t="shared" si="4378"/>
        <v>6.4</v>
      </c>
      <c r="CZ663" s="7">
        <f t="shared" si="4378"/>
        <v>7.6</v>
      </c>
      <c r="DA663" s="7">
        <f t="shared" si="4378"/>
        <v>3.3000000000000003</v>
      </c>
      <c r="DB663" s="7">
        <f t="shared" si="4378"/>
        <v>4.3999999999999995</v>
      </c>
      <c r="DC663" s="7">
        <f t="shared" si="4378"/>
        <v>3.3000000000000003</v>
      </c>
      <c r="DD663" s="7">
        <f t="shared" si="4378"/>
        <v>6.8</v>
      </c>
      <c r="DE663" s="7">
        <f t="shared" si="4378"/>
        <v>7.2</v>
      </c>
      <c r="DF663" s="7">
        <f t="shared" si="4378"/>
        <v>7.3</v>
      </c>
      <c r="DG663" s="7">
        <f t="shared" si="4378"/>
        <v>1.6</v>
      </c>
      <c r="DH663" s="7">
        <f t="shared" si="4378"/>
        <v>3.7</v>
      </c>
      <c r="DI663" s="7">
        <f t="shared" si="4378"/>
        <v>2.4000000000000004</v>
      </c>
      <c r="DJ663" s="7">
        <f t="shared" si="4378"/>
        <v>5.8</v>
      </c>
      <c r="DK663" s="7">
        <f t="shared" si="4378"/>
        <v>6.5</v>
      </c>
      <c r="DL663" s="7">
        <f t="shared" si="4378"/>
        <v>6.4</v>
      </c>
      <c r="DM663" s="7">
        <f t="shared" si="4378"/>
        <v>8.1999999999999993</v>
      </c>
      <c r="DN663" s="7">
        <f t="shared" si="4378"/>
        <v>9.3000000000000007</v>
      </c>
      <c r="DO663" s="7">
        <f t="shared" si="4378"/>
        <v>4.9000000000000004</v>
      </c>
      <c r="DP663" s="7">
        <f t="shared" si="4378"/>
        <v>9.3000000000000007</v>
      </c>
      <c r="DQ663" s="7">
        <f t="shared" si="4378"/>
        <v>0.30000000000000004</v>
      </c>
      <c r="DR663" s="7">
        <f t="shared" si="4378"/>
        <v>6.4</v>
      </c>
      <c r="DS663" s="7">
        <f t="shared" si="4378"/>
        <v>2.8000000000000003</v>
      </c>
      <c r="DT663" s="7">
        <f t="shared" si="4378"/>
        <v>8.1</v>
      </c>
      <c r="DU663" s="7">
        <f t="shared" si="4378"/>
        <v>7.5</v>
      </c>
      <c r="DV663" s="7">
        <f t="shared" si="4378"/>
        <v>4.5999999999999996</v>
      </c>
      <c r="DW663" s="7">
        <f t="shared" si="4378"/>
        <v>2.6</v>
      </c>
      <c r="DX663" s="7">
        <f t="shared" si="4378"/>
        <v>8</v>
      </c>
      <c r="DY663" s="7">
        <f t="shared" ref="DY663:GJ663" si="4379">IFERROR(ROUND(DY$83*ROUNDDOWN(($BF663-$BE663)/$BG663,0),0)*$BG663+$BE663,"")</f>
        <v>9.7000000000000011</v>
      </c>
      <c r="DZ663" s="7">
        <f t="shared" si="4379"/>
        <v>7.9</v>
      </c>
      <c r="EA663" s="7">
        <f t="shared" si="4379"/>
        <v>6.6</v>
      </c>
      <c r="EB663" s="7">
        <f t="shared" si="4379"/>
        <v>6.7</v>
      </c>
      <c r="EC663" s="7">
        <f t="shared" si="4379"/>
        <v>4.5999999999999996</v>
      </c>
      <c r="ED663" s="7">
        <f t="shared" si="4379"/>
        <v>1.4000000000000001</v>
      </c>
      <c r="EE663" s="7">
        <f t="shared" si="4379"/>
        <v>2.8000000000000003</v>
      </c>
      <c r="EF663" s="7">
        <f t="shared" si="4379"/>
        <v>3.2</v>
      </c>
      <c r="EG663" s="7">
        <f t="shared" si="4379"/>
        <v>1.8000000000000003</v>
      </c>
      <c r="EH663" s="7">
        <f t="shared" si="4379"/>
        <v>6.6</v>
      </c>
      <c r="EI663" s="7">
        <f t="shared" si="4379"/>
        <v>6.5</v>
      </c>
      <c r="EJ663" s="7">
        <f t="shared" si="4379"/>
        <v>2.5000000000000004</v>
      </c>
      <c r="EK663" s="7">
        <f t="shared" si="4379"/>
        <v>1.6</v>
      </c>
      <c r="EL663" s="7">
        <f t="shared" si="4379"/>
        <v>5.7</v>
      </c>
      <c r="EM663" s="7">
        <f t="shared" si="4379"/>
        <v>6.3</v>
      </c>
      <c r="EN663" s="7">
        <f t="shared" si="4379"/>
        <v>6.7</v>
      </c>
      <c r="EO663" s="7">
        <f t="shared" si="4379"/>
        <v>6.8</v>
      </c>
      <c r="EP663" s="7">
        <f t="shared" si="4379"/>
        <v>8.5</v>
      </c>
      <c r="EQ663" s="7">
        <f t="shared" si="4379"/>
        <v>5.0999999999999996</v>
      </c>
      <c r="ER663" s="7">
        <f t="shared" si="4379"/>
        <v>9.7000000000000011</v>
      </c>
      <c r="ES663" s="7">
        <f t="shared" si="4379"/>
        <v>3.0000000000000004</v>
      </c>
      <c r="ET663" s="7">
        <f t="shared" si="4379"/>
        <v>2.4000000000000004</v>
      </c>
      <c r="EU663" s="7">
        <f t="shared" si="4379"/>
        <v>9.8000000000000007</v>
      </c>
      <c r="EV663" s="7">
        <f t="shared" si="4379"/>
        <v>9.3000000000000007</v>
      </c>
      <c r="EW663" s="7">
        <f t="shared" si="4379"/>
        <v>8.1999999999999993</v>
      </c>
      <c r="EX663" s="7">
        <f t="shared" si="4379"/>
        <v>4</v>
      </c>
      <c r="EY663" s="7">
        <f t="shared" si="4379"/>
        <v>4.7</v>
      </c>
      <c r="EZ663" s="7">
        <f t="shared" si="4379"/>
        <v>4.7</v>
      </c>
      <c r="FA663" s="7">
        <f t="shared" si="4379"/>
        <v>8.6999999999999993</v>
      </c>
      <c r="FB663" s="7">
        <f t="shared" si="4379"/>
        <v>2.5000000000000004</v>
      </c>
      <c r="FC663" s="7">
        <f t="shared" si="4379"/>
        <v>5.8</v>
      </c>
      <c r="FD663" s="7">
        <f t="shared" si="4379"/>
        <v>9.1</v>
      </c>
      <c r="FE663" s="7">
        <f t="shared" si="4379"/>
        <v>1.6</v>
      </c>
      <c r="FF663" s="7">
        <f t="shared" si="4379"/>
        <v>1</v>
      </c>
      <c r="FG663" s="7">
        <f t="shared" si="4379"/>
        <v>1.2000000000000002</v>
      </c>
      <c r="FH663" s="7">
        <f t="shared" si="4379"/>
        <v>1.8000000000000003</v>
      </c>
      <c r="FI663" s="7">
        <f t="shared" si="4379"/>
        <v>5.3</v>
      </c>
      <c r="FJ663" s="7">
        <f t="shared" si="4379"/>
        <v>5.3</v>
      </c>
      <c r="FK663" s="7">
        <f t="shared" si="4379"/>
        <v>5.5</v>
      </c>
      <c r="FL663" s="7">
        <f t="shared" si="4379"/>
        <v>1.8000000000000003</v>
      </c>
      <c r="FM663" s="7">
        <f t="shared" si="4379"/>
        <v>4.0999999999999996</v>
      </c>
      <c r="FN663" s="7">
        <f t="shared" si="4379"/>
        <v>9.4</v>
      </c>
      <c r="FO663" s="7">
        <f t="shared" si="4379"/>
        <v>8</v>
      </c>
      <c r="FP663" s="7">
        <f t="shared" si="4379"/>
        <v>6.1</v>
      </c>
      <c r="FQ663" s="7">
        <f t="shared" si="4379"/>
        <v>5.3</v>
      </c>
      <c r="FR663" s="7">
        <f t="shared" si="4379"/>
        <v>3.2</v>
      </c>
      <c r="FS663" s="7">
        <f t="shared" si="4379"/>
        <v>8.4</v>
      </c>
      <c r="FT663" s="7">
        <f t="shared" si="4379"/>
        <v>0.2</v>
      </c>
      <c r="FU663" s="7">
        <f t="shared" si="4379"/>
        <v>8.8000000000000007</v>
      </c>
      <c r="FV663" s="7">
        <f t="shared" si="4379"/>
        <v>2.3000000000000003</v>
      </c>
      <c r="FW663" s="7">
        <f t="shared" si="4379"/>
        <v>7.6</v>
      </c>
      <c r="FX663" s="7">
        <f t="shared" si="4379"/>
        <v>4.3999999999999995</v>
      </c>
      <c r="FY663" s="7">
        <f t="shared" si="4379"/>
        <v>4.8</v>
      </c>
      <c r="FZ663" s="7">
        <f t="shared" si="4379"/>
        <v>2.9000000000000004</v>
      </c>
      <c r="GA663" s="7">
        <f t="shared" si="4379"/>
        <v>8.1</v>
      </c>
      <c r="GB663" s="7">
        <f t="shared" si="4379"/>
        <v>0.4</v>
      </c>
      <c r="GC663" s="7">
        <f t="shared" si="4379"/>
        <v>3.5000000000000004</v>
      </c>
      <c r="GD663" s="7">
        <f t="shared" si="4379"/>
        <v>3.7</v>
      </c>
      <c r="GE663" s="7">
        <f t="shared" si="4379"/>
        <v>1.1000000000000001</v>
      </c>
      <c r="GF663" s="7">
        <f t="shared" si="4379"/>
        <v>4.5999999999999996</v>
      </c>
      <c r="GG663" s="7">
        <f t="shared" si="4379"/>
        <v>9.5</v>
      </c>
      <c r="GH663" s="7">
        <f t="shared" si="4379"/>
        <v>2.3000000000000003</v>
      </c>
      <c r="GI663" s="7">
        <f t="shared" si="4379"/>
        <v>7.6</v>
      </c>
      <c r="GJ663" s="7">
        <f t="shared" si="4379"/>
        <v>5.5</v>
      </c>
      <c r="GK663" s="7">
        <f t="shared" ref="GK663:IV663" si="4380">IFERROR(ROUND(GK$83*ROUNDDOWN(($BF663-$BE663)/$BG663,0),0)*$BG663+$BE663,"")</f>
        <v>6.4</v>
      </c>
      <c r="GL663" s="7">
        <f t="shared" si="4380"/>
        <v>2.4000000000000004</v>
      </c>
      <c r="GM663" s="7">
        <f t="shared" si="4380"/>
        <v>6.2</v>
      </c>
      <c r="GN663" s="7">
        <f t="shared" si="4380"/>
        <v>5.9</v>
      </c>
      <c r="GO663" s="7">
        <f t="shared" si="4380"/>
        <v>1.7000000000000002</v>
      </c>
      <c r="GP663" s="7">
        <f t="shared" si="4380"/>
        <v>2.1</v>
      </c>
      <c r="GQ663" s="7">
        <f t="shared" si="4380"/>
        <v>8</v>
      </c>
      <c r="GR663" s="7">
        <f t="shared" si="4380"/>
        <v>9.3000000000000007</v>
      </c>
      <c r="GS663" s="7">
        <f t="shared" si="4380"/>
        <v>7.5</v>
      </c>
      <c r="GT663" s="7">
        <f t="shared" si="4380"/>
        <v>5.8</v>
      </c>
      <c r="GU663" s="7">
        <f t="shared" si="4380"/>
        <v>1.7000000000000002</v>
      </c>
      <c r="GV663" s="7">
        <f t="shared" si="4380"/>
        <v>4.3999999999999995</v>
      </c>
      <c r="GW663" s="7">
        <f t="shared" si="4380"/>
        <v>0.70000000000000007</v>
      </c>
      <c r="GX663" s="7">
        <f t="shared" si="4380"/>
        <v>1.4000000000000001</v>
      </c>
      <c r="GY663" s="7">
        <f t="shared" si="4380"/>
        <v>2.4000000000000004</v>
      </c>
      <c r="GZ663" s="7">
        <f t="shared" si="4380"/>
        <v>6.3</v>
      </c>
      <c r="HA663" s="7">
        <f t="shared" si="4380"/>
        <v>9.1</v>
      </c>
      <c r="HB663" s="7">
        <f t="shared" si="4380"/>
        <v>7.5</v>
      </c>
      <c r="HC663" s="7">
        <f t="shared" si="4380"/>
        <v>5.7</v>
      </c>
      <c r="HD663" s="7">
        <f t="shared" si="4380"/>
        <v>5.3</v>
      </c>
      <c r="HE663" s="7">
        <f t="shared" si="4380"/>
        <v>0.9</v>
      </c>
      <c r="HF663" s="7">
        <f t="shared" si="4380"/>
        <v>1.2000000000000002</v>
      </c>
      <c r="HG663" s="7">
        <f t="shared" si="4380"/>
        <v>8.5</v>
      </c>
      <c r="HH663" s="7">
        <f t="shared" si="4380"/>
        <v>2</v>
      </c>
      <c r="HI663" s="7">
        <f t="shared" si="4380"/>
        <v>9.1999999999999993</v>
      </c>
      <c r="HJ663" s="7">
        <f t="shared" si="4380"/>
        <v>6.1</v>
      </c>
      <c r="HK663" s="7">
        <f t="shared" si="4380"/>
        <v>3.9000000000000004</v>
      </c>
      <c r="HL663" s="7">
        <f t="shared" si="4380"/>
        <v>0.2</v>
      </c>
      <c r="HM663" s="7">
        <f t="shared" si="4380"/>
        <v>6.2</v>
      </c>
      <c r="HN663" s="7">
        <f t="shared" si="4380"/>
        <v>6.5</v>
      </c>
      <c r="HO663" s="7">
        <f t="shared" si="4380"/>
        <v>9.9</v>
      </c>
      <c r="HP663" s="7">
        <f t="shared" si="4380"/>
        <v>6.7</v>
      </c>
      <c r="HQ663" s="7">
        <f t="shared" si="4380"/>
        <v>1.5000000000000002</v>
      </c>
      <c r="HR663" s="7">
        <f t="shared" si="4380"/>
        <v>3.5000000000000004</v>
      </c>
      <c r="HS663" s="7">
        <f t="shared" si="4380"/>
        <v>3.5000000000000004</v>
      </c>
      <c r="HT663" s="7">
        <f t="shared" si="4380"/>
        <v>3.6</v>
      </c>
      <c r="HU663" s="7">
        <f t="shared" si="4380"/>
        <v>4.9000000000000004</v>
      </c>
      <c r="HV663" s="7">
        <f t="shared" si="4380"/>
        <v>2.8000000000000003</v>
      </c>
      <c r="HW663" s="7">
        <f t="shared" si="4380"/>
        <v>2.7</v>
      </c>
      <c r="HX663" s="7">
        <f t="shared" si="4380"/>
        <v>9.1</v>
      </c>
      <c r="HY663" s="7">
        <f t="shared" si="4380"/>
        <v>8.1999999999999993</v>
      </c>
      <c r="HZ663" s="7">
        <f t="shared" si="4380"/>
        <v>1.7000000000000002</v>
      </c>
      <c r="IA663" s="7">
        <f t="shared" si="4380"/>
        <v>3.7</v>
      </c>
      <c r="IB663" s="7">
        <f t="shared" si="4380"/>
        <v>5.8</v>
      </c>
      <c r="IC663" s="7">
        <f t="shared" si="4380"/>
        <v>8</v>
      </c>
      <c r="ID663" s="7">
        <f t="shared" si="4380"/>
        <v>5.9</v>
      </c>
      <c r="IE663" s="7">
        <f t="shared" si="4380"/>
        <v>5.2</v>
      </c>
      <c r="IF663" s="7">
        <f t="shared" si="4380"/>
        <v>2.8000000000000003</v>
      </c>
      <c r="IG663" s="7">
        <f t="shared" si="4380"/>
        <v>3.5000000000000004</v>
      </c>
      <c r="IH663" s="7">
        <f t="shared" si="4380"/>
        <v>1.7000000000000002</v>
      </c>
      <c r="II663" s="7">
        <f t="shared" si="4380"/>
        <v>4.3999999999999995</v>
      </c>
      <c r="IJ663" s="7">
        <f t="shared" si="4380"/>
        <v>2.6</v>
      </c>
      <c r="IK663" s="7">
        <f t="shared" si="4380"/>
        <v>7.2</v>
      </c>
      <c r="IL663" s="7">
        <f t="shared" si="4380"/>
        <v>3.2</v>
      </c>
      <c r="IM663" s="7">
        <f t="shared" si="4380"/>
        <v>7.2</v>
      </c>
      <c r="IN663" s="7">
        <f t="shared" si="4380"/>
        <v>2.2000000000000002</v>
      </c>
      <c r="IO663" s="7">
        <f t="shared" si="4380"/>
        <v>2.6</v>
      </c>
      <c r="IP663" s="7">
        <f t="shared" si="4380"/>
        <v>7.9</v>
      </c>
      <c r="IQ663" s="7">
        <f t="shared" si="4380"/>
        <v>6</v>
      </c>
      <c r="IR663" s="7">
        <f t="shared" si="4380"/>
        <v>4.3999999999999995</v>
      </c>
      <c r="IS663" s="7">
        <f t="shared" si="4380"/>
        <v>9.9</v>
      </c>
      <c r="IT663" s="7">
        <f t="shared" si="4380"/>
        <v>1.5000000000000002</v>
      </c>
      <c r="IU663" s="7">
        <f t="shared" si="4380"/>
        <v>7.4</v>
      </c>
      <c r="IV663" s="7">
        <f t="shared" si="4380"/>
        <v>9.3000000000000007</v>
      </c>
      <c r="IW663" s="7">
        <f t="shared" ref="IW663:JC663" si="4381">IFERROR(ROUND(IW$83*ROUNDDOWN(($BF663-$BE663)/$BG663,0),0)*$BG663+$BE663,"")</f>
        <v>7.2</v>
      </c>
      <c r="IX663" s="7">
        <f t="shared" si="4381"/>
        <v>1.2000000000000002</v>
      </c>
      <c r="IY663" s="7">
        <f t="shared" si="4381"/>
        <v>5.3</v>
      </c>
      <c r="IZ663" s="7">
        <f t="shared" si="4381"/>
        <v>5.0999999999999996</v>
      </c>
      <c r="JA663" s="7">
        <f t="shared" si="4381"/>
        <v>0.6</v>
      </c>
      <c r="JB663" s="7">
        <f t="shared" si="4381"/>
        <v>5.6</v>
      </c>
      <c r="JC663" s="7">
        <f t="shared" si="4381"/>
        <v>3.3000000000000003</v>
      </c>
    </row>
    <row r="664" spans="55:263" x14ac:dyDescent="0.4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4382">IFERROR(ROUND(BM$84*ROUNDDOWN(($BF664-$BE664)/$BG664,0),0)*$BG664+$BE664,"")</f>
        <v>0.01</v>
      </c>
      <c r="BN664" s="7">
        <f t="shared" si="4382"/>
        <v>0.04</v>
      </c>
      <c r="BO664" s="7">
        <f t="shared" si="4382"/>
        <v>0.04</v>
      </c>
      <c r="BP664" s="7">
        <f t="shared" si="4382"/>
        <v>0.03</v>
      </c>
      <c r="BQ664" s="7">
        <f t="shared" si="4382"/>
        <v>0.04</v>
      </c>
      <c r="BR664" s="7">
        <f t="shared" si="4382"/>
        <v>0.04</v>
      </c>
      <c r="BS664" s="7">
        <f t="shared" si="4382"/>
        <v>0.02</v>
      </c>
      <c r="BT664" s="7">
        <f t="shared" si="4382"/>
        <v>0.02</v>
      </c>
      <c r="BU664" s="7">
        <f t="shared" si="4382"/>
        <v>0.03</v>
      </c>
      <c r="BV664" s="7">
        <f t="shared" si="4382"/>
        <v>0.03</v>
      </c>
      <c r="BW664" s="7">
        <f t="shared" si="4382"/>
        <v>0.01</v>
      </c>
      <c r="BX664" s="7">
        <f t="shared" si="4382"/>
        <v>0.04</v>
      </c>
      <c r="BY664" s="7">
        <f t="shared" si="4382"/>
        <v>0.02</v>
      </c>
      <c r="BZ664" s="7">
        <f t="shared" si="4382"/>
        <v>0.04</v>
      </c>
      <c r="CA664" s="7">
        <f t="shared" si="4382"/>
        <v>0.05</v>
      </c>
      <c r="CB664" s="7">
        <f t="shared" si="4382"/>
        <v>0.05</v>
      </c>
      <c r="CC664" s="7">
        <f t="shared" si="4382"/>
        <v>0.03</v>
      </c>
      <c r="CD664" s="7">
        <f t="shared" si="4382"/>
        <v>0.01</v>
      </c>
      <c r="CE664" s="7">
        <f t="shared" si="4382"/>
        <v>0.04</v>
      </c>
      <c r="CF664" s="7">
        <f t="shared" si="4382"/>
        <v>0.04</v>
      </c>
      <c r="CG664" s="7">
        <f t="shared" si="4382"/>
        <v>0.03</v>
      </c>
      <c r="CH664" s="7">
        <f t="shared" si="4382"/>
        <v>0.01</v>
      </c>
      <c r="CI664" s="7">
        <f t="shared" si="4382"/>
        <v>0.02</v>
      </c>
      <c r="CJ664" s="7">
        <f t="shared" si="4382"/>
        <v>0.03</v>
      </c>
      <c r="CK664" s="7">
        <f t="shared" si="4382"/>
        <v>0.04</v>
      </c>
      <c r="CL664" s="7">
        <f t="shared" si="4382"/>
        <v>0.02</v>
      </c>
      <c r="CM664" s="7">
        <f t="shared" si="4382"/>
        <v>0.04</v>
      </c>
      <c r="CN664" s="7">
        <f t="shared" si="4382"/>
        <v>0.04</v>
      </c>
      <c r="CO664" s="7">
        <f t="shared" si="4382"/>
        <v>0.04</v>
      </c>
      <c r="CP664" s="7">
        <f t="shared" si="4382"/>
        <v>0.05</v>
      </c>
      <c r="CQ664" s="7">
        <f t="shared" si="4382"/>
        <v>0.03</v>
      </c>
      <c r="CR664" s="7">
        <f t="shared" si="4382"/>
        <v>0.02</v>
      </c>
      <c r="CS664" s="7">
        <f t="shared" si="4382"/>
        <v>0.02</v>
      </c>
      <c r="CT664" s="7">
        <f t="shared" si="4382"/>
        <v>0.05</v>
      </c>
      <c r="CU664" s="7">
        <f t="shared" si="4382"/>
        <v>0.02</v>
      </c>
      <c r="CV664" s="7">
        <f t="shared" si="4382"/>
        <v>0.02</v>
      </c>
      <c r="CW664" s="7">
        <f t="shared" si="4382"/>
        <v>0.04</v>
      </c>
      <c r="CX664" s="7">
        <f t="shared" si="4382"/>
        <v>0.02</v>
      </c>
      <c r="CY664" s="7">
        <f t="shared" si="4382"/>
        <v>0.05</v>
      </c>
      <c r="CZ664" s="7">
        <f t="shared" si="4382"/>
        <v>0.04</v>
      </c>
      <c r="DA664" s="7">
        <f t="shared" si="4382"/>
        <v>0.04</v>
      </c>
      <c r="DB664" s="7">
        <f t="shared" si="4382"/>
        <v>0.01</v>
      </c>
      <c r="DC664" s="7">
        <f t="shared" si="4382"/>
        <v>0.04</v>
      </c>
      <c r="DD664" s="7">
        <f t="shared" si="4382"/>
        <v>0.02</v>
      </c>
      <c r="DE664" s="7">
        <f t="shared" si="4382"/>
        <v>0.03</v>
      </c>
      <c r="DF664" s="7">
        <f t="shared" si="4382"/>
        <v>0.03</v>
      </c>
      <c r="DG664" s="7">
        <f t="shared" si="4382"/>
        <v>0.01</v>
      </c>
      <c r="DH664" s="7">
        <f t="shared" si="4382"/>
        <v>0.05</v>
      </c>
      <c r="DI664" s="7">
        <f t="shared" si="4382"/>
        <v>0.03</v>
      </c>
      <c r="DJ664" s="7">
        <f t="shared" si="4382"/>
        <v>0.02</v>
      </c>
      <c r="DK664" s="7">
        <f t="shared" si="4382"/>
        <v>0.03</v>
      </c>
      <c r="DL664" s="7">
        <f t="shared" si="4382"/>
        <v>0.03</v>
      </c>
      <c r="DM664" s="7">
        <f t="shared" si="4382"/>
        <v>0.04</v>
      </c>
      <c r="DN664" s="7">
        <f t="shared" si="4382"/>
        <v>0.03</v>
      </c>
      <c r="DO664" s="7">
        <f t="shared" si="4382"/>
        <v>0.04</v>
      </c>
      <c r="DP664" s="7">
        <f t="shared" si="4382"/>
        <v>0.04</v>
      </c>
      <c r="DQ664" s="7">
        <f t="shared" si="4382"/>
        <v>0.04</v>
      </c>
      <c r="DR664" s="7">
        <f t="shared" si="4382"/>
        <v>0.03</v>
      </c>
      <c r="DS664" s="7">
        <f t="shared" si="4382"/>
        <v>0.05</v>
      </c>
      <c r="DT664" s="7">
        <f t="shared" si="4382"/>
        <v>0.04</v>
      </c>
      <c r="DU664" s="7">
        <f t="shared" si="4382"/>
        <v>0.05</v>
      </c>
      <c r="DV664" s="7">
        <f t="shared" si="4382"/>
        <v>0.01</v>
      </c>
      <c r="DW664" s="7">
        <f t="shared" si="4382"/>
        <v>0.01</v>
      </c>
      <c r="DX664" s="7">
        <f t="shared" si="4382"/>
        <v>0.04</v>
      </c>
      <c r="DY664" s="7">
        <f t="shared" ref="DY664:GJ664" si="4383">IFERROR(ROUND(DY$84*ROUNDDOWN(($BF664-$BE664)/$BG664,0),0)*$BG664+$BE664,"")</f>
        <v>0.05</v>
      </c>
      <c r="DZ664" s="7">
        <f t="shared" si="4383"/>
        <v>0.03</v>
      </c>
      <c r="EA664" s="7">
        <f t="shared" si="4383"/>
        <v>0.02</v>
      </c>
      <c r="EB664" s="7">
        <f t="shared" si="4383"/>
        <v>0.02</v>
      </c>
      <c r="EC664" s="7">
        <f t="shared" si="4383"/>
        <v>0.03</v>
      </c>
      <c r="ED664" s="7">
        <f t="shared" si="4383"/>
        <v>0.02</v>
      </c>
      <c r="EE664" s="7">
        <f t="shared" si="4383"/>
        <v>0.04</v>
      </c>
      <c r="EF664" s="7">
        <f t="shared" si="4383"/>
        <v>0.03</v>
      </c>
      <c r="EG664" s="7">
        <f t="shared" si="4383"/>
        <v>0.04</v>
      </c>
      <c r="EH664" s="7">
        <f t="shared" si="4383"/>
        <v>0.02</v>
      </c>
      <c r="EI664" s="7">
        <f t="shared" si="4383"/>
        <v>0.02</v>
      </c>
      <c r="EJ664" s="7">
        <f t="shared" si="4383"/>
        <v>0.05</v>
      </c>
      <c r="EK664" s="7">
        <f t="shared" si="4383"/>
        <v>0.02</v>
      </c>
      <c r="EL664" s="7">
        <f t="shared" si="4383"/>
        <v>0.03</v>
      </c>
      <c r="EM664" s="7">
        <f t="shared" si="4383"/>
        <v>0.02</v>
      </c>
      <c r="EN664" s="7">
        <f t="shared" si="4383"/>
        <v>0.04</v>
      </c>
      <c r="EO664" s="7">
        <f t="shared" si="4383"/>
        <v>0.03</v>
      </c>
      <c r="EP664" s="7">
        <f t="shared" si="4383"/>
        <v>0.03</v>
      </c>
      <c r="EQ664" s="7">
        <f t="shared" si="4383"/>
        <v>0.02</v>
      </c>
      <c r="ER664" s="7">
        <f t="shared" si="4383"/>
        <v>0.03</v>
      </c>
      <c r="ES664" s="7">
        <f t="shared" si="4383"/>
        <v>0.03</v>
      </c>
      <c r="ET664" s="7">
        <f t="shared" si="4383"/>
        <v>0.03</v>
      </c>
      <c r="EU664" s="7">
        <f t="shared" si="4383"/>
        <v>0.02</v>
      </c>
      <c r="EV664" s="7">
        <f t="shared" si="4383"/>
        <v>0.05</v>
      </c>
      <c r="EW664" s="7">
        <f t="shared" si="4383"/>
        <v>0.04</v>
      </c>
      <c r="EX664" s="7">
        <f t="shared" si="4383"/>
        <v>0.03</v>
      </c>
      <c r="EY664" s="7">
        <f t="shared" si="4383"/>
        <v>0.05</v>
      </c>
      <c r="EZ664" s="7">
        <f t="shared" si="4383"/>
        <v>0.02</v>
      </c>
      <c r="FA664" s="7">
        <f t="shared" si="4383"/>
        <v>0.05</v>
      </c>
      <c r="FB664" s="7">
        <f t="shared" si="4383"/>
        <v>0.02</v>
      </c>
      <c r="FC664" s="7">
        <f t="shared" si="4383"/>
        <v>0.03</v>
      </c>
      <c r="FD664" s="7">
        <f t="shared" si="4383"/>
        <v>0.01</v>
      </c>
      <c r="FE664" s="7">
        <f t="shared" si="4383"/>
        <v>0.02</v>
      </c>
      <c r="FF664" s="7">
        <f t="shared" si="4383"/>
        <v>0.03</v>
      </c>
      <c r="FG664" s="7">
        <f t="shared" si="4383"/>
        <v>0.04</v>
      </c>
      <c r="FH664" s="7">
        <f t="shared" si="4383"/>
        <v>0.02</v>
      </c>
      <c r="FI664" s="7">
        <f t="shared" si="4383"/>
        <v>0.04</v>
      </c>
      <c r="FJ664" s="7">
        <f t="shared" si="4383"/>
        <v>0.02</v>
      </c>
      <c r="FK664" s="7">
        <f t="shared" si="4383"/>
        <v>0.05</v>
      </c>
      <c r="FL664" s="7">
        <f t="shared" si="4383"/>
        <v>0.03</v>
      </c>
      <c r="FM664" s="7">
        <f t="shared" si="4383"/>
        <v>0.03</v>
      </c>
      <c r="FN664" s="7">
        <f t="shared" si="4383"/>
        <v>0.03</v>
      </c>
      <c r="FO664" s="7">
        <f t="shared" si="4383"/>
        <v>0.03</v>
      </c>
      <c r="FP664" s="7">
        <f t="shared" si="4383"/>
        <v>0.02</v>
      </c>
      <c r="FQ664" s="7">
        <f t="shared" si="4383"/>
        <v>0.02</v>
      </c>
      <c r="FR664" s="7">
        <f t="shared" si="4383"/>
        <v>0.03</v>
      </c>
      <c r="FS664" s="7">
        <f t="shared" si="4383"/>
        <v>0.03</v>
      </c>
      <c r="FT664" s="7">
        <f t="shared" si="4383"/>
        <v>0.02</v>
      </c>
      <c r="FU664" s="7">
        <f t="shared" si="4383"/>
        <v>0.05</v>
      </c>
      <c r="FV664" s="7">
        <f t="shared" si="4383"/>
        <v>0.01</v>
      </c>
      <c r="FW664" s="7">
        <f t="shared" si="4383"/>
        <v>0.04</v>
      </c>
      <c r="FX664" s="7">
        <f t="shared" si="4383"/>
        <v>0.03</v>
      </c>
      <c r="FY664" s="7">
        <f t="shared" si="4383"/>
        <v>0.05</v>
      </c>
      <c r="FZ664" s="7">
        <f t="shared" si="4383"/>
        <v>0.05</v>
      </c>
      <c r="GA664" s="7">
        <f t="shared" si="4383"/>
        <v>0.05</v>
      </c>
      <c r="GB664" s="7">
        <f t="shared" si="4383"/>
        <v>0.04</v>
      </c>
      <c r="GC664" s="7">
        <f t="shared" si="4383"/>
        <v>0.05</v>
      </c>
      <c r="GD664" s="7">
        <f t="shared" si="4383"/>
        <v>0.05</v>
      </c>
      <c r="GE664" s="7">
        <f t="shared" si="4383"/>
        <v>0.02</v>
      </c>
      <c r="GF664" s="7">
        <f t="shared" si="4383"/>
        <v>0.04</v>
      </c>
      <c r="GG664" s="7">
        <f t="shared" si="4383"/>
        <v>0.01</v>
      </c>
      <c r="GH664" s="7">
        <f t="shared" si="4383"/>
        <v>0.02</v>
      </c>
      <c r="GI664" s="7">
        <f t="shared" si="4383"/>
        <v>0.02</v>
      </c>
      <c r="GJ664" s="7">
        <f t="shared" si="4383"/>
        <v>0.04</v>
      </c>
      <c r="GK664" s="7">
        <f t="shared" ref="GK664:IV664" si="4384">IFERROR(ROUND(GK$84*ROUNDDOWN(($BF664-$BE664)/$BG664,0),0)*$BG664+$BE664,"")</f>
        <v>0.02</v>
      </c>
      <c r="GL664" s="7">
        <f t="shared" si="4384"/>
        <v>0.02</v>
      </c>
      <c r="GM664" s="7">
        <f t="shared" si="4384"/>
        <v>0.04</v>
      </c>
      <c r="GN664" s="7">
        <f t="shared" si="4384"/>
        <v>0.04</v>
      </c>
      <c r="GO664" s="7">
        <f t="shared" si="4384"/>
        <v>0.02</v>
      </c>
      <c r="GP664" s="7">
        <f t="shared" si="4384"/>
        <v>0.03</v>
      </c>
      <c r="GQ664" s="7">
        <f t="shared" si="4384"/>
        <v>0.01</v>
      </c>
      <c r="GR664" s="7">
        <f t="shared" si="4384"/>
        <v>0.01</v>
      </c>
      <c r="GS664" s="7">
        <f t="shared" si="4384"/>
        <v>0.04</v>
      </c>
      <c r="GT664" s="7">
        <f t="shared" si="4384"/>
        <v>0.02</v>
      </c>
      <c r="GU664" s="7">
        <f t="shared" si="4384"/>
        <v>0.02</v>
      </c>
      <c r="GV664" s="7">
        <f t="shared" si="4384"/>
        <v>0.01</v>
      </c>
      <c r="GW664" s="7">
        <f t="shared" si="4384"/>
        <v>0.04</v>
      </c>
      <c r="GX664" s="7">
        <f t="shared" si="4384"/>
        <v>0.04</v>
      </c>
      <c r="GY664" s="7">
        <f t="shared" si="4384"/>
        <v>0.01</v>
      </c>
      <c r="GZ664" s="7">
        <f t="shared" si="4384"/>
        <v>0.04</v>
      </c>
      <c r="HA664" s="7">
        <f t="shared" si="4384"/>
        <v>0.04</v>
      </c>
      <c r="HB664" s="7">
        <f t="shared" si="4384"/>
        <v>0.03</v>
      </c>
      <c r="HC664" s="7">
        <f t="shared" si="4384"/>
        <v>0.04</v>
      </c>
      <c r="HD664" s="7">
        <f t="shared" si="4384"/>
        <v>0.03</v>
      </c>
      <c r="HE664" s="7">
        <f t="shared" si="4384"/>
        <v>0.04</v>
      </c>
      <c r="HF664" s="7">
        <f t="shared" si="4384"/>
        <v>0.04</v>
      </c>
      <c r="HG664" s="7">
        <f t="shared" si="4384"/>
        <v>0.04</v>
      </c>
      <c r="HH664" s="7">
        <f t="shared" si="4384"/>
        <v>0.03</v>
      </c>
      <c r="HI664" s="7">
        <f t="shared" si="4384"/>
        <v>0.05</v>
      </c>
      <c r="HJ664" s="7">
        <f t="shared" si="4384"/>
        <v>0.05</v>
      </c>
      <c r="HK664" s="7">
        <f t="shared" si="4384"/>
        <v>0.05</v>
      </c>
      <c r="HL664" s="7">
        <f t="shared" si="4384"/>
        <v>0.03</v>
      </c>
      <c r="HM664" s="7">
        <f t="shared" si="4384"/>
        <v>0.02</v>
      </c>
      <c r="HN664" s="7">
        <f t="shared" si="4384"/>
        <v>0.03</v>
      </c>
      <c r="HO664" s="7">
        <f t="shared" si="4384"/>
        <v>0.04</v>
      </c>
      <c r="HP664" s="7">
        <f t="shared" si="4384"/>
        <v>0.04</v>
      </c>
      <c r="HQ664" s="7">
        <f t="shared" si="4384"/>
        <v>0.03</v>
      </c>
      <c r="HR664" s="7">
        <f t="shared" si="4384"/>
        <v>0.02</v>
      </c>
      <c r="HS664" s="7">
        <f t="shared" si="4384"/>
        <v>0.02</v>
      </c>
      <c r="HT664" s="7">
        <f t="shared" si="4384"/>
        <v>0.03</v>
      </c>
      <c r="HU664" s="7">
        <f t="shared" si="4384"/>
        <v>0.05</v>
      </c>
      <c r="HV664" s="7">
        <f t="shared" si="4384"/>
        <v>0.02</v>
      </c>
      <c r="HW664" s="7">
        <f t="shared" si="4384"/>
        <v>0.04</v>
      </c>
      <c r="HX664" s="7">
        <f t="shared" si="4384"/>
        <v>0.02</v>
      </c>
      <c r="HY664" s="7">
        <f t="shared" si="4384"/>
        <v>0.04</v>
      </c>
      <c r="HZ664" s="7">
        <f t="shared" si="4384"/>
        <v>0.02</v>
      </c>
      <c r="IA664" s="7">
        <f t="shared" si="4384"/>
        <v>0.05</v>
      </c>
      <c r="IB664" s="7">
        <f t="shared" si="4384"/>
        <v>0.05</v>
      </c>
      <c r="IC664" s="7">
        <f t="shared" si="4384"/>
        <v>0.04</v>
      </c>
      <c r="ID664" s="7">
        <f t="shared" si="4384"/>
        <v>0.04</v>
      </c>
      <c r="IE664" s="7">
        <f t="shared" si="4384"/>
        <v>0.02</v>
      </c>
      <c r="IF664" s="7">
        <f t="shared" si="4384"/>
        <v>0.03</v>
      </c>
      <c r="IG664" s="7">
        <f t="shared" si="4384"/>
        <v>0.04</v>
      </c>
      <c r="IH664" s="7">
        <f t="shared" si="4384"/>
        <v>0.04</v>
      </c>
      <c r="II664" s="7">
        <f t="shared" si="4384"/>
        <v>0.02</v>
      </c>
      <c r="IJ664" s="7">
        <f t="shared" si="4384"/>
        <v>0.05</v>
      </c>
      <c r="IK664" s="7">
        <f t="shared" si="4384"/>
        <v>0.01</v>
      </c>
      <c r="IL664" s="7">
        <f t="shared" si="4384"/>
        <v>0.02</v>
      </c>
      <c r="IM664" s="7">
        <f t="shared" si="4384"/>
        <v>0.05</v>
      </c>
      <c r="IN664" s="7">
        <f t="shared" si="4384"/>
        <v>0.04</v>
      </c>
      <c r="IO664" s="7">
        <f t="shared" si="4384"/>
        <v>0.02</v>
      </c>
      <c r="IP664" s="7">
        <f t="shared" si="4384"/>
        <v>0.02</v>
      </c>
      <c r="IQ664" s="7">
        <f t="shared" si="4384"/>
        <v>0.04</v>
      </c>
      <c r="IR664" s="7">
        <f t="shared" si="4384"/>
        <v>0.01</v>
      </c>
      <c r="IS664" s="7">
        <f t="shared" si="4384"/>
        <v>0.05</v>
      </c>
      <c r="IT664" s="7">
        <f t="shared" si="4384"/>
        <v>0.03</v>
      </c>
      <c r="IU664" s="7">
        <f t="shared" si="4384"/>
        <v>0.04</v>
      </c>
      <c r="IV664" s="7">
        <f t="shared" si="4384"/>
        <v>0.04</v>
      </c>
      <c r="IW664" s="7">
        <f t="shared" ref="IW664:JC664" si="4385">IFERROR(ROUND(IW$84*ROUNDDOWN(($BF664-$BE664)/$BG664,0),0)*$BG664+$BE664,"")</f>
        <v>0.04</v>
      </c>
      <c r="IX664" s="7">
        <f t="shared" si="4385"/>
        <v>0.02</v>
      </c>
      <c r="IY664" s="7">
        <f t="shared" si="4385"/>
        <v>0.04</v>
      </c>
      <c r="IZ664" s="7">
        <f t="shared" si="4385"/>
        <v>0.05</v>
      </c>
      <c r="JA664" s="7">
        <f t="shared" si="4385"/>
        <v>0.03</v>
      </c>
      <c r="JB664" s="7">
        <f t="shared" si="4385"/>
        <v>0.04</v>
      </c>
      <c r="JC664" s="7">
        <f t="shared" si="4385"/>
        <v>0.02</v>
      </c>
    </row>
    <row r="665" spans="55:263" ht="18" x14ac:dyDescent="0.55000000000000004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4386">IFERROR(ROUND(BM$85*ROUNDDOWN(($BF665-$BE665)/$BG665,0),0)*$BG665+$BE665,"")</f>
        <v>1E-3</v>
      </c>
      <c r="BN665" s="7">
        <f t="shared" si="4386"/>
        <v>1E-3</v>
      </c>
      <c r="BO665" s="7">
        <f t="shared" si="4386"/>
        <v>1E-3</v>
      </c>
      <c r="BP665" s="7">
        <f t="shared" si="4386"/>
        <v>1E-3</v>
      </c>
      <c r="BQ665" s="7">
        <f t="shared" si="4386"/>
        <v>1E-3</v>
      </c>
      <c r="BR665" s="7">
        <f t="shared" si="4386"/>
        <v>1E-3</v>
      </c>
      <c r="BS665" s="7">
        <f t="shared" si="4386"/>
        <v>1E-3</v>
      </c>
      <c r="BT665" s="7">
        <f t="shared" si="4386"/>
        <v>1E-3</v>
      </c>
      <c r="BU665" s="7">
        <f t="shared" si="4386"/>
        <v>1E-3</v>
      </c>
      <c r="BV665" s="7">
        <f t="shared" si="4386"/>
        <v>1E-3</v>
      </c>
      <c r="BW665" s="7">
        <f t="shared" si="4386"/>
        <v>1E-3</v>
      </c>
      <c r="BX665" s="7">
        <f t="shared" si="4386"/>
        <v>1E-3</v>
      </c>
      <c r="BY665" s="7">
        <f t="shared" si="4386"/>
        <v>1E-3</v>
      </c>
      <c r="BZ665" s="7">
        <f t="shared" si="4386"/>
        <v>1E-3</v>
      </c>
      <c r="CA665" s="7">
        <f t="shared" si="4386"/>
        <v>1E-3</v>
      </c>
      <c r="CB665" s="7">
        <f t="shared" si="4386"/>
        <v>1E-3</v>
      </c>
      <c r="CC665" s="7">
        <f t="shared" si="4386"/>
        <v>1E-3</v>
      </c>
      <c r="CD665" s="7">
        <f t="shared" si="4386"/>
        <v>1E-3</v>
      </c>
      <c r="CE665" s="7">
        <f t="shared" si="4386"/>
        <v>1E-3</v>
      </c>
      <c r="CF665" s="7">
        <f t="shared" si="4386"/>
        <v>1E-3</v>
      </c>
      <c r="CG665" s="7">
        <f t="shared" si="4386"/>
        <v>1E-3</v>
      </c>
      <c r="CH665" s="7">
        <f t="shared" si="4386"/>
        <v>1E-3</v>
      </c>
      <c r="CI665" s="7">
        <f t="shared" si="4386"/>
        <v>1E-3</v>
      </c>
      <c r="CJ665" s="7">
        <f t="shared" si="4386"/>
        <v>1E-3</v>
      </c>
      <c r="CK665" s="7">
        <f t="shared" si="4386"/>
        <v>1E-3</v>
      </c>
      <c r="CL665" s="7">
        <f t="shared" si="4386"/>
        <v>1E-3</v>
      </c>
      <c r="CM665" s="7">
        <f t="shared" si="4386"/>
        <v>1E-3</v>
      </c>
      <c r="CN665" s="7">
        <f t="shared" si="4386"/>
        <v>1E-3</v>
      </c>
      <c r="CO665" s="7">
        <f t="shared" si="4386"/>
        <v>1E-3</v>
      </c>
      <c r="CP665" s="7">
        <f t="shared" si="4386"/>
        <v>1E-3</v>
      </c>
      <c r="CQ665" s="7">
        <f t="shared" si="4386"/>
        <v>1E-3</v>
      </c>
      <c r="CR665" s="7">
        <f t="shared" si="4386"/>
        <v>1E-3</v>
      </c>
      <c r="CS665" s="7">
        <f t="shared" si="4386"/>
        <v>1E-3</v>
      </c>
      <c r="CT665" s="7">
        <f t="shared" si="4386"/>
        <v>1E-3</v>
      </c>
      <c r="CU665" s="7">
        <f t="shared" si="4386"/>
        <v>1E-3</v>
      </c>
      <c r="CV665" s="7">
        <f t="shared" si="4386"/>
        <v>1E-3</v>
      </c>
      <c r="CW665" s="7">
        <f t="shared" si="4386"/>
        <v>1E-3</v>
      </c>
      <c r="CX665" s="7">
        <f t="shared" si="4386"/>
        <v>1E-3</v>
      </c>
      <c r="CY665" s="7">
        <f t="shared" si="4386"/>
        <v>1E-3</v>
      </c>
      <c r="CZ665" s="7">
        <f t="shared" si="4386"/>
        <v>1E-3</v>
      </c>
      <c r="DA665" s="7">
        <f t="shared" si="4386"/>
        <v>1E-3</v>
      </c>
      <c r="DB665" s="7">
        <f t="shared" si="4386"/>
        <v>1E-3</v>
      </c>
      <c r="DC665" s="7">
        <f t="shared" si="4386"/>
        <v>1E-3</v>
      </c>
      <c r="DD665" s="7">
        <f t="shared" si="4386"/>
        <v>1E-3</v>
      </c>
      <c r="DE665" s="7">
        <f t="shared" si="4386"/>
        <v>1E-3</v>
      </c>
      <c r="DF665" s="7">
        <f t="shared" si="4386"/>
        <v>1E-3</v>
      </c>
      <c r="DG665" s="7">
        <f t="shared" si="4386"/>
        <v>1E-3</v>
      </c>
      <c r="DH665" s="7">
        <f t="shared" si="4386"/>
        <v>1E-3</v>
      </c>
      <c r="DI665" s="7">
        <f t="shared" si="4386"/>
        <v>1E-3</v>
      </c>
      <c r="DJ665" s="7">
        <f t="shared" si="4386"/>
        <v>1E-3</v>
      </c>
      <c r="DK665" s="7">
        <f t="shared" si="4386"/>
        <v>1E-3</v>
      </c>
      <c r="DL665" s="7">
        <f t="shared" si="4386"/>
        <v>1E-3</v>
      </c>
      <c r="DM665" s="7">
        <f t="shared" si="4386"/>
        <v>1E-3</v>
      </c>
      <c r="DN665" s="7">
        <f t="shared" si="4386"/>
        <v>1E-3</v>
      </c>
      <c r="DO665" s="7">
        <f t="shared" si="4386"/>
        <v>1E-3</v>
      </c>
      <c r="DP665" s="7">
        <f t="shared" si="4386"/>
        <v>1E-3</v>
      </c>
      <c r="DQ665" s="7">
        <f t="shared" si="4386"/>
        <v>1E-3</v>
      </c>
      <c r="DR665" s="7">
        <f t="shared" si="4386"/>
        <v>1E-3</v>
      </c>
      <c r="DS665" s="7">
        <f t="shared" si="4386"/>
        <v>1E-3</v>
      </c>
      <c r="DT665" s="7">
        <f t="shared" si="4386"/>
        <v>1E-3</v>
      </c>
      <c r="DU665" s="7">
        <f t="shared" si="4386"/>
        <v>1E-3</v>
      </c>
      <c r="DV665" s="7">
        <f t="shared" si="4386"/>
        <v>1E-3</v>
      </c>
      <c r="DW665" s="7">
        <f t="shared" si="4386"/>
        <v>1E-3</v>
      </c>
      <c r="DX665" s="7">
        <f t="shared" si="4386"/>
        <v>1E-3</v>
      </c>
      <c r="DY665" s="7">
        <f t="shared" ref="DY665:GJ665" si="4387">IFERROR(ROUND(DY$85*ROUNDDOWN(($BF665-$BE665)/$BG665,0),0)*$BG665+$BE665,"")</f>
        <v>1E-3</v>
      </c>
      <c r="DZ665" s="7">
        <f t="shared" si="4387"/>
        <v>1E-3</v>
      </c>
      <c r="EA665" s="7">
        <f t="shared" si="4387"/>
        <v>1E-3</v>
      </c>
      <c r="EB665" s="7">
        <f t="shared" si="4387"/>
        <v>1E-3</v>
      </c>
      <c r="EC665" s="7">
        <f t="shared" si="4387"/>
        <v>1E-3</v>
      </c>
      <c r="ED665" s="7">
        <f t="shared" si="4387"/>
        <v>1E-3</v>
      </c>
      <c r="EE665" s="7">
        <f t="shared" si="4387"/>
        <v>1E-3</v>
      </c>
      <c r="EF665" s="7">
        <f t="shared" si="4387"/>
        <v>1E-3</v>
      </c>
      <c r="EG665" s="7">
        <f t="shared" si="4387"/>
        <v>1E-3</v>
      </c>
      <c r="EH665" s="7">
        <f t="shared" si="4387"/>
        <v>1E-3</v>
      </c>
      <c r="EI665" s="7">
        <f t="shared" si="4387"/>
        <v>1E-3</v>
      </c>
      <c r="EJ665" s="7">
        <f t="shared" si="4387"/>
        <v>1E-3</v>
      </c>
      <c r="EK665" s="7">
        <f t="shared" si="4387"/>
        <v>1E-3</v>
      </c>
      <c r="EL665" s="7">
        <f t="shared" si="4387"/>
        <v>1E-3</v>
      </c>
      <c r="EM665" s="7">
        <f t="shared" si="4387"/>
        <v>1E-3</v>
      </c>
      <c r="EN665" s="7">
        <f t="shared" si="4387"/>
        <v>1E-3</v>
      </c>
      <c r="EO665" s="7">
        <f t="shared" si="4387"/>
        <v>1E-3</v>
      </c>
      <c r="EP665" s="7">
        <f t="shared" si="4387"/>
        <v>1E-3</v>
      </c>
      <c r="EQ665" s="7">
        <f t="shared" si="4387"/>
        <v>1E-3</v>
      </c>
      <c r="ER665" s="7">
        <f t="shared" si="4387"/>
        <v>1E-3</v>
      </c>
      <c r="ES665" s="7">
        <f t="shared" si="4387"/>
        <v>1E-3</v>
      </c>
      <c r="ET665" s="7">
        <f t="shared" si="4387"/>
        <v>1E-3</v>
      </c>
      <c r="EU665" s="7">
        <f t="shared" si="4387"/>
        <v>1E-3</v>
      </c>
      <c r="EV665" s="7">
        <f t="shared" si="4387"/>
        <v>1E-3</v>
      </c>
      <c r="EW665" s="7">
        <f t="shared" si="4387"/>
        <v>1E-3</v>
      </c>
      <c r="EX665" s="7">
        <f t="shared" si="4387"/>
        <v>1E-3</v>
      </c>
      <c r="EY665" s="7">
        <f t="shared" si="4387"/>
        <v>1E-3</v>
      </c>
      <c r="EZ665" s="7">
        <f t="shared" si="4387"/>
        <v>1E-3</v>
      </c>
      <c r="FA665" s="7">
        <f t="shared" si="4387"/>
        <v>1E-3</v>
      </c>
      <c r="FB665" s="7">
        <f t="shared" si="4387"/>
        <v>1E-3</v>
      </c>
      <c r="FC665" s="7">
        <f t="shared" si="4387"/>
        <v>1E-3</v>
      </c>
      <c r="FD665" s="7">
        <f t="shared" si="4387"/>
        <v>1E-3</v>
      </c>
      <c r="FE665" s="7">
        <f t="shared" si="4387"/>
        <v>1E-3</v>
      </c>
      <c r="FF665" s="7">
        <f t="shared" si="4387"/>
        <v>1E-3</v>
      </c>
      <c r="FG665" s="7">
        <f t="shared" si="4387"/>
        <v>1E-3</v>
      </c>
      <c r="FH665" s="7">
        <f t="shared" si="4387"/>
        <v>1E-3</v>
      </c>
      <c r="FI665" s="7">
        <f t="shared" si="4387"/>
        <v>1E-3</v>
      </c>
      <c r="FJ665" s="7">
        <f t="shared" si="4387"/>
        <v>1E-3</v>
      </c>
      <c r="FK665" s="7">
        <f t="shared" si="4387"/>
        <v>1E-3</v>
      </c>
      <c r="FL665" s="7">
        <f t="shared" si="4387"/>
        <v>1E-3</v>
      </c>
      <c r="FM665" s="7">
        <f t="shared" si="4387"/>
        <v>1E-3</v>
      </c>
      <c r="FN665" s="7">
        <f t="shared" si="4387"/>
        <v>1E-3</v>
      </c>
      <c r="FO665" s="7">
        <f t="shared" si="4387"/>
        <v>1E-3</v>
      </c>
      <c r="FP665" s="7">
        <f t="shared" si="4387"/>
        <v>1E-3</v>
      </c>
      <c r="FQ665" s="7">
        <f t="shared" si="4387"/>
        <v>1E-3</v>
      </c>
      <c r="FR665" s="7">
        <f t="shared" si="4387"/>
        <v>1E-3</v>
      </c>
      <c r="FS665" s="7">
        <f t="shared" si="4387"/>
        <v>1E-3</v>
      </c>
      <c r="FT665" s="7">
        <f t="shared" si="4387"/>
        <v>1E-3</v>
      </c>
      <c r="FU665" s="7">
        <f t="shared" si="4387"/>
        <v>1E-3</v>
      </c>
      <c r="FV665" s="7">
        <f t="shared" si="4387"/>
        <v>1E-3</v>
      </c>
      <c r="FW665" s="7">
        <f t="shared" si="4387"/>
        <v>1E-3</v>
      </c>
      <c r="FX665" s="7">
        <f t="shared" si="4387"/>
        <v>1E-3</v>
      </c>
      <c r="FY665" s="7">
        <f t="shared" si="4387"/>
        <v>1E-3</v>
      </c>
      <c r="FZ665" s="7">
        <f t="shared" si="4387"/>
        <v>1E-3</v>
      </c>
      <c r="GA665" s="7">
        <f t="shared" si="4387"/>
        <v>1E-3</v>
      </c>
      <c r="GB665" s="7">
        <f t="shared" si="4387"/>
        <v>1E-3</v>
      </c>
      <c r="GC665" s="7">
        <f t="shared" si="4387"/>
        <v>1E-3</v>
      </c>
      <c r="GD665" s="7">
        <f t="shared" si="4387"/>
        <v>1E-3</v>
      </c>
      <c r="GE665" s="7">
        <f t="shared" si="4387"/>
        <v>1E-3</v>
      </c>
      <c r="GF665" s="7">
        <f t="shared" si="4387"/>
        <v>1E-3</v>
      </c>
      <c r="GG665" s="7">
        <f t="shared" si="4387"/>
        <v>1E-3</v>
      </c>
      <c r="GH665" s="7">
        <f t="shared" si="4387"/>
        <v>1E-3</v>
      </c>
      <c r="GI665" s="7">
        <f t="shared" si="4387"/>
        <v>1E-3</v>
      </c>
      <c r="GJ665" s="7">
        <f t="shared" si="4387"/>
        <v>1E-3</v>
      </c>
      <c r="GK665" s="7">
        <f t="shared" ref="GK665:IV665" si="4388">IFERROR(ROUND(GK$85*ROUNDDOWN(($BF665-$BE665)/$BG665,0),0)*$BG665+$BE665,"")</f>
        <v>1E-3</v>
      </c>
      <c r="GL665" s="7">
        <f t="shared" si="4388"/>
        <v>1E-3</v>
      </c>
      <c r="GM665" s="7">
        <f t="shared" si="4388"/>
        <v>1E-3</v>
      </c>
      <c r="GN665" s="7">
        <f t="shared" si="4388"/>
        <v>1E-3</v>
      </c>
      <c r="GO665" s="7">
        <f t="shared" si="4388"/>
        <v>1E-3</v>
      </c>
      <c r="GP665" s="7">
        <f t="shared" si="4388"/>
        <v>1E-3</v>
      </c>
      <c r="GQ665" s="7">
        <f t="shared" si="4388"/>
        <v>1E-3</v>
      </c>
      <c r="GR665" s="7">
        <f t="shared" si="4388"/>
        <v>1E-3</v>
      </c>
      <c r="GS665" s="7">
        <f t="shared" si="4388"/>
        <v>1E-3</v>
      </c>
      <c r="GT665" s="7">
        <f t="shared" si="4388"/>
        <v>1E-3</v>
      </c>
      <c r="GU665" s="7">
        <f t="shared" si="4388"/>
        <v>1E-3</v>
      </c>
      <c r="GV665" s="7">
        <f t="shared" si="4388"/>
        <v>1E-3</v>
      </c>
      <c r="GW665" s="7">
        <f t="shared" si="4388"/>
        <v>1E-3</v>
      </c>
      <c r="GX665" s="7">
        <f t="shared" si="4388"/>
        <v>1E-3</v>
      </c>
      <c r="GY665" s="7">
        <f t="shared" si="4388"/>
        <v>1E-3</v>
      </c>
      <c r="GZ665" s="7">
        <f t="shared" si="4388"/>
        <v>1E-3</v>
      </c>
      <c r="HA665" s="7">
        <f t="shared" si="4388"/>
        <v>1E-3</v>
      </c>
      <c r="HB665" s="7">
        <f t="shared" si="4388"/>
        <v>1E-3</v>
      </c>
      <c r="HC665" s="7">
        <f t="shared" si="4388"/>
        <v>1E-3</v>
      </c>
      <c r="HD665" s="7">
        <f t="shared" si="4388"/>
        <v>1E-3</v>
      </c>
      <c r="HE665" s="7">
        <f t="shared" si="4388"/>
        <v>1E-3</v>
      </c>
      <c r="HF665" s="7">
        <f t="shared" si="4388"/>
        <v>1E-3</v>
      </c>
      <c r="HG665" s="7">
        <f t="shared" si="4388"/>
        <v>1E-3</v>
      </c>
      <c r="HH665" s="7">
        <f t="shared" si="4388"/>
        <v>1E-3</v>
      </c>
      <c r="HI665" s="7">
        <f t="shared" si="4388"/>
        <v>1E-3</v>
      </c>
      <c r="HJ665" s="7">
        <f t="shared" si="4388"/>
        <v>1E-3</v>
      </c>
      <c r="HK665" s="7">
        <f t="shared" si="4388"/>
        <v>1E-3</v>
      </c>
      <c r="HL665" s="7">
        <f t="shared" si="4388"/>
        <v>1E-3</v>
      </c>
      <c r="HM665" s="7">
        <f t="shared" si="4388"/>
        <v>1E-3</v>
      </c>
      <c r="HN665" s="7">
        <f t="shared" si="4388"/>
        <v>1E-3</v>
      </c>
      <c r="HO665" s="7">
        <f t="shared" si="4388"/>
        <v>1E-3</v>
      </c>
      <c r="HP665" s="7">
        <f t="shared" si="4388"/>
        <v>1E-3</v>
      </c>
      <c r="HQ665" s="7">
        <f t="shared" si="4388"/>
        <v>1E-3</v>
      </c>
      <c r="HR665" s="7">
        <f t="shared" si="4388"/>
        <v>1E-3</v>
      </c>
      <c r="HS665" s="7">
        <f t="shared" si="4388"/>
        <v>1E-3</v>
      </c>
      <c r="HT665" s="7">
        <f t="shared" si="4388"/>
        <v>1E-3</v>
      </c>
      <c r="HU665" s="7">
        <f t="shared" si="4388"/>
        <v>1E-3</v>
      </c>
      <c r="HV665" s="7">
        <f t="shared" si="4388"/>
        <v>1E-3</v>
      </c>
      <c r="HW665" s="7">
        <f t="shared" si="4388"/>
        <v>1E-3</v>
      </c>
      <c r="HX665" s="7">
        <f t="shared" si="4388"/>
        <v>1E-3</v>
      </c>
      <c r="HY665" s="7">
        <f t="shared" si="4388"/>
        <v>1E-3</v>
      </c>
      <c r="HZ665" s="7">
        <f t="shared" si="4388"/>
        <v>1E-3</v>
      </c>
      <c r="IA665" s="7">
        <f t="shared" si="4388"/>
        <v>1E-3</v>
      </c>
      <c r="IB665" s="7">
        <f t="shared" si="4388"/>
        <v>1E-3</v>
      </c>
      <c r="IC665" s="7">
        <f t="shared" si="4388"/>
        <v>1E-3</v>
      </c>
      <c r="ID665" s="7">
        <f t="shared" si="4388"/>
        <v>1E-3</v>
      </c>
      <c r="IE665" s="7">
        <f t="shared" si="4388"/>
        <v>1E-3</v>
      </c>
      <c r="IF665" s="7">
        <f t="shared" si="4388"/>
        <v>1E-3</v>
      </c>
      <c r="IG665" s="7">
        <f t="shared" si="4388"/>
        <v>1E-3</v>
      </c>
      <c r="IH665" s="7">
        <f t="shared" si="4388"/>
        <v>1E-3</v>
      </c>
      <c r="II665" s="7">
        <f t="shared" si="4388"/>
        <v>1E-3</v>
      </c>
      <c r="IJ665" s="7">
        <f t="shared" si="4388"/>
        <v>1E-3</v>
      </c>
      <c r="IK665" s="7">
        <f t="shared" si="4388"/>
        <v>1E-3</v>
      </c>
      <c r="IL665" s="7">
        <f t="shared" si="4388"/>
        <v>1E-3</v>
      </c>
      <c r="IM665" s="7">
        <f t="shared" si="4388"/>
        <v>1E-3</v>
      </c>
      <c r="IN665" s="7">
        <f t="shared" si="4388"/>
        <v>1E-3</v>
      </c>
      <c r="IO665" s="7">
        <f t="shared" si="4388"/>
        <v>1E-3</v>
      </c>
      <c r="IP665" s="7">
        <f t="shared" si="4388"/>
        <v>1E-3</v>
      </c>
      <c r="IQ665" s="7">
        <f t="shared" si="4388"/>
        <v>1E-3</v>
      </c>
      <c r="IR665" s="7">
        <f t="shared" si="4388"/>
        <v>1E-3</v>
      </c>
      <c r="IS665" s="7">
        <f t="shared" si="4388"/>
        <v>1E-3</v>
      </c>
      <c r="IT665" s="7">
        <f t="shared" si="4388"/>
        <v>1E-3</v>
      </c>
      <c r="IU665" s="7">
        <f t="shared" si="4388"/>
        <v>1E-3</v>
      </c>
      <c r="IV665" s="7">
        <f t="shared" si="4388"/>
        <v>1E-3</v>
      </c>
      <c r="IW665" s="7">
        <f t="shared" ref="IW665:JC665" si="4389">IFERROR(ROUND(IW$85*ROUNDDOWN(($BF665-$BE665)/$BG665,0),0)*$BG665+$BE665,"")</f>
        <v>1E-3</v>
      </c>
      <c r="IX665" s="7">
        <f t="shared" si="4389"/>
        <v>1E-3</v>
      </c>
      <c r="IY665" s="7">
        <f t="shared" si="4389"/>
        <v>1E-3</v>
      </c>
      <c r="IZ665" s="7">
        <f t="shared" si="4389"/>
        <v>1E-3</v>
      </c>
      <c r="JA665" s="7">
        <f t="shared" si="4389"/>
        <v>1E-3</v>
      </c>
      <c r="JB665" s="7">
        <f t="shared" si="4389"/>
        <v>1E-3</v>
      </c>
      <c r="JC665" s="7">
        <f t="shared" si="4389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10" t="str">
        <f>IF(nm_arr8&lt;&gt;"",nm_arr8,"")</f>
        <v/>
      </c>
    </row>
    <row r="669" spans="55:263" x14ac:dyDescent="0.4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4390">IF($BJ670&lt;=BM$661,ROUND(_xlfn.IFS($BJ$658="u_inc",$BJ670/BM$661,$BJ$658="u_rand",BL78,$BJ$658="u_norm",BL133)*ROUNDDOWN(((BM$659-BM$660)/BM$658),0),0)*BM$658+BM$660,"")</f>
        <v>54</v>
      </c>
      <c r="BN670" s="28">
        <f t="shared" si="4390"/>
        <v>4.8</v>
      </c>
      <c r="BO670" s="28">
        <f t="shared" si="4390"/>
        <v>10</v>
      </c>
      <c r="BP670" s="28">
        <f t="shared" si="4390"/>
        <v>23.099999999999998</v>
      </c>
      <c r="BQ670" s="28">
        <f t="shared" si="4390"/>
        <v>15</v>
      </c>
      <c r="BR670" s="28">
        <f t="shared" si="4390"/>
        <v>27</v>
      </c>
      <c r="BS670" s="28">
        <f t="shared" si="4390"/>
        <v>40</v>
      </c>
      <c r="BT670" s="28">
        <f t="shared" si="4390"/>
        <v>36</v>
      </c>
      <c r="BU670" s="28">
        <f t="shared" si="4390"/>
        <v>30</v>
      </c>
      <c r="BV670" s="28">
        <f t="shared" si="4390"/>
        <v>33</v>
      </c>
      <c r="BW670" s="28">
        <f t="shared" si="4390"/>
        <v>8.4</v>
      </c>
      <c r="BX670" s="28">
        <f t="shared" si="4390"/>
        <v>0.8</v>
      </c>
      <c r="BY670" s="28">
        <f t="shared" si="4390"/>
        <v>35</v>
      </c>
      <c r="BZ670" s="28">
        <f t="shared" si="4390"/>
        <v>32</v>
      </c>
      <c r="CA670" s="28">
        <f t="shared" si="4390"/>
        <v>27</v>
      </c>
      <c r="CB670" s="28">
        <f t="shared" si="4390"/>
        <v>27</v>
      </c>
      <c r="CC670" s="28">
        <f t="shared" si="4390"/>
        <v>20</v>
      </c>
      <c r="CD670" s="28">
        <f t="shared" si="4390"/>
        <v>64</v>
      </c>
      <c r="CE670" s="28">
        <f t="shared" si="4390"/>
        <v>11.200000000000001</v>
      </c>
      <c r="CF670" s="28">
        <f t="shared" si="4390"/>
        <v>22</v>
      </c>
      <c r="CG670" s="28">
        <f t="shared" si="4390"/>
        <v>16.099999999999998</v>
      </c>
      <c r="CH670" s="28">
        <f t="shared" si="4390"/>
        <v>20</v>
      </c>
      <c r="CI670" s="28">
        <f t="shared" si="4390"/>
        <v>40</v>
      </c>
      <c r="CJ670" s="28">
        <f t="shared" si="4390"/>
        <v>16.900000000000002</v>
      </c>
      <c r="CK670" s="28">
        <f t="shared" si="4390"/>
        <v>0</v>
      </c>
      <c r="CL670" s="28">
        <f t="shared" si="4390"/>
        <v>23</v>
      </c>
      <c r="CM670" s="28">
        <f t="shared" si="4390"/>
        <v>8</v>
      </c>
      <c r="CN670" s="28">
        <f t="shared" si="4390"/>
        <v>44</v>
      </c>
      <c r="CO670" s="28">
        <f t="shared" si="4390"/>
        <v>1.5</v>
      </c>
      <c r="CP670" s="28">
        <f t="shared" si="4390"/>
        <v>7</v>
      </c>
      <c r="CQ670" s="28">
        <f t="shared" si="4390"/>
        <v>60</v>
      </c>
      <c r="CR670" s="28">
        <f t="shared" si="4390"/>
        <v>1.5</v>
      </c>
      <c r="CS670" s="28">
        <f t="shared" si="4390"/>
        <v>0.3</v>
      </c>
      <c r="CT670" s="28">
        <f t="shared" si="4390"/>
        <v>91</v>
      </c>
      <c r="CU670" s="28">
        <f t="shared" si="4390"/>
        <v>22</v>
      </c>
      <c r="CV670" s="28">
        <f t="shared" si="4390"/>
        <v>44</v>
      </c>
      <c r="CW670" s="28">
        <f t="shared" si="4390"/>
        <v>12</v>
      </c>
      <c r="CX670" s="28">
        <f t="shared" si="4390"/>
        <v>42</v>
      </c>
      <c r="CY670" s="28">
        <f t="shared" si="4390"/>
        <v>2.6</v>
      </c>
      <c r="CZ670" s="28">
        <f t="shared" si="4390"/>
        <v>35</v>
      </c>
      <c r="DA670" s="28">
        <f t="shared" si="4390"/>
        <v>16</v>
      </c>
      <c r="DB670" s="28">
        <f t="shared" si="4390"/>
        <v>25</v>
      </c>
      <c r="DC670" s="28">
        <f t="shared" si="4390"/>
        <v>60</v>
      </c>
      <c r="DD670" s="28">
        <f t="shared" si="4390"/>
        <v>12.9</v>
      </c>
      <c r="DE670" s="28">
        <f t="shared" si="4390"/>
        <v>6</v>
      </c>
      <c r="DF670" s="28">
        <f t="shared" si="4390"/>
        <v>12</v>
      </c>
      <c r="DG670" s="28">
        <f t="shared" si="4390"/>
        <v>63</v>
      </c>
      <c r="DH670" s="28">
        <f t="shared" si="4390"/>
        <v>45.2</v>
      </c>
      <c r="DI670" s="28">
        <f t="shared" si="4390"/>
        <v>5</v>
      </c>
      <c r="DJ670" s="28">
        <f t="shared" si="4390"/>
        <v>24</v>
      </c>
      <c r="DK670" s="28">
        <f t="shared" si="4390"/>
        <v>78</v>
      </c>
      <c r="DL670" s="28">
        <f t="shared" si="4390"/>
        <v>47</v>
      </c>
      <c r="DM670" s="28">
        <f t="shared" si="4390"/>
        <v>3.4000000000000004</v>
      </c>
      <c r="DN670" s="28">
        <f t="shared" si="4390"/>
        <v>7</v>
      </c>
      <c r="DO670" s="28">
        <f t="shared" si="4390"/>
        <v>44.400000000000006</v>
      </c>
      <c r="DP670" s="28">
        <f t="shared" si="4390"/>
        <v>1</v>
      </c>
      <c r="DQ670" s="28">
        <f t="shared" si="4390"/>
        <v>17.2</v>
      </c>
      <c r="DR670" s="28">
        <f t="shared" si="4390"/>
        <v>3</v>
      </c>
      <c r="DS670" s="28">
        <f t="shared" si="4390"/>
        <v>26.4</v>
      </c>
      <c r="DT670" s="28">
        <f t="shared" si="4390"/>
        <v>7</v>
      </c>
      <c r="DU670" s="28">
        <f t="shared" si="4390"/>
        <v>27</v>
      </c>
      <c r="DV670" s="28">
        <f t="shared" si="4390"/>
        <v>72</v>
      </c>
      <c r="DW670" s="28">
        <f t="shared" si="4390"/>
        <v>16</v>
      </c>
      <c r="DX670" s="28">
        <f t="shared" si="4390"/>
        <v>30</v>
      </c>
      <c r="DY670" s="28">
        <f t="shared" ref="DY670:GJ670" si="4391">IF($BJ670&lt;=DY$661,ROUND(_xlfn.IFS($BJ$658="u_inc",$BJ670/DY$661,$BJ$658="u_rand",DX78,$BJ$658="u_norm",DX133)*ROUNDDOWN(((DY$659-DY$660)/DY$658),0),0)*DY$658+DY$660,"")</f>
        <v>23</v>
      </c>
      <c r="DZ670" s="28">
        <f t="shared" si="4391"/>
        <v>14</v>
      </c>
      <c r="EA670" s="28">
        <f t="shared" si="4391"/>
        <v>14</v>
      </c>
      <c r="EB670" s="28">
        <f t="shared" si="4391"/>
        <v>60</v>
      </c>
      <c r="EC670" s="28">
        <f t="shared" si="4391"/>
        <v>20</v>
      </c>
      <c r="ED670" s="28">
        <f t="shared" si="4391"/>
        <v>0.54</v>
      </c>
      <c r="EE670" s="28">
        <f t="shared" si="4391"/>
        <v>36</v>
      </c>
      <c r="EF670" s="28">
        <f t="shared" si="4391"/>
        <v>64</v>
      </c>
      <c r="EG670" s="28">
        <f t="shared" si="4391"/>
        <v>37.1</v>
      </c>
      <c r="EH670" s="28">
        <f t="shared" si="4391"/>
        <v>0</v>
      </c>
      <c r="EI670" s="28">
        <f t="shared" si="4391"/>
        <v>21</v>
      </c>
      <c r="EJ670" s="28">
        <f t="shared" si="4391"/>
        <v>54</v>
      </c>
      <c r="EK670" s="28">
        <f t="shared" si="4391"/>
        <v>24</v>
      </c>
      <c r="EL670" s="28">
        <f t="shared" si="4391"/>
        <v>4</v>
      </c>
      <c r="EM670" s="28">
        <f t="shared" si="4391"/>
        <v>45</v>
      </c>
      <c r="EN670" s="28">
        <f t="shared" si="4391"/>
        <v>4</v>
      </c>
      <c r="EO670" s="28">
        <f t="shared" si="4391"/>
        <v>30</v>
      </c>
      <c r="EP670" s="28">
        <f t="shared" si="4391"/>
        <v>34</v>
      </c>
      <c r="EQ670" s="28">
        <f t="shared" si="4391"/>
        <v>14</v>
      </c>
      <c r="ER670" s="28">
        <f t="shared" si="4391"/>
        <v>81</v>
      </c>
      <c r="ES670" s="28">
        <f t="shared" si="4391"/>
        <v>0</v>
      </c>
      <c r="ET670" s="28">
        <f t="shared" si="4391"/>
        <v>45</v>
      </c>
      <c r="EU670" s="28">
        <f t="shared" si="4391"/>
        <v>22</v>
      </c>
      <c r="EV670" s="28">
        <f t="shared" si="4391"/>
        <v>9</v>
      </c>
      <c r="EW670" s="28">
        <f t="shared" si="4391"/>
        <v>27</v>
      </c>
      <c r="EX670" s="28">
        <f t="shared" si="4391"/>
        <v>72</v>
      </c>
      <c r="EY670" s="28">
        <f t="shared" si="4391"/>
        <v>1.4</v>
      </c>
      <c r="EZ670" s="28">
        <f t="shared" si="4391"/>
        <v>12</v>
      </c>
      <c r="FA670" s="28">
        <f t="shared" si="4391"/>
        <v>2.8000000000000003</v>
      </c>
      <c r="FB670" s="28">
        <f t="shared" si="4391"/>
        <v>51</v>
      </c>
      <c r="FC670" s="28">
        <f t="shared" si="4391"/>
        <v>20</v>
      </c>
      <c r="FD670" s="28">
        <f t="shared" si="4391"/>
        <v>30</v>
      </c>
      <c r="FE670" s="28">
        <f t="shared" si="4391"/>
        <v>90</v>
      </c>
      <c r="FF670" s="28">
        <f t="shared" si="4391"/>
        <v>42</v>
      </c>
      <c r="FG670" s="28">
        <f t="shared" si="4391"/>
        <v>2.4000000000000004</v>
      </c>
      <c r="FH670" s="28">
        <f t="shared" si="4391"/>
        <v>7</v>
      </c>
      <c r="FI670" s="28">
        <f t="shared" si="4391"/>
        <v>40</v>
      </c>
      <c r="FJ670" s="28">
        <f t="shared" si="4391"/>
        <v>10</v>
      </c>
      <c r="FK670" s="28">
        <f t="shared" si="4391"/>
        <v>64.8</v>
      </c>
      <c r="FL670" s="28">
        <f t="shared" si="4391"/>
        <v>5</v>
      </c>
      <c r="FM670" s="28">
        <f t="shared" si="4391"/>
        <v>32</v>
      </c>
      <c r="FN670" s="28">
        <f t="shared" si="4391"/>
        <v>20</v>
      </c>
      <c r="FO670" s="28">
        <f t="shared" si="4391"/>
        <v>24.8</v>
      </c>
      <c r="FP670" s="28">
        <f t="shared" si="4391"/>
        <v>0</v>
      </c>
      <c r="FQ670" s="28">
        <f t="shared" si="4391"/>
        <v>71</v>
      </c>
      <c r="FR670" s="28">
        <f t="shared" si="4391"/>
        <v>12</v>
      </c>
      <c r="FS670" s="28">
        <f t="shared" si="4391"/>
        <v>40</v>
      </c>
      <c r="FT670" s="28">
        <f t="shared" si="4391"/>
        <v>15</v>
      </c>
      <c r="FU670" s="28">
        <f t="shared" si="4391"/>
        <v>10.5</v>
      </c>
      <c r="FV670" s="28">
        <f t="shared" si="4391"/>
        <v>13.200000000000001</v>
      </c>
      <c r="FW670" s="28">
        <f t="shared" si="4391"/>
        <v>0</v>
      </c>
      <c r="FX670" s="28">
        <f t="shared" si="4391"/>
        <v>8.3000000000000007</v>
      </c>
      <c r="FY670" s="28">
        <f t="shared" si="4391"/>
        <v>0</v>
      </c>
      <c r="FZ670" s="28">
        <f t="shared" si="4391"/>
        <v>50</v>
      </c>
      <c r="GA670" s="28">
        <f t="shared" si="4391"/>
        <v>10.4</v>
      </c>
      <c r="GB670" s="28">
        <f t="shared" si="4391"/>
        <v>26</v>
      </c>
      <c r="GC670" s="28">
        <f t="shared" si="4391"/>
        <v>22</v>
      </c>
      <c r="GD670" s="28">
        <f t="shared" si="4391"/>
        <v>8</v>
      </c>
      <c r="GE670" s="28">
        <f t="shared" si="4391"/>
        <v>60</v>
      </c>
      <c r="GF670" s="28">
        <f t="shared" si="4391"/>
        <v>28</v>
      </c>
      <c r="GG670" s="28">
        <f t="shared" si="4391"/>
        <v>48</v>
      </c>
      <c r="GH670" s="28">
        <f t="shared" si="4391"/>
        <v>9</v>
      </c>
      <c r="GI670" s="28">
        <f t="shared" si="4391"/>
        <v>2.4000000000000004</v>
      </c>
      <c r="GJ670" s="28">
        <f t="shared" si="4391"/>
        <v>32</v>
      </c>
      <c r="GK670" s="28">
        <f t="shared" ref="GK670:IV670" si="4392">IF($BJ670&lt;=GK$661,ROUND(_xlfn.IFS($BJ$658="u_inc",$BJ670/GK$661,$BJ$658="u_rand",GJ78,$BJ$658="u_norm",GJ133)*ROUNDDOWN(((GK$659-GK$660)/GK$658),0),0)*GK$658+GK$660,"")</f>
        <v>49.5</v>
      </c>
      <c r="GL670" s="28">
        <f t="shared" si="4392"/>
        <v>0</v>
      </c>
      <c r="GM670" s="28">
        <f t="shared" si="4392"/>
        <v>63</v>
      </c>
      <c r="GN670" s="28">
        <f t="shared" si="4392"/>
        <v>11</v>
      </c>
      <c r="GO670" s="28">
        <f t="shared" si="4392"/>
        <v>40</v>
      </c>
      <c r="GP670" s="28">
        <f t="shared" si="4392"/>
        <v>57</v>
      </c>
      <c r="GQ670" s="28">
        <f t="shared" si="4392"/>
        <v>35</v>
      </c>
      <c r="GR670" s="28">
        <f t="shared" si="4392"/>
        <v>58</v>
      </c>
      <c r="GS670" s="28">
        <f t="shared" si="4392"/>
        <v>7.8000000000000007</v>
      </c>
      <c r="GT670" s="28">
        <f t="shared" si="4392"/>
        <v>5</v>
      </c>
      <c r="GU670" s="28">
        <f t="shared" si="4392"/>
        <v>7.2</v>
      </c>
      <c r="GV670" s="28">
        <f t="shared" si="4392"/>
        <v>32</v>
      </c>
      <c r="GW670" s="28">
        <f t="shared" si="4392"/>
        <v>30</v>
      </c>
      <c r="GX670" s="28">
        <f t="shared" si="4392"/>
        <v>34</v>
      </c>
      <c r="GY670" s="28">
        <f t="shared" si="4392"/>
        <v>3.4000000000000004</v>
      </c>
      <c r="GZ670" s="28">
        <f t="shared" si="4392"/>
        <v>32</v>
      </c>
      <c r="HA670" s="28">
        <f t="shared" si="4392"/>
        <v>40</v>
      </c>
      <c r="HB670" s="28">
        <f t="shared" si="4392"/>
        <v>1.3499999999999999</v>
      </c>
      <c r="HC670" s="28">
        <f t="shared" si="4392"/>
        <v>10</v>
      </c>
      <c r="HD670" s="28">
        <f t="shared" si="4392"/>
        <v>60</v>
      </c>
      <c r="HE670" s="28">
        <f t="shared" si="4392"/>
        <v>2.4000000000000004</v>
      </c>
      <c r="HF670" s="28">
        <f t="shared" si="4392"/>
        <v>36</v>
      </c>
      <c r="HG670" s="28">
        <f t="shared" si="4392"/>
        <v>4.75</v>
      </c>
      <c r="HH670" s="28">
        <f t="shared" si="4392"/>
        <v>0.02</v>
      </c>
      <c r="HI670" s="28">
        <f t="shared" si="4392"/>
        <v>16</v>
      </c>
      <c r="HJ670" s="28">
        <f t="shared" si="4392"/>
        <v>7</v>
      </c>
      <c r="HK670" s="28">
        <f t="shared" si="4392"/>
        <v>4</v>
      </c>
      <c r="HL670" s="28">
        <f t="shared" si="4392"/>
        <v>35</v>
      </c>
      <c r="HM670" s="28">
        <f t="shared" si="4392"/>
        <v>90</v>
      </c>
      <c r="HN670" s="28">
        <f t="shared" si="4392"/>
        <v>12</v>
      </c>
      <c r="HO670" s="28">
        <f t="shared" si="4392"/>
        <v>35</v>
      </c>
      <c r="HP670" s="28">
        <f t="shared" si="4392"/>
        <v>76</v>
      </c>
      <c r="HQ670" s="28">
        <f t="shared" si="4392"/>
        <v>36</v>
      </c>
      <c r="HR670" s="28">
        <f t="shared" si="4392"/>
        <v>28</v>
      </c>
      <c r="HS670" s="28">
        <f t="shared" si="4392"/>
        <v>8.4</v>
      </c>
      <c r="HT670" s="28">
        <f t="shared" si="4392"/>
        <v>0</v>
      </c>
      <c r="HU670" s="28">
        <f t="shared" si="4392"/>
        <v>14.399999999999999</v>
      </c>
      <c r="HV670" s="28">
        <f t="shared" si="4392"/>
        <v>9</v>
      </c>
      <c r="HW670" s="28">
        <f t="shared" si="4392"/>
        <v>24</v>
      </c>
      <c r="HX670" s="28">
        <f t="shared" si="4392"/>
        <v>90</v>
      </c>
      <c r="HY670" s="28">
        <f t="shared" si="4392"/>
        <v>4.2</v>
      </c>
      <c r="HZ670" s="28">
        <f t="shared" si="4392"/>
        <v>19.200000000000003</v>
      </c>
      <c r="IA670" s="28">
        <f t="shared" si="4392"/>
        <v>6</v>
      </c>
      <c r="IB670" s="28">
        <f t="shared" si="4392"/>
        <v>15</v>
      </c>
      <c r="IC670" s="28">
        <f t="shared" si="4392"/>
        <v>17.100000000000001</v>
      </c>
      <c r="ID670" s="28">
        <f t="shared" si="4392"/>
        <v>4.8000000000000007</v>
      </c>
      <c r="IE670" s="28">
        <f t="shared" si="4392"/>
        <v>26</v>
      </c>
      <c r="IF670" s="28">
        <f t="shared" si="4392"/>
        <v>35</v>
      </c>
      <c r="IG670" s="28">
        <f t="shared" si="4392"/>
        <v>52</v>
      </c>
      <c r="IH670" s="28">
        <f t="shared" si="4392"/>
        <v>20.5</v>
      </c>
      <c r="II670" s="28">
        <f t="shared" si="4392"/>
        <v>4</v>
      </c>
      <c r="IJ670" s="28">
        <f t="shared" si="4392"/>
        <v>5.5</v>
      </c>
      <c r="IK670" s="28">
        <f t="shared" si="4392"/>
        <v>12</v>
      </c>
      <c r="IL670" s="28">
        <f t="shared" si="4392"/>
        <v>25</v>
      </c>
      <c r="IM670" s="28">
        <f t="shared" si="4392"/>
        <v>16.099999999999998</v>
      </c>
      <c r="IN670" s="28">
        <f t="shared" si="4392"/>
        <v>0.89999999999999991</v>
      </c>
      <c r="IO670" s="28">
        <f t="shared" si="4392"/>
        <v>3</v>
      </c>
      <c r="IP670" s="28">
        <f t="shared" si="4392"/>
        <v>25</v>
      </c>
      <c r="IQ670" s="28">
        <f t="shared" si="4392"/>
        <v>72</v>
      </c>
      <c r="IR670" s="28">
        <f t="shared" si="4392"/>
        <v>39</v>
      </c>
      <c r="IS670" s="28">
        <f t="shared" si="4392"/>
        <v>1.8</v>
      </c>
      <c r="IT670" s="28">
        <f t="shared" si="4392"/>
        <v>15</v>
      </c>
      <c r="IU670" s="28">
        <f t="shared" si="4392"/>
        <v>54</v>
      </c>
      <c r="IV670" s="28">
        <f t="shared" si="4392"/>
        <v>72</v>
      </c>
      <c r="IW670" s="28">
        <f t="shared" ref="IW670:JC670" si="4393">IF($BJ670&lt;=IW$661,ROUND(_xlfn.IFS($BJ$658="u_inc",$BJ670/IW$661,$BJ$658="u_rand",IV78,$BJ$658="u_norm",IV133)*ROUNDDOWN(((IW$659-IW$660)/IW$658),0),0)*IW$658+IW$660,"")</f>
        <v>60</v>
      </c>
      <c r="IX670" s="28">
        <f t="shared" si="4393"/>
        <v>1.3</v>
      </c>
      <c r="IY670" s="28">
        <f t="shared" si="4393"/>
        <v>53</v>
      </c>
      <c r="IZ670" s="28">
        <f t="shared" si="4393"/>
        <v>1.2000000000000002</v>
      </c>
      <c r="JA670" s="28">
        <f t="shared" si="4393"/>
        <v>1.1000000000000001</v>
      </c>
      <c r="JB670" s="28">
        <f t="shared" si="4393"/>
        <v>36</v>
      </c>
      <c r="JC670" s="28">
        <f t="shared" si="4393"/>
        <v>15</v>
      </c>
    </row>
    <row r="671" spans="55:263" x14ac:dyDescent="0.45">
      <c r="BJ671">
        <v>2</v>
      </c>
      <c r="BL671" s="28">
        <f t="shared" ref="BL671:DW671" si="4394">IF($BJ671&lt;=BL$661,ROUND(_xlfn.IFS($BJ$658="u_inc",$BJ671/BL$661,$BJ$658="u_rand",BK79,$BJ$658="u_norm",BK134)*ROUNDDOWN(((BL$659-BL$660)/BL$658),0),0)*BL$658+BL$660,"")</f>
        <v>6</v>
      </c>
      <c r="BM671" s="28">
        <f t="shared" si="4394"/>
        <v>36</v>
      </c>
      <c r="BN671" s="28">
        <f t="shared" si="4394"/>
        <v>13.2</v>
      </c>
      <c r="BO671" s="28">
        <f t="shared" si="4394"/>
        <v>4</v>
      </c>
      <c r="BP671" s="28">
        <f t="shared" si="4394"/>
        <v>7</v>
      </c>
      <c r="BQ671" s="28">
        <f t="shared" si="4394"/>
        <v>15</v>
      </c>
      <c r="BR671" s="28">
        <f t="shared" si="4394"/>
        <v>24</v>
      </c>
      <c r="BS671" s="28">
        <f t="shared" si="4394"/>
        <v>20</v>
      </c>
      <c r="BT671" s="28">
        <f t="shared" si="4394"/>
        <v>24</v>
      </c>
      <c r="BU671" s="28">
        <f t="shared" si="4394"/>
        <v>19</v>
      </c>
      <c r="BV671" s="28">
        <f t="shared" si="4394"/>
        <v>39</v>
      </c>
      <c r="BW671" s="28">
        <f t="shared" si="4394"/>
        <v>27.400000000000002</v>
      </c>
      <c r="BX671" s="28">
        <f t="shared" si="4394"/>
        <v>5.6000000000000005</v>
      </c>
      <c r="BY671" s="28">
        <f t="shared" si="4394"/>
        <v>21</v>
      </c>
      <c r="BZ671" s="28">
        <f t="shared" si="4394"/>
        <v>44</v>
      </c>
      <c r="CA671" s="28">
        <f t="shared" si="4394"/>
        <v>18</v>
      </c>
      <c r="CB671" s="28">
        <f t="shared" si="4394"/>
        <v>15</v>
      </c>
      <c r="CC671" s="28">
        <f t="shared" si="4394"/>
        <v>10</v>
      </c>
      <c r="CD671" s="28">
        <f t="shared" si="4394"/>
        <v>32</v>
      </c>
      <c r="CE671" s="28">
        <f t="shared" si="4394"/>
        <v>13.600000000000001</v>
      </c>
      <c r="CF671" s="28">
        <f t="shared" si="4394"/>
        <v>6</v>
      </c>
      <c r="CG671" s="28">
        <f t="shared" si="4394"/>
        <v>11.899999999999999</v>
      </c>
      <c r="CH671" s="28">
        <f t="shared" si="4394"/>
        <v>25</v>
      </c>
      <c r="CI671" s="28">
        <f t="shared" si="4394"/>
        <v>60</v>
      </c>
      <c r="CJ671" s="28">
        <f t="shared" si="4394"/>
        <v>58.400000000000006</v>
      </c>
      <c r="CK671" s="28">
        <f t="shared" si="4394"/>
        <v>13.600000000000001</v>
      </c>
      <c r="CL671" s="28">
        <f t="shared" si="4394"/>
        <v>8.5</v>
      </c>
      <c r="CM671" s="28">
        <f t="shared" si="4394"/>
        <v>40</v>
      </c>
      <c r="CN671" s="28">
        <f t="shared" si="4394"/>
        <v>82</v>
      </c>
      <c r="CO671" s="28">
        <f t="shared" si="4394"/>
        <v>6.8999999999999995</v>
      </c>
      <c r="CP671" s="28">
        <f t="shared" si="4394"/>
        <v>1</v>
      </c>
      <c r="CQ671" s="28">
        <f t="shared" si="4394"/>
        <v>16</v>
      </c>
      <c r="CR671" s="28">
        <f t="shared" si="4394"/>
        <v>2.3199999999999998</v>
      </c>
      <c r="CS671" s="28">
        <f t="shared" si="4394"/>
        <v>0</v>
      </c>
      <c r="CT671" s="28">
        <f t="shared" si="4394"/>
        <v>0</v>
      </c>
      <c r="CU671" s="28">
        <f t="shared" si="4394"/>
        <v>30</v>
      </c>
      <c r="CV671" s="28">
        <f t="shared" si="4394"/>
        <v>22</v>
      </c>
      <c r="CW671" s="28">
        <f t="shared" si="4394"/>
        <v>36</v>
      </c>
      <c r="CX671" s="28">
        <f t="shared" si="4394"/>
        <v>35</v>
      </c>
      <c r="CY671" s="28">
        <f t="shared" si="4394"/>
        <v>2.3000000000000003</v>
      </c>
      <c r="CZ671" s="28">
        <f t="shared" si="4394"/>
        <v>5</v>
      </c>
      <c r="DA671" s="28">
        <f t="shared" si="4394"/>
        <v>26</v>
      </c>
      <c r="DB671" s="28">
        <f t="shared" si="4394"/>
        <v>15</v>
      </c>
      <c r="DC671" s="28">
        <f t="shared" si="4394"/>
        <v>32</v>
      </c>
      <c r="DD671" s="28">
        <f t="shared" si="4394"/>
        <v>23.7</v>
      </c>
      <c r="DE671" s="28">
        <f t="shared" si="4394"/>
        <v>32</v>
      </c>
      <c r="DF671" s="28">
        <f t="shared" si="4394"/>
        <v>72</v>
      </c>
      <c r="DG671" s="28">
        <f t="shared" si="4394"/>
        <v>81</v>
      </c>
      <c r="DH671" s="28">
        <f t="shared" si="4394"/>
        <v>46.800000000000004</v>
      </c>
      <c r="DI671" s="28">
        <f t="shared" si="4394"/>
        <v>40</v>
      </c>
      <c r="DJ671" s="28">
        <f t="shared" si="4394"/>
        <v>40</v>
      </c>
      <c r="DK671" s="28">
        <f t="shared" si="4394"/>
        <v>42</v>
      </c>
      <c r="DL671" s="28">
        <f t="shared" si="4394"/>
        <v>71</v>
      </c>
      <c r="DM671" s="28">
        <f t="shared" si="4394"/>
        <v>21.200000000000003</v>
      </c>
      <c r="DN671" s="28">
        <f t="shared" si="4394"/>
        <v>21</v>
      </c>
      <c r="DO671" s="28">
        <f t="shared" si="4394"/>
        <v>40</v>
      </c>
      <c r="DP671" s="28">
        <f t="shared" si="4394"/>
        <v>14</v>
      </c>
      <c r="DQ671" s="28">
        <f t="shared" si="4394"/>
        <v>11.4</v>
      </c>
      <c r="DR671" s="28">
        <f t="shared" si="4394"/>
        <v>33</v>
      </c>
      <c r="DS671" s="28">
        <f t="shared" si="4394"/>
        <v>46.199999999999996</v>
      </c>
      <c r="DT671" s="28">
        <f t="shared" si="4394"/>
        <v>49</v>
      </c>
      <c r="DU671" s="28">
        <f t="shared" si="4394"/>
        <v>30</v>
      </c>
      <c r="DV671" s="28">
        <f t="shared" si="4394"/>
        <v>32</v>
      </c>
      <c r="DW671" s="28">
        <f t="shared" si="4394"/>
        <v>80</v>
      </c>
      <c r="DX671" s="28">
        <f t="shared" ref="DX671:GI671" si="4395">IF($BJ671&lt;=DX$661,ROUND(_xlfn.IFS($BJ$658="u_inc",$BJ671/DX$661,$BJ$658="u_rand",DW79,$BJ$658="u_norm",DW134)*ROUNDDOWN(((DX$659-DX$660)/DX$658),0),0)*DX$658+DX$660,"")</f>
        <v>60</v>
      </c>
      <c r="DY671" s="28">
        <f t="shared" si="4395"/>
        <v>17</v>
      </c>
      <c r="DZ671" s="28">
        <f t="shared" si="4395"/>
        <v>19</v>
      </c>
      <c r="EA671" s="28">
        <f t="shared" si="4395"/>
        <v>49</v>
      </c>
      <c r="EB671" s="28">
        <f t="shared" si="4395"/>
        <v>48</v>
      </c>
      <c r="EC671" s="28">
        <f t="shared" si="4395"/>
        <v>31</v>
      </c>
      <c r="ED671" s="28">
        <f t="shared" si="4395"/>
        <v>1.17</v>
      </c>
      <c r="EE671" s="28">
        <f t="shared" si="4395"/>
        <v>0</v>
      </c>
      <c r="EF671" s="28">
        <f t="shared" si="4395"/>
        <v>92</v>
      </c>
      <c r="EG671" s="28">
        <f t="shared" si="4395"/>
        <v>93.800000000000011</v>
      </c>
      <c r="EH671" s="28">
        <f t="shared" si="4395"/>
        <v>39</v>
      </c>
      <c r="EI671" s="28">
        <f t="shared" si="4395"/>
        <v>28</v>
      </c>
      <c r="EJ671" s="28">
        <f t="shared" si="4395"/>
        <v>40</v>
      </c>
      <c r="EK671" s="28">
        <f t="shared" si="4395"/>
        <v>38.400000000000006</v>
      </c>
      <c r="EL671" s="28">
        <f t="shared" si="4395"/>
        <v>24</v>
      </c>
      <c r="EM671" s="28">
        <f t="shared" si="4395"/>
        <v>33</v>
      </c>
      <c r="EN671" s="28">
        <f t="shared" si="4395"/>
        <v>26</v>
      </c>
      <c r="EO671" s="28">
        <f t="shared" si="4395"/>
        <v>14</v>
      </c>
      <c r="EP671" s="28">
        <f t="shared" si="4395"/>
        <v>39</v>
      </c>
      <c r="EQ671" s="28">
        <f t="shared" si="4395"/>
        <v>56</v>
      </c>
      <c r="ER671" s="28">
        <f t="shared" si="4395"/>
        <v>70.5</v>
      </c>
      <c r="ES671" s="28">
        <f t="shared" si="4395"/>
        <v>36</v>
      </c>
      <c r="ET671" s="28">
        <f t="shared" si="4395"/>
        <v>30</v>
      </c>
      <c r="EU671" s="28">
        <f t="shared" si="4395"/>
        <v>24</v>
      </c>
      <c r="EV671" s="28">
        <f t="shared" si="4395"/>
        <v>12</v>
      </c>
      <c r="EW671" s="28">
        <f t="shared" si="4395"/>
        <v>12</v>
      </c>
      <c r="EX671" s="28">
        <f t="shared" si="4395"/>
        <v>38</v>
      </c>
      <c r="EY671" s="28">
        <f t="shared" si="4395"/>
        <v>10.5</v>
      </c>
      <c r="EZ671" s="28">
        <f t="shared" si="4395"/>
        <v>1.6</v>
      </c>
      <c r="FA671" s="28">
        <f t="shared" si="4395"/>
        <v>1.2000000000000002</v>
      </c>
      <c r="FB671" s="28">
        <f t="shared" si="4395"/>
        <v>6</v>
      </c>
      <c r="FC671" s="28">
        <f t="shared" si="4395"/>
        <v>52</v>
      </c>
      <c r="FD671" s="28">
        <f t="shared" si="4395"/>
        <v>30</v>
      </c>
      <c r="FE671" s="28">
        <f t="shared" si="4395"/>
        <v>40</v>
      </c>
      <c r="FF671" s="28">
        <f t="shared" si="4395"/>
        <v>72</v>
      </c>
      <c r="FG671" s="28">
        <f t="shared" si="4395"/>
        <v>2.5</v>
      </c>
      <c r="FH671" s="28">
        <f t="shared" si="4395"/>
        <v>1</v>
      </c>
      <c r="FI671" s="28">
        <f t="shared" si="4395"/>
        <v>15</v>
      </c>
      <c r="FJ671" s="28">
        <f t="shared" si="4395"/>
        <v>12</v>
      </c>
      <c r="FK671" s="28">
        <f t="shared" si="4395"/>
        <v>10.8</v>
      </c>
      <c r="FL671" s="28">
        <f t="shared" si="4395"/>
        <v>35</v>
      </c>
      <c r="FM671" s="28">
        <f t="shared" si="4395"/>
        <v>17</v>
      </c>
      <c r="FN671" s="28">
        <f t="shared" si="4395"/>
        <v>16</v>
      </c>
      <c r="FO671" s="28">
        <f t="shared" si="4395"/>
        <v>19.100000000000001</v>
      </c>
      <c r="FP671" s="28">
        <f t="shared" si="4395"/>
        <v>15</v>
      </c>
      <c r="FQ671" s="28">
        <f t="shared" si="4395"/>
        <v>39</v>
      </c>
      <c r="FR671" s="28">
        <f t="shared" si="4395"/>
        <v>84</v>
      </c>
      <c r="FS671" s="28">
        <f t="shared" si="4395"/>
        <v>70</v>
      </c>
      <c r="FT671" s="28">
        <f t="shared" si="4395"/>
        <v>21</v>
      </c>
      <c r="FU671" s="28">
        <f t="shared" si="4395"/>
        <v>2.5</v>
      </c>
      <c r="FV671" s="28">
        <f t="shared" si="4395"/>
        <v>3.16</v>
      </c>
      <c r="FW671" s="28">
        <f t="shared" si="4395"/>
        <v>13.299999999999999</v>
      </c>
      <c r="FX671" s="28">
        <f t="shared" si="4395"/>
        <v>27.6</v>
      </c>
      <c r="FY671" s="28">
        <f t="shared" si="4395"/>
        <v>40</v>
      </c>
      <c r="FZ671" s="28">
        <f t="shared" si="4395"/>
        <v>60</v>
      </c>
      <c r="GA671" s="28">
        <f t="shared" si="4395"/>
        <v>18.400000000000002</v>
      </c>
      <c r="GB671" s="28">
        <f t="shared" si="4395"/>
        <v>14</v>
      </c>
      <c r="GC671" s="28">
        <f t="shared" si="4395"/>
        <v>42</v>
      </c>
      <c r="GD671" s="28">
        <f t="shared" si="4395"/>
        <v>12</v>
      </c>
      <c r="GE671" s="28">
        <f t="shared" si="4395"/>
        <v>15</v>
      </c>
      <c r="GF671" s="28">
        <f t="shared" si="4395"/>
        <v>49</v>
      </c>
      <c r="GG671" s="28">
        <f t="shared" si="4395"/>
        <v>37</v>
      </c>
      <c r="GH671" s="28">
        <f t="shared" si="4395"/>
        <v>15</v>
      </c>
      <c r="GI671" s="28">
        <f t="shared" si="4395"/>
        <v>2</v>
      </c>
      <c r="GJ671" s="28">
        <f t="shared" ref="GJ671:IU671" si="4396">IF($BJ671&lt;=GJ$661,ROUND(_xlfn.IFS($BJ$658="u_inc",$BJ671/GJ$661,$BJ$658="u_rand",GI79,$BJ$658="u_norm",GI134)*ROUNDDOWN(((GJ$659-GJ$660)/GJ$658),0),0)*GJ$658+GJ$660,"")</f>
        <v>4</v>
      </c>
      <c r="GK671" s="28">
        <f t="shared" si="4396"/>
        <v>41.4</v>
      </c>
      <c r="GL671" s="28">
        <f t="shared" si="4396"/>
        <v>40</v>
      </c>
      <c r="GM671" s="28">
        <f t="shared" si="4396"/>
        <v>56</v>
      </c>
      <c r="GN671" s="28">
        <f t="shared" si="4396"/>
        <v>15</v>
      </c>
      <c r="GO671" s="28">
        <f t="shared" si="4396"/>
        <v>10</v>
      </c>
      <c r="GP671" s="28">
        <f t="shared" si="4396"/>
        <v>39</v>
      </c>
      <c r="GQ671" s="28">
        <f t="shared" si="4396"/>
        <v>56</v>
      </c>
      <c r="GR671" s="28">
        <f t="shared" si="4396"/>
        <v>60</v>
      </c>
      <c r="GS671" s="28">
        <f t="shared" si="4396"/>
        <v>17.8</v>
      </c>
      <c r="GT671" s="28">
        <f t="shared" si="4396"/>
        <v>20</v>
      </c>
      <c r="GU671" s="28">
        <f t="shared" si="4396"/>
        <v>8.8000000000000007</v>
      </c>
      <c r="GV671" s="28">
        <f t="shared" si="4396"/>
        <v>6</v>
      </c>
      <c r="GW671" s="28">
        <f t="shared" si="4396"/>
        <v>30</v>
      </c>
      <c r="GX671" s="28">
        <f t="shared" si="4396"/>
        <v>34</v>
      </c>
      <c r="GY671" s="28">
        <f t="shared" si="4396"/>
        <v>3</v>
      </c>
      <c r="GZ671" s="28">
        <f t="shared" si="4396"/>
        <v>8</v>
      </c>
      <c r="HA671" s="28">
        <f t="shared" si="4396"/>
        <v>40</v>
      </c>
      <c r="HB671" s="28">
        <f t="shared" si="4396"/>
        <v>0.65999999999999992</v>
      </c>
      <c r="HC671" s="28">
        <f t="shared" si="4396"/>
        <v>0</v>
      </c>
      <c r="HD671" s="28">
        <f t="shared" si="4396"/>
        <v>40</v>
      </c>
      <c r="HE671" s="28">
        <f t="shared" si="4396"/>
        <v>2.2000000000000002</v>
      </c>
      <c r="HF671" s="28">
        <f t="shared" si="4396"/>
        <v>0</v>
      </c>
      <c r="HG671" s="28">
        <f t="shared" si="4396"/>
        <v>4.3</v>
      </c>
      <c r="HH671" s="28">
        <f t="shared" si="4396"/>
        <v>0.01</v>
      </c>
      <c r="HI671" s="28">
        <f t="shared" si="4396"/>
        <v>0</v>
      </c>
      <c r="HJ671" s="28">
        <f t="shared" si="4396"/>
        <v>2.6</v>
      </c>
      <c r="HK671" s="28">
        <f t="shared" si="4396"/>
        <v>2</v>
      </c>
      <c r="HL671" s="28">
        <f t="shared" si="4396"/>
        <v>10</v>
      </c>
      <c r="HM671" s="28">
        <f t="shared" si="4396"/>
        <v>51</v>
      </c>
      <c r="HN671" s="28">
        <f t="shared" si="4396"/>
        <v>36</v>
      </c>
      <c r="HO671" s="28">
        <f t="shared" si="4396"/>
        <v>20</v>
      </c>
      <c r="HP671" s="28">
        <f t="shared" si="4396"/>
        <v>44</v>
      </c>
      <c r="HQ671" s="28">
        <f t="shared" si="4396"/>
        <v>72</v>
      </c>
      <c r="HR671" s="28">
        <f t="shared" si="4396"/>
        <v>34</v>
      </c>
      <c r="HS671" s="28">
        <f t="shared" si="4396"/>
        <v>10.040000000000001</v>
      </c>
      <c r="HT671" s="28">
        <f t="shared" si="4396"/>
        <v>8</v>
      </c>
      <c r="HU671" s="28">
        <f t="shared" si="4396"/>
        <v>6.8999999999999995</v>
      </c>
      <c r="HV671" s="28">
        <f t="shared" si="4396"/>
        <v>18</v>
      </c>
      <c r="HW671" s="28">
        <f t="shared" si="4396"/>
        <v>48</v>
      </c>
      <c r="HX671" s="28">
        <f t="shared" si="4396"/>
        <v>54</v>
      </c>
      <c r="HY671" s="28">
        <f t="shared" si="4396"/>
        <v>6.3</v>
      </c>
      <c r="HZ671" s="28">
        <f t="shared" si="4396"/>
        <v>3.2</v>
      </c>
      <c r="IA671" s="28">
        <f t="shared" si="4396"/>
        <v>42</v>
      </c>
      <c r="IB671" s="28">
        <f t="shared" si="4396"/>
        <v>45</v>
      </c>
      <c r="IC671" s="28">
        <f t="shared" si="4396"/>
        <v>13.5</v>
      </c>
      <c r="ID671" s="28">
        <f t="shared" si="4396"/>
        <v>4</v>
      </c>
      <c r="IE671" s="28">
        <f t="shared" si="4396"/>
        <v>8</v>
      </c>
      <c r="IF671" s="28">
        <f t="shared" si="4396"/>
        <v>42</v>
      </c>
      <c r="IG671" s="28">
        <f t="shared" si="4396"/>
        <v>56</v>
      </c>
      <c r="IH671" s="28">
        <f t="shared" si="4396"/>
        <v>48</v>
      </c>
      <c r="II671" s="28">
        <f t="shared" si="4396"/>
        <v>68</v>
      </c>
      <c r="IJ671" s="28">
        <f t="shared" si="4396"/>
        <v>13.5</v>
      </c>
      <c r="IK671" s="28">
        <f t="shared" si="4396"/>
        <v>4</v>
      </c>
      <c r="IL671" s="28">
        <f t="shared" si="4396"/>
        <v>14</v>
      </c>
      <c r="IM671" s="28">
        <f t="shared" si="4396"/>
        <v>37.099999999999994</v>
      </c>
      <c r="IN671" s="28">
        <f t="shared" si="4396"/>
        <v>9.6</v>
      </c>
      <c r="IO671" s="28">
        <f t="shared" si="4396"/>
        <v>1.7999999999999998</v>
      </c>
      <c r="IP671" s="28">
        <f t="shared" si="4396"/>
        <v>10</v>
      </c>
      <c r="IQ671" s="28">
        <f t="shared" si="4396"/>
        <v>68</v>
      </c>
      <c r="IR671" s="28">
        <f t="shared" si="4396"/>
        <v>89.399999999999991</v>
      </c>
      <c r="IS671" s="28">
        <f t="shared" si="4396"/>
        <v>24.3</v>
      </c>
      <c r="IT671" s="28">
        <f t="shared" si="4396"/>
        <v>12</v>
      </c>
      <c r="IU671" s="28">
        <f t="shared" si="4396"/>
        <v>36</v>
      </c>
      <c r="IV671" s="28">
        <f t="shared" ref="IV671:JC671" si="4397">IF($BJ671&lt;=IV$661,ROUND(_xlfn.IFS($BJ$658="u_inc",$BJ671/IV$661,$BJ$658="u_rand",IU79,$BJ$658="u_norm",IU134)*ROUNDDOWN(((IV$659-IV$660)/IV$658),0),0)*IV$658+IV$660,"")</f>
        <v>81</v>
      </c>
      <c r="IW671" s="28">
        <f t="shared" si="4397"/>
        <v>65</v>
      </c>
      <c r="IX671" s="28">
        <f t="shared" si="4397"/>
        <v>1.2000000000000002</v>
      </c>
      <c r="IY671" s="28">
        <f t="shared" si="4397"/>
        <v>1</v>
      </c>
      <c r="IZ671" s="28">
        <f t="shared" si="4397"/>
        <v>5.2</v>
      </c>
      <c r="JA671" s="28">
        <f t="shared" si="4397"/>
        <v>0.1</v>
      </c>
      <c r="JB671" s="28">
        <f t="shared" si="4397"/>
        <v>2</v>
      </c>
      <c r="JC671" s="28">
        <f t="shared" si="4397"/>
        <v>30</v>
      </c>
    </row>
    <row r="672" spans="55:263" x14ac:dyDescent="0.45">
      <c r="BJ672">
        <v>3</v>
      </c>
      <c r="BL672" s="28">
        <f t="shared" ref="BL672:DW672" si="4398">IF($BJ672&lt;=BL$661,ROUND(_xlfn.IFS($BJ$658="u_inc",$BJ672/BL$661,$BJ$658="u_rand",BK80,$BJ$658="u_norm",BK135)*ROUNDDOWN(((BL$659-BL$660)/BL$658),0),0)*BL$658+BL$660,"")</f>
        <v>8</v>
      </c>
      <c r="BM672" s="28">
        <f t="shared" si="4398"/>
        <v>72</v>
      </c>
      <c r="BN672" s="28">
        <f t="shared" si="4398"/>
        <v>4.8</v>
      </c>
      <c r="BO672" s="28">
        <f t="shared" si="4398"/>
        <v>16</v>
      </c>
      <c r="BP672" s="28">
        <f t="shared" si="4398"/>
        <v>13.299999999999999</v>
      </c>
      <c r="BQ672" s="28">
        <f t="shared" si="4398"/>
        <v>25</v>
      </c>
      <c r="BR672" s="28">
        <f t="shared" si="4398"/>
        <v>36</v>
      </c>
      <c r="BS672" s="28">
        <f t="shared" si="4398"/>
        <v>40</v>
      </c>
      <c r="BT672" s="28">
        <f t="shared" si="4398"/>
        <v>18</v>
      </c>
      <c r="BU672" s="28">
        <f t="shared" si="4398"/>
        <v>11</v>
      </c>
      <c r="BV672" s="28">
        <f t="shared" si="4398"/>
        <v>60</v>
      </c>
      <c r="BW672" s="28">
        <f t="shared" si="4398"/>
        <v>25.8</v>
      </c>
      <c r="BX672" s="28">
        <f t="shared" si="4398"/>
        <v>12.8</v>
      </c>
      <c r="BY672" s="28">
        <f t="shared" si="4398"/>
        <v>7</v>
      </c>
      <c r="BZ672" s="28">
        <f t="shared" si="4398"/>
        <v>28</v>
      </c>
      <c r="CA672" s="28">
        <f t="shared" si="4398"/>
        <v>27</v>
      </c>
      <c r="CB672" s="28">
        <f t="shared" si="4398"/>
        <v>33</v>
      </c>
      <c r="CC672" s="28">
        <f t="shared" si="4398"/>
        <v>26</v>
      </c>
      <c r="CD672" s="28">
        <f t="shared" si="4398"/>
        <v>72</v>
      </c>
      <c r="CE672" s="28">
        <f t="shared" si="4398"/>
        <v>12.8</v>
      </c>
      <c r="CF672" s="28">
        <f t="shared" si="4398"/>
        <v>12</v>
      </c>
      <c r="CG672" s="28">
        <f t="shared" si="4398"/>
        <v>4.8999999999999995</v>
      </c>
      <c r="CH672" s="28">
        <f t="shared" si="4398"/>
        <v>70</v>
      </c>
      <c r="CI672" s="28">
        <f t="shared" si="4398"/>
        <v>68</v>
      </c>
      <c r="CJ672" s="28">
        <f t="shared" si="4398"/>
        <v>2.5</v>
      </c>
      <c r="CK672" s="28">
        <f t="shared" si="4398"/>
        <v>12</v>
      </c>
      <c r="CL672" s="28">
        <f t="shared" si="4398"/>
        <v>21</v>
      </c>
      <c r="CM672" s="28">
        <f t="shared" si="4398"/>
        <v>44</v>
      </c>
      <c r="CN672" s="28">
        <f t="shared" si="4398"/>
        <v>80</v>
      </c>
      <c r="CO672" s="28">
        <f t="shared" si="4398"/>
        <v>1.7999999999999998</v>
      </c>
      <c r="CP672" s="28">
        <f t="shared" si="4398"/>
        <v>10</v>
      </c>
      <c r="CQ672" s="28">
        <f t="shared" si="4398"/>
        <v>32</v>
      </c>
      <c r="CR672" s="28">
        <f t="shared" si="4398"/>
        <v>1.58</v>
      </c>
      <c r="CS672" s="28">
        <f t="shared" si="4398"/>
        <v>1.7999999999999998</v>
      </c>
      <c r="CT672" s="28">
        <f t="shared" si="4398"/>
        <v>14</v>
      </c>
      <c r="CU672" s="28">
        <f t="shared" si="4398"/>
        <v>26</v>
      </c>
      <c r="CV672" s="28">
        <f t="shared" si="4398"/>
        <v>20</v>
      </c>
      <c r="CW672" s="28">
        <f t="shared" si="4398"/>
        <v>39</v>
      </c>
      <c r="CX672" s="28">
        <f t="shared" si="4398"/>
        <v>49</v>
      </c>
      <c r="CY672" s="28">
        <f t="shared" si="4398"/>
        <v>2.1</v>
      </c>
      <c r="CZ672" s="28">
        <f t="shared" si="4398"/>
        <v>50</v>
      </c>
      <c r="DA672" s="28">
        <f t="shared" si="4398"/>
        <v>20</v>
      </c>
      <c r="DB672" s="28">
        <f t="shared" si="4398"/>
        <v>5</v>
      </c>
      <c r="DC672" s="28">
        <f t="shared" si="4398"/>
        <v>8</v>
      </c>
      <c r="DD672" s="28">
        <f t="shared" si="4398"/>
        <v>32.4</v>
      </c>
      <c r="DE672" s="28">
        <f t="shared" si="4398"/>
        <v>8</v>
      </c>
      <c r="DF672" s="28">
        <f t="shared" si="4398"/>
        <v>24</v>
      </c>
      <c r="DG672" s="28">
        <f t="shared" si="4398"/>
        <v>72</v>
      </c>
      <c r="DH672" s="28">
        <f t="shared" si="4398"/>
        <v>31.6</v>
      </c>
      <c r="DI672" s="28">
        <f t="shared" si="4398"/>
        <v>10</v>
      </c>
      <c r="DJ672" s="28">
        <f t="shared" si="4398"/>
        <v>20</v>
      </c>
      <c r="DK672" s="28">
        <f t="shared" si="4398"/>
        <v>84</v>
      </c>
      <c r="DL672" s="28">
        <f t="shared" si="4398"/>
        <v>49</v>
      </c>
      <c r="DM672" s="28">
        <f t="shared" si="4398"/>
        <v>12.600000000000001</v>
      </c>
      <c r="DN672" s="28">
        <f t="shared" si="4398"/>
        <v>28</v>
      </c>
      <c r="DO672" s="28">
        <f t="shared" si="4398"/>
        <v>44.400000000000006</v>
      </c>
      <c r="DP672" s="28">
        <f t="shared" si="4398"/>
        <v>26</v>
      </c>
      <c r="DQ672" s="28">
        <f t="shared" si="4398"/>
        <v>18.8</v>
      </c>
      <c r="DR672" s="28">
        <f t="shared" si="4398"/>
        <v>72</v>
      </c>
      <c r="DS672" s="28">
        <f t="shared" si="4398"/>
        <v>54.6</v>
      </c>
      <c r="DT672" s="28">
        <f t="shared" si="4398"/>
        <v>77</v>
      </c>
      <c r="DU672" s="28">
        <f t="shared" si="4398"/>
        <v>9</v>
      </c>
      <c r="DV672" s="28">
        <f t="shared" si="4398"/>
        <v>6</v>
      </c>
      <c r="DW672" s="28">
        <f t="shared" si="4398"/>
        <v>20</v>
      </c>
      <c r="DX672" s="28">
        <f t="shared" ref="DX672:GI672" si="4399">IF($BJ672&lt;=DX$661,ROUND(_xlfn.IFS($BJ$658="u_inc",$BJ672/DX$661,$BJ$658="u_rand",DW80,$BJ$658="u_norm",DW135)*ROUNDDOWN(((DX$659-DX$660)/DX$658),0),0)*DX$658+DX$660,"")</f>
        <v>30</v>
      </c>
      <c r="DY672" s="28">
        <f t="shared" si="4399"/>
        <v>15.5</v>
      </c>
      <c r="DZ672" s="28">
        <f t="shared" si="4399"/>
        <v>61</v>
      </c>
      <c r="EA672" s="28">
        <f t="shared" si="4399"/>
        <v>49</v>
      </c>
      <c r="EB672" s="28">
        <f t="shared" si="4399"/>
        <v>39</v>
      </c>
      <c r="EC672" s="28">
        <f t="shared" si="4399"/>
        <v>5</v>
      </c>
      <c r="ED672" s="28">
        <f t="shared" si="4399"/>
        <v>1.53</v>
      </c>
      <c r="EE672" s="28">
        <f t="shared" si="4399"/>
        <v>24</v>
      </c>
      <c r="EF672" s="28">
        <f t="shared" si="4399"/>
        <v>92</v>
      </c>
      <c r="EG672" s="28">
        <f t="shared" si="4399"/>
        <v>19.700000000000003</v>
      </c>
      <c r="EH672" s="28">
        <f t="shared" si="4399"/>
        <v>38</v>
      </c>
      <c r="EI672" s="28">
        <f t="shared" si="4399"/>
        <v>56</v>
      </c>
      <c r="EJ672" s="28">
        <f t="shared" si="4399"/>
        <v>52</v>
      </c>
      <c r="EK672" s="28">
        <f t="shared" si="4399"/>
        <v>45.6</v>
      </c>
      <c r="EL672" s="28">
        <f t="shared" si="4399"/>
        <v>34</v>
      </c>
      <c r="EM672" s="28">
        <f t="shared" si="4399"/>
        <v>17</v>
      </c>
      <c r="EN672" s="28">
        <f t="shared" si="4399"/>
        <v>2</v>
      </c>
      <c r="EO672" s="28">
        <f t="shared" si="4399"/>
        <v>20</v>
      </c>
      <c r="EP672" s="28">
        <f t="shared" si="4399"/>
        <v>34</v>
      </c>
      <c r="EQ672" s="28">
        <f t="shared" si="4399"/>
        <v>63</v>
      </c>
      <c r="ER672" s="28">
        <f t="shared" si="4399"/>
        <v>24.3</v>
      </c>
      <c r="ES672" s="28">
        <f t="shared" si="4399"/>
        <v>24</v>
      </c>
      <c r="ET672" s="28">
        <f t="shared" si="4399"/>
        <v>15</v>
      </c>
      <c r="EU672" s="28">
        <f t="shared" si="4399"/>
        <v>14</v>
      </c>
      <c r="EV672" s="28">
        <f t="shared" si="4399"/>
        <v>33</v>
      </c>
      <c r="EW672" s="28">
        <f t="shared" si="4399"/>
        <v>21</v>
      </c>
      <c r="EX672" s="28">
        <f t="shared" si="4399"/>
        <v>45</v>
      </c>
      <c r="EY672" s="28">
        <f t="shared" si="4399"/>
        <v>2.0999999999999996</v>
      </c>
      <c r="EZ672" s="28">
        <f t="shared" si="4399"/>
        <v>16.8</v>
      </c>
      <c r="FA672" s="28">
        <f t="shared" si="4399"/>
        <v>4.4000000000000004</v>
      </c>
      <c r="FB672" s="28">
        <f t="shared" si="4399"/>
        <v>81</v>
      </c>
      <c r="FC672" s="28">
        <f t="shared" si="4399"/>
        <v>20</v>
      </c>
      <c r="FD672" s="28">
        <f t="shared" si="4399"/>
        <v>5</v>
      </c>
      <c r="FE672" s="28">
        <f t="shared" si="4399"/>
        <v>25</v>
      </c>
      <c r="FF672" s="28">
        <f t="shared" si="4399"/>
        <v>66</v>
      </c>
      <c r="FG672" s="28">
        <f t="shared" si="4399"/>
        <v>0.60000000000000009</v>
      </c>
      <c r="FH672" s="28">
        <f t="shared" si="4399"/>
        <v>1</v>
      </c>
      <c r="FI672" s="28">
        <f t="shared" si="4399"/>
        <v>55</v>
      </c>
      <c r="FJ672" s="28">
        <f t="shared" si="4399"/>
        <v>0</v>
      </c>
      <c r="FK672" s="28">
        <f t="shared" si="4399"/>
        <v>64.8</v>
      </c>
      <c r="FL672" s="28">
        <f t="shared" si="4399"/>
        <v>50</v>
      </c>
      <c r="FM672" s="28">
        <f t="shared" si="4399"/>
        <v>26</v>
      </c>
      <c r="FN672" s="28">
        <f t="shared" si="4399"/>
        <v>12</v>
      </c>
      <c r="FO672" s="28">
        <f t="shared" si="4399"/>
        <v>13.600000000000001</v>
      </c>
      <c r="FP672" s="28">
        <f t="shared" si="4399"/>
        <v>9</v>
      </c>
      <c r="FQ672" s="28">
        <f t="shared" si="4399"/>
        <v>39</v>
      </c>
      <c r="FR672" s="28">
        <f t="shared" si="4399"/>
        <v>60</v>
      </c>
      <c r="FS672" s="28">
        <f t="shared" si="4399"/>
        <v>65</v>
      </c>
      <c r="FT672" s="28">
        <f t="shared" si="4399"/>
        <v>6</v>
      </c>
      <c r="FU672" s="28">
        <f t="shared" si="4399"/>
        <v>8</v>
      </c>
      <c r="FV672" s="28">
        <f t="shared" si="4399"/>
        <v>5.72</v>
      </c>
      <c r="FW672" s="28">
        <f t="shared" si="4399"/>
        <v>32.9</v>
      </c>
      <c r="FX672" s="28">
        <f t="shared" si="4399"/>
        <v>15.4</v>
      </c>
      <c r="FY672" s="28">
        <f t="shared" si="4399"/>
        <v>16</v>
      </c>
      <c r="FZ672" s="28">
        <f t="shared" si="4399"/>
        <v>15</v>
      </c>
      <c r="GA672" s="28">
        <f t="shared" si="4399"/>
        <v>15.200000000000001</v>
      </c>
      <c r="GB672" s="28">
        <f t="shared" si="4399"/>
        <v>66</v>
      </c>
      <c r="GC672" s="28">
        <f t="shared" si="4399"/>
        <v>36</v>
      </c>
      <c r="GD672" s="28">
        <f t="shared" si="4399"/>
        <v>8</v>
      </c>
      <c r="GE672" s="28">
        <f t="shared" si="4399"/>
        <v>6</v>
      </c>
      <c r="GF672" s="28">
        <f t="shared" si="4399"/>
        <v>56</v>
      </c>
      <c r="GG672" s="28">
        <f t="shared" si="4399"/>
        <v>46</v>
      </c>
      <c r="GH672" s="28">
        <f t="shared" si="4399"/>
        <v>12</v>
      </c>
      <c r="GI672" s="28">
        <f t="shared" si="4399"/>
        <v>6.4</v>
      </c>
      <c r="GJ672" s="28">
        <f t="shared" ref="GJ672:IU672" si="4400">IF($BJ672&lt;=GJ$661,ROUND(_xlfn.IFS($BJ$658="u_inc",$BJ672/GJ$661,$BJ$658="u_rand",GI80,$BJ$658="u_norm",GI135)*ROUNDDOWN(((GJ$659-GJ$660)/GJ$658),0),0)*GJ$658+GJ$660,"")</f>
        <v>40</v>
      </c>
      <c r="GK672" s="28">
        <f t="shared" si="4400"/>
        <v>32.699999999999996</v>
      </c>
      <c r="GL672" s="28">
        <f t="shared" si="4400"/>
        <v>36</v>
      </c>
      <c r="GM672" s="28">
        <f t="shared" si="4400"/>
        <v>14</v>
      </c>
      <c r="GN672" s="28">
        <f t="shared" si="4400"/>
        <v>10</v>
      </c>
      <c r="GO672" s="28">
        <f t="shared" si="4400"/>
        <v>25</v>
      </c>
      <c r="GP672" s="28">
        <f t="shared" si="4400"/>
        <v>48</v>
      </c>
      <c r="GQ672" s="28">
        <f t="shared" si="4400"/>
        <v>7</v>
      </c>
      <c r="GR672" s="28">
        <f t="shared" si="4400"/>
        <v>52</v>
      </c>
      <c r="GS672" s="28">
        <f t="shared" si="4400"/>
        <v>11.8</v>
      </c>
      <c r="GT672" s="28">
        <f t="shared" si="4400"/>
        <v>60</v>
      </c>
      <c r="GU672" s="28">
        <f t="shared" si="4400"/>
        <v>8</v>
      </c>
      <c r="GV672" s="28">
        <f t="shared" si="4400"/>
        <v>32</v>
      </c>
      <c r="GW672" s="28">
        <f t="shared" si="4400"/>
        <v>30</v>
      </c>
      <c r="GX672" s="28">
        <f t="shared" si="4400"/>
        <v>44</v>
      </c>
      <c r="GY672" s="28">
        <f t="shared" si="4400"/>
        <v>2.6</v>
      </c>
      <c r="GZ672" s="28">
        <f t="shared" si="4400"/>
        <v>24</v>
      </c>
      <c r="HA672" s="28">
        <f t="shared" si="4400"/>
        <v>8</v>
      </c>
      <c r="HB672" s="28">
        <f t="shared" si="4400"/>
        <v>0.63</v>
      </c>
      <c r="HC672" s="28">
        <f t="shared" si="4400"/>
        <v>50</v>
      </c>
      <c r="HD672" s="28">
        <f t="shared" si="4400"/>
        <v>25</v>
      </c>
      <c r="HE672" s="28">
        <f t="shared" si="4400"/>
        <v>1.6</v>
      </c>
      <c r="HF672" s="28">
        <f t="shared" si="4400"/>
        <v>60</v>
      </c>
      <c r="HG672" s="28">
        <f t="shared" si="4400"/>
        <v>0.65</v>
      </c>
      <c r="HH672" s="28">
        <f t="shared" si="4400"/>
        <v>0.19</v>
      </c>
      <c r="HI672" s="28">
        <f t="shared" si="4400"/>
        <v>14</v>
      </c>
      <c r="HJ672" s="28">
        <f t="shared" si="4400"/>
        <v>1.6</v>
      </c>
      <c r="HK672" s="28">
        <f t="shared" si="4400"/>
        <v>4</v>
      </c>
      <c r="HL672" s="28">
        <f t="shared" si="4400"/>
        <v>0</v>
      </c>
      <c r="HM672" s="28">
        <f t="shared" si="4400"/>
        <v>87</v>
      </c>
      <c r="HN672" s="28">
        <f t="shared" si="4400"/>
        <v>3</v>
      </c>
      <c r="HO672" s="28">
        <f t="shared" si="4400"/>
        <v>30</v>
      </c>
      <c r="HP672" s="28">
        <f t="shared" si="4400"/>
        <v>76</v>
      </c>
      <c r="HQ672" s="28">
        <f t="shared" si="4400"/>
        <v>48</v>
      </c>
      <c r="HR672" s="28">
        <f t="shared" si="4400"/>
        <v>34</v>
      </c>
      <c r="HS672" s="28">
        <f t="shared" si="4400"/>
        <v>14.68</v>
      </c>
      <c r="HT672" s="28">
        <f t="shared" si="4400"/>
        <v>20</v>
      </c>
      <c r="HU672" s="28">
        <f t="shared" si="4400"/>
        <v>6.3</v>
      </c>
      <c r="HV672" s="28">
        <f t="shared" si="4400"/>
        <v>15</v>
      </c>
      <c r="HW672" s="28">
        <f t="shared" si="4400"/>
        <v>30</v>
      </c>
      <c r="HX672" s="28">
        <f t="shared" si="4400"/>
        <v>72</v>
      </c>
      <c r="HY672" s="28">
        <f t="shared" si="4400"/>
        <v>6.6</v>
      </c>
      <c r="HZ672" s="28">
        <f t="shared" si="4400"/>
        <v>28</v>
      </c>
      <c r="IA672" s="28">
        <f t="shared" si="4400"/>
        <v>60</v>
      </c>
      <c r="IB672" s="28">
        <f t="shared" si="4400"/>
        <v>12</v>
      </c>
      <c r="IC672" s="28">
        <f t="shared" si="4400"/>
        <v>18.900000000000002</v>
      </c>
      <c r="ID672" s="28">
        <f t="shared" si="4400"/>
        <v>10.4</v>
      </c>
      <c r="IE672" s="28">
        <f t="shared" si="4400"/>
        <v>26</v>
      </c>
      <c r="IF672" s="28">
        <f t="shared" si="4400"/>
        <v>0</v>
      </c>
      <c r="IG672" s="28">
        <f t="shared" si="4400"/>
        <v>44</v>
      </c>
      <c r="IH672" s="28">
        <f t="shared" si="4400"/>
        <v>53</v>
      </c>
      <c r="II672" s="28">
        <f t="shared" si="4400"/>
        <v>64</v>
      </c>
      <c r="IJ672" s="28">
        <f t="shared" si="4400"/>
        <v>6</v>
      </c>
      <c r="IK672" s="28">
        <f t="shared" si="4400"/>
        <v>14</v>
      </c>
      <c r="IL672" s="28">
        <f t="shared" si="4400"/>
        <v>29</v>
      </c>
      <c r="IM672" s="28">
        <f t="shared" si="4400"/>
        <v>24.5</v>
      </c>
      <c r="IN672" s="28">
        <f t="shared" si="4400"/>
        <v>3</v>
      </c>
      <c r="IO672" s="28">
        <f t="shared" si="4400"/>
        <v>4.8</v>
      </c>
      <c r="IP672" s="28">
        <f t="shared" si="4400"/>
        <v>45</v>
      </c>
      <c r="IQ672" s="28">
        <f t="shared" si="4400"/>
        <v>12</v>
      </c>
      <c r="IR672" s="28">
        <f t="shared" si="4400"/>
        <v>63.599999999999994</v>
      </c>
      <c r="IS672" s="28">
        <f t="shared" si="4400"/>
        <v>24.3</v>
      </c>
      <c r="IT672" s="28">
        <f t="shared" si="4400"/>
        <v>24</v>
      </c>
      <c r="IU672" s="28">
        <f t="shared" si="4400"/>
        <v>24</v>
      </c>
      <c r="IV672" s="28">
        <f t="shared" ref="IV672:JC672" si="4401">IF($BJ672&lt;=IV$661,ROUND(_xlfn.IFS($BJ$658="u_inc",$BJ672/IV$661,$BJ$658="u_rand",IU80,$BJ$658="u_norm",IU135)*ROUNDDOWN(((IV$659-IV$660)/IV$658),0),0)*IV$658+IV$660,"")</f>
        <v>99</v>
      </c>
      <c r="IW672" s="28">
        <f t="shared" si="4401"/>
        <v>35</v>
      </c>
      <c r="IX672" s="28">
        <f t="shared" si="4401"/>
        <v>0.9</v>
      </c>
      <c r="IY672" s="28">
        <f t="shared" si="4401"/>
        <v>58</v>
      </c>
      <c r="IZ672" s="28">
        <f t="shared" si="4401"/>
        <v>2.8000000000000003</v>
      </c>
      <c r="JA672" s="28">
        <f t="shared" si="4401"/>
        <v>1.8</v>
      </c>
      <c r="JB672" s="28">
        <f t="shared" si="4401"/>
        <v>58</v>
      </c>
      <c r="JC672" s="28">
        <f t="shared" si="4401"/>
        <v>33</v>
      </c>
    </row>
    <row r="673" spans="62:263" x14ac:dyDescent="0.45">
      <c r="BJ673">
        <v>4</v>
      </c>
      <c r="BL673" s="28">
        <f t="shared" ref="BL673:DW673" si="4402">IF($BJ673&lt;=BL$661,ROUND(_xlfn.IFS($BJ$658="u_inc",$BJ673/BL$661,$BJ$658="u_rand",BK81,$BJ$658="u_norm",BK136)*ROUNDDOWN(((BL$659-BL$660)/BL$658),0),0)*BL$658+BL$660,"")</f>
        <v>18</v>
      </c>
      <c r="BM673" s="28">
        <f t="shared" si="4402"/>
        <v>30</v>
      </c>
      <c r="BN673" s="28">
        <f t="shared" si="4402"/>
        <v>13.799999999999999</v>
      </c>
      <c r="BO673" s="28">
        <f t="shared" si="4402"/>
        <v>16</v>
      </c>
      <c r="BP673" s="28">
        <f t="shared" si="4402"/>
        <v>9.1</v>
      </c>
      <c r="BQ673" s="28">
        <f t="shared" si="4402"/>
        <v>10</v>
      </c>
      <c r="BR673" s="28">
        <f t="shared" si="4402"/>
        <v>3</v>
      </c>
      <c r="BS673" s="28">
        <f t="shared" si="4402"/>
        <v>40</v>
      </c>
      <c r="BT673" s="28">
        <f t="shared" si="4402"/>
        <v>6</v>
      </c>
      <c r="BU673" s="28">
        <f t="shared" si="4402"/>
        <v>10</v>
      </c>
      <c r="BV673" s="28">
        <f t="shared" si="4402"/>
        <v>30</v>
      </c>
      <c r="BW673" s="28">
        <f t="shared" si="4402"/>
        <v>15.600000000000001</v>
      </c>
      <c r="BX673" s="28">
        <f t="shared" si="4402"/>
        <v>0.8</v>
      </c>
      <c r="BY673" s="28">
        <f t="shared" si="4402"/>
        <v>14</v>
      </c>
      <c r="BZ673" s="28">
        <f t="shared" si="4402"/>
        <v>12</v>
      </c>
      <c r="CA673" s="28">
        <f t="shared" si="4402"/>
        <v>21</v>
      </c>
      <c r="CB673" s="28">
        <f t="shared" si="4402"/>
        <v>18</v>
      </c>
      <c r="CC673" s="28">
        <f t="shared" si="4402"/>
        <v>22</v>
      </c>
      <c r="CD673" s="28">
        <f t="shared" si="4402"/>
        <v>48</v>
      </c>
      <c r="CE673" s="28">
        <f t="shared" si="4402"/>
        <v>4</v>
      </c>
      <c r="CF673" s="28">
        <f t="shared" si="4402"/>
        <v>36</v>
      </c>
      <c r="CG673" s="28">
        <f t="shared" si="4402"/>
        <v>11.2</v>
      </c>
      <c r="CH673" s="28">
        <f t="shared" si="4402"/>
        <v>55</v>
      </c>
      <c r="CI673" s="28">
        <f t="shared" si="4402"/>
        <v>58</v>
      </c>
      <c r="CJ673" s="28">
        <f t="shared" si="4402"/>
        <v>40.5</v>
      </c>
      <c r="CK673" s="28">
        <f t="shared" si="4402"/>
        <v>13.600000000000001</v>
      </c>
      <c r="CL673" s="28">
        <f t="shared" si="4402"/>
        <v>2.5</v>
      </c>
      <c r="CM673" s="28">
        <f t="shared" si="4402"/>
        <v>76</v>
      </c>
      <c r="CN673" s="28">
        <f t="shared" si="4402"/>
        <v>6</v>
      </c>
      <c r="CO673" s="28">
        <f t="shared" si="4402"/>
        <v>2.1</v>
      </c>
      <c r="CP673" s="28">
        <f t="shared" si="4402"/>
        <v>1</v>
      </c>
      <c r="CQ673" s="28">
        <f t="shared" si="4402"/>
        <v>8</v>
      </c>
      <c r="CR673" s="28">
        <f t="shared" si="4402"/>
        <v>1.6</v>
      </c>
      <c r="CS673" s="28">
        <f t="shared" si="4402"/>
        <v>0.89999999999999991</v>
      </c>
      <c r="CT673" s="28">
        <f t="shared" si="4402"/>
        <v>42</v>
      </c>
      <c r="CU673" s="28">
        <f t="shared" si="4402"/>
        <v>10</v>
      </c>
      <c r="CV673" s="28">
        <f t="shared" si="4402"/>
        <v>12</v>
      </c>
      <c r="CW673" s="28">
        <f t="shared" si="4402"/>
        <v>24</v>
      </c>
      <c r="CX673" s="28">
        <f t="shared" si="4402"/>
        <v>49</v>
      </c>
      <c r="CY673" s="28">
        <f t="shared" si="4402"/>
        <v>1.8</v>
      </c>
      <c r="CZ673" s="28">
        <f t="shared" si="4402"/>
        <v>45</v>
      </c>
      <c r="DA673" s="28">
        <f t="shared" si="4402"/>
        <v>12</v>
      </c>
      <c r="DB673" s="28">
        <f t="shared" si="4402"/>
        <v>10</v>
      </c>
      <c r="DC673" s="28">
        <f t="shared" si="4402"/>
        <v>24</v>
      </c>
      <c r="DD673" s="28">
        <f t="shared" si="4402"/>
        <v>7.5</v>
      </c>
      <c r="DE673" s="28">
        <f t="shared" si="4402"/>
        <v>7</v>
      </c>
      <c r="DF673" s="28">
        <f t="shared" si="4402"/>
        <v>66</v>
      </c>
      <c r="DG673" s="28">
        <f t="shared" si="4402"/>
        <v>81</v>
      </c>
      <c r="DH673" s="28">
        <f t="shared" si="4402"/>
        <v>41.6</v>
      </c>
      <c r="DI673" s="28">
        <f t="shared" si="4402"/>
        <v>75</v>
      </c>
      <c r="DJ673" s="28">
        <f t="shared" si="4402"/>
        <v>28</v>
      </c>
      <c r="DK673" s="28">
        <f t="shared" si="4402"/>
        <v>24</v>
      </c>
      <c r="DL673" s="28">
        <f t="shared" si="4402"/>
        <v>16</v>
      </c>
      <c r="DM673" s="28">
        <f t="shared" si="4402"/>
        <v>5.4</v>
      </c>
      <c r="DN673" s="28">
        <f t="shared" si="4402"/>
        <v>63</v>
      </c>
      <c r="DO673" s="28">
        <f t="shared" si="4402"/>
        <v>17.400000000000002</v>
      </c>
      <c r="DP673" s="28">
        <f t="shared" si="4402"/>
        <v>0</v>
      </c>
      <c r="DQ673" s="28">
        <f t="shared" si="4402"/>
        <v>19.200000000000003</v>
      </c>
      <c r="DR673" s="28">
        <f t="shared" si="4402"/>
        <v>18</v>
      </c>
      <c r="DS673" s="28">
        <f t="shared" si="4402"/>
        <v>33</v>
      </c>
      <c r="DT673" s="28">
        <f t="shared" si="4402"/>
        <v>77</v>
      </c>
      <c r="DU673" s="28">
        <f t="shared" si="4402"/>
        <v>24</v>
      </c>
      <c r="DV673" s="28">
        <f t="shared" si="4402"/>
        <v>28</v>
      </c>
      <c r="DW673" s="28">
        <f t="shared" si="4402"/>
        <v>68</v>
      </c>
      <c r="DX673" s="28">
        <f t="shared" ref="DX673:GI673" si="4403">IF($BJ673&lt;=DX$661,ROUND(_xlfn.IFS($BJ$658="u_inc",$BJ673/DX$661,$BJ$658="u_rand",DW81,$BJ$658="u_norm",DW136)*ROUNDDOWN(((DX$659-DX$660)/DX$658),0),0)*DX$658+DX$660,"")</f>
        <v>6</v>
      </c>
      <c r="DY673" s="28">
        <f t="shared" si="4403"/>
        <v>16</v>
      </c>
      <c r="DZ673" s="28">
        <f t="shared" si="4403"/>
        <v>38</v>
      </c>
      <c r="EA673" s="28">
        <f t="shared" si="4403"/>
        <v>14</v>
      </c>
      <c r="EB673" s="28">
        <f t="shared" si="4403"/>
        <v>0</v>
      </c>
      <c r="EC673" s="28">
        <f t="shared" si="4403"/>
        <v>39</v>
      </c>
      <c r="ED673" s="28">
        <f t="shared" si="4403"/>
        <v>2.0699999999999998</v>
      </c>
      <c r="EE673" s="28">
        <f t="shared" si="4403"/>
        <v>0</v>
      </c>
      <c r="EF673" s="28">
        <f t="shared" si="4403"/>
        <v>60</v>
      </c>
      <c r="EG673" s="28">
        <f t="shared" si="4403"/>
        <v>82.2</v>
      </c>
      <c r="EH673" s="28">
        <f t="shared" si="4403"/>
        <v>8</v>
      </c>
      <c r="EI673" s="28">
        <f t="shared" si="4403"/>
        <v>63</v>
      </c>
      <c r="EJ673" s="28">
        <f t="shared" si="4403"/>
        <v>32</v>
      </c>
      <c r="EK673" s="28">
        <f t="shared" si="4403"/>
        <v>54.400000000000006</v>
      </c>
      <c r="EL673" s="28">
        <f t="shared" si="4403"/>
        <v>36</v>
      </c>
      <c r="EM673" s="28">
        <f t="shared" si="4403"/>
        <v>73</v>
      </c>
      <c r="EN673" s="28">
        <f t="shared" si="4403"/>
        <v>26</v>
      </c>
      <c r="EO673" s="28">
        <f t="shared" si="4403"/>
        <v>32</v>
      </c>
      <c r="EP673" s="28">
        <f t="shared" si="4403"/>
        <v>60</v>
      </c>
      <c r="EQ673" s="28">
        <f t="shared" si="4403"/>
        <v>49</v>
      </c>
      <c r="ER673" s="28">
        <f t="shared" si="4403"/>
        <v>68.099999999999994</v>
      </c>
      <c r="ES673" s="28">
        <f t="shared" si="4403"/>
        <v>0</v>
      </c>
      <c r="ET673" s="28">
        <f t="shared" si="4403"/>
        <v>0</v>
      </c>
      <c r="EU673" s="28">
        <f t="shared" si="4403"/>
        <v>14</v>
      </c>
      <c r="EV673" s="28">
        <f t="shared" si="4403"/>
        <v>21</v>
      </c>
      <c r="EW673" s="28">
        <f t="shared" si="4403"/>
        <v>12</v>
      </c>
      <c r="EX673" s="28">
        <f t="shared" si="4403"/>
        <v>13</v>
      </c>
      <c r="EY673" s="28">
        <f t="shared" si="4403"/>
        <v>4.1999999999999993</v>
      </c>
      <c r="EZ673" s="28">
        <f t="shared" si="4403"/>
        <v>12.8</v>
      </c>
      <c r="FA673" s="28">
        <f t="shared" si="4403"/>
        <v>6</v>
      </c>
      <c r="FB673" s="28">
        <f t="shared" si="4403"/>
        <v>42</v>
      </c>
      <c r="FC673" s="28">
        <f t="shared" si="4403"/>
        <v>56</v>
      </c>
      <c r="FD673" s="28">
        <f t="shared" si="4403"/>
        <v>30</v>
      </c>
      <c r="FE673" s="28">
        <f t="shared" si="4403"/>
        <v>65</v>
      </c>
      <c r="FF673" s="28">
        <f t="shared" si="4403"/>
        <v>42</v>
      </c>
      <c r="FG673" s="28">
        <f t="shared" si="4403"/>
        <v>2.7</v>
      </c>
      <c r="FH673" s="28">
        <f t="shared" si="4403"/>
        <v>10</v>
      </c>
      <c r="FI673" s="28">
        <f t="shared" si="4403"/>
        <v>25</v>
      </c>
      <c r="FJ673" s="28">
        <f t="shared" si="4403"/>
        <v>6</v>
      </c>
      <c r="FK673" s="28">
        <f t="shared" si="4403"/>
        <v>61.2</v>
      </c>
      <c r="FL673" s="28">
        <f t="shared" si="4403"/>
        <v>10</v>
      </c>
      <c r="FM673" s="28">
        <f t="shared" si="4403"/>
        <v>24</v>
      </c>
      <c r="FN673" s="28">
        <f t="shared" si="4403"/>
        <v>4</v>
      </c>
      <c r="FO673" s="28">
        <f t="shared" si="4403"/>
        <v>17.5</v>
      </c>
      <c r="FP673" s="28">
        <f t="shared" si="4403"/>
        <v>3</v>
      </c>
      <c r="FQ673" s="28">
        <f t="shared" si="4403"/>
        <v>8</v>
      </c>
      <c r="FR673" s="28">
        <f t="shared" si="4403"/>
        <v>60</v>
      </c>
      <c r="FS673" s="28">
        <f t="shared" si="4403"/>
        <v>75</v>
      </c>
      <c r="FT673" s="28">
        <f t="shared" si="4403"/>
        <v>6</v>
      </c>
      <c r="FU673" s="28">
        <f t="shared" si="4403"/>
        <v>0</v>
      </c>
      <c r="FV673" s="28">
        <f t="shared" si="4403"/>
        <v>7.8</v>
      </c>
      <c r="FW673" s="28">
        <f t="shared" si="4403"/>
        <v>4.8999999999999995</v>
      </c>
      <c r="FX673" s="28">
        <f t="shared" si="4403"/>
        <v>24</v>
      </c>
      <c r="FY673" s="28">
        <f t="shared" si="4403"/>
        <v>68</v>
      </c>
      <c r="FZ673" s="28">
        <f t="shared" si="4403"/>
        <v>45</v>
      </c>
      <c r="GA673" s="28">
        <f t="shared" si="4403"/>
        <v>0</v>
      </c>
      <c r="GB673" s="28">
        <f t="shared" si="4403"/>
        <v>18</v>
      </c>
      <c r="GC673" s="28">
        <f t="shared" si="4403"/>
        <v>46</v>
      </c>
      <c r="GD673" s="28">
        <f t="shared" si="4403"/>
        <v>4</v>
      </c>
      <c r="GE673" s="28">
        <f t="shared" si="4403"/>
        <v>9</v>
      </c>
      <c r="GF673" s="28">
        <f t="shared" si="4403"/>
        <v>49</v>
      </c>
      <c r="GG673" s="28">
        <f t="shared" si="4403"/>
        <v>35</v>
      </c>
      <c r="GH673" s="28">
        <f t="shared" si="4403"/>
        <v>5</v>
      </c>
      <c r="GI673" s="28">
        <f t="shared" si="4403"/>
        <v>3.2</v>
      </c>
      <c r="GJ673" s="28">
        <f t="shared" ref="GJ673:IU673" si="4404">IF($BJ673&lt;=GJ$661,ROUND(_xlfn.IFS($BJ$658="u_inc",$BJ673/GJ$661,$BJ$658="u_rand",GI81,$BJ$658="u_norm",GI136)*ROUNDDOWN(((GJ$659-GJ$660)/GJ$658),0),0)*GJ$658+GJ$660,"")</f>
        <v>28</v>
      </c>
      <c r="GK673" s="28">
        <f t="shared" si="4404"/>
        <v>37.5</v>
      </c>
      <c r="GL673" s="28">
        <f t="shared" si="4404"/>
        <v>56</v>
      </c>
      <c r="GM673" s="28">
        <f t="shared" si="4404"/>
        <v>35</v>
      </c>
      <c r="GN673" s="28">
        <f t="shared" si="4404"/>
        <v>13</v>
      </c>
      <c r="GO673" s="28">
        <f t="shared" si="4404"/>
        <v>25</v>
      </c>
      <c r="GP673" s="28">
        <f t="shared" si="4404"/>
        <v>51</v>
      </c>
      <c r="GQ673" s="28">
        <f t="shared" si="4404"/>
        <v>7</v>
      </c>
      <c r="GR673" s="28">
        <f t="shared" si="4404"/>
        <v>2</v>
      </c>
      <c r="GS673" s="28">
        <f t="shared" si="4404"/>
        <v>3.4000000000000004</v>
      </c>
      <c r="GT673" s="28">
        <f t="shared" si="4404"/>
        <v>60</v>
      </c>
      <c r="GU673" s="28">
        <f t="shared" si="4404"/>
        <v>3.2</v>
      </c>
      <c r="GV673" s="28">
        <f t="shared" si="4404"/>
        <v>38</v>
      </c>
      <c r="GW673" s="28">
        <f t="shared" si="4404"/>
        <v>72</v>
      </c>
      <c r="GX673" s="28">
        <f t="shared" si="4404"/>
        <v>38</v>
      </c>
      <c r="GY673" s="28">
        <f t="shared" si="4404"/>
        <v>3</v>
      </c>
      <c r="GZ673" s="28">
        <f t="shared" si="4404"/>
        <v>80</v>
      </c>
      <c r="HA673" s="28">
        <f t="shared" si="4404"/>
        <v>24</v>
      </c>
      <c r="HB673" s="28">
        <f t="shared" si="4404"/>
        <v>0.92999999999999994</v>
      </c>
      <c r="HC673" s="28">
        <f t="shared" si="4404"/>
        <v>50</v>
      </c>
      <c r="HD673" s="28">
        <f t="shared" si="4404"/>
        <v>30</v>
      </c>
      <c r="HE673" s="28">
        <f t="shared" si="4404"/>
        <v>2.8000000000000003</v>
      </c>
      <c r="HF673" s="28">
        <f t="shared" si="4404"/>
        <v>36</v>
      </c>
      <c r="HG673" s="28">
        <f t="shared" si="4404"/>
        <v>3.6500000000000004</v>
      </c>
      <c r="HH673" s="28">
        <f t="shared" si="4404"/>
        <v>0.05</v>
      </c>
      <c r="HI673" s="28">
        <f t="shared" si="4404"/>
        <v>0</v>
      </c>
      <c r="HJ673" s="28">
        <f t="shared" si="4404"/>
        <v>2.6</v>
      </c>
      <c r="HK673" s="28">
        <f t="shared" si="4404"/>
        <v>1</v>
      </c>
      <c r="HL673" s="28">
        <f t="shared" si="4404"/>
        <v>20</v>
      </c>
      <c r="HM673" s="28">
        <f t="shared" si="4404"/>
        <v>57</v>
      </c>
      <c r="HN673" s="28">
        <f t="shared" si="4404"/>
        <v>18</v>
      </c>
      <c r="HO673" s="28">
        <f t="shared" si="4404"/>
        <v>30</v>
      </c>
      <c r="HP673" s="28">
        <f t="shared" si="4404"/>
        <v>24</v>
      </c>
      <c r="HQ673" s="28">
        <f t="shared" si="4404"/>
        <v>84</v>
      </c>
      <c r="HR673" s="28">
        <f t="shared" si="4404"/>
        <v>31</v>
      </c>
      <c r="HS673" s="28">
        <f t="shared" si="4404"/>
        <v>1.92</v>
      </c>
      <c r="HT673" s="28">
        <f t="shared" si="4404"/>
        <v>24</v>
      </c>
      <c r="HU673" s="28">
        <f t="shared" si="4404"/>
        <v>9</v>
      </c>
      <c r="HV673" s="28">
        <f t="shared" si="4404"/>
        <v>39</v>
      </c>
      <c r="HW673" s="28">
        <f t="shared" si="4404"/>
        <v>30</v>
      </c>
      <c r="HX673" s="28">
        <f t="shared" si="4404"/>
        <v>24</v>
      </c>
      <c r="HY673" s="28">
        <f t="shared" si="4404"/>
        <v>1.5</v>
      </c>
      <c r="HZ673" s="28">
        <f t="shared" si="4404"/>
        <v>48</v>
      </c>
      <c r="IA673" s="28">
        <f t="shared" si="4404"/>
        <v>60</v>
      </c>
      <c r="IB673" s="28">
        <f t="shared" si="4404"/>
        <v>21</v>
      </c>
      <c r="IC673" s="28">
        <f t="shared" si="4404"/>
        <v>6.3</v>
      </c>
      <c r="ID673" s="28">
        <f t="shared" si="4404"/>
        <v>2.4000000000000004</v>
      </c>
      <c r="IE673" s="28">
        <f t="shared" si="4404"/>
        <v>48</v>
      </c>
      <c r="IF673" s="28">
        <f t="shared" si="4404"/>
        <v>77</v>
      </c>
      <c r="IG673" s="28">
        <f t="shared" si="4404"/>
        <v>24</v>
      </c>
      <c r="IH673" s="28">
        <f t="shared" si="4404"/>
        <v>12</v>
      </c>
      <c r="II673" s="28">
        <f t="shared" si="4404"/>
        <v>88</v>
      </c>
      <c r="IJ673" s="28">
        <f t="shared" si="4404"/>
        <v>8.5</v>
      </c>
      <c r="IK673" s="28">
        <f t="shared" si="4404"/>
        <v>6</v>
      </c>
      <c r="IL673" s="28">
        <f t="shared" si="4404"/>
        <v>2</v>
      </c>
      <c r="IM673" s="28">
        <f t="shared" si="4404"/>
        <v>43.4</v>
      </c>
      <c r="IN673" s="28">
        <f t="shared" si="4404"/>
        <v>7.8</v>
      </c>
      <c r="IO673" s="28">
        <f t="shared" si="4404"/>
        <v>6.6</v>
      </c>
      <c r="IP673" s="28">
        <f t="shared" si="4404"/>
        <v>20</v>
      </c>
      <c r="IQ673" s="28">
        <f t="shared" si="4404"/>
        <v>68</v>
      </c>
      <c r="IR673" s="28">
        <f t="shared" si="4404"/>
        <v>1.2</v>
      </c>
      <c r="IS673" s="28">
        <f t="shared" si="4404"/>
        <v>24.3</v>
      </c>
      <c r="IT673" s="28">
        <f t="shared" si="4404"/>
        <v>45</v>
      </c>
      <c r="IU673" s="28">
        <f t="shared" si="4404"/>
        <v>6</v>
      </c>
      <c r="IV673" s="28">
        <f t="shared" ref="IV673:JC673" si="4405">IF($BJ673&lt;=IV$661,ROUND(_xlfn.IFS($BJ$658="u_inc",$BJ673/IV$661,$BJ$658="u_rand",IU81,$BJ$658="u_norm",IU136)*ROUNDDOWN(((IV$659-IV$660)/IV$658),0),0)*IV$658+IV$660,"")</f>
        <v>18</v>
      </c>
      <c r="IW673" s="28">
        <f t="shared" si="4405"/>
        <v>25</v>
      </c>
      <c r="IX673" s="28">
        <f t="shared" si="4405"/>
        <v>0.5</v>
      </c>
      <c r="IY673" s="28">
        <f t="shared" si="4405"/>
        <v>27</v>
      </c>
      <c r="IZ673" s="28">
        <f t="shared" si="4405"/>
        <v>2</v>
      </c>
      <c r="JA673" s="28">
        <f t="shared" si="4405"/>
        <v>0.1</v>
      </c>
      <c r="JB673" s="28">
        <f t="shared" si="4405"/>
        <v>50</v>
      </c>
      <c r="JC673" s="28">
        <f t="shared" si="4405"/>
        <v>24</v>
      </c>
    </row>
    <row r="674" spans="62:263" x14ac:dyDescent="0.45">
      <c r="BJ674">
        <v>5</v>
      </c>
      <c r="BL674" s="28">
        <f t="shared" ref="BL674:DW674" si="4406">IF($BJ674&lt;=BL$661,ROUND(_xlfn.IFS($BJ$658="u_inc",$BJ674/BL$661,$BJ$658="u_rand",BK82,$BJ$658="u_norm",BK137)*ROUNDDOWN(((BL$659-BL$660)/BL$658),0),0)*BL$658+BL$660,"")</f>
        <v>14</v>
      </c>
      <c r="BM674" s="28">
        <f t="shared" si="4406"/>
        <v>96</v>
      </c>
      <c r="BN674" s="28">
        <f t="shared" si="4406"/>
        <v>4.8</v>
      </c>
      <c r="BO674" s="28">
        <f t="shared" si="4406"/>
        <v>4</v>
      </c>
      <c r="BP674" s="28">
        <f t="shared" si="4406"/>
        <v>2.0999999999999996</v>
      </c>
      <c r="BQ674" s="28">
        <f t="shared" si="4406"/>
        <v>5</v>
      </c>
      <c r="BR674" s="28">
        <f t="shared" si="4406"/>
        <v>3</v>
      </c>
      <c r="BS674" s="28">
        <f t="shared" si="4406"/>
        <v>5</v>
      </c>
      <c r="BT674" s="28">
        <f t="shared" si="4406"/>
        <v>3</v>
      </c>
      <c r="BU674" s="28">
        <f t="shared" si="4406"/>
        <v>40</v>
      </c>
      <c r="BV674" s="28">
        <f t="shared" si="4406"/>
        <v>0</v>
      </c>
      <c r="BW674" s="28">
        <f t="shared" si="4406"/>
        <v>26</v>
      </c>
      <c r="BX674" s="28">
        <f t="shared" si="4406"/>
        <v>0.8</v>
      </c>
      <c r="BY674" s="28">
        <f t="shared" si="4406"/>
        <v>0</v>
      </c>
      <c r="BZ674" s="28">
        <f t="shared" si="4406"/>
        <v>20</v>
      </c>
      <c r="CA674" s="28">
        <f t="shared" si="4406"/>
        <v>18</v>
      </c>
      <c r="CB674" s="28">
        <f t="shared" si="4406"/>
        <v>30</v>
      </c>
      <c r="CC674" s="28">
        <f t="shared" si="4406"/>
        <v>16</v>
      </c>
      <c r="CD674" s="28">
        <f t="shared" si="4406"/>
        <v>24</v>
      </c>
      <c r="CE674" s="28">
        <f t="shared" si="4406"/>
        <v>1.6</v>
      </c>
      <c r="CF674" s="28">
        <f t="shared" si="4406"/>
        <v>0</v>
      </c>
      <c r="CG674" s="28">
        <f t="shared" si="4406"/>
        <v>8.3999999999999986</v>
      </c>
      <c r="CH674" s="28">
        <f t="shared" si="4406"/>
        <v>80</v>
      </c>
      <c r="CI674" s="28">
        <f t="shared" si="4406"/>
        <v>66</v>
      </c>
      <c r="CJ674" s="28">
        <f t="shared" si="4406"/>
        <v>65</v>
      </c>
      <c r="CK674" s="28">
        <f t="shared" si="4406"/>
        <v>0.8</v>
      </c>
      <c r="CL674" s="28">
        <f t="shared" si="4406"/>
        <v>9.5</v>
      </c>
      <c r="CM674" s="28">
        <f t="shared" si="4406"/>
        <v>32</v>
      </c>
      <c r="CN674" s="28">
        <f t="shared" si="4406"/>
        <v>78</v>
      </c>
      <c r="CO674" s="28">
        <f t="shared" si="4406"/>
        <v>6.8999999999999995</v>
      </c>
      <c r="CP674" s="28">
        <f t="shared" si="4406"/>
        <v>10</v>
      </c>
      <c r="CQ674" s="28">
        <f t="shared" si="4406"/>
        <v>60</v>
      </c>
      <c r="CR674" s="28">
        <f t="shared" si="4406"/>
        <v>0</v>
      </c>
      <c r="CS674" s="28">
        <f t="shared" si="4406"/>
        <v>2.6999999999999997</v>
      </c>
      <c r="CT674" s="28">
        <f t="shared" si="4406"/>
        <v>49</v>
      </c>
      <c r="CU674" s="28">
        <f t="shared" si="4406"/>
        <v>22</v>
      </c>
      <c r="CV674" s="28">
        <f t="shared" si="4406"/>
        <v>10</v>
      </c>
      <c r="CW674" s="28">
        <f t="shared" si="4406"/>
        <v>42</v>
      </c>
      <c r="CX674" s="28">
        <f t="shared" si="4406"/>
        <v>70</v>
      </c>
      <c r="CY674" s="28">
        <f t="shared" si="4406"/>
        <v>1.5</v>
      </c>
      <c r="CZ674" s="28">
        <f t="shared" si="4406"/>
        <v>5</v>
      </c>
      <c r="DA674" s="28">
        <f t="shared" si="4406"/>
        <v>20</v>
      </c>
      <c r="DB674" s="28">
        <f t="shared" si="4406"/>
        <v>0</v>
      </c>
      <c r="DC674" s="28">
        <f t="shared" si="4406"/>
        <v>32</v>
      </c>
      <c r="DD674" s="28">
        <f t="shared" si="4406"/>
        <v>21.3</v>
      </c>
      <c r="DE674" s="28">
        <f t="shared" si="4406"/>
        <v>13</v>
      </c>
      <c r="DF674" s="28">
        <f t="shared" si="4406"/>
        <v>66</v>
      </c>
      <c r="DG674" s="28">
        <f t="shared" si="4406"/>
        <v>45</v>
      </c>
      <c r="DH674" s="28">
        <f t="shared" si="4406"/>
        <v>2.4000000000000004</v>
      </c>
      <c r="DI674" s="28">
        <f t="shared" si="4406"/>
        <v>75</v>
      </c>
      <c r="DJ674" s="28">
        <f t="shared" si="4406"/>
        <v>40</v>
      </c>
      <c r="DK674" s="28">
        <f t="shared" si="4406"/>
        <v>6</v>
      </c>
      <c r="DL674" s="28">
        <f t="shared" si="4406"/>
        <v>62</v>
      </c>
      <c r="DM674" s="28">
        <f t="shared" si="4406"/>
        <v>10.8</v>
      </c>
      <c r="DN674" s="28">
        <f t="shared" si="4406"/>
        <v>56</v>
      </c>
      <c r="DO674" s="28">
        <f t="shared" si="4406"/>
        <v>12</v>
      </c>
      <c r="DP674" s="28">
        <f t="shared" si="4406"/>
        <v>6</v>
      </c>
      <c r="DQ674" s="28">
        <f t="shared" si="4406"/>
        <v>1.4000000000000001</v>
      </c>
      <c r="DR674" s="28">
        <f t="shared" si="4406"/>
        <v>3</v>
      </c>
      <c r="DS674" s="28">
        <f t="shared" si="4406"/>
        <v>49.199999999999996</v>
      </c>
      <c r="DT674" s="28">
        <f t="shared" si="4406"/>
        <v>21</v>
      </c>
      <c r="DU674" s="28">
        <f t="shared" si="4406"/>
        <v>6</v>
      </c>
      <c r="DV674" s="28">
        <f t="shared" si="4406"/>
        <v>42</v>
      </c>
      <c r="DW674" s="28">
        <f t="shared" si="4406"/>
        <v>52</v>
      </c>
      <c r="DX674" s="28">
        <f t="shared" ref="DX674:GI674" si="4407">IF($BJ674&lt;=DX$661,ROUND(_xlfn.IFS($BJ$658="u_inc",$BJ674/DX$661,$BJ$658="u_rand",DW82,$BJ$658="u_norm",DW137)*ROUNDDOWN(((DX$659-DX$660)/DX$658),0),0)*DX$658+DX$660,"")</f>
        <v>30</v>
      </c>
      <c r="DY674" s="28">
        <f t="shared" si="4407"/>
        <v>11.5</v>
      </c>
      <c r="DZ674" s="28">
        <f t="shared" si="4407"/>
        <v>58</v>
      </c>
      <c r="EA674" s="28">
        <f t="shared" si="4407"/>
        <v>49</v>
      </c>
      <c r="EB674" s="28">
        <f t="shared" si="4407"/>
        <v>39</v>
      </c>
      <c r="EC674" s="28">
        <f t="shared" si="4407"/>
        <v>42</v>
      </c>
      <c r="ED674" s="28">
        <f t="shared" si="4407"/>
        <v>1.53</v>
      </c>
      <c r="EE674" s="28">
        <f t="shared" si="4407"/>
        <v>36</v>
      </c>
      <c r="EF674" s="28">
        <f t="shared" si="4407"/>
        <v>12</v>
      </c>
      <c r="EG674" s="28">
        <f t="shared" si="4407"/>
        <v>37.1</v>
      </c>
      <c r="EH674" s="28">
        <f t="shared" si="4407"/>
        <v>38</v>
      </c>
      <c r="EI674" s="28">
        <f t="shared" si="4407"/>
        <v>63</v>
      </c>
      <c r="EJ674" s="28">
        <f t="shared" si="4407"/>
        <v>8</v>
      </c>
      <c r="EK674" s="28">
        <f t="shared" si="4407"/>
        <v>46.400000000000006</v>
      </c>
      <c r="EL674" s="28">
        <f t="shared" si="4407"/>
        <v>10</v>
      </c>
      <c r="EM674" s="28">
        <f t="shared" si="4407"/>
        <v>6</v>
      </c>
      <c r="EN674" s="28">
        <f t="shared" si="4407"/>
        <v>8</v>
      </c>
      <c r="EO674" s="28">
        <f t="shared" si="4407"/>
        <v>4</v>
      </c>
      <c r="EP674" s="28">
        <f t="shared" si="4407"/>
        <v>70</v>
      </c>
      <c r="EQ674" s="28">
        <f t="shared" si="4407"/>
        <v>28</v>
      </c>
      <c r="ER674" s="28">
        <f t="shared" si="4407"/>
        <v>25.5</v>
      </c>
      <c r="ES674" s="28">
        <f t="shared" si="4407"/>
        <v>3</v>
      </c>
      <c r="ET674" s="28">
        <f t="shared" si="4407"/>
        <v>10</v>
      </c>
      <c r="EU674" s="28">
        <f t="shared" si="4407"/>
        <v>1</v>
      </c>
      <c r="EV674" s="28">
        <f t="shared" si="4407"/>
        <v>15</v>
      </c>
      <c r="EW674" s="28">
        <f t="shared" si="4407"/>
        <v>27</v>
      </c>
      <c r="EX674" s="28">
        <f t="shared" si="4407"/>
        <v>3</v>
      </c>
      <c r="EY674" s="28">
        <f t="shared" si="4407"/>
        <v>0.7</v>
      </c>
      <c r="EZ674" s="28">
        <f t="shared" si="4407"/>
        <v>17.600000000000001</v>
      </c>
      <c r="FA674" s="28">
        <f t="shared" si="4407"/>
        <v>5.2</v>
      </c>
      <c r="FB674" s="28">
        <f t="shared" si="4407"/>
        <v>33</v>
      </c>
      <c r="FC674" s="28">
        <f t="shared" si="4407"/>
        <v>36</v>
      </c>
      <c r="FD674" s="28">
        <f t="shared" si="4407"/>
        <v>5</v>
      </c>
      <c r="FE674" s="28">
        <f t="shared" si="4407"/>
        <v>75</v>
      </c>
      <c r="FF674" s="28">
        <f t="shared" si="4407"/>
        <v>42</v>
      </c>
      <c r="FG674" s="28">
        <f t="shared" si="4407"/>
        <v>1</v>
      </c>
      <c r="FH674" s="28">
        <f t="shared" si="4407"/>
        <v>10</v>
      </c>
      <c r="FI674" s="28">
        <f t="shared" si="4407"/>
        <v>60</v>
      </c>
      <c r="FJ674" s="28">
        <f t="shared" si="4407"/>
        <v>9</v>
      </c>
      <c r="FK674" s="28">
        <f t="shared" si="4407"/>
        <v>13.5</v>
      </c>
      <c r="FL674" s="28">
        <f t="shared" si="4407"/>
        <v>20</v>
      </c>
      <c r="FM674" s="28">
        <f t="shared" si="4407"/>
        <v>4</v>
      </c>
      <c r="FN674" s="28">
        <f t="shared" si="4407"/>
        <v>28</v>
      </c>
      <c r="FO674" s="28">
        <f t="shared" si="4407"/>
        <v>26.400000000000002</v>
      </c>
      <c r="FP674" s="28">
        <f t="shared" si="4407"/>
        <v>30</v>
      </c>
      <c r="FQ674" s="28">
        <f t="shared" si="4407"/>
        <v>80</v>
      </c>
      <c r="FR674" s="28">
        <f t="shared" si="4407"/>
        <v>28</v>
      </c>
      <c r="FS674" s="28">
        <f t="shared" si="4407"/>
        <v>0</v>
      </c>
      <c r="FT674" s="28">
        <f t="shared" si="4407"/>
        <v>9</v>
      </c>
      <c r="FU674" s="28">
        <f t="shared" si="4407"/>
        <v>0</v>
      </c>
      <c r="FV674" s="28">
        <f t="shared" si="4407"/>
        <v>1.6400000000000001</v>
      </c>
      <c r="FW674" s="28">
        <f t="shared" si="4407"/>
        <v>4.8999999999999995</v>
      </c>
      <c r="FX674" s="28">
        <f t="shared" si="4407"/>
        <v>5.4</v>
      </c>
      <c r="FY674" s="28">
        <f t="shared" si="4407"/>
        <v>28</v>
      </c>
      <c r="FZ674" s="28">
        <f t="shared" si="4407"/>
        <v>60</v>
      </c>
      <c r="GA674" s="28">
        <f t="shared" si="4407"/>
        <v>8.8000000000000007</v>
      </c>
      <c r="GB674" s="28">
        <f t="shared" si="4407"/>
        <v>0</v>
      </c>
      <c r="GC674" s="28">
        <f t="shared" si="4407"/>
        <v>44</v>
      </c>
      <c r="GD674" s="28">
        <f t="shared" si="4407"/>
        <v>14</v>
      </c>
      <c r="GE674" s="28">
        <f t="shared" si="4407"/>
        <v>66</v>
      </c>
      <c r="GF674" s="28">
        <f t="shared" si="4407"/>
        <v>42</v>
      </c>
      <c r="GG674" s="28">
        <f t="shared" si="4407"/>
        <v>10</v>
      </c>
      <c r="GH674" s="28">
        <f t="shared" si="4407"/>
        <v>7</v>
      </c>
      <c r="GI674" s="28">
        <f t="shared" si="4407"/>
        <v>1.2000000000000002</v>
      </c>
      <c r="GJ674" s="28">
        <f t="shared" ref="GJ674:IU674" si="4408">IF($BJ674&lt;=GJ$661,ROUND(_xlfn.IFS($BJ$658="u_inc",$BJ674/GJ$661,$BJ$658="u_rand",GI82,$BJ$658="u_norm",GI137)*ROUNDDOWN(((GJ$659-GJ$660)/GJ$658),0),0)*GJ$658+GJ$660,"")</f>
        <v>52</v>
      </c>
      <c r="GK674" s="28">
        <f t="shared" si="4408"/>
        <v>28.5</v>
      </c>
      <c r="GL674" s="28">
        <f t="shared" si="4408"/>
        <v>12</v>
      </c>
      <c r="GM674" s="28">
        <f t="shared" si="4408"/>
        <v>21</v>
      </c>
      <c r="GN674" s="28">
        <f t="shared" si="4408"/>
        <v>8</v>
      </c>
      <c r="GO674" s="28">
        <f t="shared" si="4408"/>
        <v>40</v>
      </c>
      <c r="GP674" s="28">
        <f t="shared" si="4408"/>
        <v>15</v>
      </c>
      <c r="GQ674" s="28">
        <f t="shared" si="4408"/>
        <v>70</v>
      </c>
      <c r="GR674" s="28">
        <f t="shared" si="4408"/>
        <v>28</v>
      </c>
      <c r="GS674" s="28">
        <f t="shared" si="4408"/>
        <v>5.2</v>
      </c>
      <c r="GT674" s="28">
        <f t="shared" si="4408"/>
        <v>25</v>
      </c>
      <c r="GU674" s="28">
        <f t="shared" si="4408"/>
        <v>4</v>
      </c>
      <c r="GV674" s="28">
        <f t="shared" si="4408"/>
        <v>32</v>
      </c>
      <c r="GW674" s="28">
        <f t="shared" si="4408"/>
        <v>18</v>
      </c>
      <c r="GX674" s="28">
        <f t="shared" si="4408"/>
        <v>34</v>
      </c>
      <c r="GY674" s="28">
        <f t="shared" si="4408"/>
        <v>1.6</v>
      </c>
      <c r="GZ674" s="28">
        <f t="shared" si="4408"/>
        <v>48</v>
      </c>
      <c r="HA674" s="28">
        <f t="shared" si="4408"/>
        <v>24</v>
      </c>
      <c r="HB674" s="28">
        <f t="shared" si="4408"/>
        <v>1.08</v>
      </c>
      <c r="HC674" s="28">
        <f t="shared" si="4408"/>
        <v>10</v>
      </c>
      <c r="HD674" s="28">
        <f t="shared" si="4408"/>
        <v>15</v>
      </c>
      <c r="HE674" s="28">
        <f t="shared" si="4408"/>
        <v>1.6</v>
      </c>
      <c r="HF674" s="28">
        <f t="shared" si="4408"/>
        <v>66</v>
      </c>
      <c r="HG674" s="28">
        <f t="shared" si="4408"/>
        <v>6</v>
      </c>
      <c r="HH674" s="28">
        <f t="shared" si="4408"/>
        <v>0</v>
      </c>
      <c r="HI674" s="28">
        <f t="shared" si="4408"/>
        <v>22</v>
      </c>
      <c r="HJ674" s="28">
        <f t="shared" si="4408"/>
        <v>6.8000000000000007</v>
      </c>
      <c r="HK674" s="28">
        <f t="shared" si="4408"/>
        <v>10</v>
      </c>
      <c r="HL674" s="28">
        <f t="shared" si="4408"/>
        <v>30</v>
      </c>
      <c r="HM674" s="28">
        <f t="shared" si="4408"/>
        <v>12</v>
      </c>
      <c r="HN674" s="28">
        <f t="shared" si="4408"/>
        <v>0</v>
      </c>
      <c r="HO674" s="28">
        <f t="shared" si="4408"/>
        <v>0</v>
      </c>
      <c r="HP674" s="28">
        <f t="shared" si="4408"/>
        <v>36</v>
      </c>
      <c r="HQ674" s="28">
        <f t="shared" si="4408"/>
        <v>18</v>
      </c>
      <c r="HR674" s="28">
        <f t="shared" si="4408"/>
        <v>2</v>
      </c>
      <c r="HS674" s="28">
        <f t="shared" si="4408"/>
        <v>2.48</v>
      </c>
      <c r="HT674" s="28">
        <f t="shared" si="4408"/>
        <v>2</v>
      </c>
      <c r="HU674" s="28">
        <f t="shared" si="4408"/>
        <v>12.6</v>
      </c>
      <c r="HV674" s="28">
        <f t="shared" si="4408"/>
        <v>6</v>
      </c>
      <c r="HW674" s="28">
        <f t="shared" si="4408"/>
        <v>12</v>
      </c>
      <c r="HX674" s="28">
        <f t="shared" si="4408"/>
        <v>24</v>
      </c>
      <c r="HY674" s="28">
        <f t="shared" si="4408"/>
        <v>4.2</v>
      </c>
      <c r="HZ674" s="28">
        <f t="shared" si="4408"/>
        <v>35.6</v>
      </c>
      <c r="IA674" s="28">
        <f t="shared" si="4408"/>
        <v>18</v>
      </c>
      <c r="IB674" s="28">
        <f t="shared" si="4408"/>
        <v>27</v>
      </c>
      <c r="IC674" s="28">
        <f t="shared" si="4408"/>
        <v>0.9</v>
      </c>
      <c r="ID674" s="28">
        <f t="shared" si="4408"/>
        <v>11.200000000000001</v>
      </c>
      <c r="IE674" s="28">
        <f t="shared" si="4408"/>
        <v>2</v>
      </c>
      <c r="IF674" s="28">
        <f t="shared" si="4408"/>
        <v>21</v>
      </c>
      <c r="IG674" s="28">
        <f t="shared" si="4408"/>
        <v>40</v>
      </c>
      <c r="IH674" s="28">
        <f t="shared" si="4408"/>
        <v>54.5</v>
      </c>
      <c r="II674" s="28">
        <f t="shared" si="4408"/>
        <v>0</v>
      </c>
      <c r="IJ674" s="28">
        <f t="shared" si="4408"/>
        <v>9.5</v>
      </c>
      <c r="IK674" s="28">
        <f t="shared" si="4408"/>
        <v>24</v>
      </c>
      <c r="IL674" s="28">
        <f t="shared" si="4408"/>
        <v>18</v>
      </c>
      <c r="IM674" s="28">
        <f t="shared" si="4408"/>
        <v>48.3</v>
      </c>
      <c r="IN674" s="28">
        <f t="shared" si="4408"/>
        <v>2.4</v>
      </c>
      <c r="IO674" s="28">
        <f t="shared" si="4408"/>
        <v>10.199999999999999</v>
      </c>
      <c r="IP674" s="28">
        <f t="shared" si="4408"/>
        <v>40</v>
      </c>
      <c r="IQ674" s="28">
        <f t="shared" si="4408"/>
        <v>76</v>
      </c>
      <c r="IR674" s="28">
        <f t="shared" si="4408"/>
        <v>54</v>
      </c>
      <c r="IS674" s="28">
        <f t="shared" si="4408"/>
        <v>0</v>
      </c>
      <c r="IT674" s="28">
        <f t="shared" si="4408"/>
        <v>18</v>
      </c>
      <c r="IU674" s="28">
        <f t="shared" si="4408"/>
        <v>18</v>
      </c>
      <c r="IV674" s="28">
        <f t="shared" ref="IV674:JC674" si="4409">IF($BJ674&lt;=IV$661,ROUND(_xlfn.IFS($BJ$658="u_inc",$BJ674/IV$661,$BJ$658="u_rand",IU82,$BJ$658="u_norm",IU137)*ROUNDDOWN(((IV$659-IV$660)/IV$658),0),0)*IV$658+IV$660,"")</f>
        <v>9</v>
      </c>
      <c r="IW674" s="28">
        <f t="shared" si="4409"/>
        <v>10</v>
      </c>
      <c r="IX674" s="28">
        <f t="shared" si="4409"/>
        <v>0.70000000000000007</v>
      </c>
      <c r="IY674" s="28">
        <f t="shared" si="4409"/>
        <v>46</v>
      </c>
      <c r="IZ674" s="28">
        <f t="shared" si="4409"/>
        <v>2.8000000000000003</v>
      </c>
      <c r="JA674" s="28">
        <f t="shared" si="4409"/>
        <v>1.4000000000000001</v>
      </c>
      <c r="JB674" s="28">
        <f t="shared" si="4409"/>
        <v>22</v>
      </c>
      <c r="JC674" s="28">
        <f t="shared" si="4409"/>
        <v>24</v>
      </c>
    </row>
    <row r="675" spans="62:263" x14ac:dyDescent="0.45">
      <c r="BJ675">
        <v>6</v>
      </c>
      <c r="BL675" s="28">
        <f t="shared" ref="BL675:DW675" si="4410">IF($BJ675&lt;=BL$661,ROUND(_xlfn.IFS($BJ$658="u_inc",$BJ675/BL$661,$BJ$658="u_rand",BK83,$BJ$658="u_norm",BK138)*ROUNDDOWN(((BL$659-BL$660)/BL$658),0),0)*BL$658+BL$660,"")</f>
        <v>36</v>
      </c>
      <c r="BM675" s="28">
        <f t="shared" si="4410"/>
        <v>63</v>
      </c>
      <c r="BN675" s="28">
        <f t="shared" si="4410"/>
        <v>7.1999999999999993</v>
      </c>
      <c r="BO675" s="28">
        <f t="shared" si="4410"/>
        <v>8</v>
      </c>
      <c r="BP675" s="28">
        <f t="shared" si="4410"/>
        <v>21</v>
      </c>
      <c r="BQ675" s="28">
        <f t="shared" si="4410"/>
        <v>5</v>
      </c>
      <c r="BR675" s="28">
        <f t="shared" si="4410"/>
        <v>30</v>
      </c>
      <c r="BS675" s="28">
        <f t="shared" si="4410"/>
        <v>0</v>
      </c>
      <c r="BT675" s="28">
        <f t="shared" si="4410"/>
        <v>3</v>
      </c>
      <c r="BU675" s="28">
        <f t="shared" si="4410"/>
        <v>30</v>
      </c>
      <c r="BV675" s="28">
        <f t="shared" si="4410"/>
        <v>81</v>
      </c>
      <c r="BW675" s="28">
        <f t="shared" si="4410"/>
        <v>1.8</v>
      </c>
      <c r="BX675" s="28">
        <f t="shared" si="4410"/>
        <v>5.6000000000000005</v>
      </c>
      <c r="BY675" s="28">
        <f t="shared" si="4410"/>
        <v>28</v>
      </c>
      <c r="BZ675" s="28">
        <f t="shared" si="4410"/>
        <v>44</v>
      </c>
      <c r="CA675" s="28">
        <f t="shared" si="4410"/>
        <v>15</v>
      </c>
      <c r="CB675" s="28">
        <f t="shared" si="4410"/>
        <v>18</v>
      </c>
      <c r="CC675" s="28">
        <f t="shared" si="4410"/>
        <v>22</v>
      </c>
      <c r="CD675" s="28">
        <f t="shared" si="4410"/>
        <v>72</v>
      </c>
      <c r="CE675" s="28">
        <f t="shared" si="4410"/>
        <v>11.200000000000001</v>
      </c>
      <c r="CF675" s="28">
        <f t="shared" si="4410"/>
        <v>12</v>
      </c>
      <c r="CG675" s="28">
        <f t="shared" si="4410"/>
        <v>4.1999999999999993</v>
      </c>
      <c r="CH675" s="28">
        <f t="shared" si="4410"/>
        <v>45</v>
      </c>
      <c r="CI675" s="28">
        <f t="shared" si="4410"/>
        <v>12</v>
      </c>
      <c r="CJ675" s="28">
        <f t="shared" si="4410"/>
        <v>71.2</v>
      </c>
      <c r="CK675" s="28">
        <f t="shared" si="4410"/>
        <v>1.6</v>
      </c>
      <c r="CL675" s="28">
        <f t="shared" si="4410"/>
        <v>33</v>
      </c>
      <c r="CM675" s="28">
        <f t="shared" si="4410"/>
        <v>24</v>
      </c>
      <c r="CN675" s="28">
        <f t="shared" si="4410"/>
        <v>18</v>
      </c>
      <c r="CO675" s="28">
        <f t="shared" si="4410"/>
        <v>5.3999999999999995</v>
      </c>
      <c r="CP675" s="28">
        <f t="shared" si="4410"/>
        <v>3</v>
      </c>
      <c r="CQ675" s="28">
        <f t="shared" si="4410"/>
        <v>60</v>
      </c>
      <c r="CR675" s="28">
        <f t="shared" si="4410"/>
        <v>2.08</v>
      </c>
      <c r="CS675" s="28">
        <f t="shared" si="4410"/>
        <v>2.4</v>
      </c>
      <c r="CT675" s="28">
        <f t="shared" si="4410"/>
        <v>63</v>
      </c>
      <c r="CU675" s="28">
        <f t="shared" si="4410"/>
        <v>2</v>
      </c>
      <c r="CV675" s="28">
        <f t="shared" si="4410"/>
        <v>16</v>
      </c>
      <c r="CW675" s="28">
        <f t="shared" si="4410"/>
        <v>30</v>
      </c>
      <c r="CX675" s="28">
        <f t="shared" si="4410"/>
        <v>49</v>
      </c>
      <c r="CY675" s="28">
        <f t="shared" si="4410"/>
        <v>0.4</v>
      </c>
      <c r="CZ675" s="28">
        <f t="shared" si="4410"/>
        <v>55</v>
      </c>
      <c r="DA675" s="28">
        <f t="shared" si="4410"/>
        <v>22</v>
      </c>
      <c r="DB675" s="28">
        <f t="shared" si="4410"/>
        <v>15</v>
      </c>
      <c r="DC675" s="28">
        <f t="shared" si="4410"/>
        <v>26</v>
      </c>
      <c r="DD675" s="28">
        <f t="shared" si="4410"/>
        <v>12.299999999999999</v>
      </c>
      <c r="DE675" s="28">
        <f t="shared" si="4410"/>
        <v>57</v>
      </c>
      <c r="DF675" s="28">
        <f t="shared" si="4410"/>
        <v>60</v>
      </c>
      <c r="DG675" s="28">
        <f t="shared" si="4410"/>
        <v>63</v>
      </c>
      <c r="DH675" s="28">
        <f t="shared" si="4410"/>
        <v>7.6000000000000005</v>
      </c>
      <c r="DI675" s="28">
        <f t="shared" si="4410"/>
        <v>30</v>
      </c>
      <c r="DJ675" s="28">
        <f t="shared" si="4410"/>
        <v>12</v>
      </c>
      <c r="DK675" s="28">
        <f t="shared" si="4410"/>
        <v>54</v>
      </c>
      <c r="DL675" s="28">
        <f t="shared" si="4410"/>
        <v>50</v>
      </c>
      <c r="DM675" s="28">
        <f t="shared" si="4410"/>
        <v>17.400000000000002</v>
      </c>
      <c r="DN675" s="28">
        <f t="shared" si="4410"/>
        <v>63</v>
      </c>
      <c r="DO675" s="28">
        <f t="shared" si="4410"/>
        <v>47.2</v>
      </c>
      <c r="DP675" s="28">
        <f t="shared" si="4410"/>
        <v>13</v>
      </c>
      <c r="DQ675" s="28">
        <f t="shared" si="4410"/>
        <v>39.200000000000003</v>
      </c>
      <c r="DR675" s="28">
        <f t="shared" si="4410"/>
        <v>3</v>
      </c>
      <c r="DS675" s="28">
        <f t="shared" si="4410"/>
        <v>38.4</v>
      </c>
      <c r="DT675" s="28">
        <f t="shared" si="4410"/>
        <v>21</v>
      </c>
      <c r="DU675" s="28">
        <f t="shared" si="4410"/>
        <v>27</v>
      </c>
      <c r="DV675" s="28">
        <f t="shared" si="4410"/>
        <v>66</v>
      </c>
      <c r="DW675" s="28">
        <f t="shared" si="4410"/>
        <v>40</v>
      </c>
      <c r="DX675" s="28">
        <f t="shared" ref="DX675:GI675" si="4411">IF($BJ675&lt;=DX$661,ROUND(_xlfn.IFS($BJ$658="u_inc",$BJ675/DX$661,$BJ$658="u_rand",DW83,$BJ$658="u_norm",DW138)*ROUNDDOWN(((DX$659-DX$660)/DX$658),0),0)*DX$658+DX$660,"")</f>
        <v>18</v>
      </c>
      <c r="DY675" s="28">
        <f t="shared" si="4411"/>
        <v>20.5</v>
      </c>
      <c r="DZ675" s="28">
        <f t="shared" si="4411"/>
        <v>71</v>
      </c>
      <c r="EA675" s="28">
        <f t="shared" si="4411"/>
        <v>56</v>
      </c>
      <c r="EB675" s="28">
        <f t="shared" si="4411"/>
        <v>42</v>
      </c>
      <c r="EC675" s="28">
        <f t="shared" si="4411"/>
        <v>32</v>
      </c>
      <c r="ED675" s="28">
        <f t="shared" si="4411"/>
        <v>1.08</v>
      </c>
      <c r="EE675" s="28">
        <f t="shared" si="4411"/>
        <v>12</v>
      </c>
      <c r="EF675" s="28">
        <f t="shared" si="4411"/>
        <v>28</v>
      </c>
      <c r="EG675" s="28">
        <f t="shared" si="4411"/>
        <v>30.200000000000003</v>
      </c>
      <c r="EH675" s="28">
        <f t="shared" si="4411"/>
        <v>7</v>
      </c>
      <c r="EI675" s="28">
        <f t="shared" si="4411"/>
        <v>49</v>
      </c>
      <c r="EJ675" s="28">
        <f t="shared" si="4411"/>
        <v>36</v>
      </c>
      <c r="EK675" s="28">
        <f t="shared" si="4411"/>
        <v>16.8</v>
      </c>
      <c r="EL675" s="28">
        <f t="shared" si="4411"/>
        <v>6</v>
      </c>
      <c r="EM675" s="28">
        <f t="shared" si="4411"/>
        <v>50</v>
      </c>
      <c r="EN675" s="28">
        <f t="shared" si="4411"/>
        <v>18</v>
      </c>
      <c r="EO675" s="28">
        <f t="shared" si="4411"/>
        <v>32</v>
      </c>
      <c r="EP675" s="28">
        <f t="shared" si="4411"/>
        <v>55</v>
      </c>
      <c r="EQ675" s="28">
        <f t="shared" si="4411"/>
        <v>63</v>
      </c>
      <c r="ER675" s="28">
        <f t="shared" si="4411"/>
        <v>46.199999999999996</v>
      </c>
      <c r="ES675" s="28">
        <f t="shared" si="4411"/>
        <v>39</v>
      </c>
      <c r="ET675" s="28">
        <f t="shared" si="4411"/>
        <v>20</v>
      </c>
      <c r="EU675" s="28">
        <f t="shared" si="4411"/>
        <v>8</v>
      </c>
      <c r="EV675" s="28">
        <f t="shared" si="4411"/>
        <v>33</v>
      </c>
      <c r="EW675" s="28">
        <f t="shared" si="4411"/>
        <v>33</v>
      </c>
      <c r="EX675" s="28">
        <f t="shared" si="4411"/>
        <v>81</v>
      </c>
      <c r="EY675" s="28">
        <f t="shared" si="4411"/>
        <v>4.1999999999999993</v>
      </c>
      <c r="EZ675" s="28">
        <f t="shared" si="4411"/>
        <v>8.8000000000000007</v>
      </c>
      <c r="FA675" s="28">
        <f t="shared" si="4411"/>
        <v>3.2</v>
      </c>
      <c r="FB675" s="28">
        <f t="shared" si="4411"/>
        <v>75</v>
      </c>
      <c r="FC675" s="28">
        <f t="shared" si="4411"/>
        <v>16</v>
      </c>
      <c r="FD675" s="28">
        <f t="shared" si="4411"/>
        <v>25</v>
      </c>
      <c r="FE675" s="28">
        <f t="shared" si="4411"/>
        <v>80</v>
      </c>
      <c r="FF675" s="28">
        <f t="shared" si="4411"/>
        <v>12</v>
      </c>
      <c r="FG675" s="28">
        <f t="shared" si="4411"/>
        <v>0.30000000000000004</v>
      </c>
      <c r="FH675" s="28">
        <f t="shared" si="4411"/>
        <v>2</v>
      </c>
      <c r="FI675" s="28">
        <f t="shared" si="4411"/>
        <v>15</v>
      </c>
      <c r="FJ675" s="28">
        <f t="shared" si="4411"/>
        <v>8</v>
      </c>
      <c r="FK675" s="28">
        <f t="shared" si="4411"/>
        <v>36.9</v>
      </c>
      <c r="FL675" s="28">
        <f t="shared" si="4411"/>
        <v>25</v>
      </c>
      <c r="FM675" s="28">
        <f t="shared" si="4411"/>
        <v>6</v>
      </c>
      <c r="FN675" s="28">
        <f t="shared" si="4411"/>
        <v>20</v>
      </c>
      <c r="FO675" s="28">
        <f t="shared" si="4411"/>
        <v>34.5</v>
      </c>
      <c r="FP675" s="28">
        <f t="shared" si="4411"/>
        <v>30</v>
      </c>
      <c r="FQ675" s="28">
        <f t="shared" si="4411"/>
        <v>59</v>
      </c>
      <c r="FR675" s="28">
        <f t="shared" si="4411"/>
        <v>44</v>
      </c>
      <c r="FS675" s="28">
        <f t="shared" si="4411"/>
        <v>25</v>
      </c>
      <c r="FT675" s="28">
        <f t="shared" si="4411"/>
        <v>21</v>
      </c>
      <c r="FU675" s="28">
        <f t="shared" si="4411"/>
        <v>0</v>
      </c>
      <c r="FV675" s="28">
        <f t="shared" si="4411"/>
        <v>25.84</v>
      </c>
      <c r="FW675" s="28">
        <f t="shared" si="4411"/>
        <v>10.5</v>
      </c>
      <c r="FX675" s="28">
        <f t="shared" si="4411"/>
        <v>45.2</v>
      </c>
      <c r="FY675" s="28">
        <f t="shared" si="4411"/>
        <v>28</v>
      </c>
      <c r="FZ675" s="28">
        <f t="shared" si="4411"/>
        <v>40</v>
      </c>
      <c r="GA675" s="28">
        <f t="shared" si="4411"/>
        <v>5.6000000000000005</v>
      </c>
      <c r="GB675" s="28">
        <f t="shared" si="4411"/>
        <v>54</v>
      </c>
      <c r="GC675" s="28">
        <f t="shared" si="4411"/>
        <v>2</v>
      </c>
      <c r="GD675" s="28">
        <f t="shared" si="4411"/>
        <v>6</v>
      </c>
      <c r="GE675" s="28">
        <f t="shared" si="4411"/>
        <v>27</v>
      </c>
      <c r="GF675" s="28">
        <f t="shared" si="4411"/>
        <v>7</v>
      </c>
      <c r="GG675" s="28">
        <f t="shared" si="4411"/>
        <v>22</v>
      </c>
      <c r="GH675" s="28">
        <f t="shared" si="4411"/>
        <v>29</v>
      </c>
      <c r="GI675" s="28">
        <f t="shared" si="4411"/>
        <v>1.6</v>
      </c>
      <c r="GJ675" s="28">
        <f t="shared" ref="GJ675:IU675" si="4412">IF($BJ675&lt;=GJ$661,ROUND(_xlfn.IFS($BJ$658="u_inc",$BJ675/GJ$661,$BJ$658="u_rand",GI83,$BJ$658="u_norm",GI138)*ROUNDDOWN(((GJ$659-GJ$660)/GJ$658),0),0)*GJ$658+GJ$660,"")</f>
        <v>44</v>
      </c>
      <c r="GK675" s="28">
        <f t="shared" si="4412"/>
        <v>38.4</v>
      </c>
      <c r="GL675" s="28">
        <f t="shared" si="4412"/>
        <v>36</v>
      </c>
      <c r="GM675" s="28">
        <f t="shared" si="4412"/>
        <v>21</v>
      </c>
      <c r="GN675" s="28">
        <f t="shared" si="4412"/>
        <v>9</v>
      </c>
      <c r="GO675" s="28">
        <f t="shared" si="4412"/>
        <v>30</v>
      </c>
      <c r="GP675" s="28">
        <f t="shared" si="4412"/>
        <v>12</v>
      </c>
      <c r="GQ675" s="28">
        <f t="shared" si="4412"/>
        <v>14</v>
      </c>
      <c r="GR675" s="28">
        <f t="shared" si="4412"/>
        <v>58</v>
      </c>
      <c r="GS675" s="28">
        <f t="shared" si="4412"/>
        <v>22.8</v>
      </c>
      <c r="GT675" s="28">
        <f t="shared" si="4412"/>
        <v>55</v>
      </c>
      <c r="GU675" s="28">
        <f t="shared" si="4412"/>
        <v>6.4</v>
      </c>
      <c r="GV675" s="28">
        <f t="shared" si="4412"/>
        <v>8</v>
      </c>
      <c r="GW675" s="28">
        <f t="shared" si="4412"/>
        <v>30</v>
      </c>
      <c r="GX675" s="28">
        <f t="shared" si="4412"/>
        <v>2</v>
      </c>
      <c r="GY675" s="28">
        <f t="shared" si="4412"/>
        <v>0.8</v>
      </c>
      <c r="GZ675" s="28">
        <f t="shared" si="4412"/>
        <v>24</v>
      </c>
      <c r="HA675" s="28">
        <f t="shared" si="4412"/>
        <v>28</v>
      </c>
      <c r="HB675" s="28">
        <f t="shared" si="4412"/>
        <v>1.38</v>
      </c>
      <c r="HC675" s="28">
        <f t="shared" si="4412"/>
        <v>40</v>
      </c>
      <c r="HD675" s="28">
        <f t="shared" si="4412"/>
        <v>35</v>
      </c>
      <c r="HE675" s="28">
        <f t="shared" si="4412"/>
        <v>1.8</v>
      </c>
      <c r="HF675" s="28">
        <f t="shared" si="4412"/>
        <v>6</v>
      </c>
      <c r="HG675" s="28">
        <f t="shared" si="4412"/>
        <v>0.65</v>
      </c>
      <c r="HH675" s="28">
        <f t="shared" si="4412"/>
        <v>0.17</v>
      </c>
      <c r="HI675" s="28">
        <f t="shared" si="4412"/>
        <v>4</v>
      </c>
      <c r="HJ675" s="28">
        <f t="shared" si="4412"/>
        <v>9</v>
      </c>
      <c r="HK675" s="28">
        <f t="shared" si="4412"/>
        <v>11</v>
      </c>
      <c r="HL675" s="28">
        <f t="shared" si="4412"/>
        <v>20</v>
      </c>
      <c r="HM675" s="28">
        <f t="shared" si="4412"/>
        <v>0</v>
      </c>
      <c r="HN675" s="28">
        <f t="shared" si="4412"/>
        <v>21</v>
      </c>
      <c r="HO675" s="28">
        <f t="shared" si="4412"/>
        <v>30</v>
      </c>
      <c r="HP675" s="28">
        <f t="shared" si="4412"/>
        <v>84</v>
      </c>
      <c r="HQ675" s="28">
        <f t="shared" si="4412"/>
        <v>54</v>
      </c>
      <c r="HR675" s="28">
        <f t="shared" si="4412"/>
        <v>6</v>
      </c>
      <c r="HS675" s="28">
        <f t="shared" si="4412"/>
        <v>8.64</v>
      </c>
      <c r="HT675" s="28">
        <f t="shared" si="4412"/>
        <v>10</v>
      </c>
      <c r="HU675" s="28">
        <f t="shared" si="4412"/>
        <v>8.1</v>
      </c>
      <c r="HV675" s="28">
        <f t="shared" si="4412"/>
        <v>36</v>
      </c>
      <c r="HW675" s="28">
        <f t="shared" si="4412"/>
        <v>18</v>
      </c>
      <c r="HX675" s="28">
        <f t="shared" si="4412"/>
        <v>24</v>
      </c>
      <c r="HY675" s="28">
        <f t="shared" si="4412"/>
        <v>6.3</v>
      </c>
      <c r="HZ675" s="28">
        <f t="shared" si="4412"/>
        <v>40.400000000000006</v>
      </c>
      <c r="IA675" s="28">
        <f t="shared" si="4412"/>
        <v>12</v>
      </c>
      <c r="IB675" s="28">
        <f t="shared" si="4412"/>
        <v>18</v>
      </c>
      <c r="IC675" s="28">
        <f t="shared" si="4412"/>
        <v>15.3</v>
      </c>
      <c r="ID675" s="28">
        <f t="shared" si="4412"/>
        <v>11.200000000000001</v>
      </c>
      <c r="IE675" s="28">
        <f t="shared" si="4412"/>
        <v>30</v>
      </c>
      <c r="IF675" s="28">
        <f t="shared" si="4412"/>
        <v>42</v>
      </c>
      <c r="IG675" s="28">
        <f t="shared" si="4412"/>
        <v>18</v>
      </c>
      <c r="IH675" s="28">
        <f t="shared" si="4412"/>
        <v>26</v>
      </c>
      <c r="II675" s="28">
        <f t="shared" si="4412"/>
        <v>16</v>
      </c>
      <c r="IJ675" s="28">
        <f t="shared" si="4412"/>
        <v>6</v>
      </c>
      <c r="IK675" s="28">
        <f t="shared" si="4412"/>
        <v>8</v>
      </c>
      <c r="IL675" s="28">
        <f t="shared" si="4412"/>
        <v>32</v>
      </c>
      <c r="IM675" s="28">
        <f t="shared" si="4412"/>
        <v>25.2</v>
      </c>
      <c r="IN675" s="28">
        <f t="shared" si="4412"/>
        <v>8.6999999999999993</v>
      </c>
      <c r="IO675" s="28">
        <f t="shared" si="4412"/>
        <v>3.5999999999999996</v>
      </c>
      <c r="IP675" s="28">
        <f t="shared" si="4412"/>
        <v>20</v>
      </c>
      <c r="IQ675" s="28">
        <f t="shared" si="4412"/>
        <v>76</v>
      </c>
      <c r="IR675" s="28">
        <f t="shared" si="4412"/>
        <v>54</v>
      </c>
      <c r="IS675" s="28">
        <f t="shared" si="4412"/>
        <v>11.700000000000001</v>
      </c>
      <c r="IT675" s="28">
        <f t="shared" si="4412"/>
        <v>48</v>
      </c>
      <c r="IU675" s="28">
        <f t="shared" si="4412"/>
        <v>12</v>
      </c>
      <c r="IV675" s="28">
        <f t="shared" ref="IV675:JC675" si="4413">IF($BJ675&lt;=IV$661,ROUND(_xlfn.IFS($BJ$658="u_inc",$BJ675/IV$661,$BJ$658="u_rand",IU83,$BJ$658="u_norm",IU138)*ROUNDDOWN(((IV$659-IV$660)/IV$658),0),0)*IV$658+IV$660,"")</f>
        <v>72</v>
      </c>
      <c r="IW675" s="28">
        <f t="shared" si="4413"/>
        <v>60</v>
      </c>
      <c r="IX675" s="28">
        <f t="shared" si="4413"/>
        <v>1.3</v>
      </c>
      <c r="IY675" s="28">
        <f t="shared" si="4413"/>
        <v>9</v>
      </c>
      <c r="IZ675" s="28">
        <f t="shared" si="4413"/>
        <v>3.2</v>
      </c>
      <c r="JA675" s="28">
        <f t="shared" si="4413"/>
        <v>1</v>
      </c>
      <c r="JB675" s="28">
        <f t="shared" si="4413"/>
        <v>4</v>
      </c>
      <c r="JC675" s="28">
        <f t="shared" si="4413"/>
        <v>27</v>
      </c>
    </row>
    <row r="676" spans="62:263" x14ac:dyDescent="0.45">
      <c r="BJ676">
        <v>7</v>
      </c>
      <c r="BL676" s="28">
        <f t="shared" ref="BL676:DW676" si="4414">IF($BJ676&lt;=BL$661,ROUND(_xlfn.IFS($BJ$658="u_inc",$BJ676/BL$661,$BJ$658="u_rand",BK84,$BJ$658="u_norm",BK139)*ROUNDDOWN(((BL$659-BL$660)/BL$658),0),0)*BL$658+BL$660,"")</f>
        <v>24</v>
      </c>
      <c r="BM676" s="28">
        <f t="shared" si="4414"/>
        <v>69</v>
      </c>
      <c r="BN676" s="28">
        <f t="shared" si="4414"/>
        <v>0.6</v>
      </c>
      <c r="BO676" s="28">
        <f t="shared" si="4414"/>
        <v>16</v>
      </c>
      <c r="BP676" s="28">
        <f t="shared" si="4414"/>
        <v>21.7</v>
      </c>
      <c r="BQ676" s="28">
        <f t="shared" si="4414"/>
        <v>30</v>
      </c>
      <c r="BR676" s="28">
        <f t="shared" si="4414"/>
        <v>27</v>
      </c>
      <c r="BS676" s="28">
        <f t="shared" si="4414"/>
        <v>35</v>
      </c>
      <c r="BT676" s="28">
        <f t="shared" si="4414"/>
        <v>12</v>
      </c>
      <c r="BU676" s="28">
        <f t="shared" si="4414"/>
        <v>15</v>
      </c>
      <c r="BV676" s="28">
        <f t="shared" si="4414"/>
        <v>51</v>
      </c>
      <c r="BW676" s="28">
        <f t="shared" si="4414"/>
        <v>11.200000000000001</v>
      </c>
      <c r="BX676" s="28">
        <f t="shared" si="4414"/>
        <v>1.6</v>
      </c>
      <c r="BY676" s="28">
        <f t="shared" si="4414"/>
        <v>70</v>
      </c>
      <c r="BZ676" s="28">
        <f t="shared" si="4414"/>
        <v>8</v>
      </c>
      <c r="CA676" s="28">
        <f t="shared" si="4414"/>
        <v>27</v>
      </c>
      <c r="CB676" s="28">
        <f t="shared" si="4414"/>
        <v>36</v>
      </c>
      <c r="CC676" s="28">
        <f t="shared" si="4414"/>
        <v>28</v>
      </c>
      <c r="CD676" s="28">
        <f t="shared" si="4414"/>
        <v>40</v>
      </c>
      <c r="CE676" s="28">
        <f t="shared" si="4414"/>
        <v>0</v>
      </c>
      <c r="CF676" s="28">
        <f t="shared" si="4414"/>
        <v>30</v>
      </c>
      <c r="CG676" s="28">
        <f t="shared" si="4414"/>
        <v>20.299999999999997</v>
      </c>
      <c r="CH676" s="28">
        <f t="shared" si="4414"/>
        <v>50</v>
      </c>
      <c r="CI676" s="28">
        <f t="shared" si="4414"/>
        <v>8</v>
      </c>
      <c r="CJ676" s="28">
        <f t="shared" si="4414"/>
        <v>11.100000000000001</v>
      </c>
      <c r="CK676" s="28">
        <f t="shared" si="4414"/>
        <v>9.6000000000000014</v>
      </c>
      <c r="CL676" s="28">
        <f t="shared" si="4414"/>
        <v>40</v>
      </c>
      <c r="CM676" s="28">
        <f t="shared" si="4414"/>
        <v>16</v>
      </c>
      <c r="CN676" s="28">
        <f t="shared" si="4414"/>
        <v>60</v>
      </c>
      <c r="CO676" s="28">
        <f t="shared" si="4414"/>
        <v>5.0999999999999996</v>
      </c>
      <c r="CP676" s="28">
        <f t="shared" si="4414"/>
        <v>15</v>
      </c>
      <c r="CQ676" s="28">
        <f t="shared" si="4414"/>
        <v>68</v>
      </c>
      <c r="CR676" s="28">
        <f t="shared" si="4414"/>
        <v>1.78</v>
      </c>
      <c r="CS676" s="28">
        <f t="shared" si="4414"/>
        <v>0.89999999999999991</v>
      </c>
      <c r="CT676" s="28">
        <f t="shared" si="4414"/>
        <v>21</v>
      </c>
      <c r="CU676" s="28">
        <f t="shared" si="4414"/>
        <v>30</v>
      </c>
      <c r="CV676" s="28">
        <f t="shared" si="4414"/>
        <v>12</v>
      </c>
      <c r="CW676" s="28">
        <f t="shared" si="4414"/>
        <v>12</v>
      </c>
      <c r="CX676" s="28">
        <f t="shared" si="4414"/>
        <v>56</v>
      </c>
      <c r="CY676" s="28">
        <f t="shared" si="4414"/>
        <v>0.8</v>
      </c>
      <c r="CZ676" s="28">
        <f t="shared" si="4414"/>
        <v>90</v>
      </c>
      <c r="DA676" s="28">
        <f t="shared" si="4414"/>
        <v>20</v>
      </c>
      <c r="DB676" s="28">
        <f t="shared" si="4414"/>
        <v>40</v>
      </c>
      <c r="DC676" s="28">
        <f t="shared" si="4414"/>
        <v>6</v>
      </c>
      <c r="DD676" s="28">
        <f t="shared" si="4414"/>
        <v>26.4</v>
      </c>
      <c r="DE676" s="28">
        <f t="shared" si="4414"/>
        <v>21</v>
      </c>
      <c r="DF676" s="28">
        <f t="shared" si="4414"/>
        <v>42</v>
      </c>
      <c r="DG676" s="28">
        <f t="shared" si="4414"/>
        <v>54</v>
      </c>
      <c r="DH676" s="28">
        <f t="shared" si="4414"/>
        <v>0.4</v>
      </c>
      <c r="DI676" s="28">
        <f t="shared" si="4414"/>
        <v>80</v>
      </c>
      <c r="DJ676" s="28">
        <f t="shared" si="4414"/>
        <v>28</v>
      </c>
      <c r="DK676" s="28">
        <f t="shared" si="4414"/>
        <v>24</v>
      </c>
      <c r="DL676" s="28">
        <f t="shared" si="4414"/>
        <v>35</v>
      </c>
      <c r="DM676" s="28">
        <f t="shared" si="4414"/>
        <v>13</v>
      </c>
      <c r="DN676" s="28">
        <f t="shared" si="4414"/>
        <v>56</v>
      </c>
      <c r="DO676" s="28">
        <f t="shared" si="4414"/>
        <v>25.400000000000002</v>
      </c>
      <c r="DP676" s="28">
        <f t="shared" si="4414"/>
        <v>20</v>
      </c>
      <c r="DQ676" s="28">
        <f t="shared" si="4414"/>
        <v>28.8</v>
      </c>
      <c r="DR676" s="28">
        <f t="shared" si="4414"/>
        <v>54</v>
      </c>
      <c r="DS676" s="28">
        <f t="shared" si="4414"/>
        <v>25.8</v>
      </c>
      <c r="DT676" s="28">
        <f t="shared" si="4414"/>
        <v>77</v>
      </c>
      <c r="DU676" s="28">
        <f t="shared" si="4414"/>
        <v>21</v>
      </c>
      <c r="DV676" s="28">
        <f t="shared" si="4414"/>
        <v>80</v>
      </c>
      <c r="DW676" s="28">
        <f t="shared" si="4414"/>
        <v>4</v>
      </c>
      <c r="DX676" s="28">
        <f t="shared" ref="DX676:GI676" si="4415">IF($BJ676&lt;=DX$661,ROUND(_xlfn.IFS($BJ$658="u_inc",$BJ676/DX$661,$BJ$658="u_rand",DW84,$BJ$658="u_norm",DW139)*ROUNDDOWN(((DX$659-DX$660)/DX$658),0),0)*DX$658+DX$660,"")</f>
        <v>6</v>
      </c>
      <c r="DY676" s="28">
        <f t="shared" si="4415"/>
        <v>17.5</v>
      </c>
      <c r="DZ676" s="28">
        <f t="shared" si="4415"/>
        <v>70</v>
      </c>
      <c r="EA676" s="28">
        <f t="shared" si="4415"/>
        <v>28</v>
      </c>
      <c r="EB676" s="28">
        <f t="shared" si="4415"/>
        <v>18</v>
      </c>
      <c r="EC676" s="28">
        <f t="shared" si="4415"/>
        <v>10</v>
      </c>
      <c r="ED676" s="28">
        <f t="shared" si="4415"/>
        <v>1.08</v>
      </c>
      <c r="EE676" s="28">
        <f t="shared" si="4415"/>
        <v>18</v>
      </c>
      <c r="EF676" s="28">
        <f t="shared" si="4415"/>
        <v>60</v>
      </c>
      <c r="EG676" s="28">
        <f t="shared" si="4415"/>
        <v>50.400000000000006</v>
      </c>
      <c r="EH676" s="28">
        <f t="shared" si="4415"/>
        <v>28</v>
      </c>
      <c r="EI676" s="28">
        <f t="shared" si="4415"/>
        <v>14</v>
      </c>
      <c r="EJ676" s="28">
        <f t="shared" si="4415"/>
        <v>16</v>
      </c>
      <c r="EK676" s="28">
        <f t="shared" si="4415"/>
        <v>66.400000000000006</v>
      </c>
      <c r="EL676" s="28">
        <f t="shared" si="4415"/>
        <v>12</v>
      </c>
      <c r="EM676" s="28">
        <f t="shared" si="4415"/>
        <v>38</v>
      </c>
      <c r="EN676" s="28">
        <f t="shared" si="4415"/>
        <v>4</v>
      </c>
      <c r="EO676" s="28">
        <f t="shared" si="4415"/>
        <v>30</v>
      </c>
      <c r="EP676" s="28">
        <f t="shared" si="4415"/>
        <v>35</v>
      </c>
      <c r="EQ676" s="28">
        <f t="shared" si="4415"/>
        <v>35</v>
      </c>
      <c r="ER676" s="28">
        <f t="shared" si="4415"/>
        <v>16.8</v>
      </c>
      <c r="ES676" s="28">
        <f t="shared" si="4415"/>
        <v>21</v>
      </c>
      <c r="ET676" s="28">
        <f t="shared" si="4415"/>
        <v>30</v>
      </c>
      <c r="EU676" s="28">
        <f t="shared" si="4415"/>
        <v>17</v>
      </c>
      <c r="EV676" s="28">
        <f t="shared" si="4415"/>
        <v>12</v>
      </c>
      <c r="EW676" s="28">
        <f t="shared" si="4415"/>
        <v>33</v>
      </c>
      <c r="EX676" s="28">
        <f t="shared" si="4415"/>
        <v>76</v>
      </c>
      <c r="EY676" s="28">
        <f t="shared" si="4415"/>
        <v>4.8999999999999995</v>
      </c>
      <c r="EZ676" s="28">
        <f t="shared" si="4415"/>
        <v>16.8</v>
      </c>
      <c r="FA676" s="28">
        <f t="shared" si="4415"/>
        <v>2.4000000000000004</v>
      </c>
      <c r="FB676" s="28">
        <f t="shared" si="4415"/>
        <v>87</v>
      </c>
      <c r="FC676" s="28">
        <f t="shared" si="4415"/>
        <v>20</v>
      </c>
      <c r="FD676" s="28">
        <f t="shared" si="4415"/>
        <v>25</v>
      </c>
      <c r="FE676" s="28">
        <f t="shared" si="4415"/>
        <v>10</v>
      </c>
      <c r="FF676" s="28">
        <f t="shared" si="4415"/>
        <v>12</v>
      </c>
      <c r="FG676" s="28">
        <f t="shared" si="4415"/>
        <v>1.8</v>
      </c>
      <c r="FH676" s="28">
        <f t="shared" si="4415"/>
        <v>15</v>
      </c>
      <c r="FI676" s="28">
        <f t="shared" si="4415"/>
        <v>15</v>
      </c>
      <c r="FJ676" s="28">
        <f t="shared" si="4415"/>
        <v>12</v>
      </c>
      <c r="FK676" s="28">
        <f t="shared" si="4415"/>
        <v>16.2</v>
      </c>
      <c r="FL676" s="28">
        <f t="shared" si="4415"/>
        <v>50</v>
      </c>
      <c r="FM676" s="28">
        <f t="shared" si="4415"/>
        <v>19</v>
      </c>
      <c r="FN676" s="28">
        <f t="shared" si="4415"/>
        <v>20</v>
      </c>
      <c r="FO676" s="28">
        <f t="shared" si="4415"/>
        <v>21.6</v>
      </c>
      <c r="FP676" s="28">
        <f t="shared" si="4415"/>
        <v>15</v>
      </c>
      <c r="FQ676" s="28">
        <f t="shared" si="4415"/>
        <v>32</v>
      </c>
      <c r="FR676" s="28">
        <f t="shared" si="4415"/>
        <v>20</v>
      </c>
      <c r="FS676" s="28">
        <f t="shared" si="4415"/>
        <v>50</v>
      </c>
      <c r="FT676" s="28">
        <f t="shared" si="4415"/>
        <v>12</v>
      </c>
      <c r="FU676" s="28">
        <f t="shared" si="4415"/>
        <v>3.5</v>
      </c>
      <c r="FV676" s="28">
        <f t="shared" si="4415"/>
        <v>26</v>
      </c>
      <c r="FW676" s="28">
        <f t="shared" si="4415"/>
        <v>1.4</v>
      </c>
      <c r="FX676" s="28">
        <f t="shared" si="4415"/>
        <v>40.800000000000004</v>
      </c>
      <c r="FY676" s="28">
        <f t="shared" si="4415"/>
        <v>32</v>
      </c>
      <c r="FZ676" s="28">
        <f t="shared" si="4415"/>
        <v>75</v>
      </c>
      <c r="GA676" s="28">
        <f t="shared" si="4415"/>
        <v>19.200000000000003</v>
      </c>
      <c r="GB676" s="28">
        <f t="shared" si="4415"/>
        <v>66</v>
      </c>
      <c r="GC676" s="28">
        <f t="shared" si="4415"/>
        <v>48</v>
      </c>
      <c r="GD676" s="28">
        <f t="shared" si="4415"/>
        <v>18</v>
      </c>
      <c r="GE676" s="28">
        <f t="shared" si="4415"/>
        <v>69</v>
      </c>
      <c r="GF676" s="28">
        <f t="shared" si="4415"/>
        <v>14</v>
      </c>
      <c r="GG676" s="28">
        <f t="shared" si="4415"/>
        <v>32</v>
      </c>
      <c r="GH676" s="28">
        <f t="shared" si="4415"/>
        <v>3</v>
      </c>
      <c r="GI676" s="28">
        <f t="shared" si="4415"/>
        <v>2.4000000000000004</v>
      </c>
      <c r="GJ676" s="28">
        <f t="shared" ref="GJ676:IU676" si="4416">IF($BJ676&lt;=GJ$661,ROUND(_xlfn.IFS($BJ$658="u_inc",$BJ676/GJ$661,$BJ$658="u_rand",GI84,$BJ$658="u_norm",GI139)*ROUNDDOWN(((GJ$659-GJ$660)/GJ$658),0),0)*GJ$658+GJ$660,"")</f>
        <v>16</v>
      </c>
      <c r="GK676" s="28">
        <f t="shared" si="4416"/>
        <v>44.699999999999996</v>
      </c>
      <c r="GL676" s="28">
        <f t="shared" si="4416"/>
        <v>12</v>
      </c>
      <c r="GM676" s="28">
        <f t="shared" si="4416"/>
        <v>35</v>
      </c>
      <c r="GN676" s="28">
        <f t="shared" si="4416"/>
        <v>10</v>
      </c>
      <c r="GO676" s="28">
        <f t="shared" si="4416"/>
        <v>45</v>
      </c>
      <c r="GP676" s="28">
        <f t="shared" si="4416"/>
        <v>12</v>
      </c>
      <c r="GQ676" s="28">
        <f t="shared" si="4416"/>
        <v>35</v>
      </c>
      <c r="GR676" s="28">
        <f t="shared" si="4416"/>
        <v>4</v>
      </c>
      <c r="GS676" s="28">
        <f t="shared" si="4416"/>
        <v>1.6</v>
      </c>
      <c r="GT676" s="28">
        <f t="shared" si="4416"/>
        <v>50</v>
      </c>
      <c r="GU676" s="28">
        <f t="shared" si="4416"/>
        <v>2.4000000000000004</v>
      </c>
      <c r="GV676" s="28">
        <f t="shared" si="4416"/>
        <v>12</v>
      </c>
      <c r="GW676" s="28">
        <f t="shared" si="4416"/>
        <v>6</v>
      </c>
      <c r="GX676" s="28">
        <f t="shared" si="4416"/>
        <v>38</v>
      </c>
      <c r="GY676" s="28">
        <f t="shared" si="4416"/>
        <v>4.4000000000000004</v>
      </c>
      <c r="GZ676" s="28">
        <f t="shared" si="4416"/>
        <v>0</v>
      </c>
      <c r="HA676" s="28">
        <f t="shared" si="4416"/>
        <v>32</v>
      </c>
      <c r="HB676" s="28">
        <f t="shared" si="4416"/>
        <v>1.17</v>
      </c>
      <c r="HC676" s="28">
        <f t="shared" si="4416"/>
        <v>20</v>
      </c>
      <c r="HD676" s="28">
        <f t="shared" si="4416"/>
        <v>55</v>
      </c>
      <c r="HE676" s="28">
        <f t="shared" si="4416"/>
        <v>1.6</v>
      </c>
      <c r="HF676" s="28">
        <f t="shared" si="4416"/>
        <v>48</v>
      </c>
      <c r="HG676" s="28">
        <f t="shared" si="4416"/>
        <v>4.25</v>
      </c>
      <c r="HH676" s="28">
        <f t="shared" si="4416"/>
        <v>0.15</v>
      </c>
      <c r="HI676" s="28">
        <f t="shared" si="4416"/>
        <v>16</v>
      </c>
      <c r="HJ676" s="28">
        <f t="shared" si="4416"/>
        <v>8.8000000000000007</v>
      </c>
      <c r="HK676" s="28">
        <f t="shared" si="4416"/>
        <v>18</v>
      </c>
      <c r="HL676" s="28">
        <f t="shared" si="4416"/>
        <v>50</v>
      </c>
      <c r="HM676" s="28">
        <f t="shared" si="4416"/>
        <v>45</v>
      </c>
      <c r="HN676" s="28">
        <f t="shared" si="4416"/>
        <v>9</v>
      </c>
      <c r="HO676" s="28">
        <f t="shared" si="4416"/>
        <v>25</v>
      </c>
      <c r="HP676" s="28">
        <f t="shared" si="4416"/>
        <v>72</v>
      </c>
      <c r="HQ676" s="28">
        <f t="shared" si="4416"/>
        <v>66</v>
      </c>
      <c r="HR676" s="28">
        <f t="shared" si="4416"/>
        <v>24</v>
      </c>
      <c r="HS676" s="28">
        <f t="shared" si="4416"/>
        <v>9.4</v>
      </c>
      <c r="HT676" s="28">
        <f t="shared" si="4416"/>
        <v>10</v>
      </c>
      <c r="HU676" s="28">
        <f t="shared" si="4416"/>
        <v>10.799999999999999</v>
      </c>
      <c r="HV676" s="28">
        <f t="shared" si="4416"/>
        <v>75</v>
      </c>
      <c r="HW676" s="28">
        <f t="shared" si="4416"/>
        <v>18</v>
      </c>
      <c r="HX676" s="28">
        <f t="shared" si="4416"/>
        <v>72</v>
      </c>
      <c r="HY676" s="28">
        <f t="shared" si="4416"/>
        <v>2.1</v>
      </c>
      <c r="HZ676" s="28">
        <f t="shared" si="4416"/>
        <v>38.400000000000006</v>
      </c>
      <c r="IA676" s="28">
        <f t="shared" si="4416"/>
        <v>15</v>
      </c>
      <c r="IB676" s="28">
        <f t="shared" si="4416"/>
        <v>48</v>
      </c>
      <c r="IC676" s="28">
        <f t="shared" si="4416"/>
        <v>25.2</v>
      </c>
      <c r="ID676" s="28">
        <f t="shared" si="4416"/>
        <v>10.4</v>
      </c>
      <c r="IE676" s="28">
        <f t="shared" si="4416"/>
        <v>40</v>
      </c>
      <c r="IF676" s="28">
        <f t="shared" si="4416"/>
        <v>21</v>
      </c>
      <c r="IG676" s="28">
        <f t="shared" si="4416"/>
        <v>36</v>
      </c>
      <c r="IH676" s="28">
        <f t="shared" si="4416"/>
        <v>62.5</v>
      </c>
      <c r="II676" s="28">
        <f t="shared" si="4416"/>
        <v>80</v>
      </c>
      <c r="IJ676" s="28">
        <f t="shared" si="4416"/>
        <v>3.5</v>
      </c>
      <c r="IK676" s="28">
        <f t="shared" si="4416"/>
        <v>30</v>
      </c>
      <c r="IL676" s="28">
        <f t="shared" si="4416"/>
        <v>1</v>
      </c>
      <c r="IM676" s="28">
        <f t="shared" si="4416"/>
        <v>25.2</v>
      </c>
      <c r="IN676" s="28">
        <f t="shared" si="4416"/>
        <v>11.4</v>
      </c>
      <c r="IO676" s="28">
        <f t="shared" si="4416"/>
        <v>10.799999999999999</v>
      </c>
      <c r="IP676" s="28">
        <f t="shared" si="4416"/>
        <v>20</v>
      </c>
      <c r="IQ676" s="28">
        <f t="shared" si="4416"/>
        <v>16</v>
      </c>
      <c r="IR676" s="28">
        <f t="shared" si="4416"/>
        <v>63.599999999999994</v>
      </c>
      <c r="IS676" s="28">
        <f t="shared" si="4416"/>
        <v>0.9</v>
      </c>
      <c r="IT676" s="28">
        <f t="shared" si="4416"/>
        <v>42</v>
      </c>
      <c r="IU676" s="28">
        <f t="shared" si="4416"/>
        <v>36</v>
      </c>
      <c r="IV676" s="28">
        <f t="shared" ref="IV676:JC676" si="4417">IF($BJ676&lt;=IV$661,ROUND(_xlfn.IFS($BJ$658="u_inc",$BJ676/IV$661,$BJ$658="u_rand",IU84,$BJ$658="u_norm",IU139)*ROUNDDOWN(((IV$659-IV$660)/IV$658),0),0)*IV$658+IV$660,"")</f>
        <v>63</v>
      </c>
      <c r="IW676" s="28">
        <f t="shared" si="4417"/>
        <v>55</v>
      </c>
      <c r="IX676" s="28">
        <f t="shared" si="4417"/>
        <v>1.2000000000000002</v>
      </c>
      <c r="IY676" s="28">
        <f t="shared" si="4417"/>
        <v>29</v>
      </c>
      <c r="IZ676" s="28">
        <f t="shared" si="4417"/>
        <v>4.8000000000000007</v>
      </c>
      <c r="JA676" s="28">
        <f t="shared" si="4417"/>
        <v>1.7000000000000002</v>
      </c>
      <c r="JB676" s="28">
        <f t="shared" si="4417"/>
        <v>36</v>
      </c>
      <c r="JC676" s="28">
        <f t="shared" si="4417"/>
        <v>45</v>
      </c>
    </row>
    <row r="677" spans="62:263" x14ac:dyDescent="0.45">
      <c r="BJ677">
        <v>8</v>
      </c>
      <c r="BL677" s="28">
        <f t="shared" ref="BL677:DW677" si="4418">IF($BJ677&lt;=BL$661,ROUND(_xlfn.IFS($BJ$658="u_inc",$BJ677/BL$661,$BJ$658="u_rand",BK85,$BJ$658="u_norm",BK140)*ROUNDDOWN(((BL$659-BL$660)/BL$658),0),0)*BL$658+BL$660,"")</f>
        <v>8</v>
      </c>
      <c r="BM677" s="28">
        <f t="shared" si="4418"/>
        <v>90</v>
      </c>
      <c r="BN677" s="28">
        <f t="shared" si="4418"/>
        <v>1.2</v>
      </c>
      <c r="BO677" s="28">
        <f t="shared" si="4418"/>
        <v>22</v>
      </c>
      <c r="BP677" s="28">
        <f t="shared" si="4418"/>
        <v>18.2</v>
      </c>
      <c r="BQ677" s="28">
        <f t="shared" si="4418"/>
        <v>45</v>
      </c>
      <c r="BR677" s="28">
        <f t="shared" si="4418"/>
        <v>27</v>
      </c>
      <c r="BS677" s="28">
        <f t="shared" si="4418"/>
        <v>30</v>
      </c>
      <c r="BT677" s="28">
        <f t="shared" si="4418"/>
        <v>0</v>
      </c>
      <c r="BU677" s="28">
        <f t="shared" si="4418"/>
        <v>37</v>
      </c>
      <c r="BV677" s="28">
        <f t="shared" si="4418"/>
        <v>63</v>
      </c>
      <c r="BW677" s="28">
        <f t="shared" si="4418"/>
        <v>17.600000000000001</v>
      </c>
      <c r="BX677" s="28">
        <f t="shared" si="4418"/>
        <v>5.6000000000000005</v>
      </c>
      <c r="BY677" s="28">
        <f t="shared" si="4418"/>
        <v>14</v>
      </c>
      <c r="BZ677" s="28">
        <f t="shared" si="4418"/>
        <v>16</v>
      </c>
      <c r="CA677" s="28">
        <f t="shared" si="4418"/>
        <v>3</v>
      </c>
      <c r="CB677" s="28">
        <f t="shared" si="4418"/>
        <v>12</v>
      </c>
      <c r="CC677" s="28">
        <f t="shared" si="4418"/>
        <v>14</v>
      </c>
      <c r="CD677" s="28">
        <f t="shared" si="4418"/>
        <v>72</v>
      </c>
      <c r="CE677" s="28">
        <f t="shared" si="4418"/>
        <v>9.6000000000000014</v>
      </c>
      <c r="CF677" s="28">
        <f t="shared" si="4418"/>
        <v>24</v>
      </c>
      <c r="CG677" s="28">
        <f t="shared" si="4418"/>
        <v>26.599999999999998</v>
      </c>
      <c r="CH677" s="28">
        <f t="shared" si="4418"/>
        <v>80</v>
      </c>
      <c r="CI677" s="28">
        <f t="shared" si="4418"/>
        <v>26</v>
      </c>
      <c r="CJ677" s="28">
        <f t="shared" si="4418"/>
        <v>63.800000000000004</v>
      </c>
      <c r="CK677" s="28">
        <f t="shared" si="4418"/>
        <v>12</v>
      </c>
      <c r="CL677" s="28">
        <f t="shared" si="4418"/>
        <v>36</v>
      </c>
      <c r="CM677" s="28">
        <f t="shared" si="4418"/>
        <v>44</v>
      </c>
      <c r="CN677" s="28">
        <f t="shared" si="4418"/>
        <v>40</v>
      </c>
      <c r="CO677" s="28">
        <f t="shared" si="4418"/>
        <v>6.3</v>
      </c>
      <c r="CP677" s="28">
        <f t="shared" si="4418"/>
        <v>5</v>
      </c>
      <c r="CQ677" s="28">
        <f t="shared" si="4418"/>
        <v>72</v>
      </c>
      <c r="CR677" s="28">
        <f t="shared" si="4418"/>
        <v>2.16</v>
      </c>
      <c r="CS677" s="28">
        <f t="shared" si="4418"/>
        <v>0.6</v>
      </c>
      <c r="CT677" s="28">
        <f t="shared" si="4418"/>
        <v>21</v>
      </c>
      <c r="CU677" s="28">
        <f t="shared" si="4418"/>
        <v>14</v>
      </c>
      <c r="CV677" s="28">
        <f t="shared" si="4418"/>
        <v>36</v>
      </c>
      <c r="CW677" s="28">
        <f t="shared" si="4418"/>
        <v>18</v>
      </c>
      <c r="CX677" s="28">
        <f t="shared" si="4418"/>
        <v>70</v>
      </c>
      <c r="CY677" s="28">
        <f t="shared" si="4418"/>
        <v>1.3</v>
      </c>
      <c r="CZ677" s="28">
        <f t="shared" si="4418"/>
        <v>30</v>
      </c>
      <c r="DA677" s="28">
        <f t="shared" si="4418"/>
        <v>18</v>
      </c>
      <c r="DB677" s="28">
        <f t="shared" si="4418"/>
        <v>50</v>
      </c>
      <c r="DC677" s="28">
        <f t="shared" si="4418"/>
        <v>2</v>
      </c>
      <c r="DD677" s="28">
        <f t="shared" si="4418"/>
        <v>20.399999999999999</v>
      </c>
      <c r="DE677" s="28">
        <f t="shared" si="4418"/>
        <v>31</v>
      </c>
      <c r="DF677" s="28">
        <f t="shared" si="4418"/>
        <v>54</v>
      </c>
      <c r="DG677" s="28">
        <f t="shared" si="4418"/>
        <v>72</v>
      </c>
      <c r="DH677" s="28">
        <f t="shared" si="4418"/>
        <v>24.8</v>
      </c>
      <c r="DI677" s="28">
        <f t="shared" si="4418"/>
        <v>10</v>
      </c>
      <c r="DJ677" s="28">
        <f t="shared" si="4418"/>
        <v>4</v>
      </c>
      <c r="DK677" s="28">
        <f t="shared" si="4418"/>
        <v>66</v>
      </c>
      <c r="DL677" s="28">
        <f t="shared" si="4418"/>
        <v>69</v>
      </c>
      <c r="DM677" s="28">
        <f t="shared" si="4418"/>
        <v>20.200000000000003</v>
      </c>
      <c r="DN677" s="28">
        <f t="shared" si="4418"/>
        <v>70</v>
      </c>
      <c r="DO677" s="28">
        <f t="shared" si="4418"/>
        <v>1.4000000000000001</v>
      </c>
      <c r="DP677" s="28">
        <f t="shared" si="4418"/>
        <v>4</v>
      </c>
      <c r="DQ677" s="28">
        <f t="shared" si="4418"/>
        <v>18.400000000000002</v>
      </c>
      <c r="DR677" s="28">
        <f t="shared" si="4418"/>
        <v>24</v>
      </c>
      <c r="DS677" s="28">
        <f t="shared" si="4418"/>
        <v>16.2</v>
      </c>
      <c r="DT677" s="28">
        <f t="shared" si="4418"/>
        <v>56</v>
      </c>
      <c r="DU677" s="28">
        <f t="shared" si="4418"/>
        <v>24</v>
      </c>
      <c r="DV677" s="28">
        <f t="shared" si="4418"/>
        <v>12</v>
      </c>
      <c r="DW677" s="28">
        <f t="shared" si="4418"/>
        <v>52</v>
      </c>
      <c r="DX677" s="28">
        <f t="shared" ref="DX677:GI677" si="4419">IF($BJ677&lt;=DX$661,ROUND(_xlfn.IFS($BJ$658="u_inc",$BJ677/DX$661,$BJ$658="u_rand",DW85,$BJ$658="u_norm",DW140)*ROUNDDOWN(((DX$659-DX$660)/DX$658),0),0)*DX$658+DX$660,"")</f>
        <v>24</v>
      </c>
      <c r="DY677" s="28">
        <f t="shared" si="4419"/>
        <v>16.5</v>
      </c>
      <c r="DZ677" s="28">
        <f t="shared" si="4419"/>
        <v>9</v>
      </c>
      <c r="EA677" s="28">
        <f t="shared" si="4419"/>
        <v>42</v>
      </c>
      <c r="EB677" s="28">
        <f t="shared" si="4419"/>
        <v>42</v>
      </c>
      <c r="EC677" s="28">
        <f t="shared" si="4419"/>
        <v>38</v>
      </c>
      <c r="ED677" s="28">
        <f t="shared" si="4419"/>
        <v>0.99</v>
      </c>
      <c r="EE677" s="28">
        <f t="shared" si="4419"/>
        <v>72</v>
      </c>
      <c r="EF677" s="28">
        <f t="shared" si="4419"/>
        <v>80</v>
      </c>
      <c r="EG677" s="28">
        <f t="shared" si="4419"/>
        <v>94.4</v>
      </c>
      <c r="EH677" s="28">
        <f t="shared" si="4419"/>
        <v>13</v>
      </c>
      <c r="EI677" s="28">
        <f t="shared" si="4419"/>
        <v>28</v>
      </c>
      <c r="EJ677" s="28">
        <f t="shared" si="4419"/>
        <v>12</v>
      </c>
      <c r="EK677" s="28">
        <f t="shared" si="4419"/>
        <v>39.200000000000003</v>
      </c>
      <c r="EL677" s="28">
        <f t="shared" si="4419"/>
        <v>6</v>
      </c>
      <c r="EM677" s="28">
        <f t="shared" si="4419"/>
        <v>76</v>
      </c>
      <c r="EN677" s="28">
        <f t="shared" si="4419"/>
        <v>2</v>
      </c>
      <c r="EO677" s="28">
        <f t="shared" si="4419"/>
        <v>18</v>
      </c>
      <c r="EP677" s="28">
        <f t="shared" si="4419"/>
        <v>43</v>
      </c>
      <c r="EQ677" s="28">
        <f t="shared" si="4419"/>
        <v>28</v>
      </c>
      <c r="ER677" s="28">
        <f t="shared" si="4419"/>
        <v>69.3</v>
      </c>
      <c r="ES677" s="28">
        <f t="shared" si="4419"/>
        <v>39</v>
      </c>
      <c r="ET677" s="28">
        <f t="shared" si="4419"/>
        <v>30</v>
      </c>
      <c r="EU677" s="28">
        <f t="shared" si="4419"/>
        <v>14</v>
      </c>
      <c r="EV677" s="28">
        <f t="shared" si="4419"/>
        <v>21</v>
      </c>
      <c r="EW677" s="28">
        <f t="shared" si="4419"/>
        <v>30</v>
      </c>
      <c r="EX677" s="28">
        <f t="shared" si="4419"/>
        <v>31</v>
      </c>
      <c r="EY677" s="28">
        <f t="shared" si="4419"/>
        <v>4.1999999999999993</v>
      </c>
      <c r="EZ677" s="28">
        <f t="shared" si="4419"/>
        <v>12.8</v>
      </c>
      <c r="FA677" s="28">
        <f t="shared" si="4419"/>
        <v>3.2</v>
      </c>
      <c r="FB677" s="28">
        <f t="shared" si="4419"/>
        <v>42</v>
      </c>
      <c r="FC677" s="28">
        <f t="shared" si="4419"/>
        <v>24</v>
      </c>
      <c r="FD677" s="28">
        <f t="shared" si="4419"/>
        <v>35</v>
      </c>
      <c r="FE677" s="28">
        <f t="shared" si="4419"/>
        <v>65</v>
      </c>
      <c r="FF677" s="28">
        <f t="shared" si="4419"/>
        <v>36</v>
      </c>
      <c r="FG677" s="28">
        <f t="shared" si="4419"/>
        <v>1.7000000000000002</v>
      </c>
      <c r="FH677" s="28">
        <f t="shared" si="4419"/>
        <v>6</v>
      </c>
      <c r="FI677" s="28">
        <f t="shared" si="4419"/>
        <v>45</v>
      </c>
      <c r="FJ677" s="28">
        <f t="shared" si="4419"/>
        <v>12</v>
      </c>
      <c r="FK677" s="28">
        <f t="shared" si="4419"/>
        <v>20.7</v>
      </c>
      <c r="FL677" s="28">
        <f t="shared" si="4419"/>
        <v>30</v>
      </c>
      <c r="FM677" s="28">
        <f t="shared" si="4419"/>
        <v>1</v>
      </c>
      <c r="FN677" s="28">
        <f t="shared" si="4419"/>
        <v>36</v>
      </c>
      <c r="FO677" s="28">
        <f t="shared" si="4419"/>
        <v>0</v>
      </c>
      <c r="FP677" s="28">
        <f t="shared" si="4419"/>
        <v>6</v>
      </c>
      <c r="FQ677" s="28">
        <f t="shared" si="4419"/>
        <v>93</v>
      </c>
      <c r="FR677" s="28">
        <f t="shared" si="4419"/>
        <v>64</v>
      </c>
      <c r="FS677" s="28">
        <f t="shared" si="4419"/>
        <v>40</v>
      </c>
      <c r="FT677" s="28">
        <f t="shared" si="4419"/>
        <v>3</v>
      </c>
      <c r="FU677" s="28">
        <f t="shared" si="4419"/>
        <v>3</v>
      </c>
      <c r="FV677" s="28">
        <f t="shared" si="4419"/>
        <v>24</v>
      </c>
      <c r="FW677" s="28">
        <f t="shared" si="4419"/>
        <v>44.8</v>
      </c>
      <c r="FX677" s="28">
        <f t="shared" si="4419"/>
        <v>14.8</v>
      </c>
      <c r="FY677" s="28">
        <f t="shared" si="4419"/>
        <v>56</v>
      </c>
      <c r="FZ677" s="28">
        <f t="shared" si="4419"/>
        <v>40</v>
      </c>
      <c r="GA677" s="28">
        <f t="shared" si="4419"/>
        <v>8.8000000000000007</v>
      </c>
      <c r="GB677" s="28">
        <f t="shared" si="4419"/>
        <v>28</v>
      </c>
      <c r="GC677" s="28">
        <f t="shared" si="4419"/>
        <v>32</v>
      </c>
      <c r="GD677" s="28">
        <f t="shared" si="4419"/>
        <v>6</v>
      </c>
      <c r="GE677" s="28">
        <f t="shared" si="4419"/>
        <v>57</v>
      </c>
      <c r="GF677" s="28">
        <f t="shared" si="4419"/>
        <v>7</v>
      </c>
      <c r="GG677" s="28">
        <f t="shared" si="4419"/>
        <v>3</v>
      </c>
      <c r="GH677" s="28">
        <f t="shared" si="4419"/>
        <v>25</v>
      </c>
      <c r="GI677" s="28">
        <f t="shared" si="4419"/>
        <v>0.8</v>
      </c>
      <c r="GJ677" s="28">
        <f t="shared" ref="GJ677:IU677" si="4420">IF($BJ677&lt;=GJ$661,ROUND(_xlfn.IFS($BJ$658="u_inc",$BJ677/GJ$661,$BJ$658="u_rand",GI85,$BJ$658="u_norm",GI140)*ROUNDDOWN(((GJ$659-GJ$660)/GJ$658),0),0)*GJ$658+GJ$660,"")</f>
        <v>44</v>
      </c>
      <c r="GK677" s="28">
        <f t="shared" si="4420"/>
        <v>30.299999999999997</v>
      </c>
      <c r="GL677" s="28">
        <f t="shared" si="4420"/>
        <v>44</v>
      </c>
      <c r="GM677" s="28">
        <f t="shared" si="4420"/>
        <v>84</v>
      </c>
      <c r="GN677" s="28">
        <f t="shared" si="4420"/>
        <v>14</v>
      </c>
      <c r="GO677" s="28">
        <f t="shared" si="4420"/>
        <v>30</v>
      </c>
      <c r="GP677" s="28">
        <f t="shared" si="4420"/>
        <v>24</v>
      </c>
      <c r="GQ677" s="28">
        <f t="shared" si="4420"/>
        <v>63</v>
      </c>
      <c r="GR677" s="28">
        <f t="shared" si="4420"/>
        <v>32</v>
      </c>
      <c r="GS677" s="28">
        <f t="shared" si="4420"/>
        <v>11.4</v>
      </c>
      <c r="GT677" s="28">
        <f t="shared" si="4420"/>
        <v>10</v>
      </c>
      <c r="GU677" s="28">
        <f t="shared" si="4420"/>
        <v>7.2</v>
      </c>
      <c r="GV677" s="28">
        <f t="shared" si="4420"/>
        <v>24</v>
      </c>
      <c r="GW677" s="28">
        <f t="shared" si="4420"/>
        <v>66</v>
      </c>
      <c r="GX677" s="28">
        <f t="shared" si="4420"/>
        <v>0</v>
      </c>
      <c r="GY677" s="28">
        <f t="shared" si="4420"/>
        <v>0.2</v>
      </c>
      <c r="GZ677" s="28">
        <f t="shared" si="4420"/>
        <v>40</v>
      </c>
      <c r="HA677" s="28">
        <f t="shared" si="4420"/>
        <v>24</v>
      </c>
      <c r="HB677" s="28">
        <f t="shared" si="4420"/>
        <v>1.02</v>
      </c>
      <c r="HC677" s="28">
        <f t="shared" si="4420"/>
        <v>50</v>
      </c>
      <c r="HD677" s="28">
        <f t="shared" si="4420"/>
        <v>25</v>
      </c>
      <c r="HE677" s="28">
        <f t="shared" si="4420"/>
        <v>0.8</v>
      </c>
      <c r="HF677" s="28">
        <f t="shared" si="4420"/>
        <v>18</v>
      </c>
      <c r="HG677" s="28">
        <f t="shared" si="4420"/>
        <v>2</v>
      </c>
      <c r="HH677" s="28">
        <f t="shared" si="4420"/>
        <v>0.17</v>
      </c>
      <c r="HI677" s="28">
        <f t="shared" si="4420"/>
        <v>14</v>
      </c>
      <c r="HJ677" s="28">
        <f t="shared" si="4420"/>
        <v>4.8000000000000007</v>
      </c>
      <c r="HK677" s="28">
        <f t="shared" si="4420"/>
        <v>15</v>
      </c>
      <c r="HL677" s="28">
        <f t="shared" si="4420"/>
        <v>5</v>
      </c>
      <c r="HM677" s="28">
        <f t="shared" si="4420"/>
        <v>72</v>
      </c>
      <c r="HN677" s="28">
        <f t="shared" si="4420"/>
        <v>9</v>
      </c>
      <c r="HO677" s="28">
        <f t="shared" si="4420"/>
        <v>25</v>
      </c>
      <c r="HP677" s="28">
        <f t="shared" si="4420"/>
        <v>64</v>
      </c>
      <c r="HQ677" s="28">
        <f t="shared" si="4420"/>
        <v>6</v>
      </c>
      <c r="HR677" s="28">
        <f t="shared" si="4420"/>
        <v>4</v>
      </c>
      <c r="HS677" s="28">
        <f t="shared" si="4420"/>
        <v>2.2400000000000002</v>
      </c>
      <c r="HT677" s="28">
        <f t="shared" si="4420"/>
        <v>12</v>
      </c>
      <c r="HU677" s="28">
        <f t="shared" si="4420"/>
        <v>10.799999999999999</v>
      </c>
      <c r="HV677" s="28">
        <f t="shared" si="4420"/>
        <v>18</v>
      </c>
      <c r="HW677" s="28">
        <f t="shared" si="4420"/>
        <v>30</v>
      </c>
      <c r="HX677" s="28">
        <f t="shared" si="4420"/>
        <v>54</v>
      </c>
      <c r="HY677" s="28">
        <f t="shared" si="4420"/>
        <v>2.4</v>
      </c>
      <c r="HZ677" s="28">
        <f t="shared" si="4420"/>
        <v>33.6</v>
      </c>
      <c r="IA677" s="28">
        <f t="shared" si="4420"/>
        <v>27</v>
      </c>
      <c r="IB677" s="28">
        <f t="shared" si="4420"/>
        <v>21</v>
      </c>
      <c r="IC677" s="28">
        <f t="shared" si="4420"/>
        <v>19.8</v>
      </c>
      <c r="ID677" s="28">
        <f t="shared" si="4420"/>
        <v>1.6</v>
      </c>
      <c r="IE677" s="28">
        <f t="shared" si="4420"/>
        <v>26</v>
      </c>
      <c r="IF677" s="28">
        <f t="shared" si="4420"/>
        <v>28</v>
      </c>
      <c r="IG677" s="28">
        <f t="shared" si="4420"/>
        <v>12</v>
      </c>
      <c r="IH677" s="28">
        <f t="shared" si="4420"/>
        <v>9</v>
      </c>
      <c r="II677" s="28">
        <f t="shared" si="4420"/>
        <v>60</v>
      </c>
      <c r="IJ677" s="28">
        <f t="shared" si="4420"/>
        <v>4.5</v>
      </c>
      <c r="IK677" s="28">
        <f t="shared" si="4420"/>
        <v>24</v>
      </c>
      <c r="IL677" s="28">
        <f t="shared" si="4420"/>
        <v>31</v>
      </c>
      <c r="IM677" s="28">
        <f t="shared" si="4420"/>
        <v>66.5</v>
      </c>
      <c r="IN677" s="28">
        <f t="shared" si="4420"/>
        <v>2.4</v>
      </c>
      <c r="IO677" s="28">
        <f t="shared" si="4420"/>
        <v>15</v>
      </c>
      <c r="IP677" s="28">
        <f t="shared" si="4420"/>
        <v>5</v>
      </c>
      <c r="IQ677" s="28">
        <f t="shared" si="4420"/>
        <v>28</v>
      </c>
      <c r="IR677" s="28">
        <f t="shared" si="4420"/>
        <v>87</v>
      </c>
      <c r="IS677" s="28">
        <f t="shared" si="4420"/>
        <v>1.8</v>
      </c>
      <c r="IT677" s="28">
        <f t="shared" si="4420"/>
        <v>33</v>
      </c>
      <c r="IU677" s="28">
        <f t="shared" si="4420"/>
        <v>12</v>
      </c>
      <c r="IV677" s="28">
        <f t="shared" ref="IV677:JC677" si="4421">IF($BJ677&lt;=IV$661,ROUND(_xlfn.IFS($BJ$658="u_inc",$BJ677/IV$661,$BJ$658="u_rand",IU85,$BJ$658="u_norm",IU140)*ROUNDDOWN(((IV$659-IV$660)/IV$658),0),0)*IV$658+IV$660,"")</f>
        <v>45</v>
      </c>
      <c r="IW677" s="28">
        <f t="shared" si="4421"/>
        <v>55</v>
      </c>
      <c r="IX677" s="28">
        <f t="shared" si="4421"/>
        <v>0.4</v>
      </c>
      <c r="IY677" s="28">
        <f t="shared" si="4421"/>
        <v>41</v>
      </c>
      <c r="IZ677" s="28">
        <f t="shared" si="4421"/>
        <v>3.2</v>
      </c>
      <c r="JA677" s="28">
        <f t="shared" si="4421"/>
        <v>1.3</v>
      </c>
      <c r="JB677" s="28">
        <f t="shared" si="4421"/>
        <v>48</v>
      </c>
      <c r="JC677" s="28">
        <f t="shared" si="4421"/>
        <v>39</v>
      </c>
    </row>
    <row r="678" spans="62:263" x14ac:dyDescent="0.45">
      <c r="BJ678">
        <v>9</v>
      </c>
      <c r="BL678" s="28">
        <f t="shared" ref="BL678:DW678" si="4422">IF($BJ678&lt;=BL$661,ROUND(_xlfn.IFS($BJ$658="u_inc",$BJ678/BL$661,$BJ$658="u_rand",BK86,$BJ$658="u_norm",BK141)*ROUNDDOWN(((BL$659-BL$660)/BL$658),0),0)*BL$658+BL$660,"")</f>
        <v>36</v>
      </c>
      <c r="BM678" s="28">
        <f t="shared" si="4422"/>
        <v>6</v>
      </c>
      <c r="BN678" s="28">
        <f t="shared" si="4422"/>
        <v>6.6</v>
      </c>
      <c r="BO678" s="28">
        <f t="shared" si="4422"/>
        <v>18</v>
      </c>
      <c r="BP678" s="28">
        <f t="shared" si="4422"/>
        <v>26.599999999999998</v>
      </c>
      <c r="BQ678" s="28">
        <f t="shared" si="4422"/>
        <v>20</v>
      </c>
      <c r="BR678" s="28">
        <f t="shared" si="4422"/>
        <v>33</v>
      </c>
      <c r="BS678" s="28">
        <f t="shared" si="4422"/>
        <v>5</v>
      </c>
      <c r="BT678" s="28">
        <f t="shared" si="4422"/>
        <v>36</v>
      </c>
      <c r="BU678" s="28">
        <f t="shared" si="4422"/>
        <v>31</v>
      </c>
      <c r="BV678" s="28">
        <f t="shared" si="4422"/>
        <v>81</v>
      </c>
      <c r="BW678" s="28">
        <f t="shared" si="4422"/>
        <v>27</v>
      </c>
      <c r="BX678" s="28">
        <f t="shared" si="4422"/>
        <v>6.4</v>
      </c>
      <c r="BY678" s="28">
        <f t="shared" si="4422"/>
        <v>70</v>
      </c>
      <c r="BZ678" s="28">
        <f t="shared" si="4422"/>
        <v>12</v>
      </c>
      <c r="CA678" s="28">
        <f t="shared" si="4422"/>
        <v>9</v>
      </c>
      <c r="CB678" s="28">
        <f t="shared" si="4422"/>
        <v>6</v>
      </c>
      <c r="CC678" s="28">
        <f t="shared" si="4422"/>
        <v>10</v>
      </c>
      <c r="CD678" s="28">
        <f t="shared" si="4422"/>
        <v>24</v>
      </c>
      <c r="CE678" s="28">
        <f t="shared" si="4422"/>
        <v>0.8</v>
      </c>
      <c r="CF678" s="28">
        <f t="shared" si="4422"/>
        <v>24</v>
      </c>
      <c r="CG678" s="28">
        <f t="shared" si="4422"/>
        <v>15.399999999999999</v>
      </c>
      <c r="CH678" s="28">
        <f t="shared" si="4422"/>
        <v>80</v>
      </c>
      <c r="CI678" s="28">
        <f t="shared" si="4422"/>
        <v>20</v>
      </c>
      <c r="CJ678" s="28">
        <f t="shared" si="4422"/>
        <v>73.3</v>
      </c>
      <c r="CK678" s="28">
        <f t="shared" si="4422"/>
        <v>8</v>
      </c>
      <c r="CL678" s="28">
        <f t="shared" si="4422"/>
        <v>38.5</v>
      </c>
      <c r="CM678" s="28">
        <f t="shared" si="4422"/>
        <v>64</v>
      </c>
      <c r="CN678" s="28">
        <f t="shared" si="4422"/>
        <v>38</v>
      </c>
      <c r="CO678" s="28">
        <f t="shared" si="4422"/>
        <v>1.5</v>
      </c>
      <c r="CP678" s="28">
        <f t="shared" si="4422"/>
        <v>1</v>
      </c>
      <c r="CQ678" s="28">
        <f t="shared" si="4422"/>
        <v>16</v>
      </c>
      <c r="CR678" s="28">
        <f t="shared" si="4422"/>
        <v>2.56</v>
      </c>
      <c r="CS678" s="28">
        <f t="shared" si="4422"/>
        <v>0</v>
      </c>
      <c r="CT678" s="28">
        <f t="shared" si="4422"/>
        <v>77</v>
      </c>
      <c r="CU678" s="28">
        <f t="shared" si="4422"/>
        <v>12</v>
      </c>
      <c r="CV678" s="28">
        <f t="shared" si="4422"/>
        <v>46</v>
      </c>
      <c r="CW678" s="28">
        <f t="shared" si="4422"/>
        <v>30</v>
      </c>
      <c r="CX678" s="28">
        <f t="shared" si="4422"/>
        <v>49</v>
      </c>
      <c r="CY678" s="28">
        <f t="shared" si="4422"/>
        <v>2.4000000000000004</v>
      </c>
      <c r="CZ678" s="28">
        <f t="shared" si="4422"/>
        <v>65</v>
      </c>
      <c r="DA678" s="28">
        <f t="shared" si="4422"/>
        <v>24</v>
      </c>
      <c r="DB678" s="28">
        <f t="shared" si="4422"/>
        <v>35</v>
      </c>
      <c r="DC678" s="28">
        <f t="shared" si="4422"/>
        <v>50</v>
      </c>
      <c r="DD678" s="28">
        <f t="shared" si="4422"/>
        <v>14.7</v>
      </c>
      <c r="DE678" s="28">
        <f t="shared" si="4422"/>
        <v>72</v>
      </c>
      <c r="DF678" s="28">
        <f t="shared" si="4422"/>
        <v>66</v>
      </c>
      <c r="DG678" s="28">
        <f t="shared" si="4422"/>
        <v>27</v>
      </c>
      <c r="DH678" s="28">
        <f t="shared" si="4422"/>
        <v>21.6</v>
      </c>
      <c r="DI678" s="28">
        <f t="shared" si="4422"/>
        <v>0</v>
      </c>
      <c r="DJ678" s="28">
        <f t="shared" si="4422"/>
        <v>32</v>
      </c>
      <c r="DK678" s="28">
        <f t="shared" si="4422"/>
        <v>54</v>
      </c>
      <c r="DL678" s="28">
        <f t="shared" si="4422"/>
        <v>59</v>
      </c>
      <c r="DM678" s="28">
        <f t="shared" si="4422"/>
        <v>19.400000000000002</v>
      </c>
      <c r="DN678" s="28">
        <f t="shared" si="4422"/>
        <v>56</v>
      </c>
      <c r="DO678" s="28">
        <f t="shared" si="4422"/>
        <v>17.600000000000001</v>
      </c>
      <c r="DP678" s="28">
        <f t="shared" si="4422"/>
        <v>12</v>
      </c>
      <c r="DQ678" s="28">
        <f t="shared" si="4422"/>
        <v>31.400000000000002</v>
      </c>
      <c r="DR678" s="28">
        <f t="shared" si="4422"/>
        <v>9</v>
      </c>
      <c r="DS678" s="28">
        <f t="shared" si="4422"/>
        <v>36.6</v>
      </c>
      <c r="DT678" s="28">
        <f t="shared" si="4422"/>
        <v>7</v>
      </c>
      <c r="DU678" s="28">
        <f t="shared" si="4422"/>
        <v>18</v>
      </c>
      <c r="DV678" s="28">
        <f t="shared" si="4422"/>
        <v>72</v>
      </c>
      <c r="DW678" s="28">
        <f t="shared" si="4422"/>
        <v>80</v>
      </c>
      <c r="DX678" s="28">
        <f t="shared" ref="DX678:GI678" si="4423">IF($BJ678&lt;=DX$661,ROUND(_xlfn.IFS($BJ$658="u_inc",$BJ678/DX$661,$BJ$658="u_rand",DW86,$BJ$658="u_norm",DW141)*ROUNDDOWN(((DX$659-DX$660)/DX$658),0),0)*DX$658+DX$660,"")</f>
        <v>36</v>
      </c>
      <c r="DY678" s="28">
        <f t="shared" si="4423"/>
        <v>25</v>
      </c>
      <c r="DZ678" s="28">
        <f t="shared" si="4423"/>
        <v>1</v>
      </c>
      <c r="EA678" s="28">
        <f t="shared" si="4423"/>
        <v>63</v>
      </c>
      <c r="EB678" s="28">
        <f t="shared" si="4423"/>
        <v>36</v>
      </c>
      <c r="EC678" s="28">
        <f t="shared" si="4423"/>
        <v>36</v>
      </c>
      <c r="ED678" s="28">
        <f t="shared" si="4423"/>
        <v>2.34</v>
      </c>
      <c r="EE678" s="28">
        <f t="shared" si="4423"/>
        <v>66</v>
      </c>
      <c r="EF678" s="28">
        <f t="shared" si="4423"/>
        <v>8</v>
      </c>
      <c r="EG678" s="28">
        <f t="shared" si="4423"/>
        <v>42</v>
      </c>
      <c r="EH678" s="28">
        <f t="shared" si="4423"/>
        <v>11</v>
      </c>
      <c r="EI678" s="28">
        <f t="shared" si="4423"/>
        <v>35</v>
      </c>
      <c r="EJ678" s="28">
        <f t="shared" si="4423"/>
        <v>6</v>
      </c>
      <c r="EK678" s="28">
        <f t="shared" si="4423"/>
        <v>40.800000000000004</v>
      </c>
      <c r="EL678" s="28">
        <f t="shared" si="4423"/>
        <v>32</v>
      </c>
      <c r="EM678" s="28">
        <f t="shared" si="4423"/>
        <v>13</v>
      </c>
      <c r="EN678" s="28">
        <f t="shared" si="4423"/>
        <v>6</v>
      </c>
      <c r="EO678" s="28">
        <f t="shared" si="4423"/>
        <v>18</v>
      </c>
      <c r="EP678" s="28">
        <f t="shared" si="4423"/>
        <v>58</v>
      </c>
      <c r="EQ678" s="28">
        <f t="shared" si="4423"/>
        <v>0</v>
      </c>
      <c r="ER678" s="28">
        <f t="shared" si="4423"/>
        <v>32.1</v>
      </c>
      <c r="ES678" s="28">
        <f t="shared" si="4423"/>
        <v>39</v>
      </c>
      <c r="ET678" s="28">
        <f t="shared" si="4423"/>
        <v>65</v>
      </c>
      <c r="EU678" s="28">
        <f t="shared" si="4423"/>
        <v>32</v>
      </c>
      <c r="EV678" s="28">
        <f t="shared" si="4423"/>
        <v>15</v>
      </c>
      <c r="EW678" s="28">
        <f t="shared" si="4423"/>
        <v>6</v>
      </c>
      <c r="EX678" s="28">
        <f t="shared" si="4423"/>
        <v>62</v>
      </c>
      <c r="EY678" s="28">
        <f t="shared" si="4423"/>
        <v>0.7</v>
      </c>
      <c r="EZ678" s="28">
        <f t="shared" si="4423"/>
        <v>1.6</v>
      </c>
      <c r="FA678" s="28">
        <f t="shared" si="4423"/>
        <v>1.6</v>
      </c>
      <c r="FB678" s="28">
        <f t="shared" si="4423"/>
        <v>27</v>
      </c>
      <c r="FC678" s="28">
        <f t="shared" si="4423"/>
        <v>20</v>
      </c>
      <c r="FD678" s="28">
        <f t="shared" si="4423"/>
        <v>15</v>
      </c>
      <c r="FE678" s="28">
        <f t="shared" si="4423"/>
        <v>10</v>
      </c>
      <c r="FF678" s="28">
        <f t="shared" si="4423"/>
        <v>0</v>
      </c>
      <c r="FG678" s="28">
        <f t="shared" si="4423"/>
        <v>3.2</v>
      </c>
      <c r="FH678" s="28">
        <f t="shared" si="4423"/>
        <v>13</v>
      </c>
      <c r="FI678" s="28">
        <f t="shared" si="4423"/>
        <v>60</v>
      </c>
      <c r="FJ678" s="28">
        <f t="shared" si="4423"/>
        <v>11</v>
      </c>
      <c r="FK678" s="28">
        <f t="shared" si="4423"/>
        <v>9.9</v>
      </c>
      <c r="FL678" s="28">
        <f t="shared" si="4423"/>
        <v>5</v>
      </c>
      <c r="FM678" s="28">
        <f t="shared" si="4423"/>
        <v>19</v>
      </c>
      <c r="FN678" s="28">
        <f t="shared" si="4423"/>
        <v>12</v>
      </c>
      <c r="FO678" s="28">
        <f t="shared" si="4423"/>
        <v>7.9</v>
      </c>
      <c r="FP678" s="28">
        <f t="shared" si="4423"/>
        <v>9</v>
      </c>
      <c r="FQ678" s="28">
        <f t="shared" si="4423"/>
        <v>96</v>
      </c>
      <c r="FR678" s="28">
        <f t="shared" si="4423"/>
        <v>48</v>
      </c>
      <c r="FS678" s="28">
        <f t="shared" si="4423"/>
        <v>20</v>
      </c>
      <c r="FT678" s="28">
        <f t="shared" si="4423"/>
        <v>18</v>
      </c>
      <c r="FU678" s="28">
        <f t="shared" si="4423"/>
        <v>8</v>
      </c>
      <c r="FV678" s="28">
        <f t="shared" si="4423"/>
        <v>4.96</v>
      </c>
      <c r="FW678" s="28">
        <f t="shared" si="4423"/>
        <v>8.3999999999999986</v>
      </c>
      <c r="FX678" s="28">
        <f t="shared" si="4423"/>
        <v>34.9</v>
      </c>
      <c r="FY678" s="28">
        <f t="shared" si="4423"/>
        <v>60</v>
      </c>
      <c r="FZ678" s="28">
        <f t="shared" si="4423"/>
        <v>60</v>
      </c>
      <c r="GA678" s="28">
        <f t="shared" si="4423"/>
        <v>10.4</v>
      </c>
      <c r="GB678" s="28">
        <f t="shared" si="4423"/>
        <v>46</v>
      </c>
      <c r="GC678" s="28">
        <f t="shared" si="4423"/>
        <v>30</v>
      </c>
      <c r="GD678" s="28">
        <f t="shared" si="4423"/>
        <v>4</v>
      </c>
      <c r="GE678" s="28">
        <f t="shared" si="4423"/>
        <v>21</v>
      </c>
      <c r="GF678" s="28">
        <f t="shared" si="4423"/>
        <v>14</v>
      </c>
      <c r="GG678" s="28">
        <f t="shared" si="4423"/>
        <v>5</v>
      </c>
      <c r="GH678" s="28">
        <f t="shared" si="4423"/>
        <v>8</v>
      </c>
      <c r="GI678" s="28">
        <f t="shared" si="4423"/>
        <v>4.8000000000000007</v>
      </c>
      <c r="GJ678" s="28">
        <f t="shared" ref="GJ678:IU678" si="4424">IF($BJ678&lt;=GJ$661,ROUND(_xlfn.IFS($BJ$658="u_inc",$BJ678/GJ$661,$BJ$658="u_rand",GI86,$BJ$658="u_norm",GI141)*ROUNDDOWN(((GJ$659-GJ$660)/GJ$658),0),0)*GJ$658+GJ$660,"")</f>
        <v>4</v>
      </c>
      <c r="GK678" s="28">
        <f t="shared" si="4424"/>
        <v>35.699999999999996</v>
      </c>
      <c r="GL678" s="28">
        <f t="shared" si="4424"/>
        <v>56</v>
      </c>
      <c r="GM678" s="28">
        <f t="shared" si="4424"/>
        <v>35</v>
      </c>
      <c r="GN678" s="28">
        <f t="shared" si="4424"/>
        <v>10</v>
      </c>
      <c r="GO678" s="28">
        <f t="shared" si="4424"/>
        <v>5</v>
      </c>
      <c r="GP678" s="28">
        <f t="shared" si="4424"/>
        <v>9</v>
      </c>
      <c r="GQ678" s="28">
        <f t="shared" si="4424"/>
        <v>14</v>
      </c>
      <c r="GR678" s="28">
        <f t="shared" si="4424"/>
        <v>60</v>
      </c>
      <c r="GS678" s="28">
        <f t="shared" si="4424"/>
        <v>3.8000000000000003</v>
      </c>
      <c r="GT678" s="28">
        <f t="shared" si="4424"/>
        <v>70</v>
      </c>
      <c r="GU678" s="28">
        <f t="shared" si="4424"/>
        <v>4.8000000000000007</v>
      </c>
      <c r="GV678" s="28">
        <f t="shared" si="4424"/>
        <v>20</v>
      </c>
      <c r="GW678" s="28">
        <f t="shared" si="4424"/>
        <v>54</v>
      </c>
      <c r="GX678" s="28">
        <f t="shared" si="4424"/>
        <v>8</v>
      </c>
      <c r="GY678" s="28">
        <f t="shared" si="4424"/>
        <v>1.2000000000000002</v>
      </c>
      <c r="GZ678" s="28">
        <f t="shared" si="4424"/>
        <v>16</v>
      </c>
      <c r="HA678" s="28">
        <f t="shared" si="4424"/>
        <v>16</v>
      </c>
      <c r="HB678" s="28">
        <f t="shared" si="4424"/>
        <v>0.6</v>
      </c>
      <c r="HC678" s="28">
        <f t="shared" si="4424"/>
        <v>30</v>
      </c>
      <c r="HD678" s="28">
        <f t="shared" si="4424"/>
        <v>15</v>
      </c>
      <c r="HE678" s="28">
        <f t="shared" si="4424"/>
        <v>2.4000000000000004</v>
      </c>
      <c r="HF678" s="28">
        <f t="shared" si="4424"/>
        <v>30</v>
      </c>
      <c r="HG678" s="28">
        <f t="shared" si="4424"/>
        <v>1.05</v>
      </c>
      <c r="HH678" s="28">
        <f t="shared" si="4424"/>
        <v>0.19</v>
      </c>
      <c r="HI678" s="28">
        <f t="shared" si="4424"/>
        <v>10</v>
      </c>
      <c r="HJ678" s="28">
        <f t="shared" si="4424"/>
        <v>0</v>
      </c>
      <c r="HK678" s="28">
        <f t="shared" si="4424"/>
        <v>6</v>
      </c>
      <c r="HL678" s="28">
        <f t="shared" si="4424"/>
        <v>10</v>
      </c>
      <c r="HM678" s="28">
        <f t="shared" si="4424"/>
        <v>3</v>
      </c>
      <c r="HN678" s="28">
        <f t="shared" si="4424"/>
        <v>18</v>
      </c>
      <c r="HO678" s="28">
        <f t="shared" si="4424"/>
        <v>15</v>
      </c>
      <c r="HP678" s="28">
        <f t="shared" si="4424"/>
        <v>32</v>
      </c>
      <c r="HQ678" s="28">
        <f t="shared" si="4424"/>
        <v>48</v>
      </c>
      <c r="HR678" s="28">
        <f t="shared" si="4424"/>
        <v>16</v>
      </c>
      <c r="HS678" s="28">
        <f t="shared" si="4424"/>
        <v>5.92</v>
      </c>
      <c r="HT678" s="28">
        <f t="shared" si="4424"/>
        <v>10</v>
      </c>
      <c r="HU678" s="28">
        <f t="shared" si="4424"/>
        <v>0.6</v>
      </c>
      <c r="HV678" s="28">
        <f t="shared" si="4424"/>
        <v>60</v>
      </c>
      <c r="HW678" s="28">
        <f t="shared" si="4424"/>
        <v>24</v>
      </c>
      <c r="HX678" s="28">
        <f t="shared" si="4424"/>
        <v>12</v>
      </c>
      <c r="HY678" s="28">
        <f t="shared" si="4424"/>
        <v>6</v>
      </c>
      <c r="HZ678" s="28">
        <f t="shared" si="4424"/>
        <v>37.200000000000003</v>
      </c>
      <c r="IA678" s="28">
        <f t="shared" si="4424"/>
        <v>60</v>
      </c>
      <c r="IB678" s="28">
        <f t="shared" si="4424"/>
        <v>36</v>
      </c>
      <c r="IC678" s="28">
        <f t="shared" si="4424"/>
        <v>23.400000000000002</v>
      </c>
      <c r="ID678" s="28">
        <f t="shared" si="4424"/>
        <v>12</v>
      </c>
      <c r="IE678" s="28">
        <f t="shared" si="4424"/>
        <v>16</v>
      </c>
      <c r="IF678" s="28">
        <f t="shared" si="4424"/>
        <v>28</v>
      </c>
      <c r="IG678" s="28">
        <f t="shared" si="4424"/>
        <v>44</v>
      </c>
      <c r="IH678" s="28">
        <f t="shared" si="4424"/>
        <v>42</v>
      </c>
      <c r="II678" s="28">
        <f t="shared" si="4424"/>
        <v>20</v>
      </c>
      <c r="IJ678" s="28">
        <f t="shared" si="4424"/>
        <v>6</v>
      </c>
      <c r="IK678" s="28">
        <f t="shared" si="4424"/>
        <v>20</v>
      </c>
      <c r="IL678" s="28">
        <f t="shared" si="4424"/>
        <v>23</v>
      </c>
      <c r="IM678" s="28">
        <f t="shared" si="4424"/>
        <v>6.3</v>
      </c>
      <c r="IN678" s="28">
        <f t="shared" si="4424"/>
        <v>9.9</v>
      </c>
      <c r="IO678" s="28">
        <f t="shared" si="4424"/>
        <v>7.8</v>
      </c>
      <c r="IP678" s="28">
        <f t="shared" si="4424"/>
        <v>55</v>
      </c>
      <c r="IQ678" s="28">
        <f t="shared" si="4424"/>
        <v>84</v>
      </c>
      <c r="IR678" s="28">
        <f t="shared" si="4424"/>
        <v>46.8</v>
      </c>
      <c r="IS678" s="28">
        <f t="shared" si="4424"/>
        <v>14.4</v>
      </c>
      <c r="IT678" s="28">
        <f t="shared" si="4424"/>
        <v>6</v>
      </c>
      <c r="IU678" s="28">
        <f t="shared" si="4424"/>
        <v>42</v>
      </c>
      <c r="IV678" s="28">
        <f t="shared" ref="IV678:JC678" si="4425">IF($BJ678&lt;=IV$661,ROUND(_xlfn.IFS($BJ$658="u_inc",$BJ678/IV$661,$BJ$658="u_rand",IU86,$BJ$658="u_norm",IU141)*ROUNDDOWN(((IV$659-IV$660)/IV$658),0),0)*IV$658+IV$660,"")</f>
        <v>63</v>
      </c>
      <c r="IW678" s="28">
        <f t="shared" si="4425"/>
        <v>50</v>
      </c>
      <c r="IX678" s="28">
        <f t="shared" si="4425"/>
        <v>0.9</v>
      </c>
      <c r="IY678" s="28">
        <f t="shared" si="4425"/>
        <v>6</v>
      </c>
      <c r="IZ678" s="28">
        <f t="shared" si="4425"/>
        <v>6.4</v>
      </c>
      <c r="JA678" s="28">
        <f t="shared" si="4425"/>
        <v>1.5</v>
      </c>
      <c r="JB678" s="28">
        <f t="shared" si="4425"/>
        <v>14</v>
      </c>
      <c r="JC678" s="28">
        <f t="shared" si="4425"/>
        <v>3</v>
      </c>
    </row>
    <row r="679" spans="62:263" x14ac:dyDescent="0.45">
      <c r="BJ679">
        <v>10</v>
      </c>
      <c r="BL679" s="28">
        <f t="shared" ref="BL679:DW679" si="4426">IF($BJ679&lt;=BL$661,ROUND(_xlfn.IFS($BJ$658="u_inc",$BJ679/BL$661,$BJ$658="u_rand",BK87,$BJ$658="u_norm",BK142)*ROUNDDOWN(((BL$659-BL$660)/BL$658),0),0)*BL$658+BL$660,"")</f>
        <v>24</v>
      </c>
      <c r="BM679" s="28">
        <f t="shared" si="4426"/>
        <v>90</v>
      </c>
      <c r="BN679" s="28">
        <f t="shared" si="4426"/>
        <v>12.6</v>
      </c>
      <c r="BO679" s="28">
        <f t="shared" si="4426"/>
        <v>6</v>
      </c>
      <c r="BP679" s="28">
        <f t="shared" si="4426"/>
        <v>7</v>
      </c>
      <c r="BQ679" s="28">
        <f t="shared" si="4426"/>
        <v>40</v>
      </c>
      <c r="BR679" s="28">
        <f t="shared" si="4426"/>
        <v>9</v>
      </c>
      <c r="BS679" s="28">
        <f t="shared" si="4426"/>
        <v>35</v>
      </c>
      <c r="BT679" s="28">
        <f t="shared" si="4426"/>
        <v>45</v>
      </c>
      <c r="BU679" s="28">
        <f t="shared" si="4426"/>
        <v>41</v>
      </c>
      <c r="BV679" s="28">
        <f t="shared" si="4426"/>
        <v>21</v>
      </c>
      <c r="BW679" s="28">
        <f t="shared" si="4426"/>
        <v>24</v>
      </c>
      <c r="BX679" s="28">
        <f t="shared" si="4426"/>
        <v>11.200000000000001</v>
      </c>
      <c r="BY679" s="28">
        <f t="shared" si="4426"/>
        <v>21</v>
      </c>
      <c r="BZ679" s="28">
        <f t="shared" si="4426"/>
        <v>28</v>
      </c>
      <c r="CA679" s="28">
        <f t="shared" si="4426"/>
        <v>6</v>
      </c>
      <c r="CB679" s="28">
        <f t="shared" si="4426"/>
        <v>21</v>
      </c>
      <c r="CC679" s="28">
        <f t="shared" si="4426"/>
        <v>20</v>
      </c>
      <c r="CD679" s="28">
        <f t="shared" si="4426"/>
        <v>48</v>
      </c>
      <c r="CE679" s="28">
        <f t="shared" si="4426"/>
        <v>8</v>
      </c>
      <c r="CF679" s="28">
        <f t="shared" si="4426"/>
        <v>16</v>
      </c>
      <c r="CG679" s="28">
        <f t="shared" si="4426"/>
        <v>25.9</v>
      </c>
      <c r="CH679" s="28">
        <f t="shared" si="4426"/>
        <v>50</v>
      </c>
      <c r="CI679" s="28">
        <f t="shared" si="4426"/>
        <v>24</v>
      </c>
      <c r="CJ679" s="28">
        <f t="shared" si="4426"/>
        <v>18.7</v>
      </c>
      <c r="CK679" s="28">
        <f t="shared" si="4426"/>
        <v>16.8</v>
      </c>
      <c r="CL679" s="28">
        <f t="shared" si="4426"/>
        <v>35.5</v>
      </c>
      <c r="CM679" s="28">
        <f t="shared" si="4426"/>
        <v>20</v>
      </c>
      <c r="CN679" s="28">
        <f t="shared" si="4426"/>
        <v>70</v>
      </c>
      <c r="CO679" s="28">
        <f t="shared" si="4426"/>
        <v>6.3</v>
      </c>
      <c r="CP679" s="28">
        <f t="shared" si="4426"/>
        <v>1</v>
      </c>
      <c r="CQ679" s="28">
        <f t="shared" si="4426"/>
        <v>28</v>
      </c>
      <c r="CR679" s="28">
        <f t="shared" si="4426"/>
        <v>1.96</v>
      </c>
      <c r="CS679" s="28">
        <f t="shared" si="4426"/>
        <v>3</v>
      </c>
      <c r="CT679" s="28">
        <f t="shared" si="4426"/>
        <v>35</v>
      </c>
      <c r="CU679" s="28">
        <f t="shared" si="4426"/>
        <v>32</v>
      </c>
      <c r="CV679" s="28">
        <f t="shared" si="4426"/>
        <v>36</v>
      </c>
      <c r="CW679" s="28">
        <f t="shared" si="4426"/>
        <v>30</v>
      </c>
      <c r="CX679" s="28">
        <f t="shared" si="4426"/>
        <v>49</v>
      </c>
      <c r="CY679" s="28">
        <f t="shared" si="4426"/>
        <v>1.6</v>
      </c>
      <c r="CZ679" s="28">
        <f t="shared" si="4426"/>
        <v>85</v>
      </c>
      <c r="DA679" s="28">
        <f t="shared" si="4426"/>
        <v>24</v>
      </c>
      <c r="DB679" s="28">
        <f t="shared" si="4426"/>
        <v>30</v>
      </c>
      <c r="DC679" s="28">
        <f t="shared" si="4426"/>
        <v>38</v>
      </c>
      <c r="DD679" s="28">
        <f t="shared" si="4426"/>
        <v>10.799999999999999</v>
      </c>
      <c r="DE679" s="28">
        <f t="shared" si="4426"/>
        <v>40</v>
      </c>
      <c r="DF679" s="28">
        <f t="shared" si="4426"/>
        <v>30</v>
      </c>
      <c r="DG679" s="28">
        <f t="shared" si="4426"/>
        <v>54</v>
      </c>
      <c r="DH679" s="28">
        <f t="shared" si="4426"/>
        <v>2.8000000000000003</v>
      </c>
      <c r="DI679" s="28">
        <f t="shared" si="4426"/>
        <v>50</v>
      </c>
      <c r="DJ679" s="28">
        <f t="shared" si="4426"/>
        <v>12</v>
      </c>
      <c r="DK679" s="28">
        <f t="shared" si="4426"/>
        <v>84</v>
      </c>
      <c r="DL679" s="28">
        <f t="shared" si="4426"/>
        <v>69</v>
      </c>
      <c r="DM679" s="28">
        <f t="shared" si="4426"/>
        <v>24.6</v>
      </c>
      <c r="DN679" s="28">
        <f t="shared" si="4426"/>
        <v>63</v>
      </c>
      <c r="DO679" s="28">
        <f t="shared" si="4426"/>
        <v>17.8</v>
      </c>
      <c r="DP679" s="28">
        <f t="shared" si="4426"/>
        <v>21</v>
      </c>
      <c r="DQ679" s="28">
        <f t="shared" si="4426"/>
        <v>13</v>
      </c>
      <c r="DR679" s="28">
        <f t="shared" si="4426"/>
        <v>12</v>
      </c>
      <c r="DS679" s="28">
        <f t="shared" si="4426"/>
        <v>42.6</v>
      </c>
      <c r="DT679" s="28">
        <f t="shared" si="4426"/>
        <v>70</v>
      </c>
      <c r="DU679" s="28">
        <f t="shared" si="4426"/>
        <v>12</v>
      </c>
      <c r="DV679" s="28">
        <f t="shared" si="4426"/>
        <v>22</v>
      </c>
      <c r="DW679" s="28">
        <f t="shared" si="4426"/>
        <v>40</v>
      </c>
      <c r="DX679" s="28">
        <f t="shared" ref="DX679:GI679" si="4427">IF($BJ679&lt;=DX$661,ROUND(_xlfn.IFS($BJ$658="u_inc",$BJ679/DX$661,$BJ$658="u_rand",DW87,$BJ$658="u_norm",DW142)*ROUNDDOWN(((DX$659-DX$660)/DX$658),0),0)*DX$658+DX$660,"")</f>
        <v>36</v>
      </c>
      <c r="DY679" s="28">
        <f t="shared" si="4427"/>
        <v>6.5</v>
      </c>
      <c r="DZ679" s="28">
        <f t="shared" si="4427"/>
        <v>13</v>
      </c>
      <c r="EA679" s="28">
        <f t="shared" si="4427"/>
        <v>28</v>
      </c>
      <c r="EB679" s="28">
        <f t="shared" si="4427"/>
        <v>0</v>
      </c>
      <c r="EC679" s="28">
        <f t="shared" si="4427"/>
        <v>19</v>
      </c>
      <c r="ED679" s="28">
        <f t="shared" si="4427"/>
        <v>1.6199999999999999</v>
      </c>
      <c r="EE679" s="28">
        <f t="shared" si="4427"/>
        <v>78</v>
      </c>
      <c r="EF679" s="28">
        <f t="shared" si="4427"/>
        <v>8</v>
      </c>
      <c r="EG679" s="28">
        <f t="shared" si="4427"/>
        <v>1.3</v>
      </c>
      <c r="EH679" s="28">
        <f t="shared" si="4427"/>
        <v>41</v>
      </c>
      <c r="EI679" s="28">
        <f t="shared" si="4427"/>
        <v>63</v>
      </c>
      <c r="EJ679" s="28">
        <f t="shared" si="4427"/>
        <v>38</v>
      </c>
      <c r="EK679" s="28">
        <f t="shared" si="4427"/>
        <v>49.6</v>
      </c>
      <c r="EL679" s="28">
        <f t="shared" si="4427"/>
        <v>20</v>
      </c>
      <c r="EM679" s="28">
        <f t="shared" si="4427"/>
        <v>42</v>
      </c>
      <c r="EN679" s="28">
        <f t="shared" si="4427"/>
        <v>8</v>
      </c>
      <c r="EO679" s="28">
        <f t="shared" si="4427"/>
        <v>34</v>
      </c>
      <c r="EP679" s="28">
        <f t="shared" si="4427"/>
        <v>16</v>
      </c>
      <c r="EQ679" s="28">
        <f t="shared" si="4427"/>
        <v>21</v>
      </c>
      <c r="ER679" s="28">
        <f t="shared" si="4427"/>
        <v>40.199999999999996</v>
      </c>
      <c r="ES679" s="28">
        <f t="shared" si="4427"/>
        <v>18</v>
      </c>
      <c r="ET679" s="28">
        <f t="shared" si="4427"/>
        <v>60</v>
      </c>
      <c r="EU679" s="28">
        <f t="shared" si="4427"/>
        <v>15</v>
      </c>
      <c r="EV679" s="28">
        <f t="shared" si="4427"/>
        <v>30</v>
      </c>
      <c r="EW679" s="28">
        <f t="shared" si="4427"/>
        <v>12</v>
      </c>
      <c r="EX679" s="28">
        <f t="shared" si="4427"/>
        <v>56</v>
      </c>
      <c r="EY679" s="28">
        <f t="shared" si="4427"/>
        <v>9.1</v>
      </c>
      <c r="EZ679" s="28">
        <f t="shared" si="4427"/>
        <v>18.400000000000002</v>
      </c>
      <c r="FA679" s="28">
        <f t="shared" si="4427"/>
        <v>3.2</v>
      </c>
      <c r="FB679" s="28">
        <f t="shared" si="4427"/>
        <v>69</v>
      </c>
      <c r="FC679" s="28">
        <f t="shared" si="4427"/>
        <v>52</v>
      </c>
      <c r="FD679" s="28">
        <f t="shared" si="4427"/>
        <v>40</v>
      </c>
      <c r="FE679" s="28">
        <f t="shared" si="4427"/>
        <v>5</v>
      </c>
      <c r="FF679" s="28">
        <f t="shared" si="4427"/>
        <v>18</v>
      </c>
      <c r="FG679" s="28">
        <f t="shared" si="4427"/>
        <v>2.1</v>
      </c>
      <c r="FH679" s="28">
        <f t="shared" si="4427"/>
        <v>17</v>
      </c>
      <c r="FI679" s="28">
        <f t="shared" si="4427"/>
        <v>15</v>
      </c>
      <c r="FJ679" s="28">
        <f t="shared" si="4427"/>
        <v>4</v>
      </c>
      <c r="FK679" s="28">
        <f t="shared" si="4427"/>
        <v>24.3</v>
      </c>
      <c r="FL679" s="28">
        <f t="shared" si="4427"/>
        <v>10</v>
      </c>
      <c r="FM679" s="28">
        <f t="shared" si="4427"/>
        <v>2</v>
      </c>
      <c r="FN679" s="28">
        <f t="shared" si="4427"/>
        <v>44</v>
      </c>
      <c r="FO679" s="28">
        <f t="shared" si="4427"/>
        <v>23.6</v>
      </c>
      <c r="FP679" s="28">
        <f t="shared" si="4427"/>
        <v>15</v>
      </c>
      <c r="FQ679" s="28">
        <f t="shared" si="4427"/>
        <v>18</v>
      </c>
      <c r="FR679" s="28">
        <f t="shared" si="4427"/>
        <v>52</v>
      </c>
      <c r="FS679" s="28">
        <f t="shared" si="4427"/>
        <v>35</v>
      </c>
      <c r="FT679" s="28">
        <f t="shared" si="4427"/>
        <v>0</v>
      </c>
      <c r="FU679" s="28">
        <f t="shared" si="4427"/>
        <v>2</v>
      </c>
      <c r="FV679" s="28">
        <f t="shared" si="4427"/>
        <v>3.4</v>
      </c>
      <c r="FW679" s="28">
        <f t="shared" si="4427"/>
        <v>41.3</v>
      </c>
      <c r="FX679" s="28">
        <f t="shared" si="4427"/>
        <v>2.2000000000000002</v>
      </c>
      <c r="FY679" s="28">
        <f t="shared" si="4427"/>
        <v>32</v>
      </c>
      <c r="FZ679" s="28">
        <f t="shared" si="4427"/>
        <v>70</v>
      </c>
      <c r="GA679" s="28">
        <f t="shared" si="4427"/>
        <v>8.8000000000000007</v>
      </c>
      <c r="GB679" s="28">
        <f t="shared" si="4427"/>
        <v>66</v>
      </c>
      <c r="GC679" s="28">
        <f t="shared" si="4427"/>
        <v>46</v>
      </c>
      <c r="GD679" s="28">
        <f t="shared" si="4427"/>
        <v>10</v>
      </c>
      <c r="GE679" s="28">
        <f t="shared" si="4427"/>
        <v>27</v>
      </c>
      <c r="GF679" s="28">
        <f t="shared" si="4427"/>
        <v>56</v>
      </c>
      <c r="GG679" s="28">
        <f t="shared" si="4427"/>
        <v>24</v>
      </c>
      <c r="GH679" s="28">
        <f t="shared" si="4427"/>
        <v>8</v>
      </c>
      <c r="GI679" s="28">
        <f t="shared" si="4427"/>
        <v>0.8</v>
      </c>
      <c r="GJ679" s="28">
        <f t="shared" ref="GJ679:IU679" si="4428">IF($BJ679&lt;=GJ$661,ROUND(_xlfn.IFS($BJ$658="u_inc",$BJ679/GJ$661,$BJ$658="u_rand",GI87,$BJ$658="u_norm",GI142)*ROUNDDOWN(((GJ$659-GJ$660)/GJ$658),0),0)*GJ$658+GJ$660,"")</f>
        <v>44</v>
      </c>
      <c r="GK679" s="28">
        <f t="shared" si="4428"/>
        <v>1.5</v>
      </c>
      <c r="GL679" s="28">
        <f t="shared" si="4428"/>
        <v>28</v>
      </c>
      <c r="GM679" s="28">
        <f t="shared" si="4428"/>
        <v>63</v>
      </c>
      <c r="GN679" s="28">
        <f t="shared" si="4428"/>
        <v>8</v>
      </c>
      <c r="GO679" s="28">
        <f t="shared" si="4428"/>
        <v>15</v>
      </c>
      <c r="GP679" s="28">
        <f t="shared" si="4428"/>
        <v>18</v>
      </c>
      <c r="GQ679" s="28">
        <f t="shared" si="4428"/>
        <v>42</v>
      </c>
      <c r="GR679" s="28">
        <f t="shared" si="4428"/>
        <v>52</v>
      </c>
      <c r="GS679" s="28">
        <f t="shared" si="4428"/>
        <v>16</v>
      </c>
      <c r="GT679" s="28">
        <f t="shared" si="4428"/>
        <v>45</v>
      </c>
      <c r="GU679" s="28">
        <f t="shared" si="4428"/>
        <v>0.8</v>
      </c>
      <c r="GV679" s="28">
        <f t="shared" si="4428"/>
        <v>8</v>
      </c>
      <c r="GW679" s="28">
        <f t="shared" si="4428"/>
        <v>42</v>
      </c>
      <c r="GX679" s="28">
        <f t="shared" si="4428"/>
        <v>12</v>
      </c>
      <c r="GY679" s="28">
        <f t="shared" si="4428"/>
        <v>4.2</v>
      </c>
      <c r="GZ679" s="28">
        <f t="shared" si="4428"/>
        <v>0</v>
      </c>
      <c r="HA679" s="28">
        <f t="shared" si="4428"/>
        <v>36</v>
      </c>
      <c r="HB679" s="28">
        <f t="shared" si="4428"/>
        <v>0.75</v>
      </c>
      <c r="HC679" s="28">
        <f t="shared" si="4428"/>
        <v>5</v>
      </c>
      <c r="HD679" s="28">
        <f t="shared" si="4428"/>
        <v>25</v>
      </c>
      <c r="HE679" s="28">
        <f t="shared" si="4428"/>
        <v>0.60000000000000009</v>
      </c>
      <c r="HF679" s="28">
        <f t="shared" si="4428"/>
        <v>60</v>
      </c>
      <c r="HG679" s="28">
        <f t="shared" si="4428"/>
        <v>3.35</v>
      </c>
      <c r="HH679" s="28">
        <f t="shared" si="4428"/>
        <v>0.16</v>
      </c>
      <c r="HI679" s="28">
        <f t="shared" si="4428"/>
        <v>20</v>
      </c>
      <c r="HJ679" s="28">
        <f t="shared" si="4428"/>
        <v>2</v>
      </c>
      <c r="HK679" s="28">
        <f t="shared" si="4428"/>
        <v>14</v>
      </c>
      <c r="HL679" s="28">
        <f t="shared" si="4428"/>
        <v>15</v>
      </c>
      <c r="HM679" s="28">
        <f t="shared" si="4428"/>
        <v>93</v>
      </c>
      <c r="HN679" s="28">
        <f t="shared" si="4428"/>
        <v>6</v>
      </c>
      <c r="HO679" s="28">
        <f t="shared" si="4428"/>
        <v>20</v>
      </c>
      <c r="HP679" s="28">
        <f t="shared" si="4428"/>
        <v>64</v>
      </c>
      <c r="HQ679" s="28">
        <f t="shared" si="4428"/>
        <v>42</v>
      </c>
      <c r="HR679" s="28">
        <f t="shared" si="4428"/>
        <v>18</v>
      </c>
      <c r="HS679" s="28">
        <f t="shared" si="4428"/>
        <v>10.48</v>
      </c>
      <c r="HT679" s="28">
        <f t="shared" si="4428"/>
        <v>18</v>
      </c>
      <c r="HU679" s="28">
        <f t="shared" si="4428"/>
        <v>3.3</v>
      </c>
      <c r="HV679" s="28">
        <f t="shared" si="4428"/>
        <v>33</v>
      </c>
      <c r="HW679" s="28">
        <f t="shared" si="4428"/>
        <v>6</v>
      </c>
      <c r="HX679" s="28">
        <f t="shared" si="4428"/>
        <v>48</v>
      </c>
      <c r="HY679" s="28">
        <f t="shared" si="4428"/>
        <v>5.0999999999999996</v>
      </c>
      <c r="HZ679" s="28">
        <f t="shared" si="4428"/>
        <v>8</v>
      </c>
      <c r="IA679" s="28">
        <f t="shared" si="4428"/>
        <v>57</v>
      </c>
      <c r="IB679" s="28">
        <f t="shared" si="4428"/>
        <v>18</v>
      </c>
      <c r="IC679" s="28">
        <f t="shared" si="4428"/>
        <v>2.7</v>
      </c>
      <c r="ID679" s="28">
        <f t="shared" si="4428"/>
        <v>4.8000000000000007</v>
      </c>
      <c r="IE679" s="28">
        <f t="shared" si="4428"/>
        <v>38</v>
      </c>
      <c r="IF679" s="28">
        <f t="shared" si="4428"/>
        <v>56</v>
      </c>
      <c r="IG679" s="28">
        <f t="shared" si="4428"/>
        <v>58</v>
      </c>
      <c r="IH679" s="28">
        <f t="shared" si="4428"/>
        <v>10.5</v>
      </c>
      <c r="II679" s="28">
        <f t="shared" si="4428"/>
        <v>64</v>
      </c>
      <c r="IJ679" s="28">
        <f t="shared" si="4428"/>
        <v>14</v>
      </c>
      <c r="IK679" s="28">
        <f t="shared" si="4428"/>
        <v>10</v>
      </c>
      <c r="IL679" s="28">
        <f t="shared" si="4428"/>
        <v>5</v>
      </c>
      <c r="IM679" s="28">
        <f t="shared" si="4428"/>
        <v>13.299999999999999</v>
      </c>
      <c r="IN679" s="28">
        <f t="shared" si="4428"/>
        <v>8.6999999999999993</v>
      </c>
      <c r="IO679" s="28">
        <f t="shared" si="4428"/>
        <v>8.4</v>
      </c>
      <c r="IP679" s="28">
        <f t="shared" si="4428"/>
        <v>35</v>
      </c>
      <c r="IQ679" s="28">
        <f t="shared" si="4428"/>
        <v>8</v>
      </c>
      <c r="IR679" s="28">
        <f t="shared" si="4428"/>
        <v>62.4</v>
      </c>
      <c r="IS679" s="28">
        <f t="shared" si="4428"/>
        <v>7.2</v>
      </c>
      <c r="IT679" s="28">
        <f t="shared" si="4428"/>
        <v>15</v>
      </c>
      <c r="IU679" s="28">
        <f t="shared" si="4428"/>
        <v>18</v>
      </c>
      <c r="IV679" s="28">
        <f t="shared" ref="IV679:JC679" si="4429">IF($BJ679&lt;=IV$661,ROUND(_xlfn.IFS($BJ$658="u_inc",$BJ679/IV$661,$BJ$658="u_rand",IU87,$BJ$658="u_norm",IU142)*ROUNDDOWN(((IV$659-IV$660)/IV$658),0),0)*IV$658+IV$660,"")</f>
        <v>90</v>
      </c>
      <c r="IW679" s="28">
        <f t="shared" si="4429"/>
        <v>20</v>
      </c>
      <c r="IX679" s="28">
        <f t="shared" si="4429"/>
        <v>1.4000000000000001</v>
      </c>
      <c r="IY679" s="28">
        <f t="shared" si="4429"/>
        <v>2</v>
      </c>
      <c r="IZ679" s="28">
        <f t="shared" si="4429"/>
        <v>2</v>
      </c>
      <c r="JA679" s="28">
        <f t="shared" si="4429"/>
        <v>0.30000000000000004</v>
      </c>
      <c r="JB679" s="28">
        <f t="shared" si="4429"/>
        <v>26</v>
      </c>
      <c r="JC679" s="28">
        <f t="shared" si="4429"/>
        <v>36</v>
      </c>
    </row>
    <row r="680" spans="62:263" x14ac:dyDescent="0.45">
      <c r="BJ680">
        <v>11</v>
      </c>
      <c r="BL680" s="28">
        <f t="shared" ref="BL680:DW680" si="4430">IF($BJ680&lt;=BL$661,ROUND(_xlfn.IFS($BJ$658="u_inc",$BJ680/BL$661,$BJ$658="u_rand",BK88,$BJ$658="u_norm",BK143)*ROUNDDOWN(((BL$659-BL$660)/BL$658),0),0)*BL$658+BL$660,"")</f>
        <v>34</v>
      </c>
      <c r="BM680" s="28">
        <f t="shared" si="4430"/>
        <v>93</v>
      </c>
      <c r="BN680" s="28">
        <f t="shared" si="4430"/>
        <v>6</v>
      </c>
      <c r="BO680" s="28">
        <f t="shared" si="4430"/>
        <v>16</v>
      </c>
      <c r="BP680" s="28" t="str">
        <f t="shared" si="4430"/>
        <v/>
      </c>
      <c r="BQ680" s="28" t="str">
        <f t="shared" si="4430"/>
        <v/>
      </c>
      <c r="BR680" s="28">
        <f t="shared" si="4430"/>
        <v>15</v>
      </c>
      <c r="BS680" s="28" t="str">
        <f t="shared" si="4430"/>
        <v/>
      </c>
      <c r="BT680" s="28" t="str">
        <f t="shared" si="4430"/>
        <v/>
      </c>
      <c r="BU680" s="28">
        <f t="shared" si="4430"/>
        <v>17</v>
      </c>
      <c r="BV680" s="28">
        <f t="shared" si="4430"/>
        <v>15</v>
      </c>
      <c r="BW680" s="28" t="str">
        <f t="shared" si="4430"/>
        <v/>
      </c>
      <c r="BX680" s="28" t="str">
        <f t="shared" si="4430"/>
        <v/>
      </c>
      <c r="BY680" s="28" t="str">
        <f t="shared" si="4430"/>
        <v/>
      </c>
      <c r="BZ680" s="28">
        <f t="shared" si="4430"/>
        <v>24</v>
      </c>
      <c r="CA680" s="28">
        <f t="shared" si="4430"/>
        <v>3</v>
      </c>
      <c r="CB680" s="28">
        <f t="shared" si="4430"/>
        <v>27</v>
      </c>
      <c r="CC680" s="28">
        <f t="shared" si="4430"/>
        <v>8</v>
      </c>
      <c r="CD680" s="28">
        <f t="shared" si="4430"/>
        <v>8</v>
      </c>
      <c r="CE680" s="28">
        <f t="shared" si="4430"/>
        <v>12.8</v>
      </c>
      <c r="CF680" s="28">
        <f t="shared" si="4430"/>
        <v>2</v>
      </c>
      <c r="CG680" s="28">
        <f t="shared" si="4430"/>
        <v>2.0999999999999996</v>
      </c>
      <c r="CH680" s="28">
        <f t="shared" si="4430"/>
        <v>45</v>
      </c>
      <c r="CI680" s="28">
        <f t="shared" si="4430"/>
        <v>16</v>
      </c>
      <c r="CJ680" s="28">
        <f t="shared" si="4430"/>
        <v>10.8</v>
      </c>
      <c r="CK680" s="28" t="str">
        <f t="shared" si="4430"/>
        <v/>
      </c>
      <c r="CL680" s="28">
        <f t="shared" si="4430"/>
        <v>17.5</v>
      </c>
      <c r="CM680" s="28" t="str">
        <f t="shared" si="4430"/>
        <v/>
      </c>
      <c r="CN680" s="28">
        <f t="shared" si="4430"/>
        <v>68</v>
      </c>
      <c r="CO680" s="28" t="str">
        <f t="shared" si="4430"/>
        <v/>
      </c>
      <c r="CP680" s="28" t="str">
        <f t="shared" si="4430"/>
        <v/>
      </c>
      <c r="CQ680" s="28">
        <f t="shared" si="4430"/>
        <v>72</v>
      </c>
      <c r="CR680" s="28">
        <f t="shared" si="4430"/>
        <v>1.78</v>
      </c>
      <c r="CS680" s="28">
        <f t="shared" si="4430"/>
        <v>1.2</v>
      </c>
      <c r="CT680" s="28">
        <f t="shared" si="4430"/>
        <v>56</v>
      </c>
      <c r="CU680" s="28" t="str">
        <f t="shared" si="4430"/>
        <v/>
      </c>
      <c r="CV680" s="28">
        <f t="shared" si="4430"/>
        <v>34</v>
      </c>
      <c r="CW680" s="28">
        <f t="shared" si="4430"/>
        <v>42</v>
      </c>
      <c r="CX680" s="28">
        <f t="shared" si="4430"/>
        <v>14</v>
      </c>
      <c r="CY680" s="28">
        <f t="shared" si="4430"/>
        <v>2.6</v>
      </c>
      <c r="CZ680" s="28">
        <f t="shared" si="4430"/>
        <v>5</v>
      </c>
      <c r="DA680" s="28" t="str">
        <f t="shared" si="4430"/>
        <v/>
      </c>
      <c r="DB680" s="28">
        <f t="shared" si="4430"/>
        <v>35</v>
      </c>
      <c r="DC680" s="28" t="str">
        <f t="shared" si="4430"/>
        <v/>
      </c>
      <c r="DD680" s="28" t="str">
        <f t="shared" si="4430"/>
        <v/>
      </c>
      <c r="DE680" s="28">
        <f t="shared" si="4430"/>
        <v>38</v>
      </c>
      <c r="DF680" s="28">
        <f t="shared" si="4430"/>
        <v>72</v>
      </c>
      <c r="DG680" s="28">
        <f t="shared" si="4430"/>
        <v>81</v>
      </c>
      <c r="DH680" s="28">
        <f t="shared" si="4430"/>
        <v>3.2</v>
      </c>
      <c r="DI680" s="28">
        <f t="shared" si="4430"/>
        <v>30</v>
      </c>
      <c r="DJ680" s="28">
        <f t="shared" si="4430"/>
        <v>36</v>
      </c>
      <c r="DK680" s="28" t="str">
        <f t="shared" si="4430"/>
        <v/>
      </c>
      <c r="DL680" s="28" t="str">
        <f t="shared" si="4430"/>
        <v/>
      </c>
      <c r="DM680" s="28">
        <f t="shared" si="4430"/>
        <v>27</v>
      </c>
      <c r="DN680" s="28">
        <f t="shared" si="4430"/>
        <v>7</v>
      </c>
      <c r="DO680" s="28" t="str">
        <f t="shared" si="4430"/>
        <v/>
      </c>
      <c r="DP680" s="28">
        <f t="shared" si="4430"/>
        <v>24</v>
      </c>
      <c r="DQ680" s="28">
        <f t="shared" si="4430"/>
        <v>16.8</v>
      </c>
      <c r="DR680" s="28">
        <f t="shared" si="4430"/>
        <v>48</v>
      </c>
      <c r="DS680" s="28">
        <f t="shared" si="4430"/>
        <v>45.6</v>
      </c>
      <c r="DT680" s="28">
        <f t="shared" si="4430"/>
        <v>35</v>
      </c>
      <c r="DU680" s="28">
        <f t="shared" si="4430"/>
        <v>18</v>
      </c>
      <c r="DV680" s="28">
        <f t="shared" si="4430"/>
        <v>10</v>
      </c>
      <c r="DW680" s="28" t="str">
        <f t="shared" si="4430"/>
        <v/>
      </c>
      <c r="DX680" s="28">
        <f t="shared" ref="DX680:GI680" si="4431">IF($BJ680&lt;=DX$661,ROUND(_xlfn.IFS($BJ$658="u_inc",$BJ680/DX$661,$BJ$658="u_rand",DW88,$BJ$658="u_norm",DW143)*ROUNDDOWN(((DX$659-DX$660)/DX$658),0),0)*DX$658+DX$660,"")</f>
        <v>48</v>
      </c>
      <c r="DY680" s="28">
        <f t="shared" si="4431"/>
        <v>20</v>
      </c>
      <c r="DZ680" s="28" t="str">
        <f t="shared" si="4431"/>
        <v/>
      </c>
      <c r="EA680" s="28" t="str">
        <f t="shared" si="4431"/>
        <v/>
      </c>
      <c r="EB680" s="28">
        <f t="shared" si="4431"/>
        <v>33</v>
      </c>
      <c r="EC680" s="28">
        <f t="shared" si="4431"/>
        <v>24</v>
      </c>
      <c r="ED680" s="28" t="str">
        <f t="shared" si="4431"/>
        <v/>
      </c>
      <c r="EE680" s="28">
        <f t="shared" si="4431"/>
        <v>66</v>
      </c>
      <c r="EF680" s="28">
        <f t="shared" si="4431"/>
        <v>28</v>
      </c>
      <c r="EG680" s="28" t="str">
        <f t="shared" si="4431"/>
        <v/>
      </c>
      <c r="EH680" s="28">
        <f t="shared" si="4431"/>
        <v>34</v>
      </c>
      <c r="EI680" s="28">
        <f t="shared" si="4431"/>
        <v>7</v>
      </c>
      <c r="EJ680" s="28">
        <f t="shared" si="4431"/>
        <v>34</v>
      </c>
      <c r="EK680" s="28">
        <f t="shared" si="4431"/>
        <v>8</v>
      </c>
      <c r="EL680" s="28">
        <f t="shared" si="4431"/>
        <v>14</v>
      </c>
      <c r="EM680" s="28">
        <f t="shared" si="4431"/>
        <v>73</v>
      </c>
      <c r="EN680" s="28">
        <f t="shared" si="4431"/>
        <v>0</v>
      </c>
      <c r="EO680" s="28">
        <f t="shared" si="4431"/>
        <v>16</v>
      </c>
      <c r="EP680" s="28">
        <f t="shared" si="4431"/>
        <v>42</v>
      </c>
      <c r="EQ680" s="28">
        <f t="shared" si="4431"/>
        <v>35</v>
      </c>
      <c r="ER680" s="28" t="str">
        <f t="shared" si="4431"/>
        <v/>
      </c>
      <c r="ES680" s="28" t="str">
        <f t="shared" si="4431"/>
        <v/>
      </c>
      <c r="ET680" s="28">
        <f t="shared" si="4431"/>
        <v>30</v>
      </c>
      <c r="EU680" s="28">
        <f t="shared" si="4431"/>
        <v>26</v>
      </c>
      <c r="EV680" s="28">
        <f t="shared" si="4431"/>
        <v>24</v>
      </c>
      <c r="EW680" s="28" t="str">
        <f t="shared" si="4431"/>
        <v/>
      </c>
      <c r="EX680" s="28">
        <f t="shared" si="4431"/>
        <v>81</v>
      </c>
      <c r="EY680" s="28">
        <f t="shared" si="4431"/>
        <v>2.8</v>
      </c>
      <c r="EZ680" s="28">
        <f t="shared" si="4431"/>
        <v>8.8000000000000007</v>
      </c>
      <c r="FA680" s="28">
        <f t="shared" si="4431"/>
        <v>1.2000000000000002</v>
      </c>
      <c r="FB680" s="28">
        <f t="shared" si="4431"/>
        <v>48</v>
      </c>
      <c r="FC680" s="28">
        <f t="shared" si="4431"/>
        <v>32</v>
      </c>
      <c r="FD680" s="28">
        <f t="shared" si="4431"/>
        <v>35</v>
      </c>
      <c r="FE680" s="28">
        <f t="shared" si="4431"/>
        <v>40</v>
      </c>
      <c r="FF680" s="28">
        <f t="shared" si="4431"/>
        <v>72</v>
      </c>
      <c r="FG680" s="28">
        <f t="shared" si="4431"/>
        <v>2.1</v>
      </c>
      <c r="FH680" s="28">
        <f t="shared" si="4431"/>
        <v>16</v>
      </c>
      <c r="FI680" s="28">
        <f t="shared" si="4431"/>
        <v>25</v>
      </c>
      <c r="FJ680" s="28">
        <f t="shared" si="4431"/>
        <v>13</v>
      </c>
      <c r="FK680" s="28" t="str">
        <f t="shared" si="4431"/>
        <v/>
      </c>
      <c r="FL680" s="28">
        <f t="shared" si="4431"/>
        <v>10</v>
      </c>
      <c r="FM680" s="28" t="str">
        <f t="shared" si="4431"/>
        <v/>
      </c>
      <c r="FN680" s="28">
        <f t="shared" si="4431"/>
        <v>48</v>
      </c>
      <c r="FO680" s="28" t="str">
        <f t="shared" si="4431"/>
        <v/>
      </c>
      <c r="FP680" s="28" t="str">
        <f t="shared" si="4431"/>
        <v/>
      </c>
      <c r="FQ680" s="28">
        <f t="shared" si="4431"/>
        <v>24</v>
      </c>
      <c r="FR680" s="28">
        <f t="shared" si="4431"/>
        <v>40</v>
      </c>
      <c r="FS680" s="28" t="str">
        <f t="shared" si="4431"/>
        <v/>
      </c>
      <c r="FT680" s="28" t="str">
        <f t="shared" si="4431"/>
        <v/>
      </c>
      <c r="FU680" s="28">
        <f t="shared" si="4431"/>
        <v>3.5</v>
      </c>
      <c r="FV680" s="28" t="str">
        <f t="shared" si="4431"/>
        <v/>
      </c>
      <c r="FW680" s="28">
        <f t="shared" si="4431"/>
        <v>6.3</v>
      </c>
      <c r="FX680" s="28">
        <f t="shared" si="4431"/>
        <v>50.6</v>
      </c>
      <c r="FY680" s="28">
        <f t="shared" si="4431"/>
        <v>56</v>
      </c>
      <c r="FZ680" s="28" t="str">
        <f t="shared" si="4431"/>
        <v/>
      </c>
      <c r="GA680" s="28">
        <f t="shared" si="4431"/>
        <v>13.600000000000001</v>
      </c>
      <c r="GB680" s="28">
        <f t="shared" si="4431"/>
        <v>34</v>
      </c>
      <c r="GC680" s="28" t="str">
        <f t="shared" si="4431"/>
        <v/>
      </c>
      <c r="GD680" s="28" t="str">
        <f t="shared" si="4431"/>
        <v/>
      </c>
      <c r="GE680" s="28">
        <f t="shared" si="4431"/>
        <v>18</v>
      </c>
      <c r="GF680" s="28">
        <f t="shared" si="4431"/>
        <v>56</v>
      </c>
      <c r="GG680" s="28" t="str">
        <f t="shared" si="4431"/>
        <v/>
      </c>
      <c r="GH680" s="28">
        <f t="shared" si="4431"/>
        <v>26</v>
      </c>
      <c r="GI680" s="28">
        <f t="shared" si="4431"/>
        <v>2</v>
      </c>
      <c r="GJ680" s="28">
        <f t="shared" ref="GJ680:IU680" si="4432">IF($BJ680&lt;=GJ$661,ROUND(_xlfn.IFS($BJ$658="u_inc",$BJ680/GJ$661,$BJ$658="u_rand",GI88,$BJ$658="u_norm",GI143)*ROUNDDOWN(((GJ$659-GJ$660)/GJ$658),0),0)*GJ$658+GJ$660,"")</f>
        <v>12</v>
      </c>
      <c r="GK680" s="28">
        <f t="shared" si="4432"/>
        <v>69</v>
      </c>
      <c r="GL680" s="28">
        <f t="shared" si="4432"/>
        <v>40</v>
      </c>
      <c r="GM680" s="28">
        <f t="shared" si="4432"/>
        <v>0</v>
      </c>
      <c r="GN680" s="28">
        <f t="shared" si="4432"/>
        <v>12</v>
      </c>
      <c r="GO680" s="28">
        <f t="shared" si="4432"/>
        <v>0</v>
      </c>
      <c r="GP680" s="28" t="str">
        <f t="shared" si="4432"/>
        <v/>
      </c>
      <c r="GQ680" s="28" t="str">
        <f t="shared" si="4432"/>
        <v/>
      </c>
      <c r="GR680" s="28" t="str">
        <f t="shared" si="4432"/>
        <v/>
      </c>
      <c r="GS680" s="28">
        <f t="shared" si="4432"/>
        <v>2.2000000000000002</v>
      </c>
      <c r="GT680" s="28">
        <f t="shared" si="4432"/>
        <v>35</v>
      </c>
      <c r="GU680" s="28">
        <f t="shared" si="4432"/>
        <v>10.4</v>
      </c>
      <c r="GV680" s="28">
        <f t="shared" si="4432"/>
        <v>8</v>
      </c>
      <c r="GW680" s="28">
        <f t="shared" si="4432"/>
        <v>66</v>
      </c>
      <c r="GX680" s="28">
        <f t="shared" si="4432"/>
        <v>16</v>
      </c>
      <c r="GY680" s="28">
        <f t="shared" si="4432"/>
        <v>2</v>
      </c>
      <c r="GZ680" s="28">
        <f t="shared" si="4432"/>
        <v>80</v>
      </c>
      <c r="HA680" s="28">
        <f t="shared" si="4432"/>
        <v>20</v>
      </c>
      <c r="HB680" s="28">
        <f t="shared" si="4432"/>
        <v>0.44999999999999996</v>
      </c>
      <c r="HC680" s="28">
        <f t="shared" si="4432"/>
        <v>10</v>
      </c>
      <c r="HD680" s="28">
        <f t="shared" si="4432"/>
        <v>10</v>
      </c>
      <c r="HE680" s="28">
        <f t="shared" si="4432"/>
        <v>0.2</v>
      </c>
      <c r="HF680" s="28">
        <f t="shared" si="4432"/>
        <v>48</v>
      </c>
      <c r="HG680" s="28">
        <f t="shared" si="4432"/>
        <v>4.9000000000000004</v>
      </c>
      <c r="HH680" s="28" t="str">
        <f t="shared" si="4432"/>
        <v/>
      </c>
      <c r="HI680" s="28">
        <f t="shared" si="4432"/>
        <v>12</v>
      </c>
      <c r="HJ680" s="28" t="str">
        <f t="shared" si="4432"/>
        <v/>
      </c>
      <c r="HK680" s="28">
        <f t="shared" si="4432"/>
        <v>13</v>
      </c>
      <c r="HL680" s="28">
        <f t="shared" si="4432"/>
        <v>20</v>
      </c>
      <c r="HM680" s="28">
        <f t="shared" si="4432"/>
        <v>54</v>
      </c>
      <c r="HN680" s="28">
        <f t="shared" si="4432"/>
        <v>18</v>
      </c>
      <c r="HO680" s="28">
        <f t="shared" si="4432"/>
        <v>5</v>
      </c>
      <c r="HP680" s="28">
        <f t="shared" si="4432"/>
        <v>20</v>
      </c>
      <c r="HQ680" s="28">
        <f t="shared" si="4432"/>
        <v>54</v>
      </c>
      <c r="HR680" s="28" t="str">
        <f t="shared" si="4432"/>
        <v/>
      </c>
      <c r="HS680" s="28">
        <f t="shared" si="4432"/>
        <v>22.240000000000002</v>
      </c>
      <c r="HT680" s="28">
        <f t="shared" si="4432"/>
        <v>26</v>
      </c>
      <c r="HU680" s="28">
        <f t="shared" si="4432"/>
        <v>2.6999999999999997</v>
      </c>
      <c r="HV680" s="28">
        <f t="shared" si="4432"/>
        <v>66</v>
      </c>
      <c r="HW680" s="28">
        <f t="shared" si="4432"/>
        <v>0</v>
      </c>
      <c r="HX680" s="28" t="str">
        <f t="shared" si="4432"/>
        <v/>
      </c>
      <c r="HY680" s="28">
        <f t="shared" si="4432"/>
        <v>1.2</v>
      </c>
      <c r="HZ680" s="28">
        <f t="shared" si="4432"/>
        <v>44.400000000000006</v>
      </c>
      <c r="IA680" s="28">
        <f t="shared" si="4432"/>
        <v>42</v>
      </c>
      <c r="IB680" s="28" t="str">
        <f t="shared" si="4432"/>
        <v/>
      </c>
      <c r="IC680" s="28" t="str">
        <f t="shared" si="4432"/>
        <v/>
      </c>
      <c r="ID680" s="28">
        <f t="shared" si="4432"/>
        <v>5.6000000000000005</v>
      </c>
      <c r="IE680" s="28">
        <f t="shared" si="4432"/>
        <v>44</v>
      </c>
      <c r="IF680" s="28">
        <f t="shared" si="4432"/>
        <v>49</v>
      </c>
      <c r="IG680" s="28" t="str">
        <f t="shared" si="4432"/>
        <v/>
      </c>
      <c r="IH680" s="28">
        <f t="shared" si="4432"/>
        <v>33</v>
      </c>
      <c r="II680" s="28">
        <f t="shared" si="4432"/>
        <v>60</v>
      </c>
      <c r="IJ680" s="28" t="str">
        <f t="shared" si="4432"/>
        <v/>
      </c>
      <c r="IK680" s="28" t="str">
        <f t="shared" si="4432"/>
        <v/>
      </c>
      <c r="IL680" s="28">
        <f t="shared" si="4432"/>
        <v>28</v>
      </c>
      <c r="IM680" s="28">
        <f t="shared" si="4432"/>
        <v>27.299999999999997</v>
      </c>
      <c r="IN680" s="28">
        <f t="shared" si="4432"/>
        <v>6.3</v>
      </c>
      <c r="IO680" s="28">
        <f t="shared" si="4432"/>
        <v>13.799999999999999</v>
      </c>
      <c r="IP680" s="28">
        <f t="shared" si="4432"/>
        <v>70</v>
      </c>
      <c r="IQ680" s="28" t="str">
        <f t="shared" si="4432"/>
        <v/>
      </c>
      <c r="IR680" s="28">
        <f t="shared" si="4432"/>
        <v>32.4</v>
      </c>
      <c r="IS680" s="28">
        <f t="shared" si="4432"/>
        <v>14.4</v>
      </c>
      <c r="IT680" s="28" t="str">
        <f t="shared" si="4432"/>
        <v/>
      </c>
      <c r="IU680" s="28" t="str">
        <f t="shared" si="4432"/>
        <v/>
      </c>
      <c r="IV680" s="28">
        <f t="shared" ref="IV680:JC680" si="4433">IF($BJ680&lt;=IV$661,ROUND(_xlfn.IFS($BJ$658="u_inc",$BJ680/IV$661,$BJ$658="u_rand",IU88,$BJ$658="u_norm",IU143)*ROUNDDOWN(((IV$659-IV$660)/IV$658),0),0)*IV$658+IV$660,"")</f>
        <v>54</v>
      </c>
      <c r="IW680" s="28">
        <f t="shared" si="4433"/>
        <v>10</v>
      </c>
      <c r="IX680" s="28">
        <f t="shared" si="4433"/>
        <v>1.3</v>
      </c>
      <c r="IY680" s="28">
        <f t="shared" si="4433"/>
        <v>7</v>
      </c>
      <c r="IZ680" s="28" t="str">
        <f t="shared" si="4433"/>
        <v/>
      </c>
      <c r="JA680" s="28">
        <f t="shared" si="4433"/>
        <v>1.6</v>
      </c>
      <c r="JB680" s="28">
        <f t="shared" si="4433"/>
        <v>18</v>
      </c>
      <c r="JC680" s="28">
        <f t="shared" si="4433"/>
        <v>51</v>
      </c>
    </row>
    <row r="681" spans="62:263" x14ac:dyDescent="0.45">
      <c r="BJ681">
        <v>12</v>
      </c>
      <c r="BL681" s="28">
        <f t="shared" ref="BL681:DW681" si="4434">IF($BJ681&lt;=BL$661,ROUND(_xlfn.IFS($BJ$658="u_inc",$BJ681/BL$661,$BJ$658="u_rand",BK89,$BJ$658="u_norm",BK144)*ROUNDDOWN(((BL$659-BL$660)/BL$658),0),0)*BL$658+BL$660,"")</f>
        <v>2</v>
      </c>
      <c r="BM681" s="28">
        <f t="shared" si="4434"/>
        <v>21</v>
      </c>
      <c r="BN681" s="28">
        <f t="shared" si="4434"/>
        <v>9.6</v>
      </c>
      <c r="BO681" s="28">
        <f t="shared" si="4434"/>
        <v>12</v>
      </c>
      <c r="BP681" s="28" t="str">
        <f t="shared" si="4434"/>
        <v/>
      </c>
      <c r="BQ681" s="28" t="str">
        <f t="shared" si="4434"/>
        <v/>
      </c>
      <c r="BR681" s="28">
        <f t="shared" si="4434"/>
        <v>15</v>
      </c>
      <c r="BS681" s="28" t="str">
        <f t="shared" si="4434"/>
        <v/>
      </c>
      <c r="BT681" s="28" t="str">
        <f t="shared" si="4434"/>
        <v/>
      </c>
      <c r="BU681" s="28">
        <f t="shared" si="4434"/>
        <v>27</v>
      </c>
      <c r="BV681" s="28">
        <f t="shared" si="4434"/>
        <v>42</v>
      </c>
      <c r="BW681" s="28" t="str">
        <f t="shared" si="4434"/>
        <v/>
      </c>
      <c r="BX681" s="28" t="str">
        <f t="shared" si="4434"/>
        <v/>
      </c>
      <c r="BY681" s="28" t="str">
        <f t="shared" si="4434"/>
        <v/>
      </c>
      <c r="BZ681" s="28">
        <f t="shared" si="4434"/>
        <v>16</v>
      </c>
      <c r="CA681" s="28">
        <f t="shared" si="4434"/>
        <v>12</v>
      </c>
      <c r="CB681" s="28">
        <f t="shared" si="4434"/>
        <v>6</v>
      </c>
      <c r="CC681" s="28">
        <f t="shared" si="4434"/>
        <v>12</v>
      </c>
      <c r="CD681" s="28">
        <f t="shared" si="4434"/>
        <v>96</v>
      </c>
      <c r="CE681" s="28">
        <f t="shared" si="4434"/>
        <v>1.6</v>
      </c>
      <c r="CF681" s="28">
        <f t="shared" si="4434"/>
        <v>32</v>
      </c>
      <c r="CG681" s="28">
        <f t="shared" si="4434"/>
        <v>18.2</v>
      </c>
      <c r="CH681" s="28">
        <f t="shared" si="4434"/>
        <v>55</v>
      </c>
      <c r="CI681" s="28">
        <f t="shared" si="4434"/>
        <v>40</v>
      </c>
      <c r="CJ681" s="28">
        <f t="shared" si="4434"/>
        <v>73</v>
      </c>
      <c r="CK681" s="28" t="str">
        <f t="shared" si="4434"/>
        <v/>
      </c>
      <c r="CL681" s="28">
        <f t="shared" si="4434"/>
        <v>39.5</v>
      </c>
      <c r="CM681" s="28" t="str">
        <f t="shared" si="4434"/>
        <v/>
      </c>
      <c r="CN681" s="28">
        <f t="shared" si="4434"/>
        <v>34</v>
      </c>
      <c r="CO681" s="28" t="str">
        <f t="shared" si="4434"/>
        <v/>
      </c>
      <c r="CP681" s="28" t="str">
        <f t="shared" si="4434"/>
        <v/>
      </c>
      <c r="CQ681" s="28">
        <f t="shared" si="4434"/>
        <v>64</v>
      </c>
      <c r="CR681" s="28">
        <f t="shared" si="4434"/>
        <v>0.2</v>
      </c>
      <c r="CS681" s="28">
        <f t="shared" si="4434"/>
        <v>0.6</v>
      </c>
      <c r="CT681" s="28">
        <f t="shared" si="4434"/>
        <v>0</v>
      </c>
      <c r="CU681" s="28" t="str">
        <f t="shared" si="4434"/>
        <v/>
      </c>
      <c r="CV681" s="28">
        <f t="shared" si="4434"/>
        <v>48</v>
      </c>
      <c r="CW681" s="28">
        <f t="shared" si="4434"/>
        <v>15</v>
      </c>
      <c r="CX681" s="28">
        <f t="shared" si="4434"/>
        <v>49</v>
      </c>
      <c r="CY681" s="28">
        <f t="shared" si="4434"/>
        <v>2.6</v>
      </c>
      <c r="CZ681" s="28">
        <f t="shared" si="4434"/>
        <v>35</v>
      </c>
      <c r="DA681" s="28" t="str">
        <f t="shared" si="4434"/>
        <v/>
      </c>
      <c r="DB681" s="28">
        <f t="shared" si="4434"/>
        <v>0</v>
      </c>
      <c r="DC681" s="28" t="str">
        <f t="shared" si="4434"/>
        <v/>
      </c>
      <c r="DD681" s="28" t="str">
        <f t="shared" si="4434"/>
        <v/>
      </c>
      <c r="DE681" s="28">
        <f t="shared" si="4434"/>
        <v>76</v>
      </c>
      <c r="DF681" s="28">
        <f t="shared" si="4434"/>
        <v>60</v>
      </c>
      <c r="DG681" s="28">
        <f t="shared" si="4434"/>
        <v>18</v>
      </c>
      <c r="DH681" s="28">
        <f t="shared" si="4434"/>
        <v>17.2</v>
      </c>
      <c r="DI681" s="28">
        <f t="shared" si="4434"/>
        <v>75</v>
      </c>
      <c r="DJ681" s="28">
        <f t="shared" si="4434"/>
        <v>16</v>
      </c>
      <c r="DK681" s="28" t="str">
        <f t="shared" si="4434"/>
        <v/>
      </c>
      <c r="DL681" s="28" t="str">
        <f t="shared" si="4434"/>
        <v/>
      </c>
      <c r="DM681" s="28">
        <f t="shared" si="4434"/>
        <v>27</v>
      </c>
      <c r="DN681" s="28">
        <f t="shared" si="4434"/>
        <v>14</v>
      </c>
      <c r="DO681" s="28" t="str">
        <f t="shared" si="4434"/>
        <v/>
      </c>
      <c r="DP681" s="28">
        <f t="shared" si="4434"/>
        <v>12</v>
      </c>
      <c r="DQ681" s="28">
        <f t="shared" si="4434"/>
        <v>22.8</v>
      </c>
      <c r="DR681" s="28">
        <f t="shared" si="4434"/>
        <v>9</v>
      </c>
      <c r="DS681" s="28">
        <f t="shared" si="4434"/>
        <v>49.199999999999996</v>
      </c>
      <c r="DT681" s="28">
        <f t="shared" si="4434"/>
        <v>35</v>
      </c>
      <c r="DU681" s="28">
        <f t="shared" si="4434"/>
        <v>27</v>
      </c>
      <c r="DV681" s="28">
        <f t="shared" si="4434"/>
        <v>18</v>
      </c>
      <c r="DW681" s="28" t="str">
        <f t="shared" si="4434"/>
        <v/>
      </c>
      <c r="DX681" s="28">
        <f t="shared" ref="DX681:GI681" si="4435">IF($BJ681&lt;=DX$661,ROUND(_xlfn.IFS($BJ$658="u_inc",$BJ681/DX$661,$BJ$658="u_rand",DW89,$BJ$658="u_norm",DW144)*ROUNDDOWN(((DX$659-DX$660)/DX$658),0),0)*DX$658+DX$660,"")</f>
        <v>66</v>
      </c>
      <c r="DY681" s="28">
        <f t="shared" si="4435"/>
        <v>8</v>
      </c>
      <c r="DZ681" s="28" t="str">
        <f t="shared" si="4435"/>
        <v/>
      </c>
      <c r="EA681" s="28" t="str">
        <f t="shared" si="4435"/>
        <v/>
      </c>
      <c r="EB681" s="28">
        <f t="shared" si="4435"/>
        <v>45</v>
      </c>
      <c r="EC681" s="28">
        <f t="shared" si="4435"/>
        <v>23</v>
      </c>
      <c r="ED681" s="28" t="str">
        <f t="shared" si="4435"/>
        <v/>
      </c>
      <c r="EE681" s="28">
        <f t="shared" si="4435"/>
        <v>42</v>
      </c>
      <c r="EF681" s="28">
        <f t="shared" si="4435"/>
        <v>52</v>
      </c>
      <c r="EG681" s="28" t="str">
        <f t="shared" si="4435"/>
        <v/>
      </c>
      <c r="EH681" s="28">
        <f t="shared" si="4435"/>
        <v>16</v>
      </c>
      <c r="EI681" s="28">
        <f t="shared" si="4435"/>
        <v>56</v>
      </c>
      <c r="EJ681" s="28">
        <f t="shared" si="4435"/>
        <v>6</v>
      </c>
      <c r="EK681" s="28">
        <f t="shared" si="4435"/>
        <v>52</v>
      </c>
      <c r="EL681" s="28">
        <f t="shared" si="4435"/>
        <v>34</v>
      </c>
      <c r="EM681" s="28">
        <f t="shared" si="4435"/>
        <v>53</v>
      </c>
      <c r="EN681" s="28">
        <f t="shared" si="4435"/>
        <v>28</v>
      </c>
      <c r="EO681" s="28">
        <f t="shared" si="4435"/>
        <v>46</v>
      </c>
      <c r="EP681" s="28">
        <f t="shared" si="4435"/>
        <v>21</v>
      </c>
      <c r="EQ681" s="28">
        <f t="shared" si="4435"/>
        <v>49</v>
      </c>
      <c r="ER681" s="28" t="str">
        <f t="shared" si="4435"/>
        <v/>
      </c>
      <c r="ES681" s="28" t="str">
        <f t="shared" si="4435"/>
        <v/>
      </c>
      <c r="ET681" s="28">
        <f t="shared" si="4435"/>
        <v>0</v>
      </c>
      <c r="EU681" s="28">
        <f t="shared" si="4435"/>
        <v>8</v>
      </c>
      <c r="EV681" s="28">
        <f t="shared" si="4435"/>
        <v>3</v>
      </c>
      <c r="EW681" s="28" t="str">
        <f t="shared" si="4435"/>
        <v/>
      </c>
      <c r="EX681" s="28">
        <f t="shared" si="4435"/>
        <v>38</v>
      </c>
      <c r="EY681" s="28">
        <f t="shared" si="4435"/>
        <v>3.5</v>
      </c>
      <c r="EZ681" s="28">
        <f t="shared" si="4435"/>
        <v>10.4</v>
      </c>
      <c r="FA681" s="28">
        <f t="shared" si="4435"/>
        <v>0</v>
      </c>
      <c r="FB681" s="28">
        <f t="shared" si="4435"/>
        <v>75</v>
      </c>
      <c r="FC681" s="28">
        <f t="shared" si="4435"/>
        <v>48</v>
      </c>
      <c r="FD681" s="28">
        <f t="shared" si="4435"/>
        <v>20</v>
      </c>
      <c r="FE681" s="28">
        <f t="shared" si="4435"/>
        <v>65</v>
      </c>
      <c r="FF681" s="28">
        <f t="shared" si="4435"/>
        <v>12</v>
      </c>
      <c r="FG681" s="28">
        <f t="shared" si="4435"/>
        <v>1.1000000000000001</v>
      </c>
      <c r="FH681" s="28">
        <f t="shared" si="4435"/>
        <v>2</v>
      </c>
      <c r="FI681" s="28">
        <f t="shared" si="4435"/>
        <v>20</v>
      </c>
      <c r="FJ681" s="28">
        <f t="shared" si="4435"/>
        <v>0</v>
      </c>
      <c r="FK681" s="28" t="str">
        <f t="shared" si="4435"/>
        <v/>
      </c>
      <c r="FL681" s="28">
        <f t="shared" si="4435"/>
        <v>30</v>
      </c>
      <c r="FM681" s="28" t="str">
        <f t="shared" si="4435"/>
        <v/>
      </c>
      <c r="FN681" s="28">
        <f t="shared" si="4435"/>
        <v>44</v>
      </c>
      <c r="FO681" s="28" t="str">
        <f t="shared" si="4435"/>
        <v/>
      </c>
      <c r="FP681" s="28" t="str">
        <f t="shared" si="4435"/>
        <v/>
      </c>
      <c r="FQ681" s="28">
        <f t="shared" si="4435"/>
        <v>38</v>
      </c>
      <c r="FR681" s="28">
        <f t="shared" si="4435"/>
        <v>76</v>
      </c>
      <c r="FS681" s="28" t="str">
        <f t="shared" si="4435"/>
        <v/>
      </c>
      <c r="FT681" s="28" t="str">
        <f t="shared" si="4435"/>
        <v/>
      </c>
      <c r="FU681" s="28">
        <f t="shared" si="4435"/>
        <v>9</v>
      </c>
      <c r="FV681" s="28" t="str">
        <f t="shared" si="4435"/>
        <v/>
      </c>
      <c r="FW681" s="28">
        <f t="shared" si="4435"/>
        <v>32.9</v>
      </c>
      <c r="FX681" s="28">
        <f t="shared" si="4435"/>
        <v>2.9000000000000004</v>
      </c>
      <c r="FY681" s="28">
        <f t="shared" si="4435"/>
        <v>40</v>
      </c>
      <c r="FZ681" s="28" t="str">
        <f t="shared" si="4435"/>
        <v/>
      </c>
      <c r="GA681" s="28">
        <f t="shared" si="4435"/>
        <v>8</v>
      </c>
      <c r="GB681" s="28">
        <f t="shared" si="4435"/>
        <v>56</v>
      </c>
      <c r="GC681" s="28" t="str">
        <f t="shared" si="4435"/>
        <v/>
      </c>
      <c r="GD681" s="28" t="str">
        <f t="shared" si="4435"/>
        <v/>
      </c>
      <c r="GE681" s="28">
        <f t="shared" si="4435"/>
        <v>3</v>
      </c>
      <c r="GF681" s="28">
        <f t="shared" si="4435"/>
        <v>28</v>
      </c>
      <c r="GG681" s="28" t="str">
        <f t="shared" si="4435"/>
        <v/>
      </c>
      <c r="GH681" s="28">
        <f t="shared" si="4435"/>
        <v>12</v>
      </c>
      <c r="GI681" s="28">
        <f t="shared" si="4435"/>
        <v>0.8</v>
      </c>
      <c r="GJ681" s="28">
        <f t="shared" ref="GJ681:IU681" si="4436">IF($BJ681&lt;=GJ$661,ROUND(_xlfn.IFS($BJ$658="u_inc",$BJ681/GJ$661,$BJ$658="u_rand",GI89,$BJ$658="u_norm",GI144)*ROUNDDOWN(((GJ$659-GJ$660)/GJ$658),0),0)*GJ$658+GJ$660,"")</f>
        <v>16</v>
      </c>
      <c r="GK681" s="28">
        <f t="shared" si="4436"/>
        <v>31.2</v>
      </c>
      <c r="GL681" s="28">
        <f t="shared" si="4436"/>
        <v>40</v>
      </c>
      <c r="GM681" s="28">
        <f t="shared" si="4436"/>
        <v>7</v>
      </c>
      <c r="GN681" s="28">
        <f t="shared" si="4436"/>
        <v>4</v>
      </c>
      <c r="GO681" s="28">
        <f t="shared" si="4436"/>
        <v>40</v>
      </c>
      <c r="GP681" s="28" t="str">
        <f t="shared" si="4436"/>
        <v/>
      </c>
      <c r="GQ681" s="28" t="str">
        <f t="shared" si="4436"/>
        <v/>
      </c>
      <c r="GR681" s="28" t="str">
        <f t="shared" si="4436"/>
        <v/>
      </c>
      <c r="GS681" s="28">
        <f t="shared" si="4436"/>
        <v>19.200000000000003</v>
      </c>
      <c r="GT681" s="28">
        <f t="shared" si="4436"/>
        <v>15</v>
      </c>
      <c r="GU681" s="28">
        <f t="shared" si="4436"/>
        <v>3.2</v>
      </c>
      <c r="GV681" s="28">
        <f t="shared" si="4436"/>
        <v>12</v>
      </c>
      <c r="GW681" s="28">
        <f t="shared" si="4436"/>
        <v>60</v>
      </c>
      <c r="GX681" s="28">
        <f t="shared" si="4436"/>
        <v>6</v>
      </c>
      <c r="GY681" s="28">
        <f t="shared" si="4436"/>
        <v>2.6</v>
      </c>
      <c r="GZ681" s="28">
        <f t="shared" si="4436"/>
        <v>32</v>
      </c>
      <c r="HA681" s="28">
        <f t="shared" si="4436"/>
        <v>12</v>
      </c>
      <c r="HB681" s="28">
        <f t="shared" si="4436"/>
        <v>1.38</v>
      </c>
      <c r="HC681" s="28">
        <f t="shared" si="4436"/>
        <v>25</v>
      </c>
      <c r="HD681" s="28">
        <f t="shared" si="4436"/>
        <v>50</v>
      </c>
      <c r="HE681" s="28">
        <f t="shared" si="4436"/>
        <v>1.2000000000000002</v>
      </c>
      <c r="HF681" s="28">
        <f t="shared" si="4436"/>
        <v>6</v>
      </c>
      <c r="HG681" s="28">
        <f t="shared" si="4436"/>
        <v>1.25</v>
      </c>
      <c r="HH681" s="28" t="str">
        <f t="shared" si="4436"/>
        <v/>
      </c>
      <c r="HI681" s="28">
        <f t="shared" si="4436"/>
        <v>2</v>
      </c>
      <c r="HJ681" s="28" t="str">
        <f t="shared" si="4436"/>
        <v/>
      </c>
      <c r="HK681" s="28">
        <f t="shared" si="4436"/>
        <v>15</v>
      </c>
      <c r="HL681" s="28">
        <f t="shared" si="4436"/>
        <v>10</v>
      </c>
      <c r="HM681" s="28">
        <f t="shared" si="4436"/>
        <v>12</v>
      </c>
      <c r="HN681" s="28">
        <f t="shared" si="4436"/>
        <v>33</v>
      </c>
      <c r="HO681" s="28">
        <f t="shared" si="4436"/>
        <v>40</v>
      </c>
      <c r="HP681" s="28">
        <f t="shared" si="4436"/>
        <v>80</v>
      </c>
      <c r="HQ681" s="28">
        <f t="shared" si="4436"/>
        <v>36</v>
      </c>
      <c r="HR681" s="28" t="str">
        <f t="shared" si="4436"/>
        <v/>
      </c>
      <c r="HS681" s="28">
        <f t="shared" si="4436"/>
        <v>15.16</v>
      </c>
      <c r="HT681" s="28">
        <f t="shared" si="4436"/>
        <v>10</v>
      </c>
      <c r="HU681" s="28">
        <f t="shared" si="4436"/>
        <v>9.9</v>
      </c>
      <c r="HV681" s="28">
        <f t="shared" si="4436"/>
        <v>72</v>
      </c>
      <c r="HW681" s="28">
        <f t="shared" si="4436"/>
        <v>18</v>
      </c>
      <c r="HX681" s="28" t="str">
        <f t="shared" si="4436"/>
        <v/>
      </c>
      <c r="HY681" s="28">
        <f t="shared" si="4436"/>
        <v>6.6</v>
      </c>
      <c r="HZ681" s="28">
        <f t="shared" si="4436"/>
        <v>13.600000000000001</v>
      </c>
      <c r="IA681" s="28">
        <f t="shared" si="4436"/>
        <v>69</v>
      </c>
      <c r="IB681" s="28" t="str">
        <f t="shared" si="4436"/>
        <v/>
      </c>
      <c r="IC681" s="28" t="str">
        <f t="shared" si="4436"/>
        <v/>
      </c>
      <c r="ID681" s="28">
        <f t="shared" si="4436"/>
        <v>1.6</v>
      </c>
      <c r="IE681" s="28">
        <f t="shared" si="4436"/>
        <v>4</v>
      </c>
      <c r="IF681" s="28">
        <f t="shared" si="4436"/>
        <v>35</v>
      </c>
      <c r="IG681" s="28" t="str">
        <f t="shared" si="4436"/>
        <v/>
      </c>
      <c r="IH681" s="28">
        <f t="shared" si="4436"/>
        <v>66</v>
      </c>
      <c r="II681" s="28">
        <f t="shared" si="4436"/>
        <v>84</v>
      </c>
      <c r="IJ681" s="28" t="str">
        <f t="shared" si="4436"/>
        <v/>
      </c>
      <c r="IK681" s="28" t="str">
        <f t="shared" si="4436"/>
        <v/>
      </c>
      <c r="IL681" s="28">
        <f t="shared" si="4436"/>
        <v>42</v>
      </c>
      <c r="IM681" s="28">
        <f t="shared" si="4436"/>
        <v>3.5</v>
      </c>
      <c r="IN681" s="28">
        <f t="shared" si="4436"/>
        <v>5.0999999999999996</v>
      </c>
      <c r="IO681" s="28">
        <f t="shared" si="4436"/>
        <v>13.799999999999999</v>
      </c>
      <c r="IP681" s="28">
        <f t="shared" si="4436"/>
        <v>10</v>
      </c>
      <c r="IQ681" s="28" t="str">
        <f t="shared" si="4436"/>
        <v/>
      </c>
      <c r="IR681" s="28">
        <f t="shared" si="4436"/>
        <v>21.599999999999998</v>
      </c>
      <c r="IS681" s="28">
        <f t="shared" si="4436"/>
        <v>21.6</v>
      </c>
      <c r="IT681" s="28" t="str">
        <f t="shared" si="4436"/>
        <v/>
      </c>
      <c r="IU681" s="28" t="str">
        <f t="shared" si="4436"/>
        <v/>
      </c>
      <c r="IV681" s="28">
        <f t="shared" ref="IV681:JC681" si="4437">IF($BJ681&lt;=IV$661,ROUND(_xlfn.IFS($BJ$658="u_inc",$BJ681/IV$661,$BJ$658="u_rand",IU89,$BJ$658="u_norm",IU144)*ROUNDDOWN(((IV$659-IV$660)/IV$658),0),0)*IV$658+IV$660,"")</f>
        <v>45</v>
      </c>
      <c r="IW681" s="28">
        <f t="shared" si="4437"/>
        <v>15</v>
      </c>
      <c r="IX681" s="28">
        <f t="shared" si="4437"/>
        <v>0.2</v>
      </c>
      <c r="IY681" s="28">
        <f t="shared" si="4437"/>
        <v>77</v>
      </c>
      <c r="IZ681" s="28" t="str">
        <f t="shared" si="4437"/>
        <v/>
      </c>
      <c r="JA681" s="28">
        <f t="shared" si="4437"/>
        <v>0.2</v>
      </c>
      <c r="JB681" s="28">
        <f t="shared" si="4437"/>
        <v>12</v>
      </c>
      <c r="JC681" s="28">
        <f t="shared" si="4437"/>
        <v>39</v>
      </c>
    </row>
    <row r="682" spans="62:263" x14ac:dyDescent="0.45">
      <c r="BJ682">
        <v>13</v>
      </c>
      <c r="BL682" s="28">
        <f t="shared" ref="BL682:DW682" si="4438">IF($BJ682&lt;=BL$661,ROUND(_xlfn.IFS($BJ$658="u_inc",$BJ682/BL$661,$BJ$658="u_rand",BK90,$BJ$658="u_norm",BK145)*ROUNDDOWN(((BL$659-BL$660)/BL$658),0),0)*BL$658+BL$660,"")</f>
        <v>12</v>
      </c>
      <c r="BM682" s="28">
        <f t="shared" si="4438"/>
        <v>66</v>
      </c>
      <c r="BN682" s="28">
        <f t="shared" si="4438"/>
        <v>12</v>
      </c>
      <c r="BO682" s="28">
        <f t="shared" si="4438"/>
        <v>12</v>
      </c>
      <c r="BP682" s="28" t="str">
        <f t="shared" si="4438"/>
        <v/>
      </c>
      <c r="BQ682" s="28" t="str">
        <f t="shared" si="4438"/>
        <v/>
      </c>
      <c r="BR682" s="28">
        <f t="shared" si="4438"/>
        <v>15</v>
      </c>
      <c r="BS682" s="28" t="str">
        <f t="shared" si="4438"/>
        <v/>
      </c>
      <c r="BT682" s="28" t="str">
        <f t="shared" si="4438"/>
        <v/>
      </c>
      <c r="BU682" s="28">
        <f t="shared" si="4438"/>
        <v>39</v>
      </c>
      <c r="BV682" s="28">
        <f t="shared" si="4438"/>
        <v>81</v>
      </c>
      <c r="BW682" s="28" t="str">
        <f t="shared" si="4438"/>
        <v/>
      </c>
      <c r="BX682" s="28" t="str">
        <f t="shared" si="4438"/>
        <v/>
      </c>
      <c r="BY682" s="28" t="str">
        <f t="shared" si="4438"/>
        <v/>
      </c>
      <c r="BZ682" s="28">
        <f t="shared" si="4438"/>
        <v>48</v>
      </c>
      <c r="CA682" s="28">
        <f t="shared" si="4438"/>
        <v>24</v>
      </c>
      <c r="CB682" s="28">
        <f t="shared" si="4438"/>
        <v>6</v>
      </c>
      <c r="CC682" s="28">
        <f t="shared" si="4438"/>
        <v>16</v>
      </c>
      <c r="CD682" s="28">
        <f t="shared" si="4438"/>
        <v>40</v>
      </c>
      <c r="CE682" s="28">
        <f t="shared" si="4438"/>
        <v>7.2</v>
      </c>
      <c r="CF682" s="28">
        <f t="shared" si="4438"/>
        <v>26</v>
      </c>
      <c r="CG682" s="28">
        <f t="shared" si="4438"/>
        <v>24.5</v>
      </c>
      <c r="CH682" s="28">
        <f t="shared" si="4438"/>
        <v>55</v>
      </c>
      <c r="CI682" s="28">
        <f t="shared" si="4438"/>
        <v>64</v>
      </c>
      <c r="CJ682" s="28">
        <f t="shared" si="4438"/>
        <v>21.6</v>
      </c>
      <c r="CK682" s="28" t="str">
        <f t="shared" si="4438"/>
        <v/>
      </c>
      <c r="CL682" s="28">
        <f t="shared" si="4438"/>
        <v>41.5</v>
      </c>
      <c r="CM682" s="28" t="str">
        <f t="shared" si="4438"/>
        <v/>
      </c>
      <c r="CN682" s="28">
        <f t="shared" si="4438"/>
        <v>6</v>
      </c>
      <c r="CO682" s="28" t="str">
        <f t="shared" si="4438"/>
        <v/>
      </c>
      <c r="CP682" s="28" t="str">
        <f t="shared" si="4438"/>
        <v/>
      </c>
      <c r="CQ682" s="28">
        <f t="shared" si="4438"/>
        <v>16</v>
      </c>
      <c r="CR682" s="28">
        <f t="shared" si="4438"/>
        <v>2.38</v>
      </c>
      <c r="CS682" s="28">
        <f t="shared" si="4438"/>
        <v>1.5</v>
      </c>
      <c r="CT682" s="28">
        <f t="shared" si="4438"/>
        <v>35</v>
      </c>
      <c r="CU682" s="28" t="str">
        <f t="shared" si="4438"/>
        <v/>
      </c>
      <c r="CV682" s="28">
        <f t="shared" si="4438"/>
        <v>22</v>
      </c>
      <c r="CW682" s="28">
        <f t="shared" si="4438"/>
        <v>33</v>
      </c>
      <c r="CX682" s="28">
        <f t="shared" si="4438"/>
        <v>70</v>
      </c>
      <c r="CY682" s="28">
        <f t="shared" si="4438"/>
        <v>2</v>
      </c>
      <c r="CZ682" s="28">
        <f t="shared" si="4438"/>
        <v>70</v>
      </c>
      <c r="DA682" s="28" t="str">
        <f t="shared" si="4438"/>
        <v/>
      </c>
      <c r="DB682" s="28">
        <f t="shared" si="4438"/>
        <v>50</v>
      </c>
      <c r="DC682" s="28" t="str">
        <f t="shared" si="4438"/>
        <v/>
      </c>
      <c r="DD682" s="28" t="str">
        <f t="shared" si="4438"/>
        <v/>
      </c>
      <c r="DE682" s="28">
        <f t="shared" si="4438"/>
        <v>80</v>
      </c>
      <c r="DF682" s="28">
        <f t="shared" si="4438"/>
        <v>60</v>
      </c>
      <c r="DG682" s="28">
        <f t="shared" si="4438"/>
        <v>0</v>
      </c>
      <c r="DH682" s="28">
        <f t="shared" si="4438"/>
        <v>48.400000000000006</v>
      </c>
      <c r="DI682" s="28">
        <f t="shared" si="4438"/>
        <v>35</v>
      </c>
      <c r="DJ682" s="28">
        <f t="shared" si="4438"/>
        <v>24</v>
      </c>
      <c r="DK682" s="28" t="str">
        <f t="shared" si="4438"/>
        <v/>
      </c>
      <c r="DL682" s="28" t="str">
        <f t="shared" si="4438"/>
        <v/>
      </c>
      <c r="DM682" s="28">
        <f t="shared" si="4438"/>
        <v>23</v>
      </c>
      <c r="DN682" s="28">
        <f t="shared" si="4438"/>
        <v>35</v>
      </c>
      <c r="DO682" s="28" t="str">
        <f t="shared" si="4438"/>
        <v/>
      </c>
      <c r="DP682" s="28">
        <f t="shared" si="4438"/>
        <v>4</v>
      </c>
      <c r="DQ682" s="28">
        <f t="shared" si="4438"/>
        <v>31</v>
      </c>
      <c r="DR682" s="28">
        <f t="shared" si="4438"/>
        <v>21</v>
      </c>
      <c r="DS682" s="28">
        <f t="shared" si="4438"/>
        <v>59.4</v>
      </c>
      <c r="DT682" s="28">
        <f t="shared" si="4438"/>
        <v>35</v>
      </c>
      <c r="DU682" s="28">
        <f t="shared" si="4438"/>
        <v>3</v>
      </c>
      <c r="DV682" s="28">
        <f t="shared" si="4438"/>
        <v>86</v>
      </c>
      <c r="DW682" s="28" t="str">
        <f t="shared" si="4438"/>
        <v/>
      </c>
      <c r="DX682" s="28">
        <f t="shared" ref="DX682:GI682" si="4439">IF($BJ682&lt;=DX$661,ROUND(_xlfn.IFS($BJ$658="u_inc",$BJ682/DX$661,$BJ$658="u_rand",DW90,$BJ$658="u_norm",DW145)*ROUNDDOWN(((DX$659-DX$660)/DX$658),0),0)*DX$658+DX$660,"")</f>
        <v>12</v>
      </c>
      <c r="DY682" s="28">
        <f t="shared" si="4439"/>
        <v>16.5</v>
      </c>
      <c r="DZ682" s="28" t="str">
        <f t="shared" si="4439"/>
        <v/>
      </c>
      <c r="EA682" s="28" t="str">
        <f t="shared" si="4439"/>
        <v/>
      </c>
      <c r="EB682" s="28">
        <f t="shared" si="4439"/>
        <v>39</v>
      </c>
      <c r="EC682" s="28">
        <f t="shared" si="4439"/>
        <v>40</v>
      </c>
      <c r="ED682" s="28" t="str">
        <f t="shared" si="4439"/>
        <v/>
      </c>
      <c r="EE682" s="28">
        <f t="shared" si="4439"/>
        <v>90</v>
      </c>
      <c r="EF682" s="28">
        <f t="shared" si="4439"/>
        <v>0</v>
      </c>
      <c r="EG682" s="28" t="str">
        <f t="shared" si="4439"/>
        <v/>
      </c>
      <c r="EH682" s="28">
        <f t="shared" si="4439"/>
        <v>10</v>
      </c>
      <c r="EI682" s="28">
        <f t="shared" si="4439"/>
        <v>14</v>
      </c>
      <c r="EJ682" s="28">
        <f t="shared" si="4439"/>
        <v>0</v>
      </c>
      <c r="EK682" s="28">
        <f t="shared" si="4439"/>
        <v>27.200000000000003</v>
      </c>
      <c r="EL682" s="28">
        <f t="shared" si="4439"/>
        <v>20</v>
      </c>
      <c r="EM682" s="28">
        <f t="shared" si="4439"/>
        <v>58</v>
      </c>
      <c r="EN682" s="28">
        <f t="shared" si="4439"/>
        <v>18</v>
      </c>
      <c r="EO682" s="28">
        <f t="shared" si="4439"/>
        <v>32</v>
      </c>
      <c r="EP682" s="28">
        <f t="shared" si="4439"/>
        <v>6</v>
      </c>
      <c r="EQ682" s="28">
        <f t="shared" si="4439"/>
        <v>63</v>
      </c>
      <c r="ER682" s="28" t="str">
        <f t="shared" si="4439"/>
        <v/>
      </c>
      <c r="ES682" s="28" t="str">
        <f t="shared" si="4439"/>
        <v/>
      </c>
      <c r="ET682" s="28">
        <f t="shared" si="4439"/>
        <v>5</v>
      </c>
      <c r="EU682" s="28">
        <f t="shared" si="4439"/>
        <v>18</v>
      </c>
      <c r="EV682" s="28">
        <f t="shared" si="4439"/>
        <v>24</v>
      </c>
      <c r="EW682" s="28" t="str">
        <f t="shared" si="4439"/>
        <v/>
      </c>
      <c r="EX682" s="28">
        <f t="shared" si="4439"/>
        <v>93</v>
      </c>
      <c r="EY682" s="28">
        <f t="shared" si="4439"/>
        <v>7.6999999999999993</v>
      </c>
      <c r="EZ682" s="28">
        <f t="shared" si="4439"/>
        <v>2.4000000000000004</v>
      </c>
      <c r="FA682" s="28">
        <f t="shared" si="4439"/>
        <v>2.4000000000000004</v>
      </c>
      <c r="FB682" s="28">
        <f t="shared" si="4439"/>
        <v>6</v>
      </c>
      <c r="FC682" s="28">
        <f t="shared" si="4439"/>
        <v>44</v>
      </c>
      <c r="FD682" s="28">
        <f t="shared" si="4439"/>
        <v>25</v>
      </c>
      <c r="FE682" s="28">
        <f t="shared" si="4439"/>
        <v>65</v>
      </c>
      <c r="FF682" s="28">
        <f t="shared" si="4439"/>
        <v>24</v>
      </c>
      <c r="FG682" s="28">
        <f t="shared" si="4439"/>
        <v>2</v>
      </c>
      <c r="FH682" s="28">
        <f t="shared" si="4439"/>
        <v>16</v>
      </c>
      <c r="FI682" s="28">
        <f t="shared" si="4439"/>
        <v>40</v>
      </c>
      <c r="FJ682" s="28">
        <f t="shared" si="4439"/>
        <v>12</v>
      </c>
      <c r="FK682" s="28" t="str">
        <f t="shared" si="4439"/>
        <v/>
      </c>
      <c r="FL682" s="28">
        <f t="shared" si="4439"/>
        <v>15</v>
      </c>
      <c r="FM682" s="28" t="str">
        <f t="shared" si="4439"/>
        <v/>
      </c>
      <c r="FN682" s="28">
        <f t="shared" si="4439"/>
        <v>44</v>
      </c>
      <c r="FO682" s="28" t="str">
        <f t="shared" si="4439"/>
        <v/>
      </c>
      <c r="FP682" s="28" t="str">
        <f t="shared" si="4439"/>
        <v/>
      </c>
      <c r="FQ682" s="28">
        <f t="shared" si="4439"/>
        <v>19</v>
      </c>
      <c r="FR682" s="28">
        <f t="shared" si="4439"/>
        <v>12</v>
      </c>
      <c r="FS682" s="28" t="str">
        <f t="shared" si="4439"/>
        <v/>
      </c>
      <c r="FT682" s="28" t="str">
        <f t="shared" si="4439"/>
        <v/>
      </c>
      <c r="FU682" s="28">
        <f t="shared" si="4439"/>
        <v>0.5</v>
      </c>
      <c r="FV682" s="28" t="str">
        <f t="shared" si="4439"/>
        <v/>
      </c>
      <c r="FW682" s="28">
        <f t="shared" si="4439"/>
        <v>20.299999999999997</v>
      </c>
      <c r="FX682" s="28">
        <f t="shared" si="4439"/>
        <v>56.7</v>
      </c>
      <c r="FY682" s="28">
        <f t="shared" si="4439"/>
        <v>44</v>
      </c>
      <c r="FZ682" s="28" t="str">
        <f t="shared" si="4439"/>
        <v/>
      </c>
      <c r="GA682" s="28">
        <f t="shared" si="4439"/>
        <v>0</v>
      </c>
      <c r="GB682" s="28">
        <f t="shared" si="4439"/>
        <v>18</v>
      </c>
      <c r="GC682" s="28" t="str">
        <f t="shared" si="4439"/>
        <v/>
      </c>
      <c r="GD682" s="28" t="str">
        <f t="shared" si="4439"/>
        <v/>
      </c>
      <c r="GE682" s="28">
        <f t="shared" si="4439"/>
        <v>15</v>
      </c>
      <c r="GF682" s="28">
        <f t="shared" si="4439"/>
        <v>35</v>
      </c>
      <c r="GG682" s="28" t="str">
        <f t="shared" si="4439"/>
        <v/>
      </c>
      <c r="GH682" s="28">
        <f t="shared" si="4439"/>
        <v>22</v>
      </c>
      <c r="GI682" s="28">
        <f t="shared" si="4439"/>
        <v>0.4</v>
      </c>
      <c r="GJ682" s="28">
        <f t="shared" ref="GJ682:IU682" si="4440">IF($BJ682&lt;=GJ$661,ROUND(_xlfn.IFS($BJ$658="u_inc",$BJ682/GJ$661,$BJ$658="u_rand",GI90,$BJ$658="u_norm",GI145)*ROUNDDOWN(((GJ$659-GJ$660)/GJ$658),0),0)*GJ$658+GJ$660,"")</f>
        <v>52</v>
      </c>
      <c r="GK682" s="28">
        <f t="shared" si="4440"/>
        <v>39</v>
      </c>
      <c r="GL682" s="28">
        <f t="shared" si="4440"/>
        <v>32</v>
      </c>
      <c r="GM682" s="28">
        <f t="shared" si="4440"/>
        <v>35</v>
      </c>
      <c r="GN682" s="28">
        <f t="shared" si="4440"/>
        <v>15</v>
      </c>
      <c r="GO682" s="28">
        <f t="shared" si="4440"/>
        <v>40</v>
      </c>
      <c r="GP682" s="28" t="str">
        <f t="shared" si="4440"/>
        <v/>
      </c>
      <c r="GQ682" s="28" t="str">
        <f t="shared" si="4440"/>
        <v/>
      </c>
      <c r="GR682" s="28" t="str">
        <f t="shared" si="4440"/>
        <v/>
      </c>
      <c r="GS682" s="28">
        <f t="shared" si="4440"/>
        <v>7.6000000000000005</v>
      </c>
      <c r="GT682" s="28">
        <f t="shared" si="4440"/>
        <v>55</v>
      </c>
      <c r="GU682" s="28">
        <f t="shared" si="4440"/>
        <v>8</v>
      </c>
      <c r="GV682" s="28">
        <f t="shared" si="4440"/>
        <v>8</v>
      </c>
      <c r="GW682" s="28">
        <f t="shared" si="4440"/>
        <v>18</v>
      </c>
      <c r="GX682" s="28">
        <f t="shared" si="4440"/>
        <v>32</v>
      </c>
      <c r="GY682" s="28">
        <f t="shared" si="4440"/>
        <v>1</v>
      </c>
      <c r="GZ682" s="28">
        <f t="shared" si="4440"/>
        <v>0</v>
      </c>
      <c r="HA682" s="28">
        <f t="shared" si="4440"/>
        <v>12</v>
      </c>
      <c r="HB682" s="28">
        <f t="shared" si="4440"/>
        <v>0.6</v>
      </c>
      <c r="HC682" s="28">
        <f t="shared" si="4440"/>
        <v>45</v>
      </c>
      <c r="HD682" s="28">
        <f t="shared" si="4440"/>
        <v>0</v>
      </c>
      <c r="HE682" s="28">
        <f t="shared" si="4440"/>
        <v>1.4000000000000001</v>
      </c>
      <c r="HF682" s="28">
        <f t="shared" si="4440"/>
        <v>66</v>
      </c>
      <c r="HG682" s="28">
        <f t="shared" si="4440"/>
        <v>5.65</v>
      </c>
      <c r="HH682" s="28" t="str">
        <f t="shared" si="4440"/>
        <v/>
      </c>
      <c r="HI682" s="28">
        <f t="shared" si="4440"/>
        <v>26</v>
      </c>
      <c r="HJ682" s="28" t="str">
        <f t="shared" si="4440"/>
        <v/>
      </c>
      <c r="HK682" s="28">
        <f t="shared" si="4440"/>
        <v>0</v>
      </c>
      <c r="HL682" s="28">
        <f t="shared" si="4440"/>
        <v>25</v>
      </c>
      <c r="HM682" s="28">
        <f t="shared" si="4440"/>
        <v>72</v>
      </c>
      <c r="HN682" s="28">
        <f t="shared" si="4440"/>
        <v>21</v>
      </c>
      <c r="HO682" s="28">
        <f t="shared" si="4440"/>
        <v>5</v>
      </c>
      <c r="HP682" s="28">
        <f t="shared" si="4440"/>
        <v>36</v>
      </c>
      <c r="HQ682" s="28">
        <f t="shared" si="4440"/>
        <v>0</v>
      </c>
      <c r="HR682" s="28" t="str">
        <f t="shared" si="4440"/>
        <v/>
      </c>
      <c r="HS682" s="28">
        <f t="shared" si="4440"/>
        <v>6.36</v>
      </c>
      <c r="HT682" s="28">
        <f t="shared" si="4440"/>
        <v>24</v>
      </c>
      <c r="HU682" s="28">
        <f t="shared" si="4440"/>
        <v>4.2</v>
      </c>
      <c r="HV682" s="28">
        <f t="shared" si="4440"/>
        <v>45</v>
      </c>
      <c r="HW682" s="28">
        <f t="shared" si="4440"/>
        <v>36</v>
      </c>
      <c r="HX682" s="28" t="str">
        <f t="shared" si="4440"/>
        <v/>
      </c>
      <c r="HY682" s="28">
        <f t="shared" si="4440"/>
        <v>0.6</v>
      </c>
      <c r="HZ682" s="28">
        <f t="shared" si="4440"/>
        <v>23.6</v>
      </c>
      <c r="IA682" s="28">
        <f t="shared" si="4440"/>
        <v>33</v>
      </c>
      <c r="IB682" s="28" t="str">
        <f t="shared" si="4440"/>
        <v/>
      </c>
      <c r="IC682" s="28" t="str">
        <f t="shared" si="4440"/>
        <v/>
      </c>
      <c r="ID682" s="28">
        <f t="shared" si="4440"/>
        <v>0</v>
      </c>
      <c r="IE682" s="28">
        <f t="shared" si="4440"/>
        <v>28</v>
      </c>
      <c r="IF682" s="28">
        <f t="shared" si="4440"/>
        <v>0</v>
      </c>
      <c r="IG682" s="28" t="str">
        <f t="shared" si="4440"/>
        <v/>
      </c>
      <c r="IH682" s="28">
        <f t="shared" si="4440"/>
        <v>37</v>
      </c>
      <c r="II682" s="28">
        <f t="shared" si="4440"/>
        <v>44</v>
      </c>
      <c r="IJ682" s="28" t="str">
        <f t="shared" si="4440"/>
        <v/>
      </c>
      <c r="IK682" s="28" t="str">
        <f t="shared" si="4440"/>
        <v/>
      </c>
      <c r="IL682" s="28">
        <f t="shared" si="4440"/>
        <v>41</v>
      </c>
      <c r="IM682" s="28">
        <f t="shared" si="4440"/>
        <v>32.9</v>
      </c>
      <c r="IN682" s="28">
        <f t="shared" si="4440"/>
        <v>11.4</v>
      </c>
      <c r="IO682" s="28">
        <f t="shared" si="4440"/>
        <v>6</v>
      </c>
      <c r="IP682" s="28">
        <f t="shared" si="4440"/>
        <v>60</v>
      </c>
      <c r="IQ682" s="28" t="str">
        <f t="shared" si="4440"/>
        <v/>
      </c>
      <c r="IR682" s="28">
        <f t="shared" si="4440"/>
        <v>15</v>
      </c>
      <c r="IS682" s="28">
        <f t="shared" si="4440"/>
        <v>10.8</v>
      </c>
      <c r="IT682" s="28" t="str">
        <f t="shared" si="4440"/>
        <v/>
      </c>
      <c r="IU682" s="28" t="str">
        <f t="shared" si="4440"/>
        <v/>
      </c>
      <c r="IV682" s="28">
        <f t="shared" ref="IV682:JC682" si="4441">IF($BJ682&lt;=IV$661,ROUND(_xlfn.IFS($BJ$658="u_inc",$BJ682/IV$661,$BJ$658="u_rand",IU90,$BJ$658="u_norm",IU145)*ROUNDDOWN(((IV$659-IV$660)/IV$658),0),0)*IV$658+IV$660,"")</f>
        <v>18</v>
      </c>
      <c r="IW682" s="28">
        <f t="shared" si="4441"/>
        <v>30</v>
      </c>
      <c r="IX682" s="28">
        <f t="shared" si="4441"/>
        <v>1.6</v>
      </c>
      <c r="IY682" s="28">
        <f t="shared" si="4441"/>
        <v>38</v>
      </c>
      <c r="IZ682" s="28" t="str">
        <f t="shared" si="4441"/>
        <v/>
      </c>
      <c r="JA682" s="28">
        <f t="shared" si="4441"/>
        <v>0.30000000000000004</v>
      </c>
      <c r="JB682" s="28">
        <f t="shared" si="4441"/>
        <v>18</v>
      </c>
      <c r="JC682" s="28">
        <f t="shared" si="4441"/>
        <v>21</v>
      </c>
    </row>
    <row r="683" spans="62:263" x14ac:dyDescent="0.45">
      <c r="BJ683">
        <v>14</v>
      </c>
      <c r="BL683" s="28">
        <f t="shared" ref="BL683:DW683" si="4442">IF($BJ683&lt;=BL$661,ROUND(_xlfn.IFS($BJ$658="u_inc",$BJ683/BL$661,$BJ$658="u_rand",BK91,$BJ$658="u_norm",BK146)*ROUNDDOWN(((BL$659-BL$660)/BL$658),0),0)*BL$658+BL$660,"")</f>
        <v>24</v>
      </c>
      <c r="BM683" s="28">
        <f t="shared" si="4442"/>
        <v>57</v>
      </c>
      <c r="BN683" s="28">
        <f t="shared" si="4442"/>
        <v>6.6</v>
      </c>
      <c r="BO683" s="28">
        <f t="shared" si="4442"/>
        <v>12</v>
      </c>
      <c r="BP683" s="28" t="str">
        <f t="shared" si="4442"/>
        <v/>
      </c>
      <c r="BQ683" s="28" t="str">
        <f t="shared" si="4442"/>
        <v/>
      </c>
      <c r="BR683" s="28">
        <f t="shared" si="4442"/>
        <v>0</v>
      </c>
      <c r="BS683" s="28" t="str">
        <f t="shared" si="4442"/>
        <v/>
      </c>
      <c r="BT683" s="28" t="str">
        <f t="shared" si="4442"/>
        <v/>
      </c>
      <c r="BU683" s="28">
        <f t="shared" si="4442"/>
        <v>35</v>
      </c>
      <c r="BV683" s="28">
        <f t="shared" si="4442"/>
        <v>3</v>
      </c>
      <c r="BW683" s="28" t="str">
        <f t="shared" si="4442"/>
        <v/>
      </c>
      <c r="BX683" s="28" t="str">
        <f t="shared" si="4442"/>
        <v/>
      </c>
      <c r="BY683" s="28" t="str">
        <f t="shared" si="4442"/>
        <v/>
      </c>
      <c r="BZ683" s="28">
        <f t="shared" si="4442"/>
        <v>0</v>
      </c>
      <c r="CA683" s="28">
        <f t="shared" si="4442"/>
        <v>15</v>
      </c>
      <c r="CB683" s="28">
        <f t="shared" si="4442"/>
        <v>0</v>
      </c>
      <c r="CC683" s="28">
        <f t="shared" si="4442"/>
        <v>26</v>
      </c>
      <c r="CD683" s="28">
        <f t="shared" si="4442"/>
        <v>64</v>
      </c>
      <c r="CE683" s="28">
        <f t="shared" si="4442"/>
        <v>1.6</v>
      </c>
      <c r="CF683" s="28">
        <f t="shared" si="4442"/>
        <v>28</v>
      </c>
      <c r="CG683" s="28">
        <f t="shared" si="4442"/>
        <v>16.799999999999997</v>
      </c>
      <c r="CH683" s="28">
        <f t="shared" si="4442"/>
        <v>10</v>
      </c>
      <c r="CI683" s="28">
        <f t="shared" si="4442"/>
        <v>32</v>
      </c>
      <c r="CJ683" s="28">
        <f t="shared" si="4442"/>
        <v>6.3000000000000007</v>
      </c>
      <c r="CK683" s="28" t="str">
        <f t="shared" si="4442"/>
        <v/>
      </c>
      <c r="CL683" s="28">
        <f t="shared" si="4442"/>
        <v>46</v>
      </c>
      <c r="CM683" s="28" t="str">
        <f t="shared" si="4442"/>
        <v/>
      </c>
      <c r="CN683" s="28">
        <f t="shared" si="4442"/>
        <v>46</v>
      </c>
      <c r="CO683" s="28" t="str">
        <f t="shared" si="4442"/>
        <v/>
      </c>
      <c r="CP683" s="28" t="str">
        <f t="shared" si="4442"/>
        <v/>
      </c>
      <c r="CQ683" s="28">
        <f t="shared" si="4442"/>
        <v>24</v>
      </c>
      <c r="CR683" s="28">
        <f t="shared" si="4442"/>
        <v>0.28000000000000003</v>
      </c>
      <c r="CS683" s="28">
        <f t="shared" si="4442"/>
        <v>0</v>
      </c>
      <c r="CT683" s="28">
        <f t="shared" si="4442"/>
        <v>77</v>
      </c>
      <c r="CU683" s="28" t="str">
        <f t="shared" si="4442"/>
        <v/>
      </c>
      <c r="CV683" s="28">
        <f t="shared" si="4442"/>
        <v>48</v>
      </c>
      <c r="CW683" s="28">
        <f t="shared" si="4442"/>
        <v>45</v>
      </c>
      <c r="CX683" s="28">
        <f t="shared" si="4442"/>
        <v>56</v>
      </c>
      <c r="CY683" s="28">
        <f t="shared" si="4442"/>
        <v>0.4</v>
      </c>
      <c r="CZ683" s="28">
        <f t="shared" si="4442"/>
        <v>10</v>
      </c>
      <c r="DA683" s="28" t="str">
        <f t="shared" si="4442"/>
        <v/>
      </c>
      <c r="DB683" s="28">
        <f t="shared" si="4442"/>
        <v>30</v>
      </c>
      <c r="DC683" s="28" t="str">
        <f t="shared" si="4442"/>
        <v/>
      </c>
      <c r="DD683" s="28" t="str">
        <f t="shared" si="4442"/>
        <v/>
      </c>
      <c r="DE683" s="28">
        <f t="shared" si="4442"/>
        <v>73</v>
      </c>
      <c r="DF683" s="28">
        <f t="shared" si="4442"/>
        <v>66</v>
      </c>
      <c r="DG683" s="28">
        <f t="shared" si="4442"/>
        <v>9</v>
      </c>
      <c r="DH683" s="28">
        <f t="shared" si="4442"/>
        <v>26.8</v>
      </c>
      <c r="DI683" s="28">
        <f t="shared" si="4442"/>
        <v>35</v>
      </c>
      <c r="DJ683" s="28">
        <f t="shared" si="4442"/>
        <v>4</v>
      </c>
      <c r="DK683" s="28" t="str">
        <f t="shared" si="4442"/>
        <v/>
      </c>
      <c r="DL683" s="28" t="str">
        <f t="shared" si="4442"/>
        <v/>
      </c>
      <c r="DM683" s="28">
        <f t="shared" si="4442"/>
        <v>2.8000000000000003</v>
      </c>
      <c r="DN683" s="28">
        <f t="shared" si="4442"/>
        <v>49</v>
      </c>
      <c r="DO683" s="28" t="str">
        <f t="shared" si="4442"/>
        <v/>
      </c>
      <c r="DP683" s="28">
        <f t="shared" si="4442"/>
        <v>19</v>
      </c>
      <c r="DQ683" s="28">
        <f t="shared" si="4442"/>
        <v>29.200000000000003</v>
      </c>
      <c r="DR683" s="28">
        <f t="shared" si="4442"/>
        <v>6</v>
      </c>
      <c r="DS683" s="28">
        <f t="shared" si="4442"/>
        <v>57</v>
      </c>
      <c r="DT683" s="28">
        <f t="shared" si="4442"/>
        <v>42</v>
      </c>
      <c r="DU683" s="28">
        <f t="shared" si="4442"/>
        <v>9</v>
      </c>
      <c r="DV683" s="28">
        <f t="shared" si="4442"/>
        <v>40</v>
      </c>
      <c r="DW683" s="28" t="str">
        <f t="shared" si="4442"/>
        <v/>
      </c>
      <c r="DX683" s="28">
        <f t="shared" ref="DX683:GI683" si="4443">IF($BJ683&lt;=DX$661,ROUND(_xlfn.IFS($BJ$658="u_inc",$BJ683/DX$661,$BJ$658="u_rand",DW91,$BJ$658="u_norm",DW146)*ROUNDDOWN(((DX$659-DX$660)/DX$658),0),0)*DX$658+DX$660,"")</f>
        <v>48</v>
      </c>
      <c r="DY683" s="28">
        <f t="shared" si="4443"/>
        <v>13</v>
      </c>
      <c r="DZ683" s="28" t="str">
        <f t="shared" si="4443"/>
        <v/>
      </c>
      <c r="EA683" s="28" t="str">
        <f t="shared" si="4443"/>
        <v/>
      </c>
      <c r="EB683" s="28">
        <f t="shared" si="4443"/>
        <v>15</v>
      </c>
      <c r="EC683" s="28">
        <f t="shared" si="4443"/>
        <v>21</v>
      </c>
      <c r="ED683" s="28" t="str">
        <f t="shared" si="4443"/>
        <v/>
      </c>
      <c r="EE683" s="28">
        <f t="shared" si="4443"/>
        <v>42</v>
      </c>
      <c r="EF683" s="28">
        <f t="shared" si="4443"/>
        <v>88</v>
      </c>
      <c r="EG683" s="28" t="str">
        <f t="shared" si="4443"/>
        <v/>
      </c>
      <c r="EH683" s="28">
        <f t="shared" si="4443"/>
        <v>24</v>
      </c>
      <c r="EI683" s="28">
        <f t="shared" si="4443"/>
        <v>28</v>
      </c>
      <c r="EJ683" s="28">
        <f t="shared" si="4443"/>
        <v>36</v>
      </c>
      <c r="EK683" s="28">
        <f t="shared" si="4443"/>
        <v>48</v>
      </c>
      <c r="EL683" s="28">
        <f t="shared" si="4443"/>
        <v>18</v>
      </c>
      <c r="EM683" s="28">
        <f t="shared" si="4443"/>
        <v>51</v>
      </c>
      <c r="EN683" s="28">
        <f t="shared" si="4443"/>
        <v>12</v>
      </c>
      <c r="EO683" s="28">
        <f t="shared" si="4443"/>
        <v>26</v>
      </c>
      <c r="EP683" s="28">
        <f t="shared" si="4443"/>
        <v>66</v>
      </c>
      <c r="EQ683" s="28">
        <f t="shared" si="4443"/>
        <v>14</v>
      </c>
      <c r="ER683" s="28" t="str">
        <f t="shared" si="4443"/>
        <v/>
      </c>
      <c r="ES683" s="28" t="str">
        <f t="shared" si="4443"/>
        <v/>
      </c>
      <c r="ET683" s="28">
        <f t="shared" si="4443"/>
        <v>25</v>
      </c>
      <c r="EU683" s="28">
        <f t="shared" si="4443"/>
        <v>26</v>
      </c>
      <c r="EV683" s="28">
        <f t="shared" si="4443"/>
        <v>24</v>
      </c>
      <c r="EW683" s="28" t="str">
        <f t="shared" si="4443"/>
        <v/>
      </c>
      <c r="EX683" s="28">
        <f t="shared" si="4443"/>
        <v>50</v>
      </c>
      <c r="EY683" s="28">
        <f t="shared" si="4443"/>
        <v>7</v>
      </c>
      <c r="EZ683" s="28">
        <f t="shared" si="4443"/>
        <v>4.8000000000000007</v>
      </c>
      <c r="FA683" s="28">
        <f t="shared" si="4443"/>
        <v>3.2</v>
      </c>
      <c r="FB683" s="28">
        <f t="shared" si="4443"/>
        <v>3</v>
      </c>
      <c r="FC683" s="28">
        <f t="shared" si="4443"/>
        <v>16</v>
      </c>
      <c r="FD683" s="28">
        <f t="shared" si="4443"/>
        <v>25</v>
      </c>
      <c r="FE683" s="28">
        <f t="shared" si="4443"/>
        <v>25</v>
      </c>
      <c r="FF683" s="28">
        <f t="shared" si="4443"/>
        <v>60</v>
      </c>
      <c r="FG683" s="28">
        <f t="shared" si="4443"/>
        <v>2</v>
      </c>
      <c r="FH683" s="28">
        <f t="shared" si="4443"/>
        <v>9</v>
      </c>
      <c r="FI683" s="28">
        <f t="shared" si="4443"/>
        <v>45</v>
      </c>
      <c r="FJ683" s="28">
        <f t="shared" si="4443"/>
        <v>13</v>
      </c>
      <c r="FK683" s="28" t="str">
        <f t="shared" si="4443"/>
        <v/>
      </c>
      <c r="FL683" s="28">
        <f t="shared" si="4443"/>
        <v>10</v>
      </c>
      <c r="FM683" s="28" t="str">
        <f t="shared" si="4443"/>
        <v/>
      </c>
      <c r="FN683" s="28">
        <f t="shared" si="4443"/>
        <v>8</v>
      </c>
      <c r="FO683" s="28" t="str">
        <f t="shared" si="4443"/>
        <v/>
      </c>
      <c r="FP683" s="28" t="str">
        <f t="shared" si="4443"/>
        <v/>
      </c>
      <c r="FQ683" s="28">
        <f t="shared" si="4443"/>
        <v>40</v>
      </c>
      <c r="FR683" s="28">
        <f t="shared" si="4443"/>
        <v>68</v>
      </c>
      <c r="FS683" s="28" t="str">
        <f t="shared" si="4443"/>
        <v/>
      </c>
      <c r="FT683" s="28" t="str">
        <f t="shared" si="4443"/>
        <v/>
      </c>
      <c r="FU683" s="28">
        <f t="shared" si="4443"/>
        <v>9.5</v>
      </c>
      <c r="FV683" s="28" t="str">
        <f t="shared" si="4443"/>
        <v/>
      </c>
      <c r="FW683" s="28">
        <f t="shared" si="4443"/>
        <v>11.899999999999999</v>
      </c>
      <c r="FX683" s="28">
        <f t="shared" si="4443"/>
        <v>13.5</v>
      </c>
      <c r="FY683" s="28">
        <f t="shared" si="4443"/>
        <v>32</v>
      </c>
      <c r="FZ683" s="28" t="str">
        <f t="shared" si="4443"/>
        <v/>
      </c>
      <c r="GA683" s="28">
        <f t="shared" si="4443"/>
        <v>1.6</v>
      </c>
      <c r="GB683" s="28">
        <f t="shared" si="4443"/>
        <v>40</v>
      </c>
      <c r="GC683" s="28" t="str">
        <f t="shared" si="4443"/>
        <v/>
      </c>
      <c r="GD683" s="28" t="str">
        <f t="shared" si="4443"/>
        <v/>
      </c>
      <c r="GE683" s="28">
        <f t="shared" si="4443"/>
        <v>12</v>
      </c>
      <c r="GF683" s="28">
        <f t="shared" si="4443"/>
        <v>63</v>
      </c>
      <c r="GG683" s="28" t="str">
        <f t="shared" si="4443"/>
        <v/>
      </c>
      <c r="GH683" s="28">
        <f t="shared" si="4443"/>
        <v>2</v>
      </c>
      <c r="GI683" s="28">
        <f t="shared" si="4443"/>
        <v>6</v>
      </c>
      <c r="GJ683" s="28">
        <f t="shared" ref="GJ683:IU683" si="4444">IF($BJ683&lt;=GJ$661,ROUND(_xlfn.IFS($BJ$658="u_inc",$BJ683/GJ$661,$BJ$658="u_rand",GI91,$BJ$658="u_norm",GI146)*ROUNDDOWN(((GJ$659-GJ$660)/GJ$658),0),0)*GJ$658+GJ$660,"")</f>
        <v>56</v>
      </c>
      <c r="GK683" s="28">
        <f t="shared" si="4444"/>
        <v>19.2</v>
      </c>
      <c r="GL683" s="28">
        <f t="shared" si="4444"/>
        <v>8</v>
      </c>
      <c r="GM683" s="28">
        <f t="shared" si="4444"/>
        <v>42</v>
      </c>
      <c r="GN683" s="28">
        <f t="shared" si="4444"/>
        <v>2</v>
      </c>
      <c r="GO683" s="28">
        <f t="shared" si="4444"/>
        <v>45</v>
      </c>
      <c r="GP683" s="28" t="str">
        <f t="shared" si="4444"/>
        <v/>
      </c>
      <c r="GQ683" s="28" t="str">
        <f t="shared" si="4444"/>
        <v/>
      </c>
      <c r="GR683" s="28" t="str">
        <f t="shared" si="4444"/>
        <v/>
      </c>
      <c r="GS683" s="28">
        <f t="shared" si="4444"/>
        <v>8.6</v>
      </c>
      <c r="GT683" s="28">
        <f t="shared" si="4444"/>
        <v>35</v>
      </c>
      <c r="GU683" s="28">
        <f t="shared" si="4444"/>
        <v>7.2</v>
      </c>
      <c r="GV683" s="28">
        <f t="shared" si="4444"/>
        <v>24</v>
      </c>
      <c r="GW683" s="28">
        <f t="shared" si="4444"/>
        <v>48</v>
      </c>
      <c r="GX683" s="28">
        <f t="shared" si="4444"/>
        <v>18</v>
      </c>
      <c r="GY683" s="28">
        <f t="shared" si="4444"/>
        <v>4</v>
      </c>
      <c r="GZ683" s="28">
        <f t="shared" si="4444"/>
        <v>56</v>
      </c>
      <c r="HA683" s="28">
        <f t="shared" si="4444"/>
        <v>4</v>
      </c>
      <c r="HB683" s="28">
        <f t="shared" si="4444"/>
        <v>0.87</v>
      </c>
      <c r="HC683" s="28">
        <f t="shared" si="4444"/>
        <v>20</v>
      </c>
      <c r="HD683" s="28">
        <f t="shared" si="4444"/>
        <v>15</v>
      </c>
      <c r="HE683" s="28">
        <f t="shared" si="4444"/>
        <v>1.2000000000000002</v>
      </c>
      <c r="HF683" s="28">
        <f t="shared" si="4444"/>
        <v>6</v>
      </c>
      <c r="HG683" s="28">
        <f t="shared" si="4444"/>
        <v>2.95</v>
      </c>
      <c r="HH683" s="28" t="str">
        <f t="shared" si="4444"/>
        <v/>
      </c>
      <c r="HI683" s="28">
        <f t="shared" si="4444"/>
        <v>20</v>
      </c>
      <c r="HJ683" s="28" t="str">
        <f t="shared" si="4444"/>
        <v/>
      </c>
      <c r="HK683" s="28">
        <f t="shared" si="4444"/>
        <v>15</v>
      </c>
      <c r="HL683" s="28">
        <f t="shared" si="4444"/>
        <v>50</v>
      </c>
      <c r="HM683" s="28">
        <f t="shared" si="4444"/>
        <v>0</v>
      </c>
      <c r="HN683" s="28">
        <f t="shared" si="4444"/>
        <v>9</v>
      </c>
      <c r="HO683" s="28">
        <f t="shared" si="4444"/>
        <v>0</v>
      </c>
      <c r="HP683" s="28">
        <f t="shared" si="4444"/>
        <v>56</v>
      </c>
      <c r="HQ683" s="28">
        <f t="shared" si="4444"/>
        <v>84</v>
      </c>
      <c r="HR683" s="28" t="str">
        <f t="shared" si="4444"/>
        <v/>
      </c>
      <c r="HS683" s="28">
        <f t="shared" si="4444"/>
        <v>18.68</v>
      </c>
      <c r="HT683" s="28">
        <f t="shared" si="4444"/>
        <v>28</v>
      </c>
      <c r="HU683" s="28">
        <f t="shared" si="4444"/>
        <v>14.7</v>
      </c>
      <c r="HV683" s="28">
        <f t="shared" si="4444"/>
        <v>21</v>
      </c>
      <c r="HW683" s="28">
        <f t="shared" si="4444"/>
        <v>30</v>
      </c>
      <c r="HX683" s="28" t="str">
        <f t="shared" si="4444"/>
        <v/>
      </c>
      <c r="HY683" s="28">
        <f t="shared" si="4444"/>
        <v>0.6</v>
      </c>
      <c r="HZ683" s="28">
        <f t="shared" si="4444"/>
        <v>40</v>
      </c>
      <c r="IA683" s="28">
        <f t="shared" si="4444"/>
        <v>3</v>
      </c>
      <c r="IB683" s="28" t="str">
        <f t="shared" si="4444"/>
        <v/>
      </c>
      <c r="IC683" s="28" t="str">
        <f t="shared" si="4444"/>
        <v/>
      </c>
      <c r="ID683" s="28">
        <f t="shared" si="4444"/>
        <v>11.200000000000001</v>
      </c>
      <c r="IE683" s="28">
        <f t="shared" si="4444"/>
        <v>8</v>
      </c>
      <c r="IF683" s="28">
        <f t="shared" si="4444"/>
        <v>56</v>
      </c>
      <c r="IG683" s="28" t="str">
        <f t="shared" si="4444"/>
        <v/>
      </c>
      <c r="IH683" s="28">
        <f t="shared" si="4444"/>
        <v>3.5</v>
      </c>
      <c r="II683" s="28">
        <f t="shared" si="4444"/>
        <v>4</v>
      </c>
      <c r="IJ683" s="28" t="str">
        <f t="shared" si="4444"/>
        <v/>
      </c>
      <c r="IK683" s="28" t="str">
        <f t="shared" si="4444"/>
        <v/>
      </c>
      <c r="IL683" s="28">
        <f t="shared" si="4444"/>
        <v>35</v>
      </c>
      <c r="IM683" s="28">
        <f t="shared" si="4444"/>
        <v>79.8</v>
      </c>
      <c r="IN683" s="28">
        <f t="shared" si="4444"/>
        <v>0.89999999999999991</v>
      </c>
      <c r="IO683" s="28">
        <f t="shared" si="4444"/>
        <v>12.6</v>
      </c>
      <c r="IP683" s="28">
        <f t="shared" si="4444"/>
        <v>35</v>
      </c>
      <c r="IQ683" s="28" t="str">
        <f t="shared" si="4444"/>
        <v/>
      </c>
      <c r="IR683" s="28">
        <f t="shared" si="4444"/>
        <v>3</v>
      </c>
      <c r="IS683" s="28">
        <f t="shared" si="4444"/>
        <v>18</v>
      </c>
      <c r="IT683" s="28" t="str">
        <f t="shared" si="4444"/>
        <v/>
      </c>
      <c r="IU683" s="28" t="str">
        <f t="shared" si="4444"/>
        <v/>
      </c>
      <c r="IV683" s="28">
        <f t="shared" ref="IV683:JC683" si="4445">IF($BJ683&lt;=IV$661,ROUND(_xlfn.IFS($BJ$658="u_inc",$BJ683/IV$661,$BJ$658="u_rand",IU91,$BJ$658="u_norm",IU146)*ROUNDDOWN(((IV$659-IV$660)/IV$658),0),0)*IV$658+IV$660,"")</f>
        <v>45</v>
      </c>
      <c r="IW683" s="28">
        <f t="shared" si="4445"/>
        <v>40</v>
      </c>
      <c r="IX683" s="28">
        <f t="shared" si="4445"/>
        <v>1.7000000000000002</v>
      </c>
      <c r="IY683" s="28">
        <f t="shared" si="4445"/>
        <v>48</v>
      </c>
      <c r="IZ683" s="28" t="str">
        <f t="shared" si="4445"/>
        <v/>
      </c>
      <c r="JA683" s="28">
        <f t="shared" si="4445"/>
        <v>0.70000000000000007</v>
      </c>
      <c r="JB683" s="28">
        <f t="shared" si="4445"/>
        <v>56</v>
      </c>
      <c r="JC683" s="28">
        <f t="shared" si="4445"/>
        <v>3</v>
      </c>
    </row>
    <row r="684" spans="62:263" x14ac:dyDescent="0.45">
      <c r="BJ684">
        <v>15</v>
      </c>
      <c r="BL684" s="28">
        <f t="shared" ref="BL684:DW684" si="4446">IF($BJ684&lt;=BL$661,ROUND(_xlfn.IFS($BJ$658="u_inc",$BJ684/BL$661,$BJ$658="u_rand",BK92,$BJ$658="u_norm",BK147)*ROUNDDOWN(((BL$659-BL$660)/BL$658),0),0)*BL$658+BL$660,"")</f>
        <v>24</v>
      </c>
      <c r="BM684" s="28">
        <f t="shared" si="4446"/>
        <v>45</v>
      </c>
      <c r="BN684" s="28">
        <f t="shared" si="4446"/>
        <v>6.6</v>
      </c>
      <c r="BO684" s="28">
        <f t="shared" si="4446"/>
        <v>20</v>
      </c>
      <c r="BP684" s="28" t="str">
        <f t="shared" si="4446"/>
        <v/>
      </c>
      <c r="BQ684" s="28" t="str">
        <f t="shared" si="4446"/>
        <v/>
      </c>
      <c r="BR684" s="28">
        <f t="shared" si="4446"/>
        <v>27</v>
      </c>
      <c r="BS684" s="28" t="str">
        <f t="shared" si="4446"/>
        <v/>
      </c>
      <c r="BT684" s="28" t="str">
        <f t="shared" si="4446"/>
        <v/>
      </c>
      <c r="BU684" s="28">
        <f t="shared" si="4446"/>
        <v>26</v>
      </c>
      <c r="BV684" s="28">
        <f t="shared" si="4446"/>
        <v>69</v>
      </c>
      <c r="BW684" s="28" t="str">
        <f t="shared" si="4446"/>
        <v/>
      </c>
      <c r="BX684" s="28" t="str">
        <f t="shared" si="4446"/>
        <v/>
      </c>
      <c r="BY684" s="28" t="str">
        <f t="shared" si="4446"/>
        <v/>
      </c>
      <c r="BZ684" s="28">
        <f t="shared" si="4446"/>
        <v>44</v>
      </c>
      <c r="CA684" s="28">
        <f t="shared" si="4446"/>
        <v>24</v>
      </c>
      <c r="CB684" s="28">
        <f t="shared" si="4446"/>
        <v>6</v>
      </c>
      <c r="CC684" s="28">
        <f t="shared" si="4446"/>
        <v>14</v>
      </c>
      <c r="CD684" s="28">
        <f t="shared" si="4446"/>
        <v>8</v>
      </c>
      <c r="CE684" s="28">
        <f t="shared" si="4446"/>
        <v>6.4</v>
      </c>
      <c r="CF684" s="28">
        <f t="shared" si="4446"/>
        <v>40</v>
      </c>
      <c r="CG684" s="28">
        <f t="shared" si="4446"/>
        <v>11.899999999999999</v>
      </c>
      <c r="CH684" s="28">
        <f t="shared" si="4446"/>
        <v>75</v>
      </c>
      <c r="CI684" s="28">
        <f t="shared" si="4446"/>
        <v>44</v>
      </c>
      <c r="CJ684" s="28">
        <f t="shared" si="4446"/>
        <v>22.700000000000003</v>
      </c>
      <c r="CK684" s="28" t="str">
        <f t="shared" si="4446"/>
        <v/>
      </c>
      <c r="CL684" s="28">
        <f t="shared" si="4446"/>
        <v>35</v>
      </c>
      <c r="CM684" s="28" t="str">
        <f t="shared" si="4446"/>
        <v/>
      </c>
      <c r="CN684" s="28">
        <f t="shared" si="4446"/>
        <v>68</v>
      </c>
      <c r="CO684" s="28" t="str">
        <f t="shared" si="4446"/>
        <v/>
      </c>
      <c r="CP684" s="28" t="str">
        <f t="shared" si="4446"/>
        <v/>
      </c>
      <c r="CQ684" s="28">
        <f t="shared" si="4446"/>
        <v>72</v>
      </c>
      <c r="CR684" s="28">
        <f t="shared" si="4446"/>
        <v>2.06</v>
      </c>
      <c r="CS684" s="28">
        <f t="shared" si="4446"/>
        <v>1.7999999999999998</v>
      </c>
      <c r="CT684" s="28">
        <f t="shared" si="4446"/>
        <v>28</v>
      </c>
      <c r="CU684" s="28" t="str">
        <f t="shared" si="4446"/>
        <v/>
      </c>
      <c r="CV684" s="28">
        <f t="shared" si="4446"/>
        <v>60</v>
      </c>
      <c r="CW684" s="28">
        <f t="shared" si="4446"/>
        <v>48</v>
      </c>
      <c r="CX684" s="28">
        <f t="shared" si="4446"/>
        <v>7</v>
      </c>
      <c r="CY684" s="28">
        <f t="shared" si="4446"/>
        <v>0.70000000000000007</v>
      </c>
      <c r="CZ684" s="28">
        <f t="shared" si="4446"/>
        <v>10</v>
      </c>
      <c r="DA684" s="28" t="str">
        <f t="shared" si="4446"/>
        <v/>
      </c>
      <c r="DB684" s="28">
        <f t="shared" si="4446"/>
        <v>10</v>
      </c>
      <c r="DC684" s="28" t="str">
        <f t="shared" si="4446"/>
        <v/>
      </c>
      <c r="DD684" s="28" t="str">
        <f t="shared" si="4446"/>
        <v/>
      </c>
      <c r="DE684" s="28">
        <f t="shared" si="4446"/>
        <v>0</v>
      </c>
      <c r="DF684" s="28">
        <f t="shared" si="4446"/>
        <v>66</v>
      </c>
      <c r="DG684" s="28">
        <f t="shared" si="4446"/>
        <v>9</v>
      </c>
      <c r="DH684" s="28">
        <f t="shared" si="4446"/>
        <v>11.600000000000001</v>
      </c>
      <c r="DI684" s="28">
        <f t="shared" si="4446"/>
        <v>60</v>
      </c>
      <c r="DJ684" s="28">
        <f t="shared" si="4446"/>
        <v>40</v>
      </c>
      <c r="DK684" s="28" t="str">
        <f t="shared" si="4446"/>
        <v/>
      </c>
      <c r="DL684" s="28" t="str">
        <f t="shared" si="4446"/>
        <v/>
      </c>
      <c r="DM684" s="28">
        <f t="shared" si="4446"/>
        <v>25</v>
      </c>
      <c r="DN684" s="28">
        <f t="shared" si="4446"/>
        <v>42</v>
      </c>
      <c r="DO684" s="28" t="str">
        <f t="shared" si="4446"/>
        <v/>
      </c>
      <c r="DP684" s="28">
        <f t="shared" si="4446"/>
        <v>25</v>
      </c>
      <c r="DQ684" s="28">
        <f t="shared" si="4446"/>
        <v>22.400000000000002</v>
      </c>
      <c r="DR684" s="28">
        <f t="shared" si="4446"/>
        <v>42</v>
      </c>
      <c r="DS684" s="28">
        <f t="shared" si="4446"/>
        <v>48.6</v>
      </c>
      <c r="DT684" s="28">
        <f t="shared" si="4446"/>
        <v>7</v>
      </c>
      <c r="DU684" s="28">
        <f t="shared" si="4446"/>
        <v>18</v>
      </c>
      <c r="DV684" s="28">
        <f t="shared" si="4446"/>
        <v>48</v>
      </c>
      <c r="DW684" s="28" t="str">
        <f t="shared" si="4446"/>
        <v/>
      </c>
      <c r="DX684" s="28">
        <f t="shared" ref="DX684:GI684" si="4447">IF($BJ684&lt;=DX$661,ROUND(_xlfn.IFS($BJ$658="u_inc",$BJ684/DX$661,$BJ$658="u_rand",DW92,$BJ$658="u_norm",DW147)*ROUNDDOWN(((DX$659-DX$660)/DX$658),0),0)*DX$658+DX$660,"")</f>
        <v>30</v>
      </c>
      <c r="DY684" s="28">
        <f t="shared" si="4447"/>
        <v>11</v>
      </c>
      <c r="DZ684" s="28" t="str">
        <f t="shared" si="4447"/>
        <v/>
      </c>
      <c r="EA684" s="28" t="str">
        <f t="shared" si="4447"/>
        <v/>
      </c>
      <c r="EB684" s="28">
        <f t="shared" si="4447"/>
        <v>45</v>
      </c>
      <c r="EC684" s="28">
        <f t="shared" si="4447"/>
        <v>25</v>
      </c>
      <c r="ED684" s="28" t="str">
        <f t="shared" si="4447"/>
        <v/>
      </c>
      <c r="EE684" s="28">
        <f t="shared" si="4447"/>
        <v>60</v>
      </c>
      <c r="EF684" s="28">
        <f t="shared" si="4447"/>
        <v>56</v>
      </c>
      <c r="EG684" s="28" t="str">
        <f t="shared" si="4447"/>
        <v/>
      </c>
      <c r="EH684" s="28">
        <f t="shared" si="4447"/>
        <v>1</v>
      </c>
      <c r="EI684" s="28">
        <f t="shared" si="4447"/>
        <v>7</v>
      </c>
      <c r="EJ684" s="28">
        <f t="shared" si="4447"/>
        <v>44</v>
      </c>
      <c r="EK684" s="28">
        <f t="shared" si="4447"/>
        <v>29.6</v>
      </c>
      <c r="EL684" s="28">
        <f t="shared" si="4447"/>
        <v>26</v>
      </c>
      <c r="EM684" s="28">
        <f t="shared" si="4447"/>
        <v>46</v>
      </c>
      <c r="EN684" s="28">
        <f t="shared" si="4447"/>
        <v>12</v>
      </c>
      <c r="EO684" s="28">
        <f t="shared" si="4447"/>
        <v>48</v>
      </c>
      <c r="EP684" s="28">
        <f t="shared" si="4447"/>
        <v>48</v>
      </c>
      <c r="EQ684" s="28">
        <f t="shared" si="4447"/>
        <v>49</v>
      </c>
      <c r="ER684" s="28" t="str">
        <f t="shared" si="4447"/>
        <v/>
      </c>
      <c r="ES684" s="28" t="str">
        <f t="shared" si="4447"/>
        <v/>
      </c>
      <c r="ET684" s="28">
        <f t="shared" si="4447"/>
        <v>5</v>
      </c>
      <c r="EU684" s="28">
        <f t="shared" si="4447"/>
        <v>1</v>
      </c>
      <c r="EV684" s="28">
        <f t="shared" si="4447"/>
        <v>12</v>
      </c>
      <c r="EW684" s="28" t="str">
        <f t="shared" si="4447"/>
        <v/>
      </c>
      <c r="EX684" s="28">
        <f t="shared" si="4447"/>
        <v>54</v>
      </c>
      <c r="EY684" s="28">
        <f t="shared" si="4447"/>
        <v>3.5</v>
      </c>
      <c r="EZ684" s="28">
        <f t="shared" si="4447"/>
        <v>3.2</v>
      </c>
      <c r="FA684" s="28">
        <f t="shared" si="4447"/>
        <v>4.4000000000000004</v>
      </c>
      <c r="FB684" s="28">
        <f t="shared" si="4447"/>
        <v>15</v>
      </c>
      <c r="FC684" s="28">
        <f t="shared" si="4447"/>
        <v>48</v>
      </c>
      <c r="FD684" s="28">
        <f t="shared" si="4447"/>
        <v>10</v>
      </c>
      <c r="FE684" s="28">
        <f t="shared" si="4447"/>
        <v>45</v>
      </c>
      <c r="FF684" s="28">
        <f t="shared" si="4447"/>
        <v>24</v>
      </c>
      <c r="FG684" s="28">
        <f t="shared" si="4447"/>
        <v>2.2000000000000002</v>
      </c>
      <c r="FH684" s="28">
        <f t="shared" si="4447"/>
        <v>13</v>
      </c>
      <c r="FI684" s="28">
        <f t="shared" si="4447"/>
        <v>65</v>
      </c>
      <c r="FJ684" s="28">
        <f t="shared" si="4447"/>
        <v>1</v>
      </c>
      <c r="FK684" s="28" t="str">
        <f t="shared" si="4447"/>
        <v/>
      </c>
      <c r="FL684" s="28">
        <f t="shared" si="4447"/>
        <v>15</v>
      </c>
      <c r="FM684" s="28" t="str">
        <f t="shared" si="4447"/>
        <v/>
      </c>
      <c r="FN684" s="28">
        <f t="shared" si="4447"/>
        <v>32</v>
      </c>
      <c r="FO684" s="28" t="str">
        <f t="shared" si="4447"/>
        <v/>
      </c>
      <c r="FP684" s="28" t="str">
        <f t="shared" si="4447"/>
        <v/>
      </c>
      <c r="FQ684" s="28">
        <f t="shared" si="4447"/>
        <v>72</v>
      </c>
      <c r="FR684" s="28">
        <f t="shared" si="4447"/>
        <v>72</v>
      </c>
      <c r="FS684" s="28" t="str">
        <f t="shared" si="4447"/>
        <v/>
      </c>
      <c r="FT684" s="28" t="str">
        <f t="shared" si="4447"/>
        <v/>
      </c>
      <c r="FU684" s="28">
        <f t="shared" si="4447"/>
        <v>3.5</v>
      </c>
      <c r="FV684" s="28" t="str">
        <f t="shared" si="4447"/>
        <v/>
      </c>
      <c r="FW684" s="28">
        <f t="shared" si="4447"/>
        <v>2.8</v>
      </c>
      <c r="FX684" s="28">
        <f t="shared" si="4447"/>
        <v>51.5</v>
      </c>
      <c r="FY684" s="28">
        <f t="shared" si="4447"/>
        <v>40</v>
      </c>
      <c r="FZ684" s="28" t="str">
        <f t="shared" si="4447"/>
        <v/>
      </c>
      <c r="GA684" s="28">
        <f t="shared" si="4447"/>
        <v>1.6</v>
      </c>
      <c r="GB684" s="28">
        <f t="shared" si="4447"/>
        <v>34</v>
      </c>
      <c r="GC684" s="28" t="str">
        <f t="shared" si="4447"/>
        <v/>
      </c>
      <c r="GD684" s="28" t="str">
        <f t="shared" si="4447"/>
        <v/>
      </c>
      <c r="GE684" s="28">
        <f t="shared" si="4447"/>
        <v>57</v>
      </c>
      <c r="GF684" s="28">
        <f t="shared" si="4447"/>
        <v>14</v>
      </c>
      <c r="GG684" s="28" t="str">
        <f t="shared" si="4447"/>
        <v/>
      </c>
      <c r="GH684" s="28">
        <f t="shared" si="4447"/>
        <v>1</v>
      </c>
      <c r="GI684" s="28">
        <f t="shared" si="4447"/>
        <v>5.2</v>
      </c>
      <c r="GJ684" s="28">
        <f t="shared" ref="GJ684:IU684" si="4448">IF($BJ684&lt;=GJ$661,ROUND(_xlfn.IFS($BJ$658="u_inc",$BJ684/GJ$661,$BJ$658="u_rand",GI92,$BJ$658="u_norm",GI147)*ROUNDDOWN(((GJ$659-GJ$660)/GJ$658),0),0)*GJ$658+GJ$660,"")</f>
        <v>32</v>
      </c>
      <c r="GK684" s="28">
        <f t="shared" si="4448"/>
        <v>33.299999999999997</v>
      </c>
      <c r="GL684" s="28">
        <f t="shared" si="4448"/>
        <v>8</v>
      </c>
      <c r="GM684" s="28">
        <f t="shared" si="4448"/>
        <v>21</v>
      </c>
      <c r="GN684" s="28">
        <f t="shared" si="4448"/>
        <v>14</v>
      </c>
      <c r="GO684" s="28">
        <f t="shared" si="4448"/>
        <v>40</v>
      </c>
      <c r="GP684" s="28" t="str">
        <f t="shared" si="4448"/>
        <v/>
      </c>
      <c r="GQ684" s="28" t="str">
        <f t="shared" si="4448"/>
        <v/>
      </c>
      <c r="GR684" s="28" t="str">
        <f t="shared" si="4448"/>
        <v/>
      </c>
      <c r="GS684" s="28">
        <f t="shared" si="4448"/>
        <v>2</v>
      </c>
      <c r="GT684" s="28">
        <f t="shared" si="4448"/>
        <v>45</v>
      </c>
      <c r="GU684" s="28">
        <f t="shared" si="4448"/>
        <v>10.4</v>
      </c>
      <c r="GV684" s="28">
        <f t="shared" si="4448"/>
        <v>4</v>
      </c>
      <c r="GW684" s="28">
        <f t="shared" si="4448"/>
        <v>42</v>
      </c>
      <c r="GX684" s="28">
        <f t="shared" si="4448"/>
        <v>32</v>
      </c>
      <c r="GY684" s="28">
        <f t="shared" si="4448"/>
        <v>3.4000000000000004</v>
      </c>
      <c r="GZ684" s="28">
        <f t="shared" si="4448"/>
        <v>80</v>
      </c>
      <c r="HA684" s="28">
        <f t="shared" si="4448"/>
        <v>4</v>
      </c>
      <c r="HB684" s="28">
        <f t="shared" si="4448"/>
        <v>0.63</v>
      </c>
      <c r="HC684" s="28">
        <f t="shared" si="4448"/>
        <v>50</v>
      </c>
      <c r="HD684" s="28">
        <f t="shared" si="4448"/>
        <v>25</v>
      </c>
      <c r="HE684" s="28">
        <f t="shared" si="4448"/>
        <v>3.4000000000000004</v>
      </c>
      <c r="HF684" s="28">
        <f t="shared" si="4448"/>
        <v>30</v>
      </c>
      <c r="HG684" s="28">
        <f t="shared" si="4448"/>
        <v>4.05</v>
      </c>
      <c r="HH684" s="28" t="str">
        <f t="shared" si="4448"/>
        <v/>
      </c>
      <c r="HI684" s="28">
        <f t="shared" si="4448"/>
        <v>6</v>
      </c>
      <c r="HJ684" s="28" t="str">
        <f t="shared" si="4448"/>
        <v/>
      </c>
      <c r="HK684" s="28">
        <f t="shared" si="4448"/>
        <v>16</v>
      </c>
      <c r="HL684" s="28">
        <f t="shared" si="4448"/>
        <v>40</v>
      </c>
      <c r="HM684" s="28">
        <f t="shared" si="4448"/>
        <v>54</v>
      </c>
      <c r="HN684" s="28">
        <f t="shared" si="4448"/>
        <v>9</v>
      </c>
      <c r="HO684" s="28">
        <f t="shared" si="4448"/>
        <v>40</v>
      </c>
      <c r="HP684" s="28">
        <f t="shared" si="4448"/>
        <v>72</v>
      </c>
      <c r="HQ684" s="28">
        <f t="shared" si="4448"/>
        <v>36</v>
      </c>
      <c r="HR684" s="28" t="str">
        <f t="shared" si="4448"/>
        <v/>
      </c>
      <c r="HS684" s="28">
        <f t="shared" si="4448"/>
        <v>19.16</v>
      </c>
      <c r="HT684" s="28">
        <f t="shared" si="4448"/>
        <v>24</v>
      </c>
      <c r="HU684" s="28">
        <f t="shared" si="4448"/>
        <v>9.2999999999999989</v>
      </c>
      <c r="HV684" s="28">
        <f t="shared" si="4448"/>
        <v>9</v>
      </c>
      <c r="HW684" s="28">
        <f t="shared" si="4448"/>
        <v>6</v>
      </c>
      <c r="HX684" s="28" t="str">
        <f t="shared" si="4448"/>
        <v/>
      </c>
      <c r="HY684" s="28">
        <f t="shared" si="4448"/>
        <v>1.5</v>
      </c>
      <c r="HZ684" s="28">
        <f t="shared" si="4448"/>
        <v>24.8</v>
      </c>
      <c r="IA684" s="28">
        <f t="shared" si="4448"/>
        <v>78</v>
      </c>
      <c r="IB684" s="28" t="str">
        <f t="shared" si="4448"/>
        <v/>
      </c>
      <c r="IC684" s="28" t="str">
        <f t="shared" si="4448"/>
        <v/>
      </c>
      <c r="ID684" s="28">
        <f t="shared" si="4448"/>
        <v>0.8</v>
      </c>
      <c r="IE684" s="28">
        <f t="shared" si="4448"/>
        <v>4</v>
      </c>
      <c r="IF684" s="28">
        <f t="shared" si="4448"/>
        <v>77</v>
      </c>
      <c r="IG684" s="28" t="str">
        <f t="shared" si="4448"/>
        <v/>
      </c>
      <c r="IH684" s="28">
        <f t="shared" si="4448"/>
        <v>4</v>
      </c>
      <c r="II684" s="28">
        <f t="shared" si="4448"/>
        <v>48</v>
      </c>
      <c r="IJ684" s="28" t="str">
        <f t="shared" si="4448"/>
        <v/>
      </c>
      <c r="IK684" s="28" t="str">
        <f t="shared" si="4448"/>
        <v/>
      </c>
      <c r="IL684" s="28">
        <f t="shared" si="4448"/>
        <v>41</v>
      </c>
      <c r="IM684" s="28">
        <f t="shared" si="4448"/>
        <v>62.999999999999993</v>
      </c>
      <c r="IN684" s="28">
        <f t="shared" si="4448"/>
        <v>4.8</v>
      </c>
      <c r="IO684" s="28">
        <f t="shared" si="4448"/>
        <v>11.4</v>
      </c>
      <c r="IP684" s="28">
        <f t="shared" si="4448"/>
        <v>10</v>
      </c>
      <c r="IQ684" s="28" t="str">
        <f t="shared" si="4448"/>
        <v/>
      </c>
      <c r="IR684" s="28">
        <f t="shared" si="4448"/>
        <v>83.399999999999991</v>
      </c>
      <c r="IS684" s="28">
        <f t="shared" si="4448"/>
        <v>20.7</v>
      </c>
      <c r="IT684" s="28" t="str">
        <f t="shared" si="4448"/>
        <v/>
      </c>
      <c r="IU684" s="28" t="str">
        <f t="shared" si="4448"/>
        <v/>
      </c>
      <c r="IV684" s="28">
        <f t="shared" ref="IV684:JC684" si="4449">IF($BJ684&lt;=IV$661,ROUND(_xlfn.IFS($BJ$658="u_inc",$BJ684/IV$661,$BJ$658="u_rand",IU92,$BJ$658="u_norm",IU147)*ROUNDDOWN(((IV$659-IV$660)/IV$658),0),0)*IV$658+IV$660,"")</f>
        <v>90</v>
      </c>
      <c r="IW684" s="28">
        <f t="shared" si="4449"/>
        <v>55</v>
      </c>
      <c r="IX684" s="28">
        <f t="shared" si="4449"/>
        <v>1</v>
      </c>
      <c r="IY684" s="28">
        <f t="shared" si="4449"/>
        <v>12</v>
      </c>
      <c r="IZ684" s="28" t="str">
        <f t="shared" si="4449"/>
        <v/>
      </c>
      <c r="JA684" s="28">
        <f t="shared" si="4449"/>
        <v>1.1000000000000001</v>
      </c>
      <c r="JB684" s="28">
        <f t="shared" si="4449"/>
        <v>40</v>
      </c>
      <c r="JC684" s="28">
        <f t="shared" si="4449"/>
        <v>51</v>
      </c>
    </row>
    <row r="685" spans="62:263" x14ac:dyDescent="0.45">
      <c r="BJ685">
        <v>16</v>
      </c>
      <c r="BL685" s="28" t="str">
        <f t="shared" ref="BL685:DW685" si="4450">IF($BJ685&lt;=BL$661,ROUND(_xlfn.IFS($BJ$658="u_inc",$BJ685/BL$661,$BJ$658="u_rand",BK93,$BJ$658="u_norm",BK148)*ROUNDDOWN(((BL$659-BL$660)/BL$658),0),0)*BL$658+BL$660,"")</f>
        <v/>
      </c>
      <c r="BM685" s="28">
        <f t="shared" si="4450"/>
        <v>24</v>
      </c>
      <c r="BN685" s="28" t="str">
        <f t="shared" si="4450"/>
        <v/>
      </c>
      <c r="BO685" s="28" t="str">
        <f t="shared" si="4450"/>
        <v/>
      </c>
      <c r="BP685" s="28" t="str">
        <f t="shared" si="4450"/>
        <v/>
      </c>
      <c r="BQ685" s="28" t="str">
        <f t="shared" si="4450"/>
        <v/>
      </c>
      <c r="BR685" s="28" t="str">
        <f t="shared" si="4450"/>
        <v/>
      </c>
      <c r="BS685" s="28" t="str">
        <f t="shared" si="4450"/>
        <v/>
      </c>
      <c r="BT685" s="28" t="str">
        <f t="shared" si="4450"/>
        <v/>
      </c>
      <c r="BU685" s="28" t="str">
        <f t="shared" si="4450"/>
        <v/>
      </c>
      <c r="BV685" s="28" t="str">
        <f t="shared" si="4450"/>
        <v/>
      </c>
      <c r="BW685" s="28" t="str">
        <f t="shared" si="4450"/>
        <v/>
      </c>
      <c r="BX685" s="28" t="str">
        <f t="shared" si="4450"/>
        <v/>
      </c>
      <c r="BY685" s="28" t="str">
        <f t="shared" si="4450"/>
        <v/>
      </c>
      <c r="BZ685" s="28" t="str">
        <f t="shared" si="4450"/>
        <v/>
      </c>
      <c r="CA685" s="28" t="str">
        <f t="shared" si="4450"/>
        <v/>
      </c>
      <c r="CB685" s="28">
        <f t="shared" si="4450"/>
        <v>36</v>
      </c>
      <c r="CC685" s="28" t="str">
        <f t="shared" si="4450"/>
        <v/>
      </c>
      <c r="CD685" s="28" t="str">
        <f t="shared" si="4450"/>
        <v/>
      </c>
      <c r="CE685" s="28">
        <f t="shared" si="4450"/>
        <v>13.600000000000001</v>
      </c>
      <c r="CF685" s="28" t="str">
        <f t="shared" si="4450"/>
        <v/>
      </c>
      <c r="CG685" s="28" t="str">
        <f t="shared" si="4450"/>
        <v/>
      </c>
      <c r="CH685" s="28">
        <f t="shared" si="4450"/>
        <v>15</v>
      </c>
      <c r="CI685" s="28" t="str">
        <f t="shared" si="4450"/>
        <v/>
      </c>
      <c r="CJ685" s="28">
        <f t="shared" si="4450"/>
        <v>62.900000000000006</v>
      </c>
      <c r="CK685" s="28" t="str">
        <f t="shared" si="4450"/>
        <v/>
      </c>
      <c r="CL685" s="28">
        <f t="shared" si="4450"/>
        <v>7.5</v>
      </c>
      <c r="CM685" s="28" t="str">
        <f t="shared" si="4450"/>
        <v/>
      </c>
      <c r="CN685" s="28" t="str">
        <f t="shared" si="4450"/>
        <v/>
      </c>
      <c r="CO685" s="28" t="str">
        <f t="shared" si="4450"/>
        <v/>
      </c>
      <c r="CP685" s="28" t="str">
        <f t="shared" si="4450"/>
        <v/>
      </c>
      <c r="CQ685" s="28" t="str">
        <f t="shared" si="4450"/>
        <v/>
      </c>
      <c r="CR685" s="28" t="str">
        <f t="shared" si="4450"/>
        <v/>
      </c>
      <c r="CS685" s="28" t="str">
        <f t="shared" si="4450"/>
        <v/>
      </c>
      <c r="CT685" s="28" t="str">
        <f t="shared" si="4450"/>
        <v/>
      </c>
      <c r="CU685" s="28" t="str">
        <f t="shared" si="4450"/>
        <v/>
      </c>
      <c r="CV685" s="28" t="str">
        <f t="shared" si="4450"/>
        <v/>
      </c>
      <c r="CW685" s="28" t="str">
        <f t="shared" si="4450"/>
        <v/>
      </c>
      <c r="CX685" s="28" t="str">
        <f t="shared" si="4450"/>
        <v/>
      </c>
      <c r="CY685" s="28" t="str">
        <f t="shared" si="4450"/>
        <v/>
      </c>
      <c r="CZ685" s="28" t="str">
        <f t="shared" si="4450"/>
        <v/>
      </c>
      <c r="DA685" s="28" t="str">
        <f t="shared" si="4450"/>
        <v/>
      </c>
      <c r="DB685" s="28" t="str">
        <f t="shared" si="4450"/>
        <v/>
      </c>
      <c r="DC685" s="28" t="str">
        <f t="shared" si="4450"/>
        <v/>
      </c>
      <c r="DD685" s="28" t="str">
        <f t="shared" si="4450"/>
        <v/>
      </c>
      <c r="DE685" s="28">
        <f t="shared" si="4450"/>
        <v>81</v>
      </c>
      <c r="DF685" s="28">
        <f t="shared" si="4450"/>
        <v>72</v>
      </c>
      <c r="DG685" s="28">
        <f t="shared" si="4450"/>
        <v>81</v>
      </c>
      <c r="DH685" s="28">
        <f t="shared" si="4450"/>
        <v>3.6</v>
      </c>
      <c r="DI685" s="28" t="str">
        <f t="shared" si="4450"/>
        <v/>
      </c>
      <c r="DJ685" s="28" t="str">
        <f t="shared" si="4450"/>
        <v/>
      </c>
      <c r="DK685" s="28" t="str">
        <f t="shared" si="4450"/>
        <v/>
      </c>
      <c r="DL685" s="28" t="str">
        <f t="shared" si="4450"/>
        <v/>
      </c>
      <c r="DM685" s="28">
        <f t="shared" si="4450"/>
        <v>21.200000000000003</v>
      </c>
      <c r="DN685" s="28" t="str">
        <f t="shared" si="4450"/>
        <v/>
      </c>
      <c r="DO685" s="28" t="str">
        <f t="shared" si="4450"/>
        <v/>
      </c>
      <c r="DP685" s="28" t="str">
        <f t="shared" si="4450"/>
        <v/>
      </c>
      <c r="DQ685" s="28" t="str">
        <f t="shared" si="4450"/>
        <v/>
      </c>
      <c r="DR685" s="28" t="str">
        <f t="shared" si="4450"/>
        <v/>
      </c>
      <c r="DS685" s="28">
        <f t="shared" si="4450"/>
        <v>15.6</v>
      </c>
      <c r="DT685" s="28" t="str">
        <f t="shared" si="4450"/>
        <v/>
      </c>
      <c r="DU685" s="28" t="str">
        <f t="shared" si="4450"/>
        <v/>
      </c>
      <c r="DV685" s="28">
        <f t="shared" si="4450"/>
        <v>40</v>
      </c>
      <c r="DW685" s="28" t="str">
        <f t="shared" si="4450"/>
        <v/>
      </c>
      <c r="DX685" s="28" t="str">
        <f t="shared" ref="DX685:GI685" si="4451">IF($BJ685&lt;=DX$661,ROUND(_xlfn.IFS($BJ$658="u_inc",$BJ685/DX$661,$BJ$658="u_rand",DW93,$BJ$658="u_norm",DW148)*ROUNDDOWN(((DX$659-DX$660)/DX$658),0),0)*DX$658+DX$660,"")</f>
        <v/>
      </c>
      <c r="DY685" s="28" t="str">
        <f t="shared" si="4451"/>
        <v/>
      </c>
      <c r="DZ685" s="28" t="str">
        <f t="shared" si="4451"/>
        <v/>
      </c>
      <c r="EA685" s="28" t="str">
        <f t="shared" si="4451"/>
        <v/>
      </c>
      <c r="EB685" s="28">
        <f t="shared" si="4451"/>
        <v>48</v>
      </c>
      <c r="EC685" s="28">
        <f t="shared" si="4451"/>
        <v>37</v>
      </c>
      <c r="ED685" s="28" t="str">
        <f t="shared" si="4451"/>
        <v/>
      </c>
      <c r="EE685" s="28" t="str">
        <f t="shared" si="4451"/>
        <v/>
      </c>
      <c r="EF685" s="28">
        <f t="shared" si="4451"/>
        <v>60</v>
      </c>
      <c r="EG685" s="28" t="str">
        <f t="shared" si="4451"/>
        <v/>
      </c>
      <c r="EH685" s="28">
        <f t="shared" si="4451"/>
        <v>13</v>
      </c>
      <c r="EI685" s="28" t="str">
        <f t="shared" si="4451"/>
        <v/>
      </c>
      <c r="EJ685" s="28">
        <f t="shared" si="4451"/>
        <v>36</v>
      </c>
      <c r="EK685" s="28">
        <f t="shared" si="4451"/>
        <v>28</v>
      </c>
      <c r="EL685" s="28">
        <f t="shared" si="4451"/>
        <v>10</v>
      </c>
      <c r="EM685" s="28">
        <f t="shared" si="4451"/>
        <v>43</v>
      </c>
      <c r="EN685" s="28" t="str">
        <f t="shared" si="4451"/>
        <v/>
      </c>
      <c r="EO685" s="28" t="str">
        <f t="shared" si="4451"/>
        <v/>
      </c>
      <c r="EP685" s="28" t="str">
        <f t="shared" si="4451"/>
        <v/>
      </c>
      <c r="EQ685" s="28" t="str">
        <f t="shared" si="4451"/>
        <v/>
      </c>
      <c r="ER685" s="28" t="str">
        <f t="shared" si="4451"/>
        <v/>
      </c>
      <c r="ES685" s="28" t="str">
        <f t="shared" si="4451"/>
        <v/>
      </c>
      <c r="ET685" s="28" t="str">
        <f t="shared" si="4451"/>
        <v/>
      </c>
      <c r="EU685" s="28" t="str">
        <f t="shared" si="4451"/>
        <v/>
      </c>
      <c r="EV685" s="28" t="str">
        <f t="shared" si="4451"/>
        <v/>
      </c>
      <c r="EW685" s="28" t="str">
        <f t="shared" si="4451"/>
        <v/>
      </c>
      <c r="EX685" s="28" t="str">
        <f t="shared" si="4451"/>
        <v/>
      </c>
      <c r="EY685" s="28" t="str">
        <f t="shared" si="4451"/>
        <v/>
      </c>
      <c r="EZ685" s="28">
        <f t="shared" si="4451"/>
        <v>0.8</v>
      </c>
      <c r="FA685" s="28" t="str">
        <f t="shared" si="4451"/>
        <v/>
      </c>
      <c r="FB685" s="28">
        <f t="shared" si="4451"/>
        <v>0</v>
      </c>
      <c r="FC685" s="28" t="str">
        <f t="shared" si="4451"/>
        <v/>
      </c>
      <c r="FD685" s="28" t="str">
        <f t="shared" si="4451"/>
        <v/>
      </c>
      <c r="FE685" s="28" t="str">
        <f t="shared" si="4451"/>
        <v/>
      </c>
      <c r="FF685" s="28">
        <f t="shared" si="4451"/>
        <v>36</v>
      </c>
      <c r="FG685" s="28" t="str">
        <f t="shared" si="4451"/>
        <v/>
      </c>
      <c r="FH685" s="28" t="str">
        <f t="shared" si="4451"/>
        <v/>
      </c>
      <c r="FI685" s="28" t="str">
        <f t="shared" si="4451"/>
        <v/>
      </c>
      <c r="FJ685" s="28">
        <f t="shared" si="4451"/>
        <v>13</v>
      </c>
      <c r="FK685" s="28" t="str">
        <f t="shared" si="4451"/>
        <v/>
      </c>
      <c r="FL685" s="28" t="str">
        <f t="shared" si="4451"/>
        <v/>
      </c>
      <c r="FM685" s="28" t="str">
        <f t="shared" si="4451"/>
        <v/>
      </c>
      <c r="FN685" s="28" t="str">
        <f t="shared" si="4451"/>
        <v/>
      </c>
      <c r="FO685" s="28" t="str">
        <f t="shared" si="4451"/>
        <v/>
      </c>
      <c r="FP685" s="28" t="str">
        <f t="shared" si="4451"/>
        <v/>
      </c>
      <c r="FQ685" s="28" t="str">
        <f t="shared" si="4451"/>
        <v/>
      </c>
      <c r="FR685" s="28">
        <f t="shared" si="4451"/>
        <v>68</v>
      </c>
      <c r="FS685" s="28" t="str">
        <f t="shared" si="4451"/>
        <v/>
      </c>
      <c r="FT685" s="28" t="str">
        <f t="shared" si="4451"/>
        <v/>
      </c>
      <c r="FU685" s="28" t="str">
        <f t="shared" si="4451"/>
        <v/>
      </c>
      <c r="FV685" s="28" t="str">
        <f t="shared" si="4451"/>
        <v/>
      </c>
      <c r="FW685" s="28" t="str">
        <f t="shared" si="4451"/>
        <v/>
      </c>
      <c r="FX685" s="28">
        <f t="shared" si="4451"/>
        <v>5.9</v>
      </c>
      <c r="FY685" s="28" t="str">
        <f t="shared" si="4451"/>
        <v/>
      </c>
      <c r="FZ685" s="28" t="str">
        <f t="shared" si="4451"/>
        <v/>
      </c>
      <c r="GA685" s="28" t="str">
        <f t="shared" si="4451"/>
        <v/>
      </c>
      <c r="GB685" s="28">
        <f t="shared" si="4451"/>
        <v>28</v>
      </c>
      <c r="GC685" s="28" t="str">
        <f t="shared" si="4451"/>
        <v/>
      </c>
      <c r="GD685" s="28" t="str">
        <f t="shared" si="4451"/>
        <v/>
      </c>
      <c r="GE685" s="28" t="str">
        <f t="shared" si="4451"/>
        <v/>
      </c>
      <c r="GF685" s="28" t="str">
        <f t="shared" si="4451"/>
        <v/>
      </c>
      <c r="GG685" s="28" t="str">
        <f t="shared" si="4451"/>
        <v/>
      </c>
      <c r="GH685" s="28" t="str">
        <f t="shared" si="4451"/>
        <v/>
      </c>
      <c r="GI685" s="28" t="str">
        <f t="shared" si="4451"/>
        <v/>
      </c>
      <c r="GJ685" s="28" t="str">
        <f t="shared" ref="GJ685:IU685" si="4452">IF($BJ685&lt;=GJ$661,ROUND(_xlfn.IFS($BJ$658="u_inc",$BJ685/GJ$661,$BJ$658="u_rand",GI93,$BJ$658="u_norm",GI148)*ROUNDDOWN(((GJ$659-GJ$660)/GJ$658),0),0)*GJ$658+GJ$660,"")</f>
        <v/>
      </c>
      <c r="GK685" s="28">
        <f t="shared" si="4452"/>
        <v>19.8</v>
      </c>
      <c r="GL685" s="28" t="str">
        <f t="shared" si="4452"/>
        <v/>
      </c>
      <c r="GM685" s="28">
        <f t="shared" si="4452"/>
        <v>56</v>
      </c>
      <c r="GN685" s="28" t="str">
        <f t="shared" si="4452"/>
        <v/>
      </c>
      <c r="GO685" s="28" t="str">
        <f t="shared" si="4452"/>
        <v/>
      </c>
      <c r="GP685" s="28" t="str">
        <f t="shared" si="4452"/>
        <v/>
      </c>
      <c r="GQ685" s="28" t="str">
        <f t="shared" si="4452"/>
        <v/>
      </c>
      <c r="GR685" s="28" t="str">
        <f t="shared" si="4452"/>
        <v/>
      </c>
      <c r="GS685" s="28">
        <f t="shared" si="4452"/>
        <v>1.4000000000000001</v>
      </c>
      <c r="GT685" s="28" t="str">
        <f t="shared" si="4452"/>
        <v/>
      </c>
      <c r="GU685" s="28">
        <f t="shared" si="4452"/>
        <v>4</v>
      </c>
      <c r="GV685" s="28">
        <f t="shared" si="4452"/>
        <v>6</v>
      </c>
      <c r="GW685" s="28">
        <f t="shared" si="4452"/>
        <v>54</v>
      </c>
      <c r="GX685" s="28" t="str">
        <f t="shared" si="4452"/>
        <v/>
      </c>
      <c r="GY685" s="28">
        <f t="shared" si="4452"/>
        <v>3.8000000000000003</v>
      </c>
      <c r="GZ685" s="28" t="str">
        <f t="shared" si="4452"/>
        <v/>
      </c>
      <c r="HA685" s="28" t="str">
        <f t="shared" si="4452"/>
        <v/>
      </c>
      <c r="HB685" s="28">
        <f t="shared" si="4452"/>
        <v>1.47</v>
      </c>
      <c r="HC685" s="28" t="str">
        <f t="shared" si="4452"/>
        <v/>
      </c>
      <c r="HD685" s="28">
        <f t="shared" si="4452"/>
        <v>10</v>
      </c>
      <c r="HE685" s="28" t="str">
        <f t="shared" si="4452"/>
        <v/>
      </c>
      <c r="HF685" s="28" t="str">
        <f t="shared" si="4452"/>
        <v/>
      </c>
      <c r="HG685" s="28" t="str">
        <f t="shared" si="4452"/>
        <v/>
      </c>
      <c r="HH685" s="28" t="str">
        <f t="shared" si="4452"/>
        <v/>
      </c>
      <c r="HI685" s="28" t="str">
        <f t="shared" si="4452"/>
        <v/>
      </c>
      <c r="HJ685" s="28" t="str">
        <f t="shared" si="4452"/>
        <v/>
      </c>
      <c r="HK685" s="28" t="str">
        <f t="shared" si="4452"/>
        <v/>
      </c>
      <c r="HL685" s="28" t="str">
        <f t="shared" si="4452"/>
        <v/>
      </c>
      <c r="HM685" s="28" t="str">
        <f t="shared" si="4452"/>
        <v/>
      </c>
      <c r="HN685" s="28" t="str">
        <f t="shared" si="4452"/>
        <v/>
      </c>
      <c r="HO685" s="28" t="str">
        <f t="shared" si="4452"/>
        <v/>
      </c>
      <c r="HP685" s="28">
        <f t="shared" si="4452"/>
        <v>48</v>
      </c>
      <c r="HQ685" s="28">
        <f t="shared" si="4452"/>
        <v>48</v>
      </c>
      <c r="HR685" s="28" t="str">
        <f t="shared" si="4452"/>
        <v/>
      </c>
      <c r="HS685" s="28">
        <f t="shared" si="4452"/>
        <v>4.68</v>
      </c>
      <c r="HT685" s="28" t="str">
        <f t="shared" si="4452"/>
        <v/>
      </c>
      <c r="HU685" s="28" t="str">
        <f t="shared" si="4452"/>
        <v/>
      </c>
      <c r="HV685" s="28" t="str">
        <f t="shared" si="4452"/>
        <v/>
      </c>
      <c r="HW685" s="28" t="str">
        <f t="shared" si="4452"/>
        <v/>
      </c>
      <c r="HX685" s="28" t="str">
        <f t="shared" si="4452"/>
        <v/>
      </c>
      <c r="HY685" s="28">
        <f t="shared" si="4452"/>
        <v>3.5999999999999996</v>
      </c>
      <c r="HZ685" s="28" t="str">
        <f t="shared" si="4452"/>
        <v/>
      </c>
      <c r="IA685" s="28" t="str">
        <f t="shared" si="4452"/>
        <v/>
      </c>
      <c r="IB685" s="28" t="str">
        <f t="shared" si="4452"/>
        <v/>
      </c>
      <c r="IC685" s="28" t="str">
        <f t="shared" si="4452"/>
        <v/>
      </c>
      <c r="ID685" s="28">
        <f t="shared" si="4452"/>
        <v>4.8000000000000007</v>
      </c>
      <c r="IE685" s="28">
        <f t="shared" si="4452"/>
        <v>2</v>
      </c>
      <c r="IF685" s="28" t="str">
        <f t="shared" si="4452"/>
        <v/>
      </c>
      <c r="IG685" s="28" t="str">
        <f t="shared" si="4452"/>
        <v/>
      </c>
      <c r="IH685" s="28">
        <f t="shared" si="4452"/>
        <v>10.5</v>
      </c>
      <c r="II685" s="28" t="str">
        <f t="shared" si="4452"/>
        <v/>
      </c>
      <c r="IJ685" s="28" t="str">
        <f t="shared" si="4452"/>
        <v/>
      </c>
      <c r="IK685" s="28" t="str">
        <f t="shared" si="4452"/>
        <v/>
      </c>
      <c r="IL685" s="28" t="str">
        <f t="shared" si="4452"/>
        <v/>
      </c>
      <c r="IM685" s="28" t="str">
        <f t="shared" si="4452"/>
        <v/>
      </c>
      <c r="IN685" s="28" t="str">
        <f t="shared" si="4452"/>
        <v/>
      </c>
      <c r="IO685" s="28" t="str">
        <f t="shared" si="4452"/>
        <v/>
      </c>
      <c r="IP685" s="28" t="str">
        <f t="shared" si="4452"/>
        <v/>
      </c>
      <c r="IQ685" s="28" t="str">
        <f t="shared" si="4452"/>
        <v/>
      </c>
      <c r="IR685" s="28">
        <f t="shared" si="4452"/>
        <v>38.4</v>
      </c>
      <c r="IS685" s="28">
        <f t="shared" si="4452"/>
        <v>20.7</v>
      </c>
      <c r="IT685" s="28" t="str">
        <f t="shared" si="4452"/>
        <v/>
      </c>
      <c r="IU685" s="28" t="str">
        <f t="shared" si="4452"/>
        <v/>
      </c>
      <c r="IV685" s="28" t="str">
        <f t="shared" ref="IV685:JC685" si="4453">IF($BJ685&lt;=IV$661,ROUND(_xlfn.IFS($BJ$658="u_inc",$BJ685/IV$661,$BJ$658="u_rand",IU93,$BJ$658="u_norm",IU148)*ROUNDDOWN(((IV$659-IV$660)/IV$658),0),0)*IV$658+IV$660,"")</f>
        <v/>
      </c>
      <c r="IW685" s="28" t="str">
        <f t="shared" si="4453"/>
        <v/>
      </c>
      <c r="IX685" s="28" t="str">
        <f t="shared" si="4453"/>
        <v/>
      </c>
      <c r="IY685" s="28" t="str">
        <f t="shared" si="4453"/>
        <v/>
      </c>
      <c r="IZ685" s="28" t="str">
        <f t="shared" si="4453"/>
        <v/>
      </c>
      <c r="JA685" s="28">
        <f t="shared" si="4453"/>
        <v>0.2</v>
      </c>
      <c r="JB685" s="28" t="str">
        <f t="shared" si="4453"/>
        <v/>
      </c>
      <c r="JC685" s="28" t="str">
        <f t="shared" si="4453"/>
        <v/>
      </c>
    </row>
    <row r="686" spans="62:263" x14ac:dyDescent="0.45">
      <c r="BJ686">
        <v>17</v>
      </c>
      <c r="BL686" s="28" t="str">
        <f t="shared" ref="BL686:DW686" si="4454">IF($BJ686&lt;=BL$661,ROUND(_xlfn.IFS($BJ$658="u_inc",$BJ686/BL$661,$BJ$658="u_rand",BK94,$BJ$658="u_norm",BK149)*ROUNDDOWN(((BL$659-BL$660)/BL$658),0),0)*BL$658+BL$660,"")</f>
        <v/>
      </c>
      <c r="BM686" s="28">
        <f t="shared" si="4454"/>
        <v>81</v>
      </c>
      <c r="BN686" s="28" t="str">
        <f t="shared" si="4454"/>
        <v/>
      </c>
      <c r="BO686" s="28" t="str">
        <f t="shared" si="4454"/>
        <v/>
      </c>
      <c r="BP686" s="28" t="str">
        <f t="shared" si="4454"/>
        <v/>
      </c>
      <c r="BQ686" s="28" t="str">
        <f t="shared" si="4454"/>
        <v/>
      </c>
      <c r="BR686" s="28" t="str">
        <f t="shared" si="4454"/>
        <v/>
      </c>
      <c r="BS686" s="28" t="str">
        <f t="shared" si="4454"/>
        <v/>
      </c>
      <c r="BT686" s="28" t="str">
        <f t="shared" si="4454"/>
        <v/>
      </c>
      <c r="BU686" s="28" t="str">
        <f t="shared" si="4454"/>
        <v/>
      </c>
      <c r="BV686" s="28" t="str">
        <f t="shared" si="4454"/>
        <v/>
      </c>
      <c r="BW686" s="28" t="str">
        <f t="shared" si="4454"/>
        <v/>
      </c>
      <c r="BX686" s="28" t="str">
        <f t="shared" si="4454"/>
        <v/>
      </c>
      <c r="BY686" s="28" t="str">
        <f t="shared" si="4454"/>
        <v/>
      </c>
      <c r="BZ686" s="28" t="str">
        <f t="shared" si="4454"/>
        <v/>
      </c>
      <c r="CA686" s="28" t="str">
        <f t="shared" si="4454"/>
        <v/>
      </c>
      <c r="CB686" s="28">
        <f t="shared" si="4454"/>
        <v>33</v>
      </c>
      <c r="CC686" s="28" t="str">
        <f t="shared" si="4454"/>
        <v/>
      </c>
      <c r="CD686" s="28" t="str">
        <f t="shared" si="4454"/>
        <v/>
      </c>
      <c r="CE686" s="28">
        <f t="shared" si="4454"/>
        <v>12</v>
      </c>
      <c r="CF686" s="28" t="str">
        <f t="shared" si="4454"/>
        <v/>
      </c>
      <c r="CG686" s="28" t="str">
        <f t="shared" si="4454"/>
        <v/>
      </c>
      <c r="CH686" s="28">
        <f t="shared" si="4454"/>
        <v>75</v>
      </c>
      <c r="CI686" s="28" t="str">
        <f t="shared" si="4454"/>
        <v/>
      </c>
      <c r="CJ686" s="28">
        <f t="shared" si="4454"/>
        <v>15.700000000000001</v>
      </c>
      <c r="CK686" s="28" t="str">
        <f t="shared" si="4454"/>
        <v/>
      </c>
      <c r="CL686" s="28">
        <f t="shared" si="4454"/>
        <v>25.5</v>
      </c>
      <c r="CM686" s="28" t="str">
        <f t="shared" si="4454"/>
        <v/>
      </c>
      <c r="CN686" s="28" t="str">
        <f t="shared" si="4454"/>
        <v/>
      </c>
      <c r="CO686" s="28" t="str">
        <f t="shared" si="4454"/>
        <v/>
      </c>
      <c r="CP686" s="28" t="str">
        <f t="shared" si="4454"/>
        <v/>
      </c>
      <c r="CQ686" s="28" t="str">
        <f t="shared" si="4454"/>
        <v/>
      </c>
      <c r="CR686" s="28" t="str">
        <f t="shared" si="4454"/>
        <v/>
      </c>
      <c r="CS686" s="28" t="str">
        <f t="shared" si="4454"/>
        <v/>
      </c>
      <c r="CT686" s="28" t="str">
        <f t="shared" si="4454"/>
        <v/>
      </c>
      <c r="CU686" s="28" t="str">
        <f t="shared" si="4454"/>
        <v/>
      </c>
      <c r="CV686" s="28" t="str">
        <f t="shared" si="4454"/>
        <v/>
      </c>
      <c r="CW686" s="28" t="str">
        <f t="shared" si="4454"/>
        <v/>
      </c>
      <c r="CX686" s="28" t="str">
        <f t="shared" si="4454"/>
        <v/>
      </c>
      <c r="CY686" s="28" t="str">
        <f t="shared" si="4454"/>
        <v/>
      </c>
      <c r="CZ686" s="28" t="str">
        <f t="shared" si="4454"/>
        <v/>
      </c>
      <c r="DA686" s="28" t="str">
        <f t="shared" si="4454"/>
        <v/>
      </c>
      <c r="DB686" s="28" t="str">
        <f t="shared" si="4454"/>
        <v/>
      </c>
      <c r="DC686" s="28" t="str">
        <f t="shared" si="4454"/>
        <v/>
      </c>
      <c r="DD686" s="28" t="str">
        <f t="shared" si="4454"/>
        <v/>
      </c>
      <c r="DE686" s="28">
        <f t="shared" si="4454"/>
        <v>6</v>
      </c>
      <c r="DF686" s="28">
        <f t="shared" si="4454"/>
        <v>6</v>
      </c>
      <c r="DG686" s="28">
        <f t="shared" si="4454"/>
        <v>9</v>
      </c>
      <c r="DH686" s="28">
        <f t="shared" si="4454"/>
        <v>44.400000000000006</v>
      </c>
      <c r="DI686" s="28" t="str">
        <f t="shared" si="4454"/>
        <v/>
      </c>
      <c r="DJ686" s="28" t="str">
        <f t="shared" si="4454"/>
        <v/>
      </c>
      <c r="DK686" s="28" t="str">
        <f t="shared" si="4454"/>
        <v/>
      </c>
      <c r="DL686" s="28" t="str">
        <f t="shared" si="4454"/>
        <v/>
      </c>
      <c r="DM686" s="28">
        <f t="shared" si="4454"/>
        <v>14.200000000000001</v>
      </c>
      <c r="DN686" s="28" t="str">
        <f t="shared" si="4454"/>
        <v/>
      </c>
      <c r="DO686" s="28" t="str">
        <f t="shared" si="4454"/>
        <v/>
      </c>
      <c r="DP686" s="28" t="str">
        <f t="shared" si="4454"/>
        <v/>
      </c>
      <c r="DQ686" s="28" t="str">
        <f t="shared" si="4454"/>
        <v/>
      </c>
      <c r="DR686" s="28" t="str">
        <f t="shared" si="4454"/>
        <v/>
      </c>
      <c r="DS686" s="28">
        <f t="shared" si="4454"/>
        <v>0.6</v>
      </c>
      <c r="DT686" s="28" t="str">
        <f t="shared" si="4454"/>
        <v/>
      </c>
      <c r="DU686" s="28" t="str">
        <f t="shared" si="4454"/>
        <v/>
      </c>
      <c r="DV686" s="28">
        <f t="shared" si="4454"/>
        <v>86</v>
      </c>
      <c r="DW686" s="28" t="str">
        <f t="shared" si="4454"/>
        <v/>
      </c>
      <c r="DX686" s="28" t="str">
        <f t="shared" ref="DX686:GI686" si="4455">IF($BJ686&lt;=DX$661,ROUND(_xlfn.IFS($BJ$658="u_inc",$BJ686/DX$661,$BJ$658="u_rand",DW94,$BJ$658="u_norm",DW149)*ROUNDDOWN(((DX$659-DX$660)/DX$658),0),0)*DX$658+DX$660,"")</f>
        <v/>
      </c>
      <c r="DY686" s="28" t="str">
        <f t="shared" si="4455"/>
        <v/>
      </c>
      <c r="DZ686" s="28" t="str">
        <f t="shared" si="4455"/>
        <v/>
      </c>
      <c r="EA686" s="28" t="str">
        <f t="shared" si="4455"/>
        <v/>
      </c>
      <c r="EB686" s="28">
        <f t="shared" si="4455"/>
        <v>6</v>
      </c>
      <c r="EC686" s="28">
        <f t="shared" si="4455"/>
        <v>8</v>
      </c>
      <c r="ED686" s="28" t="str">
        <f t="shared" si="4455"/>
        <v/>
      </c>
      <c r="EE686" s="28" t="str">
        <f t="shared" si="4455"/>
        <v/>
      </c>
      <c r="EF686" s="28">
        <f t="shared" si="4455"/>
        <v>76</v>
      </c>
      <c r="EG686" s="28" t="str">
        <f t="shared" si="4455"/>
        <v/>
      </c>
      <c r="EH686" s="28">
        <f t="shared" si="4455"/>
        <v>0</v>
      </c>
      <c r="EI686" s="28" t="str">
        <f t="shared" si="4455"/>
        <v/>
      </c>
      <c r="EJ686" s="28">
        <f t="shared" si="4455"/>
        <v>44</v>
      </c>
      <c r="EK686" s="28">
        <f t="shared" si="4455"/>
        <v>13.600000000000001</v>
      </c>
      <c r="EL686" s="28">
        <f t="shared" si="4455"/>
        <v>0</v>
      </c>
      <c r="EM686" s="28">
        <f t="shared" si="4455"/>
        <v>5</v>
      </c>
      <c r="EN686" s="28" t="str">
        <f t="shared" si="4455"/>
        <v/>
      </c>
      <c r="EO686" s="28" t="str">
        <f t="shared" si="4455"/>
        <v/>
      </c>
      <c r="EP686" s="28" t="str">
        <f t="shared" si="4455"/>
        <v/>
      </c>
      <c r="EQ686" s="28" t="str">
        <f t="shared" si="4455"/>
        <v/>
      </c>
      <c r="ER686" s="28" t="str">
        <f t="shared" si="4455"/>
        <v/>
      </c>
      <c r="ES686" s="28" t="str">
        <f t="shared" si="4455"/>
        <v/>
      </c>
      <c r="ET686" s="28" t="str">
        <f t="shared" si="4455"/>
        <v/>
      </c>
      <c r="EU686" s="28" t="str">
        <f t="shared" si="4455"/>
        <v/>
      </c>
      <c r="EV686" s="28" t="str">
        <f t="shared" si="4455"/>
        <v/>
      </c>
      <c r="EW686" s="28" t="str">
        <f t="shared" si="4455"/>
        <v/>
      </c>
      <c r="EX686" s="28" t="str">
        <f t="shared" si="4455"/>
        <v/>
      </c>
      <c r="EY686" s="28" t="str">
        <f t="shared" si="4455"/>
        <v/>
      </c>
      <c r="EZ686" s="28">
        <f t="shared" si="4455"/>
        <v>7.2</v>
      </c>
      <c r="FA686" s="28" t="str">
        <f t="shared" si="4455"/>
        <v/>
      </c>
      <c r="FB686" s="28">
        <f t="shared" si="4455"/>
        <v>3</v>
      </c>
      <c r="FC686" s="28" t="str">
        <f t="shared" si="4455"/>
        <v/>
      </c>
      <c r="FD686" s="28" t="str">
        <f t="shared" si="4455"/>
        <v/>
      </c>
      <c r="FE686" s="28" t="str">
        <f t="shared" si="4455"/>
        <v/>
      </c>
      <c r="FF686" s="28">
        <f t="shared" si="4455"/>
        <v>0</v>
      </c>
      <c r="FG686" s="28" t="str">
        <f t="shared" si="4455"/>
        <v/>
      </c>
      <c r="FH686" s="28" t="str">
        <f t="shared" si="4455"/>
        <v/>
      </c>
      <c r="FI686" s="28" t="str">
        <f t="shared" si="4455"/>
        <v/>
      </c>
      <c r="FJ686" s="28">
        <f t="shared" si="4455"/>
        <v>15</v>
      </c>
      <c r="FK686" s="28" t="str">
        <f t="shared" si="4455"/>
        <v/>
      </c>
      <c r="FL686" s="28" t="str">
        <f t="shared" si="4455"/>
        <v/>
      </c>
      <c r="FM686" s="28" t="str">
        <f t="shared" si="4455"/>
        <v/>
      </c>
      <c r="FN686" s="28" t="str">
        <f t="shared" si="4455"/>
        <v/>
      </c>
      <c r="FO686" s="28" t="str">
        <f t="shared" si="4455"/>
        <v/>
      </c>
      <c r="FP686" s="28" t="str">
        <f t="shared" si="4455"/>
        <v/>
      </c>
      <c r="FQ686" s="28" t="str">
        <f t="shared" si="4455"/>
        <v/>
      </c>
      <c r="FR686" s="28">
        <f t="shared" si="4455"/>
        <v>12</v>
      </c>
      <c r="FS686" s="28" t="str">
        <f t="shared" si="4455"/>
        <v/>
      </c>
      <c r="FT686" s="28" t="str">
        <f t="shared" si="4455"/>
        <v/>
      </c>
      <c r="FU686" s="28" t="str">
        <f t="shared" si="4455"/>
        <v/>
      </c>
      <c r="FV686" s="28" t="str">
        <f t="shared" si="4455"/>
        <v/>
      </c>
      <c r="FW686" s="28" t="str">
        <f t="shared" si="4455"/>
        <v/>
      </c>
      <c r="FX686" s="28">
        <f t="shared" si="4455"/>
        <v>22.3</v>
      </c>
      <c r="FY686" s="28" t="str">
        <f t="shared" si="4455"/>
        <v/>
      </c>
      <c r="FZ686" s="28" t="str">
        <f t="shared" si="4455"/>
        <v/>
      </c>
      <c r="GA686" s="28" t="str">
        <f t="shared" si="4455"/>
        <v/>
      </c>
      <c r="GB686" s="28">
        <f t="shared" si="4455"/>
        <v>20</v>
      </c>
      <c r="GC686" s="28" t="str">
        <f t="shared" si="4455"/>
        <v/>
      </c>
      <c r="GD686" s="28" t="str">
        <f t="shared" si="4455"/>
        <v/>
      </c>
      <c r="GE686" s="28" t="str">
        <f t="shared" si="4455"/>
        <v/>
      </c>
      <c r="GF686" s="28" t="str">
        <f t="shared" si="4455"/>
        <v/>
      </c>
      <c r="GG686" s="28" t="str">
        <f t="shared" si="4455"/>
        <v/>
      </c>
      <c r="GH686" s="28" t="str">
        <f t="shared" si="4455"/>
        <v/>
      </c>
      <c r="GI686" s="28" t="str">
        <f t="shared" si="4455"/>
        <v/>
      </c>
      <c r="GJ686" s="28" t="str">
        <f t="shared" ref="GJ686:IU686" si="4456">IF($BJ686&lt;=GJ$661,ROUND(_xlfn.IFS($BJ$658="u_inc",$BJ686/GJ$661,$BJ$658="u_rand",GI94,$BJ$658="u_norm",GI149)*ROUNDDOWN(((GJ$659-GJ$660)/GJ$658),0),0)*GJ$658+GJ$660,"")</f>
        <v/>
      </c>
      <c r="GK686" s="28">
        <f t="shared" si="4456"/>
        <v>4.2</v>
      </c>
      <c r="GL686" s="28" t="str">
        <f t="shared" si="4456"/>
        <v/>
      </c>
      <c r="GM686" s="28">
        <f t="shared" si="4456"/>
        <v>70</v>
      </c>
      <c r="GN686" s="28" t="str">
        <f t="shared" si="4456"/>
        <v/>
      </c>
      <c r="GO686" s="28" t="str">
        <f t="shared" si="4456"/>
        <v/>
      </c>
      <c r="GP686" s="28" t="str">
        <f t="shared" si="4456"/>
        <v/>
      </c>
      <c r="GQ686" s="28" t="str">
        <f t="shared" si="4456"/>
        <v/>
      </c>
      <c r="GR686" s="28" t="str">
        <f t="shared" si="4456"/>
        <v/>
      </c>
      <c r="GS686" s="28">
        <f t="shared" si="4456"/>
        <v>14.4</v>
      </c>
      <c r="GT686" s="28" t="str">
        <f t="shared" si="4456"/>
        <v/>
      </c>
      <c r="GU686" s="28">
        <f t="shared" si="4456"/>
        <v>0</v>
      </c>
      <c r="GV686" s="28">
        <f t="shared" si="4456"/>
        <v>12</v>
      </c>
      <c r="GW686" s="28">
        <f t="shared" si="4456"/>
        <v>12</v>
      </c>
      <c r="GX686" s="28" t="str">
        <f t="shared" si="4456"/>
        <v/>
      </c>
      <c r="GY686" s="28">
        <f t="shared" si="4456"/>
        <v>0.4</v>
      </c>
      <c r="GZ686" s="28" t="str">
        <f t="shared" si="4456"/>
        <v/>
      </c>
      <c r="HA686" s="28" t="str">
        <f t="shared" si="4456"/>
        <v/>
      </c>
      <c r="HB686" s="28">
        <f t="shared" si="4456"/>
        <v>0.3</v>
      </c>
      <c r="HC686" s="28" t="str">
        <f t="shared" si="4456"/>
        <v/>
      </c>
      <c r="HD686" s="28">
        <f t="shared" si="4456"/>
        <v>45</v>
      </c>
      <c r="HE686" s="28" t="str">
        <f t="shared" si="4456"/>
        <v/>
      </c>
      <c r="HF686" s="28" t="str">
        <f t="shared" si="4456"/>
        <v/>
      </c>
      <c r="HG686" s="28" t="str">
        <f t="shared" si="4456"/>
        <v/>
      </c>
      <c r="HH686" s="28" t="str">
        <f t="shared" si="4456"/>
        <v/>
      </c>
      <c r="HI686" s="28" t="str">
        <f t="shared" si="4456"/>
        <v/>
      </c>
      <c r="HJ686" s="28" t="str">
        <f t="shared" si="4456"/>
        <v/>
      </c>
      <c r="HK686" s="28" t="str">
        <f t="shared" si="4456"/>
        <v/>
      </c>
      <c r="HL686" s="28" t="str">
        <f t="shared" si="4456"/>
        <v/>
      </c>
      <c r="HM686" s="28" t="str">
        <f t="shared" si="4456"/>
        <v/>
      </c>
      <c r="HN686" s="28" t="str">
        <f t="shared" si="4456"/>
        <v/>
      </c>
      <c r="HO686" s="28" t="str">
        <f t="shared" si="4456"/>
        <v/>
      </c>
      <c r="HP686" s="28">
        <f t="shared" si="4456"/>
        <v>76</v>
      </c>
      <c r="HQ686" s="28">
        <f t="shared" si="4456"/>
        <v>36</v>
      </c>
      <c r="HR686" s="28" t="str">
        <f t="shared" si="4456"/>
        <v/>
      </c>
      <c r="HS686" s="28">
        <f t="shared" si="4456"/>
        <v>11.16</v>
      </c>
      <c r="HT686" s="28" t="str">
        <f t="shared" si="4456"/>
        <v/>
      </c>
      <c r="HU686" s="28" t="str">
        <f t="shared" si="4456"/>
        <v/>
      </c>
      <c r="HV686" s="28" t="str">
        <f t="shared" si="4456"/>
        <v/>
      </c>
      <c r="HW686" s="28" t="str">
        <f t="shared" si="4456"/>
        <v/>
      </c>
      <c r="HX686" s="28" t="str">
        <f t="shared" si="4456"/>
        <v/>
      </c>
      <c r="HY686" s="28">
        <f t="shared" si="4456"/>
        <v>5.7</v>
      </c>
      <c r="HZ686" s="28" t="str">
        <f t="shared" si="4456"/>
        <v/>
      </c>
      <c r="IA686" s="28" t="str">
        <f t="shared" si="4456"/>
        <v/>
      </c>
      <c r="IB686" s="28" t="str">
        <f t="shared" si="4456"/>
        <v/>
      </c>
      <c r="IC686" s="28" t="str">
        <f t="shared" si="4456"/>
        <v/>
      </c>
      <c r="ID686" s="28">
        <f t="shared" si="4456"/>
        <v>13.600000000000001</v>
      </c>
      <c r="IE686" s="28">
        <f t="shared" si="4456"/>
        <v>18</v>
      </c>
      <c r="IF686" s="28" t="str">
        <f t="shared" si="4456"/>
        <v/>
      </c>
      <c r="IG686" s="28" t="str">
        <f t="shared" si="4456"/>
        <v/>
      </c>
      <c r="IH686" s="28">
        <f t="shared" si="4456"/>
        <v>28.5</v>
      </c>
      <c r="II686" s="28" t="str">
        <f t="shared" si="4456"/>
        <v/>
      </c>
      <c r="IJ686" s="28" t="str">
        <f t="shared" si="4456"/>
        <v/>
      </c>
      <c r="IK686" s="28" t="str">
        <f t="shared" si="4456"/>
        <v/>
      </c>
      <c r="IL686" s="28" t="str">
        <f t="shared" si="4456"/>
        <v/>
      </c>
      <c r="IM686" s="28" t="str">
        <f t="shared" si="4456"/>
        <v/>
      </c>
      <c r="IN686" s="28" t="str">
        <f t="shared" si="4456"/>
        <v/>
      </c>
      <c r="IO686" s="28" t="str">
        <f t="shared" si="4456"/>
        <v/>
      </c>
      <c r="IP686" s="28" t="str">
        <f t="shared" si="4456"/>
        <v/>
      </c>
      <c r="IQ686" s="28" t="str">
        <f t="shared" si="4456"/>
        <v/>
      </c>
      <c r="IR686" s="28">
        <f t="shared" si="4456"/>
        <v>63</v>
      </c>
      <c r="IS686" s="28">
        <f t="shared" si="4456"/>
        <v>8.1</v>
      </c>
      <c r="IT686" s="28" t="str">
        <f t="shared" si="4456"/>
        <v/>
      </c>
      <c r="IU686" s="28" t="str">
        <f t="shared" si="4456"/>
        <v/>
      </c>
      <c r="IV686" s="28" t="str">
        <f t="shared" ref="IV686:JC686" si="4457">IF($BJ686&lt;=IV$661,ROUND(_xlfn.IFS($BJ$658="u_inc",$BJ686/IV$661,$BJ$658="u_rand",IU94,$BJ$658="u_norm",IU149)*ROUNDDOWN(((IV$659-IV$660)/IV$658),0),0)*IV$658+IV$660,"")</f>
        <v/>
      </c>
      <c r="IW686" s="28" t="str">
        <f t="shared" si="4457"/>
        <v/>
      </c>
      <c r="IX686" s="28" t="str">
        <f t="shared" si="4457"/>
        <v/>
      </c>
      <c r="IY686" s="28" t="str">
        <f t="shared" si="4457"/>
        <v/>
      </c>
      <c r="IZ686" s="28" t="str">
        <f t="shared" si="4457"/>
        <v/>
      </c>
      <c r="JA686" s="28">
        <f t="shared" si="4457"/>
        <v>1.6</v>
      </c>
      <c r="JB686" s="28" t="str">
        <f t="shared" si="4457"/>
        <v/>
      </c>
      <c r="JC686" s="28" t="str">
        <f t="shared" si="4457"/>
        <v/>
      </c>
    </row>
    <row r="687" spans="62:263" x14ac:dyDescent="0.45">
      <c r="BJ687">
        <v>18</v>
      </c>
      <c r="BL687" s="28" t="str">
        <f t="shared" ref="BL687:DW687" si="4458">IF($BJ687&lt;=BL$661,ROUND(_xlfn.IFS($BJ$658="u_inc",$BJ687/BL$661,$BJ$658="u_rand",BK95,$BJ$658="u_norm",BK150)*ROUNDDOWN(((BL$659-BL$660)/BL$658),0),0)*BL$658+BL$660,"")</f>
        <v/>
      </c>
      <c r="BM687" s="28">
        <f t="shared" si="4458"/>
        <v>9</v>
      </c>
      <c r="BN687" s="28" t="str">
        <f t="shared" si="4458"/>
        <v/>
      </c>
      <c r="BO687" s="28" t="str">
        <f t="shared" si="4458"/>
        <v/>
      </c>
      <c r="BP687" s="28" t="str">
        <f t="shared" si="4458"/>
        <v/>
      </c>
      <c r="BQ687" s="28" t="str">
        <f t="shared" si="4458"/>
        <v/>
      </c>
      <c r="BR687" s="28" t="str">
        <f t="shared" si="4458"/>
        <v/>
      </c>
      <c r="BS687" s="28" t="str">
        <f t="shared" si="4458"/>
        <v/>
      </c>
      <c r="BT687" s="28" t="str">
        <f t="shared" si="4458"/>
        <v/>
      </c>
      <c r="BU687" s="28" t="str">
        <f t="shared" si="4458"/>
        <v/>
      </c>
      <c r="BV687" s="28" t="str">
        <f t="shared" si="4458"/>
        <v/>
      </c>
      <c r="BW687" s="28" t="str">
        <f t="shared" si="4458"/>
        <v/>
      </c>
      <c r="BX687" s="28" t="str">
        <f t="shared" si="4458"/>
        <v/>
      </c>
      <c r="BY687" s="28" t="str">
        <f t="shared" si="4458"/>
        <v/>
      </c>
      <c r="BZ687" s="28" t="str">
        <f t="shared" si="4458"/>
        <v/>
      </c>
      <c r="CA687" s="28" t="str">
        <f t="shared" si="4458"/>
        <v/>
      </c>
      <c r="CB687" s="28">
        <f t="shared" si="4458"/>
        <v>36</v>
      </c>
      <c r="CC687" s="28" t="str">
        <f t="shared" si="4458"/>
        <v/>
      </c>
      <c r="CD687" s="28" t="str">
        <f t="shared" si="4458"/>
        <v/>
      </c>
      <c r="CE687" s="28">
        <f t="shared" si="4458"/>
        <v>11.200000000000001</v>
      </c>
      <c r="CF687" s="28" t="str">
        <f t="shared" si="4458"/>
        <v/>
      </c>
      <c r="CG687" s="28" t="str">
        <f t="shared" si="4458"/>
        <v/>
      </c>
      <c r="CH687" s="28">
        <f t="shared" si="4458"/>
        <v>40</v>
      </c>
      <c r="CI687" s="28" t="str">
        <f t="shared" si="4458"/>
        <v/>
      </c>
      <c r="CJ687" s="28">
        <f t="shared" si="4458"/>
        <v>13.100000000000001</v>
      </c>
      <c r="CK687" s="28" t="str">
        <f t="shared" si="4458"/>
        <v/>
      </c>
      <c r="CL687" s="28">
        <f t="shared" si="4458"/>
        <v>31.5</v>
      </c>
      <c r="CM687" s="28" t="str">
        <f t="shared" si="4458"/>
        <v/>
      </c>
      <c r="CN687" s="28" t="str">
        <f t="shared" si="4458"/>
        <v/>
      </c>
      <c r="CO687" s="28" t="str">
        <f t="shared" si="4458"/>
        <v/>
      </c>
      <c r="CP687" s="28" t="str">
        <f t="shared" si="4458"/>
        <v/>
      </c>
      <c r="CQ687" s="28" t="str">
        <f t="shared" si="4458"/>
        <v/>
      </c>
      <c r="CR687" s="28" t="str">
        <f t="shared" si="4458"/>
        <v/>
      </c>
      <c r="CS687" s="28" t="str">
        <f t="shared" si="4458"/>
        <v/>
      </c>
      <c r="CT687" s="28" t="str">
        <f t="shared" si="4458"/>
        <v/>
      </c>
      <c r="CU687" s="28" t="str">
        <f t="shared" si="4458"/>
        <v/>
      </c>
      <c r="CV687" s="28" t="str">
        <f t="shared" si="4458"/>
        <v/>
      </c>
      <c r="CW687" s="28" t="str">
        <f t="shared" si="4458"/>
        <v/>
      </c>
      <c r="CX687" s="28" t="str">
        <f t="shared" si="4458"/>
        <v/>
      </c>
      <c r="CY687" s="28" t="str">
        <f t="shared" si="4458"/>
        <v/>
      </c>
      <c r="CZ687" s="28" t="str">
        <f t="shared" si="4458"/>
        <v/>
      </c>
      <c r="DA687" s="28" t="str">
        <f t="shared" si="4458"/>
        <v/>
      </c>
      <c r="DB687" s="28" t="str">
        <f t="shared" si="4458"/>
        <v/>
      </c>
      <c r="DC687" s="28" t="str">
        <f t="shared" si="4458"/>
        <v/>
      </c>
      <c r="DD687" s="28" t="str">
        <f t="shared" si="4458"/>
        <v/>
      </c>
      <c r="DE687" s="28">
        <f t="shared" si="4458"/>
        <v>38</v>
      </c>
      <c r="DF687" s="28">
        <f t="shared" si="4458"/>
        <v>6</v>
      </c>
      <c r="DG687" s="28">
        <f t="shared" si="4458"/>
        <v>27</v>
      </c>
      <c r="DH687" s="28">
        <f t="shared" si="4458"/>
        <v>45.6</v>
      </c>
      <c r="DI687" s="28" t="str">
        <f t="shared" si="4458"/>
        <v/>
      </c>
      <c r="DJ687" s="28" t="str">
        <f t="shared" si="4458"/>
        <v/>
      </c>
      <c r="DK687" s="28" t="str">
        <f t="shared" si="4458"/>
        <v/>
      </c>
      <c r="DL687" s="28" t="str">
        <f t="shared" si="4458"/>
        <v/>
      </c>
      <c r="DM687" s="28">
        <f t="shared" si="4458"/>
        <v>0.60000000000000009</v>
      </c>
      <c r="DN687" s="28" t="str">
        <f t="shared" si="4458"/>
        <v/>
      </c>
      <c r="DO687" s="28" t="str">
        <f t="shared" si="4458"/>
        <v/>
      </c>
      <c r="DP687" s="28" t="str">
        <f t="shared" si="4458"/>
        <v/>
      </c>
      <c r="DQ687" s="28" t="str">
        <f t="shared" si="4458"/>
        <v/>
      </c>
      <c r="DR687" s="28" t="str">
        <f t="shared" si="4458"/>
        <v/>
      </c>
      <c r="DS687" s="28">
        <f t="shared" si="4458"/>
        <v>57.599999999999994</v>
      </c>
      <c r="DT687" s="28" t="str">
        <f t="shared" si="4458"/>
        <v/>
      </c>
      <c r="DU687" s="28" t="str">
        <f t="shared" si="4458"/>
        <v/>
      </c>
      <c r="DV687" s="28">
        <f t="shared" si="4458"/>
        <v>10</v>
      </c>
      <c r="DW687" s="28" t="str">
        <f t="shared" si="4458"/>
        <v/>
      </c>
      <c r="DX687" s="28" t="str">
        <f t="shared" ref="DX687:GI687" si="4459">IF($BJ687&lt;=DX$661,ROUND(_xlfn.IFS($BJ$658="u_inc",$BJ687/DX$661,$BJ$658="u_rand",DW95,$BJ$658="u_norm",DW150)*ROUNDDOWN(((DX$659-DX$660)/DX$658),0),0)*DX$658+DX$660,"")</f>
        <v/>
      </c>
      <c r="DY687" s="28" t="str">
        <f t="shared" si="4459"/>
        <v/>
      </c>
      <c r="DZ687" s="28" t="str">
        <f t="shared" si="4459"/>
        <v/>
      </c>
      <c r="EA687" s="28" t="str">
        <f t="shared" si="4459"/>
        <v/>
      </c>
      <c r="EB687" s="28">
        <f t="shared" si="4459"/>
        <v>36</v>
      </c>
      <c r="EC687" s="28">
        <f t="shared" si="4459"/>
        <v>8</v>
      </c>
      <c r="ED687" s="28" t="str">
        <f t="shared" si="4459"/>
        <v/>
      </c>
      <c r="EE687" s="28" t="str">
        <f t="shared" si="4459"/>
        <v/>
      </c>
      <c r="EF687" s="28">
        <f t="shared" si="4459"/>
        <v>12</v>
      </c>
      <c r="EG687" s="28" t="str">
        <f t="shared" si="4459"/>
        <v/>
      </c>
      <c r="EH687" s="28">
        <f t="shared" si="4459"/>
        <v>0</v>
      </c>
      <c r="EI687" s="28" t="str">
        <f t="shared" si="4459"/>
        <v/>
      </c>
      <c r="EJ687" s="28">
        <f t="shared" si="4459"/>
        <v>18</v>
      </c>
      <c r="EK687" s="28">
        <f t="shared" si="4459"/>
        <v>42.400000000000006</v>
      </c>
      <c r="EL687" s="28">
        <f t="shared" si="4459"/>
        <v>12</v>
      </c>
      <c r="EM687" s="28">
        <f t="shared" si="4459"/>
        <v>51</v>
      </c>
      <c r="EN687" s="28" t="str">
        <f t="shared" si="4459"/>
        <v/>
      </c>
      <c r="EO687" s="28" t="str">
        <f t="shared" si="4459"/>
        <v/>
      </c>
      <c r="EP687" s="28" t="str">
        <f t="shared" si="4459"/>
        <v/>
      </c>
      <c r="EQ687" s="28" t="str">
        <f t="shared" si="4459"/>
        <v/>
      </c>
      <c r="ER687" s="28" t="str">
        <f t="shared" si="4459"/>
        <v/>
      </c>
      <c r="ES687" s="28" t="str">
        <f t="shared" si="4459"/>
        <v/>
      </c>
      <c r="ET687" s="28" t="str">
        <f t="shared" si="4459"/>
        <v/>
      </c>
      <c r="EU687" s="28" t="str">
        <f t="shared" si="4459"/>
        <v/>
      </c>
      <c r="EV687" s="28" t="str">
        <f t="shared" si="4459"/>
        <v/>
      </c>
      <c r="EW687" s="28" t="str">
        <f t="shared" si="4459"/>
        <v/>
      </c>
      <c r="EX687" s="28" t="str">
        <f t="shared" si="4459"/>
        <v/>
      </c>
      <c r="EY687" s="28" t="str">
        <f t="shared" si="4459"/>
        <v/>
      </c>
      <c r="EZ687" s="28">
        <f t="shared" si="4459"/>
        <v>10.4</v>
      </c>
      <c r="FA687" s="28" t="str">
        <f t="shared" si="4459"/>
        <v/>
      </c>
      <c r="FB687" s="28">
        <f t="shared" si="4459"/>
        <v>84</v>
      </c>
      <c r="FC687" s="28" t="str">
        <f t="shared" si="4459"/>
        <v/>
      </c>
      <c r="FD687" s="28" t="str">
        <f t="shared" si="4459"/>
        <v/>
      </c>
      <c r="FE687" s="28" t="str">
        <f t="shared" si="4459"/>
        <v/>
      </c>
      <c r="FF687" s="28">
        <f t="shared" si="4459"/>
        <v>66</v>
      </c>
      <c r="FG687" s="28" t="str">
        <f t="shared" si="4459"/>
        <v/>
      </c>
      <c r="FH687" s="28" t="str">
        <f t="shared" si="4459"/>
        <v/>
      </c>
      <c r="FI687" s="28" t="str">
        <f t="shared" si="4459"/>
        <v/>
      </c>
      <c r="FJ687" s="28">
        <f t="shared" si="4459"/>
        <v>2</v>
      </c>
      <c r="FK687" s="28" t="str">
        <f t="shared" si="4459"/>
        <v/>
      </c>
      <c r="FL687" s="28" t="str">
        <f t="shared" si="4459"/>
        <v/>
      </c>
      <c r="FM687" s="28" t="str">
        <f t="shared" si="4459"/>
        <v/>
      </c>
      <c r="FN687" s="28" t="str">
        <f t="shared" si="4459"/>
        <v/>
      </c>
      <c r="FO687" s="28" t="str">
        <f t="shared" si="4459"/>
        <v/>
      </c>
      <c r="FP687" s="28" t="str">
        <f t="shared" si="4459"/>
        <v/>
      </c>
      <c r="FQ687" s="28" t="str">
        <f t="shared" si="4459"/>
        <v/>
      </c>
      <c r="FR687" s="28">
        <f t="shared" si="4459"/>
        <v>24</v>
      </c>
      <c r="FS687" s="28" t="str">
        <f t="shared" si="4459"/>
        <v/>
      </c>
      <c r="FT687" s="28" t="str">
        <f t="shared" si="4459"/>
        <v/>
      </c>
      <c r="FU687" s="28" t="str">
        <f t="shared" si="4459"/>
        <v/>
      </c>
      <c r="FV687" s="28" t="str">
        <f t="shared" si="4459"/>
        <v/>
      </c>
      <c r="FW687" s="28" t="str">
        <f t="shared" si="4459"/>
        <v/>
      </c>
      <c r="FX687" s="28">
        <f t="shared" si="4459"/>
        <v>38.200000000000003</v>
      </c>
      <c r="FY687" s="28" t="str">
        <f t="shared" si="4459"/>
        <v/>
      </c>
      <c r="FZ687" s="28" t="str">
        <f t="shared" si="4459"/>
        <v/>
      </c>
      <c r="GA687" s="28" t="str">
        <f t="shared" si="4459"/>
        <v/>
      </c>
      <c r="GB687" s="28">
        <f t="shared" si="4459"/>
        <v>54</v>
      </c>
      <c r="GC687" s="28" t="str">
        <f t="shared" si="4459"/>
        <v/>
      </c>
      <c r="GD687" s="28" t="str">
        <f t="shared" si="4459"/>
        <v/>
      </c>
      <c r="GE687" s="28" t="str">
        <f t="shared" si="4459"/>
        <v/>
      </c>
      <c r="GF687" s="28" t="str">
        <f t="shared" si="4459"/>
        <v/>
      </c>
      <c r="GG687" s="28" t="str">
        <f t="shared" si="4459"/>
        <v/>
      </c>
      <c r="GH687" s="28" t="str">
        <f t="shared" si="4459"/>
        <v/>
      </c>
      <c r="GI687" s="28" t="str">
        <f t="shared" si="4459"/>
        <v/>
      </c>
      <c r="GJ687" s="28" t="str">
        <f t="shared" ref="GJ687:IU687" si="4460">IF($BJ687&lt;=GJ$661,ROUND(_xlfn.IFS($BJ$658="u_inc",$BJ687/GJ$661,$BJ$658="u_rand",GI95,$BJ$658="u_norm",GI150)*ROUNDDOWN(((GJ$659-GJ$660)/GJ$658),0),0)*GJ$658+GJ$660,"")</f>
        <v/>
      </c>
      <c r="GK687" s="28">
        <f t="shared" si="4460"/>
        <v>66.3</v>
      </c>
      <c r="GL687" s="28" t="str">
        <f t="shared" si="4460"/>
        <v/>
      </c>
      <c r="GM687" s="28">
        <f t="shared" si="4460"/>
        <v>77</v>
      </c>
      <c r="GN687" s="28" t="str">
        <f t="shared" si="4460"/>
        <v/>
      </c>
      <c r="GO687" s="28" t="str">
        <f t="shared" si="4460"/>
        <v/>
      </c>
      <c r="GP687" s="28" t="str">
        <f t="shared" si="4460"/>
        <v/>
      </c>
      <c r="GQ687" s="28" t="str">
        <f t="shared" si="4460"/>
        <v/>
      </c>
      <c r="GR687" s="28" t="str">
        <f t="shared" si="4460"/>
        <v/>
      </c>
      <c r="GS687" s="28">
        <f t="shared" si="4460"/>
        <v>18.2</v>
      </c>
      <c r="GT687" s="28" t="str">
        <f t="shared" si="4460"/>
        <v/>
      </c>
      <c r="GU687" s="28">
        <f t="shared" si="4460"/>
        <v>0.8</v>
      </c>
      <c r="GV687" s="28">
        <f t="shared" si="4460"/>
        <v>12</v>
      </c>
      <c r="GW687" s="28">
        <f t="shared" si="4460"/>
        <v>18</v>
      </c>
      <c r="GX687" s="28" t="str">
        <f t="shared" si="4460"/>
        <v/>
      </c>
      <c r="GY687" s="28">
        <f t="shared" si="4460"/>
        <v>5.2</v>
      </c>
      <c r="GZ687" s="28" t="str">
        <f t="shared" si="4460"/>
        <v/>
      </c>
      <c r="HA687" s="28" t="str">
        <f t="shared" si="4460"/>
        <v/>
      </c>
      <c r="HB687" s="28">
        <f t="shared" si="4460"/>
        <v>0.99</v>
      </c>
      <c r="HC687" s="28" t="str">
        <f t="shared" si="4460"/>
        <v/>
      </c>
      <c r="HD687" s="28">
        <f t="shared" si="4460"/>
        <v>15</v>
      </c>
      <c r="HE687" s="28" t="str">
        <f t="shared" si="4460"/>
        <v/>
      </c>
      <c r="HF687" s="28" t="str">
        <f t="shared" si="4460"/>
        <v/>
      </c>
      <c r="HG687" s="28" t="str">
        <f t="shared" si="4460"/>
        <v/>
      </c>
      <c r="HH687" s="28" t="str">
        <f t="shared" si="4460"/>
        <v/>
      </c>
      <c r="HI687" s="28" t="str">
        <f t="shared" si="4460"/>
        <v/>
      </c>
      <c r="HJ687" s="28" t="str">
        <f t="shared" si="4460"/>
        <v/>
      </c>
      <c r="HK687" s="28" t="str">
        <f t="shared" si="4460"/>
        <v/>
      </c>
      <c r="HL687" s="28" t="str">
        <f t="shared" si="4460"/>
        <v/>
      </c>
      <c r="HM687" s="28" t="str">
        <f t="shared" si="4460"/>
        <v/>
      </c>
      <c r="HN687" s="28" t="str">
        <f t="shared" si="4460"/>
        <v/>
      </c>
      <c r="HO687" s="28" t="str">
        <f t="shared" si="4460"/>
        <v/>
      </c>
      <c r="HP687" s="28">
        <f t="shared" si="4460"/>
        <v>56</v>
      </c>
      <c r="HQ687" s="28">
        <f t="shared" si="4460"/>
        <v>12</v>
      </c>
      <c r="HR687" s="28" t="str">
        <f t="shared" si="4460"/>
        <v/>
      </c>
      <c r="HS687" s="28">
        <f t="shared" si="4460"/>
        <v>9.8800000000000008</v>
      </c>
      <c r="HT687" s="28" t="str">
        <f t="shared" si="4460"/>
        <v/>
      </c>
      <c r="HU687" s="28" t="str">
        <f t="shared" si="4460"/>
        <v/>
      </c>
      <c r="HV687" s="28" t="str">
        <f t="shared" si="4460"/>
        <v/>
      </c>
      <c r="HW687" s="28" t="str">
        <f t="shared" si="4460"/>
        <v/>
      </c>
      <c r="HX687" s="28" t="str">
        <f t="shared" si="4460"/>
        <v/>
      </c>
      <c r="HY687" s="28">
        <f t="shared" si="4460"/>
        <v>3.3</v>
      </c>
      <c r="HZ687" s="28" t="str">
        <f t="shared" si="4460"/>
        <v/>
      </c>
      <c r="IA687" s="28" t="str">
        <f t="shared" si="4460"/>
        <v/>
      </c>
      <c r="IB687" s="28" t="str">
        <f t="shared" si="4460"/>
        <v/>
      </c>
      <c r="IC687" s="28" t="str">
        <f t="shared" si="4460"/>
        <v/>
      </c>
      <c r="ID687" s="28">
        <f t="shared" si="4460"/>
        <v>5.6000000000000005</v>
      </c>
      <c r="IE687" s="28">
        <f t="shared" si="4460"/>
        <v>14</v>
      </c>
      <c r="IF687" s="28" t="str">
        <f t="shared" si="4460"/>
        <v/>
      </c>
      <c r="IG687" s="28" t="str">
        <f t="shared" si="4460"/>
        <v/>
      </c>
      <c r="IH687" s="28">
        <f t="shared" si="4460"/>
        <v>6</v>
      </c>
      <c r="II687" s="28" t="str">
        <f t="shared" si="4460"/>
        <v/>
      </c>
      <c r="IJ687" s="28" t="str">
        <f t="shared" si="4460"/>
        <v/>
      </c>
      <c r="IK687" s="28" t="str">
        <f t="shared" si="4460"/>
        <v/>
      </c>
      <c r="IL687" s="28" t="str">
        <f t="shared" si="4460"/>
        <v/>
      </c>
      <c r="IM687" s="28" t="str">
        <f t="shared" si="4460"/>
        <v/>
      </c>
      <c r="IN687" s="28" t="str">
        <f t="shared" si="4460"/>
        <v/>
      </c>
      <c r="IO687" s="28" t="str">
        <f t="shared" si="4460"/>
        <v/>
      </c>
      <c r="IP687" s="28" t="str">
        <f t="shared" si="4460"/>
        <v/>
      </c>
      <c r="IQ687" s="28" t="str">
        <f t="shared" si="4460"/>
        <v/>
      </c>
      <c r="IR687" s="28">
        <f t="shared" si="4460"/>
        <v>75.599999999999994</v>
      </c>
      <c r="IS687" s="28">
        <f t="shared" si="4460"/>
        <v>18</v>
      </c>
      <c r="IT687" s="28" t="str">
        <f t="shared" si="4460"/>
        <v/>
      </c>
      <c r="IU687" s="28" t="str">
        <f t="shared" si="4460"/>
        <v/>
      </c>
      <c r="IV687" s="28" t="str">
        <f t="shared" ref="IV687:JC687" si="4461">IF($BJ687&lt;=IV$661,ROUND(_xlfn.IFS($BJ$658="u_inc",$BJ687/IV$661,$BJ$658="u_rand",IU95,$BJ$658="u_norm",IU150)*ROUNDDOWN(((IV$659-IV$660)/IV$658),0),0)*IV$658+IV$660,"")</f>
        <v/>
      </c>
      <c r="IW687" s="28" t="str">
        <f t="shared" si="4461"/>
        <v/>
      </c>
      <c r="IX687" s="28" t="str">
        <f t="shared" si="4461"/>
        <v/>
      </c>
      <c r="IY687" s="28" t="str">
        <f t="shared" si="4461"/>
        <v/>
      </c>
      <c r="IZ687" s="28" t="str">
        <f t="shared" si="4461"/>
        <v/>
      </c>
      <c r="JA687" s="28">
        <f t="shared" si="4461"/>
        <v>1.1000000000000001</v>
      </c>
      <c r="JB687" s="28" t="str">
        <f t="shared" si="4461"/>
        <v/>
      </c>
      <c r="JC687" s="28" t="str">
        <f t="shared" si="4461"/>
        <v/>
      </c>
    </row>
    <row r="688" spans="62:263" x14ac:dyDescent="0.45">
      <c r="BJ688">
        <v>19</v>
      </c>
      <c r="BL688" s="28" t="str">
        <f t="shared" ref="BL688:DW688" si="4462">IF($BJ688&lt;=BL$661,ROUND(_xlfn.IFS($BJ$658="u_inc",$BJ688/BL$661,$BJ$658="u_rand",BK96,$BJ$658="u_norm",BK151)*ROUNDDOWN(((BL$659-BL$660)/BL$658),0),0)*BL$658+BL$660,"")</f>
        <v/>
      </c>
      <c r="BM688" s="28">
        <f t="shared" si="4462"/>
        <v>45</v>
      </c>
      <c r="BN688" s="28" t="str">
        <f t="shared" si="4462"/>
        <v/>
      </c>
      <c r="BO688" s="28" t="str">
        <f t="shared" si="4462"/>
        <v/>
      </c>
      <c r="BP688" s="28" t="str">
        <f t="shared" si="4462"/>
        <v/>
      </c>
      <c r="BQ688" s="28" t="str">
        <f t="shared" si="4462"/>
        <v/>
      </c>
      <c r="BR688" s="28" t="str">
        <f t="shared" si="4462"/>
        <v/>
      </c>
      <c r="BS688" s="28" t="str">
        <f t="shared" si="4462"/>
        <v/>
      </c>
      <c r="BT688" s="28" t="str">
        <f t="shared" si="4462"/>
        <v/>
      </c>
      <c r="BU688" s="28" t="str">
        <f t="shared" si="4462"/>
        <v/>
      </c>
      <c r="BV688" s="28" t="str">
        <f t="shared" si="4462"/>
        <v/>
      </c>
      <c r="BW688" s="28" t="str">
        <f t="shared" si="4462"/>
        <v/>
      </c>
      <c r="BX688" s="28" t="str">
        <f t="shared" si="4462"/>
        <v/>
      </c>
      <c r="BY688" s="28" t="str">
        <f t="shared" si="4462"/>
        <v/>
      </c>
      <c r="BZ688" s="28" t="str">
        <f t="shared" si="4462"/>
        <v/>
      </c>
      <c r="CA688" s="28" t="str">
        <f t="shared" si="4462"/>
        <v/>
      </c>
      <c r="CB688" s="28">
        <f t="shared" si="4462"/>
        <v>15</v>
      </c>
      <c r="CC688" s="28" t="str">
        <f t="shared" si="4462"/>
        <v/>
      </c>
      <c r="CD688" s="28" t="str">
        <f t="shared" si="4462"/>
        <v/>
      </c>
      <c r="CE688" s="28">
        <f t="shared" si="4462"/>
        <v>5.6000000000000005</v>
      </c>
      <c r="CF688" s="28" t="str">
        <f t="shared" si="4462"/>
        <v/>
      </c>
      <c r="CG688" s="28" t="str">
        <f t="shared" si="4462"/>
        <v/>
      </c>
      <c r="CH688" s="28">
        <f t="shared" si="4462"/>
        <v>25</v>
      </c>
      <c r="CI688" s="28" t="str">
        <f t="shared" si="4462"/>
        <v/>
      </c>
      <c r="CJ688" s="28">
        <f t="shared" si="4462"/>
        <v>25.900000000000002</v>
      </c>
      <c r="CK688" s="28" t="str">
        <f t="shared" si="4462"/>
        <v/>
      </c>
      <c r="CL688" s="28">
        <f t="shared" si="4462"/>
        <v>27</v>
      </c>
      <c r="CM688" s="28" t="str">
        <f t="shared" si="4462"/>
        <v/>
      </c>
      <c r="CN688" s="28" t="str">
        <f t="shared" si="4462"/>
        <v/>
      </c>
      <c r="CO688" s="28" t="str">
        <f t="shared" si="4462"/>
        <v/>
      </c>
      <c r="CP688" s="28" t="str">
        <f t="shared" si="4462"/>
        <v/>
      </c>
      <c r="CQ688" s="28" t="str">
        <f t="shared" si="4462"/>
        <v/>
      </c>
      <c r="CR688" s="28" t="str">
        <f t="shared" si="4462"/>
        <v/>
      </c>
      <c r="CS688" s="28" t="str">
        <f t="shared" si="4462"/>
        <v/>
      </c>
      <c r="CT688" s="28" t="str">
        <f t="shared" si="4462"/>
        <v/>
      </c>
      <c r="CU688" s="28" t="str">
        <f t="shared" si="4462"/>
        <v/>
      </c>
      <c r="CV688" s="28" t="str">
        <f t="shared" si="4462"/>
        <v/>
      </c>
      <c r="CW688" s="28" t="str">
        <f t="shared" si="4462"/>
        <v/>
      </c>
      <c r="CX688" s="28" t="str">
        <f t="shared" si="4462"/>
        <v/>
      </c>
      <c r="CY688" s="28" t="str">
        <f t="shared" si="4462"/>
        <v/>
      </c>
      <c r="CZ688" s="28" t="str">
        <f t="shared" si="4462"/>
        <v/>
      </c>
      <c r="DA688" s="28" t="str">
        <f t="shared" si="4462"/>
        <v/>
      </c>
      <c r="DB688" s="28" t="str">
        <f t="shared" si="4462"/>
        <v/>
      </c>
      <c r="DC688" s="28" t="str">
        <f t="shared" si="4462"/>
        <v/>
      </c>
      <c r="DD688" s="28" t="str">
        <f t="shared" si="4462"/>
        <v/>
      </c>
      <c r="DE688" s="28">
        <f t="shared" si="4462"/>
        <v>60</v>
      </c>
      <c r="DF688" s="28">
        <f t="shared" si="4462"/>
        <v>36</v>
      </c>
      <c r="DG688" s="28">
        <f t="shared" si="4462"/>
        <v>9</v>
      </c>
      <c r="DH688" s="28">
        <f t="shared" si="4462"/>
        <v>32</v>
      </c>
      <c r="DI688" s="28" t="str">
        <f t="shared" si="4462"/>
        <v/>
      </c>
      <c r="DJ688" s="28" t="str">
        <f t="shared" si="4462"/>
        <v/>
      </c>
      <c r="DK688" s="28" t="str">
        <f t="shared" si="4462"/>
        <v/>
      </c>
      <c r="DL688" s="28" t="str">
        <f t="shared" si="4462"/>
        <v/>
      </c>
      <c r="DM688" s="28">
        <f t="shared" si="4462"/>
        <v>22</v>
      </c>
      <c r="DN688" s="28" t="str">
        <f t="shared" si="4462"/>
        <v/>
      </c>
      <c r="DO688" s="28" t="str">
        <f t="shared" si="4462"/>
        <v/>
      </c>
      <c r="DP688" s="28" t="str">
        <f t="shared" si="4462"/>
        <v/>
      </c>
      <c r="DQ688" s="28" t="str">
        <f t="shared" si="4462"/>
        <v/>
      </c>
      <c r="DR688" s="28" t="str">
        <f t="shared" si="4462"/>
        <v/>
      </c>
      <c r="DS688" s="28">
        <f t="shared" si="4462"/>
        <v>0.6</v>
      </c>
      <c r="DT688" s="28" t="str">
        <f t="shared" si="4462"/>
        <v/>
      </c>
      <c r="DU688" s="28" t="str">
        <f t="shared" si="4462"/>
        <v/>
      </c>
      <c r="DV688" s="28">
        <f t="shared" si="4462"/>
        <v>4</v>
      </c>
      <c r="DW688" s="28" t="str">
        <f t="shared" si="4462"/>
        <v/>
      </c>
      <c r="DX688" s="28" t="str">
        <f t="shared" ref="DX688:GI688" si="4463">IF($BJ688&lt;=DX$661,ROUND(_xlfn.IFS($BJ$658="u_inc",$BJ688/DX$661,$BJ$658="u_rand",DW96,$BJ$658="u_norm",DW151)*ROUNDDOWN(((DX$659-DX$660)/DX$658),0),0)*DX$658+DX$660,"")</f>
        <v/>
      </c>
      <c r="DY688" s="28" t="str">
        <f t="shared" si="4463"/>
        <v/>
      </c>
      <c r="DZ688" s="28" t="str">
        <f t="shared" si="4463"/>
        <v/>
      </c>
      <c r="EA688" s="28" t="str">
        <f t="shared" si="4463"/>
        <v/>
      </c>
      <c r="EB688" s="28">
        <f t="shared" si="4463"/>
        <v>45</v>
      </c>
      <c r="EC688" s="28">
        <f t="shared" si="4463"/>
        <v>28</v>
      </c>
      <c r="ED688" s="28" t="str">
        <f t="shared" si="4463"/>
        <v/>
      </c>
      <c r="EE688" s="28" t="str">
        <f t="shared" si="4463"/>
        <v/>
      </c>
      <c r="EF688" s="28">
        <f t="shared" si="4463"/>
        <v>44</v>
      </c>
      <c r="EG688" s="28" t="str">
        <f t="shared" si="4463"/>
        <v/>
      </c>
      <c r="EH688" s="28">
        <f t="shared" si="4463"/>
        <v>17</v>
      </c>
      <c r="EI688" s="28" t="str">
        <f t="shared" si="4463"/>
        <v/>
      </c>
      <c r="EJ688" s="28">
        <f t="shared" si="4463"/>
        <v>26</v>
      </c>
      <c r="EK688" s="28">
        <f t="shared" si="4463"/>
        <v>14.4</v>
      </c>
      <c r="EL688" s="28">
        <f t="shared" si="4463"/>
        <v>20</v>
      </c>
      <c r="EM688" s="28">
        <f t="shared" si="4463"/>
        <v>50</v>
      </c>
      <c r="EN688" s="28" t="str">
        <f t="shared" si="4463"/>
        <v/>
      </c>
      <c r="EO688" s="28" t="str">
        <f t="shared" si="4463"/>
        <v/>
      </c>
      <c r="EP688" s="28" t="str">
        <f t="shared" si="4463"/>
        <v/>
      </c>
      <c r="EQ688" s="28" t="str">
        <f t="shared" si="4463"/>
        <v/>
      </c>
      <c r="ER688" s="28" t="str">
        <f t="shared" si="4463"/>
        <v/>
      </c>
      <c r="ES688" s="28" t="str">
        <f t="shared" si="4463"/>
        <v/>
      </c>
      <c r="ET688" s="28" t="str">
        <f t="shared" si="4463"/>
        <v/>
      </c>
      <c r="EU688" s="28" t="str">
        <f t="shared" si="4463"/>
        <v/>
      </c>
      <c r="EV688" s="28" t="str">
        <f t="shared" si="4463"/>
        <v/>
      </c>
      <c r="EW688" s="28" t="str">
        <f t="shared" si="4463"/>
        <v/>
      </c>
      <c r="EX688" s="28" t="str">
        <f t="shared" si="4463"/>
        <v/>
      </c>
      <c r="EY688" s="28" t="str">
        <f t="shared" si="4463"/>
        <v/>
      </c>
      <c r="EZ688" s="28">
        <f t="shared" si="4463"/>
        <v>4.8000000000000007</v>
      </c>
      <c r="FA688" s="28" t="str">
        <f t="shared" si="4463"/>
        <v/>
      </c>
      <c r="FB688" s="28">
        <f t="shared" si="4463"/>
        <v>3</v>
      </c>
      <c r="FC688" s="28" t="str">
        <f t="shared" si="4463"/>
        <v/>
      </c>
      <c r="FD688" s="28" t="str">
        <f t="shared" si="4463"/>
        <v/>
      </c>
      <c r="FE688" s="28" t="str">
        <f t="shared" si="4463"/>
        <v/>
      </c>
      <c r="FF688" s="28">
        <f t="shared" si="4463"/>
        <v>12</v>
      </c>
      <c r="FG688" s="28" t="str">
        <f t="shared" si="4463"/>
        <v/>
      </c>
      <c r="FH688" s="28" t="str">
        <f t="shared" si="4463"/>
        <v/>
      </c>
      <c r="FI688" s="28" t="str">
        <f t="shared" si="4463"/>
        <v/>
      </c>
      <c r="FJ688" s="28">
        <f t="shared" si="4463"/>
        <v>1</v>
      </c>
      <c r="FK688" s="28" t="str">
        <f t="shared" si="4463"/>
        <v/>
      </c>
      <c r="FL688" s="28" t="str">
        <f t="shared" si="4463"/>
        <v/>
      </c>
      <c r="FM688" s="28" t="str">
        <f t="shared" si="4463"/>
        <v/>
      </c>
      <c r="FN688" s="28" t="str">
        <f t="shared" si="4463"/>
        <v/>
      </c>
      <c r="FO688" s="28" t="str">
        <f t="shared" si="4463"/>
        <v/>
      </c>
      <c r="FP688" s="28" t="str">
        <f t="shared" si="4463"/>
        <v/>
      </c>
      <c r="FQ688" s="28" t="str">
        <f t="shared" si="4463"/>
        <v/>
      </c>
      <c r="FR688" s="28">
        <f t="shared" si="4463"/>
        <v>4</v>
      </c>
      <c r="FS688" s="28" t="str">
        <f t="shared" si="4463"/>
        <v/>
      </c>
      <c r="FT688" s="28" t="str">
        <f t="shared" si="4463"/>
        <v/>
      </c>
      <c r="FU688" s="28" t="str">
        <f t="shared" si="4463"/>
        <v/>
      </c>
      <c r="FV688" s="28" t="str">
        <f t="shared" si="4463"/>
        <v/>
      </c>
      <c r="FW688" s="28" t="str">
        <f t="shared" si="4463"/>
        <v/>
      </c>
      <c r="FX688" s="28">
        <f t="shared" si="4463"/>
        <v>32.6</v>
      </c>
      <c r="FY688" s="28" t="str">
        <f t="shared" si="4463"/>
        <v/>
      </c>
      <c r="FZ688" s="28" t="str">
        <f t="shared" si="4463"/>
        <v/>
      </c>
      <c r="GA688" s="28" t="str">
        <f t="shared" si="4463"/>
        <v/>
      </c>
      <c r="GB688" s="28">
        <f t="shared" si="4463"/>
        <v>54</v>
      </c>
      <c r="GC688" s="28" t="str">
        <f t="shared" si="4463"/>
        <v/>
      </c>
      <c r="GD688" s="28" t="str">
        <f t="shared" si="4463"/>
        <v/>
      </c>
      <c r="GE688" s="28" t="str">
        <f t="shared" si="4463"/>
        <v/>
      </c>
      <c r="GF688" s="28" t="str">
        <f t="shared" si="4463"/>
        <v/>
      </c>
      <c r="GG688" s="28" t="str">
        <f t="shared" si="4463"/>
        <v/>
      </c>
      <c r="GH688" s="28" t="str">
        <f t="shared" si="4463"/>
        <v/>
      </c>
      <c r="GI688" s="28" t="str">
        <f t="shared" si="4463"/>
        <v/>
      </c>
      <c r="GJ688" s="28" t="str">
        <f t="shared" ref="GJ688:IU688" si="4464">IF($BJ688&lt;=GJ$661,ROUND(_xlfn.IFS($BJ$658="u_inc",$BJ688/GJ$661,$BJ$658="u_rand",GI96,$BJ$658="u_norm",GI151)*ROUNDDOWN(((GJ$659-GJ$660)/GJ$658),0),0)*GJ$658+GJ$660,"")</f>
        <v/>
      </c>
      <c r="GK688" s="28">
        <f t="shared" si="4464"/>
        <v>62.4</v>
      </c>
      <c r="GL688" s="28" t="str">
        <f t="shared" si="4464"/>
        <v/>
      </c>
      <c r="GM688" s="28">
        <f t="shared" si="4464"/>
        <v>63</v>
      </c>
      <c r="GN688" s="28" t="str">
        <f t="shared" si="4464"/>
        <v/>
      </c>
      <c r="GO688" s="28" t="str">
        <f t="shared" si="4464"/>
        <v/>
      </c>
      <c r="GP688" s="28" t="str">
        <f t="shared" si="4464"/>
        <v/>
      </c>
      <c r="GQ688" s="28" t="str">
        <f t="shared" si="4464"/>
        <v/>
      </c>
      <c r="GR688" s="28" t="str">
        <f t="shared" si="4464"/>
        <v/>
      </c>
      <c r="GS688" s="28">
        <f t="shared" si="4464"/>
        <v>7.4</v>
      </c>
      <c r="GT688" s="28" t="str">
        <f t="shared" si="4464"/>
        <v/>
      </c>
      <c r="GU688" s="28">
        <f t="shared" si="4464"/>
        <v>10.4</v>
      </c>
      <c r="GV688" s="28">
        <f t="shared" si="4464"/>
        <v>10</v>
      </c>
      <c r="GW688" s="28">
        <f t="shared" si="4464"/>
        <v>60</v>
      </c>
      <c r="GX688" s="28" t="str">
        <f t="shared" si="4464"/>
        <v/>
      </c>
      <c r="GY688" s="28">
        <f t="shared" si="4464"/>
        <v>3.8000000000000003</v>
      </c>
      <c r="GZ688" s="28" t="str">
        <f t="shared" si="4464"/>
        <v/>
      </c>
      <c r="HA688" s="28" t="str">
        <f t="shared" si="4464"/>
        <v/>
      </c>
      <c r="HB688" s="28">
        <f t="shared" si="4464"/>
        <v>1.41</v>
      </c>
      <c r="HC688" s="28" t="str">
        <f t="shared" si="4464"/>
        <v/>
      </c>
      <c r="HD688" s="28">
        <f t="shared" si="4464"/>
        <v>20</v>
      </c>
      <c r="HE688" s="28" t="str">
        <f t="shared" si="4464"/>
        <v/>
      </c>
      <c r="HF688" s="28" t="str">
        <f t="shared" si="4464"/>
        <v/>
      </c>
      <c r="HG688" s="28" t="str">
        <f t="shared" si="4464"/>
        <v/>
      </c>
      <c r="HH688" s="28" t="str">
        <f t="shared" si="4464"/>
        <v/>
      </c>
      <c r="HI688" s="28" t="str">
        <f t="shared" si="4464"/>
        <v/>
      </c>
      <c r="HJ688" s="28" t="str">
        <f t="shared" si="4464"/>
        <v/>
      </c>
      <c r="HK688" s="28" t="str">
        <f t="shared" si="4464"/>
        <v/>
      </c>
      <c r="HL688" s="28" t="str">
        <f t="shared" si="4464"/>
        <v/>
      </c>
      <c r="HM688" s="28" t="str">
        <f t="shared" si="4464"/>
        <v/>
      </c>
      <c r="HN688" s="28" t="str">
        <f t="shared" si="4464"/>
        <v/>
      </c>
      <c r="HO688" s="28" t="str">
        <f t="shared" si="4464"/>
        <v/>
      </c>
      <c r="HP688" s="28">
        <f t="shared" si="4464"/>
        <v>4</v>
      </c>
      <c r="HQ688" s="28">
        <f t="shared" si="4464"/>
        <v>6</v>
      </c>
      <c r="HR688" s="28" t="str">
        <f t="shared" si="4464"/>
        <v/>
      </c>
      <c r="HS688" s="28">
        <f t="shared" si="4464"/>
        <v>3.04</v>
      </c>
      <c r="HT688" s="28" t="str">
        <f t="shared" si="4464"/>
        <v/>
      </c>
      <c r="HU688" s="28" t="str">
        <f t="shared" si="4464"/>
        <v/>
      </c>
      <c r="HV688" s="28" t="str">
        <f t="shared" si="4464"/>
        <v/>
      </c>
      <c r="HW688" s="28" t="str">
        <f t="shared" si="4464"/>
        <v/>
      </c>
      <c r="HX688" s="28" t="str">
        <f t="shared" si="4464"/>
        <v/>
      </c>
      <c r="HY688" s="28">
        <f t="shared" si="4464"/>
        <v>1.7999999999999998</v>
      </c>
      <c r="HZ688" s="28" t="str">
        <f t="shared" si="4464"/>
        <v/>
      </c>
      <c r="IA688" s="28" t="str">
        <f t="shared" si="4464"/>
        <v/>
      </c>
      <c r="IB688" s="28" t="str">
        <f t="shared" si="4464"/>
        <v/>
      </c>
      <c r="IC688" s="28" t="str">
        <f t="shared" si="4464"/>
        <v/>
      </c>
      <c r="ID688" s="28">
        <f t="shared" si="4464"/>
        <v>2.4000000000000004</v>
      </c>
      <c r="IE688" s="28">
        <f t="shared" si="4464"/>
        <v>48</v>
      </c>
      <c r="IF688" s="28" t="str">
        <f t="shared" si="4464"/>
        <v/>
      </c>
      <c r="IG688" s="28" t="str">
        <f t="shared" si="4464"/>
        <v/>
      </c>
      <c r="IH688" s="28">
        <f t="shared" si="4464"/>
        <v>73</v>
      </c>
      <c r="II688" s="28" t="str">
        <f t="shared" si="4464"/>
        <v/>
      </c>
      <c r="IJ688" s="28" t="str">
        <f t="shared" si="4464"/>
        <v/>
      </c>
      <c r="IK688" s="28" t="str">
        <f t="shared" si="4464"/>
        <v/>
      </c>
      <c r="IL688" s="28" t="str">
        <f t="shared" si="4464"/>
        <v/>
      </c>
      <c r="IM688" s="28" t="str">
        <f t="shared" si="4464"/>
        <v/>
      </c>
      <c r="IN688" s="28" t="str">
        <f t="shared" si="4464"/>
        <v/>
      </c>
      <c r="IO688" s="28" t="str">
        <f t="shared" si="4464"/>
        <v/>
      </c>
      <c r="IP688" s="28" t="str">
        <f t="shared" si="4464"/>
        <v/>
      </c>
      <c r="IQ688" s="28" t="str">
        <f t="shared" si="4464"/>
        <v/>
      </c>
      <c r="IR688" s="28">
        <f t="shared" si="4464"/>
        <v>7.1999999999999993</v>
      </c>
      <c r="IS688" s="28">
        <f t="shared" si="4464"/>
        <v>10.8</v>
      </c>
      <c r="IT688" s="28" t="str">
        <f t="shared" si="4464"/>
        <v/>
      </c>
      <c r="IU688" s="28" t="str">
        <f t="shared" si="4464"/>
        <v/>
      </c>
      <c r="IV688" s="28" t="str">
        <f t="shared" ref="IV688:JC688" si="4465">IF($BJ688&lt;=IV$661,ROUND(_xlfn.IFS($BJ$658="u_inc",$BJ688/IV$661,$BJ$658="u_rand",IU96,$BJ$658="u_norm",IU151)*ROUNDDOWN(((IV$659-IV$660)/IV$658),0),0)*IV$658+IV$660,"")</f>
        <v/>
      </c>
      <c r="IW688" s="28" t="str">
        <f t="shared" si="4465"/>
        <v/>
      </c>
      <c r="IX688" s="28" t="str">
        <f t="shared" si="4465"/>
        <v/>
      </c>
      <c r="IY688" s="28" t="str">
        <f t="shared" si="4465"/>
        <v/>
      </c>
      <c r="IZ688" s="28" t="str">
        <f t="shared" si="4465"/>
        <v/>
      </c>
      <c r="JA688" s="28">
        <f t="shared" si="4465"/>
        <v>1.8</v>
      </c>
      <c r="JB688" s="28" t="str">
        <f t="shared" si="4465"/>
        <v/>
      </c>
      <c r="JC688" s="28" t="str">
        <f t="shared" si="4465"/>
        <v/>
      </c>
    </row>
    <row r="689" spans="62:263" x14ac:dyDescent="0.45">
      <c r="BJ689">
        <v>20</v>
      </c>
      <c r="BL689" s="28" t="str">
        <f t="shared" ref="BL689:DW689" si="4466">IF($BJ689&lt;=BL$661,ROUND(_xlfn.IFS($BJ$658="u_inc",$BJ689/BL$661,$BJ$658="u_rand",BK97,$BJ$658="u_norm",BK152)*ROUNDDOWN(((BL$659-BL$660)/BL$658),0),0)*BL$658+BL$660,"")</f>
        <v/>
      </c>
      <c r="BM689" s="28">
        <f t="shared" si="4466"/>
        <v>93</v>
      </c>
      <c r="BN689" s="28" t="str">
        <f t="shared" si="4466"/>
        <v/>
      </c>
      <c r="BO689" s="28" t="str">
        <f t="shared" si="4466"/>
        <v/>
      </c>
      <c r="BP689" s="28" t="str">
        <f t="shared" si="4466"/>
        <v/>
      </c>
      <c r="BQ689" s="28" t="str">
        <f t="shared" si="4466"/>
        <v/>
      </c>
      <c r="BR689" s="28" t="str">
        <f t="shared" si="4466"/>
        <v/>
      </c>
      <c r="BS689" s="28" t="str">
        <f t="shared" si="4466"/>
        <v/>
      </c>
      <c r="BT689" s="28" t="str">
        <f t="shared" si="4466"/>
        <v/>
      </c>
      <c r="BU689" s="28" t="str">
        <f t="shared" si="4466"/>
        <v/>
      </c>
      <c r="BV689" s="28" t="str">
        <f t="shared" si="4466"/>
        <v/>
      </c>
      <c r="BW689" s="28" t="str">
        <f t="shared" si="4466"/>
        <v/>
      </c>
      <c r="BX689" s="28" t="str">
        <f t="shared" si="4466"/>
        <v/>
      </c>
      <c r="BY689" s="28" t="str">
        <f t="shared" si="4466"/>
        <v/>
      </c>
      <c r="BZ689" s="28" t="str">
        <f t="shared" si="4466"/>
        <v/>
      </c>
      <c r="CA689" s="28" t="str">
        <f t="shared" si="4466"/>
        <v/>
      </c>
      <c r="CB689" s="28">
        <f t="shared" si="4466"/>
        <v>6</v>
      </c>
      <c r="CC689" s="28" t="str">
        <f t="shared" si="4466"/>
        <v/>
      </c>
      <c r="CD689" s="28" t="str">
        <f t="shared" si="4466"/>
        <v/>
      </c>
      <c r="CE689" s="28">
        <f t="shared" si="4466"/>
        <v>8</v>
      </c>
      <c r="CF689" s="28" t="str">
        <f t="shared" si="4466"/>
        <v/>
      </c>
      <c r="CG689" s="28" t="str">
        <f t="shared" si="4466"/>
        <v/>
      </c>
      <c r="CH689" s="28">
        <f t="shared" si="4466"/>
        <v>5</v>
      </c>
      <c r="CI689" s="28" t="str">
        <f t="shared" si="4466"/>
        <v/>
      </c>
      <c r="CJ689" s="28">
        <f t="shared" si="4466"/>
        <v>70.2</v>
      </c>
      <c r="CK689" s="28" t="str">
        <f t="shared" si="4466"/>
        <v/>
      </c>
      <c r="CL689" s="28">
        <f t="shared" si="4466"/>
        <v>14.5</v>
      </c>
      <c r="CM689" s="28" t="str">
        <f t="shared" si="4466"/>
        <v/>
      </c>
      <c r="CN689" s="28" t="str">
        <f t="shared" si="4466"/>
        <v/>
      </c>
      <c r="CO689" s="28" t="str">
        <f t="shared" si="4466"/>
        <v/>
      </c>
      <c r="CP689" s="28" t="str">
        <f t="shared" si="4466"/>
        <v/>
      </c>
      <c r="CQ689" s="28" t="str">
        <f t="shared" si="4466"/>
        <v/>
      </c>
      <c r="CR689" s="28" t="str">
        <f t="shared" si="4466"/>
        <v/>
      </c>
      <c r="CS689" s="28" t="str">
        <f t="shared" si="4466"/>
        <v/>
      </c>
      <c r="CT689" s="28" t="str">
        <f t="shared" si="4466"/>
        <v/>
      </c>
      <c r="CU689" s="28" t="str">
        <f t="shared" si="4466"/>
        <v/>
      </c>
      <c r="CV689" s="28" t="str">
        <f t="shared" si="4466"/>
        <v/>
      </c>
      <c r="CW689" s="28" t="str">
        <f t="shared" si="4466"/>
        <v/>
      </c>
      <c r="CX689" s="28" t="str">
        <f t="shared" si="4466"/>
        <v/>
      </c>
      <c r="CY689" s="28" t="str">
        <f t="shared" si="4466"/>
        <v/>
      </c>
      <c r="CZ689" s="28" t="str">
        <f t="shared" si="4466"/>
        <v/>
      </c>
      <c r="DA689" s="28" t="str">
        <f t="shared" si="4466"/>
        <v/>
      </c>
      <c r="DB689" s="28" t="str">
        <f t="shared" si="4466"/>
        <v/>
      </c>
      <c r="DC689" s="28" t="str">
        <f t="shared" si="4466"/>
        <v/>
      </c>
      <c r="DD689" s="28" t="str">
        <f t="shared" si="4466"/>
        <v/>
      </c>
      <c r="DE689" s="28">
        <f t="shared" si="4466"/>
        <v>55</v>
      </c>
      <c r="DF689" s="28">
        <f t="shared" si="4466"/>
        <v>48</v>
      </c>
      <c r="DG689" s="28">
        <f t="shared" si="4466"/>
        <v>90</v>
      </c>
      <c r="DH689" s="28">
        <f t="shared" si="4466"/>
        <v>9.2000000000000011</v>
      </c>
      <c r="DI689" s="28" t="str">
        <f t="shared" si="4466"/>
        <v/>
      </c>
      <c r="DJ689" s="28" t="str">
        <f t="shared" si="4466"/>
        <v/>
      </c>
      <c r="DK689" s="28" t="str">
        <f t="shared" si="4466"/>
        <v/>
      </c>
      <c r="DL689" s="28" t="str">
        <f t="shared" si="4466"/>
        <v/>
      </c>
      <c r="DM689" s="28">
        <f t="shared" si="4466"/>
        <v>9.8000000000000007</v>
      </c>
      <c r="DN689" s="28" t="str">
        <f t="shared" si="4466"/>
        <v/>
      </c>
      <c r="DO689" s="28" t="str">
        <f t="shared" si="4466"/>
        <v/>
      </c>
      <c r="DP689" s="28" t="str">
        <f t="shared" si="4466"/>
        <v/>
      </c>
      <c r="DQ689" s="28" t="str">
        <f t="shared" si="4466"/>
        <v/>
      </c>
      <c r="DR689" s="28" t="str">
        <f t="shared" si="4466"/>
        <v/>
      </c>
      <c r="DS689" s="28">
        <f t="shared" si="4466"/>
        <v>21.599999999999998</v>
      </c>
      <c r="DT689" s="28" t="str">
        <f t="shared" si="4466"/>
        <v/>
      </c>
      <c r="DU689" s="28" t="str">
        <f t="shared" si="4466"/>
        <v/>
      </c>
      <c r="DV689" s="28">
        <f t="shared" si="4466"/>
        <v>4</v>
      </c>
      <c r="DW689" s="28" t="str">
        <f t="shared" si="4466"/>
        <v/>
      </c>
      <c r="DX689" s="28" t="str">
        <f t="shared" ref="DX689:GI689" si="4467">IF($BJ689&lt;=DX$661,ROUND(_xlfn.IFS($BJ$658="u_inc",$BJ689/DX$661,$BJ$658="u_rand",DW97,$BJ$658="u_norm",DW152)*ROUNDDOWN(((DX$659-DX$660)/DX$658),0),0)*DX$658+DX$660,"")</f>
        <v/>
      </c>
      <c r="DY689" s="28" t="str">
        <f t="shared" si="4467"/>
        <v/>
      </c>
      <c r="DZ689" s="28" t="str">
        <f t="shared" si="4467"/>
        <v/>
      </c>
      <c r="EA689" s="28" t="str">
        <f t="shared" si="4467"/>
        <v/>
      </c>
      <c r="EB689" s="28">
        <f t="shared" si="4467"/>
        <v>6</v>
      </c>
      <c r="EC689" s="28">
        <f t="shared" si="4467"/>
        <v>33</v>
      </c>
      <c r="ED689" s="28" t="str">
        <f t="shared" si="4467"/>
        <v/>
      </c>
      <c r="EE689" s="28" t="str">
        <f t="shared" si="4467"/>
        <v/>
      </c>
      <c r="EF689" s="28">
        <f t="shared" si="4467"/>
        <v>60</v>
      </c>
      <c r="EG689" s="28" t="str">
        <f t="shared" si="4467"/>
        <v/>
      </c>
      <c r="EH689" s="28">
        <f t="shared" si="4467"/>
        <v>36</v>
      </c>
      <c r="EI689" s="28" t="str">
        <f t="shared" si="4467"/>
        <v/>
      </c>
      <c r="EJ689" s="28">
        <f t="shared" si="4467"/>
        <v>52</v>
      </c>
      <c r="EK689" s="28">
        <f t="shared" si="4467"/>
        <v>51.2</v>
      </c>
      <c r="EL689" s="28">
        <f t="shared" si="4467"/>
        <v>14</v>
      </c>
      <c r="EM689" s="28">
        <f t="shared" si="4467"/>
        <v>80</v>
      </c>
      <c r="EN689" s="28" t="str">
        <f t="shared" si="4467"/>
        <v/>
      </c>
      <c r="EO689" s="28" t="str">
        <f t="shared" si="4467"/>
        <v/>
      </c>
      <c r="EP689" s="28" t="str">
        <f t="shared" si="4467"/>
        <v/>
      </c>
      <c r="EQ689" s="28" t="str">
        <f t="shared" si="4467"/>
        <v/>
      </c>
      <c r="ER689" s="28" t="str">
        <f t="shared" si="4467"/>
        <v/>
      </c>
      <c r="ES689" s="28" t="str">
        <f t="shared" si="4467"/>
        <v/>
      </c>
      <c r="ET689" s="28" t="str">
        <f t="shared" si="4467"/>
        <v/>
      </c>
      <c r="EU689" s="28" t="str">
        <f t="shared" si="4467"/>
        <v/>
      </c>
      <c r="EV689" s="28" t="str">
        <f t="shared" si="4467"/>
        <v/>
      </c>
      <c r="EW689" s="28" t="str">
        <f t="shared" si="4467"/>
        <v/>
      </c>
      <c r="EX689" s="28" t="str">
        <f t="shared" si="4467"/>
        <v/>
      </c>
      <c r="EY689" s="28" t="str">
        <f t="shared" si="4467"/>
        <v/>
      </c>
      <c r="EZ689" s="28">
        <f t="shared" si="4467"/>
        <v>8.8000000000000007</v>
      </c>
      <c r="FA689" s="28" t="str">
        <f t="shared" si="4467"/>
        <v/>
      </c>
      <c r="FB689" s="28">
        <f t="shared" si="4467"/>
        <v>21</v>
      </c>
      <c r="FC689" s="28" t="str">
        <f t="shared" si="4467"/>
        <v/>
      </c>
      <c r="FD689" s="28" t="str">
        <f t="shared" si="4467"/>
        <v/>
      </c>
      <c r="FE689" s="28" t="str">
        <f t="shared" si="4467"/>
        <v/>
      </c>
      <c r="FF689" s="28">
        <f t="shared" si="4467"/>
        <v>24</v>
      </c>
      <c r="FG689" s="28" t="str">
        <f t="shared" si="4467"/>
        <v/>
      </c>
      <c r="FH689" s="28" t="str">
        <f t="shared" si="4467"/>
        <v/>
      </c>
      <c r="FI689" s="28" t="str">
        <f t="shared" si="4467"/>
        <v/>
      </c>
      <c r="FJ689" s="28">
        <f t="shared" si="4467"/>
        <v>13</v>
      </c>
      <c r="FK689" s="28" t="str">
        <f t="shared" si="4467"/>
        <v/>
      </c>
      <c r="FL689" s="28" t="str">
        <f t="shared" si="4467"/>
        <v/>
      </c>
      <c r="FM689" s="28" t="str">
        <f t="shared" si="4467"/>
        <v/>
      </c>
      <c r="FN689" s="28" t="str">
        <f t="shared" si="4467"/>
        <v/>
      </c>
      <c r="FO689" s="28" t="str">
        <f t="shared" si="4467"/>
        <v/>
      </c>
      <c r="FP689" s="28" t="str">
        <f t="shared" si="4467"/>
        <v/>
      </c>
      <c r="FQ689" s="28" t="str">
        <f t="shared" si="4467"/>
        <v/>
      </c>
      <c r="FR689" s="28">
        <f t="shared" si="4467"/>
        <v>68</v>
      </c>
      <c r="FS689" s="28" t="str">
        <f t="shared" si="4467"/>
        <v/>
      </c>
      <c r="FT689" s="28" t="str">
        <f t="shared" si="4467"/>
        <v/>
      </c>
      <c r="FU689" s="28" t="str">
        <f t="shared" si="4467"/>
        <v/>
      </c>
      <c r="FV689" s="28" t="str">
        <f t="shared" si="4467"/>
        <v/>
      </c>
      <c r="FW689" s="28" t="str">
        <f t="shared" si="4467"/>
        <v/>
      </c>
      <c r="FX689" s="28">
        <f t="shared" si="4467"/>
        <v>29.8</v>
      </c>
      <c r="FY689" s="28" t="str">
        <f t="shared" si="4467"/>
        <v/>
      </c>
      <c r="FZ689" s="28" t="str">
        <f t="shared" si="4467"/>
        <v/>
      </c>
      <c r="GA689" s="28" t="str">
        <f t="shared" si="4467"/>
        <v/>
      </c>
      <c r="GB689" s="28">
        <f t="shared" si="4467"/>
        <v>24</v>
      </c>
      <c r="GC689" s="28" t="str">
        <f t="shared" si="4467"/>
        <v/>
      </c>
      <c r="GD689" s="28" t="str">
        <f t="shared" si="4467"/>
        <v/>
      </c>
      <c r="GE689" s="28" t="str">
        <f t="shared" si="4467"/>
        <v/>
      </c>
      <c r="GF689" s="28" t="str">
        <f t="shared" si="4467"/>
        <v/>
      </c>
      <c r="GG689" s="28" t="str">
        <f t="shared" si="4467"/>
        <v/>
      </c>
      <c r="GH689" s="28" t="str">
        <f t="shared" si="4467"/>
        <v/>
      </c>
      <c r="GI689" s="28" t="str">
        <f t="shared" si="4467"/>
        <v/>
      </c>
      <c r="GJ689" s="28" t="str">
        <f t="shared" ref="GJ689:IU689" si="4468">IF($BJ689&lt;=GJ$661,ROUND(_xlfn.IFS($BJ$658="u_inc",$BJ689/GJ$661,$BJ$658="u_rand",GI97,$BJ$658="u_norm",GI152)*ROUNDDOWN(((GJ$659-GJ$660)/GJ$658),0),0)*GJ$658+GJ$660,"")</f>
        <v/>
      </c>
      <c r="GK689" s="28">
        <f t="shared" si="4468"/>
        <v>43.8</v>
      </c>
      <c r="GL689" s="28" t="str">
        <f t="shared" si="4468"/>
        <v/>
      </c>
      <c r="GM689" s="28">
        <f t="shared" si="4468"/>
        <v>42</v>
      </c>
      <c r="GN689" s="28" t="str">
        <f t="shared" si="4468"/>
        <v/>
      </c>
      <c r="GO689" s="28" t="str">
        <f t="shared" si="4468"/>
        <v/>
      </c>
      <c r="GP689" s="28" t="str">
        <f t="shared" si="4468"/>
        <v/>
      </c>
      <c r="GQ689" s="28" t="str">
        <f t="shared" si="4468"/>
        <v/>
      </c>
      <c r="GR689" s="28" t="str">
        <f t="shared" si="4468"/>
        <v/>
      </c>
      <c r="GS689" s="28">
        <f t="shared" si="4468"/>
        <v>5.4</v>
      </c>
      <c r="GT689" s="28" t="str">
        <f t="shared" si="4468"/>
        <v/>
      </c>
      <c r="GU689" s="28">
        <f t="shared" si="4468"/>
        <v>8.8000000000000007</v>
      </c>
      <c r="GV689" s="28">
        <f t="shared" si="4468"/>
        <v>12</v>
      </c>
      <c r="GW689" s="28">
        <f t="shared" si="4468"/>
        <v>12</v>
      </c>
      <c r="GX689" s="28" t="str">
        <f t="shared" si="4468"/>
        <v/>
      </c>
      <c r="GY689" s="28">
        <f t="shared" si="4468"/>
        <v>1.6</v>
      </c>
      <c r="GZ689" s="28" t="str">
        <f t="shared" si="4468"/>
        <v/>
      </c>
      <c r="HA689" s="28" t="str">
        <f t="shared" si="4468"/>
        <v/>
      </c>
      <c r="HB689" s="28">
        <f t="shared" si="4468"/>
        <v>0.75</v>
      </c>
      <c r="HC689" s="28" t="str">
        <f t="shared" si="4468"/>
        <v/>
      </c>
      <c r="HD689" s="28">
        <f t="shared" si="4468"/>
        <v>50</v>
      </c>
      <c r="HE689" s="28" t="str">
        <f t="shared" si="4468"/>
        <v/>
      </c>
      <c r="HF689" s="28" t="str">
        <f t="shared" si="4468"/>
        <v/>
      </c>
      <c r="HG689" s="28" t="str">
        <f t="shared" si="4468"/>
        <v/>
      </c>
      <c r="HH689" s="28" t="str">
        <f t="shared" si="4468"/>
        <v/>
      </c>
      <c r="HI689" s="28" t="str">
        <f t="shared" si="4468"/>
        <v/>
      </c>
      <c r="HJ689" s="28" t="str">
        <f t="shared" si="4468"/>
        <v/>
      </c>
      <c r="HK689" s="28" t="str">
        <f t="shared" si="4468"/>
        <v/>
      </c>
      <c r="HL689" s="28" t="str">
        <f t="shared" si="4468"/>
        <v/>
      </c>
      <c r="HM689" s="28" t="str">
        <f t="shared" si="4468"/>
        <v/>
      </c>
      <c r="HN689" s="28" t="str">
        <f t="shared" si="4468"/>
        <v/>
      </c>
      <c r="HO689" s="28" t="str">
        <f t="shared" si="4468"/>
        <v/>
      </c>
      <c r="HP689" s="28">
        <f t="shared" si="4468"/>
        <v>28</v>
      </c>
      <c r="HQ689" s="28">
        <f t="shared" si="4468"/>
        <v>66</v>
      </c>
      <c r="HR689" s="28" t="str">
        <f t="shared" si="4468"/>
        <v/>
      </c>
      <c r="HS689" s="28">
        <f t="shared" si="4468"/>
        <v>10.68</v>
      </c>
      <c r="HT689" s="28" t="str">
        <f t="shared" si="4468"/>
        <v/>
      </c>
      <c r="HU689" s="28" t="str">
        <f t="shared" si="4468"/>
        <v/>
      </c>
      <c r="HV689" s="28" t="str">
        <f t="shared" si="4468"/>
        <v/>
      </c>
      <c r="HW689" s="28" t="str">
        <f t="shared" si="4468"/>
        <v/>
      </c>
      <c r="HX689" s="28" t="str">
        <f t="shared" si="4468"/>
        <v/>
      </c>
      <c r="HY689" s="28">
        <f t="shared" si="4468"/>
        <v>6</v>
      </c>
      <c r="HZ689" s="28" t="str">
        <f t="shared" si="4468"/>
        <v/>
      </c>
      <c r="IA689" s="28" t="str">
        <f t="shared" si="4468"/>
        <v/>
      </c>
      <c r="IB689" s="28" t="str">
        <f t="shared" si="4468"/>
        <v/>
      </c>
      <c r="IC689" s="28" t="str">
        <f t="shared" si="4468"/>
        <v/>
      </c>
      <c r="ID689" s="28">
        <f t="shared" si="4468"/>
        <v>12.8</v>
      </c>
      <c r="IE689" s="28">
        <f t="shared" si="4468"/>
        <v>38</v>
      </c>
      <c r="IF689" s="28" t="str">
        <f t="shared" si="4468"/>
        <v/>
      </c>
      <c r="IG689" s="28" t="str">
        <f t="shared" si="4468"/>
        <v/>
      </c>
      <c r="IH689" s="28">
        <f t="shared" si="4468"/>
        <v>6</v>
      </c>
      <c r="II689" s="28" t="str">
        <f t="shared" si="4468"/>
        <v/>
      </c>
      <c r="IJ689" s="28" t="str">
        <f t="shared" si="4468"/>
        <v/>
      </c>
      <c r="IK689" s="28" t="str">
        <f t="shared" si="4468"/>
        <v/>
      </c>
      <c r="IL689" s="28" t="str">
        <f t="shared" si="4468"/>
        <v/>
      </c>
      <c r="IM689" s="28" t="str">
        <f t="shared" si="4468"/>
        <v/>
      </c>
      <c r="IN689" s="28" t="str">
        <f t="shared" si="4468"/>
        <v/>
      </c>
      <c r="IO689" s="28" t="str">
        <f t="shared" si="4468"/>
        <v/>
      </c>
      <c r="IP689" s="28" t="str">
        <f t="shared" si="4468"/>
        <v/>
      </c>
      <c r="IQ689" s="28" t="str">
        <f t="shared" si="4468"/>
        <v/>
      </c>
      <c r="IR689" s="28">
        <f t="shared" si="4468"/>
        <v>58.8</v>
      </c>
      <c r="IS689" s="28">
        <f t="shared" si="4468"/>
        <v>15.3</v>
      </c>
      <c r="IT689" s="28" t="str">
        <f t="shared" si="4468"/>
        <v/>
      </c>
      <c r="IU689" s="28" t="str">
        <f t="shared" si="4468"/>
        <v/>
      </c>
      <c r="IV689" s="28" t="str">
        <f t="shared" ref="IV689:JC689" si="4469">IF($BJ689&lt;=IV$661,ROUND(_xlfn.IFS($BJ$658="u_inc",$BJ689/IV$661,$BJ$658="u_rand",IU97,$BJ$658="u_norm",IU152)*ROUNDDOWN(((IV$659-IV$660)/IV$658),0),0)*IV$658+IV$660,"")</f>
        <v/>
      </c>
      <c r="IW689" s="28" t="str">
        <f t="shared" si="4469"/>
        <v/>
      </c>
      <c r="IX689" s="28" t="str">
        <f t="shared" si="4469"/>
        <v/>
      </c>
      <c r="IY689" s="28" t="str">
        <f t="shared" si="4469"/>
        <v/>
      </c>
      <c r="IZ689" s="28" t="str">
        <f t="shared" si="4469"/>
        <v/>
      </c>
      <c r="JA689" s="28">
        <f t="shared" si="4469"/>
        <v>0.1</v>
      </c>
      <c r="JB689" s="28" t="str">
        <f t="shared" si="4469"/>
        <v/>
      </c>
      <c r="JC689" s="28" t="str">
        <f t="shared" si="4469"/>
        <v/>
      </c>
    </row>
    <row r="690" spans="62:263" x14ac:dyDescent="0.45">
      <c r="BJ690">
        <v>21</v>
      </c>
      <c r="BL690" s="28" t="str">
        <f t="shared" ref="BL690:DW690" si="4470">IF($BJ690&lt;=BL$661,ROUND(_xlfn.IFS($BJ$658="u_inc",$BJ690/BL$661,$BJ$658="u_rand",BK98,$BJ$658="u_norm",BK153)*ROUNDDOWN(((BL$659-BL$660)/BL$658),0),0)*BL$658+BL$660,"")</f>
        <v/>
      </c>
      <c r="BM690" s="28" t="str">
        <f t="shared" si="4470"/>
        <v/>
      </c>
      <c r="BN690" s="28" t="str">
        <f t="shared" si="4470"/>
        <v/>
      </c>
      <c r="BO690" s="28" t="str">
        <f t="shared" si="4470"/>
        <v/>
      </c>
      <c r="BP690" s="28" t="str">
        <f t="shared" si="4470"/>
        <v/>
      </c>
      <c r="BQ690" s="28" t="str">
        <f t="shared" si="4470"/>
        <v/>
      </c>
      <c r="BR690" s="28" t="str">
        <f t="shared" si="4470"/>
        <v/>
      </c>
      <c r="BS690" s="28" t="str">
        <f t="shared" si="4470"/>
        <v/>
      </c>
      <c r="BT690" s="28" t="str">
        <f t="shared" si="4470"/>
        <v/>
      </c>
      <c r="BU690" s="28" t="str">
        <f t="shared" si="4470"/>
        <v/>
      </c>
      <c r="BV690" s="28" t="str">
        <f t="shared" si="4470"/>
        <v/>
      </c>
      <c r="BW690" s="28" t="str">
        <f t="shared" si="4470"/>
        <v/>
      </c>
      <c r="BX690" s="28" t="str">
        <f t="shared" si="4470"/>
        <v/>
      </c>
      <c r="BY690" s="28" t="str">
        <f t="shared" si="4470"/>
        <v/>
      </c>
      <c r="BZ690" s="28" t="str">
        <f t="shared" si="4470"/>
        <v/>
      </c>
      <c r="CA690" s="28" t="str">
        <f t="shared" si="4470"/>
        <v/>
      </c>
      <c r="CB690" s="28" t="str">
        <f t="shared" si="4470"/>
        <v/>
      </c>
      <c r="CC690" s="28" t="str">
        <f t="shared" si="4470"/>
        <v/>
      </c>
      <c r="CD690" s="28" t="str">
        <f t="shared" si="4470"/>
        <v/>
      </c>
      <c r="CE690" s="28" t="str">
        <f t="shared" si="4470"/>
        <v/>
      </c>
      <c r="CF690" s="28" t="str">
        <f t="shared" si="4470"/>
        <v/>
      </c>
      <c r="CG690" s="28" t="str">
        <f t="shared" si="4470"/>
        <v/>
      </c>
      <c r="CH690" s="28" t="str">
        <f t="shared" si="4470"/>
        <v/>
      </c>
      <c r="CI690" s="28" t="str">
        <f t="shared" si="4470"/>
        <v/>
      </c>
      <c r="CJ690" s="28" t="str">
        <f t="shared" si="4470"/>
        <v/>
      </c>
      <c r="CK690" s="28" t="str">
        <f t="shared" si="4470"/>
        <v/>
      </c>
      <c r="CL690" s="28" t="str">
        <f t="shared" si="4470"/>
        <v/>
      </c>
      <c r="CM690" s="28" t="str">
        <f t="shared" si="4470"/>
        <v/>
      </c>
      <c r="CN690" s="28" t="str">
        <f t="shared" si="4470"/>
        <v/>
      </c>
      <c r="CO690" s="28" t="str">
        <f t="shared" si="4470"/>
        <v/>
      </c>
      <c r="CP690" s="28" t="str">
        <f t="shared" si="4470"/>
        <v/>
      </c>
      <c r="CQ690" s="28" t="str">
        <f t="shared" si="4470"/>
        <v/>
      </c>
      <c r="CR690" s="28" t="str">
        <f t="shared" si="4470"/>
        <v/>
      </c>
      <c r="CS690" s="28" t="str">
        <f t="shared" si="4470"/>
        <v/>
      </c>
      <c r="CT690" s="28" t="str">
        <f t="shared" si="4470"/>
        <v/>
      </c>
      <c r="CU690" s="28" t="str">
        <f t="shared" si="4470"/>
        <v/>
      </c>
      <c r="CV690" s="28" t="str">
        <f t="shared" si="4470"/>
        <v/>
      </c>
      <c r="CW690" s="28" t="str">
        <f t="shared" si="4470"/>
        <v/>
      </c>
      <c r="CX690" s="28" t="str">
        <f t="shared" si="4470"/>
        <v/>
      </c>
      <c r="CY690" s="28" t="str">
        <f t="shared" si="4470"/>
        <v/>
      </c>
      <c r="CZ690" s="28" t="str">
        <f t="shared" si="4470"/>
        <v/>
      </c>
      <c r="DA690" s="28" t="str">
        <f t="shared" si="4470"/>
        <v/>
      </c>
      <c r="DB690" s="28" t="str">
        <f t="shared" si="4470"/>
        <v/>
      </c>
      <c r="DC690" s="28" t="str">
        <f t="shared" si="4470"/>
        <v/>
      </c>
      <c r="DD690" s="28" t="str">
        <f t="shared" si="4470"/>
        <v/>
      </c>
      <c r="DE690" s="28" t="str">
        <f t="shared" si="4470"/>
        <v/>
      </c>
      <c r="DF690" s="28" t="str">
        <f t="shared" si="4470"/>
        <v/>
      </c>
      <c r="DG690" s="28" t="str">
        <f t="shared" si="4470"/>
        <v/>
      </c>
      <c r="DH690" s="28" t="str">
        <f t="shared" si="4470"/>
        <v/>
      </c>
      <c r="DI690" s="28" t="str">
        <f t="shared" si="4470"/>
        <v/>
      </c>
      <c r="DJ690" s="28" t="str">
        <f t="shared" si="4470"/>
        <v/>
      </c>
      <c r="DK690" s="28" t="str">
        <f t="shared" si="4470"/>
        <v/>
      </c>
      <c r="DL690" s="28" t="str">
        <f t="shared" si="4470"/>
        <v/>
      </c>
      <c r="DM690" s="28" t="str">
        <f t="shared" si="4470"/>
        <v/>
      </c>
      <c r="DN690" s="28" t="str">
        <f t="shared" si="4470"/>
        <v/>
      </c>
      <c r="DO690" s="28" t="str">
        <f t="shared" si="4470"/>
        <v/>
      </c>
      <c r="DP690" s="28" t="str">
        <f t="shared" si="4470"/>
        <v/>
      </c>
      <c r="DQ690" s="28" t="str">
        <f t="shared" si="4470"/>
        <v/>
      </c>
      <c r="DR690" s="28" t="str">
        <f t="shared" si="4470"/>
        <v/>
      </c>
      <c r="DS690" s="28" t="str">
        <f t="shared" si="4470"/>
        <v/>
      </c>
      <c r="DT690" s="28" t="str">
        <f t="shared" si="4470"/>
        <v/>
      </c>
      <c r="DU690" s="28" t="str">
        <f t="shared" si="4470"/>
        <v/>
      </c>
      <c r="DV690" s="28" t="str">
        <f t="shared" si="4470"/>
        <v/>
      </c>
      <c r="DW690" s="28" t="str">
        <f t="shared" si="4470"/>
        <v/>
      </c>
      <c r="DX690" s="28" t="str">
        <f t="shared" ref="DX690:GI690" si="4471">IF($BJ690&lt;=DX$661,ROUND(_xlfn.IFS($BJ$658="u_inc",$BJ690/DX$661,$BJ$658="u_rand",DW98,$BJ$658="u_norm",DW153)*ROUNDDOWN(((DX$659-DX$660)/DX$658),0),0)*DX$658+DX$660,"")</f>
        <v/>
      </c>
      <c r="DY690" s="28" t="str">
        <f t="shared" si="4471"/>
        <v/>
      </c>
      <c r="DZ690" s="28" t="str">
        <f t="shared" si="4471"/>
        <v/>
      </c>
      <c r="EA690" s="28" t="str">
        <f t="shared" si="4471"/>
        <v/>
      </c>
      <c r="EB690" s="28" t="str">
        <f t="shared" si="4471"/>
        <v/>
      </c>
      <c r="EC690" s="28" t="str">
        <f t="shared" si="4471"/>
        <v/>
      </c>
      <c r="ED690" s="28" t="str">
        <f t="shared" si="4471"/>
        <v/>
      </c>
      <c r="EE690" s="28" t="str">
        <f t="shared" si="4471"/>
        <v/>
      </c>
      <c r="EF690" s="28" t="str">
        <f t="shared" si="4471"/>
        <v/>
      </c>
      <c r="EG690" s="28" t="str">
        <f t="shared" si="4471"/>
        <v/>
      </c>
      <c r="EH690" s="28" t="str">
        <f t="shared" si="4471"/>
        <v/>
      </c>
      <c r="EI690" s="28" t="str">
        <f t="shared" si="4471"/>
        <v/>
      </c>
      <c r="EJ690" s="28" t="str">
        <f t="shared" si="4471"/>
        <v/>
      </c>
      <c r="EK690" s="28" t="str">
        <f t="shared" si="4471"/>
        <v/>
      </c>
      <c r="EL690" s="28" t="str">
        <f t="shared" si="4471"/>
        <v/>
      </c>
      <c r="EM690" s="28" t="str">
        <f t="shared" si="4471"/>
        <v/>
      </c>
      <c r="EN690" s="28" t="str">
        <f t="shared" si="4471"/>
        <v/>
      </c>
      <c r="EO690" s="28" t="str">
        <f t="shared" si="4471"/>
        <v/>
      </c>
      <c r="EP690" s="28" t="str">
        <f t="shared" si="4471"/>
        <v/>
      </c>
      <c r="EQ690" s="28" t="str">
        <f t="shared" si="4471"/>
        <v/>
      </c>
      <c r="ER690" s="28" t="str">
        <f t="shared" si="4471"/>
        <v/>
      </c>
      <c r="ES690" s="28" t="str">
        <f t="shared" si="4471"/>
        <v/>
      </c>
      <c r="ET690" s="28" t="str">
        <f t="shared" si="4471"/>
        <v/>
      </c>
      <c r="EU690" s="28" t="str">
        <f t="shared" si="4471"/>
        <v/>
      </c>
      <c r="EV690" s="28" t="str">
        <f t="shared" si="4471"/>
        <v/>
      </c>
      <c r="EW690" s="28" t="str">
        <f t="shared" si="4471"/>
        <v/>
      </c>
      <c r="EX690" s="28" t="str">
        <f t="shared" si="4471"/>
        <v/>
      </c>
      <c r="EY690" s="28" t="str">
        <f t="shared" si="4471"/>
        <v/>
      </c>
      <c r="EZ690" s="28" t="str">
        <f t="shared" si="4471"/>
        <v/>
      </c>
      <c r="FA690" s="28" t="str">
        <f t="shared" si="4471"/>
        <v/>
      </c>
      <c r="FB690" s="28" t="str">
        <f t="shared" si="4471"/>
        <v/>
      </c>
      <c r="FC690" s="28" t="str">
        <f t="shared" si="4471"/>
        <v/>
      </c>
      <c r="FD690" s="28" t="str">
        <f t="shared" si="4471"/>
        <v/>
      </c>
      <c r="FE690" s="28" t="str">
        <f t="shared" si="4471"/>
        <v/>
      </c>
      <c r="FF690" s="28" t="str">
        <f t="shared" si="4471"/>
        <v/>
      </c>
      <c r="FG690" s="28" t="str">
        <f t="shared" si="4471"/>
        <v/>
      </c>
      <c r="FH690" s="28" t="str">
        <f t="shared" si="4471"/>
        <v/>
      </c>
      <c r="FI690" s="28" t="str">
        <f t="shared" si="4471"/>
        <v/>
      </c>
      <c r="FJ690" s="28" t="str">
        <f t="shared" si="4471"/>
        <v/>
      </c>
      <c r="FK690" s="28" t="str">
        <f t="shared" si="4471"/>
        <v/>
      </c>
      <c r="FL690" s="28" t="str">
        <f t="shared" si="4471"/>
        <v/>
      </c>
      <c r="FM690" s="28" t="str">
        <f t="shared" si="4471"/>
        <v/>
      </c>
      <c r="FN690" s="28" t="str">
        <f t="shared" si="4471"/>
        <v/>
      </c>
      <c r="FO690" s="28" t="str">
        <f t="shared" si="4471"/>
        <v/>
      </c>
      <c r="FP690" s="28" t="str">
        <f t="shared" si="4471"/>
        <v/>
      </c>
      <c r="FQ690" s="28" t="str">
        <f t="shared" si="4471"/>
        <v/>
      </c>
      <c r="FR690" s="28" t="str">
        <f t="shared" si="4471"/>
        <v/>
      </c>
      <c r="FS690" s="28" t="str">
        <f t="shared" si="4471"/>
        <v/>
      </c>
      <c r="FT690" s="28" t="str">
        <f t="shared" si="4471"/>
        <v/>
      </c>
      <c r="FU690" s="28" t="str">
        <f t="shared" si="4471"/>
        <v/>
      </c>
      <c r="FV690" s="28" t="str">
        <f t="shared" si="4471"/>
        <v/>
      </c>
      <c r="FW690" s="28" t="str">
        <f t="shared" si="4471"/>
        <v/>
      </c>
      <c r="FX690" s="28" t="str">
        <f t="shared" si="4471"/>
        <v/>
      </c>
      <c r="FY690" s="28" t="str">
        <f t="shared" si="4471"/>
        <v/>
      </c>
      <c r="FZ690" s="28" t="str">
        <f t="shared" si="4471"/>
        <v/>
      </c>
      <c r="GA690" s="28" t="str">
        <f t="shared" si="4471"/>
        <v/>
      </c>
      <c r="GB690" s="28" t="str">
        <f t="shared" si="4471"/>
        <v/>
      </c>
      <c r="GC690" s="28" t="str">
        <f t="shared" si="4471"/>
        <v/>
      </c>
      <c r="GD690" s="28" t="str">
        <f t="shared" si="4471"/>
        <v/>
      </c>
      <c r="GE690" s="28" t="str">
        <f t="shared" si="4471"/>
        <v/>
      </c>
      <c r="GF690" s="28" t="str">
        <f t="shared" si="4471"/>
        <v/>
      </c>
      <c r="GG690" s="28" t="str">
        <f t="shared" si="4471"/>
        <v/>
      </c>
      <c r="GH690" s="28" t="str">
        <f t="shared" si="4471"/>
        <v/>
      </c>
      <c r="GI690" s="28" t="str">
        <f t="shared" si="4471"/>
        <v/>
      </c>
      <c r="GJ690" s="28" t="str">
        <f t="shared" ref="GJ690:IU690" si="4472">IF($BJ690&lt;=GJ$661,ROUND(_xlfn.IFS($BJ$658="u_inc",$BJ690/GJ$661,$BJ$658="u_rand",GI98,$BJ$658="u_norm",GI153)*ROUNDDOWN(((GJ$659-GJ$660)/GJ$658),0),0)*GJ$658+GJ$660,"")</f>
        <v/>
      </c>
      <c r="GK690" s="28" t="str">
        <f t="shared" si="4472"/>
        <v/>
      </c>
      <c r="GL690" s="28" t="str">
        <f t="shared" si="4472"/>
        <v/>
      </c>
      <c r="GM690" s="28" t="str">
        <f t="shared" si="4472"/>
        <v/>
      </c>
      <c r="GN690" s="28" t="str">
        <f t="shared" si="4472"/>
        <v/>
      </c>
      <c r="GO690" s="28" t="str">
        <f t="shared" si="4472"/>
        <v/>
      </c>
      <c r="GP690" s="28" t="str">
        <f t="shared" si="4472"/>
        <v/>
      </c>
      <c r="GQ690" s="28" t="str">
        <f t="shared" si="4472"/>
        <v/>
      </c>
      <c r="GR690" s="28" t="str">
        <f t="shared" si="4472"/>
        <v/>
      </c>
      <c r="GS690" s="28" t="str">
        <f t="shared" si="4472"/>
        <v/>
      </c>
      <c r="GT690" s="28" t="str">
        <f t="shared" si="4472"/>
        <v/>
      </c>
      <c r="GU690" s="28" t="str">
        <f t="shared" si="4472"/>
        <v/>
      </c>
      <c r="GV690" s="28" t="str">
        <f t="shared" si="4472"/>
        <v/>
      </c>
      <c r="GW690" s="28" t="str">
        <f t="shared" si="4472"/>
        <v/>
      </c>
      <c r="GX690" s="28" t="str">
        <f t="shared" si="4472"/>
        <v/>
      </c>
      <c r="GY690" s="28" t="str">
        <f t="shared" si="4472"/>
        <v/>
      </c>
      <c r="GZ690" s="28" t="str">
        <f t="shared" si="4472"/>
        <v/>
      </c>
      <c r="HA690" s="28" t="str">
        <f t="shared" si="4472"/>
        <v/>
      </c>
      <c r="HB690" s="28" t="str">
        <f t="shared" si="4472"/>
        <v/>
      </c>
      <c r="HC690" s="28" t="str">
        <f t="shared" si="4472"/>
        <v/>
      </c>
      <c r="HD690" s="28" t="str">
        <f t="shared" si="4472"/>
        <v/>
      </c>
      <c r="HE690" s="28" t="str">
        <f t="shared" si="4472"/>
        <v/>
      </c>
      <c r="HF690" s="28" t="str">
        <f t="shared" si="4472"/>
        <v/>
      </c>
      <c r="HG690" s="28" t="str">
        <f t="shared" si="4472"/>
        <v/>
      </c>
      <c r="HH690" s="28" t="str">
        <f t="shared" si="4472"/>
        <v/>
      </c>
      <c r="HI690" s="28" t="str">
        <f t="shared" si="4472"/>
        <v/>
      </c>
      <c r="HJ690" s="28" t="str">
        <f t="shared" si="4472"/>
        <v/>
      </c>
      <c r="HK690" s="28" t="str">
        <f t="shared" si="4472"/>
        <v/>
      </c>
      <c r="HL690" s="28" t="str">
        <f t="shared" si="4472"/>
        <v/>
      </c>
      <c r="HM690" s="28" t="str">
        <f t="shared" si="4472"/>
        <v/>
      </c>
      <c r="HN690" s="28" t="str">
        <f t="shared" si="4472"/>
        <v/>
      </c>
      <c r="HO690" s="28" t="str">
        <f t="shared" si="4472"/>
        <v/>
      </c>
      <c r="HP690" s="28" t="str">
        <f t="shared" si="4472"/>
        <v/>
      </c>
      <c r="HQ690" s="28" t="str">
        <f t="shared" si="4472"/>
        <v/>
      </c>
      <c r="HR690" s="28" t="str">
        <f t="shared" si="4472"/>
        <v/>
      </c>
      <c r="HS690" s="28" t="str">
        <f t="shared" si="4472"/>
        <v/>
      </c>
      <c r="HT690" s="28" t="str">
        <f t="shared" si="4472"/>
        <v/>
      </c>
      <c r="HU690" s="28" t="str">
        <f t="shared" si="4472"/>
        <v/>
      </c>
      <c r="HV690" s="28" t="str">
        <f t="shared" si="4472"/>
        <v/>
      </c>
      <c r="HW690" s="28" t="str">
        <f t="shared" si="4472"/>
        <v/>
      </c>
      <c r="HX690" s="28" t="str">
        <f t="shared" si="4472"/>
        <v/>
      </c>
      <c r="HY690" s="28" t="str">
        <f t="shared" si="4472"/>
        <v/>
      </c>
      <c r="HZ690" s="28" t="str">
        <f t="shared" si="4472"/>
        <v/>
      </c>
      <c r="IA690" s="28" t="str">
        <f t="shared" si="4472"/>
        <v/>
      </c>
      <c r="IB690" s="28" t="str">
        <f t="shared" si="4472"/>
        <v/>
      </c>
      <c r="IC690" s="28" t="str">
        <f t="shared" si="4472"/>
        <v/>
      </c>
      <c r="ID690" s="28" t="str">
        <f t="shared" si="4472"/>
        <v/>
      </c>
      <c r="IE690" s="28" t="str">
        <f t="shared" si="4472"/>
        <v/>
      </c>
      <c r="IF690" s="28" t="str">
        <f t="shared" si="4472"/>
        <v/>
      </c>
      <c r="IG690" s="28" t="str">
        <f t="shared" si="4472"/>
        <v/>
      </c>
      <c r="IH690" s="28" t="str">
        <f t="shared" si="4472"/>
        <v/>
      </c>
      <c r="II690" s="28" t="str">
        <f t="shared" si="4472"/>
        <v/>
      </c>
      <c r="IJ690" s="28" t="str">
        <f t="shared" si="4472"/>
        <v/>
      </c>
      <c r="IK690" s="28" t="str">
        <f t="shared" si="4472"/>
        <v/>
      </c>
      <c r="IL690" s="28" t="str">
        <f t="shared" si="4472"/>
        <v/>
      </c>
      <c r="IM690" s="28" t="str">
        <f t="shared" si="4472"/>
        <v/>
      </c>
      <c r="IN690" s="28" t="str">
        <f t="shared" si="4472"/>
        <v/>
      </c>
      <c r="IO690" s="28" t="str">
        <f t="shared" si="4472"/>
        <v/>
      </c>
      <c r="IP690" s="28" t="str">
        <f t="shared" si="4472"/>
        <v/>
      </c>
      <c r="IQ690" s="28" t="str">
        <f t="shared" si="4472"/>
        <v/>
      </c>
      <c r="IR690" s="28" t="str">
        <f t="shared" si="4472"/>
        <v/>
      </c>
      <c r="IS690" s="28" t="str">
        <f t="shared" si="4472"/>
        <v/>
      </c>
      <c r="IT690" s="28" t="str">
        <f t="shared" si="4472"/>
        <v/>
      </c>
      <c r="IU690" s="28" t="str">
        <f t="shared" si="4472"/>
        <v/>
      </c>
      <c r="IV690" s="28" t="str">
        <f t="shared" ref="IV690:JC690" si="4473">IF($BJ690&lt;=IV$661,ROUND(_xlfn.IFS($BJ$658="u_inc",$BJ690/IV$661,$BJ$658="u_rand",IU98,$BJ$658="u_norm",IU153)*ROUNDDOWN(((IV$659-IV$660)/IV$658),0),0)*IV$658+IV$660,"")</f>
        <v/>
      </c>
      <c r="IW690" s="28" t="str">
        <f t="shared" si="4473"/>
        <v/>
      </c>
      <c r="IX690" s="28" t="str">
        <f t="shared" si="4473"/>
        <v/>
      </c>
      <c r="IY690" s="28" t="str">
        <f t="shared" si="4473"/>
        <v/>
      </c>
      <c r="IZ690" s="28" t="str">
        <f t="shared" si="4473"/>
        <v/>
      </c>
      <c r="JA690" s="28" t="str">
        <f t="shared" si="4473"/>
        <v/>
      </c>
      <c r="JB690" s="28" t="str">
        <f t="shared" si="4473"/>
        <v/>
      </c>
      <c r="JC690" s="28" t="str">
        <f t="shared" si="4473"/>
        <v/>
      </c>
    </row>
    <row r="691" spans="62:263" x14ac:dyDescent="0.45">
      <c r="BJ691">
        <v>22</v>
      </c>
      <c r="BL691" s="28" t="str">
        <f t="shared" ref="BL691:DW691" si="4474">IF($BJ691&lt;=BL$661,ROUND(_xlfn.IFS($BJ$658="u_inc",$BJ691/BL$661,$BJ$658="u_rand",BK99,$BJ$658="u_norm",BK154)*ROUNDDOWN(((BL$659-BL$660)/BL$658),0),0)*BL$658+BL$660,"")</f>
        <v/>
      </c>
      <c r="BM691" s="28" t="str">
        <f t="shared" si="4474"/>
        <v/>
      </c>
      <c r="BN691" s="28" t="str">
        <f t="shared" si="4474"/>
        <v/>
      </c>
      <c r="BO691" s="28" t="str">
        <f t="shared" si="4474"/>
        <v/>
      </c>
      <c r="BP691" s="28" t="str">
        <f t="shared" si="4474"/>
        <v/>
      </c>
      <c r="BQ691" s="28" t="str">
        <f t="shared" si="4474"/>
        <v/>
      </c>
      <c r="BR691" s="28" t="str">
        <f t="shared" si="4474"/>
        <v/>
      </c>
      <c r="BS691" s="28" t="str">
        <f t="shared" si="4474"/>
        <v/>
      </c>
      <c r="BT691" s="28" t="str">
        <f t="shared" si="4474"/>
        <v/>
      </c>
      <c r="BU691" s="28" t="str">
        <f t="shared" si="4474"/>
        <v/>
      </c>
      <c r="BV691" s="28" t="str">
        <f t="shared" si="4474"/>
        <v/>
      </c>
      <c r="BW691" s="28" t="str">
        <f t="shared" si="4474"/>
        <v/>
      </c>
      <c r="BX691" s="28" t="str">
        <f t="shared" si="4474"/>
        <v/>
      </c>
      <c r="BY691" s="28" t="str">
        <f t="shared" si="4474"/>
        <v/>
      </c>
      <c r="BZ691" s="28" t="str">
        <f t="shared" si="4474"/>
        <v/>
      </c>
      <c r="CA691" s="28" t="str">
        <f t="shared" si="4474"/>
        <v/>
      </c>
      <c r="CB691" s="28" t="str">
        <f t="shared" si="4474"/>
        <v/>
      </c>
      <c r="CC691" s="28" t="str">
        <f t="shared" si="4474"/>
        <v/>
      </c>
      <c r="CD691" s="28" t="str">
        <f t="shared" si="4474"/>
        <v/>
      </c>
      <c r="CE691" s="28" t="str">
        <f t="shared" si="4474"/>
        <v/>
      </c>
      <c r="CF691" s="28" t="str">
        <f t="shared" si="4474"/>
        <v/>
      </c>
      <c r="CG691" s="28" t="str">
        <f t="shared" si="4474"/>
        <v/>
      </c>
      <c r="CH691" s="28" t="str">
        <f t="shared" si="4474"/>
        <v/>
      </c>
      <c r="CI691" s="28" t="str">
        <f t="shared" si="4474"/>
        <v/>
      </c>
      <c r="CJ691" s="28" t="str">
        <f t="shared" si="4474"/>
        <v/>
      </c>
      <c r="CK691" s="28" t="str">
        <f t="shared" si="4474"/>
        <v/>
      </c>
      <c r="CL691" s="28" t="str">
        <f t="shared" si="4474"/>
        <v/>
      </c>
      <c r="CM691" s="28" t="str">
        <f t="shared" si="4474"/>
        <v/>
      </c>
      <c r="CN691" s="28" t="str">
        <f t="shared" si="4474"/>
        <v/>
      </c>
      <c r="CO691" s="28" t="str">
        <f t="shared" si="4474"/>
        <v/>
      </c>
      <c r="CP691" s="28" t="str">
        <f t="shared" si="4474"/>
        <v/>
      </c>
      <c r="CQ691" s="28" t="str">
        <f t="shared" si="4474"/>
        <v/>
      </c>
      <c r="CR691" s="28" t="str">
        <f t="shared" si="4474"/>
        <v/>
      </c>
      <c r="CS691" s="28" t="str">
        <f t="shared" si="4474"/>
        <v/>
      </c>
      <c r="CT691" s="28" t="str">
        <f t="shared" si="4474"/>
        <v/>
      </c>
      <c r="CU691" s="28" t="str">
        <f t="shared" si="4474"/>
        <v/>
      </c>
      <c r="CV691" s="28" t="str">
        <f t="shared" si="4474"/>
        <v/>
      </c>
      <c r="CW691" s="28" t="str">
        <f t="shared" si="4474"/>
        <v/>
      </c>
      <c r="CX691" s="28" t="str">
        <f t="shared" si="4474"/>
        <v/>
      </c>
      <c r="CY691" s="28" t="str">
        <f t="shared" si="4474"/>
        <v/>
      </c>
      <c r="CZ691" s="28" t="str">
        <f t="shared" si="4474"/>
        <v/>
      </c>
      <c r="DA691" s="28" t="str">
        <f t="shared" si="4474"/>
        <v/>
      </c>
      <c r="DB691" s="28" t="str">
        <f t="shared" si="4474"/>
        <v/>
      </c>
      <c r="DC691" s="28" t="str">
        <f t="shared" si="4474"/>
        <v/>
      </c>
      <c r="DD691" s="28" t="str">
        <f t="shared" si="4474"/>
        <v/>
      </c>
      <c r="DE691" s="28" t="str">
        <f t="shared" si="4474"/>
        <v/>
      </c>
      <c r="DF691" s="28" t="str">
        <f t="shared" si="4474"/>
        <v/>
      </c>
      <c r="DG691" s="28" t="str">
        <f t="shared" si="4474"/>
        <v/>
      </c>
      <c r="DH691" s="28" t="str">
        <f t="shared" si="4474"/>
        <v/>
      </c>
      <c r="DI691" s="28" t="str">
        <f t="shared" si="4474"/>
        <v/>
      </c>
      <c r="DJ691" s="28" t="str">
        <f t="shared" si="4474"/>
        <v/>
      </c>
      <c r="DK691" s="28" t="str">
        <f t="shared" si="4474"/>
        <v/>
      </c>
      <c r="DL691" s="28" t="str">
        <f t="shared" si="4474"/>
        <v/>
      </c>
      <c r="DM691" s="28" t="str">
        <f t="shared" si="4474"/>
        <v/>
      </c>
      <c r="DN691" s="28" t="str">
        <f t="shared" si="4474"/>
        <v/>
      </c>
      <c r="DO691" s="28" t="str">
        <f t="shared" si="4474"/>
        <v/>
      </c>
      <c r="DP691" s="28" t="str">
        <f t="shared" si="4474"/>
        <v/>
      </c>
      <c r="DQ691" s="28" t="str">
        <f t="shared" si="4474"/>
        <v/>
      </c>
      <c r="DR691" s="28" t="str">
        <f t="shared" si="4474"/>
        <v/>
      </c>
      <c r="DS691" s="28" t="str">
        <f t="shared" si="4474"/>
        <v/>
      </c>
      <c r="DT691" s="28" t="str">
        <f t="shared" si="4474"/>
        <v/>
      </c>
      <c r="DU691" s="28" t="str">
        <f t="shared" si="4474"/>
        <v/>
      </c>
      <c r="DV691" s="28" t="str">
        <f t="shared" si="4474"/>
        <v/>
      </c>
      <c r="DW691" s="28" t="str">
        <f t="shared" si="4474"/>
        <v/>
      </c>
      <c r="DX691" s="28" t="str">
        <f t="shared" ref="DX691:GI691" si="4475">IF($BJ691&lt;=DX$661,ROUND(_xlfn.IFS($BJ$658="u_inc",$BJ691/DX$661,$BJ$658="u_rand",DW99,$BJ$658="u_norm",DW154)*ROUNDDOWN(((DX$659-DX$660)/DX$658),0),0)*DX$658+DX$660,"")</f>
        <v/>
      </c>
      <c r="DY691" s="28" t="str">
        <f t="shared" si="4475"/>
        <v/>
      </c>
      <c r="DZ691" s="28" t="str">
        <f t="shared" si="4475"/>
        <v/>
      </c>
      <c r="EA691" s="28" t="str">
        <f t="shared" si="4475"/>
        <v/>
      </c>
      <c r="EB691" s="28" t="str">
        <f t="shared" si="4475"/>
        <v/>
      </c>
      <c r="EC691" s="28" t="str">
        <f t="shared" si="4475"/>
        <v/>
      </c>
      <c r="ED691" s="28" t="str">
        <f t="shared" si="4475"/>
        <v/>
      </c>
      <c r="EE691" s="28" t="str">
        <f t="shared" si="4475"/>
        <v/>
      </c>
      <c r="EF691" s="28" t="str">
        <f t="shared" si="4475"/>
        <v/>
      </c>
      <c r="EG691" s="28" t="str">
        <f t="shared" si="4475"/>
        <v/>
      </c>
      <c r="EH691" s="28" t="str">
        <f t="shared" si="4475"/>
        <v/>
      </c>
      <c r="EI691" s="28" t="str">
        <f t="shared" si="4475"/>
        <v/>
      </c>
      <c r="EJ691" s="28" t="str">
        <f t="shared" si="4475"/>
        <v/>
      </c>
      <c r="EK691" s="28" t="str">
        <f t="shared" si="4475"/>
        <v/>
      </c>
      <c r="EL691" s="28" t="str">
        <f t="shared" si="4475"/>
        <v/>
      </c>
      <c r="EM691" s="28" t="str">
        <f t="shared" si="4475"/>
        <v/>
      </c>
      <c r="EN691" s="28" t="str">
        <f t="shared" si="4475"/>
        <v/>
      </c>
      <c r="EO691" s="28" t="str">
        <f t="shared" si="4475"/>
        <v/>
      </c>
      <c r="EP691" s="28" t="str">
        <f t="shared" si="4475"/>
        <v/>
      </c>
      <c r="EQ691" s="28" t="str">
        <f t="shared" si="4475"/>
        <v/>
      </c>
      <c r="ER691" s="28" t="str">
        <f t="shared" si="4475"/>
        <v/>
      </c>
      <c r="ES691" s="28" t="str">
        <f t="shared" si="4475"/>
        <v/>
      </c>
      <c r="ET691" s="28" t="str">
        <f t="shared" si="4475"/>
        <v/>
      </c>
      <c r="EU691" s="28" t="str">
        <f t="shared" si="4475"/>
        <v/>
      </c>
      <c r="EV691" s="28" t="str">
        <f t="shared" si="4475"/>
        <v/>
      </c>
      <c r="EW691" s="28" t="str">
        <f t="shared" si="4475"/>
        <v/>
      </c>
      <c r="EX691" s="28" t="str">
        <f t="shared" si="4475"/>
        <v/>
      </c>
      <c r="EY691" s="28" t="str">
        <f t="shared" si="4475"/>
        <v/>
      </c>
      <c r="EZ691" s="28" t="str">
        <f t="shared" si="4475"/>
        <v/>
      </c>
      <c r="FA691" s="28" t="str">
        <f t="shared" si="4475"/>
        <v/>
      </c>
      <c r="FB691" s="28" t="str">
        <f t="shared" si="4475"/>
        <v/>
      </c>
      <c r="FC691" s="28" t="str">
        <f t="shared" si="4475"/>
        <v/>
      </c>
      <c r="FD691" s="28" t="str">
        <f t="shared" si="4475"/>
        <v/>
      </c>
      <c r="FE691" s="28" t="str">
        <f t="shared" si="4475"/>
        <v/>
      </c>
      <c r="FF691" s="28" t="str">
        <f t="shared" si="4475"/>
        <v/>
      </c>
      <c r="FG691" s="28" t="str">
        <f t="shared" si="4475"/>
        <v/>
      </c>
      <c r="FH691" s="28" t="str">
        <f t="shared" si="4475"/>
        <v/>
      </c>
      <c r="FI691" s="28" t="str">
        <f t="shared" si="4475"/>
        <v/>
      </c>
      <c r="FJ691" s="28" t="str">
        <f t="shared" si="4475"/>
        <v/>
      </c>
      <c r="FK691" s="28" t="str">
        <f t="shared" si="4475"/>
        <v/>
      </c>
      <c r="FL691" s="28" t="str">
        <f t="shared" si="4475"/>
        <v/>
      </c>
      <c r="FM691" s="28" t="str">
        <f t="shared" si="4475"/>
        <v/>
      </c>
      <c r="FN691" s="28" t="str">
        <f t="shared" si="4475"/>
        <v/>
      </c>
      <c r="FO691" s="28" t="str">
        <f t="shared" si="4475"/>
        <v/>
      </c>
      <c r="FP691" s="28" t="str">
        <f t="shared" si="4475"/>
        <v/>
      </c>
      <c r="FQ691" s="28" t="str">
        <f t="shared" si="4475"/>
        <v/>
      </c>
      <c r="FR691" s="28" t="str">
        <f t="shared" si="4475"/>
        <v/>
      </c>
      <c r="FS691" s="28" t="str">
        <f t="shared" si="4475"/>
        <v/>
      </c>
      <c r="FT691" s="28" t="str">
        <f t="shared" si="4475"/>
        <v/>
      </c>
      <c r="FU691" s="28" t="str">
        <f t="shared" si="4475"/>
        <v/>
      </c>
      <c r="FV691" s="28" t="str">
        <f t="shared" si="4475"/>
        <v/>
      </c>
      <c r="FW691" s="28" t="str">
        <f t="shared" si="4475"/>
        <v/>
      </c>
      <c r="FX691" s="28" t="str">
        <f t="shared" si="4475"/>
        <v/>
      </c>
      <c r="FY691" s="28" t="str">
        <f t="shared" si="4475"/>
        <v/>
      </c>
      <c r="FZ691" s="28" t="str">
        <f t="shared" si="4475"/>
        <v/>
      </c>
      <c r="GA691" s="28" t="str">
        <f t="shared" si="4475"/>
        <v/>
      </c>
      <c r="GB691" s="28" t="str">
        <f t="shared" si="4475"/>
        <v/>
      </c>
      <c r="GC691" s="28" t="str">
        <f t="shared" si="4475"/>
        <v/>
      </c>
      <c r="GD691" s="28" t="str">
        <f t="shared" si="4475"/>
        <v/>
      </c>
      <c r="GE691" s="28" t="str">
        <f t="shared" si="4475"/>
        <v/>
      </c>
      <c r="GF691" s="28" t="str">
        <f t="shared" si="4475"/>
        <v/>
      </c>
      <c r="GG691" s="28" t="str">
        <f t="shared" si="4475"/>
        <v/>
      </c>
      <c r="GH691" s="28" t="str">
        <f t="shared" si="4475"/>
        <v/>
      </c>
      <c r="GI691" s="28" t="str">
        <f t="shared" si="4475"/>
        <v/>
      </c>
      <c r="GJ691" s="28" t="str">
        <f t="shared" ref="GJ691:IU691" si="4476">IF($BJ691&lt;=GJ$661,ROUND(_xlfn.IFS($BJ$658="u_inc",$BJ691/GJ$661,$BJ$658="u_rand",GI99,$BJ$658="u_norm",GI154)*ROUNDDOWN(((GJ$659-GJ$660)/GJ$658),0),0)*GJ$658+GJ$660,"")</f>
        <v/>
      </c>
      <c r="GK691" s="28" t="str">
        <f t="shared" si="4476"/>
        <v/>
      </c>
      <c r="GL691" s="28" t="str">
        <f t="shared" si="4476"/>
        <v/>
      </c>
      <c r="GM691" s="28" t="str">
        <f t="shared" si="4476"/>
        <v/>
      </c>
      <c r="GN691" s="28" t="str">
        <f t="shared" si="4476"/>
        <v/>
      </c>
      <c r="GO691" s="28" t="str">
        <f t="shared" si="4476"/>
        <v/>
      </c>
      <c r="GP691" s="28" t="str">
        <f t="shared" si="4476"/>
        <v/>
      </c>
      <c r="GQ691" s="28" t="str">
        <f t="shared" si="4476"/>
        <v/>
      </c>
      <c r="GR691" s="28" t="str">
        <f t="shared" si="4476"/>
        <v/>
      </c>
      <c r="GS691" s="28" t="str">
        <f t="shared" si="4476"/>
        <v/>
      </c>
      <c r="GT691" s="28" t="str">
        <f t="shared" si="4476"/>
        <v/>
      </c>
      <c r="GU691" s="28" t="str">
        <f t="shared" si="4476"/>
        <v/>
      </c>
      <c r="GV691" s="28" t="str">
        <f t="shared" si="4476"/>
        <v/>
      </c>
      <c r="GW691" s="28" t="str">
        <f t="shared" si="4476"/>
        <v/>
      </c>
      <c r="GX691" s="28" t="str">
        <f t="shared" si="4476"/>
        <v/>
      </c>
      <c r="GY691" s="28" t="str">
        <f t="shared" si="4476"/>
        <v/>
      </c>
      <c r="GZ691" s="28" t="str">
        <f t="shared" si="4476"/>
        <v/>
      </c>
      <c r="HA691" s="28" t="str">
        <f t="shared" si="4476"/>
        <v/>
      </c>
      <c r="HB691" s="28" t="str">
        <f t="shared" si="4476"/>
        <v/>
      </c>
      <c r="HC691" s="28" t="str">
        <f t="shared" si="4476"/>
        <v/>
      </c>
      <c r="HD691" s="28" t="str">
        <f t="shared" si="4476"/>
        <v/>
      </c>
      <c r="HE691" s="28" t="str">
        <f t="shared" si="4476"/>
        <v/>
      </c>
      <c r="HF691" s="28" t="str">
        <f t="shared" si="4476"/>
        <v/>
      </c>
      <c r="HG691" s="28" t="str">
        <f t="shared" si="4476"/>
        <v/>
      </c>
      <c r="HH691" s="28" t="str">
        <f t="shared" si="4476"/>
        <v/>
      </c>
      <c r="HI691" s="28" t="str">
        <f t="shared" si="4476"/>
        <v/>
      </c>
      <c r="HJ691" s="28" t="str">
        <f t="shared" si="4476"/>
        <v/>
      </c>
      <c r="HK691" s="28" t="str">
        <f t="shared" si="4476"/>
        <v/>
      </c>
      <c r="HL691" s="28" t="str">
        <f t="shared" si="4476"/>
        <v/>
      </c>
      <c r="HM691" s="28" t="str">
        <f t="shared" si="4476"/>
        <v/>
      </c>
      <c r="HN691" s="28" t="str">
        <f t="shared" si="4476"/>
        <v/>
      </c>
      <c r="HO691" s="28" t="str">
        <f t="shared" si="4476"/>
        <v/>
      </c>
      <c r="HP691" s="28" t="str">
        <f t="shared" si="4476"/>
        <v/>
      </c>
      <c r="HQ691" s="28" t="str">
        <f t="shared" si="4476"/>
        <v/>
      </c>
      <c r="HR691" s="28" t="str">
        <f t="shared" si="4476"/>
        <v/>
      </c>
      <c r="HS691" s="28" t="str">
        <f t="shared" si="4476"/>
        <v/>
      </c>
      <c r="HT691" s="28" t="str">
        <f t="shared" si="4476"/>
        <v/>
      </c>
      <c r="HU691" s="28" t="str">
        <f t="shared" si="4476"/>
        <v/>
      </c>
      <c r="HV691" s="28" t="str">
        <f t="shared" si="4476"/>
        <v/>
      </c>
      <c r="HW691" s="28" t="str">
        <f t="shared" si="4476"/>
        <v/>
      </c>
      <c r="HX691" s="28" t="str">
        <f t="shared" si="4476"/>
        <v/>
      </c>
      <c r="HY691" s="28" t="str">
        <f t="shared" si="4476"/>
        <v/>
      </c>
      <c r="HZ691" s="28" t="str">
        <f t="shared" si="4476"/>
        <v/>
      </c>
      <c r="IA691" s="28" t="str">
        <f t="shared" si="4476"/>
        <v/>
      </c>
      <c r="IB691" s="28" t="str">
        <f t="shared" si="4476"/>
        <v/>
      </c>
      <c r="IC691" s="28" t="str">
        <f t="shared" si="4476"/>
        <v/>
      </c>
      <c r="ID691" s="28" t="str">
        <f t="shared" si="4476"/>
        <v/>
      </c>
      <c r="IE691" s="28" t="str">
        <f t="shared" si="4476"/>
        <v/>
      </c>
      <c r="IF691" s="28" t="str">
        <f t="shared" si="4476"/>
        <v/>
      </c>
      <c r="IG691" s="28" t="str">
        <f t="shared" si="4476"/>
        <v/>
      </c>
      <c r="IH691" s="28" t="str">
        <f t="shared" si="4476"/>
        <v/>
      </c>
      <c r="II691" s="28" t="str">
        <f t="shared" si="4476"/>
        <v/>
      </c>
      <c r="IJ691" s="28" t="str">
        <f t="shared" si="4476"/>
        <v/>
      </c>
      <c r="IK691" s="28" t="str">
        <f t="shared" si="4476"/>
        <v/>
      </c>
      <c r="IL691" s="28" t="str">
        <f t="shared" si="4476"/>
        <v/>
      </c>
      <c r="IM691" s="28" t="str">
        <f t="shared" si="4476"/>
        <v/>
      </c>
      <c r="IN691" s="28" t="str">
        <f t="shared" si="4476"/>
        <v/>
      </c>
      <c r="IO691" s="28" t="str">
        <f t="shared" si="4476"/>
        <v/>
      </c>
      <c r="IP691" s="28" t="str">
        <f t="shared" si="4476"/>
        <v/>
      </c>
      <c r="IQ691" s="28" t="str">
        <f t="shared" si="4476"/>
        <v/>
      </c>
      <c r="IR691" s="28" t="str">
        <f t="shared" si="4476"/>
        <v/>
      </c>
      <c r="IS691" s="28" t="str">
        <f t="shared" si="4476"/>
        <v/>
      </c>
      <c r="IT691" s="28" t="str">
        <f t="shared" si="4476"/>
        <v/>
      </c>
      <c r="IU691" s="28" t="str">
        <f t="shared" si="4476"/>
        <v/>
      </c>
      <c r="IV691" s="28" t="str">
        <f t="shared" ref="IV691:JC691" si="4477">IF($BJ691&lt;=IV$661,ROUND(_xlfn.IFS($BJ$658="u_inc",$BJ691/IV$661,$BJ$658="u_rand",IU99,$BJ$658="u_norm",IU154)*ROUNDDOWN(((IV$659-IV$660)/IV$658),0),0)*IV$658+IV$660,"")</f>
        <v/>
      </c>
      <c r="IW691" s="28" t="str">
        <f t="shared" si="4477"/>
        <v/>
      </c>
      <c r="IX691" s="28" t="str">
        <f t="shared" si="4477"/>
        <v/>
      </c>
      <c r="IY691" s="28" t="str">
        <f t="shared" si="4477"/>
        <v/>
      </c>
      <c r="IZ691" s="28" t="str">
        <f t="shared" si="4477"/>
        <v/>
      </c>
      <c r="JA691" s="28" t="str">
        <f t="shared" si="4477"/>
        <v/>
      </c>
      <c r="JB691" s="28" t="str">
        <f t="shared" si="4477"/>
        <v/>
      </c>
      <c r="JC691" s="28" t="str">
        <f t="shared" si="4477"/>
        <v/>
      </c>
    </row>
    <row r="692" spans="62:263" x14ac:dyDescent="0.45">
      <c r="BJ692">
        <v>23</v>
      </c>
      <c r="BL692" s="28" t="str">
        <f t="shared" ref="BL692:DW692" si="4478">IF($BJ692&lt;=BL$661,ROUND(_xlfn.IFS($BJ$658="u_inc",$BJ692/BL$661,$BJ$658="u_rand",BK100,$BJ$658="u_norm",BK155)*ROUNDDOWN(((BL$659-BL$660)/BL$658),0),0)*BL$658+BL$660,"")</f>
        <v/>
      </c>
      <c r="BM692" s="28" t="str">
        <f t="shared" si="4478"/>
        <v/>
      </c>
      <c r="BN692" s="28" t="str">
        <f t="shared" si="4478"/>
        <v/>
      </c>
      <c r="BO692" s="28" t="str">
        <f t="shared" si="4478"/>
        <v/>
      </c>
      <c r="BP692" s="28" t="str">
        <f t="shared" si="4478"/>
        <v/>
      </c>
      <c r="BQ692" s="28" t="str">
        <f t="shared" si="4478"/>
        <v/>
      </c>
      <c r="BR692" s="28" t="str">
        <f t="shared" si="4478"/>
        <v/>
      </c>
      <c r="BS692" s="28" t="str">
        <f t="shared" si="4478"/>
        <v/>
      </c>
      <c r="BT692" s="28" t="str">
        <f t="shared" si="4478"/>
        <v/>
      </c>
      <c r="BU692" s="28" t="str">
        <f t="shared" si="4478"/>
        <v/>
      </c>
      <c r="BV692" s="28" t="str">
        <f t="shared" si="4478"/>
        <v/>
      </c>
      <c r="BW692" s="28" t="str">
        <f t="shared" si="4478"/>
        <v/>
      </c>
      <c r="BX692" s="28" t="str">
        <f t="shared" si="4478"/>
        <v/>
      </c>
      <c r="BY692" s="28" t="str">
        <f t="shared" si="4478"/>
        <v/>
      </c>
      <c r="BZ692" s="28" t="str">
        <f t="shared" si="4478"/>
        <v/>
      </c>
      <c r="CA692" s="28" t="str">
        <f t="shared" si="4478"/>
        <v/>
      </c>
      <c r="CB692" s="28" t="str">
        <f t="shared" si="4478"/>
        <v/>
      </c>
      <c r="CC692" s="28" t="str">
        <f t="shared" si="4478"/>
        <v/>
      </c>
      <c r="CD692" s="28" t="str">
        <f t="shared" si="4478"/>
        <v/>
      </c>
      <c r="CE692" s="28" t="str">
        <f t="shared" si="4478"/>
        <v/>
      </c>
      <c r="CF692" s="28" t="str">
        <f t="shared" si="4478"/>
        <v/>
      </c>
      <c r="CG692" s="28" t="str">
        <f t="shared" si="4478"/>
        <v/>
      </c>
      <c r="CH692" s="28" t="str">
        <f t="shared" si="4478"/>
        <v/>
      </c>
      <c r="CI692" s="28" t="str">
        <f t="shared" si="4478"/>
        <v/>
      </c>
      <c r="CJ692" s="28" t="str">
        <f t="shared" si="4478"/>
        <v/>
      </c>
      <c r="CK692" s="28" t="str">
        <f t="shared" si="4478"/>
        <v/>
      </c>
      <c r="CL692" s="28" t="str">
        <f t="shared" si="4478"/>
        <v/>
      </c>
      <c r="CM692" s="28" t="str">
        <f t="shared" si="4478"/>
        <v/>
      </c>
      <c r="CN692" s="28" t="str">
        <f t="shared" si="4478"/>
        <v/>
      </c>
      <c r="CO692" s="28" t="str">
        <f t="shared" si="4478"/>
        <v/>
      </c>
      <c r="CP692" s="28" t="str">
        <f t="shared" si="4478"/>
        <v/>
      </c>
      <c r="CQ692" s="28" t="str">
        <f t="shared" si="4478"/>
        <v/>
      </c>
      <c r="CR692" s="28" t="str">
        <f t="shared" si="4478"/>
        <v/>
      </c>
      <c r="CS692" s="28" t="str">
        <f t="shared" si="4478"/>
        <v/>
      </c>
      <c r="CT692" s="28" t="str">
        <f t="shared" si="4478"/>
        <v/>
      </c>
      <c r="CU692" s="28" t="str">
        <f t="shared" si="4478"/>
        <v/>
      </c>
      <c r="CV692" s="28" t="str">
        <f t="shared" si="4478"/>
        <v/>
      </c>
      <c r="CW692" s="28" t="str">
        <f t="shared" si="4478"/>
        <v/>
      </c>
      <c r="CX692" s="28" t="str">
        <f t="shared" si="4478"/>
        <v/>
      </c>
      <c r="CY692" s="28" t="str">
        <f t="shared" si="4478"/>
        <v/>
      </c>
      <c r="CZ692" s="28" t="str">
        <f t="shared" si="4478"/>
        <v/>
      </c>
      <c r="DA692" s="28" t="str">
        <f t="shared" si="4478"/>
        <v/>
      </c>
      <c r="DB692" s="28" t="str">
        <f t="shared" si="4478"/>
        <v/>
      </c>
      <c r="DC692" s="28" t="str">
        <f t="shared" si="4478"/>
        <v/>
      </c>
      <c r="DD692" s="28" t="str">
        <f t="shared" si="4478"/>
        <v/>
      </c>
      <c r="DE692" s="28" t="str">
        <f t="shared" si="4478"/>
        <v/>
      </c>
      <c r="DF692" s="28" t="str">
        <f t="shared" si="4478"/>
        <v/>
      </c>
      <c r="DG692" s="28" t="str">
        <f t="shared" si="4478"/>
        <v/>
      </c>
      <c r="DH692" s="28" t="str">
        <f t="shared" si="4478"/>
        <v/>
      </c>
      <c r="DI692" s="28" t="str">
        <f t="shared" si="4478"/>
        <v/>
      </c>
      <c r="DJ692" s="28" t="str">
        <f t="shared" si="4478"/>
        <v/>
      </c>
      <c r="DK692" s="28" t="str">
        <f t="shared" si="4478"/>
        <v/>
      </c>
      <c r="DL692" s="28" t="str">
        <f t="shared" si="4478"/>
        <v/>
      </c>
      <c r="DM692" s="28" t="str">
        <f t="shared" si="4478"/>
        <v/>
      </c>
      <c r="DN692" s="28" t="str">
        <f t="shared" si="4478"/>
        <v/>
      </c>
      <c r="DO692" s="28" t="str">
        <f t="shared" si="4478"/>
        <v/>
      </c>
      <c r="DP692" s="28" t="str">
        <f t="shared" si="4478"/>
        <v/>
      </c>
      <c r="DQ692" s="28" t="str">
        <f t="shared" si="4478"/>
        <v/>
      </c>
      <c r="DR692" s="28" t="str">
        <f t="shared" si="4478"/>
        <v/>
      </c>
      <c r="DS692" s="28" t="str">
        <f t="shared" si="4478"/>
        <v/>
      </c>
      <c r="DT692" s="28" t="str">
        <f t="shared" si="4478"/>
        <v/>
      </c>
      <c r="DU692" s="28" t="str">
        <f t="shared" si="4478"/>
        <v/>
      </c>
      <c r="DV692" s="28" t="str">
        <f t="shared" si="4478"/>
        <v/>
      </c>
      <c r="DW692" s="28" t="str">
        <f t="shared" si="4478"/>
        <v/>
      </c>
      <c r="DX692" s="28" t="str">
        <f t="shared" ref="DX692:GI692" si="4479">IF($BJ692&lt;=DX$661,ROUND(_xlfn.IFS($BJ$658="u_inc",$BJ692/DX$661,$BJ$658="u_rand",DW100,$BJ$658="u_norm",DW155)*ROUNDDOWN(((DX$659-DX$660)/DX$658),0),0)*DX$658+DX$660,"")</f>
        <v/>
      </c>
      <c r="DY692" s="28" t="str">
        <f t="shared" si="4479"/>
        <v/>
      </c>
      <c r="DZ692" s="28" t="str">
        <f t="shared" si="4479"/>
        <v/>
      </c>
      <c r="EA692" s="28" t="str">
        <f t="shared" si="4479"/>
        <v/>
      </c>
      <c r="EB692" s="28" t="str">
        <f t="shared" si="4479"/>
        <v/>
      </c>
      <c r="EC692" s="28" t="str">
        <f t="shared" si="4479"/>
        <v/>
      </c>
      <c r="ED692" s="28" t="str">
        <f t="shared" si="4479"/>
        <v/>
      </c>
      <c r="EE692" s="28" t="str">
        <f t="shared" si="4479"/>
        <v/>
      </c>
      <c r="EF692" s="28" t="str">
        <f t="shared" si="4479"/>
        <v/>
      </c>
      <c r="EG692" s="28" t="str">
        <f t="shared" si="4479"/>
        <v/>
      </c>
      <c r="EH692" s="28" t="str">
        <f t="shared" si="4479"/>
        <v/>
      </c>
      <c r="EI692" s="28" t="str">
        <f t="shared" si="4479"/>
        <v/>
      </c>
      <c r="EJ692" s="28" t="str">
        <f t="shared" si="4479"/>
        <v/>
      </c>
      <c r="EK692" s="28" t="str">
        <f t="shared" si="4479"/>
        <v/>
      </c>
      <c r="EL692" s="28" t="str">
        <f t="shared" si="4479"/>
        <v/>
      </c>
      <c r="EM692" s="28" t="str">
        <f t="shared" si="4479"/>
        <v/>
      </c>
      <c r="EN692" s="28" t="str">
        <f t="shared" si="4479"/>
        <v/>
      </c>
      <c r="EO692" s="28" t="str">
        <f t="shared" si="4479"/>
        <v/>
      </c>
      <c r="EP692" s="28" t="str">
        <f t="shared" si="4479"/>
        <v/>
      </c>
      <c r="EQ692" s="28" t="str">
        <f t="shared" si="4479"/>
        <v/>
      </c>
      <c r="ER692" s="28" t="str">
        <f t="shared" si="4479"/>
        <v/>
      </c>
      <c r="ES692" s="28" t="str">
        <f t="shared" si="4479"/>
        <v/>
      </c>
      <c r="ET692" s="28" t="str">
        <f t="shared" si="4479"/>
        <v/>
      </c>
      <c r="EU692" s="28" t="str">
        <f t="shared" si="4479"/>
        <v/>
      </c>
      <c r="EV692" s="28" t="str">
        <f t="shared" si="4479"/>
        <v/>
      </c>
      <c r="EW692" s="28" t="str">
        <f t="shared" si="4479"/>
        <v/>
      </c>
      <c r="EX692" s="28" t="str">
        <f t="shared" si="4479"/>
        <v/>
      </c>
      <c r="EY692" s="28" t="str">
        <f t="shared" si="4479"/>
        <v/>
      </c>
      <c r="EZ692" s="28" t="str">
        <f t="shared" si="4479"/>
        <v/>
      </c>
      <c r="FA692" s="28" t="str">
        <f t="shared" si="4479"/>
        <v/>
      </c>
      <c r="FB692" s="28" t="str">
        <f t="shared" si="4479"/>
        <v/>
      </c>
      <c r="FC692" s="28" t="str">
        <f t="shared" si="4479"/>
        <v/>
      </c>
      <c r="FD692" s="28" t="str">
        <f t="shared" si="4479"/>
        <v/>
      </c>
      <c r="FE692" s="28" t="str">
        <f t="shared" si="4479"/>
        <v/>
      </c>
      <c r="FF692" s="28" t="str">
        <f t="shared" si="4479"/>
        <v/>
      </c>
      <c r="FG692" s="28" t="str">
        <f t="shared" si="4479"/>
        <v/>
      </c>
      <c r="FH692" s="28" t="str">
        <f t="shared" si="4479"/>
        <v/>
      </c>
      <c r="FI692" s="28" t="str">
        <f t="shared" si="4479"/>
        <v/>
      </c>
      <c r="FJ692" s="28" t="str">
        <f t="shared" si="4479"/>
        <v/>
      </c>
      <c r="FK692" s="28" t="str">
        <f t="shared" si="4479"/>
        <v/>
      </c>
      <c r="FL692" s="28" t="str">
        <f t="shared" si="4479"/>
        <v/>
      </c>
      <c r="FM692" s="28" t="str">
        <f t="shared" si="4479"/>
        <v/>
      </c>
      <c r="FN692" s="28" t="str">
        <f t="shared" si="4479"/>
        <v/>
      </c>
      <c r="FO692" s="28" t="str">
        <f t="shared" si="4479"/>
        <v/>
      </c>
      <c r="FP692" s="28" t="str">
        <f t="shared" si="4479"/>
        <v/>
      </c>
      <c r="FQ692" s="28" t="str">
        <f t="shared" si="4479"/>
        <v/>
      </c>
      <c r="FR692" s="28" t="str">
        <f t="shared" si="4479"/>
        <v/>
      </c>
      <c r="FS692" s="28" t="str">
        <f t="shared" si="4479"/>
        <v/>
      </c>
      <c r="FT692" s="28" t="str">
        <f t="shared" si="4479"/>
        <v/>
      </c>
      <c r="FU692" s="28" t="str">
        <f t="shared" si="4479"/>
        <v/>
      </c>
      <c r="FV692" s="28" t="str">
        <f t="shared" si="4479"/>
        <v/>
      </c>
      <c r="FW692" s="28" t="str">
        <f t="shared" si="4479"/>
        <v/>
      </c>
      <c r="FX692" s="28" t="str">
        <f t="shared" si="4479"/>
        <v/>
      </c>
      <c r="FY692" s="28" t="str">
        <f t="shared" si="4479"/>
        <v/>
      </c>
      <c r="FZ692" s="28" t="str">
        <f t="shared" si="4479"/>
        <v/>
      </c>
      <c r="GA692" s="28" t="str">
        <f t="shared" si="4479"/>
        <v/>
      </c>
      <c r="GB692" s="28" t="str">
        <f t="shared" si="4479"/>
        <v/>
      </c>
      <c r="GC692" s="28" t="str">
        <f t="shared" si="4479"/>
        <v/>
      </c>
      <c r="GD692" s="28" t="str">
        <f t="shared" si="4479"/>
        <v/>
      </c>
      <c r="GE692" s="28" t="str">
        <f t="shared" si="4479"/>
        <v/>
      </c>
      <c r="GF692" s="28" t="str">
        <f t="shared" si="4479"/>
        <v/>
      </c>
      <c r="GG692" s="28" t="str">
        <f t="shared" si="4479"/>
        <v/>
      </c>
      <c r="GH692" s="28" t="str">
        <f t="shared" si="4479"/>
        <v/>
      </c>
      <c r="GI692" s="28" t="str">
        <f t="shared" si="4479"/>
        <v/>
      </c>
      <c r="GJ692" s="28" t="str">
        <f t="shared" ref="GJ692:IU692" si="4480">IF($BJ692&lt;=GJ$661,ROUND(_xlfn.IFS($BJ$658="u_inc",$BJ692/GJ$661,$BJ$658="u_rand",GI100,$BJ$658="u_norm",GI155)*ROUNDDOWN(((GJ$659-GJ$660)/GJ$658),0),0)*GJ$658+GJ$660,"")</f>
        <v/>
      </c>
      <c r="GK692" s="28" t="str">
        <f t="shared" si="4480"/>
        <v/>
      </c>
      <c r="GL692" s="28" t="str">
        <f t="shared" si="4480"/>
        <v/>
      </c>
      <c r="GM692" s="28" t="str">
        <f t="shared" si="4480"/>
        <v/>
      </c>
      <c r="GN692" s="28" t="str">
        <f t="shared" si="4480"/>
        <v/>
      </c>
      <c r="GO692" s="28" t="str">
        <f t="shared" si="4480"/>
        <v/>
      </c>
      <c r="GP692" s="28" t="str">
        <f t="shared" si="4480"/>
        <v/>
      </c>
      <c r="GQ692" s="28" t="str">
        <f t="shared" si="4480"/>
        <v/>
      </c>
      <c r="GR692" s="28" t="str">
        <f t="shared" si="4480"/>
        <v/>
      </c>
      <c r="GS692" s="28" t="str">
        <f t="shared" si="4480"/>
        <v/>
      </c>
      <c r="GT692" s="28" t="str">
        <f t="shared" si="4480"/>
        <v/>
      </c>
      <c r="GU692" s="28" t="str">
        <f t="shared" si="4480"/>
        <v/>
      </c>
      <c r="GV692" s="28" t="str">
        <f t="shared" si="4480"/>
        <v/>
      </c>
      <c r="GW692" s="28" t="str">
        <f t="shared" si="4480"/>
        <v/>
      </c>
      <c r="GX692" s="28" t="str">
        <f t="shared" si="4480"/>
        <v/>
      </c>
      <c r="GY692" s="28" t="str">
        <f t="shared" si="4480"/>
        <v/>
      </c>
      <c r="GZ692" s="28" t="str">
        <f t="shared" si="4480"/>
        <v/>
      </c>
      <c r="HA692" s="28" t="str">
        <f t="shared" si="4480"/>
        <v/>
      </c>
      <c r="HB692" s="28" t="str">
        <f t="shared" si="4480"/>
        <v/>
      </c>
      <c r="HC692" s="28" t="str">
        <f t="shared" si="4480"/>
        <v/>
      </c>
      <c r="HD692" s="28" t="str">
        <f t="shared" si="4480"/>
        <v/>
      </c>
      <c r="HE692" s="28" t="str">
        <f t="shared" si="4480"/>
        <v/>
      </c>
      <c r="HF692" s="28" t="str">
        <f t="shared" si="4480"/>
        <v/>
      </c>
      <c r="HG692" s="28" t="str">
        <f t="shared" si="4480"/>
        <v/>
      </c>
      <c r="HH692" s="28" t="str">
        <f t="shared" si="4480"/>
        <v/>
      </c>
      <c r="HI692" s="28" t="str">
        <f t="shared" si="4480"/>
        <v/>
      </c>
      <c r="HJ692" s="28" t="str">
        <f t="shared" si="4480"/>
        <v/>
      </c>
      <c r="HK692" s="28" t="str">
        <f t="shared" si="4480"/>
        <v/>
      </c>
      <c r="HL692" s="28" t="str">
        <f t="shared" si="4480"/>
        <v/>
      </c>
      <c r="HM692" s="28" t="str">
        <f t="shared" si="4480"/>
        <v/>
      </c>
      <c r="HN692" s="28" t="str">
        <f t="shared" si="4480"/>
        <v/>
      </c>
      <c r="HO692" s="28" t="str">
        <f t="shared" si="4480"/>
        <v/>
      </c>
      <c r="HP692" s="28" t="str">
        <f t="shared" si="4480"/>
        <v/>
      </c>
      <c r="HQ692" s="28" t="str">
        <f t="shared" si="4480"/>
        <v/>
      </c>
      <c r="HR692" s="28" t="str">
        <f t="shared" si="4480"/>
        <v/>
      </c>
      <c r="HS692" s="28" t="str">
        <f t="shared" si="4480"/>
        <v/>
      </c>
      <c r="HT692" s="28" t="str">
        <f t="shared" si="4480"/>
        <v/>
      </c>
      <c r="HU692" s="28" t="str">
        <f t="shared" si="4480"/>
        <v/>
      </c>
      <c r="HV692" s="28" t="str">
        <f t="shared" si="4480"/>
        <v/>
      </c>
      <c r="HW692" s="28" t="str">
        <f t="shared" si="4480"/>
        <v/>
      </c>
      <c r="HX692" s="28" t="str">
        <f t="shared" si="4480"/>
        <v/>
      </c>
      <c r="HY692" s="28" t="str">
        <f t="shared" si="4480"/>
        <v/>
      </c>
      <c r="HZ692" s="28" t="str">
        <f t="shared" si="4480"/>
        <v/>
      </c>
      <c r="IA692" s="28" t="str">
        <f t="shared" si="4480"/>
        <v/>
      </c>
      <c r="IB692" s="28" t="str">
        <f t="shared" si="4480"/>
        <v/>
      </c>
      <c r="IC692" s="28" t="str">
        <f t="shared" si="4480"/>
        <v/>
      </c>
      <c r="ID692" s="28" t="str">
        <f t="shared" si="4480"/>
        <v/>
      </c>
      <c r="IE692" s="28" t="str">
        <f t="shared" si="4480"/>
        <v/>
      </c>
      <c r="IF692" s="28" t="str">
        <f t="shared" si="4480"/>
        <v/>
      </c>
      <c r="IG692" s="28" t="str">
        <f t="shared" si="4480"/>
        <v/>
      </c>
      <c r="IH692" s="28" t="str">
        <f t="shared" si="4480"/>
        <v/>
      </c>
      <c r="II692" s="28" t="str">
        <f t="shared" si="4480"/>
        <v/>
      </c>
      <c r="IJ692" s="28" t="str">
        <f t="shared" si="4480"/>
        <v/>
      </c>
      <c r="IK692" s="28" t="str">
        <f t="shared" si="4480"/>
        <v/>
      </c>
      <c r="IL692" s="28" t="str">
        <f t="shared" si="4480"/>
        <v/>
      </c>
      <c r="IM692" s="28" t="str">
        <f t="shared" si="4480"/>
        <v/>
      </c>
      <c r="IN692" s="28" t="str">
        <f t="shared" si="4480"/>
        <v/>
      </c>
      <c r="IO692" s="28" t="str">
        <f t="shared" si="4480"/>
        <v/>
      </c>
      <c r="IP692" s="28" t="str">
        <f t="shared" si="4480"/>
        <v/>
      </c>
      <c r="IQ692" s="28" t="str">
        <f t="shared" si="4480"/>
        <v/>
      </c>
      <c r="IR692" s="28" t="str">
        <f t="shared" si="4480"/>
        <v/>
      </c>
      <c r="IS692" s="28" t="str">
        <f t="shared" si="4480"/>
        <v/>
      </c>
      <c r="IT692" s="28" t="str">
        <f t="shared" si="4480"/>
        <v/>
      </c>
      <c r="IU692" s="28" t="str">
        <f t="shared" si="4480"/>
        <v/>
      </c>
      <c r="IV692" s="28" t="str">
        <f t="shared" ref="IV692:JC692" si="4481">IF($BJ692&lt;=IV$661,ROUND(_xlfn.IFS($BJ$658="u_inc",$BJ692/IV$661,$BJ$658="u_rand",IU100,$BJ$658="u_norm",IU155)*ROUNDDOWN(((IV$659-IV$660)/IV$658),0),0)*IV$658+IV$660,"")</f>
        <v/>
      </c>
      <c r="IW692" s="28" t="str">
        <f t="shared" si="4481"/>
        <v/>
      </c>
      <c r="IX692" s="28" t="str">
        <f t="shared" si="4481"/>
        <v/>
      </c>
      <c r="IY692" s="28" t="str">
        <f t="shared" si="4481"/>
        <v/>
      </c>
      <c r="IZ692" s="28" t="str">
        <f t="shared" si="4481"/>
        <v/>
      </c>
      <c r="JA692" s="28" t="str">
        <f t="shared" si="4481"/>
        <v/>
      </c>
      <c r="JB692" s="28" t="str">
        <f t="shared" si="4481"/>
        <v/>
      </c>
      <c r="JC692" s="28" t="str">
        <f t="shared" si="4481"/>
        <v/>
      </c>
    </row>
    <row r="693" spans="62:263" x14ac:dyDescent="0.45">
      <c r="BJ693">
        <v>24</v>
      </c>
      <c r="BL693" s="28" t="str">
        <f t="shared" ref="BL693:DW693" si="4482">IF($BJ693&lt;=BL$661,ROUND(_xlfn.IFS($BJ$658="u_inc",$BJ693/BL$661,$BJ$658="u_rand",BK101,$BJ$658="u_norm",BK156)*ROUNDDOWN(((BL$659-BL$660)/BL$658),0),0)*BL$658+BL$660,"")</f>
        <v/>
      </c>
      <c r="BM693" s="28" t="str">
        <f t="shared" si="4482"/>
        <v/>
      </c>
      <c r="BN693" s="28" t="str">
        <f t="shared" si="4482"/>
        <v/>
      </c>
      <c r="BO693" s="28" t="str">
        <f t="shared" si="4482"/>
        <v/>
      </c>
      <c r="BP693" s="28" t="str">
        <f t="shared" si="4482"/>
        <v/>
      </c>
      <c r="BQ693" s="28" t="str">
        <f t="shared" si="4482"/>
        <v/>
      </c>
      <c r="BR693" s="28" t="str">
        <f t="shared" si="4482"/>
        <v/>
      </c>
      <c r="BS693" s="28" t="str">
        <f t="shared" si="4482"/>
        <v/>
      </c>
      <c r="BT693" s="28" t="str">
        <f t="shared" si="4482"/>
        <v/>
      </c>
      <c r="BU693" s="28" t="str">
        <f t="shared" si="4482"/>
        <v/>
      </c>
      <c r="BV693" s="28" t="str">
        <f t="shared" si="4482"/>
        <v/>
      </c>
      <c r="BW693" s="28" t="str">
        <f t="shared" si="4482"/>
        <v/>
      </c>
      <c r="BX693" s="28" t="str">
        <f t="shared" si="4482"/>
        <v/>
      </c>
      <c r="BY693" s="28" t="str">
        <f t="shared" si="4482"/>
        <v/>
      </c>
      <c r="BZ693" s="28" t="str">
        <f t="shared" si="4482"/>
        <v/>
      </c>
      <c r="CA693" s="28" t="str">
        <f t="shared" si="4482"/>
        <v/>
      </c>
      <c r="CB693" s="28" t="str">
        <f t="shared" si="4482"/>
        <v/>
      </c>
      <c r="CC693" s="28" t="str">
        <f t="shared" si="4482"/>
        <v/>
      </c>
      <c r="CD693" s="28" t="str">
        <f t="shared" si="4482"/>
        <v/>
      </c>
      <c r="CE693" s="28" t="str">
        <f t="shared" si="4482"/>
        <v/>
      </c>
      <c r="CF693" s="28" t="str">
        <f t="shared" si="4482"/>
        <v/>
      </c>
      <c r="CG693" s="28" t="str">
        <f t="shared" si="4482"/>
        <v/>
      </c>
      <c r="CH693" s="28" t="str">
        <f t="shared" si="4482"/>
        <v/>
      </c>
      <c r="CI693" s="28" t="str">
        <f t="shared" si="4482"/>
        <v/>
      </c>
      <c r="CJ693" s="28" t="str">
        <f t="shared" si="4482"/>
        <v/>
      </c>
      <c r="CK693" s="28" t="str">
        <f t="shared" si="4482"/>
        <v/>
      </c>
      <c r="CL693" s="28" t="str">
        <f t="shared" si="4482"/>
        <v/>
      </c>
      <c r="CM693" s="28" t="str">
        <f t="shared" si="4482"/>
        <v/>
      </c>
      <c r="CN693" s="28" t="str">
        <f t="shared" si="4482"/>
        <v/>
      </c>
      <c r="CO693" s="28" t="str">
        <f t="shared" si="4482"/>
        <v/>
      </c>
      <c r="CP693" s="28" t="str">
        <f t="shared" si="4482"/>
        <v/>
      </c>
      <c r="CQ693" s="28" t="str">
        <f t="shared" si="4482"/>
        <v/>
      </c>
      <c r="CR693" s="28" t="str">
        <f t="shared" si="4482"/>
        <v/>
      </c>
      <c r="CS693" s="28" t="str">
        <f t="shared" si="4482"/>
        <v/>
      </c>
      <c r="CT693" s="28" t="str">
        <f t="shared" si="4482"/>
        <v/>
      </c>
      <c r="CU693" s="28" t="str">
        <f t="shared" si="4482"/>
        <v/>
      </c>
      <c r="CV693" s="28" t="str">
        <f t="shared" si="4482"/>
        <v/>
      </c>
      <c r="CW693" s="28" t="str">
        <f t="shared" si="4482"/>
        <v/>
      </c>
      <c r="CX693" s="28" t="str">
        <f t="shared" si="4482"/>
        <v/>
      </c>
      <c r="CY693" s="28" t="str">
        <f t="shared" si="4482"/>
        <v/>
      </c>
      <c r="CZ693" s="28" t="str">
        <f t="shared" si="4482"/>
        <v/>
      </c>
      <c r="DA693" s="28" t="str">
        <f t="shared" si="4482"/>
        <v/>
      </c>
      <c r="DB693" s="28" t="str">
        <f t="shared" si="4482"/>
        <v/>
      </c>
      <c r="DC693" s="28" t="str">
        <f t="shared" si="4482"/>
        <v/>
      </c>
      <c r="DD693" s="28" t="str">
        <f t="shared" si="4482"/>
        <v/>
      </c>
      <c r="DE693" s="28" t="str">
        <f t="shared" si="4482"/>
        <v/>
      </c>
      <c r="DF693" s="28" t="str">
        <f t="shared" si="4482"/>
        <v/>
      </c>
      <c r="DG693" s="28" t="str">
        <f t="shared" si="4482"/>
        <v/>
      </c>
      <c r="DH693" s="28" t="str">
        <f t="shared" si="4482"/>
        <v/>
      </c>
      <c r="DI693" s="28" t="str">
        <f t="shared" si="4482"/>
        <v/>
      </c>
      <c r="DJ693" s="28" t="str">
        <f t="shared" si="4482"/>
        <v/>
      </c>
      <c r="DK693" s="28" t="str">
        <f t="shared" si="4482"/>
        <v/>
      </c>
      <c r="DL693" s="28" t="str">
        <f t="shared" si="4482"/>
        <v/>
      </c>
      <c r="DM693" s="28" t="str">
        <f t="shared" si="4482"/>
        <v/>
      </c>
      <c r="DN693" s="28" t="str">
        <f t="shared" si="4482"/>
        <v/>
      </c>
      <c r="DO693" s="28" t="str">
        <f t="shared" si="4482"/>
        <v/>
      </c>
      <c r="DP693" s="28" t="str">
        <f t="shared" si="4482"/>
        <v/>
      </c>
      <c r="DQ693" s="28" t="str">
        <f t="shared" si="4482"/>
        <v/>
      </c>
      <c r="DR693" s="28" t="str">
        <f t="shared" si="4482"/>
        <v/>
      </c>
      <c r="DS693" s="28" t="str">
        <f t="shared" si="4482"/>
        <v/>
      </c>
      <c r="DT693" s="28" t="str">
        <f t="shared" si="4482"/>
        <v/>
      </c>
      <c r="DU693" s="28" t="str">
        <f t="shared" si="4482"/>
        <v/>
      </c>
      <c r="DV693" s="28" t="str">
        <f t="shared" si="4482"/>
        <v/>
      </c>
      <c r="DW693" s="28" t="str">
        <f t="shared" si="4482"/>
        <v/>
      </c>
      <c r="DX693" s="28" t="str">
        <f t="shared" ref="DX693:GI693" si="4483">IF($BJ693&lt;=DX$661,ROUND(_xlfn.IFS($BJ$658="u_inc",$BJ693/DX$661,$BJ$658="u_rand",DW101,$BJ$658="u_norm",DW156)*ROUNDDOWN(((DX$659-DX$660)/DX$658),0),0)*DX$658+DX$660,"")</f>
        <v/>
      </c>
      <c r="DY693" s="28" t="str">
        <f t="shared" si="4483"/>
        <v/>
      </c>
      <c r="DZ693" s="28" t="str">
        <f t="shared" si="4483"/>
        <v/>
      </c>
      <c r="EA693" s="28" t="str">
        <f t="shared" si="4483"/>
        <v/>
      </c>
      <c r="EB693" s="28" t="str">
        <f t="shared" si="4483"/>
        <v/>
      </c>
      <c r="EC693" s="28" t="str">
        <f t="shared" si="4483"/>
        <v/>
      </c>
      <c r="ED693" s="28" t="str">
        <f t="shared" si="4483"/>
        <v/>
      </c>
      <c r="EE693" s="28" t="str">
        <f t="shared" si="4483"/>
        <v/>
      </c>
      <c r="EF693" s="28" t="str">
        <f t="shared" si="4483"/>
        <v/>
      </c>
      <c r="EG693" s="28" t="str">
        <f t="shared" si="4483"/>
        <v/>
      </c>
      <c r="EH693" s="28" t="str">
        <f t="shared" si="4483"/>
        <v/>
      </c>
      <c r="EI693" s="28" t="str">
        <f t="shared" si="4483"/>
        <v/>
      </c>
      <c r="EJ693" s="28" t="str">
        <f t="shared" si="4483"/>
        <v/>
      </c>
      <c r="EK693" s="28" t="str">
        <f t="shared" si="4483"/>
        <v/>
      </c>
      <c r="EL693" s="28" t="str">
        <f t="shared" si="4483"/>
        <v/>
      </c>
      <c r="EM693" s="28" t="str">
        <f t="shared" si="4483"/>
        <v/>
      </c>
      <c r="EN693" s="28" t="str">
        <f t="shared" si="4483"/>
        <v/>
      </c>
      <c r="EO693" s="28" t="str">
        <f t="shared" si="4483"/>
        <v/>
      </c>
      <c r="EP693" s="28" t="str">
        <f t="shared" si="4483"/>
        <v/>
      </c>
      <c r="EQ693" s="28" t="str">
        <f t="shared" si="4483"/>
        <v/>
      </c>
      <c r="ER693" s="28" t="str">
        <f t="shared" si="4483"/>
        <v/>
      </c>
      <c r="ES693" s="28" t="str">
        <f t="shared" si="4483"/>
        <v/>
      </c>
      <c r="ET693" s="28" t="str">
        <f t="shared" si="4483"/>
        <v/>
      </c>
      <c r="EU693" s="28" t="str">
        <f t="shared" si="4483"/>
        <v/>
      </c>
      <c r="EV693" s="28" t="str">
        <f t="shared" si="4483"/>
        <v/>
      </c>
      <c r="EW693" s="28" t="str">
        <f t="shared" si="4483"/>
        <v/>
      </c>
      <c r="EX693" s="28" t="str">
        <f t="shared" si="4483"/>
        <v/>
      </c>
      <c r="EY693" s="28" t="str">
        <f t="shared" si="4483"/>
        <v/>
      </c>
      <c r="EZ693" s="28" t="str">
        <f t="shared" si="4483"/>
        <v/>
      </c>
      <c r="FA693" s="28" t="str">
        <f t="shared" si="4483"/>
        <v/>
      </c>
      <c r="FB693" s="28" t="str">
        <f t="shared" si="4483"/>
        <v/>
      </c>
      <c r="FC693" s="28" t="str">
        <f t="shared" si="4483"/>
        <v/>
      </c>
      <c r="FD693" s="28" t="str">
        <f t="shared" si="4483"/>
        <v/>
      </c>
      <c r="FE693" s="28" t="str">
        <f t="shared" si="4483"/>
        <v/>
      </c>
      <c r="FF693" s="28" t="str">
        <f t="shared" si="4483"/>
        <v/>
      </c>
      <c r="FG693" s="28" t="str">
        <f t="shared" si="4483"/>
        <v/>
      </c>
      <c r="FH693" s="28" t="str">
        <f t="shared" si="4483"/>
        <v/>
      </c>
      <c r="FI693" s="28" t="str">
        <f t="shared" si="4483"/>
        <v/>
      </c>
      <c r="FJ693" s="28" t="str">
        <f t="shared" si="4483"/>
        <v/>
      </c>
      <c r="FK693" s="28" t="str">
        <f t="shared" si="4483"/>
        <v/>
      </c>
      <c r="FL693" s="28" t="str">
        <f t="shared" si="4483"/>
        <v/>
      </c>
      <c r="FM693" s="28" t="str">
        <f t="shared" si="4483"/>
        <v/>
      </c>
      <c r="FN693" s="28" t="str">
        <f t="shared" si="4483"/>
        <v/>
      </c>
      <c r="FO693" s="28" t="str">
        <f t="shared" si="4483"/>
        <v/>
      </c>
      <c r="FP693" s="28" t="str">
        <f t="shared" si="4483"/>
        <v/>
      </c>
      <c r="FQ693" s="28" t="str">
        <f t="shared" si="4483"/>
        <v/>
      </c>
      <c r="FR693" s="28" t="str">
        <f t="shared" si="4483"/>
        <v/>
      </c>
      <c r="FS693" s="28" t="str">
        <f t="shared" si="4483"/>
        <v/>
      </c>
      <c r="FT693" s="28" t="str">
        <f t="shared" si="4483"/>
        <v/>
      </c>
      <c r="FU693" s="28" t="str">
        <f t="shared" si="4483"/>
        <v/>
      </c>
      <c r="FV693" s="28" t="str">
        <f t="shared" si="4483"/>
        <v/>
      </c>
      <c r="FW693" s="28" t="str">
        <f t="shared" si="4483"/>
        <v/>
      </c>
      <c r="FX693" s="28" t="str">
        <f t="shared" si="4483"/>
        <v/>
      </c>
      <c r="FY693" s="28" t="str">
        <f t="shared" si="4483"/>
        <v/>
      </c>
      <c r="FZ693" s="28" t="str">
        <f t="shared" si="4483"/>
        <v/>
      </c>
      <c r="GA693" s="28" t="str">
        <f t="shared" si="4483"/>
        <v/>
      </c>
      <c r="GB693" s="28" t="str">
        <f t="shared" si="4483"/>
        <v/>
      </c>
      <c r="GC693" s="28" t="str">
        <f t="shared" si="4483"/>
        <v/>
      </c>
      <c r="GD693" s="28" t="str">
        <f t="shared" si="4483"/>
        <v/>
      </c>
      <c r="GE693" s="28" t="str">
        <f t="shared" si="4483"/>
        <v/>
      </c>
      <c r="GF693" s="28" t="str">
        <f t="shared" si="4483"/>
        <v/>
      </c>
      <c r="GG693" s="28" t="str">
        <f t="shared" si="4483"/>
        <v/>
      </c>
      <c r="GH693" s="28" t="str">
        <f t="shared" si="4483"/>
        <v/>
      </c>
      <c r="GI693" s="28" t="str">
        <f t="shared" si="4483"/>
        <v/>
      </c>
      <c r="GJ693" s="28" t="str">
        <f t="shared" ref="GJ693:IU693" si="4484">IF($BJ693&lt;=GJ$661,ROUND(_xlfn.IFS($BJ$658="u_inc",$BJ693/GJ$661,$BJ$658="u_rand",GI101,$BJ$658="u_norm",GI156)*ROUNDDOWN(((GJ$659-GJ$660)/GJ$658),0),0)*GJ$658+GJ$660,"")</f>
        <v/>
      </c>
      <c r="GK693" s="28" t="str">
        <f t="shared" si="4484"/>
        <v/>
      </c>
      <c r="GL693" s="28" t="str">
        <f t="shared" si="4484"/>
        <v/>
      </c>
      <c r="GM693" s="28" t="str">
        <f t="shared" si="4484"/>
        <v/>
      </c>
      <c r="GN693" s="28" t="str">
        <f t="shared" si="4484"/>
        <v/>
      </c>
      <c r="GO693" s="28" t="str">
        <f t="shared" si="4484"/>
        <v/>
      </c>
      <c r="GP693" s="28" t="str">
        <f t="shared" si="4484"/>
        <v/>
      </c>
      <c r="GQ693" s="28" t="str">
        <f t="shared" si="4484"/>
        <v/>
      </c>
      <c r="GR693" s="28" t="str">
        <f t="shared" si="4484"/>
        <v/>
      </c>
      <c r="GS693" s="28" t="str">
        <f t="shared" si="4484"/>
        <v/>
      </c>
      <c r="GT693" s="28" t="str">
        <f t="shared" si="4484"/>
        <v/>
      </c>
      <c r="GU693" s="28" t="str">
        <f t="shared" si="4484"/>
        <v/>
      </c>
      <c r="GV693" s="28" t="str">
        <f t="shared" si="4484"/>
        <v/>
      </c>
      <c r="GW693" s="28" t="str">
        <f t="shared" si="4484"/>
        <v/>
      </c>
      <c r="GX693" s="28" t="str">
        <f t="shared" si="4484"/>
        <v/>
      </c>
      <c r="GY693" s="28" t="str">
        <f t="shared" si="4484"/>
        <v/>
      </c>
      <c r="GZ693" s="28" t="str">
        <f t="shared" si="4484"/>
        <v/>
      </c>
      <c r="HA693" s="28" t="str">
        <f t="shared" si="4484"/>
        <v/>
      </c>
      <c r="HB693" s="28" t="str">
        <f t="shared" si="4484"/>
        <v/>
      </c>
      <c r="HC693" s="28" t="str">
        <f t="shared" si="4484"/>
        <v/>
      </c>
      <c r="HD693" s="28" t="str">
        <f t="shared" si="4484"/>
        <v/>
      </c>
      <c r="HE693" s="28" t="str">
        <f t="shared" si="4484"/>
        <v/>
      </c>
      <c r="HF693" s="28" t="str">
        <f t="shared" si="4484"/>
        <v/>
      </c>
      <c r="HG693" s="28" t="str">
        <f t="shared" si="4484"/>
        <v/>
      </c>
      <c r="HH693" s="28" t="str">
        <f t="shared" si="4484"/>
        <v/>
      </c>
      <c r="HI693" s="28" t="str">
        <f t="shared" si="4484"/>
        <v/>
      </c>
      <c r="HJ693" s="28" t="str">
        <f t="shared" si="4484"/>
        <v/>
      </c>
      <c r="HK693" s="28" t="str">
        <f t="shared" si="4484"/>
        <v/>
      </c>
      <c r="HL693" s="28" t="str">
        <f t="shared" si="4484"/>
        <v/>
      </c>
      <c r="HM693" s="28" t="str">
        <f t="shared" si="4484"/>
        <v/>
      </c>
      <c r="HN693" s="28" t="str">
        <f t="shared" si="4484"/>
        <v/>
      </c>
      <c r="HO693" s="28" t="str">
        <f t="shared" si="4484"/>
        <v/>
      </c>
      <c r="HP693" s="28" t="str">
        <f t="shared" si="4484"/>
        <v/>
      </c>
      <c r="HQ693" s="28" t="str">
        <f t="shared" si="4484"/>
        <v/>
      </c>
      <c r="HR693" s="28" t="str">
        <f t="shared" si="4484"/>
        <v/>
      </c>
      <c r="HS693" s="28" t="str">
        <f t="shared" si="4484"/>
        <v/>
      </c>
      <c r="HT693" s="28" t="str">
        <f t="shared" si="4484"/>
        <v/>
      </c>
      <c r="HU693" s="28" t="str">
        <f t="shared" si="4484"/>
        <v/>
      </c>
      <c r="HV693" s="28" t="str">
        <f t="shared" si="4484"/>
        <v/>
      </c>
      <c r="HW693" s="28" t="str">
        <f t="shared" si="4484"/>
        <v/>
      </c>
      <c r="HX693" s="28" t="str">
        <f t="shared" si="4484"/>
        <v/>
      </c>
      <c r="HY693" s="28" t="str">
        <f t="shared" si="4484"/>
        <v/>
      </c>
      <c r="HZ693" s="28" t="str">
        <f t="shared" si="4484"/>
        <v/>
      </c>
      <c r="IA693" s="28" t="str">
        <f t="shared" si="4484"/>
        <v/>
      </c>
      <c r="IB693" s="28" t="str">
        <f t="shared" si="4484"/>
        <v/>
      </c>
      <c r="IC693" s="28" t="str">
        <f t="shared" si="4484"/>
        <v/>
      </c>
      <c r="ID693" s="28" t="str">
        <f t="shared" si="4484"/>
        <v/>
      </c>
      <c r="IE693" s="28" t="str">
        <f t="shared" si="4484"/>
        <v/>
      </c>
      <c r="IF693" s="28" t="str">
        <f t="shared" si="4484"/>
        <v/>
      </c>
      <c r="IG693" s="28" t="str">
        <f t="shared" si="4484"/>
        <v/>
      </c>
      <c r="IH693" s="28" t="str">
        <f t="shared" si="4484"/>
        <v/>
      </c>
      <c r="II693" s="28" t="str">
        <f t="shared" si="4484"/>
        <v/>
      </c>
      <c r="IJ693" s="28" t="str">
        <f t="shared" si="4484"/>
        <v/>
      </c>
      <c r="IK693" s="28" t="str">
        <f t="shared" si="4484"/>
        <v/>
      </c>
      <c r="IL693" s="28" t="str">
        <f t="shared" si="4484"/>
        <v/>
      </c>
      <c r="IM693" s="28" t="str">
        <f t="shared" si="4484"/>
        <v/>
      </c>
      <c r="IN693" s="28" t="str">
        <f t="shared" si="4484"/>
        <v/>
      </c>
      <c r="IO693" s="28" t="str">
        <f t="shared" si="4484"/>
        <v/>
      </c>
      <c r="IP693" s="28" t="str">
        <f t="shared" si="4484"/>
        <v/>
      </c>
      <c r="IQ693" s="28" t="str">
        <f t="shared" si="4484"/>
        <v/>
      </c>
      <c r="IR693" s="28" t="str">
        <f t="shared" si="4484"/>
        <v/>
      </c>
      <c r="IS693" s="28" t="str">
        <f t="shared" si="4484"/>
        <v/>
      </c>
      <c r="IT693" s="28" t="str">
        <f t="shared" si="4484"/>
        <v/>
      </c>
      <c r="IU693" s="28" t="str">
        <f t="shared" si="4484"/>
        <v/>
      </c>
      <c r="IV693" s="28" t="str">
        <f t="shared" ref="IV693:JC693" si="4485">IF($BJ693&lt;=IV$661,ROUND(_xlfn.IFS($BJ$658="u_inc",$BJ693/IV$661,$BJ$658="u_rand",IU101,$BJ$658="u_norm",IU156)*ROUNDDOWN(((IV$659-IV$660)/IV$658),0),0)*IV$658+IV$660,"")</f>
        <v/>
      </c>
      <c r="IW693" s="28" t="str">
        <f t="shared" si="4485"/>
        <v/>
      </c>
      <c r="IX693" s="28" t="str">
        <f t="shared" si="4485"/>
        <v/>
      </c>
      <c r="IY693" s="28" t="str">
        <f t="shared" si="4485"/>
        <v/>
      </c>
      <c r="IZ693" s="28" t="str">
        <f t="shared" si="4485"/>
        <v/>
      </c>
      <c r="JA693" s="28" t="str">
        <f t="shared" si="4485"/>
        <v/>
      </c>
      <c r="JB693" s="28" t="str">
        <f t="shared" si="4485"/>
        <v/>
      </c>
      <c r="JC693" s="28" t="str">
        <f t="shared" si="4485"/>
        <v/>
      </c>
    </row>
    <row r="694" spans="62:263" x14ac:dyDescent="0.45">
      <c r="BJ694">
        <v>25</v>
      </c>
      <c r="BL694" s="28" t="str">
        <f t="shared" ref="BL694:DW694" si="4486">IF($BJ694&lt;=BL$661,ROUND(_xlfn.IFS($BJ$658="u_inc",$BJ694/BL$661,$BJ$658="u_rand",BK102,$BJ$658="u_norm",BK157)*ROUNDDOWN(((BL$659-BL$660)/BL$658),0),0)*BL$658+BL$660,"")</f>
        <v/>
      </c>
      <c r="BM694" s="28" t="str">
        <f t="shared" si="4486"/>
        <v/>
      </c>
      <c r="BN694" s="28" t="str">
        <f t="shared" si="4486"/>
        <v/>
      </c>
      <c r="BO694" s="28" t="str">
        <f t="shared" si="4486"/>
        <v/>
      </c>
      <c r="BP694" s="28" t="str">
        <f t="shared" si="4486"/>
        <v/>
      </c>
      <c r="BQ694" s="28" t="str">
        <f t="shared" si="4486"/>
        <v/>
      </c>
      <c r="BR694" s="28" t="str">
        <f t="shared" si="4486"/>
        <v/>
      </c>
      <c r="BS694" s="28" t="str">
        <f t="shared" si="4486"/>
        <v/>
      </c>
      <c r="BT694" s="28" t="str">
        <f t="shared" si="4486"/>
        <v/>
      </c>
      <c r="BU694" s="28" t="str">
        <f t="shared" si="4486"/>
        <v/>
      </c>
      <c r="BV694" s="28" t="str">
        <f t="shared" si="4486"/>
        <v/>
      </c>
      <c r="BW694" s="28" t="str">
        <f t="shared" si="4486"/>
        <v/>
      </c>
      <c r="BX694" s="28" t="str">
        <f t="shared" si="4486"/>
        <v/>
      </c>
      <c r="BY694" s="28" t="str">
        <f t="shared" si="4486"/>
        <v/>
      </c>
      <c r="BZ694" s="28" t="str">
        <f t="shared" si="4486"/>
        <v/>
      </c>
      <c r="CA694" s="28" t="str">
        <f t="shared" si="4486"/>
        <v/>
      </c>
      <c r="CB694" s="28" t="str">
        <f t="shared" si="4486"/>
        <v/>
      </c>
      <c r="CC694" s="28" t="str">
        <f t="shared" si="4486"/>
        <v/>
      </c>
      <c r="CD694" s="28" t="str">
        <f t="shared" si="4486"/>
        <v/>
      </c>
      <c r="CE694" s="28" t="str">
        <f t="shared" si="4486"/>
        <v/>
      </c>
      <c r="CF694" s="28" t="str">
        <f t="shared" si="4486"/>
        <v/>
      </c>
      <c r="CG694" s="28" t="str">
        <f t="shared" si="4486"/>
        <v/>
      </c>
      <c r="CH694" s="28" t="str">
        <f t="shared" si="4486"/>
        <v/>
      </c>
      <c r="CI694" s="28" t="str">
        <f t="shared" si="4486"/>
        <v/>
      </c>
      <c r="CJ694" s="28" t="str">
        <f t="shared" si="4486"/>
        <v/>
      </c>
      <c r="CK694" s="28" t="str">
        <f t="shared" si="4486"/>
        <v/>
      </c>
      <c r="CL694" s="28" t="str">
        <f t="shared" si="4486"/>
        <v/>
      </c>
      <c r="CM694" s="28" t="str">
        <f t="shared" si="4486"/>
        <v/>
      </c>
      <c r="CN694" s="28" t="str">
        <f t="shared" si="4486"/>
        <v/>
      </c>
      <c r="CO694" s="28" t="str">
        <f t="shared" si="4486"/>
        <v/>
      </c>
      <c r="CP694" s="28" t="str">
        <f t="shared" si="4486"/>
        <v/>
      </c>
      <c r="CQ694" s="28" t="str">
        <f t="shared" si="4486"/>
        <v/>
      </c>
      <c r="CR694" s="28" t="str">
        <f t="shared" si="4486"/>
        <v/>
      </c>
      <c r="CS694" s="28" t="str">
        <f t="shared" si="4486"/>
        <v/>
      </c>
      <c r="CT694" s="28" t="str">
        <f t="shared" si="4486"/>
        <v/>
      </c>
      <c r="CU694" s="28" t="str">
        <f t="shared" si="4486"/>
        <v/>
      </c>
      <c r="CV694" s="28" t="str">
        <f t="shared" si="4486"/>
        <v/>
      </c>
      <c r="CW694" s="28" t="str">
        <f t="shared" si="4486"/>
        <v/>
      </c>
      <c r="CX694" s="28" t="str">
        <f t="shared" si="4486"/>
        <v/>
      </c>
      <c r="CY694" s="28" t="str">
        <f t="shared" si="4486"/>
        <v/>
      </c>
      <c r="CZ694" s="28" t="str">
        <f t="shared" si="4486"/>
        <v/>
      </c>
      <c r="DA694" s="28" t="str">
        <f t="shared" si="4486"/>
        <v/>
      </c>
      <c r="DB694" s="28" t="str">
        <f t="shared" si="4486"/>
        <v/>
      </c>
      <c r="DC694" s="28" t="str">
        <f t="shared" si="4486"/>
        <v/>
      </c>
      <c r="DD694" s="28" t="str">
        <f t="shared" si="4486"/>
        <v/>
      </c>
      <c r="DE694" s="28" t="str">
        <f t="shared" si="4486"/>
        <v/>
      </c>
      <c r="DF694" s="28" t="str">
        <f t="shared" si="4486"/>
        <v/>
      </c>
      <c r="DG694" s="28" t="str">
        <f t="shared" si="4486"/>
        <v/>
      </c>
      <c r="DH694" s="28" t="str">
        <f t="shared" si="4486"/>
        <v/>
      </c>
      <c r="DI694" s="28" t="str">
        <f t="shared" si="4486"/>
        <v/>
      </c>
      <c r="DJ694" s="28" t="str">
        <f t="shared" si="4486"/>
        <v/>
      </c>
      <c r="DK694" s="28" t="str">
        <f t="shared" si="4486"/>
        <v/>
      </c>
      <c r="DL694" s="28" t="str">
        <f t="shared" si="4486"/>
        <v/>
      </c>
      <c r="DM694" s="28" t="str">
        <f t="shared" si="4486"/>
        <v/>
      </c>
      <c r="DN694" s="28" t="str">
        <f t="shared" si="4486"/>
        <v/>
      </c>
      <c r="DO694" s="28" t="str">
        <f t="shared" si="4486"/>
        <v/>
      </c>
      <c r="DP694" s="28" t="str">
        <f t="shared" si="4486"/>
        <v/>
      </c>
      <c r="DQ694" s="28" t="str">
        <f t="shared" si="4486"/>
        <v/>
      </c>
      <c r="DR694" s="28" t="str">
        <f t="shared" si="4486"/>
        <v/>
      </c>
      <c r="DS694" s="28" t="str">
        <f t="shared" si="4486"/>
        <v/>
      </c>
      <c r="DT694" s="28" t="str">
        <f t="shared" si="4486"/>
        <v/>
      </c>
      <c r="DU694" s="28" t="str">
        <f t="shared" si="4486"/>
        <v/>
      </c>
      <c r="DV694" s="28" t="str">
        <f t="shared" si="4486"/>
        <v/>
      </c>
      <c r="DW694" s="28" t="str">
        <f t="shared" si="4486"/>
        <v/>
      </c>
      <c r="DX694" s="28" t="str">
        <f t="shared" ref="DX694:GI694" si="4487">IF($BJ694&lt;=DX$661,ROUND(_xlfn.IFS($BJ$658="u_inc",$BJ694/DX$661,$BJ$658="u_rand",DW102,$BJ$658="u_norm",DW157)*ROUNDDOWN(((DX$659-DX$660)/DX$658),0),0)*DX$658+DX$660,"")</f>
        <v/>
      </c>
      <c r="DY694" s="28" t="str">
        <f t="shared" si="4487"/>
        <v/>
      </c>
      <c r="DZ694" s="28" t="str">
        <f t="shared" si="4487"/>
        <v/>
      </c>
      <c r="EA694" s="28" t="str">
        <f t="shared" si="4487"/>
        <v/>
      </c>
      <c r="EB694" s="28" t="str">
        <f t="shared" si="4487"/>
        <v/>
      </c>
      <c r="EC694" s="28" t="str">
        <f t="shared" si="4487"/>
        <v/>
      </c>
      <c r="ED694" s="28" t="str">
        <f t="shared" si="4487"/>
        <v/>
      </c>
      <c r="EE694" s="28" t="str">
        <f t="shared" si="4487"/>
        <v/>
      </c>
      <c r="EF694" s="28" t="str">
        <f t="shared" si="4487"/>
        <v/>
      </c>
      <c r="EG694" s="28" t="str">
        <f t="shared" si="4487"/>
        <v/>
      </c>
      <c r="EH694" s="28" t="str">
        <f t="shared" si="4487"/>
        <v/>
      </c>
      <c r="EI694" s="28" t="str">
        <f t="shared" si="4487"/>
        <v/>
      </c>
      <c r="EJ694" s="28" t="str">
        <f t="shared" si="4487"/>
        <v/>
      </c>
      <c r="EK694" s="28" t="str">
        <f t="shared" si="4487"/>
        <v/>
      </c>
      <c r="EL694" s="28" t="str">
        <f t="shared" si="4487"/>
        <v/>
      </c>
      <c r="EM694" s="28" t="str">
        <f t="shared" si="4487"/>
        <v/>
      </c>
      <c r="EN694" s="28" t="str">
        <f t="shared" si="4487"/>
        <v/>
      </c>
      <c r="EO694" s="28" t="str">
        <f t="shared" si="4487"/>
        <v/>
      </c>
      <c r="EP694" s="28" t="str">
        <f t="shared" si="4487"/>
        <v/>
      </c>
      <c r="EQ694" s="28" t="str">
        <f t="shared" si="4487"/>
        <v/>
      </c>
      <c r="ER694" s="28" t="str">
        <f t="shared" si="4487"/>
        <v/>
      </c>
      <c r="ES694" s="28" t="str">
        <f t="shared" si="4487"/>
        <v/>
      </c>
      <c r="ET694" s="28" t="str">
        <f t="shared" si="4487"/>
        <v/>
      </c>
      <c r="EU694" s="28" t="str">
        <f t="shared" si="4487"/>
        <v/>
      </c>
      <c r="EV694" s="28" t="str">
        <f t="shared" si="4487"/>
        <v/>
      </c>
      <c r="EW694" s="28" t="str">
        <f t="shared" si="4487"/>
        <v/>
      </c>
      <c r="EX694" s="28" t="str">
        <f t="shared" si="4487"/>
        <v/>
      </c>
      <c r="EY694" s="28" t="str">
        <f t="shared" si="4487"/>
        <v/>
      </c>
      <c r="EZ694" s="28" t="str">
        <f t="shared" si="4487"/>
        <v/>
      </c>
      <c r="FA694" s="28" t="str">
        <f t="shared" si="4487"/>
        <v/>
      </c>
      <c r="FB694" s="28" t="str">
        <f t="shared" si="4487"/>
        <v/>
      </c>
      <c r="FC694" s="28" t="str">
        <f t="shared" si="4487"/>
        <v/>
      </c>
      <c r="FD694" s="28" t="str">
        <f t="shared" si="4487"/>
        <v/>
      </c>
      <c r="FE694" s="28" t="str">
        <f t="shared" si="4487"/>
        <v/>
      </c>
      <c r="FF694" s="28" t="str">
        <f t="shared" si="4487"/>
        <v/>
      </c>
      <c r="FG694" s="28" t="str">
        <f t="shared" si="4487"/>
        <v/>
      </c>
      <c r="FH694" s="28" t="str">
        <f t="shared" si="4487"/>
        <v/>
      </c>
      <c r="FI694" s="28" t="str">
        <f t="shared" si="4487"/>
        <v/>
      </c>
      <c r="FJ694" s="28" t="str">
        <f t="shared" si="4487"/>
        <v/>
      </c>
      <c r="FK694" s="28" t="str">
        <f t="shared" si="4487"/>
        <v/>
      </c>
      <c r="FL694" s="28" t="str">
        <f t="shared" si="4487"/>
        <v/>
      </c>
      <c r="FM694" s="28" t="str">
        <f t="shared" si="4487"/>
        <v/>
      </c>
      <c r="FN694" s="28" t="str">
        <f t="shared" si="4487"/>
        <v/>
      </c>
      <c r="FO694" s="28" t="str">
        <f t="shared" si="4487"/>
        <v/>
      </c>
      <c r="FP694" s="28" t="str">
        <f t="shared" si="4487"/>
        <v/>
      </c>
      <c r="FQ694" s="28" t="str">
        <f t="shared" si="4487"/>
        <v/>
      </c>
      <c r="FR694" s="28" t="str">
        <f t="shared" si="4487"/>
        <v/>
      </c>
      <c r="FS694" s="28" t="str">
        <f t="shared" si="4487"/>
        <v/>
      </c>
      <c r="FT694" s="28" t="str">
        <f t="shared" si="4487"/>
        <v/>
      </c>
      <c r="FU694" s="28" t="str">
        <f t="shared" si="4487"/>
        <v/>
      </c>
      <c r="FV694" s="28" t="str">
        <f t="shared" si="4487"/>
        <v/>
      </c>
      <c r="FW694" s="28" t="str">
        <f t="shared" si="4487"/>
        <v/>
      </c>
      <c r="FX694" s="28" t="str">
        <f t="shared" si="4487"/>
        <v/>
      </c>
      <c r="FY694" s="28" t="str">
        <f t="shared" si="4487"/>
        <v/>
      </c>
      <c r="FZ694" s="28" t="str">
        <f t="shared" si="4487"/>
        <v/>
      </c>
      <c r="GA694" s="28" t="str">
        <f t="shared" si="4487"/>
        <v/>
      </c>
      <c r="GB694" s="28" t="str">
        <f t="shared" si="4487"/>
        <v/>
      </c>
      <c r="GC694" s="28" t="str">
        <f t="shared" si="4487"/>
        <v/>
      </c>
      <c r="GD694" s="28" t="str">
        <f t="shared" si="4487"/>
        <v/>
      </c>
      <c r="GE694" s="28" t="str">
        <f t="shared" si="4487"/>
        <v/>
      </c>
      <c r="GF694" s="28" t="str">
        <f t="shared" si="4487"/>
        <v/>
      </c>
      <c r="GG694" s="28" t="str">
        <f t="shared" si="4487"/>
        <v/>
      </c>
      <c r="GH694" s="28" t="str">
        <f t="shared" si="4487"/>
        <v/>
      </c>
      <c r="GI694" s="28" t="str">
        <f t="shared" si="4487"/>
        <v/>
      </c>
      <c r="GJ694" s="28" t="str">
        <f t="shared" ref="GJ694:IU694" si="4488">IF($BJ694&lt;=GJ$661,ROUND(_xlfn.IFS($BJ$658="u_inc",$BJ694/GJ$661,$BJ$658="u_rand",GI102,$BJ$658="u_norm",GI157)*ROUNDDOWN(((GJ$659-GJ$660)/GJ$658),0),0)*GJ$658+GJ$660,"")</f>
        <v/>
      </c>
      <c r="GK694" s="28" t="str">
        <f t="shared" si="4488"/>
        <v/>
      </c>
      <c r="GL694" s="28" t="str">
        <f t="shared" si="4488"/>
        <v/>
      </c>
      <c r="GM694" s="28" t="str">
        <f t="shared" si="4488"/>
        <v/>
      </c>
      <c r="GN694" s="28" t="str">
        <f t="shared" si="4488"/>
        <v/>
      </c>
      <c r="GO694" s="28" t="str">
        <f t="shared" si="4488"/>
        <v/>
      </c>
      <c r="GP694" s="28" t="str">
        <f t="shared" si="4488"/>
        <v/>
      </c>
      <c r="GQ694" s="28" t="str">
        <f t="shared" si="4488"/>
        <v/>
      </c>
      <c r="GR694" s="28" t="str">
        <f t="shared" si="4488"/>
        <v/>
      </c>
      <c r="GS694" s="28" t="str">
        <f t="shared" si="4488"/>
        <v/>
      </c>
      <c r="GT694" s="28" t="str">
        <f t="shared" si="4488"/>
        <v/>
      </c>
      <c r="GU694" s="28" t="str">
        <f t="shared" si="4488"/>
        <v/>
      </c>
      <c r="GV694" s="28" t="str">
        <f t="shared" si="4488"/>
        <v/>
      </c>
      <c r="GW694" s="28" t="str">
        <f t="shared" si="4488"/>
        <v/>
      </c>
      <c r="GX694" s="28" t="str">
        <f t="shared" si="4488"/>
        <v/>
      </c>
      <c r="GY694" s="28" t="str">
        <f t="shared" si="4488"/>
        <v/>
      </c>
      <c r="GZ694" s="28" t="str">
        <f t="shared" si="4488"/>
        <v/>
      </c>
      <c r="HA694" s="28" t="str">
        <f t="shared" si="4488"/>
        <v/>
      </c>
      <c r="HB694" s="28" t="str">
        <f t="shared" si="4488"/>
        <v/>
      </c>
      <c r="HC694" s="28" t="str">
        <f t="shared" si="4488"/>
        <v/>
      </c>
      <c r="HD694" s="28" t="str">
        <f t="shared" si="4488"/>
        <v/>
      </c>
      <c r="HE694" s="28" t="str">
        <f t="shared" si="4488"/>
        <v/>
      </c>
      <c r="HF694" s="28" t="str">
        <f t="shared" si="4488"/>
        <v/>
      </c>
      <c r="HG694" s="28" t="str">
        <f t="shared" si="4488"/>
        <v/>
      </c>
      <c r="HH694" s="28" t="str">
        <f t="shared" si="4488"/>
        <v/>
      </c>
      <c r="HI694" s="28" t="str">
        <f t="shared" si="4488"/>
        <v/>
      </c>
      <c r="HJ694" s="28" t="str">
        <f t="shared" si="4488"/>
        <v/>
      </c>
      <c r="HK694" s="28" t="str">
        <f t="shared" si="4488"/>
        <v/>
      </c>
      <c r="HL694" s="28" t="str">
        <f t="shared" si="4488"/>
        <v/>
      </c>
      <c r="HM694" s="28" t="str">
        <f t="shared" si="4488"/>
        <v/>
      </c>
      <c r="HN694" s="28" t="str">
        <f t="shared" si="4488"/>
        <v/>
      </c>
      <c r="HO694" s="28" t="str">
        <f t="shared" si="4488"/>
        <v/>
      </c>
      <c r="HP694" s="28" t="str">
        <f t="shared" si="4488"/>
        <v/>
      </c>
      <c r="HQ694" s="28" t="str">
        <f t="shared" si="4488"/>
        <v/>
      </c>
      <c r="HR694" s="28" t="str">
        <f t="shared" si="4488"/>
        <v/>
      </c>
      <c r="HS694" s="28" t="str">
        <f t="shared" si="4488"/>
        <v/>
      </c>
      <c r="HT694" s="28" t="str">
        <f t="shared" si="4488"/>
        <v/>
      </c>
      <c r="HU694" s="28" t="str">
        <f t="shared" si="4488"/>
        <v/>
      </c>
      <c r="HV694" s="28" t="str">
        <f t="shared" si="4488"/>
        <v/>
      </c>
      <c r="HW694" s="28" t="str">
        <f t="shared" si="4488"/>
        <v/>
      </c>
      <c r="HX694" s="28" t="str">
        <f t="shared" si="4488"/>
        <v/>
      </c>
      <c r="HY694" s="28" t="str">
        <f t="shared" si="4488"/>
        <v/>
      </c>
      <c r="HZ694" s="28" t="str">
        <f t="shared" si="4488"/>
        <v/>
      </c>
      <c r="IA694" s="28" t="str">
        <f t="shared" si="4488"/>
        <v/>
      </c>
      <c r="IB694" s="28" t="str">
        <f t="shared" si="4488"/>
        <v/>
      </c>
      <c r="IC694" s="28" t="str">
        <f t="shared" si="4488"/>
        <v/>
      </c>
      <c r="ID694" s="28" t="str">
        <f t="shared" si="4488"/>
        <v/>
      </c>
      <c r="IE694" s="28" t="str">
        <f t="shared" si="4488"/>
        <v/>
      </c>
      <c r="IF694" s="28" t="str">
        <f t="shared" si="4488"/>
        <v/>
      </c>
      <c r="IG694" s="28" t="str">
        <f t="shared" si="4488"/>
        <v/>
      </c>
      <c r="IH694" s="28" t="str">
        <f t="shared" si="4488"/>
        <v/>
      </c>
      <c r="II694" s="28" t="str">
        <f t="shared" si="4488"/>
        <v/>
      </c>
      <c r="IJ694" s="28" t="str">
        <f t="shared" si="4488"/>
        <v/>
      </c>
      <c r="IK694" s="28" t="str">
        <f t="shared" si="4488"/>
        <v/>
      </c>
      <c r="IL694" s="28" t="str">
        <f t="shared" si="4488"/>
        <v/>
      </c>
      <c r="IM694" s="28" t="str">
        <f t="shared" si="4488"/>
        <v/>
      </c>
      <c r="IN694" s="28" t="str">
        <f t="shared" si="4488"/>
        <v/>
      </c>
      <c r="IO694" s="28" t="str">
        <f t="shared" si="4488"/>
        <v/>
      </c>
      <c r="IP694" s="28" t="str">
        <f t="shared" si="4488"/>
        <v/>
      </c>
      <c r="IQ694" s="28" t="str">
        <f t="shared" si="4488"/>
        <v/>
      </c>
      <c r="IR694" s="28" t="str">
        <f t="shared" si="4488"/>
        <v/>
      </c>
      <c r="IS694" s="28" t="str">
        <f t="shared" si="4488"/>
        <v/>
      </c>
      <c r="IT694" s="28" t="str">
        <f t="shared" si="4488"/>
        <v/>
      </c>
      <c r="IU694" s="28" t="str">
        <f t="shared" si="4488"/>
        <v/>
      </c>
      <c r="IV694" s="28" t="str">
        <f t="shared" ref="IV694:JC694" si="4489">IF($BJ694&lt;=IV$661,ROUND(_xlfn.IFS($BJ$658="u_inc",$BJ694/IV$661,$BJ$658="u_rand",IU102,$BJ$658="u_norm",IU157)*ROUNDDOWN(((IV$659-IV$660)/IV$658),0),0)*IV$658+IV$660,"")</f>
        <v/>
      </c>
      <c r="IW694" s="28" t="str">
        <f t="shared" si="4489"/>
        <v/>
      </c>
      <c r="IX694" s="28" t="str">
        <f t="shared" si="4489"/>
        <v/>
      </c>
      <c r="IY694" s="28" t="str">
        <f t="shared" si="4489"/>
        <v/>
      </c>
      <c r="IZ694" s="28" t="str">
        <f t="shared" si="4489"/>
        <v/>
      </c>
      <c r="JA694" s="28" t="str">
        <f t="shared" si="4489"/>
        <v/>
      </c>
      <c r="JB694" s="28" t="str">
        <f t="shared" si="4489"/>
        <v/>
      </c>
      <c r="JC694" s="28" t="str">
        <f t="shared" si="4489"/>
        <v/>
      </c>
    </row>
    <row r="695" spans="62:263" x14ac:dyDescent="0.45">
      <c r="BJ695">
        <v>26</v>
      </c>
      <c r="BL695" s="28" t="str">
        <f t="shared" ref="BL695:DW695" si="4490">IF($BJ695&lt;=BL$661,ROUND(_xlfn.IFS($BJ$658="u_inc",$BJ695/BL$661,$BJ$658="u_rand",BK103,$BJ$658="u_norm",BK158)*ROUNDDOWN(((BL$659-BL$660)/BL$658),0),0)*BL$658+BL$660,"")</f>
        <v/>
      </c>
      <c r="BM695" s="28" t="str">
        <f t="shared" si="4490"/>
        <v/>
      </c>
      <c r="BN695" s="28" t="str">
        <f t="shared" si="4490"/>
        <v/>
      </c>
      <c r="BO695" s="28" t="str">
        <f t="shared" si="4490"/>
        <v/>
      </c>
      <c r="BP695" s="28" t="str">
        <f t="shared" si="4490"/>
        <v/>
      </c>
      <c r="BQ695" s="28" t="str">
        <f t="shared" si="4490"/>
        <v/>
      </c>
      <c r="BR695" s="28" t="str">
        <f t="shared" si="4490"/>
        <v/>
      </c>
      <c r="BS695" s="28" t="str">
        <f t="shared" si="4490"/>
        <v/>
      </c>
      <c r="BT695" s="28" t="str">
        <f t="shared" si="4490"/>
        <v/>
      </c>
      <c r="BU695" s="28" t="str">
        <f t="shared" si="4490"/>
        <v/>
      </c>
      <c r="BV695" s="28" t="str">
        <f t="shared" si="4490"/>
        <v/>
      </c>
      <c r="BW695" s="28" t="str">
        <f t="shared" si="4490"/>
        <v/>
      </c>
      <c r="BX695" s="28" t="str">
        <f t="shared" si="4490"/>
        <v/>
      </c>
      <c r="BY695" s="28" t="str">
        <f t="shared" si="4490"/>
        <v/>
      </c>
      <c r="BZ695" s="28" t="str">
        <f t="shared" si="4490"/>
        <v/>
      </c>
      <c r="CA695" s="28" t="str">
        <f t="shared" si="4490"/>
        <v/>
      </c>
      <c r="CB695" s="28" t="str">
        <f t="shared" si="4490"/>
        <v/>
      </c>
      <c r="CC695" s="28" t="str">
        <f t="shared" si="4490"/>
        <v/>
      </c>
      <c r="CD695" s="28" t="str">
        <f t="shared" si="4490"/>
        <v/>
      </c>
      <c r="CE695" s="28" t="str">
        <f t="shared" si="4490"/>
        <v/>
      </c>
      <c r="CF695" s="28" t="str">
        <f t="shared" si="4490"/>
        <v/>
      </c>
      <c r="CG695" s="28" t="str">
        <f t="shared" si="4490"/>
        <v/>
      </c>
      <c r="CH695" s="28" t="str">
        <f t="shared" si="4490"/>
        <v/>
      </c>
      <c r="CI695" s="28" t="str">
        <f t="shared" si="4490"/>
        <v/>
      </c>
      <c r="CJ695" s="28" t="str">
        <f t="shared" si="4490"/>
        <v/>
      </c>
      <c r="CK695" s="28" t="str">
        <f t="shared" si="4490"/>
        <v/>
      </c>
      <c r="CL695" s="28" t="str">
        <f t="shared" si="4490"/>
        <v/>
      </c>
      <c r="CM695" s="28" t="str">
        <f t="shared" si="4490"/>
        <v/>
      </c>
      <c r="CN695" s="28" t="str">
        <f t="shared" si="4490"/>
        <v/>
      </c>
      <c r="CO695" s="28" t="str">
        <f t="shared" si="4490"/>
        <v/>
      </c>
      <c r="CP695" s="28" t="str">
        <f t="shared" si="4490"/>
        <v/>
      </c>
      <c r="CQ695" s="28" t="str">
        <f t="shared" si="4490"/>
        <v/>
      </c>
      <c r="CR695" s="28" t="str">
        <f t="shared" si="4490"/>
        <v/>
      </c>
      <c r="CS695" s="28" t="str">
        <f t="shared" si="4490"/>
        <v/>
      </c>
      <c r="CT695" s="28" t="str">
        <f t="shared" si="4490"/>
        <v/>
      </c>
      <c r="CU695" s="28" t="str">
        <f t="shared" si="4490"/>
        <v/>
      </c>
      <c r="CV695" s="28" t="str">
        <f t="shared" si="4490"/>
        <v/>
      </c>
      <c r="CW695" s="28" t="str">
        <f t="shared" si="4490"/>
        <v/>
      </c>
      <c r="CX695" s="28" t="str">
        <f t="shared" si="4490"/>
        <v/>
      </c>
      <c r="CY695" s="28" t="str">
        <f t="shared" si="4490"/>
        <v/>
      </c>
      <c r="CZ695" s="28" t="str">
        <f t="shared" si="4490"/>
        <v/>
      </c>
      <c r="DA695" s="28" t="str">
        <f t="shared" si="4490"/>
        <v/>
      </c>
      <c r="DB695" s="28" t="str">
        <f t="shared" si="4490"/>
        <v/>
      </c>
      <c r="DC695" s="28" t="str">
        <f t="shared" si="4490"/>
        <v/>
      </c>
      <c r="DD695" s="28" t="str">
        <f t="shared" si="4490"/>
        <v/>
      </c>
      <c r="DE695" s="28" t="str">
        <f t="shared" si="4490"/>
        <v/>
      </c>
      <c r="DF695" s="28" t="str">
        <f t="shared" si="4490"/>
        <v/>
      </c>
      <c r="DG695" s="28" t="str">
        <f t="shared" si="4490"/>
        <v/>
      </c>
      <c r="DH695" s="28" t="str">
        <f t="shared" si="4490"/>
        <v/>
      </c>
      <c r="DI695" s="28" t="str">
        <f t="shared" si="4490"/>
        <v/>
      </c>
      <c r="DJ695" s="28" t="str">
        <f t="shared" si="4490"/>
        <v/>
      </c>
      <c r="DK695" s="28" t="str">
        <f t="shared" si="4490"/>
        <v/>
      </c>
      <c r="DL695" s="28" t="str">
        <f t="shared" si="4490"/>
        <v/>
      </c>
      <c r="DM695" s="28" t="str">
        <f t="shared" si="4490"/>
        <v/>
      </c>
      <c r="DN695" s="28" t="str">
        <f t="shared" si="4490"/>
        <v/>
      </c>
      <c r="DO695" s="28" t="str">
        <f t="shared" si="4490"/>
        <v/>
      </c>
      <c r="DP695" s="28" t="str">
        <f t="shared" si="4490"/>
        <v/>
      </c>
      <c r="DQ695" s="28" t="str">
        <f t="shared" si="4490"/>
        <v/>
      </c>
      <c r="DR695" s="28" t="str">
        <f t="shared" si="4490"/>
        <v/>
      </c>
      <c r="DS695" s="28" t="str">
        <f t="shared" si="4490"/>
        <v/>
      </c>
      <c r="DT695" s="28" t="str">
        <f t="shared" si="4490"/>
        <v/>
      </c>
      <c r="DU695" s="28" t="str">
        <f t="shared" si="4490"/>
        <v/>
      </c>
      <c r="DV695" s="28" t="str">
        <f t="shared" si="4490"/>
        <v/>
      </c>
      <c r="DW695" s="28" t="str">
        <f t="shared" si="4490"/>
        <v/>
      </c>
      <c r="DX695" s="28" t="str">
        <f t="shared" ref="DX695:GI695" si="4491">IF($BJ695&lt;=DX$661,ROUND(_xlfn.IFS($BJ$658="u_inc",$BJ695/DX$661,$BJ$658="u_rand",DW103,$BJ$658="u_norm",DW158)*ROUNDDOWN(((DX$659-DX$660)/DX$658),0),0)*DX$658+DX$660,"")</f>
        <v/>
      </c>
      <c r="DY695" s="28" t="str">
        <f t="shared" si="4491"/>
        <v/>
      </c>
      <c r="DZ695" s="28" t="str">
        <f t="shared" si="4491"/>
        <v/>
      </c>
      <c r="EA695" s="28" t="str">
        <f t="shared" si="4491"/>
        <v/>
      </c>
      <c r="EB695" s="28" t="str">
        <f t="shared" si="4491"/>
        <v/>
      </c>
      <c r="EC695" s="28" t="str">
        <f t="shared" si="4491"/>
        <v/>
      </c>
      <c r="ED695" s="28" t="str">
        <f t="shared" si="4491"/>
        <v/>
      </c>
      <c r="EE695" s="28" t="str">
        <f t="shared" si="4491"/>
        <v/>
      </c>
      <c r="EF695" s="28" t="str">
        <f t="shared" si="4491"/>
        <v/>
      </c>
      <c r="EG695" s="28" t="str">
        <f t="shared" si="4491"/>
        <v/>
      </c>
      <c r="EH695" s="28" t="str">
        <f t="shared" si="4491"/>
        <v/>
      </c>
      <c r="EI695" s="28" t="str">
        <f t="shared" si="4491"/>
        <v/>
      </c>
      <c r="EJ695" s="28" t="str">
        <f t="shared" si="4491"/>
        <v/>
      </c>
      <c r="EK695" s="28" t="str">
        <f t="shared" si="4491"/>
        <v/>
      </c>
      <c r="EL695" s="28" t="str">
        <f t="shared" si="4491"/>
        <v/>
      </c>
      <c r="EM695" s="28" t="str">
        <f t="shared" si="4491"/>
        <v/>
      </c>
      <c r="EN695" s="28" t="str">
        <f t="shared" si="4491"/>
        <v/>
      </c>
      <c r="EO695" s="28" t="str">
        <f t="shared" si="4491"/>
        <v/>
      </c>
      <c r="EP695" s="28" t="str">
        <f t="shared" si="4491"/>
        <v/>
      </c>
      <c r="EQ695" s="28" t="str">
        <f t="shared" si="4491"/>
        <v/>
      </c>
      <c r="ER695" s="28" t="str">
        <f t="shared" si="4491"/>
        <v/>
      </c>
      <c r="ES695" s="28" t="str">
        <f t="shared" si="4491"/>
        <v/>
      </c>
      <c r="ET695" s="28" t="str">
        <f t="shared" si="4491"/>
        <v/>
      </c>
      <c r="EU695" s="28" t="str">
        <f t="shared" si="4491"/>
        <v/>
      </c>
      <c r="EV695" s="28" t="str">
        <f t="shared" si="4491"/>
        <v/>
      </c>
      <c r="EW695" s="28" t="str">
        <f t="shared" si="4491"/>
        <v/>
      </c>
      <c r="EX695" s="28" t="str">
        <f t="shared" si="4491"/>
        <v/>
      </c>
      <c r="EY695" s="28" t="str">
        <f t="shared" si="4491"/>
        <v/>
      </c>
      <c r="EZ695" s="28" t="str">
        <f t="shared" si="4491"/>
        <v/>
      </c>
      <c r="FA695" s="28" t="str">
        <f t="shared" si="4491"/>
        <v/>
      </c>
      <c r="FB695" s="28" t="str">
        <f t="shared" si="4491"/>
        <v/>
      </c>
      <c r="FC695" s="28" t="str">
        <f t="shared" si="4491"/>
        <v/>
      </c>
      <c r="FD695" s="28" t="str">
        <f t="shared" si="4491"/>
        <v/>
      </c>
      <c r="FE695" s="28" t="str">
        <f t="shared" si="4491"/>
        <v/>
      </c>
      <c r="FF695" s="28" t="str">
        <f t="shared" si="4491"/>
        <v/>
      </c>
      <c r="FG695" s="28" t="str">
        <f t="shared" si="4491"/>
        <v/>
      </c>
      <c r="FH695" s="28" t="str">
        <f t="shared" si="4491"/>
        <v/>
      </c>
      <c r="FI695" s="28" t="str">
        <f t="shared" si="4491"/>
        <v/>
      </c>
      <c r="FJ695" s="28" t="str">
        <f t="shared" si="4491"/>
        <v/>
      </c>
      <c r="FK695" s="28" t="str">
        <f t="shared" si="4491"/>
        <v/>
      </c>
      <c r="FL695" s="28" t="str">
        <f t="shared" si="4491"/>
        <v/>
      </c>
      <c r="FM695" s="28" t="str">
        <f t="shared" si="4491"/>
        <v/>
      </c>
      <c r="FN695" s="28" t="str">
        <f t="shared" si="4491"/>
        <v/>
      </c>
      <c r="FO695" s="28" t="str">
        <f t="shared" si="4491"/>
        <v/>
      </c>
      <c r="FP695" s="28" t="str">
        <f t="shared" si="4491"/>
        <v/>
      </c>
      <c r="FQ695" s="28" t="str">
        <f t="shared" si="4491"/>
        <v/>
      </c>
      <c r="FR695" s="28" t="str">
        <f t="shared" si="4491"/>
        <v/>
      </c>
      <c r="FS695" s="28" t="str">
        <f t="shared" si="4491"/>
        <v/>
      </c>
      <c r="FT695" s="28" t="str">
        <f t="shared" si="4491"/>
        <v/>
      </c>
      <c r="FU695" s="28" t="str">
        <f t="shared" si="4491"/>
        <v/>
      </c>
      <c r="FV695" s="28" t="str">
        <f t="shared" si="4491"/>
        <v/>
      </c>
      <c r="FW695" s="28" t="str">
        <f t="shared" si="4491"/>
        <v/>
      </c>
      <c r="FX695" s="28" t="str">
        <f t="shared" si="4491"/>
        <v/>
      </c>
      <c r="FY695" s="28" t="str">
        <f t="shared" si="4491"/>
        <v/>
      </c>
      <c r="FZ695" s="28" t="str">
        <f t="shared" si="4491"/>
        <v/>
      </c>
      <c r="GA695" s="28" t="str">
        <f t="shared" si="4491"/>
        <v/>
      </c>
      <c r="GB695" s="28" t="str">
        <f t="shared" si="4491"/>
        <v/>
      </c>
      <c r="GC695" s="28" t="str">
        <f t="shared" si="4491"/>
        <v/>
      </c>
      <c r="GD695" s="28" t="str">
        <f t="shared" si="4491"/>
        <v/>
      </c>
      <c r="GE695" s="28" t="str">
        <f t="shared" si="4491"/>
        <v/>
      </c>
      <c r="GF695" s="28" t="str">
        <f t="shared" si="4491"/>
        <v/>
      </c>
      <c r="GG695" s="28" t="str">
        <f t="shared" si="4491"/>
        <v/>
      </c>
      <c r="GH695" s="28" t="str">
        <f t="shared" si="4491"/>
        <v/>
      </c>
      <c r="GI695" s="28" t="str">
        <f t="shared" si="4491"/>
        <v/>
      </c>
      <c r="GJ695" s="28" t="str">
        <f t="shared" ref="GJ695:IU695" si="4492">IF($BJ695&lt;=GJ$661,ROUND(_xlfn.IFS($BJ$658="u_inc",$BJ695/GJ$661,$BJ$658="u_rand",GI103,$BJ$658="u_norm",GI158)*ROUNDDOWN(((GJ$659-GJ$660)/GJ$658),0),0)*GJ$658+GJ$660,"")</f>
        <v/>
      </c>
      <c r="GK695" s="28" t="str">
        <f t="shared" si="4492"/>
        <v/>
      </c>
      <c r="GL695" s="28" t="str">
        <f t="shared" si="4492"/>
        <v/>
      </c>
      <c r="GM695" s="28" t="str">
        <f t="shared" si="4492"/>
        <v/>
      </c>
      <c r="GN695" s="28" t="str">
        <f t="shared" si="4492"/>
        <v/>
      </c>
      <c r="GO695" s="28" t="str">
        <f t="shared" si="4492"/>
        <v/>
      </c>
      <c r="GP695" s="28" t="str">
        <f t="shared" si="4492"/>
        <v/>
      </c>
      <c r="GQ695" s="28" t="str">
        <f t="shared" si="4492"/>
        <v/>
      </c>
      <c r="GR695" s="28" t="str">
        <f t="shared" si="4492"/>
        <v/>
      </c>
      <c r="GS695" s="28" t="str">
        <f t="shared" si="4492"/>
        <v/>
      </c>
      <c r="GT695" s="28" t="str">
        <f t="shared" si="4492"/>
        <v/>
      </c>
      <c r="GU695" s="28" t="str">
        <f t="shared" si="4492"/>
        <v/>
      </c>
      <c r="GV695" s="28" t="str">
        <f t="shared" si="4492"/>
        <v/>
      </c>
      <c r="GW695" s="28" t="str">
        <f t="shared" si="4492"/>
        <v/>
      </c>
      <c r="GX695" s="28" t="str">
        <f t="shared" si="4492"/>
        <v/>
      </c>
      <c r="GY695" s="28" t="str">
        <f t="shared" si="4492"/>
        <v/>
      </c>
      <c r="GZ695" s="28" t="str">
        <f t="shared" si="4492"/>
        <v/>
      </c>
      <c r="HA695" s="28" t="str">
        <f t="shared" si="4492"/>
        <v/>
      </c>
      <c r="HB695" s="28" t="str">
        <f t="shared" si="4492"/>
        <v/>
      </c>
      <c r="HC695" s="28" t="str">
        <f t="shared" si="4492"/>
        <v/>
      </c>
      <c r="HD695" s="28" t="str">
        <f t="shared" si="4492"/>
        <v/>
      </c>
      <c r="HE695" s="28" t="str">
        <f t="shared" si="4492"/>
        <v/>
      </c>
      <c r="HF695" s="28" t="str">
        <f t="shared" si="4492"/>
        <v/>
      </c>
      <c r="HG695" s="28" t="str">
        <f t="shared" si="4492"/>
        <v/>
      </c>
      <c r="HH695" s="28" t="str">
        <f t="shared" si="4492"/>
        <v/>
      </c>
      <c r="HI695" s="28" t="str">
        <f t="shared" si="4492"/>
        <v/>
      </c>
      <c r="HJ695" s="28" t="str">
        <f t="shared" si="4492"/>
        <v/>
      </c>
      <c r="HK695" s="28" t="str">
        <f t="shared" si="4492"/>
        <v/>
      </c>
      <c r="HL695" s="28" t="str">
        <f t="shared" si="4492"/>
        <v/>
      </c>
      <c r="HM695" s="28" t="str">
        <f t="shared" si="4492"/>
        <v/>
      </c>
      <c r="HN695" s="28" t="str">
        <f t="shared" si="4492"/>
        <v/>
      </c>
      <c r="HO695" s="28" t="str">
        <f t="shared" si="4492"/>
        <v/>
      </c>
      <c r="HP695" s="28" t="str">
        <f t="shared" si="4492"/>
        <v/>
      </c>
      <c r="HQ695" s="28" t="str">
        <f t="shared" si="4492"/>
        <v/>
      </c>
      <c r="HR695" s="28" t="str">
        <f t="shared" si="4492"/>
        <v/>
      </c>
      <c r="HS695" s="28" t="str">
        <f t="shared" si="4492"/>
        <v/>
      </c>
      <c r="HT695" s="28" t="str">
        <f t="shared" si="4492"/>
        <v/>
      </c>
      <c r="HU695" s="28" t="str">
        <f t="shared" si="4492"/>
        <v/>
      </c>
      <c r="HV695" s="28" t="str">
        <f t="shared" si="4492"/>
        <v/>
      </c>
      <c r="HW695" s="28" t="str">
        <f t="shared" si="4492"/>
        <v/>
      </c>
      <c r="HX695" s="28" t="str">
        <f t="shared" si="4492"/>
        <v/>
      </c>
      <c r="HY695" s="28" t="str">
        <f t="shared" si="4492"/>
        <v/>
      </c>
      <c r="HZ695" s="28" t="str">
        <f t="shared" si="4492"/>
        <v/>
      </c>
      <c r="IA695" s="28" t="str">
        <f t="shared" si="4492"/>
        <v/>
      </c>
      <c r="IB695" s="28" t="str">
        <f t="shared" si="4492"/>
        <v/>
      </c>
      <c r="IC695" s="28" t="str">
        <f t="shared" si="4492"/>
        <v/>
      </c>
      <c r="ID695" s="28" t="str">
        <f t="shared" si="4492"/>
        <v/>
      </c>
      <c r="IE695" s="28" t="str">
        <f t="shared" si="4492"/>
        <v/>
      </c>
      <c r="IF695" s="28" t="str">
        <f t="shared" si="4492"/>
        <v/>
      </c>
      <c r="IG695" s="28" t="str">
        <f t="shared" si="4492"/>
        <v/>
      </c>
      <c r="IH695" s="28" t="str">
        <f t="shared" si="4492"/>
        <v/>
      </c>
      <c r="II695" s="28" t="str">
        <f t="shared" si="4492"/>
        <v/>
      </c>
      <c r="IJ695" s="28" t="str">
        <f t="shared" si="4492"/>
        <v/>
      </c>
      <c r="IK695" s="28" t="str">
        <f t="shared" si="4492"/>
        <v/>
      </c>
      <c r="IL695" s="28" t="str">
        <f t="shared" si="4492"/>
        <v/>
      </c>
      <c r="IM695" s="28" t="str">
        <f t="shared" si="4492"/>
        <v/>
      </c>
      <c r="IN695" s="28" t="str">
        <f t="shared" si="4492"/>
        <v/>
      </c>
      <c r="IO695" s="28" t="str">
        <f t="shared" si="4492"/>
        <v/>
      </c>
      <c r="IP695" s="28" t="str">
        <f t="shared" si="4492"/>
        <v/>
      </c>
      <c r="IQ695" s="28" t="str">
        <f t="shared" si="4492"/>
        <v/>
      </c>
      <c r="IR695" s="28" t="str">
        <f t="shared" si="4492"/>
        <v/>
      </c>
      <c r="IS695" s="28" t="str">
        <f t="shared" si="4492"/>
        <v/>
      </c>
      <c r="IT695" s="28" t="str">
        <f t="shared" si="4492"/>
        <v/>
      </c>
      <c r="IU695" s="28" t="str">
        <f t="shared" si="4492"/>
        <v/>
      </c>
      <c r="IV695" s="28" t="str">
        <f t="shared" ref="IV695:JC695" si="4493">IF($BJ695&lt;=IV$661,ROUND(_xlfn.IFS($BJ$658="u_inc",$BJ695/IV$661,$BJ$658="u_rand",IU103,$BJ$658="u_norm",IU158)*ROUNDDOWN(((IV$659-IV$660)/IV$658),0),0)*IV$658+IV$660,"")</f>
        <v/>
      </c>
      <c r="IW695" s="28" t="str">
        <f t="shared" si="4493"/>
        <v/>
      </c>
      <c r="IX695" s="28" t="str">
        <f t="shared" si="4493"/>
        <v/>
      </c>
      <c r="IY695" s="28" t="str">
        <f t="shared" si="4493"/>
        <v/>
      </c>
      <c r="IZ695" s="28" t="str">
        <f t="shared" si="4493"/>
        <v/>
      </c>
      <c r="JA695" s="28" t="str">
        <f t="shared" si="4493"/>
        <v/>
      </c>
      <c r="JB695" s="28" t="str">
        <f t="shared" si="4493"/>
        <v/>
      </c>
      <c r="JC695" s="28" t="str">
        <f t="shared" si="4493"/>
        <v/>
      </c>
    </row>
    <row r="696" spans="62:263" x14ac:dyDescent="0.45">
      <c r="BJ696">
        <v>27</v>
      </c>
      <c r="BL696" s="28" t="str">
        <f t="shared" ref="BL696:DW696" si="4494">IF($BJ696&lt;=BL$661,ROUND(_xlfn.IFS($BJ$658="u_inc",$BJ696/BL$661,$BJ$658="u_rand",BK104,$BJ$658="u_norm",BK159)*ROUNDDOWN(((BL$659-BL$660)/BL$658),0),0)*BL$658+BL$660,"")</f>
        <v/>
      </c>
      <c r="BM696" s="28" t="str">
        <f t="shared" si="4494"/>
        <v/>
      </c>
      <c r="BN696" s="28" t="str">
        <f t="shared" si="4494"/>
        <v/>
      </c>
      <c r="BO696" s="28" t="str">
        <f t="shared" si="4494"/>
        <v/>
      </c>
      <c r="BP696" s="28" t="str">
        <f t="shared" si="4494"/>
        <v/>
      </c>
      <c r="BQ696" s="28" t="str">
        <f t="shared" si="4494"/>
        <v/>
      </c>
      <c r="BR696" s="28" t="str">
        <f t="shared" si="4494"/>
        <v/>
      </c>
      <c r="BS696" s="28" t="str">
        <f t="shared" si="4494"/>
        <v/>
      </c>
      <c r="BT696" s="28" t="str">
        <f t="shared" si="4494"/>
        <v/>
      </c>
      <c r="BU696" s="28" t="str">
        <f t="shared" si="4494"/>
        <v/>
      </c>
      <c r="BV696" s="28" t="str">
        <f t="shared" si="4494"/>
        <v/>
      </c>
      <c r="BW696" s="28" t="str">
        <f t="shared" si="4494"/>
        <v/>
      </c>
      <c r="BX696" s="28" t="str">
        <f t="shared" si="4494"/>
        <v/>
      </c>
      <c r="BY696" s="28" t="str">
        <f t="shared" si="4494"/>
        <v/>
      </c>
      <c r="BZ696" s="28" t="str">
        <f t="shared" si="4494"/>
        <v/>
      </c>
      <c r="CA696" s="28" t="str">
        <f t="shared" si="4494"/>
        <v/>
      </c>
      <c r="CB696" s="28" t="str">
        <f t="shared" si="4494"/>
        <v/>
      </c>
      <c r="CC696" s="28" t="str">
        <f t="shared" si="4494"/>
        <v/>
      </c>
      <c r="CD696" s="28" t="str">
        <f t="shared" si="4494"/>
        <v/>
      </c>
      <c r="CE696" s="28" t="str">
        <f t="shared" si="4494"/>
        <v/>
      </c>
      <c r="CF696" s="28" t="str">
        <f t="shared" si="4494"/>
        <v/>
      </c>
      <c r="CG696" s="28" t="str">
        <f t="shared" si="4494"/>
        <v/>
      </c>
      <c r="CH696" s="28" t="str">
        <f t="shared" si="4494"/>
        <v/>
      </c>
      <c r="CI696" s="28" t="str">
        <f t="shared" si="4494"/>
        <v/>
      </c>
      <c r="CJ696" s="28" t="str">
        <f t="shared" si="4494"/>
        <v/>
      </c>
      <c r="CK696" s="28" t="str">
        <f t="shared" si="4494"/>
        <v/>
      </c>
      <c r="CL696" s="28" t="str">
        <f t="shared" si="4494"/>
        <v/>
      </c>
      <c r="CM696" s="28" t="str">
        <f t="shared" si="4494"/>
        <v/>
      </c>
      <c r="CN696" s="28" t="str">
        <f t="shared" si="4494"/>
        <v/>
      </c>
      <c r="CO696" s="28" t="str">
        <f t="shared" si="4494"/>
        <v/>
      </c>
      <c r="CP696" s="28" t="str">
        <f t="shared" si="4494"/>
        <v/>
      </c>
      <c r="CQ696" s="28" t="str">
        <f t="shared" si="4494"/>
        <v/>
      </c>
      <c r="CR696" s="28" t="str">
        <f t="shared" si="4494"/>
        <v/>
      </c>
      <c r="CS696" s="28" t="str">
        <f t="shared" si="4494"/>
        <v/>
      </c>
      <c r="CT696" s="28" t="str">
        <f t="shared" si="4494"/>
        <v/>
      </c>
      <c r="CU696" s="28" t="str">
        <f t="shared" si="4494"/>
        <v/>
      </c>
      <c r="CV696" s="28" t="str">
        <f t="shared" si="4494"/>
        <v/>
      </c>
      <c r="CW696" s="28" t="str">
        <f t="shared" si="4494"/>
        <v/>
      </c>
      <c r="CX696" s="28" t="str">
        <f t="shared" si="4494"/>
        <v/>
      </c>
      <c r="CY696" s="28" t="str">
        <f t="shared" si="4494"/>
        <v/>
      </c>
      <c r="CZ696" s="28" t="str">
        <f t="shared" si="4494"/>
        <v/>
      </c>
      <c r="DA696" s="28" t="str">
        <f t="shared" si="4494"/>
        <v/>
      </c>
      <c r="DB696" s="28" t="str">
        <f t="shared" si="4494"/>
        <v/>
      </c>
      <c r="DC696" s="28" t="str">
        <f t="shared" si="4494"/>
        <v/>
      </c>
      <c r="DD696" s="28" t="str">
        <f t="shared" si="4494"/>
        <v/>
      </c>
      <c r="DE696" s="28" t="str">
        <f t="shared" si="4494"/>
        <v/>
      </c>
      <c r="DF696" s="28" t="str">
        <f t="shared" si="4494"/>
        <v/>
      </c>
      <c r="DG696" s="28" t="str">
        <f t="shared" si="4494"/>
        <v/>
      </c>
      <c r="DH696" s="28" t="str">
        <f t="shared" si="4494"/>
        <v/>
      </c>
      <c r="DI696" s="28" t="str">
        <f t="shared" si="4494"/>
        <v/>
      </c>
      <c r="DJ696" s="28" t="str">
        <f t="shared" si="4494"/>
        <v/>
      </c>
      <c r="DK696" s="28" t="str">
        <f t="shared" si="4494"/>
        <v/>
      </c>
      <c r="DL696" s="28" t="str">
        <f t="shared" si="4494"/>
        <v/>
      </c>
      <c r="DM696" s="28" t="str">
        <f t="shared" si="4494"/>
        <v/>
      </c>
      <c r="DN696" s="28" t="str">
        <f t="shared" si="4494"/>
        <v/>
      </c>
      <c r="DO696" s="28" t="str">
        <f t="shared" si="4494"/>
        <v/>
      </c>
      <c r="DP696" s="28" t="str">
        <f t="shared" si="4494"/>
        <v/>
      </c>
      <c r="DQ696" s="28" t="str">
        <f t="shared" si="4494"/>
        <v/>
      </c>
      <c r="DR696" s="28" t="str">
        <f t="shared" si="4494"/>
        <v/>
      </c>
      <c r="DS696" s="28" t="str">
        <f t="shared" si="4494"/>
        <v/>
      </c>
      <c r="DT696" s="28" t="str">
        <f t="shared" si="4494"/>
        <v/>
      </c>
      <c r="DU696" s="28" t="str">
        <f t="shared" si="4494"/>
        <v/>
      </c>
      <c r="DV696" s="28" t="str">
        <f t="shared" si="4494"/>
        <v/>
      </c>
      <c r="DW696" s="28" t="str">
        <f t="shared" si="4494"/>
        <v/>
      </c>
      <c r="DX696" s="28" t="str">
        <f t="shared" ref="DX696:GI696" si="4495">IF($BJ696&lt;=DX$661,ROUND(_xlfn.IFS($BJ$658="u_inc",$BJ696/DX$661,$BJ$658="u_rand",DW104,$BJ$658="u_norm",DW159)*ROUNDDOWN(((DX$659-DX$660)/DX$658),0),0)*DX$658+DX$660,"")</f>
        <v/>
      </c>
      <c r="DY696" s="28" t="str">
        <f t="shared" si="4495"/>
        <v/>
      </c>
      <c r="DZ696" s="28" t="str">
        <f t="shared" si="4495"/>
        <v/>
      </c>
      <c r="EA696" s="28" t="str">
        <f t="shared" si="4495"/>
        <v/>
      </c>
      <c r="EB696" s="28" t="str">
        <f t="shared" si="4495"/>
        <v/>
      </c>
      <c r="EC696" s="28" t="str">
        <f t="shared" si="4495"/>
        <v/>
      </c>
      <c r="ED696" s="28" t="str">
        <f t="shared" si="4495"/>
        <v/>
      </c>
      <c r="EE696" s="28" t="str">
        <f t="shared" si="4495"/>
        <v/>
      </c>
      <c r="EF696" s="28" t="str">
        <f t="shared" si="4495"/>
        <v/>
      </c>
      <c r="EG696" s="28" t="str">
        <f t="shared" si="4495"/>
        <v/>
      </c>
      <c r="EH696" s="28" t="str">
        <f t="shared" si="4495"/>
        <v/>
      </c>
      <c r="EI696" s="28" t="str">
        <f t="shared" si="4495"/>
        <v/>
      </c>
      <c r="EJ696" s="28" t="str">
        <f t="shared" si="4495"/>
        <v/>
      </c>
      <c r="EK696" s="28" t="str">
        <f t="shared" si="4495"/>
        <v/>
      </c>
      <c r="EL696" s="28" t="str">
        <f t="shared" si="4495"/>
        <v/>
      </c>
      <c r="EM696" s="28" t="str">
        <f t="shared" si="4495"/>
        <v/>
      </c>
      <c r="EN696" s="28" t="str">
        <f t="shared" si="4495"/>
        <v/>
      </c>
      <c r="EO696" s="28" t="str">
        <f t="shared" si="4495"/>
        <v/>
      </c>
      <c r="EP696" s="28" t="str">
        <f t="shared" si="4495"/>
        <v/>
      </c>
      <c r="EQ696" s="28" t="str">
        <f t="shared" si="4495"/>
        <v/>
      </c>
      <c r="ER696" s="28" t="str">
        <f t="shared" si="4495"/>
        <v/>
      </c>
      <c r="ES696" s="28" t="str">
        <f t="shared" si="4495"/>
        <v/>
      </c>
      <c r="ET696" s="28" t="str">
        <f t="shared" si="4495"/>
        <v/>
      </c>
      <c r="EU696" s="28" t="str">
        <f t="shared" si="4495"/>
        <v/>
      </c>
      <c r="EV696" s="28" t="str">
        <f t="shared" si="4495"/>
        <v/>
      </c>
      <c r="EW696" s="28" t="str">
        <f t="shared" si="4495"/>
        <v/>
      </c>
      <c r="EX696" s="28" t="str">
        <f t="shared" si="4495"/>
        <v/>
      </c>
      <c r="EY696" s="28" t="str">
        <f t="shared" si="4495"/>
        <v/>
      </c>
      <c r="EZ696" s="28" t="str">
        <f t="shared" si="4495"/>
        <v/>
      </c>
      <c r="FA696" s="28" t="str">
        <f t="shared" si="4495"/>
        <v/>
      </c>
      <c r="FB696" s="28" t="str">
        <f t="shared" si="4495"/>
        <v/>
      </c>
      <c r="FC696" s="28" t="str">
        <f t="shared" si="4495"/>
        <v/>
      </c>
      <c r="FD696" s="28" t="str">
        <f t="shared" si="4495"/>
        <v/>
      </c>
      <c r="FE696" s="28" t="str">
        <f t="shared" si="4495"/>
        <v/>
      </c>
      <c r="FF696" s="28" t="str">
        <f t="shared" si="4495"/>
        <v/>
      </c>
      <c r="FG696" s="28" t="str">
        <f t="shared" si="4495"/>
        <v/>
      </c>
      <c r="FH696" s="28" t="str">
        <f t="shared" si="4495"/>
        <v/>
      </c>
      <c r="FI696" s="28" t="str">
        <f t="shared" si="4495"/>
        <v/>
      </c>
      <c r="FJ696" s="28" t="str">
        <f t="shared" si="4495"/>
        <v/>
      </c>
      <c r="FK696" s="28" t="str">
        <f t="shared" si="4495"/>
        <v/>
      </c>
      <c r="FL696" s="28" t="str">
        <f t="shared" si="4495"/>
        <v/>
      </c>
      <c r="FM696" s="28" t="str">
        <f t="shared" si="4495"/>
        <v/>
      </c>
      <c r="FN696" s="28" t="str">
        <f t="shared" si="4495"/>
        <v/>
      </c>
      <c r="FO696" s="28" t="str">
        <f t="shared" si="4495"/>
        <v/>
      </c>
      <c r="FP696" s="28" t="str">
        <f t="shared" si="4495"/>
        <v/>
      </c>
      <c r="FQ696" s="28" t="str">
        <f t="shared" si="4495"/>
        <v/>
      </c>
      <c r="FR696" s="28" t="str">
        <f t="shared" si="4495"/>
        <v/>
      </c>
      <c r="FS696" s="28" t="str">
        <f t="shared" si="4495"/>
        <v/>
      </c>
      <c r="FT696" s="28" t="str">
        <f t="shared" si="4495"/>
        <v/>
      </c>
      <c r="FU696" s="28" t="str">
        <f t="shared" si="4495"/>
        <v/>
      </c>
      <c r="FV696" s="28" t="str">
        <f t="shared" si="4495"/>
        <v/>
      </c>
      <c r="FW696" s="28" t="str">
        <f t="shared" si="4495"/>
        <v/>
      </c>
      <c r="FX696" s="28" t="str">
        <f t="shared" si="4495"/>
        <v/>
      </c>
      <c r="FY696" s="28" t="str">
        <f t="shared" si="4495"/>
        <v/>
      </c>
      <c r="FZ696" s="28" t="str">
        <f t="shared" si="4495"/>
        <v/>
      </c>
      <c r="GA696" s="28" t="str">
        <f t="shared" si="4495"/>
        <v/>
      </c>
      <c r="GB696" s="28" t="str">
        <f t="shared" si="4495"/>
        <v/>
      </c>
      <c r="GC696" s="28" t="str">
        <f t="shared" si="4495"/>
        <v/>
      </c>
      <c r="GD696" s="28" t="str">
        <f t="shared" si="4495"/>
        <v/>
      </c>
      <c r="GE696" s="28" t="str">
        <f t="shared" si="4495"/>
        <v/>
      </c>
      <c r="GF696" s="28" t="str">
        <f t="shared" si="4495"/>
        <v/>
      </c>
      <c r="GG696" s="28" t="str">
        <f t="shared" si="4495"/>
        <v/>
      </c>
      <c r="GH696" s="28" t="str">
        <f t="shared" si="4495"/>
        <v/>
      </c>
      <c r="GI696" s="28" t="str">
        <f t="shared" si="4495"/>
        <v/>
      </c>
      <c r="GJ696" s="28" t="str">
        <f t="shared" ref="GJ696:IU696" si="4496">IF($BJ696&lt;=GJ$661,ROUND(_xlfn.IFS($BJ$658="u_inc",$BJ696/GJ$661,$BJ$658="u_rand",GI104,$BJ$658="u_norm",GI159)*ROUNDDOWN(((GJ$659-GJ$660)/GJ$658),0),0)*GJ$658+GJ$660,"")</f>
        <v/>
      </c>
      <c r="GK696" s="28" t="str">
        <f t="shared" si="4496"/>
        <v/>
      </c>
      <c r="GL696" s="28" t="str">
        <f t="shared" si="4496"/>
        <v/>
      </c>
      <c r="GM696" s="28" t="str">
        <f t="shared" si="4496"/>
        <v/>
      </c>
      <c r="GN696" s="28" t="str">
        <f t="shared" si="4496"/>
        <v/>
      </c>
      <c r="GO696" s="28" t="str">
        <f t="shared" si="4496"/>
        <v/>
      </c>
      <c r="GP696" s="28" t="str">
        <f t="shared" si="4496"/>
        <v/>
      </c>
      <c r="GQ696" s="28" t="str">
        <f t="shared" si="4496"/>
        <v/>
      </c>
      <c r="GR696" s="28" t="str">
        <f t="shared" si="4496"/>
        <v/>
      </c>
      <c r="GS696" s="28" t="str">
        <f t="shared" si="4496"/>
        <v/>
      </c>
      <c r="GT696" s="28" t="str">
        <f t="shared" si="4496"/>
        <v/>
      </c>
      <c r="GU696" s="28" t="str">
        <f t="shared" si="4496"/>
        <v/>
      </c>
      <c r="GV696" s="28" t="str">
        <f t="shared" si="4496"/>
        <v/>
      </c>
      <c r="GW696" s="28" t="str">
        <f t="shared" si="4496"/>
        <v/>
      </c>
      <c r="GX696" s="28" t="str">
        <f t="shared" si="4496"/>
        <v/>
      </c>
      <c r="GY696" s="28" t="str">
        <f t="shared" si="4496"/>
        <v/>
      </c>
      <c r="GZ696" s="28" t="str">
        <f t="shared" si="4496"/>
        <v/>
      </c>
      <c r="HA696" s="28" t="str">
        <f t="shared" si="4496"/>
        <v/>
      </c>
      <c r="HB696" s="28" t="str">
        <f t="shared" si="4496"/>
        <v/>
      </c>
      <c r="HC696" s="28" t="str">
        <f t="shared" si="4496"/>
        <v/>
      </c>
      <c r="HD696" s="28" t="str">
        <f t="shared" si="4496"/>
        <v/>
      </c>
      <c r="HE696" s="28" t="str">
        <f t="shared" si="4496"/>
        <v/>
      </c>
      <c r="HF696" s="28" t="str">
        <f t="shared" si="4496"/>
        <v/>
      </c>
      <c r="HG696" s="28" t="str">
        <f t="shared" si="4496"/>
        <v/>
      </c>
      <c r="HH696" s="28" t="str">
        <f t="shared" si="4496"/>
        <v/>
      </c>
      <c r="HI696" s="28" t="str">
        <f t="shared" si="4496"/>
        <v/>
      </c>
      <c r="HJ696" s="28" t="str">
        <f t="shared" si="4496"/>
        <v/>
      </c>
      <c r="HK696" s="28" t="str">
        <f t="shared" si="4496"/>
        <v/>
      </c>
      <c r="HL696" s="28" t="str">
        <f t="shared" si="4496"/>
        <v/>
      </c>
      <c r="HM696" s="28" t="str">
        <f t="shared" si="4496"/>
        <v/>
      </c>
      <c r="HN696" s="28" t="str">
        <f t="shared" si="4496"/>
        <v/>
      </c>
      <c r="HO696" s="28" t="str">
        <f t="shared" si="4496"/>
        <v/>
      </c>
      <c r="HP696" s="28" t="str">
        <f t="shared" si="4496"/>
        <v/>
      </c>
      <c r="HQ696" s="28" t="str">
        <f t="shared" si="4496"/>
        <v/>
      </c>
      <c r="HR696" s="28" t="str">
        <f t="shared" si="4496"/>
        <v/>
      </c>
      <c r="HS696" s="28" t="str">
        <f t="shared" si="4496"/>
        <v/>
      </c>
      <c r="HT696" s="28" t="str">
        <f t="shared" si="4496"/>
        <v/>
      </c>
      <c r="HU696" s="28" t="str">
        <f t="shared" si="4496"/>
        <v/>
      </c>
      <c r="HV696" s="28" t="str">
        <f t="shared" si="4496"/>
        <v/>
      </c>
      <c r="HW696" s="28" t="str">
        <f t="shared" si="4496"/>
        <v/>
      </c>
      <c r="HX696" s="28" t="str">
        <f t="shared" si="4496"/>
        <v/>
      </c>
      <c r="HY696" s="28" t="str">
        <f t="shared" si="4496"/>
        <v/>
      </c>
      <c r="HZ696" s="28" t="str">
        <f t="shared" si="4496"/>
        <v/>
      </c>
      <c r="IA696" s="28" t="str">
        <f t="shared" si="4496"/>
        <v/>
      </c>
      <c r="IB696" s="28" t="str">
        <f t="shared" si="4496"/>
        <v/>
      </c>
      <c r="IC696" s="28" t="str">
        <f t="shared" si="4496"/>
        <v/>
      </c>
      <c r="ID696" s="28" t="str">
        <f t="shared" si="4496"/>
        <v/>
      </c>
      <c r="IE696" s="28" t="str">
        <f t="shared" si="4496"/>
        <v/>
      </c>
      <c r="IF696" s="28" t="str">
        <f t="shared" si="4496"/>
        <v/>
      </c>
      <c r="IG696" s="28" t="str">
        <f t="shared" si="4496"/>
        <v/>
      </c>
      <c r="IH696" s="28" t="str">
        <f t="shared" si="4496"/>
        <v/>
      </c>
      <c r="II696" s="28" t="str">
        <f t="shared" si="4496"/>
        <v/>
      </c>
      <c r="IJ696" s="28" t="str">
        <f t="shared" si="4496"/>
        <v/>
      </c>
      <c r="IK696" s="28" t="str">
        <f t="shared" si="4496"/>
        <v/>
      </c>
      <c r="IL696" s="28" t="str">
        <f t="shared" si="4496"/>
        <v/>
      </c>
      <c r="IM696" s="28" t="str">
        <f t="shared" si="4496"/>
        <v/>
      </c>
      <c r="IN696" s="28" t="str">
        <f t="shared" si="4496"/>
        <v/>
      </c>
      <c r="IO696" s="28" t="str">
        <f t="shared" si="4496"/>
        <v/>
      </c>
      <c r="IP696" s="28" t="str">
        <f t="shared" si="4496"/>
        <v/>
      </c>
      <c r="IQ696" s="28" t="str">
        <f t="shared" si="4496"/>
        <v/>
      </c>
      <c r="IR696" s="28" t="str">
        <f t="shared" si="4496"/>
        <v/>
      </c>
      <c r="IS696" s="28" t="str">
        <f t="shared" si="4496"/>
        <v/>
      </c>
      <c r="IT696" s="28" t="str">
        <f t="shared" si="4496"/>
        <v/>
      </c>
      <c r="IU696" s="28" t="str">
        <f t="shared" si="4496"/>
        <v/>
      </c>
      <c r="IV696" s="28" t="str">
        <f t="shared" ref="IV696:JC696" si="4497">IF($BJ696&lt;=IV$661,ROUND(_xlfn.IFS($BJ$658="u_inc",$BJ696/IV$661,$BJ$658="u_rand",IU104,$BJ$658="u_norm",IU159)*ROUNDDOWN(((IV$659-IV$660)/IV$658),0),0)*IV$658+IV$660,"")</f>
        <v/>
      </c>
      <c r="IW696" s="28" t="str">
        <f t="shared" si="4497"/>
        <v/>
      </c>
      <c r="IX696" s="28" t="str">
        <f t="shared" si="4497"/>
        <v/>
      </c>
      <c r="IY696" s="28" t="str">
        <f t="shared" si="4497"/>
        <v/>
      </c>
      <c r="IZ696" s="28" t="str">
        <f t="shared" si="4497"/>
        <v/>
      </c>
      <c r="JA696" s="28" t="str">
        <f t="shared" si="4497"/>
        <v/>
      </c>
      <c r="JB696" s="28" t="str">
        <f t="shared" si="4497"/>
        <v/>
      </c>
      <c r="JC696" s="28" t="str">
        <f t="shared" si="4497"/>
        <v/>
      </c>
    </row>
    <row r="697" spans="62:263" x14ac:dyDescent="0.45">
      <c r="BJ697">
        <v>28</v>
      </c>
      <c r="BL697" s="28" t="str">
        <f t="shared" ref="BL697:DW697" si="4498">IF($BJ697&lt;=BL$661,ROUND(_xlfn.IFS($BJ$658="u_inc",$BJ697/BL$661,$BJ$658="u_rand",BK105,$BJ$658="u_norm",BK160)*ROUNDDOWN(((BL$659-BL$660)/BL$658),0),0)*BL$658+BL$660,"")</f>
        <v/>
      </c>
      <c r="BM697" s="28" t="str">
        <f t="shared" si="4498"/>
        <v/>
      </c>
      <c r="BN697" s="28" t="str">
        <f t="shared" si="4498"/>
        <v/>
      </c>
      <c r="BO697" s="28" t="str">
        <f t="shared" si="4498"/>
        <v/>
      </c>
      <c r="BP697" s="28" t="str">
        <f t="shared" si="4498"/>
        <v/>
      </c>
      <c r="BQ697" s="28" t="str">
        <f t="shared" si="4498"/>
        <v/>
      </c>
      <c r="BR697" s="28" t="str">
        <f t="shared" si="4498"/>
        <v/>
      </c>
      <c r="BS697" s="28" t="str">
        <f t="shared" si="4498"/>
        <v/>
      </c>
      <c r="BT697" s="28" t="str">
        <f t="shared" si="4498"/>
        <v/>
      </c>
      <c r="BU697" s="28" t="str">
        <f t="shared" si="4498"/>
        <v/>
      </c>
      <c r="BV697" s="28" t="str">
        <f t="shared" si="4498"/>
        <v/>
      </c>
      <c r="BW697" s="28" t="str">
        <f t="shared" si="4498"/>
        <v/>
      </c>
      <c r="BX697" s="28" t="str">
        <f t="shared" si="4498"/>
        <v/>
      </c>
      <c r="BY697" s="28" t="str">
        <f t="shared" si="4498"/>
        <v/>
      </c>
      <c r="BZ697" s="28" t="str">
        <f t="shared" si="4498"/>
        <v/>
      </c>
      <c r="CA697" s="28" t="str">
        <f t="shared" si="4498"/>
        <v/>
      </c>
      <c r="CB697" s="28" t="str">
        <f t="shared" si="4498"/>
        <v/>
      </c>
      <c r="CC697" s="28" t="str">
        <f t="shared" si="4498"/>
        <v/>
      </c>
      <c r="CD697" s="28" t="str">
        <f t="shared" si="4498"/>
        <v/>
      </c>
      <c r="CE697" s="28" t="str">
        <f t="shared" si="4498"/>
        <v/>
      </c>
      <c r="CF697" s="28" t="str">
        <f t="shared" si="4498"/>
        <v/>
      </c>
      <c r="CG697" s="28" t="str">
        <f t="shared" si="4498"/>
        <v/>
      </c>
      <c r="CH697" s="28" t="str">
        <f t="shared" si="4498"/>
        <v/>
      </c>
      <c r="CI697" s="28" t="str">
        <f t="shared" si="4498"/>
        <v/>
      </c>
      <c r="CJ697" s="28" t="str">
        <f t="shared" si="4498"/>
        <v/>
      </c>
      <c r="CK697" s="28" t="str">
        <f t="shared" si="4498"/>
        <v/>
      </c>
      <c r="CL697" s="28" t="str">
        <f t="shared" si="4498"/>
        <v/>
      </c>
      <c r="CM697" s="28" t="str">
        <f t="shared" si="4498"/>
        <v/>
      </c>
      <c r="CN697" s="28" t="str">
        <f t="shared" si="4498"/>
        <v/>
      </c>
      <c r="CO697" s="28" t="str">
        <f t="shared" si="4498"/>
        <v/>
      </c>
      <c r="CP697" s="28" t="str">
        <f t="shared" si="4498"/>
        <v/>
      </c>
      <c r="CQ697" s="28" t="str">
        <f t="shared" si="4498"/>
        <v/>
      </c>
      <c r="CR697" s="28" t="str">
        <f t="shared" si="4498"/>
        <v/>
      </c>
      <c r="CS697" s="28" t="str">
        <f t="shared" si="4498"/>
        <v/>
      </c>
      <c r="CT697" s="28" t="str">
        <f t="shared" si="4498"/>
        <v/>
      </c>
      <c r="CU697" s="28" t="str">
        <f t="shared" si="4498"/>
        <v/>
      </c>
      <c r="CV697" s="28" t="str">
        <f t="shared" si="4498"/>
        <v/>
      </c>
      <c r="CW697" s="28" t="str">
        <f t="shared" si="4498"/>
        <v/>
      </c>
      <c r="CX697" s="28" t="str">
        <f t="shared" si="4498"/>
        <v/>
      </c>
      <c r="CY697" s="28" t="str">
        <f t="shared" si="4498"/>
        <v/>
      </c>
      <c r="CZ697" s="28" t="str">
        <f t="shared" si="4498"/>
        <v/>
      </c>
      <c r="DA697" s="28" t="str">
        <f t="shared" si="4498"/>
        <v/>
      </c>
      <c r="DB697" s="28" t="str">
        <f t="shared" si="4498"/>
        <v/>
      </c>
      <c r="DC697" s="28" t="str">
        <f t="shared" si="4498"/>
        <v/>
      </c>
      <c r="DD697" s="28" t="str">
        <f t="shared" si="4498"/>
        <v/>
      </c>
      <c r="DE697" s="28" t="str">
        <f t="shared" si="4498"/>
        <v/>
      </c>
      <c r="DF697" s="28" t="str">
        <f t="shared" si="4498"/>
        <v/>
      </c>
      <c r="DG697" s="28" t="str">
        <f t="shared" si="4498"/>
        <v/>
      </c>
      <c r="DH697" s="28" t="str">
        <f t="shared" si="4498"/>
        <v/>
      </c>
      <c r="DI697" s="28" t="str">
        <f t="shared" si="4498"/>
        <v/>
      </c>
      <c r="DJ697" s="28" t="str">
        <f t="shared" si="4498"/>
        <v/>
      </c>
      <c r="DK697" s="28" t="str">
        <f t="shared" si="4498"/>
        <v/>
      </c>
      <c r="DL697" s="28" t="str">
        <f t="shared" si="4498"/>
        <v/>
      </c>
      <c r="DM697" s="28" t="str">
        <f t="shared" si="4498"/>
        <v/>
      </c>
      <c r="DN697" s="28" t="str">
        <f t="shared" si="4498"/>
        <v/>
      </c>
      <c r="DO697" s="28" t="str">
        <f t="shared" si="4498"/>
        <v/>
      </c>
      <c r="DP697" s="28" t="str">
        <f t="shared" si="4498"/>
        <v/>
      </c>
      <c r="DQ697" s="28" t="str">
        <f t="shared" si="4498"/>
        <v/>
      </c>
      <c r="DR697" s="28" t="str">
        <f t="shared" si="4498"/>
        <v/>
      </c>
      <c r="DS697" s="28" t="str">
        <f t="shared" si="4498"/>
        <v/>
      </c>
      <c r="DT697" s="28" t="str">
        <f t="shared" si="4498"/>
        <v/>
      </c>
      <c r="DU697" s="28" t="str">
        <f t="shared" si="4498"/>
        <v/>
      </c>
      <c r="DV697" s="28" t="str">
        <f t="shared" si="4498"/>
        <v/>
      </c>
      <c r="DW697" s="28" t="str">
        <f t="shared" si="4498"/>
        <v/>
      </c>
      <c r="DX697" s="28" t="str">
        <f t="shared" ref="DX697:GI697" si="4499">IF($BJ697&lt;=DX$661,ROUND(_xlfn.IFS($BJ$658="u_inc",$BJ697/DX$661,$BJ$658="u_rand",DW105,$BJ$658="u_norm",DW160)*ROUNDDOWN(((DX$659-DX$660)/DX$658),0),0)*DX$658+DX$660,"")</f>
        <v/>
      </c>
      <c r="DY697" s="28" t="str">
        <f t="shared" si="4499"/>
        <v/>
      </c>
      <c r="DZ697" s="28" t="str">
        <f t="shared" si="4499"/>
        <v/>
      </c>
      <c r="EA697" s="28" t="str">
        <f t="shared" si="4499"/>
        <v/>
      </c>
      <c r="EB697" s="28" t="str">
        <f t="shared" si="4499"/>
        <v/>
      </c>
      <c r="EC697" s="28" t="str">
        <f t="shared" si="4499"/>
        <v/>
      </c>
      <c r="ED697" s="28" t="str">
        <f t="shared" si="4499"/>
        <v/>
      </c>
      <c r="EE697" s="28" t="str">
        <f t="shared" si="4499"/>
        <v/>
      </c>
      <c r="EF697" s="28" t="str">
        <f t="shared" si="4499"/>
        <v/>
      </c>
      <c r="EG697" s="28" t="str">
        <f t="shared" si="4499"/>
        <v/>
      </c>
      <c r="EH697" s="28" t="str">
        <f t="shared" si="4499"/>
        <v/>
      </c>
      <c r="EI697" s="28" t="str">
        <f t="shared" si="4499"/>
        <v/>
      </c>
      <c r="EJ697" s="28" t="str">
        <f t="shared" si="4499"/>
        <v/>
      </c>
      <c r="EK697" s="28" t="str">
        <f t="shared" si="4499"/>
        <v/>
      </c>
      <c r="EL697" s="28" t="str">
        <f t="shared" si="4499"/>
        <v/>
      </c>
      <c r="EM697" s="28" t="str">
        <f t="shared" si="4499"/>
        <v/>
      </c>
      <c r="EN697" s="28" t="str">
        <f t="shared" si="4499"/>
        <v/>
      </c>
      <c r="EO697" s="28" t="str">
        <f t="shared" si="4499"/>
        <v/>
      </c>
      <c r="EP697" s="28" t="str">
        <f t="shared" si="4499"/>
        <v/>
      </c>
      <c r="EQ697" s="28" t="str">
        <f t="shared" si="4499"/>
        <v/>
      </c>
      <c r="ER697" s="28" t="str">
        <f t="shared" si="4499"/>
        <v/>
      </c>
      <c r="ES697" s="28" t="str">
        <f t="shared" si="4499"/>
        <v/>
      </c>
      <c r="ET697" s="28" t="str">
        <f t="shared" si="4499"/>
        <v/>
      </c>
      <c r="EU697" s="28" t="str">
        <f t="shared" si="4499"/>
        <v/>
      </c>
      <c r="EV697" s="28" t="str">
        <f t="shared" si="4499"/>
        <v/>
      </c>
      <c r="EW697" s="28" t="str">
        <f t="shared" si="4499"/>
        <v/>
      </c>
      <c r="EX697" s="28" t="str">
        <f t="shared" si="4499"/>
        <v/>
      </c>
      <c r="EY697" s="28" t="str">
        <f t="shared" si="4499"/>
        <v/>
      </c>
      <c r="EZ697" s="28" t="str">
        <f t="shared" si="4499"/>
        <v/>
      </c>
      <c r="FA697" s="28" t="str">
        <f t="shared" si="4499"/>
        <v/>
      </c>
      <c r="FB697" s="28" t="str">
        <f t="shared" si="4499"/>
        <v/>
      </c>
      <c r="FC697" s="28" t="str">
        <f t="shared" si="4499"/>
        <v/>
      </c>
      <c r="FD697" s="28" t="str">
        <f t="shared" si="4499"/>
        <v/>
      </c>
      <c r="FE697" s="28" t="str">
        <f t="shared" si="4499"/>
        <v/>
      </c>
      <c r="FF697" s="28" t="str">
        <f t="shared" si="4499"/>
        <v/>
      </c>
      <c r="FG697" s="28" t="str">
        <f t="shared" si="4499"/>
        <v/>
      </c>
      <c r="FH697" s="28" t="str">
        <f t="shared" si="4499"/>
        <v/>
      </c>
      <c r="FI697" s="28" t="str">
        <f t="shared" si="4499"/>
        <v/>
      </c>
      <c r="FJ697" s="28" t="str">
        <f t="shared" si="4499"/>
        <v/>
      </c>
      <c r="FK697" s="28" t="str">
        <f t="shared" si="4499"/>
        <v/>
      </c>
      <c r="FL697" s="28" t="str">
        <f t="shared" si="4499"/>
        <v/>
      </c>
      <c r="FM697" s="28" t="str">
        <f t="shared" si="4499"/>
        <v/>
      </c>
      <c r="FN697" s="28" t="str">
        <f t="shared" si="4499"/>
        <v/>
      </c>
      <c r="FO697" s="28" t="str">
        <f t="shared" si="4499"/>
        <v/>
      </c>
      <c r="FP697" s="28" t="str">
        <f t="shared" si="4499"/>
        <v/>
      </c>
      <c r="FQ697" s="28" t="str">
        <f t="shared" si="4499"/>
        <v/>
      </c>
      <c r="FR697" s="28" t="str">
        <f t="shared" si="4499"/>
        <v/>
      </c>
      <c r="FS697" s="28" t="str">
        <f t="shared" si="4499"/>
        <v/>
      </c>
      <c r="FT697" s="28" t="str">
        <f t="shared" si="4499"/>
        <v/>
      </c>
      <c r="FU697" s="28" t="str">
        <f t="shared" si="4499"/>
        <v/>
      </c>
      <c r="FV697" s="28" t="str">
        <f t="shared" si="4499"/>
        <v/>
      </c>
      <c r="FW697" s="28" t="str">
        <f t="shared" si="4499"/>
        <v/>
      </c>
      <c r="FX697" s="28" t="str">
        <f t="shared" si="4499"/>
        <v/>
      </c>
      <c r="FY697" s="28" t="str">
        <f t="shared" si="4499"/>
        <v/>
      </c>
      <c r="FZ697" s="28" t="str">
        <f t="shared" si="4499"/>
        <v/>
      </c>
      <c r="GA697" s="28" t="str">
        <f t="shared" si="4499"/>
        <v/>
      </c>
      <c r="GB697" s="28" t="str">
        <f t="shared" si="4499"/>
        <v/>
      </c>
      <c r="GC697" s="28" t="str">
        <f t="shared" si="4499"/>
        <v/>
      </c>
      <c r="GD697" s="28" t="str">
        <f t="shared" si="4499"/>
        <v/>
      </c>
      <c r="GE697" s="28" t="str">
        <f t="shared" si="4499"/>
        <v/>
      </c>
      <c r="GF697" s="28" t="str">
        <f t="shared" si="4499"/>
        <v/>
      </c>
      <c r="GG697" s="28" t="str">
        <f t="shared" si="4499"/>
        <v/>
      </c>
      <c r="GH697" s="28" t="str">
        <f t="shared" si="4499"/>
        <v/>
      </c>
      <c r="GI697" s="28" t="str">
        <f t="shared" si="4499"/>
        <v/>
      </c>
      <c r="GJ697" s="28" t="str">
        <f t="shared" ref="GJ697:IU697" si="4500">IF($BJ697&lt;=GJ$661,ROUND(_xlfn.IFS($BJ$658="u_inc",$BJ697/GJ$661,$BJ$658="u_rand",GI105,$BJ$658="u_norm",GI160)*ROUNDDOWN(((GJ$659-GJ$660)/GJ$658),0),0)*GJ$658+GJ$660,"")</f>
        <v/>
      </c>
      <c r="GK697" s="28" t="str">
        <f t="shared" si="4500"/>
        <v/>
      </c>
      <c r="GL697" s="28" t="str">
        <f t="shared" si="4500"/>
        <v/>
      </c>
      <c r="GM697" s="28" t="str">
        <f t="shared" si="4500"/>
        <v/>
      </c>
      <c r="GN697" s="28" t="str">
        <f t="shared" si="4500"/>
        <v/>
      </c>
      <c r="GO697" s="28" t="str">
        <f t="shared" si="4500"/>
        <v/>
      </c>
      <c r="GP697" s="28" t="str">
        <f t="shared" si="4500"/>
        <v/>
      </c>
      <c r="GQ697" s="28" t="str">
        <f t="shared" si="4500"/>
        <v/>
      </c>
      <c r="GR697" s="28" t="str">
        <f t="shared" si="4500"/>
        <v/>
      </c>
      <c r="GS697" s="28" t="str">
        <f t="shared" si="4500"/>
        <v/>
      </c>
      <c r="GT697" s="28" t="str">
        <f t="shared" si="4500"/>
        <v/>
      </c>
      <c r="GU697" s="28" t="str">
        <f t="shared" si="4500"/>
        <v/>
      </c>
      <c r="GV697" s="28" t="str">
        <f t="shared" si="4500"/>
        <v/>
      </c>
      <c r="GW697" s="28" t="str">
        <f t="shared" si="4500"/>
        <v/>
      </c>
      <c r="GX697" s="28" t="str">
        <f t="shared" si="4500"/>
        <v/>
      </c>
      <c r="GY697" s="28" t="str">
        <f t="shared" si="4500"/>
        <v/>
      </c>
      <c r="GZ697" s="28" t="str">
        <f t="shared" si="4500"/>
        <v/>
      </c>
      <c r="HA697" s="28" t="str">
        <f t="shared" si="4500"/>
        <v/>
      </c>
      <c r="HB697" s="28" t="str">
        <f t="shared" si="4500"/>
        <v/>
      </c>
      <c r="HC697" s="28" t="str">
        <f t="shared" si="4500"/>
        <v/>
      </c>
      <c r="HD697" s="28" t="str">
        <f t="shared" si="4500"/>
        <v/>
      </c>
      <c r="HE697" s="28" t="str">
        <f t="shared" si="4500"/>
        <v/>
      </c>
      <c r="HF697" s="28" t="str">
        <f t="shared" si="4500"/>
        <v/>
      </c>
      <c r="HG697" s="28" t="str">
        <f t="shared" si="4500"/>
        <v/>
      </c>
      <c r="HH697" s="28" t="str">
        <f t="shared" si="4500"/>
        <v/>
      </c>
      <c r="HI697" s="28" t="str">
        <f t="shared" si="4500"/>
        <v/>
      </c>
      <c r="HJ697" s="28" t="str">
        <f t="shared" si="4500"/>
        <v/>
      </c>
      <c r="HK697" s="28" t="str">
        <f t="shared" si="4500"/>
        <v/>
      </c>
      <c r="HL697" s="28" t="str">
        <f t="shared" si="4500"/>
        <v/>
      </c>
      <c r="HM697" s="28" t="str">
        <f t="shared" si="4500"/>
        <v/>
      </c>
      <c r="HN697" s="28" t="str">
        <f t="shared" si="4500"/>
        <v/>
      </c>
      <c r="HO697" s="28" t="str">
        <f t="shared" si="4500"/>
        <v/>
      </c>
      <c r="HP697" s="28" t="str">
        <f t="shared" si="4500"/>
        <v/>
      </c>
      <c r="HQ697" s="28" t="str">
        <f t="shared" si="4500"/>
        <v/>
      </c>
      <c r="HR697" s="28" t="str">
        <f t="shared" si="4500"/>
        <v/>
      </c>
      <c r="HS697" s="28" t="str">
        <f t="shared" si="4500"/>
        <v/>
      </c>
      <c r="HT697" s="28" t="str">
        <f t="shared" si="4500"/>
        <v/>
      </c>
      <c r="HU697" s="28" t="str">
        <f t="shared" si="4500"/>
        <v/>
      </c>
      <c r="HV697" s="28" t="str">
        <f t="shared" si="4500"/>
        <v/>
      </c>
      <c r="HW697" s="28" t="str">
        <f t="shared" si="4500"/>
        <v/>
      </c>
      <c r="HX697" s="28" t="str">
        <f t="shared" si="4500"/>
        <v/>
      </c>
      <c r="HY697" s="28" t="str">
        <f t="shared" si="4500"/>
        <v/>
      </c>
      <c r="HZ697" s="28" t="str">
        <f t="shared" si="4500"/>
        <v/>
      </c>
      <c r="IA697" s="28" t="str">
        <f t="shared" si="4500"/>
        <v/>
      </c>
      <c r="IB697" s="28" t="str">
        <f t="shared" si="4500"/>
        <v/>
      </c>
      <c r="IC697" s="28" t="str">
        <f t="shared" si="4500"/>
        <v/>
      </c>
      <c r="ID697" s="28" t="str">
        <f t="shared" si="4500"/>
        <v/>
      </c>
      <c r="IE697" s="28" t="str">
        <f t="shared" si="4500"/>
        <v/>
      </c>
      <c r="IF697" s="28" t="str">
        <f t="shared" si="4500"/>
        <v/>
      </c>
      <c r="IG697" s="28" t="str">
        <f t="shared" si="4500"/>
        <v/>
      </c>
      <c r="IH697" s="28" t="str">
        <f t="shared" si="4500"/>
        <v/>
      </c>
      <c r="II697" s="28" t="str">
        <f t="shared" si="4500"/>
        <v/>
      </c>
      <c r="IJ697" s="28" t="str">
        <f t="shared" si="4500"/>
        <v/>
      </c>
      <c r="IK697" s="28" t="str">
        <f t="shared" si="4500"/>
        <v/>
      </c>
      <c r="IL697" s="28" t="str">
        <f t="shared" si="4500"/>
        <v/>
      </c>
      <c r="IM697" s="28" t="str">
        <f t="shared" si="4500"/>
        <v/>
      </c>
      <c r="IN697" s="28" t="str">
        <f t="shared" si="4500"/>
        <v/>
      </c>
      <c r="IO697" s="28" t="str">
        <f t="shared" si="4500"/>
        <v/>
      </c>
      <c r="IP697" s="28" t="str">
        <f t="shared" si="4500"/>
        <v/>
      </c>
      <c r="IQ697" s="28" t="str">
        <f t="shared" si="4500"/>
        <v/>
      </c>
      <c r="IR697" s="28" t="str">
        <f t="shared" si="4500"/>
        <v/>
      </c>
      <c r="IS697" s="28" t="str">
        <f t="shared" si="4500"/>
        <v/>
      </c>
      <c r="IT697" s="28" t="str">
        <f t="shared" si="4500"/>
        <v/>
      </c>
      <c r="IU697" s="28" t="str">
        <f t="shared" si="4500"/>
        <v/>
      </c>
      <c r="IV697" s="28" t="str">
        <f t="shared" ref="IV697:JC697" si="4501">IF($BJ697&lt;=IV$661,ROUND(_xlfn.IFS($BJ$658="u_inc",$BJ697/IV$661,$BJ$658="u_rand",IU105,$BJ$658="u_norm",IU160)*ROUNDDOWN(((IV$659-IV$660)/IV$658),0),0)*IV$658+IV$660,"")</f>
        <v/>
      </c>
      <c r="IW697" s="28" t="str">
        <f t="shared" si="4501"/>
        <v/>
      </c>
      <c r="IX697" s="28" t="str">
        <f t="shared" si="4501"/>
        <v/>
      </c>
      <c r="IY697" s="28" t="str">
        <f t="shared" si="4501"/>
        <v/>
      </c>
      <c r="IZ697" s="28" t="str">
        <f t="shared" si="4501"/>
        <v/>
      </c>
      <c r="JA697" s="28" t="str">
        <f t="shared" si="4501"/>
        <v/>
      </c>
      <c r="JB697" s="28" t="str">
        <f t="shared" si="4501"/>
        <v/>
      </c>
      <c r="JC697" s="28" t="str">
        <f t="shared" si="4501"/>
        <v/>
      </c>
    </row>
    <row r="698" spans="62:263" x14ac:dyDescent="0.45">
      <c r="BJ698">
        <v>29</v>
      </c>
      <c r="BL698" s="28" t="str">
        <f t="shared" ref="BL698:DW698" si="4502">IF($BJ698&lt;=BL$661,ROUND(_xlfn.IFS($BJ$658="u_inc",$BJ698/BL$661,$BJ$658="u_rand",BK106,$BJ$658="u_norm",BK161)*ROUNDDOWN(((BL$659-BL$660)/BL$658),0),0)*BL$658+BL$660,"")</f>
        <v/>
      </c>
      <c r="BM698" s="28" t="str">
        <f t="shared" si="4502"/>
        <v/>
      </c>
      <c r="BN698" s="28" t="str">
        <f t="shared" si="4502"/>
        <v/>
      </c>
      <c r="BO698" s="28" t="str">
        <f t="shared" si="4502"/>
        <v/>
      </c>
      <c r="BP698" s="28" t="str">
        <f t="shared" si="4502"/>
        <v/>
      </c>
      <c r="BQ698" s="28" t="str">
        <f t="shared" si="4502"/>
        <v/>
      </c>
      <c r="BR698" s="28" t="str">
        <f t="shared" si="4502"/>
        <v/>
      </c>
      <c r="BS698" s="28" t="str">
        <f t="shared" si="4502"/>
        <v/>
      </c>
      <c r="BT698" s="28" t="str">
        <f t="shared" si="4502"/>
        <v/>
      </c>
      <c r="BU698" s="28" t="str">
        <f t="shared" si="4502"/>
        <v/>
      </c>
      <c r="BV698" s="28" t="str">
        <f t="shared" si="4502"/>
        <v/>
      </c>
      <c r="BW698" s="28" t="str">
        <f t="shared" si="4502"/>
        <v/>
      </c>
      <c r="BX698" s="28" t="str">
        <f t="shared" si="4502"/>
        <v/>
      </c>
      <c r="BY698" s="28" t="str">
        <f t="shared" si="4502"/>
        <v/>
      </c>
      <c r="BZ698" s="28" t="str">
        <f t="shared" si="4502"/>
        <v/>
      </c>
      <c r="CA698" s="28" t="str">
        <f t="shared" si="4502"/>
        <v/>
      </c>
      <c r="CB698" s="28" t="str">
        <f t="shared" si="4502"/>
        <v/>
      </c>
      <c r="CC698" s="28" t="str">
        <f t="shared" si="4502"/>
        <v/>
      </c>
      <c r="CD698" s="28" t="str">
        <f t="shared" si="4502"/>
        <v/>
      </c>
      <c r="CE698" s="28" t="str">
        <f t="shared" si="4502"/>
        <v/>
      </c>
      <c r="CF698" s="28" t="str">
        <f t="shared" si="4502"/>
        <v/>
      </c>
      <c r="CG698" s="28" t="str">
        <f t="shared" si="4502"/>
        <v/>
      </c>
      <c r="CH698" s="28" t="str">
        <f t="shared" si="4502"/>
        <v/>
      </c>
      <c r="CI698" s="28" t="str">
        <f t="shared" si="4502"/>
        <v/>
      </c>
      <c r="CJ698" s="28" t="str">
        <f t="shared" si="4502"/>
        <v/>
      </c>
      <c r="CK698" s="28" t="str">
        <f t="shared" si="4502"/>
        <v/>
      </c>
      <c r="CL698" s="28" t="str">
        <f t="shared" si="4502"/>
        <v/>
      </c>
      <c r="CM698" s="28" t="str">
        <f t="shared" si="4502"/>
        <v/>
      </c>
      <c r="CN698" s="28" t="str">
        <f t="shared" si="4502"/>
        <v/>
      </c>
      <c r="CO698" s="28" t="str">
        <f t="shared" si="4502"/>
        <v/>
      </c>
      <c r="CP698" s="28" t="str">
        <f t="shared" si="4502"/>
        <v/>
      </c>
      <c r="CQ698" s="28" t="str">
        <f t="shared" si="4502"/>
        <v/>
      </c>
      <c r="CR698" s="28" t="str">
        <f t="shared" si="4502"/>
        <v/>
      </c>
      <c r="CS698" s="28" t="str">
        <f t="shared" si="4502"/>
        <v/>
      </c>
      <c r="CT698" s="28" t="str">
        <f t="shared" si="4502"/>
        <v/>
      </c>
      <c r="CU698" s="28" t="str">
        <f t="shared" si="4502"/>
        <v/>
      </c>
      <c r="CV698" s="28" t="str">
        <f t="shared" si="4502"/>
        <v/>
      </c>
      <c r="CW698" s="28" t="str">
        <f t="shared" si="4502"/>
        <v/>
      </c>
      <c r="CX698" s="28" t="str">
        <f t="shared" si="4502"/>
        <v/>
      </c>
      <c r="CY698" s="28" t="str">
        <f t="shared" si="4502"/>
        <v/>
      </c>
      <c r="CZ698" s="28" t="str">
        <f t="shared" si="4502"/>
        <v/>
      </c>
      <c r="DA698" s="28" t="str">
        <f t="shared" si="4502"/>
        <v/>
      </c>
      <c r="DB698" s="28" t="str">
        <f t="shared" si="4502"/>
        <v/>
      </c>
      <c r="DC698" s="28" t="str">
        <f t="shared" si="4502"/>
        <v/>
      </c>
      <c r="DD698" s="28" t="str">
        <f t="shared" si="4502"/>
        <v/>
      </c>
      <c r="DE698" s="28" t="str">
        <f t="shared" si="4502"/>
        <v/>
      </c>
      <c r="DF698" s="28" t="str">
        <f t="shared" si="4502"/>
        <v/>
      </c>
      <c r="DG698" s="28" t="str">
        <f t="shared" si="4502"/>
        <v/>
      </c>
      <c r="DH698" s="28" t="str">
        <f t="shared" si="4502"/>
        <v/>
      </c>
      <c r="DI698" s="28" t="str">
        <f t="shared" si="4502"/>
        <v/>
      </c>
      <c r="DJ698" s="28" t="str">
        <f t="shared" si="4502"/>
        <v/>
      </c>
      <c r="DK698" s="28" t="str">
        <f t="shared" si="4502"/>
        <v/>
      </c>
      <c r="DL698" s="28" t="str">
        <f t="shared" si="4502"/>
        <v/>
      </c>
      <c r="DM698" s="28" t="str">
        <f t="shared" si="4502"/>
        <v/>
      </c>
      <c r="DN698" s="28" t="str">
        <f t="shared" si="4502"/>
        <v/>
      </c>
      <c r="DO698" s="28" t="str">
        <f t="shared" si="4502"/>
        <v/>
      </c>
      <c r="DP698" s="28" t="str">
        <f t="shared" si="4502"/>
        <v/>
      </c>
      <c r="DQ698" s="28" t="str">
        <f t="shared" si="4502"/>
        <v/>
      </c>
      <c r="DR698" s="28" t="str">
        <f t="shared" si="4502"/>
        <v/>
      </c>
      <c r="DS698" s="28" t="str">
        <f t="shared" si="4502"/>
        <v/>
      </c>
      <c r="DT698" s="28" t="str">
        <f t="shared" si="4502"/>
        <v/>
      </c>
      <c r="DU698" s="28" t="str">
        <f t="shared" si="4502"/>
        <v/>
      </c>
      <c r="DV698" s="28" t="str">
        <f t="shared" si="4502"/>
        <v/>
      </c>
      <c r="DW698" s="28" t="str">
        <f t="shared" si="4502"/>
        <v/>
      </c>
      <c r="DX698" s="28" t="str">
        <f t="shared" ref="DX698:GI698" si="4503">IF($BJ698&lt;=DX$661,ROUND(_xlfn.IFS($BJ$658="u_inc",$BJ698/DX$661,$BJ$658="u_rand",DW106,$BJ$658="u_norm",DW161)*ROUNDDOWN(((DX$659-DX$660)/DX$658),0),0)*DX$658+DX$660,"")</f>
        <v/>
      </c>
      <c r="DY698" s="28" t="str">
        <f t="shared" si="4503"/>
        <v/>
      </c>
      <c r="DZ698" s="28" t="str">
        <f t="shared" si="4503"/>
        <v/>
      </c>
      <c r="EA698" s="28" t="str">
        <f t="shared" si="4503"/>
        <v/>
      </c>
      <c r="EB698" s="28" t="str">
        <f t="shared" si="4503"/>
        <v/>
      </c>
      <c r="EC698" s="28" t="str">
        <f t="shared" si="4503"/>
        <v/>
      </c>
      <c r="ED698" s="28" t="str">
        <f t="shared" si="4503"/>
        <v/>
      </c>
      <c r="EE698" s="28" t="str">
        <f t="shared" si="4503"/>
        <v/>
      </c>
      <c r="EF698" s="28" t="str">
        <f t="shared" si="4503"/>
        <v/>
      </c>
      <c r="EG698" s="28" t="str">
        <f t="shared" si="4503"/>
        <v/>
      </c>
      <c r="EH698" s="28" t="str">
        <f t="shared" si="4503"/>
        <v/>
      </c>
      <c r="EI698" s="28" t="str">
        <f t="shared" si="4503"/>
        <v/>
      </c>
      <c r="EJ698" s="28" t="str">
        <f t="shared" si="4503"/>
        <v/>
      </c>
      <c r="EK698" s="28" t="str">
        <f t="shared" si="4503"/>
        <v/>
      </c>
      <c r="EL698" s="28" t="str">
        <f t="shared" si="4503"/>
        <v/>
      </c>
      <c r="EM698" s="28" t="str">
        <f t="shared" si="4503"/>
        <v/>
      </c>
      <c r="EN698" s="28" t="str">
        <f t="shared" si="4503"/>
        <v/>
      </c>
      <c r="EO698" s="28" t="str">
        <f t="shared" si="4503"/>
        <v/>
      </c>
      <c r="EP698" s="28" t="str">
        <f t="shared" si="4503"/>
        <v/>
      </c>
      <c r="EQ698" s="28" t="str">
        <f t="shared" si="4503"/>
        <v/>
      </c>
      <c r="ER698" s="28" t="str">
        <f t="shared" si="4503"/>
        <v/>
      </c>
      <c r="ES698" s="28" t="str">
        <f t="shared" si="4503"/>
        <v/>
      </c>
      <c r="ET698" s="28" t="str">
        <f t="shared" si="4503"/>
        <v/>
      </c>
      <c r="EU698" s="28" t="str">
        <f t="shared" si="4503"/>
        <v/>
      </c>
      <c r="EV698" s="28" t="str">
        <f t="shared" si="4503"/>
        <v/>
      </c>
      <c r="EW698" s="28" t="str">
        <f t="shared" si="4503"/>
        <v/>
      </c>
      <c r="EX698" s="28" t="str">
        <f t="shared" si="4503"/>
        <v/>
      </c>
      <c r="EY698" s="28" t="str">
        <f t="shared" si="4503"/>
        <v/>
      </c>
      <c r="EZ698" s="28" t="str">
        <f t="shared" si="4503"/>
        <v/>
      </c>
      <c r="FA698" s="28" t="str">
        <f t="shared" si="4503"/>
        <v/>
      </c>
      <c r="FB698" s="28" t="str">
        <f t="shared" si="4503"/>
        <v/>
      </c>
      <c r="FC698" s="28" t="str">
        <f t="shared" si="4503"/>
        <v/>
      </c>
      <c r="FD698" s="28" t="str">
        <f t="shared" si="4503"/>
        <v/>
      </c>
      <c r="FE698" s="28" t="str">
        <f t="shared" si="4503"/>
        <v/>
      </c>
      <c r="FF698" s="28" t="str">
        <f t="shared" si="4503"/>
        <v/>
      </c>
      <c r="FG698" s="28" t="str">
        <f t="shared" si="4503"/>
        <v/>
      </c>
      <c r="FH698" s="28" t="str">
        <f t="shared" si="4503"/>
        <v/>
      </c>
      <c r="FI698" s="28" t="str">
        <f t="shared" si="4503"/>
        <v/>
      </c>
      <c r="FJ698" s="28" t="str">
        <f t="shared" si="4503"/>
        <v/>
      </c>
      <c r="FK698" s="28" t="str">
        <f t="shared" si="4503"/>
        <v/>
      </c>
      <c r="FL698" s="28" t="str">
        <f t="shared" si="4503"/>
        <v/>
      </c>
      <c r="FM698" s="28" t="str">
        <f t="shared" si="4503"/>
        <v/>
      </c>
      <c r="FN698" s="28" t="str">
        <f t="shared" si="4503"/>
        <v/>
      </c>
      <c r="FO698" s="28" t="str">
        <f t="shared" si="4503"/>
        <v/>
      </c>
      <c r="FP698" s="28" t="str">
        <f t="shared" si="4503"/>
        <v/>
      </c>
      <c r="FQ698" s="28" t="str">
        <f t="shared" si="4503"/>
        <v/>
      </c>
      <c r="FR698" s="28" t="str">
        <f t="shared" si="4503"/>
        <v/>
      </c>
      <c r="FS698" s="28" t="str">
        <f t="shared" si="4503"/>
        <v/>
      </c>
      <c r="FT698" s="28" t="str">
        <f t="shared" si="4503"/>
        <v/>
      </c>
      <c r="FU698" s="28" t="str">
        <f t="shared" si="4503"/>
        <v/>
      </c>
      <c r="FV698" s="28" t="str">
        <f t="shared" si="4503"/>
        <v/>
      </c>
      <c r="FW698" s="28" t="str">
        <f t="shared" si="4503"/>
        <v/>
      </c>
      <c r="FX698" s="28" t="str">
        <f t="shared" si="4503"/>
        <v/>
      </c>
      <c r="FY698" s="28" t="str">
        <f t="shared" si="4503"/>
        <v/>
      </c>
      <c r="FZ698" s="28" t="str">
        <f t="shared" si="4503"/>
        <v/>
      </c>
      <c r="GA698" s="28" t="str">
        <f t="shared" si="4503"/>
        <v/>
      </c>
      <c r="GB698" s="28" t="str">
        <f t="shared" si="4503"/>
        <v/>
      </c>
      <c r="GC698" s="28" t="str">
        <f t="shared" si="4503"/>
        <v/>
      </c>
      <c r="GD698" s="28" t="str">
        <f t="shared" si="4503"/>
        <v/>
      </c>
      <c r="GE698" s="28" t="str">
        <f t="shared" si="4503"/>
        <v/>
      </c>
      <c r="GF698" s="28" t="str">
        <f t="shared" si="4503"/>
        <v/>
      </c>
      <c r="GG698" s="28" t="str">
        <f t="shared" si="4503"/>
        <v/>
      </c>
      <c r="GH698" s="28" t="str">
        <f t="shared" si="4503"/>
        <v/>
      </c>
      <c r="GI698" s="28" t="str">
        <f t="shared" si="4503"/>
        <v/>
      </c>
      <c r="GJ698" s="28" t="str">
        <f t="shared" ref="GJ698:IU698" si="4504">IF($BJ698&lt;=GJ$661,ROUND(_xlfn.IFS($BJ$658="u_inc",$BJ698/GJ$661,$BJ$658="u_rand",GI106,$BJ$658="u_norm",GI161)*ROUNDDOWN(((GJ$659-GJ$660)/GJ$658),0),0)*GJ$658+GJ$660,"")</f>
        <v/>
      </c>
      <c r="GK698" s="28" t="str">
        <f t="shared" si="4504"/>
        <v/>
      </c>
      <c r="GL698" s="28" t="str">
        <f t="shared" si="4504"/>
        <v/>
      </c>
      <c r="GM698" s="28" t="str">
        <f t="shared" si="4504"/>
        <v/>
      </c>
      <c r="GN698" s="28" t="str">
        <f t="shared" si="4504"/>
        <v/>
      </c>
      <c r="GO698" s="28" t="str">
        <f t="shared" si="4504"/>
        <v/>
      </c>
      <c r="GP698" s="28" t="str">
        <f t="shared" si="4504"/>
        <v/>
      </c>
      <c r="GQ698" s="28" t="str">
        <f t="shared" si="4504"/>
        <v/>
      </c>
      <c r="GR698" s="28" t="str">
        <f t="shared" si="4504"/>
        <v/>
      </c>
      <c r="GS698" s="28" t="str">
        <f t="shared" si="4504"/>
        <v/>
      </c>
      <c r="GT698" s="28" t="str">
        <f t="shared" si="4504"/>
        <v/>
      </c>
      <c r="GU698" s="28" t="str">
        <f t="shared" si="4504"/>
        <v/>
      </c>
      <c r="GV698" s="28" t="str">
        <f t="shared" si="4504"/>
        <v/>
      </c>
      <c r="GW698" s="28" t="str">
        <f t="shared" si="4504"/>
        <v/>
      </c>
      <c r="GX698" s="28" t="str">
        <f t="shared" si="4504"/>
        <v/>
      </c>
      <c r="GY698" s="28" t="str">
        <f t="shared" si="4504"/>
        <v/>
      </c>
      <c r="GZ698" s="28" t="str">
        <f t="shared" si="4504"/>
        <v/>
      </c>
      <c r="HA698" s="28" t="str">
        <f t="shared" si="4504"/>
        <v/>
      </c>
      <c r="HB698" s="28" t="str">
        <f t="shared" si="4504"/>
        <v/>
      </c>
      <c r="HC698" s="28" t="str">
        <f t="shared" si="4504"/>
        <v/>
      </c>
      <c r="HD698" s="28" t="str">
        <f t="shared" si="4504"/>
        <v/>
      </c>
      <c r="HE698" s="28" t="str">
        <f t="shared" si="4504"/>
        <v/>
      </c>
      <c r="HF698" s="28" t="str">
        <f t="shared" si="4504"/>
        <v/>
      </c>
      <c r="HG698" s="28" t="str">
        <f t="shared" si="4504"/>
        <v/>
      </c>
      <c r="HH698" s="28" t="str">
        <f t="shared" si="4504"/>
        <v/>
      </c>
      <c r="HI698" s="28" t="str">
        <f t="shared" si="4504"/>
        <v/>
      </c>
      <c r="HJ698" s="28" t="str">
        <f t="shared" si="4504"/>
        <v/>
      </c>
      <c r="HK698" s="28" t="str">
        <f t="shared" si="4504"/>
        <v/>
      </c>
      <c r="HL698" s="28" t="str">
        <f t="shared" si="4504"/>
        <v/>
      </c>
      <c r="HM698" s="28" t="str">
        <f t="shared" si="4504"/>
        <v/>
      </c>
      <c r="HN698" s="28" t="str">
        <f t="shared" si="4504"/>
        <v/>
      </c>
      <c r="HO698" s="28" t="str">
        <f t="shared" si="4504"/>
        <v/>
      </c>
      <c r="HP698" s="28" t="str">
        <f t="shared" si="4504"/>
        <v/>
      </c>
      <c r="HQ698" s="28" t="str">
        <f t="shared" si="4504"/>
        <v/>
      </c>
      <c r="HR698" s="28" t="str">
        <f t="shared" si="4504"/>
        <v/>
      </c>
      <c r="HS698" s="28" t="str">
        <f t="shared" si="4504"/>
        <v/>
      </c>
      <c r="HT698" s="28" t="str">
        <f t="shared" si="4504"/>
        <v/>
      </c>
      <c r="HU698" s="28" t="str">
        <f t="shared" si="4504"/>
        <v/>
      </c>
      <c r="HV698" s="28" t="str">
        <f t="shared" si="4504"/>
        <v/>
      </c>
      <c r="HW698" s="28" t="str">
        <f t="shared" si="4504"/>
        <v/>
      </c>
      <c r="HX698" s="28" t="str">
        <f t="shared" si="4504"/>
        <v/>
      </c>
      <c r="HY698" s="28" t="str">
        <f t="shared" si="4504"/>
        <v/>
      </c>
      <c r="HZ698" s="28" t="str">
        <f t="shared" si="4504"/>
        <v/>
      </c>
      <c r="IA698" s="28" t="str">
        <f t="shared" si="4504"/>
        <v/>
      </c>
      <c r="IB698" s="28" t="str">
        <f t="shared" si="4504"/>
        <v/>
      </c>
      <c r="IC698" s="28" t="str">
        <f t="shared" si="4504"/>
        <v/>
      </c>
      <c r="ID698" s="28" t="str">
        <f t="shared" si="4504"/>
        <v/>
      </c>
      <c r="IE698" s="28" t="str">
        <f t="shared" si="4504"/>
        <v/>
      </c>
      <c r="IF698" s="28" t="str">
        <f t="shared" si="4504"/>
        <v/>
      </c>
      <c r="IG698" s="28" t="str">
        <f t="shared" si="4504"/>
        <v/>
      </c>
      <c r="IH698" s="28" t="str">
        <f t="shared" si="4504"/>
        <v/>
      </c>
      <c r="II698" s="28" t="str">
        <f t="shared" si="4504"/>
        <v/>
      </c>
      <c r="IJ698" s="28" t="str">
        <f t="shared" si="4504"/>
        <v/>
      </c>
      <c r="IK698" s="28" t="str">
        <f t="shared" si="4504"/>
        <v/>
      </c>
      <c r="IL698" s="28" t="str">
        <f t="shared" si="4504"/>
        <v/>
      </c>
      <c r="IM698" s="28" t="str">
        <f t="shared" si="4504"/>
        <v/>
      </c>
      <c r="IN698" s="28" t="str">
        <f t="shared" si="4504"/>
        <v/>
      </c>
      <c r="IO698" s="28" t="str">
        <f t="shared" si="4504"/>
        <v/>
      </c>
      <c r="IP698" s="28" t="str">
        <f t="shared" si="4504"/>
        <v/>
      </c>
      <c r="IQ698" s="28" t="str">
        <f t="shared" si="4504"/>
        <v/>
      </c>
      <c r="IR698" s="28" t="str">
        <f t="shared" si="4504"/>
        <v/>
      </c>
      <c r="IS698" s="28" t="str">
        <f t="shared" si="4504"/>
        <v/>
      </c>
      <c r="IT698" s="28" t="str">
        <f t="shared" si="4504"/>
        <v/>
      </c>
      <c r="IU698" s="28" t="str">
        <f t="shared" si="4504"/>
        <v/>
      </c>
      <c r="IV698" s="28" t="str">
        <f t="shared" ref="IV698:JC698" si="4505">IF($BJ698&lt;=IV$661,ROUND(_xlfn.IFS($BJ$658="u_inc",$BJ698/IV$661,$BJ$658="u_rand",IU106,$BJ$658="u_norm",IU161)*ROUNDDOWN(((IV$659-IV$660)/IV$658),0),0)*IV$658+IV$660,"")</f>
        <v/>
      </c>
      <c r="IW698" s="28" t="str">
        <f t="shared" si="4505"/>
        <v/>
      </c>
      <c r="IX698" s="28" t="str">
        <f t="shared" si="4505"/>
        <v/>
      </c>
      <c r="IY698" s="28" t="str">
        <f t="shared" si="4505"/>
        <v/>
      </c>
      <c r="IZ698" s="28" t="str">
        <f t="shared" si="4505"/>
        <v/>
      </c>
      <c r="JA698" s="28" t="str">
        <f t="shared" si="4505"/>
        <v/>
      </c>
      <c r="JB698" s="28" t="str">
        <f t="shared" si="4505"/>
        <v/>
      </c>
      <c r="JC698" s="28" t="str">
        <f t="shared" si="4505"/>
        <v/>
      </c>
    </row>
    <row r="699" spans="62:263" x14ac:dyDescent="0.45">
      <c r="BJ699">
        <v>30</v>
      </c>
      <c r="BL699" s="28" t="str">
        <f t="shared" ref="BL699:DW699" si="4506">IF($BJ699&lt;=BL$661,ROUND(_xlfn.IFS($BJ$658="u_inc",$BJ699/BL$661,$BJ$658="u_rand",BK107,$BJ$658="u_norm",BK162)*ROUNDDOWN(((BL$659-BL$660)/BL$658),0),0)*BL$658+BL$660,"")</f>
        <v/>
      </c>
      <c r="BM699" s="28" t="str">
        <f t="shared" si="4506"/>
        <v/>
      </c>
      <c r="BN699" s="28" t="str">
        <f t="shared" si="4506"/>
        <v/>
      </c>
      <c r="BO699" s="28" t="str">
        <f t="shared" si="4506"/>
        <v/>
      </c>
      <c r="BP699" s="28" t="str">
        <f t="shared" si="4506"/>
        <v/>
      </c>
      <c r="BQ699" s="28" t="str">
        <f t="shared" si="4506"/>
        <v/>
      </c>
      <c r="BR699" s="28" t="str">
        <f t="shared" si="4506"/>
        <v/>
      </c>
      <c r="BS699" s="28" t="str">
        <f t="shared" si="4506"/>
        <v/>
      </c>
      <c r="BT699" s="28" t="str">
        <f t="shared" si="4506"/>
        <v/>
      </c>
      <c r="BU699" s="28" t="str">
        <f t="shared" si="4506"/>
        <v/>
      </c>
      <c r="BV699" s="28" t="str">
        <f t="shared" si="4506"/>
        <v/>
      </c>
      <c r="BW699" s="28" t="str">
        <f t="shared" si="4506"/>
        <v/>
      </c>
      <c r="BX699" s="28" t="str">
        <f t="shared" si="4506"/>
        <v/>
      </c>
      <c r="BY699" s="28" t="str">
        <f t="shared" si="4506"/>
        <v/>
      </c>
      <c r="BZ699" s="28" t="str">
        <f t="shared" si="4506"/>
        <v/>
      </c>
      <c r="CA699" s="28" t="str">
        <f t="shared" si="4506"/>
        <v/>
      </c>
      <c r="CB699" s="28" t="str">
        <f t="shared" si="4506"/>
        <v/>
      </c>
      <c r="CC699" s="28" t="str">
        <f t="shared" si="4506"/>
        <v/>
      </c>
      <c r="CD699" s="28" t="str">
        <f t="shared" si="4506"/>
        <v/>
      </c>
      <c r="CE699" s="28" t="str">
        <f t="shared" si="4506"/>
        <v/>
      </c>
      <c r="CF699" s="28" t="str">
        <f t="shared" si="4506"/>
        <v/>
      </c>
      <c r="CG699" s="28" t="str">
        <f t="shared" si="4506"/>
        <v/>
      </c>
      <c r="CH699" s="28" t="str">
        <f t="shared" si="4506"/>
        <v/>
      </c>
      <c r="CI699" s="28" t="str">
        <f t="shared" si="4506"/>
        <v/>
      </c>
      <c r="CJ699" s="28" t="str">
        <f t="shared" si="4506"/>
        <v/>
      </c>
      <c r="CK699" s="28" t="str">
        <f t="shared" si="4506"/>
        <v/>
      </c>
      <c r="CL699" s="28" t="str">
        <f t="shared" si="4506"/>
        <v/>
      </c>
      <c r="CM699" s="28" t="str">
        <f t="shared" si="4506"/>
        <v/>
      </c>
      <c r="CN699" s="28" t="str">
        <f t="shared" si="4506"/>
        <v/>
      </c>
      <c r="CO699" s="28" t="str">
        <f t="shared" si="4506"/>
        <v/>
      </c>
      <c r="CP699" s="28" t="str">
        <f t="shared" si="4506"/>
        <v/>
      </c>
      <c r="CQ699" s="28" t="str">
        <f t="shared" si="4506"/>
        <v/>
      </c>
      <c r="CR699" s="28" t="str">
        <f t="shared" si="4506"/>
        <v/>
      </c>
      <c r="CS699" s="28" t="str">
        <f t="shared" si="4506"/>
        <v/>
      </c>
      <c r="CT699" s="28" t="str">
        <f t="shared" si="4506"/>
        <v/>
      </c>
      <c r="CU699" s="28" t="str">
        <f t="shared" si="4506"/>
        <v/>
      </c>
      <c r="CV699" s="28" t="str">
        <f t="shared" si="4506"/>
        <v/>
      </c>
      <c r="CW699" s="28" t="str">
        <f t="shared" si="4506"/>
        <v/>
      </c>
      <c r="CX699" s="28" t="str">
        <f t="shared" si="4506"/>
        <v/>
      </c>
      <c r="CY699" s="28" t="str">
        <f t="shared" si="4506"/>
        <v/>
      </c>
      <c r="CZ699" s="28" t="str">
        <f t="shared" si="4506"/>
        <v/>
      </c>
      <c r="DA699" s="28" t="str">
        <f t="shared" si="4506"/>
        <v/>
      </c>
      <c r="DB699" s="28" t="str">
        <f t="shared" si="4506"/>
        <v/>
      </c>
      <c r="DC699" s="28" t="str">
        <f t="shared" si="4506"/>
        <v/>
      </c>
      <c r="DD699" s="28" t="str">
        <f t="shared" si="4506"/>
        <v/>
      </c>
      <c r="DE699" s="28" t="str">
        <f t="shared" si="4506"/>
        <v/>
      </c>
      <c r="DF699" s="28" t="str">
        <f t="shared" si="4506"/>
        <v/>
      </c>
      <c r="DG699" s="28" t="str">
        <f t="shared" si="4506"/>
        <v/>
      </c>
      <c r="DH699" s="28" t="str">
        <f t="shared" si="4506"/>
        <v/>
      </c>
      <c r="DI699" s="28" t="str">
        <f t="shared" si="4506"/>
        <v/>
      </c>
      <c r="DJ699" s="28" t="str">
        <f t="shared" si="4506"/>
        <v/>
      </c>
      <c r="DK699" s="28" t="str">
        <f t="shared" si="4506"/>
        <v/>
      </c>
      <c r="DL699" s="28" t="str">
        <f t="shared" si="4506"/>
        <v/>
      </c>
      <c r="DM699" s="28" t="str">
        <f t="shared" si="4506"/>
        <v/>
      </c>
      <c r="DN699" s="28" t="str">
        <f t="shared" si="4506"/>
        <v/>
      </c>
      <c r="DO699" s="28" t="str">
        <f t="shared" si="4506"/>
        <v/>
      </c>
      <c r="DP699" s="28" t="str">
        <f t="shared" si="4506"/>
        <v/>
      </c>
      <c r="DQ699" s="28" t="str">
        <f t="shared" si="4506"/>
        <v/>
      </c>
      <c r="DR699" s="28" t="str">
        <f t="shared" si="4506"/>
        <v/>
      </c>
      <c r="DS699" s="28" t="str">
        <f t="shared" si="4506"/>
        <v/>
      </c>
      <c r="DT699" s="28" t="str">
        <f t="shared" si="4506"/>
        <v/>
      </c>
      <c r="DU699" s="28" t="str">
        <f t="shared" si="4506"/>
        <v/>
      </c>
      <c r="DV699" s="28" t="str">
        <f t="shared" si="4506"/>
        <v/>
      </c>
      <c r="DW699" s="28" t="str">
        <f t="shared" si="4506"/>
        <v/>
      </c>
      <c r="DX699" s="28" t="str">
        <f t="shared" ref="DX699:GI699" si="4507">IF($BJ699&lt;=DX$661,ROUND(_xlfn.IFS($BJ$658="u_inc",$BJ699/DX$661,$BJ$658="u_rand",DW107,$BJ$658="u_norm",DW162)*ROUNDDOWN(((DX$659-DX$660)/DX$658),0),0)*DX$658+DX$660,"")</f>
        <v/>
      </c>
      <c r="DY699" s="28" t="str">
        <f t="shared" si="4507"/>
        <v/>
      </c>
      <c r="DZ699" s="28" t="str">
        <f t="shared" si="4507"/>
        <v/>
      </c>
      <c r="EA699" s="28" t="str">
        <f t="shared" si="4507"/>
        <v/>
      </c>
      <c r="EB699" s="28" t="str">
        <f t="shared" si="4507"/>
        <v/>
      </c>
      <c r="EC699" s="28" t="str">
        <f t="shared" si="4507"/>
        <v/>
      </c>
      <c r="ED699" s="28" t="str">
        <f t="shared" si="4507"/>
        <v/>
      </c>
      <c r="EE699" s="28" t="str">
        <f t="shared" si="4507"/>
        <v/>
      </c>
      <c r="EF699" s="28" t="str">
        <f t="shared" si="4507"/>
        <v/>
      </c>
      <c r="EG699" s="28" t="str">
        <f t="shared" si="4507"/>
        <v/>
      </c>
      <c r="EH699" s="28" t="str">
        <f t="shared" si="4507"/>
        <v/>
      </c>
      <c r="EI699" s="28" t="str">
        <f t="shared" si="4507"/>
        <v/>
      </c>
      <c r="EJ699" s="28" t="str">
        <f t="shared" si="4507"/>
        <v/>
      </c>
      <c r="EK699" s="28" t="str">
        <f t="shared" si="4507"/>
        <v/>
      </c>
      <c r="EL699" s="28" t="str">
        <f t="shared" si="4507"/>
        <v/>
      </c>
      <c r="EM699" s="28" t="str">
        <f t="shared" si="4507"/>
        <v/>
      </c>
      <c r="EN699" s="28" t="str">
        <f t="shared" si="4507"/>
        <v/>
      </c>
      <c r="EO699" s="28" t="str">
        <f t="shared" si="4507"/>
        <v/>
      </c>
      <c r="EP699" s="28" t="str">
        <f t="shared" si="4507"/>
        <v/>
      </c>
      <c r="EQ699" s="28" t="str">
        <f t="shared" si="4507"/>
        <v/>
      </c>
      <c r="ER699" s="28" t="str">
        <f t="shared" si="4507"/>
        <v/>
      </c>
      <c r="ES699" s="28" t="str">
        <f t="shared" si="4507"/>
        <v/>
      </c>
      <c r="ET699" s="28" t="str">
        <f t="shared" si="4507"/>
        <v/>
      </c>
      <c r="EU699" s="28" t="str">
        <f t="shared" si="4507"/>
        <v/>
      </c>
      <c r="EV699" s="28" t="str">
        <f t="shared" si="4507"/>
        <v/>
      </c>
      <c r="EW699" s="28" t="str">
        <f t="shared" si="4507"/>
        <v/>
      </c>
      <c r="EX699" s="28" t="str">
        <f t="shared" si="4507"/>
        <v/>
      </c>
      <c r="EY699" s="28" t="str">
        <f t="shared" si="4507"/>
        <v/>
      </c>
      <c r="EZ699" s="28" t="str">
        <f t="shared" si="4507"/>
        <v/>
      </c>
      <c r="FA699" s="28" t="str">
        <f t="shared" si="4507"/>
        <v/>
      </c>
      <c r="FB699" s="28" t="str">
        <f t="shared" si="4507"/>
        <v/>
      </c>
      <c r="FC699" s="28" t="str">
        <f t="shared" si="4507"/>
        <v/>
      </c>
      <c r="FD699" s="28" t="str">
        <f t="shared" si="4507"/>
        <v/>
      </c>
      <c r="FE699" s="28" t="str">
        <f t="shared" si="4507"/>
        <v/>
      </c>
      <c r="FF699" s="28" t="str">
        <f t="shared" si="4507"/>
        <v/>
      </c>
      <c r="FG699" s="28" t="str">
        <f t="shared" si="4507"/>
        <v/>
      </c>
      <c r="FH699" s="28" t="str">
        <f t="shared" si="4507"/>
        <v/>
      </c>
      <c r="FI699" s="28" t="str">
        <f t="shared" si="4507"/>
        <v/>
      </c>
      <c r="FJ699" s="28" t="str">
        <f t="shared" si="4507"/>
        <v/>
      </c>
      <c r="FK699" s="28" t="str">
        <f t="shared" si="4507"/>
        <v/>
      </c>
      <c r="FL699" s="28" t="str">
        <f t="shared" si="4507"/>
        <v/>
      </c>
      <c r="FM699" s="28" t="str">
        <f t="shared" si="4507"/>
        <v/>
      </c>
      <c r="FN699" s="28" t="str">
        <f t="shared" si="4507"/>
        <v/>
      </c>
      <c r="FO699" s="28" t="str">
        <f t="shared" si="4507"/>
        <v/>
      </c>
      <c r="FP699" s="28" t="str">
        <f t="shared" si="4507"/>
        <v/>
      </c>
      <c r="FQ699" s="28" t="str">
        <f t="shared" si="4507"/>
        <v/>
      </c>
      <c r="FR699" s="28" t="str">
        <f t="shared" si="4507"/>
        <v/>
      </c>
      <c r="FS699" s="28" t="str">
        <f t="shared" si="4507"/>
        <v/>
      </c>
      <c r="FT699" s="28" t="str">
        <f t="shared" si="4507"/>
        <v/>
      </c>
      <c r="FU699" s="28" t="str">
        <f t="shared" si="4507"/>
        <v/>
      </c>
      <c r="FV699" s="28" t="str">
        <f t="shared" si="4507"/>
        <v/>
      </c>
      <c r="FW699" s="28" t="str">
        <f t="shared" si="4507"/>
        <v/>
      </c>
      <c r="FX699" s="28" t="str">
        <f t="shared" si="4507"/>
        <v/>
      </c>
      <c r="FY699" s="28" t="str">
        <f t="shared" si="4507"/>
        <v/>
      </c>
      <c r="FZ699" s="28" t="str">
        <f t="shared" si="4507"/>
        <v/>
      </c>
      <c r="GA699" s="28" t="str">
        <f t="shared" si="4507"/>
        <v/>
      </c>
      <c r="GB699" s="28" t="str">
        <f t="shared" si="4507"/>
        <v/>
      </c>
      <c r="GC699" s="28" t="str">
        <f t="shared" si="4507"/>
        <v/>
      </c>
      <c r="GD699" s="28" t="str">
        <f t="shared" si="4507"/>
        <v/>
      </c>
      <c r="GE699" s="28" t="str">
        <f t="shared" si="4507"/>
        <v/>
      </c>
      <c r="GF699" s="28" t="str">
        <f t="shared" si="4507"/>
        <v/>
      </c>
      <c r="GG699" s="28" t="str">
        <f t="shared" si="4507"/>
        <v/>
      </c>
      <c r="GH699" s="28" t="str">
        <f t="shared" si="4507"/>
        <v/>
      </c>
      <c r="GI699" s="28" t="str">
        <f t="shared" si="4507"/>
        <v/>
      </c>
      <c r="GJ699" s="28" t="str">
        <f t="shared" ref="GJ699:IU699" si="4508">IF($BJ699&lt;=GJ$661,ROUND(_xlfn.IFS($BJ$658="u_inc",$BJ699/GJ$661,$BJ$658="u_rand",GI107,$BJ$658="u_norm",GI162)*ROUNDDOWN(((GJ$659-GJ$660)/GJ$658),0),0)*GJ$658+GJ$660,"")</f>
        <v/>
      </c>
      <c r="GK699" s="28" t="str">
        <f t="shared" si="4508"/>
        <v/>
      </c>
      <c r="GL699" s="28" t="str">
        <f t="shared" si="4508"/>
        <v/>
      </c>
      <c r="GM699" s="28" t="str">
        <f t="shared" si="4508"/>
        <v/>
      </c>
      <c r="GN699" s="28" t="str">
        <f t="shared" si="4508"/>
        <v/>
      </c>
      <c r="GO699" s="28" t="str">
        <f t="shared" si="4508"/>
        <v/>
      </c>
      <c r="GP699" s="28" t="str">
        <f t="shared" si="4508"/>
        <v/>
      </c>
      <c r="GQ699" s="28" t="str">
        <f t="shared" si="4508"/>
        <v/>
      </c>
      <c r="GR699" s="28" t="str">
        <f t="shared" si="4508"/>
        <v/>
      </c>
      <c r="GS699" s="28" t="str">
        <f t="shared" si="4508"/>
        <v/>
      </c>
      <c r="GT699" s="28" t="str">
        <f t="shared" si="4508"/>
        <v/>
      </c>
      <c r="GU699" s="28" t="str">
        <f t="shared" si="4508"/>
        <v/>
      </c>
      <c r="GV699" s="28" t="str">
        <f t="shared" si="4508"/>
        <v/>
      </c>
      <c r="GW699" s="28" t="str">
        <f t="shared" si="4508"/>
        <v/>
      </c>
      <c r="GX699" s="28" t="str">
        <f t="shared" si="4508"/>
        <v/>
      </c>
      <c r="GY699" s="28" t="str">
        <f t="shared" si="4508"/>
        <v/>
      </c>
      <c r="GZ699" s="28" t="str">
        <f t="shared" si="4508"/>
        <v/>
      </c>
      <c r="HA699" s="28" t="str">
        <f t="shared" si="4508"/>
        <v/>
      </c>
      <c r="HB699" s="28" t="str">
        <f t="shared" si="4508"/>
        <v/>
      </c>
      <c r="HC699" s="28" t="str">
        <f t="shared" si="4508"/>
        <v/>
      </c>
      <c r="HD699" s="28" t="str">
        <f t="shared" si="4508"/>
        <v/>
      </c>
      <c r="HE699" s="28" t="str">
        <f t="shared" si="4508"/>
        <v/>
      </c>
      <c r="HF699" s="28" t="str">
        <f t="shared" si="4508"/>
        <v/>
      </c>
      <c r="HG699" s="28" t="str">
        <f t="shared" si="4508"/>
        <v/>
      </c>
      <c r="HH699" s="28" t="str">
        <f t="shared" si="4508"/>
        <v/>
      </c>
      <c r="HI699" s="28" t="str">
        <f t="shared" si="4508"/>
        <v/>
      </c>
      <c r="HJ699" s="28" t="str">
        <f t="shared" si="4508"/>
        <v/>
      </c>
      <c r="HK699" s="28" t="str">
        <f t="shared" si="4508"/>
        <v/>
      </c>
      <c r="HL699" s="28" t="str">
        <f t="shared" si="4508"/>
        <v/>
      </c>
      <c r="HM699" s="28" t="str">
        <f t="shared" si="4508"/>
        <v/>
      </c>
      <c r="HN699" s="28" t="str">
        <f t="shared" si="4508"/>
        <v/>
      </c>
      <c r="HO699" s="28" t="str">
        <f t="shared" si="4508"/>
        <v/>
      </c>
      <c r="HP699" s="28" t="str">
        <f t="shared" si="4508"/>
        <v/>
      </c>
      <c r="HQ699" s="28" t="str">
        <f t="shared" si="4508"/>
        <v/>
      </c>
      <c r="HR699" s="28" t="str">
        <f t="shared" si="4508"/>
        <v/>
      </c>
      <c r="HS699" s="28" t="str">
        <f t="shared" si="4508"/>
        <v/>
      </c>
      <c r="HT699" s="28" t="str">
        <f t="shared" si="4508"/>
        <v/>
      </c>
      <c r="HU699" s="28" t="str">
        <f t="shared" si="4508"/>
        <v/>
      </c>
      <c r="HV699" s="28" t="str">
        <f t="shared" si="4508"/>
        <v/>
      </c>
      <c r="HW699" s="28" t="str">
        <f t="shared" si="4508"/>
        <v/>
      </c>
      <c r="HX699" s="28" t="str">
        <f t="shared" si="4508"/>
        <v/>
      </c>
      <c r="HY699" s="28" t="str">
        <f t="shared" si="4508"/>
        <v/>
      </c>
      <c r="HZ699" s="28" t="str">
        <f t="shared" si="4508"/>
        <v/>
      </c>
      <c r="IA699" s="28" t="str">
        <f t="shared" si="4508"/>
        <v/>
      </c>
      <c r="IB699" s="28" t="str">
        <f t="shared" si="4508"/>
        <v/>
      </c>
      <c r="IC699" s="28" t="str">
        <f t="shared" si="4508"/>
        <v/>
      </c>
      <c r="ID699" s="28" t="str">
        <f t="shared" si="4508"/>
        <v/>
      </c>
      <c r="IE699" s="28" t="str">
        <f t="shared" si="4508"/>
        <v/>
      </c>
      <c r="IF699" s="28" t="str">
        <f t="shared" si="4508"/>
        <v/>
      </c>
      <c r="IG699" s="28" t="str">
        <f t="shared" si="4508"/>
        <v/>
      </c>
      <c r="IH699" s="28" t="str">
        <f t="shared" si="4508"/>
        <v/>
      </c>
      <c r="II699" s="28" t="str">
        <f t="shared" si="4508"/>
        <v/>
      </c>
      <c r="IJ699" s="28" t="str">
        <f t="shared" si="4508"/>
        <v/>
      </c>
      <c r="IK699" s="28" t="str">
        <f t="shared" si="4508"/>
        <v/>
      </c>
      <c r="IL699" s="28" t="str">
        <f t="shared" si="4508"/>
        <v/>
      </c>
      <c r="IM699" s="28" t="str">
        <f t="shared" si="4508"/>
        <v/>
      </c>
      <c r="IN699" s="28" t="str">
        <f t="shared" si="4508"/>
        <v/>
      </c>
      <c r="IO699" s="28" t="str">
        <f t="shared" si="4508"/>
        <v/>
      </c>
      <c r="IP699" s="28" t="str">
        <f t="shared" si="4508"/>
        <v/>
      </c>
      <c r="IQ699" s="28" t="str">
        <f t="shared" si="4508"/>
        <v/>
      </c>
      <c r="IR699" s="28" t="str">
        <f t="shared" si="4508"/>
        <v/>
      </c>
      <c r="IS699" s="28" t="str">
        <f t="shared" si="4508"/>
        <v/>
      </c>
      <c r="IT699" s="28" t="str">
        <f t="shared" si="4508"/>
        <v/>
      </c>
      <c r="IU699" s="28" t="str">
        <f t="shared" si="4508"/>
        <v/>
      </c>
      <c r="IV699" s="28" t="str">
        <f t="shared" ref="IV699:JC699" si="4509">IF($BJ699&lt;=IV$661,ROUND(_xlfn.IFS($BJ$658="u_inc",$BJ699/IV$661,$BJ$658="u_rand",IU107,$BJ$658="u_norm",IU162)*ROUNDDOWN(((IV$659-IV$660)/IV$658),0),0)*IV$658+IV$660,"")</f>
        <v/>
      </c>
      <c r="IW699" s="28" t="str">
        <f t="shared" si="4509"/>
        <v/>
      </c>
      <c r="IX699" s="28" t="str">
        <f t="shared" si="4509"/>
        <v/>
      </c>
      <c r="IY699" s="28" t="str">
        <f t="shared" si="4509"/>
        <v/>
      </c>
      <c r="IZ699" s="28" t="str">
        <f t="shared" si="4509"/>
        <v/>
      </c>
      <c r="JA699" s="28" t="str">
        <f t="shared" si="4509"/>
        <v/>
      </c>
      <c r="JB699" s="28" t="str">
        <f t="shared" si="4509"/>
        <v/>
      </c>
      <c r="JC699" s="28" t="str">
        <f t="shared" si="4509"/>
        <v/>
      </c>
    </row>
    <row r="700" spans="62:263" x14ac:dyDescent="0.45">
      <c r="BJ700">
        <v>31</v>
      </c>
      <c r="BL700" s="28" t="str">
        <f t="shared" ref="BL700:DW700" si="4510">IF($BJ700&lt;=BL$661,ROUND(_xlfn.IFS($BJ$658="u_inc",$BJ700/BL$661,$BJ$658="u_rand",BK108,$BJ$658="u_norm",BK163)*ROUNDDOWN(((BL$659-BL$660)/BL$658),0),0)*BL$658+BL$660,"")</f>
        <v/>
      </c>
      <c r="BM700" s="28" t="str">
        <f t="shared" si="4510"/>
        <v/>
      </c>
      <c r="BN700" s="28" t="str">
        <f t="shared" si="4510"/>
        <v/>
      </c>
      <c r="BO700" s="28" t="str">
        <f t="shared" si="4510"/>
        <v/>
      </c>
      <c r="BP700" s="28" t="str">
        <f t="shared" si="4510"/>
        <v/>
      </c>
      <c r="BQ700" s="28" t="str">
        <f t="shared" si="4510"/>
        <v/>
      </c>
      <c r="BR700" s="28" t="str">
        <f t="shared" si="4510"/>
        <v/>
      </c>
      <c r="BS700" s="28" t="str">
        <f t="shared" si="4510"/>
        <v/>
      </c>
      <c r="BT700" s="28" t="str">
        <f t="shared" si="4510"/>
        <v/>
      </c>
      <c r="BU700" s="28" t="str">
        <f t="shared" si="4510"/>
        <v/>
      </c>
      <c r="BV700" s="28" t="str">
        <f t="shared" si="4510"/>
        <v/>
      </c>
      <c r="BW700" s="28" t="str">
        <f t="shared" si="4510"/>
        <v/>
      </c>
      <c r="BX700" s="28" t="str">
        <f t="shared" si="4510"/>
        <v/>
      </c>
      <c r="BY700" s="28" t="str">
        <f t="shared" si="4510"/>
        <v/>
      </c>
      <c r="BZ700" s="28" t="str">
        <f t="shared" si="4510"/>
        <v/>
      </c>
      <c r="CA700" s="28" t="str">
        <f t="shared" si="4510"/>
        <v/>
      </c>
      <c r="CB700" s="28" t="str">
        <f t="shared" si="4510"/>
        <v/>
      </c>
      <c r="CC700" s="28" t="str">
        <f t="shared" si="4510"/>
        <v/>
      </c>
      <c r="CD700" s="28" t="str">
        <f t="shared" si="4510"/>
        <v/>
      </c>
      <c r="CE700" s="28" t="str">
        <f t="shared" si="4510"/>
        <v/>
      </c>
      <c r="CF700" s="28" t="str">
        <f t="shared" si="4510"/>
        <v/>
      </c>
      <c r="CG700" s="28" t="str">
        <f t="shared" si="4510"/>
        <v/>
      </c>
      <c r="CH700" s="28" t="str">
        <f t="shared" si="4510"/>
        <v/>
      </c>
      <c r="CI700" s="28" t="str">
        <f t="shared" si="4510"/>
        <v/>
      </c>
      <c r="CJ700" s="28" t="str">
        <f t="shared" si="4510"/>
        <v/>
      </c>
      <c r="CK700" s="28" t="str">
        <f t="shared" si="4510"/>
        <v/>
      </c>
      <c r="CL700" s="28" t="str">
        <f t="shared" si="4510"/>
        <v/>
      </c>
      <c r="CM700" s="28" t="str">
        <f t="shared" si="4510"/>
        <v/>
      </c>
      <c r="CN700" s="28" t="str">
        <f t="shared" si="4510"/>
        <v/>
      </c>
      <c r="CO700" s="28" t="str">
        <f t="shared" si="4510"/>
        <v/>
      </c>
      <c r="CP700" s="28" t="str">
        <f t="shared" si="4510"/>
        <v/>
      </c>
      <c r="CQ700" s="28" t="str">
        <f t="shared" si="4510"/>
        <v/>
      </c>
      <c r="CR700" s="28" t="str">
        <f t="shared" si="4510"/>
        <v/>
      </c>
      <c r="CS700" s="28" t="str">
        <f t="shared" si="4510"/>
        <v/>
      </c>
      <c r="CT700" s="28" t="str">
        <f t="shared" si="4510"/>
        <v/>
      </c>
      <c r="CU700" s="28" t="str">
        <f t="shared" si="4510"/>
        <v/>
      </c>
      <c r="CV700" s="28" t="str">
        <f t="shared" si="4510"/>
        <v/>
      </c>
      <c r="CW700" s="28" t="str">
        <f t="shared" si="4510"/>
        <v/>
      </c>
      <c r="CX700" s="28" t="str">
        <f t="shared" si="4510"/>
        <v/>
      </c>
      <c r="CY700" s="28" t="str">
        <f t="shared" si="4510"/>
        <v/>
      </c>
      <c r="CZ700" s="28" t="str">
        <f t="shared" si="4510"/>
        <v/>
      </c>
      <c r="DA700" s="28" t="str">
        <f t="shared" si="4510"/>
        <v/>
      </c>
      <c r="DB700" s="28" t="str">
        <f t="shared" si="4510"/>
        <v/>
      </c>
      <c r="DC700" s="28" t="str">
        <f t="shared" si="4510"/>
        <v/>
      </c>
      <c r="DD700" s="28" t="str">
        <f t="shared" si="4510"/>
        <v/>
      </c>
      <c r="DE700" s="28" t="str">
        <f t="shared" si="4510"/>
        <v/>
      </c>
      <c r="DF700" s="28" t="str">
        <f t="shared" si="4510"/>
        <v/>
      </c>
      <c r="DG700" s="28" t="str">
        <f t="shared" si="4510"/>
        <v/>
      </c>
      <c r="DH700" s="28" t="str">
        <f t="shared" si="4510"/>
        <v/>
      </c>
      <c r="DI700" s="28" t="str">
        <f t="shared" si="4510"/>
        <v/>
      </c>
      <c r="DJ700" s="28" t="str">
        <f t="shared" si="4510"/>
        <v/>
      </c>
      <c r="DK700" s="28" t="str">
        <f t="shared" si="4510"/>
        <v/>
      </c>
      <c r="DL700" s="28" t="str">
        <f t="shared" si="4510"/>
        <v/>
      </c>
      <c r="DM700" s="28" t="str">
        <f t="shared" si="4510"/>
        <v/>
      </c>
      <c r="DN700" s="28" t="str">
        <f t="shared" si="4510"/>
        <v/>
      </c>
      <c r="DO700" s="28" t="str">
        <f t="shared" si="4510"/>
        <v/>
      </c>
      <c r="DP700" s="28" t="str">
        <f t="shared" si="4510"/>
        <v/>
      </c>
      <c r="DQ700" s="28" t="str">
        <f t="shared" si="4510"/>
        <v/>
      </c>
      <c r="DR700" s="28" t="str">
        <f t="shared" si="4510"/>
        <v/>
      </c>
      <c r="DS700" s="28" t="str">
        <f t="shared" si="4510"/>
        <v/>
      </c>
      <c r="DT700" s="28" t="str">
        <f t="shared" si="4510"/>
        <v/>
      </c>
      <c r="DU700" s="28" t="str">
        <f t="shared" si="4510"/>
        <v/>
      </c>
      <c r="DV700" s="28" t="str">
        <f t="shared" si="4510"/>
        <v/>
      </c>
      <c r="DW700" s="28" t="str">
        <f t="shared" si="4510"/>
        <v/>
      </c>
      <c r="DX700" s="28" t="str">
        <f t="shared" ref="DX700:GI700" si="4511">IF($BJ700&lt;=DX$661,ROUND(_xlfn.IFS($BJ$658="u_inc",$BJ700/DX$661,$BJ$658="u_rand",DW108,$BJ$658="u_norm",DW163)*ROUNDDOWN(((DX$659-DX$660)/DX$658),0),0)*DX$658+DX$660,"")</f>
        <v/>
      </c>
      <c r="DY700" s="28" t="str">
        <f t="shared" si="4511"/>
        <v/>
      </c>
      <c r="DZ700" s="28" t="str">
        <f t="shared" si="4511"/>
        <v/>
      </c>
      <c r="EA700" s="28" t="str">
        <f t="shared" si="4511"/>
        <v/>
      </c>
      <c r="EB700" s="28" t="str">
        <f t="shared" si="4511"/>
        <v/>
      </c>
      <c r="EC700" s="28" t="str">
        <f t="shared" si="4511"/>
        <v/>
      </c>
      <c r="ED700" s="28" t="str">
        <f t="shared" si="4511"/>
        <v/>
      </c>
      <c r="EE700" s="28" t="str">
        <f t="shared" si="4511"/>
        <v/>
      </c>
      <c r="EF700" s="28" t="str">
        <f t="shared" si="4511"/>
        <v/>
      </c>
      <c r="EG700" s="28" t="str">
        <f t="shared" si="4511"/>
        <v/>
      </c>
      <c r="EH700" s="28" t="str">
        <f t="shared" si="4511"/>
        <v/>
      </c>
      <c r="EI700" s="28" t="str">
        <f t="shared" si="4511"/>
        <v/>
      </c>
      <c r="EJ700" s="28" t="str">
        <f t="shared" si="4511"/>
        <v/>
      </c>
      <c r="EK700" s="28" t="str">
        <f t="shared" si="4511"/>
        <v/>
      </c>
      <c r="EL700" s="28" t="str">
        <f t="shared" si="4511"/>
        <v/>
      </c>
      <c r="EM700" s="28" t="str">
        <f t="shared" si="4511"/>
        <v/>
      </c>
      <c r="EN700" s="28" t="str">
        <f t="shared" si="4511"/>
        <v/>
      </c>
      <c r="EO700" s="28" t="str">
        <f t="shared" si="4511"/>
        <v/>
      </c>
      <c r="EP700" s="28" t="str">
        <f t="shared" si="4511"/>
        <v/>
      </c>
      <c r="EQ700" s="28" t="str">
        <f t="shared" si="4511"/>
        <v/>
      </c>
      <c r="ER700" s="28" t="str">
        <f t="shared" si="4511"/>
        <v/>
      </c>
      <c r="ES700" s="28" t="str">
        <f t="shared" si="4511"/>
        <v/>
      </c>
      <c r="ET700" s="28" t="str">
        <f t="shared" si="4511"/>
        <v/>
      </c>
      <c r="EU700" s="28" t="str">
        <f t="shared" si="4511"/>
        <v/>
      </c>
      <c r="EV700" s="28" t="str">
        <f t="shared" si="4511"/>
        <v/>
      </c>
      <c r="EW700" s="28" t="str">
        <f t="shared" si="4511"/>
        <v/>
      </c>
      <c r="EX700" s="28" t="str">
        <f t="shared" si="4511"/>
        <v/>
      </c>
      <c r="EY700" s="28" t="str">
        <f t="shared" si="4511"/>
        <v/>
      </c>
      <c r="EZ700" s="28" t="str">
        <f t="shared" si="4511"/>
        <v/>
      </c>
      <c r="FA700" s="28" t="str">
        <f t="shared" si="4511"/>
        <v/>
      </c>
      <c r="FB700" s="28" t="str">
        <f t="shared" si="4511"/>
        <v/>
      </c>
      <c r="FC700" s="28" t="str">
        <f t="shared" si="4511"/>
        <v/>
      </c>
      <c r="FD700" s="28" t="str">
        <f t="shared" si="4511"/>
        <v/>
      </c>
      <c r="FE700" s="28" t="str">
        <f t="shared" si="4511"/>
        <v/>
      </c>
      <c r="FF700" s="28" t="str">
        <f t="shared" si="4511"/>
        <v/>
      </c>
      <c r="FG700" s="28" t="str">
        <f t="shared" si="4511"/>
        <v/>
      </c>
      <c r="FH700" s="28" t="str">
        <f t="shared" si="4511"/>
        <v/>
      </c>
      <c r="FI700" s="28" t="str">
        <f t="shared" si="4511"/>
        <v/>
      </c>
      <c r="FJ700" s="28" t="str">
        <f t="shared" si="4511"/>
        <v/>
      </c>
      <c r="FK700" s="28" t="str">
        <f t="shared" si="4511"/>
        <v/>
      </c>
      <c r="FL700" s="28" t="str">
        <f t="shared" si="4511"/>
        <v/>
      </c>
      <c r="FM700" s="28" t="str">
        <f t="shared" si="4511"/>
        <v/>
      </c>
      <c r="FN700" s="28" t="str">
        <f t="shared" si="4511"/>
        <v/>
      </c>
      <c r="FO700" s="28" t="str">
        <f t="shared" si="4511"/>
        <v/>
      </c>
      <c r="FP700" s="28" t="str">
        <f t="shared" si="4511"/>
        <v/>
      </c>
      <c r="FQ700" s="28" t="str">
        <f t="shared" si="4511"/>
        <v/>
      </c>
      <c r="FR700" s="28" t="str">
        <f t="shared" si="4511"/>
        <v/>
      </c>
      <c r="FS700" s="28" t="str">
        <f t="shared" si="4511"/>
        <v/>
      </c>
      <c r="FT700" s="28" t="str">
        <f t="shared" si="4511"/>
        <v/>
      </c>
      <c r="FU700" s="28" t="str">
        <f t="shared" si="4511"/>
        <v/>
      </c>
      <c r="FV700" s="28" t="str">
        <f t="shared" si="4511"/>
        <v/>
      </c>
      <c r="FW700" s="28" t="str">
        <f t="shared" si="4511"/>
        <v/>
      </c>
      <c r="FX700" s="28" t="str">
        <f t="shared" si="4511"/>
        <v/>
      </c>
      <c r="FY700" s="28" t="str">
        <f t="shared" si="4511"/>
        <v/>
      </c>
      <c r="FZ700" s="28" t="str">
        <f t="shared" si="4511"/>
        <v/>
      </c>
      <c r="GA700" s="28" t="str">
        <f t="shared" si="4511"/>
        <v/>
      </c>
      <c r="GB700" s="28" t="str">
        <f t="shared" si="4511"/>
        <v/>
      </c>
      <c r="GC700" s="28" t="str">
        <f t="shared" si="4511"/>
        <v/>
      </c>
      <c r="GD700" s="28" t="str">
        <f t="shared" si="4511"/>
        <v/>
      </c>
      <c r="GE700" s="28" t="str">
        <f t="shared" si="4511"/>
        <v/>
      </c>
      <c r="GF700" s="28" t="str">
        <f t="shared" si="4511"/>
        <v/>
      </c>
      <c r="GG700" s="28" t="str">
        <f t="shared" si="4511"/>
        <v/>
      </c>
      <c r="GH700" s="28" t="str">
        <f t="shared" si="4511"/>
        <v/>
      </c>
      <c r="GI700" s="28" t="str">
        <f t="shared" si="4511"/>
        <v/>
      </c>
      <c r="GJ700" s="28" t="str">
        <f t="shared" ref="GJ700:IU700" si="4512">IF($BJ700&lt;=GJ$661,ROUND(_xlfn.IFS($BJ$658="u_inc",$BJ700/GJ$661,$BJ$658="u_rand",GI108,$BJ$658="u_norm",GI163)*ROUNDDOWN(((GJ$659-GJ$660)/GJ$658),0),0)*GJ$658+GJ$660,"")</f>
        <v/>
      </c>
      <c r="GK700" s="28" t="str">
        <f t="shared" si="4512"/>
        <v/>
      </c>
      <c r="GL700" s="28" t="str">
        <f t="shared" si="4512"/>
        <v/>
      </c>
      <c r="GM700" s="28" t="str">
        <f t="shared" si="4512"/>
        <v/>
      </c>
      <c r="GN700" s="28" t="str">
        <f t="shared" si="4512"/>
        <v/>
      </c>
      <c r="GO700" s="28" t="str">
        <f t="shared" si="4512"/>
        <v/>
      </c>
      <c r="GP700" s="28" t="str">
        <f t="shared" si="4512"/>
        <v/>
      </c>
      <c r="GQ700" s="28" t="str">
        <f t="shared" si="4512"/>
        <v/>
      </c>
      <c r="GR700" s="28" t="str">
        <f t="shared" si="4512"/>
        <v/>
      </c>
      <c r="GS700" s="28" t="str">
        <f t="shared" si="4512"/>
        <v/>
      </c>
      <c r="GT700" s="28" t="str">
        <f t="shared" si="4512"/>
        <v/>
      </c>
      <c r="GU700" s="28" t="str">
        <f t="shared" si="4512"/>
        <v/>
      </c>
      <c r="GV700" s="28" t="str">
        <f t="shared" si="4512"/>
        <v/>
      </c>
      <c r="GW700" s="28" t="str">
        <f t="shared" si="4512"/>
        <v/>
      </c>
      <c r="GX700" s="28" t="str">
        <f t="shared" si="4512"/>
        <v/>
      </c>
      <c r="GY700" s="28" t="str">
        <f t="shared" si="4512"/>
        <v/>
      </c>
      <c r="GZ700" s="28" t="str">
        <f t="shared" si="4512"/>
        <v/>
      </c>
      <c r="HA700" s="28" t="str">
        <f t="shared" si="4512"/>
        <v/>
      </c>
      <c r="HB700" s="28" t="str">
        <f t="shared" si="4512"/>
        <v/>
      </c>
      <c r="HC700" s="28" t="str">
        <f t="shared" si="4512"/>
        <v/>
      </c>
      <c r="HD700" s="28" t="str">
        <f t="shared" si="4512"/>
        <v/>
      </c>
      <c r="HE700" s="28" t="str">
        <f t="shared" si="4512"/>
        <v/>
      </c>
      <c r="HF700" s="28" t="str">
        <f t="shared" si="4512"/>
        <v/>
      </c>
      <c r="HG700" s="28" t="str">
        <f t="shared" si="4512"/>
        <v/>
      </c>
      <c r="HH700" s="28" t="str">
        <f t="shared" si="4512"/>
        <v/>
      </c>
      <c r="HI700" s="28" t="str">
        <f t="shared" si="4512"/>
        <v/>
      </c>
      <c r="HJ700" s="28" t="str">
        <f t="shared" si="4512"/>
        <v/>
      </c>
      <c r="HK700" s="28" t="str">
        <f t="shared" si="4512"/>
        <v/>
      </c>
      <c r="HL700" s="28" t="str">
        <f t="shared" si="4512"/>
        <v/>
      </c>
      <c r="HM700" s="28" t="str">
        <f t="shared" si="4512"/>
        <v/>
      </c>
      <c r="HN700" s="28" t="str">
        <f t="shared" si="4512"/>
        <v/>
      </c>
      <c r="HO700" s="28" t="str">
        <f t="shared" si="4512"/>
        <v/>
      </c>
      <c r="HP700" s="28" t="str">
        <f t="shared" si="4512"/>
        <v/>
      </c>
      <c r="HQ700" s="28" t="str">
        <f t="shared" si="4512"/>
        <v/>
      </c>
      <c r="HR700" s="28" t="str">
        <f t="shared" si="4512"/>
        <v/>
      </c>
      <c r="HS700" s="28" t="str">
        <f t="shared" si="4512"/>
        <v/>
      </c>
      <c r="HT700" s="28" t="str">
        <f t="shared" si="4512"/>
        <v/>
      </c>
      <c r="HU700" s="28" t="str">
        <f t="shared" si="4512"/>
        <v/>
      </c>
      <c r="HV700" s="28" t="str">
        <f t="shared" si="4512"/>
        <v/>
      </c>
      <c r="HW700" s="28" t="str">
        <f t="shared" si="4512"/>
        <v/>
      </c>
      <c r="HX700" s="28" t="str">
        <f t="shared" si="4512"/>
        <v/>
      </c>
      <c r="HY700" s="28" t="str">
        <f t="shared" si="4512"/>
        <v/>
      </c>
      <c r="HZ700" s="28" t="str">
        <f t="shared" si="4512"/>
        <v/>
      </c>
      <c r="IA700" s="28" t="str">
        <f t="shared" si="4512"/>
        <v/>
      </c>
      <c r="IB700" s="28" t="str">
        <f t="shared" si="4512"/>
        <v/>
      </c>
      <c r="IC700" s="28" t="str">
        <f t="shared" si="4512"/>
        <v/>
      </c>
      <c r="ID700" s="28" t="str">
        <f t="shared" si="4512"/>
        <v/>
      </c>
      <c r="IE700" s="28" t="str">
        <f t="shared" si="4512"/>
        <v/>
      </c>
      <c r="IF700" s="28" t="str">
        <f t="shared" si="4512"/>
        <v/>
      </c>
      <c r="IG700" s="28" t="str">
        <f t="shared" si="4512"/>
        <v/>
      </c>
      <c r="IH700" s="28" t="str">
        <f t="shared" si="4512"/>
        <v/>
      </c>
      <c r="II700" s="28" t="str">
        <f t="shared" si="4512"/>
        <v/>
      </c>
      <c r="IJ700" s="28" t="str">
        <f t="shared" si="4512"/>
        <v/>
      </c>
      <c r="IK700" s="28" t="str">
        <f t="shared" si="4512"/>
        <v/>
      </c>
      <c r="IL700" s="28" t="str">
        <f t="shared" si="4512"/>
        <v/>
      </c>
      <c r="IM700" s="28" t="str">
        <f t="shared" si="4512"/>
        <v/>
      </c>
      <c r="IN700" s="28" t="str">
        <f t="shared" si="4512"/>
        <v/>
      </c>
      <c r="IO700" s="28" t="str">
        <f t="shared" si="4512"/>
        <v/>
      </c>
      <c r="IP700" s="28" t="str">
        <f t="shared" si="4512"/>
        <v/>
      </c>
      <c r="IQ700" s="28" t="str">
        <f t="shared" si="4512"/>
        <v/>
      </c>
      <c r="IR700" s="28" t="str">
        <f t="shared" si="4512"/>
        <v/>
      </c>
      <c r="IS700" s="28" t="str">
        <f t="shared" si="4512"/>
        <v/>
      </c>
      <c r="IT700" s="28" t="str">
        <f t="shared" si="4512"/>
        <v/>
      </c>
      <c r="IU700" s="28" t="str">
        <f t="shared" si="4512"/>
        <v/>
      </c>
      <c r="IV700" s="28" t="str">
        <f t="shared" ref="IV700:JC700" si="4513">IF($BJ700&lt;=IV$661,ROUND(_xlfn.IFS($BJ$658="u_inc",$BJ700/IV$661,$BJ$658="u_rand",IU108,$BJ$658="u_norm",IU163)*ROUNDDOWN(((IV$659-IV$660)/IV$658),0),0)*IV$658+IV$660,"")</f>
        <v/>
      </c>
      <c r="IW700" s="28" t="str">
        <f t="shared" si="4513"/>
        <v/>
      </c>
      <c r="IX700" s="28" t="str">
        <f t="shared" si="4513"/>
        <v/>
      </c>
      <c r="IY700" s="28" t="str">
        <f t="shared" si="4513"/>
        <v/>
      </c>
      <c r="IZ700" s="28" t="str">
        <f t="shared" si="4513"/>
        <v/>
      </c>
      <c r="JA700" s="28" t="str">
        <f t="shared" si="4513"/>
        <v/>
      </c>
      <c r="JB700" s="28" t="str">
        <f t="shared" si="4513"/>
        <v/>
      </c>
      <c r="JC700" s="28" t="str">
        <f t="shared" si="4513"/>
        <v/>
      </c>
    </row>
    <row r="701" spans="62:263" x14ac:dyDescent="0.45">
      <c r="BJ701">
        <v>32</v>
      </c>
      <c r="BL701" s="28" t="str">
        <f t="shared" ref="BL701:DW701" si="4514">IF($BJ701&lt;=BL$661,ROUND(_xlfn.IFS($BJ$658="u_inc",$BJ701/BL$661,$BJ$658="u_rand",BK109,$BJ$658="u_norm",BK164)*ROUNDDOWN(((BL$659-BL$660)/BL$658),0),0)*BL$658+BL$660,"")</f>
        <v/>
      </c>
      <c r="BM701" s="28" t="str">
        <f t="shared" si="4514"/>
        <v/>
      </c>
      <c r="BN701" s="28" t="str">
        <f t="shared" si="4514"/>
        <v/>
      </c>
      <c r="BO701" s="28" t="str">
        <f t="shared" si="4514"/>
        <v/>
      </c>
      <c r="BP701" s="28" t="str">
        <f t="shared" si="4514"/>
        <v/>
      </c>
      <c r="BQ701" s="28" t="str">
        <f t="shared" si="4514"/>
        <v/>
      </c>
      <c r="BR701" s="28" t="str">
        <f t="shared" si="4514"/>
        <v/>
      </c>
      <c r="BS701" s="28" t="str">
        <f t="shared" si="4514"/>
        <v/>
      </c>
      <c r="BT701" s="28" t="str">
        <f t="shared" si="4514"/>
        <v/>
      </c>
      <c r="BU701" s="28" t="str">
        <f t="shared" si="4514"/>
        <v/>
      </c>
      <c r="BV701" s="28" t="str">
        <f t="shared" si="4514"/>
        <v/>
      </c>
      <c r="BW701" s="28" t="str">
        <f t="shared" si="4514"/>
        <v/>
      </c>
      <c r="BX701" s="28" t="str">
        <f t="shared" si="4514"/>
        <v/>
      </c>
      <c r="BY701" s="28" t="str">
        <f t="shared" si="4514"/>
        <v/>
      </c>
      <c r="BZ701" s="28" t="str">
        <f t="shared" si="4514"/>
        <v/>
      </c>
      <c r="CA701" s="28" t="str">
        <f t="shared" si="4514"/>
        <v/>
      </c>
      <c r="CB701" s="28" t="str">
        <f t="shared" si="4514"/>
        <v/>
      </c>
      <c r="CC701" s="28" t="str">
        <f t="shared" si="4514"/>
        <v/>
      </c>
      <c r="CD701" s="28" t="str">
        <f t="shared" si="4514"/>
        <v/>
      </c>
      <c r="CE701" s="28" t="str">
        <f t="shared" si="4514"/>
        <v/>
      </c>
      <c r="CF701" s="28" t="str">
        <f t="shared" si="4514"/>
        <v/>
      </c>
      <c r="CG701" s="28" t="str">
        <f t="shared" si="4514"/>
        <v/>
      </c>
      <c r="CH701" s="28" t="str">
        <f t="shared" si="4514"/>
        <v/>
      </c>
      <c r="CI701" s="28" t="str">
        <f t="shared" si="4514"/>
        <v/>
      </c>
      <c r="CJ701" s="28" t="str">
        <f t="shared" si="4514"/>
        <v/>
      </c>
      <c r="CK701" s="28" t="str">
        <f t="shared" si="4514"/>
        <v/>
      </c>
      <c r="CL701" s="28" t="str">
        <f t="shared" si="4514"/>
        <v/>
      </c>
      <c r="CM701" s="28" t="str">
        <f t="shared" si="4514"/>
        <v/>
      </c>
      <c r="CN701" s="28" t="str">
        <f t="shared" si="4514"/>
        <v/>
      </c>
      <c r="CO701" s="28" t="str">
        <f t="shared" si="4514"/>
        <v/>
      </c>
      <c r="CP701" s="28" t="str">
        <f t="shared" si="4514"/>
        <v/>
      </c>
      <c r="CQ701" s="28" t="str">
        <f t="shared" si="4514"/>
        <v/>
      </c>
      <c r="CR701" s="28" t="str">
        <f t="shared" si="4514"/>
        <v/>
      </c>
      <c r="CS701" s="28" t="str">
        <f t="shared" si="4514"/>
        <v/>
      </c>
      <c r="CT701" s="28" t="str">
        <f t="shared" si="4514"/>
        <v/>
      </c>
      <c r="CU701" s="28" t="str">
        <f t="shared" si="4514"/>
        <v/>
      </c>
      <c r="CV701" s="28" t="str">
        <f t="shared" si="4514"/>
        <v/>
      </c>
      <c r="CW701" s="28" t="str">
        <f t="shared" si="4514"/>
        <v/>
      </c>
      <c r="CX701" s="28" t="str">
        <f t="shared" si="4514"/>
        <v/>
      </c>
      <c r="CY701" s="28" t="str">
        <f t="shared" si="4514"/>
        <v/>
      </c>
      <c r="CZ701" s="28" t="str">
        <f t="shared" si="4514"/>
        <v/>
      </c>
      <c r="DA701" s="28" t="str">
        <f t="shared" si="4514"/>
        <v/>
      </c>
      <c r="DB701" s="28" t="str">
        <f t="shared" si="4514"/>
        <v/>
      </c>
      <c r="DC701" s="28" t="str">
        <f t="shared" si="4514"/>
        <v/>
      </c>
      <c r="DD701" s="28" t="str">
        <f t="shared" si="4514"/>
        <v/>
      </c>
      <c r="DE701" s="28" t="str">
        <f t="shared" si="4514"/>
        <v/>
      </c>
      <c r="DF701" s="28" t="str">
        <f t="shared" si="4514"/>
        <v/>
      </c>
      <c r="DG701" s="28" t="str">
        <f t="shared" si="4514"/>
        <v/>
      </c>
      <c r="DH701" s="28" t="str">
        <f t="shared" si="4514"/>
        <v/>
      </c>
      <c r="DI701" s="28" t="str">
        <f t="shared" si="4514"/>
        <v/>
      </c>
      <c r="DJ701" s="28" t="str">
        <f t="shared" si="4514"/>
        <v/>
      </c>
      <c r="DK701" s="28" t="str">
        <f t="shared" si="4514"/>
        <v/>
      </c>
      <c r="DL701" s="28" t="str">
        <f t="shared" si="4514"/>
        <v/>
      </c>
      <c r="DM701" s="28" t="str">
        <f t="shared" si="4514"/>
        <v/>
      </c>
      <c r="DN701" s="28" t="str">
        <f t="shared" si="4514"/>
        <v/>
      </c>
      <c r="DO701" s="28" t="str">
        <f t="shared" si="4514"/>
        <v/>
      </c>
      <c r="DP701" s="28" t="str">
        <f t="shared" si="4514"/>
        <v/>
      </c>
      <c r="DQ701" s="28" t="str">
        <f t="shared" si="4514"/>
        <v/>
      </c>
      <c r="DR701" s="28" t="str">
        <f t="shared" si="4514"/>
        <v/>
      </c>
      <c r="DS701" s="28" t="str">
        <f t="shared" si="4514"/>
        <v/>
      </c>
      <c r="DT701" s="28" t="str">
        <f t="shared" si="4514"/>
        <v/>
      </c>
      <c r="DU701" s="28" t="str">
        <f t="shared" si="4514"/>
        <v/>
      </c>
      <c r="DV701" s="28" t="str">
        <f t="shared" si="4514"/>
        <v/>
      </c>
      <c r="DW701" s="28" t="str">
        <f t="shared" si="4514"/>
        <v/>
      </c>
      <c r="DX701" s="28" t="str">
        <f t="shared" ref="DX701:GI701" si="4515">IF($BJ701&lt;=DX$661,ROUND(_xlfn.IFS($BJ$658="u_inc",$BJ701/DX$661,$BJ$658="u_rand",DW109,$BJ$658="u_norm",DW164)*ROUNDDOWN(((DX$659-DX$660)/DX$658),0),0)*DX$658+DX$660,"")</f>
        <v/>
      </c>
      <c r="DY701" s="28" t="str">
        <f t="shared" si="4515"/>
        <v/>
      </c>
      <c r="DZ701" s="28" t="str">
        <f t="shared" si="4515"/>
        <v/>
      </c>
      <c r="EA701" s="28" t="str">
        <f t="shared" si="4515"/>
        <v/>
      </c>
      <c r="EB701" s="28" t="str">
        <f t="shared" si="4515"/>
        <v/>
      </c>
      <c r="EC701" s="28" t="str">
        <f t="shared" si="4515"/>
        <v/>
      </c>
      <c r="ED701" s="28" t="str">
        <f t="shared" si="4515"/>
        <v/>
      </c>
      <c r="EE701" s="28" t="str">
        <f t="shared" si="4515"/>
        <v/>
      </c>
      <c r="EF701" s="28" t="str">
        <f t="shared" si="4515"/>
        <v/>
      </c>
      <c r="EG701" s="28" t="str">
        <f t="shared" si="4515"/>
        <v/>
      </c>
      <c r="EH701" s="28" t="str">
        <f t="shared" si="4515"/>
        <v/>
      </c>
      <c r="EI701" s="28" t="str">
        <f t="shared" si="4515"/>
        <v/>
      </c>
      <c r="EJ701" s="28" t="str">
        <f t="shared" si="4515"/>
        <v/>
      </c>
      <c r="EK701" s="28" t="str">
        <f t="shared" si="4515"/>
        <v/>
      </c>
      <c r="EL701" s="28" t="str">
        <f t="shared" si="4515"/>
        <v/>
      </c>
      <c r="EM701" s="28" t="str">
        <f t="shared" si="4515"/>
        <v/>
      </c>
      <c r="EN701" s="28" t="str">
        <f t="shared" si="4515"/>
        <v/>
      </c>
      <c r="EO701" s="28" t="str">
        <f t="shared" si="4515"/>
        <v/>
      </c>
      <c r="EP701" s="28" t="str">
        <f t="shared" si="4515"/>
        <v/>
      </c>
      <c r="EQ701" s="28" t="str">
        <f t="shared" si="4515"/>
        <v/>
      </c>
      <c r="ER701" s="28" t="str">
        <f t="shared" si="4515"/>
        <v/>
      </c>
      <c r="ES701" s="28" t="str">
        <f t="shared" si="4515"/>
        <v/>
      </c>
      <c r="ET701" s="28" t="str">
        <f t="shared" si="4515"/>
        <v/>
      </c>
      <c r="EU701" s="28" t="str">
        <f t="shared" si="4515"/>
        <v/>
      </c>
      <c r="EV701" s="28" t="str">
        <f t="shared" si="4515"/>
        <v/>
      </c>
      <c r="EW701" s="28" t="str">
        <f t="shared" si="4515"/>
        <v/>
      </c>
      <c r="EX701" s="28" t="str">
        <f t="shared" si="4515"/>
        <v/>
      </c>
      <c r="EY701" s="28" t="str">
        <f t="shared" si="4515"/>
        <v/>
      </c>
      <c r="EZ701" s="28" t="str">
        <f t="shared" si="4515"/>
        <v/>
      </c>
      <c r="FA701" s="28" t="str">
        <f t="shared" si="4515"/>
        <v/>
      </c>
      <c r="FB701" s="28" t="str">
        <f t="shared" si="4515"/>
        <v/>
      </c>
      <c r="FC701" s="28" t="str">
        <f t="shared" si="4515"/>
        <v/>
      </c>
      <c r="FD701" s="28" t="str">
        <f t="shared" si="4515"/>
        <v/>
      </c>
      <c r="FE701" s="28" t="str">
        <f t="shared" si="4515"/>
        <v/>
      </c>
      <c r="FF701" s="28" t="str">
        <f t="shared" si="4515"/>
        <v/>
      </c>
      <c r="FG701" s="28" t="str">
        <f t="shared" si="4515"/>
        <v/>
      </c>
      <c r="FH701" s="28" t="str">
        <f t="shared" si="4515"/>
        <v/>
      </c>
      <c r="FI701" s="28" t="str">
        <f t="shared" si="4515"/>
        <v/>
      </c>
      <c r="FJ701" s="28" t="str">
        <f t="shared" si="4515"/>
        <v/>
      </c>
      <c r="FK701" s="28" t="str">
        <f t="shared" si="4515"/>
        <v/>
      </c>
      <c r="FL701" s="28" t="str">
        <f t="shared" si="4515"/>
        <v/>
      </c>
      <c r="FM701" s="28" t="str">
        <f t="shared" si="4515"/>
        <v/>
      </c>
      <c r="FN701" s="28" t="str">
        <f t="shared" si="4515"/>
        <v/>
      </c>
      <c r="FO701" s="28" t="str">
        <f t="shared" si="4515"/>
        <v/>
      </c>
      <c r="FP701" s="28" t="str">
        <f t="shared" si="4515"/>
        <v/>
      </c>
      <c r="FQ701" s="28" t="str">
        <f t="shared" si="4515"/>
        <v/>
      </c>
      <c r="FR701" s="28" t="str">
        <f t="shared" si="4515"/>
        <v/>
      </c>
      <c r="FS701" s="28" t="str">
        <f t="shared" si="4515"/>
        <v/>
      </c>
      <c r="FT701" s="28" t="str">
        <f t="shared" si="4515"/>
        <v/>
      </c>
      <c r="FU701" s="28" t="str">
        <f t="shared" si="4515"/>
        <v/>
      </c>
      <c r="FV701" s="28" t="str">
        <f t="shared" si="4515"/>
        <v/>
      </c>
      <c r="FW701" s="28" t="str">
        <f t="shared" si="4515"/>
        <v/>
      </c>
      <c r="FX701" s="28" t="str">
        <f t="shared" si="4515"/>
        <v/>
      </c>
      <c r="FY701" s="28" t="str">
        <f t="shared" si="4515"/>
        <v/>
      </c>
      <c r="FZ701" s="28" t="str">
        <f t="shared" si="4515"/>
        <v/>
      </c>
      <c r="GA701" s="28" t="str">
        <f t="shared" si="4515"/>
        <v/>
      </c>
      <c r="GB701" s="28" t="str">
        <f t="shared" si="4515"/>
        <v/>
      </c>
      <c r="GC701" s="28" t="str">
        <f t="shared" si="4515"/>
        <v/>
      </c>
      <c r="GD701" s="28" t="str">
        <f t="shared" si="4515"/>
        <v/>
      </c>
      <c r="GE701" s="28" t="str">
        <f t="shared" si="4515"/>
        <v/>
      </c>
      <c r="GF701" s="28" t="str">
        <f t="shared" si="4515"/>
        <v/>
      </c>
      <c r="GG701" s="28" t="str">
        <f t="shared" si="4515"/>
        <v/>
      </c>
      <c r="GH701" s="28" t="str">
        <f t="shared" si="4515"/>
        <v/>
      </c>
      <c r="GI701" s="28" t="str">
        <f t="shared" si="4515"/>
        <v/>
      </c>
      <c r="GJ701" s="28" t="str">
        <f t="shared" ref="GJ701:IU701" si="4516">IF($BJ701&lt;=GJ$661,ROUND(_xlfn.IFS($BJ$658="u_inc",$BJ701/GJ$661,$BJ$658="u_rand",GI109,$BJ$658="u_norm",GI164)*ROUNDDOWN(((GJ$659-GJ$660)/GJ$658),0),0)*GJ$658+GJ$660,"")</f>
        <v/>
      </c>
      <c r="GK701" s="28" t="str">
        <f t="shared" si="4516"/>
        <v/>
      </c>
      <c r="GL701" s="28" t="str">
        <f t="shared" si="4516"/>
        <v/>
      </c>
      <c r="GM701" s="28" t="str">
        <f t="shared" si="4516"/>
        <v/>
      </c>
      <c r="GN701" s="28" t="str">
        <f t="shared" si="4516"/>
        <v/>
      </c>
      <c r="GO701" s="28" t="str">
        <f t="shared" si="4516"/>
        <v/>
      </c>
      <c r="GP701" s="28" t="str">
        <f t="shared" si="4516"/>
        <v/>
      </c>
      <c r="GQ701" s="28" t="str">
        <f t="shared" si="4516"/>
        <v/>
      </c>
      <c r="GR701" s="28" t="str">
        <f t="shared" si="4516"/>
        <v/>
      </c>
      <c r="GS701" s="28" t="str">
        <f t="shared" si="4516"/>
        <v/>
      </c>
      <c r="GT701" s="28" t="str">
        <f t="shared" si="4516"/>
        <v/>
      </c>
      <c r="GU701" s="28" t="str">
        <f t="shared" si="4516"/>
        <v/>
      </c>
      <c r="GV701" s="28" t="str">
        <f t="shared" si="4516"/>
        <v/>
      </c>
      <c r="GW701" s="28" t="str">
        <f t="shared" si="4516"/>
        <v/>
      </c>
      <c r="GX701" s="28" t="str">
        <f t="shared" si="4516"/>
        <v/>
      </c>
      <c r="GY701" s="28" t="str">
        <f t="shared" si="4516"/>
        <v/>
      </c>
      <c r="GZ701" s="28" t="str">
        <f t="shared" si="4516"/>
        <v/>
      </c>
      <c r="HA701" s="28" t="str">
        <f t="shared" si="4516"/>
        <v/>
      </c>
      <c r="HB701" s="28" t="str">
        <f t="shared" si="4516"/>
        <v/>
      </c>
      <c r="HC701" s="28" t="str">
        <f t="shared" si="4516"/>
        <v/>
      </c>
      <c r="HD701" s="28" t="str">
        <f t="shared" si="4516"/>
        <v/>
      </c>
      <c r="HE701" s="28" t="str">
        <f t="shared" si="4516"/>
        <v/>
      </c>
      <c r="HF701" s="28" t="str">
        <f t="shared" si="4516"/>
        <v/>
      </c>
      <c r="HG701" s="28" t="str">
        <f t="shared" si="4516"/>
        <v/>
      </c>
      <c r="HH701" s="28" t="str">
        <f t="shared" si="4516"/>
        <v/>
      </c>
      <c r="HI701" s="28" t="str">
        <f t="shared" si="4516"/>
        <v/>
      </c>
      <c r="HJ701" s="28" t="str">
        <f t="shared" si="4516"/>
        <v/>
      </c>
      <c r="HK701" s="28" t="str">
        <f t="shared" si="4516"/>
        <v/>
      </c>
      <c r="HL701" s="28" t="str">
        <f t="shared" si="4516"/>
        <v/>
      </c>
      <c r="HM701" s="28" t="str">
        <f t="shared" si="4516"/>
        <v/>
      </c>
      <c r="HN701" s="28" t="str">
        <f t="shared" si="4516"/>
        <v/>
      </c>
      <c r="HO701" s="28" t="str">
        <f t="shared" si="4516"/>
        <v/>
      </c>
      <c r="HP701" s="28" t="str">
        <f t="shared" si="4516"/>
        <v/>
      </c>
      <c r="HQ701" s="28" t="str">
        <f t="shared" si="4516"/>
        <v/>
      </c>
      <c r="HR701" s="28" t="str">
        <f t="shared" si="4516"/>
        <v/>
      </c>
      <c r="HS701" s="28" t="str">
        <f t="shared" si="4516"/>
        <v/>
      </c>
      <c r="HT701" s="28" t="str">
        <f t="shared" si="4516"/>
        <v/>
      </c>
      <c r="HU701" s="28" t="str">
        <f t="shared" si="4516"/>
        <v/>
      </c>
      <c r="HV701" s="28" t="str">
        <f t="shared" si="4516"/>
        <v/>
      </c>
      <c r="HW701" s="28" t="str">
        <f t="shared" si="4516"/>
        <v/>
      </c>
      <c r="HX701" s="28" t="str">
        <f t="shared" si="4516"/>
        <v/>
      </c>
      <c r="HY701" s="28" t="str">
        <f t="shared" si="4516"/>
        <v/>
      </c>
      <c r="HZ701" s="28" t="str">
        <f t="shared" si="4516"/>
        <v/>
      </c>
      <c r="IA701" s="28" t="str">
        <f t="shared" si="4516"/>
        <v/>
      </c>
      <c r="IB701" s="28" t="str">
        <f t="shared" si="4516"/>
        <v/>
      </c>
      <c r="IC701" s="28" t="str">
        <f t="shared" si="4516"/>
        <v/>
      </c>
      <c r="ID701" s="28" t="str">
        <f t="shared" si="4516"/>
        <v/>
      </c>
      <c r="IE701" s="28" t="str">
        <f t="shared" si="4516"/>
        <v/>
      </c>
      <c r="IF701" s="28" t="str">
        <f t="shared" si="4516"/>
        <v/>
      </c>
      <c r="IG701" s="28" t="str">
        <f t="shared" si="4516"/>
        <v/>
      </c>
      <c r="IH701" s="28" t="str">
        <f t="shared" si="4516"/>
        <v/>
      </c>
      <c r="II701" s="28" t="str">
        <f t="shared" si="4516"/>
        <v/>
      </c>
      <c r="IJ701" s="28" t="str">
        <f t="shared" si="4516"/>
        <v/>
      </c>
      <c r="IK701" s="28" t="str">
        <f t="shared" si="4516"/>
        <v/>
      </c>
      <c r="IL701" s="28" t="str">
        <f t="shared" si="4516"/>
        <v/>
      </c>
      <c r="IM701" s="28" t="str">
        <f t="shared" si="4516"/>
        <v/>
      </c>
      <c r="IN701" s="28" t="str">
        <f t="shared" si="4516"/>
        <v/>
      </c>
      <c r="IO701" s="28" t="str">
        <f t="shared" si="4516"/>
        <v/>
      </c>
      <c r="IP701" s="28" t="str">
        <f t="shared" si="4516"/>
        <v/>
      </c>
      <c r="IQ701" s="28" t="str">
        <f t="shared" si="4516"/>
        <v/>
      </c>
      <c r="IR701" s="28" t="str">
        <f t="shared" si="4516"/>
        <v/>
      </c>
      <c r="IS701" s="28" t="str">
        <f t="shared" si="4516"/>
        <v/>
      </c>
      <c r="IT701" s="28" t="str">
        <f t="shared" si="4516"/>
        <v/>
      </c>
      <c r="IU701" s="28" t="str">
        <f t="shared" si="4516"/>
        <v/>
      </c>
      <c r="IV701" s="28" t="str">
        <f t="shared" ref="IV701:JC701" si="4517">IF($BJ701&lt;=IV$661,ROUND(_xlfn.IFS($BJ$658="u_inc",$BJ701/IV$661,$BJ$658="u_rand",IU109,$BJ$658="u_norm",IU164)*ROUNDDOWN(((IV$659-IV$660)/IV$658),0),0)*IV$658+IV$660,"")</f>
        <v/>
      </c>
      <c r="IW701" s="28" t="str">
        <f t="shared" si="4517"/>
        <v/>
      </c>
      <c r="IX701" s="28" t="str">
        <f t="shared" si="4517"/>
        <v/>
      </c>
      <c r="IY701" s="28" t="str">
        <f t="shared" si="4517"/>
        <v/>
      </c>
      <c r="IZ701" s="28" t="str">
        <f t="shared" si="4517"/>
        <v/>
      </c>
      <c r="JA701" s="28" t="str">
        <f t="shared" si="4517"/>
        <v/>
      </c>
      <c r="JB701" s="28" t="str">
        <f t="shared" si="4517"/>
        <v/>
      </c>
      <c r="JC701" s="28" t="str">
        <f t="shared" si="4517"/>
        <v/>
      </c>
    </row>
    <row r="702" spans="62:263" x14ac:dyDescent="0.45">
      <c r="BJ702">
        <v>33</v>
      </c>
      <c r="BL702" s="28" t="str">
        <f t="shared" ref="BL702:DW702" si="4518">IF($BJ702&lt;=BL$661,ROUND(_xlfn.IFS($BJ$658="u_inc",$BJ702/BL$661,$BJ$658="u_rand",BK110,$BJ$658="u_norm",BK165)*ROUNDDOWN(((BL$659-BL$660)/BL$658),0),0)*BL$658+BL$660,"")</f>
        <v/>
      </c>
      <c r="BM702" s="28" t="str">
        <f t="shared" si="4518"/>
        <v/>
      </c>
      <c r="BN702" s="28" t="str">
        <f t="shared" si="4518"/>
        <v/>
      </c>
      <c r="BO702" s="28" t="str">
        <f t="shared" si="4518"/>
        <v/>
      </c>
      <c r="BP702" s="28" t="str">
        <f t="shared" si="4518"/>
        <v/>
      </c>
      <c r="BQ702" s="28" t="str">
        <f t="shared" si="4518"/>
        <v/>
      </c>
      <c r="BR702" s="28" t="str">
        <f t="shared" si="4518"/>
        <v/>
      </c>
      <c r="BS702" s="28" t="str">
        <f t="shared" si="4518"/>
        <v/>
      </c>
      <c r="BT702" s="28" t="str">
        <f t="shared" si="4518"/>
        <v/>
      </c>
      <c r="BU702" s="28" t="str">
        <f t="shared" si="4518"/>
        <v/>
      </c>
      <c r="BV702" s="28" t="str">
        <f t="shared" si="4518"/>
        <v/>
      </c>
      <c r="BW702" s="28" t="str">
        <f t="shared" si="4518"/>
        <v/>
      </c>
      <c r="BX702" s="28" t="str">
        <f t="shared" si="4518"/>
        <v/>
      </c>
      <c r="BY702" s="28" t="str">
        <f t="shared" si="4518"/>
        <v/>
      </c>
      <c r="BZ702" s="28" t="str">
        <f t="shared" si="4518"/>
        <v/>
      </c>
      <c r="CA702" s="28" t="str">
        <f t="shared" si="4518"/>
        <v/>
      </c>
      <c r="CB702" s="28" t="str">
        <f t="shared" si="4518"/>
        <v/>
      </c>
      <c r="CC702" s="28" t="str">
        <f t="shared" si="4518"/>
        <v/>
      </c>
      <c r="CD702" s="28" t="str">
        <f t="shared" si="4518"/>
        <v/>
      </c>
      <c r="CE702" s="28" t="str">
        <f t="shared" si="4518"/>
        <v/>
      </c>
      <c r="CF702" s="28" t="str">
        <f t="shared" si="4518"/>
        <v/>
      </c>
      <c r="CG702" s="28" t="str">
        <f t="shared" si="4518"/>
        <v/>
      </c>
      <c r="CH702" s="28" t="str">
        <f t="shared" si="4518"/>
        <v/>
      </c>
      <c r="CI702" s="28" t="str">
        <f t="shared" si="4518"/>
        <v/>
      </c>
      <c r="CJ702" s="28" t="str">
        <f t="shared" si="4518"/>
        <v/>
      </c>
      <c r="CK702" s="28" t="str">
        <f t="shared" si="4518"/>
        <v/>
      </c>
      <c r="CL702" s="28" t="str">
        <f t="shared" si="4518"/>
        <v/>
      </c>
      <c r="CM702" s="28" t="str">
        <f t="shared" si="4518"/>
        <v/>
      </c>
      <c r="CN702" s="28" t="str">
        <f t="shared" si="4518"/>
        <v/>
      </c>
      <c r="CO702" s="28" t="str">
        <f t="shared" si="4518"/>
        <v/>
      </c>
      <c r="CP702" s="28" t="str">
        <f t="shared" si="4518"/>
        <v/>
      </c>
      <c r="CQ702" s="28" t="str">
        <f t="shared" si="4518"/>
        <v/>
      </c>
      <c r="CR702" s="28" t="str">
        <f t="shared" si="4518"/>
        <v/>
      </c>
      <c r="CS702" s="28" t="str">
        <f t="shared" si="4518"/>
        <v/>
      </c>
      <c r="CT702" s="28" t="str">
        <f t="shared" si="4518"/>
        <v/>
      </c>
      <c r="CU702" s="28" t="str">
        <f t="shared" si="4518"/>
        <v/>
      </c>
      <c r="CV702" s="28" t="str">
        <f t="shared" si="4518"/>
        <v/>
      </c>
      <c r="CW702" s="28" t="str">
        <f t="shared" si="4518"/>
        <v/>
      </c>
      <c r="CX702" s="28" t="str">
        <f t="shared" si="4518"/>
        <v/>
      </c>
      <c r="CY702" s="28" t="str">
        <f t="shared" si="4518"/>
        <v/>
      </c>
      <c r="CZ702" s="28" t="str">
        <f t="shared" si="4518"/>
        <v/>
      </c>
      <c r="DA702" s="28" t="str">
        <f t="shared" si="4518"/>
        <v/>
      </c>
      <c r="DB702" s="28" t="str">
        <f t="shared" si="4518"/>
        <v/>
      </c>
      <c r="DC702" s="28" t="str">
        <f t="shared" si="4518"/>
        <v/>
      </c>
      <c r="DD702" s="28" t="str">
        <f t="shared" si="4518"/>
        <v/>
      </c>
      <c r="DE702" s="28" t="str">
        <f t="shared" si="4518"/>
        <v/>
      </c>
      <c r="DF702" s="28" t="str">
        <f t="shared" si="4518"/>
        <v/>
      </c>
      <c r="DG702" s="28" t="str">
        <f t="shared" si="4518"/>
        <v/>
      </c>
      <c r="DH702" s="28" t="str">
        <f t="shared" si="4518"/>
        <v/>
      </c>
      <c r="DI702" s="28" t="str">
        <f t="shared" si="4518"/>
        <v/>
      </c>
      <c r="DJ702" s="28" t="str">
        <f t="shared" si="4518"/>
        <v/>
      </c>
      <c r="DK702" s="28" t="str">
        <f t="shared" si="4518"/>
        <v/>
      </c>
      <c r="DL702" s="28" t="str">
        <f t="shared" si="4518"/>
        <v/>
      </c>
      <c r="DM702" s="28" t="str">
        <f t="shared" si="4518"/>
        <v/>
      </c>
      <c r="DN702" s="28" t="str">
        <f t="shared" si="4518"/>
        <v/>
      </c>
      <c r="DO702" s="28" t="str">
        <f t="shared" si="4518"/>
        <v/>
      </c>
      <c r="DP702" s="28" t="str">
        <f t="shared" si="4518"/>
        <v/>
      </c>
      <c r="DQ702" s="28" t="str">
        <f t="shared" si="4518"/>
        <v/>
      </c>
      <c r="DR702" s="28" t="str">
        <f t="shared" si="4518"/>
        <v/>
      </c>
      <c r="DS702" s="28" t="str">
        <f t="shared" si="4518"/>
        <v/>
      </c>
      <c r="DT702" s="28" t="str">
        <f t="shared" si="4518"/>
        <v/>
      </c>
      <c r="DU702" s="28" t="str">
        <f t="shared" si="4518"/>
        <v/>
      </c>
      <c r="DV702" s="28" t="str">
        <f t="shared" si="4518"/>
        <v/>
      </c>
      <c r="DW702" s="28" t="str">
        <f t="shared" si="4518"/>
        <v/>
      </c>
      <c r="DX702" s="28" t="str">
        <f t="shared" ref="DX702:GI702" si="4519">IF($BJ702&lt;=DX$661,ROUND(_xlfn.IFS($BJ$658="u_inc",$BJ702/DX$661,$BJ$658="u_rand",DW110,$BJ$658="u_norm",DW165)*ROUNDDOWN(((DX$659-DX$660)/DX$658),0),0)*DX$658+DX$660,"")</f>
        <v/>
      </c>
      <c r="DY702" s="28" t="str">
        <f t="shared" si="4519"/>
        <v/>
      </c>
      <c r="DZ702" s="28" t="str">
        <f t="shared" si="4519"/>
        <v/>
      </c>
      <c r="EA702" s="28" t="str">
        <f t="shared" si="4519"/>
        <v/>
      </c>
      <c r="EB702" s="28" t="str">
        <f t="shared" si="4519"/>
        <v/>
      </c>
      <c r="EC702" s="28" t="str">
        <f t="shared" si="4519"/>
        <v/>
      </c>
      <c r="ED702" s="28" t="str">
        <f t="shared" si="4519"/>
        <v/>
      </c>
      <c r="EE702" s="28" t="str">
        <f t="shared" si="4519"/>
        <v/>
      </c>
      <c r="EF702" s="28" t="str">
        <f t="shared" si="4519"/>
        <v/>
      </c>
      <c r="EG702" s="28" t="str">
        <f t="shared" si="4519"/>
        <v/>
      </c>
      <c r="EH702" s="28" t="str">
        <f t="shared" si="4519"/>
        <v/>
      </c>
      <c r="EI702" s="28" t="str">
        <f t="shared" si="4519"/>
        <v/>
      </c>
      <c r="EJ702" s="28" t="str">
        <f t="shared" si="4519"/>
        <v/>
      </c>
      <c r="EK702" s="28" t="str">
        <f t="shared" si="4519"/>
        <v/>
      </c>
      <c r="EL702" s="28" t="str">
        <f t="shared" si="4519"/>
        <v/>
      </c>
      <c r="EM702" s="28" t="str">
        <f t="shared" si="4519"/>
        <v/>
      </c>
      <c r="EN702" s="28" t="str">
        <f t="shared" si="4519"/>
        <v/>
      </c>
      <c r="EO702" s="28" t="str">
        <f t="shared" si="4519"/>
        <v/>
      </c>
      <c r="EP702" s="28" t="str">
        <f t="shared" si="4519"/>
        <v/>
      </c>
      <c r="EQ702" s="28" t="str">
        <f t="shared" si="4519"/>
        <v/>
      </c>
      <c r="ER702" s="28" t="str">
        <f t="shared" si="4519"/>
        <v/>
      </c>
      <c r="ES702" s="28" t="str">
        <f t="shared" si="4519"/>
        <v/>
      </c>
      <c r="ET702" s="28" t="str">
        <f t="shared" si="4519"/>
        <v/>
      </c>
      <c r="EU702" s="28" t="str">
        <f t="shared" si="4519"/>
        <v/>
      </c>
      <c r="EV702" s="28" t="str">
        <f t="shared" si="4519"/>
        <v/>
      </c>
      <c r="EW702" s="28" t="str">
        <f t="shared" si="4519"/>
        <v/>
      </c>
      <c r="EX702" s="28" t="str">
        <f t="shared" si="4519"/>
        <v/>
      </c>
      <c r="EY702" s="28" t="str">
        <f t="shared" si="4519"/>
        <v/>
      </c>
      <c r="EZ702" s="28" t="str">
        <f t="shared" si="4519"/>
        <v/>
      </c>
      <c r="FA702" s="28" t="str">
        <f t="shared" si="4519"/>
        <v/>
      </c>
      <c r="FB702" s="28" t="str">
        <f t="shared" si="4519"/>
        <v/>
      </c>
      <c r="FC702" s="28" t="str">
        <f t="shared" si="4519"/>
        <v/>
      </c>
      <c r="FD702" s="28" t="str">
        <f t="shared" si="4519"/>
        <v/>
      </c>
      <c r="FE702" s="28" t="str">
        <f t="shared" si="4519"/>
        <v/>
      </c>
      <c r="FF702" s="28" t="str">
        <f t="shared" si="4519"/>
        <v/>
      </c>
      <c r="FG702" s="28" t="str">
        <f t="shared" si="4519"/>
        <v/>
      </c>
      <c r="FH702" s="28" t="str">
        <f t="shared" si="4519"/>
        <v/>
      </c>
      <c r="FI702" s="28" t="str">
        <f t="shared" si="4519"/>
        <v/>
      </c>
      <c r="FJ702" s="28" t="str">
        <f t="shared" si="4519"/>
        <v/>
      </c>
      <c r="FK702" s="28" t="str">
        <f t="shared" si="4519"/>
        <v/>
      </c>
      <c r="FL702" s="28" t="str">
        <f t="shared" si="4519"/>
        <v/>
      </c>
      <c r="FM702" s="28" t="str">
        <f t="shared" si="4519"/>
        <v/>
      </c>
      <c r="FN702" s="28" t="str">
        <f t="shared" si="4519"/>
        <v/>
      </c>
      <c r="FO702" s="28" t="str">
        <f t="shared" si="4519"/>
        <v/>
      </c>
      <c r="FP702" s="28" t="str">
        <f t="shared" si="4519"/>
        <v/>
      </c>
      <c r="FQ702" s="28" t="str">
        <f t="shared" si="4519"/>
        <v/>
      </c>
      <c r="FR702" s="28" t="str">
        <f t="shared" si="4519"/>
        <v/>
      </c>
      <c r="FS702" s="28" t="str">
        <f t="shared" si="4519"/>
        <v/>
      </c>
      <c r="FT702" s="28" t="str">
        <f t="shared" si="4519"/>
        <v/>
      </c>
      <c r="FU702" s="28" t="str">
        <f t="shared" si="4519"/>
        <v/>
      </c>
      <c r="FV702" s="28" t="str">
        <f t="shared" si="4519"/>
        <v/>
      </c>
      <c r="FW702" s="28" t="str">
        <f t="shared" si="4519"/>
        <v/>
      </c>
      <c r="FX702" s="28" t="str">
        <f t="shared" si="4519"/>
        <v/>
      </c>
      <c r="FY702" s="28" t="str">
        <f t="shared" si="4519"/>
        <v/>
      </c>
      <c r="FZ702" s="28" t="str">
        <f t="shared" si="4519"/>
        <v/>
      </c>
      <c r="GA702" s="28" t="str">
        <f t="shared" si="4519"/>
        <v/>
      </c>
      <c r="GB702" s="28" t="str">
        <f t="shared" si="4519"/>
        <v/>
      </c>
      <c r="GC702" s="28" t="str">
        <f t="shared" si="4519"/>
        <v/>
      </c>
      <c r="GD702" s="28" t="str">
        <f t="shared" si="4519"/>
        <v/>
      </c>
      <c r="GE702" s="28" t="str">
        <f t="shared" si="4519"/>
        <v/>
      </c>
      <c r="GF702" s="28" t="str">
        <f t="shared" si="4519"/>
        <v/>
      </c>
      <c r="GG702" s="28" t="str">
        <f t="shared" si="4519"/>
        <v/>
      </c>
      <c r="GH702" s="28" t="str">
        <f t="shared" si="4519"/>
        <v/>
      </c>
      <c r="GI702" s="28" t="str">
        <f t="shared" si="4519"/>
        <v/>
      </c>
      <c r="GJ702" s="28" t="str">
        <f t="shared" ref="GJ702:IU702" si="4520">IF($BJ702&lt;=GJ$661,ROUND(_xlfn.IFS($BJ$658="u_inc",$BJ702/GJ$661,$BJ$658="u_rand",GI110,$BJ$658="u_norm",GI165)*ROUNDDOWN(((GJ$659-GJ$660)/GJ$658),0),0)*GJ$658+GJ$660,"")</f>
        <v/>
      </c>
      <c r="GK702" s="28" t="str">
        <f t="shared" si="4520"/>
        <v/>
      </c>
      <c r="GL702" s="28" t="str">
        <f t="shared" si="4520"/>
        <v/>
      </c>
      <c r="GM702" s="28" t="str">
        <f t="shared" si="4520"/>
        <v/>
      </c>
      <c r="GN702" s="28" t="str">
        <f t="shared" si="4520"/>
        <v/>
      </c>
      <c r="GO702" s="28" t="str">
        <f t="shared" si="4520"/>
        <v/>
      </c>
      <c r="GP702" s="28" t="str">
        <f t="shared" si="4520"/>
        <v/>
      </c>
      <c r="GQ702" s="28" t="str">
        <f t="shared" si="4520"/>
        <v/>
      </c>
      <c r="GR702" s="28" t="str">
        <f t="shared" si="4520"/>
        <v/>
      </c>
      <c r="GS702" s="28" t="str">
        <f t="shared" si="4520"/>
        <v/>
      </c>
      <c r="GT702" s="28" t="str">
        <f t="shared" si="4520"/>
        <v/>
      </c>
      <c r="GU702" s="28" t="str">
        <f t="shared" si="4520"/>
        <v/>
      </c>
      <c r="GV702" s="28" t="str">
        <f t="shared" si="4520"/>
        <v/>
      </c>
      <c r="GW702" s="28" t="str">
        <f t="shared" si="4520"/>
        <v/>
      </c>
      <c r="GX702" s="28" t="str">
        <f t="shared" si="4520"/>
        <v/>
      </c>
      <c r="GY702" s="28" t="str">
        <f t="shared" si="4520"/>
        <v/>
      </c>
      <c r="GZ702" s="28" t="str">
        <f t="shared" si="4520"/>
        <v/>
      </c>
      <c r="HA702" s="28" t="str">
        <f t="shared" si="4520"/>
        <v/>
      </c>
      <c r="HB702" s="28" t="str">
        <f t="shared" si="4520"/>
        <v/>
      </c>
      <c r="HC702" s="28" t="str">
        <f t="shared" si="4520"/>
        <v/>
      </c>
      <c r="HD702" s="28" t="str">
        <f t="shared" si="4520"/>
        <v/>
      </c>
      <c r="HE702" s="28" t="str">
        <f t="shared" si="4520"/>
        <v/>
      </c>
      <c r="HF702" s="28" t="str">
        <f t="shared" si="4520"/>
        <v/>
      </c>
      <c r="HG702" s="28" t="str">
        <f t="shared" si="4520"/>
        <v/>
      </c>
      <c r="HH702" s="28" t="str">
        <f t="shared" si="4520"/>
        <v/>
      </c>
      <c r="HI702" s="28" t="str">
        <f t="shared" si="4520"/>
        <v/>
      </c>
      <c r="HJ702" s="28" t="str">
        <f t="shared" si="4520"/>
        <v/>
      </c>
      <c r="HK702" s="28" t="str">
        <f t="shared" si="4520"/>
        <v/>
      </c>
      <c r="HL702" s="28" t="str">
        <f t="shared" si="4520"/>
        <v/>
      </c>
      <c r="HM702" s="28" t="str">
        <f t="shared" si="4520"/>
        <v/>
      </c>
      <c r="HN702" s="28" t="str">
        <f t="shared" si="4520"/>
        <v/>
      </c>
      <c r="HO702" s="28" t="str">
        <f t="shared" si="4520"/>
        <v/>
      </c>
      <c r="HP702" s="28" t="str">
        <f t="shared" si="4520"/>
        <v/>
      </c>
      <c r="HQ702" s="28" t="str">
        <f t="shared" si="4520"/>
        <v/>
      </c>
      <c r="HR702" s="28" t="str">
        <f t="shared" si="4520"/>
        <v/>
      </c>
      <c r="HS702" s="28" t="str">
        <f t="shared" si="4520"/>
        <v/>
      </c>
      <c r="HT702" s="28" t="str">
        <f t="shared" si="4520"/>
        <v/>
      </c>
      <c r="HU702" s="28" t="str">
        <f t="shared" si="4520"/>
        <v/>
      </c>
      <c r="HV702" s="28" t="str">
        <f t="shared" si="4520"/>
        <v/>
      </c>
      <c r="HW702" s="28" t="str">
        <f t="shared" si="4520"/>
        <v/>
      </c>
      <c r="HX702" s="28" t="str">
        <f t="shared" si="4520"/>
        <v/>
      </c>
      <c r="HY702" s="28" t="str">
        <f t="shared" si="4520"/>
        <v/>
      </c>
      <c r="HZ702" s="28" t="str">
        <f t="shared" si="4520"/>
        <v/>
      </c>
      <c r="IA702" s="28" t="str">
        <f t="shared" si="4520"/>
        <v/>
      </c>
      <c r="IB702" s="28" t="str">
        <f t="shared" si="4520"/>
        <v/>
      </c>
      <c r="IC702" s="28" t="str">
        <f t="shared" si="4520"/>
        <v/>
      </c>
      <c r="ID702" s="28" t="str">
        <f t="shared" si="4520"/>
        <v/>
      </c>
      <c r="IE702" s="28" t="str">
        <f t="shared" si="4520"/>
        <v/>
      </c>
      <c r="IF702" s="28" t="str">
        <f t="shared" si="4520"/>
        <v/>
      </c>
      <c r="IG702" s="28" t="str">
        <f t="shared" si="4520"/>
        <v/>
      </c>
      <c r="IH702" s="28" t="str">
        <f t="shared" si="4520"/>
        <v/>
      </c>
      <c r="II702" s="28" t="str">
        <f t="shared" si="4520"/>
        <v/>
      </c>
      <c r="IJ702" s="28" t="str">
        <f t="shared" si="4520"/>
        <v/>
      </c>
      <c r="IK702" s="28" t="str">
        <f t="shared" si="4520"/>
        <v/>
      </c>
      <c r="IL702" s="28" t="str">
        <f t="shared" si="4520"/>
        <v/>
      </c>
      <c r="IM702" s="28" t="str">
        <f t="shared" si="4520"/>
        <v/>
      </c>
      <c r="IN702" s="28" t="str">
        <f t="shared" si="4520"/>
        <v/>
      </c>
      <c r="IO702" s="28" t="str">
        <f t="shared" si="4520"/>
        <v/>
      </c>
      <c r="IP702" s="28" t="str">
        <f t="shared" si="4520"/>
        <v/>
      </c>
      <c r="IQ702" s="28" t="str">
        <f t="shared" si="4520"/>
        <v/>
      </c>
      <c r="IR702" s="28" t="str">
        <f t="shared" si="4520"/>
        <v/>
      </c>
      <c r="IS702" s="28" t="str">
        <f t="shared" si="4520"/>
        <v/>
      </c>
      <c r="IT702" s="28" t="str">
        <f t="shared" si="4520"/>
        <v/>
      </c>
      <c r="IU702" s="28" t="str">
        <f t="shared" si="4520"/>
        <v/>
      </c>
      <c r="IV702" s="28" t="str">
        <f t="shared" ref="IV702:JC702" si="4521">IF($BJ702&lt;=IV$661,ROUND(_xlfn.IFS($BJ$658="u_inc",$BJ702/IV$661,$BJ$658="u_rand",IU110,$BJ$658="u_norm",IU165)*ROUNDDOWN(((IV$659-IV$660)/IV$658),0),0)*IV$658+IV$660,"")</f>
        <v/>
      </c>
      <c r="IW702" s="28" t="str">
        <f t="shared" si="4521"/>
        <v/>
      </c>
      <c r="IX702" s="28" t="str">
        <f t="shared" si="4521"/>
        <v/>
      </c>
      <c r="IY702" s="28" t="str">
        <f t="shared" si="4521"/>
        <v/>
      </c>
      <c r="IZ702" s="28" t="str">
        <f t="shared" si="4521"/>
        <v/>
      </c>
      <c r="JA702" s="28" t="str">
        <f t="shared" si="4521"/>
        <v/>
      </c>
      <c r="JB702" s="28" t="str">
        <f t="shared" si="4521"/>
        <v/>
      </c>
      <c r="JC702" s="28" t="str">
        <f t="shared" si="4521"/>
        <v/>
      </c>
    </row>
    <row r="703" spans="62:263" x14ac:dyDescent="0.45">
      <c r="BJ703">
        <v>34</v>
      </c>
      <c r="BL703" s="28" t="str">
        <f t="shared" ref="BL703:DW703" si="4522">IF($BJ703&lt;=BL$661,ROUND(_xlfn.IFS($BJ$658="u_inc",$BJ703/BL$661,$BJ$658="u_rand",BK111,$BJ$658="u_norm",BK166)*ROUNDDOWN(((BL$659-BL$660)/BL$658),0),0)*BL$658+BL$660,"")</f>
        <v/>
      </c>
      <c r="BM703" s="28" t="str">
        <f t="shared" si="4522"/>
        <v/>
      </c>
      <c r="BN703" s="28" t="str">
        <f t="shared" si="4522"/>
        <v/>
      </c>
      <c r="BO703" s="28" t="str">
        <f t="shared" si="4522"/>
        <v/>
      </c>
      <c r="BP703" s="28" t="str">
        <f t="shared" si="4522"/>
        <v/>
      </c>
      <c r="BQ703" s="28" t="str">
        <f t="shared" si="4522"/>
        <v/>
      </c>
      <c r="BR703" s="28" t="str">
        <f t="shared" si="4522"/>
        <v/>
      </c>
      <c r="BS703" s="28" t="str">
        <f t="shared" si="4522"/>
        <v/>
      </c>
      <c r="BT703" s="28" t="str">
        <f t="shared" si="4522"/>
        <v/>
      </c>
      <c r="BU703" s="28" t="str">
        <f t="shared" si="4522"/>
        <v/>
      </c>
      <c r="BV703" s="28" t="str">
        <f t="shared" si="4522"/>
        <v/>
      </c>
      <c r="BW703" s="28" t="str">
        <f t="shared" si="4522"/>
        <v/>
      </c>
      <c r="BX703" s="28" t="str">
        <f t="shared" si="4522"/>
        <v/>
      </c>
      <c r="BY703" s="28" t="str">
        <f t="shared" si="4522"/>
        <v/>
      </c>
      <c r="BZ703" s="28" t="str">
        <f t="shared" si="4522"/>
        <v/>
      </c>
      <c r="CA703" s="28" t="str">
        <f t="shared" si="4522"/>
        <v/>
      </c>
      <c r="CB703" s="28" t="str">
        <f t="shared" si="4522"/>
        <v/>
      </c>
      <c r="CC703" s="28" t="str">
        <f t="shared" si="4522"/>
        <v/>
      </c>
      <c r="CD703" s="28" t="str">
        <f t="shared" si="4522"/>
        <v/>
      </c>
      <c r="CE703" s="28" t="str">
        <f t="shared" si="4522"/>
        <v/>
      </c>
      <c r="CF703" s="28" t="str">
        <f t="shared" si="4522"/>
        <v/>
      </c>
      <c r="CG703" s="28" t="str">
        <f t="shared" si="4522"/>
        <v/>
      </c>
      <c r="CH703" s="28" t="str">
        <f t="shared" si="4522"/>
        <v/>
      </c>
      <c r="CI703" s="28" t="str">
        <f t="shared" si="4522"/>
        <v/>
      </c>
      <c r="CJ703" s="28" t="str">
        <f t="shared" si="4522"/>
        <v/>
      </c>
      <c r="CK703" s="28" t="str">
        <f t="shared" si="4522"/>
        <v/>
      </c>
      <c r="CL703" s="28" t="str">
        <f t="shared" si="4522"/>
        <v/>
      </c>
      <c r="CM703" s="28" t="str">
        <f t="shared" si="4522"/>
        <v/>
      </c>
      <c r="CN703" s="28" t="str">
        <f t="shared" si="4522"/>
        <v/>
      </c>
      <c r="CO703" s="28" t="str">
        <f t="shared" si="4522"/>
        <v/>
      </c>
      <c r="CP703" s="28" t="str">
        <f t="shared" si="4522"/>
        <v/>
      </c>
      <c r="CQ703" s="28" t="str">
        <f t="shared" si="4522"/>
        <v/>
      </c>
      <c r="CR703" s="28" t="str">
        <f t="shared" si="4522"/>
        <v/>
      </c>
      <c r="CS703" s="28" t="str">
        <f t="shared" si="4522"/>
        <v/>
      </c>
      <c r="CT703" s="28" t="str">
        <f t="shared" si="4522"/>
        <v/>
      </c>
      <c r="CU703" s="28" t="str">
        <f t="shared" si="4522"/>
        <v/>
      </c>
      <c r="CV703" s="28" t="str">
        <f t="shared" si="4522"/>
        <v/>
      </c>
      <c r="CW703" s="28" t="str">
        <f t="shared" si="4522"/>
        <v/>
      </c>
      <c r="CX703" s="28" t="str">
        <f t="shared" si="4522"/>
        <v/>
      </c>
      <c r="CY703" s="28" t="str">
        <f t="shared" si="4522"/>
        <v/>
      </c>
      <c r="CZ703" s="28" t="str">
        <f t="shared" si="4522"/>
        <v/>
      </c>
      <c r="DA703" s="28" t="str">
        <f t="shared" si="4522"/>
        <v/>
      </c>
      <c r="DB703" s="28" t="str">
        <f t="shared" si="4522"/>
        <v/>
      </c>
      <c r="DC703" s="28" t="str">
        <f t="shared" si="4522"/>
        <v/>
      </c>
      <c r="DD703" s="28" t="str">
        <f t="shared" si="4522"/>
        <v/>
      </c>
      <c r="DE703" s="28" t="str">
        <f t="shared" si="4522"/>
        <v/>
      </c>
      <c r="DF703" s="28" t="str">
        <f t="shared" si="4522"/>
        <v/>
      </c>
      <c r="DG703" s="28" t="str">
        <f t="shared" si="4522"/>
        <v/>
      </c>
      <c r="DH703" s="28" t="str">
        <f t="shared" si="4522"/>
        <v/>
      </c>
      <c r="DI703" s="28" t="str">
        <f t="shared" si="4522"/>
        <v/>
      </c>
      <c r="DJ703" s="28" t="str">
        <f t="shared" si="4522"/>
        <v/>
      </c>
      <c r="DK703" s="28" t="str">
        <f t="shared" si="4522"/>
        <v/>
      </c>
      <c r="DL703" s="28" t="str">
        <f t="shared" si="4522"/>
        <v/>
      </c>
      <c r="DM703" s="28" t="str">
        <f t="shared" si="4522"/>
        <v/>
      </c>
      <c r="DN703" s="28" t="str">
        <f t="shared" si="4522"/>
        <v/>
      </c>
      <c r="DO703" s="28" t="str">
        <f t="shared" si="4522"/>
        <v/>
      </c>
      <c r="DP703" s="28" t="str">
        <f t="shared" si="4522"/>
        <v/>
      </c>
      <c r="DQ703" s="28" t="str">
        <f t="shared" si="4522"/>
        <v/>
      </c>
      <c r="DR703" s="28" t="str">
        <f t="shared" si="4522"/>
        <v/>
      </c>
      <c r="DS703" s="28" t="str">
        <f t="shared" si="4522"/>
        <v/>
      </c>
      <c r="DT703" s="28" t="str">
        <f t="shared" si="4522"/>
        <v/>
      </c>
      <c r="DU703" s="28" t="str">
        <f t="shared" si="4522"/>
        <v/>
      </c>
      <c r="DV703" s="28" t="str">
        <f t="shared" si="4522"/>
        <v/>
      </c>
      <c r="DW703" s="28" t="str">
        <f t="shared" si="4522"/>
        <v/>
      </c>
      <c r="DX703" s="28" t="str">
        <f t="shared" ref="DX703:GI703" si="4523">IF($BJ703&lt;=DX$661,ROUND(_xlfn.IFS($BJ$658="u_inc",$BJ703/DX$661,$BJ$658="u_rand",DW111,$BJ$658="u_norm",DW166)*ROUNDDOWN(((DX$659-DX$660)/DX$658),0),0)*DX$658+DX$660,"")</f>
        <v/>
      </c>
      <c r="DY703" s="28" t="str">
        <f t="shared" si="4523"/>
        <v/>
      </c>
      <c r="DZ703" s="28" t="str">
        <f t="shared" si="4523"/>
        <v/>
      </c>
      <c r="EA703" s="28" t="str">
        <f t="shared" si="4523"/>
        <v/>
      </c>
      <c r="EB703" s="28" t="str">
        <f t="shared" si="4523"/>
        <v/>
      </c>
      <c r="EC703" s="28" t="str">
        <f t="shared" si="4523"/>
        <v/>
      </c>
      <c r="ED703" s="28" t="str">
        <f t="shared" si="4523"/>
        <v/>
      </c>
      <c r="EE703" s="28" t="str">
        <f t="shared" si="4523"/>
        <v/>
      </c>
      <c r="EF703" s="28" t="str">
        <f t="shared" si="4523"/>
        <v/>
      </c>
      <c r="EG703" s="28" t="str">
        <f t="shared" si="4523"/>
        <v/>
      </c>
      <c r="EH703" s="28" t="str">
        <f t="shared" si="4523"/>
        <v/>
      </c>
      <c r="EI703" s="28" t="str">
        <f t="shared" si="4523"/>
        <v/>
      </c>
      <c r="EJ703" s="28" t="str">
        <f t="shared" si="4523"/>
        <v/>
      </c>
      <c r="EK703" s="28" t="str">
        <f t="shared" si="4523"/>
        <v/>
      </c>
      <c r="EL703" s="28" t="str">
        <f t="shared" si="4523"/>
        <v/>
      </c>
      <c r="EM703" s="28" t="str">
        <f t="shared" si="4523"/>
        <v/>
      </c>
      <c r="EN703" s="28" t="str">
        <f t="shared" si="4523"/>
        <v/>
      </c>
      <c r="EO703" s="28" t="str">
        <f t="shared" si="4523"/>
        <v/>
      </c>
      <c r="EP703" s="28" t="str">
        <f t="shared" si="4523"/>
        <v/>
      </c>
      <c r="EQ703" s="28" t="str">
        <f t="shared" si="4523"/>
        <v/>
      </c>
      <c r="ER703" s="28" t="str">
        <f t="shared" si="4523"/>
        <v/>
      </c>
      <c r="ES703" s="28" t="str">
        <f t="shared" si="4523"/>
        <v/>
      </c>
      <c r="ET703" s="28" t="str">
        <f t="shared" si="4523"/>
        <v/>
      </c>
      <c r="EU703" s="28" t="str">
        <f t="shared" si="4523"/>
        <v/>
      </c>
      <c r="EV703" s="28" t="str">
        <f t="shared" si="4523"/>
        <v/>
      </c>
      <c r="EW703" s="28" t="str">
        <f t="shared" si="4523"/>
        <v/>
      </c>
      <c r="EX703" s="28" t="str">
        <f t="shared" si="4523"/>
        <v/>
      </c>
      <c r="EY703" s="28" t="str">
        <f t="shared" si="4523"/>
        <v/>
      </c>
      <c r="EZ703" s="28" t="str">
        <f t="shared" si="4523"/>
        <v/>
      </c>
      <c r="FA703" s="28" t="str">
        <f t="shared" si="4523"/>
        <v/>
      </c>
      <c r="FB703" s="28" t="str">
        <f t="shared" si="4523"/>
        <v/>
      </c>
      <c r="FC703" s="28" t="str">
        <f t="shared" si="4523"/>
        <v/>
      </c>
      <c r="FD703" s="28" t="str">
        <f t="shared" si="4523"/>
        <v/>
      </c>
      <c r="FE703" s="28" t="str">
        <f t="shared" si="4523"/>
        <v/>
      </c>
      <c r="FF703" s="28" t="str">
        <f t="shared" si="4523"/>
        <v/>
      </c>
      <c r="FG703" s="28" t="str">
        <f t="shared" si="4523"/>
        <v/>
      </c>
      <c r="FH703" s="28" t="str">
        <f t="shared" si="4523"/>
        <v/>
      </c>
      <c r="FI703" s="28" t="str">
        <f t="shared" si="4523"/>
        <v/>
      </c>
      <c r="FJ703" s="28" t="str">
        <f t="shared" si="4523"/>
        <v/>
      </c>
      <c r="FK703" s="28" t="str">
        <f t="shared" si="4523"/>
        <v/>
      </c>
      <c r="FL703" s="28" t="str">
        <f t="shared" si="4523"/>
        <v/>
      </c>
      <c r="FM703" s="28" t="str">
        <f t="shared" si="4523"/>
        <v/>
      </c>
      <c r="FN703" s="28" t="str">
        <f t="shared" si="4523"/>
        <v/>
      </c>
      <c r="FO703" s="28" t="str">
        <f t="shared" si="4523"/>
        <v/>
      </c>
      <c r="FP703" s="28" t="str">
        <f t="shared" si="4523"/>
        <v/>
      </c>
      <c r="FQ703" s="28" t="str">
        <f t="shared" si="4523"/>
        <v/>
      </c>
      <c r="FR703" s="28" t="str">
        <f t="shared" si="4523"/>
        <v/>
      </c>
      <c r="FS703" s="28" t="str">
        <f t="shared" si="4523"/>
        <v/>
      </c>
      <c r="FT703" s="28" t="str">
        <f t="shared" si="4523"/>
        <v/>
      </c>
      <c r="FU703" s="28" t="str">
        <f t="shared" si="4523"/>
        <v/>
      </c>
      <c r="FV703" s="28" t="str">
        <f t="shared" si="4523"/>
        <v/>
      </c>
      <c r="FW703" s="28" t="str">
        <f t="shared" si="4523"/>
        <v/>
      </c>
      <c r="FX703" s="28" t="str">
        <f t="shared" si="4523"/>
        <v/>
      </c>
      <c r="FY703" s="28" t="str">
        <f t="shared" si="4523"/>
        <v/>
      </c>
      <c r="FZ703" s="28" t="str">
        <f t="shared" si="4523"/>
        <v/>
      </c>
      <c r="GA703" s="28" t="str">
        <f t="shared" si="4523"/>
        <v/>
      </c>
      <c r="GB703" s="28" t="str">
        <f t="shared" si="4523"/>
        <v/>
      </c>
      <c r="GC703" s="28" t="str">
        <f t="shared" si="4523"/>
        <v/>
      </c>
      <c r="GD703" s="28" t="str">
        <f t="shared" si="4523"/>
        <v/>
      </c>
      <c r="GE703" s="28" t="str">
        <f t="shared" si="4523"/>
        <v/>
      </c>
      <c r="GF703" s="28" t="str">
        <f t="shared" si="4523"/>
        <v/>
      </c>
      <c r="GG703" s="28" t="str">
        <f t="shared" si="4523"/>
        <v/>
      </c>
      <c r="GH703" s="28" t="str">
        <f t="shared" si="4523"/>
        <v/>
      </c>
      <c r="GI703" s="28" t="str">
        <f t="shared" si="4523"/>
        <v/>
      </c>
      <c r="GJ703" s="28" t="str">
        <f t="shared" ref="GJ703:IU703" si="4524">IF($BJ703&lt;=GJ$661,ROUND(_xlfn.IFS($BJ$658="u_inc",$BJ703/GJ$661,$BJ$658="u_rand",GI111,$BJ$658="u_norm",GI166)*ROUNDDOWN(((GJ$659-GJ$660)/GJ$658),0),0)*GJ$658+GJ$660,"")</f>
        <v/>
      </c>
      <c r="GK703" s="28" t="str">
        <f t="shared" si="4524"/>
        <v/>
      </c>
      <c r="GL703" s="28" t="str">
        <f t="shared" si="4524"/>
        <v/>
      </c>
      <c r="GM703" s="28" t="str">
        <f t="shared" si="4524"/>
        <v/>
      </c>
      <c r="GN703" s="28" t="str">
        <f t="shared" si="4524"/>
        <v/>
      </c>
      <c r="GO703" s="28" t="str">
        <f t="shared" si="4524"/>
        <v/>
      </c>
      <c r="GP703" s="28" t="str">
        <f t="shared" si="4524"/>
        <v/>
      </c>
      <c r="GQ703" s="28" t="str">
        <f t="shared" si="4524"/>
        <v/>
      </c>
      <c r="GR703" s="28" t="str">
        <f t="shared" si="4524"/>
        <v/>
      </c>
      <c r="GS703" s="28" t="str">
        <f t="shared" si="4524"/>
        <v/>
      </c>
      <c r="GT703" s="28" t="str">
        <f t="shared" si="4524"/>
        <v/>
      </c>
      <c r="GU703" s="28" t="str">
        <f t="shared" si="4524"/>
        <v/>
      </c>
      <c r="GV703" s="28" t="str">
        <f t="shared" si="4524"/>
        <v/>
      </c>
      <c r="GW703" s="28" t="str">
        <f t="shared" si="4524"/>
        <v/>
      </c>
      <c r="GX703" s="28" t="str">
        <f t="shared" si="4524"/>
        <v/>
      </c>
      <c r="GY703" s="28" t="str">
        <f t="shared" si="4524"/>
        <v/>
      </c>
      <c r="GZ703" s="28" t="str">
        <f t="shared" si="4524"/>
        <v/>
      </c>
      <c r="HA703" s="28" t="str">
        <f t="shared" si="4524"/>
        <v/>
      </c>
      <c r="HB703" s="28" t="str">
        <f t="shared" si="4524"/>
        <v/>
      </c>
      <c r="HC703" s="28" t="str">
        <f t="shared" si="4524"/>
        <v/>
      </c>
      <c r="HD703" s="28" t="str">
        <f t="shared" si="4524"/>
        <v/>
      </c>
      <c r="HE703" s="28" t="str">
        <f t="shared" si="4524"/>
        <v/>
      </c>
      <c r="HF703" s="28" t="str">
        <f t="shared" si="4524"/>
        <v/>
      </c>
      <c r="HG703" s="28" t="str">
        <f t="shared" si="4524"/>
        <v/>
      </c>
      <c r="HH703" s="28" t="str">
        <f t="shared" si="4524"/>
        <v/>
      </c>
      <c r="HI703" s="28" t="str">
        <f t="shared" si="4524"/>
        <v/>
      </c>
      <c r="HJ703" s="28" t="str">
        <f t="shared" si="4524"/>
        <v/>
      </c>
      <c r="HK703" s="28" t="str">
        <f t="shared" si="4524"/>
        <v/>
      </c>
      <c r="HL703" s="28" t="str">
        <f t="shared" si="4524"/>
        <v/>
      </c>
      <c r="HM703" s="28" t="str">
        <f t="shared" si="4524"/>
        <v/>
      </c>
      <c r="HN703" s="28" t="str">
        <f t="shared" si="4524"/>
        <v/>
      </c>
      <c r="HO703" s="28" t="str">
        <f t="shared" si="4524"/>
        <v/>
      </c>
      <c r="HP703" s="28" t="str">
        <f t="shared" si="4524"/>
        <v/>
      </c>
      <c r="HQ703" s="28" t="str">
        <f t="shared" si="4524"/>
        <v/>
      </c>
      <c r="HR703" s="28" t="str">
        <f t="shared" si="4524"/>
        <v/>
      </c>
      <c r="HS703" s="28" t="str">
        <f t="shared" si="4524"/>
        <v/>
      </c>
      <c r="HT703" s="28" t="str">
        <f t="shared" si="4524"/>
        <v/>
      </c>
      <c r="HU703" s="28" t="str">
        <f t="shared" si="4524"/>
        <v/>
      </c>
      <c r="HV703" s="28" t="str">
        <f t="shared" si="4524"/>
        <v/>
      </c>
      <c r="HW703" s="28" t="str">
        <f t="shared" si="4524"/>
        <v/>
      </c>
      <c r="HX703" s="28" t="str">
        <f t="shared" si="4524"/>
        <v/>
      </c>
      <c r="HY703" s="28" t="str">
        <f t="shared" si="4524"/>
        <v/>
      </c>
      <c r="HZ703" s="28" t="str">
        <f t="shared" si="4524"/>
        <v/>
      </c>
      <c r="IA703" s="28" t="str">
        <f t="shared" si="4524"/>
        <v/>
      </c>
      <c r="IB703" s="28" t="str">
        <f t="shared" si="4524"/>
        <v/>
      </c>
      <c r="IC703" s="28" t="str">
        <f t="shared" si="4524"/>
        <v/>
      </c>
      <c r="ID703" s="28" t="str">
        <f t="shared" si="4524"/>
        <v/>
      </c>
      <c r="IE703" s="28" t="str">
        <f t="shared" si="4524"/>
        <v/>
      </c>
      <c r="IF703" s="28" t="str">
        <f t="shared" si="4524"/>
        <v/>
      </c>
      <c r="IG703" s="28" t="str">
        <f t="shared" si="4524"/>
        <v/>
      </c>
      <c r="IH703" s="28" t="str">
        <f t="shared" si="4524"/>
        <v/>
      </c>
      <c r="II703" s="28" t="str">
        <f t="shared" si="4524"/>
        <v/>
      </c>
      <c r="IJ703" s="28" t="str">
        <f t="shared" si="4524"/>
        <v/>
      </c>
      <c r="IK703" s="28" t="str">
        <f t="shared" si="4524"/>
        <v/>
      </c>
      <c r="IL703" s="28" t="str">
        <f t="shared" si="4524"/>
        <v/>
      </c>
      <c r="IM703" s="28" t="str">
        <f t="shared" si="4524"/>
        <v/>
      </c>
      <c r="IN703" s="28" t="str">
        <f t="shared" si="4524"/>
        <v/>
      </c>
      <c r="IO703" s="28" t="str">
        <f t="shared" si="4524"/>
        <v/>
      </c>
      <c r="IP703" s="28" t="str">
        <f t="shared" si="4524"/>
        <v/>
      </c>
      <c r="IQ703" s="28" t="str">
        <f t="shared" si="4524"/>
        <v/>
      </c>
      <c r="IR703" s="28" t="str">
        <f t="shared" si="4524"/>
        <v/>
      </c>
      <c r="IS703" s="28" t="str">
        <f t="shared" si="4524"/>
        <v/>
      </c>
      <c r="IT703" s="28" t="str">
        <f t="shared" si="4524"/>
        <v/>
      </c>
      <c r="IU703" s="28" t="str">
        <f t="shared" si="4524"/>
        <v/>
      </c>
      <c r="IV703" s="28" t="str">
        <f t="shared" ref="IV703:JC703" si="4525">IF($BJ703&lt;=IV$661,ROUND(_xlfn.IFS($BJ$658="u_inc",$BJ703/IV$661,$BJ$658="u_rand",IU111,$BJ$658="u_norm",IU166)*ROUNDDOWN(((IV$659-IV$660)/IV$658),0),0)*IV$658+IV$660,"")</f>
        <v/>
      </c>
      <c r="IW703" s="28" t="str">
        <f t="shared" si="4525"/>
        <v/>
      </c>
      <c r="IX703" s="28" t="str">
        <f t="shared" si="4525"/>
        <v/>
      </c>
      <c r="IY703" s="28" t="str">
        <f t="shared" si="4525"/>
        <v/>
      </c>
      <c r="IZ703" s="28" t="str">
        <f t="shared" si="4525"/>
        <v/>
      </c>
      <c r="JA703" s="28" t="str">
        <f t="shared" si="4525"/>
        <v/>
      </c>
      <c r="JB703" s="28" t="str">
        <f t="shared" si="4525"/>
        <v/>
      </c>
      <c r="JC703" s="28" t="str">
        <f t="shared" si="4525"/>
        <v/>
      </c>
    </row>
    <row r="704" spans="62:263" x14ac:dyDescent="0.45">
      <c r="BJ704">
        <v>35</v>
      </c>
      <c r="BL704" s="28" t="str">
        <f t="shared" ref="BL704:DW704" si="4526">IF($BJ704&lt;=BL$661,ROUND(_xlfn.IFS($BJ$658="u_inc",$BJ704/BL$661,$BJ$658="u_rand",BK112,$BJ$658="u_norm",BK167)*ROUNDDOWN(((BL$659-BL$660)/BL$658),0),0)*BL$658+BL$660,"")</f>
        <v/>
      </c>
      <c r="BM704" s="28" t="str">
        <f t="shared" si="4526"/>
        <v/>
      </c>
      <c r="BN704" s="28" t="str">
        <f t="shared" si="4526"/>
        <v/>
      </c>
      <c r="BO704" s="28" t="str">
        <f t="shared" si="4526"/>
        <v/>
      </c>
      <c r="BP704" s="28" t="str">
        <f t="shared" si="4526"/>
        <v/>
      </c>
      <c r="BQ704" s="28" t="str">
        <f t="shared" si="4526"/>
        <v/>
      </c>
      <c r="BR704" s="28" t="str">
        <f t="shared" si="4526"/>
        <v/>
      </c>
      <c r="BS704" s="28" t="str">
        <f t="shared" si="4526"/>
        <v/>
      </c>
      <c r="BT704" s="28" t="str">
        <f t="shared" si="4526"/>
        <v/>
      </c>
      <c r="BU704" s="28" t="str">
        <f t="shared" si="4526"/>
        <v/>
      </c>
      <c r="BV704" s="28" t="str">
        <f t="shared" si="4526"/>
        <v/>
      </c>
      <c r="BW704" s="28" t="str">
        <f t="shared" si="4526"/>
        <v/>
      </c>
      <c r="BX704" s="28" t="str">
        <f t="shared" si="4526"/>
        <v/>
      </c>
      <c r="BY704" s="28" t="str">
        <f t="shared" si="4526"/>
        <v/>
      </c>
      <c r="BZ704" s="28" t="str">
        <f t="shared" si="4526"/>
        <v/>
      </c>
      <c r="CA704" s="28" t="str">
        <f t="shared" si="4526"/>
        <v/>
      </c>
      <c r="CB704" s="28" t="str">
        <f t="shared" si="4526"/>
        <v/>
      </c>
      <c r="CC704" s="28" t="str">
        <f t="shared" si="4526"/>
        <v/>
      </c>
      <c r="CD704" s="28" t="str">
        <f t="shared" si="4526"/>
        <v/>
      </c>
      <c r="CE704" s="28" t="str">
        <f t="shared" si="4526"/>
        <v/>
      </c>
      <c r="CF704" s="28" t="str">
        <f t="shared" si="4526"/>
        <v/>
      </c>
      <c r="CG704" s="28" t="str">
        <f t="shared" si="4526"/>
        <v/>
      </c>
      <c r="CH704" s="28" t="str">
        <f t="shared" si="4526"/>
        <v/>
      </c>
      <c r="CI704" s="28" t="str">
        <f t="shared" si="4526"/>
        <v/>
      </c>
      <c r="CJ704" s="28" t="str">
        <f t="shared" si="4526"/>
        <v/>
      </c>
      <c r="CK704" s="28" t="str">
        <f t="shared" si="4526"/>
        <v/>
      </c>
      <c r="CL704" s="28" t="str">
        <f t="shared" si="4526"/>
        <v/>
      </c>
      <c r="CM704" s="28" t="str">
        <f t="shared" si="4526"/>
        <v/>
      </c>
      <c r="CN704" s="28" t="str">
        <f t="shared" si="4526"/>
        <v/>
      </c>
      <c r="CO704" s="28" t="str">
        <f t="shared" si="4526"/>
        <v/>
      </c>
      <c r="CP704" s="28" t="str">
        <f t="shared" si="4526"/>
        <v/>
      </c>
      <c r="CQ704" s="28" t="str">
        <f t="shared" si="4526"/>
        <v/>
      </c>
      <c r="CR704" s="28" t="str">
        <f t="shared" si="4526"/>
        <v/>
      </c>
      <c r="CS704" s="28" t="str">
        <f t="shared" si="4526"/>
        <v/>
      </c>
      <c r="CT704" s="28" t="str">
        <f t="shared" si="4526"/>
        <v/>
      </c>
      <c r="CU704" s="28" t="str">
        <f t="shared" si="4526"/>
        <v/>
      </c>
      <c r="CV704" s="28" t="str">
        <f t="shared" si="4526"/>
        <v/>
      </c>
      <c r="CW704" s="28" t="str">
        <f t="shared" si="4526"/>
        <v/>
      </c>
      <c r="CX704" s="28" t="str">
        <f t="shared" si="4526"/>
        <v/>
      </c>
      <c r="CY704" s="28" t="str">
        <f t="shared" si="4526"/>
        <v/>
      </c>
      <c r="CZ704" s="28" t="str">
        <f t="shared" si="4526"/>
        <v/>
      </c>
      <c r="DA704" s="28" t="str">
        <f t="shared" si="4526"/>
        <v/>
      </c>
      <c r="DB704" s="28" t="str">
        <f t="shared" si="4526"/>
        <v/>
      </c>
      <c r="DC704" s="28" t="str">
        <f t="shared" si="4526"/>
        <v/>
      </c>
      <c r="DD704" s="28" t="str">
        <f t="shared" si="4526"/>
        <v/>
      </c>
      <c r="DE704" s="28" t="str">
        <f t="shared" si="4526"/>
        <v/>
      </c>
      <c r="DF704" s="28" t="str">
        <f t="shared" si="4526"/>
        <v/>
      </c>
      <c r="DG704" s="28" t="str">
        <f t="shared" si="4526"/>
        <v/>
      </c>
      <c r="DH704" s="28" t="str">
        <f t="shared" si="4526"/>
        <v/>
      </c>
      <c r="DI704" s="28" t="str">
        <f t="shared" si="4526"/>
        <v/>
      </c>
      <c r="DJ704" s="28" t="str">
        <f t="shared" si="4526"/>
        <v/>
      </c>
      <c r="DK704" s="28" t="str">
        <f t="shared" si="4526"/>
        <v/>
      </c>
      <c r="DL704" s="28" t="str">
        <f t="shared" si="4526"/>
        <v/>
      </c>
      <c r="DM704" s="28" t="str">
        <f t="shared" si="4526"/>
        <v/>
      </c>
      <c r="DN704" s="28" t="str">
        <f t="shared" si="4526"/>
        <v/>
      </c>
      <c r="DO704" s="28" t="str">
        <f t="shared" si="4526"/>
        <v/>
      </c>
      <c r="DP704" s="28" t="str">
        <f t="shared" si="4526"/>
        <v/>
      </c>
      <c r="DQ704" s="28" t="str">
        <f t="shared" si="4526"/>
        <v/>
      </c>
      <c r="DR704" s="28" t="str">
        <f t="shared" si="4526"/>
        <v/>
      </c>
      <c r="DS704" s="28" t="str">
        <f t="shared" si="4526"/>
        <v/>
      </c>
      <c r="DT704" s="28" t="str">
        <f t="shared" si="4526"/>
        <v/>
      </c>
      <c r="DU704" s="28" t="str">
        <f t="shared" si="4526"/>
        <v/>
      </c>
      <c r="DV704" s="28" t="str">
        <f t="shared" si="4526"/>
        <v/>
      </c>
      <c r="DW704" s="28" t="str">
        <f t="shared" si="4526"/>
        <v/>
      </c>
      <c r="DX704" s="28" t="str">
        <f t="shared" ref="DX704:GI704" si="4527">IF($BJ704&lt;=DX$661,ROUND(_xlfn.IFS($BJ$658="u_inc",$BJ704/DX$661,$BJ$658="u_rand",DW112,$BJ$658="u_norm",DW167)*ROUNDDOWN(((DX$659-DX$660)/DX$658),0),0)*DX$658+DX$660,"")</f>
        <v/>
      </c>
      <c r="DY704" s="28" t="str">
        <f t="shared" si="4527"/>
        <v/>
      </c>
      <c r="DZ704" s="28" t="str">
        <f t="shared" si="4527"/>
        <v/>
      </c>
      <c r="EA704" s="28" t="str">
        <f t="shared" si="4527"/>
        <v/>
      </c>
      <c r="EB704" s="28" t="str">
        <f t="shared" si="4527"/>
        <v/>
      </c>
      <c r="EC704" s="28" t="str">
        <f t="shared" si="4527"/>
        <v/>
      </c>
      <c r="ED704" s="28" t="str">
        <f t="shared" si="4527"/>
        <v/>
      </c>
      <c r="EE704" s="28" t="str">
        <f t="shared" si="4527"/>
        <v/>
      </c>
      <c r="EF704" s="28" t="str">
        <f t="shared" si="4527"/>
        <v/>
      </c>
      <c r="EG704" s="28" t="str">
        <f t="shared" si="4527"/>
        <v/>
      </c>
      <c r="EH704" s="28" t="str">
        <f t="shared" si="4527"/>
        <v/>
      </c>
      <c r="EI704" s="28" t="str">
        <f t="shared" si="4527"/>
        <v/>
      </c>
      <c r="EJ704" s="28" t="str">
        <f t="shared" si="4527"/>
        <v/>
      </c>
      <c r="EK704" s="28" t="str">
        <f t="shared" si="4527"/>
        <v/>
      </c>
      <c r="EL704" s="28" t="str">
        <f t="shared" si="4527"/>
        <v/>
      </c>
      <c r="EM704" s="28" t="str">
        <f t="shared" si="4527"/>
        <v/>
      </c>
      <c r="EN704" s="28" t="str">
        <f t="shared" si="4527"/>
        <v/>
      </c>
      <c r="EO704" s="28" t="str">
        <f t="shared" si="4527"/>
        <v/>
      </c>
      <c r="EP704" s="28" t="str">
        <f t="shared" si="4527"/>
        <v/>
      </c>
      <c r="EQ704" s="28" t="str">
        <f t="shared" si="4527"/>
        <v/>
      </c>
      <c r="ER704" s="28" t="str">
        <f t="shared" si="4527"/>
        <v/>
      </c>
      <c r="ES704" s="28" t="str">
        <f t="shared" si="4527"/>
        <v/>
      </c>
      <c r="ET704" s="28" t="str">
        <f t="shared" si="4527"/>
        <v/>
      </c>
      <c r="EU704" s="28" t="str">
        <f t="shared" si="4527"/>
        <v/>
      </c>
      <c r="EV704" s="28" t="str">
        <f t="shared" si="4527"/>
        <v/>
      </c>
      <c r="EW704" s="28" t="str">
        <f t="shared" si="4527"/>
        <v/>
      </c>
      <c r="EX704" s="28" t="str">
        <f t="shared" si="4527"/>
        <v/>
      </c>
      <c r="EY704" s="28" t="str">
        <f t="shared" si="4527"/>
        <v/>
      </c>
      <c r="EZ704" s="28" t="str">
        <f t="shared" si="4527"/>
        <v/>
      </c>
      <c r="FA704" s="28" t="str">
        <f t="shared" si="4527"/>
        <v/>
      </c>
      <c r="FB704" s="28" t="str">
        <f t="shared" si="4527"/>
        <v/>
      </c>
      <c r="FC704" s="28" t="str">
        <f t="shared" si="4527"/>
        <v/>
      </c>
      <c r="FD704" s="28" t="str">
        <f t="shared" si="4527"/>
        <v/>
      </c>
      <c r="FE704" s="28" t="str">
        <f t="shared" si="4527"/>
        <v/>
      </c>
      <c r="FF704" s="28" t="str">
        <f t="shared" si="4527"/>
        <v/>
      </c>
      <c r="FG704" s="28" t="str">
        <f t="shared" si="4527"/>
        <v/>
      </c>
      <c r="FH704" s="28" t="str">
        <f t="shared" si="4527"/>
        <v/>
      </c>
      <c r="FI704" s="28" t="str">
        <f t="shared" si="4527"/>
        <v/>
      </c>
      <c r="FJ704" s="28" t="str">
        <f t="shared" si="4527"/>
        <v/>
      </c>
      <c r="FK704" s="28" t="str">
        <f t="shared" si="4527"/>
        <v/>
      </c>
      <c r="FL704" s="28" t="str">
        <f t="shared" si="4527"/>
        <v/>
      </c>
      <c r="FM704" s="28" t="str">
        <f t="shared" si="4527"/>
        <v/>
      </c>
      <c r="FN704" s="28" t="str">
        <f t="shared" si="4527"/>
        <v/>
      </c>
      <c r="FO704" s="28" t="str">
        <f t="shared" si="4527"/>
        <v/>
      </c>
      <c r="FP704" s="28" t="str">
        <f t="shared" si="4527"/>
        <v/>
      </c>
      <c r="FQ704" s="28" t="str">
        <f t="shared" si="4527"/>
        <v/>
      </c>
      <c r="FR704" s="28" t="str">
        <f t="shared" si="4527"/>
        <v/>
      </c>
      <c r="FS704" s="28" t="str">
        <f t="shared" si="4527"/>
        <v/>
      </c>
      <c r="FT704" s="28" t="str">
        <f t="shared" si="4527"/>
        <v/>
      </c>
      <c r="FU704" s="28" t="str">
        <f t="shared" si="4527"/>
        <v/>
      </c>
      <c r="FV704" s="28" t="str">
        <f t="shared" si="4527"/>
        <v/>
      </c>
      <c r="FW704" s="28" t="str">
        <f t="shared" si="4527"/>
        <v/>
      </c>
      <c r="FX704" s="28" t="str">
        <f t="shared" si="4527"/>
        <v/>
      </c>
      <c r="FY704" s="28" t="str">
        <f t="shared" si="4527"/>
        <v/>
      </c>
      <c r="FZ704" s="28" t="str">
        <f t="shared" si="4527"/>
        <v/>
      </c>
      <c r="GA704" s="28" t="str">
        <f t="shared" si="4527"/>
        <v/>
      </c>
      <c r="GB704" s="28" t="str">
        <f t="shared" si="4527"/>
        <v/>
      </c>
      <c r="GC704" s="28" t="str">
        <f t="shared" si="4527"/>
        <v/>
      </c>
      <c r="GD704" s="28" t="str">
        <f t="shared" si="4527"/>
        <v/>
      </c>
      <c r="GE704" s="28" t="str">
        <f t="shared" si="4527"/>
        <v/>
      </c>
      <c r="GF704" s="28" t="str">
        <f t="shared" si="4527"/>
        <v/>
      </c>
      <c r="GG704" s="28" t="str">
        <f t="shared" si="4527"/>
        <v/>
      </c>
      <c r="GH704" s="28" t="str">
        <f t="shared" si="4527"/>
        <v/>
      </c>
      <c r="GI704" s="28" t="str">
        <f t="shared" si="4527"/>
        <v/>
      </c>
      <c r="GJ704" s="28" t="str">
        <f t="shared" ref="GJ704:IU704" si="4528">IF($BJ704&lt;=GJ$661,ROUND(_xlfn.IFS($BJ$658="u_inc",$BJ704/GJ$661,$BJ$658="u_rand",GI112,$BJ$658="u_norm",GI167)*ROUNDDOWN(((GJ$659-GJ$660)/GJ$658),0),0)*GJ$658+GJ$660,"")</f>
        <v/>
      </c>
      <c r="GK704" s="28" t="str">
        <f t="shared" si="4528"/>
        <v/>
      </c>
      <c r="GL704" s="28" t="str">
        <f t="shared" si="4528"/>
        <v/>
      </c>
      <c r="GM704" s="28" t="str">
        <f t="shared" si="4528"/>
        <v/>
      </c>
      <c r="GN704" s="28" t="str">
        <f t="shared" si="4528"/>
        <v/>
      </c>
      <c r="GO704" s="28" t="str">
        <f t="shared" si="4528"/>
        <v/>
      </c>
      <c r="GP704" s="28" t="str">
        <f t="shared" si="4528"/>
        <v/>
      </c>
      <c r="GQ704" s="28" t="str">
        <f t="shared" si="4528"/>
        <v/>
      </c>
      <c r="GR704" s="28" t="str">
        <f t="shared" si="4528"/>
        <v/>
      </c>
      <c r="GS704" s="28" t="str">
        <f t="shared" si="4528"/>
        <v/>
      </c>
      <c r="GT704" s="28" t="str">
        <f t="shared" si="4528"/>
        <v/>
      </c>
      <c r="GU704" s="28" t="str">
        <f t="shared" si="4528"/>
        <v/>
      </c>
      <c r="GV704" s="28" t="str">
        <f t="shared" si="4528"/>
        <v/>
      </c>
      <c r="GW704" s="28" t="str">
        <f t="shared" si="4528"/>
        <v/>
      </c>
      <c r="GX704" s="28" t="str">
        <f t="shared" si="4528"/>
        <v/>
      </c>
      <c r="GY704" s="28" t="str">
        <f t="shared" si="4528"/>
        <v/>
      </c>
      <c r="GZ704" s="28" t="str">
        <f t="shared" si="4528"/>
        <v/>
      </c>
      <c r="HA704" s="28" t="str">
        <f t="shared" si="4528"/>
        <v/>
      </c>
      <c r="HB704" s="28" t="str">
        <f t="shared" si="4528"/>
        <v/>
      </c>
      <c r="HC704" s="28" t="str">
        <f t="shared" si="4528"/>
        <v/>
      </c>
      <c r="HD704" s="28" t="str">
        <f t="shared" si="4528"/>
        <v/>
      </c>
      <c r="HE704" s="28" t="str">
        <f t="shared" si="4528"/>
        <v/>
      </c>
      <c r="HF704" s="28" t="str">
        <f t="shared" si="4528"/>
        <v/>
      </c>
      <c r="HG704" s="28" t="str">
        <f t="shared" si="4528"/>
        <v/>
      </c>
      <c r="HH704" s="28" t="str">
        <f t="shared" si="4528"/>
        <v/>
      </c>
      <c r="HI704" s="28" t="str">
        <f t="shared" si="4528"/>
        <v/>
      </c>
      <c r="HJ704" s="28" t="str">
        <f t="shared" si="4528"/>
        <v/>
      </c>
      <c r="HK704" s="28" t="str">
        <f t="shared" si="4528"/>
        <v/>
      </c>
      <c r="HL704" s="28" t="str">
        <f t="shared" si="4528"/>
        <v/>
      </c>
      <c r="HM704" s="28" t="str">
        <f t="shared" si="4528"/>
        <v/>
      </c>
      <c r="HN704" s="28" t="str">
        <f t="shared" si="4528"/>
        <v/>
      </c>
      <c r="HO704" s="28" t="str">
        <f t="shared" si="4528"/>
        <v/>
      </c>
      <c r="HP704" s="28" t="str">
        <f t="shared" si="4528"/>
        <v/>
      </c>
      <c r="HQ704" s="28" t="str">
        <f t="shared" si="4528"/>
        <v/>
      </c>
      <c r="HR704" s="28" t="str">
        <f t="shared" si="4528"/>
        <v/>
      </c>
      <c r="HS704" s="28" t="str">
        <f t="shared" si="4528"/>
        <v/>
      </c>
      <c r="HT704" s="28" t="str">
        <f t="shared" si="4528"/>
        <v/>
      </c>
      <c r="HU704" s="28" t="str">
        <f t="shared" si="4528"/>
        <v/>
      </c>
      <c r="HV704" s="28" t="str">
        <f t="shared" si="4528"/>
        <v/>
      </c>
      <c r="HW704" s="28" t="str">
        <f t="shared" si="4528"/>
        <v/>
      </c>
      <c r="HX704" s="28" t="str">
        <f t="shared" si="4528"/>
        <v/>
      </c>
      <c r="HY704" s="28" t="str">
        <f t="shared" si="4528"/>
        <v/>
      </c>
      <c r="HZ704" s="28" t="str">
        <f t="shared" si="4528"/>
        <v/>
      </c>
      <c r="IA704" s="28" t="str">
        <f t="shared" si="4528"/>
        <v/>
      </c>
      <c r="IB704" s="28" t="str">
        <f t="shared" si="4528"/>
        <v/>
      </c>
      <c r="IC704" s="28" t="str">
        <f t="shared" si="4528"/>
        <v/>
      </c>
      <c r="ID704" s="28" t="str">
        <f t="shared" si="4528"/>
        <v/>
      </c>
      <c r="IE704" s="28" t="str">
        <f t="shared" si="4528"/>
        <v/>
      </c>
      <c r="IF704" s="28" t="str">
        <f t="shared" si="4528"/>
        <v/>
      </c>
      <c r="IG704" s="28" t="str">
        <f t="shared" si="4528"/>
        <v/>
      </c>
      <c r="IH704" s="28" t="str">
        <f t="shared" si="4528"/>
        <v/>
      </c>
      <c r="II704" s="28" t="str">
        <f t="shared" si="4528"/>
        <v/>
      </c>
      <c r="IJ704" s="28" t="str">
        <f t="shared" si="4528"/>
        <v/>
      </c>
      <c r="IK704" s="28" t="str">
        <f t="shared" si="4528"/>
        <v/>
      </c>
      <c r="IL704" s="28" t="str">
        <f t="shared" si="4528"/>
        <v/>
      </c>
      <c r="IM704" s="28" t="str">
        <f t="shared" si="4528"/>
        <v/>
      </c>
      <c r="IN704" s="28" t="str">
        <f t="shared" si="4528"/>
        <v/>
      </c>
      <c r="IO704" s="28" t="str">
        <f t="shared" si="4528"/>
        <v/>
      </c>
      <c r="IP704" s="28" t="str">
        <f t="shared" si="4528"/>
        <v/>
      </c>
      <c r="IQ704" s="28" t="str">
        <f t="shared" si="4528"/>
        <v/>
      </c>
      <c r="IR704" s="28" t="str">
        <f t="shared" si="4528"/>
        <v/>
      </c>
      <c r="IS704" s="28" t="str">
        <f t="shared" si="4528"/>
        <v/>
      </c>
      <c r="IT704" s="28" t="str">
        <f t="shared" si="4528"/>
        <v/>
      </c>
      <c r="IU704" s="28" t="str">
        <f t="shared" si="4528"/>
        <v/>
      </c>
      <c r="IV704" s="28" t="str">
        <f t="shared" ref="IV704:JC704" si="4529">IF($BJ704&lt;=IV$661,ROUND(_xlfn.IFS($BJ$658="u_inc",$BJ704/IV$661,$BJ$658="u_rand",IU112,$BJ$658="u_norm",IU167)*ROUNDDOWN(((IV$659-IV$660)/IV$658),0),0)*IV$658+IV$660,"")</f>
        <v/>
      </c>
      <c r="IW704" s="28" t="str">
        <f t="shared" si="4529"/>
        <v/>
      </c>
      <c r="IX704" s="28" t="str">
        <f t="shared" si="4529"/>
        <v/>
      </c>
      <c r="IY704" s="28" t="str">
        <f t="shared" si="4529"/>
        <v/>
      </c>
      <c r="IZ704" s="28" t="str">
        <f t="shared" si="4529"/>
        <v/>
      </c>
      <c r="JA704" s="28" t="str">
        <f t="shared" si="4529"/>
        <v/>
      </c>
      <c r="JB704" s="28" t="str">
        <f t="shared" si="4529"/>
        <v/>
      </c>
      <c r="JC704" s="28" t="str">
        <f t="shared" si="4529"/>
        <v/>
      </c>
    </row>
    <row r="705" spans="56:263" x14ac:dyDescent="0.45">
      <c r="BJ705">
        <v>36</v>
      </c>
      <c r="BL705" s="28" t="str">
        <f t="shared" ref="BL705:DW705" si="4530">IF($BJ705&lt;=BL$661,ROUND(_xlfn.IFS($BJ$658="u_inc",$BJ705/BL$661,$BJ$658="u_rand",BK113,$BJ$658="u_norm",BK168)*ROUNDDOWN(((BL$659-BL$660)/BL$658),0),0)*BL$658+BL$660,"")</f>
        <v/>
      </c>
      <c r="BM705" s="28" t="str">
        <f t="shared" si="4530"/>
        <v/>
      </c>
      <c r="BN705" s="28" t="str">
        <f t="shared" si="4530"/>
        <v/>
      </c>
      <c r="BO705" s="28" t="str">
        <f t="shared" si="4530"/>
        <v/>
      </c>
      <c r="BP705" s="28" t="str">
        <f t="shared" si="4530"/>
        <v/>
      </c>
      <c r="BQ705" s="28" t="str">
        <f t="shared" si="4530"/>
        <v/>
      </c>
      <c r="BR705" s="28" t="str">
        <f t="shared" si="4530"/>
        <v/>
      </c>
      <c r="BS705" s="28" t="str">
        <f t="shared" si="4530"/>
        <v/>
      </c>
      <c r="BT705" s="28" t="str">
        <f t="shared" si="4530"/>
        <v/>
      </c>
      <c r="BU705" s="28" t="str">
        <f t="shared" si="4530"/>
        <v/>
      </c>
      <c r="BV705" s="28" t="str">
        <f t="shared" si="4530"/>
        <v/>
      </c>
      <c r="BW705" s="28" t="str">
        <f t="shared" si="4530"/>
        <v/>
      </c>
      <c r="BX705" s="28" t="str">
        <f t="shared" si="4530"/>
        <v/>
      </c>
      <c r="BY705" s="28" t="str">
        <f t="shared" si="4530"/>
        <v/>
      </c>
      <c r="BZ705" s="28" t="str">
        <f t="shared" si="4530"/>
        <v/>
      </c>
      <c r="CA705" s="28" t="str">
        <f t="shared" si="4530"/>
        <v/>
      </c>
      <c r="CB705" s="28" t="str">
        <f t="shared" si="4530"/>
        <v/>
      </c>
      <c r="CC705" s="28" t="str">
        <f t="shared" si="4530"/>
        <v/>
      </c>
      <c r="CD705" s="28" t="str">
        <f t="shared" si="4530"/>
        <v/>
      </c>
      <c r="CE705" s="28" t="str">
        <f t="shared" si="4530"/>
        <v/>
      </c>
      <c r="CF705" s="28" t="str">
        <f t="shared" si="4530"/>
        <v/>
      </c>
      <c r="CG705" s="28" t="str">
        <f t="shared" si="4530"/>
        <v/>
      </c>
      <c r="CH705" s="28" t="str">
        <f t="shared" si="4530"/>
        <v/>
      </c>
      <c r="CI705" s="28" t="str">
        <f t="shared" si="4530"/>
        <v/>
      </c>
      <c r="CJ705" s="28" t="str">
        <f t="shared" si="4530"/>
        <v/>
      </c>
      <c r="CK705" s="28" t="str">
        <f t="shared" si="4530"/>
        <v/>
      </c>
      <c r="CL705" s="28" t="str">
        <f t="shared" si="4530"/>
        <v/>
      </c>
      <c r="CM705" s="28" t="str">
        <f t="shared" si="4530"/>
        <v/>
      </c>
      <c r="CN705" s="28" t="str">
        <f t="shared" si="4530"/>
        <v/>
      </c>
      <c r="CO705" s="28" t="str">
        <f t="shared" si="4530"/>
        <v/>
      </c>
      <c r="CP705" s="28" t="str">
        <f t="shared" si="4530"/>
        <v/>
      </c>
      <c r="CQ705" s="28" t="str">
        <f t="shared" si="4530"/>
        <v/>
      </c>
      <c r="CR705" s="28" t="str">
        <f t="shared" si="4530"/>
        <v/>
      </c>
      <c r="CS705" s="28" t="str">
        <f t="shared" si="4530"/>
        <v/>
      </c>
      <c r="CT705" s="28" t="str">
        <f t="shared" si="4530"/>
        <v/>
      </c>
      <c r="CU705" s="28" t="str">
        <f t="shared" si="4530"/>
        <v/>
      </c>
      <c r="CV705" s="28" t="str">
        <f t="shared" si="4530"/>
        <v/>
      </c>
      <c r="CW705" s="28" t="str">
        <f t="shared" si="4530"/>
        <v/>
      </c>
      <c r="CX705" s="28" t="str">
        <f t="shared" si="4530"/>
        <v/>
      </c>
      <c r="CY705" s="28" t="str">
        <f t="shared" si="4530"/>
        <v/>
      </c>
      <c r="CZ705" s="28" t="str">
        <f t="shared" si="4530"/>
        <v/>
      </c>
      <c r="DA705" s="28" t="str">
        <f t="shared" si="4530"/>
        <v/>
      </c>
      <c r="DB705" s="28" t="str">
        <f t="shared" si="4530"/>
        <v/>
      </c>
      <c r="DC705" s="28" t="str">
        <f t="shared" si="4530"/>
        <v/>
      </c>
      <c r="DD705" s="28" t="str">
        <f t="shared" si="4530"/>
        <v/>
      </c>
      <c r="DE705" s="28" t="str">
        <f t="shared" si="4530"/>
        <v/>
      </c>
      <c r="DF705" s="28" t="str">
        <f t="shared" si="4530"/>
        <v/>
      </c>
      <c r="DG705" s="28" t="str">
        <f t="shared" si="4530"/>
        <v/>
      </c>
      <c r="DH705" s="28" t="str">
        <f t="shared" si="4530"/>
        <v/>
      </c>
      <c r="DI705" s="28" t="str">
        <f t="shared" si="4530"/>
        <v/>
      </c>
      <c r="DJ705" s="28" t="str">
        <f t="shared" si="4530"/>
        <v/>
      </c>
      <c r="DK705" s="28" t="str">
        <f t="shared" si="4530"/>
        <v/>
      </c>
      <c r="DL705" s="28" t="str">
        <f t="shared" si="4530"/>
        <v/>
      </c>
      <c r="DM705" s="28" t="str">
        <f t="shared" si="4530"/>
        <v/>
      </c>
      <c r="DN705" s="28" t="str">
        <f t="shared" si="4530"/>
        <v/>
      </c>
      <c r="DO705" s="28" t="str">
        <f t="shared" si="4530"/>
        <v/>
      </c>
      <c r="DP705" s="28" t="str">
        <f t="shared" si="4530"/>
        <v/>
      </c>
      <c r="DQ705" s="28" t="str">
        <f t="shared" si="4530"/>
        <v/>
      </c>
      <c r="DR705" s="28" t="str">
        <f t="shared" si="4530"/>
        <v/>
      </c>
      <c r="DS705" s="28" t="str">
        <f t="shared" si="4530"/>
        <v/>
      </c>
      <c r="DT705" s="28" t="str">
        <f t="shared" si="4530"/>
        <v/>
      </c>
      <c r="DU705" s="28" t="str">
        <f t="shared" si="4530"/>
        <v/>
      </c>
      <c r="DV705" s="28" t="str">
        <f t="shared" si="4530"/>
        <v/>
      </c>
      <c r="DW705" s="28" t="str">
        <f t="shared" si="4530"/>
        <v/>
      </c>
      <c r="DX705" s="28" t="str">
        <f t="shared" ref="DX705:GI705" si="4531">IF($BJ705&lt;=DX$661,ROUND(_xlfn.IFS($BJ$658="u_inc",$BJ705/DX$661,$BJ$658="u_rand",DW113,$BJ$658="u_norm",DW168)*ROUNDDOWN(((DX$659-DX$660)/DX$658),0),0)*DX$658+DX$660,"")</f>
        <v/>
      </c>
      <c r="DY705" s="28" t="str">
        <f t="shared" si="4531"/>
        <v/>
      </c>
      <c r="DZ705" s="28" t="str">
        <f t="shared" si="4531"/>
        <v/>
      </c>
      <c r="EA705" s="28" t="str">
        <f t="shared" si="4531"/>
        <v/>
      </c>
      <c r="EB705" s="28" t="str">
        <f t="shared" si="4531"/>
        <v/>
      </c>
      <c r="EC705" s="28" t="str">
        <f t="shared" si="4531"/>
        <v/>
      </c>
      <c r="ED705" s="28" t="str">
        <f t="shared" si="4531"/>
        <v/>
      </c>
      <c r="EE705" s="28" t="str">
        <f t="shared" si="4531"/>
        <v/>
      </c>
      <c r="EF705" s="28" t="str">
        <f t="shared" si="4531"/>
        <v/>
      </c>
      <c r="EG705" s="28" t="str">
        <f t="shared" si="4531"/>
        <v/>
      </c>
      <c r="EH705" s="28" t="str">
        <f t="shared" si="4531"/>
        <v/>
      </c>
      <c r="EI705" s="28" t="str">
        <f t="shared" si="4531"/>
        <v/>
      </c>
      <c r="EJ705" s="28" t="str">
        <f t="shared" si="4531"/>
        <v/>
      </c>
      <c r="EK705" s="28" t="str">
        <f t="shared" si="4531"/>
        <v/>
      </c>
      <c r="EL705" s="28" t="str">
        <f t="shared" si="4531"/>
        <v/>
      </c>
      <c r="EM705" s="28" t="str">
        <f t="shared" si="4531"/>
        <v/>
      </c>
      <c r="EN705" s="28" t="str">
        <f t="shared" si="4531"/>
        <v/>
      </c>
      <c r="EO705" s="28" t="str">
        <f t="shared" si="4531"/>
        <v/>
      </c>
      <c r="EP705" s="28" t="str">
        <f t="shared" si="4531"/>
        <v/>
      </c>
      <c r="EQ705" s="28" t="str">
        <f t="shared" si="4531"/>
        <v/>
      </c>
      <c r="ER705" s="28" t="str">
        <f t="shared" si="4531"/>
        <v/>
      </c>
      <c r="ES705" s="28" t="str">
        <f t="shared" si="4531"/>
        <v/>
      </c>
      <c r="ET705" s="28" t="str">
        <f t="shared" si="4531"/>
        <v/>
      </c>
      <c r="EU705" s="28" t="str">
        <f t="shared" si="4531"/>
        <v/>
      </c>
      <c r="EV705" s="28" t="str">
        <f t="shared" si="4531"/>
        <v/>
      </c>
      <c r="EW705" s="28" t="str">
        <f t="shared" si="4531"/>
        <v/>
      </c>
      <c r="EX705" s="28" t="str">
        <f t="shared" si="4531"/>
        <v/>
      </c>
      <c r="EY705" s="28" t="str">
        <f t="shared" si="4531"/>
        <v/>
      </c>
      <c r="EZ705" s="28" t="str">
        <f t="shared" si="4531"/>
        <v/>
      </c>
      <c r="FA705" s="28" t="str">
        <f t="shared" si="4531"/>
        <v/>
      </c>
      <c r="FB705" s="28" t="str">
        <f t="shared" si="4531"/>
        <v/>
      </c>
      <c r="FC705" s="28" t="str">
        <f t="shared" si="4531"/>
        <v/>
      </c>
      <c r="FD705" s="28" t="str">
        <f t="shared" si="4531"/>
        <v/>
      </c>
      <c r="FE705" s="28" t="str">
        <f t="shared" si="4531"/>
        <v/>
      </c>
      <c r="FF705" s="28" t="str">
        <f t="shared" si="4531"/>
        <v/>
      </c>
      <c r="FG705" s="28" t="str">
        <f t="shared" si="4531"/>
        <v/>
      </c>
      <c r="FH705" s="28" t="str">
        <f t="shared" si="4531"/>
        <v/>
      </c>
      <c r="FI705" s="28" t="str">
        <f t="shared" si="4531"/>
        <v/>
      </c>
      <c r="FJ705" s="28" t="str">
        <f t="shared" si="4531"/>
        <v/>
      </c>
      <c r="FK705" s="28" t="str">
        <f t="shared" si="4531"/>
        <v/>
      </c>
      <c r="FL705" s="28" t="str">
        <f t="shared" si="4531"/>
        <v/>
      </c>
      <c r="FM705" s="28" t="str">
        <f t="shared" si="4531"/>
        <v/>
      </c>
      <c r="FN705" s="28" t="str">
        <f t="shared" si="4531"/>
        <v/>
      </c>
      <c r="FO705" s="28" t="str">
        <f t="shared" si="4531"/>
        <v/>
      </c>
      <c r="FP705" s="28" t="str">
        <f t="shared" si="4531"/>
        <v/>
      </c>
      <c r="FQ705" s="28" t="str">
        <f t="shared" si="4531"/>
        <v/>
      </c>
      <c r="FR705" s="28" t="str">
        <f t="shared" si="4531"/>
        <v/>
      </c>
      <c r="FS705" s="28" t="str">
        <f t="shared" si="4531"/>
        <v/>
      </c>
      <c r="FT705" s="28" t="str">
        <f t="shared" si="4531"/>
        <v/>
      </c>
      <c r="FU705" s="28" t="str">
        <f t="shared" si="4531"/>
        <v/>
      </c>
      <c r="FV705" s="28" t="str">
        <f t="shared" si="4531"/>
        <v/>
      </c>
      <c r="FW705" s="28" t="str">
        <f t="shared" si="4531"/>
        <v/>
      </c>
      <c r="FX705" s="28" t="str">
        <f t="shared" si="4531"/>
        <v/>
      </c>
      <c r="FY705" s="28" t="str">
        <f t="shared" si="4531"/>
        <v/>
      </c>
      <c r="FZ705" s="28" t="str">
        <f t="shared" si="4531"/>
        <v/>
      </c>
      <c r="GA705" s="28" t="str">
        <f t="shared" si="4531"/>
        <v/>
      </c>
      <c r="GB705" s="28" t="str">
        <f t="shared" si="4531"/>
        <v/>
      </c>
      <c r="GC705" s="28" t="str">
        <f t="shared" si="4531"/>
        <v/>
      </c>
      <c r="GD705" s="28" t="str">
        <f t="shared" si="4531"/>
        <v/>
      </c>
      <c r="GE705" s="28" t="str">
        <f t="shared" si="4531"/>
        <v/>
      </c>
      <c r="GF705" s="28" t="str">
        <f t="shared" si="4531"/>
        <v/>
      </c>
      <c r="GG705" s="28" t="str">
        <f t="shared" si="4531"/>
        <v/>
      </c>
      <c r="GH705" s="28" t="str">
        <f t="shared" si="4531"/>
        <v/>
      </c>
      <c r="GI705" s="28" t="str">
        <f t="shared" si="4531"/>
        <v/>
      </c>
      <c r="GJ705" s="28" t="str">
        <f t="shared" ref="GJ705:IU705" si="4532">IF($BJ705&lt;=GJ$661,ROUND(_xlfn.IFS($BJ$658="u_inc",$BJ705/GJ$661,$BJ$658="u_rand",GI113,$BJ$658="u_norm",GI168)*ROUNDDOWN(((GJ$659-GJ$660)/GJ$658),0),0)*GJ$658+GJ$660,"")</f>
        <v/>
      </c>
      <c r="GK705" s="28" t="str">
        <f t="shared" si="4532"/>
        <v/>
      </c>
      <c r="GL705" s="28" t="str">
        <f t="shared" si="4532"/>
        <v/>
      </c>
      <c r="GM705" s="28" t="str">
        <f t="shared" si="4532"/>
        <v/>
      </c>
      <c r="GN705" s="28" t="str">
        <f t="shared" si="4532"/>
        <v/>
      </c>
      <c r="GO705" s="28" t="str">
        <f t="shared" si="4532"/>
        <v/>
      </c>
      <c r="GP705" s="28" t="str">
        <f t="shared" si="4532"/>
        <v/>
      </c>
      <c r="GQ705" s="28" t="str">
        <f t="shared" si="4532"/>
        <v/>
      </c>
      <c r="GR705" s="28" t="str">
        <f t="shared" si="4532"/>
        <v/>
      </c>
      <c r="GS705" s="28" t="str">
        <f t="shared" si="4532"/>
        <v/>
      </c>
      <c r="GT705" s="28" t="str">
        <f t="shared" si="4532"/>
        <v/>
      </c>
      <c r="GU705" s="28" t="str">
        <f t="shared" si="4532"/>
        <v/>
      </c>
      <c r="GV705" s="28" t="str">
        <f t="shared" si="4532"/>
        <v/>
      </c>
      <c r="GW705" s="28" t="str">
        <f t="shared" si="4532"/>
        <v/>
      </c>
      <c r="GX705" s="28" t="str">
        <f t="shared" si="4532"/>
        <v/>
      </c>
      <c r="GY705" s="28" t="str">
        <f t="shared" si="4532"/>
        <v/>
      </c>
      <c r="GZ705" s="28" t="str">
        <f t="shared" si="4532"/>
        <v/>
      </c>
      <c r="HA705" s="28" t="str">
        <f t="shared" si="4532"/>
        <v/>
      </c>
      <c r="HB705" s="28" t="str">
        <f t="shared" si="4532"/>
        <v/>
      </c>
      <c r="HC705" s="28" t="str">
        <f t="shared" si="4532"/>
        <v/>
      </c>
      <c r="HD705" s="28" t="str">
        <f t="shared" si="4532"/>
        <v/>
      </c>
      <c r="HE705" s="28" t="str">
        <f t="shared" si="4532"/>
        <v/>
      </c>
      <c r="HF705" s="28" t="str">
        <f t="shared" si="4532"/>
        <v/>
      </c>
      <c r="HG705" s="28" t="str">
        <f t="shared" si="4532"/>
        <v/>
      </c>
      <c r="HH705" s="28" t="str">
        <f t="shared" si="4532"/>
        <v/>
      </c>
      <c r="HI705" s="28" t="str">
        <f t="shared" si="4532"/>
        <v/>
      </c>
      <c r="HJ705" s="28" t="str">
        <f t="shared" si="4532"/>
        <v/>
      </c>
      <c r="HK705" s="28" t="str">
        <f t="shared" si="4532"/>
        <v/>
      </c>
      <c r="HL705" s="28" t="str">
        <f t="shared" si="4532"/>
        <v/>
      </c>
      <c r="HM705" s="28" t="str">
        <f t="shared" si="4532"/>
        <v/>
      </c>
      <c r="HN705" s="28" t="str">
        <f t="shared" si="4532"/>
        <v/>
      </c>
      <c r="HO705" s="28" t="str">
        <f t="shared" si="4532"/>
        <v/>
      </c>
      <c r="HP705" s="28" t="str">
        <f t="shared" si="4532"/>
        <v/>
      </c>
      <c r="HQ705" s="28" t="str">
        <f t="shared" si="4532"/>
        <v/>
      </c>
      <c r="HR705" s="28" t="str">
        <f t="shared" si="4532"/>
        <v/>
      </c>
      <c r="HS705" s="28" t="str">
        <f t="shared" si="4532"/>
        <v/>
      </c>
      <c r="HT705" s="28" t="str">
        <f t="shared" si="4532"/>
        <v/>
      </c>
      <c r="HU705" s="28" t="str">
        <f t="shared" si="4532"/>
        <v/>
      </c>
      <c r="HV705" s="28" t="str">
        <f t="shared" si="4532"/>
        <v/>
      </c>
      <c r="HW705" s="28" t="str">
        <f t="shared" si="4532"/>
        <v/>
      </c>
      <c r="HX705" s="28" t="str">
        <f t="shared" si="4532"/>
        <v/>
      </c>
      <c r="HY705" s="28" t="str">
        <f t="shared" si="4532"/>
        <v/>
      </c>
      <c r="HZ705" s="28" t="str">
        <f t="shared" si="4532"/>
        <v/>
      </c>
      <c r="IA705" s="28" t="str">
        <f t="shared" si="4532"/>
        <v/>
      </c>
      <c r="IB705" s="28" t="str">
        <f t="shared" si="4532"/>
        <v/>
      </c>
      <c r="IC705" s="28" t="str">
        <f t="shared" si="4532"/>
        <v/>
      </c>
      <c r="ID705" s="28" t="str">
        <f t="shared" si="4532"/>
        <v/>
      </c>
      <c r="IE705" s="28" t="str">
        <f t="shared" si="4532"/>
        <v/>
      </c>
      <c r="IF705" s="28" t="str">
        <f t="shared" si="4532"/>
        <v/>
      </c>
      <c r="IG705" s="28" t="str">
        <f t="shared" si="4532"/>
        <v/>
      </c>
      <c r="IH705" s="28" t="str">
        <f t="shared" si="4532"/>
        <v/>
      </c>
      <c r="II705" s="28" t="str">
        <f t="shared" si="4532"/>
        <v/>
      </c>
      <c r="IJ705" s="28" t="str">
        <f t="shared" si="4532"/>
        <v/>
      </c>
      <c r="IK705" s="28" t="str">
        <f t="shared" si="4532"/>
        <v/>
      </c>
      <c r="IL705" s="28" t="str">
        <f t="shared" si="4532"/>
        <v/>
      </c>
      <c r="IM705" s="28" t="str">
        <f t="shared" si="4532"/>
        <v/>
      </c>
      <c r="IN705" s="28" t="str">
        <f t="shared" si="4532"/>
        <v/>
      </c>
      <c r="IO705" s="28" t="str">
        <f t="shared" si="4532"/>
        <v/>
      </c>
      <c r="IP705" s="28" t="str">
        <f t="shared" si="4532"/>
        <v/>
      </c>
      <c r="IQ705" s="28" t="str">
        <f t="shared" si="4532"/>
        <v/>
      </c>
      <c r="IR705" s="28" t="str">
        <f t="shared" si="4532"/>
        <v/>
      </c>
      <c r="IS705" s="28" t="str">
        <f t="shared" si="4532"/>
        <v/>
      </c>
      <c r="IT705" s="28" t="str">
        <f t="shared" si="4532"/>
        <v/>
      </c>
      <c r="IU705" s="28" t="str">
        <f t="shared" si="4532"/>
        <v/>
      </c>
      <c r="IV705" s="28" t="str">
        <f t="shared" ref="IV705:JC705" si="4533">IF($BJ705&lt;=IV$661,ROUND(_xlfn.IFS($BJ$658="u_inc",$BJ705/IV$661,$BJ$658="u_rand",IU113,$BJ$658="u_norm",IU168)*ROUNDDOWN(((IV$659-IV$660)/IV$658),0),0)*IV$658+IV$660,"")</f>
        <v/>
      </c>
      <c r="IW705" s="28" t="str">
        <f t="shared" si="4533"/>
        <v/>
      </c>
      <c r="IX705" s="28" t="str">
        <f t="shared" si="4533"/>
        <v/>
      </c>
      <c r="IY705" s="28" t="str">
        <f t="shared" si="4533"/>
        <v/>
      </c>
      <c r="IZ705" s="28" t="str">
        <f t="shared" si="4533"/>
        <v/>
      </c>
      <c r="JA705" s="28" t="str">
        <f t="shared" si="4533"/>
        <v/>
      </c>
      <c r="JB705" s="28" t="str">
        <f t="shared" si="4533"/>
        <v/>
      </c>
      <c r="JC705" s="28" t="str">
        <f t="shared" si="4533"/>
        <v/>
      </c>
    </row>
    <row r="706" spans="56:263" x14ac:dyDescent="0.45">
      <c r="BJ706">
        <v>37</v>
      </c>
      <c r="BL706" s="28" t="str">
        <f t="shared" ref="BL706:DW706" si="4534">IF($BJ706&lt;=BL$661,ROUND(_xlfn.IFS($BJ$658="u_inc",$BJ706/BL$661,$BJ$658="u_rand",BK114,$BJ$658="u_norm",BK169)*ROUNDDOWN(((BL$659-BL$660)/BL$658),0),0)*BL$658+BL$660,"")</f>
        <v/>
      </c>
      <c r="BM706" s="28" t="str">
        <f t="shared" si="4534"/>
        <v/>
      </c>
      <c r="BN706" s="28" t="str">
        <f t="shared" si="4534"/>
        <v/>
      </c>
      <c r="BO706" s="28" t="str">
        <f t="shared" si="4534"/>
        <v/>
      </c>
      <c r="BP706" s="28" t="str">
        <f t="shared" si="4534"/>
        <v/>
      </c>
      <c r="BQ706" s="28" t="str">
        <f t="shared" si="4534"/>
        <v/>
      </c>
      <c r="BR706" s="28" t="str">
        <f t="shared" si="4534"/>
        <v/>
      </c>
      <c r="BS706" s="28" t="str">
        <f t="shared" si="4534"/>
        <v/>
      </c>
      <c r="BT706" s="28" t="str">
        <f t="shared" si="4534"/>
        <v/>
      </c>
      <c r="BU706" s="28" t="str">
        <f t="shared" si="4534"/>
        <v/>
      </c>
      <c r="BV706" s="28" t="str">
        <f t="shared" si="4534"/>
        <v/>
      </c>
      <c r="BW706" s="28" t="str">
        <f t="shared" si="4534"/>
        <v/>
      </c>
      <c r="BX706" s="28" t="str">
        <f t="shared" si="4534"/>
        <v/>
      </c>
      <c r="BY706" s="28" t="str">
        <f t="shared" si="4534"/>
        <v/>
      </c>
      <c r="BZ706" s="28" t="str">
        <f t="shared" si="4534"/>
        <v/>
      </c>
      <c r="CA706" s="28" t="str">
        <f t="shared" si="4534"/>
        <v/>
      </c>
      <c r="CB706" s="28" t="str">
        <f t="shared" si="4534"/>
        <v/>
      </c>
      <c r="CC706" s="28" t="str">
        <f t="shared" si="4534"/>
        <v/>
      </c>
      <c r="CD706" s="28" t="str">
        <f t="shared" si="4534"/>
        <v/>
      </c>
      <c r="CE706" s="28" t="str">
        <f t="shared" si="4534"/>
        <v/>
      </c>
      <c r="CF706" s="28" t="str">
        <f t="shared" si="4534"/>
        <v/>
      </c>
      <c r="CG706" s="28" t="str">
        <f t="shared" si="4534"/>
        <v/>
      </c>
      <c r="CH706" s="28" t="str">
        <f t="shared" si="4534"/>
        <v/>
      </c>
      <c r="CI706" s="28" t="str">
        <f t="shared" si="4534"/>
        <v/>
      </c>
      <c r="CJ706" s="28" t="str">
        <f t="shared" si="4534"/>
        <v/>
      </c>
      <c r="CK706" s="28" t="str">
        <f t="shared" si="4534"/>
        <v/>
      </c>
      <c r="CL706" s="28" t="str">
        <f t="shared" si="4534"/>
        <v/>
      </c>
      <c r="CM706" s="28" t="str">
        <f t="shared" si="4534"/>
        <v/>
      </c>
      <c r="CN706" s="28" t="str">
        <f t="shared" si="4534"/>
        <v/>
      </c>
      <c r="CO706" s="28" t="str">
        <f t="shared" si="4534"/>
        <v/>
      </c>
      <c r="CP706" s="28" t="str">
        <f t="shared" si="4534"/>
        <v/>
      </c>
      <c r="CQ706" s="28" t="str">
        <f t="shared" si="4534"/>
        <v/>
      </c>
      <c r="CR706" s="28" t="str">
        <f t="shared" si="4534"/>
        <v/>
      </c>
      <c r="CS706" s="28" t="str">
        <f t="shared" si="4534"/>
        <v/>
      </c>
      <c r="CT706" s="28" t="str">
        <f t="shared" si="4534"/>
        <v/>
      </c>
      <c r="CU706" s="28" t="str">
        <f t="shared" si="4534"/>
        <v/>
      </c>
      <c r="CV706" s="28" t="str">
        <f t="shared" si="4534"/>
        <v/>
      </c>
      <c r="CW706" s="28" t="str">
        <f t="shared" si="4534"/>
        <v/>
      </c>
      <c r="CX706" s="28" t="str">
        <f t="shared" si="4534"/>
        <v/>
      </c>
      <c r="CY706" s="28" t="str">
        <f t="shared" si="4534"/>
        <v/>
      </c>
      <c r="CZ706" s="28" t="str">
        <f t="shared" si="4534"/>
        <v/>
      </c>
      <c r="DA706" s="28" t="str">
        <f t="shared" si="4534"/>
        <v/>
      </c>
      <c r="DB706" s="28" t="str">
        <f t="shared" si="4534"/>
        <v/>
      </c>
      <c r="DC706" s="28" t="str">
        <f t="shared" si="4534"/>
        <v/>
      </c>
      <c r="DD706" s="28" t="str">
        <f t="shared" si="4534"/>
        <v/>
      </c>
      <c r="DE706" s="28" t="str">
        <f t="shared" si="4534"/>
        <v/>
      </c>
      <c r="DF706" s="28" t="str">
        <f t="shared" si="4534"/>
        <v/>
      </c>
      <c r="DG706" s="28" t="str">
        <f t="shared" si="4534"/>
        <v/>
      </c>
      <c r="DH706" s="28" t="str">
        <f t="shared" si="4534"/>
        <v/>
      </c>
      <c r="DI706" s="28" t="str">
        <f t="shared" si="4534"/>
        <v/>
      </c>
      <c r="DJ706" s="28" t="str">
        <f t="shared" si="4534"/>
        <v/>
      </c>
      <c r="DK706" s="28" t="str">
        <f t="shared" si="4534"/>
        <v/>
      </c>
      <c r="DL706" s="28" t="str">
        <f t="shared" si="4534"/>
        <v/>
      </c>
      <c r="DM706" s="28" t="str">
        <f t="shared" si="4534"/>
        <v/>
      </c>
      <c r="DN706" s="28" t="str">
        <f t="shared" si="4534"/>
        <v/>
      </c>
      <c r="DO706" s="28" t="str">
        <f t="shared" si="4534"/>
        <v/>
      </c>
      <c r="DP706" s="28" t="str">
        <f t="shared" si="4534"/>
        <v/>
      </c>
      <c r="DQ706" s="28" t="str">
        <f t="shared" si="4534"/>
        <v/>
      </c>
      <c r="DR706" s="28" t="str">
        <f t="shared" si="4534"/>
        <v/>
      </c>
      <c r="DS706" s="28" t="str">
        <f t="shared" si="4534"/>
        <v/>
      </c>
      <c r="DT706" s="28" t="str">
        <f t="shared" si="4534"/>
        <v/>
      </c>
      <c r="DU706" s="28" t="str">
        <f t="shared" si="4534"/>
        <v/>
      </c>
      <c r="DV706" s="28" t="str">
        <f t="shared" si="4534"/>
        <v/>
      </c>
      <c r="DW706" s="28" t="str">
        <f t="shared" si="4534"/>
        <v/>
      </c>
      <c r="DX706" s="28" t="str">
        <f t="shared" ref="DX706:GI706" si="4535">IF($BJ706&lt;=DX$661,ROUND(_xlfn.IFS($BJ$658="u_inc",$BJ706/DX$661,$BJ$658="u_rand",DW114,$BJ$658="u_norm",DW169)*ROUNDDOWN(((DX$659-DX$660)/DX$658),0),0)*DX$658+DX$660,"")</f>
        <v/>
      </c>
      <c r="DY706" s="28" t="str">
        <f t="shared" si="4535"/>
        <v/>
      </c>
      <c r="DZ706" s="28" t="str">
        <f t="shared" si="4535"/>
        <v/>
      </c>
      <c r="EA706" s="28" t="str">
        <f t="shared" si="4535"/>
        <v/>
      </c>
      <c r="EB706" s="28" t="str">
        <f t="shared" si="4535"/>
        <v/>
      </c>
      <c r="EC706" s="28" t="str">
        <f t="shared" si="4535"/>
        <v/>
      </c>
      <c r="ED706" s="28" t="str">
        <f t="shared" si="4535"/>
        <v/>
      </c>
      <c r="EE706" s="28" t="str">
        <f t="shared" si="4535"/>
        <v/>
      </c>
      <c r="EF706" s="28" t="str">
        <f t="shared" si="4535"/>
        <v/>
      </c>
      <c r="EG706" s="28" t="str">
        <f t="shared" si="4535"/>
        <v/>
      </c>
      <c r="EH706" s="28" t="str">
        <f t="shared" si="4535"/>
        <v/>
      </c>
      <c r="EI706" s="28" t="str">
        <f t="shared" si="4535"/>
        <v/>
      </c>
      <c r="EJ706" s="28" t="str">
        <f t="shared" si="4535"/>
        <v/>
      </c>
      <c r="EK706" s="28" t="str">
        <f t="shared" si="4535"/>
        <v/>
      </c>
      <c r="EL706" s="28" t="str">
        <f t="shared" si="4535"/>
        <v/>
      </c>
      <c r="EM706" s="28" t="str">
        <f t="shared" si="4535"/>
        <v/>
      </c>
      <c r="EN706" s="28" t="str">
        <f t="shared" si="4535"/>
        <v/>
      </c>
      <c r="EO706" s="28" t="str">
        <f t="shared" si="4535"/>
        <v/>
      </c>
      <c r="EP706" s="28" t="str">
        <f t="shared" si="4535"/>
        <v/>
      </c>
      <c r="EQ706" s="28" t="str">
        <f t="shared" si="4535"/>
        <v/>
      </c>
      <c r="ER706" s="28" t="str">
        <f t="shared" si="4535"/>
        <v/>
      </c>
      <c r="ES706" s="28" t="str">
        <f t="shared" si="4535"/>
        <v/>
      </c>
      <c r="ET706" s="28" t="str">
        <f t="shared" si="4535"/>
        <v/>
      </c>
      <c r="EU706" s="28" t="str">
        <f t="shared" si="4535"/>
        <v/>
      </c>
      <c r="EV706" s="28" t="str">
        <f t="shared" si="4535"/>
        <v/>
      </c>
      <c r="EW706" s="28" t="str">
        <f t="shared" si="4535"/>
        <v/>
      </c>
      <c r="EX706" s="28" t="str">
        <f t="shared" si="4535"/>
        <v/>
      </c>
      <c r="EY706" s="28" t="str">
        <f t="shared" si="4535"/>
        <v/>
      </c>
      <c r="EZ706" s="28" t="str">
        <f t="shared" si="4535"/>
        <v/>
      </c>
      <c r="FA706" s="28" t="str">
        <f t="shared" si="4535"/>
        <v/>
      </c>
      <c r="FB706" s="28" t="str">
        <f t="shared" si="4535"/>
        <v/>
      </c>
      <c r="FC706" s="28" t="str">
        <f t="shared" si="4535"/>
        <v/>
      </c>
      <c r="FD706" s="28" t="str">
        <f t="shared" si="4535"/>
        <v/>
      </c>
      <c r="FE706" s="28" t="str">
        <f t="shared" si="4535"/>
        <v/>
      </c>
      <c r="FF706" s="28" t="str">
        <f t="shared" si="4535"/>
        <v/>
      </c>
      <c r="FG706" s="28" t="str">
        <f t="shared" si="4535"/>
        <v/>
      </c>
      <c r="FH706" s="28" t="str">
        <f t="shared" si="4535"/>
        <v/>
      </c>
      <c r="FI706" s="28" t="str">
        <f t="shared" si="4535"/>
        <v/>
      </c>
      <c r="FJ706" s="28" t="str">
        <f t="shared" si="4535"/>
        <v/>
      </c>
      <c r="FK706" s="28" t="str">
        <f t="shared" si="4535"/>
        <v/>
      </c>
      <c r="FL706" s="28" t="str">
        <f t="shared" si="4535"/>
        <v/>
      </c>
      <c r="FM706" s="28" t="str">
        <f t="shared" si="4535"/>
        <v/>
      </c>
      <c r="FN706" s="28" t="str">
        <f t="shared" si="4535"/>
        <v/>
      </c>
      <c r="FO706" s="28" t="str">
        <f t="shared" si="4535"/>
        <v/>
      </c>
      <c r="FP706" s="28" t="str">
        <f t="shared" si="4535"/>
        <v/>
      </c>
      <c r="FQ706" s="28" t="str">
        <f t="shared" si="4535"/>
        <v/>
      </c>
      <c r="FR706" s="28" t="str">
        <f t="shared" si="4535"/>
        <v/>
      </c>
      <c r="FS706" s="28" t="str">
        <f t="shared" si="4535"/>
        <v/>
      </c>
      <c r="FT706" s="28" t="str">
        <f t="shared" si="4535"/>
        <v/>
      </c>
      <c r="FU706" s="28" t="str">
        <f t="shared" si="4535"/>
        <v/>
      </c>
      <c r="FV706" s="28" t="str">
        <f t="shared" si="4535"/>
        <v/>
      </c>
      <c r="FW706" s="28" t="str">
        <f t="shared" si="4535"/>
        <v/>
      </c>
      <c r="FX706" s="28" t="str">
        <f t="shared" si="4535"/>
        <v/>
      </c>
      <c r="FY706" s="28" t="str">
        <f t="shared" si="4535"/>
        <v/>
      </c>
      <c r="FZ706" s="28" t="str">
        <f t="shared" si="4535"/>
        <v/>
      </c>
      <c r="GA706" s="28" t="str">
        <f t="shared" si="4535"/>
        <v/>
      </c>
      <c r="GB706" s="28" t="str">
        <f t="shared" si="4535"/>
        <v/>
      </c>
      <c r="GC706" s="28" t="str">
        <f t="shared" si="4535"/>
        <v/>
      </c>
      <c r="GD706" s="28" t="str">
        <f t="shared" si="4535"/>
        <v/>
      </c>
      <c r="GE706" s="28" t="str">
        <f t="shared" si="4535"/>
        <v/>
      </c>
      <c r="GF706" s="28" t="str">
        <f t="shared" si="4535"/>
        <v/>
      </c>
      <c r="GG706" s="28" t="str">
        <f t="shared" si="4535"/>
        <v/>
      </c>
      <c r="GH706" s="28" t="str">
        <f t="shared" si="4535"/>
        <v/>
      </c>
      <c r="GI706" s="28" t="str">
        <f t="shared" si="4535"/>
        <v/>
      </c>
      <c r="GJ706" s="28" t="str">
        <f t="shared" ref="GJ706:IU706" si="4536">IF($BJ706&lt;=GJ$661,ROUND(_xlfn.IFS($BJ$658="u_inc",$BJ706/GJ$661,$BJ$658="u_rand",GI114,$BJ$658="u_norm",GI169)*ROUNDDOWN(((GJ$659-GJ$660)/GJ$658),0),0)*GJ$658+GJ$660,"")</f>
        <v/>
      </c>
      <c r="GK706" s="28" t="str">
        <f t="shared" si="4536"/>
        <v/>
      </c>
      <c r="GL706" s="28" t="str">
        <f t="shared" si="4536"/>
        <v/>
      </c>
      <c r="GM706" s="28" t="str">
        <f t="shared" si="4536"/>
        <v/>
      </c>
      <c r="GN706" s="28" t="str">
        <f t="shared" si="4536"/>
        <v/>
      </c>
      <c r="GO706" s="28" t="str">
        <f t="shared" si="4536"/>
        <v/>
      </c>
      <c r="GP706" s="28" t="str">
        <f t="shared" si="4536"/>
        <v/>
      </c>
      <c r="GQ706" s="28" t="str">
        <f t="shared" si="4536"/>
        <v/>
      </c>
      <c r="GR706" s="28" t="str">
        <f t="shared" si="4536"/>
        <v/>
      </c>
      <c r="GS706" s="28" t="str">
        <f t="shared" si="4536"/>
        <v/>
      </c>
      <c r="GT706" s="28" t="str">
        <f t="shared" si="4536"/>
        <v/>
      </c>
      <c r="GU706" s="28" t="str">
        <f t="shared" si="4536"/>
        <v/>
      </c>
      <c r="GV706" s="28" t="str">
        <f t="shared" si="4536"/>
        <v/>
      </c>
      <c r="GW706" s="28" t="str">
        <f t="shared" si="4536"/>
        <v/>
      </c>
      <c r="GX706" s="28" t="str">
        <f t="shared" si="4536"/>
        <v/>
      </c>
      <c r="GY706" s="28" t="str">
        <f t="shared" si="4536"/>
        <v/>
      </c>
      <c r="GZ706" s="28" t="str">
        <f t="shared" si="4536"/>
        <v/>
      </c>
      <c r="HA706" s="28" t="str">
        <f t="shared" si="4536"/>
        <v/>
      </c>
      <c r="HB706" s="28" t="str">
        <f t="shared" si="4536"/>
        <v/>
      </c>
      <c r="HC706" s="28" t="str">
        <f t="shared" si="4536"/>
        <v/>
      </c>
      <c r="HD706" s="28" t="str">
        <f t="shared" si="4536"/>
        <v/>
      </c>
      <c r="HE706" s="28" t="str">
        <f t="shared" si="4536"/>
        <v/>
      </c>
      <c r="HF706" s="28" t="str">
        <f t="shared" si="4536"/>
        <v/>
      </c>
      <c r="HG706" s="28" t="str">
        <f t="shared" si="4536"/>
        <v/>
      </c>
      <c r="HH706" s="28" t="str">
        <f t="shared" si="4536"/>
        <v/>
      </c>
      <c r="HI706" s="28" t="str">
        <f t="shared" si="4536"/>
        <v/>
      </c>
      <c r="HJ706" s="28" t="str">
        <f t="shared" si="4536"/>
        <v/>
      </c>
      <c r="HK706" s="28" t="str">
        <f t="shared" si="4536"/>
        <v/>
      </c>
      <c r="HL706" s="28" t="str">
        <f t="shared" si="4536"/>
        <v/>
      </c>
      <c r="HM706" s="28" t="str">
        <f t="shared" si="4536"/>
        <v/>
      </c>
      <c r="HN706" s="28" t="str">
        <f t="shared" si="4536"/>
        <v/>
      </c>
      <c r="HO706" s="28" t="str">
        <f t="shared" si="4536"/>
        <v/>
      </c>
      <c r="HP706" s="28" t="str">
        <f t="shared" si="4536"/>
        <v/>
      </c>
      <c r="HQ706" s="28" t="str">
        <f t="shared" si="4536"/>
        <v/>
      </c>
      <c r="HR706" s="28" t="str">
        <f t="shared" si="4536"/>
        <v/>
      </c>
      <c r="HS706" s="28" t="str">
        <f t="shared" si="4536"/>
        <v/>
      </c>
      <c r="HT706" s="28" t="str">
        <f t="shared" si="4536"/>
        <v/>
      </c>
      <c r="HU706" s="28" t="str">
        <f t="shared" si="4536"/>
        <v/>
      </c>
      <c r="HV706" s="28" t="str">
        <f t="shared" si="4536"/>
        <v/>
      </c>
      <c r="HW706" s="28" t="str">
        <f t="shared" si="4536"/>
        <v/>
      </c>
      <c r="HX706" s="28" t="str">
        <f t="shared" si="4536"/>
        <v/>
      </c>
      <c r="HY706" s="28" t="str">
        <f t="shared" si="4536"/>
        <v/>
      </c>
      <c r="HZ706" s="28" t="str">
        <f t="shared" si="4536"/>
        <v/>
      </c>
      <c r="IA706" s="28" t="str">
        <f t="shared" si="4536"/>
        <v/>
      </c>
      <c r="IB706" s="28" t="str">
        <f t="shared" si="4536"/>
        <v/>
      </c>
      <c r="IC706" s="28" t="str">
        <f t="shared" si="4536"/>
        <v/>
      </c>
      <c r="ID706" s="28" t="str">
        <f t="shared" si="4536"/>
        <v/>
      </c>
      <c r="IE706" s="28" t="str">
        <f t="shared" si="4536"/>
        <v/>
      </c>
      <c r="IF706" s="28" t="str">
        <f t="shared" si="4536"/>
        <v/>
      </c>
      <c r="IG706" s="28" t="str">
        <f t="shared" si="4536"/>
        <v/>
      </c>
      <c r="IH706" s="28" t="str">
        <f t="shared" si="4536"/>
        <v/>
      </c>
      <c r="II706" s="28" t="str">
        <f t="shared" si="4536"/>
        <v/>
      </c>
      <c r="IJ706" s="28" t="str">
        <f t="shared" si="4536"/>
        <v/>
      </c>
      <c r="IK706" s="28" t="str">
        <f t="shared" si="4536"/>
        <v/>
      </c>
      <c r="IL706" s="28" t="str">
        <f t="shared" si="4536"/>
        <v/>
      </c>
      <c r="IM706" s="28" t="str">
        <f t="shared" si="4536"/>
        <v/>
      </c>
      <c r="IN706" s="28" t="str">
        <f t="shared" si="4536"/>
        <v/>
      </c>
      <c r="IO706" s="28" t="str">
        <f t="shared" si="4536"/>
        <v/>
      </c>
      <c r="IP706" s="28" t="str">
        <f t="shared" si="4536"/>
        <v/>
      </c>
      <c r="IQ706" s="28" t="str">
        <f t="shared" si="4536"/>
        <v/>
      </c>
      <c r="IR706" s="28" t="str">
        <f t="shared" si="4536"/>
        <v/>
      </c>
      <c r="IS706" s="28" t="str">
        <f t="shared" si="4536"/>
        <v/>
      </c>
      <c r="IT706" s="28" t="str">
        <f t="shared" si="4536"/>
        <v/>
      </c>
      <c r="IU706" s="28" t="str">
        <f t="shared" si="4536"/>
        <v/>
      </c>
      <c r="IV706" s="28" t="str">
        <f t="shared" ref="IV706:JC706" si="4537">IF($BJ706&lt;=IV$661,ROUND(_xlfn.IFS($BJ$658="u_inc",$BJ706/IV$661,$BJ$658="u_rand",IU114,$BJ$658="u_norm",IU169)*ROUNDDOWN(((IV$659-IV$660)/IV$658),0),0)*IV$658+IV$660,"")</f>
        <v/>
      </c>
      <c r="IW706" s="28" t="str">
        <f t="shared" si="4537"/>
        <v/>
      </c>
      <c r="IX706" s="28" t="str">
        <f t="shared" si="4537"/>
        <v/>
      </c>
      <c r="IY706" s="28" t="str">
        <f t="shared" si="4537"/>
        <v/>
      </c>
      <c r="IZ706" s="28" t="str">
        <f t="shared" si="4537"/>
        <v/>
      </c>
      <c r="JA706" s="28" t="str">
        <f t="shared" si="4537"/>
        <v/>
      </c>
      <c r="JB706" s="28" t="str">
        <f t="shared" si="4537"/>
        <v/>
      </c>
      <c r="JC706" s="28" t="str">
        <f t="shared" si="4537"/>
        <v/>
      </c>
    </row>
    <row r="707" spans="56:263" x14ac:dyDescent="0.45">
      <c r="BJ707">
        <v>38</v>
      </c>
      <c r="BL707" s="28" t="str">
        <f t="shared" ref="BL707:DW707" si="4538">IF($BJ707&lt;=BL$661,ROUND(_xlfn.IFS($BJ$658="u_inc",$BJ707/BL$661,$BJ$658="u_rand",BK115,$BJ$658="u_norm",BK170)*ROUNDDOWN(((BL$659-BL$660)/BL$658),0),0)*BL$658+BL$660,"")</f>
        <v/>
      </c>
      <c r="BM707" s="28" t="str">
        <f t="shared" si="4538"/>
        <v/>
      </c>
      <c r="BN707" s="28" t="str">
        <f t="shared" si="4538"/>
        <v/>
      </c>
      <c r="BO707" s="28" t="str">
        <f t="shared" si="4538"/>
        <v/>
      </c>
      <c r="BP707" s="28" t="str">
        <f t="shared" si="4538"/>
        <v/>
      </c>
      <c r="BQ707" s="28" t="str">
        <f t="shared" si="4538"/>
        <v/>
      </c>
      <c r="BR707" s="28" t="str">
        <f t="shared" si="4538"/>
        <v/>
      </c>
      <c r="BS707" s="28" t="str">
        <f t="shared" si="4538"/>
        <v/>
      </c>
      <c r="BT707" s="28" t="str">
        <f t="shared" si="4538"/>
        <v/>
      </c>
      <c r="BU707" s="28" t="str">
        <f t="shared" si="4538"/>
        <v/>
      </c>
      <c r="BV707" s="28" t="str">
        <f t="shared" si="4538"/>
        <v/>
      </c>
      <c r="BW707" s="28" t="str">
        <f t="shared" si="4538"/>
        <v/>
      </c>
      <c r="BX707" s="28" t="str">
        <f t="shared" si="4538"/>
        <v/>
      </c>
      <c r="BY707" s="28" t="str">
        <f t="shared" si="4538"/>
        <v/>
      </c>
      <c r="BZ707" s="28" t="str">
        <f t="shared" si="4538"/>
        <v/>
      </c>
      <c r="CA707" s="28" t="str">
        <f t="shared" si="4538"/>
        <v/>
      </c>
      <c r="CB707" s="28" t="str">
        <f t="shared" si="4538"/>
        <v/>
      </c>
      <c r="CC707" s="28" t="str">
        <f t="shared" si="4538"/>
        <v/>
      </c>
      <c r="CD707" s="28" t="str">
        <f t="shared" si="4538"/>
        <v/>
      </c>
      <c r="CE707" s="28" t="str">
        <f t="shared" si="4538"/>
        <v/>
      </c>
      <c r="CF707" s="28" t="str">
        <f t="shared" si="4538"/>
        <v/>
      </c>
      <c r="CG707" s="28" t="str">
        <f t="shared" si="4538"/>
        <v/>
      </c>
      <c r="CH707" s="28" t="str">
        <f t="shared" si="4538"/>
        <v/>
      </c>
      <c r="CI707" s="28" t="str">
        <f t="shared" si="4538"/>
        <v/>
      </c>
      <c r="CJ707" s="28" t="str">
        <f t="shared" si="4538"/>
        <v/>
      </c>
      <c r="CK707" s="28" t="str">
        <f t="shared" si="4538"/>
        <v/>
      </c>
      <c r="CL707" s="28" t="str">
        <f t="shared" si="4538"/>
        <v/>
      </c>
      <c r="CM707" s="28" t="str">
        <f t="shared" si="4538"/>
        <v/>
      </c>
      <c r="CN707" s="28" t="str">
        <f t="shared" si="4538"/>
        <v/>
      </c>
      <c r="CO707" s="28" t="str">
        <f t="shared" si="4538"/>
        <v/>
      </c>
      <c r="CP707" s="28" t="str">
        <f t="shared" si="4538"/>
        <v/>
      </c>
      <c r="CQ707" s="28" t="str">
        <f t="shared" si="4538"/>
        <v/>
      </c>
      <c r="CR707" s="28" t="str">
        <f t="shared" si="4538"/>
        <v/>
      </c>
      <c r="CS707" s="28" t="str">
        <f t="shared" si="4538"/>
        <v/>
      </c>
      <c r="CT707" s="28" t="str">
        <f t="shared" si="4538"/>
        <v/>
      </c>
      <c r="CU707" s="28" t="str">
        <f t="shared" si="4538"/>
        <v/>
      </c>
      <c r="CV707" s="28" t="str">
        <f t="shared" si="4538"/>
        <v/>
      </c>
      <c r="CW707" s="28" t="str">
        <f t="shared" si="4538"/>
        <v/>
      </c>
      <c r="CX707" s="28" t="str">
        <f t="shared" si="4538"/>
        <v/>
      </c>
      <c r="CY707" s="28" t="str">
        <f t="shared" si="4538"/>
        <v/>
      </c>
      <c r="CZ707" s="28" t="str">
        <f t="shared" si="4538"/>
        <v/>
      </c>
      <c r="DA707" s="28" t="str">
        <f t="shared" si="4538"/>
        <v/>
      </c>
      <c r="DB707" s="28" t="str">
        <f t="shared" si="4538"/>
        <v/>
      </c>
      <c r="DC707" s="28" t="str">
        <f t="shared" si="4538"/>
        <v/>
      </c>
      <c r="DD707" s="28" t="str">
        <f t="shared" si="4538"/>
        <v/>
      </c>
      <c r="DE707" s="28" t="str">
        <f t="shared" si="4538"/>
        <v/>
      </c>
      <c r="DF707" s="28" t="str">
        <f t="shared" si="4538"/>
        <v/>
      </c>
      <c r="DG707" s="28" t="str">
        <f t="shared" si="4538"/>
        <v/>
      </c>
      <c r="DH707" s="28" t="str">
        <f t="shared" si="4538"/>
        <v/>
      </c>
      <c r="DI707" s="28" t="str">
        <f t="shared" si="4538"/>
        <v/>
      </c>
      <c r="DJ707" s="28" t="str">
        <f t="shared" si="4538"/>
        <v/>
      </c>
      <c r="DK707" s="28" t="str">
        <f t="shared" si="4538"/>
        <v/>
      </c>
      <c r="DL707" s="28" t="str">
        <f t="shared" si="4538"/>
        <v/>
      </c>
      <c r="DM707" s="28" t="str">
        <f t="shared" si="4538"/>
        <v/>
      </c>
      <c r="DN707" s="28" t="str">
        <f t="shared" si="4538"/>
        <v/>
      </c>
      <c r="DO707" s="28" t="str">
        <f t="shared" si="4538"/>
        <v/>
      </c>
      <c r="DP707" s="28" t="str">
        <f t="shared" si="4538"/>
        <v/>
      </c>
      <c r="DQ707" s="28" t="str">
        <f t="shared" si="4538"/>
        <v/>
      </c>
      <c r="DR707" s="28" t="str">
        <f t="shared" si="4538"/>
        <v/>
      </c>
      <c r="DS707" s="28" t="str">
        <f t="shared" si="4538"/>
        <v/>
      </c>
      <c r="DT707" s="28" t="str">
        <f t="shared" si="4538"/>
        <v/>
      </c>
      <c r="DU707" s="28" t="str">
        <f t="shared" si="4538"/>
        <v/>
      </c>
      <c r="DV707" s="28" t="str">
        <f t="shared" si="4538"/>
        <v/>
      </c>
      <c r="DW707" s="28" t="str">
        <f t="shared" si="4538"/>
        <v/>
      </c>
      <c r="DX707" s="28" t="str">
        <f t="shared" ref="DX707:GI707" si="4539">IF($BJ707&lt;=DX$661,ROUND(_xlfn.IFS($BJ$658="u_inc",$BJ707/DX$661,$BJ$658="u_rand",DW115,$BJ$658="u_norm",DW170)*ROUNDDOWN(((DX$659-DX$660)/DX$658),0),0)*DX$658+DX$660,"")</f>
        <v/>
      </c>
      <c r="DY707" s="28" t="str">
        <f t="shared" si="4539"/>
        <v/>
      </c>
      <c r="DZ707" s="28" t="str">
        <f t="shared" si="4539"/>
        <v/>
      </c>
      <c r="EA707" s="28" t="str">
        <f t="shared" si="4539"/>
        <v/>
      </c>
      <c r="EB707" s="28" t="str">
        <f t="shared" si="4539"/>
        <v/>
      </c>
      <c r="EC707" s="28" t="str">
        <f t="shared" si="4539"/>
        <v/>
      </c>
      <c r="ED707" s="28" t="str">
        <f t="shared" si="4539"/>
        <v/>
      </c>
      <c r="EE707" s="28" t="str">
        <f t="shared" si="4539"/>
        <v/>
      </c>
      <c r="EF707" s="28" t="str">
        <f t="shared" si="4539"/>
        <v/>
      </c>
      <c r="EG707" s="28" t="str">
        <f t="shared" si="4539"/>
        <v/>
      </c>
      <c r="EH707" s="28" t="str">
        <f t="shared" si="4539"/>
        <v/>
      </c>
      <c r="EI707" s="28" t="str">
        <f t="shared" si="4539"/>
        <v/>
      </c>
      <c r="EJ707" s="28" t="str">
        <f t="shared" si="4539"/>
        <v/>
      </c>
      <c r="EK707" s="28" t="str">
        <f t="shared" si="4539"/>
        <v/>
      </c>
      <c r="EL707" s="28" t="str">
        <f t="shared" si="4539"/>
        <v/>
      </c>
      <c r="EM707" s="28" t="str">
        <f t="shared" si="4539"/>
        <v/>
      </c>
      <c r="EN707" s="28" t="str">
        <f t="shared" si="4539"/>
        <v/>
      </c>
      <c r="EO707" s="28" t="str">
        <f t="shared" si="4539"/>
        <v/>
      </c>
      <c r="EP707" s="28" t="str">
        <f t="shared" si="4539"/>
        <v/>
      </c>
      <c r="EQ707" s="28" t="str">
        <f t="shared" si="4539"/>
        <v/>
      </c>
      <c r="ER707" s="28" t="str">
        <f t="shared" si="4539"/>
        <v/>
      </c>
      <c r="ES707" s="28" t="str">
        <f t="shared" si="4539"/>
        <v/>
      </c>
      <c r="ET707" s="28" t="str">
        <f t="shared" si="4539"/>
        <v/>
      </c>
      <c r="EU707" s="28" t="str">
        <f t="shared" si="4539"/>
        <v/>
      </c>
      <c r="EV707" s="28" t="str">
        <f t="shared" si="4539"/>
        <v/>
      </c>
      <c r="EW707" s="28" t="str">
        <f t="shared" si="4539"/>
        <v/>
      </c>
      <c r="EX707" s="28" t="str">
        <f t="shared" si="4539"/>
        <v/>
      </c>
      <c r="EY707" s="28" t="str">
        <f t="shared" si="4539"/>
        <v/>
      </c>
      <c r="EZ707" s="28" t="str">
        <f t="shared" si="4539"/>
        <v/>
      </c>
      <c r="FA707" s="28" t="str">
        <f t="shared" si="4539"/>
        <v/>
      </c>
      <c r="FB707" s="28" t="str">
        <f t="shared" si="4539"/>
        <v/>
      </c>
      <c r="FC707" s="28" t="str">
        <f t="shared" si="4539"/>
        <v/>
      </c>
      <c r="FD707" s="28" t="str">
        <f t="shared" si="4539"/>
        <v/>
      </c>
      <c r="FE707" s="28" t="str">
        <f t="shared" si="4539"/>
        <v/>
      </c>
      <c r="FF707" s="28" t="str">
        <f t="shared" si="4539"/>
        <v/>
      </c>
      <c r="FG707" s="28" t="str">
        <f t="shared" si="4539"/>
        <v/>
      </c>
      <c r="FH707" s="28" t="str">
        <f t="shared" si="4539"/>
        <v/>
      </c>
      <c r="FI707" s="28" t="str">
        <f t="shared" si="4539"/>
        <v/>
      </c>
      <c r="FJ707" s="28" t="str">
        <f t="shared" si="4539"/>
        <v/>
      </c>
      <c r="FK707" s="28" t="str">
        <f t="shared" si="4539"/>
        <v/>
      </c>
      <c r="FL707" s="28" t="str">
        <f t="shared" si="4539"/>
        <v/>
      </c>
      <c r="FM707" s="28" t="str">
        <f t="shared" si="4539"/>
        <v/>
      </c>
      <c r="FN707" s="28" t="str">
        <f t="shared" si="4539"/>
        <v/>
      </c>
      <c r="FO707" s="28" t="str">
        <f t="shared" si="4539"/>
        <v/>
      </c>
      <c r="FP707" s="28" t="str">
        <f t="shared" si="4539"/>
        <v/>
      </c>
      <c r="FQ707" s="28" t="str">
        <f t="shared" si="4539"/>
        <v/>
      </c>
      <c r="FR707" s="28" t="str">
        <f t="shared" si="4539"/>
        <v/>
      </c>
      <c r="FS707" s="28" t="str">
        <f t="shared" si="4539"/>
        <v/>
      </c>
      <c r="FT707" s="28" t="str">
        <f t="shared" si="4539"/>
        <v/>
      </c>
      <c r="FU707" s="28" t="str">
        <f t="shared" si="4539"/>
        <v/>
      </c>
      <c r="FV707" s="28" t="str">
        <f t="shared" si="4539"/>
        <v/>
      </c>
      <c r="FW707" s="28" t="str">
        <f t="shared" si="4539"/>
        <v/>
      </c>
      <c r="FX707" s="28" t="str">
        <f t="shared" si="4539"/>
        <v/>
      </c>
      <c r="FY707" s="28" t="str">
        <f t="shared" si="4539"/>
        <v/>
      </c>
      <c r="FZ707" s="28" t="str">
        <f t="shared" si="4539"/>
        <v/>
      </c>
      <c r="GA707" s="28" t="str">
        <f t="shared" si="4539"/>
        <v/>
      </c>
      <c r="GB707" s="28" t="str">
        <f t="shared" si="4539"/>
        <v/>
      </c>
      <c r="GC707" s="28" t="str">
        <f t="shared" si="4539"/>
        <v/>
      </c>
      <c r="GD707" s="28" t="str">
        <f t="shared" si="4539"/>
        <v/>
      </c>
      <c r="GE707" s="28" t="str">
        <f t="shared" si="4539"/>
        <v/>
      </c>
      <c r="GF707" s="28" t="str">
        <f t="shared" si="4539"/>
        <v/>
      </c>
      <c r="GG707" s="28" t="str">
        <f t="shared" si="4539"/>
        <v/>
      </c>
      <c r="GH707" s="28" t="str">
        <f t="shared" si="4539"/>
        <v/>
      </c>
      <c r="GI707" s="28" t="str">
        <f t="shared" si="4539"/>
        <v/>
      </c>
      <c r="GJ707" s="28" t="str">
        <f t="shared" ref="GJ707:IU707" si="4540">IF($BJ707&lt;=GJ$661,ROUND(_xlfn.IFS($BJ$658="u_inc",$BJ707/GJ$661,$BJ$658="u_rand",GI115,$BJ$658="u_norm",GI170)*ROUNDDOWN(((GJ$659-GJ$660)/GJ$658),0),0)*GJ$658+GJ$660,"")</f>
        <v/>
      </c>
      <c r="GK707" s="28" t="str">
        <f t="shared" si="4540"/>
        <v/>
      </c>
      <c r="GL707" s="28" t="str">
        <f t="shared" si="4540"/>
        <v/>
      </c>
      <c r="GM707" s="28" t="str">
        <f t="shared" si="4540"/>
        <v/>
      </c>
      <c r="GN707" s="28" t="str">
        <f t="shared" si="4540"/>
        <v/>
      </c>
      <c r="GO707" s="28" t="str">
        <f t="shared" si="4540"/>
        <v/>
      </c>
      <c r="GP707" s="28" t="str">
        <f t="shared" si="4540"/>
        <v/>
      </c>
      <c r="GQ707" s="28" t="str">
        <f t="shared" si="4540"/>
        <v/>
      </c>
      <c r="GR707" s="28" t="str">
        <f t="shared" si="4540"/>
        <v/>
      </c>
      <c r="GS707" s="28" t="str">
        <f t="shared" si="4540"/>
        <v/>
      </c>
      <c r="GT707" s="28" t="str">
        <f t="shared" si="4540"/>
        <v/>
      </c>
      <c r="GU707" s="28" t="str">
        <f t="shared" si="4540"/>
        <v/>
      </c>
      <c r="GV707" s="28" t="str">
        <f t="shared" si="4540"/>
        <v/>
      </c>
      <c r="GW707" s="28" t="str">
        <f t="shared" si="4540"/>
        <v/>
      </c>
      <c r="GX707" s="28" t="str">
        <f t="shared" si="4540"/>
        <v/>
      </c>
      <c r="GY707" s="28" t="str">
        <f t="shared" si="4540"/>
        <v/>
      </c>
      <c r="GZ707" s="28" t="str">
        <f t="shared" si="4540"/>
        <v/>
      </c>
      <c r="HA707" s="28" t="str">
        <f t="shared" si="4540"/>
        <v/>
      </c>
      <c r="HB707" s="28" t="str">
        <f t="shared" si="4540"/>
        <v/>
      </c>
      <c r="HC707" s="28" t="str">
        <f t="shared" si="4540"/>
        <v/>
      </c>
      <c r="HD707" s="28" t="str">
        <f t="shared" si="4540"/>
        <v/>
      </c>
      <c r="HE707" s="28" t="str">
        <f t="shared" si="4540"/>
        <v/>
      </c>
      <c r="HF707" s="28" t="str">
        <f t="shared" si="4540"/>
        <v/>
      </c>
      <c r="HG707" s="28" t="str">
        <f t="shared" si="4540"/>
        <v/>
      </c>
      <c r="HH707" s="28" t="str">
        <f t="shared" si="4540"/>
        <v/>
      </c>
      <c r="HI707" s="28" t="str">
        <f t="shared" si="4540"/>
        <v/>
      </c>
      <c r="HJ707" s="28" t="str">
        <f t="shared" si="4540"/>
        <v/>
      </c>
      <c r="HK707" s="28" t="str">
        <f t="shared" si="4540"/>
        <v/>
      </c>
      <c r="HL707" s="28" t="str">
        <f t="shared" si="4540"/>
        <v/>
      </c>
      <c r="HM707" s="28" t="str">
        <f t="shared" si="4540"/>
        <v/>
      </c>
      <c r="HN707" s="28" t="str">
        <f t="shared" si="4540"/>
        <v/>
      </c>
      <c r="HO707" s="28" t="str">
        <f t="shared" si="4540"/>
        <v/>
      </c>
      <c r="HP707" s="28" t="str">
        <f t="shared" si="4540"/>
        <v/>
      </c>
      <c r="HQ707" s="28" t="str">
        <f t="shared" si="4540"/>
        <v/>
      </c>
      <c r="HR707" s="28" t="str">
        <f t="shared" si="4540"/>
        <v/>
      </c>
      <c r="HS707" s="28" t="str">
        <f t="shared" si="4540"/>
        <v/>
      </c>
      <c r="HT707" s="28" t="str">
        <f t="shared" si="4540"/>
        <v/>
      </c>
      <c r="HU707" s="28" t="str">
        <f t="shared" si="4540"/>
        <v/>
      </c>
      <c r="HV707" s="28" t="str">
        <f t="shared" si="4540"/>
        <v/>
      </c>
      <c r="HW707" s="28" t="str">
        <f t="shared" si="4540"/>
        <v/>
      </c>
      <c r="HX707" s="28" t="str">
        <f t="shared" si="4540"/>
        <v/>
      </c>
      <c r="HY707" s="28" t="str">
        <f t="shared" si="4540"/>
        <v/>
      </c>
      <c r="HZ707" s="28" t="str">
        <f t="shared" si="4540"/>
        <v/>
      </c>
      <c r="IA707" s="28" t="str">
        <f t="shared" si="4540"/>
        <v/>
      </c>
      <c r="IB707" s="28" t="str">
        <f t="shared" si="4540"/>
        <v/>
      </c>
      <c r="IC707" s="28" t="str">
        <f t="shared" si="4540"/>
        <v/>
      </c>
      <c r="ID707" s="28" t="str">
        <f t="shared" si="4540"/>
        <v/>
      </c>
      <c r="IE707" s="28" t="str">
        <f t="shared" si="4540"/>
        <v/>
      </c>
      <c r="IF707" s="28" t="str">
        <f t="shared" si="4540"/>
        <v/>
      </c>
      <c r="IG707" s="28" t="str">
        <f t="shared" si="4540"/>
        <v/>
      </c>
      <c r="IH707" s="28" t="str">
        <f t="shared" si="4540"/>
        <v/>
      </c>
      <c r="II707" s="28" t="str">
        <f t="shared" si="4540"/>
        <v/>
      </c>
      <c r="IJ707" s="28" t="str">
        <f t="shared" si="4540"/>
        <v/>
      </c>
      <c r="IK707" s="28" t="str">
        <f t="shared" si="4540"/>
        <v/>
      </c>
      <c r="IL707" s="28" t="str">
        <f t="shared" si="4540"/>
        <v/>
      </c>
      <c r="IM707" s="28" t="str">
        <f t="shared" si="4540"/>
        <v/>
      </c>
      <c r="IN707" s="28" t="str">
        <f t="shared" si="4540"/>
        <v/>
      </c>
      <c r="IO707" s="28" t="str">
        <f t="shared" si="4540"/>
        <v/>
      </c>
      <c r="IP707" s="28" t="str">
        <f t="shared" si="4540"/>
        <v/>
      </c>
      <c r="IQ707" s="28" t="str">
        <f t="shared" si="4540"/>
        <v/>
      </c>
      <c r="IR707" s="28" t="str">
        <f t="shared" si="4540"/>
        <v/>
      </c>
      <c r="IS707" s="28" t="str">
        <f t="shared" si="4540"/>
        <v/>
      </c>
      <c r="IT707" s="28" t="str">
        <f t="shared" si="4540"/>
        <v/>
      </c>
      <c r="IU707" s="28" t="str">
        <f t="shared" si="4540"/>
        <v/>
      </c>
      <c r="IV707" s="28" t="str">
        <f t="shared" ref="IV707:JC707" si="4541">IF($BJ707&lt;=IV$661,ROUND(_xlfn.IFS($BJ$658="u_inc",$BJ707/IV$661,$BJ$658="u_rand",IU115,$BJ$658="u_norm",IU170)*ROUNDDOWN(((IV$659-IV$660)/IV$658),0),0)*IV$658+IV$660,"")</f>
        <v/>
      </c>
      <c r="IW707" s="28" t="str">
        <f t="shared" si="4541"/>
        <v/>
      </c>
      <c r="IX707" s="28" t="str">
        <f t="shared" si="4541"/>
        <v/>
      </c>
      <c r="IY707" s="28" t="str">
        <f t="shared" si="4541"/>
        <v/>
      </c>
      <c r="IZ707" s="28" t="str">
        <f t="shared" si="4541"/>
        <v/>
      </c>
      <c r="JA707" s="28" t="str">
        <f t="shared" si="4541"/>
        <v/>
      </c>
      <c r="JB707" s="28" t="str">
        <f t="shared" si="4541"/>
        <v/>
      </c>
      <c r="JC707" s="28" t="str">
        <f t="shared" si="4541"/>
        <v/>
      </c>
    </row>
    <row r="708" spans="56:263" x14ac:dyDescent="0.45">
      <c r="BJ708">
        <v>39</v>
      </c>
      <c r="BL708" s="28" t="str">
        <f t="shared" ref="BL708:DW708" si="4542">IF($BJ708&lt;=BL$661,ROUND(_xlfn.IFS($BJ$658="u_inc",$BJ708/BL$661,$BJ$658="u_rand",BK116,$BJ$658="u_norm",BK171)*ROUNDDOWN(((BL$659-BL$660)/BL$658),0),0)*BL$658+BL$660,"")</f>
        <v/>
      </c>
      <c r="BM708" s="28" t="str">
        <f t="shared" si="4542"/>
        <v/>
      </c>
      <c r="BN708" s="28" t="str">
        <f t="shared" si="4542"/>
        <v/>
      </c>
      <c r="BO708" s="28" t="str">
        <f t="shared" si="4542"/>
        <v/>
      </c>
      <c r="BP708" s="28" t="str">
        <f t="shared" si="4542"/>
        <v/>
      </c>
      <c r="BQ708" s="28" t="str">
        <f t="shared" si="4542"/>
        <v/>
      </c>
      <c r="BR708" s="28" t="str">
        <f t="shared" si="4542"/>
        <v/>
      </c>
      <c r="BS708" s="28" t="str">
        <f t="shared" si="4542"/>
        <v/>
      </c>
      <c r="BT708" s="28" t="str">
        <f t="shared" si="4542"/>
        <v/>
      </c>
      <c r="BU708" s="28" t="str">
        <f t="shared" si="4542"/>
        <v/>
      </c>
      <c r="BV708" s="28" t="str">
        <f t="shared" si="4542"/>
        <v/>
      </c>
      <c r="BW708" s="28" t="str">
        <f t="shared" si="4542"/>
        <v/>
      </c>
      <c r="BX708" s="28" t="str">
        <f t="shared" si="4542"/>
        <v/>
      </c>
      <c r="BY708" s="28" t="str">
        <f t="shared" si="4542"/>
        <v/>
      </c>
      <c r="BZ708" s="28" t="str">
        <f t="shared" si="4542"/>
        <v/>
      </c>
      <c r="CA708" s="28" t="str">
        <f t="shared" si="4542"/>
        <v/>
      </c>
      <c r="CB708" s="28" t="str">
        <f t="shared" si="4542"/>
        <v/>
      </c>
      <c r="CC708" s="28" t="str">
        <f t="shared" si="4542"/>
        <v/>
      </c>
      <c r="CD708" s="28" t="str">
        <f t="shared" si="4542"/>
        <v/>
      </c>
      <c r="CE708" s="28" t="str">
        <f t="shared" si="4542"/>
        <v/>
      </c>
      <c r="CF708" s="28" t="str">
        <f t="shared" si="4542"/>
        <v/>
      </c>
      <c r="CG708" s="28" t="str">
        <f t="shared" si="4542"/>
        <v/>
      </c>
      <c r="CH708" s="28" t="str">
        <f t="shared" si="4542"/>
        <v/>
      </c>
      <c r="CI708" s="28" t="str">
        <f t="shared" si="4542"/>
        <v/>
      </c>
      <c r="CJ708" s="28" t="str">
        <f t="shared" si="4542"/>
        <v/>
      </c>
      <c r="CK708" s="28" t="str">
        <f t="shared" si="4542"/>
        <v/>
      </c>
      <c r="CL708" s="28" t="str">
        <f t="shared" si="4542"/>
        <v/>
      </c>
      <c r="CM708" s="28" t="str">
        <f t="shared" si="4542"/>
        <v/>
      </c>
      <c r="CN708" s="28" t="str">
        <f t="shared" si="4542"/>
        <v/>
      </c>
      <c r="CO708" s="28" t="str">
        <f t="shared" si="4542"/>
        <v/>
      </c>
      <c r="CP708" s="28" t="str">
        <f t="shared" si="4542"/>
        <v/>
      </c>
      <c r="CQ708" s="28" t="str">
        <f t="shared" si="4542"/>
        <v/>
      </c>
      <c r="CR708" s="28" t="str">
        <f t="shared" si="4542"/>
        <v/>
      </c>
      <c r="CS708" s="28" t="str">
        <f t="shared" si="4542"/>
        <v/>
      </c>
      <c r="CT708" s="28" t="str">
        <f t="shared" si="4542"/>
        <v/>
      </c>
      <c r="CU708" s="28" t="str">
        <f t="shared" si="4542"/>
        <v/>
      </c>
      <c r="CV708" s="28" t="str">
        <f t="shared" si="4542"/>
        <v/>
      </c>
      <c r="CW708" s="28" t="str">
        <f t="shared" si="4542"/>
        <v/>
      </c>
      <c r="CX708" s="28" t="str">
        <f t="shared" si="4542"/>
        <v/>
      </c>
      <c r="CY708" s="28" t="str">
        <f t="shared" si="4542"/>
        <v/>
      </c>
      <c r="CZ708" s="28" t="str">
        <f t="shared" si="4542"/>
        <v/>
      </c>
      <c r="DA708" s="28" t="str">
        <f t="shared" si="4542"/>
        <v/>
      </c>
      <c r="DB708" s="28" t="str">
        <f t="shared" si="4542"/>
        <v/>
      </c>
      <c r="DC708" s="28" t="str">
        <f t="shared" si="4542"/>
        <v/>
      </c>
      <c r="DD708" s="28" t="str">
        <f t="shared" si="4542"/>
        <v/>
      </c>
      <c r="DE708" s="28" t="str">
        <f t="shared" si="4542"/>
        <v/>
      </c>
      <c r="DF708" s="28" t="str">
        <f t="shared" si="4542"/>
        <v/>
      </c>
      <c r="DG708" s="28" t="str">
        <f t="shared" si="4542"/>
        <v/>
      </c>
      <c r="DH708" s="28" t="str">
        <f t="shared" si="4542"/>
        <v/>
      </c>
      <c r="DI708" s="28" t="str">
        <f t="shared" si="4542"/>
        <v/>
      </c>
      <c r="DJ708" s="28" t="str">
        <f t="shared" si="4542"/>
        <v/>
      </c>
      <c r="DK708" s="28" t="str">
        <f t="shared" si="4542"/>
        <v/>
      </c>
      <c r="DL708" s="28" t="str">
        <f t="shared" si="4542"/>
        <v/>
      </c>
      <c r="DM708" s="28" t="str">
        <f t="shared" si="4542"/>
        <v/>
      </c>
      <c r="DN708" s="28" t="str">
        <f t="shared" si="4542"/>
        <v/>
      </c>
      <c r="DO708" s="28" t="str">
        <f t="shared" si="4542"/>
        <v/>
      </c>
      <c r="DP708" s="28" t="str">
        <f t="shared" si="4542"/>
        <v/>
      </c>
      <c r="DQ708" s="28" t="str">
        <f t="shared" si="4542"/>
        <v/>
      </c>
      <c r="DR708" s="28" t="str">
        <f t="shared" si="4542"/>
        <v/>
      </c>
      <c r="DS708" s="28" t="str">
        <f t="shared" si="4542"/>
        <v/>
      </c>
      <c r="DT708" s="28" t="str">
        <f t="shared" si="4542"/>
        <v/>
      </c>
      <c r="DU708" s="28" t="str">
        <f t="shared" si="4542"/>
        <v/>
      </c>
      <c r="DV708" s="28" t="str">
        <f t="shared" si="4542"/>
        <v/>
      </c>
      <c r="DW708" s="28" t="str">
        <f t="shared" si="4542"/>
        <v/>
      </c>
      <c r="DX708" s="28" t="str">
        <f t="shared" ref="DX708:GI708" si="4543">IF($BJ708&lt;=DX$661,ROUND(_xlfn.IFS($BJ$658="u_inc",$BJ708/DX$661,$BJ$658="u_rand",DW116,$BJ$658="u_norm",DW171)*ROUNDDOWN(((DX$659-DX$660)/DX$658),0),0)*DX$658+DX$660,"")</f>
        <v/>
      </c>
      <c r="DY708" s="28" t="str">
        <f t="shared" si="4543"/>
        <v/>
      </c>
      <c r="DZ708" s="28" t="str">
        <f t="shared" si="4543"/>
        <v/>
      </c>
      <c r="EA708" s="28" t="str">
        <f t="shared" si="4543"/>
        <v/>
      </c>
      <c r="EB708" s="28" t="str">
        <f t="shared" si="4543"/>
        <v/>
      </c>
      <c r="EC708" s="28" t="str">
        <f t="shared" si="4543"/>
        <v/>
      </c>
      <c r="ED708" s="28" t="str">
        <f t="shared" si="4543"/>
        <v/>
      </c>
      <c r="EE708" s="28" t="str">
        <f t="shared" si="4543"/>
        <v/>
      </c>
      <c r="EF708" s="28" t="str">
        <f t="shared" si="4543"/>
        <v/>
      </c>
      <c r="EG708" s="28" t="str">
        <f t="shared" si="4543"/>
        <v/>
      </c>
      <c r="EH708" s="28" t="str">
        <f t="shared" si="4543"/>
        <v/>
      </c>
      <c r="EI708" s="28" t="str">
        <f t="shared" si="4543"/>
        <v/>
      </c>
      <c r="EJ708" s="28" t="str">
        <f t="shared" si="4543"/>
        <v/>
      </c>
      <c r="EK708" s="28" t="str">
        <f t="shared" si="4543"/>
        <v/>
      </c>
      <c r="EL708" s="28" t="str">
        <f t="shared" si="4543"/>
        <v/>
      </c>
      <c r="EM708" s="28" t="str">
        <f t="shared" si="4543"/>
        <v/>
      </c>
      <c r="EN708" s="28" t="str">
        <f t="shared" si="4543"/>
        <v/>
      </c>
      <c r="EO708" s="28" t="str">
        <f t="shared" si="4543"/>
        <v/>
      </c>
      <c r="EP708" s="28" t="str">
        <f t="shared" si="4543"/>
        <v/>
      </c>
      <c r="EQ708" s="28" t="str">
        <f t="shared" si="4543"/>
        <v/>
      </c>
      <c r="ER708" s="28" t="str">
        <f t="shared" si="4543"/>
        <v/>
      </c>
      <c r="ES708" s="28" t="str">
        <f t="shared" si="4543"/>
        <v/>
      </c>
      <c r="ET708" s="28" t="str">
        <f t="shared" si="4543"/>
        <v/>
      </c>
      <c r="EU708" s="28" t="str">
        <f t="shared" si="4543"/>
        <v/>
      </c>
      <c r="EV708" s="28" t="str">
        <f t="shared" si="4543"/>
        <v/>
      </c>
      <c r="EW708" s="28" t="str">
        <f t="shared" si="4543"/>
        <v/>
      </c>
      <c r="EX708" s="28" t="str">
        <f t="shared" si="4543"/>
        <v/>
      </c>
      <c r="EY708" s="28" t="str">
        <f t="shared" si="4543"/>
        <v/>
      </c>
      <c r="EZ708" s="28" t="str">
        <f t="shared" si="4543"/>
        <v/>
      </c>
      <c r="FA708" s="28" t="str">
        <f t="shared" si="4543"/>
        <v/>
      </c>
      <c r="FB708" s="28" t="str">
        <f t="shared" si="4543"/>
        <v/>
      </c>
      <c r="FC708" s="28" t="str">
        <f t="shared" si="4543"/>
        <v/>
      </c>
      <c r="FD708" s="28" t="str">
        <f t="shared" si="4543"/>
        <v/>
      </c>
      <c r="FE708" s="28" t="str">
        <f t="shared" si="4543"/>
        <v/>
      </c>
      <c r="FF708" s="28" t="str">
        <f t="shared" si="4543"/>
        <v/>
      </c>
      <c r="FG708" s="28" t="str">
        <f t="shared" si="4543"/>
        <v/>
      </c>
      <c r="FH708" s="28" t="str">
        <f t="shared" si="4543"/>
        <v/>
      </c>
      <c r="FI708" s="28" t="str">
        <f t="shared" si="4543"/>
        <v/>
      </c>
      <c r="FJ708" s="28" t="str">
        <f t="shared" si="4543"/>
        <v/>
      </c>
      <c r="FK708" s="28" t="str">
        <f t="shared" si="4543"/>
        <v/>
      </c>
      <c r="FL708" s="28" t="str">
        <f t="shared" si="4543"/>
        <v/>
      </c>
      <c r="FM708" s="28" t="str">
        <f t="shared" si="4543"/>
        <v/>
      </c>
      <c r="FN708" s="28" t="str">
        <f t="shared" si="4543"/>
        <v/>
      </c>
      <c r="FO708" s="28" t="str">
        <f t="shared" si="4543"/>
        <v/>
      </c>
      <c r="FP708" s="28" t="str">
        <f t="shared" si="4543"/>
        <v/>
      </c>
      <c r="FQ708" s="28" t="str">
        <f t="shared" si="4543"/>
        <v/>
      </c>
      <c r="FR708" s="28" t="str">
        <f t="shared" si="4543"/>
        <v/>
      </c>
      <c r="FS708" s="28" t="str">
        <f t="shared" si="4543"/>
        <v/>
      </c>
      <c r="FT708" s="28" t="str">
        <f t="shared" si="4543"/>
        <v/>
      </c>
      <c r="FU708" s="28" t="str">
        <f t="shared" si="4543"/>
        <v/>
      </c>
      <c r="FV708" s="28" t="str">
        <f t="shared" si="4543"/>
        <v/>
      </c>
      <c r="FW708" s="28" t="str">
        <f t="shared" si="4543"/>
        <v/>
      </c>
      <c r="FX708" s="28" t="str">
        <f t="shared" si="4543"/>
        <v/>
      </c>
      <c r="FY708" s="28" t="str">
        <f t="shared" si="4543"/>
        <v/>
      </c>
      <c r="FZ708" s="28" t="str">
        <f t="shared" si="4543"/>
        <v/>
      </c>
      <c r="GA708" s="28" t="str">
        <f t="shared" si="4543"/>
        <v/>
      </c>
      <c r="GB708" s="28" t="str">
        <f t="shared" si="4543"/>
        <v/>
      </c>
      <c r="GC708" s="28" t="str">
        <f t="shared" si="4543"/>
        <v/>
      </c>
      <c r="GD708" s="28" t="str">
        <f t="shared" si="4543"/>
        <v/>
      </c>
      <c r="GE708" s="28" t="str">
        <f t="shared" si="4543"/>
        <v/>
      </c>
      <c r="GF708" s="28" t="str">
        <f t="shared" si="4543"/>
        <v/>
      </c>
      <c r="GG708" s="28" t="str">
        <f t="shared" si="4543"/>
        <v/>
      </c>
      <c r="GH708" s="28" t="str">
        <f t="shared" si="4543"/>
        <v/>
      </c>
      <c r="GI708" s="28" t="str">
        <f t="shared" si="4543"/>
        <v/>
      </c>
      <c r="GJ708" s="28" t="str">
        <f t="shared" ref="GJ708:IU708" si="4544">IF($BJ708&lt;=GJ$661,ROUND(_xlfn.IFS($BJ$658="u_inc",$BJ708/GJ$661,$BJ$658="u_rand",GI116,$BJ$658="u_norm",GI171)*ROUNDDOWN(((GJ$659-GJ$660)/GJ$658),0),0)*GJ$658+GJ$660,"")</f>
        <v/>
      </c>
      <c r="GK708" s="28" t="str">
        <f t="shared" si="4544"/>
        <v/>
      </c>
      <c r="GL708" s="28" t="str">
        <f t="shared" si="4544"/>
        <v/>
      </c>
      <c r="GM708" s="28" t="str">
        <f t="shared" si="4544"/>
        <v/>
      </c>
      <c r="GN708" s="28" t="str">
        <f t="shared" si="4544"/>
        <v/>
      </c>
      <c r="GO708" s="28" t="str">
        <f t="shared" si="4544"/>
        <v/>
      </c>
      <c r="GP708" s="28" t="str">
        <f t="shared" si="4544"/>
        <v/>
      </c>
      <c r="GQ708" s="28" t="str">
        <f t="shared" si="4544"/>
        <v/>
      </c>
      <c r="GR708" s="28" t="str">
        <f t="shared" si="4544"/>
        <v/>
      </c>
      <c r="GS708" s="28" t="str">
        <f t="shared" si="4544"/>
        <v/>
      </c>
      <c r="GT708" s="28" t="str">
        <f t="shared" si="4544"/>
        <v/>
      </c>
      <c r="GU708" s="28" t="str">
        <f t="shared" si="4544"/>
        <v/>
      </c>
      <c r="GV708" s="28" t="str">
        <f t="shared" si="4544"/>
        <v/>
      </c>
      <c r="GW708" s="28" t="str">
        <f t="shared" si="4544"/>
        <v/>
      </c>
      <c r="GX708" s="28" t="str">
        <f t="shared" si="4544"/>
        <v/>
      </c>
      <c r="GY708" s="28" t="str">
        <f t="shared" si="4544"/>
        <v/>
      </c>
      <c r="GZ708" s="28" t="str">
        <f t="shared" si="4544"/>
        <v/>
      </c>
      <c r="HA708" s="28" t="str">
        <f t="shared" si="4544"/>
        <v/>
      </c>
      <c r="HB708" s="28" t="str">
        <f t="shared" si="4544"/>
        <v/>
      </c>
      <c r="HC708" s="28" t="str">
        <f t="shared" si="4544"/>
        <v/>
      </c>
      <c r="HD708" s="28" t="str">
        <f t="shared" si="4544"/>
        <v/>
      </c>
      <c r="HE708" s="28" t="str">
        <f t="shared" si="4544"/>
        <v/>
      </c>
      <c r="HF708" s="28" t="str">
        <f t="shared" si="4544"/>
        <v/>
      </c>
      <c r="HG708" s="28" t="str">
        <f t="shared" si="4544"/>
        <v/>
      </c>
      <c r="HH708" s="28" t="str">
        <f t="shared" si="4544"/>
        <v/>
      </c>
      <c r="HI708" s="28" t="str">
        <f t="shared" si="4544"/>
        <v/>
      </c>
      <c r="HJ708" s="28" t="str">
        <f t="shared" si="4544"/>
        <v/>
      </c>
      <c r="HK708" s="28" t="str">
        <f t="shared" si="4544"/>
        <v/>
      </c>
      <c r="HL708" s="28" t="str">
        <f t="shared" si="4544"/>
        <v/>
      </c>
      <c r="HM708" s="28" t="str">
        <f t="shared" si="4544"/>
        <v/>
      </c>
      <c r="HN708" s="28" t="str">
        <f t="shared" si="4544"/>
        <v/>
      </c>
      <c r="HO708" s="28" t="str">
        <f t="shared" si="4544"/>
        <v/>
      </c>
      <c r="HP708" s="28" t="str">
        <f t="shared" si="4544"/>
        <v/>
      </c>
      <c r="HQ708" s="28" t="str">
        <f t="shared" si="4544"/>
        <v/>
      </c>
      <c r="HR708" s="28" t="str">
        <f t="shared" si="4544"/>
        <v/>
      </c>
      <c r="HS708" s="28" t="str">
        <f t="shared" si="4544"/>
        <v/>
      </c>
      <c r="HT708" s="28" t="str">
        <f t="shared" si="4544"/>
        <v/>
      </c>
      <c r="HU708" s="28" t="str">
        <f t="shared" si="4544"/>
        <v/>
      </c>
      <c r="HV708" s="28" t="str">
        <f t="shared" si="4544"/>
        <v/>
      </c>
      <c r="HW708" s="28" t="str">
        <f t="shared" si="4544"/>
        <v/>
      </c>
      <c r="HX708" s="28" t="str">
        <f t="shared" si="4544"/>
        <v/>
      </c>
      <c r="HY708" s="28" t="str">
        <f t="shared" si="4544"/>
        <v/>
      </c>
      <c r="HZ708" s="28" t="str">
        <f t="shared" si="4544"/>
        <v/>
      </c>
      <c r="IA708" s="28" t="str">
        <f t="shared" si="4544"/>
        <v/>
      </c>
      <c r="IB708" s="28" t="str">
        <f t="shared" si="4544"/>
        <v/>
      </c>
      <c r="IC708" s="28" t="str">
        <f t="shared" si="4544"/>
        <v/>
      </c>
      <c r="ID708" s="28" t="str">
        <f t="shared" si="4544"/>
        <v/>
      </c>
      <c r="IE708" s="28" t="str">
        <f t="shared" si="4544"/>
        <v/>
      </c>
      <c r="IF708" s="28" t="str">
        <f t="shared" si="4544"/>
        <v/>
      </c>
      <c r="IG708" s="28" t="str">
        <f t="shared" si="4544"/>
        <v/>
      </c>
      <c r="IH708" s="28" t="str">
        <f t="shared" si="4544"/>
        <v/>
      </c>
      <c r="II708" s="28" t="str">
        <f t="shared" si="4544"/>
        <v/>
      </c>
      <c r="IJ708" s="28" t="str">
        <f t="shared" si="4544"/>
        <v/>
      </c>
      <c r="IK708" s="28" t="str">
        <f t="shared" si="4544"/>
        <v/>
      </c>
      <c r="IL708" s="28" t="str">
        <f t="shared" si="4544"/>
        <v/>
      </c>
      <c r="IM708" s="28" t="str">
        <f t="shared" si="4544"/>
        <v/>
      </c>
      <c r="IN708" s="28" t="str">
        <f t="shared" si="4544"/>
        <v/>
      </c>
      <c r="IO708" s="28" t="str">
        <f t="shared" si="4544"/>
        <v/>
      </c>
      <c r="IP708" s="28" t="str">
        <f t="shared" si="4544"/>
        <v/>
      </c>
      <c r="IQ708" s="28" t="str">
        <f t="shared" si="4544"/>
        <v/>
      </c>
      <c r="IR708" s="28" t="str">
        <f t="shared" si="4544"/>
        <v/>
      </c>
      <c r="IS708" s="28" t="str">
        <f t="shared" si="4544"/>
        <v/>
      </c>
      <c r="IT708" s="28" t="str">
        <f t="shared" si="4544"/>
        <v/>
      </c>
      <c r="IU708" s="28" t="str">
        <f t="shared" si="4544"/>
        <v/>
      </c>
      <c r="IV708" s="28" t="str">
        <f t="shared" ref="IV708:JC708" si="4545">IF($BJ708&lt;=IV$661,ROUND(_xlfn.IFS($BJ$658="u_inc",$BJ708/IV$661,$BJ$658="u_rand",IU116,$BJ$658="u_norm",IU171)*ROUNDDOWN(((IV$659-IV$660)/IV$658),0),0)*IV$658+IV$660,"")</f>
        <v/>
      </c>
      <c r="IW708" s="28" t="str">
        <f t="shared" si="4545"/>
        <v/>
      </c>
      <c r="IX708" s="28" t="str">
        <f t="shared" si="4545"/>
        <v/>
      </c>
      <c r="IY708" s="28" t="str">
        <f t="shared" si="4545"/>
        <v/>
      </c>
      <c r="IZ708" s="28" t="str">
        <f t="shared" si="4545"/>
        <v/>
      </c>
      <c r="JA708" s="28" t="str">
        <f t="shared" si="4545"/>
        <v/>
      </c>
      <c r="JB708" s="28" t="str">
        <f t="shared" si="4545"/>
        <v/>
      </c>
      <c r="JC708" s="28" t="str">
        <f t="shared" si="4545"/>
        <v/>
      </c>
    </row>
    <row r="709" spans="56:263" x14ac:dyDescent="0.45">
      <c r="BJ709">
        <v>40</v>
      </c>
      <c r="BL709" s="28" t="str">
        <f t="shared" ref="BL709:DW709" si="4546">IF($BJ709&lt;=BL$661,ROUND(_xlfn.IFS($BJ$658="u_inc",$BJ709/BL$661,$BJ$658="u_rand",BK117,$BJ$658="u_norm",BK172)*ROUNDDOWN(((BL$659-BL$660)/BL$658),0),0)*BL$658+BL$660,"")</f>
        <v/>
      </c>
      <c r="BM709" s="28" t="str">
        <f t="shared" si="4546"/>
        <v/>
      </c>
      <c r="BN709" s="28" t="str">
        <f t="shared" si="4546"/>
        <v/>
      </c>
      <c r="BO709" s="28" t="str">
        <f t="shared" si="4546"/>
        <v/>
      </c>
      <c r="BP709" s="28" t="str">
        <f t="shared" si="4546"/>
        <v/>
      </c>
      <c r="BQ709" s="28" t="str">
        <f t="shared" si="4546"/>
        <v/>
      </c>
      <c r="BR709" s="28" t="str">
        <f t="shared" si="4546"/>
        <v/>
      </c>
      <c r="BS709" s="28" t="str">
        <f t="shared" si="4546"/>
        <v/>
      </c>
      <c r="BT709" s="28" t="str">
        <f t="shared" si="4546"/>
        <v/>
      </c>
      <c r="BU709" s="28" t="str">
        <f t="shared" si="4546"/>
        <v/>
      </c>
      <c r="BV709" s="28" t="str">
        <f t="shared" si="4546"/>
        <v/>
      </c>
      <c r="BW709" s="28" t="str">
        <f t="shared" si="4546"/>
        <v/>
      </c>
      <c r="BX709" s="28" t="str">
        <f t="shared" si="4546"/>
        <v/>
      </c>
      <c r="BY709" s="28" t="str">
        <f t="shared" si="4546"/>
        <v/>
      </c>
      <c r="BZ709" s="28" t="str">
        <f t="shared" si="4546"/>
        <v/>
      </c>
      <c r="CA709" s="28" t="str">
        <f t="shared" si="4546"/>
        <v/>
      </c>
      <c r="CB709" s="28" t="str">
        <f t="shared" si="4546"/>
        <v/>
      </c>
      <c r="CC709" s="28" t="str">
        <f t="shared" si="4546"/>
        <v/>
      </c>
      <c r="CD709" s="28" t="str">
        <f t="shared" si="4546"/>
        <v/>
      </c>
      <c r="CE709" s="28" t="str">
        <f t="shared" si="4546"/>
        <v/>
      </c>
      <c r="CF709" s="28" t="str">
        <f t="shared" si="4546"/>
        <v/>
      </c>
      <c r="CG709" s="28" t="str">
        <f t="shared" si="4546"/>
        <v/>
      </c>
      <c r="CH709" s="28" t="str">
        <f t="shared" si="4546"/>
        <v/>
      </c>
      <c r="CI709" s="28" t="str">
        <f t="shared" si="4546"/>
        <v/>
      </c>
      <c r="CJ709" s="28" t="str">
        <f t="shared" si="4546"/>
        <v/>
      </c>
      <c r="CK709" s="28" t="str">
        <f t="shared" si="4546"/>
        <v/>
      </c>
      <c r="CL709" s="28" t="str">
        <f t="shared" si="4546"/>
        <v/>
      </c>
      <c r="CM709" s="28" t="str">
        <f t="shared" si="4546"/>
        <v/>
      </c>
      <c r="CN709" s="28" t="str">
        <f t="shared" si="4546"/>
        <v/>
      </c>
      <c r="CO709" s="28" t="str">
        <f t="shared" si="4546"/>
        <v/>
      </c>
      <c r="CP709" s="28" t="str">
        <f t="shared" si="4546"/>
        <v/>
      </c>
      <c r="CQ709" s="28" t="str">
        <f t="shared" si="4546"/>
        <v/>
      </c>
      <c r="CR709" s="28" t="str">
        <f t="shared" si="4546"/>
        <v/>
      </c>
      <c r="CS709" s="28" t="str">
        <f t="shared" si="4546"/>
        <v/>
      </c>
      <c r="CT709" s="28" t="str">
        <f t="shared" si="4546"/>
        <v/>
      </c>
      <c r="CU709" s="28" t="str">
        <f t="shared" si="4546"/>
        <v/>
      </c>
      <c r="CV709" s="28" t="str">
        <f t="shared" si="4546"/>
        <v/>
      </c>
      <c r="CW709" s="28" t="str">
        <f t="shared" si="4546"/>
        <v/>
      </c>
      <c r="CX709" s="28" t="str">
        <f t="shared" si="4546"/>
        <v/>
      </c>
      <c r="CY709" s="28" t="str">
        <f t="shared" si="4546"/>
        <v/>
      </c>
      <c r="CZ709" s="28" t="str">
        <f t="shared" si="4546"/>
        <v/>
      </c>
      <c r="DA709" s="28" t="str">
        <f t="shared" si="4546"/>
        <v/>
      </c>
      <c r="DB709" s="28" t="str">
        <f t="shared" si="4546"/>
        <v/>
      </c>
      <c r="DC709" s="28" t="str">
        <f t="shared" si="4546"/>
        <v/>
      </c>
      <c r="DD709" s="28" t="str">
        <f t="shared" si="4546"/>
        <v/>
      </c>
      <c r="DE709" s="28" t="str">
        <f t="shared" si="4546"/>
        <v/>
      </c>
      <c r="DF709" s="28" t="str">
        <f t="shared" si="4546"/>
        <v/>
      </c>
      <c r="DG709" s="28" t="str">
        <f t="shared" si="4546"/>
        <v/>
      </c>
      <c r="DH709" s="28" t="str">
        <f t="shared" si="4546"/>
        <v/>
      </c>
      <c r="DI709" s="28" t="str">
        <f t="shared" si="4546"/>
        <v/>
      </c>
      <c r="DJ709" s="28" t="str">
        <f t="shared" si="4546"/>
        <v/>
      </c>
      <c r="DK709" s="28" t="str">
        <f t="shared" si="4546"/>
        <v/>
      </c>
      <c r="DL709" s="28" t="str">
        <f t="shared" si="4546"/>
        <v/>
      </c>
      <c r="DM709" s="28" t="str">
        <f t="shared" si="4546"/>
        <v/>
      </c>
      <c r="DN709" s="28" t="str">
        <f t="shared" si="4546"/>
        <v/>
      </c>
      <c r="DO709" s="28" t="str">
        <f t="shared" si="4546"/>
        <v/>
      </c>
      <c r="DP709" s="28" t="str">
        <f t="shared" si="4546"/>
        <v/>
      </c>
      <c r="DQ709" s="28" t="str">
        <f t="shared" si="4546"/>
        <v/>
      </c>
      <c r="DR709" s="28" t="str">
        <f t="shared" si="4546"/>
        <v/>
      </c>
      <c r="DS709" s="28" t="str">
        <f t="shared" si="4546"/>
        <v/>
      </c>
      <c r="DT709" s="28" t="str">
        <f t="shared" si="4546"/>
        <v/>
      </c>
      <c r="DU709" s="28" t="str">
        <f t="shared" si="4546"/>
        <v/>
      </c>
      <c r="DV709" s="28" t="str">
        <f t="shared" si="4546"/>
        <v/>
      </c>
      <c r="DW709" s="28" t="str">
        <f t="shared" si="4546"/>
        <v/>
      </c>
      <c r="DX709" s="28" t="str">
        <f t="shared" ref="DX709:GI709" si="4547">IF($BJ709&lt;=DX$661,ROUND(_xlfn.IFS($BJ$658="u_inc",$BJ709/DX$661,$BJ$658="u_rand",DW117,$BJ$658="u_norm",DW172)*ROUNDDOWN(((DX$659-DX$660)/DX$658),0),0)*DX$658+DX$660,"")</f>
        <v/>
      </c>
      <c r="DY709" s="28" t="str">
        <f t="shared" si="4547"/>
        <v/>
      </c>
      <c r="DZ709" s="28" t="str">
        <f t="shared" si="4547"/>
        <v/>
      </c>
      <c r="EA709" s="28" t="str">
        <f t="shared" si="4547"/>
        <v/>
      </c>
      <c r="EB709" s="28" t="str">
        <f t="shared" si="4547"/>
        <v/>
      </c>
      <c r="EC709" s="28" t="str">
        <f t="shared" si="4547"/>
        <v/>
      </c>
      <c r="ED709" s="28" t="str">
        <f t="shared" si="4547"/>
        <v/>
      </c>
      <c r="EE709" s="28" t="str">
        <f t="shared" si="4547"/>
        <v/>
      </c>
      <c r="EF709" s="28" t="str">
        <f t="shared" si="4547"/>
        <v/>
      </c>
      <c r="EG709" s="28" t="str">
        <f t="shared" si="4547"/>
        <v/>
      </c>
      <c r="EH709" s="28" t="str">
        <f t="shared" si="4547"/>
        <v/>
      </c>
      <c r="EI709" s="28" t="str">
        <f t="shared" si="4547"/>
        <v/>
      </c>
      <c r="EJ709" s="28" t="str">
        <f t="shared" si="4547"/>
        <v/>
      </c>
      <c r="EK709" s="28" t="str">
        <f t="shared" si="4547"/>
        <v/>
      </c>
      <c r="EL709" s="28" t="str">
        <f t="shared" si="4547"/>
        <v/>
      </c>
      <c r="EM709" s="28" t="str">
        <f t="shared" si="4547"/>
        <v/>
      </c>
      <c r="EN709" s="28" t="str">
        <f t="shared" si="4547"/>
        <v/>
      </c>
      <c r="EO709" s="28" t="str">
        <f t="shared" si="4547"/>
        <v/>
      </c>
      <c r="EP709" s="28" t="str">
        <f t="shared" si="4547"/>
        <v/>
      </c>
      <c r="EQ709" s="28" t="str">
        <f t="shared" si="4547"/>
        <v/>
      </c>
      <c r="ER709" s="28" t="str">
        <f t="shared" si="4547"/>
        <v/>
      </c>
      <c r="ES709" s="28" t="str">
        <f t="shared" si="4547"/>
        <v/>
      </c>
      <c r="ET709" s="28" t="str">
        <f t="shared" si="4547"/>
        <v/>
      </c>
      <c r="EU709" s="28" t="str">
        <f t="shared" si="4547"/>
        <v/>
      </c>
      <c r="EV709" s="28" t="str">
        <f t="shared" si="4547"/>
        <v/>
      </c>
      <c r="EW709" s="28" t="str">
        <f t="shared" si="4547"/>
        <v/>
      </c>
      <c r="EX709" s="28" t="str">
        <f t="shared" si="4547"/>
        <v/>
      </c>
      <c r="EY709" s="28" t="str">
        <f t="shared" si="4547"/>
        <v/>
      </c>
      <c r="EZ709" s="28" t="str">
        <f t="shared" si="4547"/>
        <v/>
      </c>
      <c r="FA709" s="28" t="str">
        <f t="shared" si="4547"/>
        <v/>
      </c>
      <c r="FB709" s="28" t="str">
        <f t="shared" si="4547"/>
        <v/>
      </c>
      <c r="FC709" s="28" t="str">
        <f t="shared" si="4547"/>
        <v/>
      </c>
      <c r="FD709" s="28" t="str">
        <f t="shared" si="4547"/>
        <v/>
      </c>
      <c r="FE709" s="28" t="str">
        <f t="shared" si="4547"/>
        <v/>
      </c>
      <c r="FF709" s="28" t="str">
        <f t="shared" si="4547"/>
        <v/>
      </c>
      <c r="FG709" s="28" t="str">
        <f t="shared" si="4547"/>
        <v/>
      </c>
      <c r="FH709" s="28" t="str">
        <f t="shared" si="4547"/>
        <v/>
      </c>
      <c r="FI709" s="28" t="str">
        <f t="shared" si="4547"/>
        <v/>
      </c>
      <c r="FJ709" s="28" t="str">
        <f t="shared" si="4547"/>
        <v/>
      </c>
      <c r="FK709" s="28" t="str">
        <f t="shared" si="4547"/>
        <v/>
      </c>
      <c r="FL709" s="28" t="str">
        <f t="shared" si="4547"/>
        <v/>
      </c>
      <c r="FM709" s="28" t="str">
        <f t="shared" si="4547"/>
        <v/>
      </c>
      <c r="FN709" s="28" t="str">
        <f t="shared" si="4547"/>
        <v/>
      </c>
      <c r="FO709" s="28" t="str">
        <f t="shared" si="4547"/>
        <v/>
      </c>
      <c r="FP709" s="28" t="str">
        <f t="shared" si="4547"/>
        <v/>
      </c>
      <c r="FQ709" s="28" t="str">
        <f t="shared" si="4547"/>
        <v/>
      </c>
      <c r="FR709" s="28" t="str">
        <f t="shared" si="4547"/>
        <v/>
      </c>
      <c r="FS709" s="28" t="str">
        <f t="shared" si="4547"/>
        <v/>
      </c>
      <c r="FT709" s="28" t="str">
        <f t="shared" si="4547"/>
        <v/>
      </c>
      <c r="FU709" s="28" t="str">
        <f t="shared" si="4547"/>
        <v/>
      </c>
      <c r="FV709" s="28" t="str">
        <f t="shared" si="4547"/>
        <v/>
      </c>
      <c r="FW709" s="28" t="str">
        <f t="shared" si="4547"/>
        <v/>
      </c>
      <c r="FX709" s="28" t="str">
        <f t="shared" si="4547"/>
        <v/>
      </c>
      <c r="FY709" s="28" t="str">
        <f t="shared" si="4547"/>
        <v/>
      </c>
      <c r="FZ709" s="28" t="str">
        <f t="shared" si="4547"/>
        <v/>
      </c>
      <c r="GA709" s="28" t="str">
        <f t="shared" si="4547"/>
        <v/>
      </c>
      <c r="GB709" s="28" t="str">
        <f t="shared" si="4547"/>
        <v/>
      </c>
      <c r="GC709" s="28" t="str">
        <f t="shared" si="4547"/>
        <v/>
      </c>
      <c r="GD709" s="28" t="str">
        <f t="shared" si="4547"/>
        <v/>
      </c>
      <c r="GE709" s="28" t="str">
        <f t="shared" si="4547"/>
        <v/>
      </c>
      <c r="GF709" s="28" t="str">
        <f t="shared" si="4547"/>
        <v/>
      </c>
      <c r="GG709" s="28" t="str">
        <f t="shared" si="4547"/>
        <v/>
      </c>
      <c r="GH709" s="28" t="str">
        <f t="shared" si="4547"/>
        <v/>
      </c>
      <c r="GI709" s="28" t="str">
        <f t="shared" si="4547"/>
        <v/>
      </c>
      <c r="GJ709" s="28" t="str">
        <f t="shared" ref="GJ709:IU709" si="4548">IF($BJ709&lt;=GJ$661,ROUND(_xlfn.IFS($BJ$658="u_inc",$BJ709/GJ$661,$BJ$658="u_rand",GI117,$BJ$658="u_norm",GI172)*ROUNDDOWN(((GJ$659-GJ$660)/GJ$658),0),0)*GJ$658+GJ$660,"")</f>
        <v/>
      </c>
      <c r="GK709" s="28" t="str">
        <f t="shared" si="4548"/>
        <v/>
      </c>
      <c r="GL709" s="28" t="str">
        <f t="shared" si="4548"/>
        <v/>
      </c>
      <c r="GM709" s="28" t="str">
        <f t="shared" si="4548"/>
        <v/>
      </c>
      <c r="GN709" s="28" t="str">
        <f t="shared" si="4548"/>
        <v/>
      </c>
      <c r="GO709" s="28" t="str">
        <f t="shared" si="4548"/>
        <v/>
      </c>
      <c r="GP709" s="28" t="str">
        <f t="shared" si="4548"/>
        <v/>
      </c>
      <c r="GQ709" s="28" t="str">
        <f t="shared" si="4548"/>
        <v/>
      </c>
      <c r="GR709" s="28" t="str">
        <f t="shared" si="4548"/>
        <v/>
      </c>
      <c r="GS709" s="28" t="str">
        <f t="shared" si="4548"/>
        <v/>
      </c>
      <c r="GT709" s="28" t="str">
        <f t="shared" si="4548"/>
        <v/>
      </c>
      <c r="GU709" s="28" t="str">
        <f t="shared" si="4548"/>
        <v/>
      </c>
      <c r="GV709" s="28" t="str">
        <f t="shared" si="4548"/>
        <v/>
      </c>
      <c r="GW709" s="28" t="str">
        <f t="shared" si="4548"/>
        <v/>
      </c>
      <c r="GX709" s="28" t="str">
        <f t="shared" si="4548"/>
        <v/>
      </c>
      <c r="GY709" s="28" t="str">
        <f t="shared" si="4548"/>
        <v/>
      </c>
      <c r="GZ709" s="28" t="str">
        <f t="shared" si="4548"/>
        <v/>
      </c>
      <c r="HA709" s="28" t="str">
        <f t="shared" si="4548"/>
        <v/>
      </c>
      <c r="HB709" s="28" t="str">
        <f t="shared" si="4548"/>
        <v/>
      </c>
      <c r="HC709" s="28" t="str">
        <f t="shared" si="4548"/>
        <v/>
      </c>
      <c r="HD709" s="28" t="str">
        <f t="shared" si="4548"/>
        <v/>
      </c>
      <c r="HE709" s="28" t="str">
        <f t="shared" si="4548"/>
        <v/>
      </c>
      <c r="HF709" s="28" t="str">
        <f t="shared" si="4548"/>
        <v/>
      </c>
      <c r="HG709" s="28" t="str">
        <f t="shared" si="4548"/>
        <v/>
      </c>
      <c r="HH709" s="28" t="str">
        <f t="shared" si="4548"/>
        <v/>
      </c>
      <c r="HI709" s="28" t="str">
        <f t="shared" si="4548"/>
        <v/>
      </c>
      <c r="HJ709" s="28" t="str">
        <f t="shared" si="4548"/>
        <v/>
      </c>
      <c r="HK709" s="28" t="str">
        <f t="shared" si="4548"/>
        <v/>
      </c>
      <c r="HL709" s="28" t="str">
        <f t="shared" si="4548"/>
        <v/>
      </c>
      <c r="HM709" s="28" t="str">
        <f t="shared" si="4548"/>
        <v/>
      </c>
      <c r="HN709" s="28" t="str">
        <f t="shared" si="4548"/>
        <v/>
      </c>
      <c r="HO709" s="28" t="str">
        <f t="shared" si="4548"/>
        <v/>
      </c>
      <c r="HP709" s="28" t="str">
        <f t="shared" si="4548"/>
        <v/>
      </c>
      <c r="HQ709" s="28" t="str">
        <f t="shared" si="4548"/>
        <v/>
      </c>
      <c r="HR709" s="28" t="str">
        <f t="shared" si="4548"/>
        <v/>
      </c>
      <c r="HS709" s="28" t="str">
        <f t="shared" si="4548"/>
        <v/>
      </c>
      <c r="HT709" s="28" t="str">
        <f t="shared" si="4548"/>
        <v/>
      </c>
      <c r="HU709" s="28" t="str">
        <f t="shared" si="4548"/>
        <v/>
      </c>
      <c r="HV709" s="28" t="str">
        <f t="shared" si="4548"/>
        <v/>
      </c>
      <c r="HW709" s="28" t="str">
        <f t="shared" si="4548"/>
        <v/>
      </c>
      <c r="HX709" s="28" t="str">
        <f t="shared" si="4548"/>
        <v/>
      </c>
      <c r="HY709" s="28" t="str">
        <f t="shared" si="4548"/>
        <v/>
      </c>
      <c r="HZ709" s="28" t="str">
        <f t="shared" si="4548"/>
        <v/>
      </c>
      <c r="IA709" s="28" t="str">
        <f t="shared" si="4548"/>
        <v/>
      </c>
      <c r="IB709" s="28" t="str">
        <f t="shared" si="4548"/>
        <v/>
      </c>
      <c r="IC709" s="28" t="str">
        <f t="shared" si="4548"/>
        <v/>
      </c>
      <c r="ID709" s="28" t="str">
        <f t="shared" si="4548"/>
        <v/>
      </c>
      <c r="IE709" s="28" t="str">
        <f t="shared" si="4548"/>
        <v/>
      </c>
      <c r="IF709" s="28" t="str">
        <f t="shared" si="4548"/>
        <v/>
      </c>
      <c r="IG709" s="28" t="str">
        <f t="shared" si="4548"/>
        <v/>
      </c>
      <c r="IH709" s="28" t="str">
        <f t="shared" si="4548"/>
        <v/>
      </c>
      <c r="II709" s="28" t="str">
        <f t="shared" si="4548"/>
        <v/>
      </c>
      <c r="IJ709" s="28" t="str">
        <f t="shared" si="4548"/>
        <v/>
      </c>
      <c r="IK709" s="28" t="str">
        <f t="shared" si="4548"/>
        <v/>
      </c>
      <c r="IL709" s="28" t="str">
        <f t="shared" si="4548"/>
        <v/>
      </c>
      <c r="IM709" s="28" t="str">
        <f t="shared" si="4548"/>
        <v/>
      </c>
      <c r="IN709" s="28" t="str">
        <f t="shared" si="4548"/>
        <v/>
      </c>
      <c r="IO709" s="28" t="str">
        <f t="shared" si="4548"/>
        <v/>
      </c>
      <c r="IP709" s="28" t="str">
        <f t="shared" si="4548"/>
        <v/>
      </c>
      <c r="IQ709" s="28" t="str">
        <f t="shared" si="4548"/>
        <v/>
      </c>
      <c r="IR709" s="28" t="str">
        <f t="shared" si="4548"/>
        <v/>
      </c>
      <c r="IS709" s="28" t="str">
        <f t="shared" si="4548"/>
        <v/>
      </c>
      <c r="IT709" s="28" t="str">
        <f t="shared" si="4548"/>
        <v/>
      </c>
      <c r="IU709" s="28" t="str">
        <f t="shared" si="4548"/>
        <v/>
      </c>
      <c r="IV709" s="28" t="str">
        <f t="shared" ref="IV709:JC709" si="4549">IF($BJ709&lt;=IV$661,ROUND(_xlfn.IFS($BJ$658="u_inc",$BJ709/IV$661,$BJ$658="u_rand",IU117,$BJ$658="u_norm",IU172)*ROUNDDOWN(((IV$659-IV$660)/IV$658),0),0)*IV$658+IV$660,"")</f>
        <v/>
      </c>
      <c r="IW709" s="28" t="str">
        <f t="shared" si="4549"/>
        <v/>
      </c>
      <c r="IX709" s="28" t="str">
        <f t="shared" si="4549"/>
        <v/>
      </c>
      <c r="IY709" s="28" t="str">
        <f t="shared" si="4549"/>
        <v/>
      </c>
      <c r="IZ709" s="28" t="str">
        <f t="shared" si="4549"/>
        <v/>
      </c>
      <c r="JA709" s="28" t="str">
        <f t="shared" si="4549"/>
        <v/>
      </c>
      <c r="JB709" s="28" t="str">
        <f t="shared" si="4549"/>
        <v/>
      </c>
      <c r="JC709" s="28" t="str">
        <f t="shared" si="4549"/>
        <v/>
      </c>
    </row>
    <row r="710" spans="56:263" x14ac:dyDescent="0.45">
      <c r="BJ710">
        <v>41</v>
      </c>
      <c r="BL710" s="28" t="str">
        <f t="shared" ref="BL710:DW710" si="4550">IF($BJ710&lt;=BL$661,ROUND(_xlfn.IFS($BJ$658="u_inc",$BJ710/BL$661,$BJ$658="u_rand",BK118,$BJ$658="u_norm",BK173)*ROUNDDOWN(((BL$659-BL$660)/BL$658),0),0)*BL$658+BL$660,"")</f>
        <v/>
      </c>
      <c r="BM710" s="28" t="str">
        <f t="shared" si="4550"/>
        <v/>
      </c>
      <c r="BN710" s="28" t="str">
        <f t="shared" si="4550"/>
        <v/>
      </c>
      <c r="BO710" s="28" t="str">
        <f t="shared" si="4550"/>
        <v/>
      </c>
      <c r="BP710" s="28" t="str">
        <f t="shared" si="4550"/>
        <v/>
      </c>
      <c r="BQ710" s="28" t="str">
        <f t="shared" si="4550"/>
        <v/>
      </c>
      <c r="BR710" s="28" t="str">
        <f t="shared" si="4550"/>
        <v/>
      </c>
      <c r="BS710" s="28" t="str">
        <f t="shared" si="4550"/>
        <v/>
      </c>
      <c r="BT710" s="28" t="str">
        <f t="shared" si="4550"/>
        <v/>
      </c>
      <c r="BU710" s="28" t="str">
        <f t="shared" si="4550"/>
        <v/>
      </c>
      <c r="BV710" s="28" t="str">
        <f t="shared" si="4550"/>
        <v/>
      </c>
      <c r="BW710" s="28" t="str">
        <f t="shared" si="4550"/>
        <v/>
      </c>
      <c r="BX710" s="28" t="str">
        <f t="shared" si="4550"/>
        <v/>
      </c>
      <c r="BY710" s="28" t="str">
        <f t="shared" si="4550"/>
        <v/>
      </c>
      <c r="BZ710" s="28" t="str">
        <f t="shared" si="4550"/>
        <v/>
      </c>
      <c r="CA710" s="28" t="str">
        <f t="shared" si="4550"/>
        <v/>
      </c>
      <c r="CB710" s="28" t="str">
        <f t="shared" si="4550"/>
        <v/>
      </c>
      <c r="CC710" s="28" t="str">
        <f t="shared" si="4550"/>
        <v/>
      </c>
      <c r="CD710" s="28" t="str">
        <f t="shared" si="4550"/>
        <v/>
      </c>
      <c r="CE710" s="28" t="str">
        <f t="shared" si="4550"/>
        <v/>
      </c>
      <c r="CF710" s="28" t="str">
        <f t="shared" si="4550"/>
        <v/>
      </c>
      <c r="CG710" s="28" t="str">
        <f t="shared" si="4550"/>
        <v/>
      </c>
      <c r="CH710" s="28" t="str">
        <f t="shared" si="4550"/>
        <v/>
      </c>
      <c r="CI710" s="28" t="str">
        <f t="shared" si="4550"/>
        <v/>
      </c>
      <c r="CJ710" s="28" t="str">
        <f t="shared" si="4550"/>
        <v/>
      </c>
      <c r="CK710" s="28" t="str">
        <f t="shared" si="4550"/>
        <v/>
      </c>
      <c r="CL710" s="28" t="str">
        <f t="shared" si="4550"/>
        <v/>
      </c>
      <c r="CM710" s="28" t="str">
        <f t="shared" si="4550"/>
        <v/>
      </c>
      <c r="CN710" s="28" t="str">
        <f t="shared" si="4550"/>
        <v/>
      </c>
      <c r="CO710" s="28" t="str">
        <f t="shared" si="4550"/>
        <v/>
      </c>
      <c r="CP710" s="28" t="str">
        <f t="shared" si="4550"/>
        <v/>
      </c>
      <c r="CQ710" s="28" t="str">
        <f t="shared" si="4550"/>
        <v/>
      </c>
      <c r="CR710" s="28" t="str">
        <f t="shared" si="4550"/>
        <v/>
      </c>
      <c r="CS710" s="28" t="str">
        <f t="shared" si="4550"/>
        <v/>
      </c>
      <c r="CT710" s="28" t="str">
        <f t="shared" si="4550"/>
        <v/>
      </c>
      <c r="CU710" s="28" t="str">
        <f t="shared" si="4550"/>
        <v/>
      </c>
      <c r="CV710" s="28" t="str">
        <f t="shared" si="4550"/>
        <v/>
      </c>
      <c r="CW710" s="28" t="str">
        <f t="shared" si="4550"/>
        <v/>
      </c>
      <c r="CX710" s="28" t="str">
        <f t="shared" si="4550"/>
        <v/>
      </c>
      <c r="CY710" s="28" t="str">
        <f t="shared" si="4550"/>
        <v/>
      </c>
      <c r="CZ710" s="28" t="str">
        <f t="shared" si="4550"/>
        <v/>
      </c>
      <c r="DA710" s="28" t="str">
        <f t="shared" si="4550"/>
        <v/>
      </c>
      <c r="DB710" s="28" t="str">
        <f t="shared" si="4550"/>
        <v/>
      </c>
      <c r="DC710" s="28" t="str">
        <f t="shared" si="4550"/>
        <v/>
      </c>
      <c r="DD710" s="28" t="str">
        <f t="shared" si="4550"/>
        <v/>
      </c>
      <c r="DE710" s="28" t="str">
        <f t="shared" si="4550"/>
        <v/>
      </c>
      <c r="DF710" s="28" t="str">
        <f t="shared" si="4550"/>
        <v/>
      </c>
      <c r="DG710" s="28" t="str">
        <f t="shared" si="4550"/>
        <v/>
      </c>
      <c r="DH710" s="28" t="str">
        <f t="shared" si="4550"/>
        <v/>
      </c>
      <c r="DI710" s="28" t="str">
        <f t="shared" si="4550"/>
        <v/>
      </c>
      <c r="DJ710" s="28" t="str">
        <f t="shared" si="4550"/>
        <v/>
      </c>
      <c r="DK710" s="28" t="str">
        <f t="shared" si="4550"/>
        <v/>
      </c>
      <c r="DL710" s="28" t="str">
        <f t="shared" si="4550"/>
        <v/>
      </c>
      <c r="DM710" s="28" t="str">
        <f t="shared" si="4550"/>
        <v/>
      </c>
      <c r="DN710" s="28" t="str">
        <f t="shared" si="4550"/>
        <v/>
      </c>
      <c r="DO710" s="28" t="str">
        <f t="shared" si="4550"/>
        <v/>
      </c>
      <c r="DP710" s="28" t="str">
        <f t="shared" si="4550"/>
        <v/>
      </c>
      <c r="DQ710" s="28" t="str">
        <f t="shared" si="4550"/>
        <v/>
      </c>
      <c r="DR710" s="28" t="str">
        <f t="shared" si="4550"/>
        <v/>
      </c>
      <c r="DS710" s="28" t="str">
        <f t="shared" si="4550"/>
        <v/>
      </c>
      <c r="DT710" s="28" t="str">
        <f t="shared" si="4550"/>
        <v/>
      </c>
      <c r="DU710" s="28" t="str">
        <f t="shared" si="4550"/>
        <v/>
      </c>
      <c r="DV710" s="28" t="str">
        <f t="shared" si="4550"/>
        <v/>
      </c>
      <c r="DW710" s="28" t="str">
        <f t="shared" si="4550"/>
        <v/>
      </c>
      <c r="DX710" s="28" t="str">
        <f t="shared" ref="DX710:GI710" si="4551">IF($BJ710&lt;=DX$661,ROUND(_xlfn.IFS($BJ$658="u_inc",$BJ710/DX$661,$BJ$658="u_rand",DW118,$BJ$658="u_norm",DW173)*ROUNDDOWN(((DX$659-DX$660)/DX$658),0),0)*DX$658+DX$660,"")</f>
        <v/>
      </c>
      <c r="DY710" s="28" t="str">
        <f t="shared" si="4551"/>
        <v/>
      </c>
      <c r="DZ710" s="28" t="str">
        <f t="shared" si="4551"/>
        <v/>
      </c>
      <c r="EA710" s="28" t="str">
        <f t="shared" si="4551"/>
        <v/>
      </c>
      <c r="EB710" s="28" t="str">
        <f t="shared" si="4551"/>
        <v/>
      </c>
      <c r="EC710" s="28" t="str">
        <f t="shared" si="4551"/>
        <v/>
      </c>
      <c r="ED710" s="28" t="str">
        <f t="shared" si="4551"/>
        <v/>
      </c>
      <c r="EE710" s="28" t="str">
        <f t="shared" si="4551"/>
        <v/>
      </c>
      <c r="EF710" s="28" t="str">
        <f t="shared" si="4551"/>
        <v/>
      </c>
      <c r="EG710" s="28" t="str">
        <f t="shared" si="4551"/>
        <v/>
      </c>
      <c r="EH710" s="28" t="str">
        <f t="shared" si="4551"/>
        <v/>
      </c>
      <c r="EI710" s="28" t="str">
        <f t="shared" si="4551"/>
        <v/>
      </c>
      <c r="EJ710" s="28" t="str">
        <f t="shared" si="4551"/>
        <v/>
      </c>
      <c r="EK710" s="28" t="str">
        <f t="shared" si="4551"/>
        <v/>
      </c>
      <c r="EL710" s="28" t="str">
        <f t="shared" si="4551"/>
        <v/>
      </c>
      <c r="EM710" s="28" t="str">
        <f t="shared" si="4551"/>
        <v/>
      </c>
      <c r="EN710" s="28" t="str">
        <f t="shared" si="4551"/>
        <v/>
      </c>
      <c r="EO710" s="28" t="str">
        <f t="shared" si="4551"/>
        <v/>
      </c>
      <c r="EP710" s="28" t="str">
        <f t="shared" si="4551"/>
        <v/>
      </c>
      <c r="EQ710" s="28" t="str">
        <f t="shared" si="4551"/>
        <v/>
      </c>
      <c r="ER710" s="28" t="str">
        <f t="shared" si="4551"/>
        <v/>
      </c>
      <c r="ES710" s="28" t="str">
        <f t="shared" si="4551"/>
        <v/>
      </c>
      <c r="ET710" s="28" t="str">
        <f t="shared" si="4551"/>
        <v/>
      </c>
      <c r="EU710" s="28" t="str">
        <f t="shared" si="4551"/>
        <v/>
      </c>
      <c r="EV710" s="28" t="str">
        <f t="shared" si="4551"/>
        <v/>
      </c>
      <c r="EW710" s="28" t="str">
        <f t="shared" si="4551"/>
        <v/>
      </c>
      <c r="EX710" s="28" t="str">
        <f t="shared" si="4551"/>
        <v/>
      </c>
      <c r="EY710" s="28" t="str">
        <f t="shared" si="4551"/>
        <v/>
      </c>
      <c r="EZ710" s="28" t="str">
        <f t="shared" si="4551"/>
        <v/>
      </c>
      <c r="FA710" s="28" t="str">
        <f t="shared" si="4551"/>
        <v/>
      </c>
      <c r="FB710" s="28" t="str">
        <f t="shared" si="4551"/>
        <v/>
      </c>
      <c r="FC710" s="28" t="str">
        <f t="shared" si="4551"/>
        <v/>
      </c>
      <c r="FD710" s="28" t="str">
        <f t="shared" si="4551"/>
        <v/>
      </c>
      <c r="FE710" s="28" t="str">
        <f t="shared" si="4551"/>
        <v/>
      </c>
      <c r="FF710" s="28" t="str">
        <f t="shared" si="4551"/>
        <v/>
      </c>
      <c r="FG710" s="28" t="str">
        <f t="shared" si="4551"/>
        <v/>
      </c>
      <c r="FH710" s="28" t="str">
        <f t="shared" si="4551"/>
        <v/>
      </c>
      <c r="FI710" s="28" t="str">
        <f t="shared" si="4551"/>
        <v/>
      </c>
      <c r="FJ710" s="28" t="str">
        <f t="shared" si="4551"/>
        <v/>
      </c>
      <c r="FK710" s="28" t="str">
        <f t="shared" si="4551"/>
        <v/>
      </c>
      <c r="FL710" s="28" t="str">
        <f t="shared" si="4551"/>
        <v/>
      </c>
      <c r="FM710" s="28" t="str">
        <f t="shared" si="4551"/>
        <v/>
      </c>
      <c r="FN710" s="28" t="str">
        <f t="shared" si="4551"/>
        <v/>
      </c>
      <c r="FO710" s="28" t="str">
        <f t="shared" si="4551"/>
        <v/>
      </c>
      <c r="FP710" s="28" t="str">
        <f t="shared" si="4551"/>
        <v/>
      </c>
      <c r="FQ710" s="28" t="str">
        <f t="shared" si="4551"/>
        <v/>
      </c>
      <c r="FR710" s="28" t="str">
        <f t="shared" si="4551"/>
        <v/>
      </c>
      <c r="FS710" s="28" t="str">
        <f t="shared" si="4551"/>
        <v/>
      </c>
      <c r="FT710" s="28" t="str">
        <f t="shared" si="4551"/>
        <v/>
      </c>
      <c r="FU710" s="28" t="str">
        <f t="shared" si="4551"/>
        <v/>
      </c>
      <c r="FV710" s="28" t="str">
        <f t="shared" si="4551"/>
        <v/>
      </c>
      <c r="FW710" s="28" t="str">
        <f t="shared" si="4551"/>
        <v/>
      </c>
      <c r="FX710" s="28" t="str">
        <f t="shared" si="4551"/>
        <v/>
      </c>
      <c r="FY710" s="28" t="str">
        <f t="shared" si="4551"/>
        <v/>
      </c>
      <c r="FZ710" s="28" t="str">
        <f t="shared" si="4551"/>
        <v/>
      </c>
      <c r="GA710" s="28" t="str">
        <f t="shared" si="4551"/>
        <v/>
      </c>
      <c r="GB710" s="28" t="str">
        <f t="shared" si="4551"/>
        <v/>
      </c>
      <c r="GC710" s="28" t="str">
        <f t="shared" si="4551"/>
        <v/>
      </c>
      <c r="GD710" s="28" t="str">
        <f t="shared" si="4551"/>
        <v/>
      </c>
      <c r="GE710" s="28" t="str">
        <f t="shared" si="4551"/>
        <v/>
      </c>
      <c r="GF710" s="28" t="str">
        <f t="shared" si="4551"/>
        <v/>
      </c>
      <c r="GG710" s="28" t="str">
        <f t="shared" si="4551"/>
        <v/>
      </c>
      <c r="GH710" s="28" t="str">
        <f t="shared" si="4551"/>
        <v/>
      </c>
      <c r="GI710" s="28" t="str">
        <f t="shared" si="4551"/>
        <v/>
      </c>
      <c r="GJ710" s="28" t="str">
        <f t="shared" ref="GJ710:IU710" si="4552">IF($BJ710&lt;=GJ$661,ROUND(_xlfn.IFS($BJ$658="u_inc",$BJ710/GJ$661,$BJ$658="u_rand",GI118,$BJ$658="u_norm",GI173)*ROUNDDOWN(((GJ$659-GJ$660)/GJ$658),0),0)*GJ$658+GJ$660,"")</f>
        <v/>
      </c>
      <c r="GK710" s="28" t="str">
        <f t="shared" si="4552"/>
        <v/>
      </c>
      <c r="GL710" s="28" t="str">
        <f t="shared" si="4552"/>
        <v/>
      </c>
      <c r="GM710" s="28" t="str">
        <f t="shared" si="4552"/>
        <v/>
      </c>
      <c r="GN710" s="28" t="str">
        <f t="shared" si="4552"/>
        <v/>
      </c>
      <c r="GO710" s="28" t="str">
        <f t="shared" si="4552"/>
        <v/>
      </c>
      <c r="GP710" s="28" t="str">
        <f t="shared" si="4552"/>
        <v/>
      </c>
      <c r="GQ710" s="28" t="str">
        <f t="shared" si="4552"/>
        <v/>
      </c>
      <c r="GR710" s="28" t="str">
        <f t="shared" si="4552"/>
        <v/>
      </c>
      <c r="GS710" s="28" t="str">
        <f t="shared" si="4552"/>
        <v/>
      </c>
      <c r="GT710" s="28" t="str">
        <f t="shared" si="4552"/>
        <v/>
      </c>
      <c r="GU710" s="28" t="str">
        <f t="shared" si="4552"/>
        <v/>
      </c>
      <c r="GV710" s="28" t="str">
        <f t="shared" si="4552"/>
        <v/>
      </c>
      <c r="GW710" s="28" t="str">
        <f t="shared" si="4552"/>
        <v/>
      </c>
      <c r="GX710" s="28" t="str">
        <f t="shared" si="4552"/>
        <v/>
      </c>
      <c r="GY710" s="28" t="str">
        <f t="shared" si="4552"/>
        <v/>
      </c>
      <c r="GZ710" s="28" t="str">
        <f t="shared" si="4552"/>
        <v/>
      </c>
      <c r="HA710" s="28" t="str">
        <f t="shared" si="4552"/>
        <v/>
      </c>
      <c r="HB710" s="28" t="str">
        <f t="shared" si="4552"/>
        <v/>
      </c>
      <c r="HC710" s="28" t="str">
        <f t="shared" si="4552"/>
        <v/>
      </c>
      <c r="HD710" s="28" t="str">
        <f t="shared" si="4552"/>
        <v/>
      </c>
      <c r="HE710" s="28" t="str">
        <f t="shared" si="4552"/>
        <v/>
      </c>
      <c r="HF710" s="28" t="str">
        <f t="shared" si="4552"/>
        <v/>
      </c>
      <c r="HG710" s="28" t="str">
        <f t="shared" si="4552"/>
        <v/>
      </c>
      <c r="HH710" s="28" t="str">
        <f t="shared" si="4552"/>
        <v/>
      </c>
      <c r="HI710" s="28" t="str">
        <f t="shared" si="4552"/>
        <v/>
      </c>
      <c r="HJ710" s="28" t="str">
        <f t="shared" si="4552"/>
        <v/>
      </c>
      <c r="HK710" s="28" t="str">
        <f t="shared" si="4552"/>
        <v/>
      </c>
      <c r="HL710" s="28" t="str">
        <f t="shared" si="4552"/>
        <v/>
      </c>
      <c r="HM710" s="28" t="str">
        <f t="shared" si="4552"/>
        <v/>
      </c>
      <c r="HN710" s="28" t="str">
        <f t="shared" si="4552"/>
        <v/>
      </c>
      <c r="HO710" s="28" t="str">
        <f t="shared" si="4552"/>
        <v/>
      </c>
      <c r="HP710" s="28" t="str">
        <f t="shared" si="4552"/>
        <v/>
      </c>
      <c r="HQ710" s="28" t="str">
        <f t="shared" si="4552"/>
        <v/>
      </c>
      <c r="HR710" s="28" t="str">
        <f t="shared" si="4552"/>
        <v/>
      </c>
      <c r="HS710" s="28" t="str">
        <f t="shared" si="4552"/>
        <v/>
      </c>
      <c r="HT710" s="28" t="str">
        <f t="shared" si="4552"/>
        <v/>
      </c>
      <c r="HU710" s="28" t="str">
        <f t="shared" si="4552"/>
        <v/>
      </c>
      <c r="HV710" s="28" t="str">
        <f t="shared" si="4552"/>
        <v/>
      </c>
      <c r="HW710" s="28" t="str">
        <f t="shared" si="4552"/>
        <v/>
      </c>
      <c r="HX710" s="28" t="str">
        <f t="shared" si="4552"/>
        <v/>
      </c>
      <c r="HY710" s="28" t="str">
        <f t="shared" si="4552"/>
        <v/>
      </c>
      <c r="HZ710" s="28" t="str">
        <f t="shared" si="4552"/>
        <v/>
      </c>
      <c r="IA710" s="28" t="str">
        <f t="shared" si="4552"/>
        <v/>
      </c>
      <c r="IB710" s="28" t="str">
        <f t="shared" si="4552"/>
        <v/>
      </c>
      <c r="IC710" s="28" t="str">
        <f t="shared" si="4552"/>
        <v/>
      </c>
      <c r="ID710" s="28" t="str">
        <f t="shared" si="4552"/>
        <v/>
      </c>
      <c r="IE710" s="28" t="str">
        <f t="shared" si="4552"/>
        <v/>
      </c>
      <c r="IF710" s="28" t="str">
        <f t="shared" si="4552"/>
        <v/>
      </c>
      <c r="IG710" s="28" t="str">
        <f t="shared" si="4552"/>
        <v/>
      </c>
      <c r="IH710" s="28" t="str">
        <f t="shared" si="4552"/>
        <v/>
      </c>
      <c r="II710" s="28" t="str">
        <f t="shared" si="4552"/>
        <v/>
      </c>
      <c r="IJ710" s="28" t="str">
        <f t="shared" si="4552"/>
        <v/>
      </c>
      <c r="IK710" s="28" t="str">
        <f t="shared" si="4552"/>
        <v/>
      </c>
      <c r="IL710" s="28" t="str">
        <f t="shared" si="4552"/>
        <v/>
      </c>
      <c r="IM710" s="28" t="str">
        <f t="shared" si="4552"/>
        <v/>
      </c>
      <c r="IN710" s="28" t="str">
        <f t="shared" si="4552"/>
        <v/>
      </c>
      <c r="IO710" s="28" t="str">
        <f t="shared" si="4552"/>
        <v/>
      </c>
      <c r="IP710" s="28" t="str">
        <f t="shared" si="4552"/>
        <v/>
      </c>
      <c r="IQ710" s="28" t="str">
        <f t="shared" si="4552"/>
        <v/>
      </c>
      <c r="IR710" s="28" t="str">
        <f t="shared" si="4552"/>
        <v/>
      </c>
      <c r="IS710" s="28" t="str">
        <f t="shared" si="4552"/>
        <v/>
      </c>
      <c r="IT710" s="28" t="str">
        <f t="shared" si="4552"/>
        <v/>
      </c>
      <c r="IU710" s="28" t="str">
        <f t="shared" si="4552"/>
        <v/>
      </c>
      <c r="IV710" s="28" t="str">
        <f t="shared" ref="IV710:JC710" si="4553">IF($BJ710&lt;=IV$661,ROUND(_xlfn.IFS($BJ$658="u_inc",$BJ710/IV$661,$BJ$658="u_rand",IU118,$BJ$658="u_norm",IU173)*ROUNDDOWN(((IV$659-IV$660)/IV$658),0),0)*IV$658+IV$660,"")</f>
        <v/>
      </c>
      <c r="IW710" s="28" t="str">
        <f t="shared" si="4553"/>
        <v/>
      </c>
      <c r="IX710" s="28" t="str">
        <f t="shared" si="4553"/>
        <v/>
      </c>
      <c r="IY710" s="28" t="str">
        <f t="shared" si="4553"/>
        <v/>
      </c>
      <c r="IZ710" s="28" t="str">
        <f t="shared" si="4553"/>
        <v/>
      </c>
      <c r="JA710" s="28" t="str">
        <f t="shared" si="4553"/>
        <v/>
      </c>
      <c r="JB710" s="28" t="str">
        <f t="shared" si="4553"/>
        <v/>
      </c>
      <c r="JC710" s="28" t="str">
        <f t="shared" si="4553"/>
        <v/>
      </c>
    </row>
    <row r="711" spans="56:263" x14ac:dyDescent="0.45">
      <c r="BJ711">
        <v>42</v>
      </c>
      <c r="BL711" s="28" t="str">
        <f t="shared" ref="BL711:DW711" si="4554">IF($BJ711&lt;=BL$661,ROUND(_xlfn.IFS($BJ$658="u_inc",$BJ711/BL$661,$BJ$658="u_rand",BK119,$BJ$658="u_norm",BK174)*ROUNDDOWN(((BL$659-BL$660)/BL$658),0),0)*BL$658+BL$660,"")</f>
        <v/>
      </c>
      <c r="BM711" s="28" t="str">
        <f t="shared" si="4554"/>
        <v/>
      </c>
      <c r="BN711" s="28" t="str">
        <f t="shared" si="4554"/>
        <v/>
      </c>
      <c r="BO711" s="28" t="str">
        <f t="shared" si="4554"/>
        <v/>
      </c>
      <c r="BP711" s="28" t="str">
        <f t="shared" si="4554"/>
        <v/>
      </c>
      <c r="BQ711" s="28" t="str">
        <f t="shared" si="4554"/>
        <v/>
      </c>
      <c r="BR711" s="28" t="str">
        <f t="shared" si="4554"/>
        <v/>
      </c>
      <c r="BS711" s="28" t="str">
        <f t="shared" si="4554"/>
        <v/>
      </c>
      <c r="BT711" s="28" t="str">
        <f t="shared" si="4554"/>
        <v/>
      </c>
      <c r="BU711" s="28" t="str">
        <f t="shared" si="4554"/>
        <v/>
      </c>
      <c r="BV711" s="28" t="str">
        <f t="shared" si="4554"/>
        <v/>
      </c>
      <c r="BW711" s="28" t="str">
        <f t="shared" si="4554"/>
        <v/>
      </c>
      <c r="BX711" s="28" t="str">
        <f t="shared" si="4554"/>
        <v/>
      </c>
      <c r="BY711" s="28" t="str">
        <f t="shared" si="4554"/>
        <v/>
      </c>
      <c r="BZ711" s="28" t="str">
        <f t="shared" si="4554"/>
        <v/>
      </c>
      <c r="CA711" s="28" t="str">
        <f t="shared" si="4554"/>
        <v/>
      </c>
      <c r="CB711" s="28" t="str">
        <f t="shared" si="4554"/>
        <v/>
      </c>
      <c r="CC711" s="28" t="str">
        <f t="shared" si="4554"/>
        <v/>
      </c>
      <c r="CD711" s="28" t="str">
        <f t="shared" si="4554"/>
        <v/>
      </c>
      <c r="CE711" s="28" t="str">
        <f t="shared" si="4554"/>
        <v/>
      </c>
      <c r="CF711" s="28" t="str">
        <f t="shared" si="4554"/>
        <v/>
      </c>
      <c r="CG711" s="28" t="str">
        <f t="shared" si="4554"/>
        <v/>
      </c>
      <c r="CH711" s="28" t="str">
        <f t="shared" si="4554"/>
        <v/>
      </c>
      <c r="CI711" s="28" t="str">
        <f t="shared" si="4554"/>
        <v/>
      </c>
      <c r="CJ711" s="28" t="str">
        <f t="shared" si="4554"/>
        <v/>
      </c>
      <c r="CK711" s="28" t="str">
        <f t="shared" si="4554"/>
        <v/>
      </c>
      <c r="CL711" s="28" t="str">
        <f t="shared" si="4554"/>
        <v/>
      </c>
      <c r="CM711" s="28" t="str">
        <f t="shared" si="4554"/>
        <v/>
      </c>
      <c r="CN711" s="28" t="str">
        <f t="shared" si="4554"/>
        <v/>
      </c>
      <c r="CO711" s="28" t="str">
        <f t="shared" si="4554"/>
        <v/>
      </c>
      <c r="CP711" s="28" t="str">
        <f t="shared" si="4554"/>
        <v/>
      </c>
      <c r="CQ711" s="28" t="str">
        <f t="shared" si="4554"/>
        <v/>
      </c>
      <c r="CR711" s="28" t="str">
        <f t="shared" si="4554"/>
        <v/>
      </c>
      <c r="CS711" s="28" t="str">
        <f t="shared" si="4554"/>
        <v/>
      </c>
      <c r="CT711" s="28" t="str">
        <f t="shared" si="4554"/>
        <v/>
      </c>
      <c r="CU711" s="28" t="str">
        <f t="shared" si="4554"/>
        <v/>
      </c>
      <c r="CV711" s="28" t="str">
        <f t="shared" si="4554"/>
        <v/>
      </c>
      <c r="CW711" s="28" t="str">
        <f t="shared" si="4554"/>
        <v/>
      </c>
      <c r="CX711" s="28" t="str">
        <f t="shared" si="4554"/>
        <v/>
      </c>
      <c r="CY711" s="28" t="str">
        <f t="shared" si="4554"/>
        <v/>
      </c>
      <c r="CZ711" s="28" t="str">
        <f t="shared" si="4554"/>
        <v/>
      </c>
      <c r="DA711" s="28" t="str">
        <f t="shared" si="4554"/>
        <v/>
      </c>
      <c r="DB711" s="28" t="str">
        <f t="shared" si="4554"/>
        <v/>
      </c>
      <c r="DC711" s="28" t="str">
        <f t="shared" si="4554"/>
        <v/>
      </c>
      <c r="DD711" s="28" t="str">
        <f t="shared" si="4554"/>
        <v/>
      </c>
      <c r="DE711" s="28" t="str">
        <f t="shared" si="4554"/>
        <v/>
      </c>
      <c r="DF711" s="28" t="str">
        <f t="shared" si="4554"/>
        <v/>
      </c>
      <c r="DG711" s="28" t="str">
        <f t="shared" si="4554"/>
        <v/>
      </c>
      <c r="DH711" s="28" t="str">
        <f t="shared" si="4554"/>
        <v/>
      </c>
      <c r="DI711" s="28" t="str">
        <f t="shared" si="4554"/>
        <v/>
      </c>
      <c r="DJ711" s="28" t="str">
        <f t="shared" si="4554"/>
        <v/>
      </c>
      <c r="DK711" s="28" t="str">
        <f t="shared" si="4554"/>
        <v/>
      </c>
      <c r="DL711" s="28" t="str">
        <f t="shared" si="4554"/>
        <v/>
      </c>
      <c r="DM711" s="28" t="str">
        <f t="shared" si="4554"/>
        <v/>
      </c>
      <c r="DN711" s="28" t="str">
        <f t="shared" si="4554"/>
        <v/>
      </c>
      <c r="DO711" s="28" t="str">
        <f t="shared" si="4554"/>
        <v/>
      </c>
      <c r="DP711" s="28" t="str">
        <f t="shared" si="4554"/>
        <v/>
      </c>
      <c r="DQ711" s="28" t="str">
        <f t="shared" si="4554"/>
        <v/>
      </c>
      <c r="DR711" s="28" t="str">
        <f t="shared" si="4554"/>
        <v/>
      </c>
      <c r="DS711" s="28" t="str">
        <f t="shared" si="4554"/>
        <v/>
      </c>
      <c r="DT711" s="28" t="str">
        <f t="shared" si="4554"/>
        <v/>
      </c>
      <c r="DU711" s="28" t="str">
        <f t="shared" si="4554"/>
        <v/>
      </c>
      <c r="DV711" s="28" t="str">
        <f t="shared" si="4554"/>
        <v/>
      </c>
      <c r="DW711" s="28" t="str">
        <f t="shared" si="4554"/>
        <v/>
      </c>
      <c r="DX711" s="28" t="str">
        <f t="shared" ref="DX711:GI711" si="4555">IF($BJ711&lt;=DX$661,ROUND(_xlfn.IFS($BJ$658="u_inc",$BJ711/DX$661,$BJ$658="u_rand",DW119,$BJ$658="u_norm",DW174)*ROUNDDOWN(((DX$659-DX$660)/DX$658),0),0)*DX$658+DX$660,"")</f>
        <v/>
      </c>
      <c r="DY711" s="28" t="str">
        <f t="shared" si="4555"/>
        <v/>
      </c>
      <c r="DZ711" s="28" t="str">
        <f t="shared" si="4555"/>
        <v/>
      </c>
      <c r="EA711" s="28" t="str">
        <f t="shared" si="4555"/>
        <v/>
      </c>
      <c r="EB711" s="28" t="str">
        <f t="shared" si="4555"/>
        <v/>
      </c>
      <c r="EC711" s="28" t="str">
        <f t="shared" si="4555"/>
        <v/>
      </c>
      <c r="ED711" s="28" t="str">
        <f t="shared" si="4555"/>
        <v/>
      </c>
      <c r="EE711" s="28" t="str">
        <f t="shared" si="4555"/>
        <v/>
      </c>
      <c r="EF711" s="28" t="str">
        <f t="shared" si="4555"/>
        <v/>
      </c>
      <c r="EG711" s="28" t="str">
        <f t="shared" si="4555"/>
        <v/>
      </c>
      <c r="EH711" s="28" t="str">
        <f t="shared" si="4555"/>
        <v/>
      </c>
      <c r="EI711" s="28" t="str">
        <f t="shared" si="4555"/>
        <v/>
      </c>
      <c r="EJ711" s="28" t="str">
        <f t="shared" si="4555"/>
        <v/>
      </c>
      <c r="EK711" s="28" t="str">
        <f t="shared" si="4555"/>
        <v/>
      </c>
      <c r="EL711" s="28" t="str">
        <f t="shared" si="4555"/>
        <v/>
      </c>
      <c r="EM711" s="28" t="str">
        <f t="shared" si="4555"/>
        <v/>
      </c>
      <c r="EN711" s="28" t="str">
        <f t="shared" si="4555"/>
        <v/>
      </c>
      <c r="EO711" s="28" t="str">
        <f t="shared" si="4555"/>
        <v/>
      </c>
      <c r="EP711" s="28" t="str">
        <f t="shared" si="4555"/>
        <v/>
      </c>
      <c r="EQ711" s="28" t="str">
        <f t="shared" si="4555"/>
        <v/>
      </c>
      <c r="ER711" s="28" t="str">
        <f t="shared" si="4555"/>
        <v/>
      </c>
      <c r="ES711" s="28" t="str">
        <f t="shared" si="4555"/>
        <v/>
      </c>
      <c r="ET711" s="28" t="str">
        <f t="shared" si="4555"/>
        <v/>
      </c>
      <c r="EU711" s="28" t="str">
        <f t="shared" si="4555"/>
        <v/>
      </c>
      <c r="EV711" s="28" t="str">
        <f t="shared" si="4555"/>
        <v/>
      </c>
      <c r="EW711" s="28" t="str">
        <f t="shared" si="4555"/>
        <v/>
      </c>
      <c r="EX711" s="28" t="str">
        <f t="shared" si="4555"/>
        <v/>
      </c>
      <c r="EY711" s="28" t="str">
        <f t="shared" si="4555"/>
        <v/>
      </c>
      <c r="EZ711" s="28" t="str">
        <f t="shared" si="4555"/>
        <v/>
      </c>
      <c r="FA711" s="28" t="str">
        <f t="shared" si="4555"/>
        <v/>
      </c>
      <c r="FB711" s="28" t="str">
        <f t="shared" si="4555"/>
        <v/>
      </c>
      <c r="FC711" s="28" t="str">
        <f t="shared" si="4555"/>
        <v/>
      </c>
      <c r="FD711" s="28" t="str">
        <f t="shared" si="4555"/>
        <v/>
      </c>
      <c r="FE711" s="28" t="str">
        <f t="shared" si="4555"/>
        <v/>
      </c>
      <c r="FF711" s="28" t="str">
        <f t="shared" si="4555"/>
        <v/>
      </c>
      <c r="FG711" s="28" t="str">
        <f t="shared" si="4555"/>
        <v/>
      </c>
      <c r="FH711" s="28" t="str">
        <f t="shared" si="4555"/>
        <v/>
      </c>
      <c r="FI711" s="28" t="str">
        <f t="shared" si="4555"/>
        <v/>
      </c>
      <c r="FJ711" s="28" t="str">
        <f t="shared" si="4555"/>
        <v/>
      </c>
      <c r="FK711" s="28" t="str">
        <f t="shared" si="4555"/>
        <v/>
      </c>
      <c r="FL711" s="28" t="str">
        <f t="shared" si="4555"/>
        <v/>
      </c>
      <c r="FM711" s="28" t="str">
        <f t="shared" si="4555"/>
        <v/>
      </c>
      <c r="FN711" s="28" t="str">
        <f t="shared" si="4555"/>
        <v/>
      </c>
      <c r="FO711" s="28" t="str">
        <f t="shared" si="4555"/>
        <v/>
      </c>
      <c r="FP711" s="28" t="str">
        <f t="shared" si="4555"/>
        <v/>
      </c>
      <c r="FQ711" s="28" t="str">
        <f t="shared" si="4555"/>
        <v/>
      </c>
      <c r="FR711" s="28" t="str">
        <f t="shared" si="4555"/>
        <v/>
      </c>
      <c r="FS711" s="28" t="str">
        <f t="shared" si="4555"/>
        <v/>
      </c>
      <c r="FT711" s="28" t="str">
        <f t="shared" si="4555"/>
        <v/>
      </c>
      <c r="FU711" s="28" t="str">
        <f t="shared" si="4555"/>
        <v/>
      </c>
      <c r="FV711" s="28" t="str">
        <f t="shared" si="4555"/>
        <v/>
      </c>
      <c r="FW711" s="28" t="str">
        <f t="shared" si="4555"/>
        <v/>
      </c>
      <c r="FX711" s="28" t="str">
        <f t="shared" si="4555"/>
        <v/>
      </c>
      <c r="FY711" s="28" t="str">
        <f t="shared" si="4555"/>
        <v/>
      </c>
      <c r="FZ711" s="28" t="str">
        <f t="shared" si="4555"/>
        <v/>
      </c>
      <c r="GA711" s="28" t="str">
        <f t="shared" si="4555"/>
        <v/>
      </c>
      <c r="GB711" s="28" t="str">
        <f t="shared" si="4555"/>
        <v/>
      </c>
      <c r="GC711" s="28" t="str">
        <f t="shared" si="4555"/>
        <v/>
      </c>
      <c r="GD711" s="28" t="str">
        <f t="shared" si="4555"/>
        <v/>
      </c>
      <c r="GE711" s="28" t="str">
        <f t="shared" si="4555"/>
        <v/>
      </c>
      <c r="GF711" s="28" t="str">
        <f t="shared" si="4555"/>
        <v/>
      </c>
      <c r="GG711" s="28" t="str">
        <f t="shared" si="4555"/>
        <v/>
      </c>
      <c r="GH711" s="28" t="str">
        <f t="shared" si="4555"/>
        <v/>
      </c>
      <c r="GI711" s="28" t="str">
        <f t="shared" si="4555"/>
        <v/>
      </c>
      <c r="GJ711" s="28" t="str">
        <f t="shared" ref="GJ711:IU711" si="4556">IF($BJ711&lt;=GJ$661,ROUND(_xlfn.IFS($BJ$658="u_inc",$BJ711/GJ$661,$BJ$658="u_rand",GI119,$BJ$658="u_norm",GI174)*ROUNDDOWN(((GJ$659-GJ$660)/GJ$658),0),0)*GJ$658+GJ$660,"")</f>
        <v/>
      </c>
      <c r="GK711" s="28" t="str">
        <f t="shared" si="4556"/>
        <v/>
      </c>
      <c r="GL711" s="28" t="str">
        <f t="shared" si="4556"/>
        <v/>
      </c>
      <c r="GM711" s="28" t="str">
        <f t="shared" si="4556"/>
        <v/>
      </c>
      <c r="GN711" s="28" t="str">
        <f t="shared" si="4556"/>
        <v/>
      </c>
      <c r="GO711" s="28" t="str">
        <f t="shared" si="4556"/>
        <v/>
      </c>
      <c r="GP711" s="28" t="str">
        <f t="shared" si="4556"/>
        <v/>
      </c>
      <c r="GQ711" s="28" t="str">
        <f t="shared" si="4556"/>
        <v/>
      </c>
      <c r="GR711" s="28" t="str">
        <f t="shared" si="4556"/>
        <v/>
      </c>
      <c r="GS711" s="28" t="str">
        <f t="shared" si="4556"/>
        <v/>
      </c>
      <c r="GT711" s="28" t="str">
        <f t="shared" si="4556"/>
        <v/>
      </c>
      <c r="GU711" s="28" t="str">
        <f t="shared" si="4556"/>
        <v/>
      </c>
      <c r="GV711" s="28" t="str">
        <f t="shared" si="4556"/>
        <v/>
      </c>
      <c r="GW711" s="28" t="str">
        <f t="shared" si="4556"/>
        <v/>
      </c>
      <c r="GX711" s="28" t="str">
        <f t="shared" si="4556"/>
        <v/>
      </c>
      <c r="GY711" s="28" t="str">
        <f t="shared" si="4556"/>
        <v/>
      </c>
      <c r="GZ711" s="28" t="str">
        <f t="shared" si="4556"/>
        <v/>
      </c>
      <c r="HA711" s="28" t="str">
        <f t="shared" si="4556"/>
        <v/>
      </c>
      <c r="HB711" s="28" t="str">
        <f t="shared" si="4556"/>
        <v/>
      </c>
      <c r="HC711" s="28" t="str">
        <f t="shared" si="4556"/>
        <v/>
      </c>
      <c r="HD711" s="28" t="str">
        <f t="shared" si="4556"/>
        <v/>
      </c>
      <c r="HE711" s="28" t="str">
        <f t="shared" si="4556"/>
        <v/>
      </c>
      <c r="HF711" s="28" t="str">
        <f t="shared" si="4556"/>
        <v/>
      </c>
      <c r="HG711" s="28" t="str">
        <f t="shared" si="4556"/>
        <v/>
      </c>
      <c r="HH711" s="28" t="str">
        <f t="shared" si="4556"/>
        <v/>
      </c>
      <c r="HI711" s="28" t="str">
        <f t="shared" si="4556"/>
        <v/>
      </c>
      <c r="HJ711" s="28" t="str">
        <f t="shared" si="4556"/>
        <v/>
      </c>
      <c r="HK711" s="28" t="str">
        <f t="shared" si="4556"/>
        <v/>
      </c>
      <c r="HL711" s="28" t="str">
        <f t="shared" si="4556"/>
        <v/>
      </c>
      <c r="HM711" s="28" t="str">
        <f t="shared" si="4556"/>
        <v/>
      </c>
      <c r="HN711" s="28" t="str">
        <f t="shared" si="4556"/>
        <v/>
      </c>
      <c r="HO711" s="28" t="str">
        <f t="shared" si="4556"/>
        <v/>
      </c>
      <c r="HP711" s="28" t="str">
        <f t="shared" si="4556"/>
        <v/>
      </c>
      <c r="HQ711" s="28" t="str">
        <f t="shared" si="4556"/>
        <v/>
      </c>
      <c r="HR711" s="28" t="str">
        <f t="shared" si="4556"/>
        <v/>
      </c>
      <c r="HS711" s="28" t="str">
        <f t="shared" si="4556"/>
        <v/>
      </c>
      <c r="HT711" s="28" t="str">
        <f t="shared" si="4556"/>
        <v/>
      </c>
      <c r="HU711" s="28" t="str">
        <f t="shared" si="4556"/>
        <v/>
      </c>
      <c r="HV711" s="28" t="str">
        <f t="shared" si="4556"/>
        <v/>
      </c>
      <c r="HW711" s="28" t="str">
        <f t="shared" si="4556"/>
        <v/>
      </c>
      <c r="HX711" s="28" t="str">
        <f t="shared" si="4556"/>
        <v/>
      </c>
      <c r="HY711" s="28" t="str">
        <f t="shared" si="4556"/>
        <v/>
      </c>
      <c r="HZ711" s="28" t="str">
        <f t="shared" si="4556"/>
        <v/>
      </c>
      <c r="IA711" s="28" t="str">
        <f t="shared" si="4556"/>
        <v/>
      </c>
      <c r="IB711" s="28" t="str">
        <f t="shared" si="4556"/>
        <v/>
      </c>
      <c r="IC711" s="28" t="str">
        <f t="shared" si="4556"/>
        <v/>
      </c>
      <c r="ID711" s="28" t="str">
        <f t="shared" si="4556"/>
        <v/>
      </c>
      <c r="IE711" s="28" t="str">
        <f t="shared" si="4556"/>
        <v/>
      </c>
      <c r="IF711" s="28" t="str">
        <f t="shared" si="4556"/>
        <v/>
      </c>
      <c r="IG711" s="28" t="str">
        <f t="shared" si="4556"/>
        <v/>
      </c>
      <c r="IH711" s="28" t="str">
        <f t="shared" si="4556"/>
        <v/>
      </c>
      <c r="II711" s="28" t="str">
        <f t="shared" si="4556"/>
        <v/>
      </c>
      <c r="IJ711" s="28" t="str">
        <f t="shared" si="4556"/>
        <v/>
      </c>
      <c r="IK711" s="28" t="str">
        <f t="shared" si="4556"/>
        <v/>
      </c>
      <c r="IL711" s="28" t="str">
        <f t="shared" si="4556"/>
        <v/>
      </c>
      <c r="IM711" s="28" t="str">
        <f t="shared" si="4556"/>
        <v/>
      </c>
      <c r="IN711" s="28" t="str">
        <f t="shared" si="4556"/>
        <v/>
      </c>
      <c r="IO711" s="28" t="str">
        <f t="shared" si="4556"/>
        <v/>
      </c>
      <c r="IP711" s="28" t="str">
        <f t="shared" si="4556"/>
        <v/>
      </c>
      <c r="IQ711" s="28" t="str">
        <f t="shared" si="4556"/>
        <v/>
      </c>
      <c r="IR711" s="28" t="str">
        <f t="shared" si="4556"/>
        <v/>
      </c>
      <c r="IS711" s="28" t="str">
        <f t="shared" si="4556"/>
        <v/>
      </c>
      <c r="IT711" s="28" t="str">
        <f t="shared" si="4556"/>
        <v/>
      </c>
      <c r="IU711" s="28" t="str">
        <f t="shared" si="4556"/>
        <v/>
      </c>
      <c r="IV711" s="28" t="str">
        <f t="shared" ref="IV711:JC711" si="4557">IF($BJ711&lt;=IV$661,ROUND(_xlfn.IFS($BJ$658="u_inc",$BJ711/IV$661,$BJ$658="u_rand",IU119,$BJ$658="u_norm",IU174)*ROUNDDOWN(((IV$659-IV$660)/IV$658),0),0)*IV$658+IV$660,"")</f>
        <v/>
      </c>
      <c r="IW711" s="28" t="str">
        <f t="shared" si="4557"/>
        <v/>
      </c>
      <c r="IX711" s="28" t="str">
        <f t="shared" si="4557"/>
        <v/>
      </c>
      <c r="IY711" s="28" t="str">
        <f t="shared" si="4557"/>
        <v/>
      </c>
      <c r="IZ711" s="28" t="str">
        <f t="shared" si="4557"/>
        <v/>
      </c>
      <c r="JA711" s="28" t="str">
        <f t="shared" si="4557"/>
        <v/>
      </c>
      <c r="JB711" s="28" t="str">
        <f t="shared" si="4557"/>
        <v/>
      </c>
      <c r="JC711" s="28" t="str">
        <f t="shared" si="4557"/>
        <v/>
      </c>
    </row>
    <row r="712" spans="56:263" x14ac:dyDescent="0.45">
      <c r="BJ712">
        <v>43</v>
      </c>
      <c r="BL712" s="28" t="str">
        <f t="shared" ref="BL712:DW712" si="4558">IF($BJ712&lt;=BL$661,ROUND(_xlfn.IFS($BJ$658="u_inc",$BJ712/BL$661,$BJ$658="u_rand",BK120,$BJ$658="u_norm",BK175)*ROUNDDOWN(((BL$659-BL$660)/BL$658),0),0)*BL$658+BL$660,"")</f>
        <v/>
      </c>
      <c r="BM712" s="28" t="str">
        <f t="shared" si="4558"/>
        <v/>
      </c>
      <c r="BN712" s="28" t="str">
        <f t="shared" si="4558"/>
        <v/>
      </c>
      <c r="BO712" s="28" t="str">
        <f t="shared" si="4558"/>
        <v/>
      </c>
      <c r="BP712" s="28" t="str">
        <f t="shared" si="4558"/>
        <v/>
      </c>
      <c r="BQ712" s="28" t="str">
        <f t="shared" si="4558"/>
        <v/>
      </c>
      <c r="BR712" s="28" t="str">
        <f t="shared" si="4558"/>
        <v/>
      </c>
      <c r="BS712" s="28" t="str">
        <f t="shared" si="4558"/>
        <v/>
      </c>
      <c r="BT712" s="28" t="str">
        <f t="shared" si="4558"/>
        <v/>
      </c>
      <c r="BU712" s="28" t="str">
        <f t="shared" si="4558"/>
        <v/>
      </c>
      <c r="BV712" s="28" t="str">
        <f t="shared" si="4558"/>
        <v/>
      </c>
      <c r="BW712" s="28" t="str">
        <f t="shared" si="4558"/>
        <v/>
      </c>
      <c r="BX712" s="28" t="str">
        <f t="shared" si="4558"/>
        <v/>
      </c>
      <c r="BY712" s="28" t="str">
        <f t="shared" si="4558"/>
        <v/>
      </c>
      <c r="BZ712" s="28" t="str">
        <f t="shared" si="4558"/>
        <v/>
      </c>
      <c r="CA712" s="28" t="str">
        <f t="shared" si="4558"/>
        <v/>
      </c>
      <c r="CB712" s="28" t="str">
        <f t="shared" si="4558"/>
        <v/>
      </c>
      <c r="CC712" s="28" t="str">
        <f t="shared" si="4558"/>
        <v/>
      </c>
      <c r="CD712" s="28" t="str">
        <f t="shared" si="4558"/>
        <v/>
      </c>
      <c r="CE712" s="28" t="str">
        <f t="shared" si="4558"/>
        <v/>
      </c>
      <c r="CF712" s="28" t="str">
        <f t="shared" si="4558"/>
        <v/>
      </c>
      <c r="CG712" s="28" t="str">
        <f t="shared" si="4558"/>
        <v/>
      </c>
      <c r="CH712" s="28" t="str">
        <f t="shared" si="4558"/>
        <v/>
      </c>
      <c r="CI712" s="28" t="str">
        <f t="shared" si="4558"/>
        <v/>
      </c>
      <c r="CJ712" s="28" t="str">
        <f t="shared" si="4558"/>
        <v/>
      </c>
      <c r="CK712" s="28" t="str">
        <f t="shared" si="4558"/>
        <v/>
      </c>
      <c r="CL712" s="28" t="str">
        <f t="shared" si="4558"/>
        <v/>
      </c>
      <c r="CM712" s="28" t="str">
        <f t="shared" si="4558"/>
        <v/>
      </c>
      <c r="CN712" s="28" t="str">
        <f t="shared" si="4558"/>
        <v/>
      </c>
      <c r="CO712" s="28" t="str">
        <f t="shared" si="4558"/>
        <v/>
      </c>
      <c r="CP712" s="28" t="str">
        <f t="shared" si="4558"/>
        <v/>
      </c>
      <c r="CQ712" s="28" t="str">
        <f t="shared" si="4558"/>
        <v/>
      </c>
      <c r="CR712" s="28" t="str">
        <f t="shared" si="4558"/>
        <v/>
      </c>
      <c r="CS712" s="28" t="str">
        <f t="shared" si="4558"/>
        <v/>
      </c>
      <c r="CT712" s="28" t="str">
        <f t="shared" si="4558"/>
        <v/>
      </c>
      <c r="CU712" s="28" t="str">
        <f t="shared" si="4558"/>
        <v/>
      </c>
      <c r="CV712" s="28" t="str">
        <f t="shared" si="4558"/>
        <v/>
      </c>
      <c r="CW712" s="28" t="str">
        <f t="shared" si="4558"/>
        <v/>
      </c>
      <c r="CX712" s="28" t="str">
        <f t="shared" si="4558"/>
        <v/>
      </c>
      <c r="CY712" s="28" t="str">
        <f t="shared" si="4558"/>
        <v/>
      </c>
      <c r="CZ712" s="28" t="str">
        <f t="shared" si="4558"/>
        <v/>
      </c>
      <c r="DA712" s="28" t="str">
        <f t="shared" si="4558"/>
        <v/>
      </c>
      <c r="DB712" s="28" t="str">
        <f t="shared" si="4558"/>
        <v/>
      </c>
      <c r="DC712" s="28" t="str">
        <f t="shared" si="4558"/>
        <v/>
      </c>
      <c r="DD712" s="28" t="str">
        <f t="shared" si="4558"/>
        <v/>
      </c>
      <c r="DE712" s="28" t="str">
        <f t="shared" si="4558"/>
        <v/>
      </c>
      <c r="DF712" s="28" t="str">
        <f t="shared" si="4558"/>
        <v/>
      </c>
      <c r="DG712" s="28" t="str">
        <f t="shared" si="4558"/>
        <v/>
      </c>
      <c r="DH712" s="28" t="str">
        <f t="shared" si="4558"/>
        <v/>
      </c>
      <c r="DI712" s="28" t="str">
        <f t="shared" si="4558"/>
        <v/>
      </c>
      <c r="DJ712" s="28" t="str">
        <f t="shared" si="4558"/>
        <v/>
      </c>
      <c r="DK712" s="28" t="str">
        <f t="shared" si="4558"/>
        <v/>
      </c>
      <c r="DL712" s="28" t="str">
        <f t="shared" si="4558"/>
        <v/>
      </c>
      <c r="DM712" s="28" t="str">
        <f t="shared" si="4558"/>
        <v/>
      </c>
      <c r="DN712" s="28" t="str">
        <f t="shared" si="4558"/>
        <v/>
      </c>
      <c r="DO712" s="28" t="str">
        <f t="shared" si="4558"/>
        <v/>
      </c>
      <c r="DP712" s="28" t="str">
        <f t="shared" si="4558"/>
        <v/>
      </c>
      <c r="DQ712" s="28" t="str">
        <f t="shared" si="4558"/>
        <v/>
      </c>
      <c r="DR712" s="28" t="str">
        <f t="shared" si="4558"/>
        <v/>
      </c>
      <c r="DS712" s="28" t="str">
        <f t="shared" si="4558"/>
        <v/>
      </c>
      <c r="DT712" s="28" t="str">
        <f t="shared" si="4558"/>
        <v/>
      </c>
      <c r="DU712" s="28" t="str">
        <f t="shared" si="4558"/>
        <v/>
      </c>
      <c r="DV712" s="28" t="str">
        <f t="shared" si="4558"/>
        <v/>
      </c>
      <c r="DW712" s="28" t="str">
        <f t="shared" si="4558"/>
        <v/>
      </c>
      <c r="DX712" s="28" t="str">
        <f t="shared" ref="DX712:GI712" si="4559">IF($BJ712&lt;=DX$661,ROUND(_xlfn.IFS($BJ$658="u_inc",$BJ712/DX$661,$BJ$658="u_rand",DW120,$BJ$658="u_norm",DW175)*ROUNDDOWN(((DX$659-DX$660)/DX$658),0),0)*DX$658+DX$660,"")</f>
        <v/>
      </c>
      <c r="DY712" s="28" t="str">
        <f t="shared" si="4559"/>
        <v/>
      </c>
      <c r="DZ712" s="28" t="str">
        <f t="shared" si="4559"/>
        <v/>
      </c>
      <c r="EA712" s="28" t="str">
        <f t="shared" si="4559"/>
        <v/>
      </c>
      <c r="EB712" s="28" t="str">
        <f t="shared" si="4559"/>
        <v/>
      </c>
      <c r="EC712" s="28" t="str">
        <f t="shared" si="4559"/>
        <v/>
      </c>
      <c r="ED712" s="28" t="str">
        <f t="shared" si="4559"/>
        <v/>
      </c>
      <c r="EE712" s="28" t="str">
        <f t="shared" si="4559"/>
        <v/>
      </c>
      <c r="EF712" s="28" t="str">
        <f t="shared" si="4559"/>
        <v/>
      </c>
      <c r="EG712" s="28" t="str">
        <f t="shared" si="4559"/>
        <v/>
      </c>
      <c r="EH712" s="28" t="str">
        <f t="shared" si="4559"/>
        <v/>
      </c>
      <c r="EI712" s="28" t="str">
        <f t="shared" si="4559"/>
        <v/>
      </c>
      <c r="EJ712" s="28" t="str">
        <f t="shared" si="4559"/>
        <v/>
      </c>
      <c r="EK712" s="28" t="str">
        <f t="shared" si="4559"/>
        <v/>
      </c>
      <c r="EL712" s="28" t="str">
        <f t="shared" si="4559"/>
        <v/>
      </c>
      <c r="EM712" s="28" t="str">
        <f t="shared" si="4559"/>
        <v/>
      </c>
      <c r="EN712" s="28" t="str">
        <f t="shared" si="4559"/>
        <v/>
      </c>
      <c r="EO712" s="28" t="str">
        <f t="shared" si="4559"/>
        <v/>
      </c>
      <c r="EP712" s="28" t="str">
        <f t="shared" si="4559"/>
        <v/>
      </c>
      <c r="EQ712" s="28" t="str">
        <f t="shared" si="4559"/>
        <v/>
      </c>
      <c r="ER712" s="28" t="str">
        <f t="shared" si="4559"/>
        <v/>
      </c>
      <c r="ES712" s="28" t="str">
        <f t="shared" si="4559"/>
        <v/>
      </c>
      <c r="ET712" s="28" t="str">
        <f t="shared" si="4559"/>
        <v/>
      </c>
      <c r="EU712" s="28" t="str">
        <f t="shared" si="4559"/>
        <v/>
      </c>
      <c r="EV712" s="28" t="str">
        <f t="shared" si="4559"/>
        <v/>
      </c>
      <c r="EW712" s="28" t="str">
        <f t="shared" si="4559"/>
        <v/>
      </c>
      <c r="EX712" s="28" t="str">
        <f t="shared" si="4559"/>
        <v/>
      </c>
      <c r="EY712" s="28" t="str">
        <f t="shared" si="4559"/>
        <v/>
      </c>
      <c r="EZ712" s="28" t="str">
        <f t="shared" si="4559"/>
        <v/>
      </c>
      <c r="FA712" s="28" t="str">
        <f t="shared" si="4559"/>
        <v/>
      </c>
      <c r="FB712" s="28" t="str">
        <f t="shared" si="4559"/>
        <v/>
      </c>
      <c r="FC712" s="28" t="str">
        <f t="shared" si="4559"/>
        <v/>
      </c>
      <c r="FD712" s="28" t="str">
        <f t="shared" si="4559"/>
        <v/>
      </c>
      <c r="FE712" s="28" t="str">
        <f t="shared" si="4559"/>
        <v/>
      </c>
      <c r="FF712" s="28" t="str">
        <f t="shared" si="4559"/>
        <v/>
      </c>
      <c r="FG712" s="28" t="str">
        <f t="shared" si="4559"/>
        <v/>
      </c>
      <c r="FH712" s="28" t="str">
        <f t="shared" si="4559"/>
        <v/>
      </c>
      <c r="FI712" s="28" t="str">
        <f t="shared" si="4559"/>
        <v/>
      </c>
      <c r="FJ712" s="28" t="str">
        <f t="shared" si="4559"/>
        <v/>
      </c>
      <c r="FK712" s="28" t="str">
        <f t="shared" si="4559"/>
        <v/>
      </c>
      <c r="FL712" s="28" t="str">
        <f t="shared" si="4559"/>
        <v/>
      </c>
      <c r="FM712" s="28" t="str">
        <f t="shared" si="4559"/>
        <v/>
      </c>
      <c r="FN712" s="28" t="str">
        <f t="shared" si="4559"/>
        <v/>
      </c>
      <c r="FO712" s="28" t="str">
        <f t="shared" si="4559"/>
        <v/>
      </c>
      <c r="FP712" s="28" t="str">
        <f t="shared" si="4559"/>
        <v/>
      </c>
      <c r="FQ712" s="28" t="str">
        <f t="shared" si="4559"/>
        <v/>
      </c>
      <c r="FR712" s="28" t="str">
        <f t="shared" si="4559"/>
        <v/>
      </c>
      <c r="FS712" s="28" t="str">
        <f t="shared" si="4559"/>
        <v/>
      </c>
      <c r="FT712" s="28" t="str">
        <f t="shared" si="4559"/>
        <v/>
      </c>
      <c r="FU712" s="28" t="str">
        <f t="shared" si="4559"/>
        <v/>
      </c>
      <c r="FV712" s="28" t="str">
        <f t="shared" si="4559"/>
        <v/>
      </c>
      <c r="FW712" s="28" t="str">
        <f t="shared" si="4559"/>
        <v/>
      </c>
      <c r="FX712" s="28" t="str">
        <f t="shared" si="4559"/>
        <v/>
      </c>
      <c r="FY712" s="28" t="str">
        <f t="shared" si="4559"/>
        <v/>
      </c>
      <c r="FZ712" s="28" t="str">
        <f t="shared" si="4559"/>
        <v/>
      </c>
      <c r="GA712" s="28" t="str">
        <f t="shared" si="4559"/>
        <v/>
      </c>
      <c r="GB712" s="28" t="str">
        <f t="shared" si="4559"/>
        <v/>
      </c>
      <c r="GC712" s="28" t="str">
        <f t="shared" si="4559"/>
        <v/>
      </c>
      <c r="GD712" s="28" t="str">
        <f t="shared" si="4559"/>
        <v/>
      </c>
      <c r="GE712" s="28" t="str">
        <f t="shared" si="4559"/>
        <v/>
      </c>
      <c r="GF712" s="28" t="str">
        <f t="shared" si="4559"/>
        <v/>
      </c>
      <c r="GG712" s="28" t="str">
        <f t="shared" si="4559"/>
        <v/>
      </c>
      <c r="GH712" s="28" t="str">
        <f t="shared" si="4559"/>
        <v/>
      </c>
      <c r="GI712" s="28" t="str">
        <f t="shared" si="4559"/>
        <v/>
      </c>
      <c r="GJ712" s="28" t="str">
        <f t="shared" ref="GJ712:IU712" si="4560">IF($BJ712&lt;=GJ$661,ROUND(_xlfn.IFS($BJ$658="u_inc",$BJ712/GJ$661,$BJ$658="u_rand",GI120,$BJ$658="u_norm",GI175)*ROUNDDOWN(((GJ$659-GJ$660)/GJ$658),0),0)*GJ$658+GJ$660,"")</f>
        <v/>
      </c>
      <c r="GK712" s="28" t="str">
        <f t="shared" si="4560"/>
        <v/>
      </c>
      <c r="GL712" s="28" t="str">
        <f t="shared" si="4560"/>
        <v/>
      </c>
      <c r="GM712" s="28" t="str">
        <f t="shared" si="4560"/>
        <v/>
      </c>
      <c r="GN712" s="28" t="str">
        <f t="shared" si="4560"/>
        <v/>
      </c>
      <c r="GO712" s="28" t="str">
        <f t="shared" si="4560"/>
        <v/>
      </c>
      <c r="GP712" s="28" t="str">
        <f t="shared" si="4560"/>
        <v/>
      </c>
      <c r="GQ712" s="28" t="str">
        <f t="shared" si="4560"/>
        <v/>
      </c>
      <c r="GR712" s="28" t="str">
        <f t="shared" si="4560"/>
        <v/>
      </c>
      <c r="GS712" s="28" t="str">
        <f t="shared" si="4560"/>
        <v/>
      </c>
      <c r="GT712" s="28" t="str">
        <f t="shared" si="4560"/>
        <v/>
      </c>
      <c r="GU712" s="28" t="str">
        <f t="shared" si="4560"/>
        <v/>
      </c>
      <c r="GV712" s="28" t="str">
        <f t="shared" si="4560"/>
        <v/>
      </c>
      <c r="GW712" s="28" t="str">
        <f t="shared" si="4560"/>
        <v/>
      </c>
      <c r="GX712" s="28" t="str">
        <f t="shared" si="4560"/>
        <v/>
      </c>
      <c r="GY712" s="28" t="str">
        <f t="shared" si="4560"/>
        <v/>
      </c>
      <c r="GZ712" s="28" t="str">
        <f t="shared" si="4560"/>
        <v/>
      </c>
      <c r="HA712" s="28" t="str">
        <f t="shared" si="4560"/>
        <v/>
      </c>
      <c r="HB712" s="28" t="str">
        <f t="shared" si="4560"/>
        <v/>
      </c>
      <c r="HC712" s="28" t="str">
        <f t="shared" si="4560"/>
        <v/>
      </c>
      <c r="HD712" s="28" t="str">
        <f t="shared" si="4560"/>
        <v/>
      </c>
      <c r="HE712" s="28" t="str">
        <f t="shared" si="4560"/>
        <v/>
      </c>
      <c r="HF712" s="28" t="str">
        <f t="shared" si="4560"/>
        <v/>
      </c>
      <c r="HG712" s="28" t="str">
        <f t="shared" si="4560"/>
        <v/>
      </c>
      <c r="HH712" s="28" t="str">
        <f t="shared" si="4560"/>
        <v/>
      </c>
      <c r="HI712" s="28" t="str">
        <f t="shared" si="4560"/>
        <v/>
      </c>
      <c r="HJ712" s="28" t="str">
        <f t="shared" si="4560"/>
        <v/>
      </c>
      <c r="HK712" s="28" t="str">
        <f t="shared" si="4560"/>
        <v/>
      </c>
      <c r="HL712" s="28" t="str">
        <f t="shared" si="4560"/>
        <v/>
      </c>
      <c r="HM712" s="28" t="str">
        <f t="shared" si="4560"/>
        <v/>
      </c>
      <c r="HN712" s="28" t="str">
        <f t="shared" si="4560"/>
        <v/>
      </c>
      <c r="HO712" s="28" t="str">
        <f t="shared" si="4560"/>
        <v/>
      </c>
      <c r="HP712" s="28" t="str">
        <f t="shared" si="4560"/>
        <v/>
      </c>
      <c r="HQ712" s="28" t="str">
        <f t="shared" si="4560"/>
        <v/>
      </c>
      <c r="HR712" s="28" t="str">
        <f t="shared" si="4560"/>
        <v/>
      </c>
      <c r="HS712" s="28" t="str">
        <f t="shared" si="4560"/>
        <v/>
      </c>
      <c r="HT712" s="28" t="str">
        <f t="shared" si="4560"/>
        <v/>
      </c>
      <c r="HU712" s="28" t="str">
        <f t="shared" si="4560"/>
        <v/>
      </c>
      <c r="HV712" s="28" t="str">
        <f t="shared" si="4560"/>
        <v/>
      </c>
      <c r="HW712" s="28" t="str">
        <f t="shared" si="4560"/>
        <v/>
      </c>
      <c r="HX712" s="28" t="str">
        <f t="shared" si="4560"/>
        <v/>
      </c>
      <c r="HY712" s="28" t="str">
        <f t="shared" si="4560"/>
        <v/>
      </c>
      <c r="HZ712" s="28" t="str">
        <f t="shared" si="4560"/>
        <v/>
      </c>
      <c r="IA712" s="28" t="str">
        <f t="shared" si="4560"/>
        <v/>
      </c>
      <c r="IB712" s="28" t="str">
        <f t="shared" si="4560"/>
        <v/>
      </c>
      <c r="IC712" s="28" t="str">
        <f t="shared" si="4560"/>
        <v/>
      </c>
      <c r="ID712" s="28" t="str">
        <f t="shared" si="4560"/>
        <v/>
      </c>
      <c r="IE712" s="28" t="str">
        <f t="shared" si="4560"/>
        <v/>
      </c>
      <c r="IF712" s="28" t="str">
        <f t="shared" si="4560"/>
        <v/>
      </c>
      <c r="IG712" s="28" t="str">
        <f t="shared" si="4560"/>
        <v/>
      </c>
      <c r="IH712" s="28" t="str">
        <f t="shared" si="4560"/>
        <v/>
      </c>
      <c r="II712" s="28" t="str">
        <f t="shared" si="4560"/>
        <v/>
      </c>
      <c r="IJ712" s="28" t="str">
        <f t="shared" si="4560"/>
        <v/>
      </c>
      <c r="IK712" s="28" t="str">
        <f t="shared" si="4560"/>
        <v/>
      </c>
      <c r="IL712" s="28" t="str">
        <f t="shared" si="4560"/>
        <v/>
      </c>
      <c r="IM712" s="28" t="str">
        <f t="shared" si="4560"/>
        <v/>
      </c>
      <c r="IN712" s="28" t="str">
        <f t="shared" si="4560"/>
        <v/>
      </c>
      <c r="IO712" s="28" t="str">
        <f t="shared" si="4560"/>
        <v/>
      </c>
      <c r="IP712" s="28" t="str">
        <f t="shared" si="4560"/>
        <v/>
      </c>
      <c r="IQ712" s="28" t="str">
        <f t="shared" si="4560"/>
        <v/>
      </c>
      <c r="IR712" s="28" t="str">
        <f t="shared" si="4560"/>
        <v/>
      </c>
      <c r="IS712" s="28" t="str">
        <f t="shared" si="4560"/>
        <v/>
      </c>
      <c r="IT712" s="28" t="str">
        <f t="shared" si="4560"/>
        <v/>
      </c>
      <c r="IU712" s="28" t="str">
        <f t="shared" si="4560"/>
        <v/>
      </c>
      <c r="IV712" s="28" t="str">
        <f t="shared" ref="IV712:JC712" si="4561">IF($BJ712&lt;=IV$661,ROUND(_xlfn.IFS($BJ$658="u_inc",$BJ712/IV$661,$BJ$658="u_rand",IU120,$BJ$658="u_norm",IU175)*ROUNDDOWN(((IV$659-IV$660)/IV$658),0),0)*IV$658+IV$660,"")</f>
        <v/>
      </c>
      <c r="IW712" s="28" t="str">
        <f t="shared" si="4561"/>
        <v/>
      </c>
      <c r="IX712" s="28" t="str">
        <f t="shared" si="4561"/>
        <v/>
      </c>
      <c r="IY712" s="28" t="str">
        <f t="shared" si="4561"/>
        <v/>
      </c>
      <c r="IZ712" s="28" t="str">
        <f t="shared" si="4561"/>
        <v/>
      </c>
      <c r="JA712" s="28" t="str">
        <f t="shared" si="4561"/>
        <v/>
      </c>
      <c r="JB712" s="28" t="str">
        <f t="shared" si="4561"/>
        <v/>
      </c>
      <c r="JC712" s="28" t="str">
        <f t="shared" si="4561"/>
        <v/>
      </c>
    </row>
    <row r="713" spans="56:263" x14ac:dyDescent="0.45">
      <c r="BJ713">
        <v>44</v>
      </c>
      <c r="BL713" s="28" t="str">
        <f t="shared" ref="BL713:DW713" si="4562">IF($BJ713&lt;=BL$661,ROUND(_xlfn.IFS($BJ$658="u_inc",$BJ713/BL$661,$BJ$658="u_rand",BK121,$BJ$658="u_norm",BK176)*ROUNDDOWN(((BL$659-BL$660)/BL$658),0),0)*BL$658+BL$660,"")</f>
        <v/>
      </c>
      <c r="BM713" s="28" t="str">
        <f t="shared" si="4562"/>
        <v/>
      </c>
      <c r="BN713" s="28" t="str">
        <f t="shared" si="4562"/>
        <v/>
      </c>
      <c r="BO713" s="28" t="str">
        <f t="shared" si="4562"/>
        <v/>
      </c>
      <c r="BP713" s="28" t="str">
        <f t="shared" si="4562"/>
        <v/>
      </c>
      <c r="BQ713" s="28" t="str">
        <f t="shared" si="4562"/>
        <v/>
      </c>
      <c r="BR713" s="28" t="str">
        <f t="shared" si="4562"/>
        <v/>
      </c>
      <c r="BS713" s="28" t="str">
        <f t="shared" si="4562"/>
        <v/>
      </c>
      <c r="BT713" s="28" t="str">
        <f t="shared" si="4562"/>
        <v/>
      </c>
      <c r="BU713" s="28" t="str">
        <f t="shared" si="4562"/>
        <v/>
      </c>
      <c r="BV713" s="28" t="str">
        <f t="shared" si="4562"/>
        <v/>
      </c>
      <c r="BW713" s="28" t="str">
        <f t="shared" si="4562"/>
        <v/>
      </c>
      <c r="BX713" s="28" t="str">
        <f t="shared" si="4562"/>
        <v/>
      </c>
      <c r="BY713" s="28" t="str">
        <f t="shared" si="4562"/>
        <v/>
      </c>
      <c r="BZ713" s="28" t="str">
        <f t="shared" si="4562"/>
        <v/>
      </c>
      <c r="CA713" s="28" t="str">
        <f t="shared" si="4562"/>
        <v/>
      </c>
      <c r="CB713" s="28" t="str">
        <f t="shared" si="4562"/>
        <v/>
      </c>
      <c r="CC713" s="28" t="str">
        <f t="shared" si="4562"/>
        <v/>
      </c>
      <c r="CD713" s="28" t="str">
        <f t="shared" si="4562"/>
        <v/>
      </c>
      <c r="CE713" s="28" t="str">
        <f t="shared" si="4562"/>
        <v/>
      </c>
      <c r="CF713" s="28" t="str">
        <f t="shared" si="4562"/>
        <v/>
      </c>
      <c r="CG713" s="28" t="str">
        <f t="shared" si="4562"/>
        <v/>
      </c>
      <c r="CH713" s="28" t="str">
        <f t="shared" si="4562"/>
        <v/>
      </c>
      <c r="CI713" s="28" t="str">
        <f t="shared" si="4562"/>
        <v/>
      </c>
      <c r="CJ713" s="28" t="str">
        <f t="shared" si="4562"/>
        <v/>
      </c>
      <c r="CK713" s="28" t="str">
        <f t="shared" si="4562"/>
        <v/>
      </c>
      <c r="CL713" s="28" t="str">
        <f t="shared" si="4562"/>
        <v/>
      </c>
      <c r="CM713" s="28" t="str">
        <f t="shared" si="4562"/>
        <v/>
      </c>
      <c r="CN713" s="28" t="str">
        <f t="shared" si="4562"/>
        <v/>
      </c>
      <c r="CO713" s="28" t="str">
        <f t="shared" si="4562"/>
        <v/>
      </c>
      <c r="CP713" s="28" t="str">
        <f t="shared" si="4562"/>
        <v/>
      </c>
      <c r="CQ713" s="28" t="str">
        <f t="shared" si="4562"/>
        <v/>
      </c>
      <c r="CR713" s="28" t="str">
        <f t="shared" si="4562"/>
        <v/>
      </c>
      <c r="CS713" s="28" t="str">
        <f t="shared" si="4562"/>
        <v/>
      </c>
      <c r="CT713" s="28" t="str">
        <f t="shared" si="4562"/>
        <v/>
      </c>
      <c r="CU713" s="28" t="str">
        <f t="shared" si="4562"/>
        <v/>
      </c>
      <c r="CV713" s="28" t="str">
        <f t="shared" si="4562"/>
        <v/>
      </c>
      <c r="CW713" s="28" t="str">
        <f t="shared" si="4562"/>
        <v/>
      </c>
      <c r="CX713" s="28" t="str">
        <f t="shared" si="4562"/>
        <v/>
      </c>
      <c r="CY713" s="28" t="str">
        <f t="shared" si="4562"/>
        <v/>
      </c>
      <c r="CZ713" s="28" t="str">
        <f t="shared" si="4562"/>
        <v/>
      </c>
      <c r="DA713" s="28" t="str">
        <f t="shared" si="4562"/>
        <v/>
      </c>
      <c r="DB713" s="28" t="str">
        <f t="shared" si="4562"/>
        <v/>
      </c>
      <c r="DC713" s="28" t="str">
        <f t="shared" si="4562"/>
        <v/>
      </c>
      <c r="DD713" s="28" t="str">
        <f t="shared" si="4562"/>
        <v/>
      </c>
      <c r="DE713" s="28" t="str">
        <f t="shared" si="4562"/>
        <v/>
      </c>
      <c r="DF713" s="28" t="str">
        <f t="shared" si="4562"/>
        <v/>
      </c>
      <c r="DG713" s="28" t="str">
        <f t="shared" si="4562"/>
        <v/>
      </c>
      <c r="DH713" s="28" t="str">
        <f t="shared" si="4562"/>
        <v/>
      </c>
      <c r="DI713" s="28" t="str">
        <f t="shared" si="4562"/>
        <v/>
      </c>
      <c r="DJ713" s="28" t="str">
        <f t="shared" si="4562"/>
        <v/>
      </c>
      <c r="DK713" s="28" t="str">
        <f t="shared" si="4562"/>
        <v/>
      </c>
      <c r="DL713" s="28" t="str">
        <f t="shared" si="4562"/>
        <v/>
      </c>
      <c r="DM713" s="28" t="str">
        <f t="shared" si="4562"/>
        <v/>
      </c>
      <c r="DN713" s="28" t="str">
        <f t="shared" si="4562"/>
        <v/>
      </c>
      <c r="DO713" s="28" t="str">
        <f t="shared" si="4562"/>
        <v/>
      </c>
      <c r="DP713" s="28" t="str">
        <f t="shared" si="4562"/>
        <v/>
      </c>
      <c r="DQ713" s="28" t="str">
        <f t="shared" si="4562"/>
        <v/>
      </c>
      <c r="DR713" s="28" t="str">
        <f t="shared" si="4562"/>
        <v/>
      </c>
      <c r="DS713" s="28" t="str">
        <f t="shared" si="4562"/>
        <v/>
      </c>
      <c r="DT713" s="28" t="str">
        <f t="shared" si="4562"/>
        <v/>
      </c>
      <c r="DU713" s="28" t="str">
        <f t="shared" si="4562"/>
        <v/>
      </c>
      <c r="DV713" s="28" t="str">
        <f t="shared" si="4562"/>
        <v/>
      </c>
      <c r="DW713" s="28" t="str">
        <f t="shared" si="4562"/>
        <v/>
      </c>
      <c r="DX713" s="28" t="str">
        <f t="shared" ref="DX713:GI713" si="4563">IF($BJ713&lt;=DX$661,ROUND(_xlfn.IFS($BJ$658="u_inc",$BJ713/DX$661,$BJ$658="u_rand",DW121,$BJ$658="u_norm",DW176)*ROUNDDOWN(((DX$659-DX$660)/DX$658),0),0)*DX$658+DX$660,"")</f>
        <v/>
      </c>
      <c r="DY713" s="28" t="str">
        <f t="shared" si="4563"/>
        <v/>
      </c>
      <c r="DZ713" s="28" t="str">
        <f t="shared" si="4563"/>
        <v/>
      </c>
      <c r="EA713" s="28" t="str">
        <f t="shared" si="4563"/>
        <v/>
      </c>
      <c r="EB713" s="28" t="str">
        <f t="shared" si="4563"/>
        <v/>
      </c>
      <c r="EC713" s="28" t="str">
        <f t="shared" si="4563"/>
        <v/>
      </c>
      <c r="ED713" s="28" t="str">
        <f t="shared" si="4563"/>
        <v/>
      </c>
      <c r="EE713" s="28" t="str">
        <f t="shared" si="4563"/>
        <v/>
      </c>
      <c r="EF713" s="28" t="str">
        <f t="shared" si="4563"/>
        <v/>
      </c>
      <c r="EG713" s="28" t="str">
        <f t="shared" si="4563"/>
        <v/>
      </c>
      <c r="EH713" s="28" t="str">
        <f t="shared" si="4563"/>
        <v/>
      </c>
      <c r="EI713" s="28" t="str">
        <f t="shared" si="4563"/>
        <v/>
      </c>
      <c r="EJ713" s="28" t="str">
        <f t="shared" si="4563"/>
        <v/>
      </c>
      <c r="EK713" s="28" t="str">
        <f t="shared" si="4563"/>
        <v/>
      </c>
      <c r="EL713" s="28" t="str">
        <f t="shared" si="4563"/>
        <v/>
      </c>
      <c r="EM713" s="28" t="str">
        <f t="shared" si="4563"/>
        <v/>
      </c>
      <c r="EN713" s="28" t="str">
        <f t="shared" si="4563"/>
        <v/>
      </c>
      <c r="EO713" s="28" t="str">
        <f t="shared" si="4563"/>
        <v/>
      </c>
      <c r="EP713" s="28" t="str">
        <f t="shared" si="4563"/>
        <v/>
      </c>
      <c r="EQ713" s="28" t="str">
        <f t="shared" si="4563"/>
        <v/>
      </c>
      <c r="ER713" s="28" t="str">
        <f t="shared" si="4563"/>
        <v/>
      </c>
      <c r="ES713" s="28" t="str">
        <f t="shared" si="4563"/>
        <v/>
      </c>
      <c r="ET713" s="28" t="str">
        <f t="shared" si="4563"/>
        <v/>
      </c>
      <c r="EU713" s="28" t="str">
        <f t="shared" si="4563"/>
        <v/>
      </c>
      <c r="EV713" s="28" t="str">
        <f t="shared" si="4563"/>
        <v/>
      </c>
      <c r="EW713" s="28" t="str">
        <f t="shared" si="4563"/>
        <v/>
      </c>
      <c r="EX713" s="28" t="str">
        <f t="shared" si="4563"/>
        <v/>
      </c>
      <c r="EY713" s="28" t="str">
        <f t="shared" si="4563"/>
        <v/>
      </c>
      <c r="EZ713" s="28" t="str">
        <f t="shared" si="4563"/>
        <v/>
      </c>
      <c r="FA713" s="28" t="str">
        <f t="shared" si="4563"/>
        <v/>
      </c>
      <c r="FB713" s="28" t="str">
        <f t="shared" si="4563"/>
        <v/>
      </c>
      <c r="FC713" s="28" t="str">
        <f t="shared" si="4563"/>
        <v/>
      </c>
      <c r="FD713" s="28" t="str">
        <f t="shared" si="4563"/>
        <v/>
      </c>
      <c r="FE713" s="28" t="str">
        <f t="shared" si="4563"/>
        <v/>
      </c>
      <c r="FF713" s="28" t="str">
        <f t="shared" si="4563"/>
        <v/>
      </c>
      <c r="FG713" s="28" t="str">
        <f t="shared" si="4563"/>
        <v/>
      </c>
      <c r="FH713" s="28" t="str">
        <f t="shared" si="4563"/>
        <v/>
      </c>
      <c r="FI713" s="28" t="str">
        <f t="shared" si="4563"/>
        <v/>
      </c>
      <c r="FJ713" s="28" t="str">
        <f t="shared" si="4563"/>
        <v/>
      </c>
      <c r="FK713" s="28" t="str">
        <f t="shared" si="4563"/>
        <v/>
      </c>
      <c r="FL713" s="28" t="str">
        <f t="shared" si="4563"/>
        <v/>
      </c>
      <c r="FM713" s="28" t="str">
        <f t="shared" si="4563"/>
        <v/>
      </c>
      <c r="FN713" s="28" t="str">
        <f t="shared" si="4563"/>
        <v/>
      </c>
      <c r="FO713" s="28" t="str">
        <f t="shared" si="4563"/>
        <v/>
      </c>
      <c r="FP713" s="28" t="str">
        <f t="shared" si="4563"/>
        <v/>
      </c>
      <c r="FQ713" s="28" t="str">
        <f t="shared" si="4563"/>
        <v/>
      </c>
      <c r="FR713" s="28" t="str">
        <f t="shared" si="4563"/>
        <v/>
      </c>
      <c r="FS713" s="28" t="str">
        <f t="shared" si="4563"/>
        <v/>
      </c>
      <c r="FT713" s="28" t="str">
        <f t="shared" si="4563"/>
        <v/>
      </c>
      <c r="FU713" s="28" t="str">
        <f t="shared" si="4563"/>
        <v/>
      </c>
      <c r="FV713" s="28" t="str">
        <f t="shared" si="4563"/>
        <v/>
      </c>
      <c r="FW713" s="28" t="str">
        <f t="shared" si="4563"/>
        <v/>
      </c>
      <c r="FX713" s="28" t="str">
        <f t="shared" si="4563"/>
        <v/>
      </c>
      <c r="FY713" s="28" t="str">
        <f t="shared" si="4563"/>
        <v/>
      </c>
      <c r="FZ713" s="28" t="str">
        <f t="shared" si="4563"/>
        <v/>
      </c>
      <c r="GA713" s="28" t="str">
        <f t="shared" si="4563"/>
        <v/>
      </c>
      <c r="GB713" s="28" t="str">
        <f t="shared" si="4563"/>
        <v/>
      </c>
      <c r="GC713" s="28" t="str">
        <f t="shared" si="4563"/>
        <v/>
      </c>
      <c r="GD713" s="28" t="str">
        <f t="shared" si="4563"/>
        <v/>
      </c>
      <c r="GE713" s="28" t="str">
        <f t="shared" si="4563"/>
        <v/>
      </c>
      <c r="GF713" s="28" t="str">
        <f t="shared" si="4563"/>
        <v/>
      </c>
      <c r="GG713" s="28" t="str">
        <f t="shared" si="4563"/>
        <v/>
      </c>
      <c r="GH713" s="28" t="str">
        <f t="shared" si="4563"/>
        <v/>
      </c>
      <c r="GI713" s="28" t="str">
        <f t="shared" si="4563"/>
        <v/>
      </c>
      <c r="GJ713" s="28" t="str">
        <f t="shared" ref="GJ713:IU713" si="4564">IF($BJ713&lt;=GJ$661,ROUND(_xlfn.IFS($BJ$658="u_inc",$BJ713/GJ$661,$BJ$658="u_rand",GI121,$BJ$658="u_norm",GI176)*ROUNDDOWN(((GJ$659-GJ$660)/GJ$658),0),0)*GJ$658+GJ$660,"")</f>
        <v/>
      </c>
      <c r="GK713" s="28" t="str">
        <f t="shared" si="4564"/>
        <v/>
      </c>
      <c r="GL713" s="28" t="str">
        <f t="shared" si="4564"/>
        <v/>
      </c>
      <c r="GM713" s="28" t="str">
        <f t="shared" si="4564"/>
        <v/>
      </c>
      <c r="GN713" s="28" t="str">
        <f t="shared" si="4564"/>
        <v/>
      </c>
      <c r="GO713" s="28" t="str">
        <f t="shared" si="4564"/>
        <v/>
      </c>
      <c r="GP713" s="28" t="str">
        <f t="shared" si="4564"/>
        <v/>
      </c>
      <c r="GQ713" s="28" t="str">
        <f t="shared" si="4564"/>
        <v/>
      </c>
      <c r="GR713" s="28" t="str">
        <f t="shared" si="4564"/>
        <v/>
      </c>
      <c r="GS713" s="28" t="str">
        <f t="shared" si="4564"/>
        <v/>
      </c>
      <c r="GT713" s="28" t="str">
        <f t="shared" si="4564"/>
        <v/>
      </c>
      <c r="GU713" s="28" t="str">
        <f t="shared" si="4564"/>
        <v/>
      </c>
      <c r="GV713" s="28" t="str">
        <f t="shared" si="4564"/>
        <v/>
      </c>
      <c r="GW713" s="28" t="str">
        <f t="shared" si="4564"/>
        <v/>
      </c>
      <c r="GX713" s="28" t="str">
        <f t="shared" si="4564"/>
        <v/>
      </c>
      <c r="GY713" s="28" t="str">
        <f t="shared" si="4564"/>
        <v/>
      </c>
      <c r="GZ713" s="28" t="str">
        <f t="shared" si="4564"/>
        <v/>
      </c>
      <c r="HA713" s="28" t="str">
        <f t="shared" si="4564"/>
        <v/>
      </c>
      <c r="HB713" s="28" t="str">
        <f t="shared" si="4564"/>
        <v/>
      </c>
      <c r="HC713" s="28" t="str">
        <f t="shared" si="4564"/>
        <v/>
      </c>
      <c r="HD713" s="28" t="str">
        <f t="shared" si="4564"/>
        <v/>
      </c>
      <c r="HE713" s="28" t="str">
        <f t="shared" si="4564"/>
        <v/>
      </c>
      <c r="HF713" s="28" t="str">
        <f t="shared" si="4564"/>
        <v/>
      </c>
      <c r="HG713" s="28" t="str">
        <f t="shared" si="4564"/>
        <v/>
      </c>
      <c r="HH713" s="28" t="str">
        <f t="shared" si="4564"/>
        <v/>
      </c>
      <c r="HI713" s="28" t="str">
        <f t="shared" si="4564"/>
        <v/>
      </c>
      <c r="HJ713" s="28" t="str">
        <f t="shared" si="4564"/>
        <v/>
      </c>
      <c r="HK713" s="28" t="str">
        <f t="shared" si="4564"/>
        <v/>
      </c>
      <c r="HL713" s="28" t="str">
        <f t="shared" si="4564"/>
        <v/>
      </c>
      <c r="HM713" s="28" t="str">
        <f t="shared" si="4564"/>
        <v/>
      </c>
      <c r="HN713" s="28" t="str">
        <f t="shared" si="4564"/>
        <v/>
      </c>
      <c r="HO713" s="28" t="str">
        <f t="shared" si="4564"/>
        <v/>
      </c>
      <c r="HP713" s="28" t="str">
        <f t="shared" si="4564"/>
        <v/>
      </c>
      <c r="HQ713" s="28" t="str">
        <f t="shared" si="4564"/>
        <v/>
      </c>
      <c r="HR713" s="28" t="str">
        <f t="shared" si="4564"/>
        <v/>
      </c>
      <c r="HS713" s="28" t="str">
        <f t="shared" si="4564"/>
        <v/>
      </c>
      <c r="HT713" s="28" t="str">
        <f t="shared" si="4564"/>
        <v/>
      </c>
      <c r="HU713" s="28" t="str">
        <f t="shared" si="4564"/>
        <v/>
      </c>
      <c r="HV713" s="28" t="str">
        <f t="shared" si="4564"/>
        <v/>
      </c>
      <c r="HW713" s="28" t="str">
        <f t="shared" si="4564"/>
        <v/>
      </c>
      <c r="HX713" s="28" t="str">
        <f t="shared" si="4564"/>
        <v/>
      </c>
      <c r="HY713" s="28" t="str">
        <f t="shared" si="4564"/>
        <v/>
      </c>
      <c r="HZ713" s="28" t="str">
        <f t="shared" si="4564"/>
        <v/>
      </c>
      <c r="IA713" s="28" t="str">
        <f t="shared" si="4564"/>
        <v/>
      </c>
      <c r="IB713" s="28" t="str">
        <f t="shared" si="4564"/>
        <v/>
      </c>
      <c r="IC713" s="28" t="str">
        <f t="shared" si="4564"/>
        <v/>
      </c>
      <c r="ID713" s="28" t="str">
        <f t="shared" si="4564"/>
        <v/>
      </c>
      <c r="IE713" s="28" t="str">
        <f t="shared" si="4564"/>
        <v/>
      </c>
      <c r="IF713" s="28" t="str">
        <f t="shared" si="4564"/>
        <v/>
      </c>
      <c r="IG713" s="28" t="str">
        <f t="shared" si="4564"/>
        <v/>
      </c>
      <c r="IH713" s="28" t="str">
        <f t="shared" si="4564"/>
        <v/>
      </c>
      <c r="II713" s="28" t="str">
        <f t="shared" si="4564"/>
        <v/>
      </c>
      <c r="IJ713" s="28" t="str">
        <f t="shared" si="4564"/>
        <v/>
      </c>
      <c r="IK713" s="28" t="str">
        <f t="shared" si="4564"/>
        <v/>
      </c>
      <c r="IL713" s="28" t="str">
        <f t="shared" si="4564"/>
        <v/>
      </c>
      <c r="IM713" s="28" t="str">
        <f t="shared" si="4564"/>
        <v/>
      </c>
      <c r="IN713" s="28" t="str">
        <f t="shared" si="4564"/>
        <v/>
      </c>
      <c r="IO713" s="28" t="str">
        <f t="shared" si="4564"/>
        <v/>
      </c>
      <c r="IP713" s="28" t="str">
        <f t="shared" si="4564"/>
        <v/>
      </c>
      <c r="IQ713" s="28" t="str">
        <f t="shared" si="4564"/>
        <v/>
      </c>
      <c r="IR713" s="28" t="str">
        <f t="shared" si="4564"/>
        <v/>
      </c>
      <c r="IS713" s="28" t="str">
        <f t="shared" si="4564"/>
        <v/>
      </c>
      <c r="IT713" s="28" t="str">
        <f t="shared" si="4564"/>
        <v/>
      </c>
      <c r="IU713" s="28" t="str">
        <f t="shared" si="4564"/>
        <v/>
      </c>
      <c r="IV713" s="28" t="str">
        <f t="shared" ref="IV713:JC713" si="4565">IF($BJ713&lt;=IV$661,ROUND(_xlfn.IFS($BJ$658="u_inc",$BJ713/IV$661,$BJ$658="u_rand",IU121,$BJ$658="u_norm",IU176)*ROUNDDOWN(((IV$659-IV$660)/IV$658),0),0)*IV$658+IV$660,"")</f>
        <v/>
      </c>
      <c r="IW713" s="28" t="str">
        <f t="shared" si="4565"/>
        <v/>
      </c>
      <c r="IX713" s="28" t="str">
        <f t="shared" si="4565"/>
        <v/>
      </c>
      <c r="IY713" s="28" t="str">
        <f t="shared" si="4565"/>
        <v/>
      </c>
      <c r="IZ713" s="28" t="str">
        <f t="shared" si="4565"/>
        <v/>
      </c>
      <c r="JA713" s="28" t="str">
        <f t="shared" si="4565"/>
        <v/>
      </c>
      <c r="JB713" s="28" t="str">
        <f t="shared" si="4565"/>
        <v/>
      </c>
      <c r="JC713" s="28" t="str">
        <f t="shared" si="4565"/>
        <v/>
      </c>
    </row>
    <row r="714" spans="56:263" x14ac:dyDescent="0.45">
      <c r="BJ714">
        <v>45</v>
      </c>
      <c r="BL714" s="28" t="str">
        <f t="shared" ref="BL714:DW714" si="4566">IF($BJ714&lt;=BL$661,ROUND(_xlfn.IFS($BJ$658="u_inc",$BJ714/BL$661,$BJ$658="u_rand",BK122,$BJ$658="u_norm",BK177)*ROUNDDOWN(((BL$659-BL$660)/BL$658),0),0)*BL$658+BL$660,"")</f>
        <v/>
      </c>
      <c r="BM714" s="28" t="str">
        <f t="shared" si="4566"/>
        <v/>
      </c>
      <c r="BN714" s="28" t="str">
        <f t="shared" si="4566"/>
        <v/>
      </c>
      <c r="BO714" s="28" t="str">
        <f t="shared" si="4566"/>
        <v/>
      </c>
      <c r="BP714" s="28" t="str">
        <f t="shared" si="4566"/>
        <v/>
      </c>
      <c r="BQ714" s="28" t="str">
        <f t="shared" si="4566"/>
        <v/>
      </c>
      <c r="BR714" s="28" t="str">
        <f t="shared" si="4566"/>
        <v/>
      </c>
      <c r="BS714" s="28" t="str">
        <f t="shared" si="4566"/>
        <v/>
      </c>
      <c r="BT714" s="28" t="str">
        <f t="shared" si="4566"/>
        <v/>
      </c>
      <c r="BU714" s="28" t="str">
        <f t="shared" si="4566"/>
        <v/>
      </c>
      <c r="BV714" s="28" t="str">
        <f t="shared" si="4566"/>
        <v/>
      </c>
      <c r="BW714" s="28" t="str">
        <f t="shared" si="4566"/>
        <v/>
      </c>
      <c r="BX714" s="28" t="str">
        <f t="shared" si="4566"/>
        <v/>
      </c>
      <c r="BY714" s="28" t="str">
        <f t="shared" si="4566"/>
        <v/>
      </c>
      <c r="BZ714" s="28" t="str">
        <f t="shared" si="4566"/>
        <v/>
      </c>
      <c r="CA714" s="28" t="str">
        <f t="shared" si="4566"/>
        <v/>
      </c>
      <c r="CB714" s="28" t="str">
        <f t="shared" si="4566"/>
        <v/>
      </c>
      <c r="CC714" s="28" t="str">
        <f t="shared" si="4566"/>
        <v/>
      </c>
      <c r="CD714" s="28" t="str">
        <f t="shared" si="4566"/>
        <v/>
      </c>
      <c r="CE714" s="28" t="str">
        <f t="shared" si="4566"/>
        <v/>
      </c>
      <c r="CF714" s="28" t="str">
        <f t="shared" si="4566"/>
        <v/>
      </c>
      <c r="CG714" s="28" t="str">
        <f t="shared" si="4566"/>
        <v/>
      </c>
      <c r="CH714" s="28" t="str">
        <f t="shared" si="4566"/>
        <v/>
      </c>
      <c r="CI714" s="28" t="str">
        <f t="shared" si="4566"/>
        <v/>
      </c>
      <c r="CJ714" s="28" t="str">
        <f t="shared" si="4566"/>
        <v/>
      </c>
      <c r="CK714" s="28" t="str">
        <f t="shared" si="4566"/>
        <v/>
      </c>
      <c r="CL714" s="28" t="str">
        <f t="shared" si="4566"/>
        <v/>
      </c>
      <c r="CM714" s="28" t="str">
        <f t="shared" si="4566"/>
        <v/>
      </c>
      <c r="CN714" s="28" t="str">
        <f t="shared" si="4566"/>
        <v/>
      </c>
      <c r="CO714" s="28" t="str">
        <f t="shared" si="4566"/>
        <v/>
      </c>
      <c r="CP714" s="28" t="str">
        <f t="shared" si="4566"/>
        <v/>
      </c>
      <c r="CQ714" s="28" t="str">
        <f t="shared" si="4566"/>
        <v/>
      </c>
      <c r="CR714" s="28" t="str">
        <f t="shared" si="4566"/>
        <v/>
      </c>
      <c r="CS714" s="28" t="str">
        <f t="shared" si="4566"/>
        <v/>
      </c>
      <c r="CT714" s="28" t="str">
        <f t="shared" si="4566"/>
        <v/>
      </c>
      <c r="CU714" s="28" t="str">
        <f t="shared" si="4566"/>
        <v/>
      </c>
      <c r="CV714" s="28" t="str">
        <f t="shared" si="4566"/>
        <v/>
      </c>
      <c r="CW714" s="28" t="str">
        <f t="shared" si="4566"/>
        <v/>
      </c>
      <c r="CX714" s="28" t="str">
        <f t="shared" si="4566"/>
        <v/>
      </c>
      <c r="CY714" s="28" t="str">
        <f t="shared" si="4566"/>
        <v/>
      </c>
      <c r="CZ714" s="28" t="str">
        <f t="shared" si="4566"/>
        <v/>
      </c>
      <c r="DA714" s="28" t="str">
        <f t="shared" si="4566"/>
        <v/>
      </c>
      <c r="DB714" s="28" t="str">
        <f t="shared" si="4566"/>
        <v/>
      </c>
      <c r="DC714" s="28" t="str">
        <f t="shared" si="4566"/>
        <v/>
      </c>
      <c r="DD714" s="28" t="str">
        <f t="shared" si="4566"/>
        <v/>
      </c>
      <c r="DE714" s="28" t="str">
        <f t="shared" si="4566"/>
        <v/>
      </c>
      <c r="DF714" s="28" t="str">
        <f t="shared" si="4566"/>
        <v/>
      </c>
      <c r="DG714" s="28" t="str">
        <f t="shared" si="4566"/>
        <v/>
      </c>
      <c r="DH714" s="28" t="str">
        <f t="shared" si="4566"/>
        <v/>
      </c>
      <c r="DI714" s="28" t="str">
        <f t="shared" si="4566"/>
        <v/>
      </c>
      <c r="DJ714" s="28" t="str">
        <f t="shared" si="4566"/>
        <v/>
      </c>
      <c r="DK714" s="28" t="str">
        <f t="shared" si="4566"/>
        <v/>
      </c>
      <c r="DL714" s="28" t="str">
        <f t="shared" si="4566"/>
        <v/>
      </c>
      <c r="DM714" s="28" t="str">
        <f t="shared" si="4566"/>
        <v/>
      </c>
      <c r="DN714" s="28" t="str">
        <f t="shared" si="4566"/>
        <v/>
      </c>
      <c r="DO714" s="28" t="str">
        <f t="shared" si="4566"/>
        <v/>
      </c>
      <c r="DP714" s="28" t="str">
        <f t="shared" si="4566"/>
        <v/>
      </c>
      <c r="DQ714" s="28" t="str">
        <f t="shared" si="4566"/>
        <v/>
      </c>
      <c r="DR714" s="28" t="str">
        <f t="shared" si="4566"/>
        <v/>
      </c>
      <c r="DS714" s="28" t="str">
        <f t="shared" si="4566"/>
        <v/>
      </c>
      <c r="DT714" s="28" t="str">
        <f t="shared" si="4566"/>
        <v/>
      </c>
      <c r="DU714" s="28" t="str">
        <f t="shared" si="4566"/>
        <v/>
      </c>
      <c r="DV714" s="28" t="str">
        <f t="shared" si="4566"/>
        <v/>
      </c>
      <c r="DW714" s="28" t="str">
        <f t="shared" si="4566"/>
        <v/>
      </c>
      <c r="DX714" s="28" t="str">
        <f t="shared" ref="DX714:GI714" si="4567">IF($BJ714&lt;=DX$661,ROUND(_xlfn.IFS($BJ$658="u_inc",$BJ714/DX$661,$BJ$658="u_rand",DW122,$BJ$658="u_norm",DW177)*ROUNDDOWN(((DX$659-DX$660)/DX$658),0),0)*DX$658+DX$660,"")</f>
        <v/>
      </c>
      <c r="DY714" s="28" t="str">
        <f t="shared" si="4567"/>
        <v/>
      </c>
      <c r="DZ714" s="28" t="str">
        <f t="shared" si="4567"/>
        <v/>
      </c>
      <c r="EA714" s="28" t="str">
        <f t="shared" si="4567"/>
        <v/>
      </c>
      <c r="EB714" s="28" t="str">
        <f t="shared" si="4567"/>
        <v/>
      </c>
      <c r="EC714" s="28" t="str">
        <f t="shared" si="4567"/>
        <v/>
      </c>
      <c r="ED714" s="28" t="str">
        <f t="shared" si="4567"/>
        <v/>
      </c>
      <c r="EE714" s="28" t="str">
        <f t="shared" si="4567"/>
        <v/>
      </c>
      <c r="EF714" s="28" t="str">
        <f t="shared" si="4567"/>
        <v/>
      </c>
      <c r="EG714" s="28" t="str">
        <f t="shared" si="4567"/>
        <v/>
      </c>
      <c r="EH714" s="28" t="str">
        <f t="shared" si="4567"/>
        <v/>
      </c>
      <c r="EI714" s="28" t="str">
        <f t="shared" si="4567"/>
        <v/>
      </c>
      <c r="EJ714" s="28" t="str">
        <f t="shared" si="4567"/>
        <v/>
      </c>
      <c r="EK714" s="28" t="str">
        <f t="shared" si="4567"/>
        <v/>
      </c>
      <c r="EL714" s="28" t="str">
        <f t="shared" si="4567"/>
        <v/>
      </c>
      <c r="EM714" s="28" t="str">
        <f t="shared" si="4567"/>
        <v/>
      </c>
      <c r="EN714" s="28" t="str">
        <f t="shared" si="4567"/>
        <v/>
      </c>
      <c r="EO714" s="28" t="str">
        <f t="shared" si="4567"/>
        <v/>
      </c>
      <c r="EP714" s="28" t="str">
        <f t="shared" si="4567"/>
        <v/>
      </c>
      <c r="EQ714" s="28" t="str">
        <f t="shared" si="4567"/>
        <v/>
      </c>
      <c r="ER714" s="28" t="str">
        <f t="shared" si="4567"/>
        <v/>
      </c>
      <c r="ES714" s="28" t="str">
        <f t="shared" si="4567"/>
        <v/>
      </c>
      <c r="ET714" s="28" t="str">
        <f t="shared" si="4567"/>
        <v/>
      </c>
      <c r="EU714" s="28" t="str">
        <f t="shared" si="4567"/>
        <v/>
      </c>
      <c r="EV714" s="28" t="str">
        <f t="shared" si="4567"/>
        <v/>
      </c>
      <c r="EW714" s="28" t="str">
        <f t="shared" si="4567"/>
        <v/>
      </c>
      <c r="EX714" s="28" t="str">
        <f t="shared" si="4567"/>
        <v/>
      </c>
      <c r="EY714" s="28" t="str">
        <f t="shared" si="4567"/>
        <v/>
      </c>
      <c r="EZ714" s="28" t="str">
        <f t="shared" si="4567"/>
        <v/>
      </c>
      <c r="FA714" s="28" t="str">
        <f t="shared" si="4567"/>
        <v/>
      </c>
      <c r="FB714" s="28" t="str">
        <f t="shared" si="4567"/>
        <v/>
      </c>
      <c r="FC714" s="28" t="str">
        <f t="shared" si="4567"/>
        <v/>
      </c>
      <c r="FD714" s="28" t="str">
        <f t="shared" si="4567"/>
        <v/>
      </c>
      <c r="FE714" s="28" t="str">
        <f t="shared" si="4567"/>
        <v/>
      </c>
      <c r="FF714" s="28" t="str">
        <f t="shared" si="4567"/>
        <v/>
      </c>
      <c r="FG714" s="28" t="str">
        <f t="shared" si="4567"/>
        <v/>
      </c>
      <c r="FH714" s="28" t="str">
        <f t="shared" si="4567"/>
        <v/>
      </c>
      <c r="FI714" s="28" t="str">
        <f t="shared" si="4567"/>
        <v/>
      </c>
      <c r="FJ714" s="28" t="str">
        <f t="shared" si="4567"/>
        <v/>
      </c>
      <c r="FK714" s="28" t="str">
        <f t="shared" si="4567"/>
        <v/>
      </c>
      <c r="FL714" s="28" t="str">
        <f t="shared" si="4567"/>
        <v/>
      </c>
      <c r="FM714" s="28" t="str">
        <f t="shared" si="4567"/>
        <v/>
      </c>
      <c r="FN714" s="28" t="str">
        <f t="shared" si="4567"/>
        <v/>
      </c>
      <c r="FO714" s="28" t="str">
        <f t="shared" si="4567"/>
        <v/>
      </c>
      <c r="FP714" s="28" t="str">
        <f t="shared" si="4567"/>
        <v/>
      </c>
      <c r="FQ714" s="28" t="str">
        <f t="shared" si="4567"/>
        <v/>
      </c>
      <c r="FR714" s="28" t="str">
        <f t="shared" si="4567"/>
        <v/>
      </c>
      <c r="FS714" s="28" t="str">
        <f t="shared" si="4567"/>
        <v/>
      </c>
      <c r="FT714" s="28" t="str">
        <f t="shared" si="4567"/>
        <v/>
      </c>
      <c r="FU714" s="28" t="str">
        <f t="shared" si="4567"/>
        <v/>
      </c>
      <c r="FV714" s="28" t="str">
        <f t="shared" si="4567"/>
        <v/>
      </c>
      <c r="FW714" s="28" t="str">
        <f t="shared" si="4567"/>
        <v/>
      </c>
      <c r="FX714" s="28" t="str">
        <f t="shared" si="4567"/>
        <v/>
      </c>
      <c r="FY714" s="28" t="str">
        <f t="shared" si="4567"/>
        <v/>
      </c>
      <c r="FZ714" s="28" t="str">
        <f t="shared" si="4567"/>
        <v/>
      </c>
      <c r="GA714" s="28" t="str">
        <f t="shared" si="4567"/>
        <v/>
      </c>
      <c r="GB714" s="28" t="str">
        <f t="shared" si="4567"/>
        <v/>
      </c>
      <c r="GC714" s="28" t="str">
        <f t="shared" si="4567"/>
        <v/>
      </c>
      <c r="GD714" s="28" t="str">
        <f t="shared" si="4567"/>
        <v/>
      </c>
      <c r="GE714" s="28" t="str">
        <f t="shared" si="4567"/>
        <v/>
      </c>
      <c r="GF714" s="28" t="str">
        <f t="shared" si="4567"/>
        <v/>
      </c>
      <c r="GG714" s="28" t="str">
        <f t="shared" si="4567"/>
        <v/>
      </c>
      <c r="GH714" s="28" t="str">
        <f t="shared" si="4567"/>
        <v/>
      </c>
      <c r="GI714" s="28" t="str">
        <f t="shared" si="4567"/>
        <v/>
      </c>
      <c r="GJ714" s="28" t="str">
        <f t="shared" ref="GJ714:IU714" si="4568">IF($BJ714&lt;=GJ$661,ROUND(_xlfn.IFS($BJ$658="u_inc",$BJ714/GJ$661,$BJ$658="u_rand",GI122,$BJ$658="u_norm",GI177)*ROUNDDOWN(((GJ$659-GJ$660)/GJ$658),0),0)*GJ$658+GJ$660,"")</f>
        <v/>
      </c>
      <c r="GK714" s="28" t="str">
        <f t="shared" si="4568"/>
        <v/>
      </c>
      <c r="GL714" s="28" t="str">
        <f t="shared" si="4568"/>
        <v/>
      </c>
      <c r="GM714" s="28" t="str">
        <f t="shared" si="4568"/>
        <v/>
      </c>
      <c r="GN714" s="28" t="str">
        <f t="shared" si="4568"/>
        <v/>
      </c>
      <c r="GO714" s="28" t="str">
        <f t="shared" si="4568"/>
        <v/>
      </c>
      <c r="GP714" s="28" t="str">
        <f t="shared" si="4568"/>
        <v/>
      </c>
      <c r="GQ714" s="28" t="str">
        <f t="shared" si="4568"/>
        <v/>
      </c>
      <c r="GR714" s="28" t="str">
        <f t="shared" si="4568"/>
        <v/>
      </c>
      <c r="GS714" s="28" t="str">
        <f t="shared" si="4568"/>
        <v/>
      </c>
      <c r="GT714" s="28" t="str">
        <f t="shared" si="4568"/>
        <v/>
      </c>
      <c r="GU714" s="28" t="str">
        <f t="shared" si="4568"/>
        <v/>
      </c>
      <c r="GV714" s="28" t="str">
        <f t="shared" si="4568"/>
        <v/>
      </c>
      <c r="GW714" s="28" t="str">
        <f t="shared" si="4568"/>
        <v/>
      </c>
      <c r="GX714" s="28" t="str">
        <f t="shared" si="4568"/>
        <v/>
      </c>
      <c r="GY714" s="28" t="str">
        <f t="shared" si="4568"/>
        <v/>
      </c>
      <c r="GZ714" s="28" t="str">
        <f t="shared" si="4568"/>
        <v/>
      </c>
      <c r="HA714" s="28" t="str">
        <f t="shared" si="4568"/>
        <v/>
      </c>
      <c r="HB714" s="28" t="str">
        <f t="shared" si="4568"/>
        <v/>
      </c>
      <c r="HC714" s="28" t="str">
        <f t="shared" si="4568"/>
        <v/>
      </c>
      <c r="HD714" s="28" t="str">
        <f t="shared" si="4568"/>
        <v/>
      </c>
      <c r="HE714" s="28" t="str">
        <f t="shared" si="4568"/>
        <v/>
      </c>
      <c r="HF714" s="28" t="str">
        <f t="shared" si="4568"/>
        <v/>
      </c>
      <c r="HG714" s="28" t="str">
        <f t="shared" si="4568"/>
        <v/>
      </c>
      <c r="HH714" s="28" t="str">
        <f t="shared" si="4568"/>
        <v/>
      </c>
      <c r="HI714" s="28" t="str">
        <f t="shared" si="4568"/>
        <v/>
      </c>
      <c r="HJ714" s="28" t="str">
        <f t="shared" si="4568"/>
        <v/>
      </c>
      <c r="HK714" s="28" t="str">
        <f t="shared" si="4568"/>
        <v/>
      </c>
      <c r="HL714" s="28" t="str">
        <f t="shared" si="4568"/>
        <v/>
      </c>
      <c r="HM714" s="28" t="str">
        <f t="shared" si="4568"/>
        <v/>
      </c>
      <c r="HN714" s="28" t="str">
        <f t="shared" si="4568"/>
        <v/>
      </c>
      <c r="HO714" s="28" t="str">
        <f t="shared" si="4568"/>
        <v/>
      </c>
      <c r="HP714" s="28" t="str">
        <f t="shared" si="4568"/>
        <v/>
      </c>
      <c r="HQ714" s="28" t="str">
        <f t="shared" si="4568"/>
        <v/>
      </c>
      <c r="HR714" s="28" t="str">
        <f t="shared" si="4568"/>
        <v/>
      </c>
      <c r="HS714" s="28" t="str">
        <f t="shared" si="4568"/>
        <v/>
      </c>
      <c r="HT714" s="28" t="str">
        <f t="shared" si="4568"/>
        <v/>
      </c>
      <c r="HU714" s="28" t="str">
        <f t="shared" si="4568"/>
        <v/>
      </c>
      <c r="HV714" s="28" t="str">
        <f t="shared" si="4568"/>
        <v/>
      </c>
      <c r="HW714" s="28" t="str">
        <f t="shared" si="4568"/>
        <v/>
      </c>
      <c r="HX714" s="28" t="str">
        <f t="shared" si="4568"/>
        <v/>
      </c>
      <c r="HY714" s="28" t="str">
        <f t="shared" si="4568"/>
        <v/>
      </c>
      <c r="HZ714" s="28" t="str">
        <f t="shared" si="4568"/>
        <v/>
      </c>
      <c r="IA714" s="28" t="str">
        <f t="shared" si="4568"/>
        <v/>
      </c>
      <c r="IB714" s="28" t="str">
        <f t="shared" si="4568"/>
        <v/>
      </c>
      <c r="IC714" s="28" t="str">
        <f t="shared" si="4568"/>
        <v/>
      </c>
      <c r="ID714" s="28" t="str">
        <f t="shared" si="4568"/>
        <v/>
      </c>
      <c r="IE714" s="28" t="str">
        <f t="shared" si="4568"/>
        <v/>
      </c>
      <c r="IF714" s="28" t="str">
        <f t="shared" si="4568"/>
        <v/>
      </c>
      <c r="IG714" s="28" t="str">
        <f t="shared" si="4568"/>
        <v/>
      </c>
      <c r="IH714" s="28" t="str">
        <f t="shared" si="4568"/>
        <v/>
      </c>
      <c r="II714" s="28" t="str">
        <f t="shared" si="4568"/>
        <v/>
      </c>
      <c r="IJ714" s="28" t="str">
        <f t="shared" si="4568"/>
        <v/>
      </c>
      <c r="IK714" s="28" t="str">
        <f t="shared" si="4568"/>
        <v/>
      </c>
      <c r="IL714" s="28" t="str">
        <f t="shared" si="4568"/>
        <v/>
      </c>
      <c r="IM714" s="28" t="str">
        <f t="shared" si="4568"/>
        <v/>
      </c>
      <c r="IN714" s="28" t="str">
        <f t="shared" si="4568"/>
        <v/>
      </c>
      <c r="IO714" s="28" t="str">
        <f t="shared" si="4568"/>
        <v/>
      </c>
      <c r="IP714" s="28" t="str">
        <f t="shared" si="4568"/>
        <v/>
      </c>
      <c r="IQ714" s="28" t="str">
        <f t="shared" si="4568"/>
        <v/>
      </c>
      <c r="IR714" s="28" t="str">
        <f t="shared" si="4568"/>
        <v/>
      </c>
      <c r="IS714" s="28" t="str">
        <f t="shared" si="4568"/>
        <v/>
      </c>
      <c r="IT714" s="28" t="str">
        <f t="shared" si="4568"/>
        <v/>
      </c>
      <c r="IU714" s="28" t="str">
        <f t="shared" si="4568"/>
        <v/>
      </c>
      <c r="IV714" s="28" t="str">
        <f t="shared" ref="IV714:JC714" si="4569">IF($BJ714&lt;=IV$661,ROUND(_xlfn.IFS($BJ$658="u_inc",$BJ714/IV$661,$BJ$658="u_rand",IU122,$BJ$658="u_norm",IU177)*ROUNDDOWN(((IV$659-IV$660)/IV$658),0),0)*IV$658+IV$660,"")</f>
        <v/>
      </c>
      <c r="IW714" s="28" t="str">
        <f t="shared" si="4569"/>
        <v/>
      </c>
      <c r="IX714" s="28" t="str">
        <f t="shared" si="4569"/>
        <v/>
      </c>
      <c r="IY714" s="28" t="str">
        <f t="shared" si="4569"/>
        <v/>
      </c>
      <c r="IZ714" s="28" t="str">
        <f t="shared" si="4569"/>
        <v/>
      </c>
      <c r="JA714" s="28" t="str">
        <f t="shared" si="4569"/>
        <v/>
      </c>
      <c r="JB714" s="28" t="str">
        <f t="shared" si="4569"/>
        <v/>
      </c>
      <c r="JC714" s="28" t="str">
        <f t="shared" si="4569"/>
        <v/>
      </c>
    </row>
    <row r="715" spans="56:263" x14ac:dyDescent="0.45">
      <c r="BJ715">
        <v>46</v>
      </c>
      <c r="BL715" s="28" t="str">
        <f t="shared" ref="BL715:DW715" si="4570">IF($BJ715&lt;=BL$661,ROUND(_xlfn.IFS($BJ$658="u_inc",$BJ715/BL$661,$BJ$658="u_rand",BK123,$BJ$658="u_norm",BK178)*ROUNDDOWN(((BL$659-BL$660)/BL$658),0),0)*BL$658+BL$660,"")</f>
        <v/>
      </c>
      <c r="BM715" s="28" t="str">
        <f t="shared" si="4570"/>
        <v/>
      </c>
      <c r="BN715" s="28" t="str">
        <f t="shared" si="4570"/>
        <v/>
      </c>
      <c r="BO715" s="28" t="str">
        <f t="shared" si="4570"/>
        <v/>
      </c>
      <c r="BP715" s="28" t="str">
        <f t="shared" si="4570"/>
        <v/>
      </c>
      <c r="BQ715" s="28" t="str">
        <f t="shared" si="4570"/>
        <v/>
      </c>
      <c r="BR715" s="28" t="str">
        <f t="shared" si="4570"/>
        <v/>
      </c>
      <c r="BS715" s="28" t="str">
        <f t="shared" si="4570"/>
        <v/>
      </c>
      <c r="BT715" s="28" t="str">
        <f t="shared" si="4570"/>
        <v/>
      </c>
      <c r="BU715" s="28" t="str">
        <f t="shared" si="4570"/>
        <v/>
      </c>
      <c r="BV715" s="28" t="str">
        <f t="shared" si="4570"/>
        <v/>
      </c>
      <c r="BW715" s="28" t="str">
        <f t="shared" si="4570"/>
        <v/>
      </c>
      <c r="BX715" s="28" t="str">
        <f t="shared" si="4570"/>
        <v/>
      </c>
      <c r="BY715" s="28" t="str">
        <f t="shared" si="4570"/>
        <v/>
      </c>
      <c r="BZ715" s="28" t="str">
        <f t="shared" si="4570"/>
        <v/>
      </c>
      <c r="CA715" s="28" t="str">
        <f t="shared" si="4570"/>
        <v/>
      </c>
      <c r="CB715" s="28" t="str">
        <f t="shared" si="4570"/>
        <v/>
      </c>
      <c r="CC715" s="28" t="str">
        <f t="shared" si="4570"/>
        <v/>
      </c>
      <c r="CD715" s="28" t="str">
        <f t="shared" si="4570"/>
        <v/>
      </c>
      <c r="CE715" s="28" t="str">
        <f t="shared" si="4570"/>
        <v/>
      </c>
      <c r="CF715" s="28" t="str">
        <f t="shared" si="4570"/>
        <v/>
      </c>
      <c r="CG715" s="28" t="str">
        <f t="shared" si="4570"/>
        <v/>
      </c>
      <c r="CH715" s="28" t="str">
        <f t="shared" si="4570"/>
        <v/>
      </c>
      <c r="CI715" s="28" t="str">
        <f t="shared" si="4570"/>
        <v/>
      </c>
      <c r="CJ715" s="28" t="str">
        <f t="shared" si="4570"/>
        <v/>
      </c>
      <c r="CK715" s="28" t="str">
        <f t="shared" si="4570"/>
        <v/>
      </c>
      <c r="CL715" s="28" t="str">
        <f t="shared" si="4570"/>
        <v/>
      </c>
      <c r="CM715" s="28" t="str">
        <f t="shared" si="4570"/>
        <v/>
      </c>
      <c r="CN715" s="28" t="str">
        <f t="shared" si="4570"/>
        <v/>
      </c>
      <c r="CO715" s="28" t="str">
        <f t="shared" si="4570"/>
        <v/>
      </c>
      <c r="CP715" s="28" t="str">
        <f t="shared" si="4570"/>
        <v/>
      </c>
      <c r="CQ715" s="28" t="str">
        <f t="shared" si="4570"/>
        <v/>
      </c>
      <c r="CR715" s="28" t="str">
        <f t="shared" si="4570"/>
        <v/>
      </c>
      <c r="CS715" s="28" t="str">
        <f t="shared" si="4570"/>
        <v/>
      </c>
      <c r="CT715" s="28" t="str">
        <f t="shared" si="4570"/>
        <v/>
      </c>
      <c r="CU715" s="28" t="str">
        <f t="shared" si="4570"/>
        <v/>
      </c>
      <c r="CV715" s="28" t="str">
        <f t="shared" si="4570"/>
        <v/>
      </c>
      <c r="CW715" s="28" t="str">
        <f t="shared" si="4570"/>
        <v/>
      </c>
      <c r="CX715" s="28" t="str">
        <f t="shared" si="4570"/>
        <v/>
      </c>
      <c r="CY715" s="28" t="str">
        <f t="shared" si="4570"/>
        <v/>
      </c>
      <c r="CZ715" s="28" t="str">
        <f t="shared" si="4570"/>
        <v/>
      </c>
      <c r="DA715" s="28" t="str">
        <f t="shared" si="4570"/>
        <v/>
      </c>
      <c r="DB715" s="28" t="str">
        <f t="shared" si="4570"/>
        <v/>
      </c>
      <c r="DC715" s="28" t="str">
        <f t="shared" si="4570"/>
        <v/>
      </c>
      <c r="DD715" s="28" t="str">
        <f t="shared" si="4570"/>
        <v/>
      </c>
      <c r="DE715" s="28" t="str">
        <f t="shared" si="4570"/>
        <v/>
      </c>
      <c r="DF715" s="28" t="str">
        <f t="shared" si="4570"/>
        <v/>
      </c>
      <c r="DG715" s="28" t="str">
        <f t="shared" si="4570"/>
        <v/>
      </c>
      <c r="DH715" s="28" t="str">
        <f t="shared" si="4570"/>
        <v/>
      </c>
      <c r="DI715" s="28" t="str">
        <f t="shared" si="4570"/>
        <v/>
      </c>
      <c r="DJ715" s="28" t="str">
        <f t="shared" si="4570"/>
        <v/>
      </c>
      <c r="DK715" s="28" t="str">
        <f t="shared" si="4570"/>
        <v/>
      </c>
      <c r="DL715" s="28" t="str">
        <f t="shared" si="4570"/>
        <v/>
      </c>
      <c r="DM715" s="28" t="str">
        <f t="shared" si="4570"/>
        <v/>
      </c>
      <c r="DN715" s="28" t="str">
        <f t="shared" si="4570"/>
        <v/>
      </c>
      <c r="DO715" s="28" t="str">
        <f t="shared" si="4570"/>
        <v/>
      </c>
      <c r="DP715" s="28" t="str">
        <f t="shared" si="4570"/>
        <v/>
      </c>
      <c r="DQ715" s="28" t="str">
        <f t="shared" si="4570"/>
        <v/>
      </c>
      <c r="DR715" s="28" t="str">
        <f t="shared" si="4570"/>
        <v/>
      </c>
      <c r="DS715" s="28" t="str">
        <f t="shared" si="4570"/>
        <v/>
      </c>
      <c r="DT715" s="28" t="str">
        <f t="shared" si="4570"/>
        <v/>
      </c>
      <c r="DU715" s="28" t="str">
        <f t="shared" si="4570"/>
        <v/>
      </c>
      <c r="DV715" s="28" t="str">
        <f t="shared" si="4570"/>
        <v/>
      </c>
      <c r="DW715" s="28" t="str">
        <f t="shared" si="4570"/>
        <v/>
      </c>
      <c r="DX715" s="28" t="str">
        <f t="shared" ref="DX715:GI715" si="4571">IF($BJ715&lt;=DX$661,ROUND(_xlfn.IFS($BJ$658="u_inc",$BJ715/DX$661,$BJ$658="u_rand",DW123,$BJ$658="u_norm",DW178)*ROUNDDOWN(((DX$659-DX$660)/DX$658),0),0)*DX$658+DX$660,"")</f>
        <v/>
      </c>
      <c r="DY715" s="28" t="str">
        <f t="shared" si="4571"/>
        <v/>
      </c>
      <c r="DZ715" s="28" t="str">
        <f t="shared" si="4571"/>
        <v/>
      </c>
      <c r="EA715" s="28" t="str">
        <f t="shared" si="4571"/>
        <v/>
      </c>
      <c r="EB715" s="28" t="str">
        <f t="shared" si="4571"/>
        <v/>
      </c>
      <c r="EC715" s="28" t="str">
        <f t="shared" si="4571"/>
        <v/>
      </c>
      <c r="ED715" s="28" t="str">
        <f t="shared" si="4571"/>
        <v/>
      </c>
      <c r="EE715" s="28" t="str">
        <f t="shared" si="4571"/>
        <v/>
      </c>
      <c r="EF715" s="28" t="str">
        <f t="shared" si="4571"/>
        <v/>
      </c>
      <c r="EG715" s="28" t="str">
        <f t="shared" si="4571"/>
        <v/>
      </c>
      <c r="EH715" s="28" t="str">
        <f t="shared" si="4571"/>
        <v/>
      </c>
      <c r="EI715" s="28" t="str">
        <f t="shared" si="4571"/>
        <v/>
      </c>
      <c r="EJ715" s="28" t="str">
        <f t="shared" si="4571"/>
        <v/>
      </c>
      <c r="EK715" s="28" t="str">
        <f t="shared" si="4571"/>
        <v/>
      </c>
      <c r="EL715" s="28" t="str">
        <f t="shared" si="4571"/>
        <v/>
      </c>
      <c r="EM715" s="28" t="str">
        <f t="shared" si="4571"/>
        <v/>
      </c>
      <c r="EN715" s="28" t="str">
        <f t="shared" si="4571"/>
        <v/>
      </c>
      <c r="EO715" s="28" t="str">
        <f t="shared" si="4571"/>
        <v/>
      </c>
      <c r="EP715" s="28" t="str">
        <f t="shared" si="4571"/>
        <v/>
      </c>
      <c r="EQ715" s="28" t="str">
        <f t="shared" si="4571"/>
        <v/>
      </c>
      <c r="ER715" s="28" t="str">
        <f t="shared" si="4571"/>
        <v/>
      </c>
      <c r="ES715" s="28" t="str">
        <f t="shared" si="4571"/>
        <v/>
      </c>
      <c r="ET715" s="28" t="str">
        <f t="shared" si="4571"/>
        <v/>
      </c>
      <c r="EU715" s="28" t="str">
        <f t="shared" si="4571"/>
        <v/>
      </c>
      <c r="EV715" s="28" t="str">
        <f t="shared" si="4571"/>
        <v/>
      </c>
      <c r="EW715" s="28" t="str">
        <f t="shared" si="4571"/>
        <v/>
      </c>
      <c r="EX715" s="28" t="str">
        <f t="shared" si="4571"/>
        <v/>
      </c>
      <c r="EY715" s="28" t="str">
        <f t="shared" si="4571"/>
        <v/>
      </c>
      <c r="EZ715" s="28" t="str">
        <f t="shared" si="4571"/>
        <v/>
      </c>
      <c r="FA715" s="28" t="str">
        <f t="shared" si="4571"/>
        <v/>
      </c>
      <c r="FB715" s="28" t="str">
        <f t="shared" si="4571"/>
        <v/>
      </c>
      <c r="FC715" s="28" t="str">
        <f t="shared" si="4571"/>
        <v/>
      </c>
      <c r="FD715" s="28" t="str">
        <f t="shared" si="4571"/>
        <v/>
      </c>
      <c r="FE715" s="28" t="str">
        <f t="shared" si="4571"/>
        <v/>
      </c>
      <c r="FF715" s="28" t="str">
        <f t="shared" si="4571"/>
        <v/>
      </c>
      <c r="FG715" s="28" t="str">
        <f t="shared" si="4571"/>
        <v/>
      </c>
      <c r="FH715" s="28" t="str">
        <f t="shared" si="4571"/>
        <v/>
      </c>
      <c r="FI715" s="28" t="str">
        <f t="shared" si="4571"/>
        <v/>
      </c>
      <c r="FJ715" s="28" t="str">
        <f t="shared" si="4571"/>
        <v/>
      </c>
      <c r="FK715" s="28" t="str">
        <f t="shared" si="4571"/>
        <v/>
      </c>
      <c r="FL715" s="28" t="str">
        <f t="shared" si="4571"/>
        <v/>
      </c>
      <c r="FM715" s="28" t="str">
        <f t="shared" si="4571"/>
        <v/>
      </c>
      <c r="FN715" s="28" t="str">
        <f t="shared" si="4571"/>
        <v/>
      </c>
      <c r="FO715" s="28" t="str">
        <f t="shared" si="4571"/>
        <v/>
      </c>
      <c r="FP715" s="28" t="str">
        <f t="shared" si="4571"/>
        <v/>
      </c>
      <c r="FQ715" s="28" t="str">
        <f t="shared" si="4571"/>
        <v/>
      </c>
      <c r="FR715" s="28" t="str">
        <f t="shared" si="4571"/>
        <v/>
      </c>
      <c r="FS715" s="28" t="str">
        <f t="shared" si="4571"/>
        <v/>
      </c>
      <c r="FT715" s="28" t="str">
        <f t="shared" si="4571"/>
        <v/>
      </c>
      <c r="FU715" s="28" t="str">
        <f t="shared" si="4571"/>
        <v/>
      </c>
      <c r="FV715" s="28" t="str">
        <f t="shared" si="4571"/>
        <v/>
      </c>
      <c r="FW715" s="28" t="str">
        <f t="shared" si="4571"/>
        <v/>
      </c>
      <c r="FX715" s="28" t="str">
        <f t="shared" si="4571"/>
        <v/>
      </c>
      <c r="FY715" s="28" t="str">
        <f t="shared" si="4571"/>
        <v/>
      </c>
      <c r="FZ715" s="28" t="str">
        <f t="shared" si="4571"/>
        <v/>
      </c>
      <c r="GA715" s="28" t="str">
        <f t="shared" si="4571"/>
        <v/>
      </c>
      <c r="GB715" s="28" t="str">
        <f t="shared" si="4571"/>
        <v/>
      </c>
      <c r="GC715" s="28" t="str">
        <f t="shared" si="4571"/>
        <v/>
      </c>
      <c r="GD715" s="28" t="str">
        <f t="shared" si="4571"/>
        <v/>
      </c>
      <c r="GE715" s="28" t="str">
        <f t="shared" si="4571"/>
        <v/>
      </c>
      <c r="GF715" s="28" t="str">
        <f t="shared" si="4571"/>
        <v/>
      </c>
      <c r="GG715" s="28" t="str">
        <f t="shared" si="4571"/>
        <v/>
      </c>
      <c r="GH715" s="28" t="str">
        <f t="shared" si="4571"/>
        <v/>
      </c>
      <c r="GI715" s="28" t="str">
        <f t="shared" si="4571"/>
        <v/>
      </c>
      <c r="GJ715" s="28" t="str">
        <f t="shared" ref="GJ715:IU715" si="4572">IF($BJ715&lt;=GJ$661,ROUND(_xlfn.IFS($BJ$658="u_inc",$BJ715/GJ$661,$BJ$658="u_rand",GI123,$BJ$658="u_norm",GI178)*ROUNDDOWN(((GJ$659-GJ$660)/GJ$658),0),0)*GJ$658+GJ$660,"")</f>
        <v/>
      </c>
      <c r="GK715" s="28" t="str">
        <f t="shared" si="4572"/>
        <v/>
      </c>
      <c r="GL715" s="28" t="str">
        <f t="shared" si="4572"/>
        <v/>
      </c>
      <c r="GM715" s="28" t="str">
        <f t="shared" si="4572"/>
        <v/>
      </c>
      <c r="GN715" s="28" t="str">
        <f t="shared" si="4572"/>
        <v/>
      </c>
      <c r="GO715" s="28" t="str">
        <f t="shared" si="4572"/>
        <v/>
      </c>
      <c r="GP715" s="28" t="str">
        <f t="shared" si="4572"/>
        <v/>
      </c>
      <c r="GQ715" s="28" t="str">
        <f t="shared" si="4572"/>
        <v/>
      </c>
      <c r="GR715" s="28" t="str">
        <f t="shared" si="4572"/>
        <v/>
      </c>
      <c r="GS715" s="28" t="str">
        <f t="shared" si="4572"/>
        <v/>
      </c>
      <c r="GT715" s="28" t="str">
        <f t="shared" si="4572"/>
        <v/>
      </c>
      <c r="GU715" s="28" t="str">
        <f t="shared" si="4572"/>
        <v/>
      </c>
      <c r="GV715" s="28" t="str">
        <f t="shared" si="4572"/>
        <v/>
      </c>
      <c r="GW715" s="28" t="str">
        <f t="shared" si="4572"/>
        <v/>
      </c>
      <c r="GX715" s="28" t="str">
        <f t="shared" si="4572"/>
        <v/>
      </c>
      <c r="GY715" s="28" t="str">
        <f t="shared" si="4572"/>
        <v/>
      </c>
      <c r="GZ715" s="28" t="str">
        <f t="shared" si="4572"/>
        <v/>
      </c>
      <c r="HA715" s="28" t="str">
        <f t="shared" si="4572"/>
        <v/>
      </c>
      <c r="HB715" s="28" t="str">
        <f t="shared" si="4572"/>
        <v/>
      </c>
      <c r="HC715" s="28" t="str">
        <f t="shared" si="4572"/>
        <v/>
      </c>
      <c r="HD715" s="28" t="str">
        <f t="shared" si="4572"/>
        <v/>
      </c>
      <c r="HE715" s="28" t="str">
        <f t="shared" si="4572"/>
        <v/>
      </c>
      <c r="HF715" s="28" t="str">
        <f t="shared" si="4572"/>
        <v/>
      </c>
      <c r="HG715" s="28" t="str">
        <f t="shared" si="4572"/>
        <v/>
      </c>
      <c r="HH715" s="28" t="str">
        <f t="shared" si="4572"/>
        <v/>
      </c>
      <c r="HI715" s="28" t="str">
        <f t="shared" si="4572"/>
        <v/>
      </c>
      <c r="HJ715" s="28" t="str">
        <f t="shared" si="4572"/>
        <v/>
      </c>
      <c r="HK715" s="28" t="str">
        <f t="shared" si="4572"/>
        <v/>
      </c>
      <c r="HL715" s="28" t="str">
        <f t="shared" si="4572"/>
        <v/>
      </c>
      <c r="HM715" s="28" t="str">
        <f t="shared" si="4572"/>
        <v/>
      </c>
      <c r="HN715" s="28" t="str">
        <f t="shared" si="4572"/>
        <v/>
      </c>
      <c r="HO715" s="28" t="str">
        <f t="shared" si="4572"/>
        <v/>
      </c>
      <c r="HP715" s="28" t="str">
        <f t="shared" si="4572"/>
        <v/>
      </c>
      <c r="HQ715" s="28" t="str">
        <f t="shared" si="4572"/>
        <v/>
      </c>
      <c r="HR715" s="28" t="str">
        <f t="shared" si="4572"/>
        <v/>
      </c>
      <c r="HS715" s="28" t="str">
        <f t="shared" si="4572"/>
        <v/>
      </c>
      <c r="HT715" s="28" t="str">
        <f t="shared" si="4572"/>
        <v/>
      </c>
      <c r="HU715" s="28" t="str">
        <f t="shared" si="4572"/>
        <v/>
      </c>
      <c r="HV715" s="28" t="str">
        <f t="shared" si="4572"/>
        <v/>
      </c>
      <c r="HW715" s="28" t="str">
        <f t="shared" si="4572"/>
        <v/>
      </c>
      <c r="HX715" s="28" t="str">
        <f t="shared" si="4572"/>
        <v/>
      </c>
      <c r="HY715" s="28" t="str">
        <f t="shared" si="4572"/>
        <v/>
      </c>
      <c r="HZ715" s="28" t="str">
        <f t="shared" si="4572"/>
        <v/>
      </c>
      <c r="IA715" s="28" t="str">
        <f t="shared" si="4572"/>
        <v/>
      </c>
      <c r="IB715" s="28" t="str">
        <f t="shared" si="4572"/>
        <v/>
      </c>
      <c r="IC715" s="28" t="str">
        <f t="shared" si="4572"/>
        <v/>
      </c>
      <c r="ID715" s="28" t="str">
        <f t="shared" si="4572"/>
        <v/>
      </c>
      <c r="IE715" s="28" t="str">
        <f t="shared" si="4572"/>
        <v/>
      </c>
      <c r="IF715" s="28" t="str">
        <f t="shared" si="4572"/>
        <v/>
      </c>
      <c r="IG715" s="28" t="str">
        <f t="shared" si="4572"/>
        <v/>
      </c>
      <c r="IH715" s="28" t="str">
        <f t="shared" si="4572"/>
        <v/>
      </c>
      <c r="II715" s="28" t="str">
        <f t="shared" si="4572"/>
        <v/>
      </c>
      <c r="IJ715" s="28" t="str">
        <f t="shared" si="4572"/>
        <v/>
      </c>
      <c r="IK715" s="28" t="str">
        <f t="shared" si="4572"/>
        <v/>
      </c>
      <c r="IL715" s="28" t="str">
        <f t="shared" si="4572"/>
        <v/>
      </c>
      <c r="IM715" s="28" t="str">
        <f t="shared" si="4572"/>
        <v/>
      </c>
      <c r="IN715" s="28" t="str">
        <f t="shared" si="4572"/>
        <v/>
      </c>
      <c r="IO715" s="28" t="str">
        <f t="shared" si="4572"/>
        <v/>
      </c>
      <c r="IP715" s="28" t="str">
        <f t="shared" si="4572"/>
        <v/>
      </c>
      <c r="IQ715" s="28" t="str">
        <f t="shared" si="4572"/>
        <v/>
      </c>
      <c r="IR715" s="28" t="str">
        <f t="shared" si="4572"/>
        <v/>
      </c>
      <c r="IS715" s="28" t="str">
        <f t="shared" si="4572"/>
        <v/>
      </c>
      <c r="IT715" s="28" t="str">
        <f t="shared" si="4572"/>
        <v/>
      </c>
      <c r="IU715" s="28" t="str">
        <f t="shared" si="4572"/>
        <v/>
      </c>
      <c r="IV715" s="28" t="str">
        <f t="shared" ref="IV715:JC715" si="4573">IF($BJ715&lt;=IV$661,ROUND(_xlfn.IFS($BJ$658="u_inc",$BJ715/IV$661,$BJ$658="u_rand",IU123,$BJ$658="u_norm",IU178)*ROUNDDOWN(((IV$659-IV$660)/IV$658),0),0)*IV$658+IV$660,"")</f>
        <v/>
      </c>
      <c r="IW715" s="28" t="str">
        <f t="shared" si="4573"/>
        <v/>
      </c>
      <c r="IX715" s="28" t="str">
        <f t="shared" si="4573"/>
        <v/>
      </c>
      <c r="IY715" s="28" t="str">
        <f t="shared" si="4573"/>
        <v/>
      </c>
      <c r="IZ715" s="28" t="str">
        <f t="shared" si="4573"/>
        <v/>
      </c>
      <c r="JA715" s="28" t="str">
        <f t="shared" si="4573"/>
        <v/>
      </c>
      <c r="JB715" s="28" t="str">
        <f t="shared" si="4573"/>
        <v/>
      </c>
      <c r="JC715" s="28" t="str">
        <f t="shared" si="4573"/>
        <v/>
      </c>
    </row>
    <row r="716" spans="56:263" x14ac:dyDescent="0.45">
      <c r="BJ716">
        <v>47</v>
      </c>
      <c r="BL716" s="28" t="str">
        <f t="shared" ref="BL716:DW716" si="4574">IF($BJ716&lt;=BL$661,ROUND(_xlfn.IFS($BJ$658="u_inc",$BJ716/BL$661,$BJ$658="u_rand",BK124,$BJ$658="u_norm",BK179)*ROUNDDOWN(((BL$659-BL$660)/BL$658),0),0)*BL$658+BL$660,"")</f>
        <v/>
      </c>
      <c r="BM716" s="28" t="str">
        <f t="shared" si="4574"/>
        <v/>
      </c>
      <c r="BN716" s="28" t="str">
        <f t="shared" si="4574"/>
        <v/>
      </c>
      <c r="BO716" s="28" t="str">
        <f t="shared" si="4574"/>
        <v/>
      </c>
      <c r="BP716" s="28" t="str">
        <f t="shared" si="4574"/>
        <v/>
      </c>
      <c r="BQ716" s="28" t="str">
        <f t="shared" si="4574"/>
        <v/>
      </c>
      <c r="BR716" s="28" t="str">
        <f t="shared" si="4574"/>
        <v/>
      </c>
      <c r="BS716" s="28" t="str">
        <f t="shared" si="4574"/>
        <v/>
      </c>
      <c r="BT716" s="28" t="str">
        <f t="shared" si="4574"/>
        <v/>
      </c>
      <c r="BU716" s="28" t="str">
        <f t="shared" si="4574"/>
        <v/>
      </c>
      <c r="BV716" s="28" t="str">
        <f t="shared" si="4574"/>
        <v/>
      </c>
      <c r="BW716" s="28" t="str">
        <f t="shared" si="4574"/>
        <v/>
      </c>
      <c r="BX716" s="28" t="str">
        <f t="shared" si="4574"/>
        <v/>
      </c>
      <c r="BY716" s="28" t="str">
        <f t="shared" si="4574"/>
        <v/>
      </c>
      <c r="BZ716" s="28" t="str">
        <f t="shared" si="4574"/>
        <v/>
      </c>
      <c r="CA716" s="28" t="str">
        <f t="shared" si="4574"/>
        <v/>
      </c>
      <c r="CB716" s="28" t="str">
        <f t="shared" si="4574"/>
        <v/>
      </c>
      <c r="CC716" s="28" t="str">
        <f t="shared" si="4574"/>
        <v/>
      </c>
      <c r="CD716" s="28" t="str">
        <f t="shared" si="4574"/>
        <v/>
      </c>
      <c r="CE716" s="28" t="str">
        <f t="shared" si="4574"/>
        <v/>
      </c>
      <c r="CF716" s="28" t="str">
        <f t="shared" si="4574"/>
        <v/>
      </c>
      <c r="CG716" s="28" t="str">
        <f t="shared" si="4574"/>
        <v/>
      </c>
      <c r="CH716" s="28" t="str">
        <f t="shared" si="4574"/>
        <v/>
      </c>
      <c r="CI716" s="28" t="str">
        <f t="shared" si="4574"/>
        <v/>
      </c>
      <c r="CJ716" s="28" t="str">
        <f t="shared" si="4574"/>
        <v/>
      </c>
      <c r="CK716" s="28" t="str">
        <f t="shared" si="4574"/>
        <v/>
      </c>
      <c r="CL716" s="28" t="str">
        <f t="shared" si="4574"/>
        <v/>
      </c>
      <c r="CM716" s="28" t="str">
        <f t="shared" si="4574"/>
        <v/>
      </c>
      <c r="CN716" s="28" t="str">
        <f t="shared" si="4574"/>
        <v/>
      </c>
      <c r="CO716" s="28" t="str">
        <f t="shared" si="4574"/>
        <v/>
      </c>
      <c r="CP716" s="28" t="str">
        <f t="shared" si="4574"/>
        <v/>
      </c>
      <c r="CQ716" s="28" t="str">
        <f t="shared" si="4574"/>
        <v/>
      </c>
      <c r="CR716" s="28" t="str">
        <f t="shared" si="4574"/>
        <v/>
      </c>
      <c r="CS716" s="28" t="str">
        <f t="shared" si="4574"/>
        <v/>
      </c>
      <c r="CT716" s="28" t="str">
        <f t="shared" si="4574"/>
        <v/>
      </c>
      <c r="CU716" s="28" t="str">
        <f t="shared" si="4574"/>
        <v/>
      </c>
      <c r="CV716" s="28" t="str">
        <f t="shared" si="4574"/>
        <v/>
      </c>
      <c r="CW716" s="28" t="str">
        <f t="shared" si="4574"/>
        <v/>
      </c>
      <c r="CX716" s="28" t="str">
        <f t="shared" si="4574"/>
        <v/>
      </c>
      <c r="CY716" s="28" t="str">
        <f t="shared" si="4574"/>
        <v/>
      </c>
      <c r="CZ716" s="28" t="str">
        <f t="shared" si="4574"/>
        <v/>
      </c>
      <c r="DA716" s="28" t="str">
        <f t="shared" si="4574"/>
        <v/>
      </c>
      <c r="DB716" s="28" t="str">
        <f t="shared" si="4574"/>
        <v/>
      </c>
      <c r="DC716" s="28" t="str">
        <f t="shared" si="4574"/>
        <v/>
      </c>
      <c r="DD716" s="28" t="str">
        <f t="shared" si="4574"/>
        <v/>
      </c>
      <c r="DE716" s="28" t="str">
        <f t="shared" si="4574"/>
        <v/>
      </c>
      <c r="DF716" s="28" t="str">
        <f t="shared" si="4574"/>
        <v/>
      </c>
      <c r="DG716" s="28" t="str">
        <f t="shared" si="4574"/>
        <v/>
      </c>
      <c r="DH716" s="28" t="str">
        <f t="shared" si="4574"/>
        <v/>
      </c>
      <c r="DI716" s="28" t="str">
        <f t="shared" si="4574"/>
        <v/>
      </c>
      <c r="DJ716" s="28" t="str">
        <f t="shared" si="4574"/>
        <v/>
      </c>
      <c r="DK716" s="28" t="str">
        <f t="shared" si="4574"/>
        <v/>
      </c>
      <c r="DL716" s="28" t="str">
        <f t="shared" si="4574"/>
        <v/>
      </c>
      <c r="DM716" s="28" t="str">
        <f t="shared" si="4574"/>
        <v/>
      </c>
      <c r="DN716" s="28" t="str">
        <f t="shared" si="4574"/>
        <v/>
      </c>
      <c r="DO716" s="28" t="str">
        <f t="shared" si="4574"/>
        <v/>
      </c>
      <c r="DP716" s="28" t="str">
        <f t="shared" si="4574"/>
        <v/>
      </c>
      <c r="DQ716" s="28" t="str">
        <f t="shared" si="4574"/>
        <v/>
      </c>
      <c r="DR716" s="28" t="str">
        <f t="shared" si="4574"/>
        <v/>
      </c>
      <c r="DS716" s="28" t="str">
        <f t="shared" si="4574"/>
        <v/>
      </c>
      <c r="DT716" s="28" t="str">
        <f t="shared" si="4574"/>
        <v/>
      </c>
      <c r="DU716" s="28" t="str">
        <f t="shared" si="4574"/>
        <v/>
      </c>
      <c r="DV716" s="28" t="str">
        <f t="shared" si="4574"/>
        <v/>
      </c>
      <c r="DW716" s="28" t="str">
        <f t="shared" si="4574"/>
        <v/>
      </c>
      <c r="DX716" s="28" t="str">
        <f t="shared" ref="DX716:GI716" si="4575">IF($BJ716&lt;=DX$661,ROUND(_xlfn.IFS($BJ$658="u_inc",$BJ716/DX$661,$BJ$658="u_rand",DW124,$BJ$658="u_norm",DW179)*ROUNDDOWN(((DX$659-DX$660)/DX$658),0),0)*DX$658+DX$660,"")</f>
        <v/>
      </c>
      <c r="DY716" s="28" t="str">
        <f t="shared" si="4575"/>
        <v/>
      </c>
      <c r="DZ716" s="28" t="str">
        <f t="shared" si="4575"/>
        <v/>
      </c>
      <c r="EA716" s="28" t="str">
        <f t="shared" si="4575"/>
        <v/>
      </c>
      <c r="EB716" s="28" t="str">
        <f t="shared" si="4575"/>
        <v/>
      </c>
      <c r="EC716" s="28" t="str">
        <f t="shared" si="4575"/>
        <v/>
      </c>
      <c r="ED716" s="28" t="str">
        <f t="shared" si="4575"/>
        <v/>
      </c>
      <c r="EE716" s="28" t="str">
        <f t="shared" si="4575"/>
        <v/>
      </c>
      <c r="EF716" s="28" t="str">
        <f t="shared" si="4575"/>
        <v/>
      </c>
      <c r="EG716" s="28" t="str">
        <f t="shared" si="4575"/>
        <v/>
      </c>
      <c r="EH716" s="28" t="str">
        <f t="shared" si="4575"/>
        <v/>
      </c>
      <c r="EI716" s="28" t="str">
        <f t="shared" si="4575"/>
        <v/>
      </c>
      <c r="EJ716" s="28" t="str">
        <f t="shared" si="4575"/>
        <v/>
      </c>
      <c r="EK716" s="28" t="str">
        <f t="shared" si="4575"/>
        <v/>
      </c>
      <c r="EL716" s="28" t="str">
        <f t="shared" si="4575"/>
        <v/>
      </c>
      <c r="EM716" s="28" t="str">
        <f t="shared" si="4575"/>
        <v/>
      </c>
      <c r="EN716" s="28" t="str">
        <f t="shared" si="4575"/>
        <v/>
      </c>
      <c r="EO716" s="28" t="str">
        <f t="shared" si="4575"/>
        <v/>
      </c>
      <c r="EP716" s="28" t="str">
        <f t="shared" si="4575"/>
        <v/>
      </c>
      <c r="EQ716" s="28" t="str">
        <f t="shared" si="4575"/>
        <v/>
      </c>
      <c r="ER716" s="28" t="str">
        <f t="shared" si="4575"/>
        <v/>
      </c>
      <c r="ES716" s="28" t="str">
        <f t="shared" si="4575"/>
        <v/>
      </c>
      <c r="ET716" s="28" t="str">
        <f t="shared" si="4575"/>
        <v/>
      </c>
      <c r="EU716" s="28" t="str">
        <f t="shared" si="4575"/>
        <v/>
      </c>
      <c r="EV716" s="28" t="str">
        <f t="shared" si="4575"/>
        <v/>
      </c>
      <c r="EW716" s="28" t="str">
        <f t="shared" si="4575"/>
        <v/>
      </c>
      <c r="EX716" s="28" t="str">
        <f t="shared" si="4575"/>
        <v/>
      </c>
      <c r="EY716" s="28" t="str">
        <f t="shared" si="4575"/>
        <v/>
      </c>
      <c r="EZ716" s="28" t="str">
        <f t="shared" si="4575"/>
        <v/>
      </c>
      <c r="FA716" s="28" t="str">
        <f t="shared" si="4575"/>
        <v/>
      </c>
      <c r="FB716" s="28" t="str">
        <f t="shared" si="4575"/>
        <v/>
      </c>
      <c r="FC716" s="28" t="str">
        <f t="shared" si="4575"/>
        <v/>
      </c>
      <c r="FD716" s="28" t="str">
        <f t="shared" si="4575"/>
        <v/>
      </c>
      <c r="FE716" s="28" t="str">
        <f t="shared" si="4575"/>
        <v/>
      </c>
      <c r="FF716" s="28" t="str">
        <f t="shared" si="4575"/>
        <v/>
      </c>
      <c r="FG716" s="28" t="str">
        <f t="shared" si="4575"/>
        <v/>
      </c>
      <c r="FH716" s="28" t="str">
        <f t="shared" si="4575"/>
        <v/>
      </c>
      <c r="FI716" s="28" t="str">
        <f t="shared" si="4575"/>
        <v/>
      </c>
      <c r="FJ716" s="28" t="str">
        <f t="shared" si="4575"/>
        <v/>
      </c>
      <c r="FK716" s="28" t="str">
        <f t="shared" si="4575"/>
        <v/>
      </c>
      <c r="FL716" s="28" t="str">
        <f t="shared" si="4575"/>
        <v/>
      </c>
      <c r="FM716" s="28" t="str">
        <f t="shared" si="4575"/>
        <v/>
      </c>
      <c r="FN716" s="28" t="str">
        <f t="shared" si="4575"/>
        <v/>
      </c>
      <c r="FO716" s="28" t="str">
        <f t="shared" si="4575"/>
        <v/>
      </c>
      <c r="FP716" s="28" t="str">
        <f t="shared" si="4575"/>
        <v/>
      </c>
      <c r="FQ716" s="28" t="str">
        <f t="shared" si="4575"/>
        <v/>
      </c>
      <c r="FR716" s="28" t="str">
        <f t="shared" si="4575"/>
        <v/>
      </c>
      <c r="FS716" s="28" t="str">
        <f t="shared" si="4575"/>
        <v/>
      </c>
      <c r="FT716" s="28" t="str">
        <f t="shared" si="4575"/>
        <v/>
      </c>
      <c r="FU716" s="28" t="str">
        <f t="shared" si="4575"/>
        <v/>
      </c>
      <c r="FV716" s="28" t="str">
        <f t="shared" si="4575"/>
        <v/>
      </c>
      <c r="FW716" s="28" t="str">
        <f t="shared" si="4575"/>
        <v/>
      </c>
      <c r="FX716" s="28" t="str">
        <f t="shared" si="4575"/>
        <v/>
      </c>
      <c r="FY716" s="28" t="str">
        <f t="shared" si="4575"/>
        <v/>
      </c>
      <c r="FZ716" s="28" t="str">
        <f t="shared" si="4575"/>
        <v/>
      </c>
      <c r="GA716" s="28" t="str">
        <f t="shared" si="4575"/>
        <v/>
      </c>
      <c r="GB716" s="28" t="str">
        <f t="shared" si="4575"/>
        <v/>
      </c>
      <c r="GC716" s="28" t="str">
        <f t="shared" si="4575"/>
        <v/>
      </c>
      <c r="GD716" s="28" t="str">
        <f t="shared" si="4575"/>
        <v/>
      </c>
      <c r="GE716" s="28" t="str">
        <f t="shared" si="4575"/>
        <v/>
      </c>
      <c r="GF716" s="28" t="str">
        <f t="shared" si="4575"/>
        <v/>
      </c>
      <c r="GG716" s="28" t="str">
        <f t="shared" si="4575"/>
        <v/>
      </c>
      <c r="GH716" s="28" t="str">
        <f t="shared" si="4575"/>
        <v/>
      </c>
      <c r="GI716" s="28" t="str">
        <f t="shared" si="4575"/>
        <v/>
      </c>
      <c r="GJ716" s="28" t="str">
        <f t="shared" ref="GJ716:IU716" si="4576">IF($BJ716&lt;=GJ$661,ROUND(_xlfn.IFS($BJ$658="u_inc",$BJ716/GJ$661,$BJ$658="u_rand",GI124,$BJ$658="u_norm",GI179)*ROUNDDOWN(((GJ$659-GJ$660)/GJ$658),0),0)*GJ$658+GJ$660,"")</f>
        <v/>
      </c>
      <c r="GK716" s="28" t="str">
        <f t="shared" si="4576"/>
        <v/>
      </c>
      <c r="GL716" s="28" t="str">
        <f t="shared" si="4576"/>
        <v/>
      </c>
      <c r="GM716" s="28" t="str">
        <f t="shared" si="4576"/>
        <v/>
      </c>
      <c r="GN716" s="28" t="str">
        <f t="shared" si="4576"/>
        <v/>
      </c>
      <c r="GO716" s="28" t="str">
        <f t="shared" si="4576"/>
        <v/>
      </c>
      <c r="GP716" s="28" t="str">
        <f t="shared" si="4576"/>
        <v/>
      </c>
      <c r="GQ716" s="28" t="str">
        <f t="shared" si="4576"/>
        <v/>
      </c>
      <c r="GR716" s="28" t="str">
        <f t="shared" si="4576"/>
        <v/>
      </c>
      <c r="GS716" s="28" t="str">
        <f t="shared" si="4576"/>
        <v/>
      </c>
      <c r="GT716" s="28" t="str">
        <f t="shared" si="4576"/>
        <v/>
      </c>
      <c r="GU716" s="28" t="str">
        <f t="shared" si="4576"/>
        <v/>
      </c>
      <c r="GV716" s="28" t="str">
        <f t="shared" si="4576"/>
        <v/>
      </c>
      <c r="GW716" s="28" t="str">
        <f t="shared" si="4576"/>
        <v/>
      </c>
      <c r="GX716" s="28" t="str">
        <f t="shared" si="4576"/>
        <v/>
      </c>
      <c r="GY716" s="28" t="str">
        <f t="shared" si="4576"/>
        <v/>
      </c>
      <c r="GZ716" s="28" t="str">
        <f t="shared" si="4576"/>
        <v/>
      </c>
      <c r="HA716" s="28" t="str">
        <f t="shared" si="4576"/>
        <v/>
      </c>
      <c r="HB716" s="28" t="str">
        <f t="shared" si="4576"/>
        <v/>
      </c>
      <c r="HC716" s="28" t="str">
        <f t="shared" si="4576"/>
        <v/>
      </c>
      <c r="HD716" s="28" t="str">
        <f t="shared" si="4576"/>
        <v/>
      </c>
      <c r="HE716" s="28" t="str">
        <f t="shared" si="4576"/>
        <v/>
      </c>
      <c r="HF716" s="28" t="str">
        <f t="shared" si="4576"/>
        <v/>
      </c>
      <c r="HG716" s="28" t="str">
        <f t="shared" si="4576"/>
        <v/>
      </c>
      <c r="HH716" s="28" t="str">
        <f t="shared" si="4576"/>
        <v/>
      </c>
      <c r="HI716" s="28" t="str">
        <f t="shared" si="4576"/>
        <v/>
      </c>
      <c r="HJ716" s="28" t="str">
        <f t="shared" si="4576"/>
        <v/>
      </c>
      <c r="HK716" s="28" t="str">
        <f t="shared" si="4576"/>
        <v/>
      </c>
      <c r="HL716" s="28" t="str">
        <f t="shared" si="4576"/>
        <v/>
      </c>
      <c r="HM716" s="28" t="str">
        <f t="shared" si="4576"/>
        <v/>
      </c>
      <c r="HN716" s="28" t="str">
        <f t="shared" si="4576"/>
        <v/>
      </c>
      <c r="HO716" s="28" t="str">
        <f t="shared" si="4576"/>
        <v/>
      </c>
      <c r="HP716" s="28" t="str">
        <f t="shared" si="4576"/>
        <v/>
      </c>
      <c r="HQ716" s="28" t="str">
        <f t="shared" si="4576"/>
        <v/>
      </c>
      <c r="HR716" s="28" t="str">
        <f t="shared" si="4576"/>
        <v/>
      </c>
      <c r="HS716" s="28" t="str">
        <f t="shared" si="4576"/>
        <v/>
      </c>
      <c r="HT716" s="28" t="str">
        <f t="shared" si="4576"/>
        <v/>
      </c>
      <c r="HU716" s="28" t="str">
        <f t="shared" si="4576"/>
        <v/>
      </c>
      <c r="HV716" s="28" t="str">
        <f t="shared" si="4576"/>
        <v/>
      </c>
      <c r="HW716" s="28" t="str">
        <f t="shared" si="4576"/>
        <v/>
      </c>
      <c r="HX716" s="28" t="str">
        <f t="shared" si="4576"/>
        <v/>
      </c>
      <c r="HY716" s="28" t="str">
        <f t="shared" si="4576"/>
        <v/>
      </c>
      <c r="HZ716" s="28" t="str">
        <f t="shared" si="4576"/>
        <v/>
      </c>
      <c r="IA716" s="28" t="str">
        <f t="shared" si="4576"/>
        <v/>
      </c>
      <c r="IB716" s="28" t="str">
        <f t="shared" si="4576"/>
        <v/>
      </c>
      <c r="IC716" s="28" t="str">
        <f t="shared" si="4576"/>
        <v/>
      </c>
      <c r="ID716" s="28" t="str">
        <f t="shared" si="4576"/>
        <v/>
      </c>
      <c r="IE716" s="28" t="str">
        <f t="shared" si="4576"/>
        <v/>
      </c>
      <c r="IF716" s="28" t="str">
        <f t="shared" si="4576"/>
        <v/>
      </c>
      <c r="IG716" s="28" t="str">
        <f t="shared" si="4576"/>
        <v/>
      </c>
      <c r="IH716" s="28" t="str">
        <f t="shared" si="4576"/>
        <v/>
      </c>
      <c r="II716" s="28" t="str">
        <f t="shared" si="4576"/>
        <v/>
      </c>
      <c r="IJ716" s="28" t="str">
        <f t="shared" si="4576"/>
        <v/>
      </c>
      <c r="IK716" s="28" t="str">
        <f t="shared" si="4576"/>
        <v/>
      </c>
      <c r="IL716" s="28" t="str">
        <f t="shared" si="4576"/>
        <v/>
      </c>
      <c r="IM716" s="28" t="str">
        <f t="shared" si="4576"/>
        <v/>
      </c>
      <c r="IN716" s="28" t="str">
        <f t="shared" si="4576"/>
        <v/>
      </c>
      <c r="IO716" s="28" t="str">
        <f t="shared" si="4576"/>
        <v/>
      </c>
      <c r="IP716" s="28" t="str">
        <f t="shared" si="4576"/>
        <v/>
      </c>
      <c r="IQ716" s="28" t="str">
        <f t="shared" si="4576"/>
        <v/>
      </c>
      <c r="IR716" s="28" t="str">
        <f t="shared" si="4576"/>
        <v/>
      </c>
      <c r="IS716" s="28" t="str">
        <f t="shared" si="4576"/>
        <v/>
      </c>
      <c r="IT716" s="28" t="str">
        <f t="shared" si="4576"/>
        <v/>
      </c>
      <c r="IU716" s="28" t="str">
        <f t="shared" si="4576"/>
        <v/>
      </c>
      <c r="IV716" s="28" t="str">
        <f t="shared" ref="IV716:JC716" si="4577">IF($BJ716&lt;=IV$661,ROUND(_xlfn.IFS($BJ$658="u_inc",$BJ716/IV$661,$BJ$658="u_rand",IU124,$BJ$658="u_norm",IU179)*ROUNDDOWN(((IV$659-IV$660)/IV$658),0),0)*IV$658+IV$660,"")</f>
        <v/>
      </c>
      <c r="IW716" s="28" t="str">
        <f t="shared" si="4577"/>
        <v/>
      </c>
      <c r="IX716" s="28" t="str">
        <f t="shared" si="4577"/>
        <v/>
      </c>
      <c r="IY716" s="28" t="str">
        <f t="shared" si="4577"/>
        <v/>
      </c>
      <c r="IZ716" s="28" t="str">
        <f t="shared" si="4577"/>
        <v/>
      </c>
      <c r="JA716" s="28" t="str">
        <f t="shared" si="4577"/>
        <v/>
      </c>
      <c r="JB716" s="28" t="str">
        <f t="shared" si="4577"/>
        <v/>
      </c>
      <c r="JC716" s="28" t="str">
        <f t="shared" si="4577"/>
        <v/>
      </c>
    </row>
    <row r="717" spans="56:263" x14ac:dyDescent="0.45">
      <c r="BJ717">
        <v>48</v>
      </c>
      <c r="BL717" s="28" t="str">
        <f t="shared" ref="BL717:DW717" si="4578">IF($BJ717&lt;=BL$661,ROUND(_xlfn.IFS($BJ$658="u_inc",$BJ717/BL$661,$BJ$658="u_rand",BK125,$BJ$658="u_norm",BK180)*ROUNDDOWN(((BL$659-BL$660)/BL$658),0),0)*BL$658+BL$660,"")</f>
        <v/>
      </c>
      <c r="BM717" s="28" t="str">
        <f t="shared" si="4578"/>
        <v/>
      </c>
      <c r="BN717" s="28" t="str">
        <f t="shared" si="4578"/>
        <v/>
      </c>
      <c r="BO717" s="28" t="str">
        <f t="shared" si="4578"/>
        <v/>
      </c>
      <c r="BP717" s="28" t="str">
        <f t="shared" si="4578"/>
        <v/>
      </c>
      <c r="BQ717" s="28" t="str">
        <f t="shared" si="4578"/>
        <v/>
      </c>
      <c r="BR717" s="28" t="str">
        <f t="shared" si="4578"/>
        <v/>
      </c>
      <c r="BS717" s="28" t="str">
        <f t="shared" si="4578"/>
        <v/>
      </c>
      <c r="BT717" s="28" t="str">
        <f t="shared" si="4578"/>
        <v/>
      </c>
      <c r="BU717" s="28" t="str">
        <f t="shared" si="4578"/>
        <v/>
      </c>
      <c r="BV717" s="28" t="str">
        <f t="shared" si="4578"/>
        <v/>
      </c>
      <c r="BW717" s="28" t="str">
        <f t="shared" si="4578"/>
        <v/>
      </c>
      <c r="BX717" s="28" t="str">
        <f t="shared" si="4578"/>
        <v/>
      </c>
      <c r="BY717" s="28" t="str">
        <f t="shared" si="4578"/>
        <v/>
      </c>
      <c r="BZ717" s="28" t="str">
        <f t="shared" si="4578"/>
        <v/>
      </c>
      <c r="CA717" s="28" t="str">
        <f t="shared" si="4578"/>
        <v/>
      </c>
      <c r="CB717" s="28" t="str">
        <f t="shared" si="4578"/>
        <v/>
      </c>
      <c r="CC717" s="28" t="str">
        <f t="shared" si="4578"/>
        <v/>
      </c>
      <c r="CD717" s="28" t="str">
        <f t="shared" si="4578"/>
        <v/>
      </c>
      <c r="CE717" s="28" t="str">
        <f t="shared" si="4578"/>
        <v/>
      </c>
      <c r="CF717" s="28" t="str">
        <f t="shared" si="4578"/>
        <v/>
      </c>
      <c r="CG717" s="28" t="str">
        <f t="shared" si="4578"/>
        <v/>
      </c>
      <c r="CH717" s="28" t="str">
        <f t="shared" si="4578"/>
        <v/>
      </c>
      <c r="CI717" s="28" t="str">
        <f t="shared" si="4578"/>
        <v/>
      </c>
      <c r="CJ717" s="28" t="str">
        <f t="shared" si="4578"/>
        <v/>
      </c>
      <c r="CK717" s="28" t="str">
        <f t="shared" si="4578"/>
        <v/>
      </c>
      <c r="CL717" s="28" t="str">
        <f t="shared" si="4578"/>
        <v/>
      </c>
      <c r="CM717" s="28" t="str">
        <f t="shared" si="4578"/>
        <v/>
      </c>
      <c r="CN717" s="28" t="str">
        <f t="shared" si="4578"/>
        <v/>
      </c>
      <c r="CO717" s="28" t="str">
        <f t="shared" si="4578"/>
        <v/>
      </c>
      <c r="CP717" s="28" t="str">
        <f t="shared" si="4578"/>
        <v/>
      </c>
      <c r="CQ717" s="28" t="str">
        <f t="shared" si="4578"/>
        <v/>
      </c>
      <c r="CR717" s="28" t="str">
        <f t="shared" si="4578"/>
        <v/>
      </c>
      <c r="CS717" s="28" t="str">
        <f t="shared" si="4578"/>
        <v/>
      </c>
      <c r="CT717" s="28" t="str">
        <f t="shared" si="4578"/>
        <v/>
      </c>
      <c r="CU717" s="28" t="str">
        <f t="shared" si="4578"/>
        <v/>
      </c>
      <c r="CV717" s="28" t="str">
        <f t="shared" si="4578"/>
        <v/>
      </c>
      <c r="CW717" s="28" t="str">
        <f t="shared" si="4578"/>
        <v/>
      </c>
      <c r="CX717" s="28" t="str">
        <f t="shared" si="4578"/>
        <v/>
      </c>
      <c r="CY717" s="28" t="str">
        <f t="shared" si="4578"/>
        <v/>
      </c>
      <c r="CZ717" s="28" t="str">
        <f t="shared" si="4578"/>
        <v/>
      </c>
      <c r="DA717" s="28" t="str">
        <f t="shared" si="4578"/>
        <v/>
      </c>
      <c r="DB717" s="28" t="str">
        <f t="shared" si="4578"/>
        <v/>
      </c>
      <c r="DC717" s="28" t="str">
        <f t="shared" si="4578"/>
        <v/>
      </c>
      <c r="DD717" s="28" t="str">
        <f t="shared" si="4578"/>
        <v/>
      </c>
      <c r="DE717" s="28" t="str">
        <f t="shared" si="4578"/>
        <v/>
      </c>
      <c r="DF717" s="28" t="str">
        <f t="shared" si="4578"/>
        <v/>
      </c>
      <c r="DG717" s="28" t="str">
        <f t="shared" si="4578"/>
        <v/>
      </c>
      <c r="DH717" s="28" t="str">
        <f t="shared" si="4578"/>
        <v/>
      </c>
      <c r="DI717" s="28" t="str">
        <f t="shared" si="4578"/>
        <v/>
      </c>
      <c r="DJ717" s="28" t="str">
        <f t="shared" si="4578"/>
        <v/>
      </c>
      <c r="DK717" s="28" t="str">
        <f t="shared" si="4578"/>
        <v/>
      </c>
      <c r="DL717" s="28" t="str">
        <f t="shared" si="4578"/>
        <v/>
      </c>
      <c r="DM717" s="28" t="str">
        <f t="shared" si="4578"/>
        <v/>
      </c>
      <c r="DN717" s="28" t="str">
        <f t="shared" si="4578"/>
        <v/>
      </c>
      <c r="DO717" s="28" t="str">
        <f t="shared" si="4578"/>
        <v/>
      </c>
      <c r="DP717" s="28" t="str">
        <f t="shared" si="4578"/>
        <v/>
      </c>
      <c r="DQ717" s="28" t="str">
        <f t="shared" si="4578"/>
        <v/>
      </c>
      <c r="DR717" s="28" t="str">
        <f t="shared" si="4578"/>
        <v/>
      </c>
      <c r="DS717" s="28" t="str">
        <f t="shared" si="4578"/>
        <v/>
      </c>
      <c r="DT717" s="28" t="str">
        <f t="shared" si="4578"/>
        <v/>
      </c>
      <c r="DU717" s="28" t="str">
        <f t="shared" si="4578"/>
        <v/>
      </c>
      <c r="DV717" s="28" t="str">
        <f t="shared" si="4578"/>
        <v/>
      </c>
      <c r="DW717" s="28" t="str">
        <f t="shared" si="4578"/>
        <v/>
      </c>
      <c r="DX717" s="28" t="str">
        <f t="shared" ref="DX717:GI717" si="4579">IF($BJ717&lt;=DX$661,ROUND(_xlfn.IFS($BJ$658="u_inc",$BJ717/DX$661,$BJ$658="u_rand",DW125,$BJ$658="u_norm",DW180)*ROUNDDOWN(((DX$659-DX$660)/DX$658),0),0)*DX$658+DX$660,"")</f>
        <v/>
      </c>
      <c r="DY717" s="28" t="str">
        <f t="shared" si="4579"/>
        <v/>
      </c>
      <c r="DZ717" s="28" t="str">
        <f t="shared" si="4579"/>
        <v/>
      </c>
      <c r="EA717" s="28" t="str">
        <f t="shared" si="4579"/>
        <v/>
      </c>
      <c r="EB717" s="28" t="str">
        <f t="shared" si="4579"/>
        <v/>
      </c>
      <c r="EC717" s="28" t="str">
        <f t="shared" si="4579"/>
        <v/>
      </c>
      <c r="ED717" s="28" t="str">
        <f t="shared" si="4579"/>
        <v/>
      </c>
      <c r="EE717" s="28" t="str">
        <f t="shared" si="4579"/>
        <v/>
      </c>
      <c r="EF717" s="28" t="str">
        <f t="shared" si="4579"/>
        <v/>
      </c>
      <c r="EG717" s="28" t="str">
        <f t="shared" si="4579"/>
        <v/>
      </c>
      <c r="EH717" s="28" t="str">
        <f t="shared" si="4579"/>
        <v/>
      </c>
      <c r="EI717" s="28" t="str">
        <f t="shared" si="4579"/>
        <v/>
      </c>
      <c r="EJ717" s="28" t="str">
        <f t="shared" si="4579"/>
        <v/>
      </c>
      <c r="EK717" s="28" t="str">
        <f t="shared" si="4579"/>
        <v/>
      </c>
      <c r="EL717" s="28" t="str">
        <f t="shared" si="4579"/>
        <v/>
      </c>
      <c r="EM717" s="28" t="str">
        <f t="shared" si="4579"/>
        <v/>
      </c>
      <c r="EN717" s="28" t="str">
        <f t="shared" si="4579"/>
        <v/>
      </c>
      <c r="EO717" s="28" t="str">
        <f t="shared" si="4579"/>
        <v/>
      </c>
      <c r="EP717" s="28" t="str">
        <f t="shared" si="4579"/>
        <v/>
      </c>
      <c r="EQ717" s="28" t="str">
        <f t="shared" si="4579"/>
        <v/>
      </c>
      <c r="ER717" s="28" t="str">
        <f t="shared" si="4579"/>
        <v/>
      </c>
      <c r="ES717" s="28" t="str">
        <f t="shared" si="4579"/>
        <v/>
      </c>
      <c r="ET717" s="28" t="str">
        <f t="shared" si="4579"/>
        <v/>
      </c>
      <c r="EU717" s="28" t="str">
        <f t="shared" si="4579"/>
        <v/>
      </c>
      <c r="EV717" s="28" t="str">
        <f t="shared" si="4579"/>
        <v/>
      </c>
      <c r="EW717" s="28" t="str">
        <f t="shared" si="4579"/>
        <v/>
      </c>
      <c r="EX717" s="28" t="str">
        <f t="shared" si="4579"/>
        <v/>
      </c>
      <c r="EY717" s="28" t="str">
        <f t="shared" si="4579"/>
        <v/>
      </c>
      <c r="EZ717" s="28" t="str">
        <f t="shared" si="4579"/>
        <v/>
      </c>
      <c r="FA717" s="28" t="str">
        <f t="shared" si="4579"/>
        <v/>
      </c>
      <c r="FB717" s="28" t="str">
        <f t="shared" si="4579"/>
        <v/>
      </c>
      <c r="FC717" s="28" t="str">
        <f t="shared" si="4579"/>
        <v/>
      </c>
      <c r="FD717" s="28" t="str">
        <f t="shared" si="4579"/>
        <v/>
      </c>
      <c r="FE717" s="28" t="str">
        <f t="shared" si="4579"/>
        <v/>
      </c>
      <c r="FF717" s="28" t="str">
        <f t="shared" si="4579"/>
        <v/>
      </c>
      <c r="FG717" s="28" t="str">
        <f t="shared" si="4579"/>
        <v/>
      </c>
      <c r="FH717" s="28" t="str">
        <f t="shared" si="4579"/>
        <v/>
      </c>
      <c r="FI717" s="28" t="str">
        <f t="shared" si="4579"/>
        <v/>
      </c>
      <c r="FJ717" s="28" t="str">
        <f t="shared" si="4579"/>
        <v/>
      </c>
      <c r="FK717" s="28" t="str">
        <f t="shared" si="4579"/>
        <v/>
      </c>
      <c r="FL717" s="28" t="str">
        <f t="shared" si="4579"/>
        <v/>
      </c>
      <c r="FM717" s="28" t="str">
        <f t="shared" si="4579"/>
        <v/>
      </c>
      <c r="FN717" s="28" t="str">
        <f t="shared" si="4579"/>
        <v/>
      </c>
      <c r="FO717" s="28" t="str">
        <f t="shared" si="4579"/>
        <v/>
      </c>
      <c r="FP717" s="28" t="str">
        <f t="shared" si="4579"/>
        <v/>
      </c>
      <c r="FQ717" s="28" t="str">
        <f t="shared" si="4579"/>
        <v/>
      </c>
      <c r="FR717" s="28" t="str">
        <f t="shared" si="4579"/>
        <v/>
      </c>
      <c r="FS717" s="28" t="str">
        <f t="shared" si="4579"/>
        <v/>
      </c>
      <c r="FT717" s="28" t="str">
        <f t="shared" si="4579"/>
        <v/>
      </c>
      <c r="FU717" s="28" t="str">
        <f t="shared" si="4579"/>
        <v/>
      </c>
      <c r="FV717" s="28" t="str">
        <f t="shared" si="4579"/>
        <v/>
      </c>
      <c r="FW717" s="28" t="str">
        <f t="shared" si="4579"/>
        <v/>
      </c>
      <c r="FX717" s="28" t="str">
        <f t="shared" si="4579"/>
        <v/>
      </c>
      <c r="FY717" s="28" t="str">
        <f t="shared" si="4579"/>
        <v/>
      </c>
      <c r="FZ717" s="28" t="str">
        <f t="shared" si="4579"/>
        <v/>
      </c>
      <c r="GA717" s="28" t="str">
        <f t="shared" si="4579"/>
        <v/>
      </c>
      <c r="GB717" s="28" t="str">
        <f t="shared" si="4579"/>
        <v/>
      </c>
      <c r="GC717" s="28" t="str">
        <f t="shared" si="4579"/>
        <v/>
      </c>
      <c r="GD717" s="28" t="str">
        <f t="shared" si="4579"/>
        <v/>
      </c>
      <c r="GE717" s="28" t="str">
        <f t="shared" si="4579"/>
        <v/>
      </c>
      <c r="GF717" s="28" t="str">
        <f t="shared" si="4579"/>
        <v/>
      </c>
      <c r="GG717" s="28" t="str">
        <f t="shared" si="4579"/>
        <v/>
      </c>
      <c r="GH717" s="28" t="str">
        <f t="shared" si="4579"/>
        <v/>
      </c>
      <c r="GI717" s="28" t="str">
        <f t="shared" si="4579"/>
        <v/>
      </c>
      <c r="GJ717" s="28" t="str">
        <f t="shared" ref="GJ717:IU717" si="4580">IF($BJ717&lt;=GJ$661,ROUND(_xlfn.IFS($BJ$658="u_inc",$BJ717/GJ$661,$BJ$658="u_rand",GI125,$BJ$658="u_norm",GI180)*ROUNDDOWN(((GJ$659-GJ$660)/GJ$658),0),0)*GJ$658+GJ$660,"")</f>
        <v/>
      </c>
      <c r="GK717" s="28" t="str">
        <f t="shared" si="4580"/>
        <v/>
      </c>
      <c r="GL717" s="28" t="str">
        <f t="shared" si="4580"/>
        <v/>
      </c>
      <c r="GM717" s="28" t="str">
        <f t="shared" si="4580"/>
        <v/>
      </c>
      <c r="GN717" s="28" t="str">
        <f t="shared" si="4580"/>
        <v/>
      </c>
      <c r="GO717" s="28" t="str">
        <f t="shared" si="4580"/>
        <v/>
      </c>
      <c r="GP717" s="28" t="str">
        <f t="shared" si="4580"/>
        <v/>
      </c>
      <c r="GQ717" s="28" t="str">
        <f t="shared" si="4580"/>
        <v/>
      </c>
      <c r="GR717" s="28" t="str">
        <f t="shared" si="4580"/>
        <v/>
      </c>
      <c r="GS717" s="28" t="str">
        <f t="shared" si="4580"/>
        <v/>
      </c>
      <c r="GT717" s="28" t="str">
        <f t="shared" si="4580"/>
        <v/>
      </c>
      <c r="GU717" s="28" t="str">
        <f t="shared" si="4580"/>
        <v/>
      </c>
      <c r="GV717" s="28" t="str">
        <f t="shared" si="4580"/>
        <v/>
      </c>
      <c r="GW717" s="28" t="str">
        <f t="shared" si="4580"/>
        <v/>
      </c>
      <c r="GX717" s="28" t="str">
        <f t="shared" si="4580"/>
        <v/>
      </c>
      <c r="GY717" s="28" t="str">
        <f t="shared" si="4580"/>
        <v/>
      </c>
      <c r="GZ717" s="28" t="str">
        <f t="shared" si="4580"/>
        <v/>
      </c>
      <c r="HA717" s="28" t="str">
        <f t="shared" si="4580"/>
        <v/>
      </c>
      <c r="HB717" s="28" t="str">
        <f t="shared" si="4580"/>
        <v/>
      </c>
      <c r="HC717" s="28" t="str">
        <f t="shared" si="4580"/>
        <v/>
      </c>
      <c r="HD717" s="28" t="str">
        <f t="shared" si="4580"/>
        <v/>
      </c>
      <c r="HE717" s="28" t="str">
        <f t="shared" si="4580"/>
        <v/>
      </c>
      <c r="HF717" s="28" t="str">
        <f t="shared" si="4580"/>
        <v/>
      </c>
      <c r="HG717" s="28" t="str">
        <f t="shared" si="4580"/>
        <v/>
      </c>
      <c r="HH717" s="28" t="str">
        <f t="shared" si="4580"/>
        <v/>
      </c>
      <c r="HI717" s="28" t="str">
        <f t="shared" si="4580"/>
        <v/>
      </c>
      <c r="HJ717" s="28" t="str">
        <f t="shared" si="4580"/>
        <v/>
      </c>
      <c r="HK717" s="28" t="str">
        <f t="shared" si="4580"/>
        <v/>
      </c>
      <c r="HL717" s="28" t="str">
        <f t="shared" si="4580"/>
        <v/>
      </c>
      <c r="HM717" s="28" t="str">
        <f t="shared" si="4580"/>
        <v/>
      </c>
      <c r="HN717" s="28" t="str">
        <f t="shared" si="4580"/>
        <v/>
      </c>
      <c r="HO717" s="28" t="str">
        <f t="shared" si="4580"/>
        <v/>
      </c>
      <c r="HP717" s="28" t="str">
        <f t="shared" si="4580"/>
        <v/>
      </c>
      <c r="HQ717" s="28" t="str">
        <f t="shared" si="4580"/>
        <v/>
      </c>
      <c r="HR717" s="28" t="str">
        <f t="shared" si="4580"/>
        <v/>
      </c>
      <c r="HS717" s="28" t="str">
        <f t="shared" si="4580"/>
        <v/>
      </c>
      <c r="HT717" s="28" t="str">
        <f t="shared" si="4580"/>
        <v/>
      </c>
      <c r="HU717" s="28" t="str">
        <f t="shared" si="4580"/>
        <v/>
      </c>
      <c r="HV717" s="28" t="str">
        <f t="shared" si="4580"/>
        <v/>
      </c>
      <c r="HW717" s="28" t="str">
        <f t="shared" si="4580"/>
        <v/>
      </c>
      <c r="HX717" s="28" t="str">
        <f t="shared" si="4580"/>
        <v/>
      </c>
      <c r="HY717" s="28" t="str">
        <f t="shared" si="4580"/>
        <v/>
      </c>
      <c r="HZ717" s="28" t="str">
        <f t="shared" si="4580"/>
        <v/>
      </c>
      <c r="IA717" s="28" t="str">
        <f t="shared" si="4580"/>
        <v/>
      </c>
      <c r="IB717" s="28" t="str">
        <f t="shared" si="4580"/>
        <v/>
      </c>
      <c r="IC717" s="28" t="str">
        <f t="shared" si="4580"/>
        <v/>
      </c>
      <c r="ID717" s="28" t="str">
        <f t="shared" si="4580"/>
        <v/>
      </c>
      <c r="IE717" s="28" t="str">
        <f t="shared" si="4580"/>
        <v/>
      </c>
      <c r="IF717" s="28" t="str">
        <f t="shared" si="4580"/>
        <v/>
      </c>
      <c r="IG717" s="28" t="str">
        <f t="shared" si="4580"/>
        <v/>
      </c>
      <c r="IH717" s="28" t="str">
        <f t="shared" si="4580"/>
        <v/>
      </c>
      <c r="II717" s="28" t="str">
        <f t="shared" si="4580"/>
        <v/>
      </c>
      <c r="IJ717" s="28" t="str">
        <f t="shared" si="4580"/>
        <v/>
      </c>
      <c r="IK717" s="28" t="str">
        <f t="shared" si="4580"/>
        <v/>
      </c>
      <c r="IL717" s="28" t="str">
        <f t="shared" si="4580"/>
        <v/>
      </c>
      <c r="IM717" s="28" t="str">
        <f t="shared" si="4580"/>
        <v/>
      </c>
      <c r="IN717" s="28" t="str">
        <f t="shared" si="4580"/>
        <v/>
      </c>
      <c r="IO717" s="28" t="str">
        <f t="shared" si="4580"/>
        <v/>
      </c>
      <c r="IP717" s="28" t="str">
        <f t="shared" si="4580"/>
        <v/>
      </c>
      <c r="IQ717" s="28" t="str">
        <f t="shared" si="4580"/>
        <v/>
      </c>
      <c r="IR717" s="28" t="str">
        <f t="shared" si="4580"/>
        <v/>
      </c>
      <c r="IS717" s="28" t="str">
        <f t="shared" si="4580"/>
        <v/>
      </c>
      <c r="IT717" s="28" t="str">
        <f t="shared" si="4580"/>
        <v/>
      </c>
      <c r="IU717" s="28" t="str">
        <f t="shared" si="4580"/>
        <v/>
      </c>
      <c r="IV717" s="28" t="str">
        <f t="shared" ref="IV717:JC717" si="4581">IF($BJ717&lt;=IV$661,ROUND(_xlfn.IFS($BJ$658="u_inc",$BJ717/IV$661,$BJ$658="u_rand",IU125,$BJ$658="u_norm",IU180)*ROUNDDOWN(((IV$659-IV$660)/IV$658),0),0)*IV$658+IV$660,"")</f>
        <v/>
      </c>
      <c r="IW717" s="28" t="str">
        <f t="shared" si="4581"/>
        <v/>
      </c>
      <c r="IX717" s="28" t="str">
        <f t="shared" si="4581"/>
        <v/>
      </c>
      <c r="IY717" s="28" t="str">
        <f t="shared" si="4581"/>
        <v/>
      </c>
      <c r="IZ717" s="28" t="str">
        <f t="shared" si="4581"/>
        <v/>
      </c>
      <c r="JA717" s="28" t="str">
        <f t="shared" si="4581"/>
        <v/>
      </c>
      <c r="JB717" s="28" t="str">
        <f t="shared" si="4581"/>
        <v/>
      </c>
      <c r="JC717" s="28" t="str">
        <f t="shared" si="4581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4582">IF($BJ718&lt;=BL$661,ROUND(_xlfn.IFS($BJ$658="u_inc",$BJ718/BL$661,$BJ$658="u_rand",BK126,$BJ$658="u_norm",BK181)*ROUNDDOWN(((BL$659-BL$660)/BL$658),0),0)*BL$658+BL$660,"")</f>
        <v/>
      </c>
      <c r="BM718" s="28" t="str">
        <f t="shared" si="4582"/>
        <v/>
      </c>
      <c r="BN718" s="28" t="str">
        <f t="shared" si="4582"/>
        <v/>
      </c>
      <c r="BO718" s="28" t="str">
        <f t="shared" si="4582"/>
        <v/>
      </c>
      <c r="BP718" s="28" t="str">
        <f t="shared" si="4582"/>
        <v/>
      </c>
      <c r="BQ718" s="28" t="str">
        <f t="shared" si="4582"/>
        <v/>
      </c>
      <c r="BR718" s="28" t="str">
        <f t="shared" si="4582"/>
        <v/>
      </c>
      <c r="BS718" s="28" t="str">
        <f t="shared" si="4582"/>
        <v/>
      </c>
      <c r="BT718" s="28" t="str">
        <f t="shared" si="4582"/>
        <v/>
      </c>
      <c r="BU718" s="28" t="str">
        <f t="shared" si="4582"/>
        <v/>
      </c>
      <c r="BV718" s="28" t="str">
        <f t="shared" si="4582"/>
        <v/>
      </c>
      <c r="BW718" s="28" t="str">
        <f t="shared" si="4582"/>
        <v/>
      </c>
      <c r="BX718" s="28" t="str">
        <f t="shared" si="4582"/>
        <v/>
      </c>
      <c r="BY718" s="28" t="str">
        <f t="shared" si="4582"/>
        <v/>
      </c>
      <c r="BZ718" s="28" t="str">
        <f t="shared" si="4582"/>
        <v/>
      </c>
      <c r="CA718" s="28" t="str">
        <f t="shared" si="4582"/>
        <v/>
      </c>
      <c r="CB718" s="28" t="str">
        <f t="shared" si="4582"/>
        <v/>
      </c>
      <c r="CC718" s="28" t="str">
        <f t="shared" si="4582"/>
        <v/>
      </c>
      <c r="CD718" s="28" t="str">
        <f t="shared" si="4582"/>
        <v/>
      </c>
      <c r="CE718" s="28" t="str">
        <f t="shared" si="4582"/>
        <v/>
      </c>
      <c r="CF718" s="28" t="str">
        <f t="shared" si="4582"/>
        <v/>
      </c>
      <c r="CG718" s="28" t="str">
        <f t="shared" si="4582"/>
        <v/>
      </c>
      <c r="CH718" s="28" t="str">
        <f t="shared" si="4582"/>
        <v/>
      </c>
      <c r="CI718" s="28" t="str">
        <f t="shared" si="4582"/>
        <v/>
      </c>
      <c r="CJ718" s="28" t="str">
        <f t="shared" si="4582"/>
        <v/>
      </c>
      <c r="CK718" s="28" t="str">
        <f t="shared" si="4582"/>
        <v/>
      </c>
      <c r="CL718" s="28" t="str">
        <f t="shared" si="4582"/>
        <v/>
      </c>
      <c r="CM718" s="28" t="str">
        <f t="shared" si="4582"/>
        <v/>
      </c>
      <c r="CN718" s="28" t="str">
        <f t="shared" si="4582"/>
        <v/>
      </c>
      <c r="CO718" s="28" t="str">
        <f t="shared" si="4582"/>
        <v/>
      </c>
      <c r="CP718" s="28" t="str">
        <f t="shared" si="4582"/>
        <v/>
      </c>
      <c r="CQ718" s="28" t="str">
        <f t="shared" si="4582"/>
        <v/>
      </c>
      <c r="CR718" s="28" t="str">
        <f t="shared" si="4582"/>
        <v/>
      </c>
      <c r="CS718" s="28" t="str">
        <f t="shared" si="4582"/>
        <v/>
      </c>
      <c r="CT718" s="28" t="str">
        <f t="shared" si="4582"/>
        <v/>
      </c>
      <c r="CU718" s="28" t="str">
        <f t="shared" si="4582"/>
        <v/>
      </c>
      <c r="CV718" s="28" t="str">
        <f t="shared" si="4582"/>
        <v/>
      </c>
      <c r="CW718" s="28" t="str">
        <f t="shared" si="4582"/>
        <v/>
      </c>
      <c r="CX718" s="28" t="str">
        <f t="shared" si="4582"/>
        <v/>
      </c>
      <c r="CY718" s="28" t="str">
        <f t="shared" si="4582"/>
        <v/>
      </c>
      <c r="CZ718" s="28" t="str">
        <f t="shared" si="4582"/>
        <v/>
      </c>
      <c r="DA718" s="28" t="str">
        <f t="shared" si="4582"/>
        <v/>
      </c>
      <c r="DB718" s="28" t="str">
        <f t="shared" si="4582"/>
        <v/>
      </c>
      <c r="DC718" s="28" t="str">
        <f t="shared" si="4582"/>
        <v/>
      </c>
      <c r="DD718" s="28" t="str">
        <f t="shared" si="4582"/>
        <v/>
      </c>
      <c r="DE718" s="28" t="str">
        <f t="shared" si="4582"/>
        <v/>
      </c>
      <c r="DF718" s="28" t="str">
        <f t="shared" si="4582"/>
        <v/>
      </c>
      <c r="DG718" s="28" t="str">
        <f t="shared" si="4582"/>
        <v/>
      </c>
      <c r="DH718" s="28" t="str">
        <f t="shared" si="4582"/>
        <v/>
      </c>
      <c r="DI718" s="28" t="str">
        <f t="shared" si="4582"/>
        <v/>
      </c>
      <c r="DJ718" s="28" t="str">
        <f t="shared" si="4582"/>
        <v/>
      </c>
      <c r="DK718" s="28" t="str">
        <f t="shared" si="4582"/>
        <v/>
      </c>
      <c r="DL718" s="28" t="str">
        <f t="shared" si="4582"/>
        <v/>
      </c>
      <c r="DM718" s="28" t="str">
        <f t="shared" si="4582"/>
        <v/>
      </c>
      <c r="DN718" s="28" t="str">
        <f t="shared" si="4582"/>
        <v/>
      </c>
      <c r="DO718" s="28" t="str">
        <f t="shared" si="4582"/>
        <v/>
      </c>
      <c r="DP718" s="28" t="str">
        <f t="shared" si="4582"/>
        <v/>
      </c>
      <c r="DQ718" s="28" t="str">
        <f t="shared" si="4582"/>
        <v/>
      </c>
      <c r="DR718" s="28" t="str">
        <f t="shared" si="4582"/>
        <v/>
      </c>
      <c r="DS718" s="28" t="str">
        <f t="shared" si="4582"/>
        <v/>
      </c>
      <c r="DT718" s="28" t="str">
        <f t="shared" si="4582"/>
        <v/>
      </c>
      <c r="DU718" s="28" t="str">
        <f t="shared" si="4582"/>
        <v/>
      </c>
      <c r="DV718" s="28" t="str">
        <f t="shared" si="4582"/>
        <v/>
      </c>
      <c r="DW718" s="28" t="str">
        <f t="shared" si="4582"/>
        <v/>
      </c>
      <c r="DX718" s="28" t="str">
        <f t="shared" ref="DX718:GI718" si="4583">IF($BJ718&lt;=DX$661,ROUND(_xlfn.IFS($BJ$658="u_inc",$BJ718/DX$661,$BJ$658="u_rand",DW126,$BJ$658="u_norm",DW181)*ROUNDDOWN(((DX$659-DX$660)/DX$658),0),0)*DX$658+DX$660,"")</f>
        <v/>
      </c>
      <c r="DY718" s="28" t="str">
        <f t="shared" si="4583"/>
        <v/>
      </c>
      <c r="DZ718" s="28" t="str">
        <f t="shared" si="4583"/>
        <v/>
      </c>
      <c r="EA718" s="28" t="str">
        <f t="shared" si="4583"/>
        <v/>
      </c>
      <c r="EB718" s="28" t="str">
        <f t="shared" si="4583"/>
        <v/>
      </c>
      <c r="EC718" s="28" t="str">
        <f t="shared" si="4583"/>
        <v/>
      </c>
      <c r="ED718" s="28" t="str">
        <f t="shared" si="4583"/>
        <v/>
      </c>
      <c r="EE718" s="28" t="str">
        <f t="shared" si="4583"/>
        <v/>
      </c>
      <c r="EF718" s="28" t="str">
        <f t="shared" si="4583"/>
        <v/>
      </c>
      <c r="EG718" s="28" t="str">
        <f t="shared" si="4583"/>
        <v/>
      </c>
      <c r="EH718" s="28" t="str">
        <f t="shared" si="4583"/>
        <v/>
      </c>
      <c r="EI718" s="28" t="str">
        <f t="shared" si="4583"/>
        <v/>
      </c>
      <c r="EJ718" s="28" t="str">
        <f t="shared" si="4583"/>
        <v/>
      </c>
      <c r="EK718" s="28" t="str">
        <f t="shared" si="4583"/>
        <v/>
      </c>
      <c r="EL718" s="28" t="str">
        <f t="shared" si="4583"/>
        <v/>
      </c>
      <c r="EM718" s="28" t="str">
        <f t="shared" si="4583"/>
        <v/>
      </c>
      <c r="EN718" s="28" t="str">
        <f t="shared" si="4583"/>
        <v/>
      </c>
      <c r="EO718" s="28" t="str">
        <f t="shared" si="4583"/>
        <v/>
      </c>
      <c r="EP718" s="28" t="str">
        <f t="shared" si="4583"/>
        <v/>
      </c>
      <c r="EQ718" s="28" t="str">
        <f t="shared" si="4583"/>
        <v/>
      </c>
      <c r="ER718" s="28" t="str">
        <f t="shared" si="4583"/>
        <v/>
      </c>
      <c r="ES718" s="28" t="str">
        <f t="shared" si="4583"/>
        <v/>
      </c>
      <c r="ET718" s="28" t="str">
        <f t="shared" si="4583"/>
        <v/>
      </c>
      <c r="EU718" s="28" t="str">
        <f t="shared" si="4583"/>
        <v/>
      </c>
      <c r="EV718" s="28" t="str">
        <f t="shared" si="4583"/>
        <v/>
      </c>
      <c r="EW718" s="28" t="str">
        <f t="shared" si="4583"/>
        <v/>
      </c>
      <c r="EX718" s="28" t="str">
        <f t="shared" si="4583"/>
        <v/>
      </c>
      <c r="EY718" s="28" t="str">
        <f t="shared" si="4583"/>
        <v/>
      </c>
      <c r="EZ718" s="28" t="str">
        <f t="shared" si="4583"/>
        <v/>
      </c>
      <c r="FA718" s="28" t="str">
        <f t="shared" si="4583"/>
        <v/>
      </c>
      <c r="FB718" s="28" t="str">
        <f t="shared" si="4583"/>
        <v/>
      </c>
      <c r="FC718" s="28" t="str">
        <f t="shared" si="4583"/>
        <v/>
      </c>
      <c r="FD718" s="28" t="str">
        <f t="shared" si="4583"/>
        <v/>
      </c>
      <c r="FE718" s="28" t="str">
        <f t="shared" si="4583"/>
        <v/>
      </c>
      <c r="FF718" s="28" t="str">
        <f t="shared" si="4583"/>
        <v/>
      </c>
      <c r="FG718" s="28" t="str">
        <f t="shared" si="4583"/>
        <v/>
      </c>
      <c r="FH718" s="28" t="str">
        <f t="shared" si="4583"/>
        <v/>
      </c>
      <c r="FI718" s="28" t="str">
        <f t="shared" si="4583"/>
        <v/>
      </c>
      <c r="FJ718" s="28" t="str">
        <f t="shared" si="4583"/>
        <v/>
      </c>
      <c r="FK718" s="28" t="str">
        <f t="shared" si="4583"/>
        <v/>
      </c>
      <c r="FL718" s="28" t="str">
        <f t="shared" si="4583"/>
        <v/>
      </c>
      <c r="FM718" s="28" t="str">
        <f t="shared" si="4583"/>
        <v/>
      </c>
      <c r="FN718" s="28" t="str">
        <f t="shared" si="4583"/>
        <v/>
      </c>
      <c r="FO718" s="28" t="str">
        <f t="shared" si="4583"/>
        <v/>
      </c>
      <c r="FP718" s="28" t="str">
        <f t="shared" si="4583"/>
        <v/>
      </c>
      <c r="FQ718" s="28" t="str">
        <f t="shared" si="4583"/>
        <v/>
      </c>
      <c r="FR718" s="28" t="str">
        <f t="shared" si="4583"/>
        <v/>
      </c>
      <c r="FS718" s="28" t="str">
        <f t="shared" si="4583"/>
        <v/>
      </c>
      <c r="FT718" s="28" t="str">
        <f t="shared" si="4583"/>
        <v/>
      </c>
      <c r="FU718" s="28" t="str">
        <f t="shared" si="4583"/>
        <v/>
      </c>
      <c r="FV718" s="28" t="str">
        <f t="shared" si="4583"/>
        <v/>
      </c>
      <c r="FW718" s="28" t="str">
        <f t="shared" si="4583"/>
        <v/>
      </c>
      <c r="FX718" s="28" t="str">
        <f t="shared" si="4583"/>
        <v/>
      </c>
      <c r="FY718" s="28" t="str">
        <f t="shared" si="4583"/>
        <v/>
      </c>
      <c r="FZ718" s="28" t="str">
        <f t="shared" si="4583"/>
        <v/>
      </c>
      <c r="GA718" s="28" t="str">
        <f t="shared" si="4583"/>
        <v/>
      </c>
      <c r="GB718" s="28" t="str">
        <f t="shared" si="4583"/>
        <v/>
      </c>
      <c r="GC718" s="28" t="str">
        <f t="shared" si="4583"/>
        <v/>
      </c>
      <c r="GD718" s="28" t="str">
        <f t="shared" si="4583"/>
        <v/>
      </c>
      <c r="GE718" s="28" t="str">
        <f t="shared" si="4583"/>
        <v/>
      </c>
      <c r="GF718" s="28" t="str">
        <f t="shared" si="4583"/>
        <v/>
      </c>
      <c r="GG718" s="28" t="str">
        <f t="shared" si="4583"/>
        <v/>
      </c>
      <c r="GH718" s="28" t="str">
        <f t="shared" si="4583"/>
        <v/>
      </c>
      <c r="GI718" s="28" t="str">
        <f t="shared" si="4583"/>
        <v/>
      </c>
      <c r="GJ718" s="28" t="str">
        <f t="shared" ref="GJ718:IU718" si="4584">IF($BJ718&lt;=GJ$661,ROUND(_xlfn.IFS($BJ$658="u_inc",$BJ718/GJ$661,$BJ$658="u_rand",GI126,$BJ$658="u_norm",GI181)*ROUNDDOWN(((GJ$659-GJ$660)/GJ$658),0),0)*GJ$658+GJ$660,"")</f>
        <v/>
      </c>
      <c r="GK718" s="28" t="str">
        <f t="shared" si="4584"/>
        <v/>
      </c>
      <c r="GL718" s="28" t="str">
        <f t="shared" si="4584"/>
        <v/>
      </c>
      <c r="GM718" s="28" t="str">
        <f t="shared" si="4584"/>
        <v/>
      </c>
      <c r="GN718" s="28" t="str">
        <f t="shared" si="4584"/>
        <v/>
      </c>
      <c r="GO718" s="28" t="str">
        <f t="shared" si="4584"/>
        <v/>
      </c>
      <c r="GP718" s="28" t="str">
        <f t="shared" si="4584"/>
        <v/>
      </c>
      <c r="GQ718" s="28" t="str">
        <f t="shared" si="4584"/>
        <v/>
      </c>
      <c r="GR718" s="28" t="str">
        <f t="shared" si="4584"/>
        <v/>
      </c>
      <c r="GS718" s="28" t="str">
        <f t="shared" si="4584"/>
        <v/>
      </c>
      <c r="GT718" s="28" t="str">
        <f t="shared" si="4584"/>
        <v/>
      </c>
      <c r="GU718" s="28" t="str">
        <f t="shared" si="4584"/>
        <v/>
      </c>
      <c r="GV718" s="28" t="str">
        <f t="shared" si="4584"/>
        <v/>
      </c>
      <c r="GW718" s="28" t="str">
        <f t="shared" si="4584"/>
        <v/>
      </c>
      <c r="GX718" s="28" t="str">
        <f t="shared" si="4584"/>
        <v/>
      </c>
      <c r="GY718" s="28" t="str">
        <f t="shared" si="4584"/>
        <v/>
      </c>
      <c r="GZ718" s="28" t="str">
        <f t="shared" si="4584"/>
        <v/>
      </c>
      <c r="HA718" s="28" t="str">
        <f t="shared" si="4584"/>
        <v/>
      </c>
      <c r="HB718" s="28" t="str">
        <f t="shared" si="4584"/>
        <v/>
      </c>
      <c r="HC718" s="28" t="str">
        <f t="shared" si="4584"/>
        <v/>
      </c>
      <c r="HD718" s="28" t="str">
        <f t="shared" si="4584"/>
        <v/>
      </c>
      <c r="HE718" s="28" t="str">
        <f t="shared" si="4584"/>
        <v/>
      </c>
      <c r="HF718" s="28" t="str">
        <f t="shared" si="4584"/>
        <v/>
      </c>
      <c r="HG718" s="28" t="str">
        <f t="shared" si="4584"/>
        <v/>
      </c>
      <c r="HH718" s="28" t="str">
        <f t="shared" si="4584"/>
        <v/>
      </c>
      <c r="HI718" s="28" t="str">
        <f t="shared" si="4584"/>
        <v/>
      </c>
      <c r="HJ718" s="28" t="str">
        <f t="shared" si="4584"/>
        <v/>
      </c>
      <c r="HK718" s="28" t="str">
        <f t="shared" si="4584"/>
        <v/>
      </c>
      <c r="HL718" s="28" t="str">
        <f t="shared" si="4584"/>
        <v/>
      </c>
      <c r="HM718" s="28" t="str">
        <f t="shared" si="4584"/>
        <v/>
      </c>
      <c r="HN718" s="28" t="str">
        <f t="shared" si="4584"/>
        <v/>
      </c>
      <c r="HO718" s="28" t="str">
        <f t="shared" si="4584"/>
        <v/>
      </c>
      <c r="HP718" s="28" t="str">
        <f t="shared" si="4584"/>
        <v/>
      </c>
      <c r="HQ718" s="28" t="str">
        <f t="shared" si="4584"/>
        <v/>
      </c>
      <c r="HR718" s="28" t="str">
        <f t="shared" si="4584"/>
        <v/>
      </c>
      <c r="HS718" s="28" t="str">
        <f t="shared" si="4584"/>
        <v/>
      </c>
      <c r="HT718" s="28" t="str">
        <f t="shared" si="4584"/>
        <v/>
      </c>
      <c r="HU718" s="28" t="str">
        <f t="shared" si="4584"/>
        <v/>
      </c>
      <c r="HV718" s="28" t="str">
        <f t="shared" si="4584"/>
        <v/>
      </c>
      <c r="HW718" s="28" t="str">
        <f t="shared" si="4584"/>
        <v/>
      </c>
      <c r="HX718" s="28" t="str">
        <f t="shared" si="4584"/>
        <v/>
      </c>
      <c r="HY718" s="28" t="str">
        <f t="shared" si="4584"/>
        <v/>
      </c>
      <c r="HZ718" s="28" t="str">
        <f t="shared" si="4584"/>
        <v/>
      </c>
      <c r="IA718" s="28" t="str">
        <f t="shared" si="4584"/>
        <v/>
      </c>
      <c r="IB718" s="28" t="str">
        <f t="shared" si="4584"/>
        <v/>
      </c>
      <c r="IC718" s="28" t="str">
        <f t="shared" si="4584"/>
        <v/>
      </c>
      <c r="ID718" s="28" t="str">
        <f t="shared" si="4584"/>
        <v/>
      </c>
      <c r="IE718" s="28" t="str">
        <f t="shared" si="4584"/>
        <v/>
      </c>
      <c r="IF718" s="28" t="str">
        <f t="shared" si="4584"/>
        <v/>
      </c>
      <c r="IG718" s="28" t="str">
        <f t="shared" si="4584"/>
        <v/>
      </c>
      <c r="IH718" s="28" t="str">
        <f t="shared" si="4584"/>
        <v/>
      </c>
      <c r="II718" s="28" t="str">
        <f t="shared" si="4584"/>
        <v/>
      </c>
      <c r="IJ718" s="28" t="str">
        <f t="shared" si="4584"/>
        <v/>
      </c>
      <c r="IK718" s="28" t="str">
        <f t="shared" si="4584"/>
        <v/>
      </c>
      <c r="IL718" s="28" t="str">
        <f t="shared" si="4584"/>
        <v/>
      </c>
      <c r="IM718" s="28" t="str">
        <f t="shared" si="4584"/>
        <v/>
      </c>
      <c r="IN718" s="28" t="str">
        <f t="shared" si="4584"/>
        <v/>
      </c>
      <c r="IO718" s="28" t="str">
        <f t="shared" si="4584"/>
        <v/>
      </c>
      <c r="IP718" s="28" t="str">
        <f t="shared" si="4584"/>
        <v/>
      </c>
      <c r="IQ718" s="28" t="str">
        <f t="shared" si="4584"/>
        <v/>
      </c>
      <c r="IR718" s="28" t="str">
        <f t="shared" si="4584"/>
        <v/>
      </c>
      <c r="IS718" s="28" t="str">
        <f t="shared" si="4584"/>
        <v/>
      </c>
      <c r="IT718" s="28" t="str">
        <f t="shared" si="4584"/>
        <v/>
      </c>
      <c r="IU718" s="28" t="str">
        <f t="shared" si="4584"/>
        <v/>
      </c>
      <c r="IV718" s="28" t="str">
        <f t="shared" ref="IV718:JC718" si="4585">IF($BJ718&lt;=IV$661,ROUND(_xlfn.IFS($BJ$658="u_inc",$BJ718/IV$661,$BJ$658="u_rand",IU126,$BJ$658="u_norm",IU181)*ROUNDDOWN(((IV$659-IV$660)/IV$658),0),0)*IV$658+IV$660,"")</f>
        <v/>
      </c>
      <c r="IW718" s="28" t="str">
        <f t="shared" si="4585"/>
        <v/>
      </c>
      <c r="IX718" s="28" t="str">
        <f t="shared" si="4585"/>
        <v/>
      </c>
      <c r="IY718" s="28" t="str">
        <f t="shared" si="4585"/>
        <v/>
      </c>
      <c r="IZ718" s="28" t="str">
        <f t="shared" si="4585"/>
        <v/>
      </c>
      <c r="JA718" s="28" t="str">
        <f t="shared" si="4585"/>
        <v/>
      </c>
      <c r="JB718" s="28" t="str">
        <f t="shared" si="4585"/>
        <v/>
      </c>
      <c r="JC718" s="28" t="str">
        <f t="shared" si="4585"/>
        <v/>
      </c>
    </row>
    <row r="719" spans="56:263" x14ac:dyDescent="0.45">
      <c r="BJ719">
        <v>50</v>
      </c>
      <c r="BL719" s="28" t="str">
        <f t="shared" ref="BL719:DW719" si="4586">IF($BJ719&lt;=BL$661,ROUND(_xlfn.IFS($BJ$658="u_inc",$BJ719/BL$661,$BJ$658="u_rand",BK127,$BJ$658="u_norm",BK182)*ROUNDDOWN(((BL$659-BL$660)/BL$658),0),0)*BL$658+BL$660,"")</f>
        <v/>
      </c>
      <c r="BM719" s="28" t="str">
        <f t="shared" si="4586"/>
        <v/>
      </c>
      <c r="BN719" s="28" t="str">
        <f t="shared" si="4586"/>
        <v/>
      </c>
      <c r="BO719" s="28" t="str">
        <f t="shared" si="4586"/>
        <v/>
      </c>
      <c r="BP719" s="28" t="str">
        <f t="shared" si="4586"/>
        <v/>
      </c>
      <c r="BQ719" s="28" t="str">
        <f t="shared" si="4586"/>
        <v/>
      </c>
      <c r="BR719" s="28" t="str">
        <f t="shared" si="4586"/>
        <v/>
      </c>
      <c r="BS719" s="28" t="str">
        <f t="shared" si="4586"/>
        <v/>
      </c>
      <c r="BT719" s="28" t="str">
        <f t="shared" si="4586"/>
        <v/>
      </c>
      <c r="BU719" s="28" t="str">
        <f t="shared" si="4586"/>
        <v/>
      </c>
      <c r="BV719" s="28" t="str">
        <f t="shared" si="4586"/>
        <v/>
      </c>
      <c r="BW719" s="28" t="str">
        <f t="shared" si="4586"/>
        <v/>
      </c>
      <c r="BX719" s="28" t="str">
        <f t="shared" si="4586"/>
        <v/>
      </c>
      <c r="BY719" s="28" t="str">
        <f t="shared" si="4586"/>
        <v/>
      </c>
      <c r="BZ719" s="28" t="str">
        <f t="shared" si="4586"/>
        <v/>
      </c>
      <c r="CA719" s="28" t="str">
        <f t="shared" si="4586"/>
        <v/>
      </c>
      <c r="CB719" s="28" t="str">
        <f t="shared" si="4586"/>
        <v/>
      </c>
      <c r="CC719" s="28" t="str">
        <f t="shared" si="4586"/>
        <v/>
      </c>
      <c r="CD719" s="28" t="str">
        <f t="shared" si="4586"/>
        <v/>
      </c>
      <c r="CE719" s="28" t="str">
        <f t="shared" si="4586"/>
        <v/>
      </c>
      <c r="CF719" s="28" t="str">
        <f t="shared" si="4586"/>
        <v/>
      </c>
      <c r="CG719" s="28" t="str">
        <f t="shared" si="4586"/>
        <v/>
      </c>
      <c r="CH719" s="28" t="str">
        <f t="shared" si="4586"/>
        <v/>
      </c>
      <c r="CI719" s="28" t="str">
        <f t="shared" si="4586"/>
        <v/>
      </c>
      <c r="CJ719" s="28" t="str">
        <f t="shared" si="4586"/>
        <v/>
      </c>
      <c r="CK719" s="28" t="str">
        <f t="shared" si="4586"/>
        <v/>
      </c>
      <c r="CL719" s="28" t="str">
        <f t="shared" si="4586"/>
        <v/>
      </c>
      <c r="CM719" s="28" t="str">
        <f t="shared" si="4586"/>
        <v/>
      </c>
      <c r="CN719" s="28" t="str">
        <f t="shared" si="4586"/>
        <v/>
      </c>
      <c r="CO719" s="28" t="str">
        <f t="shared" si="4586"/>
        <v/>
      </c>
      <c r="CP719" s="28" t="str">
        <f t="shared" si="4586"/>
        <v/>
      </c>
      <c r="CQ719" s="28" t="str">
        <f t="shared" si="4586"/>
        <v/>
      </c>
      <c r="CR719" s="28" t="str">
        <f t="shared" si="4586"/>
        <v/>
      </c>
      <c r="CS719" s="28" t="str">
        <f t="shared" si="4586"/>
        <v/>
      </c>
      <c r="CT719" s="28" t="str">
        <f t="shared" si="4586"/>
        <v/>
      </c>
      <c r="CU719" s="28" t="str">
        <f t="shared" si="4586"/>
        <v/>
      </c>
      <c r="CV719" s="28" t="str">
        <f t="shared" si="4586"/>
        <v/>
      </c>
      <c r="CW719" s="28" t="str">
        <f t="shared" si="4586"/>
        <v/>
      </c>
      <c r="CX719" s="28" t="str">
        <f t="shared" si="4586"/>
        <v/>
      </c>
      <c r="CY719" s="28" t="str">
        <f t="shared" si="4586"/>
        <v/>
      </c>
      <c r="CZ719" s="28" t="str">
        <f t="shared" si="4586"/>
        <v/>
      </c>
      <c r="DA719" s="28" t="str">
        <f t="shared" si="4586"/>
        <v/>
      </c>
      <c r="DB719" s="28" t="str">
        <f t="shared" si="4586"/>
        <v/>
      </c>
      <c r="DC719" s="28" t="str">
        <f t="shared" si="4586"/>
        <v/>
      </c>
      <c r="DD719" s="28" t="str">
        <f t="shared" si="4586"/>
        <v/>
      </c>
      <c r="DE719" s="28" t="str">
        <f t="shared" si="4586"/>
        <v/>
      </c>
      <c r="DF719" s="28" t="str">
        <f t="shared" si="4586"/>
        <v/>
      </c>
      <c r="DG719" s="28" t="str">
        <f t="shared" si="4586"/>
        <v/>
      </c>
      <c r="DH719" s="28" t="str">
        <f t="shared" si="4586"/>
        <v/>
      </c>
      <c r="DI719" s="28" t="str">
        <f t="shared" si="4586"/>
        <v/>
      </c>
      <c r="DJ719" s="28" t="str">
        <f t="shared" si="4586"/>
        <v/>
      </c>
      <c r="DK719" s="28" t="str">
        <f t="shared" si="4586"/>
        <v/>
      </c>
      <c r="DL719" s="28" t="str">
        <f t="shared" si="4586"/>
        <v/>
      </c>
      <c r="DM719" s="28" t="str">
        <f t="shared" si="4586"/>
        <v/>
      </c>
      <c r="DN719" s="28" t="str">
        <f t="shared" si="4586"/>
        <v/>
      </c>
      <c r="DO719" s="28" t="str">
        <f t="shared" si="4586"/>
        <v/>
      </c>
      <c r="DP719" s="28" t="str">
        <f t="shared" si="4586"/>
        <v/>
      </c>
      <c r="DQ719" s="28" t="str">
        <f t="shared" si="4586"/>
        <v/>
      </c>
      <c r="DR719" s="28" t="str">
        <f t="shared" si="4586"/>
        <v/>
      </c>
      <c r="DS719" s="28" t="str">
        <f t="shared" si="4586"/>
        <v/>
      </c>
      <c r="DT719" s="28" t="str">
        <f t="shared" si="4586"/>
        <v/>
      </c>
      <c r="DU719" s="28" t="str">
        <f t="shared" si="4586"/>
        <v/>
      </c>
      <c r="DV719" s="28" t="str">
        <f t="shared" si="4586"/>
        <v/>
      </c>
      <c r="DW719" s="28" t="str">
        <f t="shared" si="4586"/>
        <v/>
      </c>
      <c r="DX719" s="28" t="str">
        <f t="shared" ref="DX719:GI719" si="4587">IF($BJ719&lt;=DX$661,ROUND(_xlfn.IFS($BJ$658="u_inc",$BJ719/DX$661,$BJ$658="u_rand",DW127,$BJ$658="u_norm",DW182)*ROUNDDOWN(((DX$659-DX$660)/DX$658),0),0)*DX$658+DX$660,"")</f>
        <v/>
      </c>
      <c r="DY719" s="28" t="str">
        <f t="shared" si="4587"/>
        <v/>
      </c>
      <c r="DZ719" s="28" t="str">
        <f t="shared" si="4587"/>
        <v/>
      </c>
      <c r="EA719" s="28" t="str">
        <f t="shared" si="4587"/>
        <v/>
      </c>
      <c r="EB719" s="28" t="str">
        <f t="shared" si="4587"/>
        <v/>
      </c>
      <c r="EC719" s="28" t="str">
        <f t="shared" si="4587"/>
        <v/>
      </c>
      <c r="ED719" s="28" t="str">
        <f t="shared" si="4587"/>
        <v/>
      </c>
      <c r="EE719" s="28" t="str">
        <f t="shared" si="4587"/>
        <v/>
      </c>
      <c r="EF719" s="28" t="str">
        <f t="shared" si="4587"/>
        <v/>
      </c>
      <c r="EG719" s="28" t="str">
        <f t="shared" si="4587"/>
        <v/>
      </c>
      <c r="EH719" s="28" t="str">
        <f t="shared" si="4587"/>
        <v/>
      </c>
      <c r="EI719" s="28" t="str">
        <f t="shared" si="4587"/>
        <v/>
      </c>
      <c r="EJ719" s="28" t="str">
        <f t="shared" si="4587"/>
        <v/>
      </c>
      <c r="EK719" s="28" t="str">
        <f t="shared" si="4587"/>
        <v/>
      </c>
      <c r="EL719" s="28" t="str">
        <f t="shared" si="4587"/>
        <v/>
      </c>
      <c r="EM719" s="28" t="str">
        <f t="shared" si="4587"/>
        <v/>
      </c>
      <c r="EN719" s="28" t="str">
        <f t="shared" si="4587"/>
        <v/>
      </c>
      <c r="EO719" s="28" t="str">
        <f t="shared" si="4587"/>
        <v/>
      </c>
      <c r="EP719" s="28" t="str">
        <f t="shared" si="4587"/>
        <v/>
      </c>
      <c r="EQ719" s="28" t="str">
        <f t="shared" si="4587"/>
        <v/>
      </c>
      <c r="ER719" s="28" t="str">
        <f t="shared" si="4587"/>
        <v/>
      </c>
      <c r="ES719" s="28" t="str">
        <f t="shared" si="4587"/>
        <v/>
      </c>
      <c r="ET719" s="28" t="str">
        <f t="shared" si="4587"/>
        <v/>
      </c>
      <c r="EU719" s="28" t="str">
        <f t="shared" si="4587"/>
        <v/>
      </c>
      <c r="EV719" s="28" t="str">
        <f t="shared" si="4587"/>
        <v/>
      </c>
      <c r="EW719" s="28" t="str">
        <f t="shared" si="4587"/>
        <v/>
      </c>
      <c r="EX719" s="28" t="str">
        <f t="shared" si="4587"/>
        <v/>
      </c>
      <c r="EY719" s="28" t="str">
        <f t="shared" si="4587"/>
        <v/>
      </c>
      <c r="EZ719" s="28" t="str">
        <f t="shared" si="4587"/>
        <v/>
      </c>
      <c r="FA719" s="28" t="str">
        <f t="shared" si="4587"/>
        <v/>
      </c>
      <c r="FB719" s="28" t="str">
        <f t="shared" si="4587"/>
        <v/>
      </c>
      <c r="FC719" s="28" t="str">
        <f t="shared" si="4587"/>
        <v/>
      </c>
      <c r="FD719" s="28" t="str">
        <f t="shared" si="4587"/>
        <v/>
      </c>
      <c r="FE719" s="28" t="str">
        <f t="shared" si="4587"/>
        <v/>
      </c>
      <c r="FF719" s="28" t="str">
        <f t="shared" si="4587"/>
        <v/>
      </c>
      <c r="FG719" s="28" t="str">
        <f t="shared" si="4587"/>
        <v/>
      </c>
      <c r="FH719" s="28" t="str">
        <f t="shared" si="4587"/>
        <v/>
      </c>
      <c r="FI719" s="28" t="str">
        <f t="shared" si="4587"/>
        <v/>
      </c>
      <c r="FJ719" s="28" t="str">
        <f t="shared" si="4587"/>
        <v/>
      </c>
      <c r="FK719" s="28" t="str">
        <f t="shared" si="4587"/>
        <v/>
      </c>
      <c r="FL719" s="28" t="str">
        <f t="shared" si="4587"/>
        <v/>
      </c>
      <c r="FM719" s="28" t="str">
        <f t="shared" si="4587"/>
        <v/>
      </c>
      <c r="FN719" s="28" t="str">
        <f t="shared" si="4587"/>
        <v/>
      </c>
      <c r="FO719" s="28" t="str">
        <f t="shared" si="4587"/>
        <v/>
      </c>
      <c r="FP719" s="28" t="str">
        <f t="shared" si="4587"/>
        <v/>
      </c>
      <c r="FQ719" s="28" t="str">
        <f t="shared" si="4587"/>
        <v/>
      </c>
      <c r="FR719" s="28" t="str">
        <f t="shared" si="4587"/>
        <v/>
      </c>
      <c r="FS719" s="28" t="str">
        <f t="shared" si="4587"/>
        <v/>
      </c>
      <c r="FT719" s="28" t="str">
        <f t="shared" si="4587"/>
        <v/>
      </c>
      <c r="FU719" s="28" t="str">
        <f t="shared" si="4587"/>
        <v/>
      </c>
      <c r="FV719" s="28" t="str">
        <f t="shared" si="4587"/>
        <v/>
      </c>
      <c r="FW719" s="28" t="str">
        <f t="shared" si="4587"/>
        <v/>
      </c>
      <c r="FX719" s="28" t="str">
        <f t="shared" si="4587"/>
        <v/>
      </c>
      <c r="FY719" s="28" t="str">
        <f t="shared" si="4587"/>
        <v/>
      </c>
      <c r="FZ719" s="28" t="str">
        <f t="shared" si="4587"/>
        <v/>
      </c>
      <c r="GA719" s="28" t="str">
        <f t="shared" si="4587"/>
        <v/>
      </c>
      <c r="GB719" s="28" t="str">
        <f t="shared" si="4587"/>
        <v/>
      </c>
      <c r="GC719" s="28" t="str">
        <f t="shared" si="4587"/>
        <v/>
      </c>
      <c r="GD719" s="28" t="str">
        <f t="shared" si="4587"/>
        <v/>
      </c>
      <c r="GE719" s="28" t="str">
        <f t="shared" si="4587"/>
        <v/>
      </c>
      <c r="GF719" s="28" t="str">
        <f t="shared" si="4587"/>
        <v/>
      </c>
      <c r="GG719" s="28" t="str">
        <f t="shared" si="4587"/>
        <v/>
      </c>
      <c r="GH719" s="28" t="str">
        <f t="shared" si="4587"/>
        <v/>
      </c>
      <c r="GI719" s="28" t="str">
        <f t="shared" si="4587"/>
        <v/>
      </c>
      <c r="GJ719" s="28" t="str">
        <f t="shared" ref="GJ719:IU719" si="4588">IF($BJ719&lt;=GJ$661,ROUND(_xlfn.IFS($BJ$658="u_inc",$BJ719/GJ$661,$BJ$658="u_rand",GI127,$BJ$658="u_norm",GI182)*ROUNDDOWN(((GJ$659-GJ$660)/GJ$658),0),0)*GJ$658+GJ$660,"")</f>
        <v/>
      </c>
      <c r="GK719" s="28" t="str">
        <f t="shared" si="4588"/>
        <v/>
      </c>
      <c r="GL719" s="28" t="str">
        <f t="shared" si="4588"/>
        <v/>
      </c>
      <c r="GM719" s="28" t="str">
        <f t="shared" si="4588"/>
        <v/>
      </c>
      <c r="GN719" s="28" t="str">
        <f t="shared" si="4588"/>
        <v/>
      </c>
      <c r="GO719" s="28" t="str">
        <f t="shared" si="4588"/>
        <v/>
      </c>
      <c r="GP719" s="28" t="str">
        <f t="shared" si="4588"/>
        <v/>
      </c>
      <c r="GQ719" s="28" t="str">
        <f t="shared" si="4588"/>
        <v/>
      </c>
      <c r="GR719" s="28" t="str">
        <f t="shared" si="4588"/>
        <v/>
      </c>
      <c r="GS719" s="28" t="str">
        <f t="shared" si="4588"/>
        <v/>
      </c>
      <c r="GT719" s="28" t="str">
        <f t="shared" si="4588"/>
        <v/>
      </c>
      <c r="GU719" s="28" t="str">
        <f t="shared" si="4588"/>
        <v/>
      </c>
      <c r="GV719" s="28" t="str">
        <f t="shared" si="4588"/>
        <v/>
      </c>
      <c r="GW719" s="28" t="str">
        <f t="shared" si="4588"/>
        <v/>
      </c>
      <c r="GX719" s="28" t="str">
        <f t="shared" si="4588"/>
        <v/>
      </c>
      <c r="GY719" s="28" t="str">
        <f t="shared" si="4588"/>
        <v/>
      </c>
      <c r="GZ719" s="28" t="str">
        <f t="shared" si="4588"/>
        <v/>
      </c>
      <c r="HA719" s="28" t="str">
        <f t="shared" si="4588"/>
        <v/>
      </c>
      <c r="HB719" s="28" t="str">
        <f t="shared" si="4588"/>
        <v/>
      </c>
      <c r="HC719" s="28" t="str">
        <f t="shared" si="4588"/>
        <v/>
      </c>
      <c r="HD719" s="28" t="str">
        <f t="shared" si="4588"/>
        <v/>
      </c>
      <c r="HE719" s="28" t="str">
        <f t="shared" si="4588"/>
        <v/>
      </c>
      <c r="HF719" s="28" t="str">
        <f t="shared" si="4588"/>
        <v/>
      </c>
      <c r="HG719" s="28" t="str">
        <f t="shared" si="4588"/>
        <v/>
      </c>
      <c r="HH719" s="28" t="str">
        <f t="shared" si="4588"/>
        <v/>
      </c>
      <c r="HI719" s="28" t="str">
        <f t="shared" si="4588"/>
        <v/>
      </c>
      <c r="HJ719" s="28" t="str">
        <f t="shared" si="4588"/>
        <v/>
      </c>
      <c r="HK719" s="28" t="str">
        <f t="shared" si="4588"/>
        <v/>
      </c>
      <c r="HL719" s="28" t="str">
        <f t="shared" si="4588"/>
        <v/>
      </c>
      <c r="HM719" s="28" t="str">
        <f t="shared" si="4588"/>
        <v/>
      </c>
      <c r="HN719" s="28" t="str">
        <f t="shared" si="4588"/>
        <v/>
      </c>
      <c r="HO719" s="28" t="str">
        <f t="shared" si="4588"/>
        <v/>
      </c>
      <c r="HP719" s="28" t="str">
        <f t="shared" si="4588"/>
        <v/>
      </c>
      <c r="HQ719" s="28" t="str">
        <f t="shared" si="4588"/>
        <v/>
      </c>
      <c r="HR719" s="28" t="str">
        <f t="shared" si="4588"/>
        <v/>
      </c>
      <c r="HS719" s="28" t="str">
        <f t="shared" si="4588"/>
        <v/>
      </c>
      <c r="HT719" s="28" t="str">
        <f t="shared" si="4588"/>
        <v/>
      </c>
      <c r="HU719" s="28" t="str">
        <f t="shared" si="4588"/>
        <v/>
      </c>
      <c r="HV719" s="28" t="str">
        <f t="shared" si="4588"/>
        <v/>
      </c>
      <c r="HW719" s="28" t="str">
        <f t="shared" si="4588"/>
        <v/>
      </c>
      <c r="HX719" s="28" t="str">
        <f t="shared" si="4588"/>
        <v/>
      </c>
      <c r="HY719" s="28" t="str">
        <f t="shared" si="4588"/>
        <v/>
      </c>
      <c r="HZ719" s="28" t="str">
        <f t="shared" si="4588"/>
        <v/>
      </c>
      <c r="IA719" s="28" t="str">
        <f t="shared" si="4588"/>
        <v/>
      </c>
      <c r="IB719" s="28" t="str">
        <f t="shared" si="4588"/>
        <v/>
      </c>
      <c r="IC719" s="28" t="str">
        <f t="shared" si="4588"/>
        <v/>
      </c>
      <c r="ID719" s="28" t="str">
        <f t="shared" si="4588"/>
        <v/>
      </c>
      <c r="IE719" s="28" t="str">
        <f t="shared" si="4588"/>
        <v/>
      </c>
      <c r="IF719" s="28" t="str">
        <f t="shared" si="4588"/>
        <v/>
      </c>
      <c r="IG719" s="28" t="str">
        <f t="shared" si="4588"/>
        <v/>
      </c>
      <c r="IH719" s="28" t="str">
        <f t="shared" si="4588"/>
        <v/>
      </c>
      <c r="II719" s="28" t="str">
        <f t="shared" si="4588"/>
        <v/>
      </c>
      <c r="IJ719" s="28" t="str">
        <f t="shared" si="4588"/>
        <v/>
      </c>
      <c r="IK719" s="28" t="str">
        <f t="shared" si="4588"/>
        <v/>
      </c>
      <c r="IL719" s="28" t="str">
        <f t="shared" si="4588"/>
        <v/>
      </c>
      <c r="IM719" s="28" t="str">
        <f t="shared" si="4588"/>
        <v/>
      </c>
      <c r="IN719" s="28" t="str">
        <f t="shared" si="4588"/>
        <v/>
      </c>
      <c r="IO719" s="28" t="str">
        <f t="shared" si="4588"/>
        <v/>
      </c>
      <c r="IP719" s="28" t="str">
        <f t="shared" si="4588"/>
        <v/>
      </c>
      <c r="IQ719" s="28" t="str">
        <f t="shared" si="4588"/>
        <v/>
      </c>
      <c r="IR719" s="28" t="str">
        <f t="shared" si="4588"/>
        <v/>
      </c>
      <c r="IS719" s="28" t="str">
        <f t="shared" si="4588"/>
        <v/>
      </c>
      <c r="IT719" s="28" t="str">
        <f t="shared" si="4588"/>
        <v/>
      </c>
      <c r="IU719" s="28" t="str">
        <f t="shared" si="4588"/>
        <v/>
      </c>
      <c r="IV719" s="28" t="str">
        <f t="shared" ref="IV719:JC719" si="4589">IF($BJ719&lt;=IV$661,ROUND(_xlfn.IFS($BJ$658="u_inc",$BJ719/IV$661,$BJ$658="u_rand",IU127,$BJ$658="u_norm",IU182)*ROUNDDOWN(((IV$659-IV$660)/IV$658),0),0)*IV$658+IV$660,"")</f>
        <v/>
      </c>
      <c r="IW719" s="28" t="str">
        <f t="shared" si="4589"/>
        <v/>
      </c>
      <c r="IX719" s="28" t="str">
        <f t="shared" si="4589"/>
        <v/>
      </c>
      <c r="IY719" s="28" t="str">
        <f t="shared" si="4589"/>
        <v/>
      </c>
      <c r="IZ719" s="28" t="str">
        <f t="shared" si="4589"/>
        <v/>
      </c>
      <c r="JA719" s="28" t="str">
        <f t="shared" si="4589"/>
        <v/>
      </c>
      <c r="JB719" s="28" t="str">
        <f t="shared" si="4589"/>
        <v/>
      </c>
      <c r="JC719" s="28" t="str">
        <f t="shared" si="4589"/>
        <v/>
      </c>
    </row>
    <row r="720" spans="56:263" ht="18" x14ac:dyDescent="0.55000000000000004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4.65" thickBot="1" x14ac:dyDescent="0.5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4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>IFERROR(ROUND(((ROUND(BL$78*ROUNDDOWN(($BF722-$BE722)/$BG722,0),0)*$BG722+$BE722)*BL723),1-(1+INT(LOG10(ABS(((ROUND(BL$78*ROUNDDOWN(($BF722-$BE722)/$BG722,0),0)*$BG722+$BE722)*BL723)))))),"")</f>
        <v>2</v>
      </c>
      <c r="BM722" s="3">
        <f t="shared" ref="BM722" si="4590">IFERROR(ROUND(((ROUND(BM$78*ROUNDDOWN(($BF722-$BE722)/$BG722,0),0)*$BG722+$BE722)*BM723),1-(1+INT(LOG10(ABS(((ROUND(BM$78*ROUNDDOWN(($BF722-$BE722)/$BG722,0),0)*$BG722+$BE722)*BM723)))))),"")</f>
        <v>3</v>
      </c>
      <c r="BN722" s="3">
        <f t="shared" ref="BN722" si="4591">IFERROR(ROUND(((ROUND(BN$78*ROUNDDOWN(($BF722-$BE722)/$BG722,0),0)*$BG722+$BE722)*BN723),1-(1+INT(LOG10(ABS(((ROUND(BN$78*ROUNDDOWN(($BF722-$BE722)/$BG722,0),0)*$BG722+$BE722)*BN723)))))),"")</f>
        <v>0.6</v>
      </c>
      <c r="BO722" s="3">
        <f t="shared" ref="BO722" si="4592">IFERROR(ROUND(((ROUND(BO$78*ROUNDDOWN(($BF722-$BE722)/$BG722,0),0)*$BG722+$BE722)*BO723),1-(1+INT(LOG10(ABS(((ROUND(BO$78*ROUNDDOWN(($BF722-$BE722)/$BG722,0),0)*$BG722+$BE722)*BO723)))))),"")</f>
        <v>2</v>
      </c>
      <c r="BP722" s="3">
        <f t="shared" ref="BP722" si="4593">IFERROR(ROUND(((ROUND(BP$78*ROUNDDOWN(($BF722-$BE722)/$BG722,0),0)*$BG722+$BE722)*BP723),1-(1+INT(LOG10(ABS(((ROUND(BP$78*ROUNDDOWN(($BF722-$BE722)/$BG722,0),0)*$BG722+$BE722)*BP723)))))),"")</f>
        <v>0.7</v>
      </c>
      <c r="BQ722" s="3">
        <f t="shared" ref="BQ722" si="4594">IFERROR(ROUND(((ROUND(BQ$78*ROUNDDOWN(($BF722-$BE722)/$BG722,0),0)*$BG722+$BE722)*BQ723),1-(1+INT(LOG10(ABS(((ROUND(BQ$78*ROUNDDOWN(($BF722-$BE722)/$BG722,0),0)*$BG722+$BE722)*BQ723)))))),"")</f>
        <v>5</v>
      </c>
      <c r="BR722" s="3">
        <f t="shared" ref="BR722" si="4595">IFERROR(ROUND(((ROUND(BR$78*ROUNDDOWN(($BF722-$BE722)/$BG722,0),0)*$BG722+$BE722)*BR723),1-(1+INT(LOG10(ABS(((ROUND(BR$78*ROUNDDOWN(($BF722-$BE722)/$BG722,0),0)*$BG722+$BE722)*BR723)))))),"")</f>
        <v>3</v>
      </c>
      <c r="BS722" s="3">
        <f t="shared" ref="BS722" si="4596">IFERROR(ROUND(((ROUND(BS$78*ROUNDDOWN(($BF722-$BE722)/$BG722,0),0)*$BG722+$BE722)*BS723),1-(1+INT(LOG10(ABS(((ROUND(BS$78*ROUNDDOWN(($BF722-$BE722)/$BG722,0),0)*$BG722+$BE722)*BS723)))))),"")</f>
        <v>5</v>
      </c>
      <c r="BT722" s="3">
        <f t="shared" ref="BT722" si="4597">IFERROR(ROUND(((ROUND(BT$78*ROUNDDOWN(($BF722-$BE722)/$BG722,0),0)*$BG722+$BE722)*BT723),1-(1+INT(LOG10(ABS(((ROUND(BT$78*ROUNDDOWN(($BF722-$BE722)/$BG722,0),0)*$BG722+$BE722)*BT723)))))),"")</f>
        <v>3</v>
      </c>
      <c r="BU722" s="3">
        <f t="shared" ref="BU722" si="4598">IFERROR(ROUND(((ROUND(BU$78*ROUNDDOWN(($BF722-$BE722)/$BG722,0),0)*$BG722+$BE722)*BU723),1-(1+INT(LOG10(ABS(((ROUND(BU$78*ROUNDDOWN(($BF722-$BE722)/$BG722,0),0)*$BG722+$BE722)*BU723)))))),"")</f>
        <v>1</v>
      </c>
      <c r="BV722" s="3">
        <f t="shared" ref="BV722" si="4599">IFERROR(ROUND(((ROUND(BV$78*ROUNDDOWN(($BF722-$BE722)/$BG722,0),0)*$BG722+$BE722)*BV723),1-(1+INT(LOG10(ABS(((ROUND(BV$78*ROUNDDOWN(($BF722-$BE722)/$BG722,0),0)*$BG722+$BE722)*BV723)))))),"")</f>
        <v>3</v>
      </c>
      <c r="BW722" s="3">
        <f t="shared" ref="BW722" si="4600">IFERROR(ROUND(((ROUND(BW$78*ROUNDDOWN(($BF722-$BE722)/$BG722,0),0)*$BG722+$BE722)*BW723),1-(1+INT(LOG10(ABS(((ROUND(BW$78*ROUNDDOWN(($BF722-$BE722)/$BG722,0),0)*$BG722+$BE722)*BW723)))))),"")</f>
        <v>0.2</v>
      </c>
      <c r="BX722" s="3">
        <f t="shared" ref="BX722" si="4601">IFERROR(ROUND(((ROUND(BX$78*ROUNDDOWN(($BF722-$BE722)/$BG722,0),0)*$BG722+$BE722)*BX723),1-(1+INT(LOG10(ABS(((ROUND(BX$78*ROUNDDOWN(($BF722-$BE722)/$BG722,0),0)*$BG722+$BE722)*BX723)))))),"")</f>
        <v>0.8</v>
      </c>
      <c r="BY722" s="3">
        <f t="shared" ref="BY722" si="4602">IFERROR(ROUND(((ROUND(BY$78*ROUNDDOWN(($BF722-$BE722)/$BG722,0),0)*$BG722+$BE722)*BY723),1-(1+INT(LOG10(ABS(((ROUND(BY$78*ROUNDDOWN(($BF722-$BE722)/$BG722,0),0)*$BG722+$BE722)*BY723)))))),"")</f>
        <v>7</v>
      </c>
      <c r="BZ722" s="3">
        <f t="shared" ref="BZ722" si="4603">IFERROR(ROUND(((ROUND(BZ$78*ROUNDDOWN(($BF722-$BE722)/$BG722,0),0)*$BG722+$BE722)*BZ723),1-(1+INT(LOG10(ABS(((ROUND(BZ$78*ROUNDDOWN(($BF722-$BE722)/$BG722,0),0)*$BG722+$BE722)*BZ723)))))),"")</f>
        <v>4</v>
      </c>
      <c r="CA722" s="3">
        <f t="shared" ref="CA722" si="4604">IFERROR(ROUND(((ROUND(CA$78*ROUNDDOWN(($BF722-$BE722)/$BG722,0),0)*$BG722+$BE722)*CA723),1-(1+INT(LOG10(ABS(((ROUND(CA$78*ROUNDDOWN(($BF722-$BE722)/$BG722,0),0)*$BG722+$BE722)*CA723)))))),"")</f>
        <v>3</v>
      </c>
      <c r="CB722" s="3">
        <f t="shared" ref="CB722" si="4605">IFERROR(ROUND(((ROUND(CB$78*ROUNDDOWN(($BF722-$BE722)/$BG722,0),0)*$BG722+$BE722)*CB723),1-(1+INT(LOG10(ABS(((ROUND(CB$78*ROUNDDOWN(($BF722-$BE722)/$BG722,0),0)*$BG722+$BE722)*CB723)))))),"")</f>
        <v>3</v>
      </c>
      <c r="CC722" s="3">
        <f t="shared" ref="CC722" si="4606">IFERROR(ROUND(((ROUND(CC$78*ROUNDDOWN(($BF722-$BE722)/$BG722,0),0)*$BG722+$BE722)*CC723),1-(1+INT(LOG10(ABS(((ROUND(CC$78*ROUNDDOWN(($BF722-$BE722)/$BG722,0),0)*$BG722+$BE722)*CC723)))))),"")</f>
        <v>2</v>
      </c>
      <c r="CD722" s="3">
        <f t="shared" ref="CD722" si="4607">IFERROR(ROUND(((ROUND(CD$78*ROUNDDOWN(($BF722-$BE722)/$BG722,0),0)*$BG722+$BE722)*CD723),1-(1+INT(LOG10(ABS(((ROUND(CD$78*ROUNDDOWN(($BF722-$BE722)/$BG722,0),0)*$BG722+$BE722)*CD723)))))),"")</f>
        <v>8</v>
      </c>
      <c r="CE722" s="3">
        <f t="shared" ref="CE722" si="4608">IFERROR(ROUND(((ROUND(CE$78*ROUNDDOWN(($BF722-$BE722)/$BG722,0),0)*$BG722+$BE722)*CE723),1-(1+INT(LOG10(ABS(((ROUND(CE$78*ROUNDDOWN(($BF722-$BE722)/$BG722,0),0)*$BG722+$BE722)*CE723)))))),"")</f>
        <v>0.8</v>
      </c>
      <c r="CF722" s="3">
        <f t="shared" ref="CF722" si="4609">IFERROR(ROUND(((ROUND(CF$78*ROUNDDOWN(($BF722-$BE722)/$BG722,0),0)*$BG722+$BE722)*CF723),1-(1+INT(LOG10(ABS(((ROUND(CF$78*ROUNDDOWN(($BF722-$BE722)/$BG722,0),0)*$BG722+$BE722)*CF723)))))),"")</f>
        <v>2</v>
      </c>
      <c r="CG722" s="3">
        <f t="shared" ref="CG722" si="4610">IFERROR(ROUND(((ROUND(CG$78*ROUNDDOWN(($BF722-$BE722)/$BG722,0),0)*$BG722+$BE722)*CG723),1-(1+INT(LOG10(ABS(((ROUND(CG$78*ROUNDDOWN(($BF722-$BE722)/$BG722,0),0)*$BG722+$BE722)*CG723)))))),"")</f>
        <v>0.7</v>
      </c>
      <c r="CH722" s="3">
        <f t="shared" ref="CH722" si="4611">IFERROR(ROUND(((ROUND(CH$78*ROUNDDOWN(($BF722-$BE722)/$BG722,0),0)*$BG722+$BE722)*CH723),1-(1+INT(LOG10(ABS(((ROUND(CH$78*ROUNDDOWN(($BF722-$BE722)/$BG722,0),0)*$BG722+$BE722)*CH723)))))),"")</f>
        <v>5</v>
      </c>
      <c r="CI722" s="3">
        <f t="shared" ref="CI722" si="4612">IFERROR(ROUND(((ROUND(CI$78*ROUNDDOWN(($BF722-$BE722)/$BG722,0),0)*$BG722+$BE722)*CI723),1-(1+INT(LOG10(ABS(((ROUND(CI$78*ROUNDDOWN(($BF722-$BE722)/$BG722,0),0)*$BG722+$BE722)*CI723)))))),"")</f>
        <v>2</v>
      </c>
      <c r="CJ722" s="3">
        <f t="shared" ref="CJ722" si="4613">IFERROR(ROUND(((ROUND(CJ$78*ROUNDDOWN(($BF722-$BE722)/$BG722,0),0)*$BG722+$BE722)*CJ723),1-(1+INT(LOG10(ABS(((ROUND(CJ$78*ROUNDDOWN(($BF722-$BE722)/$BG722,0),0)*$BG722+$BE722)*CJ723)))))),"")</f>
        <v>0.1</v>
      </c>
      <c r="CK722" s="3">
        <f t="shared" ref="CK722" si="4614">IFERROR(ROUND(((ROUND(CK$78*ROUNDDOWN(($BF722-$BE722)/$BG722,0),0)*$BG722+$BE722)*CK723),1-(1+INT(LOG10(ABS(((ROUND(CK$78*ROUNDDOWN(($BF722-$BE722)/$BG722,0),0)*$BG722+$BE722)*CK723)))))),"")</f>
        <v>0.8</v>
      </c>
      <c r="CL722" s="3">
        <f t="shared" ref="CL722" si="4615">IFERROR(ROUND(((ROUND(CL$78*ROUNDDOWN(($BF722-$BE722)/$BG722,0),0)*$BG722+$BE722)*CL723),1-(1+INT(LOG10(ABS(((ROUND(CL$78*ROUNDDOWN(($BF722-$BE722)/$BG722,0),0)*$BG722+$BE722)*CL723)))))),"")</f>
        <v>0.5</v>
      </c>
      <c r="CM722" s="3">
        <f t="shared" ref="CM722" si="4616">IFERROR(ROUND(((ROUND(CM$78*ROUNDDOWN(($BF722-$BE722)/$BG722,0),0)*$BG722+$BE722)*CM723),1-(1+INT(LOG10(ABS(((ROUND(CM$78*ROUNDDOWN(($BF722-$BE722)/$BG722,0),0)*$BG722+$BE722)*CM723)))))),"")</f>
        <v>4</v>
      </c>
      <c r="CN722" s="3">
        <f t="shared" ref="CN722" si="4617">IFERROR(ROUND(((ROUND(CN$78*ROUNDDOWN(($BF722-$BE722)/$BG722,0),0)*$BG722+$BE722)*CN723),1-(1+INT(LOG10(ABS(((ROUND(CN$78*ROUNDDOWN(($BF722-$BE722)/$BG722,0),0)*$BG722+$BE722)*CN723)))))),"")</f>
        <v>2</v>
      </c>
      <c r="CO722" s="3">
        <f t="shared" ref="CO722" si="4618">IFERROR(ROUND(((ROUND(CO$78*ROUNDDOWN(($BF722-$BE722)/$BG722,0),0)*$BG722+$BE722)*CO723),1-(1+INT(LOG10(ABS(((ROUND(CO$78*ROUNDDOWN(($BF722-$BE722)/$BG722,0),0)*$BG722+$BE722)*CO723)))))),"")</f>
        <v>0.3</v>
      </c>
      <c r="CP722" s="3">
        <f t="shared" ref="CP722" si="4619">IFERROR(ROUND(((ROUND(CP$78*ROUNDDOWN(($BF722-$BE722)/$BG722,0),0)*$BG722+$BE722)*CP723),1-(1+INT(LOG10(ABS(((ROUND(CP$78*ROUNDDOWN(($BF722-$BE722)/$BG722,0),0)*$BG722+$BE722)*CP723)))))),"")</f>
        <v>1</v>
      </c>
      <c r="CQ722" s="3">
        <f t="shared" ref="CQ722" si="4620">IFERROR(ROUND(((ROUND(CQ$78*ROUNDDOWN(($BF722-$BE722)/$BG722,0),0)*$BG722+$BE722)*CQ723),1-(1+INT(LOG10(ABS(((ROUND(CQ$78*ROUNDDOWN(($BF722-$BE722)/$BG722,0),0)*$BG722+$BE722)*CQ723)))))),"")</f>
        <v>4</v>
      </c>
      <c r="CR722" s="3">
        <f t="shared" ref="CR722" si="4621">IFERROR(ROUND(((ROUND(CR$78*ROUNDDOWN(($BF722-$BE722)/$BG722,0),0)*$BG722+$BE722)*CR723),1-(1+INT(LOG10(ABS(((ROUND(CR$78*ROUNDDOWN(($BF722-$BE722)/$BG722,0),0)*$BG722+$BE722)*CR723)))))),"")</f>
        <v>0.02</v>
      </c>
      <c r="CS722" s="3">
        <f t="shared" ref="CS722" si="4622">IFERROR(ROUND(((ROUND(CS$78*ROUNDDOWN(($BF722-$BE722)/$BG722,0),0)*$BG722+$BE722)*CS723),1-(1+INT(LOG10(ABS(((ROUND(CS$78*ROUNDDOWN(($BF722-$BE722)/$BG722,0),0)*$BG722+$BE722)*CS723)))))),"")</f>
        <v>0.3</v>
      </c>
      <c r="CT722" s="3">
        <f t="shared" ref="CT722" si="4623">IFERROR(ROUND(((ROUND(CT$78*ROUNDDOWN(($BF722-$BE722)/$BG722,0),0)*$BG722+$BE722)*CT723),1-(1+INT(LOG10(ABS(((ROUND(CT$78*ROUNDDOWN(($BF722-$BE722)/$BG722,0),0)*$BG722+$BE722)*CT723)))))),"")</f>
        <v>7</v>
      </c>
      <c r="CU722" s="3">
        <f t="shared" ref="CU722" si="4624">IFERROR(ROUND(((ROUND(CU$78*ROUNDDOWN(($BF722-$BE722)/$BG722,0),0)*$BG722+$BE722)*CU723),1-(1+INT(LOG10(ABS(((ROUND(CU$78*ROUNDDOWN(($BF722-$BE722)/$BG722,0),0)*$BG722+$BE722)*CU723)))))),"")</f>
        <v>2</v>
      </c>
      <c r="CV722" s="3">
        <f t="shared" ref="CV722" si="4625">IFERROR(ROUND(((ROUND(CV$78*ROUNDDOWN(($BF722-$BE722)/$BG722,0),0)*$BG722+$BE722)*CV723),1-(1+INT(LOG10(ABS(((ROUND(CV$78*ROUNDDOWN(($BF722-$BE722)/$BG722,0),0)*$BG722+$BE722)*CV723)))))),"")</f>
        <v>2</v>
      </c>
      <c r="CW722" s="3">
        <f t="shared" ref="CW722" si="4626">IFERROR(ROUND(((ROUND(CW$78*ROUNDDOWN(($BF722-$BE722)/$BG722,0),0)*$BG722+$BE722)*CW723),1-(1+INT(LOG10(ABS(((ROUND(CW$78*ROUNDDOWN(($BF722-$BE722)/$BG722,0),0)*$BG722+$BE722)*CW723)))))),"")</f>
        <v>3</v>
      </c>
      <c r="CX722" s="3">
        <f t="shared" ref="CX722" si="4627">IFERROR(ROUND(((ROUND(CX$78*ROUNDDOWN(($BF722-$BE722)/$BG722,0),0)*$BG722+$BE722)*CX723),1-(1+INT(LOG10(ABS(((ROUND(CX$78*ROUNDDOWN(($BF722-$BE722)/$BG722,0),0)*$BG722+$BE722)*CX723)))))),"")</f>
        <v>7</v>
      </c>
      <c r="CY722" s="3">
        <f t="shared" ref="CY722" si="4628">IFERROR(ROUND(((ROUND(CY$78*ROUNDDOWN(($BF722-$BE722)/$BG722,0),0)*$BG722+$BE722)*CY723),1-(1+INT(LOG10(ABS(((ROUND(CY$78*ROUNDDOWN(($BF722-$BE722)/$BG722,0),0)*$BG722+$BE722)*CY723)))))),"")</f>
        <v>0.1</v>
      </c>
      <c r="CZ722" s="3">
        <f t="shared" ref="CZ722" si="4629">IFERROR(ROUND(((ROUND(CZ$78*ROUNDDOWN(($BF722-$BE722)/$BG722,0),0)*$BG722+$BE722)*CZ723),1-(1+INT(LOG10(ABS(((ROUND(CZ$78*ROUNDDOWN(($BF722-$BE722)/$BG722,0),0)*$BG722+$BE722)*CZ723)))))),"")</f>
        <v>5</v>
      </c>
      <c r="DA722" s="3">
        <f t="shared" ref="DA722" si="4630">IFERROR(ROUND(((ROUND(DA$78*ROUNDDOWN(($BF722-$BE722)/$BG722,0),0)*$BG722+$BE722)*DA723),1-(1+INT(LOG10(ABS(((ROUND(DA$78*ROUNDDOWN(($BF722-$BE722)/$BG722,0),0)*$BG722+$BE722)*DA723)))))),"")</f>
        <v>2</v>
      </c>
      <c r="DB722" s="3">
        <f t="shared" ref="DB722" si="4631">IFERROR(ROUND(((ROUND(DB$78*ROUNDDOWN(($BF722-$BE722)/$BG722,0),0)*$BG722+$BE722)*DB723),1-(1+INT(LOG10(ABS(((ROUND(DB$78*ROUNDDOWN(($BF722-$BE722)/$BG722,0),0)*$BG722+$BE722)*DB723)))))),"")</f>
        <v>5</v>
      </c>
      <c r="DC722" s="3">
        <f t="shared" ref="DC722" si="4632">IFERROR(ROUND(((ROUND(DC$78*ROUNDDOWN(($BF722-$BE722)/$BG722,0),0)*$BG722+$BE722)*DC723),1-(1+INT(LOG10(ABS(((ROUND(DC$78*ROUNDDOWN(($BF722-$BE722)/$BG722,0),0)*$BG722+$BE722)*DC723)))))),"")</f>
        <v>2</v>
      </c>
      <c r="DD722" s="3">
        <f t="shared" ref="DD722" si="4633">IFERROR(ROUND(((ROUND(DD$78*ROUNDDOWN(($BF722-$BE722)/$BG722,0),0)*$BG722+$BE722)*DD723),1-(1+INT(LOG10(ABS(((ROUND(DD$78*ROUNDDOWN(($BF722-$BE722)/$BG722,0),0)*$BG722+$BE722)*DD723)))))),"")</f>
        <v>0.3</v>
      </c>
      <c r="DE722" s="3">
        <f t="shared" ref="DE722" si="4634">IFERROR(ROUND(((ROUND(DE$78*ROUNDDOWN(($BF722-$BE722)/$BG722,0),0)*$BG722+$BE722)*DE723),1-(1+INT(LOG10(ABS(((ROUND(DE$78*ROUNDDOWN(($BF722-$BE722)/$BG722,0),0)*$BG722+$BE722)*DE723)))))),"")</f>
        <v>1</v>
      </c>
      <c r="DF722" s="3">
        <f t="shared" ref="DF722" si="4635">IFERROR(ROUND(((ROUND(DF$78*ROUNDDOWN(($BF722-$BE722)/$BG722,0),0)*$BG722+$BE722)*DF723),1-(1+INT(LOG10(ABS(((ROUND(DF$78*ROUNDDOWN(($BF722-$BE722)/$BG722,0),0)*$BG722+$BE722)*DF723)))))),"")</f>
        <v>6</v>
      </c>
      <c r="DG722" s="3">
        <f t="shared" ref="DG722" si="4636">IFERROR(ROUND(((ROUND(DG$78*ROUNDDOWN(($BF722-$BE722)/$BG722,0),0)*$BG722+$BE722)*DG723),1-(1+INT(LOG10(ABS(((ROUND(DG$78*ROUNDDOWN(($BF722-$BE722)/$BG722,0),0)*$BG722+$BE722)*DG723)))))),"")</f>
        <v>9</v>
      </c>
      <c r="DH722" s="3">
        <f t="shared" ref="DH722" si="4637">IFERROR(ROUND(((ROUND(DH$78*ROUNDDOWN(($BF722-$BE722)/$BG722,0),0)*$BG722+$BE722)*DH723),1-(1+INT(LOG10(ABS(((ROUND(DH$78*ROUNDDOWN(($BF722-$BE722)/$BG722,0),0)*$BG722+$BE722)*DH723)))))),"")</f>
        <v>0.4</v>
      </c>
      <c r="DI722" s="3">
        <f t="shared" ref="DI722" si="4638">IFERROR(ROUND(((ROUND(DI$78*ROUNDDOWN(($BF722-$BE722)/$BG722,0),0)*$BG722+$BE722)*DI723),1-(1+INT(LOG10(ABS(((ROUND(DI$78*ROUNDDOWN(($BF722-$BE722)/$BG722,0),0)*$BG722+$BE722)*DI723)))))),"")</f>
        <v>5</v>
      </c>
      <c r="DJ722" s="3">
        <f t="shared" ref="DJ722" si="4639">IFERROR(ROUND(((ROUND(DJ$78*ROUNDDOWN(($BF722-$BE722)/$BG722,0),0)*$BG722+$BE722)*DJ723),1-(1+INT(LOG10(ABS(((ROUND(DJ$78*ROUNDDOWN(($BF722-$BE722)/$BG722,0),0)*$BG722+$BE722)*DJ723)))))),"")</f>
        <v>4</v>
      </c>
      <c r="DK722" s="3">
        <f t="shared" ref="DK722" si="4640">IFERROR(ROUND(((ROUND(DK$78*ROUNDDOWN(($BF722-$BE722)/$BG722,0),0)*$BG722+$BE722)*DK723),1-(1+INT(LOG10(ABS(((ROUND(DK$78*ROUNDDOWN(($BF722-$BE722)/$BG722,0),0)*$BG722+$BE722)*DK723)))))),"")</f>
        <v>6</v>
      </c>
      <c r="DL722" s="3">
        <f t="shared" ref="DL722" si="4641">IFERROR(ROUND(((ROUND(DL$78*ROUNDDOWN(($BF722-$BE722)/$BG722,0),0)*$BG722+$BE722)*DL723),1-(1+INT(LOG10(ABS(((ROUND(DL$78*ROUNDDOWN(($BF722-$BE722)/$BG722,0),0)*$BG722+$BE722)*DL723)))))),"")</f>
        <v>1</v>
      </c>
      <c r="DM722" s="3">
        <f t="shared" ref="DM722" si="4642">IFERROR(ROUND(((ROUND(DM$78*ROUNDDOWN(($BF722-$BE722)/$BG722,0),0)*$BG722+$BE722)*DM723),1-(1+INT(LOG10(ABS(((ROUND(DM$78*ROUNDDOWN(($BF722-$BE722)/$BG722,0),0)*$BG722+$BE722)*DM723)))))),"")</f>
        <v>0.2</v>
      </c>
      <c r="DN722" s="3">
        <f t="shared" ref="DN722" si="4643">IFERROR(ROUND(((ROUND(DN$78*ROUNDDOWN(($BF722-$BE722)/$BG722,0),0)*$BG722+$BE722)*DN723),1-(1+INT(LOG10(ABS(((ROUND(DN$78*ROUNDDOWN(($BF722-$BE722)/$BG722,0),0)*$BG722+$BE722)*DN723)))))),"")</f>
        <v>7</v>
      </c>
      <c r="DO722" s="3">
        <f t="shared" ref="DO722" si="4644">IFERROR(ROUND(((ROUND(DO$78*ROUNDDOWN(($BF722-$BE722)/$BG722,0),0)*$BG722+$BE722)*DO723),1-(1+INT(LOG10(ABS(((ROUND(DO$78*ROUNDDOWN(($BF722-$BE722)/$BG722,0),0)*$BG722+$BE722)*DO723)))))),"")</f>
        <v>0.2</v>
      </c>
      <c r="DP722" s="3">
        <f t="shared" ref="DP722" si="4645">IFERROR(ROUND(((ROUND(DP$78*ROUNDDOWN(($BF722-$BE722)/$BG722,0),0)*$BG722+$BE722)*DP723),1-(1+INT(LOG10(ABS(((ROUND(DP$78*ROUNDDOWN(($BF722-$BE722)/$BG722,0),0)*$BG722+$BE722)*DP723)))))),"")</f>
        <v>1</v>
      </c>
      <c r="DQ722" s="3">
        <f t="shared" ref="DQ722" si="4646">IFERROR(ROUND(((ROUND(DQ$78*ROUNDDOWN(($BF722-$BE722)/$BG722,0),0)*$BG722+$BE722)*DQ723),1-(1+INT(LOG10(ABS(((ROUND(DQ$78*ROUNDDOWN(($BF722-$BE722)/$BG722,0),0)*$BG722+$BE722)*DQ723)))))),"")</f>
        <v>0.2</v>
      </c>
      <c r="DR722" s="3">
        <f t="shared" ref="DR722" si="4647">IFERROR(ROUND(((ROUND(DR$78*ROUNDDOWN(($BF722-$BE722)/$BG722,0),0)*$BG722+$BE722)*DR723),1-(1+INT(LOG10(ABS(((ROUND(DR$78*ROUNDDOWN(($BF722-$BE722)/$BG722,0),0)*$BG722+$BE722)*DR723)))))),"")</f>
        <v>3</v>
      </c>
      <c r="DS722" s="3">
        <f t="shared" ref="DS722" si="4648">IFERROR(ROUND(((ROUND(DS$78*ROUNDDOWN(($BF722-$BE722)/$BG722,0),0)*$BG722+$BE722)*DS723),1-(1+INT(LOG10(ABS(((ROUND(DS$78*ROUNDDOWN(($BF722-$BE722)/$BG722,0),0)*$BG722+$BE722)*DS723)))))),"")</f>
        <v>0.6</v>
      </c>
      <c r="DT722" s="3">
        <f t="shared" ref="DT722" si="4649">IFERROR(ROUND(((ROUND(DT$78*ROUNDDOWN(($BF722-$BE722)/$BG722,0),0)*$BG722+$BE722)*DT723),1-(1+INT(LOG10(ABS(((ROUND(DT$78*ROUNDDOWN(($BF722-$BE722)/$BG722,0),0)*$BG722+$BE722)*DT723)))))),"")</f>
        <v>7</v>
      </c>
      <c r="DU722" s="3">
        <f t="shared" ref="DU722" si="4650">IFERROR(ROUND(((ROUND(DU$78*ROUNDDOWN(($BF722-$BE722)/$BG722,0),0)*$BG722+$BE722)*DU723),1-(1+INT(LOG10(ABS(((ROUND(DU$78*ROUNDDOWN(($BF722-$BE722)/$BG722,0),0)*$BG722+$BE722)*DU723)))))),"")</f>
        <v>3</v>
      </c>
      <c r="DV722" s="3">
        <f t="shared" ref="DV722" si="4651">IFERROR(ROUND(((ROUND(DV$78*ROUNDDOWN(($BF722-$BE722)/$BG722,0),0)*$BG722+$BE722)*DV723),1-(1+INT(LOG10(ABS(((ROUND(DV$78*ROUNDDOWN(($BF722-$BE722)/$BG722,0),0)*$BG722+$BE722)*DV723)))))),"")</f>
        <v>2</v>
      </c>
      <c r="DW722" s="3">
        <f t="shared" ref="DW722" si="4652">IFERROR(ROUND(((ROUND(DW$78*ROUNDDOWN(($BF722-$BE722)/$BG722,0),0)*$BG722+$BE722)*DW723),1-(1+INT(LOG10(ABS(((ROUND(DW$78*ROUNDDOWN(($BF722-$BE722)/$BG722,0),0)*$BG722+$BE722)*DW723)))))),"")</f>
        <v>4</v>
      </c>
      <c r="DX722" s="3">
        <f t="shared" ref="DX722" si="4653">IFERROR(ROUND(((ROUND(DX$78*ROUNDDOWN(($BF722-$BE722)/$BG722,0),0)*$BG722+$BE722)*DX723),1-(1+INT(LOG10(ABS(((ROUND(DX$78*ROUNDDOWN(($BF722-$BE722)/$BG722,0),0)*$BG722+$BE722)*DX723)))))),"")</f>
        <v>6</v>
      </c>
      <c r="DY722" s="3">
        <f t="shared" ref="DY722" si="4654">IFERROR(ROUND(((ROUND(DY$78*ROUNDDOWN(($BF722-$BE722)/$BG722,0),0)*$BG722+$BE722)*DY723),1-(1+INT(LOG10(ABS(((ROUND(DY$78*ROUNDDOWN(($BF722-$BE722)/$BG722,0),0)*$BG722+$BE722)*DY723)))))),"")</f>
        <v>0.5</v>
      </c>
      <c r="DZ722" s="3">
        <f t="shared" ref="DZ722" si="4655">IFERROR(ROUND(((ROUND(DZ$78*ROUNDDOWN(($BF722-$BE722)/$BG722,0),0)*$BG722+$BE722)*DZ723),1-(1+INT(LOG10(ABS(((ROUND(DZ$78*ROUNDDOWN(($BF722-$BE722)/$BG722,0),0)*$BG722+$BE722)*DZ723)))))),"")</f>
        <v>1</v>
      </c>
      <c r="EA722" s="3">
        <f t="shared" ref="EA722" si="4656">IFERROR(ROUND(((ROUND(EA$78*ROUNDDOWN(($BF722-$BE722)/$BG722,0),0)*$BG722+$BE722)*EA723),1-(1+INT(LOG10(ABS(((ROUND(EA$78*ROUNDDOWN(($BF722-$BE722)/$BG722,0),0)*$BG722+$BE722)*EA723)))))),"")</f>
        <v>7</v>
      </c>
      <c r="EB722" s="3">
        <f t="shared" ref="EB722" si="4657">IFERROR(ROUND(((ROUND(EB$78*ROUNDDOWN(($BF722-$BE722)/$BG722,0),0)*$BG722+$BE722)*EB723),1-(1+INT(LOG10(ABS(((ROUND(EB$78*ROUNDDOWN(($BF722-$BE722)/$BG722,0),0)*$BG722+$BE722)*EB723)))))),"")</f>
        <v>3</v>
      </c>
      <c r="EC722" s="3">
        <f t="shared" ref="EC722" si="4658">IFERROR(ROUND(((ROUND(EC$78*ROUNDDOWN(($BF722-$BE722)/$BG722,0),0)*$BG722+$BE722)*EC723),1-(1+INT(LOG10(ABS(((ROUND(EC$78*ROUNDDOWN(($BF722-$BE722)/$BG722,0),0)*$BG722+$BE722)*EC723)))))),"")</f>
        <v>1</v>
      </c>
      <c r="ED722" s="3">
        <f t="shared" ref="ED722" si="4659">IFERROR(ROUND(((ROUND(ED$78*ROUNDDOWN(($BF722-$BE722)/$BG722,0),0)*$BG722+$BE722)*ED723),1-(1+INT(LOG10(ABS(((ROUND(ED$78*ROUNDDOWN(($BF722-$BE722)/$BG722,0),0)*$BG722+$BE722)*ED723)))))),"")</f>
        <v>0.09</v>
      </c>
      <c r="EE722" s="3">
        <f t="shared" ref="EE722" si="4660">IFERROR(ROUND(((ROUND(EE$78*ROUNDDOWN(($BF722-$BE722)/$BG722,0),0)*$BG722+$BE722)*EE723),1-(1+INT(LOG10(ABS(((ROUND(EE$78*ROUNDDOWN(($BF722-$BE722)/$BG722,0),0)*$BG722+$BE722)*EE723)))))),"")</f>
        <v>6</v>
      </c>
      <c r="EF722" s="3">
        <f t="shared" ref="EF722" si="4661">IFERROR(ROUND(((ROUND(EF$78*ROUNDDOWN(($BF722-$BE722)/$BG722,0),0)*$BG722+$BE722)*EF723),1-(1+INT(LOG10(ABS(((ROUND(EF$78*ROUNDDOWN(($BF722-$BE722)/$BG722,0),0)*$BG722+$BE722)*EF723)))))),"")</f>
        <v>4</v>
      </c>
      <c r="EG722" s="3">
        <f t="shared" ref="EG722" si="4662">IFERROR(ROUND(((ROUND(EG$78*ROUNDDOWN(($BF722-$BE722)/$BG722,0),0)*$BG722+$BE722)*EG723),1-(1+INT(LOG10(ABS(((ROUND(EG$78*ROUNDDOWN(($BF722-$BE722)/$BG722,0),0)*$BG722+$BE722)*EG723)))))),"")</f>
        <v>0.1</v>
      </c>
      <c r="EH722" s="3">
        <f t="shared" ref="EH722" si="4663">IFERROR(ROUND(((ROUND(EH$78*ROUNDDOWN(($BF722-$BE722)/$BG722,0),0)*$BG722+$BE722)*EH723),1-(1+INT(LOG10(ABS(((ROUND(EH$78*ROUNDDOWN(($BF722-$BE722)/$BG722,0),0)*$BG722+$BE722)*EH723)))))),"")</f>
        <v>1</v>
      </c>
      <c r="EI722" s="3">
        <f t="shared" ref="EI722" si="4664">IFERROR(ROUND(((ROUND(EI$78*ROUNDDOWN(($BF722-$BE722)/$BG722,0),0)*$BG722+$BE722)*EI723),1-(1+INT(LOG10(ABS(((ROUND(EI$78*ROUNDDOWN(($BF722-$BE722)/$BG722,0),0)*$BG722+$BE722)*EI723)))))),"")</f>
        <v>7</v>
      </c>
      <c r="EJ722" s="3">
        <f t="shared" ref="EJ722" si="4665">IFERROR(ROUND(((ROUND(EJ$78*ROUNDDOWN(($BF722-$BE722)/$BG722,0),0)*$BG722+$BE722)*EJ723),1-(1+INT(LOG10(ABS(((ROUND(EJ$78*ROUNDDOWN(($BF722-$BE722)/$BG722,0),0)*$BG722+$BE722)*EJ723)))))),"")</f>
        <v>2</v>
      </c>
      <c r="EK722" s="3">
        <f t="shared" ref="EK722" si="4666">IFERROR(ROUND(((ROUND(EK$78*ROUNDDOWN(($BF722-$BE722)/$BG722,0),0)*$BG722+$BE722)*EK723),1-(1+INT(LOG10(ABS(((ROUND(EK$78*ROUNDDOWN(($BF722-$BE722)/$BG722,0),0)*$BG722+$BE722)*EK723)))))),"")</f>
        <v>0.8</v>
      </c>
      <c r="EL722" s="3">
        <f t="shared" ref="EL722" si="4667">IFERROR(ROUND(((ROUND(EL$78*ROUNDDOWN(($BF722-$BE722)/$BG722,0),0)*$BG722+$BE722)*EL723),1-(1+INT(LOG10(ABS(((ROUND(EL$78*ROUNDDOWN(($BF722-$BE722)/$BG722,0),0)*$BG722+$BE722)*EL723)))))),"")</f>
        <v>2</v>
      </c>
      <c r="EM722" s="3">
        <f t="shared" ref="EM722" si="4668">IFERROR(ROUND(((ROUND(EM$78*ROUNDDOWN(($BF722-$BE722)/$BG722,0),0)*$BG722+$BE722)*EM723),1-(1+INT(LOG10(ABS(((ROUND(EM$78*ROUNDDOWN(($BF722-$BE722)/$BG722,0),0)*$BG722+$BE722)*EM723)))))),"")</f>
        <v>1</v>
      </c>
      <c r="EN722" s="3">
        <f t="shared" ref="EN722" si="4669">IFERROR(ROUND(((ROUND(EN$78*ROUNDDOWN(($BF722-$BE722)/$BG722,0),0)*$BG722+$BE722)*EN723),1-(1+INT(LOG10(ABS(((ROUND(EN$78*ROUNDDOWN(($BF722-$BE722)/$BG722,0),0)*$BG722+$BE722)*EN723)))))),"")</f>
        <v>2</v>
      </c>
      <c r="EO722" s="3">
        <f t="shared" ref="EO722" si="4670">IFERROR(ROUND(((ROUND(EO$78*ROUNDDOWN(($BF722-$BE722)/$BG722,0),0)*$BG722+$BE722)*EO723),1-(1+INT(LOG10(ABS(((ROUND(EO$78*ROUNDDOWN(($BF722-$BE722)/$BG722,0),0)*$BG722+$BE722)*EO723)))))),"")</f>
        <v>2</v>
      </c>
      <c r="EP722" s="3">
        <f t="shared" ref="EP722" si="4671">IFERROR(ROUND(((ROUND(EP$78*ROUNDDOWN(($BF722-$BE722)/$BG722,0),0)*$BG722+$BE722)*EP723),1-(1+INT(LOG10(ABS(((ROUND(EP$78*ROUNDDOWN(($BF722-$BE722)/$BG722,0),0)*$BG722+$BE722)*EP723)))))),"")</f>
        <v>1</v>
      </c>
      <c r="EQ722" s="3">
        <f t="shared" ref="EQ722" si="4672">IFERROR(ROUND(((ROUND(EQ$78*ROUNDDOWN(($BF722-$BE722)/$BG722,0),0)*$BG722+$BE722)*EQ723),1-(1+INT(LOG10(ABS(((ROUND(EQ$78*ROUNDDOWN(($BF722-$BE722)/$BG722,0),0)*$BG722+$BE722)*EQ723)))))),"")</f>
        <v>7</v>
      </c>
      <c r="ER722" s="3">
        <f t="shared" ref="ER722" si="4673">IFERROR(ROUND(((ROUND(ER$78*ROUNDDOWN(($BF722-$BE722)/$BG722,0),0)*$BG722+$BE722)*ER723),1-(1+INT(LOG10(ABS(((ROUND(ER$78*ROUNDDOWN(($BF722-$BE722)/$BG722,0),0)*$BG722+$BE722)*ER723)))))),"")</f>
        <v>0.3</v>
      </c>
      <c r="ES722" s="3">
        <f t="shared" ref="ES722" si="4674">IFERROR(ROUND(((ROUND(ES$78*ROUNDDOWN(($BF722-$BE722)/$BG722,0),0)*$BG722+$BE722)*ES723),1-(1+INT(LOG10(ABS(((ROUND(ES$78*ROUNDDOWN(($BF722-$BE722)/$BG722,0),0)*$BG722+$BE722)*ES723)))))),"")</f>
        <v>3</v>
      </c>
      <c r="ET722" s="3">
        <f t="shared" ref="ET722" si="4675">IFERROR(ROUND(((ROUND(ET$78*ROUNDDOWN(($BF722-$BE722)/$BG722,0),0)*$BG722+$BE722)*ET723),1-(1+INT(LOG10(ABS(((ROUND(ET$78*ROUNDDOWN(($BF722-$BE722)/$BG722,0),0)*$BG722+$BE722)*ET723)))))),"")</f>
        <v>5</v>
      </c>
      <c r="EU722" s="3">
        <f t="shared" ref="EU722" si="4676">IFERROR(ROUND(((ROUND(EU$78*ROUNDDOWN(($BF722-$BE722)/$BG722,0),0)*$BG722+$BE722)*EU723),1-(1+INT(LOG10(ABS(((ROUND(EU$78*ROUNDDOWN(($BF722-$BE722)/$BG722,0),0)*$BG722+$BE722)*EU723)))))),"")</f>
        <v>1</v>
      </c>
      <c r="EV722" s="3">
        <f t="shared" ref="EV722" si="4677">IFERROR(ROUND(((ROUND(EV$78*ROUNDDOWN(($BF722-$BE722)/$BG722,0),0)*$BG722+$BE722)*EV723),1-(1+INT(LOG10(ABS(((ROUND(EV$78*ROUNDDOWN(($BF722-$BE722)/$BG722,0),0)*$BG722+$BE722)*EV723)))))),"")</f>
        <v>3</v>
      </c>
      <c r="EW722" s="3">
        <f t="shared" ref="EW722" si="4678">IFERROR(ROUND(((ROUND(EW$78*ROUNDDOWN(($BF722-$BE722)/$BG722,0),0)*$BG722+$BE722)*EW723),1-(1+INT(LOG10(ABS(((ROUND(EW$78*ROUNDDOWN(($BF722-$BE722)/$BG722,0),0)*$BG722+$BE722)*EW723)))))),"")</f>
        <v>3</v>
      </c>
      <c r="EX722" s="3">
        <f t="shared" ref="EX722" si="4679">IFERROR(ROUND(((ROUND(EX$78*ROUNDDOWN(($BF722-$BE722)/$BG722,0),0)*$BG722+$BE722)*EX723),1-(1+INT(LOG10(ABS(((ROUND(EX$78*ROUNDDOWN(($BF722-$BE722)/$BG722,0),0)*$BG722+$BE722)*EX723)))))),"")</f>
        <v>1</v>
      </c>
      <c r="EY722" s="3">
        <f t="shared" ref="EY722" si="4680">IFERROR(ROUND(((ROUND(EY$78*ROUNDDOWN(($BF722-$BE722)/$BG722,0),0)*$BG722+$BE722)*EY723),1-(1+INT(LOG10(ABS(((ROUND(EY$78*ROUNDDOWN(($BF722-$BE722)/$BG722,0),0)*$BG722+$BE722)*EY723)))))),"")</f>
        <v>0.7</v>
      </c>
      <c r="EZ722" s="3">
        <f t="shared" ref="EZ722" si="4681">IFERROR(ROUND(((ROUND(EZ$78*ROUNDDOWN(($BF722-$BE722)/$BG722,0),0)*$BG722+$BE722)*EZ723),1-(1+INT(LOG10(ABS(((ROUND(EZ$78*ROUNDDOWN(($BF722-$BE722)/$BG722,0),0)*$BG722+$BE722)*EZ723)))))),"")</f>
        <v>0.8</v>
      </c>
      <c r="FA722" s="3">
        <f t="shared" ref="FA722" si="4682">IFERROR(ROUND(((ROUND(FA$78*ROUNDDOWN(($BF722-$BE722)/$BG722,0),0)*$BG722+$BE722)*FA723),1-(1+INT(LOG10(ABS(((ROUND(FA$78*ROUNDDOWN(($BF722-$BE722)/$BG722,0),0)*$BG722+$BE722)*FA723)))))),"")</f>
        <v>0.4</v>
      </c>
      <c r="FB722" s="3">
        <f t="shared" ref="FB722" si="4683">IFERROR(ROUND(((ROUND(FB$78*ROUNDDOWN(($BF722-$BE722)/$BG722,0),0)*$BG722+$BE722)*FB723),1-(1+INT(LOG10(ABS(((ROUND(FB$78*ROUNDDOWN(($BF722-$BE722)/$BG722,0),0)*$BG722+$BE722)*FB723)))))),"")</f>
        <v>3</v>
      </c>
      <c r="FC722" s="3">
        <f t="shared" ref="FC722" si="4684">IFERROR(ROUND(((ROUND(FC$78*ROUNDDOWN(($BF722-$BE722)/$BG722,0),0)*$BG722+$BE722)*FC723),1-(1+INT(LOG10(ABS(((ROUND(FC$78*ROUNDDOWN(($BF722-$BE722)/$BG722,0),0)*$BG722+$BE722)*FC723)))))),"")</f>
        <v>4</v>
      </c>
      <c r="FD722" s="3">
        <f t="shared" ref="FD722" si="4685">IFERROR(ROUND(((ROUND(FD$78*ROUNDDOWN(($BF722-$BE722)/$BG722,0),0)*$BG722+$BE722)*FD723),1-(1+INT(LOG10(ABS(((ROUND(FD$78*ROUNDDOWN(($BF722-$BE722)/$BG722,0),0)*$BG722+$BE722)*FD723)))))),"")</f>
        <v>5</v>
      </c>
      <c r="FE722" s="3">
        <f t="shared" ref="FE722" si="4686">IFERROR(ROUND(((ROUND(FE$78*ROUNDDOWN(($BF722-$BE722)/$BG722,0),0)*$BG722+$BE722)*FE723),1-(1+INT(LOG10(ABS(((ROUND(FE$78*ROUNDDOWN(($BF722-$BE722)/$BG722,0),0)*$BG722+$BE722)*FE723)))))),"")</f>
        <v>5</v>
      </c>
      <c r="FF722" s="3">
        <f t="shared" ref="FF722" si="4687">IFERROR(ROUND(((ROUND(FF$78*ROUNDDOWN(($BF722-$BE722)/$BG722,0),0)*$BG722+$BE722)*FF723),1-(1+INT(LOG10(ABS(((ROUND(FF$78*ROUNDDOWN(($BF722-$BE722)/$BG722,0),0)*$BG722+$BE722)*FF723)))))),"")</f>
        <v>6</v>
      </c>
      <c r="FG722" s="3">
        <f t="shared" ref="FG722" si="4688">IFERROR(ROUND(((ROUND(FG$78*ROUNDDOWN(($BF722-$BE722)/$BG722,0),0)*$BG722+$BE722)*FG723),1-(1+INT(LOG10(ABS(((ROUND(FG$78*ROUNDDOWN(($BF722-$BE722)/$BG722,0),0)*$BG722+$BE722)*FG723)))))),"")</f>
        <v>0.1</v>
      </c>
      <c r="FH722" s="3">
        <f t="shared" ref="FH722" si="4689">IFERROR(ROUND(((ROUND(FH$78*ROUNDDOWN(($BF722-$BE722)/$BG722,0),0)*$BG722+$BE722)*FH723),1-(1+INT(LOG10(ABS(((ROUND(FH$78*ROUNDDOWN(($BF722-$BE722)/$BG722,0),0)*$BG722+$BE722)*FH723)))))),"")</f>
        <v>1</v>
      </c>
      <c r="FI722" s="3">
        <f t="shared" ref="FI722" si="4690">IFERROR(ROUND(((ROUND(FI$78*ROUNDDOWN(($BF722-$BE722)/$BG722,0),0)*$BG722+$BE722)*FI723),1-(1+INT(LOG10(ABS(((ROUND(FI$78*ROUNDDOWN(($BF722-$BE722)/$BG722,0),0)*$BG722+$BE722)*FI723)))))),"")</f>
        <v>5</v>
      </c>
      <c r="FJ722" s="3">
        <f t="shared" ref="FJ722" si="4691">IFERROR(ROUND(((ROUND(FJ$78*ROUNDDOWN(($BF722-$BE722)/$BG722,0),0)*$BG722+$BE722)*FJ723),1-(1+INT(LOG10(ABS(((ROUND(FJ$78*ROUNDDOWN(($BF722-$BE722)/$BG722,0),0)*$BG722+$BE722)*FJ723)))))),"")</f>
        <v>1</v>
      </c>
      <c r="FK722" s="3">
        <f t="shared" ref="FK722" si="4692">IFERROR(ROUND(((ROUND(FK$78*ROUNDDOWN(($BF722-$BE722)/$BG722,0),0)*$BG722+$BE722)*FK723),1-(1+INT(LOG10(ABS(((ROUND(FK$78*ROUNDDOWN(($BF722-$BE722)/$BG722,0),0)*$BG722+$BE722)*FK723)))))),"")</f>
        <v>0.9</v>
      </c>
      <c r="FL722" s="3">
        <f t="shared" ref="FL722" si="4693">IFERROR(ROUND(((ROUND(FL$78*ROUNDDOWN(($BF722-$BE722)/$BG722,0),0)*$BG722+$BE722)*FL723),1-(1+INT(LOG10(ABS(((ROUND(FL$78*ROUNDDOWN(($BF722-$BE722)/$BG722,0),0)*$BG722+$BE722)*FL723)))))),"")</f>
        <v>5</v>
      </c>
      <c r="FM722" s="3">
        <f t="shared" ref="FM722" si="4694">IFERROR(ROUND(((ROUND(FM$78*ROUNDDOWN(($BF722-$BE722)/$BG722,0),0)*$BG722+$BE722)*FM723),1-(1+INT(LOG10(ABS(((ROUND(FM$78*ROUNDDOWN(($BF722-$BE722)/$BG722,0),0)*$BG722+$BE722)*FM723)))))),"")</f>
        <v>1</v>
      </c>
      <c r="FN722" s="3">
        <f t="shared" ref="FN722" si="4695">IFERROR(ROUND(((ROUND(FN$78*ROUNDDOWN(($BF722-$BE722)/$BG722,0),0)*$BG722+$BE722)*FN723),1-(1+INT(LOG10(ABS(((ROUND(FN$78*ROUNDDOWN(($BF722-$BE722)/$BG722,0),0)*$BG722+$BE722)*FN723)))))),"")</f>
        <v>4</v>
      </c>
      <c r="FO722" s="3">
        <f t="shared" ref="FO722" si="4696">IFERROR(ROUND(((ROUND(FO$78*ROUNDDOWN(($BF722-$BE722)/$BG722,0),0)*$BG722+$BE722)*FO723),1-(1+INT(LOG10(ABS(((ROUND(FO$78*ROUNDDOWN(($BF722-$BE722)/$BG722,0),0)*$BG722+$BE722)*FO723)))))),"")</f>
        <v>0.1</v>
      </c>
      <c r="FP722" s="3">
        <f t="shared" ref="FP722" si="4697">IFERROR(ROUND(((ROUND(FP$78*ROUNDDOWN(($BF722-$BE722)/$BG722,0),0)*$BG722+$BE722)*FP723),1-(1+INT(LOG10(ABS(((ROUND(FP$78*ROUNDDOWN(($BF722-$BE722)/$BG722,0),0)*$BG722+$BE722)*FP723)))))),"")</f>
        <v>3</v>
      </c>
      <c r="FQ722" s="3">
        <f t="shared" ref="FQ722" si="4698">IFERROR(ROUND(((ROUND(FQ$78*ROUNDDOWN(($BF722-$BE722)/$BG722,0),0)*$BG722+$BE722)*FQ723),1-(1+INT(LOG10(ABS(((ROUND(FQ$78*ROUNDDOWN(($BF722-$BE722)/$BG722,0),0)*$BG722+$BE722)*FQ723)))))),"")</f>
        <v>1</v>
      </c>
      <c r="FR722" s="3">
        <f t="shared" ref="FR722" si="4699">IFERROR(ROUND(((ROUND(FR$78*ROUNDDOWN(($BF722-$BE722)/$BG722,0),0)*$BG722+$BE722)*FR723),1-(1+INT(LOG10(ABS(((ROUND(FR$78*ROUNDDOWN(($BF722-$BE722)/$BG722,0),0)*$BG722+$BE722)*FR723)))))),"")</f>
        <v>4</v>
      </c>
      <c r="FS722" s="3">
        <f t="shared" ref="FS722" si="4700">IFERROR(ROUND(((ROUND(FS$78*ROUNDDOWN(($BF722-$BE722)/$BG722,0),0)*$BG722+$BE722)*FS723),1-(1+INT(LOG10(ABS(((ROUND(FS$78*ROUNDDOWN(($BF722-$BE722)/$BG722,0),0)*$BG722+$BE722)*FS723)))))),"")</f>
        <v>5</v>
      </c>
      <c r="FT722" s="3">
        <f t="shared" ref="FT722" si="4701">IFERROR(ROUND(((ROUND(FT$78*ROUNDDOWN(($BF722-$BE722)/$BG722,0),0)*$BG722+$BE722)*FT723),1-(1+INT(LOG10(ABS(((ROUND(FT$78*ROUNDDOWN(($BF722-$BE722)/$BG722,0),0)*$BG722+$BE722)*FT723)))))),"")</f>
        <v>3</v>
      </c>
      <c r="FU722" s="3">
        <f t="shared" ref="FU722" si="4702">IFERROR(ROUND(((ROUND(FU$78*ROUNDDOWN(($BF722-$BE722)/$BG722,0),0)*$BG722+$BE722)*FU723),1-(1+INT(LOG10(ABS(((ROUND(FU$78*ROUNDDOWN(($BF722-$BE722)/$BG722,0),0)*$BG722+$BE722)*FU723)))))),"")</f>
        <v>0.5</v>
      </c>
      <c r="FV722" s="3">
        <f t="shared" ref="FV722" si="4703">IFERROR(ROUND(((ROUND(FV$78*ROUNDDOWN(($BF722-$BE722)/$BG722,0),0)*$BG722+$BE722)*FV723),1-(1+INT(LOG10(ABS(((ROUND(FV$78*ROUNDDOWN(($BF722-$BE722)/$BG722,0),0)*$BG722+$BE722)*FV723)))))),"")</f>
        <v>0.04</v>
      </c>
      <c r="FW722" s="3">
        <f t="shared" ref="FW722" si="4704">IFERROR(ROUND(((ROUND(FW$78*ROUNDDOWN(($BF722-$BE722)/$BG722,0),0)*$BG722+$BE722)*FW723),1-(1+INT(LOG10(ABS(((ROUND(FW$78*ROUNDDOWN(($BF722-$BE722)/$BG722,0),0)*$BG722+$BE722)*FW723)))))),"")</f>
        <v>0.7</v>
      </c>
      <c r="FX722" s="3">
        <f t="shared" ref="FX722" si="4705">IFERROR(ROUND(((ROUND(FX$78*ROUNDDOWN(($BF722-$BE722)/$BG722,0),0)*$BG722+$BE722)*FX723),1-(1+INT(LOG10(ABS(((ROUND(FX$78*ROUNDDOWN(($BF722-$BE722)/$BG722,0),0)*$BG722+$BE722)*FX723)))))),"")</f>
        <v>0.1</v>
      </c>
      <c r="FY722" s="3">
        <f t="shared" ref="FY722" si="4706">IFERROR(ROUND(((ROUND(FY$78*ROUNDDOWN(($BF722-$BE722)/$BG722,0),0)*$BG722+$BE722)*FY723),1-(1+INT(LOG10(ABS(((ROUND(FY$78*ROUNDDOWN(($BF722-$BE722)/$BG722,0),0)*$BG722+$BE722)*FY723)))))),"")</f>
        <v>4</v>
      </c>
      <c r="FZ722" s="3">
        <f t="shared" ref="FZ722" si="4707">IFERROR(ROUND(((ROUND(FZ$78*ROUNDDOWN(($BF722-$BE722)/$BG722,0),0)*$BG722+$BE722)*FZ723),1-(1+INT(LOG10(ABS(((ROUND(FZ$78*ROUNDDOWN(($BF722-$BE722)/$BG722,0),0)*$BG722+$BE722)*FZ723)))))),"")</f>
        <v>5</v>
      </c>
      <c r="GA722" s="3">
        <f t="shared" ref="GA722" si="4708">IFERROR(ROUND(((ROUND(GA$78*ROUNDDOWN(($BF722-$BE722)/$BG722,0),0)*$BG722+$BE722)*GA723),1-(1+INT(LOG10(ABS(((ROUND(GA$78*ROUNDDOWN(($BF722-$BE722)/$BG722,0),0)*$BG722+$BE722)*GA723)))))),"")</f>
        <v>0.8</v>
      </c>
      <c r="GB722" s="3">
        <f t="shared" ref="GB722" si="4709">IFERROR(ROUND(((ROUND(GB$78*ROUNDDOWN(($BF722-$BE722)/$BG722,0),0)*$BG722+$BE722)*GB723),1-(1+INT(LOG10(ABS(((ROUND(GB$78*ROUNDDOWN(($BF722-$BE722)/$BG722,0),0)*$BG722+$BE722)*GB723)))))),"")</f>
        <v>2</v>
      </c>
      <c r="GC722" s="3">
        <f t="shared" ref="GC722" si="4710">IFERROR(ROUND(((ROUND(GC$78*ROUNDDOWN(($BF722-$BE722)/$BG722,0),0)*$BG722+$BE722)*GC723),1-(1+INT(LOG10(ABS(((ROUND(GC$78*ROUNDDOWN(($BF722-$BE722)/$BG722,0),0)*$BG722+$BE722)*GC723)))))),"")</f>
        <v>2</v>
      </c>
      <c r="GD722" s="3">
        <f t="shared" ref="GD722" si="4711">IFERROR(ROUND(((ROUND(GD$78*ROUNDDOWN(($BF722-$BE722)/$BG722,0),0)*$BG722+$BE722)*GD723),1-(1+INT(LOG10(ABS(((ROUND(GD$78*ROUNDDOWN(($BF722-$BE722)/$BG722,0),0)*$BG722+$BE722)*GD723)))))),"")</f>
        <v>2</v>
      </c>
      <c r="GE722" s="3">
        <f t="shared" ref="GE722" si="4712">IFERROR(ROUND(((ROUND(GE$78*ROUNDDOWN(($BF722-$BE722)/$BG722,0),0)*$BG722+$BE722)*GE723),1-(1+INT(LOG10(ABS(((ROUND(GE$78*ROUNDDOWN(($BF722-$BE722)/$BG722,0),0)*$BG722+$BE722)*GE723)))))),"")</f>
        <v>3</v>
      </c>
      <c r="GF722" s="3">
        <f t="shared" ref="GF722" si="4713">IFERROR(ROUND(((ROUND(GF$78*ROUNDDOWN(($BF722-$BE722)/$BG722,0),0)*$BG722+$BE722)*GF723),1-(1+INT(LOG10(ABS(((ROUND(GF$78*ROUNDDOWN(($BF722-$BE722)/$BG722,0),0)*$BG722+$BE722)*GF723)))))),"")</f>
        <v>7</v>
      </c>
      <c r="GG722" s="3">
        <f t="shared" ref="GG722" si="4714">IFERROR(ROUND(((ROUND(GG$78*ROUNDDOWN(($BF722-$BE722)/$BG722,0),0)*$BG722+$BE722)*GG723),1-(1+INT(LOG10(ABS(((ROUND(GG$78*ROUNDDOWN(($BF722-$BE722)/$BG722,0),0)*$BG722+$BE722)*GG723)))))),"")</f>
        <v>1</v>
      </c>
      <c r="GH722" s="3">
        <f t="shared" ref="GH722" si="4715">IFERROR(ROUND(((ROUND(GH$78*ROUNDDOWN(($BF722-$BE722)/$BG722,0),0)*$BG722+$BE722)*GH723),1-(1+INT(LOG10(ABS(((ROUND(GH$78*ROUNDDOWN(($BF722-$BE722)/$BG722,0),0)*$BG722+$BE722)*GH723)))))),"")</f>
        <v>1</v>
      </c>
      <c r="GI722" s="3">
        <f t="shared" ref="GI722" si="4716">IFERROR(ROUND(((ROUND(GI$78*ROUNDDOWN(($BF722-$BE722)/$BG722,0),0)*$BG722+$BE722)*GI723),1-(1+INT(LOG10(ABS(((ROUND(GI$78*ROUNDDOWN(($BF722-$BE722)/$BG722,0),0)*$BG722+$BE722)*GI723)))))),"")</f>
        <v>0.4</v>
      </c>
      <c r="GJ722" s="3">
        <f t="shared" ref="GJ722" si="4717">IFERROR(ROUND(((ROUND(GJ$78*ROUNDDOWN(($BF722-$BE722)/$BG722,0),0)*$BG722+$BE722)*GJ723),1-(1+INT(LOG10(ABS(((ROUND(GJ$78*ROUNDDOWN(($BF722-$BE722)/$BG722,0),0)*$BG722+$BE722)*GJ723)))))),"")</f>
        <v>4</v>
      </c>
      <c r="GK722" s="3">
        <f t="shared" ref="GK722" si="4718">IFERROR(ROUND(((ROUND(GK$78*ROUNDDOWN(($BF722-$BE722)/$BG722,0),0)*$BG722+$BE722)*GK723),1-(1+INT(LOG10(ABS(((ROUND(GK$78*ROUNDDOWN(($BF722-$BE722)/$BG722,0),0)*$BG722+$BE722)*GK723)))))),"")</f>
        <v>0.3</v>
      </c>
      <c r="GL722" s="3">
        <f t="shared" ref="GL722" si="4719">IFERROR(ROUND(((ROUND(GL$78*ROUNDDOWN(($BF722-$BE722)/$BG722,0),0)*$BG722+$BE722)*GL723),1-(1+INT(LOG10(ABS(((ROUND(GL$78*ROUNDDOWN(($BF722-$BE722)/$BG722,0),0)*$BG722+$BE722)*GL723)))))),"")</f>
        <v>4</v>
      </c>
      <c r="GM722" s="3">
        <f t="shared" ref="GM722" si="4720">IFERROR(ROUND(((ROUND(GM$78*ROUNDDOWN(($BF722-$BE722)/$BG722,0),0)*$BG722+$BE722)*GM723),1-(1+INT(LOG10(ABS(((ROUND(GM$78*ROUNDDOWN(($BF722-$BE722)/$BG722,0),0)*$BG722+$BE722)*GM723)))))),"")</f>
        <v>7</v>
      </c>
      <c r="GN722" s="3">
        <f t="shared" ref="GN722" si="4721">IFERROR(ROUND(((ROUND(GN$78*ROUNDDOWN(($BF722-$BE722)/$BG722,0),0)*$BG722+$BE722)*GN723),1-(1+INT(LOG10(ABS(((ROUND(GN$78*ROUNDDOWN(($BF722-$BE722)/$BG722,0),0)*$BG722+$BE722)*GN723)))))),"")</f>
        <v>1</v>
      </c>
      <c r="GO722" s="3">
        <f t="shared" ref="GO722" si="4722">IFERROR(ROUND(((ROUND(GO$78*ROUNDDOWN(($BF722-$BE722)/$BG722,0),0)*$BG722+$BE722)*GO723),1-(1+INT(LOG10(ABS(((ROUND(GO$78*ROUNDDOWN(($BF722-$BE722)/$BG722,0),0)*$BG722+$BE722)*GO723)))))),"")</f>
        <v>5</v>
      </c>
      <c r="GP722" s="3">
        <f t="shared" ref="GP722" si="4723">IFERROR(ROUND(((ROUND(GP$78*ROUNDDOWN(($BF722-$BE722)/$BG722,0),0)*$BG722+$BE722)*GP723),1-(1+INT(LOG10(ABS(((ROUND(GP$78*ROUNDDOWN(($BF722-$BE722)/$BG722,0),0)*$BG722+$BE722)*GP723)))))),"")</f>
        <v>3</v>
      </c>
      <c r="GQ722" s="3">
        <f t="shared" ref="GQ722" si="4724">IFERROR(ROUND(((ROUND(GQ$78*ROUNDDOWN(($BF722-$BE722)/$BG722,0),0)*$BG722+$BE722)*GQ723),1-(1+INT(LOG10(ABS(((ROUND(GQ$78*ROUNDDOWN(($BF722-$BE722)/$BG722,0),0)*$BG722+$BE722)*GQ723)))))),"")</f>
        <v>7</v>
      </c>
      <c r="GR722" s="3">
        <f t="shared" ref="GR722" si="4725">IFERROR(ROUND(((ROUND(GR$78*ROUNDDOWN(($BF722-$BE722)/$BG722,0),0)*$BG722+$BE722)*GR723),1-(1+INT(LOG10(ABS(((ROUND(GR$78*ROUNDDOWN(($BF722-$BE722)/$BG722,0),0)*$BG722+$BE722)*GR723)))))),"")</f>
        <v>2</v>
      </c>
      <c r="GS722" s="3">
        <f t="shared" ref="GS722" si="4726">IFERROR(ROUND(((ROUND(GS$78*ROUNDDOWN(($BF722-$BE722)/$BG722,0),0)*$BG722+$BE722)*GS723),1-(1+INT(LOG10(ABS(((ROUND(GS$78*ROUNDDOWN(($BF722-$BE722)/$BG722,0),0)*$BG722+$BE722)*GS723)))))),"")</f>
        <v>0.2</v>
      </c>
      <c r="GT722" s="3">
        <f t="shared" ref="GT722" si="4727">IFERROR(ROUND(((ROUND(GT$78*ROUNDDOWN(($BF722-$BE722)/$BG722,0),0)*$BG722+$BE722)*GT723),1-(1+INT(LOG10(ABS(((ROUND(GT$78*ROUNDDOWN(($BF722-$BE722)/$BG722,0),0)*$BG722+$BE722)*GT723)))))),"")</f>
        <v>5</v>
      </c>
      <c r="GU722" s="3">
        <f t="shared" ref="GU722" si="4728">IFERROR(ROUND(((ROUND(GU$78*ROUNDDOWN(($BF722-$BE722)/$BG722,0),0)*$BG722+$BE722)*GU723),1-(1+INT(LOG10(ABS(((ROUND(GU$78*ROUNDDOWN(($BF722-$BE722)/$BG722,0),0)*$BG722+$BE722)*GU723)))))),"")</f>
        <v>0.8</v>
      </c>
      <c r="GV722" s="3">
        <f t="shared" ref="GV722" si="4729">IFERROR(ROUND(((ROUND(GV$78*ROUNDDOWN(($BF722-$BE722)/$BG722,0),0)*$BG722+$BE722)*GV723),1-(1+INT(LOG10(ABS(((ROUND(GV$78*ROUNDDOWN(($BF722-$BE722)/$BG722,0),0)*$BG722+$BE722)*GV723)))))),"")</f>
        <v>2</v>
      </c>
      <c r="GW722" s="3">
        <f t="shared" ref="GW722" si="4730">IFERROR(ROUND(((ROUND(GW$78*ROUNDDOWN(($BF722-$BE722)/$BG722,0),0)*$BG722+$BE722)*GW723),1-(1+INT(LOG10(ABS(((ROUND(GW$78*ROUNDDOWN(($BF722-$BE722)/$BG722,0),0)*$BG722+$BE722)*GW723)))))),"")</f>
        <v>6</v>
      </c>
      <c r="GX722" s="3">
        <f t="shared" ref="GX722" si="4731">IFERROR(ROUND(((ROUND(GX$78*ROUNDDOWN(($BF722-$BE722)/$BG722,0),0)*$BG722+$BE722)*GX723),1-(1+INT(LOG10(ABS(((ROUND(GX$78*ROUNDDOWN(($BF722-$BE722)/$BG722,0),0)*$BG722+$BE722)*GX723)))))),"")</f>
        <v>2</v>
      </c>
      <c r="GY722" s="3">
        <f t="shared" ref="GY722" si="4732">IFERROR(ROUND(((ROUND(GY$78*ROUNDDOWN(($BF722-$BE722)/$BG722,0),0)*$BG722+$BE722)*GY723),1-(1+INT(LOG10(ABS(((ROUND(GY$78*ROUNDDOWN(($BF722-$BE722)/$BG722,0),0)*$BG722+$BE722)*GY723)))))),"")</f>
        <v>0.2</v>
      </c>
      <c r="GZ722" s="3">
        <f t="shared" ref="GZ722" si="4733">IFERROR(ROUND(((ROUND(GZ$78*ROUNDDOWN(($BF722-$BE722)/$BG722,0),0)*$BG722+$BE722)*GZ723),1-(1+INT(LOG10(ABS(((ROUND(GZ$78*ROUNDDOWN(($BF722-$BE722)/$BG722,0),0)*$BG722+$BE722)*GZ723)))))),"")</f>
        <v>8</v>
      </c>
      <c r="HA722" s="3">
        <f t="shared" ref="HA722" si="4734">IFERROR(ROUND(((ROUND(HA$78*ROUNDDOWN(($BF722-$BE722)/$BG722,0),0)*$BG722+$BE722)*HA723),1-(1+INT(LOG10(ABS(((ROUND(HA$78*ROUNDDOWN(($BF722-$BE722)/$BG722,0),0)*$BG722+$BE722)*HA723)))))),"")</f>
        <v>4</v>
      </c>
      <c r="HB722" s="3">
        <f t="shared" ref="HB722" si="4735">IFERROR(ROUND(((ROUND(HB$78*ROUNDDOWN(($BF722-$BE722)/$BG722,0),0)*$BG722+$BE722)*HB723),1-(1+INT(LOG10(ABS(((ROUND(HB$78*ROUNDDOWN(($BF722-$BE722)/$BG722,0),0)*$BG722+$BE722)*HB723)))))),"")</f>
        <v>0.03</v>
      </c>
      <c r="HC722" s="3">
        <f t="shared" ref="HC722" si="4736">IFERROR(ROUND(((ROUND(HC$78*ROUNDDOWN(($BF722-$BE722)/$BG722,0),0)*$BG722+$BE722)*HC723),1-(1+INT(LOG10(ABS(((ROUND(HC$78*ROUNDDOWN(($BF722-$BE722)/$BG722,0),0)*$BG722+$BE722)*HC723)))))),"")</f>
        <v>5</v>
      </c>
      <c r="HD722" s="3">
        <f t="shared" ref="HD722" si="4737">IFERROR(ROUND(((ROUND(HD$78*ROUNDDOWN(($BF722-$BE722)/$BG722,0),0)*$BG722+$BE722)*HD723),1-(1+INT(LOG10(ABS(((ROUND(HD$78*ROUNDDOWN(($BF722-$BE722)/$BG722,0),0)*$BG722+$BE722)*HD723)))))),"")</f>
        <v>5</v>
      </c>
      <c r="HE722" s="3">
        <f t="shared" ref="HE722" si="4738">IFERROR(ROUND(((ROUND(HE$78*ROUNDDOWN(($BF722-$BE722)/$BG722,0),0)*$BG722+$BE722)*HE723),1-(1+INT(LOG10(ABS(((ROUND(HE$78*ROUNDDOWN(($BF722-$BE722)/$BG722,0),0)*$BG722+$BE722)*HE723)))))),"")</f>
        <v>0.2</v>
      </c>
      <c r="HF722" s="3">
        <f t="shared" ref="HF722" si="4739">IFERROR(ROUND(((ROUND(HF$78*ROUNDDOWN(($BF722-$BE722)/$BG722,0),0)*$BG722+$BE722)*HF723),1-(1+INT(LOG10(ABS(((ROUND(HF$78*ROUNDDOWN(($BF722-$BE722)/$BG722,0),0)*$BG722+$BE722)*HF723)))))),"")</f>
        <v>6</v>
      </c>
      <c r="HG722" s="3">
        <f t="shared" ref="HG722" si="4740">IFERROR(ROUND(((ROUND(HG$78*ROUNDDOWN(($BF722-$BE722)/$BG722,0),0)*$BG722+$BE722)*HG723),1-(1+INT(LOG10(ABS(((ROUND(HG$78*ROUNDDOWN(($BF722-$BE722)/$BG722,0),0)*$BG722+$BE722)*HG723)))))),"")</f>
        <v>0.05</v>
      </c>
      <c r="HH722" s="3">
        <f t="shared" ref="HH722" si="4741">IFERROR(ROUND(((ROUND(HH$78*ROUNDDOWN(($BF722-$BE722)/$BG722,0),0)*$BG722+$BE722)*HH723),1-(1+INT(LOG10(ABS(((ROUND(HH$78*ROUNDDOWN(($BF722-$BE722)/$BG722,0),0)*$BG722+$BE722)*HH723)))))),"")</f>
        <v>0.01</v>
      </c>
      <c r="HI722" s="3">
        <f t="shared" ref="HI722" si="4742">IFERROR(ROUND(((ROUND(HI$78*ROUNDDOWN(($BF722-$BE722)/$BG722,0),0)*$BG722+$BE722)*HI723),1-(1+INT(LOG10(ABS(((ROUND(HI$78*ROUNDDOWN(($BF722-$BE722)/$BG722,0),0)*$BG722+$BE722)*HI723)))))),"")</f>
        <v>2</v>
      </c>
      <c r="HJ722" s="3">
        <f t="shared" ref="HJ722" si="4743">IFERROR(ROUND(((ROUND(HJ$78*ROUNDDOWN(($BF722-$BE722)/$BG722,0),0)*$BG722+$BE722)*HJ723),1-(1+INT(LOG10(ABS(((ROUND(HJ$78*ROUNDDOWN(($BF722-$BE722)/$BG722,0),0)*$BG722+$BE722)*HJ723)))))),"")</f>
        <v>0.2</v>
      </c>
      <c r="HK722" s="3">
        <f t="shared" ref="HK722" si="4744">IFERROR(ROUND(((ROUND(HK$78*ROUNDDOWN(($BF722-$BE722)/$BG722,0),0)*$BG722+$BE722)*HK723),1-(1+INT(LOG10(ABS(((ROUND(HK$78*ROUNDDOWN(($BF722-$BE722)/$BG722,0),0)*$BG722+$BE722)*HK723)))))),"")</f>
        <v>1</v>
      </c>
      <c r="HL722" s="3">
        <f t="shared" ref="HL722" si="4745">IFERROR(ROUND(((ROUND(HL$78*ROUNDDOWN(($BF722-$BE722)/$BG722,0),0)*$BG722+$BE722)*HL723),1-(1+INT(LOG10(ABS(((ROUND(HL$78*ROUNDDOWN(($BF722-$BE722)/$BG722,0),0)*$BG722+$BE722)*HL723)))))),"")</f>
        <v>5</v>
      </c>
      <c r="HM722" s="3">
        <f t="shared" ref="HM722" si="4746">IFERROR(ROUND(((ROUND(HM$78*ROUNDDOWN(($BF722-$BE722)/$BG722,0),0)*$BG722+$BE722)*HM723),1-(1+INT(LOG10(ABS(((ROUND(HM$78*ROUNDDOWN(($BF722-$BE722)/$BG722,0),0)*$BG722+$BE722)*HM723)))))),"")</f>
        <v>3</v>
      </c>
      <c r="HN722" s="3">
        <f t="shared" ref="HN722" si="4747">IFERROR(ROUND(((ROUND(HN$78*ROUNDDOWN(($BF722-$BE722)/$BG722,0),0)*$BG722+$BE722)*HN723),1-(1+INT(LOG10(ABS(((ROUND(HN$78*ROUNDDOWN(($BF722-$BE722)/$BG722,0),0)*$BG722+$BE722)*HN723)))))),"")</f>
        <v>3</v>
      </c>
      <c r="HO722" s="3">
        <f t="shared" ref="HO722" si="4748">IFERROR(ROUND(((ROUND(HO$78*ROUNDDOWN(($BF722-$BE722)/$BG722,0),0)*$BG722+$BE722)*HO723),1-(1+INT(LOG10(ABS(((ROUND(HO$78*ROUNDDOWN(($BF722-$BE722)/$BG722,0),0)*$BG722+$BE722)*HO723)))))),"")</f>
        <v>5</v>
      </c>
      <c r="HP722" s="3">
        <f t="shared" ref="HP722" si="4749">IFERROR(ROUND(((ROUND(HP$78*ROUNDDOWN(($BF722-$BE722)/$BG722,0),0)*$BG722+$BE722)*HP723),1-(1+INT(LOG10(ABS(((ROUND(HP$78*ROUNDDOWN(($BF722-$BE722)/$BG722,0),0)*$BG722+$BE722)*HP723)))))),"")</f>
        <v>4</v>
      </c>
      <c r="HQ722" s="3">
        <f t="shared" ref="HQ722" si="4750">IFERROR(ROUND(((ROUND(HQ$78*ROUNDDOWN(($BF722-$BE722)/$BG722,0),0)*$BG722+$BE722)*HQ723),1-(1+INT(LOG10(ABS(((ROUND(HQ$78*ROUNDDOWN(($BF722-$BE722)/$BG722,0),0)*$BG722+$BE722)*HQ723)))))),"")</f>
        <v>6</v>
      </c>
      <c r="HR722" s="3">
        <f t="shared" ref="HR722" si="4751">IFERROR(ROUND(((ROUND(HR$78*ROUNDDOWN(($BF722-$BE722)/$BG722,0),0)*$BG722+$BE722)*HR723),1-(1+INT(LOG10(ABS(((ROUND(HR$78*ROUNDDOWN(($BF722-$BE722)/$BG722,0),0)*$BG722+$BE722)*HR723)))))),"")</f>
        <v>1</v>
      </c>
      <c r="HS722" s="3">
        <f t="shared" ref="HS722" si="4752">IFERROR(ROUND(((ROUND(HS$78*ROUNDDOWN(($BF722-$BE722)/$BG722,0),0)*$BG722+$BE722)*HS723),1-(1+INT(LOG10(ABS(((ROUND(HS$78*ROUNDDOWN(($BF722-$BE722)/$BG722,0),0)*$BG722+$BE722)*HS723)))))),"")</f>
        <v>0.04</v>
      </c>
      <c r="HT722" s="3">
        <f t="shared" ref="HT722" si="4753">IFERROR(ROUND(((ROUND(HT$78*ROUNDDOWN(($BF722-$BE722)/$BG722,0),0)*$BG722+$BE722)*HT723),1-(1+INT(LOG10(ABS(((ROUND(HT$78*ROUNDDOWN(($BF722-$BE722)/$BG722,0),0)*$BG722+$BE722)*HT723)))))),"")</f>
        <v>2</v>
      </c>
      <c r="HU722" s="3">
        <f t="shared" ref="HU722" si="4754">IFERROR(ROUND(((ROUND(HU$78*ROUNDDOWN(($BF722-$BE722)/$BG722,0),0)*$BG722+$BE722)*HU723),1-(1+INT(LOG10(ABS(((ROUND(HU$78*ROUNDDOWN(($BF722-$BE722)/$BG722,0),0)*$BG722+$BE722)*HU723)))))),"")</f>
        <v>0.3</v>
      </c>
      <c r="HV722" s="3">
        <f t="shared" ref="HV722" si="4755">IFERROR(ROUND(((ROUND(HV$78*ROUNDDOWN(($BF722-$BE722)/$BG722,0),0)*$BG722+$BE722)*HV723),1-(1+INT(LOG10(ABS(((ROUND(HV$78*ROUNDDOWN(($BF722-$BE722)/$BG722,0),0)*$BG722+$BE722)*HV723)))))),"")</f>
        <v>3</v>
      </c>
      <c r="HW722" s="3">
        <f t="shared" ref="HW722" si="4756">IFERROR(ROUND(((ROUND(HW$78*ROUNDDOWN(($BF722-$BE722)/$BG722,0),0)*$BG722+$BE722)*HW723),1-(1+INT(LOG10(ABS(((ROUND(HW$78*ROUNDDOWN(($BF722-$BE722)/$BG722,0),0)*$BG722+$BE722)*HW723)))))),"")</f>
        <v>6</v>
      </c>
      <c r="HX722" s="3">
        <f t="shared" ref="HX722" si="4757">IFERROR(ROUND(((ROUND(HX$78*ROUNDDOWN(($BF722-$BE722)/$BG722,0),0)*$BG722+$BE722)*HX723),1-(1+INT(LOG10(ABS(((ROUND(HX$78*ROUNDDOWN(($BF722-$BE722)/$BG722,0),0)*$BG722+$BE722)*HX723)))))),"")</f>
        <v>6</v>
      </c>
      <c r="HY722" s="3">
        <f t="shared" ref="HY722" si="4758">IFERROR(ROUND(((ROUND(HY$78*ROUNDDOWN(($BF722-$BE722)/$BG722,0),0)*$BG722+$BE722)*HY723),1-(1+INT(LOG10(ABS(((ROUND(HY$78*ROUNDDOWN(($BF722-$BE722)/$BG722,0),0)*$BG722+$BE722)*HY723)))))),"")</f>
        <v>0.3</v>
      </c>
      <c r="HZ722" s="3">
        <f t="shared" ref="HZ722" si="4759">IFERROR(ROUND(((ROUND(HZ$78*ROUNDDOWN(($BF722-$BE722)/$BG722,0),0)*$BG722+$BE722)*HZ723),1-(1+INT(LOG10(ABS(((ROUND(HZ$78*ROUNDDOWN(($BF722-$BE722)/$BG722,0),0)*$BG722+$BE722)*HZ723)))))),"")</f>
        <v>0.4</v>
      </c>
      <c r="IA722" s="3">
        <f t="shared" ref="IA722" si="4760">IFERROR(ROUND(((ROUND(IA$78*ROUNDDOWN(($BF722-$BE722)/$BG722,0),0)*$BG722+$BE722)*IA723),1-(1+INT(LOG10(ABS(((ROUND(IA$78*ROUNDDOWN(($BF722-$BE722)/$BG722,0),0)*$BG722+$BE722)*IA723)))))),"")</f>
        <v>3</v>
      </c>
      <c r="IB722" s="3">
        <f t="shared" ref="IB722" si="4761">IFERROR(ROUND(((ROUND(IB$78*ROUNDDOWN(($BF722-$BE722)/$BG722,0),0)*$BG722+$BE722)*IB723),1-(1+INT(LOG10(ABS(((ROUND(IB$78*ROUNDDOWN(($BF722-$BE722)/$BG722,0),0)*$BG722+$BE722)*IB723)))))),"")</f>
        <v>3</v>
      </c>
      <c r="IC722" s="3">
        <f t="shared" ref="IC722" si="4762">IFERROR(ROUND(((ROUND(IC$78*ROUNDDOWN(($BF722-$BE722)/$BG722,0),0)*$BG722+$BE722)*IC723),1-(1+INT(LOG10(ABS(((ROUND(IC$78*ROUNDDOWN(($BF722-$BE722)/$BG722,0),0)*$BG722+$BE722)*IC723)))))),"")</f>
        <v>0.9</v>
      </c>
      <c r="ID722" s="3">
        <f t="shared" ref="ID722" si="4763">IFERROR(ROUND(((ROUND(ID$78*ROUNDDOWN(($BF722-$BE722)/$BG722,0),0)*$BG722+$BE722)*ID723),1-(1+INT(LOG10(ABS(((ROUND(ID$78*ROUNDDOWN(($BF722-$BE722)/$BG722,0),0)*$BG722+$BE722)*ID723)))))),"")</f>
        <v>0.8</v>
      </c>
      <c r="IE722" s="3">
        <f t="shared" ref="IE722" si="4764">IFERROR(ROUND(((ROUND(IE$78*ROUNDDOWN(($BF722-$BE722)/$BG722,0),0)*$BG722+$BE722)*IE723),1-(1+INT(LOG10(ABS(((ROUND(IE$78*ROUNDDOWN(($BF722-$BE722)/$BG722,0),0)*$BG722+$BE722)*IE723)))))),"")</f>
        <v>2</v>
      </c>
      <c r="IF722" s="3">
        <f t="shared" ref="IF722" si="4765">IFERROR(ROUND(((ROUND(IF$78*ROUNDDOWN(($BF722-$BE722)/$BG722,0),0)*$BG722+$BE722)*IF723),1-(1+INT(LOG10(ABS(((ROUND(IF$78*ROUNDDOWN(($BF722-$BE722)/$BG722,0),0)*$BG722+$BE722)*IF723)))))),"")</f>
        <v>7</v>
      </c>
      <c r="IG722" s="3">
        <f t="shared" ref="IG722" si="4766">IFERROR(ROUND(((ROUND(IG$78*ROUNDDOWN(($BF722-$BE722)/$BG722,0),0)*$BG722+$BE722)*IG723),1-(1+INT(LOG10(ABS(((ROUND(IG$78*ROUNDDOWN(($BF722-$BE722)/$BG722,0),0)*$BG722+$BE722)*IG723)))))),"")</f>
        <v>2</v>
      </c>
      <c r="IH722" s="3">
        <f t="shared" ref="IH722" si="4767">IFERROR(ROUND(((ROUND(IH$78*ROUNDDOWN(($BF722-$BE722)/$BG722,0),0)*$BG722+$BE722)*IH723),1-(1+INT(LOG10(ABS(((ROUND(IH$78*ROUNDDOWN(($BF722-$BE722)/$BG722,0),0)*$BG722+$BE722)*IH723)))))),"")</f>
        <v>0.5</v>
      </c>
      <c r="II722" s="3">
        <f t="shared" ref="II722" si="4768">IFERROR(ROUND(((ROUND(II$78*ROUNDDOWN(($BF722-$BE722)/$BG722,0),0)*$BG722+$BE722)*II723),1-(1+INT(LOG10(ABS(((ROUND(II$78*ROUNDDOWN(($BF722-$BE722)/$BG722,0),0)*$BG722+$BE722)*II723)))))),"")</f>
        <v>4</v>
      </c>
      <c r="IJ722" s="3">
        <f t="shared" ref="IJ722" si="4769">IFERROR(ROUND(((ROUND(IJ$78*ROUNDDOWN(($BF722-$BE722)/$BG722,0),0)*$BG722+$BE722)*IJ723),1-(1+INT(LOG10(ABS(((ROUND(IJ$78*ROUNDDOWN(($BF722-$BE722)/$BG722,0),0)*$BG722+$BE722)*IJ723)))))),"")</f>
        <v>0.5</v>
      </c>
      <c r="IK722" s="3">
        <f t="shared" ref="IK722" si="4770">IFERROR(ROUND(((ROUND(IK$78*ROUNDDOWN(($BF722-$BE722)/$BG722,0),0)*$BG722+$BE722)*IK723),1-(1+INT(LOG10(ABS(((ROUND(IK$78*ROUNDDOWN(($BF722-$BE722)/$BG722,0),0)*$BG722+$BE722)*IK723)))))),"")</f>
        <v>2</v>
      </c>
      <c r="IL722" s="3">
        <f t="shared" ref="IL722" si="4771">IFERROR(ROUND(((ROUND(IL$78*ROUNDDOWN(($BF722-$BE722)/$BG722,0),0)*$BG722+$BE722)*IL723),1-(1+INT(LOG10(ABS(((ROUND(IL$78*ROUNDDOWN(($BF722-$BE722)/$BG722,0),0)*$BG722+$BE722)*IL723)))))),"")</f>
        <v>1</v>
      </c>
      <c r="IM722" s="3">
        <f t="shared" ref="IM722" si="4772">IFERROR(ROUND(((ROUND(IM$78*ROUNDDOWN(($BF722-$BE722)/$BG722,0),0)*$BG722+$BE722)*IM723),1-(1+INT(LOG10(ABS(((ROUND(IM$78*ROUNDDOWN(($BF722-$BE722)/$BG722,0),0)*$BG722+$BE722)*IM723)))))),"")</f>
        <v>0.7</v>
      </c>
      <c r="IN722" s="3">
        <f t="shared" ref="IN722" si="4773">IFERROR(ROUND(((ROUND(IN$78*ROUNDDOWN(($BF722-$BE722)/$BG722,0),0)*$BG722+$BE722)*IN723),1-(1+INT(LOG10(ABS(((ROUND(IN$78*ROUNDDOWN(($BF722-$BE722)/$BG722,0),0)*$BG722+$BE722)*IN723)))))),"")</f>
        <v>0.3</v>
      </c>
      <c r="IO722" s="3">
        <f t="shared" ref="IO722" si="4774">IFERROR(ROUND(((ROUND(IO$78*ROUNDDOWN(($BF722-$BE722)/$BG722,0),0)*$BG722+$BE722)*IO723),1-(1+INT(LOG10(ABS(((ROUND(IO$78*ROUNDDOWN(($BF722-$BE722)/$BG722,0),0)*$BG722+$BE722)*IO723)))))),"")</f>
        <v>0.6</v>
      </c>
      <c r="IP722" s="3">
        <f t="shared" ref="IP722" si="4775">IFERROR(ROUND(((ROUND(IP$78*ROUNDDOWN(($BF722-$BE722)/$BG722,0),0)*$BG722+$BE722)*IP723),1-(1+INT(LOG10(ABS(((ROUND(IP$78*ROUNDDOWN(($BF722-$BE722)/$BG722,0),0)*$BG722+$BE722)*IP723)))))),"")</f>
        <v>5</v>
      </c>
      <c r="IQ722" s="3">
        <f t="shared" ref="IQ722" si="4776">IFERROR(ROUND(((ROUND(IQ$78*ROUNDDOWN(($BF722-$BE722)/$BG722,0),0)*$BG722+$BE722)*IQ723),1-(1+INT(LOG10(ABS(((ROUND(IQ$78*ROUNDDOWN(($BF722-$BE722)/$BG722,0),0)*$BG722+$BE722)*IQ723)))))),"")</f>
        <v>4</v>
      </c>
      <c r="IR722" s="3">
        <f t="shared" ref="IR722" si="4777">IFERROR(ROUND(((ROUND(IR$78*ROUNDDOWN(($BF722-$BE722)/$BG722,0),0)*$BG722+$BE722)*IR723),1-(1+INT(LOG10(ABS(((ROUND(IR$78*ROUNDDOWN(($BF722-$BE722)/$BG722,0),0)*$BG722+$BE722)*IR723)))))),"")</f>
        <v>0.6</v>
      </c>
      <c r="IS722" s="3">
        <f t="shared" ref="IS722" si="4778">IFERROR(ROUND(((ROUND(IS$78*ROUNDDOWN(($BF722-$BE722)/$BG722,0),0)*$BG722+$BE722)*IS723),1-(1+INT(LOG10(ABS(((ROUND(IS$78*ROUNDDOWN(($BF722-$BE722)/$BG722,0),0)*$BG722+$BE722)*IS723)))))),"")</f>
        <v>0.9</v>
      </c>
      <c r="IT722" s="3">
        <f t="shared" ref="IT722" si="4779">IFERROR(ROUND(((ROUND(IT$78*ROUNDDOWN(($BF722-$BE722)/$BG722,0),0)*$BG722+$BE722)*IT723),1-(1+INT(LOG10(ABS(((ROUND(IT$78*ROUNDDOWN(($BF722-$BE722)/$BG722,0),0)*$BG722+$BE722)*IT723)))))),"")</f>
        <v>3</v>
      </c>
      <c r="IU722" s="3">
        <f t="shared" ref="IU722" si="4780">IFERROR(ROUND(((ROUND(IU$78*ROUNDDOWN(($BF722-$BE722)/$BG722,0),0)*$BG722+$BE722)*IU723),1-(1+INT(LOG10(ABS(((ROUND(IU$78*ROUNDDOWN(($BF722-$BE722)/$BG722,0),0)*$BG722+$BE722)*IU723)))))),"")</f>
        <v>6</v>
      </c>
      <c r="IV722" s="3">
        <f t="shared" ref="IV722" si="4781">IFERROR(ROUND(((ROUND(IV$78*ROUNDDOWN(($BF722-$BE722)/$BG722,0),0)*$BG722+$BE722)*IV723),1-(1+INT(LOG10(ABS(((ROUND(IV$78*ROUNDDOWN(($BF722-$BE722)/$BG722,0),0)*$BG722+$BE722)*IV723)))))),"")</f>
        <v>9</v>
      </c>
      <c r="IW722" s="3">
        <f t="shared" ref="IW722" si="4782">IFERROR(ROUND(((ROUND(IW$78*ROUNDDOWN(($BF722-$BE722)/$BG722,0),0)*$BG722+$BE722)*IW723),1-(1+INT(LOG10(ABS(((ROUND(IW$78*ROUNDDOWN(($BF722-$BE722)/$BG722,0),0)*$BG722+$BE722)*IW723)))))),"")</f>
        <v>5</v>
      </c>
      <c r="IX722" s="3">
        <f t="shared" ref="IX722" si="4783">IFERROR(ROUND(((ROUND(IX$78*ROUNDDOWN(($BF722-$BE722)/$BG722,0),0)*$BG722+$BE722)*IX723),1-(1+INT(LOG10(ABS(((ROUND(IX$78*ROUNDDOWN(($BF722-$BE722)/$BG722,0),0)*$BG722+$BE722)*IX723)))))),"")</f>
        <v>0.1</v>
      </c>
      <c r="IY722" s="3">
        <f t="shared" ref="IY722" si="4784">IFERROR(ROUND(((ROUND(IY$78*ROUNDDOWN(($BF722-$BE722)/$BG722,0),0)*$BG722+$BE722)*IY723),1-(1+INT(LOG10(ABS(((ROUND(IY$78*ROUNDDOWN(($BF722-$BE722)/$BG722,0),0)*$BG722+$BE722)*IY723)))))),"")</f>
        <v>1</v>
      </c>
      <c r="IZ722" s="3">
        <f t="shared" ref="IZ722" si="4785">IFERROR(ROUND(((ROUND(IZ$78*ROUNDDOWN(($BF722-$BE722)/$BG722,0),0)*$BG722+$BE722)*IZ723),1-(1+INT(LOG10(ABS(((ROUND(IZ$78*ROUNDDOWN(($BF722-$BE722)/$BG722,0),0)*$BG722+$BE722)*IZ723)))))),"")</f>
        <v>0.4</v>
      </c>
      <c r="JA722" s="3">
        <f t="shared" ref="JA722" si="4786">IFERROR(ROUND(((ROUND(JA$78*ROUNDDOWN(($BF722-$BE722)/$BG722,0),0)*$BG722+$BE722)*JA723),1-(1+INT(LOG10(ABS(((ROUND(JA$78*ROUNDDOWN(($BF722-$BE722)/$BG722,0),0)*$BG722+$BE722)*JA723)))))),"")</f>
        <v>0.1</v>
      </c>
      <c r="JB722" s="3">
        <f t="shared" ref="JB722" si="4787">IFERROR(ROUND(((ROUND(JB$78*ROUNDDOWN(($BF722-$BE722)/$BG722,0),0)*$BG722+$BE722)*JB723),1-(1+INT(LOG10(ABS(((ROUND(JB$78*ROUNDDOWN(($BF722-$BE722)/$BG722,0),0)*$BG722+$BE722)*JB723)))))),"")</f>
        <v>2</v>
      </c>
      <c r="JC722" s="3">
        <f t="shared" ref="JC722" si="4788">IFERROR(ROUND(((ROUND(JC$78*ROUNDDOWN(($BF722-$BE722)/$BG722,0),0)*$BG722+$BE722)*JC723),1-(1+INT(LOG10(ABS(((ROUND(JC$78*ROUNDDOWN(($BF722-$BE722)/$BG722,0),0)*$BG722+$BE722)*JC723)))))),"")</f>
        <v>3</v>
      </c>
    </row>
    <row r="723" spans="55:263" x14ac:dyDescent="0.4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4789">IFERROR(ROUND(BM$79*ROUNDDOWN(($BF723-$BE723)/$BG723,0),0)*$BG723+$BE723,"")</f>
        <v>96.3</v>
      </c>
      <c r="BN723" s="3">
        <f t="shared" si="4789"/>
        <v>13.8</v>
      </c>
      <c r="BO723" s="3">
        <f t="shared" si="4789"/>
        <v>23.800000000000004</v>
      </c>
      <c r="BP723" s="3">
        <f t="shared" si="4789"/>
        <v>29.000000000000004</v>
      </c>
      <c r="BQ723" s="3">
        <f t="shared" si="4789"/>
        <v>64</v>
      </c>
      <c r="BR723" s="3">
        <f t="shared" si="4789"/>
        <v>36.200000000000003</v>
      </c>
      <c r="BS723" s="3">
        <f t="shared" si="4789"/>
        <v>56.500000000000007</v>
      </c>
      <c r="BT723" s="3">
        <f t="shared" si="4789"/>
        <v>46.2</v>
      </c>
      <c r="BU723" s="3">
        <f t="shared" si="4789"/>
        <v>41.900000000000006</v>
      </c>
      <c r="BV723" s="3">
        <f t="shared" si="4789"/>
        <v>97.7</v>
      </c>
      <c r="BW723" s="3">
        <f t="shared" si="4789"/>
        <v>28.000000000000004</v>
      </c>
      <c r="BX723" s="3">
        <f t="shared" si="4789"/>
        <v>19.500000000000004</v>
      </c>
      <c r="BY723" s="3">
        <f t="shared" si="4789"/>
        <v>95.6</v>
      </c>
      <c r="BZ723" s="3">
        <f t="shared" si="4789"/>
        <v>51.7</v>
      </c>
      <c r="CA723" s="3">
        <f t="shared" si="4789"/>
        <v>36.800000000000004</v>
      </c>
      <c r="CB723" s="3">
        <f t="shared" si="4789"/>
        <v>39.1</v>
      </c>
      <c r="CC723" s="3">
        <f t="shared" si="4789"/>
        <v>29.6</v>
      </c>
      <c r="CD723" s="3">
        <f t="shared" si="4789"/>
        <v>97.6</v>
      </c>
      <c r="CE723" s="3">
        <f t="shared" si="4789"/>
        <v>13.9</v>
      </c>
      <c r="CF723" s="3">
        <f t="shared" si="4789"/>
        <v>42.2</v>
      </c>
      <c r="CG723" s="3">
        <f t="shared" si="4789"/>
        <v>28.400000000000002</v>
      </c>
      <c r="CH723" s="3">
        <f t="shared" si="4789"/>
        <v>85.5</v>
      </c>
      <c r="CI723" s="3">
        <f t="shared" si="4789"/>
        <v>71.7</v>
      </c>
      <c r="CJ723" s="3">
        <f t="shared" si="4789"/>
        <v>81.400000000000006</v>
      </c>
      <c r="CK723" s="3">
        <f t="shared" si="4789"/>
        <v>17.500000000000004</v>
      </c>
      <c r="CL723" s="3">
        <f t="shared" si="4789"/>
        <v>48.7</v>
      </c>
      <c r="CM723" s="3">
        <f t="shared" si="4789"/>
        <v>87.7</v>
      </c>
      <c r="CN723" s="3">
        <f t="shared" si="4789"/>
        <v>95.3</v>
      </c>
      <c r="CO723" s="3">
        <f t="shared" si="4789"/>
        <v>7.2</v>
      </c>
      <c r="CP723" s="3">
        <f t="shared" si="4789"/>
        <v>18.700000000000003</v>
      </c>
      <c r="CQ723" s="3">
        <f t="shared" si="4789"/>
        <v>77.599999999999994</v>
      </c>
      <c r="CR723" s="3">
        <f t="shared" si="4789"/>
        <v>3.0000000000000004</v>
      </c>
      <c r="CS723" s="3">
        <f t="shared" si="4789"/>
        <v>3.0000000000000004</v>
      </c>
      <c r="CT723" s="3">
        <f t="shared" si="4789"/>
        <v>94.2</v>
      </c>
      <c r="CU723" s="3">
        <f t="shared" si="4789"/>
        <v>32.5</v>
      </c>
      <c r="CV723" s="3">
        <f t="shared" si="4789"/>
        <v>68.599999999999994</v>
      </c>
      <c r="CW723" s="3">
        <f t="shared" si="4789"/>
        <v>52.2</v>
      </c>
      <c r="CX723" s="3">
        <f t="shared" si="4789"/>
        <v>75.599999999999994</v>
      </c>
      <c r="CY723" s="3">
        <f t="shared" si="4789"/>
        <v>3.0000000000000004</v>
      </c>
      <c r="CZ723" s="3">
        <f t="shared" si="4789"/>
        <v>92.5</v>
      </c>
      <c r="DA723" s="3">
        <f t="shared" si="4789"/>
        <v>28.300000000000004</v>
      </c>
      <c r="DB723" s="3">
        <f t="shared" si="4789"/>
        <v>53.400000000000006</v>
      </c>
      <c r="DC723" s="3">
        <f t="shared" si="4789"/>
        <v>61.500000000000007</v>
      </c>
      <c r="DD723" s="3">
        <f t="shared" si="4789"/>
        <v>38.500000000000007</v>
      </c>
      <c r="DE723" s="3">
        <f t="shared" si="4789"/>
        <v>84.4</v>
      </c>
      <c r="DF723" s="3">
        <f t="shared" si="4789"/>
        <v>86.7</v>
      </c>
      <c r="DG723" s="3">
        <f t="shared" si="4789"/>
        <v>96.5</v>
      </c>
      <c r="DH723" s="3">
        <f t="shared" si="4789"/>
        <v>48.6</v>
      </c>
      <c r="DI723" s="3">
        <f t="shared" si="4789"/>
        <v>89.5</v>
      </c>
      <c r="DJ723" s="3">
        <f t="shared" si="4789"/>
        <v>45.000000000000007</v>
      </c>
      <c r="DK723" s="3">
        <f t="shared" si="4789"/>
        <v>91.7</v>
      </c>
      <c r="DL723" s="3">
        <f t="shared" si="4789"/>
        <v>77.7</v>
      </c>
      <c r="DM723" s="3">
        <f t="shared" si="4789"/>
        <v>27.300000000000004</v>
      </c>
      <c r="DN723" s="3">
        <f t="shared" si="4789"/>
        <v>79.2</v>
      </c>
      <c r="DO723" s="3">
        <f t="shared" si="4789"/>
        <v>50.7</v>
      </c>
      <c r="DP723" s="3">
        <f t="shared" si="4789"/>
        <v>27.000000000000004</v>
      </c>
      <c r="DQ723" s="3">
        <f t="shared" si="4789"/>
        <v>42.2</v>
      </c>
      <c r="DR723" s="3">
        <f t="shared" si="4789"/>
        <v>77.400000000000006</v>
      </c>
      <c r="DS723" s="3">
        <f t="shared" si="4789"/>
        <v>60.000000000000007</v>
      </c>
      <c r="DT723" s="3">
        <f t="shared" si="4789"/>
        <v>87.4</v>
      </c>
      <c r="DU723" s="3">
        <f t="shared" si="4789"/>
        <v>34.700000000000003</v>
      </c>
      <c r="DV723" s="3">
        <f t="shared" si="4789"/>
        <v>91.8</v>
      </c>
      <c r="DW723" s="3">
        <f t="shared" si="4789"/>
        <v>89.8</v>
      </c>
      <c r="DX723" s="3">
        <f t="shared" si="4789"/>
        <v>67.399999999999991</v>
      </c>
      <c r="DY723" s="3">
        <f t="shared" ref="DY723:GJ723" si="4790">IFERROR(ROUND(DY$79*ROUNDDOWN(($BF723-$BE723)/$BG723,0),0)*$BG723+$BE723,"")</f>
        <v>25.700000000000003</v>
      </c>
      <c r="DZ723" s="3">
        <f t="shared" si="4790"/>
        <v>73.3</v>
      </c>
      <c r="EA723" s="3">
        <f t="shared" si="4790"/>
        <v>76.099999999999994</v>
      </c>
      <c r="EB723" s="3">
        <f t="shared" si="4790"/>
        <v>64.7</v>
      </c>
      <c r="EC723" s="3">
        <f t="shared" si="4790"/>
        <v>48.400000000000006</v>
      </c>
      <c r="ED723" s="3">
        <f t="shared" si="4790"/>
        <v>2.5000000000000004</v>
      </c>
      <c r="EE723" s="3">
        <f t="shared" si="4790"/>
        <v>97.4</v>
      </c>
      <c r="EF723" s="3">
        <f t="shared" si="4790"/>
        <v>98.6</v>
      </c>
      <c r="EG723" s="3">
        <f t="shared" si="4790"/>
        <v>95.1</v>
      </c>
      <c r="EH723" s="3">
        <f t="shared" si="4790"/>
        <v>41.300000000000004</v>
      </c>
      <c r="EI723" s="3">
        <f t="shared" si="4790"/>
        <v>70.7</v>
      </c>
      <c r="EJ723" s="3">
        <f t="shared" si="4790"/>
        <v>57.000000000000007</v>
      </c>
      <c r="EK723" s="3">
        <f t="shared" si="4790"/>
        <v>68.2</v>
      </c>
      <c r="EL723" s="3">
        <f t="shared" si="4790"/>
        <v>37</v>
      </c>
      <c r="EM723" s="3">
        <f t="shared" si="4790"/>
        <v>88.6</v>
      </c>
      <c r="EN723" s="3">
        <f t="shared" si="4790"/>
        <v>30.400000000000002</v>
      </c>
      <c r="EO723" s="3">
        <f t="shared" si="4790"/>
        <v>48.2</v>
      </c>
      <c r="EP723" s="3">
        <f t="shared" si="4790"/>
        <v>81.8</v>
      </c>
      <c r="EQ723" s="3">
        <f t="shared" si="4790"/>
        <v>76.2</v>
      </c>
      <c r="ER723" s="3">
        <f t="shared" si="4790"/>
        <v>92.4</v>
      </c>
      <c r="ES723" s="3">
        <f t="shared" si="4790"/>
        <v>39.500000000000007</v>
      </c>
      <c r="ET723" s="3">
        <f t="shared" si="4790"/>
        <v>73.599999999999994</v>
      </c>
      <c r="EU723" s="3">
        <f t="shared" si="4790"/>
        <v>33.6</v>
      </c>
      <c r="EV723" s="3">
        <f t="shared" si="4790"/>
        <v>34.700000000000003</v>
      </c>
      <c r="EW723" s="3">
        <f t="shared" si="4790"/>
        <v>38.400000000000006</v>
      </c>
      <c r="EX723" s="3">
        <f t="shared" si="4790"/>
        <v>99.7</v>
      </c>
      <c r="EY723" s="3">
        <f t="shared" si="4790"/>
        <v>10.8</v>
      </c>
      <c r="EZ723" s="3">
        <f t="shared" si="4790"/>
        <v>18.600000000000001</v>
      </c>
      <c r="FA723" s="3">
        <f t="shared" si="4790"/>
        <v>6.9</v>
      </c>
      <c r="FB723" s="3">
        <f t="shared" si="4790"/>
        <v>87.1</v>
      </c>
      <c r="FC723" s="3">
        <f t="shared" si="4790"/>
        <v>62.300000000000004</v>
      </c>
      <c r="FD723" s="3">
        <f t="shared" si="4790"/>
        <v>45.7</v>
      </c>
      <c r="FE723" s="3">
        <f t="shared" si="4790"/>
        <v>90.4</v>
      </c>
      <c r="FF723" s="3">
        <f t="shared" si="4790"/>
        <v>79.400000000000006</v>
      </c>
      <c r="FG723" s="3">
        <f t="shared" si="4790"/>
        <v>3.2</v>
      </c>
      <c r="FH723" s="3">
        <f t="shared" si="4790"/>
        <v>22.200000000000003</v>
      </c>
      <c r="FI723" s="3">
        <f t="shared" si="4790"/>
        <v>79.2</v>
      </c>
      <c r="FJ723" s="3">
        <f t="shared" si="4790"/>
        <v>15.5</v>
      </c>
      <c r="FK723" s="3">
        <f t="shared" si="4790"/>
        <v>69.3</v>
      </c>
      <c r="FL723" s="3">
        <f t="shared" si="4790"/>
        <v>51.000000000000007</v>
      </c>
      <c r="FM723" s="3">
        <f t="shared" si="4790"/>
        <v>34.1</v>
      </c>
      <c r="FN723" s="3">
        <f t="shared" si="4790"/>
        <v>52.000000000000007</v>
      </c>
      <c r="FO723" s="3">
        <f t="shared" si="4790"/>
        <v>36.800000000000004</v>
      </c>
      <c r="FP723" s="3">
        <f t="shared" si="4790"/>
        <v>40.400000000000006</v>
      </c>
      <c r="FQ723" s="3">
        <f t="shared" si="4790"/>
        <v>97.6</v>
      </c>
      <c r="FR723" s="3">
        <f t="shared" si="4790"/>
        <v>86.1</v>
      </c>
      <c r="FS723" s="3">
        <f t="shared" si="4790"/>
        <v>82.2</v>
      </c>
      <c r="FT723" s="3">
        <f t="shared" si="4790"/>
        <v>25.300000000000004</v>
      </c>
      <c r="FU723" s="3">
        <f t="shared" si="4790"/>
        <v>10.8</v>
      </c>
      <c r="FV723" s="3">
        <f t="shared" si="4790"/>
        <v>29.500000000000004</v>
      </c>
      <c r="FW723" s="3">
        <f t="shared" si="4790"/>
        <v>46.300000000000004</v>
      </c>
      <c r="FX723" s="3">
        <f t="shared" si="4790"/>
        <v>59.6</v>
      </c>
      <c r="FY723" s="3">
        <f t="shared" si="4790"/>
        <v>70.2</v>
      </c>
      <c r="FZ723" s="3">
        <f t="shared" si="4790"/>
        <v>89</v>
      </c>
      <c r="GA723" s="3">
        <f t="shared" si="4790"/>
        <v>21.000000000000004</v>
      </c>
      <c r="GB723" s="3">
        <f t="shared" si="4790"/>
        <v>69</v>
      </c>
      <c r="GC723" s="3">
        <f t="shared" si="4790"/>
        <v>61.300000000000004</v>
      </c>
      <c r="GD723" s="3">
        <f t="shared" si="4790"/>
        <v>19.800000000000004</v>
      </c>
      <c r="GE723" s="3">
        <f t="shared" si="4790"/>
        <v>72</v>
      </c>
      <c r="GF723" s="3">
        <f t="shared" si="4790"/>
        <v>76.599999999999994</v>
      </c>
      <c r="GG723" s="3">
        <f t="shared" si="4790"/>
        <v>49.000000000000007</v>
      </c>
      <c r="GH723" s="3">
        <f t="shared" si="4790"/>
        <v>31.200000000000003</v>
      </c>
      <c r="GI723" s="3">
        <f t="shared" si="4790"/>
        <v>7</v>
      </c>
      <c r="GJ723" s="3">
        <f t="shared" si="4790"/>
        <v>58.800000000000004</v>
      </c>
      <c r="GK723" s="3">
        <f t="shared" ref="GK723:IV723" si="4791">IFERROR(ROUND(GK$79*ROUNDDOWN(($BF723-$BE723)/$BG723,0),0)*$BG723+$BE723,"")</f>
        <v>70.5</v>
      </c>
      <c r="GL723" s="3">
        <f t="shared" si="4791"/>
        <v>58.000000000000007</v>
      </c>
      <c r="GM723" s="3">
        <f t="shared" si="4791"/>
        <v>98.7</v>
      </c>
      <c r="GN723" s="3">
        <f t="shared" si="4791"/>
        <v>15.3</v>
      </c>
      <c r="GO723" s="3">
        <f t="shared" si="4791"/>
        <v>56.500000000000007</v>
      </c>
      <c r="GP723" s="3">
        <f t="shared" si="4791"/>
        <v>69.3</v>
      </c>
      <c r="GQ723" s="3">
        <f t="shared" si="4791"/>
        <v>83.3</v>
      </c>
      <c r="GR723" s="3">
        <f t="shared" si="4791"/>
        <v>72.3</v>
      </c>
      <c r="GS723" s="3">
        <f t="shared" si="4791"/>
        <v>24.700000000000003</v>
      </c>
      <c r="GT723" s="3">
        <f t="shared" si="4791"/>
        <v>76.900000000000006</v>
      </c>
      <c r="GU723" s="3">
        <f t="shared" si="4791"/>
        <v>11.5</v>
      </c>
      <c r="GV723" s="3">
        <f t="shared" si="4791"/>
        <v>44.7</v>
      </c>
      <c r="GW723" s="3">
        <f t="shared" si="4791"/>
        <v>76.8</v>
      </c>
      <c r="GX723" s="3">
        <f t="shared" si="4791"/>
        <v>44.2</v>
      </c>
      <c r="GY723" s="3">
        <f t="shared" si="4791"/>
        <v>6.6</v>
      </c>
      <c r="GZ723" s="3">
        <f t="shared" si="4791"/>
        <v>93.4</v>
      </c>
      <c r="HA723" s="3">
        <f t="shared" si="4791"/>
        <v>44.000000000000007</v>
      </c>
      <c r="HB723" s="3">
        <f t="shared" si="4791"/>
        <v>1.5000000000000002</v>
      </c>
      <c r="HC723" s="3">
        <f t="shared" si="4791"/>
        <v>57.900000000000006</v>
      </c>
      <c r="HD723" s="3">
        <f t="shared" si="4791"/>
        <v>66.7</v>
      </c>
      <c r="HE723" s="3">
        <f t="shared" si="4791"/>
        <v>3.4000000000000004</v>
      </c>
      <c r="HF723" s="3">
        <f t="shared" si="4791"/>
        <v>72</v>
      </c>
      <c r="HG723" s="3">
        <f t="shared" si="4791"/>
        <v>6</v>
      </c>
      <c r="HH723" s="3">
        <f t="shared" si="4791"/>
        <v>0.2</v>
      </c>
      <c r="HI723" s="3">
        <f t="shared" si="4791"/>
        <v>27.500000000000004</v>
      </c>
      <c r="HJ723" s="3">
        <f t="shared" si="4791"/>
        <v>9.9</v>
      </c>
      <c r="HK723" s="3">
        <f t="shared" si="4791"/>
        <v>18.500000000000004</v>
      </c>
      <c r="HL723" s="3">
        <f t="shared" si="4791"/>
        <v>52.6</v>
      </c>
      <c r="HM723" s="3">
        <f t="shared" si="4791"/>
        <v>98.2</v>
      </c>
      <c r="HN723" s="3">
        <f t="shared" si="4791"/>
        <v>36.1</v>
      </c>
      <c r="HO723" s="3">
        <f t="shared" si="4791"/>
        <v>52.900000000000006</v>
      </c>
      <c r="HP723" s="3">
        <f t="shared" si="4791"/>
        <v>84.3</v>
      </c>
      <c r="HQ723" s="3">
        <f t="shared" si="4791"/>
        <v>88.3</v>
      </c>
      <c r="HR723" s="3">
        <f t="shared" si="4791"/>
        <v>39.900000000000006</v>
      </c>
      <c r="HS723" s="3">
        <f t="shared" si="4791"/>
        <v>25.200000000000003</v>
      </c>
      <c r="HT723" s="3">
        <f t="shared" si="4791"/>
        <v>31.200000000000003</v>
      </c>
      <c r="HU723" s="3">
        <f t="shared" si="4791"/>
        <v>22.6</v>
      </c>
      <c r="HV723" s="3">
        <f t="shared" si="4791"/>
        <v>76.900000000000006</v>
      </c>
      <c r="HW723" s="3">
        <f t="shared" si="4791"/>
        <v>61.400000000000006</v>
      </c>
      <c r="HX723" s="3">
        <f t="shared" si="4791"/>
        <v>93</v>
      </c>
      <c r="HY723" s="3">
        <f t="shared" si="4791"/>
        <v>6.9</v>
      </c>
      <c r="HZ723" s="3">
        <f t="shared" si="4791"/>
        <v>49.2</v>
      </c>
      <c r="IA723" s="3">
        <f t="shared" si="4791"/>
        <v>86.4</v>
      </c>
      <c r="IB723" s="3">
        <f t="shared" si="4791"/>
        <v>52.7</v>
      </c>
      <c r="IC723" s="3">
        <f t="shared" si="4791"/>
        <v>26.1</v>
      </c>
      <c r="ID723" s="3">
        <f t="shared" si="4791"/>
        <v>15.1</v>
      </c>
      <c r="IE723" s="3">
        <f t="shared" si="4791"/>
        <v>51.400000000000006</v>
      </c>
      <c r="IF723" s="3">
        <f t="shared" si="4791"/>
        <v>87.6</v>
      </c>
      <c r="IG723" s="3">
        <f t="shared" si="4791"/>
        <v>64</v>
      </c>
      <c r="IH723" s="3">
        <f t="shared" si="4791"/>
        <v>75.3</v>
      </c>
      <c r="II723" s="3">
        <f t="shared" si="4791"/>
        <v>94</v>
      </c>
      <c r="IJ723" s="3">
        <f t="shared" si="4791"/>
        <v>14.5</v>
      </c>
      <c r="IK723" s="3">
        <f t="shared" si="4791"/>
        <v>32.200000000000003</v>
      </c>
      <c r="IL723" s="3">
        <f t="shared" si="4791"/>
        <v>45.900000000000006</v>
      </c>
      <c r="IM723" s="3">
        <f t="shared" si="4791"/>
        <v>80.599999999999994</v>
      </c>
      <c r="IN723" s="3">
        <f t="shared" si="4791"/>
        <v>12.200000000000001</v>
      </c>
      <c r="IO723" s="3">
        <f t="shared" si="4791"/>
        <v>16.3</v>
      </c>
      <c r="IP723" s="3">
        <f t="shared" si="4791"/>
        <v>71.7</v>
      </c>
      <c r="IQ723" s="3">
        <f t="shared" si="4791"/>
        <v>98</v>
      </c>
      <c r="IR723" s="3">
        <f t="shared" si="4791"/>
        <v>91.6</v>
      </c>
      <c r="IS723" s="3">
        <f t="shared" si="4791"/>
        <v>26.800000000000004</v>
      </c>
      <c r="IT723" s="3">
        <f t="shared" si="4791"/>
        <v>49.400000000000006</v>
      </c>
      <c r="IU723" s="3">
        <f t="shared" si="4791"/>
        <v>83.6</v>
      </c>
      <c r="IV723" s="3">
        <f t="shared" si="4791"/>
        <v>99.5</v>
      </c>
      <c r="IW723" s="3">
        <f t="shared" ref="IW723:JC723" si="4792">IFERROR(ROUND(IW$79*ROUNDDOWN(($BF723-$BE723)/$BG723,0),0)*$BG723+$BE723,"")</f>
        <v>65.899999999999991</v>
      </c>
      <c r="IX723" s="3">
        <f t="shared" si="4792"/>
        <v>1.8000000000000003</v>
      </c>
      <c r="IY723" s="3">
        <f t="shared" si="4792"/>
        <v>80.7</v>
      </c>
      <c r="IZ723" s="3">
        <f t="shared" si="4792"/>
        <v>6.6</v>
      </c>
      <c r="JA723" s="3">
        <f t="shared" si="4792"/>
        <v>1.9000000000000001</v>
      </c>
      <c r="JB723" s="3">
        <f t="shared" si="4792"/>
        <v>60.1</v>
      </c>
      <c r="JC723" s="3">
        <f t="shared" si="4792"/>
        <v>52.400000000000006</v>
      </c>
    </row>
    <row r="724" spans="55:263" x14ac:dyDescent="0.4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>IFERROR((ROUND(BL$80*ROUNDDOWN(($BF724-$BE724)/$BG724,0),0)*$BG724+$BE724)*BL723,"")</f>
        <v>0</v>
      </c>
      <c r="BM724" s="3">
        <f t="shared" ref="BM724" si="4793">IFERROR((ROUND(BM$80*ROUNDDOWN(($BF724-$BE724)/$BG724,0),0)*$BG724+$BE724)*BM723,"")</f>
        <v>0</v>
      </c>
      <c r="BN724" s="3">
        <f t="shared" ref="BN724" si="4794">IFERROR((ROUND(BN$80*ROUNDDOWN(($BF724-$BE724)/$BG724,0),0)*$BG724+$BE724)*BN723,"")</f>
        <v>0</v>
      </c>
      <c r="BO724" s="3">
        <f t="shared" ref="BO724" si="4795">IFERROR((ROUND(BO$80*ROUNDDOWN(($BF724-$BE724)/$BG724,0),0)*$BG724+$BE724)*BO723,"")</f>
        <v>0</v>
      </c>
      <c r="BP724" s="3">
        <f t="shared" ref="BP724" si="4796">IFERROR((ROUND(BP$80*ROUNDDOWN(($BF724-$BE724)/$BG724,0),0)*$BG724+$BE724)*BP723,"")</f>
        <v>0</v>
      </c>
      <c r="BQ724" s="3">
        <f t="shared" ref="BQ724" si="4797">IFERROR((ROUND(BQ$80*ROUNDDOWN(($BF724-$BE724)/$BG724,0),0)*$BG724+$BE724)*BQ723,"")</f>
        <v>0</v>
      </c>
      <c r="BR724" s="3">
        <f t="shared" ref="BR724" si="4798">IFERROR((ROUND(BR$80*ROUNDDOWN(($BF724-$BE724)/$BG724,0),0)*$BG724+$BE724)*BR723,"")</f>
        <v>0</v>
      </c>
      <c r="BS724" s="3">
        <f t="shared" ref="BS724" si="4799">IFERROR((ROUND(BS$80*ROUNDDOWN(($BF724-$BE724)/$BG724,0),0)*$BG724+$BE724)*BS723,"")</f>
        <v>0</v>
      </c>
      <c r="BT724" s="3">
        <f t="shared" ref="BT724" si="4800">IFERROR((ROUND(BT$80*ROUNDDOWN(($BF724-$BE724)/$BG724,0),0)*$BG724+$BE724)*BT723,"")</f>
        <v>0</v>
      </c>
      <c r="BU724" s="3">
        <f t="shared" ref="BU724" si="4801">IFERROR((ROUND(BU$80*ROUNDDOWN(($BF724-$BE724)/$BG724,0),0)*$BG724+$BE724)*BU723,"")</f>
        <v>0</v>
      </c>
      <c r="BV724" s="3">
        <f t="shared" ref="BV724" si="4802">IFERROR((ROUND(BV$80*ROUNDDOWN(($BF724-$BE724)/$BG724,0),0)*$BG724+$BE724)*BV723,"")</f>
        <v>0</v>
      </c>
      <c r="BW724" s="3">
        <f t="shared" ref="BW724" si="4803">IFERROR((ROUND(BW$80*ROUNDDOWN(($BF724-$BE724)/$BG724,0),0)*$BG724+$BE724)*BW723,"")</f>
        <v>0</v>
      </c>
      <c r="BX724" s="3">
        <f t="shared" ref="BX724" si="4804">IFERROR((ROUND(BX$80*ROUNDDOWN(($BF724-$BE724)/$BG724,0),0)*$BG724+$BE724)*BX723,"")</f>
        <v>0</v>
      </c>
      <c r="BY724" s="3">
        <f t="shared" ref="BY724" si="4805">IFERROR((ROUND(BY$80*ROUNDDOWN(($BF724-$BE724)/$BG724,0),0)*$BG724+$BE724)*BY723,"")</f>
        <v>0</v>
      </c>
      <c r="BZ724" s="3">
        <f t="shared" ref="BZ724" si="4806">IFERROR((ROUND(BZ$80*ROUNDDOWN(($BF724-$BE724)/$BG724,0),0)*$BG724+$BE724)*BZ723,"")</f>
        <v>0</v>
      </c>
      <c r="CA724" s="3">
        <f t="shared" ref="CA724" si="4807">IFERROR((ROUND(CA$80*ROUNDDOWN(($BF724-$BE724)/$BG724,0),0)*$BG724+$BE724)*CA723,"")</f>
        <v>0</v>
      </c>
      <c r="CB724" s="3">
        <f t="shared" ref="CB724" si="4808">IFERROR((ROUND(CB$80*ROUNDDOWN(($BF724-$BE724)/$BG724,0),0)*$BG724+$BE724)*CB723,"")</f>
        <v>0</v>
      </c>
      <c r="CC724" s="3">
        <f t="shared" ref="CC724" si="4809">IFERROR((ROUND(CC$80*ROUNDDOWN(($BF724-$BE724)/$BG724,0),0)*$BG724+$BE724)*CC723,"")</f>
        <v>0</v>
      </c>
      <c r="CD724" s="3">
        <f t="shared" ref="CD724" si="4810">IFERROR((ROUND(CD$80*ROUNDDOWN(($BF724-$BE724)/$BG724,0),0)*$BG724+$BE724)*CD723,"")</f>
        <v>0</v>
      </c>
      <c r="CE724" s="3">
        <f t="shared" ref="CE724" si="4811">IFERROR((ROUND(CE$80*ROUNDDOWN(($BF724-$BE724)/$BG724,0),0)*$BG724+$BE724)*CE723,"")</f>
        <v>0</v>
      </c>
      <c r="CF724" s="3">
        <f t="shared" ref="CF724" si="4812">IFERROR((ROUND(CF$80*ROUNDDOWN(($BF724-$BE724)/$BG724,0),0)*$BG724+$BE724)*CF723,"")</f>
        <v>0</v>
      </c>
      <c r="CG724" s="3">
        <f t="shared" ref="CG724" si="4813">IFERROR((ROUND(CG$80*ROUNDDOWN(($BF724-$BE724)/$BG724,0),0)*$BG724+$BE724)*CG723,"")</f>
        <v>0</v>
      </c>
      <c r="CH724" s="3">
        <f t="shared" ref="CH724" si="4814">IFERROR((ROUND(CH$80*ROUNDDOWN(($BF724-$BE724)/$BG724,0),0)*$BG724+$BE724)*CH723,"")</f>
        <v>0</v>
      </c>
      <c r="CI724" s="3">
        <f t="shared" ref="CI724" si="4815">IFERROR((ROUND(CI$80*ROUNDDOWN(($BF724-$BE724)/$BG724,0),0)*$BG724+$BE724)*CI723,"")</f>
        <v>0</v>
      </c>
      <c r="CJ724" s="3">
        <f t="shared" ref="CJ724" si="4816">IFERROR((ROUND(CJ$80*ROUNDDOWN(($BF724-$BE724)/$BG724,0),0)*$BG724+$BE724)*CJ723,"")</f>
        <v>0</v>
      </c>
      <c r="CK724" s="3">
        <f t="shared" ref="CK724" si="4817">IFERROR((ROUND(CK$80*ROUNDDOWN(($BF724-$BE724)/$BG724,0),0)*$BG724+$BE724)*CK723,"")</f>
        <v>0</v>
      </c>
      <c r="CL724" s="3">
        <f t="shared" ref="CL724" si="4818">IFERROR((ROUND(CL$80*ROUNDDOWN(($BF724-$BE724)/$BG724,0),0)*$BG724+$BE724)*CL723,"")</f>
        <v>0</v>
      </c>
      <c r="CM724" s="3">
        <f t="shared" ref="CM724" si="4819">IFERROR((ROUND(CM$80*ROUNDDOWN(($BF724-$BE724)/$BG724,0),0)*$BG724+$BE724)*CM723,"")</f>
        <v>0</v>
      </c>
      <c r="CN724" s="3">
        <f t="shared" ref="CN724" si="4820">IFERROR((ROUND(CN$80*ROUNDDOWN(($BF724-$BE724)/$BG724,0),0)*$BG724+$BE724)*CN723,"")</f>
        <v>0</v>
      </c>
      <c r="CO724" s="3">
        <f t="shared" ref="CO724" si="4821">IFERROR((ROUND(CO$80*ROUNDDOWN(($BF724-$BE724)/$BG724,0),0)*$BG724+$BE724)*CO723,"")</f>
        <v>0</v>
      </c>
      <c r="CP724" s="3">
        <f t="shared" ref="CP724" si="4822">IFERROR((ROUND(CP$80*ROUNDDOWN(($BF724-$BE724)/$BG724,0),0)*$BG724+$BE724)*CP723,"")</f>
        <v>0</v>
      </c>
      <c r="CQ724" s="3">
        <f t="shared" ref="CQ724" si="4823">IFERROR((ROUND(CQ$80*ROUNDDOWN(($BF724-$BE724)/$BG724,0),0)*$BG724+$BE724)*CQ723,"")</f>
        <v>0</v>
      </c>
      <c r="CR724" s="3">
        <f t="shared" ref="CR724" si="4824">IFERROR((ROUND(CR$80*ROUNDDOWN(($BF724-$BE724)/$BG724,0),0)*$BG724+$BE724)*CR723,"")</f>
        <v>0</v>
      </c>
      <c r="CS724" s="3">
        <f t="shared" ref="CS724" si="4825">IFERROR((ROUND(CS$80*ROUNDDOWN(($BF724-$BE724)/$BG724,0),0)*$BG724+$BE724)*CS723,"")</f>
        <v>0</v>
      </c>
      <c r="CT724" s="3">
        <f t="shared" ref="CT724" si="4826">IFERROR((ROUND(CT$80*ROUNDDOWN(($BF724-$BE724)/$BG724,0),0)*$BG724+$BE724)*CT723,"")</f>
        <v>0</v>
      </c>
      <c r="CU724" s="3">
        <f t="shared" ref="CU724" si="4827">IFERROR((ROUND(CU$80*ROUNDDOWN(($BF724-$BE724)/$BG724,0),0)*$BG724+$BE724)*CU723,"")</f>
        <v>0</v>
      </c>
      <c r="CV724" s="3">
        <f t="shared" ref="CV724" si="4828">IFERROR((ROUND(CV$80*ROUNDDOWN(($BF724-$BE724)/$BG724,0),0)*$BG724+$BE724)*CV723,"")</f>
        <v>0</v>
      </c>
      <c r="CW724" s="3">
        <f t="shared" ref="CW724" si="4829">IFERROR((ROUND(CW$80*ROUNDDOWN(($BF724-$BE724)/$BG724,0),0)*$BG724+$BE724)*CW723,"")</f>
        <v>0</v>
      </c>
      <c r="CX724" s="3">
        <f t="shared" ref="CX724" si="4830">IFERROR((ROUND(CX$80*ROUNDDOWN(($BF724-$BE724)/$BG724,0),0)*$BG724+$BE724)*CX723,"")</f>
        <v>0</v>
      </c>
      <c r="CY724" s="3">
        <f t="shared" ref="CY724" si="4831">IFERROR((ROUND(CY$80*ROUNDDOWN(($BF724-$BE724)/$BG724,0),0)*$BG724+$BE724)*CY723,"")</f>
        <v>0</v>
      </c>
      <c r="CZ724" s="3">
        <f t="shared" ref="CZ724" si="4832">IFERROR((ROUND(CZ$80*ROUNDDOWN(($BF724-$BE724)/$BG724,0),0)*$BG724+$BE724)*CZ723,"")</f>
        <v>0</v>
      </c>
      <c r="DA724" s="3">
        <f t="shared" ref="DA724" si="4833">IFERROR((ROUND(DA$80*ROUNDDOWN(($BF724-$BE724)/$BG724,0),0)*$BG724+$BE724)*DA723,"")</f>
        <v>0</v>
      </c>
      <c r="DB724" s="3">
        <f t="shared" ref="DB724" si="4834">IFERROR((ROUND(DB$80*ROUNDDOWN(($BF724-$BE724)/$BG724,0),0)*$BG724+$BE724)*DB723,"")</f>
        <v>0</v>
      </c>
      <c r="DC724" s="3">
        <f t="shared" ref="DC724" si="4835">IFERROR((ROUND(DC$80*ROUNDDOWN(($BF724-$BE724)/$BG724,0),0)*$BG724+$BE724)*DC723,"")</f>
        <v>0</v>
      </c>
      <c r="DD724" s="3">
        <f t="shared" ref="DD724" si="4836">IFERROR((ROUND(DD$80*ROUNDDOWN(($BF724-$BE724)/$BG724,0),0)*$BG724+$BE724)*DD723,"")</f>
        <v>0</v>
      </c>
      <c r="DE724" s="3">
        <f t="shared" ref="DE724" si="4837">IFERROR((ROUND(DE$80*ROUNDDOWN(($BF724-$BE724)/$BG724,0),0)*$BG724+$BE724)*DE723,"")</f>
        <v>0</v>
      </c>
      <c r="DF724" s="3">
        <f t="shared" ref="DF724" si="4838">IFERROR((ROUND(DF$80*ROUNDDOWN(($BF724-$BE724)/$BG724,0),0)*$BG724+$BE724)*DF723,"")</f>
        <v>0</v>
      </c>
      <c r="DG724" s="3">
        <f t="shared" ref="DG724" si="4839">IFERROR((ROUND(DG$80*ROUNDDOWN(($BF724-$BE724)/$BG724,0),0)*$BG724+$BE724)*DG723,"")</f>
        <v>0</v>
      </c>
      <c r="DH724" s="3">
        <f t="shared" ref="DH724" si="4840">IFERROR((ROUND(DH$80*ROUNDDOWN(($BF724-$BE724)/$BG724,0),0)*$BG724+$BE724)*DH723,"")</f>
        <v>0</v>
      </c>
      <c r="DI724" s="3">
        <f t="shared" ref="DI724" si="4841">IFERROR((ROUND(DI$80*ROUNDDOWN(($BF724-$BE724)/$BG724,0),0)*$BG724+$BE724)*DI723,"")</f>
        <v>0</v>
      </c>
      <c r="DJ724" s="3">
        <f t="shared" ref="DJ724" si="4842">IFERROR((ROUND(DJ$80*ROUNDDOWN(($BF724-$BE724)/$BG724,0),0)*$BG724+$BE724)*DJ723,"")</f>
        <v>0</v>
      </c>
      <c r="DK724" s="3">
        <f t="shared" ref="DK724" si="4843">IFERROR((ROUND(DK$80*ROUNDDOWN(($BF724-$BE724)/$BG724,0),0)*$BG724+$BE724)*DK723,"")</f>
        <v>0</v>
      </c>
      <c r="DL724" s="3">
        <f t="shared" ref="DL724" si="4844">IFERROR((ROUND(DL$80*ROUNDDOWN(($BF724-$BE724)/$BG724,0),0)*$BG724+$BE724)*DL723,"")</f>
        <v>0</v>
      </c>
      <c r="DM724" s="3">
        <f t="shared" ref="DM724" si="4845">IFERROR((ROUND(DM$80*ROUNDDOWN(($BF724-$BE724)/$BG724,0),0)*$BG724+$BE724)*DM723,"")</f>
        <v>0</v>
      </c>
      <c r="DN724" s="3">
        <f t="shared" ref="DN724" si="4846">IFERROR((ROUND(DN$80*ROUNDDOWN(($BF724-$BE724)/$BG724,0),0)*$BG724+$BE724)*DN723,"")</f>
        <v>0</v>
      </c>
      <c r="DO724" s="3">
        <f t="shared" ref="DO724" si="4847">IFERROR((ROUND(DO$80*ROUNDDOWN(($BF724-$BE724)/$BG724,0),0)*$BG724+$BE724)*DO723,"")</f>
        <v>0</v>
      </c>
      <c r="DP724" s="3">
        <f t="shared" ref="DP724" si="4848">IFERROR((ROUND(DP$80*ROUNDDOWN(($BF724-$BE724)/$BG724,0),0)*$BG724+$BE724)*DP723,"")</f>
        <v>0</v>
      </c>
      <c r="DQ724" s="3">
        <f t="shared" ref="DQ724" si="4849">IFERROR((ROUND(DQ$80*ROUNDDOWN(($BF724-$BE724)/$BG724,0),0)*$BG724+$BE724)*DQ723,"")</f>
        <v>0</v>
      </c>
      <c r="DR724" s="3">
        <f t="shared" ref="DR724" si="4850">IFERROR((ROUND(DR$80*ROUNDDOWN(($BF724-$BE724)/$BG724,0),0)*$BG724+$BE724)*DR723,"")</f>
        <v>0</v>
      </c>
      <c r="DS724" s="3">
        <f t="shared" ref="DS724" si="4851">IFERROR((ROUND(DS$80*ROUNDDOWN(($BF724-$BE724)/$BG724,0),0)*$BG724+$BE724)*DS723,"")</f>
        <v>0</v>
      </c>
      <c r="DT724" s="3">
        <f t="shared" ref="DT724" si="4852">IFERROR((ROUND(DT$80*ROUNDDOWN(($BF724-$BE724)/$BG724,0),0)*$BG724+$BE724)*DT723,"")</f>
        <v>0</v>
      </c>
      <c r="DU724" s="3">
        <f t="shared" ref="DU724" si="4853">IFERROR((ROUND(DU$80*ROUNDDOWN(($BF724-$BE724)/$BG724,0),0)*$BG724+$BE724)*DU723,"")</f>
        <v>0</v>
      </c>
      <c r="DV724" s="3">
        <f t="shared" ref="DV724" si="4854">IFERROR((ROUND(DV$80*ROUNDDOWN(($BF724-$BE724)/$BG724,0),0)*$BG724+$BE724)*DV723,"")</f>
        <v>0</v>
      </c>
      <c r="DW724" s="3">
        <f t="shared" ref="DW724" si="4855">IFERROR((ROUND(DW$80*ROUNDDOWN(($BF724-$BE724)/$BG724,0),0)*$BG724+$BE724)*DW723,"")</f>
        <v>0</v>
      </c>
      <c r="DX724" s="3">
        <f t="shared" ref="DX724" si="4856">IFERROR((ROUND(DX$80*ROUNDDOWN(($BF724-$BE724)/$BG724,0),0)*$BG724+$BE724)*DX723,"")</f>
        <v>0</v>
      </c>
      <c r="DY724" s="3">
        <f t="shared" ref="DY724" si="4857">IFERROR((ROUND(DY$80*ROUNDDOWN(($BF724-$BE724)/$BG724,0),0)*$BG724+$BE724)*DY723,"")</f>
        <v>0</v>
      </c>
      <c r="DZ724" s="3">
        <f t="shared" ref="DZ724" si="4858">IFERROR((ROUND(DZ$80*ROUNDDOWN(($BF724-$BE724)/$BG724,0),0)*$BG724+$BE724)*DZ723,"")</f>
        <v>0</v>
      </c>
      <c r="EA724" s="3">
        <f t="shared" ref="EA724" si="4859">IFERROR((ROUND(EA$80*ROUNDDOWN(($BF724-$BE724)/$BG724,0),0)*$BG724+$BE724)*EA723,"")</f>
        <v>0</v>
      </c>
      <c r="EB724" s="3">
        <f t="shared" ref="EB724" si="4860">IFERROR((ROUND(EB$80*ROUNDDOWN(($BF724-$BE724)/$BG724,0),0)*$BG724+$BE724)*EB723,"")</f>
        <v>0</v>
      </c>
      <c r="EC724" s="3">
        <f t="shared" ref="EC724" si="4861">IFERROR((ROUND(EC$80*ROUNDDOWN(($BF724-$BE724)/$BG724,0),0)*$BG724+$BE724)*EC723,"")</f>
        <v>0</v>
      </c>
      <c r="ED724" s="3">
        <f t="shared" ref="ED724" si="4862">IFERROR((ROUND(ED$80*ROUNDDOWN(($BF724-$BE724)/$BG724,0),0)*$BG724+$BE724)*ED723,"")</f>
        <v>0</v>
      </c>
      <c r="EE724" s="3">
        <f t="shared" ref="EE724" si="4863">IFERROR((ROUND(EE$80*ROUNDDOWN(($BF724-$BE724)/$BG724,0),0)*$BG724+$BE724)*EE723,"")</f>
        <v>0</v>
      </c>
      <c r="EF724" s="3">
        <f t="shared" ref="EF724" si="4864">IFERROR((ROUND(EF$80*ROUNDDOWN(($BF724-$BE724)/$BG724,0),0)*$BG724+$BE724)*EF723,"")</f>
        <v>0</v>
      </c>
      <c r="EG724" s="3">
        <f t="shared" ref="EG724" si="4865">IFERROR((ROUND(EG$80*ROUNDDOWN(($BF724-$BE724)/$BG724,0),0)*$BG724+$BE724)*EG723,"")</f>
        <v>0</v>
      </c>
      <c r="EH724" s="3">
        <f t="shared" ref="EH724" si="4866">IFERROR((ROUND(EH$80*ROUNDDOWN(($BF724-$BE724)/$BG724,0),0)*$BG724+$BE724)*EH723,"")</f>
        <v>0</v>
      </c>
      <c r="EI724" s="3">
        <f t="shared" ref="EI724" si="4867">IFERROR((ROUND(EI$80*ROUNDDOWN(($BF724-$BE724)/$BG724,0),0)*$BG724+$BE724)*EI723,"")</f>
        <v>0</v>
      </c>
      <c r="EJ724" s="3">
        <f t="shared" ref="EJ724" si="4868">IFERROR((ROUND(EJ$80*ROUNDDOWN(($BF724-$BE724)/$BG724,0),0)*$BG724+$BE724)*EJ723,"")</f>
        <v>0</v>
      </c>
      <c r="EK724" s="3">
        <f t="shared" ref="EK724" si="4869">IFERROR((ROUND(EK$80*ROUNDDOWN(($BF724-$BE724)/$BG724,0),0)*$BG724+$BE724)*EK723,"")</f>
        <v>0</v>
      </c>
      <c r="EL724" s="3">
        <f t="shared" ref="EL724" si="4870">IFERROR((ROUND(EL$80*ROUNDDOWN(($BF724-$BE724)/$BG724,0),0)*$BG724+$BE724)*EL723,"")</f>
        <v>0</v>
      </c>
      <c r="EM724" s="3">
        <f t="shared" ref="EM724" si="4871">IFERROR((ROUND(EM$80*ROUNDDOWN(($BF724-$BE724)/$BG724,0),0)*$BG724+$BE724)*EM723,"")</f>
        <v>0</v>
      </c>
      <c r="EN724" s="3">
        <f t="shared" ref="EN724" si="4872">IFERROR((ROUND(EN$80*ROUNDDOWN(($BF724-$BE724)/$BG724,0),0)*$BG724+$BE724)*EN723,"")</f>
        <v>0</v>
      </c>
      <c r="EO724" s="3">
        <f t="shared" ref="EO724" si="4873">IFERROR((ROUND(EO$80*ROUNDDOWN(($BF724-$BE724)/$BG724,0),0)*$BG724+$BE724)*EO723,"")</f>
        <v>0</v>
      </c>
      <c r="EP724" s="3">
        <f t="shared" ref="EP724" si="4874">IFERROR((ROUND(EP$80*ROUNDDOWN(($BF724-$BE724)/$BG724,0),0)*$BG724+$BE724)*EP723,"")</f>
        <v>0</v>
      </c>
      <c r="EQ724" s="3">
        <f t="shared" ref="EQ724" si="4875">IFERROR((ROUND(EQ$80*ROUNDDOWN(($BF724-$BE724)/$BG724,0),0)*$BG724+$BE724)*EQ723,"")</f>
        <v>0</v>
      </c>
      <c r="ER724" s="3">
        <f t="shared" ref="ER724" si="4876">IFERROR((ROUND(ER$80*ROUNDDOWN(($BF724-$BE724)/$BG724,0),0)*$BG724+$BE724)*ER723,"")</f>
        <v>0</v>
      </c>
      <c r="ES724" s="3">
        <f t="shared" ref="ES724" si="4877">IFERROR((ROUND(ES$80*ROUNDDOWN(($BF724-$BE724)/$BG724,0),0)*$BG724+$BE724)*ES723,"")</f>
        <v>0</v>
      </c>
      <c r="ET724" s="3">
        <f t="shared" ref="ET724" si="4878">IFERROR((ROUND(ET$80*ROUNDDOWN(($BF724-$BE724)/$BG724,0),0)*$BG724+$BE724)*ET723,"")</f>
        <v>0</v>
      </c>
      <c r="EU724" s="3">
        <f t="shared" ref="EU724" si="4879">IFERROR((ROUND(EU$80*ROUNDDOWN(($BF724-$BE724)/$BG724,0),0)*$BG724+$BE724)*EU723,"")</f>
        <v>0</v>
      </c>
      <c r="EV724" s="3">
        <f t="shared" ref="EV724" si="4880">IFERROR((ROUND(EV$80*ROUNDDOWN(($BF724-$BE724)/$BG724,0),0)*$BG724+$BE724)*EV723,"")</f>
        <v>0</v>
      </c>
      <c r="EW724" s="3">
        <f t="shared" ref="EW724" si="4881">IFERROR((ROUND(EW$80*ROUNDDOWN(($BF724-$BE724)/$BG724,0),0)*$BG724+$BE724)*EW723,"")</f>
        <v>0</v>
      </c>
      <c r="EX724" s="3">
        <f t="shared" ref="EX724" si="4882">IFERROR((ROUND(EX$80*ROUNDDOWN(($BF724-$BE724)/$BG724,0),0)*$BG724+$BE724)*EX723,"")</f>
        <v>0</v>
      </c>
      <c r="EY724" s="3">
        <f t="shared" ref="EY724" si="4883">IFERROR((ROUND(EY$80*ROUNDDOWN(($BF724-$BE724)/$BG724,0),0)*$BG724+$BE724)*EY723,"")</f>
        <v>0</v>
      </c>
      <c r="EZ724" s="3">
        <f t="shared" ref="EZ724" si="4884">IFERROR((ROUND(EZ$80*ROUNDDOWN(($BF724-$BE724)/$BG724,0),0)*$BG724+$BE724)*EZ723,"")</f>
        <v>0</v>
      </c>
      <c r="FA724" s="3">
        <f t="shared" ref="FA724" si="4885">IFERROR((ROUND(FA$80*ROUNDDOWN(($BF724-$BE724)/$BG724,0),0)*$BG724+$BE724)*FA723,"")</f>
        <v>0</v>
      </c>
      <c r="FB724" s="3">
        <f t="shared" ref="FB724" si="4886">IFERROR((ROUND(FB$80*ROUNDDOWN(($BF724-$BE724)/$BG724,0),0)*$BG724+$BE724)*FB723,"")</f>
        <v>0</v>
      </c>
      <c r="FC724" s="3">
        <f t="shared" ref="FC724" si="4887">IFERROR((ROUND(FC$80*ROUNDDOWN(($BF724-$BE724)/$BG724,0),0)*$BG724+$BE724)*FC723,"")</f>
        <v>0</v>
      </c>
      <c r="FD724" s="3">
        <f t="shared" ref="FD724" si="4888">IFERROR((ROUND(FD$80*ROUNDDOWN(($BF724-$BE724)/$BG724,0),0)*$BG724+$BE724)*FD723,"")</f>
        <v>0</v>
      </c>
      <c r="FE724" s="3">
        <f t="shared" ref="FE724" si="4889">IFERROR((ROUND(FE$80*ROUNDDOWN(($BF724-$BE724)/$BG724,0),0)*$BG724+$BE724)*FE723,"")</f>
        <v>0</v>
      </c>
      <c r="FF724" s="3">
        <f t="shared" ref="FF724" si="4890">IFERROR((ROUND(FF$80*ROUNDDOWN(($BF724-$BE724)/$BG724,0),0)*$BG724+$BE724)*FF723,"")</f>
        <v>0</v>
      </c>
      <c r="FG724" s="3">
        <f t="shared" ref="FG724" si="4891">IFERROR((ROUND(FG$80*ROUNDDOWN(($BF724-$BE724)/$BG724,0),0)*$BG724+$BE724)*FG723,"")</f>
        <v>0</v>
      </c>
      <c r="FH724" s="3">
        <f t="shared" ref="FH724" si="4892">IFERROR((ROUND(FH$80*ROUNDDOWN(($BF724-$BE724)/$BG724,0),0)*$BG724+$BE724)*FH723,"")</f>
        <v>0</v>
      </c>
      <c r="FI724" s="3">
        <f t="shared" ref="FI724" si="4893">IFERROR((ROUND(FI$80*ROUNDDOWN(($BF724-$BE724)/$BG724,0),0)*$BG724+$BE724)*FI723,"")</f>
        <v>0</v>
      </c>
      <c r="FJ724" s="3">
        <f t="shared" ref="FJ724" si="4894">IFERROR((ROUND(FJ$80*ROUNDDOWN(($BF724-$BE724)/$BG724,0),0)*$BG724+$BE724)*FJ723,"")</f>
        <v>0</v>
      </c>
      <c r="FK724" s="3">
        <f t="shared" ref="FK724" si="4895">IFERROR((ROUND(FK$80*ROUNDDOWN(($BF724-$BE724)/$BG724,0),0)*$BG724+$BE724)*FK723,"")</f>
        <v>0</v>
      </c>
      <c r="FL724" s="3">
        <f t="shared" ref="FL724" si="4896">IFERROR((ROUND(FL$80*ROUNDDOWN(($BF724-$BE724)/$BG724,0),0)*$BG724+$BE724)*FL723,"")</f>
        <v>0</v>
      </c>
      <c r="FM724" s="3">
        <f t="shared" ref="FM724" si="4897">IFERROR((ROUND(FM$80*ROUNDDOWN(($BF724-$BE724)/$BG724,0),0)*$BG724+$BE724)*FM723,"")</f>
        <v>0</v>
      </c>
      <c r="FN724" s="3">
        <f t="shared" ref="FN724" si="4898">IFERROR((ROUND(FN$80*ROUNDDOWN(($BF724-$BE724)/$BG724,0),0)*$BG724+$BE724)*FN723,"")</f>
        <v>0</v>
      </c>
      <c r="FO724" s="3">
        <f t="shared" ref="FO724" si="4899">IFERROR((ROUND(FO$80*ROUNDDOWN(($BF724-$BE724)/$BG724,0),0)*$BG724+$BE724)*FO723,"")</f>
        <v>0</v>
      </c>
      <c r="FP724" s="3">
        <f t="shared" ref="FP724" si="4900">IFERROR((ROUND(FP$80*ROUNDDOWN(($BF724-$BE724)/$BG724,0),0)*$BG724+$BE724)*FP723,"")</f>
        <v>0</v>
      </c>
      <c r="FQ724" s="3">
        <f t="shared" ref="FQ724" si="4901">IFERROR((ROUND(FQ$80*ROUNDDOWN(($BF724-$BE724)/$BG724,0),0)*$BG724+$BE724)*FQ723,"")</f>
        <v>0</v>
      </c>
      <c r="FR724" s="3">
        <f t="shared" ref="FR724" si="4902">IFERROR((ROUND(FR$80*ROUNDDOWN(($BF724-$BE724)/$BG724,0),0)*$BG724+$BE724)*FR723,"")</f>
        <v>0</v>
      </c>
      <c r="FS724" s="3">
        <f t="shared" ref="FS724" si="4903">IFERROR((ROUND(FS$80*ROUNDDOWN(($BF724-$BE724)/$BG724,0),0)*$BG724+$BE724)*FS723,"")</f>
        <v>0</v>
      </c>
      <c r="FT724" s="3">
        <f t="shared" ref="FT724" si="4904">IFERROR((ROUND(FT$80*ROUNDDOWN(($BF724-$BE724)/$BG724,0),0)*$BG724+$BE724)*FT723,"")</f>
        <v>0</v>
      </c>
      <c r="FU724" s="3">
        <f t="shared" ref="FU724" si="4905">IFERROR((ROUND(FU$80*ROUNDDOWN(($BF724-$BE724)/$BG724,0),0)*$BG724+$BE724)*FU723,"")</f>
        <v>0</v>
      </c>
      <c r="FV724" s="3">
        <f t="shared" ref="FV724" si="4906">IFERROR((ROUND(FV$80*ROUNDDOWN(($BF724-$BE724)/$BG724,0),0)*$BG724+$BE724)*FV723,"")</f>
        <v>0</v>
      </c>
      <c r="FW724" s="3">
        <f t="shared" ref="FW724" si="4907">IFERROR((ROUND(FW$80*ROUNDDOWN(($BF724-$BE724)/$BG724,0),0)*$BG724+$BE724)*FW723,"")</f>
        <v>0</v>
      </c>
      <c r="FX724" s="3">
        <f t="shared" ref="FX724" si="4908">IFERROR((ROUND(FX$80*ROUNDDOWN(($BF724-$BE724)/$BG724,0),0)*$BG724+$BE724)*FX723,"")</f>
        <v>0</v>
      </c>
      <c r="FY724" s="3">
        <f t="shared" ref="FY724" si="4909">IFERROR((ROUND(FY$80*ROUNDDOWN(($BF724-$BE724)/$BG724,0),0)*$BG724+$BE724)*FY723,"")</f>
        <v>0</v>
      </c>
      <c r="FZ724" s="3">
        <f t="shared" ref="FZ724" si="4910">IFERROR((ROUND(FZ$80*ROUNDDOWN(($BF724-$BE724)/$BG724,0),0)*$BG724+$BE724)*FZ723,"")</f>
        <v>0</v>
      </c>
      <c r="GA724" s="3">
        <f t="shared" ref="GA724" si="4911">IFERROR((ROUND(GA$80*ROUNDDOWN(($BF724-$BE724)/$BG724,0),0)*$BG724+$BE724)*GA723,"")</f>
        <v>0</v>
      </c>
      <c r="GB724" s="3">
        <f t="shared" ref="GB724" si="4912">IFERROR((ROUND(GB$80*ROUNDDOWN(($BF724-$BE724)/$BG724,0),0)*$BG724+$BE724)*GB723,"")</f>
        <v>0</v>
      </c>
      <c r="GC724" s="3">
        <f t="shared" ref="GC724" si="4913">IFERROR((ROUND(GC$80*ROUNDDOWN(($BF724-$BE724)/$BG724,0),0)*$BG724+$BE724)*GC723,"")</f>
        <v>0</v>
      </c>
      <c r="GD724" s="3">
        <f t="shared" ref="GD724" si="4914">IFERROR((ROUND(GD$80*ROUNDDOWN(($BF724-$BE724)/$BG724,0),0)*$BG724+$BE724)*GD723,"")</f>
        <v>0</v>
      </c>
      <c r="GE724" s="3">
        <f t="shared" ref="GE724" si="4915">IFERROR((ROUND(GE$80*ROUNDDOWN(($BF724-$BE724)/$BG724,0),0)*$BG724+$BE724)*GE723,"")</f>
        <v>0</v>
      </c>
      <c r="GF724" s="3">
        <f t="shared" ref="GF724" si="4916">IFERROR((ROUND(GF$80*ROUNDDOWN(($BF724-$BE724)/$BG724,0),0)*$BG724+$BE724)*GF723,"")</f>
        <v>0</v>
      </c>
      <c r="GG724" s="3">
        <f t="shared" ref="GG724" si="4917">IFERROR((ROUND(GG$80*ROUNDDOWN(($BF724-$BE724)/$BG724,0),0)*$BG724+$BE724)*GG723,"")</f>
        <v>0</v>
      </c>
      <c r="GH724" s="3">
        <f t="shared" ref="GH724" si="4918">IFERROR((ROUND(GH$80*ROUNDDOWN(($BF724-$BE724)/$BG724,0),0)*$BG724+$BE724)*GH723,"")</f>
        <v>0</v>
      </c>
      <c r="GI724" s="3">
        <f t="shared" ref="GI724" si="4919">IFERROR((ROUND(GI$80*ROUNDDOWN(($BF724-$BE724)/$BG724,0),0)*$BG724+$BE724)*GI723,"")</f>
        <v>0</v>
      </c>
      <c r="GJ724" s="3">
        <f t="shared" ref="GJ724" si="4920">IFERROR((ROUND(GJ$80*ROUNDDOWN(($BF724-$BE724)/$BG724,0),0)*$BG724+$BE724)*GJ723,"")</f>
        <v>0</v>
      </c>
      <c r="GK724" s="3">
        <f t="shared" ref="GK724" si="4921">IFERROR((ROUND(GK$80*ROUNDDOWN(($BF724-$BE724)/$BG724,0),0)*$BG724+$BE724)*GK723,"")</f>
        <v>0</v>
      </c>
      <c r="GL724" s="3">
        <f t="shared" ref="GL724" si="4922">IFERROR((ROUND(GL$80*ROUNDDOWN(($BF724-$BE724)/$BG724,0),0)*$BG724+$BE724)*GL723,"")</f>
        <v>0</v>
      </c>
      <c r="GM724" s="3">
        <f t="shared" ref="GM724" si="4923">IFERROR((ROUND(GM$80*ROUNDDOWN(($BF724-$BE724)/$BG724,0),0)*$BG724+$BE724)*GM723,"")</f>
        <v>0</v>
      </c>
      <c r="GN724" s="3">
        <f t="shared" ref="GN724" si="4924">IFERROR((ROUND(GN$80*ROUNDDOWN(($BF724-$BE724)/$BG724,0),0)*$BG724+$BE724)*GN723,"")</f>
        <v>0</v>
      </c>
      <c r="GO724" s="3">
        <f t="shared" ref="GO724" si="4925">IFERROR((ROUND(GO$80*ROUNDDOWN(($BF724-$BE724)/$BG724,0),0)*$BG724+$BE724)*GO723,"")</f>
        <v>0</v>
      </c>
      <c r="GP724" s="3">
        <f t="shared" ref="GP724" si="4926">IFERROR((ROUND(GP$80*ROUNDDOWN(($BF724-$BE724)/$BG724,0),0)*$BG724+$BE724)*GP723,"")</f>
        <v>0</v>
      </c>
      <c r="GQ724" s="3">
        <f t="shared" ref="GQ724" si="4927">IFERROR((ROUND(GQ$80*ROUNDDOWN(($BF724-$BE724)/$BG724,0),0)*$BG724+$BE724)*GQ723,"")</f>
        <v>0</v>
      </c>
      <c r="GR724" s="3">
        <f t="shared" ref="GR724" si="4928">IFERROR((ROUND(GR$80*ROUNDDOWN(($BF724-$BE724)/$BG724,0),0)*$BG724+$BE724)*GR723,"")</f>
        <v>0</v>
      </c>
      <c r="GS724" s="3">
        <f t="shared" ref="GS724" si="4929">IFERROR((ROUND(GS$80*ROUNDDOWN(($BF724-$BE724)/$BG724,0),0)*$BG724+$BE724)*GS723,"")</f>
        <v>0</v>
      </c>
      <c r="GT724" s="3">
        <f t="shared" ref="GT724" si="4930">IFERROR((ROUND(GT$80*ROUNDDOWN(($BF724-$BE724)/$BG724,0),0)*$BG724+$BE724)*GT723,"")</f>
        <v>0</v>
      </c>
      <c r="GU724" s="3">
        <f t="shared" ref="GU724" si="4931">IFERROR((ROUND(GU$80*ROUNDDOWN(($BF724-$BE724)/$BG724,0),0)*$BG724+$BE724)*GU723,"")</f>
        <v>0</v>
      </c>
      <c r="GV724" s="3">
        <f t="shared" ref="GV724" si="4932">IFERROR((ROUND(GV$80*ROUNDDOWN(($BF724-$BE724)/$BG724,0),0)*$BG724+$BE724)*GV723,"")</f>
        <v>0</v>
      </c>
      <c r="GW724" s="3">
        <f t="shared" ref="GW724" si="4933">IFERROR((ROUND(GW$80*ROUNDDOWN(($BF724-$BE724)/$BG724,0),0)*$BG724+$BE724)*GW723,"")</f>
        <v>0</v>
      </c>
      <c r="GX724" s="3">
        <f t="shared" ref="GX724" si="4934">IFERROR((ROUND(GX$80*ROUNDDOWN(($BF724-$BE724)/$BG724,0),0)*$BG724+$BE724)*GX723,"")</f>
        <v>0</v>
      </c>
      <c r="GY724" s="3">
        <f t="shared" ref="GY724" si="4935">IFERROR((ROUND(GY$80*ROUNDDOWN(($BF724-$BE724)/$BG724,0),0)*$BG724+$BE724)*GY723,"")</f>
        <v>0</v>
      </c>
      <c r="GZ724" s="3">
        <f t="shared" ref="GZ724" si="4936">IFERROR((ROUND(GZ$80*ROUNDDOWN(($BF724-$BE724)/$BG724,0),0)*$BG724+$BE724)*GZ723,"")</f>
        <v>0</v>
      </c>
      <c r="HA724" s="3">
        <f t="shared" ref="HA724" si="4937">IFERROR((ROUND(HA$80*ROUNDDOWN(($BF724-$BE724)/$BG724,0),0)*$BG724+$BE724)*HA723,"")</f>
        <v>0</v>
      </c>
      <c r="HB724" s="3">
        <f t="shared" ref="HB724" si="4938">IFERROR((ROUND(HB$80*ROUNDDOWN(($BF724-$BE724)/$BG724,0),0)*$BG724+$BE724)*HB723,"")</f>
        <v>0</v>
      </c>
      <c r="HC724" s="3">
        <f t="shared" ref="HC724" si="4939">IFERROR((ROUND(HC$80*ROUNDDOWN(($BF724-$BE724)/$BG724,0),0)*$BG724+$BE724)*HC723,"")</f>
        <v>0</v>
      </c>
      <c r="HD724" s="3">
        <f t="shared" ref="HD724" si="4940">IFERROR((ROUND(HD$80*ROUNDDOWN(($BF724-$BE724)/$BG724,0),0)*$BG724+$BE724)*HD723,"")</f>
        <v>0</v>
      </c>
      <c r="HE724" s="3">
        <f t="shared" ref="HE724" si="4941">IFERROR((ROUND(HE$80*ROUNDDOWN(($BF724-$BE724)/$BG724,0),0)*$BG724+$BE724)*HE723,"")</f>
        <v>0</v>
      </c>
      <c r="HF724" s="3">
        <f t="shared" ref="HF724" si="4942">IFERROR((ROUND(HF$80*ROUNDDOWN(($BF724-$BE724)/$BG724,0),0)*$BG724+$BE724)*HF723,"")</f>
        <v>0</v>
      </c>
      <c r="HG724" s="3">
        <f t="shared" ref="HG724" si="4943">IFERROR((ROUND(HG$80*ROUNDDOWN(($BF724-$BE724)/$BG724,0),0)*$BG724+$BE724)*HG723,"")</f>
        <v>0</v>
      </c>
      <c r="HH724" s="3">
        <f t="shared" ref="HH724" si="4944">IFERROR((ROUND(HH$80*ROUNDDOWN(($BF724-$BE724)/$BG724,0),0)*$BG724+$BE724)*HH723,"")</f>
        <v>0</v>
      </c>
      <c r="HI724" s="3">
        <f t="shared" ref="HI724" si="4945">IFERROR((ROUND(HI$80*ROUNDDOWN(($BF724-$BE724)/$BG724,0),0)*$BG724+$BE724)*HI723,"")</f>
        <v>0</v>
      </c>
      <c r="HJ724" s="3">
        <f t="shared" ref="HJ724" si="4946">IFERROR((ROUND(HJ$80*ROUNDDOWN(($BF724-$BE724)/$BG724,0),0)*$BG724+$BE724)*HJ723,"")</f>
        <v>0</v>
      </c>
      <c r="HK724" s="3">
        <f t="shared" ref="HK724" si="4947">IFERROR((ROUND(HK$80*ROUNDDOWN(($BF724-$BE724)/$BG724,0),0)*$BG724+$BE724)*HK723,"")</f>
        <v>0</v>
      </c>
      <c r="HL724" s="3">
        <f t="shared" ref="HL724" si="4948">IFERROR((ROUND(HL$80*ROUNDDOWN(($BF724-$BE724)/$BG724,0),0)*$BG724+$BE724)*HL723,"")</f>
        <v>0</v>
      </c>
      <c r="HM724" s="3">
        <f t="shared" ref="HM724" si="4949">IFERROR((ROUND(HM$80*ROUNDDOWN(($BF724-$BE724)/$BG724,0),0)*$BG724+$BE724)*HM723,"")</f>
        <v>0</v>
      </c>
      <c r="HN724" s="3">
        <f t="shared" ref="HN724" si="4950">IFERROR((ROUND(HN$80*ROUNDDOWN(($BF724-$BE724)/$BG724,0),0)*$BG724+$BE724)*HN723,"")</f>
        <v>0</v>
      </c>
      <c r="HO724" s="3">
        <f t="shared" ref="HO724" si="4951">IFERROR((ROUND(HO$80*ROUNDDOWN(($BF724-$BE724)/$BG724,0),0)*$BG724+$BE724)*HO723,"")</f>
        <v>0</v>
      </c>
      <c r="HP724" s="3">
        <f t="shared" ref="HP724" si="4952">IFERROR((ROUND(HP$80*ROUNDDOWN(($BF724-$BE724)/$BG724,0),0)*$BG724+$BE724)*HP723,"")</f>
        <v>0</v>
      </c>
      <c r="HQ724" s="3">
        <f t="shared" ref="HQ724" si="4953">IFERROR((ROUND(HQ$80*ROUNDDOWN(($BF724-$BE724)/$BG724,0),0)*$BG724+$BE724)*HQ723,"")</f>
        <v>0</v>
      </c>
      <c r="HR724" s="3">
        <f t="shared" ref="HR724" si="4954">IFERROR((ROUND(HR$80*ROUNDDOWN(($BF724-$BE724)/$BG724,0),0)*$BG724+$BE724)*HR723,"")</f>
        <v>0</v>
      </c>
      <c r="HS724" s="3">
        <f t="shared" ref="HS724" si="4955">IFERROR((ROUND(HS$80*ROUNDDOWN(($BF724-$BE724)/$BG724,0),0)*$BG724+$BE724)*HS723,"")</f>
        <v>0</v>
      </c>
      <c r="HT724" s="3">
        <f t="shared" ref="HT724" si="4956">IFERROR((ROUND(HT$80*ROUNDDOWN(($BF724-$BE724)/$BG724,0),0)*$BG724+$BE724)*HT723,"")</f>
        <v>0</v>
      </c>
      <c r="HU724" s="3">
        <f t="shared" ref="HU724" si="4957">IFERROR((ROUND(HU$80*ROUNDDOWN(($BF724-$BE724)/$BG724,0),0)*$BG724+$BE724)*HU723,"")</f>
        <v>0</v>
      </c>
      <c r="HV724" s="3">
        <f t="shared" ref="HV724" si="4958">IFERROR((ROUND(HV$80*ROUNDDOWN(($BF724-$BE724)/$BG724,0),0)*$BG724+$BE724)*HV723,"")</f>
        <v>0</v>
      </c>
      <c r="HW724" s="3">
        <f t="shared" ref="HW724" si="4959">IFERROR((ROUND(HW$80*ROUNDDOWN(($BF724-$BE724)/$BG724,0),0)*$BG724+$BE724)*HW723,"")</f>
        <v>0</v>
      </c>
      <c r="HX724" s="3">
        <f t="shared" ref="HX724" si="4960">IFERROR((ROUND(HX$80*ROUNDDOWN(($BF724-$BE724)/$BG724,0),0)*$BG724+$BE724)*HX723,"")</f>
        <v>0</v>
      </c>
      <c r="HY724" s="3">
        <f t="shared" ref="HY724" si="4961">IFERROR((ROUND(HY$80*ROUNDDOWN(($BF724-$BE724)/$BG724,0),0)*$BG724+$BE724)*HY723,"")</f>
        <v>0</v>
      </c>
      <c r="HZ724" s="3">
        <f t="shared" ref="HZ724" si="4962">IFERROR((ROUND(HZ$80*ROUNDDOWN(($BF724-$BE724)/$BG724,0),0)*$BG724+$BE724)*HZ723,"")</f>
        <v>0</v>
      </c>
      <c r="IA724" s="3">
        <f t="shared" ref="IA724" si="4963">IFERROR((ROUND(IA$80*ROUNDDOWN(($BF724-$BE724)/$BG724,0),0)*$BG724+$BE724)*IA723,"")</f>
        <v>0</v>
      </c>
      <c r="IB724" s="3">
        <f t="shared" ref="IB724" si="4964">IFERROR((ROUND(IB$80*ROUNDDOWN(($BF724-$BE724)/$BG724,0),0)*$BG724+$BE724)*IB723,"")</f>
        <v>0</v>
      </c>
      <c r="IC724" s="3">
        <f t="shared" ref="IC724" si="4965">IFERROR((ROUND(IC$80*ROUNDDOWN(($BF724-$BE724)/$BG724,0),0)*$BG724+$BE724)*IC723,"")</f>
        <v>0</v>
      </c>
      <c r="ID724" s="3">
        <f t="shared" ref="ID724" si="4966">IFERROR((ROUND(ID$80*ROUNDDOWN(($BF724-$BE724)/$BG724,0),0)*$BG724+$BE724)*ID723,"")</f>
        <v>0</v>
      </c>
      <c r="IE724" s="3">
        <f t="shared" ref="IE724" si="4967">IFERROR((ROUND(IE$80*ROUNDDOWN(($BF724-$BE724)/$BG724,0),0)*$BG724+$BE724)*IE723,"")</f>
        <v>0</v>
      </c>
      <c r="IF724" s="3">
        <f t="shared" ref="IF724" si="4968">IFERROR((ROUND(IF$80*ROUNDDOWN(($BF724-$BE724)/$BG724,0),0)*$BG724+$BE724)*IF723,"")</f>
        <v>0</v>
      </c>
      <c r="IG724" s="3">
        <f t="shared" ref="IG724" si="4969">IFERROR((ROUND(IG$80*ROUNDDOWN(($BF724-$BE724)/$BG724,0),0)*$BG724+$BE724)*IG723,"")</f>
        <v>0</v>
      </c>
      <c r="IH724" s="3">
        <f t="shared" ref="IH724" si="4970">IFERROR((ROUND(IH$80*ROUNDDOWN(($BF724-$BE724)/$BG724,0),0)*$BG724+$BE724)*IH723,"")</f>
        <v>0</v>
      </c>
      <c r="II724" s="3">
        <f t="shared" ref="II724" si="4971">IFERROR((ROUND(II$80*ROUNDDOWN(($BF724-$BE724)/$BG724,0),0)*$BG724+$BE724)*II723,"")</f>
        <v>0</v>
      </c>
      <c r="IJ724" s="3">
        <f t="shared" ref="IJ724" si="4972">IFERROR((ROUND(IJ$80*ROUNDDOWN(($BF724-$BE724)/$BG724,0),0)*$BG724+$BE724)*IJ723,"")</f>
        <v>0</v>
      </c>
      <c r="IK724" s="3">
        <f t="shared" ref="IK724" si="4973">IFERROR((ROUND(IK$80*ROUNDDOWN(($BF724-$BE724)/$BG724,0),0)*$BG724+$BE724)*IK723,"")</f>
        <v>0</v>
      </c>
      <c r="IL724" s="3">
        <f t="shared" ref="IL724" si="4974">IFERROR((ROUND(IL$80*ROUNDDOWN(($BF724-$BE724)/$BG724,0),0)*$BG724+$BE724)*IL723,"")</f>
        <v>0</v>
      </c>
      <c r="IM724" s="3">
        <f t="shared" ref="IM724" si="4975">IFERROR((ROUND(IM$80*ROUNDDOWN(($BF724-$BE724)/$BG724,0),0)*$BG724+$BE724)*IM723,"")</f>
        <v>0</v>
      </c>
      <c r="IN724" s="3">
        <f t="shared" ref="IN724" si="4976">IFERROR((ROUND(IN$80*ROUNDDOWN(($BF724-$BE724)/$BG724,0),0)*$BG724+$BE724)*IN723,"")</f>
        <v>0</v>
      </c>
      <c r="IO724" s="3">
        <f t="shared" ref="IO724" si="4977">IFERROR((ROUND(IO$80*ROUNDDOWN(($BF724-$BE724)/$BG724,0),0)*$BG724+$BE724)*IO723,"")</f>
        <v>0</v>
      </c>
      <c r="IP724" s="3">
        <f t="shared" ref="IP724" si="4978">IFERROR((ROUND(IP$80*ROUNDDOWN(($BF724-$BE724)/$BG724,0),0)*$BG724+$BE724)*IP723,"")</f>
        <v>0</v>
      </c>
      <c r="IQ724" s="3">
        <f t="shared" ref="IQ724" si="4979">IFERROR((ROUND(IQ$80*ROUNDDOWN(($BF724-$BE724)/$BG724,0),0)*$BG724+$BE724)*IQ723,"")</f>
        <v>0</v>
      </c>
      <c r="IR724" s="3">
        <f t="shared" ref="IR724" si="4980">IFERROR((ROUND(IR$80*ROUNDDOWN(($BF724-$BE724)/$BG724,0),0)*$BG724+$BE724)*IR723,"")</f>
        <v>0</v>
      </c>
      <c r="IS724" s="3">
        <f t="shared" ref="IS724" si="4981">IFERROR((ROUND(IS$80*ROUNDDOWN(($BF724-$BE724)/$BG724,0),0)*$BG724+$BE724)*IS723,"")</f>
        <v>0</v>
      </c>
      <c r="IT724" s="3">
        <f t="shared" ref="IT724" si="4982">IFERROR((ROUND(IT$80*ROUNDDOWN(($BF724-$BE724)/$BG724,0),0)*$BG724+$BE724)*IT723,"")</f>
        <v>0</v>
      </c>
      <c r="IU724" s="3">
        <f t="shared" ref="IU724" si="4983">IFERROR((ROUND(IU$80*ROUNDDOWN(($BF724-$BE724)/$BG724,0),0)*$BG724+$BE724)*IU723,"")</f>
        <v>0</v>
      </c>
      <c r="IV724" s="3">
        <f t="shared" ref="IV724" si="4984">IFERROR((ROUND(IV$80*ROUNDDOWN(($BF724-$BE724)/$BG724,0),0)*$BG724+$BE724)*IV723,"")</f>
        <v>0</v>
      </c>
      <c r="IW724" s="3">
        <f t="shared" ref="IW724" si="4985">IFERROR((ROUND(IW$80*ROUNDDOWN(($BF724-$BE724)/$BG724,0),0)*$BG724+$BE724)*IW723,"")</f>
        <v>0</v>
      </c>
      <c r="IX724" s="3">
        <f t="shared" ref="IX724" si="4986">IFERROR((ROUND(IX$80*ROUNDDOWN(($BF724-$BE724)/$BG724,0),0)*$BG724+$BE724)*IX723,"")</f>
        <v>0</v>
      </c>
      <c r="IY724" s="3">
        <f t="shared" ref="IY724" si="4987">IFERROR((ROUND(IY$80*ROUNDDOWN(($BF724-$BE724)/$BG724,0),0)*$BG724+$BE724)*IY723,"")</f>
        <v>0</v>
      </c>
      <c r="IZ724" s="3">
        <f t="shared" ref="IZ724" si="4988">IFERROR((ROUND(IZ$80*ROUNDDOWN(($BF724-$BE724)/$BG724,0),0)*$BG724+$BE724)*IZ723,"")</f>
        <v>0</v>
      </c>
      <c r="JA724" s="3">
        <f t="shared" ref="JA724" si="4989">IFERROR((ROUND(JA$80*ROUNDDOWN(($BF724-$BE724)/$BG724,0),0)*$BG724+$BE724)*JA723,"")</f>
        <v>0</v>
      </c>
      <c r="JB724" s="3">
        <f t="shared" ref="JB724" si="4990">IFERROR((ROUND(JB$80*ROUNDDOWN(($BF724-$BE724)/$BG724,0),0)*$BG724+$BE724)*JB723,"")</f>
        <v>0</v>
      </c>
      <c r="JC724" s="3">
        <f t="shared" ref="JC724" si="4991">IFERROR((ROUND(JC$80*ROUNDDOWN(($BF724-$BE724)/$BG724,0),0)*$BG724+$BE724)*JC723,"")</f>
        <v>0</v>
      </c>
    </row>
    <row r="725" spans="55:263" ht="14.65" thickBot="1" x14ac:dyDescent="0.5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4992">IFERROR(ROUND(BM$81*ROUNDDOWN(($BF725-$BE725)/$BG725,0),0)*$BG725+$BE725,"")</f>
        <v>20</v>
      </c>
      <c r="BN725" s="3">
        <f t="shared" si="4992"/>
        <v>15</v>
      </c>
      <c r="BO725" s="3">
        <f t="shared" si="4992"/>
        <v>15</v>
      </c>
      <c r="BP725" s="3">
        <f t="shared" si="4992"/>
        <v>10</v>
      </c>
      <c r="BQ725" s="3">
        <f t="shared" si="4992"/>
        <v>10</v>
      </c>
      <c r="BR725" s="3">
        <f t="shared" si="4992"/>
        <v>15</v>
      </c>
      <c r="BS725" s="3">
        <f t="shared" si="4992"/>
        <v>10</v>
      </c>
      <c r="BT725" s="3">
        <f t="shared" si="4992"/>
        <v>10</v>
      </c>
      <c r="BU725" s="3">
        <f t="shared" si="4992"/>
        <v>15</v>
      </c>
      <c r="BV725" s="3">
        <f t="shared" si="4992"/>
        <v>15</v>
      </c>
      <c r="BW725" s="3">
        <f t="shared" si="4992"/>
        <v>10</v>
      </c>
      <c r="BX725" s="3">
        <f t="shared" si="4992"/>
        <v>10</v>
      </c>
      <c r="BY725" s="3">
        <f t="shared" si="4992"/>
        <v>10</v>
      </c>
      <c r="BZ725" s="3">
        <f t="shared" si="4992"/>
        <v>15</v>
      </c>
      <c r="CA725" s="3">
        <f t="shared" si="4992"/>
        <v>15</v>
      </c>
      <c r="CB725" s="3">
        <f t="shared" si="4992"/>
        <v>20</v>
      </c>
      <c r="CC725" s="3">
        <f t="shared" si="4992"/>
        <v>15</v>
      </c>
      <c r="CD725" s="3">
        <f t="shared" si="4992"/>
        <v>15</v>
      </c>
      <c r="CE725" s="3">
        <f t="shared" si="4992"/>
        <v>20</v>
      </c>
      <c r="CF725" s="3">
        <f t="shared" si="4992"/>
        <v>15</v>
      </c>
      <c r="CG725" s="3">
        <f t="shared" si="4992"/>
        <v>15</v>
      </c>
      <c r="CH725" s="3">
        <f t="shared" si="4992"/>
        <v>20</v>
      </c>
      <c r="CI725" s="3">
        <f t="shared" si="4992"/>
        <v>15</v>
      </c>
      <c r="CJ725" s="3">
        <f t="shared" si="4992"/>
        <v>20</v>
      </c>
      <c r="CK725" s="3">
        <f t="shared" si="4992"/>
        <v>10</v>
      </c>
      <c r="CL725" s="3">
        <f t="shared" si="4992"/>
        <v>20</v>
      </c>
      <c r="CM725" s="3">
        <f t="shared" si="4992"/>
        <v>10</v>
      </c>
      <c r="CN725" s="3">
        <f t="shared" si="4992"/>
        <v>15</v>
      </c>
      <c r="CO725" s="3">
        <f t="shared" si="4992"/>
        <v>10</v>
      </c>
      <c r="CP725" s="3">
        <f t="shared" si="4992"/>
        <v>10</v>
      </c>
      <c r="CQ725" s="3">
        <f t="shared" si="4992"/>
        <v>15</v>
      </c>
      <c r="CR725" s="3">
        <f t="shared" si="4992"/>
        <v>15</v>
      </c>
      <c r="CS725" s="3">
        <f t="shared" si="4992"/>
        <v>15</v>
      </c>
      <c r="CT725" s="3">
        <f t="shared" si="4992"/>
        <v>15</v>
      </c>
      <c r="CU725" s="3">
        <f t="shared" si="4992"/>
        <v>10</v>
      </c>
      <c r="CV725" s="3">
        <f t="shared" si="4992"/>
        <v>15</v>
      </c>
      <c r="CW725" s="3">
        <f t="shared" si="4992"/>
        <v>15</v>
      </c>
      <c r="CX725" s="3">
        <f t="shared" si="4992"/>
        <v>15</v>
      </c>
      <c r="CY725" s="3">
        <f t="shared" si="4992"/>
        <v>15</v>
      </c>
      <c r="CZ725" s="3">
        <f t="shared" si="4992"/>
        <v>15</v>
      </c>
      <c r="DA725" s="3">
        <f t="shared" si="4992"/>
        <v>10</v>
      </c>
      <c r="DB725" s="3">
        <f t="shared" si="4992"/>
        <v>15</v>
      </c>
      <c r="DC725" s="3">
        <f t="shared" si="4992"/>
        <v>10</v>
      </c>
      <c r="DD725" s="3">
        <f t="shared" si="4992"/>
        <v>10</v>
      </c>
      <c r="DE725" s="3">
        <f t="shared" si="4992"/>
        <v>20</v>
      </c>
      <c r="DF725" s="3">
        <f t="shared" si="4992"/>
        <v>20</v>
      </c>
      <c r="DG725" s="3">
        <f t="shared" si="4992"/>
        <v>20</v>
      </c>
      <c r="DH725" s="3">
        <f t="shared" si="4992"/>
        <v>20</v>
      </c>
      <c r="DI725" s="3">
        <f t="shared" si="4992"/>
        <v>15</v>
      </c>
      <c r="DJ725" s="3">
        <f t="shared" si="4992"/>
        <v>15</v>
      </c>
      <c r="DK725" s="3">
        <f t="shared" si="4992"/>
        <v>10</v>
      </c>
      <c r="DL725" s="3">
        <f t="shared" si="4992"/>
        <v>10</v>
      </c>
      <c r="DM725" s="3">
        <f t="shared" si="4992"/>
        <v>20</v>
      </c>
      <c r="DN725" s="3">
        <f t="shared" si="4992"/>
        <v>15</v>
      </c>
      <c r="DO725" s="3">
        <f t="shared" si="4992"/>
        <v>10</v>
      </c>
      <c r="DP725" s="3">
        <f t="shared" si="4992"/>
        <v>15</v>
      </c>
      <c r="DQ725" s="3">
        <f t="shared" si="4992"/>
        <v>15</v>
      </c>
      <c r="DR725" s="3">
        <f t="shared" si="4992"/>
        <v>15</v>
      </c>
      <c r="DS725" s="3">
        <f t="shared" si="4992"/>
        <v>20</v>
      </c>
      <c r="DT725" s="3">
        <f t="shared" si="4992"/>
        <v>15</v>
      </c>
      <c r="DU725" s="3">
        <f t="shared" si="4992"/>
        <v>15</v>
      </c>
      <c r="DV725" s="3">
        <f t="shared" si="4992"/>
        <v>20</v>
      </c>
      <c r="DW725" s="3">
        <f t="shared" si="4992"/>
        <v>10</v>
      </c>
      <c r="DX725" s="3">
        <f t="shared" si="4992"/>
        <v>15</v>
      </c>
      <c r="DY725" s="3">
        <f t="shared" ref="DY725:GJ725" si="4993">IFERROR(ROUND(DY$81*ROUNDDOWN(($BF725-$BE725)/$BG725,0),0)*$BG725+$BE725,"")</f>
        <v>15</v>
      </c>
      <c r="DZ725" s="3">
        <f t="shared" si="4993"/>
        <v>10</v>
      </c>
      <c r="EA725" s="3">
        <f t="shared" si="4993"/>
        <v>10</v>
      </c>
      <c r="EB725" s="3">
        <f t="shared" si="4993"/>
        <v>20</v>
      </c>
      <c r="EC725" s="3">
        <f t="shared" si="4993"/>
        <v>20</v>
      </c>
      <c r="ED725" s="3">
        <f t="shared" si="4993"/>
        <v>10</v>
      </c>
      <c r="EE725" s="3">
        <f t="shared" si="4993"/>
        <v>15</v>
      </c>
      <c r="EF725" s="3">
        <f t="shared" si="4993"/>
        <v>20</v>
      </c>
      <c r="EG725" s="3">
        <f t="shared" si="4993"/>
        <v>10</v>
      </c>
      <c r="EH725" s="3">
        <f t="shared" si="4993"/>
        <v>20</v>
      </c>
      <c r="EI725" s="3">
        <f t="shared" si="4993"/>
        <v>15</v>
      </c>
      <c r="EJ725" s="3">
        <f t="shared" si="4993"/>
        <v>20</v>
      </c>
      <c r="EK725" s="3">
        <f t="shared" si="4993"/>
        <v>20</v>
      </c>
      <c r="EL725" s="3">
        <f t="shared" si="4993"/>
        <v>20</v>
      </c>
      <c r="EM725" s="3">
        <f t="shared" si="4993"/>
        <v>20</v>
      </c>
      <c r="EN725" s="3">
        <f t="shared" si="4993"/>
        <v>15</v>
      </c>
      <c r="EO725" s="3">
        <f t="shared" si="4993"/>
        <v>15</v>
      </c>
      <c r="EP725" s="3">
        <f t="shared" si="4993"/>
        <v>15</v>
      </c>
      <c r="EQ725" s="3">
        <f t="shared" si="4993"/>
        <v>15</v>
      </c>
      <c r="ER725" s="3">
        <f t="shared" si="4993"/>
        <v>10</v>
      </c>
      <c r="ES725" s="3">
        <f t="shared" si="4993"/>
        <v>10</v>
      </c>
      <c r="ET725" s="3">
        <f t="shared" si="4993"/>
        <v>15</v>
      </c>
      <c r="EU725" s="3">
        <f t="shared" si="4993"/>
        <v>15</v>
      </c>
      <c r="EV725" s="3">
        <f t="shared" si="4993"/>
        <v>15</v>
      </c>
      <c r="EW725" s="3">
        <f t="shared" si="4993"/>
        <v>10</v>
      </c>
      <c r="EX725" s="3">
        <f t="shared" si="4993"/>
        <v>15</v>
      </c>
      <c r="EY725" s="3">
        <f t="shared" si="4993"/>
        <v>15</v>
      </c>
      <c r="EZ725" s="3">
        <f t="shared" si="4993"/>
        <v>20</v>
      </c>
      <c r="FA725" s="3">
        <f t="shared" si="4993"/>
        <v>15</v>
      </c>
      <c r="FB725" s="3">
        <f t="shared" si="4993"/>
        <v>20</v>
      </c>
      <c r="FC725" s="3">
        <f t="shared" si="4993"/>
        <v>15</v>
      </c>
      <c r="FD725" s="3">
        <f t="shared" si="4993"/>
        <v>15</v>
      </c>
      <c r="FE725" s="3">
        <f t="shared" si="4993"/>
        <v>15</v>
      </c>
      <c r="FF725" s="3">
        <f t="shared" si="4993"/>
        <v>20</v>
      </c>
      <c r="FG725" s="3">
        <f t="shared" si="4993"/>
        <v>15</v>
      </c>
      <c r="FH725" s="3">
        <f t="shared" si="4993"/>
        <v>15</v>
      </c>
      <c r="FI725" s="3">
        <f t="shared" si="4993"/>
        <v>15</v>
      </c>
      <c r="FJ725" s="3">
        <f t="shared" si="4993"/>
        <v>20</v>
      </c>
      <c r="FK725" s="3">
        <f t="shared" si="4993"/>
        <v>10</v>
      </c>
      <c r="FL725" s="3">
        <f t="shared" si="4993"/>
        <v>15</v>
      </c>
      <c r="FM725" s="3">
        <f t="shared" si="4993"/>
        <v>10</v>
      </c>
      <c r="FN725" s="3">
        <f t="shared" si="4993"/>
        <v>15</v>
      </c>
      <c r="FO725" s="3">
        <f t="shared" si="4993"/>
        <v>10</v>
      </c>
      <c r="FP725" s="3">
        <f t="shared" si="4993"/>
        <v>10</v>
      </c>
      <c r="FQ725" s="3">
        <f t="shared" si="4993"/>
        <v>15</v>
      </c>
      <c r="FR725" s="3">
        <f t="shared" si="4993"/>
        <v>20</v>
      </c>
      <c r="FS725" s="3">
        <f t="shared" si="4993"/>
        <v>10</v>
      </c>
      <c r="FT725" s="3">
        <f t="shared" si="4993"/>
        <v>10</v>
      </c>
      <c r="FU725" s="3">
        <f t="shared" si="4993"/>
        <v>15</v>
      </c>
      <c r="FV725" s="3">
        <f t="shared" si="4993"/>
        <v>10</v>
      </c>
      <c r="FW725" s="3">
        <f t="shared" si="4993"/>
        <v>15</v>
      </c>
      <c r="FX725" s="3">
        <f t="shared" si="4993"/>
        <v>20</v>
      </c>
      <c r="FY725" s="3">
        <f t="shared" si="4993"/>
        <v>15</v>
      </c>
      <c r="FZ725" s="3">
        <f t="shared" si="4993"/>
        <v>10</v>
      </c>
      <c r="GA725" s="3">
        <f t="shared" si="4993"/>
        <v>15</v>
      </c>
      <c r="GB725" s="3">
        <f t="shared" si="4993"/>
        <v>20</v>
      </c>
      <c r="GC725" s="3">
        <f t="shared" si="4993"/>
        <v>10</v>
      </c>
      <c r="GD725" s="3">
        <f t="shared" si="4993"/>
        <v>10</v>
      </c>
      <c r="GE725" s="3">
        <f t="shared" si="4993"/>
        <v>15</v>
      </c>
      <c r="GF725" s="3">
        <f t="shared" si="4993"/>
        <v>15</v>
      </c>
      <c r="GG725" s="3">
        <f t="shared" si="4993"/>
        <v>10</v>
      </c>
      <c r="GH725" s="3">
        <f t="shared" si="4993"/>
        <v>15</v>
      </c>
      <c r="GI725" s="3">
        <f t="shared" si="4993"/>
        <v>15</v>
      </c>
      <c r="GJ725" s="3">
        <f t="shared" si="4993"/>
        <v>15</v>
      </c>
      <c r="GK725" s="3">
        <f t="shared" ref="GK725:IV725" si="4994">IFERROR(ROUND(GK$81*ROUNDDOWN(($BF725-$BE725)/$BG725,0),0)*$BG725+$BE725,"")</f>
        <v>20</v>
      </c>
      <c r="GL725" s="3">
        <f t="shared" si="4994"/>
        <v>15</v>
      </c>
      <c r="GM725" s="3">
        <f t="shared" si="4994"/>
        <v>20</v>
      </c>
      <c r="GN725" s="3">
        <f t="shared" si="4994"/>
        <v>15</v>
      </c>
      <c r="GO725" s="3">
        <f t="shared" si="4994"/>
        <v>15</v>
      </c>
      <c r="GP725" s="3">
        <f t="shared" si="4994"/>
        <v>10</v>
      </c>
      <c r="GQ725" s="3">
        <f t="shared" si="4994"/>
        <v>10</v>
      </c>
      <c r="GR725" s="3">
        <f t="shared" si="4994"/>
        <v>10</v>
      </c>
      <c r="GS725" s="3">
        <f t="shared" si="4994"/>
        <v>20</v>
      </c>
      <c r="GT725" s="3">
        <f t="shared" si="4994"/>
        <v>15</v>
      </c>
      <c r="GU725" s="3">
        <f t="shared" si="4994"/>
        <v>20</v>
      </c>
      <c r="GV725" s="3">
        <f t="shared" si="4994"/>
        <v>20</v>
      </c>
      <c r="GW725" s="3">
        <f t="shared" si="4994"/>
        <v>20</v>
      </c>
      <c r="GX725" s="3">
        <f t="shared" si="4994"/>
        <v>15</v>
      </c>
      <c r="GY725" s="3">
        <f t="shared" si="4994"/>
        <v>20</v>
      </c>
      <c r="GZ725" s="3">
        <f t="shared" si="4994"/>
        <v>15</v>
      </c>
      <c r="HA725" s="3">
        <f t="shared" si="4994"/>
        <v>15</v>
      </c>
      <c r="HB725" s="3">
        <f t="shared" si="4994"/>
        <v>20</v>
      </c>
      <c r="HC725" s="3">
        <f t="shared" si="4994"/>
        <v>15</v>
      </c>
      <c r="HD725" s="3">
        <f t="shared" si="4994"/>
        <v>20</v>
      </c>
      <c r="HE725" s="3">
        <f t="shared" si="4994"/>
        <v>15</v>
      </c>
      <c r="HF725" s="3">
        <f t="shared" si="4994"/>
        <v>15</v>
      </c>
      <c r="HG725" s="3">
        <f t="shared" si="4994"/>
        <v>15</v>
      </c>
      <c r="HH725" s="3">
        <f t="shared" si="4994"/>
        <v>10</v>
      </c>
      <c r="HI725" s="3">
        <f t="shared" si="4994"/>
        <v>15</v>
      </c>
      <c r="HJ725" s="3">
        <f t="shared" si="4994"/>
        <v>10</v>
      </c>
      <c r="HK725" s="3">
        <f t="shared" si="4994"/>
        <v>15</v>
      </c>
      <c r="HL725" s="3">
        <f t="shared" si="4994"/>
        <v>15</v>
      </c>
      <c r="HM725" s="3">
        <f t="shared" si="4994"/>
        <v>15</v>
      </c>
      <c r="HN725" s="3">
        <f t="shared" si="4994"/>
        <v>15</v>
      </c>
      <c r="HO725" s="3">
        <f t="shared" si="4994"/>
        <v>15</v>
      </c>
      <c r="HP725" s="3">
        <f t="shared" si="4994"/>
        <v>20</v>
      </c>
      <c r="HQ725" s="3">
        <f t="shared" si="4994"/>
        <v>20</v>
      </c>
      <c r="HR725" s="3">
        <f t="shared" si="4994"/>
        <v>10</v>
      </c>
      <c r="HS725" s="3">
        <f t="shared" si="4994"/>
        <v>20</v>
      </c>
      <c r="HT725" s="3">
        <f t="shared" si="4994"/>
        <v>15</v>
      </c>
      <c r="HU725" s="3">
        <f t="shared" si="4994"/>
        <v>15</v>
      </c>
      <c r="HV725" s="3">
        <f t="shared" si="4994"/>
        <v>15</v>
      </c>
      <c r="HW725" s="3">
        <f t="shared" si="4994"/>
        <v>15</v>
      </c>
      <c r="HX725" s="3">
        <f t="shared" si="4994"/>
        <v>10</v>
      </c>
      <c r="HY725" s="3">
        <f t="shared" si="4994"/>
        <v>20</v>
      </c>
      <c r="HZ725" s="3">
        <f t="shared" si="4994"/>
        <v>15</v>
      </c>
      <c r="IA725" s="3">
        <f t="shared" si="4994"/>
        <v>15</v>
      </c>
      <c r="IB725" s="3">
        <f t="shared" si="4994"/>
        <v>10</v>
      </c>
      <c r="IC725" s="3">
        <f t="shared" si="4994"/>
        <v>10</v>
      </c>
      <c r="ID725" s="3">
        <f t="shared" si="4994"/>
        <v>20</v>
      </c>
      <c r="IE725" s="3">
        <f t="shared" si="4994"/>
        <v>20</v>
      </c>
      <c r="IF725" s="3">
        <f t="shared" si="4994"/>
        <v>15</v>
      </c>
      <c r="IG725" s="3">
        <f t="shared" si="4994"/>
        <v>10</v>
      </c>
      <c r="IH725" s="3">
        <f t="shared" si="4994"/>
        <v>20</v>
      </c>
      <c r="II725" s="3">
        <f t="shared" si="4994"/>
        <v>15</v>
      </c>
      <c r="IJ725" s="3">
        <f t="shared" si="4994"/>
        <v>10</v>
      </c>
      <c r="IK725" s="3">
        <f t="shared" si="4994"/>
        <v>10</v>
      </c>
      <c r="IL725" s="3">
        <f t="shared" si="4994"/>
        <v>15</v>
      </c>
      <c r="IM725" s="3">
        <f t="shared" si="4994"/>
        <v>15</v>
      </c>
      <c r="IN725" s="3">
        <f t="shared" si="4994"/>
        <v>15</v>
      </c>
      <c r="IO725" s="3">
        <f t="shared" si="4994"/>
        <v>15</v>
      </c>
      <c r="IP725" s="3">
        <f t="shared" si="4994"/>
        <v>15</v>
      </c>
      <c r="IQ725" s="3">
        <f t="shared" si="4994"/>
        <v>10</v>
      </c>
      <c r="IR725" s="3">
        <f t="shared" si="4994"/>
        <v>20</v>
      </c>
      <c r="IS725" s="3">
        <f t="shared" si="4994"/>
        <v>20</v>
      </c>
      <c r="IT725" s="3">
        <f t="shared" si="4994"/>
        <v>10</v>
      </c>
      <c r="IU725" s="3">
        <f t="shared" si="4994"/>
        <v>10</v>
      </c>
      <c r="IV725" s="3">
        <f t="shared" si="4994"/>
        <v>15</v>
      </c>
      <c r="IW725" s="3">
        <f t="shared" ref="IW725:JC725" si="4995">IFERROR(ROUND(IW$81*ROUNDDOWN(($BF725-$BE725)/$BG725,0),0)*$BG725+$BE725,"")</f>
        <v>15</v>
      </c>
      <c r="IX725" s="3">
        <f t="shared" si="4995"/>
        <v>15</v>
      </c>
      <c r="IY725" s="3">
        <f t="shared" si="4995"/>
        <v>15</v>
      </c>
      <c r="IZ725" s="3">
        <f t="shared" si="4995"/>
        <v>10</v>
      </c>
      <c r="JA725" s="3">
        <f t="shared" si="4995"/>
        <v>20</v>
      </c>
      <c r="JB725" s="3">
        <f t="shared" si="4995"/>
        <v>15</v>
      </c>
      <c r="JC725" s="3">
        <f t="shared" si="4995"/>
        <v>15</v>
      </c>
    </row>
    <row r="726" spans="55:263" x14ac:dyDescent="0.4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4996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4996"/>
        <v>3.3000000000000002E-2</v>
      </c>
      <c r="BO726" s="7">
        <f t="shared" si="4996"/>
        <v>7.2999999999999995E-2</v>
      </c>
      <c r="BP726" s="7">
        <f t="shared" si="4996"/>
        <v>8.0000000000000002E-3</v>
      </c>
      <c r="BQ726" s="7">
        <f t="shared" si="4996"/>
        <v>8.5000000000000006E-2</v>
      </c>
      <c r="BR726" s="7">
        <f t="shared" si="4996"/>
        <v>1E-3</v>
      </c>
      <c r="BS726" s="7">
        <f t="shared" si="4996"/>
        <v>6.0000000000000001E-3</v>
      </c>
      <c r="BT726" s="7">
        <f t="shared" si="4996"/>
        <v>7.3999999999999996E-2</v>
      </c>
      <c r="BU726" s="7">
        <f t="shared" si="4996"/>
        <v>8.4000000000000005E-2</v>
      </c>
      <c r="BV726" s="7">
        <f t="shared" si="4996"/>
        <v>7.0000000000000001E-3</v>
      </c>
      <c r="BW726" s="7">
        <f t="shared" si="4996"/>
        <v>3.2000000000000001E-2</v>
      </c>
      <c r="BX726" s="7">
        <f t="shared" si="4996"/>
        <v>3.2000000000000001E-2</v>
      </c>
      <c r="BY726" s="7">
        <f t="shared" si="4996"/>
        <v>9.6000000000000002E-2</v>
      </c>
      <c r="BZ726" s="7">
        <f t="shared" si="4996"/>
        <v>4.2999999999999997E-2</v>
      </c>
      <c r="CA726" s="7">
        <f t="shared" si="4996"/>
        <v>4.8000000000000001E-2</v>
      </c>
      <c r="CB726" s="7">
        <f t="shared" si="4996"/>
        <v>7.5999999999999998E-2</v>
      </c>
      <c r="CC726" s="7">
        <f t="shared" si="4996"/>
        <v>7.9000000000000001E-2</v>
      </c>
      <c r="CD726" s="7">
        <f t="shared" si="4996"/>
        <v>0.08</v>
      </c>
      <c r="CE726" s="7">
        <f t="shared" si="4996"/>
        <v>2.7E-2</v>
      </c>
      <c r="CF726" s="7">
        <f t="shared" si="4996"/>
        <v>1.4999999999999999E-2</v>
      </c>
      <c r="CG726" s="7">
        <f t="shared" si="4996"/>
        <v>5.1999999999999998E-2</v>
      </c>
      <c r="CH726" s="7">
        <f t="shared" si="4996"/>
        <v>1.9E-2</v>
      </c>
      <c r="CI726" s="7">
        <f t="shared" si="4996"/>
        <v>8.7999999999999995E-2</v>
      </c>
      <c r="CJ726" s="7">
        <f t="shared" si="4996"/>
        <v>1.2E-2</v>
      </c>
      <c r="CK726" s="7">
        <f t="shared" si="4996"/>
        <v>6.8000000000000005E-2</v>
      </c>
      <c r="CL726" s="7">
        <f t="shared" si="4996"/>
        <v>3.2000000000000001E-2</v>
      </c>
      <c r="CM726" s="7">
        <f t="shared" si="4996"/>
        <v>1.9E-2</v>
      </c>
      <c r="CN726" s="7">
        <f t="shared" si="4996"/>
        <v>7.6999999999999999E-2</v>
      </c>
      <c r="CO726" s="7">
        <f t="shared" si="4996"/>
        <v>0.02</v>
      </c>
      <c r="CP726" s="7">
        <f t="shared" si="4996"/>
        <v>7.9000000000000001E-2</v>
      </c>
      <c r="CQ726" s="7">
        <f t="shared" si="4996"/>
        <v>7.0000000000000007E-2</v>
      </c>
      <c r="CR726" s="7">
        <f t="shared" si="4996"/>
        <v>7.6999999999999999E-2</v>
      </c>
      <c r="CS726" s="7">
        <f t="shared" si="4996"/>
        <v>7.1999999999999995E-2</v>
      </c>
      <c r="CT726" s="7">
        <f t="shared" si="4996"/>
        <v>4.0000000000000001E-3</v>
      </c>
      <c r="CU726" s="7">
        <f t="shared" si="4996"/>
        <v>2.3E-2</v>
      </c>
      <c r="CV726" s="7">
        <f t="shared" si="4996"/>
        <v>6.2E-2</v>
      </c>
      <c r="CW726" s="7">
        <f t="shared" si="4996"/>
        <v>7.3999999999999996E-2</v>
      </c>
      <c r="CX726" s="7">
        <f t="shared" si="4996"/>
        <v>1.4999999999999999E-2</v>
      </c>
      <c r="CY726" s="7">
        <f t="shared" si="4996"/>
        <v>6.4000000000000001E-2</v>
      </c>
      <c r="CZ726" s="7">
        <f t="shared" si="4996"/>
        <v>7.5999999999999998E-2</v>
      </c>
      <c r="DA726" s="7">
        <f t="shared" si="4996"/>
        <v>3.3000000000000002E-2</v>
      </c>
      <c r="DB726" s="7">
        <f t="shared" si="4996"/>
        <v>4.3999999999999997E-2</v>
      </c>
      <c r="DC726" s="7">
        <f t="shared" si="4996"/>
        <v>3.3000000000000002E-2</v>
      </c>
      <c r="DD726" s="7">
        <f t="shared" si="4996"/>
        <v>6.8000000000000005E-2</v>
      </c>
      <c r="DE726" s="7">
        <f t="shared" si="4996"/>
        <v>7.1999999999999995E-2</v>
      </c>
      <c r="DF726" s="7">
        <f t="shared" si="4996"/>
        <v>7.2999999999999995E-2</v>
      </c>
      <c r="DG726" s="7">
        <f t="shared" si="4996"/>
        <v>1.6E-2</v>
      </c>
      <c r="DH726" s="7">
        <f t="shared" si="4996"/>
        <v>3.6999999999999998E-2</v>
      </c>
      <c r="DI726" s="7">
        <f t="shared" si="4996"/>
        <v>2.4E-2</v>
      </c>
      <c r="DJ726" s="7">
        <f t="shared" si="4996"/>
        <v>5.8000000000000003E-2</v>
      </c>
      <c r="DK726" s="7">
        <f t="shared" si="4996"/>
        <v>6.5000000000000002E-2</v>
      </c>
      <c r="DL726" s="7">
        <f t="shared" si="4996"/>
        <v>6.4000000000000001E-2</v>
      </c>
      <c r="DM726" s="7">
        <f t="shared" si="4996"/>
        <v>8.2000000000000003E-2</v>
      </c>
      <c r="DN726" s="7">
        <f t="shared" si="4996"/>
        <v>9.2999999999999999E-2</v>
      </c>
      <c r="DO726" s="7">
        <f t="shared" si="4996"/>
        <v>4.9000000000000002E-2</v>
      </c>
      <c r="DP726" s="7">
        <f t="shared" si="4996"/>
        <v>9.2999999999999999E-2</v>
      </c>
      <c r="DQ726" s="7">
        <f t="shared" si="4996"/>
        <v>3.0000000000000001E-3</v>
      </c>
      <c r="DR726" s="7">
        <f t="shared" si="4996"/>
        <v>6.4000000000000001E-2</v>
      </c>
      <c r="DS726" s="7">
        <f t="shared" si="4996"/>
        <v>2.8000000000000001E-2</v>
      </c>
      <c r="DT726" s="7">
        <f t="shared" si="4996"/>
        <v>8.1000000000000003E-2</v>
      </c>
      <c r="DU726" s="7">
        <f t="shared" si="4996"/>
        <v>7.4999999999999997E-2</v>
      </c>
      <c r="DV726" s="7">
        <f t="shared" si="4996"/>
        <v>4.5999999999999999E-2</v>
      </c>
      <c r="DW726" s="7">
        <f t="shared" si="4996"/>
        <v>2.5999999999999999E-2</v>
      </c>
      <c r="DX726" s="7">
        <f t="shared" si="4996"/>
        <v>0.08</v>
      </c>
      <c r="DY726" s="7">
        <f t="shared" ref="DY726:GJ726" si="4997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4997"/>
        <v>7.9000000000000001E-2</v>
      </c>
      <c r="EA726" s="7">
        <f t="shared" si="4997"/>
        <v>6.6000000000000003E-2</v>
      </c>
      <c r="EB726" s="7">
        <f t="shared" si="4997"/>
        <v>6.7000000000000004E-2</v>
      </c>
      <c r="EC726" s="7">
        <f t="shared" si="4997"/>
        <v>4.5999999999999999E-2</v>
      </c>
      <c r="ED726" s="7">
        <f t="shared" si="4997"/>
        <v>1.4E-2</v>
      </c>
      <c r="EE726" s="7">
        <f t="shared" si="4997"/>
        <v>2.8000000000000001E-2</v>
      </c>
      <c r="EF726" s="7">
        <f t="shared" si="4997"/>
        <v>3.2000000000000001E-2</v>
      </c>
      <c r="EG726" s="7">
        <f t="shared" si="4997"/>
        <v>1.7999999999999999E-2</v>
      </c>
      <c r="EH726" s="7">
        <f t="shared" si="4997"/>
        <v>6.6000000000000003E-2</v>
      </c>
      <c r="EI726" s="7">
        <f t="shared" si="4997"/>
        <v>6.5000000000000002E-2</v>
      </c>
      <c r="EJ726" s="7">
        <f t="shared" si="4997"/>
        <v>2.5000000000000001E-2</v>
      </c>
      <c r="EK726" s="7">
        <f t="shared" si="4997"/>
        <v>1.6E-2</v>
      </c>
      <c r="EL726" s="7">
        <f t="shared" si="4997"/>
        <v>5.7000000000000002E-2</v>
      </c>
      <c r="EM726" s="7">
        <f t="shared" si="4997"/>
        <v>6.3E-2</v>
      </c>
      <c r="EN726" s="7">
        <f t="shared" si="4997"/>
        <v>6.7000000000000004E-2</v>
      </c>
      <c r="EO726" s="7">
        <f t="shared" si="4997"/>
        <v>6.8000000000000005E-2</v>
      </c>
      <c r="EP726" s="7">
        <f t="shared" si="4997"/>
        <v>8.5000000000000006E-2</v>
      </c>
      <c r="EQ726" s="7">
        <f t="shared" si="4997"/>
        <v>5.0999999999999997E-2</v>
      </c>
      <c r="ER726" s="7">
        <f t="shared" si="4997"/>
        <v>9.7000000000000003E-2</v>
      </c>
      <c r="ES726" s="7">
        <f t="shared" si="4997"/>
        <v>0.03</v>
      </c>
      <c r="ET726" s="7">
        <f t="shared" si="4997"/>
        <v>2.4E-2</v>
      </c>
      <c r="EU726" s="7">
        <f t="shared" si="4997"/>
        <v>9.8000000000000004E-2</v>
      </c>
      <c r="EV726" s="7">
        <f t="shared" si="4997"/>
        <v>9.2999999999999999E-2</v>
      </c>
      <c r="EW726" s="7">
        <f t="shared" si="4997"/>
        <v>8.2000000000000003E-2</v>
      </c>
      <c r="EX726" s="7">
        <f t="shared" si="4997"/>
        <v>0.04</v>
      </c>
      <c r="EY726" s="7">
        <f t="shared" si="4997"/>
        <v>4.7E-2</v>
      </c>
      <c r="EZ726" s="7">
        <f t="shared" si="4997"/>
        <v>4.7E-2</v>
      </c>
      <c r="FA726" s="7">
        <f t="shared" si="4997"/>
        <v>8.6999999999999994E-2</v>
      </c>
      <c r="FB726" s="7">
        <f t="shared" si="4997"/>
        <v>2.5000000000000001E-2</v>
      </c>
      <c r="FC726" s="7">
        <f t="shared" si="4997"/>
        <v>5.8000000000000003E-2</v>
      </c>
      <c r="FD726" s="7">
        <f t="shared" si="4997"/>
        <v>9.0999999999999998E-2</v>
      </c>
      <c r="FE726" s="7">
        <f t="shared" si="4997"/>
        <v>1.6E-2</v>
      </c>
      <c r="FF726" s="7">
        <f t="shared" si="4997"/>
        <v>0.01</v>
      </c>
      <c r="FG726" s="7">
        <f t="shared" si="4997"/>
        <v>1.2E-2</v>
      </c>
      <c r="FH726" s="7">
        <f t="shared" si="4997"/>
        <v>1.7999999999999999E-2</v>
      </c>
      <c r="FI726" s="7">
        <f t="shared" si="4997"/>
        <v>5.2999999999999999E-2</v>
      </c>
      <c r="FJ726" s="7">
        <f t="shared" si="4997"/>
        <v>5.2999999999999999E-2</v>
      </c>
      <c r="FK726" s="7">
        <f t="shared" si="4997"/>
        <v>5.5E-2</v>
      </c>
      <c r="FL726" s="7">
        <f t="shared" si="4997"/>
        <v>1.7999999999999999E-2</v>
      </c>
      <c r="FM726" s="7">
        <f t="shared" si="4997"/>
        <v>4.1000000000000002E-2</v>
      </c>
      <c r="FN726" s="7">
        <f t="shared" si="4997"/>
        <v>9.4E-2</v>
      </c>
      <c r="FO726" s="7">
        <f t="shared" si="4997"/>
        <v>0.08</v>
      </c>
      <c r="FP726" s="7">
        <f t="shared" si="4997"/>
        <v>6.0999999999999999E-2</v>
      </c>
      <c r="FQ726" s="7">
        <f t="shared" si="4997"/>
        <v>5.2999999999999999E-2</v>
      </c>
      <c r="FR726" s="7">
        <f t="shared" si="4997"/>
        <v>3.2000000000000001E-2</v>
      </c>
      <c r="FS726" s="7">
        <f t="shared" si="4997"/>
        <v>8.4000000000000005E-2</v>
      </c>
      <c r="FT726" s="7">
        <f t="shared" si="4997"/>
        <v>2E-3</v>
      </c>
      <c r="FU726" s="7">
        <f t="shared" si="4997"/>
        <v>8.7999999999999995E-2</v>
      </c>
      <c r="FV726" s="7">
        <f t="shared" si="4997"/>
        <v>2.3E-2</v>
      </c>
      <c r="FW726" s="7">
        <f t="shared" si="4997"/>
        <v>7.5999999999999998E-2</v>
      </c>
      <c r="FX726" s="7">
        <f t="shared" si="4997"/>
        <v>4.3999999999999997E-2</v>
      </c>
      <c r="FY726" s="7">
        <f t="shared" si="4997"/>
        <v>4.8000000000000001E-2</v>
      </c>
      <c r="FZ726" s="7">
        <f t="shared" si="4997"/>
        <v>2.9000000000000001E-2</v>
      </c>
      <c r="GA726" s="7">
        <f t="shared" si="4997"/>
        <v>8.1000000000000003E-2</v>
      </c>
      <c r="GB726" s="7">
        <f t="shared" si="4997"/>
        <v>4.0000000000000001E-3</v>
      </c>
      <c r="GC726" s="7">
        <f t="shared" si="4997"/>
        <v>3.5000000000000003E-2</v>
      </c>
      <c r="GD726" s="7">
        <f t="shared" si="4997"/>
        <v>3.6999999999999998E-2</v>
      </c>
      <c r="GE726" s="7">
        <f t="shared" si="4997"/>
        <v>1.0999999999999999E-2</v>
      </c>
      <c r="GF726" s="7">
        <f t="shared" si="4997"/>
        <v>4.5999999999999999E-2</v>
      </c>
      <c r="GG726" s="7">
        <f t="shared" si="4997"/>
        <v>9.5000000000000001E-2</v>
      </c>
      <c r="GH726" s="7">
        <f t="shared" si="4997"/>
        <v>2.3E-2</v>
      </c>
      <c r="GI726" s="7">
        <f t="shared" si="4997"/>
        <v>7.5999999999999998E-2</v>
      </c>
      <c r="GJ726" s="7">
        <f t="shared" si="4997"/>
        <v>5.5E-2</v>
      </c>
      <c r="GK726" s="7">
        <f t="shared" ref="GK726:IV726" si="4998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4998"/>
        <v>2.4E-2</v>
      </c>
      <c r="GM726" s="7">
        <f t="shared" si="4998"/>
        <v>6.2E-2</v>
      </c>
      <c r="GN726" s="7">
        <f t="shared" si="4998"/>
        <v>5.8999999999999997E-2</v>
      </c>
      <c r="GO726" s="7">
        <f t="shared" si="4998"/>
        <v>1.7000000000000001E-2</v>
      </c>
      <c r="GP726" s="7">
        <f t="shared" si="4998"/>
        <v>2.1000000000000001E-2</v>
      </c>
      <c r="GQ726" s="7">
        <f t="shared" si="4998"/>
        <v>0.08</v>
      </c>
      <c r="GR726" s="7">
        <f t="shared" si="4998"/>
        <v>9.2999999999999999E-2</v>
      </c>
      <c r="GS726" s="7">
        <f t="shared" si="4998"/>
        <v>7.4999999999999997E-2</v>
      </c>
      <c r="GT726" s="7">
        <f t="shared" si="4998"/>
        <v>5.8000000000000003E-2</v>
      </c>
      <c r="GU726" s="7">
        <f t="shared" si="4998"/>
        <v>1.7000000000000001E-2</v>
      </c>
      <c r="GV726" s="7">
        <f t="shared" si="4998"/>
        <v>4.3999999999999997E-2</v>
      </c>
      <c r="GW726" s="7">
        <f t="shared" si="4998"/>
        <v>7.0000000000000001E-3</v>
      </c>
      <c r="GX726" s="7">
        <f t="shared" si="4998"/>
        <v>1.4E-2</v>
      </c>
      <c r="GY726" s="7">
        <f t="shared" si="4998"/>
        <v>2.4E-2</v>
      </c>
      <c r="GZ726" s="7">
        <f t="shared" si="4998"/>
        <v>6.3E-2</v>
      </c>
      <c r="HA726" s="7">
        <f t="shared" si="4998"/>
        <v>9.0999999999999998E-2</v>
      </c>
      <c r="HB726" s="7">
        <f t="shared" si="4998"/>
        <v>7.4999999999999997E-2</v>
      </c>
      <c r="HC726" s="7">
        <f t="shared" si="4998"/>
        <v>5.7000000000000002E-2</v>
      </c>
      <c r="HD726" s="7">
        <f t="shared" si="4998"/>
        <v>5.2999999999999999E-2</v>
      </c>
      <c r="HE726" s="7">
        <f t="shared" si="4998"/>
        <v>8.9999999999999993E-3</v>
      </c>
      <c r="HF726" s="7">
        <f t="shared" si="4998"/>
        <v>1.2E-2</v>
      </c>
      <c r="HG726" s="7">
        <f t="shared" si="4998"/>
        <v>8.5000000000000006E-2</v>
      </c>
      <c r="HH726" s="7">
        <f t="shared" si="4998"/>
        <v>0.02</v>
      </c>
      <c r="HI726" s="7">
        <f t="shared" si="4998"/>
        <v>9.1999999999999998E-2</v>
      </c>
      <c r="HJ726" s="7">
        <f t="shared" si="4998"/>
        <v>6.0999999999999999E-2</v>
      </c>
      <c r="HK726" s="7">
        <f t="shared" si="4998"/>
        <v>3.9E-2</v>
      </c>
      <c r="HL726" s="7">
        <f t="shared" si="4998"/>
        <v>2E-3</v>
      </c>
      <c r="HM726" s="7">
        <f t="shared" si="4998"/>
        <v>6.2E-2</v>
      </c>
      <c r="HN726" s="7">
        <f t="shared" si="4998"/>
        <v>6.5000000000000002E-2</v>
      </c>
      <c r="HO726" s="7">
        <f t="shared" si="4998"/>
        <v>9.9000000000000005E-2</v>
      </c>
      <c r="HP726" s="7">
        <f t="shared" si="4998"/>
        <v>6.7000000000000004E-2</v>
      </c>
      <c r="HQ726" s="7">
        <f t="shared" si="4998"/>
        <v>1.4999999999999999E-2</v>
      </c>
      <c r="HR726" s="7">
        <f t="shared" si="4998"/>
        <v>3.5000000000000003E-2</v>
      </c>
      <c r="HS726" s="7">
        <f t="shared" si="4998"/>
        <v>3.5000000000000003E-2</v>
      </c>
      <c r="HT726" s="7">
        <f t="shared" si="4998"/>
        <v>3.5999999999999997E-2</v>
      </c>
      <c r="HU726" s="7">
        <f t="shared" si="4998"/>
        <v>4.9000000000000002E-2</v>
      </c>
      <c r="HV726" s="7">
        <f t="shared" si="4998"/>
        <v>2.8000000000000001E-2</v>
      </c>
      <c r="HW726" s="7">
        <f t="shared" si="4998"/>
        <v>2.7E-2</v>
      </c>
      <c r="HX726" s="7">
        <f t="shared" si="4998"/>
        <v>9.0999999999999998E-2</v>
      </c>
      <c r="HY726" s="7">
        <f t="shared" si="4998"/>
        <v>8.2000000000000003E-2</v>
      </c>
      <c r="HZ726" s="7">
        <f t="shared" si="4998"/>
        <v>1.7000000000000001E-2</v>
      </c>
      <c r="IA726" s="7">
        <f t="shared" si="4998"/>
        <v>3.6999999999999998E-2</v>
      </c>
      <c r="IB726" s="7">
        <f t="shared" si="4998"/>
        <v>5.8000000000000003E-2</v>
      </c>
      <c r="IC726" s="7">
        <f t="shared" si="4998"/>
        <v>0.08</v>
      </c>
      <c r="ID726" s="7">
        <f t="shared" si="4998"/>
        <v>5.8999999999999997E-2</v>
      </c>
      <c r="IE726" s="7">
        <f t="shared" si="4998"/>
        <v>5.1999999999999998E-2</v>
      </c>
      <c r="IF726" s="7">
        <f t="shared" si="4998"/>
        <v>2.8000000000000001E-2</v>
      </c>
      <c r="IG726" s="7">
        <f t="shared" si="4998"/>
        <v>3.5000000000000003E-2</v>
      </c>
      <c r="IH726" s="7">
        <f t="shared" si="4998"/>
        <v>1.7000000000000001E-2</v>
      </c>
      <c r="II726" s="7">
        <f t="shared" si="4998"/>
        <v>4.3999999999999997E-2</v>
      </c>
      <c r="IJ726" s="7">
        <f t="shared" si="4998"/>
        <v>2.5999999999999999E-2</v>
      </c>
      <c r="IK726" s="7">
        <f t="shared" si="4998"/>
        <v>7.1999999999999995E-2</v>
      </c>
      <c r="IL726" s="7">
        <f t="shared" si="4998"/>
        <v>3.2000000000000001E-2</v>
      </c>
      <c r="IM726" s="7">
        <f t="shared" si="4998"/>
        <v>7.1999999999999995E-2</v>
      </c>
      <c r="IN726" s="7">
        <f t="shared" si="4998"/>
        <v>2.1999999999999999E-2</v>
      </c>
      <c r="IO726" s="7">
        <f t="shared" si="4998"/>
        <v>2.5999999999999999E-2</v>
      </c>
      <c r="IP726" s="7">
        <f t="shared" si="4998"/>
        <v>7.9000000000000001E-2</v>
      </c>
      <c r="IQ726" s="7">
        <f t="shared" si="4998"/>
        <v>0.06</v>
      </c>
      <c r="IR726" s="7">
        <f t="shared" si="4998"/>
        <v>4.3999999999999997E-2</v>
      </c>
      <c r="IS726" s="7">
        <f t="shared" si="4998"/>
        <v>9.9000000000000005E-2</v>
      </c>
      <c r="IT726" s="7">
        <f t="shared" si="4998"/>
        <v>1.4999999999999999E-2</v>
      </c>
      <c r="IU726" s="7">
        <f t="shared" si="4998"/>
        <v>7.3999999999999996E-2</v>
      </c>
      <c r="IV726" s="7">
        <f t="shared" si="4998"/>
        <v>9.2999999999999999E-2</v>
      </c>
      <c r="IW726" s="7">
        <f t="shared" ref="IW726:JC726" si="4999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4999"/>
        <v>1.2E-2</v>
      </c>
      <c r="IY726" s="7">
        <f t="shared" si="4999"/>
        <v>5.2999999999999999E-2</v>
      </c>
      <c r="IZ726" s="7">
        <f t="shared" si="4999"/>
        <v>5.0999999999999997E-2</v>
      </c>
      <c r="JA726" s="7">
        <f t="shared" si="4999"/>
        <v>6.0000000000000001E-3</v>
      </c>
      <c r="JB726" s="7">
        <f t="shared" si="4999"/>
        <v>5.6000000000000001E-2</v>
      </c>
      <c r="JC726" s="7">
        <f t="shared" si="4999"/>
        <v>3.3000000000000002E-2</v>
      </c>
    </row>
    <row r="727" spans="55:263" x14ac:dyDescent="0.4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5000">IFERROR(ROUND(BM$83*ROUNDDOWN(($BF727-$BE727)/$BG727,0),0)*$BG727+$BE727,"")</f>
        <v>5.3</v>
      </c>
      <c r="BN727" s="7">
        <f t="shared" si="5000"/>
        <v>3.3000000000000003</v>
      </c>
      <c r="BO727" s="7">
        <f t="shared" si="5000"/>
        <v>7.3</v>
      </c>
      <c r="BP727" s="7">
        <f t="shared" si="5000"/>
        <v>0.8</v>
      </c>
      <c r="BQ727" s="7">
        <f t="shared" si="5000"/>
        <v>8.5</v>
      </c>
      <c r="BR727" s="7">
        <f t="shared" si="5000"/>
        <v>0.1</v>
      </c>
      <c r="BS727" s="7">
        <f t="shared" si="5000"/>
        <v>0.6</v>
      </c>
      <c r="BT727" s="7">
        <f t="shared" si="5000"/>
        <v>7.4</v>
      </c>
      <c r="BU727" s="7">
        <f t="shared" si="5000"/>
        <v>8.4</v>
      </c>
      <c r="BV727" s="7">
        <f t="shared" si="5000"/>
        <v>0.70000000000000007</v>
      </c>
      <c r="BW727" s="7">
        <f t="shared" si="5000"/>
        <v>3.2</v>
      </c>
      <c r="BX727" s="7">
        <f t="shared" si="5000"/>
        <v>3.2</v>
      </c>
      <c r="BY727" s="7">
        <f t="shared" si="5000"/>
        <v>9.6</v>
      </c>
      <c r="BZ727" s="7">
        <f t="shared" si="5000"/>
        <v>4.3</v>
      </c>
      <c r="CA727" s="7">
        <f t="shared" si="5000"/>
        <v>4.8</v>
      </c>
      <c r="CB727" s="7">
        <f t="shared" si="5000"/>
        <v>7.6</v>
      </c>
      <c r="CC727" s="7">
        <f t="shared" si="5000"/>
        <v>7.9</v>
      </c>
      <c r="CD727" s="7">
        <f t="shared" si="5000"/>
        <v>8</v>
      </c>
      <c r="CE727" s="7">
        <f t="shared" si="5000"/>
        <v>2.7</v>
      </c>
      <c r="CF727" s="7">
        <f t="shared" si="5000"/>
        <v>1.5000000000000002</v>
      </c>
      <c r="CG727" s="7">
        <f t="shared" si="5000"/>
        <v>5.2</v>
      </c>
      <c r="CH727" s="7">
        <f t="shared" si="5000"/>
        <v>1.9000000000000001</v>
      </c>
      <c r="CI727" s="7">
        <f t="shared" si="5000"/>
        <v>8.8000000000000007</v>
      </c>
      <c r="CJ727" s="7">
        <f t="shared" si="5000"/>
        <v>1.2000000000000002</v>
      </c>
      <c r="CK727" s="7">
        <f t="shared" si="5000"/>
        <v>6.8</v>
      </c>
      <c r="CL727" s="7">
        <f t="shared" si="5000"/>
        <v>3.2</v>
      </c>
      <c r="CM727" s="7">
        <f t="shared" si="5000"/>
        <v>1.9000000000000001</v>
      </c>
      <c r="CN727" s="7">
        <f t="shared" si="5000"/>
        <v>7.7</v>
      </c>
      <c r="CO727" s="7">
        <f t="shared" si="5000"/>
        <v>2</v>
      </c>
      <c r="CP727" s="7">
        <f t="shared" si="5000"/>
        <v>7.9</v>
      </c>
      <c r="CQ727" s="7">
        <f t="shared" si="5000"/>
        <v>7</v>
      </c>
      <c r="CR727" s="7">
        <f t="shared" si="5000"/>
        <v>7.7</v>
      </c>
      <c r="CS727" s="7">
        <f t="shared" si="5000"/>
        <v>7.2</v>
      </c>
      <c r="CT727" s="7">
        <f t="shared" si="5000"/>
        <v>0.4</v>
      </c>
      <c r="CU727" s="7">
        <f t="shared" si="5000"/>
        <v>2.3000000000000003</v>
      </c>
      <c r="CV727" s="7">
        <f t="shared" si="5000"/>
        <v>6.2</v>
      </c>
      <c r="CW727" s="7">
        <f t="shared" si="5000"/>
        <v>7.4</v>
      </c>
      <c r="CX727" s="7">
        <f t="shared" si="5000"/>
        <v>1.5000000000000002</v>
      </c>
      <c r="CY727" s="7">
        <f t="shared" si="5000"/>
        <v>6.4</v>
      </c>
      <c r="CZ727" s="7">
        <f t="shared" si="5000"/>
        <v>7.6</v>
      </c>
      <c r="DA727" s="7">
        <f t="shared" si="5000"/>
        <v>3.3000000000000003</v>
      </c>
      <c r="DB727" s="7">
        <f t="shared" si="5000"/>
        <v>4.3999999999999995</v>
      </c>
      <c r="DC727" s="7">
        <f t="shared" si="5000"/>
        <v>3.3000000000000003</v>
      </c>
      <c r="DD727" s="7">
        <f t="shared" si="5000"/>
        <v>6.8</v>
      </c>
      <c r="DE727" s="7">
        <f t="shared" si="5000"/>
        <v>7.2</v>
      </c>
      <c r="DF727" s="7">
        <f t="shared" si="5000"/>
        <v>7.3</v>
      </c>
      <c r="DG727" s="7">
        <f t="shared" si="5000"/>
        <v>1.6</v>
      </c>
      <c r="DH727" s="7">
        <f t="shared" si="5000"/>
        <v>3.7</v>
      </c>
      <c r="DI727" s="7">
        <f t="shared" si="5000"/>
        <v>2.4000000000000004</v>
      </c>
      <c r="DJ727" s="7">
        <f t="shared" si="5000"/>
        <v>5.8</v>
      </c>
      <c r="DK727" s="7">
        <f t="shared" si="5000"/>
        <v>6.5</v>
      </c>
      <c r="DL727" s="7">
        <f t="shared" si="5000"/>
        <v>6.4</v>
      </c>
      <c r="DM727" s="7">
        <f t="shared" si="5000"/>
        <v>8.1999999999999993</v>
      </c>
      <c r="DN727" s="7">
        <f t="shared" si="5000"/>
        <v>9.3000000000000007</v>
      </c>
      <c r="DO727" s="7">
        <f t="shared" si="5000"/>
        <v>4.9000000000000004</v>
      </c>
      <c r="DP727" s="7">
        <f t="shared" si="5000"/>
        <v>9.3000000000000007</v>
      </c>
      <c r="DQ727" s="7">
        <f t="shared" si="5000"/>
        <v>0.30000000000000004</v>
      </c>
      <c r="DR727" s="7">
        <f t="shared" si="5000"/>
        <v>6.4</v>
      </c>
      <c r="DS727" s="7">
        <f t="shared" si="5000"/>
        <v>2.8000000000000003</v>
      </c>
      <c r="DT727" s="7">
        <f t="shared" si="5000"/>
        <v>8.1</v>
      </c>
      <c r="DU727" s="7">
        <f t="shared" si="5000"/>
        <v>7.5</v>
      </c>
      <c r="DV727" s="7">
        <f t="shared" si="5000"/>
        <v>4.5999999999999996</v>
      </c>
      <c r="DW727" s="7">
        <f t="shared" si="5000"/>
        <v>2.6</v>
      </c>
      <c r="DX727" s="7">
        <f t="shared" si="5000"/>
        <v>8</v>
      </c>
      <c r="DY727" s="7">
        <f t="shared" ref="DY727:GJ727" si="5001">IFERROR(ROUND(DY$83*ROUNDDOWN(($BF727-$BE727)/$BG727,0),0)*$BG727+$BE727,"")</f>
        <v>9.7000000000000011</v>
      </c>
      <c r="DZ727" s="7">
        <f t="shared" si="5001"/>
        <v>7.9</v>
      </c>
      <c r="EA727" s="7">
        <f t="shared" si="5001"/>
        <v>6.6</v>
      </c>
      <c r="EB727" s="7">
        <f t="shared" si="5001"/>
        <v>6.7</v>
      </c>
      <c r="EC727" s="7">
        <f t="shared" si="5001"/>
        <v>4.5999999999999996</v>
      </c>
      <c r="ED727" s="7">
        <f t="shared" si="5001"/>
        <v>1.4000000000000001</v>
      </c>
      <c r="EE727" s="7">
        <f t="shared" si="5001"/>
        <v>2.8000000000000003</v>
      </c>
      <c r="EF727" s="7">
        <f t="shared" si="5001"/>
        <v>3.2</v>
      </c>
      <c r="EG727" s="7">
        <f t="shared" si="5001"/>
        <v>1.8000000000000003</v>
      </c>
      <c r="EH727" s="7">
        <f t="shared" si="5001"/>
        <v>6.6</v>
      </c>
      <c r="EI727" s="7">
        <f t="shared" si="5001"/>
        <v>6.5</v>
      </c>
      <c r="EJ727" s="7">
        <f t="shared" si="5001"/>
        <v>2.5000000000000004</v>
      </c>
      <c r="EK727" s="7">
        <f t="shared" si="5001"/>
        <v>1.6</v>
      </c>
      <c r="EL727" s="7">
        <f t="shared" si="5001"/>
        <v>5.7</v>
      </c>
      <c r="EM727" s="7">
        <f t="shared" si="5001"/>
        <v>6.3</v>
      </c>
      <c r="EN727" s="7">
        <f t="shared" si="5001"/>
        <v>6.7</v>
      </c>
      <c r="EO727" s="7">
        <f t="shared" si="5001"/>
        <v>6.8</v>
      </c>
      <c r="EP727" s="7">
        <f t="shared" si="5001"/>
        <v>8.5</v>
      </c>
      <c r="EQ727" s="7">
        <f t="shared" si="5001"/>
        <v>5.0999999999999996</v>
      </c>
      <c r="ER727" s="7">
        <f t="shared" si="5001"/>
        <v>9.7000000000000011</v>
      </c>
      <c r="ES727" s="7">
        <f t="shared" si="5001"/>
        <v>3.0000000000000004</v>
      </c>
      <c r="ET727" s="7">
        <f t="shared" si="5001"/>
        <v>2.4000000000000004</v>
      </c>
      <c r="EU727" s="7">
        <f t="shared" si="5001"/>
        <v>9.8000000000000007</v>
      </c>
      <c r="EV727" s="7">
        <f t="shared" si="5001"/>
        <v>9.3000000000000007</v>
      </c>
      <c r="EW727" s="7">
        <f t="shared" si="5001"/>
        <v>8.1999999999999993</v>
      </c>
      <c r="EX727" s="7">
        <f t="shared" si="5001"/>
        <v>4</v>
      </c>
      <c r="EY727" s="7">
        <f t="shared" si="5001"/>
        <v>4.7</v>
      </c>
      <c r="EZ727" s="7">
        <f t="shared" si="5001"/>
        <v>4.7</v>
      </c>
      <c r="FA727" s="7">
        <f t="shared" si="5001"/>
        <v>8.6999999999999993</v>
      </c>
      <c r="FB727" s="7">
        <f t="shared" si="5001"/>
        <v>2.5000000000000004</v>
      </c>
      <c r="FC727" s="7">
        <f t="shared" si="5001"/>
        <v>5.8</v>
      </c>
      <c r="FD727" s="7">
        <f t="shared" si="5001"/>
        <v>9.1</v>
      </c>
      <c r="FE727" s="7">
        <f t="shared" si="5001"/>
        <v>1.6</v>
      </c>
      <c r="FF727" s="7">
        <f t="shared" si="5001"/>
        <v>1</v>
      </c>
      <c r="FG727" s="7">
        <f t="shared" si="5001"/>
        <v>1.2000000000000002</v>
      </c>
      <c r="FH727" s="7">
        <f t="shared" si="5001"/>
        <v>1.8000000000000003</v>
      </c>
      <c r="FI727" s="7">
        <f t="shared" si="5001"/>
        <v>5.3</v>
      </c>
      <c r="FJ727" s="7">
        <f t="shared" si="5001"/>
        <v>5.3</v>
      </c>
      <c r="FK727" s="7">
        <f t="shared" si="5001"/>
        <v>5.5</v>
      </c>
      <c r="FL727" s="7">
        <f t="shared" si="5001"/>
        <v>1.8000000000000003</v>
      </c>
      <c r="FM727" s="7">
        <f t="shared" si="5001"/>
        <v>4.0999999999999996</v>
      </c>
      <c r="FN727" s="7">
        <f t="shared" si="5001"/>
        <v>9.4</v>
      </c>
      <c r="FO727" s="7">
        <f t="shared" si="5001"/>
        <v>8</v>
      </c>
      <c r="FP727" s="7">
        <f t="shared" si="5001"/>
        <v>6.1</v>
      </c>
      <c r="FQ727" s="7">
        <f t="shared" si="5001"/>
        <v>5.3</v>
      </c>
      <c r="FR727" s="7">
        <f t="shared" si="5001"/>
        <v>3.2</v>
      </c>
      <c r="FS727" s="7">
        <f t="shared" si="5001"/>
        <v>8.4</v>
      </c>
      <c r="FT727" s="7">
        <f t="shared" si="5001"/>
        <v>0.2</v>
      </c>
      <c r="FU727" s="7">
        <f t="shared" si="5001"/>
        <v>8.8000000000000007</v>
      </c>
      <c r="FV727" s="7">
        <f t="shared" si="5001"/>
        <v>2.3000000000000003</v>
      </c>
      <c r="FW727" s="7">
        <f t="shared" si="5001"/>
        <v>7.6</v>
      </c>
      <c r="FX727" s="7">
        <f t="shared" si="5001"/>
        <v>4.3999999999999995</v>
      </c>
      <c r="FY727" s="7">
        <f t="shared" si="5001"/>
        <v>4.8</v>
      </c>
      <c r="FZ727" s="7">
        <f t="shared" si="5001"/>
        <v>2.9000000000000004</v>
      </c>
      <c r="GA727" s="7">
        <f t="shared" si="5001"/>
        <v>8.1</v>
      </c>
      <c r="GB727" s="7">
        <f t="shared" si="5001"/>
        <v>0.4</v>
      </c>
      <c r="GC727" s="7">
        <f t="shared" si="5001"/>
        <v>3.5000000000000004</v>
      </c>
      <c r="GD727" s="7">
        <f t="shared" si="5001"/>
        <v>3.7</v>
      </c>
      <c r="GE727" s="7">
        <f t="shared" si="5001"/>
        <v>1.1000000000000001</v>
      </c>
      <c r="GF727" s="7">
        <f t="shared" si="5001"/>
        <v>4.5999999999999996</v>
      </c>
      <c r="GG727" s="7">
        <f t="shared" si="5001"/>
        <v>9.5</v>
      </c>
      <c r="GH727" s="7">
        <f t="shared" si="5001"/>
        <v>2.3000000000000003</v>
      </c>
      <c r="GI727" s="7">
        <f t="shared" si="5001"/>
        <v>7.6</v>
      </c>
      <c r="GJ727" s="7">
        <f t="shared" si="5001"/>
        <v>5.5</v>
      </c>
      <c r="GK727" s="7">
        <f t="shared" ref="GK727:IV727" si="5002">IFERROR(ROUND(GK$83*ROUNDDOWN(($BF727-$BE727)/$BG727,0),0)*$BG727+$BE727,"")</f>
        <v>6.4</v>
      </c>
      <c r="GL727" s="7">
        <f t="shared" si="5002"/>
        <v>2.4000000000000004</v>
      </c>
      <c r="GM727" s="7">
        <f t="shared" si="5002"/>
        <v>6.2</v>
      </c>
      <c r="GN727" s="7">
        <f t="shared" si="5002"/>
        <v>5.9</v>
      </c>
      <c r="GO727" s="7">
        <f t="shared" si="5002"/>
        <v>1.7000000000000002</v>
      </c>
      <c r="GP727" s="7">
        <f t="shared" si="5002"/>
        <v>2.1</v>
      </c>
      <c r="GQ727" s="7">
        <f t="shared" si="5002"/>
        <v>8</v>
      </c>
      <c r="GR727" s="7">
        <f t="shared" si="5002"/>
        <v>9.3000000000000007</v>
      </c>
      <c r="GS727" s="7">
        <f t="shared" si="5002"/>
        <v>7.5</v>
      </c>
      <c r="GT727" s="7">
        <f t="shared" si="5002"/>
        <v>5.8</v>
      </c>
      <c r="GU727" s="7">
        <f t="shared" si="5002"/>
        <v>1.7000000000000002</v>
      </c>
      <c r="GV727" s="7">
        <f t="shared" si="5002"/>
        <v>4.3999999999999995</v>
      </c>
      <c r="GW727" s="7">
        <f t="shared" si="5002"/>
        <v>0.70000000000000007</v>
      </c>
      <c r="GX727" s="7">
        <f t="shared" si="5002"/>
        <v>1.4000000000000001</v>
      </c>
      <c r="GY727" s="7">
        <f t="shared" si="5002"/>
        <v>2.4000000000000004</v>
      </c>
      <c r="GZ727" s="7">
        <f t="shared" si="5002"/>
        <v>6.3</v>
      </c>
      <c r="HA727" s="7">
        <f t="shared" si="5002"/>
        <v>9.1</v>
      </c>
      <c r="HB727" s="7">
        <f t="shared" si="5002"/>
        <v>7.5</v>
      </c>
      <c r="HC727" s="7">
        <f t="shared" si="5002"/>
        <v>5.7</v>
      </c>
      <c r="HD727" s="7">
        <f t="shared" si="5002"/>
        <v>5.3</v>
      </c>
      <c r="HE727" s="7">
        <f t="shared" si="5002"/>
        <v>0.9</v>
      </c>
      <c r="HF727" s="7">
        <f t="shared" si="5002"/>
        <v>1.2000000000000002</v>
      </c>
      <c r="HG727" s="7">
        <f t="shared" si="5002"/>
        <v>8.5</v>
      </c>
      <c r="HH727" s="7">
        <f t="shared" si="5002"/>
        <v>2</v>
      </c>
      <c r="HI727" s="7">
        <f t="shared" si="5002"/>
        <v>9.1999999999999993</v>
      </c>
      <c r="HJ727" s="7">
        <f t="shared" si="5002"/>
        <v>6.1</v>
      </c>
      <c r="HK727" s="7">
        <f t="shared" si="5002"/>
        <v>3.9000000000000004</v>
      </c>
      <c r="HL727" s="7">
        <f t="shared" si="5002"/>
        <v>0.2</v>
      </c>
      <c r="HM727" s="7">
        <f t="shared" si="5002"/>
        <v>6.2</v>
      </c>
      <c r="HN727" s="7">
        <f t="shared" si="5002"/>
        <v>6.5</v>
      </c>
      <c r="HO727" s="7">
        <f t="shared" si="5002"/>
        <v>9.9</v>
      </c>
      <c r="HP727" s="7">
        <f t="shared" si="5002"/>
        <v>6.7</v>
      </c>
      <c r="HQ727" s="7">
        <f t="shared" si="5002"/>
        <v>1.5000000000000002</v>
      </c>
      <c r="HR727" s="7">
        <f t="shared" si="5002"/>
        <v>3.5000000000000004</v>
      </c>
      <c r="HS727" s="7">
        <f t="shared" si="5002"/>
        <v>3.5000000000000004</v>
      </c>
      <c r="HT727" s="7">
        <f t="shared" si="5002"/>
        <v>3.6</v>
      </c>
      <c r="HU727" s="7">
        <f t="shared" si="5002"/>
        <v>4.9000000000000004</v>
      </c>
      <c r="HV727" s="7">
        <f t="shared" si="5002"/>
        <v>2.8000000000000003</v>
      </c>
      <c r="HW727" s="7">
        <f t="shared" si="5002"/>
        <v>2.7</v>
      </c>
      <c r="HX727" s="7">
        <f t="shared" si="5002"/>
        <v>9.1</v>
      </c>
      <c r="HY727" s="7">
        <f t="shared" si="5002"/>
        <v>8.1999999999999993</v>
      </c>
      <c r="HZ727" s="7">
        <f t="shared" si="5002"/>
        <v>1.7000000000000002</v>
      </c>
      <c r="IA727" s="7">
        <f t="shared" si="5002"/>
        <v>3.7</v>
      </c>
      <c r="IB727" s="7">
        <f t="shared" si="5002"/>
        <v>5.8</v>
      </c>
      <c r="IC727" s="7">
        <f t="shared" si="5002"/>
        <v>8</v>
      </c>
      <c r="ID727" s="7">
        <f t="shared" si="5002"/>
        <v>5.9</v>
      </c>
      <c r="IE727" s="7">
        <f t="shared" si="5002"/>
        <v>5.2</v>
      </c>
      <c r="IF727" s="7">
        <f t="shared" si="5002"/>
        <v>2.8000000000000003</v>
      </c>
      <c r="IG727" s="7">
        <f t="shared" si="5002"/>
        <v>3.5000000000000004</v>
      </c>
      <c r="IH727" s="7">
        <f t="shared" si="5002"/>
        <v>1.7000000000000002</v>
      </c>
      <c r="II727" s="7">
        <f t="shared" si="5002"/>
        <v>4.3999999999999995</v>
      </c>
      <c r="IJ727" s="7">
        <f t="shared" si="5002"/>
        <v>2.6</v>
      </c>
      <c r="IK727" s="7">
        <f t="shared" si="5002"/>
        <v>7.2</v>
      </c>
      <c r="IL727" s="7">
        <f t="shared" si="5002"/>
        <v>3.2</v>
      </c>
      <c r="IM727" s="7">
        <f t="shared" si="5002"/>
        <v>7.2</v>
      </c>
      <c r="IN727" s="7">
        <f t="shared" si="5002"/>
        <v>2.2000000000000002</v>
      </c>
      <c r="IO727" s="7">
        <f t="shared" si="5002"/>
        <v>2.6</v>
      </c>
      <c r="IP727" s="7">
        <f t="shared" si="5002"/>
        <v>7.9</v>
      </c>
      <c r="IQ727" s="7">
        <f t="shared" si="5002"/>
        <v>6</v>
      </c>
      <c r="IR727" s="7">
        <f t="shared" si="5002"/>
        <v>4.3999999999999995</v>
      </c>
      <c r="IS727" s="7">
        <f t="shared" si="5002"/>
        <v>9.9</v>
      </c>
      <c r="IT727" s="7">
        <f t="shared" si="5002"/>
        <v>1.5000000000000002</v>
      </c>
      <c r="IU727" s="7">
        <f t="shared" si="5002"/>
        <v>7.4</v>
      </c>
      <c r="IV727" s="7">
        <f t="shared" si="5002"/>
        <v>9.3000000000000007</v>
      </c>
      <c r="IW727" s="7">
        <f t="shared" ref="IW727:JC727" si="5003">IFERROR(ROUND(IW$83*ROUNDDOWN(($BF727-$BE727)/$BG727,0),0)*$BG727+$BE727,"")</f>
        <v>7.2</v>
      </c>
      <c r="IX727" s="7">
        <f t="shared" si="5003"/>
        <v>1.2000000000000002</v>
      </c>
      <c r="IY727" s="7">
        <f t="shared" si="5003"/>
        <v>5.3</v>
      </c>
      <c r="IZ727" s="7">
        <f t="shared" si="5003"/>
        <v>5.0999999999999996</v>
      </c>
      <c r="JA727" s="7">
        <f t="shared" si="5003"/>
        <v>0.6</v>
      </c>
      <c r="JB727" s="7">
        <f t="shared" si="5003"/>
        <v>5.6</v>
      </c>
      <c r="JC727" s="7">
        <f t="shared" si="5003"/>
        <v>3.3000000000000003</v>
      </c>
    </row>
    <row r="728" spans="55:263" x14ac:dyDescent="0.4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5004">IFERROR(ROUND(BM$84*ROUNDDOWN(($BF728-$BE728)/$BG728,0),0)*$BG728+$BE728,"")</f>
        <v>0.01</v>
      </c>
      <c r="BN728" s="7">
        <f t="shared" si="5004"/>
        <v>0.04</v>
      </c>
      <c r="BO728" s="7">
        <f t="shared" si="5004"/>
        <v>0.04</v>
      </c>
      <c r="BP728" s="7">
        <f t="shared" si="5004"/>
        <v>0.03</v>
      </c>
      <c r="BQ728" s="7">
        <f t="shared" si="5004"/>
        <v>0.04</v>
      </c>
      <c r="BR728" s="7">
        <f t="shared" si="5004"/>
        <v>0.04</v>
      </c>
      <c r="BS728" s="7">
        <f t="shared" si="5004"/>
        <v>0.02</v>
      </c>
      <c r="BT728" s="7">
        <f t="shared" si="5004"/>
        <v>0.02</v>
      </c>
      <c r="BU728" s="7">
        <f t="shared" si="5004"/>
        <v>0.03</v>
      </c>
      <c r="BV728" s="7">
        <f t="shared" si="5004"/>
        <v>0.03</v>
      </c>
      <c r="BW728" s="7">
        <f t="shared" si="5004"/>
        <v>0.01</v>
      </c>
      <c r="BX728" s="7">
        <f t="shared" si="5004"/>
        <v>0.04</v>
      </c>
      <c r="BY728" s="7">
        <f t="shared" si="5004"/>
        <v>0.02</v>
      </c>
      <c r="BZ728" s="7">
        <f t="shared" si="5004"/>
        <v>0.04</v>
      </c>
      <c r="CA728" s="7">
        <f t="shared" si="5004"/>
        <v>0.05</v>
      </c>
      <c r="CB728" s="7">
        <f t="shared" si="5004"/>
        <v>0.05</v>
      </c>
      <c r="CC728" s="7">
        <f t="shared" si="5004"/>
        <v>0.03</v>
      </c>
      <c r="CD728" s="7">
        <f t="shared" si="5004"/>
        <v>0.01</v>
      </c>
      <c r="CE728" s="7">
        <f t="shared" si="5004"/>
        <v>0.04</v>
      </c>
      <c r="CF728" s="7">
        <f t="shared" si="5004"/>
        <v>0.04</v>
      </c>
      <c r="CG728" s="7">
        <f t="shared" si="5004"/>
        <v>0.03</v>
      </c>
      <c r="CH728" s="7">
        <f t="shared" si="5004"/>
        <v>0.01</v>
      </c>
      <c r="CI728" s="7">
        <f t="shared" si="5004"/>
        <v>0.02</v>
      </c>
      <c r="CJ728" s="7">
        <f t="shared" si="5004"/>
        <v>0.03</v>
      </c>
      <c r="CK728" s="7">
        <f t="shared" si="5004"/>
        <v>0.04</v>
      </c>
      <c r="CL728" s="7">
        <f t="shared" si="5004"/>
        <v>0.02</v>
      </c>
      <c r="CM728" s="7">
        <f t="shared" si="5004"/>
        <v>0.04</v>
      </c>
      <c r="CN728" s="7">
        <f t="shared" si="5004"/>
        <v>0.04</v>
      </c>
      <c r="CO728" s="7">
        <f t="shared" si="5004"/>
        <v>0.04</v>
      </c>
      <c r="CP728" s="7">
        <f t="shared" si="5004"/>
        <v>0.05</v>
      </c>
      <c r="CQ728" s="7">
        <f t="shared" si="5004"/>
        <v>0.03</v>
      </c>
      <c r="CR728" s="7">
        <f t="shared" si="5004"/>
        <v>0.02</v>
      </c>
      <c r="CS728" s="7">
        <f t="shared" si="5004"/>
        <v>0.02</v>
      </c>
      <c r="CT728" s="7">
        <f t="shared" si="5004"/>
        <v>0.05</v>
      </c>
      <c r="CU728" s="7">
        <f t="shared" si="5004"/>
        <v>0.02</v>
      </c>
      <c r="CV728" s="7">
        <f t="shared" si="5004"/>
        <v>0.02</v>
      </c>
      <c r="CW728" s="7">
        <f t="shared" si="5004"/>
        <v>0.04</v>
      </c>
      <c r="CX728" s="7">
        <f t="shared" si="5004"/>
        <v>0.02</v>
      </c>
      <c r="CY728" s="7">
        <f t="shared" si="5004"/>
        <v>0.05</v>
      </c>
      <c r="CZ728" s="7">
        <f t="shared" si="5004"/>
        <v>0.04</v>
      </c>
      <c r="DA728" s="7">
        <f t="shared" si="5004"/>
        <v>0.04</v>
      </c>
      <c r="DB728" s="7">
        <f t="shared" si="5004"/>
        <v>0.01</v>
      </c>
      <c r="DC728" s="7">
        <f t="shared" si="5004"/>
        <v>0.04</v>
      </c>
      <c r="DD728" s="7">
        <f t="shared" si="5004"/>
        <v>0.02</v>
      </c>
      <c r="DE728" s="7">
        <f t="shared" si="5004"/>
        <v>0.03</v>
      </c>
      <c r="DF728" s="7">
        <f t="shared" si="5004"/>
        <v>0.03</v>
      </c>
      <c r="DG728" s="7">
        <f t="shared" si="5004"/>
        <v>0.01</v>
      </c>
      <c r="DH728" s="7">
        <f t="shared" si="5004"/>
        <v>0.05</v>
      </c>
      <c r="DI728" s="7">
        <f t="shared" si="5004"/>
        <v>0.03</v>
      </c>
      <c r="DJ728" s="7">
        <f t="shared" si="5004"/>
        <v>0.02</v>
      </c>
      <c r="DK728" s="7">
        <f t="shared" si="5004"/>
        <v>0.03</v>
      </c>
      <c r="DL728" s="7">
        <f t="shared" si="5004"/>
        <v>0.03</v>
      </c>
      <c r="DM728" s="7">
        <f t="shared" si="5004"/>
        <v>0.04</v>
      </c>
      <c r="DN728" s="7">
        <f t="shared" si="5004"/>
        <v>0.03</v>
      </c>
      <c r="DO728" s="7">
        <f t="shared" si="5004"/>
        <v>0.04</v>
      </c>
      <c r="DP728" s="7">
        <f t="shared" si="5004"/>
        <v>0.04</v>
      </c>
      <c r="DQ728" s="7">
        <f t="shared" si="5004"/>
        <v>0.04</v>
      </c>
      <c r="DR728" s="7">
        <f t="shared" si="5004"/>
        <v>0.03</v>
      </c>
      <c r="DS728" s="7">
        <f t="shared" si="5004"/>
        <v>0.05</v>
      </c>
      <c r="DT728" s="7">
        <f t="shared" si="5004"/>
        <v>0.04</v>
      </c>
      <c r="DU728" s="7">
        <f t="shared" si="5004"/>
        <v>0.05</v>
      </c>
      <c r="DV728" s="7">
        <f t="shared" si="5004"/>
        <v>0.01</v>
      </c>
      <c r="DW728" s="7">
        <f t="shared" si="5004"/>
        <v>0.01</v>
      </c>
      <c r="DX728" s="7">
        <f t="shared" si="5004"/>
        <v>0.04</v>
      </c>
      <c r="DY728" s="7">
        <f t="shared" ref="DY728:GJ728" si="5005">IFERROR(ROUND(DY$84*ROUNDDOWN(($BF728-$BE728)/$BG728,0),0)*$BG728+$BE728,"")</f>
        <v>0.05</v>
      </c>
      <c r="DZ728" s="7">
        <f t="shared" si="5005"/>
        <v>0.03</v>
      </c>
      <c r="EA728" s="7">
        <f t="shared" si="5005"/>
        <v>0.02</v>
      </c>
      <c r="EB728" s="7">
        <f t="shared" si="5005"/>
        <v>0.02</v>
      </c>
      <c r="EC728" s="7">
        <f t="shared" si="5005"/>
        <v>0.03</v>
      </c>
      <c r="ED728" s="7">
        <f t="shared" si="5005"/>
        <v>0.02</v>
      </c>
      <c r="EE728" s="7">
        <f t="shared" si="5005"/>
        <v>0.04</v>
      </c>
      <c r="EF728" s="7">
        <f t="shared" si="5005"/>
        <v>0.03</v>
      </c>
      <c r="EG728" s="7">
        <f t="shared" si="5005"/>
        <v>0.04</v>
      </c>
      <c r="EH728" s="7">
        <f t="shared" si="5005"/>
        <v>0.02</v>
      </c>
      <c r="EI728" s="7">
        <f t="shared" si="5005"/>
        <v>0.02</v>
      </c>
      <c r="EJ728" s="7">
        <f t="shared" si="5005"/>
        <v>0.05</v>
      </c>
      <c r="EK728" s="7">
        <f t="shared" si="5005"/>
        <v>0.02</v>
      </c>
      <c r="EL728" s="7">
        <f t="shared" si="5005"/>
        <v>0.03</v>
      </c>
      <c r="EM728" s="7">
        <f t="shared" si="5005"/>
        <v>0.02</v>
      </c>
      <c r="EN728" s="7">
        <f t="shared" si="5005"/>
        <v>0.04</v>
      </c>
      <c r="EO728" s="7">
        <f t="shared" si="5005"/>
        <v>0.03</v>
      </c>
      <c r="EP728" s="7">
        <f t="shared" si="5005"/>
        <v>0.03</v>
      </c>
      <c r="EQ728" s="7">
        <f t="shared" si="5005"/>
        <v>0.02</v>
      </c>
      <c r="ER728" s="7">
        <f t="shared" si="5005"/>
        <v>0.03</v>
      </c>
      <c r="ES728" s="7">
        <f t="shared" si="5005"/>
        <v>0.03</v>
      </c>
      <c r="ET728" s="7">
        <f t="shared" si="5005"/>
        <v>0.03</v>
      </c>
      <c r="EU728" s="7">
        <f t="shared" si="5005"/>
        <v>0.02</v>
      </c>
      <c r="EV728" s="7">
        <f t="shared" si="5005"/>
        <v>0.05</v>
      </c>
      <c r="EW728" s="7">
        <f t="shared" si="5005"/>
        <v>0.04</v>
      </c>
      <c r="EX728" s="7">
        <f t="shared" si="5005"/>
        <v>0.03</v>
      </c>
      <c r="EY728" s="7">
        <f t="shared" si="5005"/>
        <v>0.05</v>
      </c>
      <c r="EZ728" s="7">
        <f t="shared" si="5005"/>
        <v>0.02</v>
      </c>
      <c r="FA728" s="7">
        <f t="shared" si="5005"/>
        <v>0.05</v>
      </c>
      <c r="FB728" s="7">
        <f t="shared" si="5005"/>
        <v>0.02</v>
      </c>
      <c r="FC728" s="7">
        <f t="shared" si="5005"/>
        <v>0.03</v>
      </c>
      <c r="FD728" s="7">
        <f t="shared" si="5005"/>
        <v>0.01</v>
      </c>
      <c r="FE728" s="7">
        <f t="shared" si="5005"/>
        <v>0.02</v>
      </c>
      <c r="FF728" s="7">
        <f t="shared" si="5005"/>
        <v>0.03</v>
      </c>
      <c r="FG728" s="7">
        <f t="shared" si="5005"/>
        <v>0.04</v>
      </c>
      <c r="FH728" s="7">
        <f t="shared" si="5005"/>
        <v>0.02</v>
      </c>
      <c r="FI728" s="7">
        <f t="shared" si="5005"/>
        <v>0.04</v>
      </c>
      <c r="FJ728" s="7">
        <f t="shared" si="5005"/>
        <v>0.02</v>
      </c>
      <c r="FK728" s="7">
        <f t="shared" si="5005"/>
        <v>0.05</v>
      </c>
      <c r="FL728" s="7">
        <f t="shared" si="5005"/>
        <v>0.03</v>
      </c>
      <c r="FM728" s="7">
        <f t="shared" si="5005"/>
        <v>0.03</v>
      </c>
      <c r="FN728" s="7">
        <f t="shared" si="5005"/>
        <v>0.03</v>
      </c>
      <c r="FO728" s="7">
        <f t="shared" si="5005"/>
        <v>0.03</v>
      </c>
      <c r="FP728" s="7">
        <f t="shared" si="5005"/>
        <v>0.02</v>
      </c>
      <c r="FQ728" s="7">
        <f t="shared" si="5005"/>
        <v>0.02</v>
      </c>
      <c r="FR728" s="7">
        <f t="shared" si="5005"/>
        <v>0.03</v>
      </c>
      <c r="FS728" s="7">
        <f t="shared" si="5005"/>
        <v>0.03</v>
      </c>
      <c r="FT728" s="7">
        <f t="shared" si="5005"/>
        <v>0.02</v>
      </c>
      <c r="FU728" s="7">
        <f t="shared" si="5005"/>
        <v>0.05</v>
      </c>
      <c r="FV728" s="7">
        <f t="shared" si="5005"/>
        <v>0.01</v>
      </c>
      <c r="FW728" s="7">
        <f t="shared" si="5005"/>
        <v>0.04</v>
      </c>
      <c r="FX728" s="7">
        <f t="shared" si="5005"/>
        <v>0.03</v>
      </c>
      <c r="FY728" s="7">
        <f t="shared" si="5005"/>
        <v>0.05</v>
      </c>
      <c r="FZ728" s="7">
        <f t="shared" si="5005"/>
        <v>0.05</v>
      </c>
      <c r="GA728" s="7">
        <f t="shared" si="5005"/>
        <v>0.05</v>
      </c>
      <c r="GB728" s="7">
        <f t="shared" si="5005"/>
        <v>0.04</v>
      </c>
      <c r="GC728" s="7">
        <f t="shared" si="5005"/>
        <v>0.05</v>
      </c>
      <c r="GD728" s="7">
        <f t="shared" si="5005"/>
        <v>0.05</v>
      </c>
      <c r="GE728" s="7">
        <f t="shared" si="5005"/>
        <v>0.02</v>
      </c>
      <c r="GF728" s="7">
        <f t="shared" si="5005"/>
        <v>0.04</v>
      </c>
      <c r="GG728" s="7">
        <f t="shared" si="5005"/>
        <v>0.01</v>
      </c>
      <c r="GH728" s="7">
        <f t="shared" si="5005"/>
        <v>0.02</v>
      </c>
      <c r="GI728" s="7">
        <f t="shared" si="5005"/>
        <v>0.02</v>
      </c>
      <c r="GJ728" s="7">
        <f t="shared" si="5005"/>
        <v>0.04</v>
      </c>
      <c r="GK728" s="7">
        <f t="shared" ref="GK728:IV728" si="5006">IFERROR(ROUND(GK$84*ROUNDDOWN(($BF728-$BE728)/$BG728,0),0)*$BG728+$BE728,"")</f>
        <v>0.02</v>
      </c>
      <c r="GL728" s="7">
        <f t="shared" si="5006"/>
        <v>0.02</v>
      </c>
      <c r="GM728" s="7">
        <f t="shared" si="5006"/>
        <v>0.04</v>
      </c>
      <c r="GN728" s="7">
        <f t="shared" si="5006"/>
        <v>0.04</v>
      </c>
      <c r="GO728" s="7">
        <f t="shared" si="5006"/>
        <v>0.02</v>
      </c>
      <c r="GP728" s="7">
        <f t="shared" si="5006"/>
        <v>0.03</v>
      </c>
      <c r="GQ728" s="7">
        <f t="shared" si="5006"/>
        <v>0.01</v>
      </c>
      <c r="GR728" s="7">
        <f t="shared" si="5006"/>
        <v>0.01</v>
      </c>
      <c r="GS728" s="7">
        <f t="shared" si="5006"/>
        <v>0.04</v>
      </c>
      <c r="GT728" s="7">
        <f t="shared" si="5006"/>
        <v>0.02</v>
      </c>
      <c r="GU728" s="7">
        <f t="shared" si="5006"/>
        <v>0.02</v>
      </c>
      <c r="GV728" s="7">
        <f t="shared" si="5006"/>
        <v>0.01</v>
      </c>
      <c r="GW728" s="7">
        <f t="shared" si="5006"/>
        <v>0.04</v>
      </c>
      <c r="GX728" s="7">
        <f t="shared" si="5006"/>
        <v>0.04</v>
      </c>
      <c r="GY728" s="7">
        <f t="shared" si="5006"/>
        <v>0.01</v>
      </c>
      <c r="GZ728" s="7">
        <f t="shared" si="5006"/>
        <v>0.04</v>
      </c>
      <c r="HA728" s="7">
        <f t="shared" si="5006"/>
        <v>0.04</v>
      </c>
      <c r="HB728" s="7">
        <f t="shared" si="5006"/>
        <v>0.03</v>
      </c>
      <c r="HC728" s="7">
        <f t="shared" si="5006"/>
        <v>0.04</v>
      </c>
      <c r="HD728" s="7">
        <f t="shared" si="5006"/>
        <v>0.03</v>
      </c>
      <c r="HE728" s="7">
        <f t="shared" si="5006"/>
        <v>0.04</v>
      </c>
      <c r="HF728" s="7">
        <f t="shared" si="5006"/>
        <v>0.04</v>
      </c>
      <c r="HG728" s="7">
        <f t="shared" si="5006"/>
        <v>0.04</v>
      </c>
      <c r="HH728" s="7">
        <f t="shared" si="5006"/>
        <v>0.03</v>
      </c>
      <c r="HI728" s="7">
        <f t="shared" si="5006"/>
        <v>0.05</v>
      </c>
      <c r="HJ728" s="7">
        <f t="shared" si="5006"/>
        <v>0.05</v>
      </c>
      <c r="HK728" s="7">
        <f t="shared" si="5006"/>
        <v>0.05</v>
      </c>
      <c r="HL728" s="7">
        <f t="shared" si="5006"/>
        <v>0.03</v>
      </c>
      <c r="HM728" s="7">
        <f t="shared" si="5006"/>
        <v>0.02</v>
      </c>
      <c r="HN728" s="7">
        <f t="shared" si="5006"/>
        <v>0.03</v>
      </c>
      <c r="HO728" s="7">
        <f t="shared" si="5006"/>
        <v>0.04</v>
      </c>
      <c r="HP728" s="7">
        <f t="shared" si="5006"/>
        <v>0.04</v>
      </c>
      <c r="HQ728" s="7">
        <f t="shared" si="5006"/>
        <v>0.03</v>
      </c>
      <c r="HR728" s="7">
        <f t="shared" si="5006"/>
        <v>0.02</v>
      </c>
      <c r="HS728" s="7">
        <f t="shared" si="5006"/>
        <v>0.02</v>
      </c>
      <c r="HT728" s="7">
        <f t="shared" si="5006"/>
        <v>0.03</v>
      </c>
      <c r="HU728" s="7">
        <f t="shared" si="5006"/>
        <v>0.05</v>
      </c>
      <c r="HV728" s="7">
        <f t="shared" si="5006"/>
        <v>0.02</v>
      </c>
      <c r="HW728" s="7">
        <f t="shared" si="5006"/>
        <v>0.04</v>
      </c>
      <c r="HX728" s="7">
        <f t="shared" si="5006"/>
        <v>0.02</v>
      </c>
      <c r="HY728" s="7">
        <f t="shared" si="5006"/>
        <v>0.04</v>
      </c>
      <c r="HZ728" s="7">
        <f t="shared" si="5006"/>
        <v>0.02</v>
      </c>
      <c r="IA728" s="7">
        <f t="shared" si="5006"/>
        <v>0.05</v>
      </c>
      <c r="IB728" s="7">
        <f t="shared" si="5006"/>
        <v>0.05</v>
      </c>
      <c r="IC728" s="7">
        <f t="shared" si="5006"/>
        <v>0.04</v>
      </c>
      <c r="ID728" s="7">
        <f t="shared" si="5006"/>
        <v>0.04</v>
      </c>
      <c r="IE728" s="7">
        <f t="shared" si="5006"/>
        <v>0.02</v>
      </c>
      <c r="IF728" s="7">
        <f t="shared" si="5006"/>
        <v>0.03</v>
      </c>
      <c r="IG728" s="7">
        <f t="shared" si="5006"/>
        <v>0.04</v>
      </c>
      <c r="IH728" s="7">
        <f t="shared" si="5006"/>
        <v>0.04</v>
      </c>
      <c r="II728" s="7">
        <f t="shared" si="5006"/>
        <v>0.02</v>
      </c>
      <c r="IJ728" s="7">
        <f t="shared" si="5006"/>
        <v>0.05</v>
      </c>
      <c r="IK728" s="7">
        <f t="shared" si="5006"/>
        <v>0.01</v>
      </c>
      <c r="IL728" s="7">
        <f t="shared" si="5006"/>
        <v>0.02</v>
      </c>
      <c r="IM728" s="7">
        <f t="shared" si="5006"/>
        <v>0.05</v>
      </c>
      <c r="IN728" s="7">
        <f t="shared" si="5006"/>
        <v>0.04</v>
      </c>
      <c r="IO728" s="7">
        <f t="shared" si="5006"/>
        <v>0.02</v>
      </c>
      <c r="IP728" s="7">
        <f t="shared" si="5006"/>
        <v>0.02</v>
      </c>
      <c r="IQ728" s="7">
        <f t="shared" si="5006"/>
        <v>0.04</v>
      </c>
      <c r="IR728" s="7">
        <f t="shared" si="5006"/>
        <v>0.01</v>
      </c>
      <c r="IS728" s="7">
        <f t="shared" si="5006"/>
        <v>0.05</v>
      </c>
      <c r="IT728" s="7">
        <f t="shared" si="5006"/>
        <v>0.03</v>
      </c>
      <c r="IU728" s="7">
        <f t="shared" si="5006"/>
        <v>0.04</v>
      </c>
      <c r="IV728" s="7">
        <f t="shared" si="5006"/>
        <v>0.04</v>
      </c>
      <c r="IW728" s="7">
        <f t="shared" ref="IW728:JC728" si="5007">IFERROR(ROUND(IW$84*ROUNDDOWN(($BF728-$BE728)/$BG728,0),0)*$BG728+$BE728,"")</f>
        <v>0.04</v>
      </c>
      <c r="IX728" s="7">
        <f t="shared" si="5007"/>
        <v>0.02</v>
      </c>
      <c r="IY728" s="7">
        <f t="shared" si="5007"/>
        <v>0.04</v>
      </c>
      <c r="IZ728" s="7">
        <f t="shared" si="5007"/>
        <v>0.05</v>
      </c>
      <c r="JA728" s="7">
        <f t="shared" si="5007"/>
        <v>0.03</v>
      </c>
      <c r="JB728" s="7">
        <f t="shared" si="5007"/>
        <v>0.04</v>
      </c>
      <c r="JC728" s="7">
        <f t="shared" si="5007"/>
        <v>0.02</v>
      </c>
    </row>
    <row r="729" spans="55:263" ht="18" x14ac:dyDescent="0.55000000000000004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5008">IFERROR(ROUND(BM$85*ROUNDDOWN(($BF729-$BE729)/$BG729,0),0)*$BG729+$BE729,"")</f>
        <v>1E-3</v>
      </c>
      <c r="BN729" s="7">
        <f t="shared" si="5008"/>
        <v>1E-3</v>
      </c>
      <c r="BO729" s="7">
        <f t="shared" si="5008"/>
        <v>1E-3</v>
      </c>
      <c r="BP729" s="7">
        <f t="shared" si="5008"/>
        <v>1E-3</v>
      </c>
      <c r="BQ729" s="7">
        <f t="shared" si="5008"/>
        <v>1E-3</v>
      </c>
      <c r="BR729" s="7">
        <f t="shared" si="5008"/>
        <v>1E-3</v>
      </c>
      <c r="BS729" s="7">
        <f t="shared" si="5008"/>
        <v>1E-3</v>
      </c>
      <c r="BT729" s="7">
        <f t="shared" si="5008"/>
        <v>1E-3</v>
      </c>
      <c r="BU729" s="7">
        <f t="shared" si="5008"/>
        <v>1E-3</v>
      </c>
      <c r="BV729" s="7">
        <f t="shared" si="5008"/>
        <v>1E-3</v>
      </c>
      <c r="BW729" s="7">
        <f t="shared" si="5008"/>
        <v>1E-3</v>
      </c>
      <c r="BX729" s="7">
        <f t="shared" si="5008"/>
        <v>1E-3</v>
      </c>
      <c r="BY729" s="7">
        <f t="shared" si="5008"/>
        <v>1E-3</v>
      </c>
      <c r="BZ729" s="7">
        <f t="shared" si="5008"/>
        <v>1E-3</v>
      </c>
      <c r="CA729" s="7">
        <f t="shared" si="5008"/>
        <v>1E-3</v>
      </c>
      <c r="CB729" s="7">
        <f t="shared" si="5008"/>
        <v>1E-3</v>
      </c>
      <c r="CC729" s="7">
        <f t="shared" si="5008"/>
        <v>1E-3</v>
      </c>
      <c r="CD729" s="7">
        <f t="shared" si="5008"/>
        <v>1E-3</v>
      </c>
      <c r="CE729" s="7">
        <f t="shared" si="5008"/>
        <v>1E-3</v>
      </c>
      <c r="CF729" s="7">
        <f t="shared" si="5008"/>
        <v>1E-3</v>
      </c>
      <c r="CG729" s="7">
        <f t="shared" si="5008"/>
        <v>1E-3</v>
      </c>
      <c r="CH729" s="7">
        <f t="shared" si="5008"/>
        <v>1E-3</v>
      </c>
      <c r="CI729" s="7">
        <f t="shared" si="5008"/>
        <v>1E-3</v>
      </c>
      <c r="CJ729" s="7">
        <f t="shared" si="5008"/>
        <v>1E-3</v>
      </c>
      <c r="CK729" s="7">
        <f t="shared" si="5008"/>
        <v>1E-3</v>
      </c>
      <c r="CL729" s="7">
        <f t="shared" si="5008"/>
        <v>1E-3</v>
      </c>
      <c r="CM729" s="7">
        <f t="shared" si="5008"/>
        <v>1E-3</v>
      </c>
      <c r="CN729" s="7">
        <f t="shared" si="5008"/>
        <v>1E-3</v>
      </c>
      <c r="CO729" s="7">
        <f t="shared" si="5008"/>
        <v>1E-3</v>
      </c>
      <c r="CP729" s="7">
        <f t="shared" si="5008"/>
        <v>1E-3</v>
      </c>
      <c r="CQ729" s="7">
        <f t="shared" si="5008"/>
        <v>1E-3</v>
      </c>
      <c r="CR729" s="7">
        <f t="shared" si="5008"/>
        <v>1E-3</v>
      </c>
      <c r="CS729" s="7">
        <f t="shared" si="5008"/>
        <v>1E-3</v>
      </c>
      <c r="CT729" s="7">
        <f t="shared" si="5008"/>
        <v>1E-3</v>
      </c>
      <c r="CU729" s="7">
        <f t="shared" si="5008"/>
        <v>1E-3</v>
      </c>
      <c r="CV729" s="7">
        <f t="shared" si="5008"/>
        <v>1E-3</v>
      </c>
      <c r="CW729" s="7">
        <f t="shared" si="5008"/>
        <v>1E-3</v>
      </c>
      <c r="CX729" s="7">
        <f t="shared" si="5008"/>
        <v>1E-3</v>
      </c>
      <c r="CY729" s="7">
        <f t="shared" si="5008"/>
        <v>1E-3</v>
      </c>
      <c r="CZ729" s="7">
        <f t="shared" si="5008"/>
        <v>1E-3</v>
      </c>
      <c r="DA729" s="7">
        <f t="shared" si="5008"/>
        <v>1E-3</v>
      </c>
      <c r="DB729" s="7">
        <f t="shared" si="5008"/>
        <v>1E-3</v>
      </c>
      <c r="DC729" s="7">
        <f t="shared" si="5008"/>
        <v>1E-3</v>
      </c>
      <c r="DD729" s="7">
        <f t="shared" si="5008"/>
        <v>1E-3</v>
      </c>
      <c r="DE729" s="7">
        <f t="shared" si="5008"/>
        <v>1E-3</v>
      </c>
      <c r="DF729" s="7">
        <f t="shared" si="5008"/>
        <v>1E-3</v>
      </c>
      <c r="DG729" s="7">
        <f t="shared" si="5008"/>
        <v>1E-3</v>
      </c>
      <c r="DH729" s="7">
        <f t="shared" si="5008"/>
        <v>1E-3</v>
      </c>
      <c r="DI729" s="7">
        <f t="shared" si="5008"/>
        <v>1E-3</v>
      </c>
      <c r="DJ729" s="7">
        <f t="shared" si="5008"/>
        <v>1E-3</v>
      </c>
      <c r="DK729" s="7">
        <f t="shared" si="5008"/>
        <v>1E-3</v>
      </c>
      <c r="DL729" s="7">
        <f t="shared" si="5008"/>
        <v>1E-3</v>
      </c>
      <c r="DM729" s="7">
        <f t="shared" si="5008"/>
        <v>1E-3</v>
      </c>
      <c r="DN729" s="7">
        <f t="shared" si="5008"/>
        <v>1E-3</v>
      </c>
      <c r="DO729" s="7">
        <f t="shared" si="5008"/>
        <v>1E-3</v>
      </c>
      <c r="DP729" s="7">
        <f t="shared" si="5008"/>
        <v>1E-3</v>
      </c>
      <c r="DQ729" s="7">
        <f t="shared" si="5008"/>
        <v>1E-3</v>
      </c>
      <c r="DR729" s="7">
        <f t="shared" si="5008"/>
        <v>1E-3</v>
      </c>
      <c r="DS729" s="7">
        <f t="shared" si="5008"/>
        <v>1E-3</v>
      </c>
      <c r="DT729" s="7">
        <f t="shared" si="5008"/>
        <v>1E-3</v>
      </c>
      <c r="DU729" s="7">
        <f t="shared" si="5008"/>
        <v>1E-3</v>
      </c>
      <c r="DV729" s="7">
        <f t="shared" si="5008"/>
        <v>1E-3</v>
      </c>
      <c r="DW729" s="7">
        <f t="shared" si="5008"/>
        <v>1E-3</v>
      </c>
      <c r="DX729" s="7">
        <f t="shared" si="5008"/>
        <v>1E-3</v>
      </c>
      <c r="DY729" s="7">
        <f t="shared" ref="DY729:GJ729" si="5009">IFERROR(ROUND(DY$85*ROUNDDOWN(($BF729-$BE729)/$BG729,0),0)*$BG729+$BE729,"")</f>
        <v>1E-3</v>
      </c>
      <c r="DZ729" s="7">
        <f t="shared" si="5009"/>
        <v>1E-3</v>
      </c>
      <c r="EA729" s="7">
        <f t="shared" si="5009"/>
        <v>1E-3</v>
      </c>
      <c r="EB729" s="7">
        <f t="shared" si="5009"/>
        <v>1E-3</v>
      </c>
      <c r="EC729" s="7">
        <f t="shared" si="5009"/>
        <v>1E-3</v>
      </c>
      <c r="ED729" s="7">
        <f t="shared" si="5009"/>
        <v>1E-3</v>
      </c>
      <c r="EE729" s="7">
        <f t="shared" si="5009"/>
        <v>1E-3</v>
      </c>
      <c r="EF729" s="7">
        <f t="shared" si="5009"/>
        <v>1E-3</v>
      </c>
      <c r="EG729" s="7">
        <f t="shared" si="5009"/>
        <v>1E-3</v>
      </c>
      <c r="EH729" s="7">
        <f t="shared" si="5009"/>
        <v>1E-3</v>
      </c>
      <c r="EI729" s="7">
        <f t="shared" si="5009"/>
        <v>1E-3</v>
      </c>
      <c r="EJ729" s="7">
        <f t="shared" si="5009"/>
        <v>1E-3</v>
      </c>
      <c r="EK729" s="7">
        <f t="shared" si="5009"/>
        <v>1E-3</v>
      </c>
      <c r="EL729" s="7">
        <f t="shared" si="5009"/>
        <v>1E-3</v>
      </c>
      <c r="EM729" s="7">
        <f t="shared" si="5009"/>
        <v>1E-3</v>
      </c>
      <c r="EN729" s="7">
        <f t="shared" si="5009"/>
        <v>1E-3</v>
      </c>
      <c r="EO729" s="7">
        <f t="shared" si="5009"/>
        <v>1E-3</v>
      </c>
      <c r="EP729" s="7">
        <f t="shared" si="5009"/>
        <v>1E-3</v>
      </c>
      <c r="EQ729" s="7">
        <f t="shared" si="5009"/>
        <v>1E-3</v>
      </c>
      <c r="ER729" s="7">
        <f t="shared" si="5009"/>
        <v>1E-3</v>
      </c>
      <c r="ES729" s="7">
        <f t="shared" si="5009"/>
        <v>1E-3</v>
      </c>
      <c r="ET729" s="7">
        <f t="shared" si="5009"/>
        <v>1E-3</v>
      </c>
      <c r="EU729" s="7">
        <f t="shared" si="5009"/>
        <v>1E-3</v>
      </c>
      <c r="EV729" s="7">
        <f t="shared" si="5009"/>
        <v>1E-3</v>
      </c>
      <c r="EW729" s="7">
        <f t="shared" si="5009"/>
        <v>1E-3</v>
      </c>
      <c r="EX729" s="7">
        <f t="shared" si="5009"/>
        <v>1E-3</v>
      </c>
      <c r="EY729" s="7">
        <f t="shared" si="5009"/>
        <v>1E-3</v>
      </c>
      <c r="EZ729" s="7">
        <f t="shared" si="5009"/>
        <v>1E-3</v>
      </c>
      <c r="FA729" s="7">
        <f t="shared" si="5009"/>
        <v>1E-3</v>
      </c>
      <c r="FB729" s="7">
        <f t="shared" si="5009"/>
        <v>1E-3</v>
      </c>
      <c r="FC729" s="7">
        <f t="shared" si="5009"/>
        <v>1E-3</v>
      </c>
      <c r="FD729" s="7">
        <f t="shared" si="5009"/>
        <v>1E-3</v>
      </c>
      <c r="FE729" s="7">
        <f t="shared" si="5009"/>
        <v>1E-3</v>
      </c>
      <c r="FF729" s="7">
        <f t="shared" si="5009"/>
        <v>1E-3</v>
      </c>
      <c r="FG729" s="7">
        <f t="shared" si="5009"/>
        <v>1E-3</v>
      </c>
      <c r="FH729" s="7">
        <f t="shared" si="5009"/>
        <v>1E-3</v>
      </c>
      <c r="FI729" s="7">
        <f t="shared" si="5009"/>
        <v>1E-3</v>
      </c>
      <c r="FJ729" s="7">
        <f t="shared" si="5009"/>
        <v>1E-3</v>
      </c>
      <c r="FK729" s="7">
        <f t="shared" si="5009"/>
        <v>1E-3</v>
      </c>
      <c r="FL729" s="7">
        <f t="shared" si="5009"/>
        <v>1E-3</v>
      </c>
      <c r="FM729" s="7">
        <f t="shared" si="5009"/>
        <v>1E-3</v>
      </c>
      <c r="FN729" s="7">
        <f t="shared" si="5009"/>
        <v>1E-3</v>
      </c>
      <c r="FO729" s="7">
        <f t="shared" si="5009"/>
        <v>1E-3</v>
      </c>
      <c r="FP729" s="7">
        <f t="shared" si="5009"/>
        <v>1E-3</v>
      </c>
      <c r="FQ729" s="7">
        <f t="shared" si="5009"/>
        <v>1E-3</v>
      </c>
      <c r="FR729" s="7">
        <f t="shared" si="5009"/>
        <v>1E-3</v>
      </c>
      <c r="FS729" s="7">
        <f t="shared" si="5009"/>
        <v>1E-3</v>
      </c>
      <c r="FT729" s="7">
        <f t="shared" si="5009"/>
        <v>1E-3</v>
      </c>
      <c r="FU729" s="7">
        <f t="shared" si="5009"/>
        <v>1E-3</v>
      </c>
      <c r="FV729" s="7">
        <f t="shared" si="5009"/>
        <v>1E-3</v>
      </c>
      <c r="FW729" s="7">
        <f t="shared" si="5009"/>
        <v>1E-3</v>
      </c>
      <c r="FX729" s="7">
        <f t="shared" si="5009"/>
        <v>1E-3</v>
      </c>
      <c r="FY729" s="7">
        <f t="shared" si="5009"/>
        <v>1E-3</v>
      </c>
      <c r="FZ729" s="7">
        <f t="shared" si="5009"/>
        <v>1E-3</v>
      </c>
      <c r="GA729" s="7">
        <f t="shared" si="5009"/>
        <v>1E-3</v>
      </c>
      <c r="GB729" s="7">
        <f t="shared" si="5009"/>
        <v>1E-3</v>
      </c>
      <c r="GC729" s="7">
        <f t="shared" si="5009"/>
        <v>1E-3</v>
      </c>
      <c r="GD729" s="7">
        <f t="shared" si="5009"/>
        <v>1E-3</v>
      </c>
      <c r="GE729" s="7">
        <f t="shared" si="5009"/>
        <v>1E-3</v>
      </c>
      <c r="GF729" s="7">
        <f t="shared" si="5009"/>
        <v>1E-3</v>
      </c>
      <c r="GG729" s="7">
        <f t="shared" si="5009"/>
        <v>1E-3</v>
      </c>
      <c r="GH729" s="7">
        <f t="shared" si="5009"/>
        <v>1E-3</v>
      </c>
      <c r="GI729" s="7">
        <f t="shared" si="5009"/>
        <v>1E-3</v>
      </c>
      <c r="GJ729" s="7">
        <f t="shared" si="5009"/>
        <v>1E-3</v>
      </c>
      <c r="GK729" s="7">
        <f t="shared" ref="GK729:IV729" si="5010">IFERROR(ROUND(GK$85*ROUNDDOWN(($BF729-$BE729)/$BG729,0),0)*$BG729+$BE729,"")</f>
        <v>1E-3</v>
      </c>
      <c r="GL729" s="7">
        <f t="shared" si="5010"/>
        <v>1E-3</v>
      </c>
      <c r="GM729" s="7">
        <f t="shared" si="5010"/>
        <v>1E-3</v>
      </c>
      <c r="GN729" s="7">
        <f t="shared" si="5010"/>
        <v>1E-3</v>
      </c>
      <c r="GO729" s="7">
        <f t="shared" si="5010"/>
        <v>1E-3</v>
      </c>
      <c r="GP729" s="7">
        <f t="shared" si="5010"/>
        <v>1E-3</v>
      </c>
      <c r="GQ729" s="7">
        <f t="shared" si="5010"/>
        <v>1E-3</v>
      </c>
      <c r="GR729" s="7">
        <f t="shared" si="5010"/>
        <v>1E-3</v>
      </c>
      <c r="GS729" s="7">
        <f t="shared" si="5010"/>
        <v>1E-3</v>
      </c>
      <c r="GT729" s="7">
        <f t="shared" si="5010"/>
        <v>1E-3</v>
      </c>
      <c r="GU729" s="7">
        <f t="shared" si="5010"/>
        <v>1E-3</v>
      </c>
      <c r="GV729" s="7">
        <f t="shared" si="5010"/>
        <v>1E-3</v>
      </c>
      <c r="GW729" s="7">
        <f t="shared" si="5010"/>
        <v>1E-3</v>
      </c>
      <c r="GX729" s="7">
        <f t="shared" si="5010"/>
        <v>1E-3</v>
      </c>
      <c r="GY729" s="7">
        <f t="shared" si="5010"/>
        <v>1E-3</v>
      </c>
      <c r="GZ729" s="7">
        <f t="shared" si="5010"/>
        <v>1E-3</v>
      </c>
      <c r="HA729" s="7">
        <f t="shared" si="5010"/>
        <v>1E-3</v>
      </c>
      <c r="HB729" s="7">
        <f t="shared" si="5010"/>
        <v>1E-3</v>
      </c>
      <c r="HC729" s="7">
        <f t="shared" si="5010"/>
        <v>1E-3</v>
      </c>
      <c r="HD729" s="7">
        <f t="shared" si="5010"/>
        <v>1E-3</v>
      </c>
      <c r="HE729" s="7">
        <f t="shared" si="5010"/>
        <v>1E-3</v>
      </c>
      <c r="HF729" s="7">
        <f t="shared" si="5010"/>
        <v>1E-3</v>
      </c>
      <c r="HG729" s="7">
        <f t="shared" si="5010"/>
        <v>1E-3</v>
      </c>
      <c r="HH729" s="7">
        <f t="shared" si="5010"/>
        <v>1E-3</v>
      </c>
      <c r="HI729" s="7">
        <f t="shared" si="5010"/>
        <v>1E-3</v>
      </c>
      <c r="HJ729" s="7">
        <f t="shared" si="5010"/>
        <v>1E-3</v>
      </c>
      <c r="HK729" s="7">
        <f t="shared" si="5010"/>
        <v>1E-3</v>
      </c>
      <c r="HL729" s="7">
        <f t="shared" si="5010"/>
        <v>1E-3</v>
      </c>
      <c r="HM729" s="7">
        <f t="shared" si="5010"/>
        <v>1E-3</v>
      </c>
      <c r="HN729" s="7">
        <f t="shared" si="5010"/>
        <v>1E-3</v>
      </c>
      <c r="HO729" s="7">
        <f t="shared" si="5010"/>
        <v>1E-3</v>
      </c>
      <c r="HP729" s="7">
        <f t="shared" si="5010"/>
        <v>1E-3</v>
      </c>
      <c r="HQ729" s="7">
        <f t="shared" si="5010"/>
        <v>1E-3</v>
      </c>
      <c r="HR729" s="7">
        <f t="shared" si="5010"/>
        <v>1E-3</v>
      </c>
      <c r="HS729" s="7">
        <f t="shared" si="5010"/>
        <v>1E-3</v>
      </c>
      <c r="HT729" s="7">
        <f t="shared" si="5010"/>
        <v>1E-3</v>
      </c>
      <c r="HU729" s="7">
        <f t="shared" si="5010"/>
        <v>1E-3</v>
      </c>
      <c r="HV729" s="7">
        <f t="shared" si="5010"/>
        <v>1E-3</v>
      </c>
      <c r="HW729" s="7">
        <f t="shared" si="5010"/>
        <v>1E-3</v>
      </c>
      <c r="HX729" s="7">
        <f t="shared" si="5010"/>
        <v>1E-3</v>
      </c>
      <c r="HY729" s="7">
        <f t="shared" si="5010"/>
        <v>1E-3</v>
      </c>
      <c r="HZ729" s="7">
        <f t="shared" si="5010"/>
        <v>1E-3</v>
      </c>
      <c r="IA729" s="7">
        <f t="shared" si="5010"/>
        <v>1E-3</v>
      </c>
      <c r="IB729" s="7">
        <f t="shared" si="5010"/>
        <v>1E-3</v>
      </c>
      <c r="IC729" s="7">
        <f t="shared" si="5010"/>
        <v>1E-3</v>
      </c>
      <c r="ID729" s="7">
        <f t="shared" si="5010"/>
        <v>1E-3</v>
      </c>
      <c r="IE729" s="7">
        <f t="shared" si="5010"/>
        <v>1E-3</v>
      </c>
      <c r="IF729" s="7">
        <f t="shared" si="5010"/>
        <v>1E-3</v>
      </c>
      <c r="IG729" s="7">
        <f t="shared" si="5010"/>
        <v>1E-3</v>
      </c>
      <c r="IH729" s="7">
        <f t="shared" si="5010"/>
        <v>1E-3</v>
      </c>
      <c r="II729" s="7">
        <f t="shared" si="5010"/>
        <v>1E-3</v>
      </c>
      <c r="IJ729" s="7">
        <f t="shared" si="5010"/>
        <v>1E-3</v>
      </c>
      <c r="IK729" s="7">
        <f t="shared" si="5010"/>
        <v>1E-3</v>
      </c>
      <c r="IL729" s="7">
        <f t="shared" si="5010"/>
        <v>1E-3</v>
      </c>
      <c r="IM729" s="7">
        <f t="shared" si="5010"/>
        <v>1E-3</v>
      </c>
      <c r="IN729" s="7">
        <f t="shared" si="5010"/>
        <v>1E-3</v>
      </c>
      <c r="IO729" s="7">
        <f t="shared" si="5010"/>
        <v>1E-3</v>
      </c>
      <c r="IP729" s="7">
        <f t="shared" si="5010"/>
        <v>1E-3</v>
      </c>
      <c r="IQ729" s="7">
        <f t="shared" si="5010"/>
        <v>1E-3</v>
      </c>
      <c r="IR729" s="7">
        <f t="shared" si="5010"/>
        <v>1E-3</v>
      </c>
      <c r="IS729" s="7">
        <f t="shared" si="5010"/>
        <v>1E-3</v>
      </c>
      <c r="IT729" s="7">
        <f t="shared" si="5010"/>
        <v>1E-3</v>
      </c>
      <c r="IU729" s="7">
        <f t="shared" si="5010"/>
        <v>1E-3</v>
      </c>
      <c r="IV729" s="7">
        <f t="shared" si="5010"/>
        <v>1E-3</v>
      </c>
      <c r="IW729" s="7">
        <f t="shared" ref="IW729:JC729" si="5011">IFERROR(ROUND(IW$85*ROUNDDOWN(($BF729-$BE729)/$BG729,0),0)*$BG729+$BE729,"")</f>
        <v>1E-3</v>
      </c>
      <c r="IX729" s="7">
        <f t="shared" si="5011"/>
        <v>1E-3</v>
      </c>
      <c r="IY729" s="7">
        <f t="shared" si="5011"/>
        <v>1E-3</v>
      </c>
      <c r="IZ729" s="7">
        <f t="shared" si="5011"/>
        <v>1E-3</v>
      </c>
      <c r="JA729" s="7">
        <f t="shared" si="5011"/>
        <v>1E-3</v>
      </c>
      <c r="JB729" s="7">
        <f t="shared" si="5011"/>
        <v>1E-3</v>
      </c>
      <c r="JC729" s="7">
        <f t="shared" si="5011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10" t="str">
        <f>IF(nm_arr9&lt;&gt;"",nm_arr9,"")</f>
        <v/>
      </c>
    </row>
    <row r="733" spans="55:263" x14ac:dyDescent="0.4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5012">IF($BJ734&lt;=BM$725,ROUND(_xlfn.IFS($BJ$722="u_inc",$BJ734/BM$725,$BJ$722="u_rand",BL78,$BJ$722="u_norm",BL133)*ROUNDDOWN(((BM$723-BM$724)/BM$722),0),0)*BM$722+BM$724,"")</f>
        <v>54</v>
      </c>
      <c r="BN734" s="28">
        <f t="shared" si="5012"/>
        <v>4.8</v>
      </c>
      <c r="BO734" s="28">
        <f t="shared" si="5012"/>
        <v>10</v>
      </c>
      <c r="BP734" s="28">
        <f t="shared" si="5012"/>
        <v>23.099999999999998</v>
      </c>
      <c r="BQ734" s="28">
        <f t="shared" si="5012"/>
        <v>15</v>
      </c>
      <c r="BR734" s="28">
        <f t="shared" si="5012"/>
        <v>27</v>
      </c>
      <c r="BS734" s="28">
        <f t="shared" si="5012"/>
        <v>40</v>
      </c>
      <c r="BT734" s="28">
        <f t="shared" si="5012"/>
        <v>36</v>
      </c>
      <c r="BU734" s="28">
        <f t="shared" si="5012"/>
        <v>30</v>
      </c>
      <c r="BV734" s="28">
        <f t="shared" si="5012"/>
        <v>33</v>
      </c>
      <c r="BW734" s="28">
        <f t="shared" si="5012"/>
        <v>8.4</v>
      </c>
      <c r="BX734" s="28">
        <f t="shared" si="5012"/>
        <v>0.8</v>
      </c>
      <c r="BY734" s="28">
        <f t="shared" si="5012"/>
        <v>35</v>
      </c>
      <c r="BZ734" s="28">
        <f t="shared" si="5012"/>
        <v>32</v>
      </c>
      <c r="CA734" s="28">
        <f t="shared" si="5012"/>
        <v>27</v>
      </c>
      <c r="CB734" s="28">
        <f t="shared" si="5012"/>
        <v>27</v>
      </c>
      <c r="CC734" s="28">
        <f t="shared" si="5012"/>
        <v>20</v>
      </c>
      <c r="CD734" s="28">
        <f t="shared" si="5012"/>
        <v>64</v>
      </c>
      <c r="CE734" s="28">
        <f t="shared" si="5012"/>
        <v>11.200000000000001</v>
      </c>
      <c r="CF734" s="28">
        <f t="shared" si="5012"/>
        <v>22</v>
      </c>
      <c r="CG734" s="28">
        <f t="shared" si="5012"/>
        <v>16.099999999999998</v>
      </c>
      <c r="CH734" s="28">
        <f t="shared" si="5012"/>
        <v>20</v>
      </c>
      <c r="CI734" s="28">
        <f t="shared" si="5012"/>
        <v>40</v>
      </c>
      <c r="CJ734" s="28">
        <f t="shared" si="5012"/>
        <v>16.900000000000002</v>
      </c>
      <c r="CK734" s="28">
        <f t="shared" si="5012"/>
        <v>0</v>
      </c>
      <c r="CL734" s="28">
        <f t="shared" si="5012"/>
        <v>23</v>
      </c>
      <c r="CM734" s="28">
        <f t="shared" si="5012"/>
        <v>8</v>
      </c>
      <c r="CN734" s="28">
        <f t="shared" si="5012"/>
        <v>44</v>
      </c>
      <c r="CO734" s="28">
        <f t="shared" si="5012"/>
        <v>1.5</v>
      </c>
      <c r="CP734" s="28">
        <f t="shared" si="5012"/>
        <v>7</v>
      </c>
      <c r="CQ734" s="28">
        <f t="shared" si="5012"/>
        <v>60</v>
      </c>
      <c r="CR734" s="28">
        <f t="shared" si="5012"/>
        <v>1.5</v>
      </c>
      <c r="CS734" s="28">
        <f t="shared" si="5012"/>
        <v>0.3</v>
      </c>
      <c r="CT734" s="28">
        <f t="shared" si="5012"/>
        <v>91</v>
      </c>
      <c r="CU734" s="28">
        <f t="shared" si="5012"/>
        <v>22</v>
      </c>
      <c r="CV734" s="28">
        <f t="shared" si="5012"/>
        <v>44</v>
      </c>
      <c r="CW734" s="28">
        <f t="shared" si="5012"/>
        <v>12</v>
      </c>
      <c r="CX734" s="28">
        <f t="shared" si="5012"/>
        <v>42</v>
      </c>
      <c r="CY734" s="28">
        <f t="shared" si="5012"/>
        <v>2.6</v>
      </c>
      <c r="CZ734" s="28">
        <f t="shared" si="5012"/>
        <v>35</v>
      </c>
      <c r="DA734" s="28">
        <f t="shared" si="5012"/>
        <v>16</v>
      </c>
      <c r="DB734" s="28">
        <f t="shared" si="5012"/>
        <v>25</v>
      </c>
      <c r="DC734" s="28">
        <f t="shared" si="5012"/>
        <v>60</v>
      </c>
      <c r="DD734" s="28">
        <f t="shared" si="5012"/>
        <v>12.9</v>
      </c>
      <c r="DE734" s="28">
        <f t="shared" si="5012"/>
        <v>6</v>
      </c>
      <c r="DF734" s="28">
        <f t="shared" si="5012"/>
        <v>12</v>
      </c>
      <c r="DG734" s="28">
        <f t="shared" si="5012"/>
        <v>63</v>
      </c>
      <c r="DH734" s="28">
        <f t="shared" si="5012"/>
        <v>45.2</v>
      </c>
      <c r="DI734" s="28">
        <f t="shared" si="5012"/>
        <v>5</v>
      </c>
      <c r="DJ734" s="28">
        <f t="shared" si="5012"/>
        <v>24</v>
      </c>
      <c r="DK734" s="28">
        <f t="shared" si="5012"/>
        <v>78</v>
      </c>
      <c r="DL734" s="28">
        <f t="shared" si="5012"/>
        <v>47</v>
      </c>
      <c r="DM734" s="28">
        <f t="shared" si="5012"/>
        <v>3.4000000000000004</v>
      </c>
      <c r="DN734" s="28">
        <f t="shared" si="5012"/>
        <v>7</v>
      </c>
      <c r="DO734" s="28">
        <f t="shared" si="5012"/>
        <v>44.400000000000006</v>
      </c>
      <c r="DP734" s="28">
        <f t="shared" si="5012"/>
        <v>1</v>
      </c>
      <c r="DQ734" s="28">
        <f t="shared" si="5012"/>
        <v>17.2</v>
      </c>
      <c r="DR734" s="28">
        <f t="shared" si="5012"/>
        <v>3</v>
      </c>
      <c r="DS734" s="28">
        <f t="shared" si="5012"/>
        <v>26.4</v>
      </c>
      <c r="DT734" s="28">
        <f t="shared" si="5012"/>
        <v>7</v>
      </c>
      <c r="DU734" s="28">
        <f t="shared" si="5012"/>
        <v>27</v>
      </c>
      <c r="DV734" s="28">
        <f t="shared" si="5012"/>
        <v>72</v>
      </c>
      <c r="DW734" s="28">
        <f t="shared" si="5012"/>
        <v>16</v>
      </c>
      <c r="DX734" s="28">
        <f t="shared" si="5012"/>
        <v>30</v>
      </c>
      <c r="DY734" s="28">
        <f t="shared" ref="DY734:GJ734" si="5013">IF($BJ734&lt;=DY$725,ROUND(_xlfn.IFS($BJ$722="u_inc",$BJ734/DY$725,$BJ$722="u_rand",DX78,$BJ$722="u_norm",DX133)*ROUNDDOWN(((DY$723-DY$724)/DY$722),0),0)*DY$722+DY$724,"")</f>
        <v>23</v>
      </c>
      <c r="DZ734" s="28">
        <f t="shared" si="5013"/>
        <v>14</v>
      </c>
      <c r="EA734" s="28">
        <f t="shared" si="5013"/>
        <v>14</v>
      </c>
      <c r="EB734" s="28">
        <f t="shared" si="5013"/>
        <v>60</v>
      </c>
      <c r="EC734" s="28">
        <f t="shared" si="5013"/>
        <v>20</v>
      </c>
      <c r="ED734" s="28">
        <f t="shared" si="5013"/>
        <v>0.54</v>
      </c>
      <c r="EE734" s="28">
        <f t="shared" si="5013"/>
        <v>36</v>
      </c>
      <c r="EF734" s="28">
        <f t="shared" si="5013"/>
        <v>64</v>
      </c>
      <c r="EG734" s="28">
        <f t="shared" si="5013"/>
        <v>37.1</v>
      </c>
      <c r="EH734" s="28">
        <f t="shared" si="5013"/>
        <v>0</v>
      </c>
      <c r="EI734" s="28">
        <f t="shared" si="5013"/>
        <v>21</v>
      </c>
      <c r="EJ734" s="28">
        <f t="shared" si="5013"/>
        <v>54</v>
      </c>
      <c r="EK734" s="28">
        <f t="shared" si="5013"/>
        <v>24</v>
      </c>
      <c r="EL734" s="28">
        <f t="shared" si="5013"/>
        <v>4</v>
      </c>
      <c r="EM734" s="28">
        <f t="shared" si="5013"/>
        <v>45</v>
      </c>
      <c r="EN734" s="28">
        <f t="shared" si="5013"/>
        <v>4</v>
      </c>
      <c r="EO734" s="28">
        <f t="shared" si="5013"/>
        <v>30</v>
      </c>
      <c r="EP734" s="28">
        <f t="shared" si="5013"/>
        <v>34</v>
      </c>
      <c r="EQ734" s="28">
        <f t="shared" si="5013"/>
        <v>14</v>
      </c>
      <c r="ER734" s="28">
        <f t="shared" si="5013"/>
        <v>81</v>
      </c>
      <c r="ES734" s="28">
        <f t="shared" si="5013"/>
        <v>0</v>
      </c>
      <c r="ET734" s="28">
        <f t="shared" si="5013"/>
        <v>45</v>
      </c>
      <c r="EU734" s="28">
        <f t="shared" si="5013"/>
        <v>22</v>
      </c>
      <c r="EV734" s="28">
        <f t="shared" si="5013"/>
        <v>9</v>
      </c>
      <c r="EW734" s="28">
        <f t="shared" si="5013"/>
        <v>27</v>
      </c>
      <c r="EX734" s="28">
        <f t="shared" si="5013"/>
        <v>72</v>
      </c>
      <c r="EY734" s="28">
        <f t="shared" si="5013"/>
        <v>1.4</v>
      </c>
      <c r="EZ734" s="28">
        <f t="shared" si="5013"/>
        <v>12</v>
      </c>
      <c r="FA734" s="28">
        <f t="shared" si="5013"/>
        <v>2.8000000000000003</v>
      </c>
      <c r="FB734" s="28">
        <f t="shared" si="5013"/>
        <v>51</v>
      </c>
      <c r="FC734" s="28">
        <f t="shared" si="5013"/>
        <v>20</v>
      </c>
      <c r="FD734" s="28">
        <f t="shared" si="5013"/>
        <v>30</v>
      </c>
      <c r="FE734" s="28">
        <f t="shared" si="5013"/>
        <v>90</v>
      </c>
      <c r="FF734" s="28">
        <f t="shared" si="5013"/>
        <v>42</v>
      </c>
      <c r="FG734" s="28">
        <f t="shared" si="5013"/>
        <v>2.4000000000000004</v>
      </c>
      <c r="FH734" s="28">
        <f t="shared" si="5013"/>
        <v>7</v>
      </c>
      <c r="FI734" s="28">
        <f t="shared" si="5013"/>
        <v>40</v>
      </c>
      <c r="FJ734" s="28">
        <f t="shared" si="5013"/>
        <v>10</v>
      </c>
      <c r="FK734" s="28">
        <f t="shared" si="5013"/>
        <v>64.8</v>
      </c>
      <c r="FL734" s="28">
        <f t="shared" si="5013"/>
        <v>5</v>
      </c>
      <c r="FM734" s="28">
        <f t="shared" si="5013"/>
        <v>32</v>
      </c>
      <c r="FN734" s="28">
        <f t="shared" si="5013"/>
        <v>20</v>
      </c>
      <c r="FO734" s="28">
        <f t="shared" si="5013"/>
        <v>24.8</v>
      </c>
      <c r="FP734" s="28">
        <f t="shared" si="5013"/>
        <v>0</v>
      </c>
      <c r="FQ734" s="28">
        <f t="shared" si="5013"/>
        <v>71</v>
      </c>
      <c r="FR734" s="28">
        <f t="shared" si="5013"/>
        <v>12</v>
      </c>
      <c r="FS734" s="28">
        <f t="shared" si="5013"/>
        <v>40</v>
      </c>
      <c r="FT734" s="28">
        <f t="shared" si="5013"/>
        <v>15</v>
      </c>
      <c r="FU734" s="28">
        <f t="shared" si="5013"/>
        <v>10.5</v>
      </c>
      <c r="FV734" s="28">
        <f t="shared" si="5013"/>
        <v>13.200000000000001</v>
      </c>
      <c r="FW734" s="28">
        <f t="shared" si="5013"/>
        <v>0</v>
      </c>
      <c r="FX734" s="28">
        <f t="shared" si="5013"/>
        <v>8.3000000000000007</v>
      </c>
      <c r="FY734" s="28">
        <f t="shared" si="5013"/>
        <v>0</v>
      </c>
      <c r="FZ734" s="28">
        <f t="shared" si="5013"/>
        <v>50</v>
      </c>
      <c r="GA734" s="28">
        <f t="shared" si="5013"/>
        <v>10.4</v>
      </c>
      <c r="GB734" s="28">
        <f t="shared" si="5013"/>
        <v>26</v>
      </c>
      <c r="GC734" s="28">
        <f t="shared" si="5013"/>
        <v>22</v>
      </c>
      <c r="GD734" s="28">
        <f t="shared" si="5013"/>
        <v>8</v>
      </c>
      <c r="GE734" s="28">
        <f t="shared" si="5013"/>
        <v>60</v>
      </c>
      <c r="GF734" s="28">
        <f t="shared" si="5013"/>
        <v>28</v>
      </c>
      <c r="GG734" s="28">
        <f t="shared" si="5013"/>
        <v>48</v>
      </c>
      <c r="GH734" s="28">
        <f t="shared" si="5013"/>
        <v>9</v>
      </c>
      <c r="GI734" s="28">
        <f t="shared" si="5013"/>
        <v>2.4000000000000004</v>
      </c>
      <c r="GJ734" s="28">
        <f t="shared" si="5013"/>
        <v>32</v>
      </c>
      <c r="GK734" s="28">
        <f t="shared" ref="GK734:IV734" si="5014">IF($BJ734&lt;=GK$725,ROUND(_xlfn.IFS($BJ$722="u_inc",$BJ734/GK$725,$BJ$722="u_rand",GJ78,$BJ$722="u_norm",GJ133)*ROUNDDOWN(((GK$723-GK$724)/GK$722),0),0)*GK$722+GK$724,"")</f>
        <v>49.5</v>
      </c>
      <c r="GL734" s="28">
        <f t="shared" si="5014"/>
        <v>0</v>
      </c>
      <c r="GM734" s="28">
        <f t="shared" si="5014"/>
        <v>63</v>
      </c>
      <c r="GN734" s="28">
        <f t="shared" si="5014"/>
        <v>11</v>
      </c>
      <c r="GO734" s="28">
        <f t="shared" si="5014"/>
        <v>40</v>
      </c>
      <c r="GP734" s="28">
        <f t="shared" si="5014"/>
        <v>57</v>
      </c>
      <c r="GQ734" s="28">
        <f t="shared" si="5014"/>
        <v>35</v>
      </c>
      <c r="GR734" s="28">
        <f t="shared" si="5014"/>
        <v>58</v>
      </c>
      <c r="GS734" s="28">
        <f t="shared" si="5014"/>
        <v>7.8000000000000007</v>
      </c>
      <c r="GT734" s="28">
        <f t="shared" si="5014"/>
        <v>5</v>
      </c>
      <c r="GU734" s="28">
        <f t="shared" si="5014"/>
        <v>7.2</v>
      </c>
      <c r="GV734" s="28">
        <f t="shared" si="5014"/>
        <v>32</v>
      </c>
      <c r="GW734" s="28">
        <f t="shared" si="5014"/>
        <v>30</v>
      </c>
      <c r="GX734" s="28">
        <f t="shared" si="5014"/>
        <v>34</v>
      </c>
      <c r="GY734" s="28">
        <f t="shared" si="5014"/>
        <v>3.4000000000000004</v>
      </c>
      <c r="GZ734" s="28">
        <f t="shared" si="5014"/>
        <v>32</v>
      </c>
      <c r="HA734" s="28">
        <f t="shared" si="5014"/>
        <v>40</v>
      </c>
      <c r="HB734" s="28">
        <f t="shared" si="5014"/>
        <v>1.3499999999999999</v>
      </c>
      <c r="HC734" s="28">
        <f t="shared" si="5014"/>
        <v>10</v>
      </c>
      <c r="HD734" s="28">
        <f t="shared" si="5014"/>
        <v>60</v>
      </c>
      <c r="HE734" s="28">
        <f t="shared" si="5014"/>
        <v>2.4000000000000004</v>
      </c>
      <c r="HF734" s="28">
        <f t="shared" si="5014"/>
        <v>36</v>
      </c>
      <c r="HG734" s="28">
        <f t="shared" si="5014"/>
        <v>4.75</v>
      </c>
      <c r="HH734" s="28">
        <f t="shared" si="5014"/>
        <v>0.02</v>
      </c>
      <c r="HI734" s="28">
        <f t="shared" si="5014"/>
        <v>16</v>
      </c>
      <c r="HJ734" s="28">
        <f t="shared" si="5014"/>
        <v>7</v>
      </c>
      <c r="HK734" s="28">
        <f t="shared" si="5014"/>
        <v>4</v>
      </c>
      <c r="HL734" s="28">
        <f t="shared" si="5014"/>
        <v>35</v>
      </c>
      <c r="HM734" s="28">
        <f t="shared" si="5014"/>
        <v>90</v>
      </c>
      <c r="HN734" s="28">
        <f t="shared" si="5014"/>
        <v>12</v>
      </c>
      <c r="HO734" s="28">
        <f t="shared" si="5014"/>
        <v>35</v>
      </c>
      <c r="HP734" s="28">
        <f t="shared" si="5014"/>
        <v>76</v>
      </c>
      <c r="HQ734" s="28">
        <f t="shared" si="5014"/>
        <v>36</v>
      </c>
      <c r="HR734" s="28">
        <f t="shared" si="5014"/>
        <v>28</v>
      </c>
      <c r="HS734" s="28">
        <f t="shared" si="5014"/>
        <v>8.4</v>
      </c>
      <c r="HT734" s="28">
        <f t="shared" si="5014"/>
        <v>0</v>
      </c>
      <c r="HU734" s="28">
        <f t="shared" si="5014"/>
        <v>14.399999999999999</v>
      </c>
      <c r="HV734" s="28">
        <f t="shared" si="5014"/>
        <v>9</v>
      </c>
      <c r="HW734" s="28">
        <f t="shared" si="5014"/>
        <v>24</v>
      </c>
      <c r="HX734" s="28">
        <f t="shared" si="5014"/>
        <v>90</v>
      </c>
      <c r="HY734" s="28">
        <f t="shared" si="5014"/>
        <v>4.2</v>
      </c>
      <c r="HZ734" s="28">
        <f t="shared" si="5014"/>
        <v>19.200000000000003</v>
      </c>
      <c r="IA734" s="28">
        <f t="shared" si="5014"/>
        <v>6</v>
      </c>
      <c r="IB734" s="28">
        <f t="shared" si="5014"/>
        <v>15</v>
      </c>
      <c r="IC734" s="28">
        <f t="shared" si="5014"/>
        <v>17.100000000000001</v>
      </c>
      <c r="ID734" s="28">
        <f t="shared" si="5014"/>
        <v>4.8000000000000007</v>
      </c>
      <c r="IE734" s="28">
        <f t="shared" si="5014"/>
        <v>26</v>
      </c>
      <c r="IF734" s="28">
        <f t="shared" si="5014"/>
        <v>35</v>
      </c>
      <c r="IG734" s="28">
        <f t="shared" si="5014"/>
        <v>52</v>
      </c>
      <c r="IH734" s="28">
        <f t="shared" si="5014"/>
        <v>20.5</v>
      </c>
      <c r="II734" s="28">
        <f t="shared" si="5014"/>
        <v>4</v>
      </c>
      <c r="IJ734" s="28">
        <f t="shared" si="5014"/>
        <v>5.5</v>
      </c>
      <c r="IK734" s="28">
        <f t="shared" si="5014"/>
        <v>12</v>
      </c>
      <c r="IL734" s="28">
        <f t="shared" si="5014"/>
        <v>25</v>
      </c>
      <c r="IM734" s="28">
        <f t="shared" si="5014"/>
        <v>16.099999999999998</v>
      </c>
      <c r="IN734" s="28">
        <f t="shared" si="5014"/>
        <v>0.89999999999999991</v>
      </c>
      <c r="IO734" s="28">
        <f t="shared" si="5014"/>
        <v>3</v>
      </c>
      <c r="IP734" s="28">
        <f t="shared" si="5014"/>
        <v>25</v>
      </c>
      <c r="IQ734" s="28">
        <f t="shared" si="5014"/>
        <v>72</v>
      </c>
      <c r="IR734" s="28">
        <f t="shared" si="5014"/>
        <v>39</v>
      </c>
      <c r="IS734" s="28">
        <f t="shared" si="5014"/>
        <v>1.8</v>
      </c>
      <c r="IT734" s="28">
        <f t="shared" si="5014"/>
        <v>15</v>
      </c>
      <c r="IU734" s="28">
        <f t="shared" si="5014"/>
        <v>54</v>
      </c>
      <c r="IV734" s="28">
        <f t="shared" si="5014"/>
        <v>72</v>
      </c>
      <c r="IW734" s="28">
        <f t="shared" ref="IW734:JC734" si="5015">IF($BJ734&lt;=IW$725,ROUND(_xlfn.IFS($BJ$722="u_inc",$BJ734/IW$725,$BJ$722="u_rand",IV78,$BJ$722="u_norm",IV133)*ROUNDDOWN(((IW$723-IW$724)/IW$722),0),0)*IW$722+IW$724,"")</f>
        <v>60</v>
      </c>
      <c r="IX734" s="28">
        <f t="shared" si="5015"/>
        <v>1.3</v>
      </c>
      <c r="IY734" s="28">
        <f t="shared" si="5015"/>
        <v>53</v>
      </c>
      <c r="IZ734" s="28">
        <f t="shared" si="5015"/>
        <v>1.2000000000000002</v>
      </c>
      <c r="JA734" s="28">
        <f t="shared" si="5015"/>
        <v>1.1000000000000001</v>
      </c>
      <c r="JB734" s="28">
        <f t="shared" si="5015"/>
        <v>36</v>
      </c>
      <c r="JC734" s="28">
        <f t="shared" si="5015"/>
        <v>15</v>
      </c>
    </row>
    <row r="735" spans="55:263" hidden="1" x14ac:dyDescent="0.45">
      <c r="BJ735">
        <v>2</v>
      </c>
      <c r="BL735" s="28">
        <f t="shared" ref="BL735:DW735" si="5016">IF($BJ735&lt;=BL$725,ROUND(_xlfn.IFS($BJ$722="u_inc",$BJ735/BL$725,$BJ$722="u_rand",BK79,$BJ$722="u_norm",BK134)*ROUNDDOWN(((BL$723-BL$724)/BL$722),0),0)*BL$722+BL$724,"")</f>
        <v>6</v>
      </c>
      <c r="BM735" s="28">
        <f t="shared" si="5016"/>
        <v>36</v>
      </c>
      <c r="BN735" s="28">
        <f t="shared" si="5016"/>
        <v>13.2</v>
      </c>
      <c r="BO735" s="28">
        <f t="shared" si="5016"/>
        <v>4</v>
      </c>
      <c r="BP735" s="28">
        <f t="shared" si="5016"/>
        <v>7</v>
      </c>
      <c r="BQ735" s="28">
        <f t="shared" si="5016"/>
        <v>15</v>
      </c>
      <c r="BR735" s="28">
        <f t="shared" si="5016"/>
        <v>24</v>
      </c>
      <c r="BS735" s="28">
        <f t="shared" si="5016"/>
        <v>20</v>
      </c>
      <c r="BT735" s="28">
        <f t="shared" si="5016"/>
        <v>24</v>
      </c>
      <c r="BU735" s="28">
        <f t="shared" si="5016"/>
        <v>19</v>
      </c>
      <c r="BV735" s="28">
        <f t="shared" si="5016"/>
        <v>39</v>
      </c>
      <c r="BW735" s="28">
        <f t="shared" si="5016"/>
        <v>27.400000000000002</v>
      </c>
      <c r="BX735" s="28">
        <f t="shared" si="5016"/>
        <v>5.6000000000000005</v>
      </c>
      <c r="BY735" s="28">
        <f t="shared" si="5016"/>
        <v>21</v>
      </c>
      <c r="BZ735" s="28">
        <f t="shared" si="5016"/>
        <v>44</v>
      </c>
      <c r="CA735" s="28">
        <f t="shared" si="5016"/>
        <v>18</v>
      </c>
      <c r="CB735" s="28">
        <f t="shared" si="5016"/>
        <v>15</v>
      </c>
      <c r="CC735" s="28">
        <f t="shared" si="5016"/>
        <v>10</v>
      </c>
      <c r="CD735" s="28">
        <f t="shared" si="5016"/>
        <v>32</v>
      </c>
      <c r="CE735" s="28">
        <f t="shared" si="5016"/>
        <v>13.600000000000001</v>
      </c>
      <c r="CF735" s="28">
        <f t="shared" si="5016"/>
        <v>6</v>
      </c>
      <c r="CG735" s="28">
        <f t="shared" si="5016"/>
        <v>11.899999999999999</v>
      </c>
      <c r="CH735" s="28">
        <f t="shared" si="5016"/>
        <v>25</v>
      </c>
      <c r="CI735" s="28">
        <f t="shared" si="5016"/>
        <v>60</v>
      </c>
      <c r="CJ735" s="28">
        <f t="shared" si="5016"/>
        <v>58.400000000000006</v>
      </c>
      <c r="CK735" s="28">
        <f t="shared" si="5016"/>
        <v>13.600000000000001</v>
      </c>
      <c r="CL735" s="28">
        <f t="shared" si="5016"/>
        <v>8.5</v>
      </c>
      <c r="CM735" s="28">
        <f t="shared" si="5016"/>
        <v>40</v>
      </c>
      <c r="CN735" s="28">
        <f t="shared" si="5016"/>
        <v>82</v>
      </c>
      <c r="CO735" s="28">
        <f t="shared" si="5016"/>
        <v>6.8999999999999995</v>
      </c>
      <c r="CP735" s="28">
        <f t="shared" si="5016"/>
        <v>1</v>
      </c>
      <c r="CQ735" s="28">
        <f t="shared" si="5016"/>
        <v>16</v>
      </c>
      <c r="CR735" s="28">
        <f t="shared" si="5016"/>
        <v>2.3199999999999998</v>
      </c>
      <c r="CS735" s="28">
        <f t="shared" si="5016"/>
        <v>0</v>
      </c>
      <c r="CT735" s="28">
        <f t="shared" si="5016"/>
        <v>0</v>
      </c>
      <c r="CU735" s="28">
        <f t="shared" si="5016"/>
        <v>30</v>
      </c>
      <c r="CV735" s="28">
        <f t="shared" si="5016"/>
        <v>22</v>
      </c>
      <c r="CW735" s="28">
        <f t="shared" si="5016"/>
        <v>36</v>
      </c>
      <c r="CX735" s="28">
        <f t="shared" si="5016"/>
        <v>35</v>
      </c>
      <c r="CY735" s="28">
        <f t="shared" si="5016"/>
        <v>2.3000000000000003</v>
      </c>
      <c r="CZ735" s="28">
        <f t="shared" si="5016"/>
        <v>5</v>
      </c>
      <c r="DA735" s="28">
        <f t="shared" si="5016"/>
        <v>26</v>
      </c>
      <c r="DB735" s="28">
        <f t="shared" si="5016"/>
        <v>15</v>
      </c>
      <c r="DC735" s="28">
        <f t="shared" si="5016"/>
        <v>32</v>
      </c>
      <c r="DD735" s="28">
        <f t="shared" si="5016"/>
        <v>23.7</v>
      </c>
      <c r="DE735" s="28">
        <f t="shared" si="5016"/>
        <v>32</v>
      </c>
      <c r="DF735" s="28">
        <f t="shared" si="5016"/>
        <v>72</v>
      </c>
      <c r="DG735" s="28">
        <f t="shared" si="5016"/>
        <v>81</v>
      </c>
      <c r="DH735" s="28">
        <f t="shared" si="5016"/>
        <v>46.800000000000004</v>
      </c>
      <c r="DI735" s="28">
        <f t="shared" si="5016"/>
        <v>40</v>
      </c>
      <c r="DJ735" s="28">
        <f t="shared" si="5016"/>
        <v>40</v>
      </c>
      <c r="DK735" s="28">
        <f t="shared" si="5016"/>
        <v>42</v>
      </c>
      <c r="DL735" s="28">
        <f t="shared" si="5016"/>
        <v>71</v>
      </c>
      <c r="DM735" s="28">
        <f t="shared" si="5016"/>
        <v>21.200000000000003</v>
      </c>
      <c r="DN735" s="28">
        <f t="shared" si="5016"/>
        <v>21</v>
      </c>
      <c r="DO735" s="28">
        <f t="shared" si="5016"/>
        <v>40</v>
      </c>
      <c r="DP735" s="28">
        <f t="shared" si="5016"/>
        <v>14</v>
      </c>
      <c r="DQ735" s="28">
        <f t="shared" si="5016"/>
        <v>11.4</v>
      </c>
      <c r="DR735" s="28">
        <f t="shared" si="5016"/>
        <v>33</v>
      </c>
      <c r="DS735" s="28">
        <f t="shared" si="5016"/>
        <v>46.199999999999996</v>
      </c>
      <c r="DT735" s="28">
        <f t="shared" si="5016"/>
        <v>49</v>
      </c>
      <c r="DU735" s="28">
        <f t="shared" si="5016"/>
        <v>30</v>
      </c>
      <c r="DV735" s="28">
        <f t="shared" si="5016"/>
        <v>32</v>
      </c>
      <c r="DW735" s="28">
        <f t="shared" si="5016"/>
        <v>80</v>
      </c>
      <c r="DX735" s="28">
        <f t="shared" ref="DX735:GI735" si="5017">IF($BJ735&lt;=DX$725,ROUND(_xlfn.IFS($BJ$722="u_inc",$BJ735/DX$725,$BJ$722="u_rand",DW79,$BJ$722="u_norm",DW134)*ROUNDDOWN(((DX$723-DX$724)/DX$722),0),0)*DX$722+DX$724,"")</f>
        <v>60</v>
      </c>
      <c r="DY735" s="28">
        <f t="shared" si="5017"/>
        <v>17</v>
      </c>
      <c r="DZ735" s="28">
        <f t="shared" si="5017"/>
        <v>19</v>
      </c>
      <c r="EA735" s="28">
        <f t="shared" si="5017"/>
        <v>49</v>
      </c>
      <c r="EB735" s="28">
        <f t="shared" si="5017"/>
        <v>48</v>
      </c>
      <c r="EC735" s="28">
        <f t="shared" si="5017"/>
        <v>31</v>
      </c>
      <c r="ED735" s="28">
        <f t="shared" si="5017"/>
        <v>1.17</v>
      </c>
      <c r="EE735" s="28">
        <f t="shared" si="5017"/>
        <v>0</v>
      </c>
      <c r="EF735" s="28">
        <f t="shared" si="5017"/>
        <v>92</v>
      </c>
      <c r="EG735" s="28">
        <f t="shared" si="5017"/>
        <v>93.800000000000011</v>
      </c>
      <c r="EH735" s="28">
        <f t="shared" si="5017"/>
        <v>39</v>
      </c>
      <c r="EI735" s="28">
        <f t="shared" si="5017"/>
        <v>28</v>
      </c>
      <c r="EJ735" s="28">
        <f t="shared" si="5017"/>
        <v>40</v>
      </c>
      <c r="EK735" s="28">
        <f t="shared" si="5017"/>
        <v>38.400000000000006</v>
      </c>
      <c r="EL735" s="28">
        <f t="shared" si="5017"/>
        <v>24</v>
      </c>
      <c r="EM735" s="28">
        <f t="shared" si="5017"/>
        <v>33</v>
      </c>
      <c r="EN735" s="28">
        <f t="shared" si="5017"/>
        <v>26</v>
      </c>
      <c r="EO735" s="28">
        <f t="shared" si="5017"/>
        <v>14</v>
      </c>
      <c r="EP735" s="28">
        <f t="shared" si="5017"/>
        <v>39</v>
      </c>
      <c r="EQ735" s="28">
        <f t="shared" si="5017"/>
        <v>56</v>
      </c>
      <c r="ER735" s="28">
        <f t="shared" si="5017"/>
        <v>70.5</v>
      </c>
      <c r="ES735" s="28">
        <f t="shared" si="5017"/>
        <v>36</v>
      </c>
      <c r="ET735" s="28">
        <f t="shared" si="5017"/>
        <v>30</v>
      </c>
      <c r="EU735" s="28">
        <f t="shared" si="5017"/>
        <v>24</v>
      </c>
      <c r="EV735" s="28">
        <f t="shared" si="5017"/>
        <v>12</v>
      </c>
      <c r="EW735" s="28">
        <f t="shared" si="5017"/>
        <v>12</v>
      </c>
      <c r="EX735" s="28">
        <f t="shared" si="5017"/>
        <v>38</v>
      </c>
      <c r="EY735" s="28">
        <f t="shared" si="5017"/>
        <v>10.5</v>
      </c>
      <c r="EZ735" s="28">
        <f t="shared" si="5017"/>
        <v>1.6</v>
      </c>
      <c r="FA735" s="28">
        <f t="shared" si="5017"/>
        <v>1.2000000000000002</v>
      </c>
      <c r="FB735" s="28">
        <f t="shared" si="5017"/>
        <v>6</v>
      </c>
      <c r="FC735" s="28">
        <f t="shared" si="5017"/>
        <v>52</v>
      </c>
      <c r="FD735" s="28">
        <f t="shared" si="5017"/>
        <v>30</v>
      </c>
      <c r="FE735" s="28">
        <f t="shared" si="5017"/>
        <v>40</v>
      </c>
      <c r="FF735" s="28">
        <f t="shared" si="5017"/>
        <v>72</v>
      </c>
      <c r="FG735" s="28">
        <f t="shared" si="5017"/>
        <v>2.5</v>
      </c>
      <c r="FH735" s="28">
        <f t="shared" si="5017"/>
        <v>1</v>
      </c>
      <c r="FI735" s="28">
        <f t="shared" si="5017"/>
        <v>15</v>
      </c>
      <c r="FJ735" s="28">
        <f t="shared" si="5017"/>
        <v>12</v>
      </c>
      <c r="FK735" s="28">
        <f t="shared" si="5017"/>
        <v>10.8</v>
      </c>
      <c r="FL735" s="28">
        <f t="shared" si="5017"/>
        <v>35</v>
      </c>
      <c r="FM735" s="28">
        <f t="shared" si="5017"/>
        <v>17</v>
      </c>
      <c r="FN735" s="28">
        <f t="shared" si="5017"/>
        <v>16</v>
      </c>
      <c r="FO735" s="28">
        <f t="shared" si="5017"/>
        <v>19.100000000000001</v>
      </c>
      <c r="FP735" s="28">
        <f t="shared" si="5017"/>
        <v>15</v>
      </c>
      <c r="FQ735" s="28">
        <f t="shared" si="5017"/>
        <v>39</v>
      </c>
      <c r="FR735" s="28">
        <f t="shared" si="5017"/>
        <v>84</v>
      </c>
      <c r="FS735" s="28">
        <f t="shared" si="5017"/>
        <v>70</v>
      </c>
      <c r="FT735" s="28">
        <f t="shared" si="5017"/>
        <v>21</v>
      </c>
      <c r="FU735" s="28">
        <f t="shared" si="5017"/>
        <v>2.5</v>
      </c>
      <c r="FV735" s="28">
        <f t="shared" si="5017"/>
        <v>3.16</v>
      </c>
      <c r="FW735" s="28">
        <f t="shared" si="5017"/>
        <v>13.299999999999999</v>
      </c>
      <c r="FX735" s="28">
        <f t="shared" si="5017"/>
        <v>27.6</v>
      </c>
      <c r="FY735" s="28">
        <f t="shared" si="5017"/>
        <v>40</v>
      </c>
      <c r="FZ735" s="28">
        <f t="shared" si="5017"/>
        <v>60</v>
      </c>
      <c r="GA735" s="28">
        <f t="shared" si="5017"/>
        <v>18.400000000000002</v>
      </c>
      <c r="GB735" s="28">
        <f t="shared" si="5017"/>
        <v>14</v>
      </c>
      <c r="GC735" s="28">
        <f t="shared" si="5017"/>
        <v>42</v>
      </c>
      <c r="GD735" s="28">
        <f t="shared" si="5017"/>
        <v>12</v>
      </c>
      <c r="GE735" s="28">
        <f t="shared" si="5017"/>
        <v>15</v>
      </c>
      <c r="GF735" s="28">
        <f t="shared" si="5017"/>
        <v>49</v>
      </c>
      <c r="GG735" s="28">
        <f t="shared" si="5017"/>
        <v>37</v>
      </c>
      <c r="GH735" s="28">
        <f t="shared" si="5017"/>
        <v>15</v>
      </c>
      <c r="GI735" s="28">
        <f t="shared" si="5017"/>
        <v>2</v>
      </c>
      <c r="GJ735" s="28">
        <f t="shared" ref="GJ735:IU735" si="5018">IF($BJ735&lt;=GJ$725,ROUND(_xlfn.IFS($BJ$722="u_inc",$BJ735/GJ$725,$BJ$722="u_rand",GI79,$BJ$722="u_norm",GI134)*ROUNDDOWN(((GJ$723-GJ$724)/GJ$722),0),0)*GJ$722+GJ$724,"")</f>
        <v>4</v>
      </c>
      <c r="GK735" s="28">
        <f t="shared" si="5018"/>
        <v>41.4</v>
      </c>
      <c r="GL735" s="28">
        <f t="shared" si="5018"/>
        <v>40</v>
      </c>
      <c r="GM735" s="28">
        <f t="shared" si="5018"/>
        <v>56</v>
      </c>
      <c r="GN735" s="28">
        <f t="shared" si="5018"/>
        <v>15</v>
      </c>
      <c r="GO735" s="28">
        <f t="shared" si="5018"/>
        <v>10</v>
      </c>
      <c r="GP735" s="28">
        <f t="shared" si="5018"/>
        <v>39</v>
      </c>
      <c r="GQ735" s="28">
        <f t="shared" si="5018"/>
        <v>56</v>
      </c>
      <c r="GR735" s="28">
        <f t="shared" si="5018"/>
        <v>60</v>
      </c>
      <c r="GS735" s="28">
        <f t="shared" si="5018"/>
        <v>17.8</v>
      </c>
      <c r="GT735" s="28">
        <f t="shared" si="5018"/>
        <v>20</v>
      </c>
      <c r="GU735" s="28">
        <f t="shared" si="5018"/>
        <v>8.8000000000000007</v>
      </c>
      <c r="GV735" s="28">
        <f t="shared" si="5018"/>
        <v>6</v>
      </c>
      <c r="GW735" s="28">
        <f t="shared" si="5018"/>
        <v>30</v>
      </c>
      <c r="GX735" s="28">
        <f t="shared" si="5018"/>
        <v>34</v>
      </c>
      <c r="GY735" s="28">
        <f t="shared" si="5018"/>
        <v>3</v>
      </c>
      <c r="GZ735" s="28">
        <f t="shared" si="5018"/>
        <v>8</v>
      </c>
      <c r="HA735" s="28">
        <f t="shared" si="5018"/>
        <v>40</v>
      </c>
      <c r="HB735" s="28">
        <f t="shared" si="5018"/>
        <v>0.65999999999999992</v>
      </c>
      <c r="HC735" s="28">
        <f t="shared" si="5018"/>
        <v>0</v>
      </c>
      <c r="HD735" s="28">
        <f t="shared" si="5018"/>
        <v>40</v>
      </c>
      <c r="HE735" s="28">
        <f t="shared" si="5018"/>
        <v>2.2000000000000002</v>
      </c>
      <c r="HF735" s="28">
        <f t="shared" si="5018"/>
        <v>0</v>
      </c>
      <c r="HG735" s="28">
        <f t="shared" si="5018"/>
        <v>4.3</v>
      </c>
      <c r="HH735" s="28">
        <f t="shared" si="5018"/>
        <v>0.01</v>
      </c>
      <c r="HI735" s="28">
        <f t="shared" si="5018"/>
        <v>0</v>
      </c>
      <c r="HJ735" s="28">
        <f t="shared" si="5018"/>
        <v>2.6</v>
      </c>
      <c r="HK735" s="28">
        <f t="shared" si="5018"/>
        <v>2</v>
      </c>
      <c r="HL735" s="28">
        <f t="shared" si="5018"/>
        <v>10</v>
      </c>
      <c r="HM735" s="28">
        <f t="shared" si="5018"/>
        <v>51</v>
      </c>
      <c r="HN735" s="28">
        <f t="shared" si="5018"/>
        <v>36</v>
      </c>
      <c r="HO735" s="28">
        <f t="shared" si="5018"/>
        <v>20</v>
      </c>
      <c r="HP735" s="28">
        <f t="shared" si="5018"/>
        <v>44</v>
      </c>
      <c r="HQ735" s="28">
        <f t="shared" si="5018"/>
        <v>72</v>
      </c>
      <c r="HR735" s="28">
        <f t="shared" si="5018"/>
        <v>34</v>
      </c>
      <c r="HS735" s="28">
        <f t="shared" si="5018"/>
        <v>10.040000000000001</v>
      </c>
      <c r="HT735" s="28">
        <f t="shared" si="5018"/>
        <v>8</v>
      </c>
      <c r="HU735" s="28">
        <f t="shared" si="5018"/>
        <v>6.8999999999999995</v>
      </c>
      <c r="HV735" s="28">
        <f t="shared" si="5018"/>
        <v>18</v>
      </c>
      <c r="HW735" s="28">
        <f t="shared" si="5018"/>
        <v>48</v>
      </c>
      <c r="HX735" s="28">
        <f t="shared" si="5018"/>
        <v>54</v>
      </c>
      <c r="HY735" s="28">
        <f t="shared" si="5018"/>
        <v>6.3</v>
      </c>
      <c r="HZ735" s="28">
        <f t="shared" si="5018"/>
        <v>3.2</v>
      </c>
      <c r="IA735" s="28">
        <f t="shared" si="5018"/>
        <v>42</v>
      </c>
      <c r="IB735" s="28">
        <f t="shared" si="5018"/>
        <v>45</v>
      </c>
      <c r="IC735" s="28">
        <f t="shared" si="5018"/>
        <v>13.5</v>
      </c>
      <c r="ID735" s="28">
        <f t="shared" si="5018"/>
        <v>4</v>
      </c>
      <c r="IE735" s="28">
        <f t="shared" si="5018"/>
        <v>8</v>
      </c>
      <c r="IF735" s="28">
        <f t="shared" si="5018"/>
        <v>42</v>
      </c>
      <c r="IG735" s="28">
        <f t="shared" si="5018"/>
        <v>56</v>
      </c>
      <c r="IH735" s="28">
        <f t="shared" si="5018"/>
        <v>48</v>
      </c>
      <c r="II735" s="28">
        <f t="shared" si="5018"/>
        <v>68</v>
      </c>
      <c r="IJ735" s="28">
        <f t="shared" si="5018"/>
        <v>13.5</v>
      </c>
      <c r="IK735" s="28">
        <f t="shared" si="5018"/>
        <v>4</v>
      </c>
      <c r="IL735" s="28">
        <f t="shared" si="5018"/>
        <v>14</v>
      </c>
      <c r="IM735" s="28">
        <f t="shared" si="5018"/>
        <v>37.099999999999994</v>
      </c>
      <c r="IN735" s="28">
        <f t="shared" si="5018"/>
        <v>9.6</v>
      </c>
      <c r="IO735" s="28">
        <f t="shared" si="5018"/>
        <v>1.7999999999999998</v>
      </c>
      <c r="IP735" s="28">
        <f t="shared" si="5018"/>
        <v>10</v>
      </c>
      <c r="IQ735" s="28">
        <f t="shared" si="5018"/>
        <v>68</v>
      </c>
      <c r="IR735" s="28">
        <f t="shared" si="5018"/>
        <v>89.399999999999991</v>
      </c>
      <c r="IS735" s="28">
        <f t="shared" si="5018"/>
        <v>24.3</v>
      </c>
      <c r="IT735" s="28">
        <f t="shared" si="5018"/>
        <v>12</v>
      </c>
      <c r="IU735" s="28">
        <f t="shared" si="5018"/>
        <v>36</v>
      </c>
      <c r="IV735" s="28">
        <f t="shared" ref="IV735:JC735" si="5019">IF($BJ735&lt;=IV$725,ROUND(_xlfn.IFS($BJ$722="u_inc",$BJ735/IV$725,$BJ$722="u_rand",IU79,$BJ$722="u_norm",IU134)*ROUNDDOWN(((IV$723-IV$724)/IV$722),0),0)*IV$722+IV$724,"")</f>
        <v>81</v>
      </c>
      <c r="IW735" s="28">
        <f t="shared" si="5019"/>
        <v>65</v>
      </c>
      <c r="IX735" s="28">
        <f t="shared" si="5019"/>
        <v>1.2000000000000002</v>
      </c>
      <c r="IY735" s="28">
        <f t="shared" si="5019"/>
        <v>1</v>
      </c>
      <c r="IZ735" s="28">
        <f t="shared" si="5019"/>
        <v>5.2</v>
      </c>
      <c r="JA735" s="28">
        <f t="shared" si="5019"/>
        <v>0.1</v>
      </c>
      <c r="JB735" s="28">
        <f t="shared" si="5019"/>
        <v>2</v>
      </c>
      <c r="JC735" s="28">
        <f t="shared" si="5019"/>
        <v>30</v>
      </c>
    </row>
    <row r="736" spans="55:263" hidden="1" x14ac:dyDescent="0.45">
      <c r="BJ736">
        <v>3</v>
      </c>
      <c r="BL736" s="28">
        <f t="shared" ref="BL736:DW736" si="5020">IF($BJ736&lt;=BL$725,ROUND(_xlfn.IFS($BJ$722="u_inc",$BJ736/BL$725,$BJ$722="u_rand",BK80,$BJ$722="u_norm",BK135)*ROUNDDOWN(((BL$723-BL$724)/BL$722),0),0)*BL$722+BL$724,"")</f>
        <v>8</v>
      </c>
      <c r="BM736" s="28">
        <f t="shared" si="5020"/>
        <v>72</v>
      </c>
      <c r="BN736" s="28">
        <f t="shared" si="5020"/>
        <v>4.8</v>
      </c>
      <c r="BO736" s="28">
        <f t="shared" si="5020"/>
        <v>16</v>
      </c>
      <c r="BP736" s="28">
        <f t="shared" si="5020"/>
        <v>13.299999999999999</v>
      </c>
      <c r="BQ736" s="28">
        <f t="shared" si="5020"/>
        <v>25</v>
      </c>
      <c r="BR736" s="28">
        <f t="shared" si="5020"/>
        <v>36</v>
      </c>
      <c r="BS736" s="28">
        <f t="shared" si="5020"/>
        <v>40</v>
      </c>
      <c r="BT736" s="28">
        <f t="shared" si="5020"/>
        <v>18</v>
      </c>
      <c r="BU736" s="28">
        <f t="shared" si="5020"/>
        <v>11</v>
      </c>
      <c r="BV736" s="28">
        <f t="shared" si="5020"/>
        <v>60</v>
      </c>
      <c r="BW736" s="28">
        <f t="shared" si="5020"/>
        <v>25.8</v>
      </c>
      <c r="BX736" s="28">
        <f t="shared" si="5020"/>
        <v>12.8</v>
      </c>
      <c r="BY736" s="28">
        <f t="shared" si="5020"/>
        <v>7</v>
      </c>
      <c r="BZ736" s="28">
        <f t="shared" si="5020"/>
        <v>28</v>
      </c>
      <c r="CA736" s="28">
        <f t="shared" si="5020"/>
        <v>27</v>
      </c>
      <c r="CB736" s="28">
        <f t="shared" si="5020"/>
        <v>33</v>
      </c>
      <c r="CC736" s="28">
        <f t="shared" si="5020"/>
        <v>26</v>
      </c>
      <c r="CD736" s="28">
        <f t="shared" si="5020"/>
        <v>72</v>
      </c>
      <c r="CE736" s="28">
        <f t="shared" si="5020"/>
        <v>12.8</v>
      </c>
      <c r="CF736" s="28">
        <f t="shared" si="5020"/>
        <v>12</v>
      </c>
      <c r="CG736" s="28">
        <f t="shared" si="5020"/>
        <v>4.8999999999999995</v>
      </c>
      <c r="CH736" s="28">
        <f t="shared" si="5020"/>
        <v>70</v>
      </c>
      <c r="CI736" s="28">
        <f t="shared" si="5020"/>
        <v>68</v>
      </c>
      <c r="CJ736" s="28">
        <f t="shared" si="5020"/>
        <v>2.5</v>
      </c>
      <c r="CK736" s="28">
        <f t="shared" si="5020"/>
        <v>12</v>
      </c>
      <c r="CL736" s="28">
        <f t="shared" si="5020"/>
        <v>21</v>
      </c>
      <c r="CM736" s="28">
        <f t="shared" si="5020"/>
        <v>44</v>
      </c>
      <c r="CN736" s="28">
        <f t="shared" si="5020"/>
        <v>80</v>
      </c>
      <c r="CO736" s="28">
        <f t="shared" si="5020"/>
        <v>1.7999999999999998</v>
      </c>
      <c r="CP736" s="28">
        <f t="shared" si="5020"/>
        <v>10</v>
      </c>
      <c r="CQ736" s="28">
        <f t="shared" si="5020"/>
        <v>32</v>
      </c>
      <c r="CR736" s="28">
        <f t="shared" si="5020"/>
        <v>1.58</v>
      </c>
      <c r="CS736" s="28">
        <f t="shared" si="5020"/>
        <v>1.7999999999999998</v>
      </c>
      <c r="CT736" s="28">
        <f t="shared" si="5020"/>
        <v>14</v>
      </c>
      <c r="CU736" s="28">
        <f t="shared" si="5020"/>
        <v>26</v>
      </c>
      <c r="CV736" s="28">
        <f t="shared" si="5020"/>
        <v>20</v>
      </c>
      <c r="CW736" s="28">
        <f t="shared" si="5020"/>
        <v>39</v>
      </c>
      <c r="CX736" s="28">
        <f t="shared" si="5020"/>
        <v>49</v>
      </c>
      <c r="CY736" s="28">
        <f t="shared" si="5020"/>
        <v>2.1</v>
      </c>
      <c r="CZ736" s="28">
        <f t="shared" si="5020"/>
        <v>50</v>
      </c>
      <c r="DA736" s="28">
        <f t="shared" si="5020"/>
        <v>20</v>
      </c>
      <c r="DB736" s="28">
        <f t="shared" si="5020"/>
        <v>5</v>
      </c>
      <c r="DC736" s="28">
        <f t="shared" si="5020"/>
        <v>8</v>
      </c>
      <c r="DD736" s="28">
        <f t="shared" si="5020"/>
        <v>32.4</v>
      </c>
      <c r="DE736" s="28">
        <f t="shared" si="5020"/>
        <v>8</v>
      </c>
      <c r="DF736" s="28">
        <f t="shared" si="5020"/>
        <v>24</v>
      </c>
      <c r="DG736" s="28">
        <f t="shared" si="5020"/>
        <v>72</v>
      </c>
      <c r="DH736" s="28">
        <f t="shared" si="5020"/>
        <v>31.6</v>
      </c>
      <c r="DI736" s="28">
        <f t="shared" si="5020"/>
        <v>10</v>
      </c>
      <c r="DJ736" s="28">
        <f t="shared" si="5020"/>
        <v>20</v>
      </c>
      <c r="DK736" s="28">
        <f t="shared" si="5020"/>
        <v>84</v>
      </c>
      <c r="DL736" s="28">
        <f t="shared" si="5020"/>
        <v>49</v>
      </c>
      <c r="DM736" s="28">
        <f t="shared" si="5020"/>
        <v>12.600000000000001</v>
      </c>
      <c r="DN736" s="28">
        <f t="shared" si="5020"/>
        <v>28</v>
      </c>
      <c r="DO736" s="28">
        <f t="shared" si="5020"/>
        <v>44.400000000000006</v>
      </c>
      <c r="DP736" s="28">
        <f t="shared" si="5020"/>
        <v>26</v>
      </c>
      <c r="DQ736" s="28">
        <f t="shared" si="5020"/>
        <v>18.8</v>
      </c>
      <c r="DR736" s="28">
        <f t="shared" si="5020"/>
        <v>72</v>
      </c>
      <c r="DS736" s="28">
        <f t="shared" si="5020"/>
        <v>54.6</v>
      </c>
      <c r="DT736" s="28">
        <f t="shared" si="5020"/>
        <v>77</v>
      </c>
      <c r="DU736" s="28">
        <f t="shared" si="5020"/>
        <v>9</v>
      </c>
      <c r="DV736" s="28">
        <f t="shared" si="5020"/>
        <v>6</v>
      </c>
      <c r="DW736" s="28">
        <f t="shared" si="5020"/>
        <v>20</v>
      </c>
      <c r="DX736" s="28">
        <f t="shared" ref="DX736:GI736" si="5021">IF($BJ736&lt;=DX$725,ROUND(_xlfn.IFS($BJ$722="u_inc",$BJ736/DX$725,$BJ$722="u_rand",DW80,$BJ$722="u_norm",DW135)*ROUNDDOWN(((DX$723-DX$724)/DX$722),0),0)*DX$722+DX$724,"")</f>
        <v>30</v>
      </c>
      <c r="DY736" s="28">
        <f t="shared" si="5021"/>
        <v>15.5</v>
      </c>
      <c r="DZ736" s="28">
        <f t="shared" si="5021"/>
        <v>61</v>
      </c>
      <c r="EA736" s="28">
        <f t="shared" si="5021"/>
        <v>49</v>
      </c>
      <c r="EB736" s="28">
        <f t="shared" si="5021"/>
        <v>39</v>
      </c>
      <c r="EC736" s="28">
        <f t="shared" si="5021"/>
        <v>5</v>
      </c>
      <c r="ED736" s="28">
        <f t="shared" si="5021"/>
        <v>1.53</v>
      </c>
      <c r="EE736" s="28">
        <f t="shared" si="5021"/>
        <v>24</v>
      </c>
      <c r="EF736" s="28">
        <f t="shared" si="5021"/>
        <v>92</v>
      </c>
      <c r="EG736" s="28">
        <f t="shared" si="5021"/>
        <v>19.700000000000003</v>
      </c>
      <c r="EH736" s="28">
        <f t="shared" si="5021"/>
        <v>38</v>
      </c>
      <c r="EI736" s="28">
        <f t="shared" si="5021"/>
        <v>56</v>
      </c>
      <c r="EJ736" s="28">
        <f t="shared" si="5021"/>
        <v>52</v>
      </c>
      <c r="EK736" s="28">
        <f t="shared" si="5021"/>
        <v>45.6</v>
      </c>
      <c r="EL736" s="28">
        <f t="shared" si="5021"/>
        <v>34</v>
      </c>
      <c r="EM736" s="28">
        <f t="shared" si="5021"/>
        <v>17</v>
      </c>
      <c r="EN736" s="28">
        <f t="shared" si="5021"/>
        <v>2</v>
      </c>
      <c r="EO736" s="28">
        <f t="shared" si="5021"/>
        <v>20</v>
      </c>
      <c r="EP736" s="28">
        <f t="shared" si="5021"/>
        <v>34</v>
      </c>
      <c r="EQ736" s="28">
        <f t="shared" si="5021"/>
        <v>63</v>
      </c>
      <c r="ER736" s="28">
        <f t="shared" si="5021"/>
        <v>24.3</v>
      </c>
      <c r="ES736" s="28">
        <f t="shared" si="5021"/>
        <v>24</v>
      </c>
      <c r="ET736" s="28">
        <f t="shared" si="5021"/>
        <v>15</v>
      </c>
      <c r="EU736" s="28">
        <f t="shared" si="5021"/>
        <v>14</v>
      </c>
      <c r="EV736" s="28">
        <f t="shared" si="5021"/>
        <v>33</v>
      </c>
      <c r="EW736" s="28">
        <f t="shared" si="5021"/>
        <v>21</v>
      </c>
      <c r="EX736" s="28">
        <f t="shared" si="5021"/>
        <v>45</v>
      </c>
      <c r="EY736" s="28">
        <f t="shared" si="5021"/>
        <v>2.0999999999999996</v>
      </c>
      <c r="EZ736" s="28">
        <f t="shared" si="5021"/>
        <v>16.8</v>
      </c>
      <c r="FA736" s="28">
        <f t="shared" si="5021"/>
        <v>4.4000000000000004</v>
      </c>
      <c r="FB736" s="28">
        <f t="shared" si="5021"/>
        <v>81</v>
      </c>
      <c r="FC736" s="28">
        <f t="shared" si="5021"/>
        <v>20</v>
      </c>
      <c r="FD736" s="28">
        <f t="shared" si="5021"/>
        <v>5</v>
      </c>
      <c r="FE736" s="28">
        <f t="shared" si="5021"/>
        <v>25</v>
      </c>
      <c r="FF736" s="28">
        <f t="shared" si="5021"/>
        <v>66</v>
      </c>
      <c r="FG736" s="28">
        <f t="shared" si="5021"/>
        <v>0.60000000000000009</v>
      </c>
      <c r="FH736" s="28">
        <f t="shared" si="5021"/>
        <v>1</v>
      </c>
      <c r="FI736" s="28">
        <f t="shared" si="5021"/>
        <v>55</v>
      </c>
      <c r="FJ736" s="28">
        <f t="shared" si="5021"/>
        <v>0</v>
      </c>
      <c r="FK736" s="28">
        <f t="shared" si="5021"/>
        <v>64.8</v>
      </c>
      <c r="FL736" s="28">
        <f t="shared" si="5021"/>
        <v>50</v>
      </c>
      <c r="FM736" s="28">
        <f t="shared" si="5021"/>
        <v>26</v>
      </c>
      <c r="FN736" s="28">
        <f t="shared" si="5021"/>
        <v>12</v>
      </c>
      <c r="FO736" s="28">
        <f t="shared" si="5021"/>
        <v>13.600000000000001</v>
      </c>
      <c r="FP736" s="28">
        <f t="shared" si="5021"/>
        <v>9</v>
      </c>
      <c r="FQ736" s="28">
        <f t="shared" si="5021"/>
        <v>39</v>
      </c>
      <c r="FR736" s="28">
        <f t="shared" si="5021"/>
        <v>60</v>
      </c>
      <c r="FS736" s="28">
        <f t="shared" si="5021"/>
        <v>65</v>
      </c>
      <c r="FT736" s="28">
        <f t="shared" si="5021"/>
        <v>6</v>
      </c>
      <c r="FU736" s="28">
        <f t="shared" si="5021"/>
        <v>8</v>
      </c>
      <c r="FV736" s="28">
        <f t="shared" si="5021"/>
        <v>5.72</v>
      </c>
      <c r="FW736" s="28">
        <f t="shared" si="5021"/>
        <v>32.9</v>
      </c>
      <c r="FX736" s="28">
        <f t="shared" si="5021"/>
        <v>15.4</v>
      </c>
      <c r="FY736" s="28">
        <f t="shared" si="5021"/>
        <v>16</v>
      </c>
      <c r="FZ736" s="28">
        <f t="shared" si="5021"/>
        <v>15</v>
      </c>
      <c r="GA736" s="28">
        <f t="shared" si="5021"/>
        <v>15.200000000000001</v>
      </c>
      <c r="GB736" s="28">
        <f t="shared" si="5021"/>
        <v>66</v>
      </c>
      <c r="GC736" s="28">
        <f t="shared" si="5021"/>
        <v>36</v>
      </c>
      <c r="GD736" s="28">
        <f t="shared" si="5021"/>
        <v>8</v>
      </c>
      <c r="GE736" s="28">
        <f t="shared" si="5021"/>
        <v>6</v>
      </c>
      <c r="GF736" s="28">
        <f t="shared" si="5021"/>
        <v>56</v>
      </c>
      <c r="GG736" s="28">
        <f t="shared" si="5021"/>
        <v>46</v>
      </c>
      <c r="GH736" s="28">
        <f t="shared" si="5021"/>
        <v>12</v>
      </c>
      <c r="GI736" s="28">
        <f t="shared" si="5021"/>
        <v>6.4</v>
      </c>
      <c r="GJ736" s="28">
        <f t="shared" ref="GJ736:IU736" si="5022">IF($BJ736&lt;=GJ$725,ROUND(_xlfn.IFS($BJ$722="u_inc",$BJ736/GJ$725,$BJ$722="u_rand",GI80,$BJ$722="u_norm",GI135)*ROUNDDOWN(((GJ$723-GJ$724)/GJ$722),0),0)*GJ$722+GJ$724,"")</f>
        <v>40</v>
      </c>
      <c r="GK736" s="28">
        <f t="shared" si="5022"/>
        <v>32.699999999999996</v>
      </c>
      <c r="GL736" s="28">
        <f t="shared" si="5022"/>
        <v>36</v>
      </c>
      <c r="GM736" s="28">
        <f t="shared" si="5022"/>
        <v>14</v>
      </c>
      <c r="GN736" s="28">
        <f t="shared" si="5022"/>
        <v>10</v>
      </c>
      <c r="GO736" s="28">
        <f t="shared" si="5022"/>
        <v>25</v>
      </c>
      <c r="GP736" s="28">
        <f t="shared" si="5022"/>
        <v>48</v>
      </c>
      <c r="GQ736" s="28">
        <f t="shared" si="5022"/>
        <v>7</v>
      </c>
      <c r="GR736" s="28">
        <f t="shared" si="5022"/>
        <v>52</v>
      </c>
      <c r="GS736" s="28">
        <f t="shared" si="5022"/>
        <v>11.8</v>
      </c>
      <c r="GT736" s="28">
        <f t="shared" si="5022"/>
        <v>60</v>
      </c>
      <c r="GU736" s="28">
        <f t="shared" si="5022"/>
        <v>8</v>
      </c>
      <c r="GV736" s="28">
        <f t="shared" si="5022"/>
        <v>32</v>
      </c>
      <c r="GW736" s="28">
        <f t="shared" si="5022"/>
        <v>30</v>
      </c>
      <c r="GX736" s="28">
        <f t="shared" si="5022"/>
        <v>44</v>
      </c>
      <c r="GY736" s="28">
        <f t="shared" si="5022"/>
        <v>2.6</v>
      </c>
      <c r="GZ736" s="28">
        <f t="shared" si="5022"/>
        <v>24</v>
      </c>
      <c r="HA736" s="28">
        <f t="shared" si="5022"/>
        <v>8</v>
      </c>
      <c r="HB736" s="28">
        <f t="shared" si="5022"/>
        <v>0.63</v>
      </c>
      <c r="HC736" s="28">
        <f t="shared" si="5022"/>
        <v>50</v>
      </c>
      <c r="HD736" s="28">
        <f t="shared" si="5022"/>
        <v>25</v>
      </c>
      <c r="HE736" s="28">
        <f t="shared" si="5022"/>
        <v>1.6</v>
      </c>
      <c r="HF736" s="28">
        <f t="shared" si="5022"/>
        <v>60</v>
      </c>
      <c r="HG736" s="28">
        <f t="shared" si="5022"/>
        <v>0.65</v>
      </c>
      <c r="HH736" s="28">
        <f t="shared" si="5022"/>
        <v>0.19</v>
      </c>
      <c r="HI736" s="28">
        <f t="shared" si="5022"/>
        <v>14</v>
      </c>
      <c r="HJ736" s="28">
        <f t="shared" si="5022"/>
        <v>1.6</v>
      </c>
      <c r="HK736" s="28">
        <f t="shared" si="5022"/>
        <v>4</v>
      </c>
      <c r="HL736" s="28">
        <f t="shared" si="5022"/>
        <v>0</v>
      </c>
      <c r="HM736" s="28">
        <f t="shared" si="5022"/>
        <v>87</v>
      </c>
      <c r="HN736" s="28">
        <f t="shared" si="5022"/>
        <v>3</v>
      </c>
      <c r="HO736" s="28">
        <f t="shared" si="5022"/>
        <v>30</v>
      </c>
      <c r="HP736" s="28">
        <f t="shared" si="5022"/>
        <v>76</v>
      </c>
      <c r="HQ736" s="28">
        <f t="shared" si="5022"/>
        <v>48</v>
      </c>
      <c r="HR736" s="28">
        <f t="shared" si="5022"/>
        <v>34</v>
      </c>
      <c r="HS736" s="28">
        <f t="shared" si="5022"/>
        <v>14.68</v>
      </c>
      <c r="HT736" s="28">
        <f t="shared" si="5022"/>
        <v>20</v>
      </c>
      <c r="HU736" s="28">
        <f t="shared" si="5022"/>
        <v>6.3</v>
      </c>
      <c r="HV736" s="28">
        <f t="shared" si="5022"/>
        <v>15</v>
      </c>
      <c r="HW736" s="28">
        <f t="shared" si="5022"/>
        <v>30</v>
      </c>
      <c r="HX736" s="28">
        <f t="shared" si="5022"/>
        <v>72</v>
      </c>
      <c r="HY736" s="28">
        <f t="shared" si="5022"/>
        <v>6.6</v>
      </c>
      <c r="HZ736" s="28">
        <f t="shared" si="5022"/>
        <v>28</v>
      </c>
      <c r="IA736" s="28">
        <f t="shared" si="5022"/>
        <v>60</v>
      </c>
      <c r="IB736" s="28">
        <f t="shared" si="5022"/>
        <v>12</v>
      </c>
      <c r="IC736" s="28">
        <f t="shared" si="5022"/>
        <v>18.900000000000002</v>
      </c>
      <c r="ID736" s="28">
        <f t="shared" si="5022"/>
        <v>10.4</v>
      </c>
      <c r="IE736" s="28">
        <f t="shared" si="5022"/>
        <v>26</v>
      </c>
      <c r="IF736" s="28">
        <f t="shared" si="5022"/>
        <v>0</v>
      </c>
      <c r="IG736" s="28">
        <f t="shared" si="5022"/>
        <v>44</v>
      </c>
      <c r="IH736" s="28">
        <f t="shared" si="5022"/>
        <v>53</v>
      </c>
      <c r="II736" s="28">
        <f t="shared" si="5022"/>
        <v>64</v>
      </c>
      <c r="IJ736" s="28">
        <f t="shared" si="5022"/>
        <v>6</v>
      </c>
      <c r="IK736" s="28">
        <f t="shared" si="5022"/>
        <v>14</v>
      </c>
      <c r="IL736" s="28">
        <f t="shared" si="5022"/>
        <v>29</v>
      </c>
      <c r="IM736" s="28">
        <f t="shared" si="5022"/>
        <v>24.5</v>
      </c>
      <c r="IN736" s="28">
        <f t="shared" si="5022"/>
        <v>3</v>
      </c>
      <c r="IO736" s="28">
        <f t="shared" si="5022"/>
        <v>4.8</v>
      </c>
      <c r="IP736" s="28">
        <f t="shared" si="5022"/>
        <v>45</v>
      </c>
      <c r="IQ736" s="28">
        <f t="shared" si="5022"/>
        <v>12</v>
      </c>
      <c r="IR736" s="28">
        <f t="shared" si="5022"/>
        <v>63.599999999999994</v>
      </c>
      <c r="IS736" s="28">
        <f t="shared" si="5022"/>
        <v>24.3</v>
      </c>
      <c r="IT736" s="28">
        <f t="shared" si="5022"/>
        <v>24</v>
      </c>
      <c r="IU736" s="28">
        <f t="shared" si="5022"/>
        <v>24</v>
      </c>
      <c r="IV736" s="28">
        <f t="shared" ref="IV736:JC736" si="5023">IF($BJ736&lt;=IV$725,ROUND(_xlfn.IFS($BJ$722="u_inc",$BJ736/IV$725,$BJ$722="u_rand",IU80,$BJ$722="u_norm",IU135)*ROUNDDOWN(((IV$723-IV$724)/IV$722),0),0)*IV$722+IV$724,"")</f>
        <v>99</v>
      </c>
      <c r="IW736" s="28">
        <f t="shared" si="5023"/>
        <v>35</v>
      </c>
      <c r="IX736" s="28">
        <f t="shared" si="5023"/>
        <v>0.9</v>
      </c>
      <c r="IY736" s="28">
        <f t="shared" si="5023"/>
        <v>58</v>
      </c>
      <c r="IZ736" s="28">
        <f t="shared" si="5023"/>
        <v>2.8000000000000003</v>
      </c>
      <c r="JA736" s="28">
        <f t="shared" si="5023"/>
        <v>1.8</v>
      </c>
      <c r="JB736" s="28">
        <f t="shared" si="5023"/>
        <v>58</v>
      </c>
      <c r="JC736" s="28">
        <f t="shared" si="5023"/>
        <v>33</v>
      </c>
    </row>
    <row r="737" spans="62:263" hidden="1" x14ac:dyDescent="0.45">
      <c r="BJ737">
        <v>4</v>
      </c>
      <c r="BL737" s="28">
        <f t="shared" ref="BL737:DW737" si="5024">IF($BJ737&lt;=BL$725,ROUND(_xlfn.IFS($BJ$722="u_inc",$BJ737/BL$725,$BJ$722="u_rand",BK81,$BJ$722="u_norm",BK136)*ROUNDDOWN(((BL$723-BL$724)/BL$722),0),0)*BL$722+BL$724,"")</f>
        <v>18</v>
      </c>
      <c r="BM737" s="28">
        <f t="shared" si="5024"/>
        <v>30</v>
      </c>
      <c r="BN737" s="28">
        <f t="shared" si="5024"/>
        <v>13.799999999999999</v>
      </c>
      <c r="BO737" s="28">
        <f t="shared" si="5024"/>
        <v>16</v>
      </c>
      <c r="BP737" s="28">
        <f t="shared" si="5024"/>
        <v>9.1</v>
      </c>
      <c r="BQ737" s="28">
        <f t="shared" si="5024"/>
        <v>10</v>
      </c>
      <c r="BR737" s="28">
        <f t="shared" si="5024"/>
        <v>3</v>
      </c>
      <c r="BS737" s="28">
        <f t="shared" si="5024"/>
        <v>40</v>
      </c>
      <c r="BT737" s="28">
        <f t="shared" si="5024"/>
        <v>6</v>
      </c>
      <c r="BU737" s="28">
        <f t="shared" si="5024"/>
        <v>10</v>
      </c>
      <c r="BV737" s="28">
        <f t="shared" si="5024"/>
        <v>30</v>
      </c>
      <c r="BW737" s="28">
        <f t="shared" si="5024"/>
        <v>15.600000000000001</v>
      </c>
      <c r="BX737" s="28">
        <f t="shared" si="5024"/>
        <v>0.8</v>
      </c>
      <c r="BY737" s="28">
        <f t="shared" si="5024"/>
        <v>14</v>
      </c>
      <c r="BZ737" s="28">
        <f t="shared" si="5024"/>
        <v>12</v>
      </c>
      <c r="CA737" s="28">
        <f t="shared" si="5024"/>
        <v>21</v>
      </c>
      <c r="CB737" s="28">
        <f t="shared" si="5024"/>
        <v>18</v>
      </c>
      <c r="CC737" s="28">
        <f t="shared" si="5024"/>
        <v>22</v>
      </c>
      <c r="CD737" s="28">
        <f t="shared" si="5024"/>
        <v>48</v>
      </c>
      <c r="CE737" s="28">
        <f t="shared" si="5024"/>
        <v>4</v>
      </c>
      <c r="CF737" s="28">
        <f t="shared" si="5024"/>
        <v>36</v>
      </c>
      <c r="CG737" s="28">
        <f t="shared" si="5024"/>
        <v>11.2</v>
      </c>
      <c r="CH737" s="28">
        <f t="shared" si="5024"/>
        <v>55</v>
      </c>
      <c r="CI737" s="28">
        <f t="shared" si="5024"/>
        <v>58</v>
      </c>
      <c r="CJ737" s="28">
        <f t="shared" si="5024"/>
        <v>40.5</v>
      </c>
      <c r="CK737" s="28">
        <f t="shared" si="5024"/>
        <v>13.600000000000001</v>
      </c>
      <c r="CL737" s="28">
        <f t="shared" si="5024"/>
        <v>2.5</v>
      </c>
      <c r="CM737" s="28">
        <f t="shared" si="5024"/>
        <v>76</v>
      </c>
      <c r="CN737" s="28">
        <f t="shared" si="5024"/>
        <v>6</v>
      </c>
      <c r="CO737" s="28">
        <f t="shared" si="5024"/>
        <v>2.1</v>
      </c>
      <c r="CP737" s="28">
        <f t="shared" si="5024"/>
        <v>1</v>
      </c>
      <c r="CQ737" s="28">
        <f t="shared" si="5024"/>
        <v>8</v>
      </c>
      <c r="CR737" s="28">
        <f t="shared" si="5024"/>
        <v>1.6</v>
      </c>
      <c r="CS737" s="28">
        <f t="shared" si="5024"/>
        <v>0.89999999999999991</v>
      </c>
      <c r="CT737" s="28">
        <f t="shared" si="5024"/>
        <v>42</v>
      </c>
      <c r="CU737" s="28">
        <f t="shared" si="5024"/>
        <v>10</v>
      </c>
      <c r="CV737" s="28">
        <f t="shared" si="5024"/>
        <v>12</v>
      </c>
      <c r="CW737" s="28">
        <f t="shared" si="5024"/>
        <v>24</v>
      </c>
      <c r="CX737" s="28">
        <f t="shared" si="5024"/>
        <v>49</v>
      </c>
      <c r="CY737" s="28">
        <f t="shared" si="5024"/>
        <v>1.8</v>
      </c>
      <c r="CZ737" s="28">
        <f t="shared" si="5024"/>
        <v>45</v>
      </c>
      <c r="DA737" s="28">
        <f t="shared" si="5024"/>
        <v>12</v>
      </c>
      <c r="DB737" s="28">
        <f t="shared" si="5024"/>
        <v>10</v>
      </c>
      <c r="DC737" s="28">
        <f t="shared" si="5024"/>
        <v>24</v>
      </c>
      <c r="DD737" s="28">
        <f t="shared" si="5024"/>
        <v>7.5</v>
      </c>
      <c r="DE737" s="28">
        <f t="shared" si="5024"/>
        <v>7</v>
      </c>
      <c r="DF737" s="28">
        <f t="shared" si="5024"/>
        <v>66</v>
      </c>
      <c r="DG737" s="28">
        <f t="shared" si="5024"/>
        <v>81</v>
      </c>
      <c r="DH737" s="28">
        <f t="shared" si="5024"/>
        <v>41.6</v>
      </c>
      <c r="DI737" s="28">
        <f t="shared" si="5024"/>
        <v>75</v>
      </c>
      <c r="DJ737" s="28">
        <f t="shared" si="5024"/>
        <v>28</v>
      </c>
      <c r="DK737" s="28">
        <f t="shared" si="5024"/>
        <v>24</v>
      </c>
      <c r="DL737" s="28">
        <f t="shared" si="5024"/>
        <v>16</v>
      </c>
      <c r="DM737" s="28">
        <f t="shared" si="5024"/>
        <v>5.4</v>
      </c>
      <c r="DN737" s="28">
        <f t="shared" si="5024"/>
        <v>63</v>
      </c>
      <c r="DO737" s="28">
        <f t="shared" si="5024"/>
        <v>17.400000000000002</v>
      </c>
      <c r="DP737" s="28">
        <f t="shared" si="5024"/>
        <v>0</v>
      </c>
      <c r="DQ737" s="28">
        <f t="shared" si="5024"/>
        <v>19.200000000000003</v>
      </c>
      <c r="DR737" s="28">
        <f t="shared" si="5024"/>
        <v>18</v>
      </c>
      <c r="DS737" s="28">
        <f t="shared" si="5024"/>
        <v>33</v>
      </c>
      <c r="DT737" s="28">
        <f t="shared" si="5024"/>
        <v>77</v>
      </c>
      <c r="DU737" s="28">
        <f t="shared" si="5024"/>
        <v>24</v>
      </c>
      <c r="DV737" s="28">
        <f t="shared" si="5024"/>
        <v>28</v>
      </c>
      <c r="DW737" s="28">
        <f t="shared" si="5024"/>
        <v>68</v>
      </c>
      <c r="DX737" s="28">
        <f t="shared" ref="DX737:GI737" si="5025">IF($BJ737&lt;=DX$725,ROUND(_xlfn.IFS($BJ$722="u_inc",$BJ737/DX$725,$BJ$722="u_rand",DW81,$BJ$722="u_norm",DW136)*ROUNDDOWN(((DX$723-DX$724)/DX$722),0),0)*DX$722+DX$724,"")</f>
        <v>6</v>
      </c>
      <c r="DY737" s="28">
        <f t="shared" si="5025"/>
        <v>16</v>
      </c>
      <c r="DZ737" s="28">
        <f t="shared" si="5025"/>
        <v>38</v>
      </c>
      <c r="EA737" s="28">
        <f t="shared" si="5025"/>
        <v>14</v>
      </c>
      <c r="EB737" s="28">
        <f t="shared" si="5025"/>
        <v>0</v>
      </c>
      <c r="EC737" s="28">
        <f t="shared" si="5025"/>
        <v>39</v>
      </c>
      <c r="ED737" s="28">
        <f t="shared" si="5025"/>
        <v>2.0699999999999998</v>
      </c>
      <c r="EE737" s="28">
        <f t="shared" si="5025"/>
        <v>0</v>
      </c>
      <c r="EF737" s="28">
        <f t="shared" si="5025"/>
        <v>60</v>
      </c>
      <c r="EG737" s="28">
        <f t="shared" si="5025"/>
        <v>82.2</v>
      </c>
      <c r="EH737" s="28">
        <f t="shared" si="5025"/>
        <v>8</v>
      </c>
      <c r="EI737" s="28">
        <f t="shared" si="5025"/>
        <v>63</v>
      </c>
      <c r="EJ737" s="28">
        <f t="shared" si="5025"/>
        <v>32</v>
      </c>
      <c r="EK737" s="28">
        <f t="shared" si="5025"/>
        <v>54.400000000000006</v>
      </c>
      <c r="EL737" s="28">
        <f t="shared" si="5025"/>
        <v>36</v>
      </c>
      <c r="EM737" s="28">
        <f t="shared" si="5025"/>
        <v>73</v>
      </c>
      <c r="EN737" s="28">
        <f t="shared" si="5025"/>
        <v>26</v>
      </c>
      <c r="EO737" s="28">
        <f t="shared" si="5025"/>
        <v>32</v>
      </c>
      <c r="EP737" s="28">
        <f t="shared" si="5025"/>
        <v>60</v>
      </c>
      <c r="EQ737" s="28">
        <f t="shared" si="5025"/>
        <v>49</v>
      </c>
      <c r="ER737" s="28">
        <f t="shared" si="5025"/>
        <v>68.099999999999994</v>
      </c>
      <c r="ES737" s="28">
        <f t="shared" si="5025"/>
        <v>0</v>
      </c>
      <c r="ET737" s="28">
        <f t="shared" si="5025"/>
        <v>0</v>
      </c>
      <c r="EU737" s="28">
        <f t="shared" si="5025"/>
        <v>14</v>
      </c>
      <c r="EV737" s="28">
        <f t="shared" si="5025"/>
        <v>21</v>
      </c>
      <c r="EW737" s="28">
        <f t="shared" si="5025"/>
        <v>12</v>
      </c>
      <c r="EX737" s="28">
        <f t="shared" si="5025"/>
        <v>13</v>
      </c>
      <c r="EY737" s="28">
        <f t="shared" si="5025"/>
        <v>4.1999999999999993</v>
      </c>
      <c r="EZ737" s="28">
        <f t="shared" si="5025"/>
        <v>12.8</v>
      </c>
      <c r="FA737" s="28">
        <f t="shared" si="5025"/>
        <v>6</v>
      </c>
      <c r="FB737" s="28">
        <f t="shared" si="5025"/>
        <v>42</v>
      </c>
      <c r="FC737" s="28">
        <f t="shared" si="5025"/>
        <v>56</v>
      </c>
      <c r="FD737" s="28">
        <f t="shared" si="5025"/>
        <v>30</v>
      </c>
      <c r="FE737" s="28">
        <f t="shared" si="5025"/>
        <v>65</v>
      </c>
      <c r="FF737" s="28">
        <f t="shared" si="5025"/>
        <v>42</v>
      </c>
      <c r="FG737" s="28">
        <f t="shared" si="5025"/>
        <v>2.7</v>
      </c>
      <c r="FH737" s="28">
        <f t="shared" si="5025"/>
        <v>10</v>
      </c>
      <c r="FI737" s="28">
        <f t="shared" si="5025"/>
        <v>25</v>
      </c>
      <c r="FJ737" s="28">
        <f t="shared" si="5025"/>
        <v>6</v>
      </c>
      <c r="FK737" s="28">
        <f t="shared" si="5025"/>
        <v>61.2</v>
      </c>
      <c r="FL737" s="28">
        <f t="shared" si="5025"/>
        <v>10</v>
      </c>
      <c r="FM737" s="28">
        <f t="shared" si="5025"/>
        <v>24</v>
      </c>
      <c r="FN737" s="28">
        <f t="shared" si="5025"/>
        <v>4</v>
      </c>
      <c r="FO737" s="28">
        <f t="shared" si="5025"/>
        <v>17.5</v>
      </c>
      <c r="FP737" s="28">
        <f t="shared" si="5025"/>
        <v>3</v>
      </c>
      <c r="FQ737" s="28">
        <f t="shared" si="5025"/>
        <v>8</v>
      </c>
      <c r="FR737" s="28">
        <f t="shared" si="5025"/>
        <v>60</v>
      </c>
      <c r="FS737" s="28">
        <f t="shared" si="5025"/>
        <v>75</v>
      </c>
      <c r="FT737" s="28">
        <f t="shared" si="5025"/>
        <v>6</v>
      </c>
      <c r="FU737" s="28">
        <f t="shared" si="5025"/>
        <v>0</v>
      </c>
      <c r="FV737" s="28">
        <f t="shared" si="5025"/>
        <v>7.8</v>
      </c>
      <c r="FW737" s="28">
        <f t="shared" si="5025"/>
        <v>4.8999999999999995</v>
      </c>
      <c r="FX737" s="28">
        <f t="shared" si="5025"/>
        <v>24</v>
      </c>
      <c r="FY737" s="28">
        <f t="shared" si="5025"/>
        <v>68</v>
      </c>
      <c r="FZ737" s="28">
        <f t="shared" si="5025"/>
        <v>45</v>
      </c>
      <c r="GA737" s="28">
        <f t="shared" si="5025"/>
        <v>0</v>
      </c>
      <c r="GB737" s="28">
        <f t="shared" si="5025"/>
        <v>18</v>
      </c>
      <c r="GC737" s="28">
        <f t="shared" si="5025"/>
        <v>46</v>
      </c>
      <c r="GD737" s="28">
        <f t="shared" si="5025"/>
        <v>4</v>
      </c>
      <c r="GE737" s="28">
        <f t="shared" si="5025"/>
        <v>9</v>
      </c>
      <c r="GF737" s="28">
        <f t="shared" si="5025"/>
        <v>49</v>
      </c>
      <c r="GG737" s="28">
        <f t="shared" si="5025"/>
        <v>35</v>
      </c>
      <c r="GH737" s="28">
        <f t="shared" si="5025"/>
        <v>5</v>
      </c>
      <c r="GI737" s="28">
        <f t="shared" si="5025"/>
        <v>3.2</v>
      </c>
      <c r="GJ737" s="28">
        <f t="shared" ref="GJ737:IU737" si="5026">IF($BJ737&lt;=GJ$725,ROUND(_xlfn.IFS($BJ$722="u_inc",$BJ737/GJ$725,$BJ$722="u_rand",GI81,$BJ$722="u_norm",GI136)*ROUNDDOWN(((GJ$723-GJ$724)/GJ$722),0),0)*GJ$722+GJ$724,"")</f>
        <v>28</v>
      </c>
      <c r="GK737" s="28">
        <f t="shared" si="5026"/>
        <v>37.5</v>
      </c>
      <c r="GL737" s="28">
        <f t="shared" si="5026"/>
        <v>56</v>
      </c>
      <c r="GM737" s="28">
        <f t="shared" si="5026"/>
        <v>35</v>
      </c>
      <c r="GN737" s="28">
        <f t="shared" si="5026"/>
        <v>13</v>
      </c>
      <c r="GO737" s="28">
        <f t="shared" si="5026"/>
        <v>25</v>
      </c>
      <c r="GP737" s="28">
        <f t="shared" si="5026"/>
        <v>51</v>
      </c>
      <c r="GQ737" s="28">
        <f t="shared" si="5026"/>
        <v>7</v>
      </c>
      <c r="GR737" s="28">
        <f t="shared" si="5026"/>
        <v>2</v>
      </c>
      <c r="GS737" s="28">
        <f t="shared" si="5026"/>
        <v>3.4000000000000004</v>
      </c>
      <c r="GT737" s="28">
        <f t="shared" si="5026"/>
        <v>60</v>
      </c>
      <c r="GU737" s="28">
        <f t="shared" si="5026"/>
        <v>3.2</v>
      </c>
      <c r="GV737" s="28">
        <f t="shared" si="5026"/>
        <v>38</v>
      </c>
      <c r="GW737" s="28">
        <f t="shared" si="5026"/>
        <v>72</v>
      </c>
      <c r="GX737" s="28">
        <f t="shared" si="5026"/>
        <v>38</v>
      </c>
      <c r="GY737" s="28">
        <f t="shared" si="5026"/>
        <v>3</v>
      </c>
      <c r="GZ737" s="28">
        <f t="shared" si="5026"/>
        <v>80</v>
      </c>
      <c r="HA737" s="28">
        <f t="shared" si="5026"/>
        <v>24</v>
      </c>
      <c r="HB737" s="28">
        <f t="shared" si="5026"/>
        <v>0.92999999999999994</v>
      </c>
      <c r="HC737" s="28">
        <f t="shared" si="5026"/>
        <v>50</v>
      </c>
      <c r="HD737" s="28">
        <f t="shared" si="5026"/>
        <v>30</v>
      </c>
      <c r="HE737" s="28">
        <f t="shared" si="5026"/>
        <v>2.8000000000000003</v>
      </c>
      <c r="HF737" s="28">
        <f t="shared" si="5026"/>
        <v>36</v>
      </c>
      <c r="HG737" s="28">
        <f t="shared" si="5026"/>
        <v>3.6500000000000004</v>
      </c>
      <c r="HH737" s="28">
        <f t="shared" si="5026"/>
        <v>0.05</v>
      </c>
      <c r="HI737" s="28">
        <f t="shared" si="5026"/>
        <v>0</v>
      </c>
      <c r="HJ737" s="28">
        <f t="shared" si="5026"/>
        <v>2.6</v>
      </c>
      <c r="HK737" s="28">
        <f t="shared" si="5026"/>
        <v>1</v>
      </c>
      <c r="HL737" s="28">
        <f t="shared" si="5026"/>
        <v>20</v>
      </c>
      <c r="HM737" s="28">
        <f t="shared" si="5026"/>
        <v>57</v>
      </c>
      <c r="HN737" s="28">
        <f t="shared" si="5026"/>
        <v>18</v>
      </c>
      <c r="HO737" s="28">
        <f t="shared" si="5026"/>
        <v>30</v>
      </c>
      <c r="HP737" s="28">
        <f t="shared" si="5026"/>
        <v>24</v>
      </c>
      <c r="HQ737" s="28">
        <f t="shared" si="5026"/>
        <v>84</v>
      </c>
      <c r="HR737" s="28">
        <f t="shared" si="5026"/>
        <v>31</v>
      </c>
      <c r="HS737" s="28">
        <f t="shared" si="5026"/>
        <v>1.92</v>
      </c>
      <c r="HT737" s="28">
        <f t="shared" si="5026"/>
        <v>24</v>
      </c>
      <c r="HU737" s="28">
        <f t="shared" si="5026"/>
        <v>9</v>
      </c>
      <c r="HV737" s="28">
        <f t="shared" si="5026"/>
        <v>39</v>
      </c>
      <c r="HW737" s="28">
        <f t="shared" si="5026"/>
        <v>30</v>
      </c>
      <c r="HX737" s="28">
        <f t="shared" si="5026"/>
        <v>24</v>
      </c>
      <c r="HY737" s="28">
        <f t="shared" si="5026"/>
        <v>1.5</v>
      </c>
      <c r="HZ737" s="28">
        <f t="shared" si="5026"/>
        <v>48</v>
      </c>
      <c r="IA737" s="28">
        <f t="shared" si="5026"/>
        <v>60</v>
      </c>
      <c r="IB737" s="28">
        <f t="shared" si="5026"/>
        <v>21</v>
      </c>
      <c r="IC737" s="28">
        <f t="shared" si="5026"/>
        <v>6.3</v>
      </c>
      <c r="ID737" s="28">
        <f t="shared" si="5026"/>
        <v>2.4000000000000004</v>
      </c>
      <c r="IE737" s="28">
        <f t="shared" si="5026"/>
        <v>48</v>
      </c>
      <c r="IF737" s="28">
        <f t="shared" si="5026"/>
        <v>77</v>
      </c>
      <c r="IG737" s="28">
        <f t="shared" si="5026"/>
        <v>24</v>
      </c>
      <c r="IH737" s="28">
        <f t="shared" si="5026"/>
        <v>12</v>
      </c>
      <c r="II737" s="28">
        <f t="shared" si="5026"/>
        <v>88</v>
      </c>
      <c r="IJ737" s="28">
        <f t="shared" si="5026"/>
        <v>8.5</v>
      </c>
      <c r="IK737" s="28">
        <f t="shared" si="5026"/>
        <v>6</v>
      </c>
      <c r="IL737" s="28">
        <f t="shared" si="5026"/>
        <v>2</v>
      </c>
      <c r="IM737" s="28">
        <f t="shared" si="5026"/>
        <v>43.4</v>
      </c>
      <c r="IN737" s="28">
        <f t="shared" si="5026"/>
        <v>7.8</v>
      </c>
      <c r="IO737" s="28">
        <f t="shared" si="5026"/>
        <v>6.6</v>
      </c>
      <c r="IP737" s="28">
        <f t="shared" si="5026"/>
        <v>20</v>
      </c>
      <c r="IQ737" s="28">
        <f t="shared" si="5026"/>
        <v>68</v>
      </c>
      <c r="IR737" s="28">
        <f t="shared" si="5026"/>
        <v>1.2</v>
      </c>
      <c r="IS737" s="28">
        <f t="shared" si="5026"/>
        <v>24.3</v>
      </c>
      <c r="IT737" s="28">
        <f t="shared" si="5026"/>
        <v>45</v>
      </c>
      <c r="IU737" s="28">
        <f t="shared" si="5026"/>
        <v>6</v>
      </c>
      <c r="IV737" s="28">
        <f t="shared" ref="IV737:JC737" si="5027">IF($BJ737&lt;=IV$725,ROUND(_xlfn.IFS($BJ$722="u_inc",$BJ737/IV$725,$BJ$722="u_rand",IU81,$BJ$722="u_norm",IU136)*ROUNDDOWN(((IV$723-IV$724)/IV$722),0),0)*IV$722+IV$724,"")</f>
        <v>18</v>
      </c>
      <c r="IW737" s="28">
        <f t="shared" si="5027"/>
        <v>25</v>
      </c>
      <c r="IX737" s="28">
        <f t="shared" si="5027"/>
        <v>0.5</v>
      </c>
      <c r="IY737" s="28">
        <f t="shared" si="5027"/>
        <v>27</v>
      </c>
      <c r="IZ737" s="28">
        <f t="shared" si="5027"/>
        <v>2</v>
      </c>
      <c r="JA737" s="28">
        <f t="shared" si="5027"/>
        <v>0.1</v>
      </c>
      <c r="JB737" s="28">
        <f t="shared" si="5027"/>
        <v>50</v>
      </c>
      <c r="JC737" s="28">
        <f t="shared" si="5027"/>
        <v>24</v>
      </c>
    </row>
    <row r="738" spans="62:263" hidden="1" x14ac:dyDescent="0.45">
      <c r="BJ738">
        <v>5</v>
      </c>
      <c r="BL738" s="28">
        <f t="shared" ref="BL738:DW738" si="5028">IF($BJ738&lt;=BL$725,ROUND(_xlfn.IFS($BJ$722="u_inc",$BJ738/BL$725,$BJ$722="u_rand",BK82,$BJ$722="u_norm",BK137)*ROUNDDOWN(((BL$723-BL$724)/BL$722),0),0)*BL$722+BL$724,"")</f>
        <v>14</v>
      </c>
      <c r="BM738" s="28">
        <f t="shared" si="5028"/>
        <v>96</v>
      </c>
      <c r="BN738" s="28">
        <f t="shared" si="5028"/>
        <v>4.8</v>
      </c>
      <c r="BO738" s="28">
        <f t="shared" si="5028"/>
        <v>4</v>
      </c>
      <c r="BP738" s="28">
        <f t="shared" si="5028"/>
        <v>2.0999999999999996</v>
      </c>
      <c r="BQ738" s="28">
        <f t="shared" si="5028"/>
        <v>5</v>
      </c>
      <c r="BR738" s="28">
        <f t="shared" si="5028"/>
        <v>3</v>
      </c>
      <c r="BS738" s="28">
        <f t="shared" si="5028"/>
        <v>5</v>
      </c>
      <c r="BT738" s="28">
        <f t="shared" si="5028"/>
        <v>3</v>
      </c>
      <c r="BU738" s="28">
        <f t="shared" si="5028"/>
        <v>40</v>
      </c>
      <c r="BV738" s="28">
        <f t="shared" si="5028"/>
        <v>0</v>
      </c>
      <c r="BW738" s="28">
        <f t="shared" si="5028"/>
        <v>26</v>
      </c>
      <c r="BX738" s="28">
        <f t="shared" si="5028"/>
        <v>0.8</v>
      </c>
      <c r="BY738" s="28">
        <f t="shared" si="5028"/>
        <v>0</v>
      </c>
      <c r="BZ738" s="28">
        <f t="shared" si="5028"/>
        <v>20</v>
      </c>
      <c r="CA738" s="28">
        <f t="shared" si="5028"/>
        <v>18</v>
      </c>
      <c r="CB738" s="28">
        <f t="shared" si="5028"/>
        <v>30</v>
      </c>
      <c r="CC738" s="28">
        <f t="shared" si="5028"/>
        <v>16</v>
      </c>
      <c r="CD738" s="28">
        <f t="shared" si="5028"/>
        <v>24</v>
      </c>
      <c r="CE738" s="28">
        <f t="shared" si="5028"/>
        <v>1.6</v>
      </c>
      <c r="CF738" s="28">
        <f t="shared" si="5028"/>
        <v>0</v>
      </c>
      <c r="CG738" s="28">
        <f t="shared" si="5028"/>
        <v>8.3999999999999986</v>
      </c>
      <c r="CH738" s="28">
        <f t="shared" si="5028"/>
        <v>80</v>
      </c>
      <c r="CI738" s="28">
        <f t="shared" si="5028"/>
        <v>66</v>
      </c>
      <c r="CJ738" s="28">
        <f t="shared" si="5028"/>
        <v>65</v>
      </c>
      <c r="CK738" s="28">
        <f t="shared" si="5028"/>
        <v>0.8</v>
      </c>
      <c r="CL738" s="28">
        <f t="shared" si="5028"/>
        <v>9.5</v>
      </c>
      <c r="CM738" s="28">
        <f t="shared" si="5028"/>
        <v>32</v>
      </c>
      <c r="CN738" s="28">
        <f t="shared" si="5028"/>
        <v>78</v>
      </c>
      <c r="CO738" s="28">
        <f t="shared" si="5028"/>
        <v>6.8999999999999995</v>
      </c>
      <c r="CP738" s="28">
        <f t="shared" si="5028"/>
        <v>10</v>
      </c>
      <c r="CQ738" s="28">
        <f t="shared" si="5028"/>
        <v>60</v>
      </c>
      <c r="CR738" s="28">
        <f t="shared" si="5028"/>
        <v>0</v>
      </c>
      <c r="CS738" s="28">
        <f t="shared" si="5028"/>
        <v>2.6999999999999997</v>
      </c>
      <c r="CT738" s="28">
        <f t="shared" si="5028"/>
        <v>49</v>
      </c>
      <c r="CU738" s="28">
        <f t="shared" si="5028"/>
        <v>22</v>
      </c>
      <c r="CV738" s="28">
        <f t="shared" si="5028"/>
        <v>10</v>
      </c>
      <c r="CW738" s="28">
        <f t="shared" si="5028"/>
        <v>42</v>
      </c>
      <c r="CX738" s="28">
        <f t="shared" si="5028"/>
        <v>70</v>
      </c>
      <c r="CY738" s="28">
        <f t="shared" si="5028"/>
        <v>1.5</v>
      </c>
      <c r="CZ738" s="28">
        <f t="shared" si="5028"/>
        <v>5</v>
      </c>
      <c r="DA738" s="28">
        <f t="shared" si="5028"/>
        <v>20</v>
      </c>
      <c r="DB738" s="28">
        <f t="shared" si="5028"/>
        <v>0</v>
      </c>
      <c r="DC738" s="28">
        <f t="shared" si="5028"/>
        <v>32</v>
      </c>
      <c r="DD738" s="28">
        <f t="shared" si="5028"/>
        <v>21.3</v>
      </c>
      <c r="DE738" s="28">
        <f t="shared" si="5028"/>
        <v>13</v>
      </c>
      <c r="DF738" s="28">
        <f t="shared" si="5028"/>
        <v>66</v>
      </c>
      <c r="DG738" s="28">
        <f t="shared" si="5028"/>
        <v>45</v>
      </c>
      <c r="DH738" s="28">
        <f t="shared" si="5028"/>
        <v>2.4000000000000004</v>
      </c>
      <c r="DI738" s="28">
        <f t="shared" si="5028"/>
        <v>75</v>
      </c>
      <c r="DJ738" s="28">
        <f t="shared" si="5028"/>
        <v>40</v>
      </c>
      <c r="DK738" s="28">
        <f t="shared" si="5028"/>
        <v>6</v>
      </c>
      <c r="DL738" s="28">
        <f t="shared" si="5028"/>
        <v>62</v>
      </c>
      <c r="DM738" s="28">
        <f t="shared" si="5028"/>
        <v>10.8</v>
      </c>
      <c r="DN738" s="28">
        <f t="shared" si="5028"/>
        <v>56</v>
      </c>
      <c r="DO738" s="28">
        <f t="shared" si="5028"/>
        <v>12</v>
      </c>
      <c r="DP738" s="28">
        <f t="shared" si="5028"/>
        <v>6</v>
      </c>
      <c r="DQ738" s="28">
        <f t="shared" si="5028"/>
        <v>1.4000000000000001</v>
      </c>
      <c r="DR738" s="28">
        <f t="shared" si="5028"/>
        <v>3</v>
      </c>
      <c r="DS738" s="28">
        <f t="shared" si="5028"/>
        <v>49.199999999999996</v>
      </c>
      <c r="DT738" s="28">
        <f t="shared" si="5028"/>
        <v>21</v>
      </c>
      <c r="DU738" s="28">
        <f t="shared" si="5028"/>
        <v>6</v>
      </c>
      <c r="DV738" s="28">
        <f t="shared" si="5028"/>
        <v>42</v>
      </c>
      <c r="DW738" s="28">
        <f t="shared" si="5028"/>
        <v>52</v>
      </c>
      <c r="DX738" s="28">
        <f t="shared" ref="DX738:GI738" si="5029">IF($BJ738&lt;=DX$725,ROUND(_xlfn.IFS($BJ$722="u_inc",$BJ738/DX$725,$BJ$722="u_rand",DW82,$BJ$722="u_norm",DW137)*ROUNDDOWN(((DX$723-DX$724)/DX$722),0),0)*DX$722+DX$724,"")</f>
        <v>30</v>
      </c>
      <c r="DY738" s="28">
        <f t="shared" si="5029"/>
        <v>11.5</v>
      </c>
      <c r="DZ738" s="28">
        <f t="shared" si="5029"/>
        <v>58</v>
      </c>
      <c r="EA738" s="28">
        <f t="shared" si="5029"/>
        <v>49</v>
      </c>
      <c r="EB738" s="28">
        <f t="shared" si="5029"/>
        <v>39</v>
      </c>
      <c r="EC738" s="28">
        <f t="shared" si="5029"/>
        <v>42</v>
      </c>
      <c r="ED738" s="28">
        <f t="shared" si="5029"/>
        <v>1.53</v>
      </c>
      <c r="EE738" s="28">
        <f t="shared" si="5029"/>
        <v>36</v>
      </c>
      <c r="EF738" s="28">
        <f t="shared" si="5029"/>
        <v>12</v>
      </c>
      <c r="EG738" s="28">
        <f t="shared" si="5029"/>
        <v>37.1</v>
      </c>
      <c r="EH738" s="28">
        <f t="shared" si="5029"/>
        <v>38</v>
      </c>
      <c r="EI738" s="28">
        <f t="shared" si="5029"/>
        <v>63</v>
      </c>
      <c r="EJ738" s="28">
        <f t="shared" si="5029"/>
        <v>8</v>
      </c>
      <c r="EK738" s="28">
        <f t="shared" si="5029"/>
        <v>46.400000000000006</v>
      </c>
      <c r="EL738" s="28">
        <f t="shared" si="5029"/>
        <v>10</v>
      </c>
      <c r="EM738" s="28">
        <f t="shared" si="5029"/>
        <v>6</v>
      </c>
      <c r="EN738" s="28">
        <f t="shared" si="5029"/>
        <v>8</v>
      </c>
      <c r="EO738" s="28">
        <f t="shared" si="5029"/>
        <v>4</v>
      </c>
      <c r="EP738" s="28">
        <f t="shared" si="5029"/>
        <v>70</v>
      </c>
      <c r="EQ738" s="28">
        <f t="shared" si="5029"/>
        <v>28</v>
      </c>
      <c r="ER738" s="28">
        <f t="shared" si="5029"/>
        <v>25.5</v>
      </c>
      <c r="ES738" s="28">
        <f t="shared" si="5029"/>
        <v>3</v>
      </c>
      <c r="ET738" s="28">
        <f t="shared" si="5029"/>
        <v>10</v>
      </c>
      <c r="EU738" s="28">
        <f t="shared" si="5029"/>
        <v>1</v>
      </c>
      <c r="EV738" s="28">
        <f t="shared" si="5029"/>
        <v>15</v>
      </c>
      <c r="EW738" s="28">
        <f t="shared" si="5029"/>
        <v>27</v>
      </c>
      <c r="EX738" s="28">
        <f t="shared" si="5029"/>
        <v>3</v>
      </c>
      <c r="EY738" s="28">
        <f t="shared" si="5029"/>
        <v>0.7</v>
      </c>
      <c r="EZ738" s="28">
        <f t="shared" si="5029"/>
        <v>17.600000000000001</v>
      </c>
      <c r="FA738" s="28">
        <f t="shared" si="5029"/>
        <v>5.2</v>
      </c>
      <c r="FB738" s="28">
        <f t="shared" si="5029"/>
        <v>33</v>
      </c>
      <c r="FC738" s="28">
        <f t="shared" si="5029"/>
        <v>36</v>
      </c>
      <c r="FD738" s="28">
        <f t="shared" si="5029"/>
        <v>5</v>
      </c>
      <c r="FE738" s="28">
        <f t="shared" si="5029"/>
        <v>75</v>
      </c>
      <c r="FF738" s="28">
        <f t="shared" si="5029"/>
        <v>42</v>
      </c>
      <c r="FG738" s="28">
        <f t="shared" si="5029"/>
        <v>1</v>
      </c>
      <c r="FH738" s="28">
        <f t="shared" si="5029"/>
        <v>10</v>
      </c>
      <c r="FI738" s="28">
        <f t="shared" si="5029"/>
        <v>60</v>
      </c>
      <c r="FJ738" s="28">
        <f t="shared" si="5029"/>
        <v>9</v>
      </c>
      <c r="FK738" s="28">
        <f t="shared" si="5029"/>
        <v>13.5</v>
      </c>
      <c r="FL738" s="28">
        <f t="shared" si="5029"/>
        <v>20</v>
      </c>
      <c r="FM738" s="28">
        <f t="shared" si="5029"/>
        <v>4</v>
      </c>
      <c r="FN738" s="28">
        <f t="shared" si="5029"/>
        <v>28</v>
      </c>
      <c r="FO738" s="28">
        <f t="shared" si="5029"/>
        <v>26.400000000000002</v>
      </c>
      <c r="FP738" s="28">
        <f t="shared" si="5029"/>
        <v>30</v>
      </c>
      <c r="FQ738" s="28">
        <f t="shared" si="5029"/>
        <v>80</v>
      </c>
      <c r="FR738" s="28">
        <f t="shared" si="5029"/>
        <v>28</v>
      </c>
      <c r="FS738" s="28">
        <f t="shared" si="5029"/>
        <v>0</v>
      </c>
      <c r="FT738" s="28">
        <f t="shared" si="5029"/>
        <v>9</v>
      </c>
      <c r="FU738" s="28">
        <f t="shared" si="5029"/>
        <v>0</v>
      </c>
      <c r="FV738" s="28">
        <f t="shared" si="5029"/>
        <v>1.6400000000000001</v>
      </c>
      <c r="FW738" s="28">
        <f t="shared" si="5029"/>
        <v>4.8999999999999995</v>
      </c>
      <c r="FX738" s="28">
        <f t="shared" si="5029"/>
        <v>5.4</v>
      </c>
      <c r="FY738" s="28">
        <f t="shared" si="5029"/>
        <v>28</v>
      </c>
      <c r="FZ738" s="28">
        <f t="shared" si="5029"/>
        <v>60</v>
      </c>
      <c r="GA738" s="28">
        <f t="shared" si="5029"/>
        <v>8.8000000000000007</v>
      </c>
      <c r="GB738" s="28">
        <f t="shared" si="5029"/>
        <v>0</v>
      </c>
      <c r="GC738" s="28">
        <f t="shared" si="5029"/>
        <v>44</v>
      </c>
      <c r="GD738" s="28">
        <f t="shared" si="5029"/>
        <v>14</v>
      </c>
      <c r="GE738" s="28">
        <f t="shared" si="5029"/>
        <v>66</v>
      </c>
      <c r="GF738" s="28">
        <f t="shared" si="5029"/>
        <v>42</v>
      </c>
      <c r="GG738" s="28">
        <f t="shared" si="5029"/>
        <v>10</v>
      </c>
      <c r="GH738" s="28">
        <f t="shared" si="5029"/>
        <v>7</v>
      </c>
      <c r="GI738" s="28">
        <f t="shared" si="5029"/>
        <v>1.2000000000000002</v>
      </c>
      <c r="GJ738" s="28">
        <f t="shared" ref="GJ738:IU738" si="5030">IF($BJ738&lt;=GJ$725,ROUND(_xlfn.IFS($BJ$722="u_inc",$BJ738/GJ$725,$BJ$722="u_rand",GI82,$BJ$722="u_norm",GI137)*ROUNDDOWN(((GJ$723-GJ$724)/GJ$722),0),0)*GJ$722+GJ$724,"")</f>
        <v>52</v>
      </c>
      <c r="GK738" s="28">
        <f t="shared" si="5030"/>
        <v>28.5</v>
      </c>
      <c r="GL738" s="28">
        <f t="shared" si="5030"/>
        <v>12</v>
      </c>
      <c r="GM738" s="28">
        <f t="shared" si="5030"/>
        <v>21</v>
      </c>
      <c r="GN738" s="28">
        <f t="shared" si="5030"/>
        <v>8</v>
      </c>
      <c r="GO738" s="28">
        <f t="shared" si="5030"/>
        <v>40</v>
      </c>
      <c r="GP738" s="28">
        <f t="shared" si="5030"/>
        <v>15</v>
      </c>
      <c r="GQ738" s="28">
        <f t="shared" si="5030"/>
        <v>70</v>
      </c>
      <c r="GR738" s="28">
        <f t="shared" si="5030"/>
        <v>28</v>
      </c>
      <c r="GS738" s="28">
        <f t="shared" si="5030"/>
        <v>5.2</v>
      </c>
      <c r="GT738" s="28">
        <f t="shared" si="5030"/>
        <v>25</v>
      </c>
      <c r="GU738" s="28">
        <f t="shared" si="5030"/>
        <v>4</v>
      </c>
      <c r="GV738" s="28">
        <f t="shared" si="5030"/>
        <v>32</v>
      </c>
      <c r="GW738" s="28">
        <f t="shared" si="5030"/>
        <v>18</v>
      </c>
      <c r="GX738" s="28">
        <f t="shared" si="5030"/>
        <v>34</v>
      </c>
      <c r="GY738" s="28">
        <f t="shared" si="5030"/>
        <v>1.6</v>
      </c>
      <c r="GZ738" s="28">
        <f t="shared" si="5030"/>
        <v>48</v>
      </c>
      <c r="HA738" s="28">
        <f t="shared" si="5030"/>
        <v>24</v>
      </c>
      <c r="HB738" s="28">
        <f t="shared" si="5030"/>
        <v>1.08</v>
      </c>
      <c r="HC738" s="28">
        <f t="shared" si="5030"/>
        <v>10</v>
      </c>
      <c r="HD738" s="28">
        <f t="shared" si="5030"/>
        <v>15</v>
      </c>
      <c r="HE738" s="28">
        <f t="shared" si="5030"/>
        <v>1.6</v>
      </c>
      <c r="HF738" s="28">
        <f t="shared" si="5030"/>
        <v>66</v>
      </c>
      <c r="HG738" s="28">
        <f t="shared" si="5030"/>
        <v>6</v>
      </c>
      <c r="HH738" s="28">
        <f t="shared" si="5030"/>
        <v>0</v>
      </c>
      <c r="HI738" s="28">
        <f t="shared" si="5030"/>
        <v>22</v>
      </c>
      <c r="HJ738" s="28">
        <f t="shared" si="5030"/>
        <v>6.8000000000000007</v>
      </c>
      <c r="HK738" s="28">
        <f t="shared" si="5030"/>
        <v>10</v>
      </c>
      <c r="HL738" s="28">
        <f t="shared" si="5030"/>
        <v>30</v>
      </c>
      <c r="HM738" s="28">
        <f t="shared" si="5030"/>
        <v>12</v>
      </c>
      <c r="HN738" s="28">
        <f t="shared" si="5030"/>
        <v>0</v>
      </c>
      <c r="HO738" s="28">
        <f t="shared" si="5030"/>
        <v>0</v>
      </c>
      <c r="HP738" s="28">
        <f t="shared" si="5030"/>
        <v>36</v>
      </c>
      <c r="HQ738" s="28">
        <f t="shared" si="5030"/>
        <v>18</v>
      </c>
      <c r="HR738" s="28">
        <f t="shared" si="5030"/>
        <v>2</v>
      </c>
      <c r="HS738" s="28">
        <f t="shared" si="5030"/>
        <v>2.48</v>
      </c>
      <c r="HT738" s="28">
        <f t="shared" si="5030"/>
        <v>2</v>
      </c>
      <c r="HU738" s="28">
        <f t="shared" si="5030"/>
        <v>12.6</v>
      </c>
      <c r="HV738" s="28">
        <f t="shared" si="5030"/>
        <v>6</v>
      </c>
      <c r="HW738" s="28">
        <f t="shared" si="5030"/>
        <v>12</v>
      </c>
      <c r="HX738" s="28">
        <f t="shared" si="5030"/>
        <v>24</v>
      </c>
      <c r="HY738" s="28">
        <f t="shared" si="5030"/>
        <v>4.2</v>
      </c>
      <c r="HZ738" s="28">
        <f t="shared" si="5030"/>
        <v>35.6</v>
      </c>
      <c r="IA738" s="28">
        <f t="shared" si="5030"/>
        <v>18</v>
      </c>
      <c r="IB738" s="28">
        <f t="shared" si="5030"/>
        <v>27</v>
      </c>
      <c r="IC738" s="28">
        <f t="shared" si="5030"/>
        <v>0.9</v>
      </c>
      <c r="ID738" s="28">
        <f t="shared" si="5030"/>
        <v>11.200000000000001</v>
      </c>
      <c r="IE738" s="28">
        <f t="shared" si="5030"/>
        <v>2</v>
      </c>
      <c r="IF738" s="28">
        <f t="shared" si="5030"/>
        <v>21</v>
      </c>
      <c r="IG738" s="28">
        <f t="shared" si="5030"/>
        <v>40</v>
      </c>
      <c r="IH738" s="28">
        <f t="shared" si="5030"/>
        <v>54.5</v>
      </c>
      <c r="II738" s="28">
        <f t="shared" si="5030"/>
        <v>0</v>
      </c>
      <c r="IJ738" s="28">
        <f t="shared" si="5030"/>
        <v>9.5</v>
      </c>
      <c r="IK738" s="28">
        <f t="shared" si="5030"/>
        <v>24</v>
      </c>
      <c r="IL738" s="28">
        <f t="shared" si="5030"/>
        <v>18</v>
      </c>
      <c r="IM738" s="28">
        <f t="shared" si="5030"/>
        <v>48.3</v>
      </c>
      <c r="IN738" s="28">
        <f t="shared" si="5030"/>
        <v>2.4</v>
      </c>
      <c r="IO738" s="28">
        <f t="shared" si="5030"/>
        <v>10.199999999999999</v>
      </c>
      <c r="IP738" s="28">
        <f t="shared" si="5030"/>
        <v>40</v>
      </c>
      <c r="IQ738" s="28">
        <f t="shared" si="5030"/>
        <v>76</v>
      </c>
      <c r="IR738" s="28">
        <f t="shared" si="5030"/>
        <v>54</v>
      </c>
      <c r="IS738" s="28">
        <f t="shared" si="5030"/>
        <v>0</v>
      </c>
      <c r="IT738" s="28">
        <f t="shared" si="5030"/>
        <v>18</v>
      </c>
      <c r="IU738" s="28">
        <f t="shared" si="5030"/>
        <v>18</v>
      </c>
      <c r="IV738" s="28">
        <f t="shared" ref="IV738:JC738" si="5031">IF($BJ738&lt;=IV$725,ROUND(_xlfn.IFS($BJ$722="u_inc",$BJ738/IV$725,$BJ$722="u_rand",IU82,$BJ$722="u_norm",IU137)*ROUNDDOWN(((IV$723-IV$724)/IV$722),0),0)*IV$722+IV$724,"")</f>
        <v>9</v>
      </c>
      <c r="IW738" s="28">
        <f t="shared" si="5031"/>
        <v>10</v>
      </c>
      <c r="IX738" s="28">
        <f t="shared" si="5031"/>
        <v>0.70000000000000007</v>
      </c>
      <c r="IY738" s="28">
        <f t="shared" si="5031"/>
        <v>46</v>
      </c>
      <c r="IZ738" s="28">
        <f t="shared" si="5031"/>
        <v>2.8000000000000003</v>
      </c>
      <c r="JA738" s="28">
        <f t="shared" si="5031"/>
        <v>1.4000000000000001</v>
      </c>
      <c r="JB738" s="28">
        <f t="shared" si="5031"/>
        <v>22</v>
      </c>
      <c r="JC738" s="28">
        <f t="shared" si="5031"/>
        <v>24</v>
      </c>
    </row>
    <row r="739" spans="62:263" hidden="1" x14ac:dyDescent="0.45">
      <c r="BJ739">
        <v>6</v>
      </c>
      <c r="BL739" s="28">
        <f t="shared" ref="BL739:DW739" si="5032">IF($BJ739&lt;=BL$725,ROUND(_xlfn.IFS($BJ$722="u_inc",$BJ739/BL$725,$BJ$722="u_rand",BK83,$BJ$722="u_norm",BK138)*ROUNDDOWN(((BL$723-BL$724)/BL$722),0),0)*BL$722+BL$724,"")</f>
        <v>36</v>
      </c>
      <c r="BM739" s="28">
        <f t="shared" si="5032"/>
        <v>63</v>
      </c>
      <c r="BN739" s="28">
        <f t="shared" si="5032"/>
        <v>7.1999999999999993</v>
      </c>
      <c r="BO739" s="28">
        <f t="shared" si="5032"/>
        <v>8</v>
      </c>
      <c r="BP739" s="28">
        <f t="shared" si="5032"/>
        <v>21</v>
      </c>
      <c r="BQ739" s="28">
        <f t="shared" si="5032"/>
        <v>5</v>
      </c>
      <c r="BR739" s="28">
        <f t="shared" si="5032"/>
        <v>30</v>
      </c>
      <c r="BS739" s="28">
        <f t="shared" si="5032"/>
        <v>0</v>
      </c>
      <c r="BT739" s="28">
        <f t="shared" si="5032"/>
        <v>3</v>
      </c>
      <c r="BU739" s="28">
        <f t="shared" si="5032"/>
        <v>30</v>
      </c>
      <c r="BV739" s="28">
        <f t="shared" si="5032"/>
        <v>81</v>
      </c>
      <c r="BW739" s="28">
        <f t="shared" si="5032"/>
        <v>1.8</v>
      </c>
      <c r="BX739" s="28">
        <f t="shared" si="5032"/>
        <v>5.6000000000000005</v>
      </c>
      <c r="BY739" s="28">
        <f t="shared" si="5032"/>
        <v>28</v>
      </c>
      <c r="BZ739" s="28">
        <f t="shared" si="5032"/>
        <v>44</v>
      </c>
      <c r="CA739" s="28">
        <f t="shared" si="5032"/>
        <v>15</v>
      </c>
      <c r="CB739" s="28">
        <f t="shared" si="5032"/>
        <v>18</v>
      </c>
      <c r="CC739" s="28">
        <f t="shared" si="5032"/>
        <v>22</v>
      </c>
      <c r="CD739" s="28">
        <f t="shared" si="5032"/>
        <v>72</v>
      </c>
      <c r="CE739" s="28">
        <f t="shared" si="5032"/>
        <v>11.200000000000001</v>
      </c>
      <c r="CF739" s="28">
        <f t="shared" si="5032"/>
        <v>12</v>
      </c>
      <c r="CG739" s="28">
        <f t="shared" si="5032"/>
        <v>4.1999999999999993</v>
      </c>
      <c r="CH739" s="28">
        <f t="shared" si="5032"/>
        <v>45</v>
      </c>
      <c r="CI739" s="28">
        <f t="shared" si="5032"/>
        <v>12</v>
      </c>
      <c r="CJ739" s="28">
        <f t="shared" si="5032"/>
        <v>71.2</v>
      </c>
      <c r="CK739" s="28">
        <f t="shared" si="5032"/>
        <v>1.6</v>
      </c>
      <c r="CL739" s="28">
        <f t="shared" si="5032"/>
        <v>33</v>
      </c>
      <c r="CM739" s="28">
        <f t="shared" si="5032"/>
        <v>24</v>
      </c>
      <c r="CN739" s="28">
        <f t="shared" si="5032"/>
        <v>18</v>
      </c>
      <c r="CO739" s="28">
        <f t="shared" si="5032"/>
        <v>5.3999999999999995</v>
      </c>
      <c r="CP739" s="28">
        <f t="shared" si="5032"/>
        <v>3</v>
      </c>
      <c r="CQ739" s="28">
        <f t="shared" si="5032"/>
        <v>60</v>
      </c>
      <c r="CR739" s="28">
        <f t="shared" si="5032"/>
        <v>2.08</v>
      </c>
      <c r="CS739" s="28">
        <f t="shared" si="5032"/>
        <v>2.4</v>
      </c>
      <c r="CT739" s="28">
        <f t="shared" si="5032"/>
        <v>63</v>
      </c>
      <c r="CU739" s="28">
        <f t="shared" si="5032"/>
        <v>2</v>
      </c>
      <c r="CV739" s="28">
        <f t="shared" si="5032"/>
        <v>16</v>
      </c>
      <c r="CW739" s="28">
        <f t="shared" si="5032"/>
        <v>30</v>
      </c>
      <c r="CX739" s="28">
        <f t="shared" si="5032"/>
        <v>49</v>
      </c>
      <c r="CY739" s="28">
        <f t="shared" si="5032"/>
        <v>0.4</v>
      </c>
      <c r="CZ739" s="28">
        <f t="shared" si="5032"/>
        <v>55</v>
      </c>
      <c r="DA739" s="28">
        <f t="shared" si="5032"/>
        <v>22</v>
      </c>
      <c r="DB739" s="28">
        <f t="shared" si="5032"/>
        <v>15</v>
      </c>
      <c r="DC739" s="28">
        <f t="shared" si="5032"/>
        <v>26</v>
      </c>
      <c r="DD739" s="28">
        <f t="shared" si="5032"/>
        <v>12.299999999999999</v>
      </c>
      <c r="DE739" s="28">
        <f t="shared" si="5032"/>
        <v>57</v>
      </c>
      <c r="DF739" s="28">
        <f t="shared" si="5032"/>
        <v>60</v>
      </c>
      <c r="DG739" s="28">
        <f t="shared" si="5032"/>
        <v>63</v>
      </c>
      <c r="DH739" s="28">
        <f t="shared" si="5032"/>
        <v>7.6000000000000005</v>
      </c>
      <c r="DI739" s="28">
        <f t="shared" si="5032"/>
        <v>30</v>
      </c>
      <c r="DJ739" s="28">
        <f t="shared" si="5032"/>
        <v>12</v>
      </c>
      <c r="DK739" s="28">
        <f t="shared" si="5032"/>
        <v>54</v>
      </c>
      <c r="DL739" s="28">
        <f t="shared" si="5032"/>
        <v>50</v>
      </c>
      <c r="DM739" s="28">
        <f t="shared" si="5032"/>
        <v>17.400000000000002</v>
      </c>
      <c r="DN739" s="28">
        <f t="shared" si="5032"/>
        <v>63</v>
      </c>
      <c r="DO739" s="28">
        <f t="shared" si="5032"/>
        <v>47.2</v>
      </c>
      <c r="DP739" s="28">
        <f t="shared" si="5032"/>
        <v>13</v>
      </c>
      <c r="DQ739" s="28">
        <f t="shared" si="5032"/>
        <v>39.200000000000003</v>
      </c>
      <c r="DR739" s="28">
        <f t="shared" si="5032"/>
        <v>3</v>
      </c>
      <c r="DS739" s="28">
        <f t="shared" si="5032"/>
        <v>38.4</v>
      </c>
      <c r="DT739" s="28">
        <f t="shared" si="5032"/>
        <v>21</v>
      </c>
      <c r="DU739" s="28">
        <f t="shared" si="5032"/>
        <v>27</v>
      </c>
      <c r="DV739" s="28">
        <f t="shared" si="5032"/>
        <v>66</v>
      </c>
      <c r="DW739" s="28">
        <f t="shared" si="5032"/>
        <v>40</v>
      </c>
      <c r="DX739" s="28">
        <f t="shared" ref="DX739:GI739" si="5033">IF($BJ739&lt;=DX$725,ROUND(_xlfn.IFS($BJ$722="u_inc",$BJ739/DX$725,$BJ$722="u_rand",DW83,$BJ$722="u_norm",DW138)*ROUNDDOWN(((DX$723-DX$724)/DX$722),0),0)*DX$722+DX$724,"")</f>
        <v>18</v>
      </c>
      <c r="DY739" s="28">
        <f t="shared" si="5033"/>
        <v>20.5</v>
      </c>
      <c r="DZ739" s="28">
        <f t="shared" si="5033"/>
        <v>71</v>
      </c>
      <c r="EA739" s="28">
        <f t="shared" si="5033"/>
        <v>56</v>
      </c>
      <c r="EB739" s="28">
        <f t="shared" si="5033"/>
        <v>42</v>
      </c>
      <c r="EC739" s="28">
        <f t="shared" si="5033"/>
        <v>32</v>
      </c>
      <c r="ED739" s="28">
        <f t="shared" si="5033"/>
        <v>1.08</v>
      </c>
      <c r="EE739" s="28">
        <f t="shared" si="5033"/>
        <v>12</v>
      </c>
      <c r="EF739" s="28">
        <f t="shared" si="5033"/>
        <v>28</v>
      </c>
      <c r="EG739" s="28">
        <f t="shared" si="5033"/>
        <v>30.200000000000003</v>
      </c>
      <c r="EH739" s="28">
        <f t="shared" si="5033"/>
        <v>7</v>
      </c>
      <c r="EI739" s="28">
        <f t="shared" si="5033"/>
        <v>49</v>
      </c>
      <c r="EJ739" s="28">
        <f t="shared" si="5033"/>
        <v>36</v>
      </c>
      <c r="EK739" s="28">
        <f t="shared" si="5033"/>
        <v>16.8</v>
      </c>
      <c r="EL739" s="28">
        <f t="shared" si="5033"/>
        <v>6</v>
      </c>
      <c r="EM739" s="28">
        <f t="shared" si="5033"/>
        <v>50</v>
      </c>
      <c r="EN739" s="28">
        <f t="shared" si="5033"/>
        <v>18</v>
      </c>
      <c r="EO739" s="28">
        <f t="shared" si="5033"/>
        <v>32</v>
      </c>
      <c r="EP739" s="28">
        <f t="shared" si="5033"/>
        <v>55</v>
      </c>
      <c r="EQ739" s="28">
        <f t="shared" si="5033"/>
        <v>63</v>
      </c>
      <c r="ER739" s="28">
        <f t="shared" si="5033"/>
        <v>46.199999999999996</v>
      </c>
      <c r="ES739" s="28">
        <f t="shared" si="5033"/>
        <v>39</v>
      </c>
      <c r="ET739" s="28">
        <f t="shared" si="5033"/>
        <v>20</v>
      </c>
      <c r="EU739" s="28">
        <f t="shared" si="5033"/>
        <v>8</v>
      </c>
      <c r="EV739" s="28">
        <f t="shared" si="5033"/>
        <v>33</v>
      </c>
      <c r="EW739" s="28">
        <f t="shared" si="5033"/>
        <v>33</v>
      </c>
      <c r="EX739" s="28">
        <f t="shared" si="5033"/>
        <v>81</v>
      </c>
      <c r="EY739" s="28">
        <f t="shared" si="5033"/>
        <v>4.1999999999999993</v>
      </c>
      <c r="EZ739" s="28">
        <f t="shared" si="5033"/>
        <v>8.8000000000000007</v>
      </c>
      <c r="FA739" s="28">
        <f t="shared" si="5033"/>
        <v>3.2</v>
      </c>
      <c r="FB739" s="28">
        <f t="shared" si="5033"/>
        <v>75</v>
      </c>
      <c r="FC739" s="28">
        <f t="shared" si="5033"/>
        <v>16</v>
      </c>
      <c r="FD739" s="28">
        <f t="shared" si="5033"/>
        <v>25</v>
      </c>
      <c r="FE739" s="28">
        <f t="shared" si="5033"/>
        <v>80</v>
      </c>
      <c r="FF739" s="28">
        <f t="shared" si="5033"/>
        <v>12</v>
      </c>
      <c r="FG739" s="28">
        <f t="shared" si="5033"/>
        <v>0.30000000000000004</v>
      </c>
      <c r="FH739" s="28">
        <f t="shared" si="5033"/>
        <v>2</v>
      </c>
      <c r="FI739" s="28">
        <f t="shared" si="5033"/>
        <v>15</v>
      </c>
      <c r="FJ739" s="28">
        <f t="shared" si="5033"/>
        <v>8</v>
      </c>
      <c r="FK739" s="28">
        <f t="shared" si="5033"/>
        <v>36.9</v>
      </c>
      <c r="FL739" s="28">
        <f t="shared" si="5033"/>
        <v>25</v>
      </c>
      <c r="FM739" s="28">
        <f t="shared" si="5033"/>
        <v>6</v>
      </c>
      <c r="FN739" s="28">
        <f t="shared" si="5033"/>
        <v>20</v>
      </c>
      <c r="FO739" s="28">
        <f t="shared" si="5033"/>
        <v>34.5</v>
      </c>
      <c r="FP739" s="28">
        <f t="shared" si="5033"/>
        <v>30</v>
      </c>
      <c r="FQ739" s="28">
        <f t="shared" si="5033"/>
        <v>59</v>
      </c>
      <c r="FR739" s="28">
        <f t="shared" si="5033"/>
        <v>44</v>
      </c>
      <c r="FS739" s="28">
        <f t="shared" si="5033"/>
        <v>25</v>
      </c>
      <c r="FT739" s="28">
        <f t="shared" si="5033"/>
        <v>21</v>
      </c>
      <c r="FU739" s="28">
        <f t="shared" si="5033"/>
        <v>0</v>
      </c>
      <c r="FV739" s="28">
        <f t="shared" si="5033"/>
        <v>25.84</v>
      </c>
      <c r="FW739" s="28">
        <f t="shared" si="5033"/>
        <v>10.5</v>
      </c>
      <c r="FX739" s="28">
        <f t="shared" si="5033"/>
        <v>45.2</v>
      </c>
      <c r="FY739" s="28">
        <f t="shared" si="5033"/>
        <v>28</v>
      </c>
      <c r="FZ739" s="28">
        <f t="shared" si="5033"/>
        <v>40</v>
      </c>
      <c r="GA739" s="28">
        <f t="shared" si="5033"/>
        <v>5.6000000000000005</v>
      </c>
      <c r="GB739" s="28">
        <f t="shared" si="5033"/>
        <v>54</v>
      </c>
      <c r="GC739" s="28">
        <f t="shared" si="5033"/>
        <v>2</v>
      </c>
      <c r="GD739" s="28">
        <f t="shared" si="5033"/>
        <v>6</v>
      </c>
      <c r="GE739" s="28">
        <f t="shared" si="5033"/>
        <v>27</v>
      </c>
      <c r="GF739" s="28">
        <f t="shared" si="5033"/>
        <v>7</v>
      </c>
      <c r="GG739" s="28">
        <f t="shared" si="5033"/>
        <v>22</v>
      </c>
      <c r="GH739" s="28">
        <f t="shared" si="5033"/>
        <v>29</v>
      </c>
      <c r="GI739" s="28">
        <f t="shared" si="5033"/>
        <v>1.6</v>
      </c>
      <c r="GJ739" s="28">
        <f t="shared" ref="GJ739:IU739" si="5034">IF($BJ739&lt;=GJ$725,ROUND(_xlfn.IFS($BJ$722="u_inc",$BJ739/GJ$725,$BJ$722="u_rand",GI83,$BJ$722="u_norm",GI138)*ROUNDDOWN(((GJ$723-GJ$724)/GJ$722),0),0)*GJ$722+GJ$724,"")</f>
        <v>44</v>
      </c>
      <c r="GK739" s="28">
        <f t="shared" si="5034"/>
        <v>38.4</v>
      </c>
      <c r="GL739" s="28">
        <f t="shared" si="5034"/>
        <v>36</v>
      </c>
      <c r="GM739" s="28">
        <f t="shared" si="5034"/>
        <v>21</v>
      </c>
      <c r="GN739" s="28">
        <f t="shared" si="5034"/>
        <v>9</v>
      </c>
      <c r="GO739" s="28">
        <f t="shared" si="5034"/>
        <v>30</v>
      </c>
      <c r="GP739" s="28">
        <f t="shared" si="5034"/>
        <v>12</v>
      </c>
      <c r="GQ739" s="28">
        <f t="shared" si="5034"/>
        <v>14</v>
      </c>
      <c r="GR739" s="28">
        <f t="shared" si="5034"/>
        <v>58</v>
      </c>
      <c r="GS739" s="28">
        <f t="shared" si="5034"/>
        <v>22.8</v>
      </c>
      <c r="GT739" s="28">
        <f t="shared" si="5034"/>
        <v>55</v>
      </c>
      <c r="GU739" s="28">
        <f t="shared" si="5034"/>
        <v>6.4</v>
      </c>
      <c r="GV739" s="28">
        <f t="shared" si="5034"/>
        <v>8</v>
      </c>
      <c r="GW739" s="28">
        <f t="shared" si="5034"/>
        <v>30</v>
      </c>
      <c r="GX739" s="28">
        <f t="shared" si="5034"/>
        <v>2</v>
      </c>
      <c r="GY739" s="28">
        <f t="shared" si="5034"/>
        <v>0.8</v>
      </c>
      <c r="GZ739" s="28">
        <f t="shared" si="5034"/>
        <v>24</v>
      </c>
      <c r="HA739" s="28">
        <f t="shared" si="5034"/>
        <v>28</v>
      </c>
      <c r="HB739" s="28">
        <f t="shared" si="5034"/>
        <v>1.38</v>
      </c>
      <c r="HC739" s="28">
        <f t="shared" si="5034"/>
        <v>40</v>
      </c>
      <c r="HD739" s="28">
        <f t="shared" si="5034"/>
        <v>35</v>
      </c>
      <c r="HE739" s="28">
        <f t="shared" si="5034"/>
        <v>1.8</v>
      </c>
      <c r="HF739" s="28">
        <f t="shared" si="5034"/>
        <v>6</v>
      </c>
      <c r="HG739" s="28">
        <f t="shared" si="5034"/>
        <v>0.65</v>
      </c>
      <c r="HH739" s="28">
        <f t="shared" si="5034"/>
        <v>0.17</v>
      </c>
      <c r="HI739" s="28">
        <f t="shared" si="5034"/>
        <v>4</v>
      </c>
      <c r="HJ739" s="28">
        <f t="shared" si="5034"/>
        <v>9</v>
      </c>
      <c r="HK739" s="28">
        <f t="shared" si="5034"/>
        <v>11</v>
      </c>
      <c r="HL739" s="28">
        <f t="shared" si="5034"/>
        <v>20</v>
      </c>
      <c r="HM739" s="28">
        <f t="shared" si="5034"/>
        <v>0</v>
      </c>
      <c r="HN739" s="28">
        <f t="shared" si="5034"/>
        <v>21</v>
      </c>
      <c r="HO739" s="28">
        <f t="shared" si="5034"/>
        <v>30</v>
      </c>
      <c r="HP739" s="28">
        <f t="shared" si="5034"/>
        <v>84</v>
      </c>
      <c r="HQ739" s="28">
        <f t="shared" si="5034"/>
        <v>54</v>
      </c>
      <c r="HR739" s="28">
        <f t="shared" si="5034"/>
        <v>6</v>
      </c>
      <c r="HS739" s="28">
        <f t="shared" si="5034"/>
        <v>8.64</v>
      </c>
      <c r="HT739" s="28">
        <f t="shared" si="5034"/>
        <v>10</v>
      </c>
      <c r="HU739" s="28">
        <f t="shared" si="5034"/>
        <v>8.1</v>
      </c>
      <c r="HV739" s="28">
        <f t="shared" si="5034"/>
        <v>36</v>
      </c>
      <c r="HW739" s="28">
        <f t="shared" si="5034"/>
        <v>18</v>
      </c>
      <c r="HX739" s="28">
        <f t="shared" si="5034"/>
        <v>24</v>
      </c>
      <c r="HY739" s="28">
        <f t="shared" si="5034"/>
        <v>6.3</v>
      </c>
      <c r="HZ739" s="28">
        <f t="shared" si="5034"/>
        <v>40.400000000000006</v>
      </c>
      <c r="IA739" s="28">
        <f t="shared" si="5034"/>
        <v>12</v>
      </c>
      <c r="IB739" s="28">
        <f t="shared" si="5034"/>
        <v>18</v>
      </c>
      <c r="IC739" s="28">
        <f t="shared" si="5034"/>
        <v>15.3</v>
      </c>
      <c r="ID739" s="28">
        <f t="shared" si="5034"/>
        <v>11.200000000000001</v>
      </c>
      <c r="IE739" s="28">
        <f t="shared" si="5034"/>
        <v>30</v>
      </c>
      <c r="IF739" s="28">
        <f t="shared" si="5034"/>
        <v>42</v>
      </c>
      <c r="IG739" s="28">
        <f t="shared" si="5034"/>
        <v>18</v>
      </c>
      <c r="IH739" s="28">
        <f t="shared" si="5034"/>
        <v>26</v>
      </c>
      <c r="II739" s="28">
        <f t="shared" si="5034"/>
        <v>16</v>
      </c>
      <c r="IJ739" s="28">
        <f t="shared" si="5034"/>
        <v>6</v>
      </c>
      <c r="IK739" s="28">
        <f t="shared" si="5034"/>
        <v>8</v>
      </c>
      <c r="IL739" s="28">
        <f t="shared" si="5034"/>
        <v>32</v>
      </c>
      <c r="IM739" s="28">
        <f t="shared" si="5034"/>
        <v>25.2</v>
      </c>
      <c r="IN739" s="28">
        <f t="shared" si="5034"/>
        <v>8.6999999999999993</v>
      </c>
      <c r="IO739" s="28">
        <f t="shared" si="5034"/>
        <v>3.5999999999999996</v>
      </c>
      <c r="IP739" s="28">
        <f t="shared" si="5034"/>
        <v>20</v>
      </c>
      <c r="IQ739" s="28">
        <f t="shared" si="5034"/>
        <v>76</v>
      </c>
      <c r="IR739" s="28">
        <f t="shared" si="5034"/>
        <v>54</v>
      </c>
      <c r="IS739" s="28">
        <f t="shared" si="5034"/>
        <v>11.700000000000001</v>
      </c>
      <c r="IT739" s="28">
        <f t="shared" si="5034"/>
        <v>48</v>
      </c>
      <c r="IU739" s="28">
        <f t="shared" si="5034"/>
        <v>12</v>
      </c>
      <c r="IV739" s="28">
        <f t="shared" ref="IV739:JC739" si="5035">IF($BJ739&lt;=IV$725,ROUND(_xlfn.IFS($BJ$722="u_inc",$BJ739/IV$725,$BJ$722="u_rand",IU83,$BJ$722="u_norm",IU138)*ROUNDDOWN(((IV$723-IV$724)/IV$722),0),0)*IV$722+IV$724,"")</f>
        <v>72</v>
      </c>
      <c r="IW739" s="28">
        <f t="shared" si="5035"/>
        <v>60</v>
      </c>
      <c r="IX739" s="28">
        <f t="shared" si="5035"/>
        <v>1.3</v>
      </c>
      <c r="IY739" s="28">
        <f t="shared" si="5035"/>
        <v>9</v>
      </c>
      <c r="IZ739" s="28">
        <f t="shared" si="5035"/>
        <v>3.2</v>
      </c>
      <c r="JA739" s="28">
        <f t="shared" si="5035"/>
        <v>1</v>
      </c>
      <c r="JB739" s="28">
        <f t="shared" si="5035"/>
        <v>4</v>
      </c>
      <c r="JC739" s="28">
        <f t="shared" si="5035"/>
        <v>27</v>
      </c>
    </row>
    <row r="740" spans="62:263" hidden="1" x14ac:dyDescent="0.45">
      <c r="BJ740">
        <v>7</v>
      </c>
      <c r="BL740" s="28">
        <f t="shared" ref="BL740:DW740" si="5036">IF($BJ740&lt;=BL$725,ROUND(_xlfn.IFS($BJ$722="u_inc",$BJ740/BL$725,$BJ$722="u_rand",BK84,$BJ$722="u_norm",BK139)*ROUNDDOWN(((BL$723-BL$724)/BL$722),0),0)*BL$722+BL$724,"")</f>
        <v>24</v>
      </c>
      <c r="BM740" s="28">
        <f t="shared" si="5036"/>
        <v>69</v>
      </c>
      <c r="BN740" s="28">
        <f t="shared" si="5036"/>
        <v>0.6</v>
      </c>
      <c r="BO740" s="28">
        <f t="shared" si="5036"/>
        <v>16</v>
      </c>
      <c r="BP740" s="28">
        <f t="shared" si="5036"/>
        <v>21.7</v>
      </c>
      <c r="BQ740" s="28">
        <f t="shared" si="5036"/>
        <v>30</v>
      </c>
      <c r="BR740" s="28">
        <f t="shared" si="5036"/>
        <v>27</v>
      </c>
      <c r="BS740" s="28">
        <f t="shared" si="5036"/>
        <v>35</v>
      </c>
      <c r="BT740" s="28">
        <f t="shared" si="5036"/>
        <v>12</v>
      </c>
      <c r="BU740" s="28">
        <f t="shared" si="5036"/>
        <v>15</v>
      </c>
      <c r="BV740" s="28">
        <f t="shared" si="5036"/>
        <v>51</v>
      </c>
      <c r="BW740" s="28">
        <f t="shared" si="5036"/>
        <v>11.200000000000001</v>
      </c>
      <c r="BX740" s="28">
        <f t="shared" si="5036"/>
        <v>1.6</v>
      </c>
      <c r="BY740" s="28">
        <f t="shared" si="5036"/>
        <v>70</v>
      </c>
      <c r="BZ740" s="28">
        <f t="shared" si="5036"/>
        <v>8</v>
      </c>
      <c r="CA740" s="28">
        <f t="shared" si="5036"/>
        <v>27</v>
      </c>
      <c r="CB740" s="28">
        <f t="shared" si="5036"/>
        <v>36</v>
      </c>
      <c r="CC740" s="28">
        <f t="shared" si="5036"/>
        <v>28</v>
      </c>
      <c r="CD740" s="28">
        <f t="shared" si="5036"/>
        <v>40</v>
      </c>
      <c r="CE740" s="28">
        <f t="shared" si="5036"/>
        <v>0</v>
      </c>
      <c r="CF740" s="28">
        <f t="shared" si="5036"/>
        <v>30</v>
      </c>
      <c r="CG740" s="28">
        <f t="shared" si="5036"/>
        <v>20.299999999999997</v>
      </c>
      <c r="CH740" s="28">
        <f t="shared" si="5036"/>
        <v>50</v>
      </c>
      <c r="CI740" s="28">
        <f t="shared" si="5036"/>
        <v>8</v>
      </c>
      <c r="CJ740" s="28">
        <f t="shared" si="5036"/>
        <v>11.100000000000001</v>
      </c>
      <c r="CK740" s="28">
        <f t="shared" si="5036"/>
        <v>9.6000000000000014</v>
      </c>
      <c r="CL740" s="28">
        <f t="shared" si="5036"/>
        <v>40</v>
      </c>
      <c r="CM740" s="28">
        <f t="shared" si="5036"/>
        <v>16</v>
      </c>
      <c r="CN740" s="28">
        <f t="shared" si="5036"/>
        <v>60</v>
      </c>
      <c r="CO740" s="28">
        <f t="shared" si="5036"/>
        <v>5.0999999999999996</v>
      </c>
      <c r="CP740" s="28">
        <f t="shared" si="5036"/>
        <v>15</v>
      </c>
      <c r="CQ740" s="28">
        <f t="shared" si="5036"/>
        <v>68</v>
      </c>
      <c r="CR740" s="28">
        <f t="shared" si="5036"/>
        <v>1.78</v>
      </c>
      <c r="CS740" s="28">
        <f t="shared" si="5036"/>
        <v>0.89999999999999991</v>
      </c>
      <c r="CT740" s="28">
        <f t="shared" si="5036"/>
        <v>21</v>
      </c>
      <c r="CU740" s="28">
        <f t="shared" si="5036"/>
        <v>30</v>
      </c>
      <c r="CV740" s="28">
        <f t="shared" si="5036"/>
        <v>12</v>
      </c>
      <c r="CW740" s="28">
        <f t="shared" si="5036"/>
        <v>12</v>
      </c>
      <c r="CX740" s="28">
        <f t="shared" si="5036"/>
        <v>56</v>
      </c>
      <c r="CY740" s="28">
        <f t="shared" si="5036"/>
        <v>0.8</v>
      </c>
      <c r="CZ740" s="28">
        <f t="shared" si="5036"/>
        <v>90</v>
      </c>
      <c r="DA740" s="28">
        <f t="shared" si="5036"/>
        <v>20</v>
      </c>
      <c r="DB740" s="28">
        <f t="shared" si="5036"/>
        <v>40</v>
      </c>
      <c r="DC740" s="28">
        <f t="shared" si="5036"/>
        <v>6</v>
      </c>
      <c r="DD740" s="28">
        <f t="shared" si="5036"/>
        <v>26.4</v>
      </c>
      <c r="DE740" s="28">
        <f t="shared" si="5036"/>
        <v>21</v>
      </c>
      <c r="DF740" s="28">
        <f t="shared" si="5036"/>
        <v>42</v>
      </c>
      <c r="DG740" s="28">
        <f t="shared" si="5036"/>
        <v>54</v>
      </c>
      <c r="DH740" s="28">
        <f t="shared" si="5036"/>
        <v>0.4</v>
      </c>
      <c r="DI740" s="28">
        <f t="shared" si="5036"/>
        <v>80</v>
      </c>
      <c r="DJ740" s="28">
        <f t="shared" si="5036"/>
        <v>28</v>
      </c>
      <c r="DK740" s="28">
        <f t="shared" si="5036"/>
        <v>24</v>
      </c>
      <c r="DL740" s="28">
        <f t="shared" si="5036"/>
        <v>35</v>
      </c>
      <c r="DM740" s="28">
        <f t="shared" si="5036"/>
        <v>13</v>
      </c>
      <c r="DN740" s="28">
        <f t="shared" si="5036"/>
        <v>56</v>
      </c>
      <c r="DO740" s="28">
        <f t="shared" si="5036"/>
        <v>25.400000000000002</v>
      </c>
      <c r="DP740" s="28">
        <f t="shared" si="5036"/>
        <v>20</v>
      </c>
      <c r="DQ740" s="28">
        <f t="shared" si="5036"/>
        <v>28.8</v>
      </c>
      <c r="DR740" s="28">
        <f t="shared" si="5036"/>
        <v>54</v>
      </c>
      <c r="DS740" s="28">
        <f t="shared" si="5036"/>
        <v>25.8</v>
      </c>
      <c r="DT740" s="28">
        <f t="shared" si="5036"/>
        <v>77</v>
      </c>
      <c r="DU740" s="28">
        <f t="shared" si="5036"/>
        <v>21</v>
      </c>
      <c r="DV740" s="28">
        <f t="shared" si="5036"/>
        <v>80</v>
      </c>
      <c r="DW740" s="28">
        <f t="shared" si="5036"/>
        <v>4</v>
      </c>
      <c r="DX740" s="28">
        <f t="shared" ref="DX740:GI740" si="5037">IF($BJ740&lt;=DX$725,ROUND(_xlfn.IFS($BJ$722="u_inc",$BJ740/DX$725,$BJ$722="u_rand",DW84,$BJ$722="u_norm",DW139)*ROUNDDOWN(((DX$723-DX$724)/DX$722),0),0)*DX$722+DX$724,"")</f>
        <v>6</v>
      </c>
      <c r="DY740" s="28">
        <f t="shared" si="5037"/>
        <v>17.5</v>
      </c>
      <c r="DZ740" s="28">
        <f t="shared" si="5037"/>
        <v>70</v>
      </c>
      <c r="EA740" s="28">
        <f t="shared" si="5037"/>
        <v>28</v>
      </c>
      <c r="EB740" s="28">
        <f t="shared" si="5037"/>
        <v>18</v>
      </c>
      <c r="EC740" s="28">
        <f t="shared" si="5037"/>
        <v>10</v>
      </c>
      <c r="ED740" s="28">
        <f t="shared" si="5037"/>
        <v>1.08</v>
      </c>
      <c r="EE740" s="28">
        <f t="shared" si="5037"/>
        <v>18</v>
      </c>
      <c r="EF740" s="28">
        <f t="shared" si="5037"/>
        <v>60</v>
      </c>
      <c r="EG740" s="28">
        <f t="shared" si="5037"/>
        <v>50.400000000000006</v>
      </c>
      <c r="EH740" s="28">
        <f t="shared" si="5037"/>
        <v>28</v>
      </c>
      <c r="EI740" s="28">
        <f t="shared" si="5037"/>
        <v>14</v>
      </c>
      <c r="EJ740" s="28">
        <f t="shared" si="5037"/>
        <v>16</v>
      </c>
      <c r="EK740" s="28">
        <f t="shared" si="5037"/>
        <v>66.400000000000006</v>
      </c>
      <c r="EL740" s="28">
        <f t="shared" si="5037"/>
        <v>12</v>
      </c>
      <c r="EM740" s="28">
        <f t="shared" si="5037"/>
        <v>38</v>
      </c>
      <c r="EN740" s="28">
        <f t="shared" si="5037"/>
        <v>4</v>
      </c>
      <c r="EO740" s="28">
        <f t="shared" si="5037"/>
        <v>30</v>
      </c>
      <c r="EP740" s="28">
        <f t="shared" si="5037"/>
        <v>35</v>
      </c>
      <c r="EQ740" s="28">
        <f t="shared" si="5037"/>
        <v>35</v>
      </c>
      <c r="ER740" s="28">
        <f t="shared" si="5037"/>
        <v>16.8</v>
      </c>
      <c r="ES740" s="28">
        <f t="shared" si="5037"/>
        <v>21</v>
      </c>
      <c r="ET740" s="28">
        <f t="shared" si="5037"/>
        <v>30</v>
      </c>
      <c r="EU740" s="28">
        <f t="shared" si="5037"/>
        <v>17</v>
      </c>
      <c r="EV740" s="28">
        <f t="shared" si="5037"/>
        <v>12</v>
      </c>
      <c r="EW740" s="28">
        <f t="shared" si="5037"/>
        <v>33</v>
      </c>
      <c r="EX740" s="28">
        <f t="shared" si="5037"/>
        <v>76</v>
      </c>
      <c r="EY740" s="28">
        <f t="shared" si="5037"/>
        <v>4.8999999999999995</v>
      </c>
      <c r="EZ740" s="28">
        <f t="shared" si="5037"/>
        <v>16.8</v>
      </c>
      <c r="FA740" s="28">
        <f t="shared" si="5037"/>
        <v>2.4000000000000004</v>
      </c>
      <c r="FB740" s="28">
        <f t="shared" si="5037"/>
        <v>87</v>
      </c>
      <c r="FC740" s="28">
        <f t="shared" si="5037"/>
        <v>20</v>
      </c>
      <c r="FD740" s="28">
        <f t="shared" si="5037"/>
        <v>25</v>
      </c>
      <c r="FE740" s="28">
        <f t="shared" si="5037"/>
        <v>10</v>
      </c>
      <c r="FF740" s="28">
        <f t="shared" si="5037"/>
        <v>12</v>
      </c>
      <c r="FG740" s="28">
        <f t="shared" si="5037"/>
        <v>1.8</v>
      </c>
      <c r="FH740" s="28">
        <f t="shared" si="5037"/>
        <v>15</v>
      </c>
      <c r="FI740" s="28">
        <f t="shared" si="5037"/>
        <v>15</v>
      </c>
      <c r="FJ740" s="28">
        <f t="shared" si="5037"/>
        <v>12</v>
      </c>
      <c r="FK740" s="28">
        <f t="shared" si="5037"/>
        <v>16.2</v>
      </c>
      <c r="FL740" s="28">
        <f t="shared" si="5037"/>
        <v>50</v>
      </c>
      <c r="FM740" s="28">
        <f t="shared" si="5037"/>
        <v>19</v>
      </c>
      <c r="FN740" s="28">
        <f t="shared" si="5037"/>
        <v>20</v>
      </c>
      <c r="FO740" s="28">
        <f t="shared" si="5037"/>
        <v>21.6</v>
      </c>
      <c r="FP740" s="28">
        <f t="shared" si="5037"/>
        <v>15</v>
      </c>
      <c r="FQ740" s="28">
        <f t="shared" si="5037"/>
        <v>32</v>
      </c>
      <c r="FR740" s="28">
        <f t="shared" si="5037"/>
        <v>20</v>
      </c>
      <c r="FS740" s="28">
        <f t="shared" si="5037"/>
        <v>50</v>
      </c>
      <c r="FT740" s="28">
        <f t="shared" si="5037"/>
        <v>12</v>
      </c>
      <c r="FU740" s="28">
        <f t="shared" si="5037"/>
        <v>3.5</v>
      </c>
      <c r="FV740" s="28">
        <f t="shared" si="5037"/>
        <v>26</v>
      </c>
      <c r="FW740" s="28">
        <f t="shared" si="5037"/>
        <v>1.4</v>
      </c>
      <c r="FX740" s="28">
        <f t="shared" si="5037"/>
        <v>40.800000000000004</v>
      </c>
      <c r="FY740" s="28">
        <f t="shared" si="5037"/>
        <v>32</v>
      </c>
      <c r="FZ740" s="28">
        <f t="shared" si="5037"/>
        <v>75</v>
      </c>
      <c r="GA740" s="28">
        <f t="shared" si="5037"/>
        <v>19.200000000000003</v>
      </c>
      <c r="GB740" s="28">
        <f t="shared" si="5037"/>
        <v>66</v>
      </c>
      <c r="GC740" s="28">
        <f t="shared" si="5037"/>
        <v>48</v>
      </c>
      <c r="GD740" s="28">
        <f t="shared" si="5037"/>
        <v>18</v>
      </c>
      <c r="GE740" s="28">
        <f t="shared" si="5037"/>
        <v>69</v>
      </c>
      <c r="GF740" s="28">
        <f t="shared" si="5037"/>
        <v>14</v>
      </c>
      <c r="GG740" s="28">
        <f t="shared" si="5037"/>
        <v>32</v>
      </c>
      <c r="GH740" s="28">
        <f t="shared" si="5037"/>
        <v>3</v>
      </c>
      <c r="GI740" s="28">
        <f t="shared" si="5037"/>
        <v>2.4000000000000004</v>
      </c>
      <c r="GJ740" s="28">
        <f t="shared" ref="GJ740:IU740" si="5038">IF($BJ740&lt;=GJ$725,ROUND(_xlfn.IFS($BJ$722="u_inc",$BJ740/GJ$725,$BJ$722="u_rand",GI84,$BJ$722="u_norm",GI139)*ROUNDDOWN(((GJ$723-GJ$724)/GJ$722),0),0)*GJ$722+GJ$724,"")</f>
        <v>16</v>
      </c>
      <c r="GK740" s="28">
        <f t="shared" si="5038"/>
        <v>44.699999999999996</v>
      </c>
      <c r="GL740" s="28">
        <f t="shared" si="5038"/>
        <v>12</v>
      </c>
      <c r="GM740" s="28">
        <f t="shared" si="5038"/>
        <v>35</v>
      </c>
      <c r="GN740" s="28">
        <f t="shared" si="5038"/>
        <v>10</v>
      </c>
      <c r="GO740" s="28">
        <f t="shared" si="5038"/>
        <v>45</v>
      </c>
      <c r="GP740" s="28">
        <f t="shared" si="5038"/>
        <v>12</v>
      </c>
      <c r="GQ740" s="28">
        <f t="shared" si="5038"/>
        <v>35</v>
      </c>
      <c r="GR740" s="28">
        <f t="shared" si="5038"/>
        <v>4</v>
      </c>
      <c r="GS740" s="28">
        <f t="shared" si="5038"/>
        <v>1.6</v>
      </c>
      <c r="GT740" s="28">
        <f t="shared" si="5038"/>
        <v>50</v>
      </c>
      <c r="GU740" s="28">
        <f t="shared" si="5038"/>
        <v>2.4000000000000004</v>
      </c>
      <c r="GV740" s="28">
        <f t="shared" si="5038"/>
        <v>12</v>
      </c>
      <c r="GW740" s="28">
        <f t="shared" si="5038"/>
        <v>6</v>
      </c>
      <c r="GX740" s="28">
        <f t="shared" si="5038"/>
        <v>38</v>
      </c>
      <c r="GY740" s="28">
        <f t="shared" si="5038"/>
        <v>4.4000000000000004</v>
      </c>
      <c r="GZ740" s="28">
        <f t="shared" si="5038"/>
        <v>0</v>
      </c>
      <c r="HA740" s="28">
        <f t="shared" si="5038"/>
        <v>32</v>
      </c>
      <c r="HB740" s="28">
        <f t="shared" si="5038"/>
        <v>1.17</v>
      </c>
      <c r="HC740" s="28">
        <f t="shared" si="5038"/>
        <v>20</v>
      </c>
      <c r="HD740" s="28">
        <f t="shared" si="5038"/>
        <v>55</v>
      </c>
      <c r="HE740" s="28">
        <f t="shared" si="5038"/>
        <v>1.6</v>
      </c>
      <c r="HF740" s="28">
        <f t="shared" si="5038"/>
        <v>48</v>
      </c>
      <c r="HG740" s="28">
        <f t="shared" si="5038"/>
        <v>4.25</v>
      </c>
      <c r="HH740" s="28">
        <f t="shared" si="5038"/>
        <v>0.15</v>
      </c>
      <c r="HI740" s="28">
        <f t="shared" si="5038"/>
        <v>16</v>
      </c>
      <c r="HJ740" s="28">
        <f t="shared" si="5038"/>
        <v>8.8000000000000007</v>
      </c>
      <c r="HK740" s="28">
        <f t="shared" si="5038"/>
        <v>18</v>
      </c>
      <c r="HL740" s="28">
        <f t="shared" si="5038"/>
        <v>50</v>
      </c>
      <c r="HM740" s="28">
        <f t="shared" si="5038"/>
        <v>45</v>
      </c>
      <c r="HN740" s="28">
        <f t="shared" si="5038"/>
        <v>9</v>
      </c>
      <c r="HO740" s="28">
        <f t="shared" si="5038"/>
        <v>25</v>
      </c>
      <c r="HP740" s="28">
        <f t="shared" si="5038"/>
        <v>72</v>
      </c>
      <c r="HQ740" s="28">
        <f t="shared" si="5038"/>
        <v>66</v>
      </c>
      <c r="HR740" s="28">
        <f t="shared" si="5038"/>
        <v>24</v>
      </c>
      <c r="HS740" s="28">
        <f t="shared" si="5038"/>
        <v>9.4</v>
      </c>
      <c r="HT740" s="28">
        <f t="shared" si="5038"/>
        <v>10</v>
      </c>
      <c r="HU740" s="28">
        <f t="shared" si="5038"/>
        <v>10.799999999999999</v>
      </c>
      <c r="HV740" s="28">
        <f t="shared" si="5038"/>
        <v>75</v>
      </c>
      <c r="HW740" s="28">
        <f t="shared" si="5038"/>
        <v>18</v>
      </c>
      <c r="HX740" s="28">
        <f t="shared" si="5038"/>
        <v>72</v>
      </c>
      <c r="HY740" s="28">
        <f t="shared" si="5038"/>
        <v>2.1</v>
      </c>
      <c r="HZ740" s="28">
        <f t="shared" si="5038"/>
        <v>38.400000000000006</v>
      </c>
      <c r="IA740" s="28">
        <f t="shared" si="5038"/>
        <v>15</v>
      </c>
      <c r="IB740" s="28">
        <f t="shared" si="5038"/>
        <v>48</v>
      </c>
      <c r="IC740" s="28">
        <f t="shared" si="5038"/>
        <v>25.2</v>
      </c>
      <c r="ID740" s="28">
        <f t="shared" si="5038"/>
        <v>10.4</v>
      </c>
      <c r="IE740" s="28">
        <f t="shared" si="5038"/>
        <v>40</v>
      </c>
      <c r="IF740" s="28">
        <f t="shared" si="5038"/>
        <v>21</v>
      </c>
      <c r="IG740" s="28">
        <f t="shared" si="5038"/>
        <v>36</v>
      </c>
      <c r="IH740" s="28">
        <f t="shared" si="5038"/>
        <v>62.5</v>
      </c>
      <c r="II740" s="28">
        <f t="shared" si="5038"/>
        <v>80</v>
      </c>
      <c r="IJ740" s="28">
        <f t="shared" si="5038"/>
        <v>3.5</v>
      </c>
      <c r="IK740" s="28">
        <f t="shared" si="5038"/>
        <v>30</v>
      </c>
      <c r="IL740" s="28">
        <f t="shared" si="5038"/>
        <v>1</v>
      </c>
      <c r="IM740" s="28">
        <f t="shared" si="5038"/>
        <v>25.2</v>
      </c>
      <c r="IN740" s="28">
        <f t="shared" si="5038"/>
        <v>11.4</v>
      </c>
      <c r="IO740" s="28">
        <f t="shared" si="5038"/>
        <v>10.799999999999999</v>
      </c>
      <c r="IP740" s="28">
        <f t="shared" si="5038"/>
        <v>20</v>
      </c>
      <c r="IQ740" s="28">
        <f t="shared" si="5038"/>
        <v>16</v>
      </c>
      <c r="IR740" s="28">
        <f t="shared" si="5038"/>
        <v>63.599999999999994</v>
      </c>
      <c r="IS740" s="28">
        <f t="shared" si="5038"/>
        <v>0.9</v>
      </c>
      <c r="IT740" s="28">
        <f t="shared" si="5038"/>
        <v>42</v>
      </c>
      <c r="IU740" s="28">
        <f t="shared" si="5038"/>
        <v>36</v>
      </c>
      <c r="IV740" s="28">
        <f t="shared" ref="IV740:JC740" si="5039">IF($BJ740&lt;=IV$725,ROUND(_xlfn.IFS($BJ$722="u_inc",$BJ740/IV$725,$BJ$722="u_rand",IU84,$BJ$722="u_norm",IU139)*ROUNDDOWN(((IV$723-IV$724)/IV$722),0),0)*IV$722+IV$724,"")</f>
        <v>63</v>
      </c>
      <c r="IW740" s="28">
        <f t="shared" si="5039"/>
        <v>55</v>
      </c>
      <c r="IX740" s="28">
        <f t="shared" si="5039"/>
        <v>1.2000000000000002</v>
      </c>
      <c r="IY740" s="28">
        <f t="shared" si="5039"/>
        <v>29</v>
      </c>
      <c r="IZ740" s="28">
        <f t="shared" si="5039"/>
        <v>4.8000000000000007</v>
      </c>
      <c r="JA740" s="28">
        <f t="shared" si="5039"/>
        <v>1.7000000000000002</v>
      </c>
      <c r="JB740" s="28">
        <f t="shared" si="5039"/>
        <v>36</v>
      </c>
      <c r="JC740" s="28">
        <f t="shared" si="5039"/>
        <v>45</v>
      </c>
    </row>
    <row r="741" spans="62:263" hidden="1" x14ac:dyDescent="0.45">
      <c r="BJ741">
        <v>8</v>
      </c>
      <c r="BL741" s="28">
        <f t="shared" ref="BL741:DW741" si="5040">IF($BJ741&lt;=BL$725,ROUND(_xlfn.IFS($BJ$722="u_inc",$BJ741/BL$725,$BJ$722="u_rand",BK85,$BJ$722="u_norm",BK140)*ROUNDDOWN(((BL$723-BL$724)/BL$722),0),0)*BL$722+BL$724,"")</f>
        <v>8</v>
      </c>
      <c r="BM741" s="28">
        <f t="shared" si="5040"/>
        <v>90</v>
      </c>
      <c r="BN741" s="28">
        <f t="shared" si="5040"/>
        <v>1.2</v>
      </c>
      <c r="BO741" s="28">
        <f t="shared" si="5040"/>
        <v>22</v>
      </c>
      <c r="BP741" s="28">
        <f t="shared" si="5040"/>
        <v>18.2</v>
      </c>
      <c r="BQ741" s="28">
        <f t="shared" si="5040"/>
        <v>45</v>
      </c>
      <c r="BR741" s="28">
        <f t="shared" si="5040"/>
        <v>27</v>
      </c>
      <c r="BS741" s="28">
        <f t="shared" si="5040"/>
        <v>30</v>
      </c>
      <c r="BT741" s="28">
        <f t="shared" si="5040"/>
        <v>0</v>
      </c>
      <c r="BU741" s="28">
        <f t="shared" si="5040"/>
        <v>37</v>
      </c>
      <c r="BV741" s="28">
        <f t="shared" si="5040"/>
        <v>63</v>
      </c>
      <c r="BW741" s="28">
        <f t="shared" si="5040"/>
        <v>17.600000000000001</v>
      </c>
      <c r="BX741" s="28">
        <f t="shared" si="5040"/>
        <v>5.6000000000000005</v>
      </c>
      <c r="BY741" s="28">
        <f t="shared" si="5040"/>
        <v>14</v>
      </c>
      <c r="BZ741" s="28">
        <f t="shared" si="5040"/>
        <v>16</v>
      </c>
      <c r="CA741" s="28">
        <f t="shared" si="5040"/>
        <v>3</v>
      </c>
      <c r="CB741" s="28">
        <f t="shared" si="5040"/>
        <v>12</v>
      </c>
      <c r="CC741" s="28">
        <f t="shared" si="5040"/>
        <v>14</v>
      </c>
      <c r="CD741" s="28">
        <f t="shared" si="5040"/>
        <v>72</v>
      </c>
      <c r="CE741" s="28">
        <f t="shared" si="5040"/>
        <v>9.6000000000000014</v>
      </c>
      <c r="CF741" s="28">
        <f t="shared" si="5040"/>
        <v>24</v>
      </c>
      <c r="CG741" s="28">
        <f t="shared" si="5040"/>
        <v>26.599999999999998</v>
      </c>
      <c r="CH741" s="28">
        <f t="shared" si="5040"/>
        <v>80</v>
      </c>
      <c r="CI741" s="28">
        <f t="shared" si="5040"/>
        <v>26</v>
      </c>
      <c r="CJ741" s="28">
        <f t="shared" si="5040"/>
        <v>63.800000000000004</v>
      </c>
      <c r="CK741" s="28">
        <f t="shared" si="5040"/>
        <v>12</v>
      </c>
      <c r="CL741" s="28">
        <f t="shared" si="5040"/>
        <v>36</v>
      </c>
      <c r="CM741" s="28">
        <f t="shared" si="5040"/>
        <v>44</v>
      </c>
      <c r="CN741" s="28">
        <f t="shared" si="5040"/>
        <v>40</v>
      </c>
      <c r="CO741" s="28">
        <f t="shared" si="5040"/>
        <v>6.3</v>
      </c>
      <c r="CP741" s="28">
        <f t="shared" si="5040"/>
        <v>5</v>
      </c>
      <c r="CQ741" s="28">
        <f t="shared" si="5040"/>
        <v>72</v>
      </c>
      <c r="CR741" s="28">
        <f t="shared" si="5040"/>
        <v>2.16</v>
      </c>
      <c r="CS741" s="28">
        <f t="shared" si="5040"/>
        <v>0.6</v>
      </c>
      <c r="CT741" s="28">
        <f t="shared" si="5040"/>
        <v>21</v>
      </c>
      <c r="CU741" s="28">
        <f t="shared" si="5040"/>
        <v>14</v>
      </c>
      <c r="CV741" s="28">
        <f t="shared" si="5040"/>
        <v>36</v>
      </c>
      <c r="CW741" s="28">
        <f t="shared" si="5040"/>
        <v>18</v>
      </c>
      <c r="CX741" s="28">
        <f t="shared" si="5040"/>
        <v>70</v>
      </c>
      <c r="CY741" s="28">
        <f t="shared" si="5040"/>
        <v>1.3</v>
      </c>
      <c r="CZ741" s="28">
        <f t="shared" si="5040"/>
        <v>30</v>
      </c>
      <c r="DA741" s="28">
        <f t="shared" si="5040"/>
        <v>18</v>
      </c>
      <c r="DB741" s="28">
        <f t="shared" si="5040"/>
        <v>50</v>
      </c>
      <c r="DC741" s="28">
        <f t="shared" si="5040"/>
        <v>2</v>
      </c>
      <c r="DD741" s="28">
        <f t="shared" si="5040"/>
        <v>20.399999999999999</v>
      </c>
      <c r="DE741" s="28">
        <f t="shared" si="5040"/>
        <v>31</v>
      </c>
      <c r="DF741" s="28">
        <f t="shared" si="5040"/>
        <v>54</v>
      </c>
      <c r="DG741" s="28">
        <f t="shared" si="5040"/>
        <v>72</v>
      </c>
      <c r="DH741" s="28">
        <f t="shared" si="5040"/>
        <v>24.8</v>
      </c>
      <c r="DI741" s="28">
        <f t="shared" si="5040"/>
        <v>10</v>
      </c>
      <c r="DJ741" s="28">
        <f t="shared" si="5040"/>
        <v>4</v>
      </c>
      <c r="DK741" s="28">
        <f t="shared" si="5040"/>
        <v>66</v>
      </c>
      <c r="DL741" s="28">
        <f t="shared" si="5040"/>
        <v>69</v>
      </c>
      <c r="DM741" s="28">
        <f t="shared" si="5040"/>
        <v>20.200000000000003</v>
      </c>
      <c r="DN741" s="28">
        <f t="shared" si="5040"/>
        <v>70</v>
      </c>
      <c r="DO741" s="28">
        <f t="shared" si="5040"/>
        <v>1.4000000000000001</v>
      </c>
      <c r="DP741" s="28">
        <f t="shared" si="5040"/>
        <v>4</v>
      </c>
      <c r="DQ741" s="28">
        <f t="shared" si="5040"/>
        <v>18.400000000000002</v>
      </c>
      <c r="DR741" s="28">
        <f t="shared" si="5040"/>
        <v>24</v>
      </c>
      <c r="DS741" s="28">
        <f t="shared" si="5040"/>
        <v>16.2</v>
      </c>
      <c r="DT741" s="28">
        <f t="shared" si="5040"/>
        <v>56</v>
      </c>
      <c r="DU741" s="28">
        <f t="shared" si="5040"/>
        <v>24</v>
      </c>
      <c r="DV741" s="28">
        <f t="shared" si="5040"/>
        <v>12</v>
      </c>
      <c r="DW741" s="28">
        <f t="shared" si="5040"/>
        <v>52</v>
      </c>
      <c r="DX741" s="28">
        <f t="shared" ref="DX741:GI741" si="5041">IF($BJ741&lt;=DX$725,ROUND(_xlfn.IFS($BJ$722="u_inc",$BJ741/DX$725,$BJ$722="u_rand",DW85,$BJ$722="u_norm",DW140)*ROUNDDOWN(((DX$723-DX$724)/DX$722),0),0)*DX$722+DX$724,"")</f>
        <v>24</v>
      </c>
      <c r="DY741" s="28">
        <f t="shared" si="5041"/>
        <v>16.5</v>
      </c>
      <c r="DZ741" s="28">
        <f t="shared" si="5041"/>
        <v>9</v>
      </c>
      <c r="EA741" s="28">
        <f t="shared" si="5041"/>
        <v>42</v>
      </c>
      <c r="EB741" s="28">
        <f t="shared" si="5041"/>
        <v>42</v>
      </c>
      <c r="EC741" s="28">
        <f t="shared" si="5041"/>
        <v>38</v>
      </c>
      <c r="ED741" s="28">
        <f t="shared" si="5041"/>
        <v>0.99</v>
      </c>
      <c r="EE741" s="28">
        <f t="shared" si="5041"/>
        <v>72</v>
      </c>
      <c r="EF741" s="28">
        <f t="shared" si="5041"/>
        <v>80</v>
      </c>
      <c r="EG741" s="28">
        <f t="shared" si="5041"/>
        <v>94.4</v>
      </c>
      <c r="EH741" s="28">
        <f t="shared" si="5041"/>
        <v>13</v>
      </c>
      <c r="EI741" s="28">
        <f t="shared" si="5041"/>
        <v>28</v>
      </c>
      <c r="EJ741" s="28">
        <f t="shared" si="5041"/>
        <v>12</v>
      </c>
      <c r="EK741" s="28">
        <f t="shared" si="5041"/>
        <v>39.200000000000003</v>
      </c>
      <c r="EL741" s="28">
        <f t="shared" si="5041"/>
        <v>6</v>
      </c>
      <c r="EM741" s="28">
        <f t="shared" si="5041"/>
        <v>76</v>
      </c>
      <c r="EN741" s="28">
        <f t="shared" si="5041"/>
        <v>2</v>
      </c>
      <c r="EO741" s="28">
        <f t="shared" si="5041"/>
        <v>18</v>
      </c>
      <c r="EP741" s="28">
        <f t="shared" si="5041"/>
        <v>43</v>
      </c>
      <c r="EQ741" s="28">
        <f t="shared" si="5041"/>
        <v>28</v>
      </c>
      <c r="ER741" s="28">
        <f t="shared" si="5041"/>
        <v>69.3</v>
      </c>
      <c r="ES741" s="28">
        <f t="shared" si="5041"/>
        <v>39</v>
      </c>
      <c r="ET741" s="28">
        <f t="shared" si="5041"/>
        <v>30</v>
      </c>
      <c r="EU741" s="28">
        <f t="shared" si="5041"/>
        <v>14</v>
      </c>
      <c r="EV741" s="28">
        <f t="shared" si="5041"/>
        <v>21</v>
      </c>
      <c r="EW741" s="28">
        <f t="shared" si="5041"/>
        <v>30</v>
      </c>
      <c r="EX741" s="28">
        <f t="shared" si="5041"/>
        <v>31</v>
      </c>
      <c r="EY741" s="28">
        <f t="shared" si="5041"/>
        <v>4.1999999999999993</v>
      </c>
      <c r="EZ741" s="28">
        <f t="shared" si="5041"/>
        <v>12.8</v>
      </c>
      <c r="FA741" s="28">
        <f t="shared" si="5041"/>
        <v>3.2</v>
      </c>
      <c r="FB741" s="28">
        <f t="shared" si="5041"/>
        <v>42</v>
      </c>
      <c r="FC741" s="28">
        <f t="shared" si="5041"/>
        <v>24</v>
      </c>
      <c r="FD741" s="28">
        <f t="shared" si="5041"/>
        <v>35</v>
      </c>
      <c r="FE741" s="28">
        <f t="shared" si="5041"/>
        <v>65</v>
      </c>
      <c r="FF741" s="28">
        <f t="shared" si="5041"/>
        <v>36</v>
      </c>
      <c r="FG741" s="28">
        <f t="shared" si="5041"/>
        <v>1.7000000000000002</v>
      </c>
      <c r="FH741" s="28">
        <f t="shared" si="5041"/>
        <v>6</v>
      </c>
      <c r="FI741" s="28">
        <f t="shared" si="5041"/>
        <v>45</v>
      </c>
      <c r="FJ741" s="28">
        <f t="shared" si="5041"/>
        <v>12</v>
      </c>
      <c r="FK741" s="28">
        <f t="shared" si="5041"/>
        <v>20.7</v>
      </c>
      <c r="FL741" s="28">
        <f t="shared" si="5041"/>
        <v>30</v>
      </c>
      <c r="FM741" s="28">
        <f t="shared" si="5041"/>
        <v>1</v>
      </c>
      <c r="FN741" s="28">
        <f t="shared" si="5041"/>
        <v>36</v>
      </c>
      <c r="FO741" s="28">
        <f t="shared" si="5041"/>
        <v>0</v>
      </c>
      <c r="FP741" s="28">
        <f t="shared" si="5041"/>
        <v>6</v>
      </c>
      <c r="FQ741" s="28">
        <f t="shared" si="5041"/>
        <v>93</v>
      </c>
      <c r="FR741" s="28">
        <f t="shared" si="5041"/>
        <v>64</v>
      </c>
      <c r="FS741" s="28">
        <f t="shared" si="5041"/>
        <v>40</v>
      </c>
      <c r="FT741" s="28">
        <f t="shared" si="5041"/>
        <v>3</v>
      </c>
      <c r="FU741" s="28">
        <f t="shared" si="5041"/>
        <v>3</v>
      </c>
      <c r="FV741" s="28">
        <f t="shared" si="5041"/>
        <v>24</v>
      </c>
      <c r="FW741" s="28">
        <f t="shared" si="5041"/>
        <v>44.8</v>
      </c>
      <c r="FX741" s="28">
        <f t="shared" si="5041"/>
        <v>14.8</v>
      </c>
      <c r="FY741" s="28">
        <f t="shared" si="5041"/>
        <v>56</v>
      </c>
      <c r="FZ741" s="28">
        <f t="shared" si="5041"/>
        <v>40</v>
      </c>
      <c r="GA741" s="28">
        <f t="shared" si="5041"/>
        <v>8.8000000000000007</v>
      </c>
      <c r="GB741" s="28">
        <f t="shared" si="5041"/>
        <v>28</v>
      </c>
      <c r="GC741" s="28">
        <f t="shared" si="5041"/>
        <v>32</v>
      </c>
      <c r="GD741" s="28">
        <f t="shared" si="5041"/>
        <v>6</v>
      </c>
      <c r="GE741" s="28">
        <f t="shared" si="5041"/>
        <v>57</v>
      </c>
      <c r="GF741" s="28">
        <f t="shared" si="5041"/>
        <v>7</v>
      </c>
      <c r="GG741" s="28">
        <f t="shared" si="5041"/>
        <v>3</v>
      </c>
      <c r="GH741" s="28">
        <f t="shared" si="5041"/>
        <v>25</v>
      </c>
      <c r="GI741" s="28">
        <f t="shared" si="5041"/>
        <v>0.8</v>
      </c>
      <c r="GJ741" s="28">
        <f t="shared" ref="GJ741:IU741" si="5042">IF($BJ741&lt;=GJ$725,ROUND(_xlfn.IFS($BJ$722="u_inc",$BJ741/GJ$725,$BJ$722="u_rand",GI85,$BJ$722="u_norm",GI140)*ROUNDDOWN(((GJ$723-GJ$724)/GJ$722),0),0)*GJ$722+GJ$724,"")</f>
        <v>44</v>
      </c>
      <c r="GK741" s="28">
        <f t="shared" si="5042"/>
        <v>30.299999999999997</v>
      </c>
      <c r="GL741" s="28">
        <f t="shared" si="5042"/>
        <v>44</v>
      </c>
      <c r="GM741" s="28">
        <f t="shared" si="5042"/>
        <v>84</v>
      </c>
      <c r="GN741" s="28">
        <f t="shared" si="5042"/>
        <v>14</v>
      </c>
      <c r="GO741" s="28">
        <f t="shared" si="5042"/>
        <v>30</v>
      </c>
      <c r="GP741" s="28">
        <f t="shared" si="5042"/>
        <v>24</v>
      </c>
      <c r="GQ741" s="28">
        <f t="shared" si="5042"/>
        <v>63</v>
      </c>
      <c r="GR741" s="28">
        <f t="shared" si="5042"/>
        <v>32</v>
      </c>
      <c r="GS741" s="28">
        <f t="shared" si="5042"/>
        <v>11.4</v>
      </c>
      <c r="GT741" s="28">
        <f t="shared" si="5042"/>
        <v>10</v>
      </c>
      <c r="GU741" s="28">
        <f t="shared" si="5042"/>
        <v>7.2</v>
      </c>
      <c r="GV741" s="28">
        <f t="shared" si="5042"/>
        <v>24</v>
      </c>
      <c r="GW741" s="28">
        <f t="shared" si="5042"/>
        <v>66</v>
      </c>
      <c r="GX741" s="28">
        <f t="shared" si="5042"/>
        <v>0</v>
      </c>
      <c r="GY741" s="28">
        <f t="shared" si="5042"/>
        <v>0.2</v>
      </c>
      <c r="GZ741" s="28">
        <f t="shared" si="5042"/>
        <v>40</v>
      </c>
      <c r="HA741" s="28">
        <f t="shared" si="5042"/>
        <v>24</v>
      </c>
      <c r="HB741" s="28">
        <f t="shared" si="5042"/>
        <v>1.02</v>
      </c>
      <c r="HC741" s="28">
        <f t="shared" si="5042"/>
        <v>50</v>
      </c>
      <c r="HD741" s="28">
        <f t="shared" si="5042"/>
        <v>25</v>
      </c>
      <c r="HE741" s="28">
        <f t="shared" si="5042"/>
        <v>0.8</v>
      </c>
      <c r="HF741" s="28">
        <f t="shared" si="5042"/>
        <v>18</v>
      </c>
      <c r="HG741" s="28">
        <f t="shared" si="5042"/>
        <v>2</v>
      </c>
      <c r="HH741" s="28">
        <f t="shared" si="5042"/>
        <v>0.17</v>
      </c>
      <c r="HI741" s="28">
        <f t="shared" si="5042"/>
        <v>14</v>
      </c>
      <c r="HJ741" s="28">
        <f t="shared" si="5042"/>
        <v>4.8000000000000007</v>
      </c>
      <c r="HK741" s="28">
        <f t="shared" si="5042"/>
        <v>15</v>
      </c>
      <c r="HL741" s="28">
        <f t="shared" si="5042"/>
        <v>5</v>
      </c>
      <c r="HM741" s="28">
        <f t="shared" si="5042"/>
        <v>72</v>
      </c>
      <c r="HN741" s="28">
        <f t="shared" si="5042"/>
        <v>9</v>
      </c>
      <c r="HO741" s="28">
        <f t="shared" si="5042"/>
        <v>25</v>
      </c>
      <c r="HP741" s="28">
        <f t="shared" si="5042"/>
        <v>64</v>
      </c>
      <c r="HQ741" s="28">
        <f t="shared" si="5042"/>
        <v>6</v>
      </c>
      <c r="HR741" s="28">
        <f t="shared" si="5042"/>
        <v>4</v>
      </c>
      <c r="HS741" s="28">
        <f t="shared" si="5042"/>
        <v>2.2400000000000002</v>
      </c>
      <c r="HT741" s="28">
        <f t="shared" si="5042"/>
        <v>12</v>
      </c>
      <c r="HU741" s="28">
        <f t="shared" si="5042"/>
        <v>10.799999999999999</v>
      </c>
      <c r="HV741" s="28">
        <f t="shared" si="5042"/>
        <v>18</v>
      </c>
      <c r="HW741" s="28">
        <f t="shared" si="5042"/>
        <v>30</v>
      </c>
      <c r="HX741" s="28">
        <f t="shared" si="5042"/>
        <v>54</v>
      </c>
      <c r="HY741" s="28">
        <f t="shared" si="5042"/>
        <v>2.4</v>
      </c>
      <c r="HZ741" s="28">
        <f t="shared" si="5042"/>
        <v>33.6</v>
      </c>
      <c r="IA741" s="28">
        <f t="shared" si="5042"/>
        <v>27</v>
      </c>
      <c r="IB741" s="28">
        <f t="shared" si="5042"/>
        <v>21</v>
      </c>
      <c r="IC741" s="28">
        <f t="shared" si="5042"/>
        <v>19.8</v>
      </c>
      <c r="ID741" s="28">
        <f t="shared" si="5042"/>
        <v>1.6</v>
      </c>
      <c r="IE741" s="28">
        <f t="shared" si="5042"/>
        <v>26</v>
      </c>
      <c r="IF741" s="28">
        <f t="shared" si="5042"/>
        <v>28</v>
      </c>
      <c r="IG741" s="28">
        <f t="shared" si="5042"/>
        <v>12</v>
      </c>
      <c r="IH741" s="28">
        <f t="shared" si="5042"/>
        <v>9</v>
      </c>
      <c r="II741" s="28">
        <f t="shared" si="5042"/>
        <v>60</v>
      </c>
      <c r="IJ741" s="28">
        <f t="shared" si="5042"/>
        <v>4.5</v>
      </c>
      <c r="IK741" s="28">
        <f t="shared" si="5042"/>
        <v>24</v>
      </c>
      <c r="IL741" s="28">
        <f t="shared" si="5042"/>
        <v>31</v>
      </c>
      <c r="IM741" s="28">
        <f t="shared" si="5042"/>
        <v>66.5</v>
      </c>
      <c r="IN741" s="28">
        <f t="shared" si="5042"/>
        <v>2.4</v>
      </c>
      <c r="IO741" s="28">
        <f t="shared" si="5042"/>
        <v>15</v>
      </c>
      <c r="IP741" s="28">
        <f t="shared" si="5042"/>
        <v>5</v>
      </c>
      <c r="IQ741" s="28">
        <f t="shared" si="5042"/>
        <v>28</v>
      </c>
      <c r="IR741" s="28">
        <f t="shared" si="5042"/>
        <v>87</v>
      </c>
      <c r="IS741" s="28">
        <f t="shared" si="5042"/>
        <v>1.8</v>
      </c>
      <c r="IT741" s="28">
        <f t="shared" si="5042"/>
        <v>33</v>
      </c>
      <c r="IU741" s="28">
        <f t="shared" si="5042"/>
        <v>12</v>
      </c>
      <c r="IV741" s="28">
        <f t="shared" ref="IV741:JC741" si="5043">IF($BJ741&lt;=IV$725,ROUND(_xlfn.IFS($BJ$722="u_inc",$BJ741/IV$725,$BJ$722="u_rand",IU85,$BJ$722="u_norm",IU140)*ROUNDDOWN(((IV$723-IV$724)/IV$722),0),0)*IV$722+IV$724,"")</f>
        <v>45</v>
      </c>
      <c r="IW741" s="28">
        <f t="shared" si="5043"/>
        <v>55</v>
      </c>
      <c r="IX741" s="28">
        <f t="shared" si="5043"/>
        <v>0.4</v>
      </c>
      <c r="IY741" s="28">
        <f t="shared" si="5043"/>
        <v>41</v>
      </c>
      <c r="IZ741" s="28">
        <f t="shared" si="5043"/>
        <v>3.2</v>
      </c>
      <c r="JA741" s="28">
        <f t="shared" si="5043"/>
        <v>1.3</v>
      </c>
      <c r="JB741" s="28">
        <f t="shared" si="5043"/>
        <v>48</v>
      </c>
      <c r="JC741" s="28">
        <f t="shared" si="5043"/>
        <v>39</v>
      </c>
    </row>
    <row r="742" spans="62:263" hidden="1" x14ac:dyDescent="0.45">
      <c r="BJ742">
        <v>9</v>
      </c>
      <c r="BL742" s="28">
        <f t="shared" ref="BL742:DW742" si="5044">IF($BJ742&lt;=BL$725,ROUND(_xlfn.IFS($BJ$722="u_inc",$BJ742/BL$725,$BJ$722="u_rand",BK86,$BJ$722="u_norm",BK141)*ROUNDDOWN(((BL$723-BL$724)/BL$722),0),0)*BL$722+BL$724,"")</f>
        <v>36</v>
      </c>
      <c r="BM742" s="28">
        <f t="shared" si="5044"/>
        <v>6</v>
      </c>
      <c r="BN742" s="28">
        <f t="shared" si="5044"/>
        <v>6.6</v>
      </c>
      <c r="BO742" s="28">
        <f t="shared" si="5044"/>
        <v>18</v>
      </c>
      <c r="BP742" s="28">
        <f t="shared" si="5044"/>
        <v>26.599999999999998</v>
      </c>
      <c r="BQ742" s="28">
        <f t="shared" si="5044"/>
        <v>20</v>
      </c>
      <c r="BR742" s="28">
        <f t="shared" si="5044"/>
        <v>33</v>
      </c>
      <c r="BS742" s="28">
        <f t="shared" si="5044"/>
        <v>5</v>
      </c>
      <c r="BT742" s="28">
        <f t="shared" si="5044"/>
        <v>36</v>
      </c>
      <c r="BU742" s="28">
        <f t="shared" si="5044"/>
        <v>31</v>
      </c>
      <c r="BV742" s="28">
        <f t="shared" si="5044"/>
        <v>81</v>
      </c>
      <c r="BW742" s="28">
        <f t="shared" si="5044"/>
        <v>27</v>
      </c>
      <c r="BX742" s="28">
        <f t="shared" si="5044"/>
        <v>6.4</v>
      </c>
      <c r="BY742" s="28">
        <f t="shared" si="5044"/>
        <v>70</v>
      </c>
      <c r="BZ742" s="28">
        <f t="shared" si="5044"/>
        <v>12</v>
      </c>
      <c r="CA742" s="28">
        <f t="shared" si="5044"/>
        <v>9</v>
      </c>
      <c r="CB742" s="28">
        <f t="shared" si="5044"/>
        <v>6</v>
      </c>
      <c r="CC742" s="28">
        <f t="shared" si="5044"/>
        <v>10</v>
      </c>
      <c r="CD742" s="28">
        <f t="shared" si="5044"/>
        <v>24</v>
      </c>
      <c r="CE742" s="28">
        <f t="shared" si="5044"/>
        <v>0.8</v>
      </c>
      <c r="CF742" s="28">
        <f t="shared" si="5044"/>
        <v>24</v>
      </c>
      <c r="CG742" s="28">
        <f t="shared" si="5044"/>
        <v>15.399999999999999</v>
      </c>
      <c r="CH742" s="28">
        <f t="shared" si="5044"/>
        <v>80</v>
      </c>
      <c r="CI742" s="28">
        <f t="shared" si="5044"/>
        <v>20</v>
      </c>
      <c r="CJ742" s="28">
        <f t="shared" si="5044"/>
        <v>73.3</v>
      </c>
      <c r="CK742" s="28">
        <f t="shared" si="5044"/>
        <v>8</v>
      </c>
      <c r="CL742" s="28">
        <f t="shared" si="5044"/>
        <v>38.5</v>
      </c>
      <c r="CM742" s="28">
        <f t="shared" si="5044"/>
        <v>64</v>
      </c>
      <c r="CN742" s="28">
        <f t="shared" si="5044"/>
        <v>38</v>
      </c>
      <c r="CO742" s="28">
        <f t="shared" si="5044"/>
        <v>1.5</v>
      </c>
      <c r="CP742" s="28">
        <f t="shared" si="5044"/>
        <v>1</v>
      </c>
      <c r="CQ742" s="28">
        <f t="shared" si="5044"/>
        <v>16</v>
      </c>
      <c r="CR742" s="28">
        <f t="shared" si="5044"/>
        <v>2.56</v>
      </c>
      <c r="CS742" s="28">
        <f t="shared" si="5044"/>
        <v>0</v>
      </c>
      <c r="CT742" s="28">
        <f t="shared" si="5044"/>
        <v>77</v>
      </c>
      <c r="CU742" s="28">
        <f t="shared" si="5044"/>
        <v>12</v>
      </c>
      <c r="CV742" s="28">
        <f t="shared" si="5044"/>
        <v>46</v>
      </c>
      <c r="CW742" s="28">
        <f t="shared" si="5044"/>
        <v>30</v>
      </c>
      <c r="CX742" s="28">
        <f t="shared" si="5044"/>
        <v>49</v>
      </c>
      <c r="CY742" s="28">
        <f t="shared" si="5044"/>
        <v>2.4000000000000004</v>
      </c>
      <c r="CZ742" s="28">
        <f t="shared" si="5044"/>
        <v>65</v>
      </c>
      <c r="DA742" s="28">
        <f t="shared" si="5044"/>
        <v>24</v>
      </c>
      <c r="DB742" s="28">
        <f t="shared" si="5044"/>
        <v>35</v>
      </c>
      <c r="DC742" s="28">
        <f t="shared" si="5044"/>
        <v>50</v>
      </c>
      <c r="DD742" s="28">
        <f t="shared" si="5044"/>
        <v>14.7</v>
      </c>
      <c r="DE742" s="28">
        <f t="shared" si="5044"/>
        <v>72</v>
      </c>
      <c r="DF742" s="28">
        <f t="shared" si="5044"/>
        <v>66</v>
      </c>
      <c r="DG742" s="28">
        <f t="shared" si="5044"/>
        <v>27</v>
      </c>
      <c r="DH742" s="28">
        <f t="shared" si="5044"/>
        <v>21.6</v>
      </c>
      <c r="DI742" s="28">
        <f t="shared" si="5044"/>
        <v>0</v>
      </c>
      <c r="DJ742" s="28">
        <f t="shared" si="5044"/>
        <v>32</v>
      </c>
      <c r="DK742" s="28">
        <f t="shared" si="5044"/>
        <v>54</v>
      </c>
      <c r="DL742" s="28">
        <f t="shared" si="5044"/>
        <v>59</v>
      </c>
      <c r="DM742" s="28">
        <f t="shared" si="5044"/>
        <v>19.400000000000002</v>
      </c>
      <c r="DN742" s="28">
        <f t="shared" si="5044"/>
        <v>56</v>
      </c>
      <c r="DO742" s="28">
        <f t="shared" si="5044"/>
        <v>17.600000000000001</v>
      </c>
      <c r="DP742" s="28">
        <f t="shared" si="5044"/>
        <v>12</v>
      </c>
      <c r="DQ742" s="28">
        <f t="shared" si="5044"/>
        <v>31.400000000000002</v>
      </c>
      <c r="DR742" s="28">
        <f t="shared" si="5044"/>
        <v>9</v>
      </c>
      <c r="DS742" s="28">
        <f t="shared" si="5044"/>
        <v>36.6</v>
      </c>
      <c r="DT742" s="28">
        <f t="shared" si="5044"/>
        <v>7</v>
      </c>
      <c r="DU742" s="28">
        <f t="shared" si="5044"/>
        <v>18</v>
      </c>
      <c r="DV742" s="28">
        <f t="shared" si="5044"/>
        <v>72</v>
      </c>
      <c r="DW742" s="28">
        <f t="shared" si="5044"/>
        <v>80</v>
      </c>
      <c r="DX742" s="28">
        <f t="shared" ref="DX742:GI742" si="5045">IF($BJ742&lt;=DX$725,ROUND(_xlfn.IFS($BJ$722="u_inc",$BJ742/DX$725,$BJ$722="u_rand",DW86,$BJ$722="u_norm",DW141)*ROUNDDOWN(((DX$723-DX$724)/DX$722),0),0)*DX$722+DX$724,"")</f>
        <v>36</v>
      </c>
      <c r="DY742" s="28">
        <f t="shared" si="5045"/>
        <v>25</v>
      </c>
      <c r="DZ742" s="28">
        <f t="shared" si="5045"/>
        <v>1</v>
      </c>
      <c r="EA742" s="28">
        <f t="shared" si="5045"/>
        <v>63</v>
      </c>
      <c r="EB742" s="28">
        <f t="shared" si="5045"/>
        <v>36</v>
      </c>
      <c r="EC742" s="28">
        <f t="shared" si="5045"/>
        <v>36</v>
      </c>
      <c r="ED742" s="28">
        <f t="shared" si="5045"/>
        <v>2.34</v>
      </c>
      <c r="EE742" s="28">
        <f t="shared" si="5045"/>
        <v>66</v>
      </c>
      <c r="EF742" s="28">
        <f t="shared" si="5045"/>
        <v>8</v>
      </c>
      <c r="EG742" s="28">
        <f t="shared" si="5045"/>
        <v>42</v>
      </c>
      <c r="EH742" s="28">
        <f t="shared" si="5045"/>
        <v>11</v>
      </c>
      <c r="EI742" s="28">
        <f t="shared" si="5045"/>
        <v>35</v>
      </c>
      <c r="EJ742" s="28">
        <f t="shared" si="5045"/>
        <v>6</v>
      </c>
      <c r="EK742" s="28">
        <f t="shared" si="5045"/>
        <v>40.800000000000004</v>
      </c>
      <c r="EL742" s="28">
        <f t="shared" si="5045"/>
        <v>32</v>
      </c>
      <c r="EM742" s="28">
        <f t="shared" si="5045"/>
        <v>13</v>
      </c>
      <c r="EN742" s="28">
        <f t="shared" si="5045"/>
        <v>6</v>
      </c>
      <c r="EO742" s="28">
        <f t="shared" si="5045"/>
        <v>18</v>
      </c>
      <c r="EP742" s="28">
        <f t="shared" si="5045"/>
        <v>58</v>
      </c>
      <c r="EQ742" s="28">
        <f t="shared" si="5045"/>
        <v>0</v>
      </c>
      <c r="ER742" s="28">
        <f t="shared" si="5045"/>
        <v>32.1</v>
      </c>
      <c r="ES742" s="28">
        <f t="shared" si="5045"/>
        <v>39</v>
      </c>
      <c r="ET742" s="28">
        <f t="shared" si="5045"/>
        <v>65</v>
      </c>
      <c r="EU742" s="28">
        <f t="shared" si="5045"/>
        <v>32</v>
      </c>
      <c r="EV742" s="28">
        <f t="shared" si="5045"/>
        <v>15</v>
      </c>
      <c r="EW742" s="28">
        <f t="shared" si="5045"/>
        <v>6</v>
      </c>
      <c r="EX742" s="28">
        <f t="shared" si="5045"/>
        <v>62</v>
      </c>
      <c r="EY742" s="28">
        <f t="shared" si="5045"/>
        <v>0.7</v>
      </c>
      <c r="EZ742" s="28">
        <f t="shared" si="5045"/>
        <v>1.6</v>
      </c>
      <c r="FA742" s="28">
        <f t="shared" si="5045"/>
        <v>1.6</v>
      </c>
      <c r="FB742" s="28">
        <f t="shared" si="5045"/>
        <v>27</v>
      </c>
      <c r="FC742" s="28">
        <f t="shared" si="5045"/>
        <v>20</v>
      </c>
      <c r="FD742" s="28">
        <f t="shared" si="5045"/>
        <v>15</v>
      </c>
      <c r="FE742" s="28">
        <f t="shared" si="5045"/>
        <v>10</v>
      </c>
      <c r="FF742" s="28">
        <f t="shared" si="5045"/>
        <v>0</v>
      </c>
      <c r="FG742" s="28">
        <f t="shared" si="5045"/>
        <v>3.2</v>
      </c>
      <c r="FH742" s="28">
        <f t="shared" si="5045"/>
        <v>13</v>
      </c>
      <c r="FI742" s="28">
        <f t="shared" si="5045"/>
        <v>60</v>
      </c>
      <c r="FJ742" s="28">
        <f t="shared" si="5045"/>
        <v>11</v>
      </c>
      <c r="FK742" s="28">
        <f t="shared" si="5045"/>
        <v>9.9</v>
      </c>
      <c r="FL742" s="28">
        <f t="shared" si="5045"/>
        <v>5</v>
      </c>
      <c r="FM742" s="28">
        <f t="shared" si="5045"/>
        <v>19</v>
      </c>
      <c r="FN742" s="28">
        <f t="shared" si="5045"/>
        <v>12</v>
      </c>
      <c r="FO742" s="28">
        <f t="shared" si="5045"/>
        <v>7.9</v>
      </c>
      <c r="FP742" s="28">
        <f t="shared" si="5045"/>
        <v>9</v>
      </c>
      <c r="FQ742" s="28">
        <f t="shared" si="5045"/>
        <v>96</v>
      </c>
      <c r="FR742" s="28">
        <f t="shared" si="5045"/>
        <v>48</v>
      </c>
      <c r="FS742" s="28">
        <f t="shared" si="5045"/>
        <v>20</v>
      </c>
      <c r="FT742" s="28">
        <f t="shared" si="5045"/>
        <v>18</v>
      </c>
      <c r="FU742" s="28">
        <f t="shared" si="5045"/>
        <v>8</v>
      </c>
      <c r="FV742" s="28">
        <f t="shared" si="5045"/>
        <v>4.96</v>
      </c>
      <c r="FW742" s="28">
        <f t="shared" si="5045"/>
        <v>8.3999999999999986</v>
      </c>
      <c r="FX742" s="28">
        <f t="shared" si="5045"/>
        <v>34.9</v>
      </c>
      <c r="FY742" s="28">
        <f t="shared" si="5045"/>
        <v>60</v>
      </c>
      <c r="FZ742" s="28">
        <f t="shared" si="5045"/>
        <v>60</v>
      </c>
      <c r="GA742" s="28">
        <f t="shared" si="5045"/>
        <v>10.4</v>
      </c>
      <c r="GB742" s="28">
        <f t="shared" si="5045"/>
        <v>46</v>
      </c>
      <c r="GC742" s="28">
        <f t="shared" si="5045"/>
        <v>30</v>
      </c>
      <c r="GD742" s="28">
        <f t="shared" si="5045"/>
        <v>4</v>
      </c>
      <c r="GE742" s="28">
        <f t="shared" si="5045"/>
        <v>21</v>
      </c>
      <c r="GF742" s="28">
        <f t="shared" si="5045"/>
        <v>14</v>
      </c>
      <c r="GG742" s="28">
        <f t="shared" si="5045"/>
        <v>5</v>
      </c>
      <c r="GH742" s="28">
        <f t="shared" si="5045"/>
        <v>8</v>
      </c>
      <c r="GI742" s="28">
        <f t="shared" si="5045"/>
        <v>4.8000000000000007</v>
      </c>
      <c r="GJ742" s="28">
        <f t="shared" ref="GJ742:IU742" si="5046">IF($BJ742&lt;=GJ$725,ROUND(_xlfn.IFS($BJ$722="u_inc",$BJ742/GJ$725,$BJ$722="u_rand",GI86,$BJ$722="u_norm",GI141)*ROUNDDOWN(((GJ$723-GJ$724)/GJ$722),0),0)*GJ$722+GJ$724,"")</f>
        <v>4</v>
      </c>
      <c r="GK742" s="28">
        <f t="shared" si="5046"/>
        <v>35.699999999999996</v>
      </c>
      <c r="GL742" s="28">
        <f t="shared" si="5046"/>
        <v>56</v>
      </c>
      <c r="GM742" s="28">
        <f t="shared" si="5046"/>
        <v>35</v>
      </c>
      <c r="GN742" s="28">
        <f t="shared" si="5046"/>
        <v>10</v>
      </c>
      <c r="GO742" s="28">
        <f t="shared" si="5046"/>
        <v>5</v>
      </c>
      <c r="GP742" s="28">
        <f t="shared" si="5046"/>
        <v>9</v>
      </c>
      <c r="GQ742" s="28">
        <f t="shared" si="5046"/>
        <v>14</v>
      </c>
      <c r="GR742" s="28">
        <f t="shared" si="5046"/>
        <v>60</v>
      </c>
      <c r="GS742" s="28">
        <f t="shared" si="5046"/>
        <v>3.8000000000000003</v>
      </c>
      <c r="GT742" s="28">
        <f t="shared" si="5046"/>
        <v>70</v>
      </c>
      <c r="GU742" s="28">
        <f t="shared" si="5046"/>
        <v>4.8000000000000007</v>
      </c>
      <c r="GV742" s="28">
        <f t="shared" si="5046"/>
        <v>20</v>
      </c>
      <c r="GW742" s="28">
        <f t="shared" si="5046"/>
        <v>54</v>
      </c>
      <c r="GX742" s="28">
        <f t="shared" si="5046"/>
        <v>8</v>
      </c>
      <c r="GY742" s="28">
        <f t="shared" si="5046"/>
        <v>1.2000000000000002</v>
      </c>
      <c r="GZ742" s="28">
        <f t="shared" si="5046"/>
        <v>16</v>
      </c>
      <c r="HA742" s="28">
        <f t="shared" si="5046"/>
        <v>16</v>
      </c>
      <c r="HB742" s="28">
        <f t="shared" si="5046"/>
        <v>0.6</v>
      </c>
      <c r="HC742" s="28">
        <f t="shared" si="5046"/>
        <v>30</v>
      </c>
      <c r="HD742" s="28">
        <f t="shared" si="5046"/>
        <v>15</v>
      </c>
      <c r="HE742" s="28">
        <f t="shared" si="5046"/>
        <v>2.4000000000000004</v>
      </c>
      <c r="HF742" s="28">
        <f t="shared" si="5046"/>
        <v>30</v>
      </c>
      <c r="HG742" s="28">
        <f t="shared" si="5046"/>
        <v>1.05</v>
      </c>
      <c r="HH742" s="28">
        <f t="shared" si="5046"/>
        <v>0.19</v>
      </c>
      <c r="HI742" s="28">
        <f t="shared" si="5046"/>
        <v>10</v>
      </c>
      <c r="HJ742" s="28">
        <f t="shared" si="5046"/>
        <v>0</v>
      </c>
      <c r="HK742" s="28">
        <f t="shared" si="5046"/>
        <v>6</v>
      </c>
      <c r="HL742" s="28">
        <f t="shared" si="5046"/>
        <v>10</v>
      </c>
      <c r="HM742" s="28">
        <f t="shared" si="5046"/>
        <v>3</v>
      </c>
      <c r="HN742" s="28">
        <f t="shared" si="5046"/>
        <v>18</v>
      </c>
      <c r="HO742" s="28">
        <f t="shared" si="5046"/>
        <v>15</v>
      </c>
      <c r="HP742" s="28">
        <f t="shared" si="5046"/>
        <v>32</v>
      </c>
      <c r="HQ742" s="28">
        <f t="shared" si="5046"/>
        <v>48</v>
      </c>
      <c r="HR742" s="28">
        <f t="shared" si="5046"/>
        <v>16</v>
      </c>
      <c r="HS742" s="28">
        <f t="shared" si="5046"/>
        <v>5.92</v>
      </c>
      <c r="HT742" s="28">
        <f t="shared" si="5046"/>
        <v>10</v>
      </c>
      <c r="HU742" s="28">
        <f t="shared" si="5046"/>
        <v>0.6</v>
      </c>
      <c r="HV742" s="28">
        <f t="shared" si="5046"/>
        <v>60</v>
      </c>
      <c r="HW742" s="28">
        <f t="shared" si="5046"/>
        <v>24</v>
      </c>
      <c r="HX742" s="28">
        <f t="shared" si="5046"/>
        <v>12</v>
      </c>
      <c r="HY742" s="28">
        <f t="shared" si="5046"/>
        <v>6</v>
      </c>
      <c r="HZ742" s="28">
        <f t="shared" si="5046"/>
        <v>37.200000000000003</v>
      </c>
      <c r="IA742" s="28">
        <f t="shared" si="5046"/>
        <v>60</v>
      </c>
      <c r="IB742" s="28">
        <f t="shared" si="5046"/>
        <v>36</v>
      </c>
      <c r="IC742" s="28">
        <f t="shared" si="5046"/>
        <v>23.400000000000002</v>
      </c>
      <c r="ID742" s="28">
        <f t="shared" si="5046"/>
        <v>12</v>
      </c>
      <c r="IE742" s="28">
        <f t="shared" si="5046"/>
        <v>16</v>
      </c>
      <c r="IF742" s="28">
        <f t="shared" si="5046"/>
        <v>28</v>
      </c>
      <c r="IG742" s="28">
        <f t="shared" si="5046"/>
        <v>44</v>
      </c>
      <c r="IH742" s="28">
        <f t="shared" si="5046"/>
        <v>42</v>
      </c>
      <c r="II742" s="28">
        <f t="shared" si="5046"/>
        <v>20</v>
      </c>
      <c r="IJ742" s="28">
        <f t="shared" si="5046"/>
        <v>6</v>
      </c>
      <c r="IK742" s="28">
        <f t="shared" si="5046"/>
        <v>20</v>
      </c>
      <c r="IL742" s="28">
        <f t="shared" si="5046"/>
        <v>23</v>
      </c>
      <c r="IM742" s="28">
        <f t="shared" si="5046"/>
        <v>6.3</v>
      </c>
      <c r="IN742" s="28">
        <f t="shared" si="5046"/>
        <v>9.9</v>
      </c>
      <c r="IO742" s="28">
        <f t="shared" si="5046"/>
        <v>7.8</v>
      </c>
      <c r="IP742" s="28">
        <f t="shared" si="5046"/>
        <v>55</v>
      </c>
      <c r="IQ742" s="28">
        <f t="shared" si="5046"/>
        <v>84</v>
      </c>
      <c r="IR742" s="28">
        <f t="shared" si="5046"/>
        <v>46.8</v>
      </c>
      <c r="IS742" s="28">
        <f t="shared" si="5046"/>
        <v>14.4</v>
      </c>
      <c r="IT742" s="28">
        <f t="shared" si="5046"/>
        <v>6</v>
      </c>
      <c r="IU742" s="28">
        <f t="shared" si="5046"/>
        <v>42</v>
      </c>
      <c r="IV742" s="28">
        <f t="shared" ref="IV742:JC742" si="5047">IF($BJ742&lt;=IV$725,ROUND(_xlfn.IFS($BJ$722="u_inc",$BJ742/IV$725,$BJ$722="u_rand",IU86,$BJ$722="u_norm",IU141)*ROUNDDOWN(((IV$723-IV$724)/IV$722),0),0)*IV$722+IV$724,"")</f>
        <v>63</v>
      </c>
      <c r="IW742" s="28">
        <f t="shared" si="5047"/>
        <v>50</v>
      </c>
      <c r="IX742" s="28">
        <f t="shared" si="5047"/>
        <v>0.9</v>
      </c>
      <c r="IY742" s="28">
        <f t="shared" si="5047"/>
        <v>6</v>
      </c>
      <c r="IZ742" s="28">
        <f t="shared" si="5047"/>
        <v>6.4</v>
      </c>
      <c r="JA742" s="28">
        <f t="shared" si="5047"/>
        <v>1.5</v>
      </c>
      <c r="JB742" s="28">
        <f t="shared" si="5047"/>
        <v>14</v>
      </c>
      <c r="JC742" s="28">
        <f t="shared" si="5047"/>
        <v>3</v>
      </c>
    </row>
    <row r="743" spans="62:263" hidden="1" x14ac:dyDescent="0.45">
      <c r="BJ743">
        <v>10</v>
      </c>
      <c r="BL743" s="28">
        <f t="shared" ref="BL743:DW743" si="5048">IF($BJ743&lt;=BL$725,ROUND(_xlfn.IFS($BJ$722="u_inc",$BJ743/BL$725,$BJ$722="u_rand",BK87,$BJ$722="u_norm",BK142)*ROUNDDOWN(((BL$723-BL$724)/BL$722),0),0)*BL$722+BL$724,"")</f>
        <v>24</v>
      </c>
      <c r="BM743" s="28">
        <f t="shared" si="5048"/>
        <v>90</v>
      </c>
      <c r="BN743" s="28">
        <f t="shared" si="5048"/>
        <v>12.6</v>
      </c>
      <c r="BO743" s="28">
        <f t="shared" si="5048"/>
        <v>6</v>
      </c>
      <c r="BP743" s="28">
        <f t="shared" si="5048"/>
        <v>7</v>
      </c>
      <c r="BQ743" s="28">
        <f t="shared" si="5048"/>
        <v>40</v>
      </c>
      <c r="BR743" s="28">
        <f t="shared" si="5048"/>
        <v>9</v>
      </c>
      <c r="BS743" s="28">
        <f t="shared" si="5048"/>
        <v>35</v>
      </c>
      <c r="BT743" s="28">
        <f t="shared" si="5048"/>
        <v>45</v>
      </c>
      <c r="BU743" s="28">
        <f t="shared" si="5048"/>
        <v>41</v>
      </c>
      <c r="BV743" s="28">
        <f t="shared" si="5048"/>
        <v>21</v>
      </c>
      <c r="BW743" s="28">
        <f t="shared" si="5048"/>
        <v>24</v>
      </c>
      <c r="BX743" s="28">
        <f t="shared" si="5048"/>
        <v>11.200000000000001</v>
      </c>
      <c r="BY743" s="28">
        <f t="shared" si="5048"/>
        <v>21</v>
      </c>
      <c r="BZ743" s="28">
        <f t="shared" si="5048"/>
        <v>28</v>
      </c>
      <c r="CA743" s="28">
        <f t="shared" si="5048"/>
        <v>6</v>
      </c>
      <c r="CB743" s="28">
        <f t="shared" si="5048"/>
        <v>21</v>
      </c>
      <c r="CC743" s="28">
        <f t="shared" si="5048"/>
        <v>20</v>
      </c>
      <c r="CD743" s="28">
        <f t="shared" si="5048"/>
        <v>48</v>
      </c>
      <c r="CE743" s="28">
        <f t="shared" si="5048"/>
        <v>8</v>
      </c>
      <c r="CF743" s="28">
        <f t="shared" si="5048"/>
        <v>16</v>
      </c>
      <c r="CG743" s="28">
        <f t="shared" si="5048"/>
        <v>25.9</v>
      </c>
      <c r="CH743" s="28">
        <f t="shared" si="5048"/>
        <v>50</v>
      </c>
      <c r="CI743" s="28">
        <f t="shared" si="5048"/>
        <v>24</v>
      </c>
      <c r="CJ743" s="28">
        <f t="shared" si="5048"/>
        <v>18.7</v>
      </c>
      <c r="CK743" s="28">
        <f t="shared" si="5048"/>
        <v>16.8</v>
      </c>
      <c r="CL743" s="28">
        <f t="shared" si="5048"/>
        <v>35.5</v>
      </c>
      <c r="CM743" s="28">
        <f t="shared" si="5048"/>
        <v>20</v>
      </c>
      <c r="CN743" s="28">
        <f t="shared" si="5048"/>
        <v>70</v>
      </c>
      <c r="CO743" s="28">
        <f t="shared" si="5048"/>
        <v>6.3</v>
      </c>
      <c r="CP743" s="28">
        <f t="shared" si="5048"/>
        <v>1</v>
      </c>
      <c r="CQ743" s="28">
        <f t="shared" si="5048"/>
        <v>28</v>
      </c>
      <c r="CR743" s="28">
        <f t="shared" si="5048"/>
        <v>1.96</v>
      </c>
      <c r="CS743" s="28">
        <f t="shared" si="5048"/>
        <v>3</v>
      </c>
      <c r="CT743" s="28">
        <f t="shared" si="5048"/>
        <v>35</v>
      </c>
      <c r="CU743" s="28">
        <f t="shared" si="5048"/>
        <v>32</v>
      </c>
      <c r="CV743" s="28">
        <f t="shared" si="5048"/>
        <v>36</v>
      </c>
      <c r="CW743" s="28">
        <f t="shared" si="5048"/>
        <v>30</v>
      </c>
      <c r="CX743" s="28">
        <f t="shared" si="5048"/>
        <v>49</v>
      </c>
      <c r="CY743" s="28">
        <f t="shared" si="5048"/>
        <v>1.6</v>
      </c>
      <c r="CZ743" s="28">
        <f t="shared" si="5048"/>
        <v>85</v>
      </c>
      <c r="DA743" s="28">
        <f t="shared" si="5048"/>
        <v>24</v>
      </c>
      <c r="DB743" s="28">
        <f t="shared" si="5048"/>
        <v>30</v>
      </c>
      <c r="DC743" s="28">
        <f t="shared" si="5048"/>
        <v>38</v>
      </c>
      <c r="DD743" s="28">
        <f t="shared" si="5048"/>
        <v>10.799999999999999</v>
      </c>
      <c r="DE743" s="28">
        <f t="shared" si="5048"/>
        <v>40</v>
      </c>
      <c r="DF743" s="28">
        <f t="shared" si="5048"/>
        <v>30</v>
      </c>
      <c r="DG743" s="28">
        <f t="shared" si="5048"/>
        <v>54</v>
      </c>
      <c r="DH743" s="28">
        <f t="shared" si="5048"/>
        <v>2.8000000000000003</v>
      </c>
      <c r="DI743" s="28">
        <f t="shared" si="5048"/>
        <v>50</v>
      </c>
      <c r="DJ743" s="28">
        <f t="shared" si="5048"/>
        <v>12</v>
      </c>
      <c r="DK743" s="28">
        <f t="shared" si="5048"/>
        <v>84</v>
      </c>
      <c r="DL743" s="28">
        <f t="shared" si="5048"/>
        <v>69</v>
      </c>
      <c r="DM743" s="28">
        <f t="shared" si="5048"/>
        <v>24.6</v>
      </c>
      <c r="DN743" s="28">
        <f t="shared" si="5048"/>
        <v>63</v>
      </c>
      <c r="DO743" s="28">
        <f t="shared" si="5048"/>
        <v>17.8</v>
      </c>
      <c r="DP743" s="28">
        <f t="shared" si="5048"/>
        <v>21</v>
      </c>
      <c r="DQ743" s="28">
        <f t="shared" si="5048"/>
        <v>13</v>
      </c>
      <c r="DR743" s="28">
        <f t="shared" si="5048"/>
        <v>12</v>
      </c>
      <c r="DS743" s="28">
        <f t="shared" si="5048"/>
        <v>42.6</v>
      </c>
      <c r="DT743" s="28">
        <f t="shared" si="5048"/>
        <v>70</v>
      </c>
      <c r="DU743" s="28">
        <f t="shared" si="5048"/>
        <v>12</v>
      </c>
      <c r="DV743" s="28">
        <f t="shared" si="5048"/>
        <v>22</v>
      </c>
      <c r="DW743" s="28">
        <f t="shared" si="5048"/>
        <v>40</v>
      </c>
      <c r="DX743" s="28">
        <f t="shared" ref="DX743:GI743" si="5049">IF($BJ743&lt;=DX$725,ROUND(_xlfn.IFS($BJ$722="u_inc",$BJ743/DX$725,$BJ$722="u_rand",DW87,$BJ$722="u_norm",DW142)*ROUNDDOWN(((DX$723-DX$724)/DX$722),0),0)*DX$722+DX$724,"")</f>
        <v>36</v>
      </c>
      <c r="DY743" s="28">
        <f t="shared" si="5049"/>
        <v>6.5</v>
      </c>
      <c r="DZ743" s="28">
        <f t="shared" si="5049"/>
        <v>13</v>
      </c>
      <c r="EA743" s="28">
        <f t="shared" si="5049"/>
        <v>28</v>
      </c>
      <c r="EB743" s="28">
        <f t="shared" si="5049"/>
        <v>0</v>
      </c>
      <c r="EC743" s="28">
        <f t="shared" si="5049"/>
        <v>19</v>
      </c>
      <c r="ED743" s="28">
        <f t="shared" si="5049"/>
        <v>1.6199999999999999</v>
      </c>
      <c r="EE743" s="28">
        <f t="shared" si="5049"/>
        <v>78</v>
      </c>
      <c r="EF743" s="28">
        <f t="shared" si="5049"/>
        <v>8</v>
      </c>
      <c r="EG743" s="28">
        <f t="shared" si="5049"/>
        <v>1.3</v>
      </c>
      <c r="EH743" s="28">
        <f t="shared" si="5049"/>
        <v>41</v>
      </c>
      <c r="EI743" s="28">
        <f t="shared" si="5049"/>
        <v>63</v>
      </c>
      <c r="EJ743" s="28">
        <f t="shared" si="5049"/>
        <v>38</v>
      </c>
      <c r="EK743" s="28">
        <f t="shared" si="5049"/>
        <v>49.6</v>
      </c>
      <c r="EL743" s="28">
        <f t="shared" si="5049"/>
        <v>20</v>
      </c>
      <c r="EM743" s="28">
        <f t="shared" si="5049"/>
        <v>42</v>
      </c>
      <c r="EN743" s="28">
        <f t="shared" si="5049"/>
        <v>8</v>
      </c>
      <c r="EO743" s="28">
        <f t="shared" si="5049"/>
        <v>34</v>
      </c>
      <c r="EP743" s="28">
        <f t="shared" si="5049"/>
        <v>16</v>
      </c>
      <c r="EQ743" s="28">
        <f t="shared" si="5049"/>
        <v>21</v>
      </c>
      <c r="ER743" s="28">
        <f t="shared" si="5049"/>
        <v>40.199999999999996</v>
      </c>
      <c r="ES743" s="28">
        <f t="shared" si="5049"/>
        <v>18</v>
      </c>
      <c r="ET743" s="28">
        <f t="shared" si="5049"/>
        <v>60</v>
      </c>
      <c r="EU743" s="28">
        <f t="shared" si="5049"/>
        <v>15</v>
      </c>
      <c r="EV743" s="28">
        <f t="shared" si="5049"/>
        <v>30</v>
      </c>
      <c r="EW743" s="28">
        <f t="shared" si="5049"/>
        <v>12</v>
      </c>
      <c r="EX743" s="28">
        <f t="shared" si="5049"/>
        <v>56</v>
      </c>
      <c r="EY743" s="28">
        <f t="shared" si="5049"/>
        <v>9.1</v>
      </c>
      <c r="EZ743" s="28">
        <f t="shared" si="5049"/>
        <v>18.400000000000002</v>
      </c>
      <c r="FA743" s="28">
        <f t="shared" si="5049"/>
        <v>3.2</v>
      </c>
      <c r="FB743" s="28">
        <f t="shared" si="5049"/>
        <v>69</v>
      </c>
      <c r="FC743" s="28">
        <f t="shared" si="5049"/>
        <v>52</v>
      </c>
      <c r="FD743" s="28">
        <f t="shared" si="5049"/>
        <v>40</v>
      </c>
      <c r="FE743" s="28">
        <f t="shared" si="5049"/>
        <v>5</v>
      </c>
      <c r="FF743" s="28">
        <f t="shared" si="5049"/>
        <v>18</v>
      </c>
      <c r="FG743" s="28">
        <f t="shared" si="5049"/>
        <v>2.1</v>
      </c>
      <c r="FH743" s="28">
        <f t="shared" si="5049"/>
        <v>17</v>
      </c>
      <c r="FI743" s="28">
        <f t="shared" si="5049"/>
        <v>15</v>
      </c>
      <c r="FJ743" s="28">
        <f t="shared" si="5049"/>
        <v>4</v>
      </c>
      <c r="FK743" s="28">
        <f t="shared" si="5049"/>
        <v>24.3</v>
      </c>
      <c r="FL743" s="28">
        <f t="shared" si="5049"/>
        <v>10</v>
      </c>
      <c r="FM743" s="28">
        <f t="shared" si="5049"/>
        <v>2</v>
      </c>
      <c r="FN743" s="28">
        <f t="shared" si="5049"/>
        <v>44</v>
      </c>
      <c r="FO743" s="28">
        <f t="shared" si="5049"/>
        <v>23.6</v>
      </c>
      <c r="FP743" s="28">
        <f t="shared" si="5049"/>
        <v>15</v>
      </c>
      <c r="FQ743" s="28">
        <f t="shared" si="5049"/>
        <v>18</v>
      </c>
      <c r="FR743" s="28">
        <f t="shared" si="5049"/>
        <v>52</v>
      </c>
      <c r="FS743" s="28">
        <f t="shared" si="5049"/>
        <v>35</v>
      </c>
      <c r="FT743" s="28">
        <f t="shared" si="5049"/>
        <v>0</v>
      </c>
      <c r="FU743" s="28">
        <f t="shared" si="5049"/>
        <v>2</v>
      </c>
      <c r="FV743" s="28">
        <f t="shared" si="5049"/>
        <v>3.4</v>
      </c>
      <c r="FW743" s="28">
        <f t="shared" si="5049"/>
        <v>41.3</v>
      </c>
      <c r="FX743" s="28">
        <f t="shared" si="5049"/>
        <v>2.2000000000000002</v>
      </c>
      <c r="FY743" s="28">
        <f t="shared" si="5049"/>
        <v>32</v>
      </c>
      <c r="FZ743" s="28">
        <f t="shared" si="5049"/>
        <v>70</v>
      </c>
      <c r="GA743" s="28">
        <f t="shared" si="5049"/>
        <v>8.8000000000000007</v>
      </c>
      <c r="GB743" s="28">
        <f t="shared" si="5049"/>
        <v>66</v>
      </c>
      <c r="GC743" s="28">
        <f t="shared" si="5049"/>
        <v>46</v>
      </c>
      <c r="GD743" s="28">
        <f t="shared" si="5049"/>
        <v>10</v>
      </c>
      <c r="GE743" s="28">
        <f t="shared" si="5049"/>
        <v>27</v>
      </c>
      <c r="GF743" s="28">
        <f t="shared" si="5049"/>
        <v>56</v>
      </c>
      <c r="GG743" s="28">
        <f t="shared" si="5049"/>
        <v>24</v>
      </c>
      <c r="GH743" s="28">
        <f t="shared" si="5049"/>
        <v>8</v>
      </c>
      <c r="GI743" s="28">
        <f t="shared" si="5049"/>
        <v>0.8</v>
      </c>
      <c r="GJ743" s="28">
        <f t="shared" ref="GJ743:IU743" si="5050">IF($BJ743&lt;=GJ$725,ROUND(_xlfn.IFS($BJ$722="u_inc",$BJ743/GJ$725,$BJ$722="u_rand",GI87,$BJ$722="u_norm",GI142)*ROUNDDOWN(((GJ$723-GJ$724)/GJ$722),0),0)*GJ$722+GJ$724,"")</f>
        <v>44</v>
      </c>
      <c r="GK743" s="28">
        <f t="shared" si="5050"/>
        <v>1.5</v>
      </c>
      <c r="GL743" s="28">
        <f t="shared" si="5050"/>
        <v>28</v>
      </c>
      <c r="GM743" s="28">
        <f t="shared" si="5050"/>
        <v>63</v>
      </c>
      <c r="GN743" s="28">
        <f t="shared" si="5050"/>
        <v>8</v>
      </c>
      <c r="GO743" s="28">
        <f t="shared" si="5050"/>
        <v>15</v>
      </c>
      <c r="GP743" s="28">
        <f t="shared" si="5050"/>
        <v>18</v>
      </c>
      <c r="GQ743" s="28">
        <f t="shared" si="5050"/>
        <v>42</v>
      </c>
      <c r="GR743" s="28">
        <f t="shared" si="5050"/>
        <v>52</v>
      </c>
      <c r="GS743" s="28">
        <f t="shared" si="5050"/>
        <v>16</v>
      </c>
      <c r="GT743" s="28">
        <f t="shared" si="5050"/>
        <v>45</v>
      </c>
      <c r="GU743" s="28">
        <f t="shared" si="5050"/>
        <v>0.8</v>
      </c>
      <c r="GV743" s="28">
        <f t="shared" si="5050"/>
        <v>8</v>
      </c>
      <c r="GW743" s="28">
        <f t="shared" si="5050"/>
        <v>42</v>
      </c>
      <c r="GX743" s="28">
        <f t="shared" si="5050"/>
        <v>12</v>
      </c>
      <c r="GY743" s="28">
        <f t="shared" si="5050"/>
        <v>4.2</v>
      </c>
      <c r="GZ743" s="28">
        <f t="shared" si="5050"/>
        <v>0</v>
      </c>
      <c r="HA743" s="28">
        <f t="shared" si="5050"/>
        <v>36</v>
      </c>
      <c r="HB743" s="28">
        <f t="shared" si="5050"/>
        <v>0.75</v>
      </c>
      <c r="HC743" s="28">
        <f t="shared" si="5050"/>
        <v>5</v>
      </c>
      <c r="HD743" s="28">
        <f t="shared" si="5050"/>
        <v>25</v>
      </c>
      <c r="HE743" s="28">
        <f t="shared" si="5050"/>
        <v>0.60000000000000009</v>
      </c>
      <c r="HF743" s="28">
        <f t="shared" si="5050"/>
        <v>60</v>
      </c>
      <c r="HG743" s="28">
        <f t="shared" si="5050"/>
        <v>3.35</v>
      </c>
      <c r="HH743" s="28">
        <f t="shared" si="5050"/>
        <v>0.16</v>
      </c>
      <c r="HI743" s="28">
        <f t="shared" si="5050"/>
        <v>20</v>
      </c>
      <c r="HJ743" s="28">
        <f t="shared" si="5050"/>
        <v>2</v>
      </c>
      <c r="HK743" s="28">
        <f t="shared" si="5050"/>
        <v>14</v>
      </c>
      <c r="HL743" s="28">
        <f t="shared" si="5050"/>
        <v>15</v>
      </c>
      <c r="HM743" s="28">
        <f t="shared" si="5050"/>
        <v>93</v>
      </c>
      <c r="HN743" s="28">
        <f t="shared" si="5050"/>
        <v>6</v>
      </c>
      <c r="HO743" s="28">
        <f t="shared" si="5050"/>
        <v>20</v>
      </c>
      <c r="HP743" s="28">
        <f t="shared" si="5050"/>
        <v>64</v>
      </c>
      <c r="HQ743" s="28">
        <f t="shared" si="5050"/>
        <v>42</v>
      </c>
      <c r="HR743" s="28">
        <f t="shared" si="5050"/>
        <v>18</v>
      </c>
      <c r="HS743" s="28">
        <f t="shared" si="5050"/>
        <v>10.48</v>
      </c>
      <c r="HT743" s="28">
        <f t="shared" si="5050"/>
        <v>18</v>
      </c>
      <c r="HU743" s="28">
        <f t="shared" si="5050"/>
        <v>3.3</v>
      </c>
      <c r="HV743" s="28">
        <f t="shared" si="5050"/>
        <v>33</v>
      </c>
      <c r="HW743" s="28">
        <f t="shared" si="5050"/>
        <v>6</v>
      </c>
      <c r="HX743" s="28">
        <f t="shared" si="5050"/>
        <v>48</v>
      </c>
      <c r="HY743" s="28">
        <f t="shared" si="5050"/>
        <v>5.0999999999999996</v>
      </c>
      <c r="HZ743" s="28">
        <f t="shared" si="5050"/>
        <v>8</v>
      </c>
      <c r="IA743" s="28">
        <f t="shared" si="5050"/>
        <v>57</v>
      </c>
      <c r="IB743" s="28">
        <f t="shared" si="5050"/>
        <v>18</v>
      </c>
      <c r="IC743" s="28">
        <f t="shared" si="5050"/>
        <v>2.7</v>
      </c>
      <c r="ID743" s="28">
        <f t="shared" si="5050"/>
        <v>4.8000000000000007</v>
      </c>
      <c r="IE743" s="28">
        <f t="shared" si="5050"/>
        <v>38</v>
      </c>
      <c r="IF743" s="28">
        <f t="shared" si="5050"/>
        <v>56</v>
      </c>
      <c r="IG743" s="28">
        <f t="shared" si="5050"/>
        <v>58</v>
      </c>
      <c r="IH743" s="28">
        <f t="shared" si="5050"/>
        <v>10.5</v>
      </c>
      <c r="II743" s="28">
        <f t="shared" si="5050"/>
        <v>64</v>
      </c>
      <c r="IJ743" s="28">
        <f t="shared" si="5050"/>
        <v>14</v>
      </c>
      <c r="IK743" s="28">
        <f t="shared" si="5050"/>
        <v>10</v>
      </c>
      <c r="IL743" s="28">
        <f t="shared" si="5050"/>
        <v>5</v>
      </c>
      <c r="IM743" s="28">
        <f t="shared" si="5050"/>
        <v>13.299999999999999</v>
      </c>
      <c r="IN743" s="28">
        <f t="shared" si="5050"/>
        <v>8.6999999999999993</v>
      </c>
      <c r="IO743" s="28">
        <f t="shared" si="5050"/>
        <v>8.4</v>
      </c>
      <c r="IP743" s="28">
        <f t="shared" si="5050"/>
        <v>35</v>
      </c>
      <c r="IQ743" s="28">
        <f t="shared" si="5050"/>
        <v>8</v>
      </c>
      <c r="IR743" s="28">
        <f t="shared" si="5050"/>
        <v>62.4</v>
      </c>
      <c r="IS743" s="28">
        <f t="shared" si="5050"/>
        <v>7.2</v>
      </c>
      <c r="IT743" s="28">
        <f t="shared" si="5050"/>
        <v>15</v>
      </c>
      <c r="IU743" s="28">
        <f t="shared" si="5050"/>
        <v>18</v>
      </c>
      <c r="IV743" s="28">
        <f t="shared" ref="IV743:JC743" si="5051">IF($BJ743&lt;=IV$725,ROUND(_xlfn.IFS($BJ$722="u_inc",$BJ743/IV$725,$BJ$722="u_rand",IU87,$BJ$722="u_norm",IU142)*ROUNDDOWN(((IV$723-IV$724)/IV$722),0),0)*IV$722+IV$724,"")</f>
        <v>90</v>
      </c>
      <c r="IW743" s="28">
        <f t="shared" si="5051"/>
        <v>20</v>
      </c>
      <c r="IX743" s="28">
        <f t="shared" si="5051"/>
        <v>1.4000000000000001</v>
      </c>
      <c r="IY743" s="28">
        <f t="shared" si="5051"/>
        <v>2</v>
      </c>
      <c r="IZ743" s="28">
        <f t="shared" si="5051"/>
        <v>2</v>
      </c>
      <c r="JA743" s="28">
        <f t="shared" si="5051"/>
        <v>0.30000000000000004</v>
      </c>
      <c r="JB743" s="28">
        <f t="shared" si="5051"/>
        <v>26</v>
      </c>
      <c r="JC743" s="28">
        <f t="shared" si="5051"/>
        <v>36</v>
      </c>
    </row>
    <row r="744" spans="62:263" hidden="1" x14ac:dyDescent="0.45">
      <c r="BJ744">
        <v>11</v>
      </c>
      <c r="BL744" s="28">
        <f t="shared" ref="BL744:DW744" si="5052">IF($BJ744&lt;=BL$725,ROUND(_xlfn.IFS($BJ$722="u_inc",$BJ744/BL$725,$BJ$722="u_rand",BK88,$BJ$722="u_norm",BK143)*ROUNDDOWN(((BL$723-BL$724)/BL$722),0),0)*BL$722+BL$724,"")</f>
        <v>34</v>
      </c>
      <c r="BM744" s="28">
        <f t="shared" si="5052"/>
        <v>93</v>
      </c>
      <c r="BN744" s="28">
        <f t="shared" si="5052"/>
        <v>6</v>
      </c>
      <c r="BO744" s="28">
        <f t="shared" si="5052"/>
        <v>16</v>
      </c>
      <c r="BP744" s="28" t="str">
        <f t="shared" si="5052"/>
        <v/>
      </c>
      <c r="BQ744" s="28" t="str">
        <f t="shared" si="5052"/>
        <v/>
      </c>
      <c r="BR744" s="28">
        <f t="shared" si="5052"/>
        <v>15</v>
      </c>
      <c r="BS744" s="28" t="str">
        <f t="shared" si="5052"/>
        <v/>
      </c>
      <c r="BT744" s="28" t="str">
        <f t="shared" si="5052"/>
        <v/>
      </c>
      <c r="BU744" s="28">
        <f t="shared" si="5052"/>
        <v>17</v>
      </c>
      <c r="BV744" s="28">
        <f t="shared" si="5052"/>
        <v>15</v>
      </c>
      <c r="BW744" s="28" t="str">
        <f t="shared" si="5052"/>
        <v/>
      </c>
      <c r="BX744" s="28" t="str">
        <f t="shared" si="5052"/>
        <v/>
      </c>
      <c r="BY744" s="28" t="str">
        <f t="shared" si="5052"/>
        <v/>
      </c>
      <c r="BZ744" s="28">
        <f t="shared" si="5052"/>
        <v>24</v>
      </c>
      <c r="CA744" s="28">
        <f t="shared" si="5052"/>
        <v>3</v>
      </c>
      <c r="CB744" s="28">
        <f t="shared" si="5052"/>
        <v>27</v>
      </c>
      <c r="CC744" s="28">
        <f t="shared" si="5052"/>
        <v>8</v>
      </c>
      <c r="CD744" s="28">
        <f t="shared" si="5052"/>
        <v>8</v>
      </c>
      <c r="CE744" s="28">
        <f t="shared" si="5052"/>
        <v>12.8</v>
      </c>
      <c r="CF744" s="28">
        <f t="shared" si="5052"/>
        <v>2</v>
      </c>
      <c r="CG744" s="28">
        <f t="shared" si="5052"/>
        <v>2.0999999999999996</v>
      </c>
      <c r="CH744" s="28">
        <f t="shared" si="5052"/>
        <v>45</v>
      </c>
      <c r="CI744" s="28">
        <f t="shared" si="5052"/>
        <v>16</v>
      </c>
      <c r="CJ744" s="28">
        <f t="shared" si="5052"/>
        <v>10.8</v>
      </c>
      <c r="CK744" s="28" t="str">
        <f t="shared" si="5052"/>
        <v/>
      </c>
      <c r="CL744" s="28">
        <f t="shared" si="5052"/>
        <v>17.5</v>
      </c>
      <c r="CM744" s="28" t="str">
        <f t="shared" si="5052"/>
        <v/>
      </c>
      <c r="CN744" s="28">
        <f t="shared" si="5052"/>
        <v>68</v>
      </c>
      <c r="CO744" s="28" t="str">
        <f t="shared" si="5052"/>
        <v/>
      </c>
      <c r="CP744" s="28" t="str">
        <f t="shared" si="5052"/>
        <v/>
      </c>
      <c r="CQ744" s="28">
        <f t="shared" si="5052"/>
        <v>72</v>
      </c>
      <c r="CR744" s="28">
        <f t="shared" si="5052"/>
        <v>1.78</v>
      </c>
      <c r="CS744" s="28">
        <f t="shared" si="5052"/>
        <v>1.2</v>
      </c>
      <c r="CT744" s="28">
        <f t="shared" si="5052"/>
        <v>56</v>
      </c>
      <c r="CU744" s="28" t="str">
        <f t="shared" si="5052"/>
        <v/>
      </c>
      <c r="CV744" s="28">
        <f t="shared" si="5052"/>
        <v>34</v>
      </c>
      <c r="CW744" s="28">
        <f t="shared" si="5052"/>
        <v>42</v>
      </c>
      <c r="CX744" s="28">
        <f t="shared" si="5052"/>
        <v>14</v>
      </c>
      <c r="CY744" s="28">
        <f t="shared" si="5052"/>
        <v>2.6</v>
      </c>
      <c r="CZ744" s="28">
        <f t="shared" si="5052"/>
        <v>5</v>
      </c>
      <c r="DA744" s="28" t="str">
        <f t="shared" si="5052"/>
        <v/>
      </c>
      <c r="DB744" s="28">
        <f t="shared" si="5052"/>
        <v>35</v>
      </c>
      <c r="DC744" s="28" t="str">
        <f t="shared" si="5052"/>
        <v/>
      </c>
      <c r="DD744" s="28" t="str">
        <f t="shared" si="5052"/>
        <v/>
      </c>
      <c r="DE744" s="28">
        <f t="shared" si="5052"/>
        <v>38</v>
      </c>
      <c r="DF744" s="28">
        <f t="shared" si="5052"/>
        <v>72</v>
      </c>
      <c r="DG744" s="28">
        <f t="shared" si="5052"/>
        <v>81</v>
      </c>
      <c r="DH744" s="28">
        <f t="shared" si="5052"/>
        <v>3.2</v>
      </c>
      <c r="DI744" s="28">
        <f t="shared" si="5052"/>
        <v>30</v>
      </c>
      <c r="DJ744" s="28">
        <f t="shared" si="5052"/>
        <v>36</v>
      </c>
      <c r="DK744" s="28" t="str">
        <f t="shared" si="5052"/>
        <v/>
      </c>
      <c r="DL744" s="28" t="str">
        <f t="shared" si="5052"/>
        <v/>
      </c>
      <c r="DM744" s="28">
        <f t="shared" si="5052"/>
        <v>27</v>
      </c>
      <c r="DN744" s="28">
        <f t="shared" si="5052"/>
        <v>7</v>
      </c>
      <c r="DO744" s="28" t="str">
        <f t="shared" si="5052"/>
        <v/>
      </c>
      <c r="DP744" s="28">
        <f t="shared" si="5052"/>
        <v>24</v>
      </c>
      <c r="DQ744" s="28">
        <f t="shared" si="5052"/>
        <v>16.8</v>
      </c>
      <c r="DR744" s="28">
        <f t="shared" si="5052"/>
        <v>48</v>
      </c>
      <c r="DS744" s="28">
        <f t="shared" si="5052"/>
        <v>45.6</v>
      </c>
      <c r="DT744" s="28">
        <f t="shared" si="5052"/>
        <v>35</v>
      </c>
      <c r="DU744" s="28">
        <f t="shared" si="5052"/>
        <v>18</v>
      </c>
      <c r="DV744" s="28">
        <f t="shared" si="5052"/>
        <v>10</v>
      </c>
      <c r="DW744" s="28" t="str">
        <f t="shared" si="5052"/>
        <v/>
      </c>
      <c r="DX744" s="28">
        <f t="shared" ref="DX744:GI744" si="5053">IF($BJ744&lt;=DX$725,ROUND(_xlfn.IFS($BJ$722="u_inc",$BJ744/DX$725,$BJ$722="u_rand",DW88,$BJ$722="u_norm",DW143)*ROUNDDOWN(((DX$723-DX$724)/DX$722),0),0)*DX$722+DX$724,"")</f>
        <v>48</v>
      </c>
      <c r="DY744" s="28">
        <f t="shared" si="5053"/>
        <v>20</v>
      </c>
      <c r="DZ744" s="28" t="str">
        <f t="shared" si="5053"/>
        <v/>
      </c>
      <c r="EA744" s="28" t="str">
        <f t="shared" si="5053"/>
        <v/>
      </c>
      <c r="EB744" s="28">
        <f t="shared" si="5053"/>
        <v>33</v>
      </c>
      <c r="EC744" s="28">
        <f t="shared" si="5053"/>
        <v>24</v>
      </c>
      <c r="ED744" s="28" t="str">
        <f t="shared" si="5053"/>
        <v/>
      </c>
      <c r="EE744" s="28">
        <f t="shared" si="5053"/>
        <v>66</v>
      </c>
      <c r="EF744" s="28">
        <f t="shared" si="5053"/>
        <v>28</v>
      </c>
      <c r="EG744" s="28" t="str">
        <f t="shared" si="5053"/>
        <v/>
      </c>
      <c r="EH744" s="28">
        <f t="shared" si="5053"/>
        <v>34</v>
      </c>
      <c r="EI744" s="28">
        <f t="shared" si="5053"/>
        <v>7</v>
      </c>
      <c r="EJ744" s="28">
        <f t="shared" si="5053"/>
        <v>34</v>
      </c>
      <c r="EK744" s="28">
        <f t="shared" si="5053"/>
        <v>8</v>
      </c>
      <c r="EL744" s="28">
        <f t="shared" si="5053"/>
        <v>14</v>
      </c>
      <c r="EM744" s="28">
        <f t="shared" si="5053"/>
        <v>73</v>
      </c>
      <c r="EN744" s="28">
        <f t="shared" si="5053"/>
        <v>0</v>
      </c>
      <c r="EO744" s="28">
        <f t="shared" si="5053"/>
        <v>16</v>
      </c>
      <c r="EP744" s="28">
        <f t="shared" si="5053"/>
        <v>42</v>
      </c>
      <c r="EQ744" s="28">
        <f t="shared" si="5053"/>
        <v>35</v>
      </c>
      <c r="ER744" s="28" t="str">
        <f t="shared" si="5053"/>
        <v/>
      </c>
      <c r="ES744" s="28" t="str">
        <f t="shared" si="5053"/>
        <v/>
      </c>
      <c r="ET744" s="28">
        <f t="shared" si="5053"/>
        <v>30</v>
      </c>
      <c r="EU744" s="28">
        <f t="shared" si="5053"/>
        <v>26</v>
      </c>
      <c r="EV744" s="28">
        <f t="shared" si="5053"/>
        <v>24</v>
      </c>
      <c r="EW744" s="28" t="str">
        <f t="shared" si="5053"/>
        <v/>
      </c>
      <c r="EX744" s="28">
        <f t="shared" si="5053"/>
        <v>81</v>
      </c>
      <c r="EY744" s="28">
        <f t="shared" si="5053"/>
        <v>2.8</v>
      </c>
      <c r="EZ744" s="28">
        <f t="shared" si="5053"/>
        <v>8.8000000000000007</v>
      </c>
      <c r="FA744" s="28">
        <f t="shared" si="5053"/>
        <v>1.2000000000000002</v>
      </c>
      <c r="FB744" s="28">
        <f t="shared" si="5053"/>
        <v>48</v>
      </c>
      <c r="FC744" s="28">
        <f t="shared" si="5053"/>
        <v>32</v>
      </c>
      <c r="FD744" s="28">
        <f t="shared" si="5053"/>
        <v>35</v>
      </c>
      <c r="FE744" s="28">
        <f t="shared" si="5053"/>
        <v>40</v>
      </c>
      <c r="FF744" s="28">
        <f t="shared" si="5053"/>
        <v>72</v>
      </c>
      <c r="FG744" s="28">
        <f t="shared" si="5053"/>
        <v>2.1</v>
      </c>
      <c r="FH744" s="28">
        <f t="shared" si="5053"/>
        <v>16</v>
      </c>
      <c r="FI744" s="28">
        <f t="shared" si="5053"/>
        <v>25</v>
      </c>
      <c r="FJ744" s="28">
        <f t="shared" si="5053"/>
        <v>13</v>
      </c>
      <c r="FK744" s="28" t="str">
        <f t="shared" si="5053"/>
        <v/>
      </c>
      <c r="FL744" s="28">
        <f t="shared" si="5053"/>
        <v>10</v>
      </c>
      <c r="FM744" s="28" t="str">
        <f t="shared" si="5053"/>
        <v/>
      </c>
      <c r="FN744" s="28">
        <f t="shared" si="5053"/>
        <v>48</v>
      </c>
      <c r="FO744" s="28" t="str">
        <f t="shared" si="5053"/>
        <v/>
      </c>
      <c r="FP744" s="28" t="str">
        <f t="shared" si="5053"/>
        <v/>
      </c>
      <c r="FQ744" s="28">
        <f t="shared" si="5053"/>
        <v>24</v>
      </c>
      <c r="FR744" s="28">
        <f t="shared" si="5053"/>
        <v>40</v>
      </c>
      <c r="FS744" s="28" t="str">
        <f t="shared" si="5053"/>
        <v/>
      </c>
      <c r="FT744" s="28" t="str">
        <f t="shared" si="5053"/>
        <v/>
      </c>
      <c r="FU744" s="28">
        <f t="shared" si="5053"/>
        <v>3.5</v>
      </c>
      <c r="FV744" s="28" t="str">
        <f t="shared" si="5053"/>
        <v/>
      </c>
      <c r="FW744" s="28">
        <f t="shared" si="5053"/>
        <v>6.3</v>
      </c>
      <c r="FX744" s="28">
        <f t="shared" si="5053"/>
        <v>50.6</v>
      </c>
      <c r="FY744" s="28">
        <f t="shared" si="5053"/>
        <v>56</v>
      </c>
      <c r="FZ744" s="28" t="str">
        <f t="shared" si="5053"/>
        <v/>
      </c>
      <c r="GA744" s="28">
        <f t="shared" si="5053"/>
        <v>13.600000000000001</v>
      </c>
      <c r="GB744" s="28">
        <f t="shared" si="5053"/>
        <v>34</v>
      </c>
      <c r="GC744" s="28" t="str">
        <f t="shared" si="5053"/>
        <v/>
      </c>
      <c r="GD744" s="28" t="str">
        <f t="shared" si="5053"/>
        <v/>
      </c>
      <c r="GE744" s="28">
        <f t="shared" si="5053"/>
        <v>18</v>
      </c>
      <c r="GF744" s="28">
        <f t="shared" si="5053"/>
        <v>56</v>
      </c>
      <c r="GG744" s="28" t="str">
        <f t="shared" si="5053"/>
        <v/>
      </c>
      <c r="GH744" s="28">
        <f t="shared" si="5053"/>
        <v>26</v>
      </c>
      <c r="GI744" s="28">
        <f t="shared" si="5053"/>
        <v>2</v>
      </c>
      <c r="GJ744" s="28">
        <f t="shared" ref="GJ744:IU744" si="5054">IF($BJ744&lt;=GJ$725,ROUND(_xlfn.IFS($BJ$722="u_inc",$BJ744/GJ$725,$BJ$722="u_rand",GI88,$BJ$722="u_norm",GI143)*ROUNDDOWN(((GJ$723-GJ$724)/GJ$722),0),0)*GJ$722+GJ$724,"")</f>
        <v>12</v>
      </c>
      <c r="GK744" s="28">
        <f t="shared" si="5054"/>
        <v>69</v>
      </c>
      <c r="GL744" s="28">
        <f t="shared" si="5054"/>
        <v>40</v>
      </c>
      <c r="GM744" s="28">
        <f t="shared" si="5054"/>
        <v>0</v>
      </c>
      <c r="GN744" s="28">
        <f t="shared" si="5054"/>
        <v>12</v>
      </c>
      <c r="GO744" s="28">
        <f t="shared" si="5054"/>
        <v>0</v>
      </c>
      <c r="GP744" s="28" t="str">
        <f t="shared" si="5054"/>
        <v/>
      </c>
      <c r="GQ744" s="28" t="str">
        <f t="shared" si="5054"/>
        <v/>
      </c>
      <c r="GR744" s="28" t="str">
        <f t="shared" si="5054"/>
        <v/>
      </c>
      <c r="GS744" s="28">
        <f t="shared" si="5054"/>
        <v>2.2000000000000002</v>
      </c>
      <c r="GT744" s="28">
        <f t="shared" si="5054"/>
        <v>35</v>
      </c>
      <c r="GU744" s="28">
        <f t="shared" si="5054"/>
        <v>10.4</v>
      </c>
      <c r="GV744" s="28">
        <f t="shared" si="5054"/>
        <v>8</v>
      </c>
      <c r="GW744" s="28">
        <f t="shared" si="5054"/>
        <v>66</v>
      </c>
      <c r="GX744" s="28">
        <f t="shared" si="5054"/>
        <v>16</v>
      </c>
      <c r="GY744" s="28">
        <f t="shared" si="5054"/>
        <v>2</v>
      </c>
      <c r="GZ744" s="28">
        <f t="shared" si="5054"/>
        <v>80</v>
      </c>
      <c r="HA744" s="28">
        <f t="shared" si="5054"/>
        <v>20</v>
      </c>
      <c r="HB744" s="28">
        <f t="shared" si="5054"/>
        <v>0.44999999999999996</v>
      </c>
      <c r="HC744" s="28">
        <f t="shared" si="5054"/>
        <v>10</v>
      </c>
      <c r="HD744" s="28">
        <f t="shared" si="5054"/>
        <v>10</v>
      </c>
      <c r="HE744" s="28">
        <f t="shared" si="5054"/>
        <v>0.2</v>
      </c>
      <c r="HF744" s="28">
        <f t="shared" si="5054"/>
        <v>48</v>
      </c>
      <c r="HG744" s="28">
        <f t="shared" si="5054"/>
        <v>4.9000000000000004</v>
      </c>
      <c r="HH744" s="28" t="str">
        <f t="shared" si="5054"/>
        <v/>
      </c>
      <c r="HI744" s="28">
        <f t="shared" si="5054"/>
        <v>12</v>
      </c>
      <c r="HJ744" s="28" t="str">
        <f t="shared" si="5054"/>
        <v/>
      </c>
      <c r="HK744" s="28">
        <f t="shared" si="5054"/>
        <v>13</v>
      </c>
      <c r="HL744" s="28">
        <f t="shared" si="5054"/>
        <v>20</v>
      </c>
      <c r="HM744" s="28">
        <f t="shared" si="5054"/>
        <v>54</v>
      </c>
      <c r="HN744" s="28">
        <f t="shared" si="5054"/>
        <v>18</v>
      </c>
      <c r="HO744" s="28">
        <f t="shared" si="5054"/>
        <v>5</v>
      </c>
      <c r="HP744" s="28">
        <f t="shared" si="5054"/>
        <v>20</v>
      </c>
      <c r="HQ744" s="28">
        <f t="shared" si="5054"/>
        <v>54</v>
      </c>
      <c r="HR744" s="28" t="str">
        <f t="shared" si="5054"/>
        <v/>
      </c>
      <c r="HS744" s="28">
        <f t="shared" si="5054"/>
        <v>22.240000000000002</v>
      </c>
      <c r="HT744" s="28">
        <f t="shared" si="5054"/>
        <v>26</v>
      </c>
      <c r="HU744" s="28">
        <f t="shared" si="5054"/>
        <v>2.6999999999999997</v>
      </c>
      <c r="HV744" s="28">
        <f t="shared" si="5054"/>
        <v>66</v>
      </c>
      <c r="HW744" s="28">
        <f t="shared" si="5054"/>
        <v>0</v>
      </c>
      <c r="HX744" s="28" t="str">
        <f t="shared" si="5054"/>
        <v/>
      </c>
      <c r="HY744" s="28">
        <f t="shared" si="5054"/>
        <v>1.2</v>
      </c>
      <c r="HZ744" s="28">
        <f t="shared" si="5054"/>
        <v>44.400000000000006</v>
      </c>
      <c r="IA744" s="28">
        <f t="shared" si="5054"/>
        <v>42</v>
      </c>
      <c r="IB744" s="28" t="str">
        <f t="shared" si="5054"/>
        <v/>
      </c>
      <c r="IC744" s="28" t="str">
        <f t="shared" si="5054"/>
        <v/>
      </c>
      <c r="ID744" s="28">
        <f t="shared" si="5054"/>
        <v>5.6000000000000005</v>
      </c>
      <c r="IE744" s="28">
        <f t="shared" si="5054"/>
        <v>44</v>
      </c>
      <c r="IF744" s="28">
        <f t="shared" si="5054"/>
        <v>49</v>
      </c>
      <c r="IG744" s="28" t="str">
        <f t="shared" si="5054"/>
        <v/>
      </c>
      <c r="IH744" s="28">
        <f t="shared" si="5054"/>
        <v>33</v>
      </c>
      <c r="II744" s="28">
        <f t="shared" si="5054"/>
        <v>60</v>
      </c>
      <c r="IJ744" s="28" t="str">
        <f t="shared" si="5054"/>
        <v/>
      </c>
      <c r="IK744" s="28" t="str">
        <f t="shared" si="5054"/>
        <v/>
      </c>
      <c r="IL744" s="28">
        <f t="shared" si="5054"/>
        <v>28</v>
      </c>
      <c r="IM744" s="28">
        <f t="shared" si="5054"/>
        <v>27.299999999999997</v>
      </c>
      <c r="IN744" s="28">
        <f t="shared" si="5054"/>
        <v>6.3</v>
      </c>
      <c r="IO744" s="28">
        <f t="shared" si="5054"/>
        <v>13.799999999999999</v>
      </c>
      <c r="IP744" s="28">
        <f t="shared" si="5054"/>
        <v>70</v>
      </c>
      <c r="IQ744" s="28" t="str">
        <f t="shared" si="5054"/>
        <v/>
      </c>
      <c r="IR744" s="28">
        <f t="shared" si="5054"/>
        <v>32.4</v>
      </c>
      <c r="IS744" s="28">
        <f t="shared" si="5054"/>
        <v>14.4</v>
      </c>
      <c r="IT744" s="28" t="str">
        <f t="shared" si="5054"/>
        <v/>
      </c>
      <c r="IU744" s="28" t="str">
        <f t="shared" si="5054"/>
        <v/>
      </c>
      <c r="IV744" s="28">
        <f t="shared" ref="IV744:JC744" si="5055">IF($BJ744&lt;=IV$725,ROUND(_xlfn.IFS($BJ$722="u_inc",$BJ744/IV$725,$BJ$722="u_rand",IU88,$BJ$722="u_norm",IU143)*ROUNDDOWN(((IV$723-IV$724)/IV$722),0),0)*IV$722+IV$724,"")</f>
        <v>54</v>
      </c>
      <c r="IW744" s="28">
        <f t="shared" si="5055"/>
        <v>10</v>
      </c>
      <c r="IX744" s="28">
        <f t="shared" si="5055"/>
        <v>1.3</v>
      </c>
      <c r="IY744" s="28">
        <f t="shared" si="5055"/>
        <v>7</v>
      </c>
      <c r="IZ744" s="28" t="str">
        <f t="shared" si="5055"/>
        <v/>
      </c>
      <c r="JA744" s="28">
        <f t="shared" si="5055"/>
        <v>1.6</v>
      </c>
      <c r="JB744" s="28">
        <f t="shared" si="5055"/>
        <v>18</v>
      </c>
      <c r="JC744" s="28">
        <f t="shared" si="5055"/>
        <v>51</v>
      </c>
    </row>
    <row r="745" spans="62:263" hidden="1" x14ac:dyDescent="0.45">
      <c r="BJ745">
        <v>12</v>
      </c>
      <c r="BL745" s="28">
        <f t="shared" ref="BL745:DW745" si="5056">IF($BJ745&lt;=BL$725,ROUND(_xlfn.IFS($BJ$722="u_inc",$BJ745/BL$725,$BJ$722="u_rand",BK89,$BJ$722="u_norm",BK144)*ROUNDDOWN(((BL$723-BL$724)/BL$722),0),0)*BL$722+BL$724,"")</f>
        <v>2</v>
      </c>
      <c r="BM745" s="28">
        <f t="shared" si="5056"/>
        <v>21</v>
      </c>
      <c r="BN745" s="28">
        <f t="shared" si="5056"/>
        <v>9.6</v>
      </c>
      <c r="BO745" s="28">
        <f t="shared" si="5056"/>
        <v>12</v>
      </c>
      <c r="BP745" s="28" t="str">
        <f t="shared" si="5056"/>
        <v/>
      </c>
      <c r="BQ745" s="28" t="str">
        <f t="shared" si="5056"/>
        <v/>
      </c>
      <c r="BR745" s="28">
        <f t="shared" si="5056"/>
        <v>15</v>
      </c>
      <c r="BS745" s="28" t="str">
        <f t="shared" si="5056"/>
        <v/>
      </c>
      <c r="BT745" s="28" t="str">
        <f t="shared" si="5056"/>
        <v/>
      </c>
      <c r="BU745" s="28">
        <f t="shared" si="5056"/>
        <v>27</v>
      </c>
      <c r="BV745" s="28">
        <f t="shared" si="5056"/>
        <v>42</v>
      </c>
      <c r="BW745" s="28" t="str">
        <f t="shared" si="5056"/>
        <v/>
      </c>
      <c r="BX745" s="28" t="str">
        <f t="shared" si="5056"/>
        <v/>
      </c>
      <c r="BY745" s="28" t="str">
        <f t="shared" si="5056"/>
        <v/>
      </c>
      <c r="BZ745" s="28">
        <f t="shared" si="5056"/>
        <v>16</v>
      </c>
      <c r="CA745" s="28">
        <f t="shared" si="5056"/>
        <v>12</v>
      </c>
      <c r="CB745" s="28">
        <f t="shared" si="5056"/>
        <v>6</v>
      </c>
      <c r="CC745" s="28">
        <f t="shared" si="5056"/>
        <v>12</v>
      </c>
      <c r="CD745" s="28">
        <f t="shared" si="5056"/>
        <v>96</v>
      </c>
      <c r="CE745" s="28">
        <f t="shared" si="5056"/>
        <v>1.6</v>
      </c>
      <c r="CF745" s="28">
        <f t="shared" si="5056"/>
        <v>32</v>
      </c>
      <c r="CG745" s="28">
        <f t="shared" si="5056"/>
        <v>18.2</v>
      </c>
      <c r="CH745" s="28">
        <f t="shared" si="5056"/>
        <v>55</v>
      </c>
      <c r="CI745" s="28">
        <f t="shared" si="5056"/>
        <v>40</v>
      </c>
      <c r="CJ745" s="28">
        <f t="shared" si="5056"/>
        <v>73</v>
      </c>
      <c r="CK745" s="28" t="str">
        <f t="shared" si="5056"/>
        <v/>
      </c>
      <c r="CL745" s="28">
        <f t="shared" si="5056"/>
        <v>39.5</v>
      </c>
      <c r="CM745" s="28" t="str">
        <f t="shared" si="5056"/>
        <v/>
      </c>
      <c r="CN745" s="28">
        <f t="shared" si="5056"/>
        <v>34</v>
      </c>
      <c r="CO745" s="28" t="str">
        <f t="shared" si="5056"/>
        <v/>
      </c>
      <c r="CP745" s="28" t="str">
        <f t="shared" si="5056"/>
        <v/>
      </c>
      <c r="CQ745" s="28">
        <f t="shared" si="5056"/>
        <v>64</v>
      </c>
      <c r="CR745" s="28">
        <f t="shared" si="5056"/>
        <v>0.2</v>
      </c>
      <c r="CS745" s="28">
        <f t="shared" si="5056"/>
        <v>0.6</v>
      </c>
      <c r="CT745" s="28">
        <f t="shared" si="5056"/>
        <v>0</v>
      </c>
      <c r="CU745" s="28" t="str">
        <f t="shared" si="5056"/>
        <v/>
      </c>
      <c r="CV745" s="28">
        <f t="shared" si="5056"/>
        <v>48</v>
      </c>
      <c r="CW745" s="28">
        <f t="shared" si="5056"/>
        <v>15</v>
      </c>
      <c r="CX745" s="28">
        <f t="shared" si="5056"/>
        <v>49</v>
      </c>
      <c r="CY745" s="28">
        <f t="shared" si="5056"/>
        <v>2.6</v>
      </c>
      <c r="CZ745" s="28">
        <f t="shared" si="5056"/>
        <v>35</v>
      </c>
      <c r="DA745" s="28" t="str">
        <f t="shared" si="5056"/>
        <v/>
      </c>
      <c r="DB745" s="28">
        <f t="shared" si="5056"/>
        <v>0</v>
      </c>
      <c r="DC745" s="28" t="str">
        <f t="shared" si="5056"/>
        <v/>
      </c>
      <c r="DD745" s="28" t="str">
        <f t="shared" si="5056"/>
        <v/>
      </c>
      <c r="DE745" s="28">
        <f t="shared" si="5056"/>
        <v>76</v>
      </c>
      <c r="DF745" s="28">
        <f t="shared" si="5056"/>
        <v>60</v>
      </c>
      <c r="DG745" s="28">
        <f t="shared" si="5056"/>
        <v>18</v>
      </c>
      <c r="DH745" s="28">
        <f t="shared" si="5056"/>
        <v>17.2</v>
      </c>
      <c r="DI745" s="28">
        <f t="shared" si="5056"/>
        <v>75</v>
      </c>
      <c r="DJ745" s="28">
        <f t="shared" si="5056"/>
        <v>16</v>
      </c>
      <c r="DK745" s="28" t="str">
        <f t="shared" si="5056"/>
        <v/>
      </c>
      <c r="DL745" s="28" t="str">
        <f t="shared" si="5056"/>
        <v/>
      </c>
      <c r="DM745" s="28">
        <f t="shared" si="5056"/>
        <v>27</v>
      </c>
      <c r="DN745" s="28">
        <f t="shared" si="5056"/>
        <v>14</v>
      </c>
      <c r="DO745" s="28" t="str">
        <f t="shared" si="5056"/>
        <v/>
      </c>
      <c r="DP745" s="28">
        <f t="shared" si="5056"/>
        <v>12</v>
      </c>
      <c r="DQ745" s="28">
        <f t="shared" si="5056"/>
        <v>22.8</v>
      </c>
      <c r="DR745" s="28">
        <f t="shared" si="5056"/>
        <v>9</v>
      </c>
      <c r="DS745" s="28">
        <f t="shared" si="5056"/>
        <v>49.199999999999996</v>
      </c>
      <c r="DT745" s="28">
        <f t="shared" si="5056"/>
        <v>35</v>
      </c>
      <c r="DU745" s="28">
        <f t="shared" si="5056"/>
        <v>27</v>
      </c>
      <c r="DV745" s="28">
        <f t="shared" si="5056"/>
        <v>18</v>
      </c>
      <c r="DW745" s="28" t="str">
        <f t="shared" si="5056"/>
        <v/>
      </c>
      <c r="DX745" s="28">
        <f t="shared" ref="DX745:GI745" si="5057">IF($BJ745&lt;=DX$725,ROUND(_xlfn.IFS($BJ$722="u_inc",$BJ745/DX$725,$BJ$722="u_rand",DW89,$BJ$722="u_norm",DW144)*ROUNDDOWN(((DX$723-DX$724)/DX$722),0),0)*DX$722+DX$724,"")</f>
        <v>66</v>
      </c>
      <c r="DY745" s="28">
        <f t="shared" si="5057"/>
        <v>8</v>
      </c>
      <c r="DZ745" s="28" t="str">
        <f t="shared" si="5057"/>
        <v/>
      </c>
      <c r="EA745" s="28" t="str">
        <f t="shared" si="5057"/>
        <v/>
      </c>
      <c r="EB745" s="28">
        <f t="shared" si="5057"/>
        <v>45</v>
      </c>
      <c r="EC745" s="28">
        <f t="shared" si="5057"/>
        <v>23</v>
      </c>
      <c r="ED745" s="28" t="str">
        <f t="shared" si="5057"/>
        <v/>
      </c>
      <c r="EE745" s="28">
        <f t="shared" si="5057"/>
        <v>42</v>
      </c>
      <c r="EF745" s="28">
        <f t="shared" si="5057"/>
        <v>52</v>
      </c>
      <c r="EG745" s="28" t="str">
        <f t="shared" si="5057"/>
        <v/>
      </c>
      <c r="EH745" s="28">
        <f t="shared" si="5057"/>
        <v>16</v>
      </c>
      <c r="EI745" s="28">
        <f t="shared" si="5057"/>
        <v>56</v>
      </c>
      <c r="EJ745" s="28">
        <f t="shared" si="5057"/>
        <v>6</v>
      </c>
      <c r="EK745" s="28">
        <f t="shared" si="5057"/>
        <v>52</v>
      </c>
      <c r="EL745" s="28">
        <f t="shared" si="5057"/>
        <v>34</v>
      </c>
      <c r="EM745" s="28">
        <f t="shared" si="5057"/>
        <v>53</v>
      </c>
      <c r="EN745" s="28">
        <f t="shared" si="5057"/>
        <v>28</v>
      </c>
      <c r="EO745" s="28">
        <f t="shared" si="5057"/>
        <v>46</v>
      </c>
      <c r="EP745" s="28">
        <f t="shared" si="5057"/>
        <v>21</v>
      </c>
      <c r="EQ745" s="28">
        <f t="shared" si="5057"/>
        <v>49</v>
      </c>
      <c r="ER745" s="28" t="str">
        <f t="shared" si="5057"/>
        <v/>
      </c>
      <c r="ES745" s="28" t="str">
        <f t="shared" si="5057"/>
        <v/>
      </c>
      <c r="ET745" s="28">
        <f t="shared" si="5057"/>
        <v>0</v>
      </c>
      <c r="EU745" s="28">
        <f t="shared" si="5057"/>
        <v>8</v>
      </c>
      <c r="EV745" s="28">
        <f t="shared" si="5057"/>
        <v>3</v>
      </c>
      <c r="EW745" s="28" t="str">
        <f t="shared" si="5057"/>
        <v/>
      </c>
      <c r="EX745" s="28">
        <f t="shared" si="5057"/>
        <v>38</v>
      </c>
      <c r="EY745" s="28">
        <f t="shared" si="5057"/>
        <v>3.5</v>
      </c>
      <c r="EZ745" s="28">
        <f t="shared" si="5057"/>
        <v>10.4</v>
      </c>
      <c r="FA745" s="28">
        <f t="shared" si="5057"/>
        <v>0</v>
      </c>
      <c r="FB745" s="28">
        <f t="shared" si="5057"/>
        <v>75</v>
      </c>
      <c r="FC745" s="28">
        <f t="shared" si="5057"/>
        <v>48</v>
      </c>
      <c r="FD745" s="28">
        <f t="shared" si="5057"/>
        <v>20</v>
      </c>
      <c r="FE745" s="28">
        <f t="shared" si="5057"/>
        <v>65</v>
      </c>
      <c r="FF745" s="28">
        <f t="shared" si="5057"/>
        <v>12</v>
      </c>
      <c r="FG745" s="28">
        <f t="shared" si="5057"/>
        <v>1.1000000000000001</v>
      </c>
      <c r="FH745" s="28">
        <f t="shared" si="5057"/>
        <v>2</v>
      </c>
      <c r="FI745" s="28">
        <f t="shared" si="5057"/>
        <v>20</v>
      </c>
      <c r="FJ745" s="28">
        <f t="shared" si="5057"/>
        <v>0</v>
      </c>
      <c r="FK745" s="28" t="str">
        <f t="shared" si="5057"/>
        <v/>
      </c>
      <c r="FL745" s="28">
        <f t="shared" si="5057"/>
        <v>30</v>
      </c>
      <c r="FM745" s="28" t="str">
        <f t="shared" si="5057"/>
        <v/>
      </c>
      <c r="FN745" s="28">
        <f t="shared" si="5057"/>
        <v>44</v>
      </c>
      <c r="FO745" s="28" t="str">
        <f t="shared" si="5057"/>
        <v/>
      </c>
      <c r="FP745" s="28" t="str">
        <f t="shared" si="5057"/>
        <v/>
      </c>
      <c r="FQ745" s="28">
        <f t="shared" si="5057"/>
        <v>38</v>
      </c>
      <c r="FR745" s="28">
        <f t="shared" si="5057"/>
        <v>76</v>
      </c>
      <c r="FS745" s="28" t="str">
        <f t="shared" si="5057"/>
        <v/>
      </c>
      <c r="FT745" s="28" t="str">
        <f t="shared" si="5057"/>
        <v/>
      </c>
      <c r="FU745" s="28">
        <f t="shared" si="5057"/>
        <v>9</v>
      </c>
      <c r="FV745" s="28" t="str">
        <f t="shared" si="5057"/>
        <v/>
      </c>
      <c r="FW745" s="28">
        <f t="shared" si="5057"/>
        <v>32.9</v>
      </c>
      <c r="FX745" s="28">
        <f t="shared" si="5057"/>
        <v>2.9000000000000004</v>
      </c>
      <c r="FY745" s="28">
        <f t="shared" si="5057"/>
        <v>40</v>
      </c>
      <c r="FZ745" s="28" t="str">
        <f t="shared" si="5057"/>
        <v/>
      </c>
      <c r="GA745" s="28">
        <f t="shared" si="5057"/>
        <v>8</v>
      </c>
      <c r="GB745" s="28">
        <f t="shared" si="5057"/>
        <v>56</v>
      </c>
      <c r="GC745" s="28" t="str">
        <f t="shared" si="5057"/>
        <v/>
      </c>
      <c r="GD745" s="28" t="str">
        <f t="shared" si="5057"/>
        <v/>
      </c>
      <c r="GE745" s="28">
        <f t="shared" si="5057"/>
        <v>3</v>
      </c>
      <c r="GF745" s="28">
        <f t="shared" si="5057"/>
        <v>28</v>
      </c>
      <c r="GG745" s="28" t="str">
        <f t="shared" si="5057"/>
        <v/>
      </c>
      <c r="GH745" s="28">
        <f t="shared" si="5057"/>
        <v>12</v>
      </c>
      <c r="GI745" s="28">
        <f t="shared" si="5057"/>
        <v>0.8</v>
      </c>
      <c r="GJ745" s="28">
        <f t="shared" ref="GJ745:IU745" si="5058">IF($BJ745&lt;=GJ$725,ROUND(_xlfn.IFS($BJ$722="u_inc",$BJ745/GJ$725,$BJ$722="u_rand",GI89,$BJ$722="u_norm",GI144)*ROUNDDOWN(((GJ$723-GJ$724)/GJ$722),0),0)*GJ$722+GJ$724,"")</f>
        <v>16</v>
      </c>
      <c r="GK745" s="28">
        <f t="shared" si="5058"/>
        <v>31.2</v>
      </c>
      <c r="GL745" s="28">
        <f t="shared" si="5058"/>
        <v>40</v>
      </c>
      <c r="GM745" s="28">
        <f t="shared" si="5058"/>
        <v>7</v>
      </c>
      <c r="GN745" s="28">
        <f t="shared" si="5058"/>
        <v>4</v>
      </c>
      <c r="GO745" s="28">
        <f t="shared" si="5058"/>
        <v>40</v>
      </c>
      <c r="GP745" s="28" t="str">
        <f t="shared" si="5058"/>
        <v/>
      </c>
      <c r="GQ745" s="28" t="str">
        <f t="shared" si="5058"/>
        <v/>
      </c>
      <c r="GR745" s="28" t="str">
        <f t="shared" si="5058"/>
        <v/>
      </c>
      <c r="GS745" s="28">
        <f t="shared" si="5058"/>
        <v>19.200000000000003</v>
      </c>
      <c r="GT745" s="28">
        <f t="shared" si="5058"/>
        <v>15</v>
      </c>
      <c r="GU745" s="28">
        <f t="shared" si="5058"/>
        <v>3.2</v>
      </c>
      <c r="GV745" s="28">
        <f t="shared" si="5058"/>
        <v>12</v>
      </c>
      <c r="GW745" s="28">
        <f t="shared" si="5058"/>
        <v>60</v>
      </c>
      <c r="GX745" s="28">
        <f t="shared" si="5058"/>
        <v>6</v>
      </c>
      <c r="GY745" s="28">
        <f t="shared" si="5058"/>
        <v>2.6</v>
      </c>
      <c r="GZ745" s="28">
        <f t="shared" si="5058"/>
        <v>32</v>
      </c>
      <c r="HA745" s="28">
        <f t="shared" si="5058"/>
        <v>12</v>
      </c>
      <c r="HB745" s="28">
        <f t="shared" si="5058"/>
        <v>1.38</v>
      </c>
      <c r="HC745" s="28">
        <f t="shared" si="5058"/>
        <v>25</v>
      </c>
      <c r="HD745" s="28">
        <f t="shared" si="5058"/>
        <v>50</v>
      </c>
      <c r="HE745" s="28">
        <f t="shared" si="5058"/>
        <v>1.2000000000000002</v>
      </c>
      <c r="HF745" s="28">
        <f t="shared" si="5058"/>
        <v>6</v>
      </c>
      <c r="HG745" s="28">
        <f t="shared" si="5058"/>
        <v>1.25</v>
      </c>
      <c r="HH745" s="28" t="str">
        <f t="shared" si="5058"/>
        <v/>
      </c>
      <c r="HI745" s="28">
        <f t="shared" si="5058"/>
        <v>2</v>
      </c>
      <c r="HJ745" s="28" t="str">
        <f t="shared" si="5058"/>
        <v/>
      </c>
      <c r="HK745" s="28">
        <f t="shared" si="5058"/>
        <v>15</v>
      </c>
      <c r="HL745" s="28">
        <f t="shared" si="5058"/>
        <v>10</v>
      </c>
      <c r="HM745" s="28">
        <f t="shared" si="5058"/>
        <v>12</v>
      </c>
      <c r="HN745" s="28">
        <f t="shared" si="5058"/>
        <v>33</v>
      </c>
      <c r="HO745" s="28">
        <f t="shared" si="5058"/>
        <v>40</v>
      </c>
      <c r="HP745" s="28">
        <f t="shared" si="5058"/>
        <v>80</v>
      </c>
      <c r="HQ745" s="28">
        <f t="shared" si="5058"/>
        <v>36</v>
      </c>
      <c r="HR745" s="28" t="str">
        <f t="shared" si="5058"/>
        <v/>
      </c>
      <c r="HS745" s="28">
        <f t="shared" si="5058"/>
        <v>15.16</v>
      </c>
      <c r="HT745" s="28">
        <f t="shared" si="5058"/>
        <v>10</v>
      </c>
      <c r="HU745" s="28">
        <f t="shared" si="5058"/>
        <v>9.9</v>
      </c>
      <c r="HV745" s="28">
        <f t="shared" si="5058"/>
        <v>72</v>
      </c>
      <c r="HW745" s="28">
        <f t="shared" si="5058"/>
        <v>18</v>
      </c>
      <c r="HX745" s="28" t="str">
        <f t="shared" si="5058"/>
        <v/>
      </c>
      <c r="HY745" s="28">
        <f t="shared" si="5058"/>
        <v>6.6</v>
      </c>
      <c r="HZ745" s="28">
        <f t="shared" si="5058"/>
        <v>13.600000000000001</v>
      </c>
      <c r="IA745" s="28">
        <f t="shared" si="5058"/>
        <v>69</v>
      </c>
      <c r="IB745" s="28" t="str">
        <f t="shared" si="5058"/>
        <v/>
      </c>
      <c r="IC745" s="28" t="str">
        <f t="shared" si="5058"/>
        <v/>
      </c>
      <c r="ID745" s="28">
        <f t="shared" si="5058"/>
        <v>1.6</v>
      </c>
      <c r="IE745" s="28">
        <f t="shared" si="5058"/>
        <v>4</v>
      </c>
      <c r="IF745" s="28">
        <f t="shared" si="5058"/>
        <v>35</v>
      </c>
      <c r="IG745" s="28" t="str">
        <f t="shared" si="5058"/>
        <v/>
      </c>
      <c r="IH745" s="28">
        <f t="shared" si="5058"/>
        <v>66</v>
      </c>
      <c r="II745" s="28">
        <f t="shared" si="5058"/>
        <v>84</v>
      </c>
      <c r="IJ745" s="28" t="str">
        <f t="shared" si="5058"/>
        <v/>
      </c>
      <c r="IK745" s="28" t="str">
        <f t="shared" si="5058"/>
        <v/>
      </c>
      <c r="IL745" s="28">
        <f t="shared" si="5058"/>
        <v>42</v>
      </c>
      <c r="IM745" s="28">
        <f t="shared" si="5058"/>
        <v>3.5</v>
      </c>
      <c r="IN745" s="28">
        <f t="shared" si="5058"/>
        <v>5.0999999999999996</v>
      </c>
      <c r="IO745" s="28">
        <f t="shared" si="5058"/>
        <v>13.799999999999999</v>
      </c>
      <c r="IP745" s="28">
        <f t="shared" si="5058"/>
        <v>10</v>
      </c>
      <c r="IQ745" s="28" t="str">
        <f t="shared" si="5058"/>
        <v/>
      </c>
      <c r="IR745" s="28">
        <f t="shared" si="5058"/>
        <v>21.599999999999998</v>
      </c>
      <c r="IS745" s="28">
        <f t="shared" si="5058"/>
        <v>21.6</v>
      </c>
      <c r="IT745" s="28" t="str">
        <f t="shared" si="5058"/>
        <v/>
      </c>
      <c r="IU745" s="28" t="str">
        <f t="shared" si="5058"/>
        <v/>
      </c>
      <c r="IV745" s="28">
        <f t="shared" ref="IV745:JC745" si="5059">IF($BJ745&lt;=IV$725,ROUND(_xlfn.IFS($BJ$722="u_inc",$BJ745/IV$725,$BJ$722="u_rand",IU89,$BJ$722="u_norm",IU144)*ROUNDDOWN(((IV$723-IV$724)/IV$722),0),0)*IV$722+IV$724,"")</f>
        <v>45</v>
      </c>
      <c r="IW745" s="28">
        <f t="shared" si="5059"/>
        <v>15</v>
      </c>
      <c r="IX745" s="28">
        <f t="shared" si="5059"/>
        <v>0.2</v>
      </c>
      <c r="IY745" s="28">
        <f t="shared" si="5059"/>
        <v>77</v>
      </c>
      <c r="IZ745" s="28" t="str">
        <f t="shared" si="5059"/>
        <v/>
      </c>
      <c r="JA745" s="28">
        <f t="shared" si="5059"/>
        <v>0.2</v>
      </c>
      <c r="JB745" s="28">
        <f t="shared" si="5059"/>
        <v>12</v>
      </c>
      <c r="JC745" s="28">
        <f t="shared" si="5059"/>
        <v>39</v>
      </c>
    </row>
    <row r="746" spans="62:263" hidden="1" x14ac:dyDescent="0.45">
      <c r="BJ746">
        <v>13</v>
      </c>
      <c r="BL746" s="28">
        <f t="shared" ref="BL746:DW746" si="5060">IF($BJ746&lt;=BL$725,ROUND(_xlfn.IFS($BJ$722="u_inc",$BJ746/BL$725,$BJ$722="u_rand",BK90,$BJ$722="u_norm",BK145)*ROUNDDOWN(((BL$723-BL$724)/BL$722),0),0)*BL$722+BL$724,"")</f>
        <v>12</v>
      </c>
      <c r="BM746" s="28">
        <f t="shared" si="5060"/>
        <v>66</v>
      </c>
      <c r="BN746" s="28">
        <f t="shared" si="5060"/>
        <v>12</v>
      </c>
      <c r="BO746" s="28">
        <f t="shared" si="5060"/>
        <v>12</v>
      </c>
      <c r="BP746" s="28" t="str">
        <f t="shared" si="5060"/>
        <v/>
      </c>
      <c r="BQ746" s="28" t="str">
        <f t="shared" si="5060"/>
        <v/>
      </c>
      <c r="BR746" s="28">
        <f t="shared" si="5060"/>
        <v>15</v>
      </c>
      <c r="BS746" s="28" t="str">
        <f t="shared" si="5060"/>
        <v/>
      </c>
      <c r="BT746" s="28" t="str">
        <f t="shared" si="5060"/>
        <v/>
      </c>
      <c r="BU746" s="28">
        <f t="shared" si="5060"/>
        <v>39</v>
      </c>
      <c r="BV746" s="28">
        <f t="shared" si="5060"/>
        <v>81</v>
      </c>
      <c r="BW746" s="28" t="str">
        <f t="shared" si="5060"/>
        <v/>
      </c>
      <c r="BX746" s="28" t="str">
        <f t="shared" si="5060"/>
        <v/>
      </c>
      <c r="BY746" s="28" t="str">
        <f t="shared" si="5060"/>
        <v/>
      </c>
      <c r="BZ746" s="28">
        <f t="shared" si="5060"/>
        <v>48</v>
      </c>
      <c r="CA746" s="28">
        <f t="shared" si="5060"/>
        <v>24</v>
      </c>
      <c r="CB746" s="28">
        <f t="shared" si="5060"/>
        <v>6</v>
      </c>
      <c r="CC746" s="28">
        <f t="shared" si="5060"/>
        <v>16</v>
      </c>
      <c r="CD746" s="28">
        <f t="shared" si="5060"/>
        <v>40</v>
      </c>
      <c r="CE746" s="28">
        <f t="shared" si="5060"/>
        <v>7.2</v>
      </c>
      <c r="CF746" s="28">
        <f t="shared" si="5060"/>
        <v>26</v>
      </c>
      <c r="CG746" s="28">
        <f t="shared" si="5060"/>
        <v>24.5</v>
      </c>
      <c r="CH746" s="28">
        <f t="shared" si="5060"/>
        <v>55</v>
      </c>
      <c r="CI746" s="28">
        <f t="shared" si="5060"/>
        <v>64</v>
      </c>
      <c r="CJ746" s="28">
        <f t="shared" si="5060"/>
        <v>21.6</v>
      </c>
      <c r="CK746" s="28" t="str">
        <f t="shared" si="5060"/>
        <v/>
      </c>
      <c r="CL746" s="28">
        <f t="shared" si="5060"/>
        <v>41.5</v>
      </c>
      <c r="CM746" s="28" t="str">
        <f t="shared" si="5060"/>
        <v/>
      </c>
      <c r="CN746" s="28">
        <f t="shared" si="5060"/>
        <v>6</v>
      </c>
      <c r="CO746" s="28" t="str">
        <f t="shared" si="5060"/>
        <v/>
      </c>
      <c r="CP746" s="28" t="str">
        <f t="shared" si="5060"/>
        <v/>
      </c>
      <c r="CQ746" s="28">
        <f t="shared" si="5060"/>
        <v>16</v>
      </c>
      <c r="CR746" s="28">
        <f t="shared" si="5060"/>
        <v>2.38</v>
      </c>
      <c r="CS746" s="28">
        <f t="shared" si="5060"/>
        <v>1.5</v>
      </c>
      <c r="CT746" s="28">
        <f t="shared" si="5060"/>
        <v>35</v>
      </c>
      <c r="CU746" s="28" t="str">
        <f t="shared" si="5060"/>
        <v/>
      </c>
      <c r="CV746" s="28">
        <f t="shared" si="5060"/>
        <v>22</v>
      </c>
      <c r="CW746" s="28">
        <f t="shared" si="5060"/>
        <v>33</v>
      </c>
      <c r="CX746" s="28">
        <f t="shared" si="5060"/>
        <v>70</v>
      </c>
      <c r="CY746" s="28">
        <f t="shared" si="5060"/>
        <v>2</v>
      </c>
      <c r="CZ746" s="28">
        <f t="shared" si="5060"/>
        <v>70</v>
      </c>
      <c r="DA746" s="28" t="str">
        <f t="shared" si="5060"/>
        <v/>
      </c>
      <c r="DB746" s="28">
        <f t="shared" si="5060"/>
        <v>50</v>
      </c>
      <c r="DC746" s="28" t="str">
        <f t="shared" si="5060"/>
        <v/>
      </c>
      <c r="DD746" s="28" t="str">
        <f t="shared" si="5060"/>
        <v/>
      </c>
      <c r="DE746" s="28">
        <f t="shared" si="5060"/>
        <v>80</v>
      </c>
      <c r="DF746" s="28">
        <f t="shared" si="5060"/>
        <v>60</v>
      </c>
      <c r="DG746" s="28">
        <f t="shared" si="5060"/>
        <v>0</v>
      </c>
      <c r="DH746" s="28">
        <f t="shared" si="5060"/>
        <v>48.400000000000006</v>
      </c>
      <c r="DI746" s="28">
        <f t="shared" si="5060"/>
        <v>35</v>
      </c>
      <c r="DJ746" s="28">
        <f t="shared" si="5060"/>
        <v>24</v>
      </c>
      <c r="DK746" s="28" t="str">
        <f t="shared" si="5060"/>
        <v/>
      </c>
      <c r="DL746" s="28" t="str">
        <f t="shared" si="5060"/>
        <v/>
      </c>
      <c r="DM746" s="28">
        <f t="shared" si="5060"/>
        <v>23</v>
      </c>
      <c r="DN746" s="28">
        <f t="shared" si="5060"/>
        <v>35</v>
      </c>
      <c r="DO746" s="28" t="str">
        <f t="shared" si="5060"/>
        <v/>
      </c>
      <c r="DP746" s="28">
        <f t="shared" si="5060"/>
        <v>4</v>
      </c>
      <c r="DQ746" s="28">
        <f t="shared" si="5060"/>
        <v>31</v>
      </c>
      <c r="DR746" s="28">
        <f t="shared" si="5060"/>
        <v>21</v>
      </c>
      <c r="DS746" s="28">
        <f t="shared" si="5060"/>
        <v>59.4</v>
      </c>
      <c r="DT746" s="28">
        <f t="shared" si="5060"/>
        <v>35</v>
      </c>
      <c r="DU746" s="28">
        <f t="shared" si="5060"/>
        <v>3</v>
      </c>
      <c r="DV746" s="28">
        <f t="shared" si="5060"/>
        <v>86</v>
      </c>
      <c r="DW746" s="28" t="str">
        <f t="shared" si="5060"/>
        <v/>
      </c>
      <c r="DX746" s="28">
        <f t="shared" ref="DX746:GI746" si="5061">IF($BJ746&lt;=DX$725,ROUND(_xlfn.IFS($BJ$722="u_inc",$BJ746/DX$725,$BJ$722="u_rand",DW90,$BJ$722="u_norm",DW145)*ROUNDDOWN(((DX$723-DX$724)/DX$722),0),0)*DX$722+DX$724,"")</f>
        <v>12</v>
      </c>
      <c r="DY746" s="28">
        <f t="shared" si="5061"/>
        <v>16.5</v>
      </c>
      <c r="DZ746" s="28" t="str">
        <f t="shared" si="5061"/>
        <v/>
      </c>
      <c r="EA746" s="28" t="str">
        <f t="shared" si="5061"/>
        <v/>
      </c>
      <c r="EB746" s="28">
        <f t="shared" si="5061"/>
        <v>39</v>
      </c>
      <c r="EC746" s="28">
        <f t="shared" si="5061"/>
        <v>40</v>
      </c>
      <c r="ED746" s="28" t="str">
        <f t="shared" si="5061"/>
        <v/>
      </c>
      <c r="EE746" s="28">
        <f t="shared" si="5061"/>
        <v>90</v>
      </c>
      <c r="EF746" s="28">
        <f t="shared" si="5061"/>
        <v>0</v>
      </c>
      <c r="EG746" s="28" t="str">
        <f t="shared" si="5061"/>
        <v/>
      </c>
      <c r="EH746" s="28">
        <f t="shared" si="5061"/>
        <v>10</v>
      </c>
      <c r="EI746" s="28">
        <f t="shared" si="5061"/>
        <v>14</v>
      </c>
      <c r="EJ746" s="28">
        <f t="shared" si="5061"/>
        <v>0</v>
      </c>
      <c r="EK746" s="28">
        <f t="shared" si="5061"/>
        <v>27.200000000000003</v>
      </c>
      <c r="EL746" s="28">
        <f t="shared" si="5061"/>
        <v>20</v>
      </c>
      <c r="EM746" s="28">
        <f t="shared" si="5061"/>
        <v>58</v>
      </c>
      <c r="EN746" s="28">
        <f t="shared" si="5061"/>
        <v>18</v>
      </c>
      <c r="EO746" s="28">
        <f t="shared" si="5061"/>
        <v>32</v>
      </c>
      <c r="EP746" s="28">
        <f t="shared" si="5061"/>
        <v>6</v>
      </c>
      <c r="EQ746" s="28">
        <f t="shared" si="5061"/>
        <v>63</v>
      </c>
      <c r="ER746" s="28" t="str">
        <f t="shared" si="5061"/>
        <v/>
      </c>
      <c r="ES746" s="28" t="str">
        <f t="shared" si="5061"/>
        <v/>
      </c>
      <c r="ET746" s="28">
        <f t="shared" si="5061"/>
        <v>5</v>
      </c>
      <c r="EU746" s="28">
        <f t="shared" si="5061"/>
        <v>18</v>
      </c>
      <c r="EV746" s="28">
        <f t="shared" si="5061"/>
        <v>24</v>
      </c>
      <c r="EW746" s="28" t="str">
        <f t="shared" si="5061"/>
        <v/>
      </c>
      <c r="EX746" s="28">
        <f t="shared" si="5061"/>
        <v>93</v>
      </c>
      <c r="EY746" s="28">
        <f t="shared" si="5061"/>
        <v>7.6999999999999993</v>
      </c>
      <c r="EZ746" s="28">
        <f t="shared" si="5061"/>
        <v>2.4000000000000004</v>
      </c>
      <c r="FA746" s="28">
        <f t="shared" si="5061"/>
        <v>2.4000000000000004</v>
      </c>
      <c r="FB746" s="28">
        <f t="shared" si="5061"/>
        <v>6</v>
      </c>
      <c r="FC746" s="28">
        <f t="shared" si="5061"/>
        <v>44</v>
      </c>
      <c r="FD746" s="28">
        <f t="shared" si="5061"/>
        <v>25</v>
      </c>
      <c r="FE746" s="28">
        <f t="shared" si="5061"/>
        <v>65</v>
      </c>
      <c r="FF746" s="28">
        <f t="shared" si="5061"/>
        <v>24</v>
      </c>
      <c r="FG746" s="28">
        <f t="shared" si="5061"/>
        <v>2</v>
      </c>
      <c r="FH746" s="28">
        <f t="shared" si="5061"/>
        <v>16</v>
      </c>
      <c r="FI746" s="28">
        <f t="shared" si="5061"/>
        <v>40</v>
      </c>
      <c r="FJ746" s="28">
        <f t="shared" si="5061"/>
        <v>12</v>
      </c>
      <c r="FK746" s="28" t="str">
        <f t="shared" si="5061"/>
        <v/>
      </c>
      <c r="FL746" s="28">
        <f t="shared" si="5061"/>
        <v>15</v>
      </c>
      <c r="FM746" s="28" t="str">
        <f t="shared" si="5061"/>
        <v/>
      </c>
      <c r="FN746" s="28">
        <f t="shared" si="5061"/>
        <v>44</v>
      </c>
      <c r="FO746" s="28" t="str">
        <f t="shared" si="5061"/>
        <v/>
      </c>
      <c r="FP746" s="28" t="str">
        <f t="shared" si="5061"/>
        <v/>
      </c>
      <c r="FQ746" s="28">
        <f t="shared" si="5061"/>
        <v>19</v>
      </c>
      <c r="FR746" s="28">
        <f t="shared" si="5061"/>
        <v>12</v>
      </c>
      <c r="FS746" s="28" t="str">
        <f t="shared" si="5061"/>
        <v/>
      </c>
      <c r="FT746" s="28" t="str">
        <f t="shared" si="5061"/>
        <v/>
      </c>
      <c r="FU746" s="28">
        <f t="shared" si="5061"/>
        <v>0.5</v>
      </c>
      <c r="FV746" s="28" t="str">
        <f t="shared" si="5061"/>
        <v/>
      </c>
      <c r="FW746" s="28">
        <f t="shared" si="5061"/>
        <v>20.299999999999997</v>
      </c>
      <c r="FX746" s="28">
        <f t="shared" si="5061"/>
        <v>56.7</v>
      </c>
      <c r="FY746" s="28">
        <f t="shared" si="5061"/>
        <v>44</v>
      </c>
      <c r="FZ746" s="28" t="str">
        <f t="shared" si="5061"/>
        <v/>
      </c>
      <c r="GA746" s="28">
        <f t="shared" si="5061"/>
        <v>0</v>
      </c>
      <c r="GB746" s="28">
        <f t="shared" si="5061"/>
        <v>18</v>
      </c>
      <c r="GC746" s="28" t="str">
        <f t="shared" si="5061"/>
        <v/>
      </c>
      <c r="GD746" s="28" t="str">
        <f t="shared" si="5061"/>
        <v/>
      </c>
      <c r="GE746" s="28">
        <f t="shared" si="5061"/>
        <v>15</v>
      </c>
      <c r="GF746" s="28">
        <f t="shared" si="5061"/>
        <v>35</v>
      </c>
      <c r="GG746" s="28" t="str">
        <f t="shared" si="5061"/>
        <v/>
      </c>
      <c r="GH746" s="28">
        <f t="shared" si="5061"/>
        <v>22</v>
      </c>
      <c r="GI746" s="28">
        <f t="shared" si="5061"/>
        <v>0.4</v>
      </c>
      <c r="GJ746" s="28">
        <f t="shared" ref="GJ746:IU746" si="5062">IF($BJ746&lt;=GJ$725,ROUND(_xlfn.IFS($BJ$722="u_inc",$BJ746/GJ$725,$BJ$722="u_rand",GI90,$BJ$722="u_norm",GI145)*ROUNDDOWN(((GJ$723-GJ$724)/GJ$722),0),0)*GJ$722+GJ$724,"")</f>
        <v>52</v>
      </c>
      <c r="GK746" s="28">
        <f t="shared" si="5062"/>
        <v>39</v>
      </c>
      <c r="GL746" s="28">
        <f t="shared" si="5062"/>
        <v>32</v>
      </c>
      <c r="GM746" s="28">
        <f t="shared" si="5062"/>
        <v>35</v>
      </c>
      <c r="GN746" s="28">
        <f t="shared" si="5062"/>
        <v>15</v>
      </c>
      <c r="GO746" s="28">
        <f t="shared" si="5062"/>
        <v>40</v>
      </c>
      <c r="GP746" s="28" t="str">
        <f t="shared" si="5062"/>
        <v/>
      </c>
      <c r="GQ746" s="28" t="str">
        <f t="shared" si="5062"/>
        <v/>
      </c>
      <c r="GR746" s="28" t="str">
        <f t="shared" si="5062"/>
        <v/>
      </c>
      <c r="GS746" s="28">
        <f t="shared" si="5062"/>
        <v>7.6000000000000005</v>
      </c>
      <c r="GT746" s="28">
        <f t="shared" si="5062"/>
        <v>55</v>
      </c>
      <c r="GU746" s="28">
        <f t="shared" si="5062"/>
        <v>8</v>
      </c>
      <c r="GV746" s="28">
        <f t="shared" si="5062"/>
        <v>8</v>
      </c>
      <c r="GW746" s="28">
        <f t="shared" si="5062"/>
        <v>18</v>
      </c>
      <c r="GX746" s="28">
        <f t="shared" si="5062"/>
        <v>32</v>
      </c>
      <c r="GY746" s="28">
        <f t="shared" si="5062"/>
        <v>1</v>
      </c>
      <c r="GZ746" s="28">
        <f t="shared" si="5062"/>
        <v>0</v>
      </c>
      <c r="HA746" s="28">
        <f t="shared" si="5062"/>
        <v>12</v>
      </c>
      <c r="HB746" s="28">
        <f t="shared" si="5062"/>
        <v>0.6</v>
      </c>
      <c r="HC746" s="28">
        <f t="shared" si="5062"/>
        <v>45</v>
      </c>
      <c r="HD746" s="28">
        <f t="shared" si="5062"/>
        <v>0</v>
      </c>
      <c r="HE746" s="28">
        <f t="shared" si="5062"/>
        <v>1.4000000000000001</v>
      </c>
      <c r="HF746" s="28">
        <f t="shared" si="5062"/>
        <v>66</v>
      </c>
      <c r="HG746" s="28">
        <f t="shared" si="5062"/>
        <v>5.65</v>
      </c>
      <c r="HH746" s="28" t="str">
        <f t="shared" si="5062"/>
        <v/>
      </c>
      <c r="HI746" s="28">
        <f t="shared" si="5062"/>
        <v>26</v>
      </c>
      <c r="HJ746" s="28" t="str">
        <f t="shared" si="5062"/>
        <v/>
      </c>
      <c r="HK746" s="28">
        <f t="shared" si="5062"/>
        <v>0</v>
      </c>
      <c r="HL746" s="28">
        <f t="shared" si="5062"/>
        <v>25</v>
      </c>
      <c r="HM746" s="28">
        <f t="shared" si="5062"/>
        <v>72</v>
      </c>
      <c r="HN746" s="28">
        <f t="shared" si="5062"/>
        <v>21</v>
      </c>
      <c r="HO746" s="28">
        <f t="shared" si="5062"/>
        <v>5</v>
      </c>
      <c r="HP746" s="28">
        <f t="shared" si="5062"/>
        <v>36</v>
      </c>
      <c r="HQ746" s="28">
        <f t="shared" si="5062"/>
        <v>0</v>
      </c>
      <c r="HR746" s="28" t="str">
        <f t="shared" si="5062"/>
        <v/>
      </c>
      <c r="HS746" s="28">
        <f t="shared" si="5062"/>
        <v>6.36</v>
      </c>
      <c r="HT746" s="28">
        <f t="shared" si="5062"/>
        <v>24</v>
      </c>
      <c r="HU746" s="28">
        <f t="shared" si="5062"/>
        <v>4.2</v>
      </c>
      <c r="HV746" s="28">
        <f t="shared" si="5062"/>
        <v>45</v>
      </c>
      <c r="HW746" s="28">
        <f t="shared" si="5062"/>
        <v>36</v>
      </c>
      <c r="HX746" s="28" t="str">
        <f t="shared" si="5062"/>
        <v/>
      </c>
      <c r="HY746" s="28">
        <f t="shared" si="5062"/>
        <v>0.6</v>
      </c>
      <c r="HZ746" s="28">
        <f t="shared" si="5062"/>
        <v>23.6</v>
      </c>
      <c r="IA746" s="28">
        <f t="shared" si="5062"/>
        <v>33</v>
      </c>
      <c r="IB746" s="28" t="str">
        <f t="shared" si="5062"/>
        <v/>
      </c>
      <c r="IC746" s="28" t="str">
        <f t="shared" si="5062"/>
        <v/>
      </c>
      <c r="ID746" s="28">
        <f t="shared" si="5062"/>
        <v>0</v>
      </c>
      <c r="IE746" s="28">
        <f t="shared" si="5062"/>
        <v>28</v>
      </c>
      <c r="IF746" s="28">
        <f t="shared" si="5062"/>
        <v>0</v>
      </c>
      <c r="IG746" s="28" t="str">
        <f t="shared" si="5062"/>
        <v/>
      </c>
      <c r="IH746" s="28">
        <f t="shared" si="5062"/>
        <v>37</v>
      </c>
      <c r="II746" s="28">
        <f t="shared" si="5062"/>
        <v>44</v>
      </c>
      <c r="IJ746" s="28" t="str">
        <f t="shared" si="5062"/>
        <v/>
      </c>
      <c r="IK746" s="28" t="str">
        <f t="shared" si="5062"/>
        <v/>
      </c>
      <c r="IL746" s="28">
        <f t="shared" si="5062"/>
        <v>41</v>
      </c>
      <c r="IM746" s="28">
        <f t="shared" si="5062"/>
        <v>32.9</v>
      </c>
      <c r="IN746" s="28">
        <f t="shared" si="5062"/>
        <v>11.4</v>
      </c>
      <c r="IO746" s="28">
        <f t="shared" si="5062"/>
        <v>6</v>
      </c>
      <c r="IP746" s="28">
        <f t="shared" si="5062"/>
        <v>60</v>
      </c>
      <c r="IQ746" s="28" t="str">
        <f t="shared" si="5062"/>
        <v/>
      </c>
      <c r="IR746" s="28">
        <f t="shared" si="5062"/>
        <v>15</v>
      </c>
      <c r="IS746" s="28">
        <f t="shared" si="5062"/>
        <v>10.8</v>
      </c>
      <c r="IT746" s="28" t="str">
        <f t="shared" si="5062"/>
        <v/>
      </c>
      <c r="IU746" s="28" t="str">
        <f t="shared" si="5062"/>
        <v/>
      </c>
      <c r="IV746" s="28">
        <f t="shared" ref="IV746:JC746" si="5063">IF($BJ746&lt;=IV$725,ROUND(_xlfn.IFS($BJ$722="u_inc",$BJ746/IV$725,$BJ$722="u_rand",IU90,$BJ$722="u_norm",IU145)*ROUNDDOWN(((IV$723-IV$724)/IV$722),0),0)*IV$722+IV$724,"")</f>
        <v>18</v>
      </c>
      <c r="IW746" s="28">
        <f t="shared" si="5063"/>
        <v>30</v>
      </c>
      <c r="IX746" s="28">
        <f t="shared" si="5063"/>
        <v>1.6</v>
      </c>
      <c r="IY746" s="28">
        <f t="shared" si="5063"/>
        <v>38</v>
      </c>
      <c r="IZ746" s="28" t="str">
        <f t="shared" si="5063"/>
        <v/>
      </c>
      <c r="JA746" s="28">
        <f t="shared" si="5063"/>
        <v>0.30000000000000004</v>
      </c>
      <c r="JB746" s="28">
        <f t="shared" si="5063"/>
        <v>18</v>
      </c>
      <c r="JC746" s="28">
        <f t="shared" si="5063"/>
        <v>21</v>
      </c>
    </row>
    <row r="747" spans="62:263" hidden="1" x14ac:dyDescent="0.45">
      <c r="BJ747">
        <v>14</v>
      </c>
      <c r="BL747" s="28">
        <f t="shared" ref="BL747:DW747" si="5064">IF($BJ747&lt;=BL$725,ROUND(_xlfn.IFS($BJ$722="u_inc",$BJ747/BL$725,$BJ$722="u_rand",BK91,$BJ$722="u_norm",BK146)*ROUNDDOWN(((BL$723-BL$724)/BL$722),0),0)*BL$722+BL$724,"")</f>
        <v>24</v>
      </c>
      <c r="BM747" s="28">
        <f t="shared" si="5064"/>
        <v>57</v>
      </c>
      <c r="BN747" s="28">
        <f t="shared" si="5064"/>
        <v>6.6</v>
      </c>
      <c r="BO747" s="28">
        <f t="shared" si="5064"/>
        <v>12</v>
      </c>
      <c r="BP747" s="28" t="str">
        <f t="shared" si="5064"/>
        <v/>
      </c>
      <c r="BQ747" s="28" t="str">
        <f t="shared" si="5064"/>
        <v/>
      </c>
      <c r="BR747" s="28">
        <f t="shared" si="5064"/>
        <v>0</v>
      </c>
      <c r="BS747" s="28" t="str">
        <f t="shared" si="5064"/>
        <v/>
      </c>
      <c r="BT747" s="28" t="str">
        <f t="shared" si="5064"/>
        <v/>
      </c>
      <c r="BU747" s="28">
        <f t="shared" si="5064"/>
        <v>35</v>
      </c>
      <c r="BV747" s="28">
        <f t="shared" si="5064"/>
        <v>3</v>
      </c>
      <c r="BW747" s="28" t="str">
        <f t="shared" si="5064"/>
        <v/>
      </c>
      <c r="BX747" s="28" t="str">
        <f t="shared" si="5064"/>
        <v/>
      </c>
      <c r="BY747" s="28" t="str">
        <f t="shared" si="5064"/>
        <v/>
      </c>
      <c r="BZ747" s="28">
        <f t="shared" si="5064"/>
        <v>0</v>
      </c>
      <c r="CA747" s="28">
        <f t="shared" si="5064"/>
        <v>15</v>
      </c>
      <c r="CB747" s="28">
        <f t="shared" si="5064"/>
        <v>0</v>
      </c>
      <c r="CC747" s="28">
        <f t="shared" si="5064"/>
        <v>26</v>
      </c>
      <c r="CD747" s="28">
        <f t="shared" si="5064"/>
        <v>64</v>
      </c>
      <c r="CE747" s="28">
        <f t="shared" si="5064"/>
        <v>1.6</v>
      </c>
      <c r="CF747" s="28">
        <f t="shared" si="5064"/>
        <v>28</v>
      </c>
      <c r="CG747" s="28">
        <f t="shared" si="5064"/>
        <v>16.799999999999997</v>
      </c>
      <c r="CH747" s="28">
        <f t="shared" si="5064"/>
        <v>10</v>
      </c>
      <c r="CI747" s="28">
        <f t="shared" si="5064"/>
        <v>32</v>
      </c>
      <c r="CJ747" s="28">
        <f t="shared" si="5064"/>
        <v>6.3000000000000007</v>
      </c>
      <c r="CK747" s="28" t="str">
        <f t="shared" si="5064"/>
        <v/>
      </c>
      <c r="CL747" s="28">
        <f t="shared" si="5064"/>
        <v>46</v>
      </c>
      <c r="CM747" s="28" t="str">
        <f t="shared" si="5064"/>
        <v/>
      </c>
      <c r="CN747" s="28">
        <f t="shared" si="5064"/>
        <v>46</v>
      </c>
      <c r="CO747" s="28" t="str">
        <f t="shared" si="5064"/>
        <v/>
      </c>
      <c r="CP747" s="28" t="str">
        <f t="shared" si="5064"/>
        <v/>
      </c>
      <c r="CQ747" s="28">
        <f t="shared" si="5064"/>
        <v>24</v>
      </c>
      <c r="CR747" s="28">
        <f t="shared" si="5064"/>
        <v>0.28000000000000003</v>
      </c>
      <c r="CS747" s="28">
        <f t="shared" si="5064"/>
        <v>0</v>
      </c>
      <c r="CT747" s="28">
        <f t="shared" si="5064"/>
        <v>77</v>
      </c>
      <c r="CU747" s="28" t="str">
        <f t="shared" si="5064"/>
        <v/>
      </c>
      <c r="CV747" s="28">
        <f t="shared" si="5064"/>
        <v>48</v>
      </c>
      <c r="CW747" s="28">
        <f t="shared" si="5064"/>
        <v>45</v>
      </c>
      <c r="CX747" s="28">
        <f t="shared" si="5064"/>
        <v>56</v>
      </c>
      <c r="CY747" s="28">
        <f t="shared" si="5064"/>
        <v>0.4</v>
      </c>
      <c r="CZ747" s="28">
        <f t="shared" si="5064"/>
        <v>10</v>
      </c>
      <c r="DA747" s="28" t="str">
        <f t="shared" si="5064"/>
        <v/>
      </c>
      <c r="DB747" s="28">
        <f t="shared" si="5064"/>
        <v>30</v>
      </c>
      <c r="DC747" s="28" t="str">
        <f t="shared" si="5064"/>
        <v/>
      </c>
      <c r="DD747" s="28" t="str">
        <f t="shared" si="5064"/>
        <v/>
      </c>
      <c r="DE747" s="28">
        <f t="shared" si="5064"/>
        <v>73</v>
      </c>
      <c r="DF747" s="28">
        <f t="shared" si="5064"/>
        <v>66</v>
      </c>
      <c r="DG747" s="28">
        <f t="shared" si="5064"/>
        <v>9</v>
      </c>
      <c r="DH747" s="28">
        <f t="shared" si="5064"/>
        <v>26.8</v>
      </c>
      <c r="DI747" s="28">
        <f t="shared" si="5064"/>
        <v>35</v>
      </c>
      <c r="DJ747" s="28">
        <f t="shared" si="5064"/>
        <v>4</v>
      </c>
      <c r="DK747" s="28" t="str">
        <f t="shared" si="5064"/>
        <v/>
      </c>
      <c r="DL747" s="28" t="str">
        <f t="shared" si="5064"/>
        <v/>
      </c>
      <c r="DM747" s="28">
        <f t="shared" si="5064"/>
        <v>2.8000000000000003</v>
      </c>
      <c r="DN747" s="28">
        <f t="shared" si="5064"/>
        <v>49</v>
      </c>
      <c r="DO747" s="28" t="str">
        <f t="shared" si="5064"/>
        <v/>
      </c>
      <c r="DP747" s="28">
        <f t="shared" si="5064"/>
        <v>19</v>
      </c>
      <c r="DQ747" s="28">
        <f t="shared" si="5064"/>
        <v>29.200000000000003</v>
      </c>
      <c r="DR747" s="28">
        <f t="shared" si="5064"/>
        <v>6</v>
      </c>
      <c r="DS747" s="28">
        <f t="shared" si="5064"/>
        <v>57</v>
      </c>
      <c r="DT747" s="28">
        <f t="shared" si="5064"/>
        <v>42</v>
      </c>
      <c r="DU747" s="28">
        <f t="shared" si="5064"/>
        <v>9</v>
      </c>
      <c r="DV747" s="28">
        <f t="shared" si="5064"/>
        <v>40</v>
      </c>
      <c r="DW747" s="28" t="str">
        <f t="shared" si="5064"/>
        <v/>
      </c>
      <c r="DX747" s="28">
        <f t="shared" ref="DX747:GI747" si="5065">IF($BJ747&lt;=DX$725,ROUND(_xlfn.IFS($BJ$722="u_inc",$BJ747/DX$725,$BJ$722="u_rand",DW91,$BJ$722="u_norm",DW146)*ROUNDDOWN(((DX$723-DX$724)/DX$722),0),0)*DX$722+DX$724,"")</f>
        <v>48</v>
      </c>
      <c r="DY747" s="28">
        <f t="shared" si="5065"/>
        <v>13</v>
      </c>
      <c r="DZ747" s="28" t="str">
        <f t="shared" si="5065"/>
        <v/>
      </c>
      <c r="EA747" s="28" t="str">
        <f t="shared" si="5065"/>
        <v/>
      </c>
      <c r="EB747" s="28">
        <f t="shared" si="5065"/>
        <v>15</v>
      </c>
      <c r="EC747" s="28">
        <f t="shared" si="5065"/>
        <v>21</v>
      </c>
      <c r="ED747" s="28" t="str">
        <f t="shared" si="5065"/>
        <v/>
      </c>
      <c r="EE747" s="28">
        <f t="shared" si="5065"/>
        <v>42</v>
      </c>
      <c r="EF747" s="28">
        <f t="shared" si="5065"/>
        <v>88</v>
      </c>
      <c r="EG747" s="28" t="str">
        <f t="shared" si="5065"/>
        <v/>
      </c>
      <c r="EH747" s="28">
        <f t="shared" si="5065"/>
        <v>24</v>
      </c>
      <c r="EI747" s="28">
        <f t="shared" si="5065"/>
        <v>28</v>
      </c>
      <c r="EJ747" s="28">
        <f t="shared" si="5065"/>
        <v>36</v>
      </c>
      <c r="EK747" s="28">
        <f t="shared" si="5065"/>
        <v>48</v>
      </c>
      <c r="EL747" s="28">
        <f t="shared" si="5065"/>
        <v>18</v>
      </c>
      <c r="EM747" s="28">
        <f t="shared" si="5065"/>
        <v>51</v>
      </c>
      <c r="EN747" s="28">
        <f t="shared" si="5065"/>
        <v>12</v>
      </c>
      <c r="EO747" s="28">
        <f t="shared" si="5065"/>
        <v>26</v>
      </c>
      <c r="EP747" s="28">
        <f t="shared" si="5065"/>
        <v>66</v>
      </c>
      <c r="EQ747" s="28">
        <f t="shared" si="5065"/>
        <v>14</v>
      </c>
      <c r="ER747" s="28" t="str">
        <f t="shared" si="5065"/>
        <v/>
      </c>
      <c r="ES747" s="28" t="str">
        <f t="shared" si="5065"/>
        <v/>
      </c>
      <c r="ET747" s="28">
        <f t="shared" si="5065"/>
        <v>25</v>
      </c>
      <c r="EU747" s="28">
        <f t="shared" si="5065"/>
        <v>26</v>
      </c>
      <c r="EV747" s="28">
        <f t="shared" si="5065"/>
        <v>24</v>
      </c>
      <c r="EW747" s="28" t="str">
        <f t="shared" si="5065"/>
        <v/>
      </c>
      <c r="EX747" s="28">
        <f t="shared" si="5065"/>
        <v>50</v>
      </c>
      <c r="EY747" s="28">
        <f t="shared" si="5065"/>
        <v>7</v>
      </c>
      <c r="EZ747" s="28">
        <f t="shared" si="5065"/>
        <v>4.8000000000000007</v>
      </c>
      <c r="FA747" s="28">
        <f t="shared" si="5065"/>
        <v>3.2</v>
      </c>
      <c r="FB747" s="28">
        <f t="shared" si="5065"/>
        <v>3</v>
      </c>
      <c r="FC747" s="28">
        <f t="shared" si="5065"/>
        <v>16</v>
      </c>
      <c r="FD747" s="28">
        <f t="shared" si="5065"/>
        <v>25</v>
      </c>
      <c r="FE747" s="28">
        <f t="shared" si="5065"/>
        <v>25</v>
      </c>
      <c r="FF747" s="28">
        <f t="shared" si="5065"/>
        <v>60</v>
      </c>
      <c r="FG747" s="28">
        <f t="shared" si="5065"/>
        <v>2</v>
      </c>
      <c r="FH747" s="28">
        <f t="shared" si="5065"/>
        <v>9</v>
      </c>
      <c r="FI747" s="28">
        <f t="shared" si="5065"/>
        <v>45</v>
      </c>
      <c r="FJ747" s="28">
        <f t="shared" si="5065"/>
        <v>13</v>
      </c>
      <c r="FK747" s="28" t="str">
        <f t="shared" si="5065"/>
        <v/>
      </c>
      <c r="FL747" s="28">
        <f t="shared" si="5065"/>
        <v>10</v>
      </c>
      <c r="FM747" s="28" t="str">
        <f t="shared" si="5065"/>
        <v/>
      </c>
      <c r="FN747" s="28">
        <f t="shared" si="5065"/>
        <v>8</v>
      </c>
      <c r="FO747" s="28" t="str">
        <f t="shared" si="5065"/>
        <v/>
      </c>
      <c r="FP747" s="28" t="str">
        <f t="shared" si="5065"/>
        <v/>
      </c>
      <c r="FQ747" s="28">
        <f t="shared" si="5065"/>
        <v>40</v>
      </c>
      <c r="FR747" s="28">
        <f t="shared" si="5065"/>
        <v>68</v>
      </c>
      <c r="FS747" s="28" t="str">
        <f t="shared" si="5065"/>
        <v/>
      </c>
      <c r="FT747" s="28" t="str">
        <f t="shared" si="5065"/>
        <v/>
      </c>
      <c r="FU747" s="28">
        <f t="shared" si="5065"/>
        <v>9.5</v>
      </c>
      <c r="FV747" s="28" t="str">
        <f t="shared" si="5065"/>
        <v/>
      </c>
      <c r="FW747" s="28">
        <f t="shared" si="5065"/>
        <v>11.899999999999999</v>
      </c>
      <c r="FX747" s="28">
        <f t="shared" si="5065"/>
        <v>13.5</v>
      </c>
      <c r="FY747" s="28">
        <f t="shared" si="5065"/>
        <v>32</v>
      </c>
      <c r="FZ747" s="28" t="str">
        <f t="shared" si="5065"/>
        <v/>
      </c>
      <c r="GA747" s="28">
        <f t="shared" si="5065"/>
        <v>1.6</v>
      </c>
      <c r="GB747" s="28">
        <f t="shared" si="5065"/>
        <v>40</v>
      </c>
      <c r="GC747" s="28" t="str">
        <f t="shared" si="5065"/>
        <v/>
      </c>
      <c r="GD747" s="28" t="str">
        <f t="shared" si="5065"/>
        <v/>
      </c>
      <c r="GE747" s="28">
        <f t="shared" si="5065"/>
        <v>12</v>
      </c>
      <c r="GF747" s="28">
        <f t="shared" si="5065"/>
        <v>63</v>
      </c>
      <c r="GG747" s="28" t="str">
        <f t="shared" si="5065"/>
        <v/>
      </c>
      <c r="GH747" s="28">
        <f t="shared" si="5065"/>
        <v>2</v>
      </c>
      <c r="GI747" s="28">
        <f t="shared" si="5065"/>
        <v>6</v>
      </c>
      <c r="GJ747" s="28">
        <f t="shared" ref="GJ747:IU747" si="5066">IF($BJ747&lt;=GJ$725,ROUND(_xlfn.IFS($BJ$722="u_inc",$BJ747/GJ$725,$BJ$722="u_rand",GI91,$BJ$722="u_norm",GI146)*ROUNDDOWN(((GJ$723-GJ$724)/GJ$722),0),0)*GJ$722+GJ$724,"")</f>
        <v>56</v>
      </c>
      <c r="GK747" s="28">
        <f t="shared" si="5066"/>
        <v>19.2</v>
      </c>
      <c r="GL747" s="28">
        <f t="shared" si="5066"/>
        <v>8</v>
      </c>
      <c r="GM747" s="28">
        <f t="shared" si="5066"/>
        <v>42</v>
      </c>
      <c r="GN747" s="28">
        <f t="shared" si="5066"/>
        <v>2</v>
      </c>
      <c r="GO747" s="28">
        <f t="shared" si="5066"/>
        <v>45</v>
      </c>
      <c r="GP747" s="28" t="str">
        <f t="shared" si="5066"/>
        <v/>
      </c>
      <c r="GQ747" s="28" t="str">
        <f t="shared" si="5066"/>
        <v/>
      </c>
      <c r="GR747" s="28" t="str">
        <f t="shared" si="5066"/>
        <v/>
      </c>
      <c r="GS747" s="28">
        <f t="shared" si="5066"/>
        <v>8.6</v>
      </c>
      <c r="GT747" s="28">
        <f t="shared" si="5066"/>
        <v>35</v>
      </c>
      <c r="GU747" s="28">
        <f t="shared" si="5066"/>
        <v>7.2</v>
      </c>
      <c r="GV747" s="28">
        <f t="shared" si="5066"/>
        <v>24</v>
      </c>
      <c r="GW747" s="28">
        <f t="shared" si="5066"/>
        <v>48</v>
      </c>
      <c r="GX747" s="28">
        <f t="shared" si="5066"/>
        <v>18</v>
      </c>
      <c r="GY747" s="28">
        <f t="shared" si="5066"/>
        <v>4</v>
      </c>
      <c r="GZ747" s="28">
        <f t="shared" si="5066"/>
        <v>56</v>
      </c>
      <c r="HA747" s="28">
        <f t="shared" si="5066"/>
        <v>4</v>
      </c>
      <c r="HB747" s="28">
        <f t="shared" si="5066"/>
        <v>0.87</v>
      </c>
      <c r="HC747" s="28">
        <f t="shared" si="5066"/>
        <v>20</v>
      </c>
      <c r="HD747" s="28">
        <f t="shared" si="5066"/>
        <v>15</v>
      </c>
      <c r="HE747" s="28">
        <f t="shared" si="5066"/>
        <v>1.2000000000000002</v>
      </c>
      <c r="HF747" s="28">
        <f t="shared" si="5066"/>
        <v>6</v>
      </c>
      <c r="HG747" s="28">
        <f t="shared" si="5066"/>
        <v>2.95</v>
      </c>
      <c r="HH747" s="28" t="str">
        <f t="shared" si="5066"/>
        <v/>
      </c>
      <c r="HI747" s="28">
        <f t="shared" si="5066"/>
        <v>20</v>
      </c>
      <c r="HJ747" s="28" t="str">
        <f t="shared" si="5066"/>
        <v/>
      </c>
      <c r="HK747" s="28">
        <f t="shared" si="5066"/>
        <v>15</v>
      </c>
      <c r="HL747" s="28">
        <f t="shared" si="5066"/>
        <v>50</v>
      </c>
      <c r="HM747" s="28">
        <f t="shared" si="5066"/>
        <v>0</v>
      </c>
      <c r="HN747" s="28">
        <f t="shared" si="5066"/>
        <v>9</v>
      </c>
      <c r="HO747" s="28">
        <f t="shared" si="5066"/>
        <v>0</v>
      </c>
      <c r="HP747" s="28">
        <f t="shared" si="5066"/>
        <v>56</v>
      </c>
      <c r="HQ747" s="28">
        <f t="shared" si="5066"/>
        <v>84</v>
      </c>
      <c r="HR747" s="28" t="str">
        <f t="shared" si="5066"/>
        <v/>
      </c>
      <c r="HS747" s="28">
        <f t="shared" si="5066"/>
        <v>18.68</v>
      </c>
      <c r="HT747" s="28">
        <f t="shared" si="5066"/>
        <v>28</v>
      </c>
      <c r="HU747" s="28">
        <f t="shared" si="5066"/>
        <v>14.7</v>
      </c>
      <c r="HV747" s="28">
        <f t="shared" si="5066"/>
        <v>21</v>
      </c>
      <c r="HW747" s="28">
        <f t="shared" si="5066"/>
        <v>30</v>
      </c>
      <c r="HX747" s="28" t="str">
        <f t="shared" si="5066"/>
        <v/>
      </c>
      <c r="HY747" s="28">
        <f t="shared" si="5066"/>
        <v>0.6</v>
      </c>
      <c r="HZ747" s="28">
        <f t="shared" si="5066"/>
        <v>40</v>
      </c>
      <c r="IA747" s="28">
        <f t="shared" si="5066"/>
        <v>3</v>
      </c>
      <c r="IB747" s="28" t="str">
        <f t="shared" si="5066"/>
        <v/>
      </c>
      <c r="IC747" s="28" t="str">
        <f t="shared" si="5066"/>
        <v/>
      </c>
      <c r="ID747" s="28">
        <f t="shared" si="5066"/>
        <v>11.200000000000001</v>
      </c>
      <c r="IE747" s="28">
        <f t="shared" si="5066"/>
        <v>8</v>
      </c>
      <c r="IF747" s="28">
        <f t="shared" si="5066"/>
        <v>56</v>
      </c>
      <c r="IG747" s="28" t="str">
        <f t="shared" si="5066"/>
        <v/>
      </c>
      <c r="IH747" s="28">
        <f t="shared" si="5066"/>
        <v>3.5</v>
      </c>
      <c r="II747" s="28">
        <f t="shared" si="5066"/>
        <v>4</v>
      </c>
      <c r="IJ747" s="28" t="str">
        <f t="shared" si="5066"/>
        <v/>
      </c>
      <c r="IK747" s="28" t="str">
        <f t="shared" si="5066"/>
        <v/>
      </c>
      <c r="IL747" s="28">
        <f t="shared" si="5066"/>
        <v>35</v>
      </c>
      <c r="IM747" s="28">
        <f t="shared" si="5066"/>
        <v>79.8</v>
      </c>
      <c r="IN747" s="28">
        <f t="shared" si="5066"/>
        <v>0.89999999999999991</v>
      </c>
      <c r="IO747" s="28">
        <f t="shared" si="5066"/>
        <v>12.6</v>
      </c>
      <c r="IP747" s="28">
        <f t="shared" si="5066"/>
        <v>35</v>
      </c>
      <c r="IQ747" s="28" t="str">
        <f t="shared" si="5066"/>
        <v/>
      </c>
      <c r="IR747" s="28">
        <f t="shared" si="5066"/>
        <v>3</v>
      </c>
      <c r="IS747" s="28">
        <f t="shared" si="5066"/>
        <v>18</v>
      </c>
      <c r="IT747" s="28" t="str">
        <f t="shared" si="5066"/>
        <v/>
      </c>
      <c r="IU747" s="28" t="str">
        <f t="shared" si="5066"/>
        <v/>
      </c>
      <c r="IV747" s="28">
        <f t="shared" ref="IV747:JC747" si="5067">IF($BJ747&lt;=IV$725,ROUND(_xlfn.IFS($BJ$722="u_inc",$BJ747/IV$725,$BJ$722="u_rand",IU91,$BJ$722="u_norm",IU146)*ROUNDDOWN(((IV$723-IV$724)/IV$722),0),0)*IV$722+IV$724,"")</f>
        <v>45</v>
      </c>
      <c r="IW747" s="28">
        <f t="shared" si="5067"/>
        <v>40</v>
      </c>
      <c r="IX747" s="28">
        <f t="shared" si="5067"/>
        <v>1.7000000000000002</v>
      </c>
      <c r="IY747" s="28">
        <f t="shared" si="5067"/>
        <v>48</v>
      </c>
      <c r="IZ747" s="28" t="str">
        <f t="shared" si="5067"/>
        <v/>
      </c>
      <c r="JA747" s="28">
        <f t="shared" si="5067"/>
        <v>0.70000000000000007</v>
      </c>
      <c r="JB747" s="28">
        <f t="shared" si="5067"/>
        <v>56</v>
      </c>
      <c r="JC747" s="28">
        <f t="shared" si="5067"/>
        <v>3</v>
      </c>
    </row>
    <row r="748" spans="62:263" hidden="1" x14ac:dyDescent="0.45">
      <c r="BJ748">
        <v>15</v>
      </c>
      <c r="BL748" s="28">
        <f t="shared" ref="BL748:DW748" si="5068">IF($BJ748&lt;=BL$725,ROUND(_xlfn.IFS($BJ$722="u_inc",$BJ748/BL$725,$BJ$722="u_rand",BK92,$BJ$722="u_norm",BK147)*ROUNDDOWN(((BL$723-BL$724)/BL$722),0),0)*BL$722+BL$724,"")</f>
        <v>24</v>
      </c>
      <c r="BM748" s="28">
        <f t="shared" si="5068"/>
        <v>45</v>
      </c>
      <c r="BN748" s="28">
        <f t="shared" si="5068"/>
        <v>6.6</v>
      </c>
      <c r="BO748" s="28">
        <f t="shared" si="5068"/>
        <v>20</v>
      </c>
      <c r="BP748" s="28" t="str">
        <f t="shared" si="5068"/>
        <v/>
      </c>
      <c r="BQ748" s="28" t="str">
        <f t="shared" si="5068"/>
        <v/>
      </c>
      <c r="BR748" s="28">
        <f t="shared" si="5068"/>
        <v>27</v>
      </c>
      <c r="BS748" s="28" t="str">
        <f t="shared" si="5068"/>
        <v/>
      </c>
      <c r="BT748" s="28" t="str">
        <f t="shared" si="5068"/>
        <v/>
      </c>
      <c r="BU748" s="28">
        <f t="shared" si="5068"/>
        <v>26</v>
      </c>
      <c r="BV748" s="28">
        <f t="shared" si="5068"/>
        <v>69</v>
      </c>
      <c r="BW748" s="28" t="str">
        <f t="shared" si="5068"/>
        <v/>
      </c>
      <c r="BX748" s="28" t="str">
        <f t="shared" si="5068"/>
        <v/>
      </c>
      <c r="BY748" s="28" t="str">
        <f t="shared" si="5068"/>
        <v/>
      </c>
      <c r="BZ748" s="28">
        <f t="shared" si="5068"/>
        <v>44</v>
      </c>
      <c r="CA748" s="28">
        <f t="shared" si="5068"/>
        <v>24</v>
      </c>
      <c r="CB748" s="28">
        <f t="shared" si="5068"/>
        <v>6</v>
      </c>
      <c r="CC748" s="28">
        <f t="shared" si="5068"/>
        <v>14</v>
      </c>
      <c r="CD748" s="28">
        <f t="shared" si="5068"/>
        <v>8</v>
      </c>
      <c r="CE748" s="28">
        <f t="shared" si="5068"/>
        <v>6.4</v>
      </c>
      <c r="CF748" s="28">
        <f t="shared" si="5068"/>
        <v>40</v>
      </c>
      <c r="CG748" s="28">
        <f t="shared" si="5068"/>
        <v>11.899999999999999</v>
      </c>
      <c r="CH748" s="28">
        <f t="shared" si="5068"/>
        <v>75</v>
      </c>
      <c r="CI748" s="28">
        <f t="shared" si="5068"/>
        <v>44</v>
      </c>
      <c r="CJ748" s="28">
        <f t="shared" si="5068"/>
        <v>22.700000000000003</v>
      </c>
      <c r="CK748" s="28" t="str">
        <f t="shared" si="5068"/>
        <v/>
      </c>
      <c r="CL748" s="28">
        <f t="shared" si="5068"/>
        <v>35</v>
      </c>
      <c r="CM748" s="28" t="str">
        <f t="shared" si="5068"/>
        <v/>
      </c>
      <c r="CN748" s="28">
        <f t="shared" si="5068"/>
        <v>68</v>
      </c>
      <c r="CO748" s="28" t="str">
        <f t="shared" si="5068"/>
        <v/>
      </c>
      <c r="CP748" s="28" t="str">
        <f t="shared" si="5068"/>
        <v/>
      </c>
      <c r="CQ748" s="28">
        <f t="shared" si="5068"/>
        <v>72</v>
      </c>
      <c r="CR748" s="28">
        <f t="shared" si="5068"/>
        <v>2.06</v>
      </c>
      <c r="CS748" s="28">
        <f t="shared" si="5068"/>
        <v>1.7999999999999998</v>
      </c>
      <c r="CT748" s="28">
        <f t="shared" si="5068"/>
        <v>28</v>
      </c>
      <c r="CU748" s="28" t="str">
        <f t="shared" si="5068"/>
        <v/>
      </c>
      <c r="CV748" s="28">
        <f t="shared" si="5068"/>
        <v>60</v>
      </c>
      <c r="CW748" s="28">
        <f t="shared" si="5068"/>
        <v>48</v>
      </c>
      <c r="CX748" s="28">
        <f t="shared" si="5068"/>
        <v>7</v>
      </c>
      <c r="CY748" s="28">
        <f t="shared" si="5068"/>
        <v>0.70000000000000007</v>
      </c>
      <c r="CZ748" s="28">
        <f t="shared" si="5068"/>
        <v>10</v>
      </c>
      <c r="DA748" s="28" t="str">
        <f t="shared" si="5068"/>
        <v/>
      </c>
      <c r="DB748" s="28">
        <f t="shared" si="5068"/>
        <v>10</v>
      </c>
      <c r="DC748" s="28" t="str">
        <f t="shared" si="5068"/>
        <v/>
      </c>
      <c r="DD748" s="28" t="str">
        <f t="shared" si="5068"/>
        <v/>
      </c>
      <c r="DE748" s="28">
        <f t="shared" si="5068"/>
        <v>0</v>
      </c>
      <c r="DF748" s="28">
        <f t="shared" si="5068"/>
        <v>66</v>
      </c>
      <c r="DG748" s="28">
        <f t="shared" si="5068"/>
        <v>9</v>
      </c>
      <c r="DH748" s="28">
        <f t="shared" si="5068"/>
        <v>11.600000000000001</v>
      </c>
      <c r="DI748" s="28">
        <f t="shared" si="5068"/>
        <v>60</v>
      </c>
      <c r="DJ748" s="28">
        <f t="shared" si="5068"/>
        <v>40</v>
      </c>
      <c r="DK748" s="28" t="str">
        <f t="shared" si="5068"/>
        <v/>
      </c>
      <c r="DL748" s="28" t="str">
        <f t="shared" si="5068"/>
        <v/>
      </c>
      <c r="DM748" s="28">
        <f t="shared" si="5068"/>
        <v>25</v>
      </c>
      <c r="DN748" s="28">
        <f t="shared" si="5068"/>
        <v>42</v>
      </c>
      <c r="DO748" s="28" t="str">
        <f t="shared" si="5068"/>
        <v/>
      </c>
      <c r="DP748" s="28">
        <f t="shared" si="5068"/>
        <v>25</v>
      </c>
      <c r="DQ748" s="28">
        <f t="shared" si="5068"/>
        <v>22.400000000000002</v>
      </c>
      <c r="DR748" s="28">
        <f t="shared" si="5068"/>
        <v>42</v>
      </c>
      <c r="DS748" s="28">
        <f t="shared" si="5068"/>
        <v>48.6</v>
      </c>
      <c r="DT748" s="28">
        <f t="shared" si="5068"/>
        <v>7</v>
      </c>
      <c r="DU748" s="28">
        <f t="shared" si="5068"/>
        <v>18</v>
      </c>
      <c r="DV748" s="28">
        <f t="shared" si="5068"/>
        <v>48</v>
      </c>
      <c r="DW748" s="28" t="str">
        <f t="shared" si="5068"/>
        <v/>
      </c>
      <c r="DX748" s="28">
        <f t="shared" ref="DX748:GI748" si="5069">IF($BJ748&lt;=DX$725,ROUND(_xlfn.IFS($BJ$722="u_inc",$BJ748/DX$725,$BJ$722="u_rand",DW92,$BJ$722="u_norm",DW147)*ROUNDDOWN(((DX$723-DX$724)/DX$722),0),0)*DX$722+DX$724,"")</f>
        <v>30</v>
      </c>
      <c r="DY748" s="28">
        <f t="shared" si="5069"/>
        <v>11</v>
      </c>
      <c r="DZ748" s="28" t="str">
        <f t="shared" si="5069"/>
        <v/>
      </c>
      <c r="EA748" s="28" t="str">
        <f t="shared" si="5069"/>
        <v/>
      </c>
      <c r="EB748" s="28">
        <f t="shared" si="5069"/>
        <v>45</v>
      </c>
      <c r="EC748" s="28">
        <f t="shared" si="5069"/>
        <v>25</v>
      </c>
      <c r="ED748" s="28" t="str">
        <f t="shared" si="5069"/>
        <v/>
      </c>
      <c r="EE748" s="28">
        <f t="shared" si="5069"/>
        <v>60</v>
      </c>
      <c r="EF748" s="28">
        <f t="shared" si="5069"/>
        <v>56</v>
      </c>
      <c r="EG748" s="28" t="str">
        <f t="shared" si="5069"/>
        <v/>
      </c>
      <c r="EH748" s="28">
        <f t="shared" si="5069"/>
        <v>1</v>
      </c>
      <c r="EI748" s="28">
        <f t="shared" si="5069"/>
        <v>7</v>
      </c>
      <c r="EJ748" s="28">
        <f t="shared" si="5069"/>
        <v>44</v>
      </c>
      <c r="EK748" s="28">
        <f t="shared" si="5069"/>
        <v>29.6</v>
      </c>
      <c r="EL748" s="28">
        <f t="shared" si="5069"/>
        <v>26</v>
      </c>
      <c r="EM748" s="28">
        <f t="shared" si="5069"/>
        <v>46</v>
      </c>
      <c r="EN748" s="28">
        <f t="shared" si="5069"/>
        <v>12</v>
      </c>
      <c r="EO748" s="28">
        <f t="shared" si="5069"/>
        <v>48</v>
      </c>
      <c r="EP748" s="28">
        <f t="shared" si="5069"/>
        <v>48</v>
      </c>
      <c r="EQ748" s="28">
        <f t="shared" si="5069"/>
        <v>49</v>
      </c>
      <c r="ER748" s="28" t="str">
        <f t="shared" si="5069"/>
        <v/>
      </c>
      <c r="ES748" s="28" t="str">
        <f t="shared" si="5069"/>
        <v/>
      </c>
      <c r="ET748" s="28">
        <f t="shared" si="5069"/>
        <v>5</v>
      </c>
      <c r="EU748" s="28">
        <f t="shared" si="5069"/>
        <v>1</v>
      </c>
      <c r="EV748" s="28">
        <f t="shared" si="5069"/>
        <v>12</v>
      </c>
      <c r="EW748" s="28" t="str">
        <f t="shared" si="5069"/>
        <v/>
      </c>
      <c r="EX748" s="28">
        <f t="shared" si="5069"/>
        <v>54</v>
      </c>
      <c r="EY748" s="28">
        <f t="shared" si="5069"/>
        <v>3.5</v>
      </c>
      <c r="EZ748" s="28">
        <f t="shared" si="5069"/>
        <v>3.2</v>
      </c>
      <c r="FA748" s="28">
        <f t="shared" si="5069"/>
        <v>4.4000000000000004</v>
      </c>
      <c r="FB748" s="28">
        <f t="shared" si="5069"/>
        <v>15</v>
      </c>
      <c r="FC748" s="28">
        <f t="shared" si="5069"/>
        <v>48</v>
      </c>
      <c r="FD748" s="28">
        <f t="shared" si="5069"/>
        <v>10</v>
      </c>
      <c r="FE748" s="28">
        <f t="shared" si="5069"/>
        <v>45</v>
      </c>
      <c r="FF748" s="28">
        <f t="shared" si="5069"/>
        <v>24</v>
      </c>
      <c r="FG748" s="28">
        <f t="shared" si="5069"/>
        <v>2.2000000000000002</v>
      </c>
      <c r="FH748" s="28">
        <f t="shared" si="5069"/>
        <v>13</v>
      </c>
      <c r="FI748" s="28">
        <f t="shared" si="5069"/>
        <v>65</v>
      </c>
      <c r="FJ748" s="28">
        <f t="shared" si="5069"/>
        <v>1</v>
      </c>
      <c r="FK748" s="28" t="str">
        <f t="shared" si="5069"/>
        <v/>
      </c>
      <c r="FL748" s="28">
        <f t="shared" si="5069"/>
        <v>15</v>
      </c>
      <c r="FM748" s="28" t="str">
        <f t="shared" si="5069"/>
        <v/>
      </c>
      <c r="FN748" s="28">
        <f t="shared" si="5069"/>
        <v>32</v>
      </c>
      <c r="FO748" s="28" t="str">
        <f t="shared" si="5069"/>
        <v/>
      </c>
      <c r="FP748" s="28" t="str">
        <f t="shared" si="5069"/>
        <v/>
      </c>
      <c r="FQ748" s="28">
        <f t="shared" si="5069"/>
        <v>72</v>
      </c>
      <c r="FR748" s="28">
        <f t="shared" si="5069"/>
        <v>72</v>
      </c>
      <c r="FS748" s="28" t="str">
        <f t="shared" si="5069"/>
        <v/>
      </c>
      <c r="FT748" s="28" t="str">
        <f t="shared" si="5069"/>
        <v/>
      </c>
      <c r="FU748" s="28">
        <f t="shared" si="5069"/>
        <v>3.5</v>
      </c>
      <c r="FV748" s="28" t="str">
        <f t="shared" si="5069"/>
        <v/>
      </c>
      <c r="FW748" s="28">
        <f t="shared" si="5069"/>
        <v>2.8</v>
      </c>
      <c r="FX748" s="28">
        <f t="shared" si="5069"/>
        <v>51.5</v>
      </c>
      <c r="FY748" s="28">
        <f t="shared" si="5069"/>
        <v>40</v>
      </c>
      <c r="FZ748" s="28" t="str">
        <f t="shared" si="5069"/>
        <v/>
      </c>
      <c r="GA748" s="28">
        <f t="shared" si="5069"/>
        <v>1.6</v>
      </c>
      <c r="GB748" s="28">
        <f t="shared" si="5069"/>
        <v>34</v>
      </c>
      <c r="GC748" s="28" t="str">
        <f t="shared" si="5069"/>
        <v/>
      </c>
      <c r="GD748" s="28" t="str">
        <f t="shared" si="5069"/>
        <v/>
      </c>
      <c r="GE748" s="28">
        <f t="shared" si="5069"/>
        <v>57</v>
      </c>
      <c r="GF748" s="28">
        <f t="shared" si="5069"/>
        <v>14</v>
      </c>
      <c r="GG748" s="28" t="str">
        <f t="shared" si="5069"/>
        <v/>
      </c>
      <c r="GH748" s="28">
        <f t="shared" si="5069"/>
        <v>1</v>
      </c>
      <c r="GI748" s="28">
        <f t="shared" si="5069"/>
        <v>5.2</v>
      </c>
      <c r="GJ748" s="28">
        <f t="shared" ref="GJ748:IU748" si="5070">IF($BJ748&lt;=GJ$725,ROUND(_xlfn.IFS($BJ$722="u_inc",$BJ748/GJ$725,$BJ$722="u_rand",GI92,$BJ$722="u_norm",GI147)*ROUNDDOWN(((GJ$723-GJ$724)/GJ$722),0),0)*GJ$722+GJ$724,"")</f>
        <v>32</v>
      </c>
      <c r="GK748" s="28">
        <f t="shared" si="5070"/>
        <v>33.299999999999997</v>
      </c>
      <c r="GL748" s="28">
        <f t="shared" si="5070"/>
        <v>8</v>
      </c>
      <c r="GM748" s="28">
        <f t="shared" si="5070"/>
        <v>21</v>
      </c>
      <c r="GN748" s="28">
        <f t="shared" si="5070"/>
        <v>14</v>
      </c>
      <c r="GO748" s="28">
        <f t="shared" si="5070"/>
        <v>40</v>
      </c>
      <c r="GP748" s="28" t="str">
        <f t="shared" si="5070"/>
        <v/>
      </c>
      <c r="GQ748" s="28" t="str">
        <f t="shared" si="5070"/>
        <v/>
      </c>
      <c r="GR748" s="28" t="str">
        <f t="shared" si="5070"/>
        <v/>
      </c>
      <c r="GS748" s="28">
        <f t="shared" si="5070"/>
        <v>2</v>
      </c>
      <c r="GT748" s="28">
        <f t="shared" si="5070"/>
        <v>45</v>
      </c>
      <c r="GU748" s="28">
        <f t="shared" si="5070"/>
        <v>10.4</v>
      </c>
      <c r="GV748" s="28">
        <f t="shared" si="5070"/>
        <v>4</v>
      </c>
      <c r="GW748" s="28">
        <f t="shared" si="5070"/>
        <v>42</v>
      </c>
      <c r="GX748" s="28">
        <f t="shared" si="5070"/>
        <v>32</v>
      </c>
      <c r="GY748" s="28">
        <f t="shared" si="5070"/>
        <v>3.4000000000000004</v>
      </c>
      <c r="GZ748" s="28">
        <f t="shared" si="5070"/>
        <v>80</v>
      </c>
      <c r="HA748" s="28">
        <f t="shared" si="5070"/>
        <v>4</v>
      </c>
      <c r="HB748" s="28">
        <f t="shared" si="5070"/>
        <v>0.63</v>
      </c>
      <c r="HC748" s="28">
        <f t="shared" si="5070"/>
        <v>50</v>
      </c>
      <c r="HD748" s="28">
        <f t="shared" si="5070"/>
        <v>25</v>
      </c>
      <c r="HE748" s="28">
        <f t="shared" si="5070"/>
        <v>3.4000000000000004</v>
      </c>
      <c r="HF748" s="28">
        <f t="shared" si="5070"/>
        <v>30</v>
      </c>
      <c r="HG748" s="28">
        <f t="shared" si="5070"/>
        <v>4.05</v>
      </c>
      <c r="HH748" s="28" t="str">
        <f t="shared" si="5070"/>
        <v/>
      </c>
      <c r="HI748" s="28">
        <f t="shared" si="5070"/>
        <v>6</v>
      </c>
      <c r="HJ748" s="28" t="str">
        <f t="shared" si="5070"/>
        <v/>
      </c>
      <c r="HK748" s="28">
        <f t="shared" si="5070"/>
        <v>16</v>
      </c>
      <c r="HL748" s="28">
        <f t="shared" si="5070"/>
        <v>40</v>
      </c>
      <c r="HM748" s="28">
        <f t="shared" si="5070"/>
        <v>54</v>
      </c>
      <c r="HN748" s="28">
        <f t="shared" si="5070"/>
        <v>9</v>
      </c>
      <c r="HO748" s="28">
        <f t="shared" si="5070"/>
        <v>40</v>
      </c>
      <c r="HP748" s="28">
        <f t="shared" si="5070"/>
        <v>72</v>
      </c>
      <c r="HQ748" s="28">
        <f t="shared" si="5070"/>
        <v>36</v>
      </c>
      <c r="HR748" s="28" t="str">
        <f t="shared" si="5070"/>
        <v/>
      </c>
      <c r="HS748" s="28">
        <f t="shared" si="5070"/>
        <v>19.16</v>
      </c>
      <c r="HT748" s="28">
        <f t="shared" si="5070"/>
        <v>24</v>
      </c>
      <c r="HU748" s="28">
        <f t="shared" si="5070"/>
        <v>9.2999999999999989</v>
      </c>
      <c r="HV748" s="28">
        <f t="shared" si="5070"/>
        <v>9</v>
      </c>
      <c r="HW748" s="28">
        <f t="shared" si="5070"/>
        <v>6</v>
      </c>
      <c r="HX748" s="28" t="str">
        <f t="shared" si="5070"/>
        <v/>
      </c>
      <c r="HY748" s="28">
        <f t="shared" si="5070"/>
        <v>1.5</v>
      </c>
      <c r="HZ748" s="28">
        <f t="shared" si="5070"/>
        <v>24.8</v>
      </c>
      <c r="IA748" s="28">
        <f t="shared" si="5070"/>
        <v>78</v>
      </c>
      <c r="IB748" s="28" t="str">
        <f t="shared" si="5070"/>
        <v/>
      </c>
      <c r="IC748" s="28" t="str">
        <f t="shared" si="5070"/>
        <v/>
      </c>
      <c r="ID748" s="28">
        <f t="shared" si="5070"/>
        <v>0.8</v>
      </c>
      <c r="IE748" s="28">
        <f t="shared" si="5070"/>
        <v>4</v>
      </c>
      <c r="IF748" s="28">
        <f t="shared" si="5070"/>
        <v>77</v>
      </c>
      <c r="IG748" s="28" t="str">
        <f t="shared" si="5070"/>
        <v/>
      </c>
      <c r="IH748" s="28">
        <f t="shared" si="5070"/>
        <v>4</v>
      </c>
      <c r="II748" s="28">
        <f t="shared" si="5070"/>
        <v>48</v>
      </c>
      <c r="IJ748" s="28" t="str">
        <f t="shared" si="5070"/>
        <v/>
      </c>
      <c r="IK748" s="28" t="str">
        <f t="shared" si="5070"/>
        <v/>
      </c>
      <c r="IL748" s="28">
        <f t="shared" si="5070"/>
        <v>41</v>
      </c>
      <c r="IM748" s="28">
        <f t="shared" si="5070"/>
        <v>62.999999999999993</v>
      </c>
      <c r="IN748" s="28">
        <f t="shared" si="5070"/>
        <v>4.8</v>
      </c>
      <c r="IO748" s="28">
        <f t="shared" si="5070"/>
        <v>11.4</v>
      </c>
      <c r="IP748" s="28">
        <f t="shared" si="5070"/>
        <v>10</v>
      </c>
      <c r="IQ748" s="28" t="str">
        <f t="shared" si="5070"/>
        <v/>
      </c>
      <c r="IR748" s="28">
        <f t="shared" si="5070"/>
        <v>83.399999999999991</v>
      </c>
      <c r="IS748" s="28">
        <f t="shared" si="5070"/>
        <v>20.7</v>
      </c>
      <c r="IT748" s="28" t="str">
        <f t="shared" si="5070"/>
        <v/>
      </c>
      <c r="IU748" s="28" t="str">
        <f t="shared" si="5070"/>
        <v/>
      </c>
      <c r="IV748" s="28">
        <f t="shared" ref="IV748:JC748" si="5071">IF($BJ748&lt;=IV$725,ROUND(_xlfn.IFS($BJ$722="u_inc",$BJ748/IV$725,$BJ$722="u_rand",IU92,$BJ$722="u_norm",IU147)*ROUNDDOWN(((IV$723-IV$724)/IV$722),0),0)*IV$722+IV$724,"")</f>
        <v>90</v>
      </c>
      <c r="IW748" s="28">
        <f t="shared" si="5071"/>
        <v>55</v>
      </c>
      <c r="IX748" s="28">
        <f t="shared" si="5071"/>
        <v>1</v>
      </c>
      <c r="IY748" s="28">
        <f t="shared" si="5071"/>
        <v>12</v>
      </c>
      <c r="IZ748" s="28" t="str">
        <f t="shared" si="5071"/>
        <v/>
      </c>
      <c r="JA748" s="28">
        <f t="shared" si="5071"/>
        <v>1.1000000000000001</v>
      </c>
      <c r="JB748" s="28">
        <f t="shared" si="5071"/>
        <v>40</v>
      </c>
      <c r="JC748" s="28">
        <f t="shared" si="5071"/>
        <v>51</v>
      </c>
    </row>
    <row r="749" spans="62:263" hidden="1" x14ac:dyDescent="0.45">
      <c r="BJ749">
        <v>16</v>
      </c>
      <c r="BL749" s="28" t="str">
        <f t="shared" ref="BL749:DW749" si="5072">IF($BJ749&lt;=BL$725,ROUND(_xlfn.IFS($BJ$722="u_inc",$BJ749/BL$725,$BJ$722="u_rand",BK93,$BJ$722="u_norm",BK148)*ROUNDDOWN(((BL$723-BL$724)/BL$722),0),0)*BL$722+BL$724,"")</f>
        <v/>
      </c>
      <c r="BM749" s="28">
        <f t="shared" si="5072"/>
        <v>24</v>
      </c>
      <c r="BN749" s="28" t="str">
        <f t="shared" si="5072"/>
        <v/>
      </c>
      <c r="BO749" s="28" t="str">
        <f t="shared" si="5072"/>
        <v/>
      </c>
      <c r="BP749" s="28" t="str">
        <f t="shared" si="5072"/>
        <v/>
      </c>
      <c r="BQ749" s="28" t="str">
        <f t="shared" si="5072"/>
        <v/>
      </c>
      <c r="BR749" s="28" t="str">
        <f t="shared" si="5072"/>
        <v/>
      </c>
      <c r="BS749" s="28" t="str">
        <f t="shared" si="5072"/>
        <v/>
      </c>
      <c r="BT749" s="28" t="str">
        <f t="shared" si="5072"/>
        <v/>
      </c>
      <c r="BU749" s="28" t="str">
        <f t="shared" si="5072"/>
        <v/>
      </c>
      <c r="BV749" s="28" t="str">
        <f t="shared" si="5072"/>
        <v/>
      </c>
      <c r="BW749" s="28" t="str">
        <f t="shared" si="5072"/>
        <v/>
      </c>
      <c r="BX749" s="28" t="str">
        <f t="shared" si="5072"/>
        <v/>
      </c>
      <c r="BY749" s="28" t="str">
        <f t="shared" si="5072"/>
        <v/>
      </c>
      <c r="BZ749" s="28" t="str">
        <f t="shared" si="5072"/>
        <v/>
      </c>
      <c r="CA749" s="28" t="str">
        <f t="shared" si="5072"/>
        <v/>
      </c>
      <c r="CB749" s="28">
        <f t="shared" si="5072"/>
        <v>36</v>
      </c>
      <c r="CC749" s="28" t="str">
        <f t="shared" si="5072"/>
        <v/>
      </c>
      <c r="CD749" s="28" t="str">
        <f t="shared" si="5072"/>
        <v/>
      </c>
      <c r="CE749" s="28">
        <f t="shared" si="5072"/>
        <v>13.600000000000001</v>
      </c>
      <c r="CF749" s="28" t="str">
        <f t="shared" si="5072"/>
        <v/>
      </c>
      <c r="CG749" s="28" t="str">
        <f t="shared" si="5072"/>
        <v/>
      </c>
      <c r="CH749" s="28">
        <f t="shared" si="5072"/>
        <v>15</v>
      </c>
      <c r="CI749" s="28" t="str">
        <f t="shared" si="5072"/>
        <v/>
      </c>
      <c r="CJ749" s="28">
        <f t="shared" si="5072"/>
        <v>62.900000000000006</v>
      </c>
      <c r="CK749" s="28" t="str">
        <f t="shared" si="5072"/>
        <v/>
      </c>
      <c r="CL749" s="28">
        <f t="shared" si="5072"/>
        <v>7.5</v>
      </c>
      <c r="CM749" s="28" t="str">
        <f t="shared" si="5072"/>
        <v/>
      </c>
      <c r="CN749" s="28" t="str">
        <f t="shared" si="5072"/>
        <v/>
      </c>
      <c r="CO749" s="28" t="str">
        <f t="shared" si="5072"/>
        <v/>
      </c>
      <c r="CP749" s="28" t="str">
        <f t="shared" si="5072"/>
        <v/>
      </c>
      <c r="CQ749" s="28" t="str">
        <f t="shared" si="5072"/>
        <v/>
      </c>
      <c r="CR749" s="28" t="str">
        <f t="shared" si="5072"/>
        <v/>
      </c>
      <c r="CS749" s="28" t="str">
        <f t="shared" si="5072"/>
        <v/>
      </c>
      <c r="CT749" s="28" t="str">
        <f t="shared" si="5072"/>
        <v/>
      </c>
      <c r="CU749" s="28" t="str">
        <f t="shared" si="5072"/>
        <v/>
      </c>
      <c r="CV749" s="28" t="str">
        <f t="shared" si="5072"/>
        <v/>
      </c>
      <c r="CW749" s="28" t="str">
        <f t="shared" si="5072"/>
        <v/>
      </c>
      <c r="CX749" s="28" t="str">
        <f t="shared" si="5072"/>
        <v/>
      </c>
      <c r="CY749" s="28" t="str">
        <f t="shared" si="5072"/>
        <v/>
      </c>
      <c r="CZ749" s="28" t="str">
        <f t="shared" si="5072"/>
        <v/>
      </c>
      <c r="DA749" s="28" t="str">
        <f t="shared" si="5072"/>
        <v/>
      </c>
      <c r="DB749" s="28" t="str">
        <f t="shared" si="5072"/>
        <v/>
      </c>
      <c r="DC749" s="28" t="str">
        <f t="shared" si="5072"/>
        <v/>
      </c>
      <c r="DD749" s="28" t="str">
        <f t="shared" si="5072"/>
        <v/>
      </c>
      <c r="DE749" s="28">
        <f t="shared" si="5072"/>
        <v>81</v>
      </c>
      <c r="DF749" s="28">
        <f t="shared" si="5072"/>
        <v>72</v>
      </c>
      <c r="DG749" s="28">
        <f t="shared" si="5072"/>
        <v>81</v>
      </c>
      <c r="DH749" s="28">
        <f t="shared" si="5072"/>
        <v>3.6</v>
      </c>
      <c r="DI749" s="28" t="str">
        <f t="shared" si="5072"/>
        <v/>
      </c>
      <c r="DJ749" s="28" t="str">
        <f t="shared" si="5072"/>
        <v/>
      </c>
      <c r="DK749" s="28" t="str">
        <f t="shared" si="5072"/>
        <v/>
      </c>
      <c r="DL749" s="28" t="str">
        <f t="shared" si="5072"/>
        <v/>
      </c>
      <c r="DM749" s="28">
        <f t="shared" si="5072"/>
        <v>21.200000000000003</v>
      </c>
      <c r="DN749" s="28" t="str">
        <f t="shared" si="5072"/>
        <v/>
      </c>
      <c r="DO749" s="28" t="str">
        <f t="shared" si="5072"/>
        <v/>
      </c>
      <c r="DP749" s="28" t="str">
        <f t="shared" si="5072"/>
        <v/>
      </c>
      <c r="DQ749" s="28" t="str">
        <f t="shared" si="5072"/>
        <v/>
      </c>
      <c r="DR749" s="28" t="str">
        <f t="shared" si="5072"/>
        <v/>
      </c>
      <c r="DS749" s="28">
        <f t="shared" si="5072"/>
        <v>15.6</v>
      </c>
      <c r="DT749" s="28" t="str">
        <f t="shared" si="5072"/>
        <v/>
      </c>
      <c r="DU749" s="28" t="str">
        <f t="shared" si="5072"/>
        <v/>
      </c>
      <c r="DV749" s="28">
        <f t="shared" si="5072"/>
        <v>40</v>
      </c>
      <c r="DW749" s="28" t="str">
        <f t="shared" si="5072"/>
        <v/>
      </c>
      <c r="DX749" s="28" t="str">
        <f t="shared" ref="DX749:GI749" si="5073">IF($BJ749&lt;=DX$725,ROUND(_xlfn.IFS($BJ$722="u_inc",$BJ749/DX$725,$BJ$722="u_rand",DW93,$BJ$722="u_norm",DW148)*ROUNDDOWN(((DX$723-DX$724)/DX$722),0),0)*DX$722+DX$724,"")</f>
        <v/>
      </c>
      <c r="DY749" s="28" t="str">
        <f t="shared" si="5073"/>
        <v/>
      </c>
      <c r="DZ749" s="28" t="str">
        <f t="shared" si="5073"/>
        <v/>
      </c>
      <c r="EA749" s="28" t="str">
        <f t="shared" si="5073"/>
        <v/>
      </c>
      <c r="EB749" s="28">
        <f t="shared" si="5073"/>
        <v>48</v>
      </c>
      <c r="EC749" s="28">
        <f t="shared" si="5073"/>
        <v>37</v>
      </c>
      <c r="ED749" s="28" t="str">
        <f t="shared" si="5073"/>
        <v/>
      </c>
      <c r="EE749" s="28" t="str">
        <f t="shared" si="5073"/>
        <v/>
      </c>
      <c r="EF749" s="28">
        <f t="shared" si="5073"/>
        <v>60</v>
      </c>
      <c r="EG749" s="28" t="str">
        <f t="shared" si="5073"/>
        <v/>
      </c>
      <c r="EH749" s="28">
        <f t="shared" si="5073"/>
        <v>13</v>
      </c>
      <c r="EI749" s="28" t="str">
        <f t="shared" si="5073"/>
        <v/>
      </c>
      <c r="EJ749" s="28">
        <f t="shared" si="5073"/>
        <v>36</v>
      </c>
      <c r="EK749" s="28">
        <f t="shared" si="5073"/>
        <v>28</v>
      </c>
      <c r="EL749" s="28">
        <f t="shared" si="5073"/>
        <v>10</v>
      </c>
      <c r="EM749" s="28">
        <f t="shared" si="5073"/>
        <v>43</v>
      </c>
      <c r="EN749" s="28" t="str">
        <f t="shared" si="5073"/>
        <v/>
      </c>
      <c r="EO749" s="28" t="str">
        <f t="shared" si="5073"/>
        <v/>
      </c>
      <c r="EP749" s="28" t="str">
        <f t="shared" si="5073"/>
        <v/>
      </c>
      <c r="EQ749" s="28" t="str">
        <f t="shared" si="5073"/>
        <v/>
      </c>
      <c r="ER749" s="28" t="str">
        <f t="shared" si="5073"/>
        <v/>
      </c>
      <c r="ES749" s="28" t="str">
        <f t="shared" si="5073"/>
        <v/>
      </c>
      <c r="ET749" s="28" t="str">
        <f t="shared" si="5073"/>
        <v/>
      </c>
      <c r="EU749" s="28" t="str">
        <f t="shared" si="5073"/>
        <v/>
      </c>
      <c r="EV749" s="28" t="str">
        <f t="shared" si="5073"/>
        <v/>
      </c>
      <c r="EW749" s="28" t="str">
        <f t="shared" si="5073"/>
        <v/>
      </c>
      <c r="EX749" s="28" t="str">
        <f t="shared" si="5073"/>
        <v/>
      </c>
      <c r="EY749" s="28" t="str">
        <f t="shared" si="5073"/>
        <v/>
      </c>
      <c r="EZ749" s="28">
        <f t="shared" si="5073"/>
        <v>0.8</v>
      </c>
      <c r="FA749" s="28" t="str">
        <f t="shared" si="5073"/>
        <v/>
      </c>
      <c r="FB749" s="28">
        <f t="shared" si="5073"/>
        <v>0</v>
      </c>
      <c r="FC749" s="28" t="str">
        <f t="shared" si="5073"/>
        <v/>
      </c>
      <c r="FD749" s="28" t="str">
        <f t="shared" si="5073"/>
        <v/>
      </c>
      <c r="FE749" s="28" t="str">
        <f t="shared" si="5073"/>
        <v/>
      </c>
      <c r="FF749" s="28">
        <f t="shared" si="5073"/>
        <v>36</v>
      </c>
      <c r="FG749" s="28" t="str">
        <f t="shared" si="5073"/>
        <v/>
      </c>
      <c r="FH749" s="28" t="str">
        <f t="shared" si="5073"/>
        <v/>
      </c>
      <c r="FI749" s="28" t="str">
        <f t="shared" si="5073"/>
        <v/>
      </c>
      <c r="FJ749" s="28">
        <f t="shared" si="5073"/>
        <v>13</v>
      </c>
      <c r="FK749" s="28" t="str">
        <f t="shared" si="5073"/>
        <v/>
      </c>
      <c r="FL749" s="28" t="str">
        <f t="shared" si="5073"/>
        <v/>
      </c>
      <c r="FM749" s="28" t="str">
        <f t="shared" si="5073"/>
        <v/>
      </c>
      <c r="FN749" s="28" t="str">
        <f t="shared" si="5073"/>
        <v/>
      </c>
      <c r="FO749" s="28" t="str">
        <f t="shared" si="5073"/>
        <v/>
      </c>
      <c r="FP749" s="28" t="str">
        <f t="shared" si="5073"/>
        <v/>
      </c>
      <c r="FQ749" s="28" t="str">
        <f t="shared" si="5073"/>
        <v/>
      </c>
      <c r="FR749" s="28">
        <f t="shared" si="5073"/>
        <v>68</v>
      </c>
      <c r="FS749" s="28" t="str">
        <f t="shared" si="5073"/>
        <v/>
      </c>
      <c r="FT749" s="28" t="str">
        <f t="shared" si="5073"/>
        <v/>
      </c>
      <c r="FU749" s="28" t="str">
        <f t="shared" si="5073"/>
        <v/>
      </c>
      <c r="FV749" s="28" t="str">
        <f t="shared" si="5073"/>
        <v/>
      </c>
      <c r="FW749" s="28" t="str">
        <f t="shared" si="5073"/>
        <v/>
      </c>
      <c r="FX749" s="28">
        <f t="shared" si="5073"/>
        <v>5.9</v>
      </c>
      <c r="FY749" s="28" t="str">
        <f t="shared" si="5073"/>
        <v/>
      </c>
      <c r="FZ749" s="28" t="str">
        <f t="shared" si="5073"/>
        <v/>
      </c>
      <c r="GA749" s="28" t="str">
        <f t="shared" si="5073"/>
        <v/>
      </c>
      <c r="GB749" s="28">
        <f t="shared" si="5073"/>
        <v>28</v>
      </c>
      <c r="GC749" s="28" t="str">
        <f t="shared" si="5073"/>
        <v/>
      </c>
      <c r="GD749" s="28" t="str">
        <f t="shared" si="5073"/>
        <v/>
      </c>
      <c r="GE749" s="28" t="str">
        <f t="shared" si="5073"/>
        <v/>
      </c>
      <c r="GF749" s="28" t="str">
        <f t="shared" si="5073"/>
        <v/>
      </c>
      <c r="GG749" s="28" t="str">
        <f t="shared" si="5073"/>
        <v/>
      </c>
      <c r="GH749" s="28" t="str">
        <f t="shared" si="5073"/>
        <v/>
      </c>
      <c r="GI749" s="28" t="str">
        <f t="shared" si="5073"/>
        <v/>
      </c>
      <c r="GJ749" s="28" t="str">
        <f t="shared" ref="GJ749:IU749" si="5074">IF($BJ749&lt;=GJ$725,ROUND(_xlfn.IFS($BJ$722="u_inc",$BJ749/GJ$725,$BJ$722="u_rand",GI93,$BJ$722="u_norm",GI148)*ROUNDDOWN(((GJ$723-GJ$724)/GJ$722),0),0)*GJ$722+GJ$724,"")</f>
        <v/>
      </c>
      <c r="GK749" s="28">
        <f t="shared" si="5074"/>
        <v>19.8</v>
      </c>
      <c r="GL749" s="28" t="str">
        <f t="shared" si="5074"/>
        <v/>
      </c>
      <c r="GM749" s="28">
        <f t="shared" si="5074"/>
        <v>56</v>
      </c>
      <c r="GN749" s="28" t="str">
        <f t="shared" si="5074"/>
        <v/>
      </c>
      <c r="GO749" s="28" t="str">
        <f t="shared" si="5074"/>
        <v/>
      </c>
      <c r="GP749" s="28" t="str">
        <f t="shared" si="5074"/>
        <v/>
      </c>
      <c r="GQ749" s="28" t="str">
        <f t="shared" si="5074"/>
        <v/>
      </c>
      <c r="GR749" s="28" t="str">
        <f t="shared" si="5074"/>
        <v/>
      </c>
      <c r="GS749" s="28">
        <f t="shared" si="5074"/>
        <v>1.4000000000000001</v>
      </c>
      <c r="GT749" s="28" t="str">
        <f t="shared" si="5074"/>
        <v/>
      </c>
      <c r="GU749" s="28">
        <f t="shared" si="5074"/>
        <v>4</v>
      </c>
      <c r="GV749" s="28">
        <f t="shared" si="5074"/>
        <v>6</v>
      </c>
      <c r="GW749" s="28">
        <f t="shared" si="5074"/>
        <v>54</v>
      </c>
      <c r="GX749" s="28" t="str">
        <f t="shared" si="5074"/>
        <v/>
      </c>
      <c r="GY749" s="28">
        <f t="shared" si="5074"/>
        <v>3.8000000000000003</v>
      </c>
      <c r="GZ749" s="28" t="str">
        <f t="shared" si="5074"/>
        <v/>
      </c>
      <c r="HA749" s="28" t="str">
        <f t="shared" si="5074"/>
        <v/>
      </c>
      <c r="HB749" s="28">
        <f t="shared" si="5074"/>
        <v>1.47</v>
      </c>
      <c r="HC749" s="28" t="str">
        <f t="shared" si="5074"/>
        <v/>
      </c>
      <c r="HD749" s="28">
        <f t="shared" si="5074"/>
        <v>10</v>
      </c>
      <c r="HE749" s="28" t="str">
        <f t="shared" si="5074"/>
        <v/>
      </c>
      <c r="HF749" s="28" t="str">
        <f t="shared" si="5074"/>
        <v/>
      </c>
      <c r="HG749" s="28" t="str">
        <f t="shared" si="5074"/>
        <v/>
      </c>
      <c r="HH749" s="28" t="str">
        <f t="shared" si="5074"/>
        <v/>
      </c>
      <c r="HI749" s="28" t="str">
        <f t="shared" si="5074"/>
        <v/>
      </c>
      <c r="HJ749" s="28" t="str">
        <f t="shared" si="5074"/>
        <v/>
      </c>
      <c r="HK749" s="28" t="str">
        <f t="shared" si="5074"/>
        <v/>
      </c>
      <c r="HL749" s="28" t="str">
        <f t="shared" si="5074"/>
        <v/>
      </c>
      <c r="HM749" s="28" t="str">
        <f t="shared" si="5074"/>
        <v/>
      </c>
      <c r="HN749" s="28" t="str">
        <f t="shared" si="5074"/>
        <v/>
      </c>
      <c r="HO749" s="28" t="str">
        <f t="shared" si="5074"/>
        <v/>
      </c>
      <c r="HP749" s="28">
        <f t="shared" si="5074"/>
        <v>48</v>
      </c>
      <c r="HQ749" s="28">
        <f t="shared" si="5074"/>
        <v>48</v>
      </c>
      <c r="HR749" s="28" t="str">
        <f t="shared" si="5074"/>
        <v/>
      </c>
      <c r="HS749" s="28">
        <f t="shared" si="5074"/>
        <v>4.68</v>
      </c>
      <c r="HT749" s="28" t="str">
        <f t="shared" si="5074"/>
        <v/>
      </c>
      <c r="HU749" s="28" t="str">
        <f t="shared" si="5074"/>
        <v/>
      </c>
      <c r="HV749" s="28" t="str">
        <f t="shared" si="5074"/>
        <v/>
      </c>
      <c r="HW749" s="28" t="str">
        <f t="shared" si="5074"/>
        <v/>
      </c>
      <c r="HX749" s="28" t="str">
        <f t="shared" si="5074"/>
        <v/>
      </c>
      <c r="HY749" s="28">
        <f t="shared" si="5074"/>
        <v>3.5999999999999996</v>
      </c>
      <c r="HZ749" s="28" t="str">
        <f t="shared" si="5074"/>
        <v/>
      </c>
      <c r="IA749" s="28" t="str">
        <f t="shared" si="5074"/>
        <v/>
      </c>
      <c r="IB749" s="28" t="str">
        <f t="shared" si="5074"/>
        <v/>
      </c>
      <c r="IC749" s="28" t="str">
        <f t="shared" si="5074"/>
        <v/>
      </c>
      <c r="ID749" s="28">
        <f t="shared" si="5074"/>
        <v>4.8000000000000007</v>
      </c>
      <c r="IE749" s="28">
        <f t="shared" si="5074"/>
        <v>2</v>
      </c>
      <c r="IF749" s="28" t="str">
        <f t="shared" si="5074"/>
        <v/>
      </c>
      <c r="IG749" s="28" t="str">
        <f t="shared" si="5074"/>
        <v/>
      </c>
      <c r="IH749" s="28">
        <f t="shared" si="5074"/>
        <v>10.5</v>
      </c>
      <c r="II749" s="28" t="str">
        <f t="shared" si="5074"/>
        <v/>
      </c>
      <c r="IJ749" s="28" t="str">
        <f t="shared" si="5074"/>
        <v/>
      </c>
      <c r="IK749" s="28" t="str">
        <f t="shared" si="5074"/>
        <v/>
      </c>
      <c r="IL749" s="28" t="str">
        <f t="shared" si="5074"/>
        <v/>
      </c>
      <c r="IM749" s="28" t="str">
        <f t="shared" si="5074"/>
        <v/>
      </c>
      <c r="IN749" s="28" t="str">
        <f t="shared" si="5074"/>
        <v/>
      </c>
      <c r="IO749" s="28" t="str">
        <f t="shared" si="5074"/>
        <v/>
      </c>
      <c r="IP749" s="28" t="str">
        <f t="shared" si="5074"/>
        <v/>
      </c>
      <c r="IQ749" s="28" t="str">
        <f t="shared" si="5074"/>
        <v/>
      </c>
      <c r="IR749" s="28">
        <f t="shared" si="5074"/>
        <v>38.4</v>
      </c>
      <c r="IS749" s="28">
        <f t="shared" si="5074"/>
        <v>20.7</v>
      </c>
      <c r="IT749" s="28" t="str">
        <f t="shared" si="5074"/>
        <v/>
      </c>
      <c r="IU749" s="28" t="str">
        <f t="shared" si="5074"/>
        <v/>
      </c>
      <c r="IV749" s="28" t="str">
        <f t="shared" ref="IV749:JC749" si="5075">IF($BJ749&lt;=IV$725,ROUND(_xlfn.IFS($BJ$722="u_inc",$BJ749/IV$725,$BJ$722="u_rand",IU93,$BJ$722="u_norm",IU148)*ROUNDDOWN(((IV$723-IV$724)/IV$722),0),0)*IV$722+IV$724,"")</f>
        <v/>
      </c>
      <c r="IW749" s="28" t="str">
        <f t="shared" si="5075"/>
        <v/>
      </c>
      <c r="IX749" s="28" t="str">
        <f t="shared" si="5075"/>
        <v/>
      </c>
      <c r="IY749" s="28" t="str">
        <f t="shared" si="5075"/>
        <v/>
      </c>
      <c r="IZ749" s="28" t="str">
        <f t="shared" si="5075"/>
        <v/>
      </c>
      <c r="JA749" s="28">
        <f t="shared" si="5075"/>
        <v>0.2</v>
      </c>
      <c r="JB749" s="28" t="str">
        <f t="shared" si="5075"/>
        <v/>
      </c>
      <c r="JC749" s="28" t="str">
        <f t="shared" si="5075"/>
        <v/>
      </c>
    </row>
    <row r="750" spans="62:263" hidden="1" x14ac:dyDescent="0.45">
      <c r="BJ750">
        <v>17</v>
      </c>
      <c r="BL750" s="28" t="str">
        <f t="shared" ref="BL750:DW750" si="5076">IF($BJ750&lt;=BL$725,ROUND(_xlfn.IFS($BJ$722="u_inc",$BJ750/BL$725,$BJ$722="u_rand",BK94,$BJ$722="u_norm",BK149)*ROUNDDOWN(((BL$723-BL$724)/BL$722),0),0)*BL$722+BL$724,"")</f>
        <v/>
      </c>
      <c r="BM750" s="28">
        <f t="shared" si="5076"/>
        <v>81</v>
      </c>
      <c r="BN750" s="28" t="str">
        <f t="shared" si="5076"/>
        <v/>
      </c>
      <c r="BO750" s="28" t="str">
        <f t="shared" si="5076"/>
        <v/>
      </c>
      <c r="BP750" s="28" t="str">
        <f t="shared" si="5076"/>
        <v/>
      </c>
      <c r="BQ750" s="28" t="str">
        <f t="shared" si="5076"/>
        <v/>
      </c>
      <c r="BR750" s="28" t="str">
        <f t="shared" si="5076"/>
        <v/>
      </c>
      <c r="BS750" s="28" t="str">
        <f t="shared" si="5076"/>
        <v/>
      </c>
      <c r="BT750" s="28" t="str">
        <f t="shared" si="5076"/>
        <v/>
      </c>
      <c r="BU750" s="28" t="str">
        <f t="shared" si="5076"/>
        <v/>
      </c>
      <c r="BV750" s="28" t="str">
        <f t="shared" si="5076"/>
        <v/>
      </c>
      <c r="BW750" s="28" t="str">
        <f t="shared" si="5076"/>
        <v/>
      </c>
      <c r="BX750" s="28" t="str">
        <f t="shared" si="5076"/>
        <v/>
      </c>
      <c r="BY750" s="28" t="str">
        <f t="shared" si="5076"/>
        <v/>
      </c>
      <c r="BZ750" s="28" t="str">
        <f t="shared" si="5076"/>
        <v/>
      </c>
      <c r="CA750" s="28" t="str">
        <f t="shared" si="5076"/>
        <v/>
      </c>
      <c r="CB750" s="28">
        <f t="shared" si="5076"/>
        <v>33</v>
      </c>
      <c r="CC750" s="28" t="str">
        <f t="shared" si="5076"/>
        <v/>
      </c>
      <c r="CD750" s="28" t="str">
        <f t="shared" si="5076"/>
        <v/>
      </c>
      <c r="CE750" s="28">
        <f t="shared" si="5076"/>
        <v>12</v>
      </c>
      <c r="CF750" s="28" t="str">
        <f t="shared" si="5076"/>
        <v/>
      </c>
      <c r="CG750" s="28" t="str">
        <f t="shared" si="5076"/>
        <v/>
      </c>
      <c r="CH750" s="28">
        <f t="shared" si="5076"/>
        <v>75</v>
      </c>
      <c r="CI750" s="28" t="str">
        <f t="shared" si="5076"/>
        <v/>
      </c>
      <c r="CJ750" s="28">
        <f t="shared" si="5076"/>
        <v>15.700000000000001</v>
      </c>
      <c r="CK750" s="28" t="str">
        <f t="shared" si="5076"/>
        <v/>
      </c>
      <c r="CL750" s="28">
        <f t="shared" si="5076"/>
        <v>25.5</v>
      </c>
      <c r="CM750" s="28" t="str">
        <f t="shared" si="5076"/>
        <v/>
      </c>
      <c r="CN750" s="28" t="str">
        <f t="shared" si="5076"/>
        <v/>
      </c>
      <c r="CO750" s="28" t="str">
        <f t="shared" si="5076"/>
        <v/>
      </c>
      <c r="CP750" s="28" t="str">
        <f t="shared" si="5076"/>
        <v/>
      </c>
      <c r="CQ750" s="28" t="str">
        <f t="shared" si="5076"/>
        <v/>
      </c>
      <c r="CR750" s="28" t="str">
        <f t="shared" si="5076"/>
        <v/>
      </c>
      <c r="CS750" s="28" t="str">
        <f t="shared" si="5076"/>
        <v/>
      </c>
      <c r="CT750" s="28" t="str">
        <f t="shared" si="5076"/>
        <v/>
      </c>
      <c r="CU750" s="28" t="str">
        <f t="shared" si="5076"/>
        <v/>
      </c>
      <c r="CV750" s="28" t="str">
        <f t="shared" si="5076"/>
        <v/>
      </c>
      <c r="CW750" s="28" t="str">
        <f t="shared" si="5076"/>
        <v/>
      </c>
      <c r="CX750" s="28" t="str">
        <f t="shared" si="5076"/>
        <v/>
      </c>
      <c r="CY750" s="28" t="str">
        <f t="shared" si="5076"/>
        <v/>
      </c>
      <c r="CZ750" s="28" t="str">
        <f t="shared" si="5076"/>
        <v/>
      </c>
      <c r="DA750" s="28" t="str">
        <f t="shared" si="5076"/>
        <v/>
      </c>
      <c r="DB750" s="28" t="str">
        <f t="shared" si="5076"/>
        <v/>
      </c>
      <c r="DC750" s="28" t="str">
        <f t="shared" si="5076"/>
        <v/>
      </c>
      <c r="DD750" s="28" t="str">
        <f t="shared" si="5076"/>
        <v/>
      </c>
      <c r="DE750" s="28">
        <f t="shared" si="5076"/>
        <v>6</v>
      </c>
      <c r="DF750" s="28">
        <f t="shared" si="5076"/>
        <v>6</v>
      </c>
      <c r="DG750" s="28">
        <f t="shared" si="5076"/>
        <v>9</v>
      </c>
      <c r="DH750" s="28">
        <f t="shared" si="5076"/>
        <v>44.400000000000006</v>
      </c>
      <c r="DI750" s="28" t="str">
        <f t="shared" si="5076"/>
        <v/>
      </c>
      <c r="DJ750" s="28" t="str">
        <f t="shared" si="5076"/>
        <v/>
      </c>
      <c r="DK750" s="28" t="str">
        <f t="shared" si="5076"/>
        <v/>
      </c>
      <c r="DL750" s="28" t="str">
        <f t="shared" si="5076"/>
        <v/>
      </c>
      <c r="DM750" s="28">
        <f t="shared" si="5076"/>
        <v>14.200000000000001</v>
      </c>
      <c r="DN750" s="28" t="str">
        <f t="shared" si="5076"/>
        <v/>
      </c>
      <c r="DO750" s="28" t="str">
        <f t="shared" si="5076"/>
        <v/>
      </c>
      <c r="DP750" s="28" t="str">
        <f t="shared" si="5076"/>
        <v/>
      </c>
      <c r="DQ750" s="28" t="str">
        <f t="shared" si="5076"/>
        <v/>
      </c>
      <c r="DR750" s="28" t="str">
        <f t="shared" si="5076"/>
        <v/>
      </c>
      <c r="DS750" s="28">
        <f t="shared" si="5076"/>
        <v>0.6</v>
      </c>
      <c r="DT750" s="28" t="str">
        <f t="shared" si="5076"/>
        <v/>
      </c>
      <c r="DU750" s="28" t="str">
        <f t="shared" si="5076"/>
        <v/>
      </c>
      <c r="DV750" s="28">
        <f t="shared" si="5076"/>
        <v>86</v>
      </c>
      <c r="DW750" s="28" t="str">
        <f t="shared" si="5076"/>
        <v/>
      </c>
      <c r="DX750" s="28" t="str">
        <f t="shared" ref="DX750:GI750" si="5077">IF($BJ750&lt;=DX$725,ROUND(_xlfn.IFS($BJ$722="u_inc",$BJ750/DX$725,$BJ$722="u_rand",DW94,$BJ$722="u_norm",DW149)*ROUNDDOWN(((DX$723-DX$724)/DX$722),0),0)*DX$722+DX$724,"")</f>
        <v/>
      </c>
      <c r="DY750" s="28" t="str">
        <f t="shared" si="5077"/>
        <v/>
      </c>
      <c r="DZ750" s="28" t="str">
        <f t="shared" si="5077"/>
        <v/>
      </c>
      <c r="EA750" s="28" t="str">
        <f t="shared" si="5077"/>
        <v/>
      </c>
      <c r="EB750" s="28">
        <f t="shared" si="5077"/>
        <v>6</v>
      </c>
      <c r="EC750" s="28">
        <f t="shared" si="5077"/>
        <v>8</v>
      </c>
      <c r="ED750" s="28" t="str">
        <f t="shared" si="5077"/>
        <v/>
      </c>
      <c r="EE750" s="28" t="str">
        <f t="shared" si="5077"/>
        <v/>
      </c>
      <c r="EF750" s="28">
        <f t="shared" si="5077"/>
        <v>76</v>
      </c>
      <c r="EG750" s="28" t="str">
        <f t="shared" si="5077"/>
        <v/>
      </c>
      <c r="EH750" s="28">
        <f t="shared" si="5077"/>
        <v>0</v>
      </c>
      <c r="EI750" s="28" t="str">
        <f t="shared" si="5077"/>
        <v/>
      </c>
      <c r="EJ750" s="28">
        <f t="shared" si="5077"/>
        <v>44</v>
      </c>
      <c r="EK750" s="28">
        <f t="shared" si="5077"/>
        <v>13.600000000000001</v>
      </c>
      <c r="EL750" s="28">
        <f t="shared" si="5077"/>
        <v>0</v>
      </c>
      <c r="EM750" s="28">
        <f t="shared" si="5077"/>
        <v>5</v>
      </c>
      <c r="EN750" s="28" t="str">
        <f t="shared" si="5077"/>
        <v/>
      </c>
      <c r="EO750" s="28" t="str">
        <f t="shared" si="5077"/>
        <v/>
      </c>
      <c r="EP750" s="28" t="str">
        <f t="shared" si="5077"/>
        <v/>
      </c>
      <c r="EQ750" s="28" t="str">
        <f t="shared" si="5077"/>
        <v/>
      </c>
      <c r="ER750" s="28" t="str">
        <f t="shared" si="5077"/>
        <v/>
      </c>
      <c r="ES750" s="28" t="str">
        <f t="shared" si="5077"/>
        <v/>
      </c>
      <c r="ET750" s="28" t="str">
        <f t="shared" si="5077"/>
        <v/>
      </c>
      <c r="EU750" s="28" t="str">
        <f t="shared" si="5077"/>
        <v/>
      </c>
      <c r="EV750" s="28" t="str">
        <f t="shared" si="5077"/>
        <v/>
      </c>
      <c r="EW750" s="28" t="str">
        <f t="shared" si="5077"/>
        <v/>
      </c>
      <c r="EX750" s="28" t="str">
        <f t="shared" si="5077"/>
        <v/>
      </c>
      <c r="EY750" s="28" t="str">
        <f t="shared" si="5077"/>
        <v/>
      </c>
      <c r="EZ750" s="28">
        <f t="shared" si="5077"/>
        <v>7.2</v>
      </c>
      <c r="FA750" s="28" t="str">
        <f t="shared" si="5077"/>
        <v/>
      </c>
      <c r="FB750" s="28">
        <f t="shared" si="5077"/>
        <v>3</v>
      </c>
      <c r="FC750" s="28" t="str">
        <f t="shared" si="5077"/>
        <v/>
      </c>
      <c r="FD750" s="28" t="str">
        <f t="shared" si="5077"/>
        <v/>
      </c>
      <c r="FE750" s="28" t="str">
        <f t="shared" si="5077"/>
        <v/>
      </c>
      <c r="FF750" s="28">
        <f t="shared" si="5077"/>
        <v>0</v>
      </c>
      <c r="FG750" s="28" t="str">
        <f t="shared" si="5077"/>
        <v/>
      </c>
      <c r="FH750" s="28" t="str">
        <f t="shared" si="5077"/>
        <v/>
      </c>
      <c r="FI750" s="28" t="str">
        <f t="shared" si="5077"/>
        <v/>
      </c>
      <c r="FJ750" s="28">
        <f t="shared" si="5077"/>
        <v>15</v>
      </c>
      <c r="FK750" s="28" t="str">
        <f t="shared" si="5077"/>
        <v/>
      </c>
      <c r="FL750" s="28" t="str">
        <f t="shared" si="5077"/>
        <v/>
      </c>
      <c r="FM750" s="28" t="str">
        <f t="shared" si="5077"/>
        <v/>
      </c>
      <c r="FN750" s="28" t="str">
        <f t="shared" si="5077"/>
        <v/>
      </c>
      <c r="FO750" s="28" t="str">
        <f t="shared" si="5077"/>
        <v/>
      </c>
      <c r="FP750" s="28" t="str">
        <f t="shared" si="5077"/>
        <v/>
      </c>
      <c r="FQ750" s="28" t="str">
        <f t="shared" si="5077"/>
        <v/>
      </c>
      <c r="FR750" s="28">
        <f t="shared" si="5077"/>
        <v>12</v>
      </c>
      <c r="FS750" s="28" t="str">
        <f t="shared" si="5077"/>
        <v/>
      </c>
      <c r="FT750" s="28" t="str">
        <f t="shared" si="5077"/>
        <v/>
      </c>
      <c r="FU750" s="28" t="str">
        <f t="shared" si="5077"/>
        <v/>
      </c>
      <c r="FV750" s="28" t="str">
        <f t="shared" si="5077"/>
        <v/>
      </c>
      <c r="FW750" s="28" t="str">
        <f t="shared" si="5077"/>
        <v/>
      </c>
      <c r="FX750" s="28">
        <f t="shared" si="5077"/>
        <v>22.3</v>
      </c>
      <c r="FY750" s="28" t="str">
        <f t="shared" si="5077"/>
        <v/>
      </c>
      <c r="FZ750" s="28" t="str">
        <f t="shared" si="5077"/>
        <v/>
      </c>
      <c r="GA750" s="28" t="str">
        <f t="shared" si="5077"/>
        <v/>
      </c>
      <c r="GB750" s="28">
        <f t="shared" si="5077"/>
        <v>20</v>
      </c>
      <c r="GC750" s="28" t="str">
        <f t="shared" si="5077"/>
        <v/>
      </c>
      <c r="GD750" s="28" t="str">
        <f t="shared" si="5077"/>
        <v/>
      </c>
      <c r="GE750" s="28" t="str">
        <f t="shared" si="5077"/>
        <v/>
      </c>
      <c r="GF750" s="28" t="str">
        <f t="shared" si="5077"/>
        <v/>
      </c>
      <c r="GG750" s="28" t="str">
        <f t="shared" si="5077"/>
        <v/>
      </c>
      <c r="GH750" s="28" t="str">
        <f t="shared" si="5077"/>
        <v/>
      </c>
      <c r="GI750" s="28" t="str">
        <f t="shared" si="5077"/>
        <v/>
      </c>
      <c r="GJ750" s="28" t="str">
        <f t="shared" ref="GJ750:IU750" si="5078">IF($BJ750&lt;=GJ$725,ROUND(_xlfn.IFS($BJ$722="u_inc",$BJ750/GJ$725,$BJ$722="u_rand",GI94,$BJ$722="u_norm",GI149)*ROUNDDOWN(((GJ$723-GJ$724)/GJ$722),0),0)*GJ$722+GJ$724,"")</f>
        <v/>
      </c>
      <c r="GK750" s="28">
        <f t="shared" si="5078"/>
        <v>4.2</v>
      </c>
      <c r="GL750" s="28" t="str">
        <f t="shared" si="5078"/>
        <v/>
      </c>
      <c r="GM750" s="28">
        <f t="shared" si="5078"/>
        <v>70</v>
      </c>
      <c r="GN750" s="28" t="str">
        <f t="shared" si="5078"/>
        <v/>
      </c>
      <c r="GO750" s="28" t="str">
        <f t="shared" si="5078"/>
        <v/>
      </c>
      <c r="GP750" s="28" t="str">
        <f t="shared" si="5078"/>
        <v/>
      </c>
      <c r="GQ750" s="28" t="str">
        <f t="shared" si="5078"/>
        <v/>
      </c>
      <c r="GR750" s="28" t="str">
        <f t="shared" si="5078"/>
        <v/>
      </c>
      <c r="GS750" s="28">
        <f t="shared" si="5078"/>
        <v>14.4</v>
      </c>
      <c r="GT750" s="28" t="str">
        <f t="shared" si="5078"/>
        <v/>
      </c>
      <c r="GU750" s="28">
        <f t="shared" si="5078"/>
        <v>0</v>
      </c>
      <c r="GV750" s="28">
        <f t="shared" si="5078"/>
        <v>12</v>
      </c>
      <c r="GW750" s="28">
        <f t="shared" si="5078"/>
        <v>12</v>
      </c>
      <c r="GX750" s="28" t="str">
        <f t="shared" si="5078"/>
        <v/>
      </c>
      <c r="GY750" s="28">
        <f t="shared" si="5078"/>
        <v>0.4</v>
      </c>
      <c r="GZ750" s="28" t="str">
        <f t="shared" si="5078"/>
        <v/>
      </c>
      <c r="HA750" s="28" t="str">
        <f t="shared" si="5078"/>
        <v/>
      </c>
      <c r="HB750" s="28">
        <f t="shared" si="5078"/>
        <v>0.3</v>
      </c>
      <c r="HC750" s="28" t="str">
        <f t="shared" si="5078"/>
        <v/>
      </c>
      <c r="HD750" s="28">
        <f t="shared" si="5078"/>
        <v>45</v>
      </c>
      <c r="HE750" s="28" t="str">
        <f t="shared" si="5078"/>
        <v/>
      </c>
      <c r="HF750" s="28" t="str">
        <f t="shared" si="5078"/>
        <v/>
      </c>
      <c r="HG750" s="28" t="str">
        <f t="shared" si="5078"/>
        <v/>
      </c>
      <c r="HH750" s="28" t="str">
        <f t="shared" si="5078"/>
        <v/>
      </c>
      <c r="HI750" s="28" t="str">
        <f t="shared" si="5078"/>
        <v/>
      </c>
      <c r="HJ750" s="28" t="str">
        <f t="shared" si="5078"/>
        <v/>
      </c>
      <c r="HK750" s="28" t="str">
        <f t="shared" si="5078"/>
        <v/>
      </c>
      <c r="HL750" s="28" t="str">
        <f t="shared" si="5078"/>
        <v/>
      </c>
      <c r="HM750" s="28" t="str">
        <f t="shared" si="5078"/>
        <v/>
      </c>
      <c r="HN750" s="28" t="str">
        <f t="shared" si="5078"/>
        <v/>
      </c>
      <c r="HO750" s="28" t="str">
        <f t="shared" si="5078"/>
        <v/>
      </c>
      <c r="HP750" s="28">
        <f t="shared" si="5078"/>
        <v>76</v>
      </c>
      <c r="HQ750" s="28">
        <f t="shared" si="5078"/>
        <v>36</v>
      </c>
      <c r="HR750" s="28" t="str">
        <f t="shared" si="5078"/>
        <v/>
      </c>
      <c r="HS750" s="28">
        <f t="shared" si="5078"/>
        <v>11.16</v>
      </c>
      <c r="HT750" s="28" t="str">
        <f t="shared" si="5078"/>
        <v/>
      </c>
      <c r="HU750" s="28" t="str">
        <f t="shared" si="5078"/>
        <v/>
      </c>
      <c r="HV750" s="28" t="str">
        <f t="shared" si="5078"/>
        <v/>
      </c>
      <c r="HW750" s="28" t="str">
        <f t="shared" si="5078"/>
        <v/>
      </c>
      <c r="HX750" s="28" t="str">
        <f t="shared" si="5078"/>
        <v/>
      </c>
      <c r="HY750" s="28">
        <f t="shared" si="5078"/>
        <v>5.7</v>
      </c>
      <c r="HZ750" s="28" t="str">
        <f t="shared" si="5078"/>
        <v/>
      </c>
      <c r="IA750" s="28" t="str">
        <f t="shared" si="5078"/>
        <v/>
      </c>
      <c r="IB750" s="28" t="str">
        <f t="shared" si="5078"/>
        <v/>
      </c>
      <c r="IC750" s="28" t="str">
        <f t="shared" si="5078"/>
        <v/>
      </c>
      <c r="ID750" s="28">
        <f t="shared" si="5078"/>
        <v>13.600000000000001</v>
      </c>
      <c r="IE750" s="28">
        <f t="shared" si="5078"/>
        <v>18</v>
      </c>
      <c r="IF750" s="28" t="str">
        <f t="shared" si="5078"/>
        <v/>
      </c>
      <c r="IG750" s="28" t="str">
        <f t="shared" si="5078"/>
        <v/>
      </c>
      <c r="IH750" s="28">
        <f t="shared" si="5078"/>
        <v>28.5</v>
      </c>
      <c r="II750" s="28" t="str">
        <f t="shared" si="5078"/>
        <v/>
      </c>
      <c r="IJ750" s="28" t="str">
        <f t="shared" si="5078"/>
        <v/>
      </c>
      <c r="IK750" s="28" t="str">
        <f t="shared" si="5078"/>
        <v/>
      </c>
      <c r="IL750" s="28" t="str">
        <f t="shared" si="5078"/>
        <v/>
      </c>
      <c r="IM750" s="28" t="str">
        <f t="shared" si="5078"/>
        <v/>
      </c>
      <c r="IN750" s="28" t="str">
        <f t="shared" si="5078"/>
        <v/>
      </c>
      <c r="IO750" s="28" t="str">
        <f t="shared" si="5078"/>
        <v/>
      </c>
      <c r="IP750" s="28" t="str">
        <f t="shared" si="5078"/>
        <v/>
      </c>
      <c r="IQ750" s="28" t="str">
        <f t="shared" si="5078"/>
        <v/>
      </c>
      <c r="IR750" s="28">
        <f t="shared" si="5078"/>
        <v>63</v>
      </c>
      <c r="IS750" s="28">
        <f t="shared" si="5078"/>
        <v>8.1</v>
      </c>
      <c r="IT750" s="28" t="str">
        <f t="shared" si="5078"/>
        <v/>
      </c>
      <c r="IU750" s="28" t="str">
        <f t="shared" si="5078"/>
        <v/>
      </c>
      <c r="IV750" s="28" t="str">
        <f t="shared" ref="IV750:JC750" si="5079">IF($BJ750&lt;=IV$725,ROUND(_xlfn.IFS($BJ$722="u_inc",$BJ750/IV$725,$BJ$722="u_rand",IU94,$BJ$722="u_norm",IU149)*ROUNDDOWN(((IV$723-IV$724)/IV$722),0),0)*IV$722+IV$724,"")</f>
        <v/>
      </c>
      <c r="IW750" s="28" t="str">
        <f t="shared" si="5079"/>
        <v/>
      </c>
      <c r="IX750" s="28" t="str">
        <f t="shared" si="5079"/>
        <v/>
      </c>
      <c r="IY750" s="28" t="str">
        <f t="shared" si="5079"/>
        <v/>
      </c>
      <c r="IZ750" s="28" t="str">
        <f t="shared" si="5079"/>
        <v/>
      </c>
      <c r="JA750" s="28">
        <f t="shared" si="5079"/>
        <v>1.6</v>
      </c>
      <c r="JB750" s="28" t="str">
        <f t="shared" si="5079"/>
        <v/>
      </c>
      <c r="JC750" s="28" t="str">
        <f t="shared" si="5079"/>
        <v/>
      </c>
    </row>
    <row r="751" spans="62:263" hidden="1" x14ac:dyDescent="0.45">
      <c r="BJ751">
        <v>18</v>
      </c>
      <c r="BL751" s="28" t="str">
        <f t="shared" ref="BL751:DW751" si="5080">IF($BJ751&lt;=BL$725,ROUND(_xlfn.IFS($BJ$722="u_inc",$BJ751/BL$725,$BJ$722="u_rand",BK95,$BJ$722="u_norm",BK150)*ROUNDDOWN(((BL$723-BL$724)/BL$722),0),0)*BL$722+BL$724,"")</f>
        <v/>
      </c>
      <c r="BM751" s="28">
        <f t="shared" si="5080"/>
        <v>9</v>
      </c>
      <c r="BN751" s="28" t="str">
        <f t="shared" si="5080"/>
        <v/>
      </c>
      <c r="BO751" s="28" t="str">
        <f t="shared" si="5080"/>
        <v/>
      </c>
      <c r="BP751" s="28" t="str">
        <f t="shared" si="5080"/>
        <v/>
      </c>
      <c r="BQ751" s="28" t="str">
        <f t="shared" si="5080"/>
        <v/>
      </c>
      <c r="BR751" s="28" t="str">
        <f t="shared" si="5080"/>
        <v/>
      </c>
      <c r="BS751" s="28" t="str">
        <f t="shared" si="5080"/>
        <v/>
      </c>
      <c r="BT751" s="28" t="str">
        <f t="shared" si="5080"/>
        <v/>
      </c>
      <c r="BU751" s="28" t="str">
        <f t="shared" si="5080"/>
        <v/>
      </c>
      <c r="BV751" s="28" t="str">
        <f t="shared" si="5080"/>
        <v/>
      </c>
      <c r="BW751" s="28" t="str">
        <f t="shared" si="5080"/>
        <v/>
      </c>
      <c r="BX751" s="28" t="str">
        <f t="shared" si="5080"/>
        <v/>
      </c>
      <c r="BY751" s="28" t="str">
        <f t="shared" si="5080"/>
        <v/>
      </c>
      <c r="BZ751" s="28" t="str">
        <f t="shared" si="5080"/>
        <v/>
      </c>
      <c r="CA751" s="28" t="str">
        <f t="shared" si="5080"/>
        <v/>
      </c>
      <c r="CB751" s="28">
        <f t="shared" si="5080"/>
        <v>36</v>
      </c>
      <c r="CC751" s="28" t="str">
        <f t="shared" si="5080"/>
        <v/>
      </c>
      <c r="CD751" s="28" t="str">
        <f t="shared" si="5080"/>
        <v/>
      </c>
      <c r="CE751" s="28">
        <f t="shared" si="5080"/>
        <v>11.200000000000001</v>
      </c>
      <c r="CF751" s="28" t="str">
        <f t="shared" si="5080"/>
        <v/>
      </c>
      <c r="CG751" s="28" t="str">
        <f t="shared" si="5080"/>
        <v/>
      </c>
      <c r="CH751" s="28">
        <f t="shared" si="5080"/>
        <v>40</v>
      </c>
      <c r="CI751" s="28" t="str">
        <f t="shared" si="5080"/>
        <v/>
      </c>
      <c r="CJ751" s="28">
        <f t="shared" si="5080"/>
        <v>13.100000000000001</v>
      </c>
      <c r="CK751" s="28" t="str">
        <f t="shared" si="5080"/>
        <v/>
      </c>
      <c r="CL751" s="28">
        <f t="shared" si="5080"/>
        <v>31.5</v>
      </c>
      <c r="CM751" s="28" t="str">
        <f t="shared" si="5080"/>
        <v/>
      </c>
      <c r="CN751" s="28" t="str">
        <f t="shared" si="5080"/>
        <v/>
      </c>
      <c r="CO751" s="28" t="str">
        <f t="shared" si="5080"/>
        <v/>
      </c>
      <c r="CP751" s="28" t="str">
        <f t="shared" si="5080"/>
        <v/>
      </c>
      <c r="CQ751" s="28" t="str">
        <f t="shared" si="5080"/>
        <v/>
      </c>
      <c r="CR751" s="28" t="str">
        <f t="shared" si="5080"/>
        <v/>
      </c>
      <c r="CS751" s="28" t="str">
        <f t="shared" si="5080"/>
        <v/>
      </c>
      <c r="CT751" s="28" t="str">
        <f t="shared" si="5080"/>
        <v/>
      </c>
      <c r="CU751" s="28" t="str">
        <f t="shared" si="5080"/>
        <v/>
      </c>
      <c r="CV751" s="28" t="str">
        <f t="shared" si="5080"/>
        <v/>
      </c>
      <c r="CW751" s="28" t="str">
        <f t="shared" si="5080"/>
        <v/>
      </c>
      <c r="CX751" s="28" t="str">
        <f t="shared" si="5080"/>
        <v/>
      </c>
      <c r="CY751" s="28" t="str">
        <f t="shared" si="5080"/>
        <v/>
      </c>
      <c r="CZ751" s="28" t="str">
        <f t="shared" si="5080"/>
        <v/>
      </c>
      <c r="DA751" s="28" t="str">
        <f t="shared" si="5080"/>
        <v/>
      </c>
      <c r="DB751" s="28" t="str">
        <f t="shared" si="5080"/>
        <v/>
      </c>
      <c r="DC751" s="28" t="str">
        <f t="shared" si="5080"/>
        <v/>
      </c>
      <c r="DD751" s="28" t="str">
        <f t="shared" si="5080"/>
        <v/>
      </c>
      <c r="DE751" s="28">
        <f t="shared" si="5080"/>
        <v>38</v>
      </c>
      <c r="DF751" s="28">
        <f t="shared" si="5080"/>
        <v>6</v>
      </c>
      <c r="DG751" s="28">
        <f t="shared" si="5080"/>
        <v>27</v>
      </c>
      <c r="DH751" s="28">
        <f t="shared" si="5080"/>
        <v>45.6</v>
      </c>
      <c r="DI751" s="28" t="str">
        <f t="shared" si="5080"/>
        <v/>
      </c>
      <c r="DJ751" s="28" t="str">
        <f t="shared" si="5080"/>
        <v/>
      </c>
      <c r="DK751" s="28" t="str">
        <f t="shared" si="5080"/>
        <v/>
      </c>
      <c r="DL751" s="28" t="str">
        <f t="shared" si="5080"/>
        <v/>
      </c>
      <c r="DM751" s="28">
        <f t="shared" si="5080"/>
        <v>0.60000000000000009</v>
      </c>
      <c r="DN751" s="28" t="str">
        <f t="shared" si="5080"/>
        <v/>
      </c>
      <c r="DO751" s="28" t="str">
        <f t="shared" si="5080"/>
        <v/>
      </c>
      <c r="DP751" s="28" t="str">
        <f t="shared" si="5080"/>
        <v/>
      </c>
      <c r="DQ751" s="28" t="str">
        <f t="shared" si="5080"/>
        <v/>
      </c>
      <c r="DR751" s="28" t="str">
        <f t="shared" si="5080"/>
        <v/>
      </c>
      <c r="DS751" s="28">
        <f t="shared" si="5080"/>
        <v>57.599999999999994</v>
      </c>
      <c r="DT751" s="28" t="str">
        <f t="shared" si="5080"/>
        <v/>
      </c>
      <c r="DU751" s="28" t="str">
        <f t="shared" si="5080"/>
        <v/>
      </c>
      <c r="DV751" s="28">
        <f t="shared" si="5080"/>
        <v>10</v>
      </c>
      <c r="DW751" s="28" t="str">
        <f t="shared" si="5080"/>
        <v/>
      </c>
      <c r="DX751" s="28" t="str">
        <f t="shared" ref="DX751:GI751" si="5081">IF($BJ751&lt;=DX$725,ROUND(_xlfn.IFS($BJ$722="u_inc",$BJ751/DX$725,$BJ$722="u_rand",DW95,$BJ$722="u_norm",DW150)*ROUNDDOWN(((DX$723-DX$724)/DX$722),0),0)*DX$722+DX$724,"")</f>
        <v/>
      </c>
      <c r="DY751" s="28" t="str">
        <f t="shared" si="5081"/>
        <v/>
      </c>
      <c r="DZ751" s="28" t="str">
        <f t="shared" si="5081"/>
        <v/>
      </c>
      <c r="EA751" s="28" t="str">
        <f t="shared" si="5081"/>
        <v/>
      </c>
      <c r="EB751" s="28">
        <f t="shared" si="5081"/>
        <v>36</v>
      </c>
      <c r="EC751" s="28">
        <f t="shared" si="5081"/>
        <v>8</v>
      </c>
      <c r="ED751" s="28" t="str">
        <f t="shared" si="5081"/>
        <v/>
      </c>
      <c r="EE751" s="28" t="str">
        <f t="shared" si="5081"/>
        <v/>
      </c>
      <c r="EF751" s="28">
        <f t="shared" si="5081"/>
        <v>12</v>
      </c>
      <c r="EG751" s="28" t="str">
        <f t="shared" si="5081"/>
        <v/>
      </c>
      <c r="EH751" s="28">
        <f t="shared" si="5081"/>
        <v>0</v>
      </c>
      <c r="EI751" s="28" t="str">
        <f t="shared" si="5081"/>
        <v/>
      </c>
      <c r="EJ751" s="28">
        <f t="shared" si="5081"/>
        <v>18</v>
      </c>
      <c r="EK751" s="28">
        <f t="shared" si="5081"/>
        <v>42.400000000000006</v>
      </c>
      <c r="EL751" s="28">
        <f t="shared" si="5081"/>
        <v>12</v>
      </c>
      <c r="EM751" s="28">
        <f t="shared" si="5081"/>
        <v>51</v>
      </c>
      <c r="EN751" s="28" t="str">
        <f t="shared" si="5081"/>
        <v/>
      </c>
      <c r="EO751" s="28" t="str">
        <f t="shared" si="5081"/>
        <v/>
      </c>
      <c r="EP751" s="28" t="str">
        <f t="shared" si="5081"/>
        <v/>
      </c>
      <c r="EQ751" s="28" t="str">
        <f t="shared" si="5081"/>
        <v/>
      </c>
      <c r="ER751" s="28" t="str">
        <f t="shared" si="5081"/>
        <v/>
      </c>
      <c r="ES751" s="28" t="str">
        <f t="shared" si="5081"/>
        <v/>
      </c>
      <c r="ET751" s="28" t="str">
        <f t="shared" si="5081"/>
        <v/>
      </c>
      <c r="EU751" s="28" t="str">
        <f t="shared" si="5081"/>
        <v/>
      </c>
      <c r="EV751" s="28" t="str">
        <f t="shared" si="5081"/>
        <v/>
      </c>
      <c r="EW751" s="28" t="str">
        <f t="shared" si="5081"/>
        <v/>
      </c>
      <c r="EX751" s="28" t="str">
        <f t="shared" si="5081"/>
        <v/>
      </c>
      <c r="EY751" s="28" t="str">
        <f t="shared" si="5081"/>
        <v/>
      </c>
      <c r="EZ751" s="28">
        <f t="shared" si="5081"/>
        <v>10.4</v>
      </c>
      <c r="FA751" s="28" t="str">
        <f t="shared" si="5081"/>
        <v/>
      </c>
      <c r="FB751" s="28">
        <f t="shared" si="5081"/>
        <v>84</v>
      </c>
      <c r="FC751" s="28" t="str">
        <f t="shared" si="5081"/>
        <v/>
      </c>
      <c r="FD751" s="28" t="str">
        <f t="shared" si="5081"/>
        <v/>
      </c>
      <c r="FE751" s="28" t="str">
        <f t="shared" si="5081"/>
        <v/>
      </c>
      <c r="FF751" s="28">
        <f t="shared" si="5081"/>
        <v>66</v>
      </c>
      <c r="FG751" s="28" t="str">
        <f t="shared" si="5081"/>
        <v/>
      </c>
      <c r="FH751" s="28" t="str">
        <f t="shared" si="5081"/>
        <v/>
      </c>
      <c r="FI751" s="28" t="str">
        <f t="shared" si="5081"/>
        <v/>
      </c>
      <c r="FJ751" s="28">
        <f t="shared" si="5081"/>
        <v>2</v>
      </c>
      <c r="FK751" s="28" t="str">
        <f t="shared" si="5081"/>
        <v/>
      </c>
      <c r="FL751" s="28" t="str">
        <f t="shared" si="5081"/>
        <v/>
      </c>
      <c r="FM751" s="28" t="str">
        <f t="shared" si="5081"/>
        <v/>
      </c>
      <c r="FN751" s="28" t="str">
        <f t="shared" si="5081"/>
        <v/>
      </c>
      <c r="FO751" s="28" t="str">
        <f t="shared" si="5081"/>
        <v/>
      </c>
      <c r="FP751" s="28" t="str">
        <f t="shared" si="5081"/>
        <v/>
      </c>
      <c r="FQ751" s="28" t="str">
        <f t="shared" si="5081"/>
        <v/>
      </c>
      <c r="FR751" s="28">
        <f t="shared" si="5081"/>
        <v>24</v>
      </c>
      <c r="FS751" s="28" t="str">
        <f t="shared" si="5081"/>
        <v/>
      </c>
      <c r="FT751" s="28" t="str">
        <f t="shared" si="5081"/>
        <v/>
      </c>
      <c r="FU751" s="28" t="str">
        <f t="shared" si="5081"/>
        <v/>
      </c>
      <c r="FV751" s="28" t="str">
        <f t="shared" si="5081"/>
        <v/>
      </c>
      <c r="FW751" s="28" t="str">
        <f t="shared" si="5081"/>
        <v/>
      </c>
      <c r="FX751" s="28">
        <f t="shared" si="5081"/>
        <v>38.200000000000003</v>
      </c>
      <c r="FY751" s="28" t="str">
        <f t="shared" si="5081"/>
        <v/>
      </c>
      <c r="FZ751" s="28" t="str">
        <f t="shared" si="5081"/>
        <v/>
      </c>
      <c r="GA751" s="28" t="str">
        <f t="shared" si="5081"/>
        <v/>
      </c>
      <c r="GB751" s="28">
        <f t="shared" si="5081"/>
        <v>54</v>
      </c>
      <c r="GC751" s="28" t="str">
        <f t="shared" si="5081"/>
        <v/>
      </c>
      <c r="GD751" s="28" t="str">
        <f t="shared" si="5081"/>
        <v/>
      </c>
      <c r="GE751" s="28" t="str">
        <f t="shared" si="5081"/>
        <v/>
      </c>
      <c r="GF751" s="28" t="str">
        <f t="shared" si="5081"/>
        <v/>
      </c>
      <c r="GG751" s="28" t="str">
        <f t="shared" si="5081"/>
        <v/>
      </c>
      <c r="GH751" s="28" t="str">
        <f t="shared" si="5081"/>
        <v/>
      </c>
      <c r="GI751" s="28" t="str">
        <f t="shared" si="5081"/>
        <v/>
      </c>
      <c r="GJ751" s="28" t="str">
        <f t="shared" ref="GJ751:IU751" si="5082">IF($BJ751&lt;=GJ$725,ROUND(_xlfn.IFS($BJ$722="u_inc",$BJ751/GJ$725,$BJ$722="u_rand",GI95,$BJ$722="u_norm",GI150)*ROUNDDOWN(((GJ$723-GJ$724)/GJ$722),0),0)*GJ$722+GJ$724,"")</f>
        <v/>
      </c>
      <c r="GK751" s="28">
        <f t="shared" si="5082"/>
        <v>66.3</v>
      </c>
      <c r="GL751" s="28" t="str">
        <f t="shared" si="5082"/>
        <v/>
      </c>
      <c r="GM751" s="28">
        <f t="shared" si="5082"/>
        <v>77</v>
      </c>
      <c r="GN751" s="28" t="str">
        <f t="shared" si="5082"/>
        <v/>
      </c>
      <c r="GO751" s="28" t="str">
        <f t="shared" si="5082"/>
        <v/>
      </c>
      <c r="GP751" s="28" t="str">
        <f t="shared" si="5082"/>
        <v/>
      </c>
      <c r="GQ751" s="28" t="str">
        <f t="shared" si="5082"/>
        <v/>
      </c>
      <c r="GR751" s="28" t="str">
        <f t="shared" si="5082"/>
        <v/>
      </c>
      <c r="GS751" s="28">
        <f t="shared" si="5082"/>
        <v>18.2</v>
      </c>
      <c r="GT751" s="28" t="str">
        <f t="shared" si="5082"/>
        <v/>
      </c>
      <c r="GU751" s="28">
        <f t="shared" si="5082"/>
        <v>0.8</v>
      </c>
      <c r="GV751" s="28">
        <f t="shared" si="5082"/>
        <v>12</v>
      </c>
      <c r="GW751" s="28">
        <f t="shared" si="5082"/>
        <v>18</v>
      </c>
      <c r="GX751" s="28" t="str">
        <f t="shared" si="5082"/>
        <v/>
      </c>
      <c r="GY751" s="28">
        <f t="shared" si="5082"/>
        <v>5.2</v>
      </c>
      <c r="GZ751" s="28" t="str">
        <f t="shared" si="5082"/>
        <v/>
      </c>
      <c r="HA751" s="28" t="str">
        <f t="shared" si="5082"/>
        <v/>
      </c>
      <c r="HB751" s="28">
        <f t="shared" si="5082"/>
        <v>0.99</v>
      </c>
      <c r="HC751" s="28" t="str">
        <f t="shared" si="5082"/>
        <v/>
      </c>
      <c r="HD751" s="28">
        <f t="shared" si="5082"/>
        <v>15</v>
      </c>
      <c r="HE751" s="28" t="str">
        <f t="shared" si="5082"/>
        <v/>
      </c>
      <c r="HF751" s="28" t="str">
        <f t="shared" si="5082"/>
        <v/>
      </c>
      <c r="HG751" s="28" t="str">
        <f t="shared" si="5082"/>
        <v/>
      </c>
      <c r="HH751" s="28" t="str">
        <f t="shared" si="5082"/>
        <v/>
      </c>
      <c r="HI751" s="28" t="str">
        <f t="shared" si="5082"/>
        <v/>
      </c>
      <c r="HJ751" s="28" t="str">
        <f t="shared" si="5082"/>
        <v/>
      </c>
      <c r="HK751" s="28" t="str">
        <f t="shared" si="5082"/>
        <v/>
      </c>
      <c r="HL751" s="28" t="str">
        <f t="shared" si="5082"/>
        <v/>
      </c>
      <c r="HM751" s="28" t="str">
        <f t="shared" si="5082"/>
        <v/>
      </c>
      <c r="HN751" s="28" t="str">
        <f t="shared" si="5082"/>
        <v/>
      </c>
      <c r="HO751" s="28" t="str">
        <f t="shared" si="5082"/>
        <v/>
      </c>
      <c r="HP751" s="28">
        <f t="shared" si="5082"/>
        <v>56</v>
      </c>
      <c r="HQ751" s="28">
        <f t="shared" si="5082"/>
        <v>12</v>
      </c>
      <c r="HR751" s="28" t="str">
        <f t="shared" si="5082"/>
        <v/>
      </c>
      <c r="HS751" s="28">
        <f t="shared" si="5082"/>
        <v>9.8800000000000008</v>
      </c>
      <c r="HT751" s="28" t="str">
        <f t="shared" si="5082"/>
        <v/>
      </c>
      <c r="HU751" s="28" t="str">
        <f t="shared" si="5082"/>
        <v/>
      </c>
      <c r="HV751" s="28" t="str">
        <f t="shared" si="5082"/>
        <v/>
      </c>
      <c r="HW751" s="28" t="str">
        <f t="shared" si="5082"/>
        <v/>
      </c>
      <c r="HX751" s="28" t="str">
        <f t="shared" si="5082"/>
        <v/>
      </c>
      <c r="HY751" s="28">
        <f t="shared" si="5082"/>
        <v>3.3</v>
      </c>
      <c r="HZ751" s="28" t="str">
        <f t="shared" si="5082"/>
        <v/>
      </c>
      <c r="IA751" s="28" t="str">
        <f t="shared" si="5082"/>
        <v/>
      </c>
      <c r="IB751" s="28" t="str">
        <f t="shared" si="5082"/>
        <v/>
      </c>
      <c r="IC751" s="28" t="str">
        <f t="shared" si="5082"/>
        <v/>
      </c>
      <c r="ID751" s="28">
        <f t="shared" si="5082"/>
        <v>5.6000000000000005</v>
      </c>
      <c r="IE751" s="28">
        <f t="shared" si="5082"/>
        <v>14</v>
      </c>
      <c r="IF751" s="28" t="str">
        <f t="shared" si="5082"/>
        <v/>
      </c>
      <c r="IG751" s="28" t="str">
        <f t="shared" si="5082"/>
        <v/>
      </c>
      <c r="IH751" s="28">
        <f t="shared" si="5082"/>
        <v>6</v>
      </c>
      <c r="II751" s="28" t="str">
        <f t="shared" si="5082"/>
        <v/>
      </c>
      <c r="IJ751" s="28" t="str">
        <f t="shared" si="5082"/>
        <v/>
      </c>
      <c r="IK751" s="28" t="str">
        <f t="shared" si="5082"/>
        <v/>
      </c>
      <c r="IL751" s="28" t="str">
        <f t="shared" si="5082"/>
        <v/>
      </c>
      <c r="IM751" s="28" t="str">
        <f t="shared" si="5082"/>
        <v/>
      </c>
      <c r="IN751" s="28" t="str">
        <f t="shared" si="5082"/>
        <v/>
      </c>
      <c r="IO751" s="28" t="str">
        <f t="shared" si="5082"/>
        <v/>
      </c>
      <c r="IP751" s="28" t="str">
        <f t="shared" si="5082"/>
        <v/>
      </c>
      <c r="IQ751" s="28" t="str">
        <f t="shared" si="5082"/>
        <v/>
      </c>
      <c r="IR751" s="28">
        <f t="shared" si="5082"/>
        <v>75.599999999999994</v>
      </c>
      <c r="IS751" s="28">
        <f t="shared" si="5082"/>
        <v>18</v>
      </c>
      <c r="IT751" s="28" t="str">
        <f t="shared" si="5082"/>
        <v/>
      </c>
      <c r="IU751" s="28" t="str">
        <f t="shared" si="5082"/>
        <v/>
      </c>
      <c r="IV751" s="28" t="str">
        <f t="shared" ref="IV751:JC751" si="5083">IF($BJ751&lt;=IV$725,ROUND(_xlfn.IFS($BJ$722="u_inc",$BJ751/IV$725,$BJ$722="u_rand",IU95,$BJ$722="u_norm",IU150)*ROUNDDOWN(((IV$723-IV$724)/IV$722),0),0)*IV$722+IV$724,"")</f>
        <v/>
      </c>
      <c r="IW751" s="28" t="str">
        <f t="shared" si="5083"/>
        <v/>
      </c>
      <c r="IX751" s="28" t="str">
        <f t="shared" si="5083"/>
        <v/>
      </c>
      <c r="IY751" s="28" t="str">
        <f t="shared" si="5083"/>
        <v/>
      </c>
      <c r="IZ751" s="28" t="str">
        <f t="shared" si="5083"/>
        <v/>
      </c>
      <c r="JA751" s="28">
        <f t="shared" si="5083"/>
        <v>1.1000000000000001</v>
      </c>
      <c r="JB751" s="28" t="str">
        <f t="shared" si="5083"/>
        <v/>
      </c>
      <c r="JC751" s="28" t="str">
        <f t="shared" si="5083"/>
        <v/>
      </c>
    </row>
    <row r="752" spans="62:263" hidden="1" x14ac:dyDescent="0.45">
      <c r="BJ752">
        <v>19</v>
      </c>
      <c r="BL752" s="28" t="str">
        <f t="shared" ref="BL752:DW752" si="5084">IF($BJ752&lt;=BL$725,ROUND(_xlfn.IFS($BJ$722="u_inc",$BJ752/BL$725,$BJ$722="u_rand",BK96,$BJ$722="u_norm",BK151)*ROUNDDOWN(((BL$723-BL$724)/BL$722),0),0)*BL$722+BL$724,"")</f>
        <v/>
      </c>
      <c r="BM752" s="28">
        <f t="shared" si="5084"/>
        <v>45</v>
      </c>
      <c r="BN752" s="28" t="str">
        <f t="shared" si="5084"/>
        <v/>
      </c>
      <c r="BO752" s="28" t="str">
        <f t="shared" si="5084"/>
        <v/>
      </c>
      <c r="BP752" s="28" t="str">
        <f t="shared" si="5084"/>
        <v/>
      </c>
      <c r="BQ752" s="28" t="str">
        <f t="shared" si="5084"/>
        <v/>
      </c>
      <c r="BR752" s="28" t="str">
        <f t="shared" si="5084"/>
        <v/>
      </c>
      <c r="BS752" s="28" t="str">
        <f t="shared" si="5084"/>
        <v/>
      </c>
      <c r="BT752" s="28" t="str">
        <f t="shared" si="5084"/>
        <v/>
      </c>
      <c r="BU752" s="28" t="str">
        <f t="shared" si="5084"/>
        <v/>
      </c>
      <c r="BV752" s="28" t="str">
        <f t="shared" si="5084"/>
        <v/>
      </c>
      <c r="BW752" s="28" t="str">
        <f t="shared" si="5084"/>
        <v/>
      </c>
      <c r="BX752" s="28" t="str">
        <f t="shared" si="5084"/>
        <v/>
      </c>
      <c r="BY752" s="28" t="str">
        <f t="shared" si="5084"/>
        <v/>
      </c>
      <c r="BZ752" s="28" t="str">
        <f t="shared" si="5084"/>
        <v/>
      </c>
      <c r="CA752" s="28" t="str">
        <f t="shared" si="5084"/>
        <v/>
      </c>
      <c r="CB752" s="28">
        <f t="shared" si="5084"/>
        <v>15</v>
      </c>
      <c r="CC752" s="28" t="str">
        <f t="shared" si="5084"/>
        <v/>
      </c>
      <c r="CD752" s="28" t="str">
        <f t="shared" si="5084"/>
        <v/>
      </c>
      <c r="CE752" s="28">
        <f t="shared" si="5084"/>
        <v>5.6000000000000005</v>
      </c>
      <c r="CF752" s="28" t="str">
        <f t="shared" si="5084"/>
        <v/>
      </c>
      <c r="CG752" s="28" t="str">
        <f t="shared" si="5084"/>
        <v/>
      </c>
      <c r="CH752" s="28">
        <f t="shared" si="5084"/>
        <v>25</v>
      </c>
      <c r="CI752" s="28" t="str">
        <f t="shared" si="5084"/>
        <v/>
      </c>
      <c r="CJ752" s="28">
        <f t="shared" si="5084"/>
        <v>25.900000000000002</v>
      </c>
      <c r="CK752" s="28" t="str">
        <f t="shared" si="5084"/>
        <v/>
      </c>
      <c r="CL752" s="28">
        <f t="shared" si="5084"/>
        <v>27</v>
      </c>
      <c r="CM752" s="28" t="str">
        <f t="shared" si="5084"/>
        <v/>
      </c>
      <c r="CN752" s="28" t="str">
        <f t="shared" si="5084"/>
        <v/>
      </c>
      <c r="CO752" s="28" t="str">
        <f t="shared" si="5084"/>
        <v/>
      </c>
      <c r="CP752" s="28" t="str">
        <f t="shared" si="5084"/>
        <v/>
      </c>
      <c r="CQ752" s="28" t="str">
        <f t="shared" si="5084"/>
        <v/>
      </c>
      <c r="CR752" s="28" t="str">
        <f t="shared" si="5084"/>
        <v/>
      </c>
      <c r="CS752" s="28" t="str">
        <f t="shared" si="5084"/>
        <v/>
      </c>
      <c r="CT752" s="28" t="str">
        <f t="shared" si="5084"/>
        <v/>
      </c>
      <c r="CU752" s="28" t="str">
        <f t="shared" si="5084"/>
        <v/>
      </c>
      <c r="CV752" s="28" t="str">
        <f t="shared" si="5084"/>
        <v/>
      </c>
      <c r="CW752" s="28" t="str">
        <f t="shared" si="5084"/>
        <v/>
      </c>
      <c r="CX752" s="28" t="str">
        <f t="shared" si="5084"/>
        <v/>
      </c>
      <c r="CY752" s="28" t="str">
        <f t="shared" si="5084"/>
        <v/>
      </c>
      <c r="CZ752" s="28" t="str">
        <f t="shared" si="5084"/>
        <v/>
      </c>
      <c r="DA752" s="28" t="str">
        <f t="shared" si="5084"/>
        <v/>
      </c>
      <c r="DB752" s="28" t="str">
        <f t="shared" si="5084"/>
        <v/>
      </c>
      <c r="DC752" s="28" t="str">
        <f t="shared" si="5084"/>
        <v/>
      </c>
      <c r="DD752" s="28" t="str">
        <f t="shared" si="5084"/>
        <v/>
      </c>
      <c r="DE752" s="28">
        <f t="shared" si="5084"/>
        <v>60</v>
      </c>
      <c r="DF752" s="28">
        <f t="shared" si="5084"/>
        <v>36</v>
      </c>
      <c r="DG752" s="28">
        <f t="shared" si="5084"/>
        <v>9</v>
      </c>
      <c r="DH752" s="28">
        <f t="shared" si="5084"/>
        <v>32</v>
      </c>
      <c r="DI752" s="28" t="str">
        <f t="shared" si="5084"/>
        <v/>
      </c>
      <c r="DJ752" s="28" t="str">
        <f t="shared" si="5084"/>
        <v/>
      </c>
      <c r="DK752" s="28" t="str">
        <f t="shared" si="5084"/>
        <v/>
      </c>
      <c r="DL752" s="28" t="str">
        <f t="shared" si="5084"/>
        <v/>
      </c>
      <c r="DM752" s="28">
        <f t="shared" si="5084"/>
        <v>22</v>
      </c>
      <c r="DN752" s="28" t="str">
        <f t="shared" si="5084"/>
        <v/>
      </c>
      <c r="DO752" s="28" t="str">
        <f t="shared" si="5084"/>
        <v/>
      </c>
      <c r="DP752" s="28" t="str">
        <f t="shared" si="5084"/>
        <v/>
      </c>
      <c r="DQ752" s="28" t="str">
        <f t="shared" si="5084"/>
        <v/>
      </c>
      <c r="DR752" s="28" t="str">
        <f t="shared" si="5084"/>
        <v/>
      </c>
      <c r="DS752" s="28">
        <f t="shared" si="5084"/>
        <v>0.6</v>
      </c>
      <c r="DT752" s="28" t="str">
        <f t="shared" si="5084"/>
        <v/>
      </c>
      <c r="DU752" s="28" t="str">
        <f t="shared" si="5084"/>
        <v/>
      </c>
      <c r="DV752" s="28">
        <f t="shared" si="5084"/>
        <v>4</v>
      </c>
      <c r="DW752" s="28" t="str">
        <f t="shared" si="5084"/>
        <v/>
      </c>
      <c r="DX752" s="28" t="str">
        <f t="shared" ref="DX752:GI752" si="5085">IF($BJ752&lt;=DX$725,ROUND(_xlfn.IFS($BJ$722="u_inc",$BJ752/DX$725,$BJ$722="u_rand",DW96,$BJ$722="u_norm",DW151)*ROUNDDOWN(((DX$723-DX$724)/DX$722),0),0)*DX$722+DX$724,"")</f>
        <v/>
      </c>
      <c r="DY752" s="28" t="str">
        <f t="shared" si="5085"/>
        <v/>
      </c>
      <c r="DZ752" s="28" t="str">
        <f t="shared" si="5085"/>
        <v/>
      </c>
      <c r="EA752" s="28" t="str">
        <f t="shared" si="5085"/>
        <v/>
      </c>
      <c r="EB752" s="28">
        <f t="shared" si="5085"/>
        <v>45</v>
      </c>
      <c r="EC752" s="28">
        <f t="shared" si="5085"/>
        <v>28</v>
      </c>
      <c r="ED752" s="28" t="str">
        <f t="shared" si="5085"/>
        <v/>
      </c>
      <c r="EE752" s="28" t="str">
        <f t="shared" si="5085"/>
        <v/>
      </c>
      <c r="EF752" s="28">
        <f t="shared" si="5085"/>
        <v>44</v>
      </c>
      <c r="EG752" s="28" t="str">
        <f t="shared" si="5085"/>
        <v/>
      </c>
      <c r="EH752" s="28">
        <f t="shared" si="5085"/>
        <v>17</v>
      </c>
      <c r="EI752" s="28" t="str">
        <f t="shared" si="5085"/>
        <v/>
      </c>
      <c r="EJ752" s="28">
        <f t="shared" si="5085"/>
        <v>26</v>
      </c>
      <c r="EK752" s="28">
        <f t="shared" si="5085"/>
        <v>14.4</v>
      </c>
      <c r="EL752" s="28">
        <f t="shared" si="5085"/>
        <v>20</v>
      </c>
      <c r="EM752" s="28">
        <f t="shared" si="5085"/>
        <v>50</v>
      </c>
      <c r="EN752" s="28" t="str">
        <f t="shared" si="5085"/>
        <v/>
      </c>
      <c r="EO752" s="28" t="str">
        <f t="shared" si="5085"/>
        <v/>
      </c>
      <c r="EP752" s="28" t="str">
        <f t="shared" si="5085"/>
        <v/>
      </c>
      <c r="EQ752" s="28" t="str">
        <f t="shared" si="5085"/>
        <v/>
      </c>
      <c r="ER752" s="28" t="str">
        <f t="shared" si="5085"/>
        <v/>
      </c>
      <c r="ES752" s="28" t="str">
        <f t="shared" si="5085"/>
        <v/>
      </c>
      <c r="ET752" s="28" t="str">
        <f t="shared" si="5085"/>
        <v/>
      </c>
      <c r="EU752" s="28" t="str">
        <f t="shared" si="5085"/>
        <v/>
      </c>
      <c r="EV752" s="28" t="str">
        <f t="shared" si="5085"/>
        <v/>
      </c>
      <c r="EW752" s="28" t="str">
        <f t="shared" si="5085"/>
        <v/>
      </c>
      <c r="EX752" s="28" t="str">
        <f t="shared" si="5085"/>
        <v/>
      </c>
      <c r="EY752" s="28" t="str">
        <f t="shared" si="5085"/>
        <v/>
      </c>
      <c r="EZ752" s="28">
        <f t="shared" si="5085"/>
        <v>4.8000000000000007</v>
      </c>
      <c r="FA752" s="28" t="str">
        <f t="shared" si="5085"/>
        <v/>
      </c>
      <c r="FB752" s="28">
        <f t="shared" si="5085"/>
        <v>3</v>
      </c>
      <c r="FC752" s="28" t="str">
        <f t="shared" si="5085"/>
        <v/>
      </c>
      <c r="FD752" s="28" t="str">
        <f t="shared" si="5085"/>
        <v/>
      </c>
      <c r="FE752" s="28" t="str">
        <f t="shared" si="5085"/>
        <v/>
      </c>
      <c r="FF752" s="28">
        <f t="shared" si="5085"/>
        <v>12</v>
      </c>
      <c r="FG752" s="28" t="str">
        <f t="shared" si="5085"/>
        <v/>
      </c>
      <c r="FH752" s="28" t="str">
        <f t="shared" si="5085"/>
        <v/>
      </c>
      <c r="FI752" s="28" t="str">
        <f t="shared" si="5085"/>
        <v/>
      </c>
      <c r="FJ752" s="28">
        <f t="shared" si="5085"/>
        <v>1</v>
      </c>
      <c r="FK752" s="28" t="str">
        <f t="shared" si="5085"/>
        <v/>
      </c>
      <c r="FL752" s="28" t="str">
        <f t="shared" si="5085"/>
        <v/>
      </c>
      <c r="FM752" s="28" t="str">
        <f t="shared" si="5085"/>
        <v/>
      </c>
      <c r="FN752" s="28" t="str">
        <f t="shared" si="5085"/>
        <v/>
      </c>
      <c r="FO752" s="28" t="str">
        <f t="shared" si="5085"/>
        <v/>
      </c>
      <c r="FP752" s="28" t="str">
        <f t="shared" si="5085"/>
        <v/>
      </c>
      <c r="FQ752" s="28" t="str">
        <f t="shared" si="5085"/>
        <v/>
      </c>
      <c r="FR752" s="28">
        <f t="shared" si="5085"/>
        <v>4</v>
      </c>
      <c r="FS752" s="28" t="str">
        <f t="shared" si="5085"/>
        <v/>
      </c>
      <c r="FT752" s="28" t="str">
        <f t="shared" si="5085"/>
        <v/>
      </c>
      <c r="FU752" s="28" t="str">
        <f t="shared" si="5085"/>
        <v/>
      </c>
      <c r="FV752" s="28" t="str">
        <f t="shared" si="5085"/>
        <v/>
      </c>
      <c r="FW752" s="28" t="str">
        <f t="shared" si="5085"/>
        <v/>
      </c>
      <c r="FX752" s="28">
        <f t="shared" si="5085"/>
        <v>32.6</v>
      </c>
      <c r="FY752" s="28" t="str">
        <f t="shared" si="5085"/>
        <v/>
      </c>
      <c r="FZ752" s="28" t="str">
        <f t="shared" si="5085"/>
        <v/>
      </c>
      <c r="GA752" s="28" t="str">
        <f t="shared" si="5085"/>
        <v/>
      </c>
      <c r="GB752" s="28">
        <f t="shared" si="5085"/>
        <v>54</v>
      </c>
      <c r="GC752" s="28" t="str">
        <f t="shared" si="5085"/>
        <v/>
      </c>
      <c r="GD752" s="28" t="str">
        <f t="shared" si="5085"/>
        <v/>
      </c>
      <c r="GE752" s="28" t="str">
        <f t="shared" si="5085"/>
        <v/>
      </c>
      <c r="GF752" s="28" t="str">
        <f t="shared" si="5085"/>
        <v/>
      </c>
      <c r="GG752" s="28" t="str">
        <f t="shared" si="5085"/>
        <v/>
      </c>
      <c r="GH752" s="28" t="str">
        <f t="shared" si="5085"/>
        <v/>
      </c>
      <c r="GI752" s="28" t="str">
        <f t="shared" si="5085"/>
        <v/>
      </c>
      <c r="GJ752" s="28" t="str">
        <f t="shared" ref="GJ752:IU752" si="5086">IF($BJ752&lt;=GJ$725,ROUND(_xlfn.IFS($BJ$722="u_inc",$BJ752/GJ$725,$BJ$722="u_rand",GI96,$BJ$722="u_norm",GI151)*ROUNDDOWN(((GJ$723-GJ$724)/GJ$722),0),0)*GJ$722+GJ$724,"")</f>
        <v/>
      </c>
      <c r="GK752" s="28">
        <f t="shared" si="5086"/>
        <v>62.4</v>
      </c>
      <c r="GL752" s="28" t="str">
        <f t="shared" si="5086"/>
        <v/>
      </c>
      <c r="GM752" s="28">
        <f t="shared" si="5086"/>
        <v>63</v>
      </c>
      <c r="GN752" s="28" t="str">
        <f t="shared" si="5086"/>
        <v/>
      </c>
      <c r="GO752" s="28" t="str">
        <f t="shared" si="5086"/>
        <v/>
      </c>
      <c r="GP752" s="28" t="str">
        <f t="shared" si="5086"/>
        <v/>
      </c>
      <c r="GQ752" s="28" t="str">
        <f t="shared" si="5086"/>
        <v/>
      </c>
      <c r="GR752" s="28" t="str">
        <f t="shared" si="5086"/>
        <v/>
      </c>
      <c r="GS752" s="28">
        <f t="shared" si="5086"/>
        <v>7.4</v>
      </c>
      <c r="GT752" s="28" t="str">
        <f t="shared" si="5086"/>
        <v/>
      </c>
      <c r="GU752" s="28">
        <f t="shared" si="5086"/>
        <v>10.4</v>
      </c>
      <c r="GV752" s="28">
        <f t="shared" si="5086"/>
        <v>10</v>
      </c>
      <c r="GW752" s="28">
        <f t="shared" si="5086"/>
        <v>60</v>
      </c>
      <c r="GX752" s="28" t="str">
        <f t="shared" si="5086"/>
        <v/>
      </c>
      <c r="GY752" s="28">
        <f t="shared" si="5086"/>
        <v>3.8000000000000003</v>
      </c>
      <c r="GZ752" s="28" t="str">
        <f t="shared" si="5086"/>
        <v/>
      </c>
      <c r="HA752" s="28" t="str">
        <f t="shared" si="5086"/>
        <v/>
      </c>
      <c r="HB752" s="28">
        <f t="shared" si="5086"/>
        <v>1.41</v>
      </c>
      <c r="HC752" s="28" t="str">
        <f t="shared" si="5086"/>
        <v/>
      </c>
      <c r="HD752" s="28">
        <f t="shared" si="5086"/>
        <v>20</v>
      </c>
      <c r="HE752" s="28" t="str">
        <f t="shared" si="5086"/>
        <v/>
      </c>
      <c r="HF752" s="28" t="str">
        <f t="shared" si="5086"/>
        <v/>
      </c>
      <c r="HG752" s="28" t="str">
        <f t="shared" si="5086"/>
        <v/>
      </c>
      <c r="HH752" s="28" t="str">
        <f t="shared" si="5086"/>
        <v/>
      </c>
      <c r="HI752" s="28" t="str">
        <f t="shared" si="5086"/>
        <v/>
      </c>
      <c r="HJ752" s="28" t="str">
        <f t="shared" si="5086"/>
        <v/>
      </c>
      <c r="HK752" s="28" t="str">
        <f t="shared" si="5086"/>
        <v/>
      </c>
      <c r="HL752" s="28" t="str">
        <f t="shared" si="5086"/>
        <v/>
      </c>
      <c r="HM752" s="28" t="str">
        <f t="shared" si="5086"/>
        <v/>
      </c>
      <c r="HN752" s="28" t="str">
        <f t="shared" si="5086"/>
        <v/>
      </c>
      <c r="HO752" s="28" t="str">
        <f t="shared" si="5086"/>
        <v/>
      </c>
      <c r="HP752" s="28">
        <f t="shared" si="5086"/>
        <v>4</v>
      </c>
      <c r="HQ752" s="28">
        <f t="shared" si="5086"/>
        <v>6</v>
      </c>
      <c r="HR752" s="28" t="str">
        <f t="shared" si="5086"/>
        <v/>
      </c>
      <c r="HS752" s="28">
        <f t="shared" si="5086"/>
        <v>3.04</v>
      </c>
      <c r="HT752" s="28" t="str">
        <f t="shared" si="5086"/>
        <v/>
      </c>
      <c r="HU752" s="28" t="str">
        <f t="shared" si="5086"/>
        <v/>
      </c>
      <c r="HV752" s="28" t="str">
        <f t="shared" si="5086"/>
        <v/>
      </c>
      <c r="HW752" s="28" t="str">
        <f t="shared" si="5086"/>
        <v/>
      </c>
      <c r="HX752" s="28" t="str">
        <f t="shared" si="5086"/>
        <v/>
      </c>
      <c r="HY752" s="28">
        <f t="shared" si="5086"/>
        <v>1.7999999999999998</v>
      </c>
      <c r="HZ752" s="28" t="str">
        <f t="shared" si="5086"/>
        <v/>
      </c>
      <c r="IA752" s="28" t="str">
        <f t="shared" si="5086"/>
        <v/>
      </c>
      <c r="IB752" s="28" t="str">
        <f t="shared" si="5086"/>
        <v/>
      </c>
      <c r="IC752" s="28" t="str">
        <f t="shared" si="5086"/>
        <v/>
      </c>
      <c r="ID752" s="28">
        <f t="shared" si="5086"/>
        <v>2.4000000000000004</v>
      </c>
      <c r="IE752" s="28">
        <f t="shared" si="5086"/>
        <v>48</v>
      </c>
      <c r="IF752" s="28" t="str">
        <f t="shared" si="5086"/>
        <v/>
      </c>
      <c r="IG752" s="28" t="str">
        <f t="shared" si="5086"/>
        <v/>
      </c>
      <c r="IH752" s="28">
        <f t="shared" si="5086"/>
        <v>73</v>
      </c>
      <c r="II752" s="28" t="str">
        <f t="shared" si="5086"/>
        <v/>
      </c>
      <c r="IJ752" s="28" t="str">
        <f t="shared" si="5086"/>
        <v/>
      </c>
      <c r="IK752" s="28" t="str">
        <f t="shared" si="5086"/>
        <v/>
      </c>
      <c r="IL752" s="28" t="str">
        <f t="shared" si="5086"/>
        <v/>
      </c>
      <c r="IM752" s="28" t="str">
        <f t="shared" si="5086"/>
        <v/>
      </c>
      <c r="IN752" s="28" t="str">
        <f t="shared" si="5086"/>
        <v/>
      </c>
      <c r="IO752" s="28" t="str">
        <f t="shared" si="5086"/>
        <v/>
      </c>
      <c r="IP752" s="28" t="str">
        <f t="shared" si="5086"/>
        <v/>
      </c>
      <c r="IQ752" s="28" t="str">
        <f t="shared" si="5086"/>
        <v/>
      </c>
      <c r="IR752" s="28">
        <f t="shared" si="5086"/>
        <v>7.1999999999999993</v>
      </c>
      <c r="IS752" s="28">
        <f t="shared" si="5086"/>
        <v>10.8</v>
      </c>
      <c r="IT752" s="28" t="str">
        <f t="shared" si="5086"/>
        <v/>
      </c>
      <c r="IU752" s="28" t="str">
        <f t="shared" si="5086"/>
        <v/>
      </c>
      <c r="IV752" s="28" t="str">
        <f t="shared" ref="IV752:JC752" si="5087">IF($BJ752&lt;=IV$725,ROUND(_xlfn.IFS($BJ$722="u_inc",$BJ752/IV$725,$BJ$722="u_rand",IU96,$BJ$722="u_norm",IU151)*ROUNDDOWN(((IV$723-IV$724)/IV$722),0),0)*IV$722+IV$724,"")</f>
        <v/>
      </c>
      <c r="IW752" s="28" t="str">
        <f t="shared" si="5087"/>
        <v/>
      </c>
      <c r="IX752" s="28" t="str">
        <f t="shared" si="5087"/>
        <v/>
      </c>
      <c r="IY752" s="28" t="str">
        <f t="shared" si="5087"/>
        <v/>
      </c>
      <c r="IZ752" s="28" t="str">
        <f t="shared" si="5087"/>
        <v/>
      </c>
      <c r="JA752" s="28">
        <f t="shared" si="5087"/>
        <v>1.8</v>
      </c>
      <c r="JB752" s="28" t="str">
        <f t="shared" si="5087"/>
        <v/>
      </c>
      <c r="JC752" s="28" t="str">
        <f t="shared" si="5087"/>
        <v/>
      </c>
    </row>
    <row r="753" spans="62:263" hidden="1" x14ac:dyDescent="0.45">
      <c r="BJ753">
        <v>20</v>
      </c>
      <c r="BL753" s="28" t="str">
        <f t="shared" ref="BL753:DW753" si="5088">IF($BJ753&lt;=BL$725,ROUND(_xlfn.IFS($BJ$722="u_inc",$BJ753/BL$725,$BJ$722="u_rand",BK97,$BJ$722="u_norm",BK152)*ROUNDDOWN(((BL$723-BL$724)/BL$722),0),0)*BL$722+BL$724,"")</f>
        <v/>
      </c>
      <c r="BM753" s="28">
        <f t="shared" si="5088"/>
        <v>93</v>
      </c>
      <c r="BN753" s="28" t="str">
        <f t="shared" si="5088"/>
        <v/>
      </c>
      <c r="BO753" s="28" t="str">
        <f t="shared" si="5088"/>
        <v/>
      </c>
      <c r="BP753" s="28" t="str">
        <f t="shared" si="5088"/>
        <v/>
      </c>
      <c r="BQ753" s="28" t="str">
        <f t="shared" si="5088"/>
        <v/>
      </c>
      <c r="BR753" s="28" t="str">
        <f t="shared" si="5088"/>
        <v/>
      </c>
      <c r="BS753" s="28" t="str">
        <f t="shared" si="5088"/>
        <v/>
      </c>
      <c r="BT753" s="28" t="str">
        <f t="shared" si="5088"/>
        <v/>
      </c>
      <c r="BU753" s="28" t="str">
        <f t="shared" si="5088"/>
        <v/>
      </c>
      <c r="BV753" s="28" t="str">
        <f t="shared" si="5088"/>
        <v/>
      </c>
      <c r="BW753" s="28" t="str">
        <f t="shared" si="5088"/>
        <v/>
      </c>
      <c r="BX753" s="28" t="str">
        <f t="shared" si="5088"/>
        <v/>
      </c>
      <c r="BY753" s="28" t="str">
        <f t="shared" si="5088"/>
        <v/>
      </c>
      <c r="BZ753" s="28" t="str">
        <f t="shared" si="5088"/>
        <v/>
      </c>
      <c r="CA753" s="28" t="str">
        <f t="shared" si="5088"/>
        <v/>
      </c>
      <c r="CB753" s="28">
        <f t="shared" si="5088"/>
        <v>6</v>
      </c>
      <c r="CC753" s="28" t="str">
        <f t="shared" si="5088"/>
        <v/>
      </c>
      <c r="CD753" s="28" t="str">
        <f t="shared" si="5088"/>
        <v/>
      </c>
      <c r="CE753" s="28">
        <f t="shared" si="5088"/>
        <v>8</v>
      </c>
      <c r="CF753" s="28" t="str">
        <f t="shared" si="5088"/>
        <v/>
      </c>
      <c r="CG753" s="28" t="str">
        <f t="shared" si="5088"/>
        <v/>
      </c>
      <c r="CH753" s="28">
        <f t="shared" si="5088"/>
        <v>5</v>
      </c>
      <c r="CI753" s="28" t="str">
        <f t="shared" si="5088"/>
        <v/>
      </c>
      <c r="CJ753" s="28">
        <f t="shared" si="5088"/>
        <v>70.2</v>
      </c>
      <c r="CK753" s="28" t="str">
        <f t="shared" si="5088"/>
        <v/>
      </c>
      <c r="CL753" s="28">
        <f t="shared" si="5088"/>
        <v>14.5</v>
      </c>
      <c r="CM753" s="28" t="str">
        <f t="shared" si="5088"/>
        <v/>
      </c>
      <c r="CN753" s="28" t="str">
        <f t="shared" si="5088"/>
        <v/>
      </c>
      <c r="CO753" s="28" t="str">
        <f t="shared" si="5088"/>
        <v/>
      </c>
      <c r="CP753" s="28" t="str">
        <f t="shared" si="5088"/>
        <v/>
      </c>
      <c r="CQ753" s="28" t="str">
        <f t="shared" si="5088"/>
        <v/>
      </c>
      <c r="CR753" s="28" t="str">
        <f t="shared" si="5088"/>
        <v/>
      </c>
      <c r="CS753" s="28" t="str">
        <f t="shared" si="5088"/>
        <v/>
      </c>
      <c r="CT753" s="28" t="str">
        <f t="shared" si="5088"/>
        <v/>
      </c>
      <c r="CU753" s="28" t="str">
        <f t="shared" si="5088"/>
        <v/>
      </c>
      <c r="CV753" s="28" t="str">
        <f t="shared" si="5088"/>
        <v/>
      </c>
      <c r="CW753" s="28" t="str">
        <f t="shared" si="5088"/>
        <v/>
      </c>
      <c r="CX753" s="28" t="str">
        <f t="shared" si="5088"/>
        <v/>
      </c>
      <c r="CY753" s="28" t="str">
        <f t="shared" si="5088"/>
        <v/>
      </c>
      <c r="CZ753" s="28" t="str">
        <f t="shared" si="5088"/>
        <v/>
      </c>
      <c r="DA753" s="28" t="str">
        <f t="shared" si="5088"/>
        <v/>
      </c>
      <c r="DB753" s="28" t="str">
        <f t="shared" si="5088"/>
        <v/>
      </c>
      <c r="DC753" s="28" t="str">
        <f t="shared" si="5088"/>
        <v/>
      </c>
      <c r="DD753" s="28" t="str">
        <f t="shared" si="5088"/>
        <v/>
      </c>
      <c r="DE753" s="28">
        <f t="shared" si="5088"/>
        <v>55</v>
      </c>
      <c r="DF753" s="28">
        <f t="shared" si="5088"/>
        <v>48</v>
      </c>
      <c r="DG753" s="28">
        <f t="shared" si="5088"/>
        <v>90</v>
      </c>
      <c r="DH753" s="28">
        <f t="shared" si="5088"/>
        <v>9.2000000000000011</v>
      </c>
      <c r="DI753" s="28" t="str">
        <f t="shared" si="5088"/>
        <v/>
      </c>
      <c r="DJ753" s="28" t="str">
        <f t="shared" si="5088"/>
        <v/>
      </c>
      <c r="DK753" s="28" t="str">
        <f t="shared" si="5088"/>
        <v/>
      </c>
      <c r="DL753" s="28" t="str">
        <f t="shared" si="5088"/>
        <v/>
      </c>
      <c r="DM753" s="28">
        <f t="shared" si="5088"/>
        <v>9.8000000000000007</v>
      </c>
      <c r="DN753" s="28" t="str">
        <f t="shared" si="5088"/>
        <v/>
      </c>
      <c r="DO753" s="28" t="str">
        <f t="shared" si="5088"/>
        <v/>
      </c>
      <c r="DP753" s="28" t="str">
        <f t="shared" si="5088"/>
        <v/>
      </c>
      <c r="DQ753" s="28" t="str">
        <f t="shared" si="5088"/>
        <v/>
      </c>
      <c r="DR753" s="28" t="str">
        <f t="shared" si="5088"/>
        <v/>
      </c>
      <c r="DS753" s="28">
        <f t="shared" si="5088"/>
        <v>21.599999999999998</v>
      </c>
      <c r="DT753" s="28" t="str">
        <f t="shared" si="5088"/>
        <v/>
      </c>
      <c r="DU753" s="28" t="str">
        <f t="shared" si="5088"/>
        <v/>
      </c>
      <c r="DV753" s="28">
        <f t="shared" si="5088"/>
        <v>4</v>
      </c>
      <c r="DW753" s="28" t="str">
        <f t="shared" si="5088"/>
        <v/>
      </c>
      <c r="DX753" s="28" t="str">
        <f t="shared" ref="DX753:GI753" si="5089">IF($BJ753&lt;=DX$725,ROUND(_xlfn.IFS($BJ$722="u_inc",$BJ753/DX$725,$BJ$722="u_rand",DW97,$BJ$722="u_norm",DW152)*ROUNDDOWN(((DX$723-DX$724)/DX$722),0),0)*DX$722+DX$724,"")</f>
        <v/>
      </c>
      <c r="DY753" s="28" t="str">
        <f t="shared" si="5089"/>
        <v/>
      </c>
      <c r="DZ753" s="28" t="str">
        <f t="shared" si="5089"/>
        <v/>
      </c>
      <c r="EA753" s="28" t="str">
        <f t="shared" si="5089"/>
        <v/>
      </c>
      <c r="EB753" s="28">
        <f t="shared" si="5089"/>
        <v>6</v>
      </c>
      <c r="EC753" s="28">
        <f t="shared" si="5089"/>
        <v>33</v>
      </c>
      <c r="ED753" s="28" t="str">
        <f t="shared" si="5089"/>
        <v/>
      </c>
      <c r="EE753" s="28" t="str">
        <f t="shared" si="5089"/>
        <v/>
      </c>
      <c r="EF753" s="28">
        <f t="shared" si="5089"/>
        <v>60</v>
      </c>
      <c r="EG753" s="28" t="str">
        <f t="shared" si="5089"/>
        <v/>
      </c>
      <c r="EH753" s="28">
        <f t="shared" si="5089"/>
        <v>36</v>
      </c>
      <c r="EI753" s="28" t="str">
        <f t="shared" si="5089"/>
        <v/>
      </c>
      <c r="EJ753" s="28">
        <f t="shared" si="5089"/>
        <v>52</v>
      </c>
      <c r="EK753" s="28">
        <f t="shared" si="5089"/>
        <v>51.2</v>
      </c>
      <c r="EL753" s="28">
        <f t="shared" si="5089"/>
        <v>14</v>
      </c>
      <c r="EM753" s="28">
        <f t="shared" si="5089"/>
        <v>80</v>
      </c>
      <c r="EN753" s="28" t="str">
        <f t="shared" si="5089"/>
        <v/>
      </c>
      <c r="EO753" s="28" t="str">
        <f t="shared" si="5089"/>
        <v/>
      </c>
      <c r="EP753" s="28" t="str">
        <f t="shared" si="5089"/>
        <v/>
      </c>
      <c r="EQ753" s="28" t="str">
        <f t="shared" si="5089"/>
        <v/>
      </c>
      <c r="ER753" s="28" t="str">
        <f t="shared" si="5089"/>
        <v/>
      </c>
      <c r="ES753" s="28" t="str">
        <f t="shared" si="5089"/>
        <v/>
      </c>
      <c r="ET753" s="28" t="str">
        <f t="shared" si="5089"/>
        <v/>
      </c>
      <c r="EU753" s="28" t="str">
        <f t="shared" si="5089"/>
        <v/>
      </c>
      <c r="EV753" s="28" t="str">
        <f t="shared" si="5089"/>
        <v/>
      </c>
      <c r="EW753" s="28" t="str">
        <f t="shared" si="5089"/>
        <v/>
      </c>
      <c r="EX753" s="28" t="str">
        <f t="shared" si="5089"/>
        <v/>
      </c>
      <c r="EY753" s="28" t="str">
        <f t="shared" si="5089"/>
        <v/>
      </c>
      <c r="EZ753" s="28">
        <f t="shared" si="5089"/>
        <v>8.8000000000000007</v>
      </c>
      <c r="FA753" s="28" t="str">
        <f t="shared" si="5089"/>
        <v/>
      </c>
      <c r="FB753" s="28">
        <f t="shared" si="5089"/>
        <v>21</v>
      </c>
      <c r="FC753" s="28" t="str">
        <f t="shared" si="5089"/>
        <v/>
      </c>
      <c r="FD753" s="28" t="str">
        <f t="shared" si="5089"/>
        <v/>
      </c>
      <c r="FE753" s="28" t="str">
        <f t="shared" si="5089"/>
        <v/>
      </c>
      <c r="FF753" s="28">
        <f t="shared" si="5089"/>
        <v>24</v>
      </c>
      <c r="FG753" s="28" t="str">
        <f t="shared" si="5089"/>
        <v/>
      </c>
      <c r="FH753" s="28" t="str">
        <f t="shared" si="5089"/>
        <v/>
      </c>
      <c r="FI753" s="28" t="str">
        <f t="shared" si="5089"/>
        <v/>
      </c>
      <c r="FJ753" s="28">
        <f t="shared" si="5089"/>
        <v>13</v>
      </c>
      <c r="FK753" s="28" t="str">
        <f t="shared" si="5089"/>
        <v/>
      </c>
      <c r="FL753" s="28" t="str">
        <f t="shared" si="5089"/>
        <v/>
      </c>
      <c r="FM753" s="28" t="str">
        <f t="shared" si="5089"/>
        <v/>
      </c>
      <c r="FN753" s="28" t="str">
        <f t="shared" si="5089"/>
        <v/>
      </c>
      <c r="FO753" s="28" t="str">
        <f t="shared" si="5089"/>
        <v/>
      </c>
      <c r="FP753" s="28" t="str">
        <f t="shared" si="5089"/>
        <v/>
      </c>
      <c r="FQ753" s="28" t="str">
        <f t="shared" si="5089"/>
        <v/>
      </c>
      <c r="FR753" s="28">
        <f t="shared" si="5089"/>
        <v>68</v>
      </c>
      <c r="FS753" s="28" t="str">
        <f t="shared" si="5089"/>
        <v/>
      </c>
      <c r="FT753" s="28" t="str">
        <f t="shared" si="5089"/>
        <v/>
      </c>
      <c r="FU753" s="28" t="str">
        <f t="shared" si="5089"/>
        <v/>
      </c>
      <c r="FV753" s="28" t="str">
        <f t="shared" si="5089"/>
        <v/>
      </c>
      <c r="FW753" s="28" t="str">
        <f t="shared" si="5089"/>
        <v/>
      </c>
      <c r="FX753" s="28">
        <f t="shared" si="5089"/>
        <v>29.8</v>
      </c>
      <c r="FY753" s="28" t="str">
        <f t="shared" si="5089"/>
        <v/>
      </c>
      <c r="FZ753" s="28" t="str">
        <f t="shared" si="5089"/>
        <v/>
      </c>
      <c r="GA753" s="28" t="str">
        <f t="shared" si="5089"/>
        <v/>
      </c>
      <c r="GB753" s="28">
        <f t="shared" si="5089"/>
        <v>24</v>
      </c>
      <c r="GC753" s="28" t="str">
        <f t="shared" si="5089"/>
        <v/>
      </c>
      <c r="GD753" s="28" t="str">
        <f t="shared" si="5089"/>
        <v/>
      </c>
      <c r="GE753" s="28" t="str">
        <f t="shared" si="5089"/>
        <v/>
      </c>
      <c r="GF753" s="28" t="str">
        <f t="shared" si="5089"/>
        <v/>
      </c>
      <c r="GG753" s="28" t="str">
        <f t="shared" si="5089"/>
        <v/>
      </c>
      <c r="GH753" s="28" t="str">
        <f t="shared" si="5089"/>
        <v/>
      </c>
      <c r="GI753" s="28" t="str">
        <f t="shared" si="5089"/>
        <v/>
      </c>
      <c r="GJ753" s="28" t="str">
        <f t="shared" ref="GJ753:IU753" si="5090">IF($BJ753&lt;=GJ$725,ROUND(_xlfn.IFS($BJ$722="u_inc",$BJ753/GJ$725,$BJ$722="u_rand",GI97,$BJ$722="u_norm",GI152)*ROUNDDOWN(((GJ$723-GJ$724)/GJ$722),0),0)*GJ$722+GJ$724,"")</f>
        <v/>
      </c>
      <c r="GK753" s="28">
        <f t="shared" si="5090"/>
        <v>43.8</v>
      </c>
      <c r="GL753" s="28" t="str">
        <f t="shared" si="5090"/>
        <v/>
      </c>
      <c r="GM753" s="28">
        <f t="shared" si="5090"/>
        <v>42</v>
      </c>
      <c r="GN753" s="28" t="str">
        <f t="shared" si="5090"/>
        <v/>
      </c>
      <c r="GO753" s="28" t="str">
        <f t="shared" si="5090"/>
        <v/>
      </c>
      <c r="GP753" s="28" t="str">
        <f t="shared" si="5090"/>
        <v/>
      </c>
      <c r="GQ753" s="28" t="str">
        <f t="shared" si="5090"/>
        <v/>
      </c>
      <c r="GR753" s="28" t="str">
        <f t="shared" si="5090"/>
        <v/>
      </c>
      <c r="GS753" s="28">
        <f t="shared" si="5090"/>
        <v>5.4</v>
      </c>
      <c r="GT753" s="28" t="str">
        <f t="shared" si="5090"/>
        <v/>
      </c>
      <c r="GU753" s="28">
        <f t="shared" si="5090"/>
        <v>8.8000000000000007</v>
      </c>
      <c r="GV753" s="28">
        <f t="shared" si="5090"/>
        <v>12</v>
      </c>
      <c r="GW753" s="28">
        <f t="shared" si="5090"/>
        <v>12</v>
      </c>
      <c r="GX753" s="28" t="str">
        <f t="shared" si="5090"/>
        <v/>
      </c>
      <c r="GY753" s="28">
        <f t="shared" si="5090"/>
        <v>1.6</v>
      </c>
      <c r="GZ753" s="28" t="str">
        <f t="shared" si="5090"/>
        <v/>
      </c>
      <c r="HA753" s="28" t="str">
        <f t="shared" si="5090"/>
        <v/>
      </c>
      <c r="HB753" s="28">
        <f t="shared" si="5090"/>
        <v>0.75</v>
      </c>
      <c r="HC753" s="28" t="str">
        <f t="shared" si="5090"/>
        <v/>
      </c>
      <c r="HD753" s="28">
        <f t="shared" si="5090"/>
        <v>50</v>
      </c>
      <c r="HE753" s="28" t="str">
        <f t="shared" si="5090"/>
        <v/>
      </c>
      <c r="HF753" s="28" t="str">
        <f t="shared" si="5090"/>
        <v/>
      </c>
      <c r="HG753" s="28" t="str">
        <f t="shared" si="5090"/>
        <v/>
      </c>
      <c r="HH753" s="28" t="str">
        <f t="shared" si="5090"/>
        <v/>
      </c>
      <c r="HI753" s="28" t="str">
        <f t="shared" si="5090"/>
        <v/>
      </c>
      <c r="HJ753" s="28" t="str">
        <f t="shared" si="5090"/>
        <v/>
      </c>
      <c r="HK753" s="28" t="str">
        <f t="shared" si="5090"/>
        <v/>
      </c>
      <c r="HL753" s="28" t="str">
        <f t="shared" si="5090"/>
        <v/>
      </c>
      <c r="HM753" s="28" t="str">
        <f t="shared" si="5090"/>
        <v/>
      </c>
      <c r="HN753" s="28" t="str">
        <f t="shared" si="5090"/>
        <v/>
      </c>
      <c r="HO753" s="28" t="str">
        <f t="shared" si="5090"/>
        <v/>
      </c>
      <c r="HP753" s="28">
        <f t="shared" si="5090"/>
        <v>28</v>
      </c>
      <c r="HQ753" s="28">
        <f t="shared" si="5090"/>
        <v>66</v>
      </c>
      <c r="HR753" s="28" t="str">
        <f t="shared" si="5090"/>
        <v/>
      </c>
      <c r="HS753" s="28">
        <f t="shared" si="5090"/>
        <v>10.68</v>
      </c>
      <c r="HT753" s="28" t="str">
        <f t="shared" si="5090"/>
        <v/>
      </c>
      <c r="HU753" s="28" t="str">
        <f t="shared" si="5090"/>
        <v/>
      </c>
      <c r="HV753" s="28" t="str">
        <f t="shared" si="5090"/>
        <v/>
      </c>
      <c r="HW753" s="28" t="str">
        <f t="shared" si="5090"/>
        <v/>
      </c>
      <c r="HX753" s="28" t="str">
        <f t="shared" si="5090"/>
        <v/>
      </c>
      <c r="HY753" s="28">
        <f t="shared" si="5090"/>
        <v>6</v>
      </c>
      <c r="HZ753" s="28" t="str">
        <f t="shared" si="5090"/>
        <v/>
      </c>
      <c r="IA753" s="28" t="str">
        <f t="shared" si="5090"/>
        <v/>
      </c>
      <c r="IB753" s="28" t="str">
        <f t="shared" si="5090"/>
        <v/>
      </c>
      <c r="IC753" s="28" t="str">
        <f t="shared" si="5090"/>
        <v/>
      </c>
      <c r="ID753" s="28">
        <f t="shared" si="5090"/>
        <v>12.8</v>
      </c>
      <c r="IE753" s="28">
        <f t="shared" si="5090"/>
        <v>38</v>
      </c>
      <c r="IF753" s="28" t="str">
        <f t="shared" si="5090"/>
        <v/>
      </c>
      <c r="IG753" s="28" t="str">
        <f t="shared" si="5090"/>
        <v/>
      </c>
      <c r="IH753" s="28">
        <f t="shared" si="5090"/>
        <v>6</v>
      </c>
      <c r="II753" s="28" t="str">
        <f t="shared" si="5090"/>
        <v/>
      </c>
      <c r="IJ753" s="28" t="str">
        <f t="shared" si="5090"/>
        <v/>
      </c>
      <c r="IK753" s="28" t="str">
        <f t="shared" si="5090"/>
        <v/>
      </c>
      <c r="IL753" s="28" t="str">
        <f t="shared" si="5090"/>
        <v/>
      </c>
      <c r="IM753" s="28" t="str">
        <f t="shared" si="5090"/>
        <v/>
      </c>
      <c r="IN753" s="28" t="str">
        <f t="shared" si="5090"/>
        <v/>
      </c>
      <c r="IO753" s="28" t="str">
        <f t="shared" si="5090"/>
        <v/>
      </c>
      <c r="IP753" s="28" t="str">
        <f t="shared" si="5090"/>
        <v/>
      </c>
      <c r="IQ753" s="28" t="str">
        <f t="shared" si="5090"/>
        <v/>
      </c>
      <c r="IR753" s="28">
        <f t="shared" si="5090"/>
        <v>58.8</v>
      </c>
      <c r="IS753" s="28">
        <f t="shared" si="5090"/>
        <v>15.3</v>
      </c>
      <c r="IT753" s="28" t="str">
        <f t="shared" si="5090"/>
        <v/>
      </c>
      <c r="IU753" s="28" t="str">
        <f t="shared" si="5090"/>
        <v/>
      </c>
      <c r="IV753" s="28" t="str">
        <f t="shared" ref="IV753:JC753" si="5091">IF($BJ753&lt;=IV$725,ROUND(_xlfn.IFS($BJ$722="u_inc",$BJ753/IV$725,$BJ$722="u_rand",IU97,$BJ$722="u_norm",IU152)*ROUNDDOWN(((IV$723-IV$724)/IV$722),0),0)*IV$722+IV$724,"")</f>
        <v/>
      </c>
      <c r="IW753" s="28" t="str">
        <f t="shared" si="5091"/>
        <v/>
      </c>
      <c r="IX753" s="28" t="str">
        <f t="shared" si="5091"/>
        <v/>
      </c>
      <c r="IY753" s="28" t="str">
        <f t="shared" si="5091"/>
        <v/>
      </c>
      <c r="IZ753" s="28" t="str">
        <f t="shared" si="5091"/>
        <v/>
      </c>
      <c r="JA753" s="28">
        <f t="shared" si="5091"/>
        <v>0.1</v>
      </c>
      <c r="JB753" s="28" t="str">
        <f t="shared" si="5091"/>
        <v/>
      </c>
      <c r="JC753" s="28" t="str">
        <f t="shared" si="5091"/>
        <v/>
      </c>
    </row>
    <row r="754" spans="62:263" hidden="1" x14ac:dyDescent="0.45">
      <c r="BJ754">
        <v>21</v>
      </c>
      <c r="BL754" s="28" t="str">
        <f t="shared" ref="BL754:DW754" si="5092">IF($BJ754&lt;=BL$725,ROUND(_xlfn.IFS($BJ$722="u_inc",$BJ754/BL$725,$BJ$722="u_rand",BK98,$BJ$722="u_norm",BK153)*ROUNDDOWN(((BL$723-BL$724)/BL$722),0),0)*BL$722+BL$724,"")</f>
        <v/>
      </c>
      <c r="BM754" s="28" t="str">
        <f t="shared" si="5092"/>
        <v/>
      </c>
      <c r="BN754" s="28" t="str">
        <f t="shared" si="5092"/>
        <v/>
      </c>
      <c r="BO754" s="28" t="str">
        <f t="shared" si="5092"/>
        <v/>
      </c>
      <c r="BP754" s="28" t="str">
        <f t="shared" si="5092"/>
        <v/>
      </c>
      <c r="BQ754" s="28" t="str">
        <f t="shared" si="5092"/>
        <v/>
      </c>
      <c r="BR754" s="28" t="str">
        <f t="shared" si="5092"/>
        <v/>
      </c>
      <c r="BS754" s="28" t="str">
        <f t="shared" si="5092"/>
        <v/>
      </c>
      <c r="BT754" s="28" t="str">
        <f t="shared" si="5092"/>
        <v/>
      </c>
      <c r="BU754" s="28" t="str">
        <f t="shared" si="5092"/>
        <v/>
      </c>
      <c r="BV754" s="28" t="str">
        <f t="shared" si="5092"/>
        <v/>
      </c>
      <c r="BW754" s="28" t="str">
        <f t="shared" si="5092"/>
        <v/>
      </c>
      <c r="BX754" s="28" t="str">
        <f t="shared" si="5092"/>
        <v/>
      </c>
      <c r="BY754" s="28" t="str">
        <f t="shared" si="5092"/>
        <v/>
      </c>
      <c r="BZ754" s="28" t="str">
        <f t="shared" si="5092"/>
        <v/>
      </c>
      <c r="CA754" s="28" t="str">
        <f t="shared" si="5092"/>
        <v/>
      </c>
      <c r="CB754" s="28" t="str">
        <f t="shared" si="5092"/>
        <v/>
      </c>
      <c r="CC754" s="28" t="str">
        <f t="shared" si="5092"/>
        <v/>
      </c>
      <c r="CD754" s="28" t="str">
        <f t="shared" si="5092"/>
        <v/>
      </c>
      <c r="CE754" s="28" t="str">
        <f t="shared" si="5092"/>
        <v/>
      </c>
      <c r="CF754" s="28" t="str">
        <f t="shared" si="5092"/>
        <v/>
      </c>
      <c r="CG754" s="28" t="str">
        <f t="shared" si="5092"/>
        <v/>
      </c>
      <c r="CH754" s="28" t="str">
        <f t="shared" si="5092"/>
        <v/>
      </c>
      <c r="CI754" s="28" t="str">
        <f t="shared" si="5092"/>
        <v/>
      </c>
      <c r="CJ754" s="28" t="str">
        <f t="shared" si="5092"/>
        <v/>
      </c>
      <c r="CK754" s="28" t="str">
        <f t="shared" si="5092"/>
        <v/>
      </c>
      <c r="CL754" s="28" t="str">
        <f t="shared" si="5092"/>
        <v/>
      </c>
      <c r="CM754" s="28" t="str">
        <f t="shared" si="5092"/>
        <v/>
      </c>
      <c r="CN754" s="28" t="str">
        <f t="shared" si="5092"/>
        <v/>
      </c>
      <c r="CO754" s="28" t="str">
        <f t="shared" si="5092"/>
        <v/>
      </c>
      <c r="CP754" s="28" t="str">
        <f t="shared" si="5092"/>
        <v/>
      </c>
      <c r="CQ754" s="28" t="str">
        <f t="shared" si="5092"/>
        <v/>
      </c>
      <c r="CR754" s="28" t="str">
        <f t="shared" si="5092"/>
        <v/>
      </c>
      <c r="CS754" s="28" t="str">
        <f t="shared" si="5092"/>
        <v/>
      </c>
      <c r="CT754" s="28" t="str">
        <f t="shared" si="5092"/>
        <v/>
      </c>
      <c r="CU754" s="28" t="str">
        <f t="shared" si="5092"/>
        <v/>
      </c>
      <c r="CV754" s="28" t="str">
        <f t="shared" si="5092"/>
        <v/>
      </c>
      <c r="CW754" s="28" t="str">
        <f t="shared" si="5092"/>
        <v/>
      </c>
      <c r="CX754" s="28" t="str">
        <f t="shared" si="5092"/>
        <v/>
      </c>
      <c r="CY754" s="28" t="str">
        <f t="shared" si="5092"/>
        <v/>
      </c>
      <c r="CZ754" s="28" t="str">
        <f t="shared" si="5092"/>
        <v/>
      </c>
      <c r="DA754" s="28" t="str">
        <f t="shared" si="5092"/>
        <v/>
      </c>
      <c r="DB754" s="28" t="str">
        <f t="shared" si="5092"/>
        <v/>
      </c>
      <c r="DC754" s="28" t="str">
        <f t="shared" si="5092"/>
        <v/>
      </c>
      <c r="DD754" s="28" t="str">
        <f t="shared" si="5092"/>
        <v/>
      </c>
      <c r="DE754" s="28" t="str">
        <f t="shared" si="5092"/>
        <v/>
      </c>
      <c r="DF754" s="28" t="str">
        <f t="shared" si="5092"/>
        <v/>
      </c>
      <c r="DG754" s="28" t="str">
        <f t="shared" si="5092"/>
        <v/>
      </c>
      <c r="DH754" s="28" t="str">
        <f t="shared" si="5092"/>
        <v/>
      </c>
      <c r="DI754" s="28" t="str">
        <f t="shared" si="5092"/>
        <v/>
      </c>
      <c r="DJ754" s="28" t="str">
        <f t="shared" si="5092"/>
        <v/>
      </c>
      <c r="DK754" s="28" t="str">
        <f t="shared" si="5092"/>
        <v/>
      </c>
      <c r="DL754" s="28" t="str">
        <f t="shared" si="5092"/>
        <v/>
      </c>
      <c r="DM754" s="28" t="str">
        <f t="shared" si="5092"/>
        <v/>
      </c>
      <c r="DN754" s="28" t="str">
        <f t="shared" si="5092"/>
        <v/>
      </c>
      <c r="DO754" s="28" t="str">
        <f t="shared" si="5092"/>
        <v/>
      </c>
      <c r="DP754" s="28" t="str">
        <f t="shared" si="5092"/>
        <v/>
      </c>
      <c r="DQ754" s="28" t="str">
        <f t="shared" si="5092"/>
        <v/>
      </c>
      <c r="DR754" s="28" t="str">
        <f t="shared" si="5092"/>
        <v/>
      </c>
      <c r="DS754" s="28" t="str">
        <f t="shared" si="5092"/>
        <v/>
      </c>
      <c r="DT754" s="28" t="str">
        <f t="shared" si="5092"/>
        <v/>
      </c>
      <c r="DU754" s="28" t="str">
        <f t="shared" si="5092"/>
        <v/>
      </c>
      <c r="DV754" s="28" t="str">
        <f t="shared" si="5092"/>
        <v/>
      </c>
      <c r="DW754" s="28" t="str">
        <f t="shared" si="5092"/>
        <v/>
      </c>
      <c r="DX754" s="28" t="str">
        <f t="shared" ref="DX754:GI754" si="5093">IF($BJ754&lt;=DX$725,ROUND(_xlfn.IFS($BJ$722="u_inc",$BJ754/DX$725,$BJ$722="u_rand",DW98,$BJ$722="u_norm",DW153)*ROUNDDOWN(((DX$723-DX$724)/DX$722),0),0)*DX$722+DX$724,"")</f>
        <v/>
      </c>
      <c r="DY754" s="28" t="str">
        <f t="shared" si="5093"/>
        <v/>
      </c>
      <c r="DZ754" s="28" t="str">
        <f t="shared" si="5093"/>
        <v/>
      </c>
      <c r="EA754" s="28" t="str">
        <f t="shared" si="5093"/>
        <v/>
      </c>
      <c r="EB754" s="28" t="str">
        <f t="shared" si="5093"/>
        <v/>
      </c>
      <c r="EC754" s="28" t="str">
        <f t="shared" si="5093"/>
        <v/>
      </c>
      <c r="ED754" s="28" t="str">
        <f t="shared" si="5093"/>
        <v/>
      </c>
      <c r="EE754" s="28" t="str">
        <f t="shared" si="5093"/>
        <v/>
      </c>
      <c r="EF754" s="28" t="str">
        <f t="shared" si="5093"/>
        <v/>
      </c>
      <c r="EG754" s="28" t="str">
        <f t="shared" si="5093"/>
        <v/>
      </c>
      <c r="EH754" s="28" t="str">
        <f t="shared" si="5093"/>
        <v/>
      </c>
      <c r="EI754" s="28" t="str">
        <f t="shared" si="5093"/>
        <v/>
      </c>
      <c r="EJ754" s="28" t="str">
        <f t="shared" si="5093"/>
        <v/>
      </c>
      <c r="EK754" s="28" t="str">
        <f t="shared" si="5093"/>
        <v/>
      </c>
      <c r="EL754" s="28" t="str">
        <f t="shared" si="5093"/>
        <v/>
      </c>
      <c r="EM754" s="28" t="str">
        <f t="shared" si="5093"/>
        <v/>
      </c>
      <c r="EN754" s="28" t="str">
        <f t="shared" si="5093"/>
        <v/>
      </c>
      <c r="EO754" s="28" t="str">
        <f t="shared" si="5093"/>
        <v/>
      </c>
      <c r="EP754" s="28" t="str">
        <f t="shared" si="5093"/>
        <v/>
      </c>
      <c r="EQ754" s="28" t="str">
        <f t="shared" si="5093"/>
        <v/>
      </c>
      <c r="ER754" s="28" t="str">
        <f t="shared" si="5093"/>
        <v/>
      </c>
      <c r="ES754" s="28" t="str">
        <f t="shared" si="5093"/>
        <v/>
      </c>
      <c r="ET754" s="28" t="str">
        <f t="shared" si="5093"/>
        <v/>
      </c>
      <c r="EU754" s="28" t="str">
        <f t="shared" si="5093"/>
        <v/>
      </c>
      <c r="EV754" s="28" t="str">
        <f t="shared" si="5093"/>
        <v/>
      </c>
      <c r="EW754" s="28" t="str">
        <f t="shared" si="5093"/>
        <v/>
      </c>
      <c r="EX754" s="28" t="str">
        <f t="shared" si="5093"/>
        <v/>
      </c>
      <c r="EY754" s="28" t="str">
        <f t="shared" si="5093"/>
        <v/>
      </c>
      <c r="EZ754" s="28" t="str">
        <f t="shared" si="5093"/>
        <v/>
      </c>
      <c r="FA754" s="28" t="str">
        <f t="shared" si="5093"/>
        <v/>
      </c>
      <c r="FB754" s="28" t="str">
        <f t="shared" si="5093"/>
        <v/>
      </c>
      <c r="FC754" s="28" t="str">
        <f t="shared" si="5093"/>
        <v/>
      </c>
      <c r="FD754" s="28" t="str">
        <f t="shared" si="5093"/>
        <v/>
      </c>
      <c r="FE754" s="28" t="str">
        <f t="shared" si="5093"/>
        <v/>
      </c>
      <c r="FF754" s="28" t="str">
        <f t="shared" si="5093"/>
        <v/>
      </c>
      <c r="FG754" s="28" t="str">
        <f t="shared" si="5093"/>
        <v/>
      </c>
      <c r="FH754" s="28" t="str">
        <f t="shared" si="5093"/>
        <v/>
      </c>
      <c r="FI754" s="28" t="str">
        <f t="shared" si="5093"/>
        <v/>
      </c>
      <c r="FJ754" s="28" t="str">
        <f t="shared" si="5093"/>
        <v/>
      </c>
      <c r="FK754" s="28" t="str">
        <f t="shared" si="5093"/>
        <v/>
      </c>
      <c r="FL754" s="28" t="str">
        <f t="shared" si="5093"/>
        <v/>
      </c>
      <c r="FM754" s="28" t="str">
        <f t="shared" si="5093"/>
        <v/>
      </c>
      <c r="FN754" s="28" t="str">
        <f t="shared" si="5093"/>
        <v/>
      </c>
      <c r="FO754" s="28" t="str">
        <f t="shared" si="5093"/>
        <v/>
      </c>
      <c r="FP754" s="28" t="str">
        <f t="shared" si="5093"/>
        <v/>
      </c>
      <c r="FQ754" s="28" t="str">
        <f t="shared" si="5093"/>
        <v/>
      </c>
      <c r="FR754" s="28" t="str">
        <f t="shared" si="5093"/>
        <v/>
      </c>
      <c r="FS754" s="28" t="str">
        <f t="shared" si="5093"/>
        <v/>
      </c>
      <c r="FT754" s="28" t="str">
        <f t="shared" si="5093"/>
        <v/>
      </c>
      <c r="FU754" s="28" t="str">
        <f t="shared" si="5093"/>
        <v/>
      </c>
      <c r="FV754" s="28" t="str">
        <f t="shared" si="5093"/>
        <v/>
      </c>
      <c r="FW754" s="28" t="str">
        <f t="shared" si="5093"/>
        <v/>
      </c>
      <c r="FX754" s="28" t="str">
        <f t="shared" si="5093"/>
        <v/>
      </c>
      <c r="FY754" s="28" t="str">
        <f t="shared" si="5093"/>
        <v/>
      </c>
      <c r="FZ754" s="28" t="str">
        <f t="shared" si="5093"/>
        <v/>
      </c>
      <c r="GA754" s="28" t="str">
        <f t="shared" si="5093"/>
        <v/>
      </c>
      <c r="GB754" s="28" t="str">
        <f t="shared" si="5093"/>
        <v/>
      </c>
      <c r="GC754" s="28" t="str">
        <f t="shared" si="5093"/>
        <v/>
      </c>
      <c r="GD754" s="28" t="str">
        <f t="shared" si="5093"/>
        <v/>
      </c>
      <c r="GE754" s="28" t="str">
        <f t="shared" si="5093"/>
        <v/>
      </c>
      <c r="GF754" s="28" t="str">
        <f t="shared" si="5093"/>
        <v/>
      </c>
      <c r="GG754" s="28" t="str">
        <f t="shared" si="5093"/>
        <v/>
      </c>
      <c r="GH754" s="28" t="str">
        <f t="shared" si="5093"/>
        <v/>
      </c>
      <c r="GI754" s="28" t="str">
        <f t="shared" si="5093"/>
        <v/>
      </c>
      <c r="GJ754" s="28" t="str">
        <f t="shared" ref="GJ754:IU754" si="5094">IF($BJ754&lt;=GJ$725,ROUND(_xlfn.IFS($BJ$722="u_inc",$BJ754/GJ$725,$BJ$722="u_rand",GI98,$BJ$722="u_norm",GI153)*ROUNDDOWN(((GJ$723-GJ$724)/GJ$722),0),0)*GJ$722+GJ$724,"")</f>
        <v/>
      </c>
      <c r="GK754" s="28" t="str">
        <f t="shared" si="5094"/>
        <v/>
      </c>
      <c r="GL754" s="28" t="str">
        <f t="shared" si="5094"/>
        <v/>
      </c>
      <c r="GM754" s="28" t="str">
        <f t="shared" si="5094"/>
        <v/>
      </c>
      <c r="GN754" s="28" t="str">
        <f t="shared" si="5094"/>
        <v/>
      </c>
      <c r="GO754" s="28" t="str">
        <f t="shared" si="5094"/>
        <v/>
      </c>
      <c r="GP754" s="28" t="str">
        <f t="shared" si="5094"/>
        <v/>
      </c>
      <c r="GQ754" s="28" t="str">
        <f t="shared" si="5094"/>
        <v/>
      </c>
      <c r="GR754" s="28" t="str">
        <f t="shared" si="5094"/>
        <v/>
      </c>
      <c r="GS754" s="28" t="str">
        <f t="shared" si="5094"/>
        <v/>
      </c>
      <c r="GT754" s="28" t="str">
        <f t="shared" si="5094"/>
        <v/>
      </c>
      <c r="GU754" s="28" t="str">
        <f t="shared" si="5094"/>
        <v/>
      </c>
      <c r="GV754" s="28" t="str">
        <f t="shared" si="5094"/>
        <v/>
      </c>
      <c r="GW754" s="28" t="str">
        <f t="shared" si="5094"/>
        <v/>
      </c>
      <c r="GX754" s="28" t="str">
        <f t="shared" si="5094"/>
        <v/>
      </c>
      <c r="GY754" s="28" t="str">
        <f t="shared" si="5094"/>
        <v/>
      </c>
      <c r="GZ754" s="28" t="str">
        <f t="shared" si="5094"/>
        <v/>
      </c>
      <c r="HA754" s="28" t="str">
        <f t="shared" si="5094"/>
        <v/>
      </c>
      <c r="HB754" s="28" t="str">
        <f t="shared" si="5094"/>
        <v/>
      </c>
      <c r="HC754" s="28" t="str">
        <f t="shared" si="5094"/>
        <v/>
      </c>
      <c r="HD754" s="28" t="str">
        <f t="shared" si="5094"/>
        <v/>
      </c>
      <c r="HE754" s="28" t="str">
        <f t="shared" si="5094"/>
        <v/>
      </c>
      <c r="HF754" s="28" t="str">
        <f t="shared" si="5094"/>
        <v/>
      </c>
      <c r="HG754" s="28" t="str">
        <f t="shared" si="5094"/>
        <v/>
      </c>
      <c r="HH754" s="28" t="str">
        <f t="shared" si="5094"/>
        <v/>
      </c>
      <c r="HI754" s="28" t="str">
        <f t="shared" si="5094"/>
        <v/>
      </c>
      <c r="HJ754" s="28" t="str">
        <f t="shared" si="5094"/>
        <v/>
      </c>
      <c r="HK754" s="28" t="str">
        <f t="shared" si="5094"/>
        <v/>
      </c>
      <c r="HL754" s="28" t="str">
        <f t="shared" si="5094"/>
        <v/>
      </c>
      <c r="HM754" s="28" t="str">
        <f t="shared" si="5094"/>
        <v/>
      </c>
      <c r="HN754" s="28" t="str">
        <f t="shared" si="5094"/>
        <v/>
      </c>
      <c r="HO754" s="28" t="str">
        <f t="shared" si="5094"/>
        <v/>
      </c>
      <c r="HP754" s="28" t="str">
        <f t="shared" si="5094"/>
        <v/>
      </c>
      <c r="HQ754" s="28" t="str">
        <f t="shared" si="5094"/>
        <v/>
      </c>
      <c r="HR754" s="28" t="str">
        <f t="shared" si="5094"/>
        <v/>
      </c>
      <c r="HS754" s="28" t="str">
        <f t="shared" si="5094"/>
        <v/>
      </c>
      <c r="HT754" s="28" t="str">
        <f t="shared" si="5094"/>
        <v/>
      </c>
      <c r="HU754" s="28" t="str">
        <f t="shared" si="5094"/>
        <v/>
      </c>
      <c r="HV754" s="28" t="str">
        <f t="shared" si="5094"/>
        <v/>
      </c>
      <c r="HW754" s="28" t="str">
        <f t="shared" si="5094"/>
        <v/>
      </c>
      <c r="HX754" s="28" t="str">
        <f t="shared" si="5094"/>
        <v/>
      </c>
      <c r="HY754" s="28" t="str">
        <f t="shared" si="5094"/>
        <v/>
      </c>
      <c r="HZ754" s="28" t="str">
        <f t="shared" si="5094"/>
        <v/>
      </c>
      <c r="IA754" s="28" t="str">
        <f t="shared" si="5094"/>
        <v/>
      </c>
      <c r="IB754" s="28" t="str">
        <f t="shared" si="5094"/>
        <v/>
      </c>
      <c r="IC754" s="28" t="str">
        <f t="shared" si="5094"/>
        <v/>
      </c>
      <c r="ID754" s="28" t="str">
        <f t="shared" si="5094"/>
        <v/>
      </c>
      <c r="IE754" s="28" t="str">
        <f t="shared" si="5094"/>
        <v/>
      </c>
      <c r="IF754" s="28" t="str">
        <f t="shared" si="5094"/>
        <v/>
      </c>
      <c r="IG754" s="28" t="str">
        <f t="shared" si="5094"/>
        <v/>
      </c>
      <c r="IH754" s="28" t="str">
        <f t="shared" si="5094"/>
        <v/>
      </c>
      <c r="II754" s="28" t="str">
        <f t="shared" si="5094"/>
        <v/>
      </c>
      <c r="IJ754" s="28" t="str">
        <f t="shared" si="5094"/>
        <v/>
      </c>
      <c r="IK754" s="28" t="str">
        <f t="shared" si="5094"/>
        <v/>
      </c>
      <c r="IL754" s="28" t="str">
        <f t="shared" si="5094"/>
        <v/>
      </c>
      <c r="IM754" s="28" t="str">
        <f t="shared" si="5094"/>
        <v/>
      </c>
      <c r="IN754" s="28" t="str">
        <f t="shared" si="5094"/>
        <v/>
      </c>
      <c r="IO754" s="28" t="str">
        <f t="shared" si="5094"/>
        <v/>
      </c>
      <c r="IP754" s="28" t="str">
        <f t="shared" si="5094"/>
        <v/>
      </c>
      <c r="IQ754" s="28" t="str">
        <f t="shared" si="5094"/>
        <v/>
      </c>
      <c r="IR754" s="28" t="str">
        <f t="shared" si="5094"/>
        <v/>
      </c>
      <c r="IS754" s="28" t="str">
        <f t="shared" si="5094"/>
        <v/>
      </c>
      <c r="IT754" s="28" t="str">
        <f t="shared" si="5094"/>
        <v/>
      </c>
      <c r="IU754" s="28" t="str">
        <f t="shared" si="5094"/>
        <v/>
      </c>
      <c r="IV754" s="28" t="str">
        <f t="shared" ref="IV754:JC754" si="5095">IF($BJ754&lt;=IV$725,ROUND(_xlfn.IFS($BJ$722="u_inc",$BJ754/IV$725,$BJ$722="u_rand",IU98,$BJ$722="u_norm",IU153)*ROUNDDOWN(((IV$723-IV$724)/IV$722),0),0)*IV$722+IV$724,"")</f>
        <v/>
      </c>
      <c r="IW754" s="28" t="str">
        <f t="shared" si="5095"/>
        <v/>
      </c>
      <c r="IX754" s="28" t="str">
        <f t="shared" si="5095"/>
        <v/>
      </c>
      <c r="IY754" s="28" t="str">
        <f t="shared" si="5095"/>
        <v/>
      </c>
      <c r="IZ754" s="28" t="str">
        <f t="shared" si="5095"/>
        <v/>
      </c>
      <c r="JA754" s="28" t="str">
        <f t="shared" si="5095"/>
        <v/>
      </c>
      <c r="JB754" s="28" t="str">
        <f t="shared" si="5095"/>
        <v/>
      </c>
      <c r="JC754" s="28" t="str">
        <f t="shared" si="5095"/>
        <v/>
      </c>
    </row>
    <row r="755" spans="62:263" hidden="1" x14ac:dyDescent="0.45">
      <c r="BJ755">
        <v>22</v>
      </c>
      <c r="BL755" s="28" t="str">
        <f t="shared" ref="BL755:DW755" si="5096">IF($BJ755&lt;=BL$725,ROUND(_xlfn.IFS($BJ$722="u_inc",$BJ755/BL$725,$BJ$722="u_rand",BK99,$BJ$722="u_norm",BK154)*ROUNDDOWN(((BL$723-BL$724)/BL$722),0),0)*BL$722+BL$724,"")</f>
        <v/>
      </c>
      <c r="BM755" s="28" t="str">
        <f t="shared" si="5096"/>
        <v/>
      </c>
      <c r="BN755" s="28" t="str">
        <f t="shared" si="5096"/>
        <v/>
      </c>
      <c r="BO755" s="28" t="str">
        <f t="shared" si="5096"/>
        <v/>
      </c>
      <c r="BP755" s="28" t="str">
        <f t="shared" si="5096"/>
        <v/>
      </c>
      <c r="BQ755" s="28" t="str">
        <f t="shared" si="5096"/>
        <v/>
      </c>
      <c r="BR755" s="28" t="str">
        <f t="shared" si="5096"/>
        <v/>
      </c>
      <c r="BS755" s="28" t="str">
        <f t="shared" si="5096"/>
        <v/>
      </c>
      <c r="BT755" s="28" t="str">
        <f t="shared" si="5096"/>
        <v/>
      </c>
      <c r="BU755" s="28" t="str">
        <f t="shared" si="5096"/>
        <v/>
      </c>
      <c r="BV755" s="28" t="str">
        <f t="shared" si="5096"/>
        <v/>
      </c>
      <c r="BW755" s="28" t="str">
        <f t="shared" si="5096"/>
        <v/>
      </c>
      <c r="BX755" s="28" t="str">
        <f t="shared" si="5096"/>
        <v/>
      </c>
      <c r="BY755" s="28" t="str">
        <f t="shared" si="5096"/>
        <v/>
      </c>
      <c r="BZ755" s="28" t="str">
        <f t="shared" si="5096"/>
        <v/>
      </c>
      <c r="CA755" s="28" t="str">
        <f t="shared" si="5096"/>
        <v/>
      </c>
      <c r="CB755" s="28" t="str">
        <f t="shared" si="5096"/>
        <v/>
      </c>
      <c r="CC755" s="28" t="str">
        <f t="shared" si="5096"/>
        <v/>
      </c>
      <c r="CD755" s="28" t="str">
        <f t="shared" si="5096"/>
        <v/>
      </c>
      <c r="CE755" s="28" t="str">
        <f t="shared" si="5096"/>
        <v/>
      </c>
      <c r="CF755" s="28" t="str">
        <f t="shared" si="5096"/>
        <v/>
      </c>
      <c r="CG755" s="28" t="str">
        <f t="shared" si="5096"/>
        <v/>
      </c>
      <c r="CH755" s="28" t="str">
        <f t="shared" si="5096"/>
        <v/>
      </c>
      <c r="CI755" s="28" t="str">
        <f t="shared" si="5096"/>
        <v/>
      </c>
      <c r="CJ755" s="28" t="str">
        <f t="shared" si="5096"/>
        <v/>
      </c>
      <c r="CK755" s="28" t="str">
        <f t="shared" si="5096"/>
        <v/>
      </c>
      <c r="CL755" s="28" t="str">
        <f t="shared" si="5096"/>
        <v/>
      </c>
      <c r="CM755" s="28" t="str">
        <f t="shared" si="5096"/>
        <v/>
      </c>
      <c r="CN755" s="28" t="str">
        <f t="shared" si="5096"/>
        <v/>
      </c>
      <c r="CO755" s="28" t="str">
        <f t="shared" si="5096"/>
        <v/>
      </c>
      <c r="CP755" s="28" t="str">
        <f t="shared" si="5096"/>
        <v/>
      </c>
      <c r="CQ755" s="28" t="str">
        <f t="shared" si="5096"/>
        <v/>
      </c>
      <c r="CR755" s="28" t="str">
        <f t="shared" si="5096"/>
        <v/>
      </c>
      <c r="CS755" s="28" t="str">
        <f t="shared" si="5096"/>
        <v/>
      </c>
      <c r="CT755" s="28" t="str">
        <f t="shared" si="5096"/>
        <v/>
      </c>
      <c r="CU755" s="28" t="str">
        <f t="shared" si="5096"/>
        <v/>
      </c>
      <c r="CV755" s="28" t="str">
        <f t="shared" si="5096"/>
        <v/>
      </c>
      <c r="CW755" s="28" t="str">
        <f t="shared" si="5096"/>
        <v/>
      </c>
      <c r="CX755" s="28" t="str">
        <f t="shared" si="5096"/>
        <v/>
      </c>
      <c r="CY755" s="28" t="str">
        <f t="shared" si="5096"/>
        <v/>
      </c>
      <c r="CZ755" s="28" t="str">
        <f t="shared" si="5096"/>
        <v/>
      </c>
      <c r="DA755" s="28" t="str">
        <f t="shared" si="5096"/>
        <v/>
      </c>
      <c r="DB755" s="28" t="str">
        <f t="shared" si="5096"/>
        <v/>
      </c>
      <c r="DC755" s="28" t="str">
        <f t="shared" si="5096"/>
        <v/>
      </c>
      <c r="DD755" s="28" t="str">
        <f t="shared" si="5096"/>
        <v/>
      </c>
      <c r="DE755" s="28" t="str">
        <f t="shared" si="5096"/>
        <v/>
      </c>
      <c r="DF755" s="28" t="str">
        <f t="shared" si="5096"/>
        <v/>
      </c>
      <c r="DG755" s="28" t="str">
        <f t="shared" si="5096"/>
        <v/>
      </c>
      <c r="DH755" s="28" t="str">
        <f t="shared" si="5096"/>
        <v/>
      </c>
      <c r="DI755" s="28" t="str">
        <f t="shared" si="5096"/>
        <v/>
      </c>
      <c r="DJ755" s="28" t="str">
        <f t="shared" si="5096"/>
        <v/>
      </c>
      <c r="DK755" s="28" t="str">
        <f t="shared" si="5096"/>
        <v/>
      </c>
      <c r="DL755" s="28" t="str">
        <f t="shared" si="5096"/>
        <v/>
      </c>
      <c r="DM755" s="28" t="str">
        <f t="shared" si="5096"/>
        <v/>
      </c>
      <c r="DN755" s="28" t="str">
        <f t="shared" si="5096"/>
        <v/>
      </c>
      <c r="DO755" s="28" t="str">
        <f t="shared" si="5096"/>
        <v/>
      </c>
      <c r="DP755" s="28" t="str">
        <f t="shared" si="5096"/>
        <v/>
      </c>
      <c r="DQ755" s="28" t="str">
        <f t="shared" si="5096"/>
        <v/>
      </c>
      <c r="DR755" s="28" t="str">
        <f t="shared" si="5096"/>
        <v/>
      </c>
      <c r="DS755" s="28" t="str">
        <f t="shared" si="5096"/>
        <v/>
      </c>
      <c r="DT755" s="28" t="str">
        <f t="shared" si="5096"/>
        <v/>
      </c>
      <c r="DU755" s="28" t="str">
        <f t="shared" si="5096"/>
        <v/>
      </c>
      <c r="DV755" s="28" t="str">
        <f t="shared" si="5096"/>
        <v/>
      </c>
      <c r="DW755" s="28" t="str">
        <f t="shared" si="5096"/>
        <v/>
      </c>
      <c r="DX755" s="28" t="str">
        <f t="shared" ref="DX755:GI755" si="5097">IF($BJ755&lt;=DX$725,ROUND(_xlfn.IFS($BJ$722="u_inc",$BJ755/DX$725,$BJ$722="u_rand",DW99,$BJ$722="u_norm",DW154)*ROUNDDOWN(((DX$723-DX$724)/DX$722),0),0)*DX$722+DX$724,"")</f>
        <v/>
      </c>
      <c r="DY755" s="28" t="str">
        <f t="shared" si="5097"/>
        <v/>
      </c>
      <c r="DZ755" s="28" t="str">
        <f t="shared" si="5097"/>
        <v/>
      </c>
      <c r="EA755" s="28" t="str">
        <f t="shared" si="5097"/>
        <v/>
      </c>
      <c r="EB755" s="28" t="str">
        <f t="shared" si="5097"/>
        <v/>
      </c>
      <c r="EC755" s="28" t="str">
        <f t="shared" si="5097"/>
        <v/>
      </c>
      <c r="ED755" s="28" t="str">
        <f t="shared" si="5097"/>
        <v/>
      </c>
      <c r="EE755" s="28" t="str">
        <f t="shared" si="5097"/>
        <v/>
      </c>
      <c r="EF755" s="28" t="str">
        <f t="shared" si="5097"/>
        <v/>
      </c>
      <c r="EG755" s="28" t="str">
        <f t="shared" si="5097"/>
        <v/>
      </c>
      <c r="EH755" s="28" t="str">
        <f t="shared" si="5097"/>
        <v/>
      </c>
      <c r="EI755" s="28" t="str">
        <f t="shared" si="5097"/>
        <v/>
      </c>
      <c r="EJ755" s="28" t="str">
        <f t="shared" si="5097"/>
        <v/>
      </c>
      <c r="EK755" s="28" t="str">
        <f t="shared" si="5097"/>
        <v/>
      </c>
      <c r="EL755" s="28" t="str">
        <f t="shared" si="5097"/>
        <v/>
      </c>
      <c r="EM755" s="28" t="str">
        <f t="shared" si="5097"/>
        <v/>
      </c>
      <c r="EN755" s="28" t="str">
        <f t="shared" si="5097"/>
        <v/>
      </c>
      <c r="EO755" s="28" t="str">
        <f t="shared" si="5097"/>
        <v/>
      </c>
      <c r="EP755" s="28" t="str">
        <f t="shared" si="5097"/>
        <v/>
      </c>
      <c r="EQ755" s="28" t="str">
        <f t="shared" si="5097"/>
        <v/>
      </c>
      <c r="ER755" s="28" t="str">
        <f t="shared" si="5097"/>
        <v/>
      </c>
      <c r="ES755" s="28" t="str">
        <f t="shared" si="5097"/>
        <v/>
      </c>
      <c r="ET755" s="28" t="str">
        <f t="shared" si="5097"/>
        <v/>
      </c>
      <c r="EU755" s="28" t="str">
        <f t="shared" si="5097"/>
        <v/>
      </c>
      <c r="EV755" s="28" t="str">
        <f t="shared" si="5097"/>
        <v/>
      </c>
      <c r="EW755" s="28" t="str">
        <f t="shared" si="5097"/>
        <v/>
      </c>
      <c r="EX755" s="28" t="str">
        <f t="shared" si="5097"/>
        <v/>
      </c>
      <c r="EY755" s="28" t="str">
        <f t="shared" si="5097"/>
        <v/>
      </c>
      <c r="EZ755" s="28" t="str">
        <f t="shared" si="5097"/>
        <v/>
      </c>
      <c r="FA755" s="28" t="str">
        <f t="shared" si="5097"/>
        <v/>
      </c>
      <c r="FB755" s="28" t="str">
        <f t="shared" si="5097"/>
        <v/>
      </c>
      <c r="FC755" s="28" t="str">
        <f t="shared" si="5097"/>
        <v/>
      </c>
      <c r="FD755" s="28" t="str">
        <f t="shared" si="5097"/>
        <v/>
      </c>
      <c r="FE755" s="28" t="str">
        <f t="shared" si="5097"/>
        <v/>
      </c>
      <c r="FF755" s="28" t="str">
        <f t="shared" si="5097"/>
        <v/>
      </c>
      <c r="FG755" s="28" t="str">
        <f t="shared" si="5097"/>
        <v/>
      </c>
      <c r="FH755" s="28" t="str">
        <f t="shared" si="5097"/>
        <v/>
      </c>
      <c r="FI755" s="28" t="str">
        <f t="shared" si="5097"/>
        <v/>
      </c>
      <c r="FJ755" s="28" t="str">
        <f t="shared" si="5097"/>
        <v/>
      </c>
      <c r="FK755" s="28" t="str">
        <f t="shared" si="5097"/>
        <v/>
      </c>
      <c r="FL755" s="28" t="str">
        <f t="shared" si="5097"/>
        <v/>
      </c>
      <c r="FM755" s="28" t="str">
        <f t="shared" si="5097"/>
        <v/>
      </c>
      <c r="FN755" s="28" t="str">
        <f t="shared" si="5097"/>
        <v/>
      </c>
      <c r="FO755" s="28" t="str">
        <f t="shared" si="5097"/>
        <v/>
      </c>
      <c r="FP755" s="28" t="str">
        <f t="shared" si="5097"/>
        <v/>
      </c>
      <c r="FQ755" s="28" t="str">
        <f t="shared" si="5097"/>
        <v/>
      </c>
      <c r="FR755" s="28" t="str">
        <f t="shared" si="5097"/>
        <v/>
      </c>
      <c r="FS755" s="28" t="str">
        <f t="shared" si="5097"/>
        <v/>
      </c>
      <c r="FT755" s="28" t="str">
        <f t="shared" si="5097"/>
        <v/>
      </c>
      <c r="FU755" s="28" t="str">
        <f t="shared" si="5097"/>
        <v/>
      </c>
      <c r="FV755" s="28" t="str">
        <f t="shared" si="5097"/>
        <v/>
      </c>
      <c r="FW755" s="28" t="str">
        <f t="shared" si="5097"/>
        <v/>
      </c>
      <c r="FX755" s="28" t="str">
        <f t="shared" si="5097"/>
        <v/>
      </c>
      <c r="FY755" s="28" t="str">
        <f t="shared" si="5097"/>
        <v/>
      </c>
      <c r="FZ755" s="28" t="str">
        <f t="shared" si="5097"/>
        <v/>
      </c>
      <c r="GA755" s="28" t="str">
        <f t="shared" si="5097"/>
        <v/>
      </c>
      <c r="GB755" s="28" t="str">
        <f t="shared" si="5097"/>
        <v/>
      </c>
      <c r="GC755" s="28" t="str">
        <f t="shared" si="5097"/>
        <v/>
      </c>
      <c r="GD755" s="28" t="str">
        <f t="shared" si="5097"/>
        <v/>
      </c>
      <c r="GE755" s="28" t="str">
        <f t="shared" si="5097"/>
        <v/>
      </c>
      <c r="GF755" s="28" t="str">
        <f t="shared" si="5097"/>
        <v/>
      </c>
      <c r="GG755" s="28" t="str">
        <f t="shared" si="5097"/>
        <v/>
      </c>
      <c r="GH755" s="28" t="str">
        <f t="shared" si="5097"/>
        <v/>
      </c>
      <c r="GI755" s="28" t="str">
        <f t="shared" si="5097"/>
        <v/>
      </c>
      <c r="GJ755" s="28" t="str">
        <f t="shared" ref="GJ755:IU755" si="5098">IF($BJ755&lt;=GJ$725,ROUND(_xlfn.IFS($BJ$722="u_inc",$BJ755/GJ$725,$BJ$722="u_rand",GI99,$BJ$722="u_norm",GI154)*ROUNDDOWN(((GJ$723-GJ$724)/GJ$722),0),0)*GJ$722+GJ$724,"")</f>
        <v/>
      </c>
      <c r="GK755" s="28" t="str">
        <f t="shared" si="5098"/>
        <v/>
      </c>
      <c r="GL755" s="28" t="str">
        <f t="shared" si="5098"/>
        <v/>
      </c>
      <c r="GM755" s="28" t="str">
        <f t="shared" si="5098"/>
        <v/>
      </c>
      <c r="GN755" s="28" t="str">
        <f t="shared" si="5098"/>
        <v/>
      </c>
      <c r="GO755" s="28" t="str">
        <f t="shared" si="5098"/>
        <v/>
      </c>
      <c r="GP755" s="28" t="str">
        <f t="shared" si="5098"/>
        <v/>
      </c>
      <c r="GQ755" s="28" t="str">
        <f t="shared" si="5098"/>
        <v/>
      </c>
      <c r="GR755" s="28" t="str">
        <f t="shared" si="5098"/>
        <v/>
      </c>
      <c r="GS755" s="28" t="str">
        <f t="shared" si="5098"/>
        <v/>
      </c>
      <c r="GT755" s="28" t="str">
        <f t="shared" si="5098"/>
        <v/>
      </c>
      <c r="GU755" s="28" t="str">
        <f t="shared" si="5098"/>
        <v/>
      </c>
      <c r="GV755" s="28" t="str">
        <f t="shared" si="5098"/>
        <v/>
      </c>
      <c r="GW755" s="28" t="str">
        <f t="shared" si="5098"/>
        <v/>
      </c>
      <c r="GX755" s="28" t="str">
        <f t="shared" si="5098"/>
        <v/>
      </c>
      <c r="GY755" s="28" t="str">
        <f t="shared" si="5098"/>
        <v/>
      </c>
      <c r="GZ755" s="28" t="str">
        <f t="shared" si="5098"/>
        <v/>
      </c>
      <c r="HA755" s="28" t="str">
        <f t="shared" si="5098"/>
        <v/>
      </c>
      <c r="HB755" s="28" t="str">
        <f t="shared" si="5098"/>
        <v/>
      </c>
      <c r="HC755" s="28" t="str">
        <f t="shared" si="5098"/>
        <v/>
      </c>
      <c r="HD755" s="28" t="str">
        <f t="shared" si="5098"/>
        <v/>
      </c>
      <c r="HE755" s="28" t="str">
        <f t="shared" si="5098"/>
        <v/>
      </c>
      <c r="HF755" s="28" t="str">
        <f t="shared" si="5098"/>
        <v/>
      </c>
      <c r="HG755" s="28" t="str">
        <f t="shared" si="5098"/>
        <v/>
      </c>
      <c r="HH755" s="28" t="str">
        <f t="shared" si="5098"/>
        <v/>
      </c>
      <c r="HI755" s="28" t="str">
        <f t="shared" si="5098"/>
        <v/>
      </c>
      <c r="HJ755" s="28" t="str">
        <f t="shared" si="5098"/>
        <v/>
      </c>
      <c r="HK755" s="28" t="str">
        <f t="shared" si="5098"/>
        <v/>
      </c>
      <c r="HL755" s="28" t="str">
        <f t="shared" si="5098"/>
        <v/>
      </c>
      <c r="HM755" s="28" t="str">
        <f t="shared" si="5098"/>
        <v/>
      </c>
      <c r="HN755" s="28" t="str">
        <f t="shared" si="5098"/>
        <v/>
      </c>
      <c r="HO755" s="28" t="str">
        <f t="shared" si="5098"/>
        <v/>
      </c>
      <c r="HP755" s="28" t="str">
        <f t="shared" si="5098"/>
        <v/>
      </c>
      <c r="HQ755" s="28" t="str">
        <f t="shared" si="5098"/>
        <v/>
      </c>
      <c r="HR755" s="28" t="str">
        <f t="shared" si="5098"/>
        <v/>
      </c>
      <c r="HS755" s="28" t="str">
        <f t="shared" si="5098"/>
        <v/>
      </c>
      <c r="HT755" s="28" t="str">
        <f t="shared" si="5098"/>
        <v/>
      </c>
      <c r="HU755" s="28" t="str">
        <f t="shared" si="5098"/>
        <v/>
      </c>
      <c r="HV755" s="28" t="str">
        <f t="shared" si="5098"/>
        <v/>
      </c>
      <c r="HW755" s="28" t="str">
        <f t="shared" si="5098"/>
        <v/>
      </c>
      <c r="HX755" s="28" t="str">
        <f t="shared" si="5098"/>
        <v/>
      </c>
      <c r="HY755" s="28" t="str">
        <f t="shared" si="5098"/>
        <v/>
      </c>
      <c r="HZ755" s="28" t="str">
        <f t="shared" si="5098"/>
        <v/>
      </c>
      <c r="IA755" s="28" t="str">
        <f t="shared" si="5098"/>
        <v/>
      </c>
      <c r="IB755" s="28" t="str">
        <f t="shared" si="5098"/>
        <v/>
      </c>
      <c r="IC755" s="28" t="str">
        <f t="shared" si="5098"/>
        <v/>
      </c>
      <c r="ID755" s="28" t="str">
        <f t="shared" si="5098"/>
        <v/>
      </c>
      <c r="IE755" s="28" t="str">
        <f t="shared" si="5098"/>
        <v/>
      </c>
      <c r="IF755" s="28" t="str">
        <f t="shared" si="5098"/>
        <v/>
      </c>
      <c r="IG755" s="28" t="str">
        <f t="shared" si="5098"/>
        <v/>
      </c>
      <c r="IH755" s="28" t="str">
        <f t="shared" si="5098"/>
        <v/>
      </c>
      <c r="II755" s="28" t="str">
        <f t="shared" si="5098"/>
        <v/>
      </c>
      <c r="IJ755" s="28" t="str">
        <f t="shared" si="5098"/>
        <v/>
      </c>
      <c r="IK755" s="28" t="str">
        <f t="shared" si="5098"/>
        <v/>
      </c>
      <c r="IL755" s="28" t="str">
        <f t="shared" si="5098"/>
        <v/>
      </c>
      <c r="IM755" s="28" t="str">
        <f t="shared" si="5098"/>
        <v/>
      </c>
      <c r="IN755" s="28" t="str">
        <f t="shared" si="5098"/>
        <v/>
      </c>
      <c r="IO755" s="28" t="str">
        <f t="shared" si="5098"/>
        <v/>
      </c>
      <c r="IP755" s="28" t="str">
        <f t="shared" si="5098"/>
        <v/>
      </c>
      <c r="IQ755" s="28" t="str">
        <f t="shared" si="5098"/>
        <v/>
      </c>
      <c r="IR755" s="28" t="str">
        <f t="shared" si="5098"/>
        <v/>
      </c>
      <c r="IS755" s="28" t="str">
        <f t="shared" si="5098"/>
        <v/>
      </c>
      <c r="IT755" s="28" t="str">
        <f t="shared" si="5098"/>
        <v/>
      </c>
      <c r="IU755" s="28" t="str">
        <f t="shared" si="5098"/>
        <v/>
      </c>
      <c r="IV755" s="28" t="str">
        <f t="shared" ref="IV755:JC755" si="5099">IF($BJ755&lt;=IV$725,ROUND(_xlfn.IFS($BJ$722="u_inc",$BJ755/IV$725,$BJ$722="u_rand",IU99,$BJ$722="u_norm",IU154)*ROUNDDOWN(((IV$723-IV$724)/IV$722),0),0)*IV$722+IV$724,"")</f>
        <v/>
      </c>
      <c r="IW755" s="28" t="str">
        <f t="shared" si="5099"/>
        <v/>
      </c>
      <c r="IX755" s="28" t="str">
        <f t="shared" si="5099"/>
        <v/>
      </c>
      <c r="IY755" s="28" t="str">
        <f t="shared" si="5099"/>
        <v/>
      </c>
      <c r="IZ755" s="28" t="str">
        <f t="shared" si="5099"/>
        <v/>
      </c>
      <c r="JA755" s="28" t="str">
        <f t="shared" si="5099"/>
        <v/>
      </c>
      <c r="JB755" s="28" t="str">
        <f t="shared" si="5099"/>
        <v/>
      </c>
      <c r="JC755" s="28" t="str">
        <f t="shared" si="5099"/>
        <v/>
      </c>
    </row>
    <row r="756" spans="62:263" hidden="1" x14ac:dyDescent="0.45">
      <c r="BJ756">
        <v>23</v>
      </c>
      <c r="BL756" s="28" t="str">
        <f t="shared" ref="BL756:DW756" si="5100">IF($BJ756&lt;=BL$725,ROUND(_xlfn.IFS($BJ$722="u_inc",$BJ756/BL$725,$BJ$722="u_rand",BK100,$BJ$722="u_norm",BK155)*ROUNDDOWN(((BL$723-BL$724)/BL$722),0),0)*BL$722+BL$724,"")</f>
        <v/>
      </c>
      <c r="BM756" s="28" t="str">
        <f t="shared" si="5100"/>
        <v/>
      </c>
      <c r="BN756" s="28" t="str">
        <f t="shared" si="5100"/>
        <v/>
      </c>
      <c r="BO756" s="28" t="str">
        <f t="shared" si="5100"/>
        <v/>
      </c>
      <c r="BP756" s="28" t="str">
        <f t="shared" si="5100"/>
        <v/>
      </c>
      <c r="BQ756" s="28" t="str">
        <f t="shared" si="5100"/>
        <v/>
      </c>
      <c r="BR756" s="28" t="str">
        <f t="shared" si="5100"/>
        <v/>
      </c>
      <c r="BS756" s="28" t="str">
        <f t="shared" si="5100"/>
        <v/>
      </c>
      <c r="BT756" s="28" t="str">
        <f t="shared" si="5100"/>
        <v/>
      </c>
      <c r="BU756" s="28" t="str">
        <f t="shared" si="5100"/>
        <v/>
      </c>
      <c r="BV756" s="28" t="str">
        <f t="shared" si="5100"/>
        <v/>
      </c>
      <c r="BW756" s="28" t="str">
        <f t="shared" si="5100"/>
        <v/>
      </c>
      <c r="BX756" s="28" t="str">
        <f t="shared" si="5100"/>
        <v/>
      </c>
      <c r="BY756" s="28" t="str">
        <f t="shared" si="5100"/>
        <v/>
      </c>
      <c r="BZ756" s="28" t="str">
        <f t="shared" si="5100"/>
        <v/>
      </c>
      <c r="CA756" s="28" t="str">
        <f t="shared" si="5100"/>
        <v/>
      </c>
      <c r="CB756" s="28" t="str">
        <f t="shared" si="5100"/>
        <v/>
      </c>
      <c r="CC756" s="28" t="str">
        <f t="shared" si="5100"/>
        <v/>
      </c>
      <c r="CD756" s="28" t="str">
        <f t="shared" si="5100"/>
        <v/>
      </c>
      <c r="CE756" s="28" t="str">
        <f t="shared" si="5100"/>
        <v/>
      </c>
      <c r="CF756" s="28" t="str">
        <f t="shared" si="5100"/>
        <v/>
      </c>
      <c r="CG756" s="28" t="str">
        <f t="shared" si="5100"/>
        <v/>
      </c>
      <c r="CH756" s="28" t="str">
        <f t="shared" si="5100"/>
        <v/>
      </c>
      <c r="CI756" s="28" t="str">
        <f t="shared" si="5100"/>
        <v/>
      </c>
      <c r="CJ756" s="28" t="str">
        <f t="shared" si="5100"/>
        <v/>
      </c>
      <c r="CK756" s="28" t="str">
        <f t="shared" si="5100"/>
        <v/>
      </c>
      <c r="CL756" s="28" t="str">
        <f t="shared" si="5100"/>
        <v/>
      </c>
      <c r="CM756" s="28" t="str">
        <f t="shared" si="5100"/>
        <v/>
      </c>
      <c r="CN756" s="28" t="str">
        <f t="shared" si="5100"/>
        <v/>
      </c>
      <c r="CO756" s="28" t="str">
        <f t="shared" si="5100"/>
        <v/>
      </c>
      <c r="CP756" s="28" t="str">
        <f t="shared" si="5100"/>
        <v/>
      </c>
      <c r="CQ756" s="28" t="str">
        <f t="shared" si="5100"/>
        <v/>
      </c>
      <c r="CR756" s="28" t="str">
        <f t="shared" si="5100"/>
        <v/>
      </c>
      <c r="CS756" s="28" t="str">
        <f t="shared" si="5100"/>
        <v/>
      </c>
      <c r="CT756" s="28" t="str">
        <f t="shared" si="5100"/>
        <v/>
      </c>
      <c r="CU756" s="28" t="str">
        <f t="shared" si="5100"/>
        <v/>
      </c>
      <c r="CV756" s="28" t="str">
        <f t="shared" si="5100"/>
        <v/>
      </c>
      <c r="CW756" s="28" t="str">
        <f t="shared" si="5100"/>
        <v/>
      </c>
      <c r="CX756" s="28" t="str">
        <f t="shared" si="5100"/>
        <v/>
      </c>
      <c r="CY756" s="28" t="str">
        <f t="shared" si="5100"/>
        <v/>
      </c>
      <c r="CZ756" s="28" t="str">
        <f t="shared" si="5100"/>
        <v/>
      </c>
      <c r="DA756" s="28" t="str">
        <f t="shared" si="5100"/>
        <v/>
      </c>
      <c r="DB756" s="28" t="str">
        <f t="shared" si="5100"/>
        <v/>
      </c>
      <c r="DC756" s="28" t="str">
        <f t="shared" si="5100"/>
        <v/>
      </c>
      <c r="DD756" s="28" t="str">
        <f t="shared" si="5100"/>
        <v/>
      </c>
      <c r="DE756" s="28" t="str">
        <f t="shared" si="5100"/>
        <v/>
      </c>
      <c r="DF756" s="28" t="str">
        <f t="shared" si="5100"/>
        <v/>
      </c>
      <c r="DG756" s="28" t="str">
        <f t="shared" si="5100"/>
        <v/>
      </c>
      <c r="DH756" s="28" t="str">
        <f t="shared" si="5100"/>
        <v/>
      </c>
      <c r="DI756" s="28" t="str">
        <f t="shared" si="5100"/>
        <v/>
      </c>
      <c r="DJ756" s="28" t="str">
        <f t="shared" si="5100"/>
        <v/>
      </c>
      <c r="DK756" s="28" t="str">
        <f t="shared" si="5100"/>
        <v/>
      </c>
      <c r="DL756" s="28" t="str">
        <f t="shared" si="5100"/>
        <v/>
      </c>
      <c r="DM756" s="28" t="str">
        <f t="shared" si="5100"/>
        <v/>
      </c>
      <c r="DN756" s="28" t="str">
        <f t="shared" si="5100"/>
        <v/>
      </c>
      <c r="DO756" s="28" t="str">
        <f t="shared" si="5100"/>
        <v/>
      </c>
      <c r="DP756" s="28" t="str">
        <f t="shared" si="5100"/>
        <v/>
      </c>
      <c r="DQ756" s="28" t="str">
        <f t="shared" si="5100"/>
        <v/>
      </c>
      <c r="DR756" s="28" t="str">
        <f t="shared" si="5100"/>
        <v/>
      </c>
      <c r="DS756" s="28" t="str">
        <f t="shared" si="5100"/>
        <v/>
      </c>
      <c r="DT756" s="28" t="str">
        <f t="shared" si="5100"/>
        <v/>
      </c>
      <c r="DU756" s="28" t="str">
        <f t="shared" si="5100"/>
        <v/>
      </c>
      <c r="DV756" s="28" t="str">
        <f t="shared" si="5100"/>
        <v/>
      </c>
      <c r="DW756" s="28" t="str">
        <f t="shared" si="5100"/>
        <v/>
      </c>
      <c r="DX756" s="28" t="str">
        <f t="shared" ref="DX756:GI756" si="5101">IF($BJ756&lt;=DX$725,ROUND(_xlfn.IFS($BJ$722="u_inc",$BJ756/DX$725,$BJ$722="u_rand",DW100,$BJ$722="u_norm",DW155)*ROUNDDOWN(((DX$723-DX$724)/DX$722),0),0)*DX$722+DX$724,"")</f>
        <v/>
      </c>
      <c r="DY756" s="28" t="str">
        <f t="shared" si="5101"/>
        <v/>
      </c>
      <c r="DZ756" s="28" t="str">
        <f t="shared" si="5101"/>
        <v/>
      </c>
      <c r="EA756" s="28" t="str">
        <f t="shared" si="5101"/>
        <v/>
      </c>
      <c r="EB756" s="28" t="str">
        <f t="shared" si="5101"/>
        <v/>
      </c>
      <c r="EC756" s="28" t="str">
        <f t="shared" si="5101"/>
        <v/>
      </c>
      <c r="ED756" s="28" t="str">
        <f t="shared" si="5101"/>
        <v/>
      </c>
      <c r="EE756" s="28" t="str">
        <f t="shared" si="5101"/>
        <v/>
      </c>
      <c r="EF756" s="28" t="str">
        <f t="shared" si="5101"/>
        <v/>
      </c>
      <c r="EG756" s="28" t="str">
        <f t="shared" si="5101"/>
        <v/>
      </c>
      <c r="EH756" s="28" t="str">
        <f t="shared" si="5101"/>
        <v/>
      </c>
      <c r="EI756" s="28" t="str">
        <f t="shared" si="5101"/>
        <v/>
      </c>
      <c r="EJ756" s="28" t="str">
        <f t="shared" si="5101"/>
        <v/>
      </c>
      <c r="EK756" s="28" t="str">
        <f t="shared" si="5101"/>
        <v/>
      </c>
      <c r="EL756" s="28" t="str">
        <f t="shared" si="5101"/>
        <v/>
      </c>
      <c r="EM756" s="28" t="str">
        <f t="shared" si="5101"/>
        <v/>
      </c>
      <c r="EN756" s="28" t="str">
        <f t="shared" si="5101"/>
        <v/>
      </c>
      <c r="EO756" s="28" t="str">
        <f t="shared" si="5101"/>
        <v/>
      </c>
      <c r="EP756" s="28" t="str">
        <f t="shared" si="5101"/>
        <v/>
      </c>
      <c r="EQ756" s="28" t="str">
        <f t="shared" si="5101"/>
        <v/>
      </c>
      <c r="ER756" s="28" t="str">
        <f t="shared" si="5101"/>
        <v/>
      </c>
      <c r="ES756" s="28" t="str">
        <f t="shared" si="5101"/>
        <v/>
      </c>
      <c r="ET756" s="28" t="str">
        <f t="shared" si="5101"/>
        <v/>
      </c>
      <c r="EU756" s="28" t="str">
        <f t="shared" si="5101"/>
        <v/>
      </c>
      <c r="EV756" s="28" t="str">
        <f t="shared" si="5101"/>
        <v/>
      </c>
      <c r="EW756" s="28" t="str">
        <f t="shared" si="5101"/>
        <v/>
      </c>
      <c r="EX756" s="28" t="str">
        <f t="shared" si="5101"/>
        <v/>
      </c>
      <c r="EY756" s="28" t="str">
        <f t="shared" si="5101"/>
        <v/>
      </c>
      <c r="EZ756" s="28" t="str">
        <f t="shared" si="5101"/>
        <v/>
      </c>
      <c r="FA756" s="28" t="str">
        <f t="shared" si="5101"/>
        <v/>
      </c>
      <c r="FB756" s="28" t="str">
        <f t="shared" si="5101"/>
        <v/>
      </c>
      <c r="FC756" s="28" t="str">
        <f t="shared" si="5101"/>
        <v/>
      </c>
      <c r="FD756" s="28" t="str">
        <f t="shared" si="5101"/>
        <v/>
      </c>
      <c r="FE756" s="28" t="str">
        <f t="shared" si="5101"/>
        <v/>
      </c>
      <c r="FF756" s="28" t="str">
        <f t="shared" si="5101"/>
        <v/>
      </c>
      <c r="FG756" s="28" t="str">
        <f t="shared" si="5101"/>
        <v/>
      </c>
      <c r="FH756" s="28" t="str">
        <f t="shared" si="5101"/>
        <v/>
      </c>
      <c r="FI756" s="28" t="str">
        <f t="shared" si="5101"/>
        <v/>
      </c>
      <c r="FJ756" s="28" t="str">
        <f t="shared" si="5101"/>
        <v/>
      </c>
      <c r="FK756" s="28" t="str">
        <f t="shared" si="5101"/>
        <v/>
      </c>
      <c r="FL756" s="28" t="str">
        <f t="shared" si="5101"/>
        <v/>
      </c>
      <c r="FM756" s="28" t="str">
        <f t="shared" si="5101"/>
        <v/>
      </c>
      <c r="FN756" s="28" t="str">
        <f t="shared" si="5101"/>
        <v/>
      </c>
      <c r="FO756" s="28" t="str">
        <f t="shared" si="5101"/>
        <v/>
      </c>
      <c r="FP756" s="28" t="str">
        <f t="shared" si="5101"/>
        <v/>
      </c>
      <c r="FQ756" s="28" t="str">
        <f t="shared" si="5101"/>
        <v/>
      </c>
      <c r="FR756" s="28" t="str">
        <f t="shared" si="5101"/>
        <v/>
      </c>
      <c r="FS756" s="28" t="str">
        <f t="shared" si="5101"/>
        <v/>
      </c>
      <c r="FT756" s="28" t="str">
        <f t="shared" si="5101"/>
        <v/>
      </c>
      <c r="FU756" s="28" t="str">
        <f t="shared" si="5101"/>
        <v/>
      </c>
      <c r="FV756" s="28" t="str">
        <f t="shared" si="5101"/>
        <v/>
      </c>
      <c r="FW756" s="28" t="str">
        <f t="shared" si="5101"/>
        <v/>
      </c>
      <c r="FX756" s="28" t="str">
        <f t="shared" si="5101"/>
        <v/>
      </c>
      <c r="FY756" s="28" t="str">
        <f t="shared" si="5101"/>
        <v/>
      </c>
      <c r="FZ756" s="28" t="str">
        <f t="shared" si="5101"/>
        <v/>
      </c>
      <c r="GA756" s="28" t="str">
        <f t="shared" si="5101"/>
        <v/>
      </c>
      <c r="GB756" s="28" t="str">
        <f t="shared" si="5101"/>
        <v/>
      </c>
      <c r="GC756" s="28" t="str">
        <f t="shared" si="5101"/>
        <v/>
      </c>
      <c r="GD756" s="28" t="str">
        <f t="shared" si="5101"/>
        <v/>
      </c>
      <c r="GE756" s="28" t="str">
        <f t="shared" si="5101"/>
        <v/>
      </c>
      <c r="GF756" s="28" t="str">
        <f t="shared" si="5101"/>
        <v/>
      </c>
      <c r="GG756" s="28" t="str">
        <f t="shared" si="5101"/>
        <v/>
      </c>
      <c r="GH756" s="28" t="str">
        <f t="shared" si="5101"/>
        <v/>
      </c>
      <c r="GI756" s="28" t="str">
        <f t="shared" si="5101"/>
        <v/>
      </c>
      <c r="GJ756" s="28" t="str">
        <f t="shared" ref="GJ756:IU756" si="5102">IF($BJ756&lt;=GJ$725,ROUND(_xlfn.IFS($BJ$722="u_inc",$BJ756/GJ$725,$BJ$722="u_rand",GI100,$BJ$722="u_norm",GI155)*ROUNDDOWN(((GJ$723-GJ$724)/GJ$722),0),0)*GJ$722+GJ$724,"")</f>
        <v/>
      </c>
      <c r="GK756" s="28" t="str">
        <f t="shared" si="5102"/>
        <v/>
      </c>
      <c r="GL756" s="28" t="str">
        <f t="shared" si="5102"/>
        <v/>
      </c>
      <c r="GM756" s="28" t="str">
        <f t="shared" si="5102"/>
        <v/>
      </c>
      <c r="GN756" s="28" t="str">
        <f t="shared" si="5102"/>
        <v/>
      </c>
      <c r="GO756" s="28" t="str">
        <f t="shared" si="5102"/>
        <v/>
      </c>
      <c r="GP756" s="28" t="str">
        <f t="shared" si="5102"/>
        <v/>
      </c>
      <c r="GQ756" s="28" t="str">
        <f t="shared" si="5102"/>
        <v/>
      </c>
      <c r="GR756" s="28" t="str">
        <f t="shared" si="5102"/>
        <v/>
      </c>
      <c r="GS756" s="28" t="str">
        <f t="shared" si="5102"/>
        <v/>
      </c>
      <c r="GT756" s="28" t="str">
        <f t="shared" si="5102"/>
        <v/>
      </c>
      <c r="GU756" s="28" t="str">
        <f t="shared" si="5102"/>
        <v/>
      </c>
      <c r="GV756" s="28" t="str">
        <f t="shared" si="5102"/>
        <v/>
      </c>
      <c r="GW756" s="28" t="str">
        <f t="shared" si="5102"/>
        <v/>
      </c>
      <c r="GX756" s="28" t="str">
        <f t="shared" si="5102"/>
        <v/>
      </c>
      <c r="GY756" s="28" t="str">
        <f t="shared" si="5102"/>
        <v/>
      </c>
      <c r="GZ756" s="28" t="str">
        <f t="shared" si="5102"/>
        <v/>
      </c>
      <c r="HA756" s="28" t="str">
        <f t="shared" si="5102"/>
        <v/>
      </c>
      <c r="HB756" s="28" t="str">
        <f t="shared" si="5102"/>
        <v/>
      </c>
      <c r="HC756" s="28" t="str">
        <f t="shared" si="5102"/>
        <v/>
      </c>
      <c r="HD756" s="28" t="str">
        <f t="shared" si="5102"/>
        <v/>
      </c>
      <c r="HE756" s="28" t="str">
        <f t="shared" si="5102"/>
        <v/>
      </c>
      <c r="HF756" s="28" t="str">
        <f t="shared" si="5102"/>
        <v/>
      </c>
      <c r="HG756" s="28" t="str">
        <f t="shared" si="5102"/>
        <v/>
      </c>
      <c r="HH756" s="28" t="str">
        <f t="shared" si="5102"/>
        <v/>
      </c>
      <c r="HI756" s="28" t="str">
        <f t="shared" si="5102"/>
        <v/>
      </c>
      <c r="HJ756" s="28" t="str">
        <f t="shared" si="5102"/>
        <v/>
      </c>
      <c r="HK756" s="28" t="str">
        <f t="shared" si="5102"/>
        <v/>
      </c>
      <c r="HL756" s="28" t="str">
        <f t="shared" si="5102"/>
        <v/>
      </c>
      <c r="HM756" s="28" t="str">
        <f t="shared" si="5102"/>
        <v/>
      </c>
      <c r="HN756" s="28" t="str">
        <f t="shared" si="5102"/>
        <v/>
      </c>
      <c r="HO756" s="28" t="str">
        <f t="shared" si="5102"/>
        <v/>
      </c>
      <c r="HP756" s="28" t="str">
        <f t="shared" si="5102"/>
        <v/>
      </c>
      <c r="HQ756" s="28" t="str">
        <f t="shared" si="5102"/>
        <v/>
      </c>
      <c r="HR756" s="28" t="str">
        <f t="shared" si="5102"/>
        <v/>
      </c>
      <c r="HS756" s="28" t="str">
        <f t="shared" si="5102"/>
        <v/>
      </c>
      <c r="HT756" s="28" t="str">
        <f t="shared" si="5102"/>
        <v/>
      </c>
      <c r="HU756" s="28" t="str">
        <f t="shared" si="5102"/>
        <v/>
      </c>
      <c r="HV756" s="28" t="str">
        <f t="shared" si="5102"/>
        <v/>
      </c>
      <c r="HW756" s="28" t="str">
        <f t="shared" si="5102"/>
        <v/>
      </c>
      <c r="HX756" s="28" t="str">
        <f t="shared" si="5102"/>
        <v/>
      </c>
      <c r="HY756" s="28" t="str">
        <f t="shared" si="5102"/>
        <v/>
      </c>
      <c r="HZ756" s="28" t="str">
        <f t="shared" si="5102"/>
        <v/>
      </c>
      <c r="IA756" s="28" t="str">
        <f t="shared" si="5102"/>
        <v/>
      </c>
      <c r="IB756" s="28" t="str">
        <f t="shared" si="5102"/>
        <v/>
      </c>
      <c r="IC756" s="28" t="str">
        <f t="shared" si="5102"/>
        <v/>
      </c>
      <c r="ID756" s="28" t="str">
        <f t="shared" si="5102"/>
        <v/>
      </c>
      <c r="IE756" s="28" t="str">
        <f t="shared" si="5102"/>
        <v/>
      </c>
      <c r="IF756" s="28" t="str">
        <f t="shared" si="5102"/>
        <v/>
      </c>
      <c r="IG756" s="28" t="str">
        <f t="shared" si="5102"/>
        <v/>
      </c>
      <c r="IH756" s="28" t="str">
        <f t="shared" si="5102"/>
        <v/>
      </c>
      <c r="II756" s="28" t="str">
        <f t="shared" si="5102"/>
        <v/>
      </c>
      <c r="IJ756" s="28" t="str">
        <f t="shared" si="5102"/>
        <v/>
      </c>
      <c r="IK756" s="28" t="str">
        <f t="shared" si="5102"/>
        <v/>
      </c>
      <c r="IL756" s="28" t="str">
        <f t="shared" si="5102"/>
        <v/>
      </c>
      <c r="IM756" s="28" t="str">
        <f t="shared" si="5102"/>
        <v/>
      </c>
      <c r="IN756" s="28" t="str">
        <f t="shared" si="5102"/>
        <v/>
      </c>
      <c r="IO756" s="28" t="str">
        <f t="shared" si="5102"/>
        <v/>
      </c>
      <c r="IP756" s="28" t="str">
        <f t="shared" si="5102"/>
        <v/>
      </c>
      <c r="IQ756" s="28" t="str">
        <f t="shared" si="5102"/>
        <v/>
      </c>
      <c r="IR756" s="28" t="str">
        <f t="shared" si="5102"/>
        <v/>
      </c>
      <c r="IS756" s="28" t="str">
        <f t="shared" si="5102"/>
        <v/>
      </c>
      <c r="IT756" s="28" t="str">
        <f t="shared" si="5102"/>
        <v/>
      </c>
      <c r="IU756" s="28" t="str">
        <f t="shared" si="5102"/>
        <v/>
      </c>
      <c r="IV756" s="28" t="str">
        <f t="shared" ref="IV756:JC756" si="5103">IF($BJ756&lt;=IV$725,ROUND(_xlfn.IFS($BJ$722="u_inc",$BJ756/IV$725,$BJ$722="u_rand",IU100,$BJ$722="u_norm",IU155)*ROUNDDOWN(((IV$723-IV$724)/IV$722),0),0)*IV$722+IV$724,"")</f>
        <v/>
      </c>
      <c r="IW756" s="28" t="str">
        <f t="shared" si="5103"/>
        <v/>
      </c>
      <c r="IX756" s="28" t="str">
        <f t="shared" si="5103"/>
        <v/>
      </c>
      <c r="IY756" s="28" t="str">
        <f t="shared" si="5103"/>
        <v/>
      </c>
      <c r="IZ756" s="28" t="str">
        <f t="shared" si="5103"/>
        <v/>
      </c>
      <c r="JA756" s="28" t="str">
        <f t="shared" si="5103"/>
        <v/>
      </c>
      <c r="JB756" s="28" t="str">
        <f t="shared" si="5103"/>
        <v/>
      </c>
      <c r="JC756" s="28" t="str">
        <f t="shared" si="5103"/>
        <v/>
      </c>
    </row>
    <row r="757" spans="62:263" hidden="1" x14ac:dyDescent="0.45">
      <c r="BJ757">
        <v>24</v>
      </c>
      <c r="BL757" s="28" t="str">
        <f t="shared" ref="BL757:DW757" si="5104">IF($BJ757&lt;=BL$725,ROUND(_xlfn.IFS($BJ$722="u_inc",$BJ757/BL$725,$BJ$722="u_rand",BK101,$BJ$722="u_norm",BK156)*ROUNDDOWN(((BL$723-BL$724)/BL$722),0),0)*BL$722+BL$724,"")</f>
        <v/>
      </c>
      <c r="BM757" s="28" t="str">
        <f t="shared" si="5104"/>
        <v/>
      </c>
      <c r="BN757" s="28" t="str">
        <f t="shared" si="5104"/>
        <v/>
      </c>
      <c r="BO757" s="28" t="str">
        <f t="shared" si="5104"/>
        <v/>
      </c>
      <c r="BP757" s="28" t="str">
        <f t="shared" si="5104"/>
        <v/>
      </c>
      <c r="BQ757" s="28" t="str">
        <f t="shared" si="5104"/>
        <v/>
      </c>
      <c r="BR757" s="28" t="str">
        <f t="shared" si="5104"/>
        <v/>
      </c>
      <c r="BS757" s="28" t="str">
        <f t="shared" si="5104"/>
        <v/>
      </c>
      <c r="BT757" s="28" t="str">
        <f t="shared" si="5104"/>
        <v/>
      </c>
      <c r="BU757" s="28" t="str">
        <f t="shared" si="5104"/>
        <v/>
      </c>
      <c r="BV757" s="28" t="str">
        <f t="shared" si="5104"/>
        <v/>
      </c>
      <c r="BW757" s="28" t="str">
        <f t="shared" si="5104"/>
        <v/>
      </c>
      <c r="BX757" s="28" t="str">
        <f t="shared" si="5104"/>
        <v/>
      </c>
      <c r="BY757" s="28" t="str">
        <f t="shared" si="5104"/>
        <v/>
      </c>
      <c r="BZ757" s="28" t="str">
        <f t="shared" si="5104"/>
        <v/>
      </c>
      <c r="CA757" s="28" t="str">
        <f t="shared" si="5104"/>
        <v/>
      </c>
      <c r="CB757" s="28" t="str">
        <f t="shared" si="5104"/>
        <v/>
      </c>
      <c r="CC757" s="28" t="str">
        <f t="shared" si="5104"/>
        <v/>
      </c>
      <c r="CD757" s="28" t="str">
        <f t="shared" si="5104"/>
        <v/>
      </c>
      <c r="CE757" s="28" t="str">
        <f t="shared" si="5104"/>
        <v/>
      </c>
      <c r="CF757" s="28" t="str">
        <f t="shared" si="5104"/>
        <v/>
      </c>
      <c r="CG757" s="28" t="str">
        <f t="shared" si="5104"/>
        <v/>
      </c>
      <c r="CH757" s="28" t="str">
        <f t="shared" si="5104"/>
        <v/>
      </c>
      <c r="CI757" s="28" t="str">
        <f t="shared" si="5104"/>
        <v/>
      </c>
      <c r="CJ757" s="28" t="str">
        <f t="shared" si="5104"/>
        <v/>
      </c>
      <c r="CK757" s="28" t="str">
        <f t="shared" si="5104"/>
        <v/>
      </c>
      <c r="CL757" s="28" t="str">
        <f t="shared" si="5104"/>
        <v/>
      </c>
      <c r="CM757" s="28" t="str">
        <f t="shared" si="5104"/>
        <v/>
      </c>
      <c r="CN757" s="28" t="str">
        <f t="shared" si="5104"/>
        <v/>
      </c>
      <c r="CO757" s="28" t="str">
        <f t="shared" si="5104"/>
        <v/>
      </c>
      <c r="CP757" s="28" t="str">
        <f t="shared" si="5104"/>
        <v/>
      </c>
      <c r="CQ757" s="28" t="str">
        <f t="shared" si="5104"/>
        <v/>
      </c>
      <c r="CR757" s="28" t="str">
        <f t="shared" si="5104"/>
        <v/>
      </c>
      <c r="CS757" s="28" t="str">
        <f t="shared" si="5104"/>
        <v/>
      </c>
      <c r="CT757" s="28" t="str">
        <f t="shared" si="5104"/>
        <v/>
      </c>
      <c r="CU757" s="28" t="str">
        <f t="shared" si="5104"/>
        <v/>
      </c>
      <c r="CV757" s="28" t="str">
        <f t="shared" si="5104"/>
        <v/>
      </c>
      <c r="CW757" s="28" t="str">
        <f t="shared" si="5104"/>
        <v/>
      </c>
      <c r="CX757" s="28" t="str">
        <f t="shared" si="5104"/>
        <v/>
      </c>
      <c r="CY757" s="28" t="str">
        <f t="shared" si="5104"/>
        <v/>
      </c>
      <c r="CZ757" s="28" t="str">
        <f t="shared" si="5104"/>
        <v/>
      </c>
      <c r="DA757" s="28" t="str">
        <f t="shared" si="5104"/>
        <v/>
      </c>
      <c r="DB757" s="28" t="str">
        <f t="shared" si="5104"/>
        <v/>
      </c>
      <c r="DC757" s="28" t="str">
        <f t="shared" si="5104"/>
        <v/>
      </c>
      <c r="DD757" s="28" t="str">
        <f t="shared" si="5104"/>
        <v/>
      </c>
      <c r="DE757" s="28" t="str">
        <f t="shared" si="5104"/>
        <v/>
      </c>
      <c r="DF757" s="28" t="str">
        <f t="shared" si="5104"/>
        <v/>
      </c>
      <c r="DG757" s="28" t="str">
        <f t="shared" si="5104"/>
        <v/>
      </c>
      <c r="DH757" s="28" t="str">
        <f t="shared" si="5104"/>
        <v/>
      </c>
      <c r="DI757" s="28" t="str">
        <f t="shared" si="5104"/>
        <v/>
      </c>
      <c r="DJ757" s="28" t="str">
        <f t="shared" si="5104"/>
        <v/>
      </c>
      <c r="DK757" s="28" t="str">
        <f t="shared" si="5104"/>
        <v/>
      </c>
      <c r="DL757" s="28" t="str">
        <f t="shared" si="5104"/>
        <v/>
      </c>
      <c r="DM757" s="28" t="str">
        <f t="shared" si="5104"/>
        <v/>
      </c>
      <c r="DN757" s="28" t="str">
        <f t="shared" si="5104"/>
        <v/>
      </c>
      <c r="DO757" s="28" t="str">
        <f t="shared" si="5104"/>
        <v/>
      </c>
      <c r="DP757" s="28" t="str">
        <f t="shared" si="5104"/>
        <v/>
      </c>
      <c r="DQ757" s="28" t="str">
        <f t="shared" si="5104"/>
        <v/>
      </c>
      <c r="DR757" s="28" t="str">
        <f t="shared" si="5104"/>
        <v/>
      </c>
      <c r="DS757" s="28" t="str">
        <f t="shared" si="5104"/>
        <v/>
      </c>
      <c r="DT757" s="28" t="str">
        <f t="shared" si="5104"/>
        <v/>
      </c>
      <c r="DU757" s="28" t="str">
        <f t="shared" si="5104"/>
        <v/>
      </c>
      <c r="DV757" s="28" t="str">
        <f t="shared" si="5104"/>
        <v/>
      </c>
      <c r="DW757" s="28" t="str">
        <f t="shared" si="5104"/>
        <v/>
      </c>
      <c r="DX757" s="28" t="str">
        <f t="shared" ref="DX757:GI757" si="5105">IF($BJ757&lt;=DX$725,ROUND(_xlfn.IFS($BJ$722="u_inc",$BJ757/DX$725,$BJ$722="u_rand",DW101,$BJ$722="u_norm",DW156)*ROUNDDOWN(((DX$723-DX$724)/DX$722),0),0)*DX$722+DX$724,"")</f>
        <v/>
      </c>
      <c r="DY757" s="28" t="str">
        <f t="shared" si="5105"/>
        <v/>
      </c>
      <c r="DZ757" s="28" t="str">
        <f t="shared" si="5105"/>
        <v/>
      </c>
      <c r="EA757" s="28" t="str">
        <f t="shared" si="5105"/>
        <v/>
      </c>
      <c r="EB757" s="28" t="str">
        <f t="shared" si="5105"/>
        <v/>
      </c>
      <c r="EC757" s="28" t="str">
        <f t="shared" si="5105"/>
        <v/>
      </c>
      <c r="ED757" s="28" t="str">
        <f t="shared" si="5105"/>
        <v/>
      </c>
      <c r="EE757" s="28" t="str">
        <f t="shared" si="5105"/>
        <v/>
      </c>
      <c r="EF757" s="28" t="str">
        <f t="shared" si="5105"/>
        <v/>
      </c>
      <c r="EG757" s="28" t="str">
        <f t="shared" si="5105"/>
        <v/>
      </c>
      <c r="EH757" s="28" t="str">
        <f t="shared" si="5105"/>
        <v/>
      </c>
      <c r="EI757" s="28" t="str">
        <f t="shared" si="5105"/>
        <v/>
      </c>
      <c r="EJ757" s="28" t="str">
        <f t="shared" si="5105"/>
        <v/>
      </c>
      <c r="EK757" s="28" t="str">
        <f t="shared" si="5105"/>
        <v/>
      </c>
      <c r="EL757" s="28" t="str">
        <f t="shared" si="5105"/>
        <v/>
      </c>
      <c r="EM757" s="28" t="str">
        <f t="shared" si="5105"/>
        <v/>
      </c>
      <c r="EN757" s="28" t="str">
        <f t="shared" si="5105"/>
        <v/>
      </c>
      <c r="EO757" s="28" t="str">
        <f t="shared" si="5105"/>
        <v/>
      </c>
      <c r="EP757" s="28" t="str">
        <f t="shared" si="5105"/>
        <v/>
      </c>
      <c r="EQ757" s="28" t="str">
        <f t="shared" si="5105"/>
        <v/>
      </c>
      <c r="ER757" s="28" t="str">
        <f t="shared" si="5105"/>
        <v/>
      </c>
      <c r="ES757" s="28" t="str">
        <f t="shared" si="5105"/>
        <v/>
      </c>
      <c r="ET757" s="28" t="str">
        <f t="shared" si="5105"/>
        <v/>
      </c>
      <c r="EU757" s="28" t="str">
        <f t="shared" si="5105"/>
        <v/>
      </c>
      <c r="EV757" s="28" t="str">
        <f t="shared" si="5105"/>
        <v/>
      </c>
      <c r="EW757" s="28" t="str">
        <f t="shared" si="5105"/>
        <v/>
      </c>
      <c r="EX757" s="28" t="str">
        <f t="shared" si="5105"/>
        <v/>
      </c>
      <c r="EY757" s="28" t="str">
        <f t="shared" si="5105"/>
        <v/>
      </c>
      <c r="EZ757" s="28" t="str">
        <f t="shared" si="5105"/>
        <v/>
      </c>
      <c r="FA757" s="28" t="str">
        <f t="shared" si="5105"/>
        <v/>
      </c>
      <c r="FB757" s="28" t="str">
        <f t="shared" si="5105"/>
        <v/>
      </c>
      <c r="FC757" s="28" t="str">
        <f t="shared" si="5105"/>
        <v/>
      </c>
      <c r="FD757" s="28" t="str">
        <f t="shared" si="5105"/>
        <v/>
      </c>
      <c r="FE757" s="28" t="str">
        <f t="shared" si="5105"/>
        <v/>
      </c>
      <c r="FF757" s="28" t="str">
        <f t="shared" si="5105"/>
        <v/>
      </c>
      <c r="FG757" s="28" t="str">
        <f t="shared" si="5105"/>
        <v/>
      </c>
      <c r="FH757" s="28" t="str">
        <f t="shared" si="5105"/>
        <v/>
      </c>
      <c r="FI757" s="28" t="str">
        <f t="shared" si="5105"/>
        <v/>
      </c>
      <c r="FJ757" s="28" t="str">
        <f t="shared" si="5105"/>
        <v/>
      </c>
      <c r="FK757" s="28" t="str">
        <f t="shared" si="5105"/>
        <v/>
      </c>
      <c r="FL757" s="28" t="str">
        <f t="shared" si="5105"/>
        <v/>
      </c>
      <c r="FM757" s="28" t="str">
        <f t="shared" si="5105"/>
        <v/>
      </c>
      <c r="FN757" s="28" t="str">
        <f t="shared" si="5105"/>
        <v/>
      </c>
      <c r="FO757" s="28" t="str">
        <f t="shared" si="5105"/>
        <v/>
      </c>
      <c r="FP757" s="28" t="str">
        <f t="shared" si="5105"/>
        <v/>
      </c>
      <c r="FQ757" s="28" t="str">
        <f t="shared" si="5105"/>
        <v/>
      </c>
      <c r="FR757" s="28" t="str">
        <f t="shared" si="5105"/>
        <v/>
      </c>
      <c r="FS757" s="28" t="str">
        <f t="shared" si="5105"/>
        <v/>
      </c>
      <c r="FT757" s="28" t="str">
        <f t="shared" si="5105"/>
        <v/>
      </c>
      <c r="FU757" s="28" t="str">
        <f t="shared" si="5105"/>
        <v/>
      </c>
      <c r="FV757" s="28" t="str">
        <f t="shared" si="5105"/>
        <v/>
      </c>
      <c r="FW757" s="28" t="str">
        <f t="shared" si="5105"/>
        <v/>
      </c>
      <c r="FX757" s="28" t="str">
        <f t="shared" si="5105"/>
        <v/>
      </c>
      <c r="FY757" s="28" t="str">
        <f t="shared" si="5105"/>
        <v/>
      </c>
      <c r="FZ757" s="28" t="str">
        <f t="shared" si="5105"/>
        <v/>
      </c>
      <c r="GA757" s="28" t="str">
        <f t="shared" si="5105"/>
        <v/>
      </c>
      <c r="GB757" s="28" t="str">
        <f t="shared" si="5105"/>
        <v/>
      </c>
      <c r="GC757" s="28" t="str">
        <f t="shared" si="5105"/>
        <v/>
      </c>
      <c r="GD757" s="28" t="str">
        <f t="shared" si="5105"/>
        <v/>
      </c>
      <c r="GE757" s="28" t="str">
        <f t="shared" si="5105"/>
        <v/>
      </c>
      <c r="GF757" s="28" t="str">
        <f t="shared" si="5105"/>
        <v/>
      </c>
      <c r="GG757" s="28" t="str">
        <f t="shared" si="5105"/>
        <v/>
      </c>
      <c r="GH757" s="28" t="str">
        <f t="shared" si="5105"/>
        <v/>
      </c>
      <c r="GI757" s="28" t="str">
        <f t="shared" si="5105"/>
        <v/>
      </c>
      <c r="GJ757" s="28" t="str">
        <f t="shared" ref="GJ757:IU757" si="5106">IF($BJ757&lt;=GJ$725,ROUND(_xlfn.IFS($BJ$722="u_inc",$BJ757/GJ$725,$BJ$722="u_rand",GI101,$BJ$722="u_norm",GI156)*ROUNDDOWN(((GJ$723-GJ$724)/GJ$722),0),0)*GJ$722+GJ$724,"")</f>
        <v/>
      </c>
      <c r="GK757" s="28" t="str">
        <f t="shared" si="5106"/>
        <v/>
      </c>
      <c r="GL757" s="28" t="str">
        <f t="shared" si="5106"/>
        <v/>
      </c>
      <c r="GM757" s="28" t="str">
        <f t="shared" si="5106"/>
        <v/>
      </c>
      <c r="GN757" s="28" t="str">
        <f t="shared" si="5106"/>
        <v/>
      </c>
      <c r="GO757" s="28" t="str">
        <f t="shared" si="5106"/>
        <v/>
      </c>
      <c r="GP757" s="28" t="str">
        <f t="shared" si="5106"/>
        <v/>
      </c>
      <c r="GQ757" s="28" t="str">
        <f t="shared" si="5106"/>
        <v/>
      </c>
      <c r="GR757" s="28" t="str">
        <f t="shared" si="5106"/>
        <v/>
      </c>
      <c r="GS757" s="28" t="str">
        <f t="shared" si="5106"/>
        <v/>
      </c>
      <c r="GT757" s="28" t="str">
        <f t="shared" si="5106"/>
        <v/>
      </c>
      <c r="GU757" s="28" t="str">
        <f t="shared" si="5106"/>
        <v/>
      </c>
      <c r="GV757" s="28" t="str">
        <f t="shared" si="5106"/>
        <v/>
      </c>
      <c r="GW757" s="28" t="str">
        <f t="shared" si="5106"/>
        <v/>
      </c>
      <c r="GX757" s="28" t="str">
        <f t="shared" si="5106"/>
        <v/>
      </c>
      <c r="GY757" s="28" t="str">
        <f t="shared" si="5106"/>
        <v/>
      </c>
      <c r="GZ757" s="28" t="str">
        <f t="shared" si="5106"/>
        <v/>
      </c>
      <c r="HA757" s="28" t="str">
        <f t="shared" si="5106"/>
        <v/>
      </c>
      <c r="HB757" s="28" t="str">
        <f t="shared" si="5106"/>
        <v/>
      </c>
      <c r="HC757" s="28" t="str">
        <f t="shared" si="5106"/>
        <v/>
      </c>
      <c r="HD757" s="28" t="str">
        <f t="shared" si="5106"/>
        <v/>
      </c>
      <c r="HE757" s="28" t="str">
        <f t="shared" si="5106"/>
        <v/>
      </c>
      <c r="HF757" s="28" t="str">
        <f t="shared" si="5106"/>
        <v/>
      </c>
      <c r="HG757" s="28" t="str">
        <f t="shared" si="5106"/>
        <v/>
      </c>
      <c r="HH757" s="28" t="str">
        <f t="shared" si="5106"/>
        <v/>
      </c>
      <c r="HI757" s="28" t="str">
        <f t="shared" si="5106"/>
        <v/>
      </c>
      <c r="HJ757" s="28" t="str">
        <f t="shared" si="5106"/>
        <v/>
      </c>
      <c r="HK757" s="28" t="str">
        <f t="shared" si="5106"/>
        <v/>
      </c>
      <c r="HL757" s="28" t="str">
        <f t="shared" si="5106"/>
        <v/>
      </c>
      <c r="HM757" s="28" t="str">
        <f t="shared" si="5106"/>
        <v/>
      </c>
      <c r="HN757" s="28" t="str">
        <f t="shared" si="5106"/>
        <v/>
      </c>
      <c r="HO757" s="28" t="str">
        <f t="shared" si="5106"/>
        <v/>
      </c>
      <c r="HP757" s="28" t="str">
        <f t="shared" si="5106"/>
        <v/>
      </c>
      <c r="HQ757" s="28" t="str">
        <f t="shared" si="5106"/>
        <v/>
      </c>
      <c r="HR757" s="28" t="str">
        <f t="shared" si="5106"/>
        <v/>
      </c>
      <c r="HS757" s="28" t="str">
        <f t="shared" si="5106"/>
        <v/>
      </c>
      <c r="HT757" s="28" t="str">
        <f t="shared" si="5106"/>
        <v/>
      </c>
      <c r="HU757" s="28" t="str">
        <f t="shared" si="5106"/>
        <v/>
      </c>
      <c r="HV757" s="28" t="str">
        <f t="shared" si="5106"/>
        <v/>
      </c>
      <c r="HW757" s="28" t="str">
        <f t="shared" si="5106"/>
        <v/>
      </c>
      <c r="HX757" s="28" t="str">
        <f t="shared" si="5106"/>
        <v/>
      </c>
      <c r="HY757" s="28" t="str">
        <f t="shared" si="5106"/>
        <v/>
      </c>
      <c r="HZ757" s="28" t="str">
        <f t="shared" si="5106"/>
        <v/>
      </c>
      <c r="IA757" s="28" t="str">
        <f t="shared" si="5106"/>
        <v/>
      </c>
      <c r="IB757" s="28" t="str">
        <f t="shared" si="5106"/>
        <v/>
      </c>
      <c r="IC757" s="28" t="str">
        <f t="shared" si="5106"/>
        <v/>
      </c>
      <c r="ID757" s="28" t="str">
        <f t="shared" si="5106"/>
        <v/>
      </c>
      <c r="IE757" s="28" t="str">
        <f t="shared" si="5106"/>
        <v/>
      </c>
      <c r="IF757" s="28" t="str">
        <f t="shared" si="5106"/>
        <v/>
      </c>
      <c r="IG757" s="28" t="str">
        <f t="shared" si="5106"/>
        <v/>
      </c>
      <c r="IH757" s="28" t="str">
        <f t="shared" si="5106"/>
        <v/>
      </c>
      <c r="II757" s="28" t="str">
        <f t="shared" si="5106"/>
        <v/>
      </c>
      <c r="IJ757" s="28" t="str">
        <f t="shared" si="5106"/>
        <v/>
      </c>
      <c r="IK757" s="28" t="str">
        <f t="shared" si="5106"/>
        <v/>
      </c>
      <c r="IL757" s="28" t="str">
        <f t="shared" si="5106"/>
        <v/>
      </c>
      <c r="IM757" s="28" t="str">
        <f t="shared" si="5106"/>
        <v/>
      </c>
      <c r="IN757" s="28" t="str">
        <f t="shared" si="5106"/>
        <v/>
      </c>
      <c r="IO757" s="28" t="str">
        <f t="shared" si="5106"/>
        <v/>
      </c>
      <c r="IP757" s="28" t="str">
        <f t="shared" si="5106"/>
        <v/>
      </c>
      <c r="IQ757" s="28" t="str">
        <f t="shared" si="5106"/>
        <v/>
      </c>
      <c r="IR757" s="28" t="str">
        <f t="shared" si="5106"/>
        <v/>
      </c>
      <c r="IS757" s="28" t="str">
        <f t="shared" si="5106"/>
        <v/>
      </c>
      <c r="IT757" s="28" t="str">
        <f t="shared" si="5106"/>
        <v/>
      </c>
      <c r="IU757" s="28" t="str">
        <f t="shared" si="5106"/>
        <v/>
      </c>
      <c r="IV757" s="28" t="str">
        <f t="shared" ref="IV757:JC757" si="5107">IF($BJ757&lt;=IV$725,ROUND(_xlfn.IFS($BJ$722="u_inc",$BJ757/IV$725,$BJ$722="u_rand",IU101,$BJ$722="u_norm",IU156)*ROUNDDOWN(((IV$723-IV$724)/IV$722),0),0)*IV$722+IV$724,"")</f>
        <v/>
      </c>
      <c r="IW757" s="28" t="str">
        <f t="shared" si="5107"/>
        <v/>
      </c>
      <c r="IX757" s="28" t="str">
        <f t="shared" si="5107"/>
        <v/>
      </c>
      <c r="IY757" s="28" t="str">
        <f t="shared" si="5107"/>
        <v/>
      </c>
      <c r="IZ757" s="28" t="str">
        <f t="shared" si="5107"/>
        <v/>
      </c>
      <c r="JA757" s="28" t="str">
        <f t="shared" si="5107"/>
        <v/>
      </c>
      <c r="JB757" s="28" t="str">
        <f t="shared" si="5107"/>
        <v/>
      </c>
      <c r="JC757" s="28" t="str">
        <f t="shared" si="5107"/>
        <v/>
      </c>
    </row>
    <row r="758" spans="62:263" hidden="1" x14ac:dyDescent="0.45">
      <c r="BJ758">
        <v>25</v>
      </c>
      <c r="BL758" s="28" t="str">
        <f t="shared" ref="BL758:DW758" si="5108">IF($BJ758&lt;=BL$725,ROUND(_xlfn.IFS($BJ$722="u_inc",$BJ758/BL$725,$BJ$722="u_rand",BK102,$BJ$722="u_norm",BK157)*ROUNDDOWN(((BL$723-BL$724)/BL$722),0),0)*BL$722+BL$724,"")</f>
        <v/>
      </c>
      <c r="BM758" s="28" t="str">
        <f t="shared" si="5108"/>
        <v/>
      </c>
      <c r="BN758" s="28" t="str">
        <f t="shared" si="5108"/>
        <v/>
      </c>
      <c r="BO758" s="28" t="str">
        <f t="shared" si="5108"/>
        <v/>
      </c>
      <c r="BP758" s="28" t="str">
        <f t="shared" si="5108"/>
        <v/>
      </c>
      <c r="BQ758" s="28" t="str">
        <f t="shared" si="5108"/>
        <v/>
      </c>
      <c r="BR758" s="28" t="str">
        <f t="shared" si="5108"/>
        <v/>
      </c>
      <c r="BS758" s="28" t="str">
        <f t="shared" si="5108"/>
        <v/>
      </c>
      <c r="BT758" s="28" t="str">
        <f t="shared" si="5108"/>
        <v/>
      </c>
      <c r="BU758" s="28" t="str">
        <f t="shared" si="5108"/>
        <v/>
      </c>
      <c r="BV758" s="28" t="str">
        <f t="shared" si="5108"/>
        <v/>
      </c>
      <c r="BW758" s="28" t="str">
        <f t="shared" si="5108"/>
        <v/>
      </c>
      <c r="BX758" s="28" t="str">
        <f t="shared" si="5108"/>
        <v/>
      </c>
      <c r="BY758" s="28" t="str">
        <f t="shared" si="5108"/>
        <v/>
      </c>
      <c r="BZ758" s="28" t="str">
        <f t="shared" si="5108"/>
        <v/>
      </c>
      <c r="CA758" s="28" t="str">
        <f t="shared" si="5108"/>
        <v/>
      </c>
      <c r="CB758" s="28" t="str">
        <f t="shared" si="5108"/>
        <v/>
      </c>
      <c r="CC758" s="28" t="str">
        <f t="shared" si="5108"/>
        <v/>
      </c>
      <c r="CD758" s="28" t="str">
        <f t="shared" si="5108"/>
        <v/>
      </c>
      <c r="CE758" s="28" t="str">
        <f t="shared" si="5108"/>
        <v/>
      </c>
      <c r="CF758" s="28" t="str">
        <f t="shared" si="5108"/>
        <v/>
      </c>
      <c r="CG758" s="28" t="str">
        <f t="shared" si="5108"/>
        <v/>
      </c>
      <c r="CH758" s="28" t="str">
        <f t="shared" si="5108"/>
        <v/>
      </c>
      <c r="CI758" s="28" t="str">
        <f t="shared" si="5108"/>
        <v/>
      </c>
      <c r="CJ758" s="28" t="str">
        <f t="shared" si="5108"/>
        <v/>
      </c>
      <c r="CK758" s="28" t="str">
        <f t="shared" si="5108"/>
        <v/>
      </c>
      <c r="CL758" s="28" t="str">
        <f t="shared" si="5108"/>
        <v/>
      </c>
      <c r="CM758" s="28" t="str">
        <f t="shared" si="5108"/>
        <v/>
      </c>
      <c r="CN758" s="28" t="str">
        <f t="shared" si="5108"/>
        <v/>
      </c>
      <c r="CO758" s="28" t="str">
        <f t="shared" si="5108"/>
        <v/>
      </c>
      <c r="CP758" s="28" t="str">
        <f t="shared" si="5108"/>
        <v/>
      </c>
      <c r="CQ758" s="28" t="str">
        <f t="shared" si="5108"/>
        <v/>
      </c>
      <c r="CR758" s="28" t="str">
        <f t="shared" si="5108"/>
        <v/>
      </c>
      <c r="CS758" s="28" t="str">
        <f t="shared" si="5108"/>
        <v/>
      </c>
      <c r="CT758" s="28" t="str">
        <f t="shared" si="5108"/>
        <v/>
      </c>
      <c r="CU758" s="28" t="str">
        <f t="shared" si="5108"/>
        <v/>
      </c>
      <c r="CV758" s="28" t="str">
        <f t="shared" si="5108"/>
        <v/>
      </c>
      <c r="CW758" s="28" t="str">
        <f t="shared" si="5108"/>
        <v/>
      </c>
      <c r="CX758" s="28" t="str">
        <f t="shared" si="5108"/>
        <v/>
      </c>
      <c r="CY758" s="28" t="str">
        <f t="shared" si="5108"/>
        <v/>
      </c>
      <c r="CZ758" s="28" t="str">
        <f t="shared" si="5108"/>
        <v/>
      </c>
      <c r="DA758" s="28" t="str">
        <f t="shared" si="5108"/>
        <v/>
      </c>
      <c r="DB758" s="28" t="str">
        <f t="shared" si="5108"/>
        <v/>
      </c>
      <c r="DC758" s="28" t="str">
        <f t="shared" si="5108"/>
        <v/>
      </c>
      <c r="DD758" s="28" t="str">
        <f t="shared" si="5108"/>
        <v/>
      </c>
      <c r="DE758" s="28" t="str">
        <f t="shared" si="5108"/>
        <v/>
      </c>
      <c r="DF758" s="28" t="str">
        <f t="shared" si="5108"/>
        <v/>
      </c>
      <c r="DG758" s="28" t="str">
        <f t="shared" si="5108"/>
        <v/>
      </c>
      <c r="DH758" s="28" t="str">
        <f t="shared" si="5108"/>
        <v/>
      </c>
      <c r="DI758" s="28" t="str">
        <f t="shared" si="5108"/>
        <v/>
      </c>
      <c r="DJ758" s="28" t="str">
        <f t="shared" si="5108"/>
        <v/>
      </c>
      <c r="DK758" s="28" t="str">
        <f t="shared" si="5108"/>
        <v/>
      </c>
      <c r="DL758" s="28" t="str">
        <f t="shared" si="5108"/>
        <v/>
      </c>
      <c r="DM758" s="28" t="str">
        <f t="shared" si="5108"/>
        <v/>
      </c>
      <c r="DN758" s="28" t="str">
        <f t="shared" si="5108"/>
        <v/>
      </c>
      <c r="DO758" s="28" t="str">
        <f t="shared" si="5108"/>
        <v/>
      </c>
      <c r="DP758" s="28" t="str">
        <f t="shared" si="5108"/>
        <v/>
      </c>
      <c r="DQ758" s="28" t="str">
        <f t="shared" si="5108"/>
        <v/>
      </c>
      <c r="DR758" s="28" t="str">
        <f t="shared" si="5108"/>
        <v/>
      </c>
      <c r="DS758" s="28" t="str">
        <f t="shared" si="5108"/>
        <v/>
      </c>
      <c r="DT758" s="28" t="str">
        <f t="shared" si="5108"/>
        <v/>
      </c>
      <c r="DU758" s="28" t="str">
        <f t="shared" si="5108"/>
        <v/>
      </c>
      <c r="DV758" s="28" t="str">
        <f t="shared" si="5108"/>
        <v/>
      </c>
      <c r="DW758" s="28" t="str">
        <f t="shared" si="5108"/>
        <v/>
      </c>
      <c r="DX758" s="28" t="str">
        <f t="shared" ref="DX758:GI758" si="5109">IF($BJ758&lt;=DX$725,ROUND(_xlfn.IFS($BJ$722="u_inc",$BJ758/DX$725,$BJ$722="u_rand",DW102,$BJ$722="u_norm",DW157)*ROUNDDOWN(((DX$723-DX$724)/DX$722),0),0)*DX$722+DX$724,"")</f>
        <v/>
      </c>
      <c r="DY758" s="28" t="str">
        <f t="shared" si="5109"/>
        <v/>
      </c>
      <c r="DZ758" s="28" t="str">
        <f t="shared" si="5109"/>
        <v/>
      </c>
      <c r="EA758" s="28" t="str">
        <f t="shared" si="5109"/>
        <v/>
      </c>
      <c r="EB758" s="28" t="str">
        <f t="shared" si="5109"/>
        <v/>
      </c>
      <c r="EC758" s="28" t="str">
        <f t="shared" si="5109"/>
        <v/>
      </c>
      <c r="ED758" s="28" t="str">
        <f t="shared" si="5109"/>
        <v/>
      </c>
      <c r="EE758" s="28" t="str">
        <f t="shared" si="5109"/>
        <v/>
      </c>
      <c r="EF758" s="28" t="str">
        <f t="shared" si="5109"/>
        <v/>
      </c>
      <c r="EG758" s="28" t="str">
        <f t="shared" si="5109"/>
        <v/>
      </c>
      <c r="EH758" s="28" t="str">
        <f t="shared" si="5109"/>
        <v/>
      </c>
      <c r="EI758" s="28" t="str">
        <f t="shared" si="5109"/>
        <v/>
      </c>
      <c r="EJ758" s="28" t="str">
        <f t="shared" si="5109"/>
        <v/>
      </c>
      <c r="EK758" s="28" t="str">
        <f t="shared" si="5109"/>
        <v/>
      </c>
      <c r="EL758" s="28" t="str">
        <f t="shared" si="5109"/>
        <v/>
      </c>
      <c r="EM758" s="28" t="str">
        <f t="shared" si="5109"/>
        <v/>
      </c>
      <c r="EN758" s="28" t="str">
        <f t="shared" si="5109"/>
        <v/>
      </c>
      <c r="EO758" s="28" t="str">
        <f t="shared" si="5109"/>
        <v/>
      </c>
      <c r="EP758" s="28" t="str">
        <f t="shared" si="5109"/>
        <v/>
      </c>
      <c r="EQ758" s="28" t="str">
        <f t="shared" si="5109"/>
        <v/>
      </c>
      <c r="ER758" s="28" t="str">
        <f t="shared" si="5109"/>
        <v/>
      </c>
      <c r="ES758" s="28" t="str">
        <f t="shared" si="5109"/>
        <v/>
      </c>
      <c r="ET758" s="28" t="str">
        <f t="shared" si="5109"/>
        <v/>
      </c>
      <c r="EU758" s="28" t="str">
        <f t="shared" si="5109"/>
        <v/>
      </c>
      <c r="EV758" s="28" t="str">
        <f t="shared" si="5109"/>
        <v/>
      </c>
      <c r="EW758" s="28" t="str">
        <f t="shared" si="5109"/>
        <v/>
      </c>
      <c r="EX758" s="28" t="str">
        <f t="shared" si="5109"/>
        <v/>
      </c>
      <c r="EY758" s="28" t="str">
        <f t="shared" si="5109"/>
        <v/>
      </c>
      <c r="EZ758" s="28" t="str">
        <f t="shared" si="5109"/>
        <v/>
      </c>
      <c r="FA758" s="28" t="str">
        <f t="shared" si="5109"/>
        <v/>
      </c>
      <c r="FB758" s="28" t="str">
        <f t="shared" si="5109"/>
        <v/>
      </c>
      <c r="FC758" s="28" t="str">
        <f t="shared" si="5109"/>
        <v/>
      </c>
      <c r="FD758" s="28" t="str">
        <f t="shared" si="5109"/>
        <v/>
      </c>
      <c r="FE758" s="28" t="str">
        <f t="shared" si="5109"/>
        <v/>
      </c>
      <c r="FF758" s="28" t="str">
        <f t="shared" si="5109"/>
        <v/>
      </c>
      <c r="FG758" s="28" t="str">
        <f t="shared" si="5109"/>
        <v/>
      </c>
      <c r="FH758" s="28" t="str">
        <f t="shared" si="5109"/>
        <v/>
      </c>
      <c r="FI758" s="28" t="str">
        <f t="shared" si="5109"/>
        <v/>
      </c>
      <c r="FJ758" s="28" t="str">
        <f t="shared" si="5109"/>
        <v/>
      </c>
      <c r="FK758" s="28" t="str">
        <f t="shared" si="5109"/>
        <v/>
      </c>
      <c r="FL758" s="28" t="str">
        <f t="shared" si="5109"/>
        <v/>
      </c>
      <c r="FM758" s="28" t="str">
        <f t="shared" si="5109"/>
        <v/>
      </c>
      <c r="FN758" s="28" t="str">
        <f t="shared" si="5109"/>
        <v/>
      </c>
      <c r="FO758" s="28" t="str">
        <f t="shared" si="5109"/>
        <v/>
      </c>
      <c r="FP758" s="28" t="str">
        <f t="shared" si="5109"/>
        <v/>
      </c>
      <c r="FQ758" s="28" t="str">
        <f t="shared" si="5109"/>
        <v/>
      </c>
      <c r="FR758" s="28" t="str">
        <f t="shared" si="5109"/>
        <v/>
      </c>
      <c r="FS758" s="28" t="str">
        <f t="shared" si="5109"/>
        <v/>
      </c>
      <c r="FT758" s="28" t="str">
        <f t="shared" si="5109"/>
        <v/>
      </c>
      <c r="FU758" s="28" t="str">
        <f t="shared" si="5109"/>
        <v/>
      </c>
      <c r="FV758" s="28" t="str">
        <f t="shared" si="5109"/>
        <v/>
      </c>
      <c r="FW758" s="28" t="str">
        <f t="shared" si="5109"/>
        <v/>
      </c>
      <c r="FX758" s="28" t="str">
        <f t="shared" si="5109"/>
        <v/>
      </c>
      <c r="FY758" s="28" t="str">
        <f t="shared" si="5109"/>
        <v/>
      </c>
      <c r="FZ758" s="28" t="str">
        <f t="shared" si="5109"/>
        <v/>
      </c>
      <c r="GA758" s="28" t="str">
        <f t="shared" si="5109"/>
        <v/>
      </c>
      <c r="GB758" s="28" t="str">
        <f t="shared" si="5109"/>
        <v/>
      </c>
      <c r="GC758" s="28" t="str">
        <f t="shared" si="5109"/>
        <v/>
      </c>
      <c r="GD758" s="28" t="str">
        <f t="shared" si="5109"/>
        <v/>
      </c>
      <c r="GE758" s="28" t="str">
        <f t="shared" si="5109"/>
        <v/>
      </c>
      <c r="GF758" s="28" t="str">
        <f t="shared" si="5109"/>
        <v/>
      </c>
      <c r="GG758" s="28" t="str">
        <f t="shared" si="5109"/>
        <v/>
      </c>
      <c r="GH758" s="28" t="str">
        <f t="shared" si="5109"/>
        <v/>
      </c>
      <c r="GI758" s="28" t="str">
        <f t="shared" si="5109"/>
        <v/>
      </c>
      <c r="GJ758" s="28" t="str">
        <f t="shared" ref="GJ758:IU758" si="5110">IF($BJ758&lt;=GJ$725,ROUND(_xlfn.IFS($BJ$722="u_inc",$BJ758/GJ$725,$BJ$722="u_rand",GI102,$BJ$722="u_norm",GI157)*ROUNDDOWN(((GJ$723-GJ$724)/GJ$722),0),0)*GJ$722+GJ$724,"")</f>
        <v/>
      </c>
      <c r="GK758" s="28" t="str">
        <f t="shared" si="5110"/>
        <v/>
      </c>
      <c r="GL758" s="28" t="str">
        <f t="shared" si="5110"/>
        <v/>
      </c>
      <c r="GM758" s="28" t="str">
        <f t="shared" si="5110"/>
        <v/>
      </c>
      <c r="GN758" s="28" t="str">
        <f t="shared" si="5110"/>
        <v/>
      </c>
      <c r="GO758" s="28" t="str">
        <f t="shared" si="5110"/>
        <v/>
      </c>
      <c r="GP758" s="28" t="str">
        <f t="shared" si="5110"/>
        <v/>
      </c>
      <c r="GQ758" s="28" t="str">
        <f t="shared" si="5110"/>
        <v/>
      </c>
      <c r="GR758" s="28" t="str">
        <f t="shared" si="5110"/>
        <v/>
      </c>
      <c r="GS758" s="28" t="str">
        <f t="shared" si="5110"/>
        <v/>
      </c>
      <c r="GT758" s="28" t="str">
        <f t="shared" si="5110"/>
        <v/>
      </c>
      <c r="GU758" s="28" t="str">
        <f t="shared" si="5110"/>
        <v/>
      </c>
      <c r="GV758" s="28" t="str">
        <f t="shared" si="5110"/>
        <v/>
      </c>
      <c r="GW758" s="28" t="str">
        <f t="shared" si="5110"/>
        <v/>
      </c>
      <c r="GX758" s="28" t="str">
        <f t="shared" si="5110"/>
        <v/>
      </c>
      <c r="GY758" s="28" t="str">
        <f t="shared" si="5110"/>
        <v/>
      </c>
      <c r="GZ758" s="28" t="str">
        <f t="shared" si="5110"/>
        <v/>
      </c>
      <c r="HA758" s="28" t="str">
        <f t="shared" si="5110"/>
        <v/>
      </c>
      <c r="HB758" s="28" t="str">
        <f t="shared" si="5110"/>
        <v/>
      </c>
      <c r="HC758" s="28" t="str">
        <f t="shared" si="5110"/>
        <v/>
      </c>
      <c r="HD758" s="28" t="str">
        <f t="shared" si="5110"/>
        <v/>
      </c>
      <c r="HE758" s="28" t="str">
        <f t="shared" si="5110"/>
        <v/>
      </c>
      <c r="HF758" s="28" t="str">
        <f t="shared" si="5110"/>
        <v/>
      </c>
      <c r="HG758" s="28" t="str">
        <f t="shared" si="5110"/>
        <v/>
      </c>
      <c r="HH758" s="28" t="str">
        <f t="shared" si="5110"/>
        <v/>
      </c>
      <c r="HI758" s="28" t="str">
        <f t="shared" si="5110"/>
        <v/>
      </c>
      <c r="HJ758" s="28" t="str">
        <f t="shared" si="5110"/>
        <v/>
      </c>
      <c r="HK758" s="28" t="str">
        <f t="shared" si="5110"/>
        <v/>
      </c>
      <c r="HL758" s="28" t="str">
        <f t="shared" si="5110"/>
        <v/>
      </c>
      <c r="HM758" s="28" t="str">
        <f t="shared" si="5110"/>
        <v/>
      </c>
      <c r="HN758" s="28" t="str">
        <f t="shared" si="5110"/>
        <v/>
      </c>
      <c r="HO758" s="28" t="str">
        <f t="shared" si="5110"/>
        <v/>
      </c>
      <c r="HP758" s="28" t="str">
        <f t="shared" si="5110"/>
        <v/>
      </c>
      <c r="HQ758" s="28" t="str">
        <f t="shared" si="5110"/>
        <v/>
      </c>
      <c r="HR758" s="28" t="str">
        <f t="shared" si="5110"/>
        <v/>
      </c>
      <c r="HS758" s="28" t="str">
        <f t="shared" si="5110"/>
        <v/>
      </c>
      <c r="HT758" s="28" t="str">
        <f t="shared" si="5110"/>
        <v/>
      </c>
      <c r="HU758" s="28" t="str">
        <f t="shared" si="5110"/>
        <v/>
      </c>
      <c r="HV758" s="28" t="str">
        <f t="shared" si="5110"/>
        <v/>
      </c>
      <c r="HW758" s="28" t="str">
        <f t="shared" si="5110"/>
        <v/>
      </c>
      <c r="HX758" s="28" t="str">
        <f t="shared" si="5110"/>
        <v/>
      </c>
      <c r="HY758" s="28" t="str">
        <f t="shared" si="5110"/>
        <v/>
      </c>
      <c r="HZ758" s="28" t="str">
        <f t="shared" si="5110"/>
        <v/>
      </c>
      <c r="IA758" s="28" t="str">
        <f t="shared" si="5110"/>
        <v/>
      </c>
      <c r="IB758" s="28" t="str">
        <f t="shared" si="5110"/>
        <v/>
      </c>
      <c r="IC758" s="28" t="str">
        <f t="shared" si="5110"/>
        <v/>
      </c>
      <c r="ID758" s="28" t="str">
        <f t="shared" si="5110"/>
        <v/>
      </c>
      <c r="IE758" s="28" t="str">
        <f t="shared" si="5110"/>
        <v/>
      </c>
      <c r="IF758" s="28" t="str">
        <f t="shared" si="5110"/>
        <v/>
      </c>
      <c r="IG758" s="28" t="str">
        <f t="shared" si="5110"/>
        <v/>
      </c>
      <c r="IH758" s="28" t="str">
        <f t="shared" si="5110"/>
        <v/>
      </c>
      <c r="II758" s="28" t="str">
        <f t="shared" si="5110"/>
        <v/>
      </c>
      <c r="IJ758" s="28" t="str">
        <f t="shared" si="5110"/>
        <v/>
      </c>
      <c r="IK758" s="28" t="str">
        <f t="shared" si="5110"/>
        <v/>
      </c>
      <c r="IL758" s="28" t="str">
        <f t="shared" si="5110"/>
        <v/>
      </c>
      <c r="IM758" s="28" t="str">
        <f t="shared" si="5110"/>
        <v/>
      </c>
      <c r="IN758" s="28" t="str">
        <f t="shared" si="5110"/>
        <v/>
      </c>
      <c r="IO758" s="28" t="str">
        <f t="shared" si="5110"/>
        <v/>
      </c>
      <c r="IP758" s="28" t="str">
        <f t="shared" si="5110"/>
        <v/>
      </c>
      <c r="IQ758" s="28" t="str">
        <f t="shared" si="5110"/>
        <v/>
      </c>
      <c r="IR758" s="28" t="str">
        <f t="shared" si="5110"/>
        <v/>
      </c>
      <c r="IS758" s="28" t="str">
        <f t="shared" si="5110"/>
        <v/>
      </c>
      <c r="IT758" s="28" t="str">
        <f t="shared" si="5110"/>
        <v/>
      </c>
      <c r="IU758" s="28" t="str">
        <f t="shared" si="5110"/>
        <v/>
      </c>
      <c r="IV758" s="28" t="str">
        <f t="shared" ref="IV758:JC758" si="5111">IF($BJ758&lt;=IV$725,ROUND(_xlfn.IFS($BJ$722="u_inc",$BJ758/IV$725,$BJ$722="u_rand",IU102,$BJ$722="u_norm",IU157)*ROUNDDOWN(((IV$723-IV$724)/IV$722),0),0)*IV$722+IV$724,"")</f>
        <v/>
      </c>
      <c r="IW758" s="28" t="str">
        <f t="shared" si="5111"/>
        <v/>
      </c>
      <c r="IX758" s="28" t="str">
        <f t="shared" si="5111"/>
        <v/>
      </c>
      <c r="IY758" s="28" t="str">
        <f t="shared" si="5111"/>
        <v/>
      </c>
      <c r="IZ758" s="28" t="str">
        <f t="shared" si="5111"/>
        <v/>
      </c>
      <c r="JA758" s="28" t="str">
        <f t="shared" si="5111"/>
        <v/>
      </c>
      <c r="JB758" s="28" t="str">
        <f t="shared" si="5111"/>
        <v/>
      </c>
      <c r="JC758" s="28" t="str">
        <f t="shared" si="5111"/>
        <v/>
      </c>
    </row>
    <row r="759" spans="62:263" hidden="1" x14ac:dyDescent="0.45">
      <c r="BJ759">
        <v>26</v>
      </c>
      <c r="BL759" s="28" t="str">
        <f t="shared" ref="BL759:DW759" si="5112">IF($BJ759&lt;=BL$725,ROUND(_xlfn.IFS($BJ$722="u_inc",$BJ759/BL$725,$BJ$722="u_rand",BK103,$BJ$722="u_norm",BK158)*ROUNDDOWN(((BL$723-BL$724)/BL$722),0),0)*BL$722+BL$724,"")</f>
        <v/>
      </c>
      <c r="BM759" s="28" t="str">
        <f t="shared" si="5112"/>
        <v/>
      </c>
      <c r="BN759" s="28" t="str">
        <f t="shared" si="5112"/>
        <v/>
      </c>
      <c r="BO759" s="28" t="str">
        <f t="shared" si="5112"/>
        <v/>
      </c>
      <c r="BP759" s="28" t="str">
        <f t="shared" si="5112"/>
        <v/>
      </c>
      <c r="BQ759" s="28" t="str">
        <f t="shared" si="5112"/>
        <v/>
      </c>
      <c r="BR759" s="28" t="str">
        <f t="shared" si="5112"/>
        <v/>
      </c>
      <c r="BS759" s="28" t="str">
        <f t="shared" si="5112"/>
        <v/>
      </c>
      <c r="BT759" s="28" t="str">
        <f t="shared" si="5112"/>
        <v/>
      </c>
      <c r="BU759" s="28" t="str">
        <f t="shared" si="5112"/>
        <v/>
      </c>
      <c r="BV759" s="28" t="str">
        <f t="shared" si="5112"/>
        <v/>
      </c>
      <c r="BW759" s="28" t="str">
        <f t="shared" si="5112"/>
        <v/>
      </c>
      <c r="BX759" s="28" t="str">
        <f t="shared" si="5112"/>
        <v/>
      </c>
      <c r="BY759" s="28" t="str">
        <f t="shared" si="5112"/>
        <v/>
      </c>
      <c r="BZ759" s="28" t="str">
        <f t="shared" si="5112"/>
        <v/>
      </c>
      <c r="CA759" s="28" t="str">
        <f t="shared" si="5112"/>
        <v/>
      </c>
      <c r="CB759" s="28" t="str">
        <f t="shared" si="5112"/>
        <v/>
      </c>
      <c r="CC759" s="28" t="str">
        <f t="shared" si="5112"/>
        <v/>
      </c>
      <c r="CD759" s="28" t="str">
        <f t="shared" si="5112"/>
        <v/>
      </c>
      <c r="CE759" s="28" t="str">
        <f t="shared" si="5112"/>
        <v/>
      </c>
      <c r="CF759" s="28" t="str">
        <f t="shared" si="5112"/>
        <v/>
      </c>
      <c r="CG759" s="28" t="str">
        <f t="shared" si="5112"/>
        <v/>
      </c>
      <c r="CH759" s="28" t="str">
        <f t="shared" si="5112"/>
        <v/>
      </c>
      <c r="CI759" s="28" t="str">
        <f t="shared" si="5112"/>
        <v/>
      </c>
      <c r="CJ759" s="28" t="str">
        <f t="shared" si="5112"/>
        <v/>
      </c>
      <c r="CK759" s="28" t="str">
        <f t="shared" si="5112"/>
        <v/>
      </c>
      <c r="CL759" s="28" t="str">
        <f t="shared" si="5112"/>
        <v/>
      </c>
      <c r="CM759" s="28" t="str">
        <f t="shared" si="5112"/>
        <v/>
      </c>
      <c r="CN759" s="28" t="str">
        <f t="shared" si="5112"/>
        <v/>
      </c>
      <c r="CO759" s="28" t="str">
        <f t="shared" si="5112"/>
        <v/>
      </c>
      <c r="CP759" s="28" t="str">
        <f t="shared" si="5112"/>
        <v/>
      </c>
      <c r="CQ759" s="28" t="str">
        <f t="shared" si="5112"/>
        <v/>
      </c>
      <c r="CR759" s="28" t="str">
        <f t="shared" si="5112"/>
        <v/>
      </c>
      <c r="CS759" s="28" t="str">
        <f t="shared" si="5112"/>
        <v/>
      </c>
      <c r="CT759" s="28" t="str">
        <f t="shared" si="5112"/>
        <v/>
      </c>
      <c r="CU759" s="28" t="str">
        <f t="shared" si="5112"/>
        <v/>
      </c>
      <c r="CV759" s="28" t="str">
        <f t="shared" si="5112"/>
        <v/>
      </c>
      <c r="CW759" s="28" t="str">
        <f t="shared" si="5112"/>
        <v/>
      </c>
      <c r="CX759" s="28" t="str">
        <f t="shared" si="5112"/>
        <v/>
      </c>
      <c r="CY759" s="28" t="str">
        <f t="shared" si="5112"/>
        <v/>
      </c>
      <c r="CZ759" s="28" t="str">
        <f t="shared" si="5112"/>
        <v/>
      </c>
      <c r="DA759" s="28" t="str">
        <f t="shared" si="5112"/>
        <v/>
      </c>
      <c r="DB759" s="28" t="str">
        <f t="shared" si="5112"/>
        <v/>
      </c>
      <c r="DC759" s="28" t="str">
        <f t="shared" si="5112"/>
        <v/>
      </c>
      <c r="DD759" s="28" t="str">
        <f t="shared" si="5112"/>
        <v/>
      </c>
      <c r="DE759" s="28" t="str">
        <f t="shared" si="5112"/>
        <v/>
      </c>
      <c r="DF759" s="28" t="str">
        <f t="shared" si="5112"/>
        <v/>
      </c>
      <c r="DG759" s="28" t="str">
        <f t="shared" si="5112"/>
        <v/>
      </c>
      <c r="DH759" s="28" t="str">
        <f t="shared" si="5112"/>
        <v/>
      </c>
      <c r="DI759" s="28" t="str">
        <f t="shared" si="5112"/>
        <v/>
      </c>
      <c r="DJ759" s="28" t="str">
        <f t="shared" si="5112"/>
        <v/>
      </c>
      <c r="DK759" s="28" t="str">
        <f t="shared" si="5112"/>
        <v/>
      </c>
      <c r="DL759" s="28" t="str">
        <f t="shared" si="5112"/>
        <v/>
      </c>
      <c r="DM759" s="28" t="str">
        <f t="shared" si="5112"/>
        <v/>
      </c>
      <c r="DN759" s="28" t="str">
        <f t="shared" si="5112"/>
        <v/>
      </c>
      <c r="DO759" s="28" t="str">
        <f t="shared" si="5112"/>
        <v/>
      </c>
      <c r="DP759" s="28" t="str">
        <f t="shared" si="5112"/>
        <v/>
      </c>
      <c r="DQ759" s="28" t="str">
        <f t="shared" si="5112"/>
        <v/>
      </c>
      <c r="DR759" s="28" t="str">
        <f t="shared" si="5112"/>
        <v/>
      </c>
      <c r="DS759" s="28" t="str">
        <f t="shared" si="5112"/>
        <v/>
      </c>
      <c r="DT759" s="28" t="str">
        <f t="shared" si="5112"/>
        <v/>
      </c>
      <c r="DU759" s="28" t="str">
        <f t="shared" si="5112"/>
        <v/>
      </c>
      <c r="DV759" s="28" t="str">
        <f t="shared" si="5112"/>
        <v/>
      </c>
      <c r="DW759" s="28" t="str">
        <f t="shared" si="5112"/>
        <v/>
      </c>
      <c r="DX759" s="28" t="str">
        <f t="shared" ref="DX759:GI759" si="5113">IF($BJ759&lt;=DX$725,ROUND(_xlfn.IFS($BJ$722="u_inc",$BJ759/DX$725,$BJ$722="u_rand",DW103,$BJ$722="u_norm",DW158)*ROUNDDOWN(((DX$723-DX$724)/DX$722),0),0)*DX$722+DX$724,"")</f>
        <v/>
      </c>
      <c r="DY759" s="28" t="str">
        <f t="shared" si="5113"/>
        <v/>
      </c>
      <c r="DZ759" s="28" t="str">
        <f t="shared" si="5113"/>
        <v/>
      </c>
      <c r="EA759" s="28" t="str">
        <f t="shared" si="5113"/>
        <v/>
      </c>
      <c r="EB759" s="28" t="str">
        <f t="shared" si="5113"/>
        <v/>
      </c>
      <c r="EC759" s="28" t="str">
        <f t="shared" si="5113"/>
        <v/>
      </c>
      <c r="ED759" s="28" t="str">
        <f t="shared" si="5113"/>
        <v/>
      </c>
      <c r="EE759" s="28" t="str">
        <f t="shared" si="5113"/>
        <v/>
      </c>
      <c r="EF759" s="28" t="str">
        <f t="shared" si="5113"/>
        <v/>
      </c>
      <c r="EG759" s="28" t="str">
        <f t="shared" si="5113"/>
        <v/>
      </c>
      <c r="EH759" s="28" t="str">
        <f t="shared" si="5113"/>
        <v/>
      </c>
      <c r="EI759" s="28" t="str">
        <f t="shared" si="5113"/>
        <v/>
      </c>
      <c r="EJ759" s="28" t="str">
        <f t="shared" si="5113"/>
        <v/>
      </c>
      <c r="EK759" s="28" t="str">
        <f t="shared" si="5113"/>
        <v/>
      </c>
      <c r="EL759" s="28" t="str">
        <f t="shared" si="5113"/>
        <v/>
      </c>
      <c r="EM759" s="28" t="str">
        <f t="shared" si="5113"/>
        <v/>
      </c>
      <c r="EN759" s="28" t="str">
        <f t="shared" si="5113"/>
        <v/>
      </c>
      <c r="EO759" s="28" t="str">
        <f t="shared" si="5113"/>
        <v/>
      </c>
      <c r="EP759" s="28" t="str">
        <f t="shared" si="5113"/>
        <v/>
      </c>
      <c r="EQ759" s="28" t="str">
        <f t="shared" si="5113"/>
        <v/>
      </c>
      <c r="ER759" s="28" t="str">
        <f t="shared" si="5113"/>
        <v/>
      </c>
      <c r="ES759" s="28" t="str">
        <f t="shared" si="5113"/>
        <v/>
      </c>
      <c r="ET759" s="28" t="str">
        <f t="shared" si="5113"/>
        <v/>
      </c>
      <c r="EU759" s="28" t="str">
        <f t="shared" si="5113"/>
        <v/>
      </c>
      <c r="EV759" s="28" t="str">
        <f t="shared" si="5113"/>
        <v/>
      </c>
      <c r="EW759" s="28" t="str">
        <f t="shared" si="5113"/>
        <v/>
      </c>
      <c r="EX759" s="28" t="str">
        <f t="shared" si="5113"/>
        <v/>
      </c>
      <c r="EY759" s="28" t="str">
        <f t="shared" si="5113"/>
        <v/>
      </c>
      <c r="EZ759" s="28" t="str">
        <f t="shared" si="5113"/>
        <v/>
      </c>
      <c r="FA759" s="28" t="str">
        <f t="shared" si="5113"/>
        <v/>
      </c>
      <c r="FB759" s="28" t="str">
        <f t="shared" si="5113"/>
        <v/>
      </c>
      <c r="FC759" s="28" t="str">
        <f t="shared" si="5113"/>
        <v/>
      </c>
      <c r="FD759" s="28" t="str">
        <f t="shared" si="5113"/>
        <v/>
      </c>
      <c r="FE759" s="28" t="str">
        <f t="shared" si="5113"/>
        <v/>
      </c>
      <c r="FF759" s="28" t="str">
        <f t="shared" si="5113"/>
        <v/>
      </c>
      <c r="FG759" s="28" t="str">
        <f t="shared" si="5113"/>
        <v/>
      </c>
      <c r="FH759" s="28" t="str">
        <f t="shared" si="5113"/>
        <v/>
      </c>
      <c r="FI759" s="28" t="str">
        <f t="shared" si="5113"/>
        <v/>
      </c>
      <c r="FJ759" s="28" t="str">
        <f t="shared" si="5113"/>
        <v/>
      </c>
      <c r="FK759" s="28" t="str">
        <f t="shared" si="5113"/>
        <v/>
      </c>
      <c r="FL759" s="28" t="str">
        <f t="shared" si="5113"/>
        <v/>
      </c>
      <c r="FM759" s="28" t="str">
        <f t="shared" si="5113"/>
        <v/>
      </c>
      <c r="FN759" s="28" t="str">
        <f t="shared" si="5113"/>
        <v/>
      </c>
      <c r="FO759" s="28" t="str">
        <f t="shared" si="5113"/>
        <v/>
      </c>
      <c r="FP759" s="28" t="str">
        <f t="shared" si="5113"/>
        <v/>
      </c>
      <c r="FQ759" s="28" t="str">
        <f t="shared" si="5113"/>
        <v/>
      </c>
      <c r="FR759" s="28" t="str">
        <f t="shared" si="5113"/>
        <v/>
      </c>
      <c r="FS759" s="28" t="str">
        <f t="shared" si="5113"/>
        <v/>
      </c>
      <c r="FT759" s="28" t="str">
        <f t="shared" si="5113"/>
        <v/>
      </c>
      <c r="FU759" s="28" t="str">
        <f t="shared" si="5113"/>
        <v/>
      </c>
      <c r="FV759" s="28" t="str">
        <f t="shared" si="5113"/>
        <v/>
      </c>
      <c r="FW759" s="28" t="str">
        <f t="shared" si="5113"/>
        <v/>
      </c>
      <c r="FX759" s="28" t="str">
        <f t="shared" si="5113"/>
        <v/>
      </c>
      <c r="FY759" s="28" t="str">
        <f t="shared" si="5113"/>
        <v/>
      </c>
      <c r="FZ759" s="28" t="str">
        <f t="shared" si="5113"/>
        <v/>
      </c>
      <c r="GA759" s="28" t="str">
        <f t="shared" si="5113"/>
        <v/>
      </c>
      <c r="GB759" s="28" t="str">
        <f t="shared" si="5113"/>
        <v/>
      </c>
      <c r="GC759" s="28" t="str">
        <f t="shared" si="5113"/>
        <v/>
      </c>
      <c r="GD759" s="28" t="str">
        <f t="shared" si="5113"/>
        <v/>
      </c>
      <c r="GE759" s="28" t="str">
        <f t="shared" si="5113"/>
        <v/>
      </c>
      <c r="GF759" s="28" t="str">
        <f t="shared" si="5113"/>
        <v/>
      </c>
      <c r="GG759" s="28" t="str">
        <f t="shared" si="5113"/>
        <v/>
      </c>
      <c r="GH759" s="28" t="str">
        <f t="shared" si="5113"/>
        <v/>
      </c>
      <c r="GI759" s="28" t="str">
        <f t="shared" si="5113"/>
        <v/>
      </c>
      <c r="GJ759" s="28" t="str">
        <f t="shared" ref="GJ759:IU759" si="5114">IF($BJ759&lt;=GJ$725,ROUND(_xlfn.IFS($BJ$722="u_inc",$BJ759/GJ$725,$BJ$722="u_rand",GI103,$BJ$722="u_norm",GI158)*ROUNDDOWN(((GJ$723-GJ$724)/GJ$722),0),0)*GJ$722+GJ$724,"")</f>
        <v/>
      </c>
      <c r="GK759" s="28" t="str">
        <f t="shared" si="5114"/>
        <v/>
      </c>
      <c r="GL759" s="28" t="str">
        <f t="shared" si="5114"/>
        <v/>
      </c>
      <c r="GM759" s="28" t="str">
        <f t="shared" si="5114"/>
        <v/>
      </c>
      <c r="GN759" s="28" t="str">
        <f t="shared" si="5114"/>
        <v/>
      </c>
      <c r="GO759" s="28" t="str">
        <f t="shared" si="5114"/>
        <v/>
      </c>
      <c r="GP759" s="28" t="str">
        <f t="shared" si="5114"/>
        <v/>
      </c>
      <c r="GQ759" s="28" t="str">
        <f t="shared" si="5114"/>
        <v/>
      </c>
      <c r="GR759" s="28" t="str">
        <f t="shared" si="5114"/>
        <v/>
      </c>
      <c r="GS759" s="28" t="str">
        <f t="shared" si="5114"/>
        <v/>
      </c>
      <c r="GT759" s="28" t="str">
        <f t="shared" si="5114"/>
        <v/>
      </c>
      <c r="GU759" s="28" t="str">
        <f t="shared" si="5114"/>
        <v/>
      </c>
      <c r="GV759" s="28" t="str">
        <f t="shared" si="5114"/>
        <v/>
      </c>
      <c r="GW759" s="28" t="str">
        <f t="shared" si="5114"/>
        <v/>
      </c>
      <c r="GX759" s="28" t="str">
        <f t="shared" si="5114"/>
        <v/>
      </c>
      <c r="GY759" s="28" t="str">
        <f t="shared" si="5114"/>
        <v/>
      </c>
      <c r="GZ759" s="28" t="str">
        <f t="shared" si="5114"/>
        <v/>
      </c>
      <c r="HA759" s="28" t="str">
        <f t="shared" si="5114"/>
        <v/>
      </c>
      <c r="HB759" s="28" t="str">
        <f t="shared" si="5114"/>
        <v/>
      </c>
      <c r="HC759" s="28" t="str">
        <f t="shared" si="5114"/>
        <v/>
      </c>
      <c r="HD759" s="28" t="str">
        <f t="shared" si="5114"/>
        <v/>
      </c>
      <c r="HE759" s="28" t="str">
        <f t="shared" si="5114"/>
        <v/>
      </c>
      <c r="HF759" s="28" t="str">
        <f t="shared" si="5114"/>
        <v/>
      </c>
      <c r="HG759" s="28" t="str">
        <f t="shared" si="5114"/>
        <v/>
      </c>
      <c r="HH759" s="28" t="str">
        <f t="shared" si="5114"/>
        <v/>
      </c>
      <c r="HI759" s="28" t="str">
        <f t="shared" si="5114"/>
        <v/>
      </c>
      <c r="HJ759" s="28" t="str">
        <f t="shared" si="5114"/>
        <v/>
      </c>
      <c r="HK759" s="28" t="str">
        <f t="shared" si="5114"/>
        <v/>
      </c>
      <c r="HL759" s="28" t="str">
        <f t="shared" si="5114"/>
        <v/>
      </c>
      <c r="HM759" s="28" t="str">
        <f t="shared" si="5114"/>
        <v/>
      </c>
      <c r="HN759" s="28" t="str">
        <f t="shared" si="5114"/>
        <v/>
      </c>
      <c r="HO759" s="28" t="str">
        <f t="shared" si="5114"/>
        <v/>
      </c>
      <c r="HP759" s="28" t="str">
        <f t="shared" si="5114"/>
        <v/>
      </c>
      <c r="HQ759" s="28" t="str">
        <f t="shared" si="5114"/>
        <v/>
      </c>
      <c r="HR759" s="28" t="str">
        <f t="shared" si="5114"/>
        <v/>
      </c>
      <c r="HS759" s="28" t="str">
        <f t="shared" si="5114"/>
        <v/>
      </c>
      <c r="HT759" s="28" t="str">
        <f t="shared" si="5114"/>
        <v/>
      </c>
      <c r="HU759" s="28" t="str">
        <f t="shared" si="5114"/>
        <v/>
      </c>
      <c r="HV759" s="28" t="str">
        <f t="shared" si="5114"/>
        <v/>
      </c>
      <c r="HW759" s="28" t="str">
        <f t="shared" si="5114"/>
        <v/>
      </c>
      <c r="HX759" s="28" t="str">
        <f t="shared" si="5114"/>
        <v/>
      </c>
      <c r="HY759" s="28" t="str">
        <f t="shared" si="5114"/>
        <v/>
      </c>
      <c r="HZ759" s="28" t="str">
        <f t="shared" si="5114"/>
        <v/>
      </c>
      <c r="IA759" s="28" t="str">
        <f t="shared" si="5114"/>
        <v/>
      </c>
      <c r="IB759" s="28" t="str">
        <f t="shared" si="5114"/>
        <v/>
      </c>
      <c r="IC759" s="28" t="str">
        <f t="shared" si="5114"/>
        <v/>
      </c>
      <c r="ID759" s="28" t="str">
        <f t="shared" si="5114"/>
        <v/>
      </c>
      <c r="IE759" s="28" t="str">
        <f t="shared" si="5114"/>
        <v/>
      </c>
      <c r="IF759" s="28" t="str">
        <f t="shared" si="5114"/>
        <v/>
      </c>
      <c r="IG759" s="28" t="str">
        <f t="shared" si="5114"/>
        <v/>
      </c>
      <c r="IH759" s="28" t="str">
        <f t="shared" si="5114"/>
        <v/>
      </c>
      <c r="II759" s="28" t="str">
        <f t="shared" si="5114"/>
        <v/>
      </c>
      <c r="IJ759" s="28" t="str">
        <f t="shared" si="5114"/>
        <v/>
      </c>
      <c r="IK759" s="28" t="str">
        <f t="shared" si="5114"/>
        <v/>
      </c>
      <c r="IL759" s="28" t="str">
        <f t="shared" si="5114"/>
        <v/>
      </c>
      <c r="IM759" s="28" t="str">
        <f t="shared" si="5114"/>
        <v/>
      </c>
      <c r="IN759" s="28" t="str">
        <f t="shared" si="5114"/>
        <v/>
      </c>
      <c r="IO759" s="28" t="str">
        <f t="shared" si="5114"/>
        <v/>
      </c>
      <c r="IP759" s="28" t="str">
        <f t="shared" si="5114"/>
        <v/>
      </c>
      <c r="IQ759" s="28" t="str">
        <f t="shared" si="5114"/>
        <v/>
      </c>
      <c r="IR759" s="28" t="str">
        <f t="shared" si="5114"/>
        <v/>
      </c>
      <c r="IS759" s="28" t="str">
        <f t="shared" si="5114"/>
        <v/>
      </c>
      <c r="IT759" s="28" t="str">
        <f t="shared" si="5114"/>
        <v/>
      </c>
      <c r="IU759" s="28" t="str">
        <f t="shared" si="5114"/>
        <v/>
      </c>
      <c r="IV759" s="28" t="str">
        <f t="shared" ref="IV759:JC759" si="5115">IF($BJ759&lt;=IV$725,ROUND(_xlfn.IFS($BJ$722="u_inc",$BJ759/IV$725,$BJ$722="u_rand",IU103,$BJ$722="u_norm",IU158)*ROUNDDOWN(((IV$723-IV$724)/IV$722),0),0)*IV$722+IV$724,"")</f>
        <v/>
      </c>
      <c r="IW759" s="28" t="str">
        <f t="shared" si="5115"/>
        <v/>
      </c>
      <c r="IX759" s="28" t="str">
        <f t="shared" si="5115"/>
        <v/>
      </c>
      <c r="IY759" s="28" t="str">
        <f t="shared" si="5115"/>
        <v/>
      </c>
      <c r="IZ759" s="28" t="str">
        <f t="shared" si="5115"/>
        <v/>
      </c>
      <c r="JA759" s="28" t="str">
        <f t="shared" si="5115"/>
        <v/>
      </c>
      <c r="JB759" s="28" t="str">
        <f t="shared" si="5115"/>
        <v/>
      </c>
      <c r="JC759" s="28" t="str">
        <f t="shared" si="5115"/>
        <v/>
      </c>
    </row>
    <row r="760" spans="62:263" hidden="1" x14ac:dyDescent="0.45">
      <c r="BJ760">
        <v>27</v>
      </c>
      <c r="BL760" s="28" t="str">
        <f t="shared" ref="BL760:DW760" si="5116">IF($BJ760&lt;=BL$725,ROUND(_xlfn.IFS($BJ$722="u_inc",$BJ760/BL$725,$BJ$722="u_rand",BK104,$BJ$722="u_norm",BK159)*ROUNDDOWN(((BL$723-BL$724)/BL$722),0),0)*BL$722+BL$724,"")</f>
        <v/>
      </c>
      <c r="BM760" s="28" t="str">
        <f t="shared" si="5116"/>
        <v/>
      </c>
      <c r="BN760" s="28" t="str">
        <f t="shared" si="5116"/>
        <v/>
      </c>
      <c r="BO760" s="28" t="str">
        <f t="shared" si="5116"/>
        <v/>
      </c>
      <c r="BP760" s="28" t="str">
        <f t="shared" si="5116"/>
        <v/>
      </c>
      <c r="BQ760" s="28" t="str">
        <f t="shared" si="5116"/>
        <v/>
      </c>
      <c r="BR760" s="28" t="str">
        <f t="shared" si="5116"/>
        <v/>
      </c>
      <c r="BS760" s="28" t="str">
        <f t="shared" si="5116"/>
        <v/>
      </c>
      <c r="BT760" s="28" t="str">
        <f t="shared" si="5116"/>
        <v/>
      </c>
      <c r="BU760" s="28" t="str">
        <f t="shared" si="5116"/>
        <v/>
      </c>
      <c r="BV760" s="28" t="str">
        <f t="shared" si="5116"/>
        <v/>
      </c>
      <c r="BW760" s="28" t="str">
        <f t="shared" si="5116"/>
        <v/>
      </c>
      <c r="BX760" s="28" t="str">
        <f t="shared" si="5116"/>
        <v/>
      </c>
      <c r="BY760" s="28" t="str">
        <f t="shared" si="5116"/>
        <v/>
      </c>
      <c r="BZ760" s="28" t="str">
        <f t="shared" si="5116"/>
        <v/>
      </c>
      <c r="CA760" s="28" t="str">
        <f t="shared" si="5116"/>
        <v/>
      </c>
      <c r="CB760" s="28" t="str">
        <f t="shared" si="5116"/>
        <v/>
      </c>
      <c r="CC760" s="28" t="str">
        <f t="shared" si="5116"/>
        <v/>
      </c>
      <c r="CD760" s="28" t="str">
        <f t="shared" si="5116"/>
        <v/>
      </c>
      <c r="CE760" s="28" t="str">
        <f t="shared" si="5116"/>
        <v/>
      </c>
      <c r="CF760" s="28" t="str">
        <f t="shared" si="5116"/>
        <v/>
      </c>
      <c r="CG760" s="28" t="str">
        <f t="shared" si="5116"/>
        <v/>
      </c>
      <c r="CH760" s="28" t="str">
        <f t="shared" si="5116"/>
        <v/>
      </c>
      <c r="CI760" s="28" t="str">
        <f t="shared" si="5116"/>
        <v/>
      </c>
      <c r="CJ760" s="28" t="str">
        <f t="shared" si="5116"/>
        <v/>
      </c>
      <c r="CK760" s="28" t="str">
        <f t="shared" si="5116"/>
        <v/>
      </c>
      <c r="CL760" s="28" t="str">
        <f t="shared" si="5116"/>
        <v/>
      </c>
      <c r="CM760" s="28" t="str">
        <f t="shared" si="5116"/>
        <v/>
      </c>
      <c r="CN760" s="28" t="str">
        <f t="shared" si="5116"/>
        <v/>
      </c>
      <c r="CO760" s="28" t="str">
        <f t="shared" si="5116"/>
        <v/>
      </c>
      <c r="CP760" s="28" t="str">
        <f t="shared" si="5116"/>
        <v/>
      </c>
      <c r="CQ760" s="28" t="str">
        <f t="shared" si="5116"/>
        <v/>
      </c>
      <c r="CR760" s="28" t="str">
        <f t="shared" si="5116"/>
        <v/>
      </c>
      <c r="CS760" s="28" t="str">
        <f t="shared" si="5116"/>
        <v/>
      </c>
      <c r="CT760" s="28" t="str">
        <f t="shared" si="5116"/>
        <v/>
      </c>
      <c r="CU760" s="28" t="str">
        <f t="shared" si="5116"/>
        <v/>
      </c>
      <c r="CV760" s="28" t="str">
        <f t="shared" si="5116"/>
        <v/>
      </c>
      <c r="CW760" s="28" t="str">
        <f t="shared" si="5116"/>
        <v/>
      </c>
      <c r="CX760" s="28" t="str">
        <f t="shared" si="5116"/>
        <v/>
      </c>
      <c r="CY760" s="28" t="str">
        <f t="shared" si="5116"/>
        <v/>
      </c>
      <c r="CZ760" s="28" t="str">
        <f t="shared" si="5116"/>
        <v/>
      </c>
      <c r="DA760" s="28" t="str">
        <f t="shared" si="5116"/>
        <v/>
      </c>
      <c r="DB760" s="28" t="str">
        <f t="shared" si="5116"/>
        <v/>
      </c>
      <c r="DC760" s="28" t="str">
        <f t="shared" si="5116"/>
        <v/>
      </c>
      <c r="DD760" s="28" t="str">
        <f t="shared" si="5116"/>
        <v/>
      </c>
      <c r="DE760" s="28" t="str">
        <f t="shared" si="5116"/>
        <v/>
      </c>
      <c r="DF760" s="28" t="str">
        <f t="shared" si="5116"/>
        <v/>
      </c>
      <c r="DG760" s="28" t="str">
        <f t="shared" si="5116"/>
        <v/>
      </c>
      <c r="DH760" s="28" t="str">
        <f t="shared" si="5116"/>
        <v/>
      </c>
      <c r="DI760" s="28" t="str">
        <f t="shared" si="5116"/>
        <v/>
      </c>
      <c r="DJ760" s="28" t="str">
        <f t="shared" si="5116"/>
        <v/>
      </c>
      <c r="DK760" s="28" t="str">
        <f t="shared" si="5116"/>
        <v/>
      </c>
      <c r="DL760" s="28" t="str">
        <f t="shared" si="5116"/>
        <v/>
      </c>
      <c r="DM760" s="28" t="str">
        <f t="shared" si="5116"/>
        <v/>
      </c>
      <c r="DN760" s="28" t="str">
        <f t="shared" si="5116"/>
        <v/>
      </c>
      <c r="DO760" s="28" t="str">
        <f t="shared" si="5116"/>
        <v/>
      </c>
      <c r="DP760" s="28" t="str">
        <f t="shared" si="5116"/>
        <v/>
      </c>
      <c r="DQ760" s="28" t="str">
        <f t="shared" si="5116"/>
        <v/>
      </c>
      <c r="DR760" s="28" t="str">
        <f t="shared" si="5116"/>
        <v/>
      </c>
      <c r="DS760" s="28" t="str">
        <f t="shared" si="5116"/>
        <v/>
      </c>
      <c r="DT760" s="28" t="str">
        <f t="shared" si="5116"/>
        <v/>
      </c>
      <c r="DU760" s="28" t="str">
        <f t="shared" si="5116"/>
        <v/>
      </c>
      <c r="DV760" s="28" t="str">
        <f t="shared" si="5116"/>
        <v/>
      </c>
      <c r="DW760" s="28" t="str">
        <f t="shared" si="5116"/>
        <v/>
      </c>
      <c r="DX760" s="28" t="str">
        <f t="shared" ref="DX760:GI760" si="5117">IF($BJ760&lt;=DX$725,ROUND(_xlfn.IFS($BJ$722="u_inc",$BJ760/DX$725,$BJ$722="u_rand",DW104,$BJ$722="u_norm",DW159)*ROUNDDOWN(((DX$723-DX$724)/DX$722),0),0)*DX$722+DX$724,"")</f>
        <v/>
      </c>
      <c r="DY760" s="28" t="str">
        <f t="shared" si="5117"/>
        <v/>
      </c>
      <c r="DZ760" s="28" t="str">
        <f t="shared" si="5117"/>
        <v/>
      </c>
      <c r="EA760" s="28" t="str">
        <f t="shared" si="5117"/>
        <v/>
      </c>
      <c r="EB760" s="28" t="str">
        <f t="shared" si="5117"/>
        <v/>
      </c>
      <c r="EC760" s="28" t="str">
        <f t="shared" si="5117"/>
        <v/>
      </c>
      <c r="ED760" s="28" t="str">
        <f t="shared" si="5117"/>
        <v/>
      </c>
      <c r="EE760" s="28" t="str">
        <f t="shared" si="5117"/>
        <v/>
      </c>
      <c r="EF760" s="28" t="str">
        <f t="shared" si="5117"/>
        <v/>
      </c>
      <c r="EG760" s="28" t="str">
        <f t="shared" si="5117"/>
        <v/>
      </c>
      <c r="EH760" s="28" t="str">
        <f t="shared" si="5117"/>
        <v/>
      </c>
      <c r="EI760" s="28" t="str">
        <f t="shared" si="5117"/>
        <v/>
      </c>
      <c r="EJ760" s="28" t="str">
        <f t="shared" si="5117"/>
        <v/>
      </c>
      <c r="EK760" s="28" t="str">
        <f t="shared" si="5117"/>
        <v/>
      </c>
      <c r="EL760" s="28" t="str">
        <f t="shared" si="5117"/>
        <v/>
      </c>
      <c r="EM760" s="28" t="str">
        <f t="shared" si="5117"/>
        <v/>
      </c>
      <c r="EN760" s="28" t="str">
        <f t="shared" si="5117"/>
        <v/>
      </c>
      <c r="EO760" s="28" t="str">
        <f t="shared" si="5117"/>
        <v/>
      </c>
      <c r="EP760" s="28" t="str">
        <f t="shared" si="5117"/>
        <v/>
      </c>
      <c r="EQ760" s="28" t="str">
        <f t="shared" si="5117"/>
        <v/>
      </c>
      <c r="ER760" s="28" t="str">
        <f t="shared" si="5117"/>
        <v/>
      </c>
      <c r="ES760" s="28" t="str">
        <f t="shared" si="5117"/>
        <v/>
      </c>
      <c r="ET760" s="28" t="str">
        <f t="shared" si="5117"/>
        <v/>
      </c>
      <c r="EU760" s="28" t="str">
        <f t="shared" si="5117"/>
        <v/>
      </c>
      <c r="EV760" s="28" t="str">
        <f t="shared" si="5117"/>
        <v/>
      </c>
      <c r="EW760" s="28" t="str">
        <f t="shared" si="5117"/>
        <v/>
      </c>
      <c r="EX760" s="28" t="str">
        <f t="shared" si="5117"/>
        <v/>
      </c>
      <c r="EY760" s="28" t="str">
        <f t="shared" si="5117"/>
        <v/>
      </c>
      <c r="EZ760" s="28" t="str">
        <f t="shared" si="5117"/>
        <v/>
      </c>
      <c r="FA760" s="28" t="str">
        <f t="shared" si="5117"/>
        <v/>
      </c>
      <c r="FB760" s="28" t="str">
        <f t="shared" si="5117"/>
        <v/>
      </c>
      <c r="FC760" s="28" t="str">
        <f t="shared" si="5117"/>
        <v/>
      </c>
      <c r="FD760" s="28" t="str">
        <f t="shared" si="5117"/>
        <v/>
      </c>
      <c r="FE760" s="28" t="str">
        <f t="shared" si="5117"/>
        <v/>
      </c>
      <c r="FF760" s="28" t="str">
        <f t="shared" si="5117"/>
        <v/>
      </c>
      <c r="FG760" s="28" t="str">
        <f t="shared" si="5117"/>
        <v/>
      </c>
      <c r="FH760" s="28" t="str">
        <f t="shared" si="5117"/>
        <v/>
      </c>
      <c r="FI760" s="28" t="str">
        <f t="shared" si="5117"/>
        <v/>
      </c>
      <c r="FJ760" s="28" t="str">
        <f t="shared" si="5117"/>
        <v/>
      </c>
      <c r="FK760" s="28" t="str">
        <f t="shared" si="5117"/>
        <v/>
      </c>
      <c r="FL760" s="28" t="str">
        <f t="shared" si="5117"/>
        <v/>
      </c>
      <c r="FM760" s="28" t="str">
        <f t="shared" si="5117"/>
        <v/>
      </c>
      <c r="FN760" s="28" t="str">
        <f t="shared" si="5117"/>
        <v/>
      </c>
      <c r="FO760" s="28" t="str">
        <f t="shared" si="5117"/>
        <v/>
      </c>
      <c r="FP760" s="28" t="str">
        <f t="shared" si="5117"/>
        <v/>
      </c>
      <c r="FQ760" s="28" t="str">
        <f t="shared" si="5117"/>
        <v/>
      </c>
      <c r="FR760" s="28" t="str">
        <f t="shared" si="5117"/>
        <v/>
      </c>
      <c r="FS760" s="28" t="str">
        <f t="shared" si="5117"/>
        <v/>
      </c>
      <c r="FT760" s="28" t="str">
        <f t="shared" si="5117"/>
        <v/>
      </c>
      <c r="FU760" s="28" t="str">
        <f t="shared" si="5117"/>
        <v/>
      </c>
      <c r="FV760" s="28" t="str">
        <f t="shared" si="5117"/>
        <v/>
      </c>
      <c r="FW760" s="28" t="str">
        <f t="shared" si="5117"/>
        <v/>
      </c>
      <c r="FX760" s="28" t="str">
        <f t="shared" si="5117"/>
        <v/>
      </c>
      <c r="FY760" s="28" t="str">
        <f t="shared" si="5117"/>
        <v/>
      </c>
      <c r="FZ760" s="28" t="str">
        <f t="shared" si="5117"/>
        <v/>
      </c>
      <c r="GA760" s="28" t="str">
        <f t="shared" si="5117"/>
        <v/>
      </c>
      <c r="GB760" s="28" t="str">
        <f t="shared" si="5117"/>
        <v/>
      </c>
      <c r="GC760" s="28" t="str">
        <f t="shared" si="5117"/>
        <v/>
      </c>
      <c r="GD760" s="28" t="str">
        <f t="shared" si="5117"/>
        <v/>
      </c>
      <c r="GE760" s="28" t="str">
        <f t="shared" si="5117"/>
        <v/>
      </c>
      <c r="GF760" s="28" t="str">
        <f t="shared" si="5117"/>
        <v/>
      </c>
      <c r="GG760" s="28" t="str">
        <f t="shared" si="5117"/>
        <v/>
      </c>
      <c r="GH760" s="28" t="str">
        <f t="shared" si="5117"/>
        <v/>
      </c>
      <c r="GI760" s="28" t="str">
        <f t="shared" si="5117"/>
        <v/>
      </c>
      <c r="GJ760" s="28" t="str">
        <f t="shared" ref="GJ760:IU760" si="5118">IF($BJ760&lt;=GJ$725,ROUND(_xlfn.IFS($BJ$722="u_inc",$BJ760/GJ$725,$BJ$722="u_rand",GI104,$BJ$722="u_norm",GI159)*ROUNDDOWN(((GJ$723-GJ$724)/GJ$722),0),0)*GJ$722+GJ$724,"")</f>
        <v/>
      </c>
      <c r="GK760" s="28" t="str">
        <f t="shared" si="5118"/>
        <v/>
      </c>
      <c r="GL760" s="28" t="str">
        <f t="shared" si="5118"/>
        <v/>
      </c>
      <c r="GM760" s="28" t="str">
        <f t="shared" si="5118"/>
        <v/>
      </c>
      <c r="GN760" s="28" t="str">
        <f t="shared" si="5118"/>
        <v/>
      </c>
      <c r="GO760" s="28" t="str">
        <f t="shared" si="5118"/>
        <v/>
      </c>
      <c r="GP760" s="28" t="str">
        <f t="shared" si="5118"/>
        <v/>
      </c>
      <c r="GQ760" s="28" t="str">
        <f t="shared" si="5118"/>
        <v/>
      </c>
      <c r="GR760" s="28" t="str">
        <f t="shared" si="5118"/>
        <v/>
      </c>
      <c r="GS760" s="28" t="str">
        <f t="shared" si="5118"/>
        <v/>
      </c>
      <c r="GT760" s="28" t="str">
        <f t="shared" si="5118"/>
        <v/>
      </c>
      <c r="GU760" s="28" t="str">
        <f t="shared" si="5118"/>
        <v/>
      </c>
      <c r="GV760" s="28" t="str">
        <f t="shared" si="5118"/>
        <v/>
      </c>
      <c r="GW760" s="28" t="str">
        <f t="shared" si="5118"/>
        <v/>
      </c>
      <c r="GX760" s="28" t="str">
        <f t="shared" si="5118"/>
        <v/>
      </c>
      <c r="GY760" s="28" t="str">
        <f t="shared" si="5118"/>
        <v/>
      </c>
      <c r="GZ760" s="28" t="str">
        <f t="shared" si="5118"/>
        <v/>
      </c>
      <c r="HA760" s="28" t="str">
        <f t="shared" si="5118"/>
        <v/>
      </c>
      <c r="HB760" s="28" t="str">
        <f t="shared" si="5118"/>
        <v/>
      </c>
      <c r="HC760" s="28" t="str">
        <f t="shared" si="5118"/>
        <v/>
      </c>
      <c r="HD760" s="28" t="str">
        <f t="shared" si="5118"/>
        <v/>
      </c>
      <c r="HE760" s="28" t="str">
        <f t="shared" si="5118"/>
        <v/>
      </c>
      <c r="HF760" s="28" t="str">
        <f t="shared" si="5118"/>
        <v/>
      </c>
      <c r="HG760" s="28" t="str">
        <f t="shared" si="5118"/>
        <v/>
      </c>
      <c r="HH760" s="28" t="str">
        <f t="shared" si="5118"/>
        <v/>
      </c>
      <c r="HI760" s="28" t="str">
        <f t="shared" si="5118"/>
        <v/>
      </c>
      <c r="HJ760" s="28" t="str">
        <f t="shared" si="5118"/>
        <v/>
      </c>
      <c r="HK760" s="28" t="str">
        <f t="shared" si="5118"/>
        <v/>
      </c>
      <c r="HL760" s="28" t="str">
        <f t="shared" si="5118"/>
        <v/>
      </c>
      <c r="HM760" s="28" t="str">
        <f t="shared" si="5118"/>
        <v/>
      </c>
      <c r="HN760" s="28" t="str">
        <f t="shared" si="5118"/>
        <v/>
      </c>
      <c r="HO760" s="28" t="str">
        <f t="shared" si="5118"/>
        <v/>
      </c>
      <c r="HP760" s="28" t="str">
        <f t="shared" si="5118"/>
        <v/>
      </c>
      <c r="HQ760" s="28" t="str">
        <f t="shared" si="5118"/>
        <v/>
      </c>
      <c r="HR760" s="28" t="str">
        <f t="shared" si="5118"/>
        <v/>
      </c>
      <c r="HS760" s="28" t="str">
        <f t="shared" si="5118"/>
        <v/>
      </c>
      <c r="HT760" s="28" t="str">
        <f t="shared" si="5118"/>
        <v/>
      </c>
      <c r="HU760" s="28" t="str">
        <f t="shared" si="5118"/>
        <v/>
      </c>
      <c r="HV760" s="28" t="str">
        <f t="shared" si="5118"/>
        <v/>
      </c>
      <c r="HW760" s="28" t="str">
        <f t="shared" si="5118"/>
        <v/>
      </c>
      <c r="HX760" s="28" t="str">
        <f t="shared" si="5118"/>
        <v/>
      </c>
      <c r="HY760" s="28" t="str">
        <f t="shared" si="5118"/>
        <v/>
      </c>
      <c r="HZ760" s="28" t="str">
        <f t="shared" si="5118"/>
        <v/>
      </c>
      <c r="IA760" s="28" t="str">
        <f t="shared" si="5118"/>
        <v/>
      </c>
      <c r="IB760" s="28" t="str">
        <f t="shared" si="5118"/>
        <v/>
      </c>
      <c r="IC760" s="28" t="str">
        <f t="shared" si="5118"/>
        <v/>
      </c>
      <c r="ID760" s="28" t="str">
        <f t="shared" si="5118"/>
        <v/>
      </c>
      <c r="IE760" s="28" t="str">
        <f t="shared" si="5118"/>
        <v/>
      </c>
      <c r="IF760" s="28" t="str">
        <f t="shared" si="5118"/>
        <v/>
      </c>
      <c r="IG760" s="28" t="str">
        <f t="shared" si="5118"/>
        <v/>
      </c>
      <c r="IH760" s="28" t="str">
        <f t="shared" si="5118"/>
        <v/>
      </c>
      <c r="II760" s="28" t="str">
        <f t="shared" si="5118"/>
        <v/>
      </c>
      <c r="IJ760" s="28" t="str">
        <f t="shared" si="5118"/>
        <v/>
      </c>
      <c r="IK760" s="28" t="str">
        <f t="shared" si="5118"/>
        <v/>
      </c>
      <c r="IL760" s="28" t="str">
        <f t="shared" si="5118"/>
        <v/>
      </c>
      <c r="IM760" s="28" t="str">
        <f t="shared" si="5118"/>
        <v/>
      </c>
      <c r="IN760" s="28" t="str">
        <f t="shared" si="5118"/>
        <v/>
      </c>
      <c r="IO760" s="28" t="str">
        <f t="shared" si="5118"/>
        <v/>
      </c>
      <c r="IP760" s="28" t="str">
        <f t="shared" si="5118"/>
        <v/>
      </c>
      <c r="IQ760" s="28" t="str">
        <f t="shared" si="5118"/>
        <v/>
      </c>
      <c r="IR760" s="28" t="str">
        <f t="shared" si="5118"/>
        <v/>
      </c>
      <c r="IS760" s="28" t="str">
        <f t="shared" si="5118"/>
        <v/>
      </c>
      <c r="IT760" s="28" t="str">
        <f t="shared" si="5118"/>
        <v/>
      </c>
      <c r="IU760" s="28" t="str">
        <f t="shared" si="5118"/>
        <v/>
      </c>
      <c r="IV760" s="28" t="str">
        <f t="shared" ref="IV760:JC760" si="5119">IF($BJ760&lt;=IV$725,ROUND(_xlfn.IFS($BJ$722="u_inc",$BJ760/IV$725,$BJ$722="u_rand",IU104,$BJ$722="u_norm",IU159)*ROUNDDOWN(((IV$723-IV$724)/IV$722),0),0)*IV$722+IV$724,"")</f>
        <v/>
      </c>
      <c r="IW760" s="28" t="str">
        <f t="shared" si="5119"/>
        <v/>
      </c>
      <c r="IX760" s="28" t="str">
        <f t="shared" si="5119"/>
        <v/>
      </c>
      <c r="IY760" s="28" t="str">
        <f t="shared" si="5119"/>
        <v/>
      </c>
      <c r="IZ760" s="28" t="str">
        <f t="shared" si="5119"/>
        <v/>
      </c>
      <c r="JA760" s="28" t="str">
        <f t="shared" si="5119"/>
        <v/>
      </c>
      <c r="JB760" s="28" t="str">
        <f t="shared" si="5119"/>
        <v/>
      </c>
      <c r="JC760" s="28" t="str">
        <f t="shared" si="5119"/>
        <v/>
      </c>
    </row>
    <row r="761" spans="62:263" hidden="1" x14ac:dyDescent="0.45">
      <c r="BJ761">
        <v>28</v>
      </c>
      <c r="BL761" s="28" t="str">
        <f t="shared" ref="BL761:DW761" si="5120">IF($BJ761&lt;=BL$725,ROUND(_xlfn.IFS($BJ$722="u_inc",$BJ761/BL$725,$BJ$722="u_rand",BK105,$BJ$722="u_norm",BK160)*ROUNDDOWN(((BL$723-BL$724)/BL$722),0),0)*BL$722+BL$724,"")</f>
        <v/>
      </c>
      <c r="BM761" s="28" t="str">
        <f t="shared" si="5120"/>
        <v/>
      </c>
      <c r="BN761" s="28" t="str">
        <f t="shared" si="5120"/>
        <v/>
      </c>
      <c r="BO761" s="28" t="str">
        <f t="shared" si="5120"/>
        <v/>
      </c>
      <c r="BP761" s="28" t="str">
        <f t="shared" si="5120"/>
        <v/>
      </c>
      <c r="BQ761" s="28" t="str">
        <f t="shared" si="5120"/>
        <v/>
      </c>
      <c r="BR761" s="28" t="str">
        <f t="shared" si="5120"/>
        <v/>
      </c>
      <c r="BS761" s="28" t="str">
        <f t="shared" si="5120"/>
        <v/>
      </c>
      <c r="BT761" s="28" t="str">
        <f t="shared" si="5120"/>
        <v/>
      </c>
      <c r="BU761" s="28" t="str">
        <f t="shared" si="5120"/>
        <v/>
      </c>
      <c r="BV761" s="28" t="str">
        <f t="shared" si="5120"/>
        <v/>
      </c>
      <c r="BW761" s="28" t="str">
        <f t="shared" si="5120"/>
        <v/>
      </c>
      <c r="BX761" s="28" t="str">
        <f t="shared" si="5120"/>
        <v/>
      </c>
      <c r="BY761" s="28" t="str">
        <f t="shared" si="5120"/>
        <v/>
      </c>
      <c r="BZ761" s="28" t="str">
        <f t="shared" si="5120"/>
        <v/>
      </c>
      <c r="CA761" s="28" t="str">
        <f t="shared" si="5120"/>
        <v/>
      </c>
      <c r="CB761" s="28" t="str">
        <f t="shared" si="5120"/>
        <v/>
      </c>
      <c r="CC761" s="28" t="str">
        <f t="shared" si="5120"/>
        <v/>
      </c>
      <c r="CD761" s="28" t="str">
        <f t="shared" si="5120"/>
        <v/>
      </c>
      <c r="CE761" s="28" t="str">
        <f t="shared" si="5120"/>
        <v/>
      </c>
      <c r="CF761" s="28" t="str">
        <f t="shared" si="5120"/>
        <v/>
      </c>
      <c r="CG761" s="28" t="str">
        <f t="shared" si="5120"/>
        <v/>
      </c>
      <c r="CH761" s="28" t="str">
        <f t="shared" si="5120"/>
        <v/>
      </c>
      <c r="CI761" s="28" t="str">
        <f t="shared" si="5120"/>
        <v/>
      </c>
      <c r="CJ761" s="28" t="str">
        <f t="shared" si="5120"/>
        <v/>
      </c>
      <c r="CK761" s="28" t="str">
        <f t="shared" si="5120"/>
        <v/>
      </c>
      <c r="CL761" s="28" t="str">
        <f t="shared" si="5120"/>
        <v/>
      </c>
      <c r="CM761" s="28" t="str">
        <f t="shared" si="5120"/>
        <v/>
      </c>
      <c r="CN761" s="28" t="str">
        <f t="shared" si="5120"/>
        <v/>
      </c>
      <c r="CO761" s="28" t="str">
        <f t="shared" si="5120"/>
        <v/>
      </c>
      <c r="CP761" s="28" t="str">
        <f t="shared" si="5120"/>
        <v/>
      </c>
      <c r="CQ761" s="28" t="str">
        <f t="shared" si="5120"/>
        <v/>
      </c>
      <c r="CR761" s="28" t="str">
        <f t="shared" si="5120"/>
        <v/>
      </c>
      <c r="CS761" s="28" t="str">
        <f t="shared" si="5120"/>
        <v/>
      </c>
      <c r="CT761" s="28" t="str">
        <f t="shared" si="5120"/>
        <v/>
      </c>
      <c r="CU761" s="28" t="str">
        <f t="shared" si="5120"/>
        <v/>
      </c>
      <c r="CV761" s="28" t="str">
        <f t="shared" si="5120"/>
        <v/>
      </c>
      <c r="CW761" s="28" t="str">
        <f t="shared" si="5120"/>
        <v/>
      </c>
      <c r="CX761" s="28" t="str">
        <f t="shared" si="5120"/>
        <v/>
      </c>
      <c r="CY761" s="28" t="str">
        <f t="shared" si="5120"/>
        <v/>
      </c>
      <c r="CZ761" s="28" t="str">
        <f t="shared" si="5120"/>
        <v/>
      </c>
      <c r="DA761" s="28" t="str">
        <f t="shared" si="5120"/>
        <v/>
      </c>
      <c r="DB761" s="28" t="str">
        <f t="shared" si="5120"/>
        <v/>
      </c>
      <c r="DC761" s="28" t="str">
        <f t="shared" si="5120"/>
        <v/>
      </c>
      <c r="DD761" s="28" t="str">
        <f t="shared" si="5120"/>
        <v/>
      </c>
      <c r="DE761" s="28" t="str">
        <f t="shared" si="5120"/>
        <v/>
      </c>
      <c r="DF761" s="28" t="str">
        <f t="shared" si="5120"/>
        <v/>
      </c>
      <c r="DG761" s="28" t="str">
        <f t="shared" si="5120"/>
        <v/>
      </c>
      <c r="DH761" s="28" t="str">
        <f t="shared" si="5120"/>
        <v/>
      </c>
      <c r="DI761" s="28" t="str">
        <f t="shared" si="5120"/>
        <v/>
      </c>
      <c r="DJ761" s="28" t="str">
        <f t="shared" si="5120"/>
        <v/>
      </c>
      <c r="DK761" s="28" t="str">
        <f t="shared" si="5120"/>
        <v/>
      </c>
      <c r="DL761" s="28" t="str">
        <f t="shared" si="5120"/>
        <v/>
      </c>
      <c r="DM761" s="28" t="str">
        <f t="shared" si="5120"/>
        <v/>
      </c>
      <c r="DN761" s="28" t="str">
        <f t="shared" si="5120"/>
        <v/>
      </c>
      <c r="DO761" s="28" t="str">
        <f t="shared" si="5120"/>
        <v/>
      </c>
      <c r="DP761" s="28" t="str">
        <f t="shared" si="5120"/>
        <v/>
      </c>
      <c r="DQ761" s="28" t="str">
        <f t="shared" si="5120"/>
        <v/>
      </c>
      <c r="DR761" s="28" t="str">
        <f t="shared" si="5120"/>
        <v/>
      </c>
      <c r="DS761" s="28" t="str">
        <f t="shared" si="5120"/>
        <v/>
      </c>
      <c r="DT761" s="28" t="str">
        <f t="shared" si="5120"/>
        <v/>
      </c>
      <c r="DU761" s="28" t="str">
        <f t="shared" si="5120"/>
        <v/>
      </c>
      <c r="DV761" s="28" t="str">
        <f t="shared" si="5120"/>
        <v/>
      </c>
      <c r="DW761" s="28" t="str">
        <f t="shared" si="5120"/>
        <v/>
      </c>
      <c r="DX761" s="28" t="str">
        <f t="shared" ref="DX761:GI761" si="5121">IF($BJ761&lt;=DX$725,ROUND(_xlfn.IFS($BJ$722="u_inc",$BJ761/DX$725,$BJ$722="u_rand",DW105,$BJ$722="u_norm",DW160)*ROUNDDOWN(((DX$723-DX$724)/DX$722),0),0)*DX$722+DX$724,"")</f>
        <v/>
      </c>
      <c r="DY761" s="28" t="str">
        <f t="shared" si="5121"/>
        <v/>
      </c>
      <c r="DZ761" s="28" t="str">
        <f t="shared" si="5121"/>
        <v/>
      </c>
      <c r="EA761" s="28" t="str">
        <f t="shared" si="5121"/>
        <v/>
      </c>
      <c r="EB761" s="28" t="str">
        <f t="shared" si="5121"/>
        <v/>
      </c>
      <c r="EC761" s="28" t="str">
        <f t="shared" si="5121"/>
        <v/>
      </c>
      <c r="ED761" s="28" t="str">
        <f t="shared" si="5121"/>
        <v/>
      </c>
      <c r="EE761" s="28" t="str">
        <f t="shared" si="5121"/>
        <v/>
      </c>
      <c r="EF761" s="28" t="str">
        <f t="shared" si="5121"/>
        <v/>
      </c>
      <c r="EG761" s="28" t="str">
        <f t="shared" si="5121"/>
        <v/>
      </c>
      <c r="EH761" s="28" t="str">
        <f t="shared" si="5121"/>
        <v/>
      </c>
      <c r="EI761" s="28" t="str">
        <f t="shared" si="5121"/>
        <v/>
      </c>
      <c r="EJ761" s="28" t="str">
        <f t="shared" si="5121"/>
        <v/>
      </c>
      <c r="EK761" s="28" t="str">
        <f t="shared" si="5121"/>
        <v/>
      </c>
      <c r="EL761" s="28" t="str">
        <f t="shared" si="5121"/>
        <v/>
      </c>
      <c r="EM761" s="28" t="str">
        <f t="shared" si="5121"/>
        <v/>
      </c>
      <c r="EN761" s="28" t="str">
        <f t="shared" si="5121"/>
        <v/>
      </c>
      <c r="EO761" s="28" t="str">
        <f t="shared" si="5121"/>
        <v/>
      </c>
      <c r="EP761" s="28" t="str">
        <f t="shared" si="5121"/>
        <v/>
      </c>
      <c r="EQ761" s="28" t="str">
        <f t="shared" si="5121"/>
        <v/>
      </c>
      <c r="ER761" s="28" t="str">
        <f t="shared" si="5121"/>
        <v/>
      </c>
      <c r="ES761" s="28" t="str">
        <f t="shared" si="5121"/>
        <v/>
      </c>
      <c r="ET761" s="28" t="str">
        <f t="shared" si="5121"/>
        <v/>
      </c>
      <c r="EU761" s="28" t="str">
        <f t="shared" si="5121"/>
        <v/>
      </c>
      <c r="EV761" s="28" t="str">
        <f t="shared" si="5121"/>
        <v/>
      </c>
      <c r="EW761" s="28" t="str">
        <f t="shared" si="5121"/>
        <v/>
      </c>
      <c r="EX761" s="28" t="str">
        <f t="shared" si="5121"/>
        <v/>
      </c>
      <c r="EY761" s="28" t="str">
        <f t="shared" si="5121"/>
        <v/>
      </c>
      <c r="EZ761" s="28" t="str">
        <f t="shared" si="5121"/>
        <v/>
      </c>
      <c r="FA761" s="28" t="str">
        <f t="shared" si="5121"/>
        <v/>
      </c>
      <c r="FB761" s="28" t="str">
        <f t="shared" si="5121"/>
        <v/>
      </c>
      <c r="FC761" s="28" t="str">
        <f t="shared" si="5121"/>
        <v/>
      </c>
      <c r="FD761" s="28" t="str">
        <f t="shared" si="5121"/>
        <v/>
      </c>
      <c r="FE761" s="28" t="str">
        <f t="shared" si="5121"/>
        <v/>
      </c>
      <c r="FF761" s="28" t="str">
        <f t="shared" si="5121"/>
        <v/>
      </c>
      <c r="FG761" s="28" t="str">
        <f t="shared" si="5121"/>
        <v/>
      </c>
      <c r="FH761" s="28" t="str">
        <f t="shared" si="5121"/>
        <v/>
      </c>
      <c r="FI761" s="28" t="str">
        <f t="shared" si="5121"/>
        <v/>
      </c>
      <c r="FJ761" s="28" t="str">
        <f t="shared" si="5121"/>
        <v/>
      </c>
      <c r="FK761" s="28" t="str">
        <f t="shared" si="5121"/>
        <v/>
      </c>
      <c r="FL761" s="28" t="str">
        <f t="shared" si="5121"/>
        <v/>
      </c>
      <c r="FM761" s="28" t="str">
        <f t="shared" si="5121"/>
        <v/>
      </c>
      <c r="FN761" s="28" t="str">
        <f t="shared" si="5121"/>
        <v/>
      </c>
      <c r="FO761" s="28" t="str">
        <f t="shared" si="5121"/>
        <v/>
      </c>
      <c r="FP761" s="28" t="str">
        <f t="shared" si="5121"/>
        <v/>
      </c>
      <c r="FQ761" s="28" t="str">
        <f t="shared" si="5121"/>
        <v/>
      </c>
      <c r="FR761" s="28" t="str">
        <f t="shared" si="5121"/>
        <v/>
      </c>
      <c r="FS761" s="28" t="str">
        <f t="shared" si="5121"/>
        <v/>
      </c>
      <c r="FT761" s="28" t="str">
        <f t="shared" si="5121"/>
        <v/>
      </c>
      <c r="FU761" s="28" t="str">
        <f t="shared" si="5121"/>
        <v/>
      </c>
      <c r="FV761" s="28" t="str">
        <f t="shared" si="5121"/>
        <v/>
      </c>
      <c r="FW761" s="28" t="str">
        <f t="shared" si="5121"/>
        <v/>
      </c>
      <c r="FX761" s="28" t="str">
        <f t="shared" si="5121"/>
        <v/>
      </c>
      <c r="FY761" s="28" t="str">
        <f t="shared" si="5121"/>
        <v/>
      </c>
      <c r="FZ761" s="28" t="str">
        <f t="shared" si="5121"/>
        <v/>
      </c>
      <c r="GA761" s="28" t="str">
        <f t="shared" si="5121"/>
        <v/>
      </c>
      <c r="GB761" s="28" t="str">
        <f t="shared" si="5121"/>
        <v/>
      </c>
      <c r="GC761" s="28" t="str">
        <f t="shared" si="5121"/>
        <v/>
      </c>
      <c r="GD761" s="28" t="str">
        <f t="shared" si="5121"/>
        <v/>
      </c>
      <c r="GE761" s="28" t="str">
        <f t="shared" si="5121"/>
        <v/>
      </c>
      <c r="GF761" s="28" t="str">
        <f t="shared" si="5121"/>
        <v/>
      </c>
      <c r="GG761" s="28" t="str">
        <f t="shared" si="5121"/>
        <v/>
      </c>
      <c r="GH761" s="28" t="str">
        <f t="shared" si="5121"/>
        <v/>
      </c>
      <c r="GI761" s="28" t="str">
        <f t="shared" si="5121"/>
        <v/>
      </c>
      <c r="GJ761" s="28" t="str">
        <f t="shared" ref="GJ761:IU761" si="5122">IF($BJ761&lt;=GJ$725,ROUND(_xlfn.IFS($BJ$722="u_inc",$BJ761/GJ$725,$BJ$722="u_rand",GI105,$BJ$722="u_norm",GI160)*ROUNDDOWN(((GJ$723-GJ$724)/GJ$722),0),0)*GJ$722+GJ$724,"")</f>
        <v/>
      </c>
      <c r="GK761" s="28" t="str">
        <f t="shared" si="5122"/>
        <v/>
      </c>
      <c r="GL761" s="28" t="str">
        <f t="shared" si="5122"/>
        <v/>
      </c>
      <c r="GM761" s="28" t="str">
        <f t="shared" si="5122"/>
        <v/>
      </c>
      <c r="GN761" s="28" t="str">
        <f t="shared" si="5122"/>
        <v/>
      </c>
      <c r="GO761" s="28" t="str">
        <f t="shared" si="5122"/>
        <v/>
      </c>
      <c r="GP761" s="28" t="str">
        <f t="shared" si="5122"/>
        <v/>
      </c>
      <c r="GQ761" s="28" t="str">
        <f t="shared" si="5122"/>
        <v/>
      </c>
      <c r="GR761" s="28" t="str">
        <f t="shared" si="5122"/>
        <v/>
      </c>
      <c r="GS761" s="28" t="str">
        <f t="shared" si="5122"/>
        <v/>
      </c>
      <c r="GT761" s="28" t="str">
        <f t="shared" si="5122"/>
        <v/>
      </c>
      <c r="GU761" s="28" t="str">
        <f t="shared" si="5122"/>
        <v/>
      </c>
      <c r="GV761" s="28" t="str">
        <f t="shared" si="5122"/>
        <v/>
      </c>
      <c r="GW761" s="28" t="str">
        <f t="shared" si="5122"/>
        <v/>
      </c>
      <c r="GX761" s="28" t="str">
        <f t="shared" si="5122"/>
        <v/>
      </c>
      <c r="GY761" s="28" t="str">
        <f t="shared" si="5122"/>
        <v/>
      </c>
      <c r="GZ761" s="28" t="str">
        <f t="shared" si="5122"/>
        <v/>
      </c>
      <c r="HA761" s="28" t="str">
        <f t="shared" si="5122"/>
        <v/>
      </c>
      <c r="HB761" s="28" t="str">
        <f t="shared" si="5122"/>
        <v/>
      </c>
      <c r="HC761" s="28" t="str">
        <f t="shared" si="5122"/>
        <v/>
      </c>
      <c r="HD761" s="28" t="str">
        <f t="shared" si="5122"/>
        <v/>
      </c>
      <c r="HE761" s="28" t="str">
        <f t="shared" si="5122"/>
        <v/>
      </c>
      <c r="HF761" s="28" t="str">
        <f t="shared" si="5122"/>
        <v/>
      </c>
      <c r="HG761" s="28" t="str">
        <f t="shared" si="5122"/>
        <v/>
      </c>
      <c r="HH761" s="28" t="str">
        <f t="shared" si="5122"/>
        <v/>
      </c>
      <c r="HI761" s="28" t="str">
        <f t="shared" si="5122"/>
        <v/>
      </c>
      <c r="HJ761" s="28" t="str">
        <f t="shared" si="5122"/>
        <v/>
      </c>
      <c r="HK761" s="28" t="str">
        <f t="shared" si="5122"/>
        <v/>
      </c>
      <c r="HL761" s="28" t="str">
        <f t="shared" si="5122"/>
        <v/>
      </c>
      <c r="HM761" s="28" t="str">
        <f t="shared" si="5122"/>
        <v/>
      </c>
      <c r="HN761" s="28" t="str">
        <f t="shared" si="5122"/>
        <v/>
      </c>
      <c r="HO761" s="28" t="str">
        <f t="shared" si="5122"/>
        <v/>
      </c>
      <c r="HP761" s="28" t="str">
        <f t="shared" si="5122"/>
        <v/>
      </c>
      <c r="HQ761" s="28" t="str">
        <f t="shared" si="5122"/>
        <v/>
      </c>
      <c r="HR761" s="28" t="str">
        <f t="shared" si="5122"/>
        <v/>
      </c>
      <c r="HS761" s="28" t="str">
        <f t="shared" si="5122"/>
        <v/>
      </c>
      <c r="HT761" s="28" t="str">
        <f t="shared" si="5122"/>
        <v/>
      </c>
      <c r="HU761" s="28" t="str">
        <f t="shared" si="5122"/>
        <v/>
      </c>
      <c r="HV761" s="28" t="str">
        <f t="shared" si="5122"/>
        <v/>
      </c>
      <c r="HW761" s="28" t="str">
        <f t="shared" si="5122"/>
        <v/>
      </c>
      <c r="HX761" s="28" t="str">
        <f t="shared" si="5122"/>
        <v/>
      </c>
      <c r="HY761" s="28" t="str">
        <f t="shared" si="5122"/>
        <v/>
      </c>
      <c r="HZ761" s="28" t="str">
        <f t="shared" si="5122"/>
        <v/>
      </c>
      <c r="IA761" s="28" t="str">
        <f t="shared" si="5122"/>
        <v/>
      </c>
      <c r="IB761" s="28" t="str">
        <f t="shared" si="5122"/>
        <v/>
      </c>
      <c r="IC761" s="28" t="str">
        <f t="shared" si="5122"/>
        <v/>
      </c>
      <c r="ID761" s="28" t="str">
        <f t="shared" si="5122"/>
        <v/>
      </c>
      <c r="IE761" s="28" t="str">
        <f t="shared" si="5122"/>
        <v/>
      </c>
      <c r="IF761" s="28" t="str">
        <f t="shared" si="5122"/>
        <v/>
      </c>
      <c r="IG761" s="28" t="str">
        <f t="shared" si="5122"/>
        <v/>
      </c>
      <c r="IH761" s="28" t="str">
        <f t="shared" si="5122"/>
        <v/>
      </c>
      <c r="II761" s="28" t="str">
        <f t="shared" si="5122"/>
        <v/>
      </c>
      <c r="IJ761" s="28" t="str">
        <f t="shared" si="5122"/>
        <v/>
      </c>
      <c r="IK761" s="28" t="str">
        <f t="shared" si="5122"/>
        <v/>
      </c>
      <c r="IL761" s="28" t="str">
        <f t="shared" si="5122"/>
        <v/>
      </c>
      <c r="IM761" s="28" t="str">
        <f t="shared" si="5122"/>
        <v/>
      </c>
      <c r="IN761" s="28" t="str">
        <f t="shared" si="5122"/>
        <v/>
      </c>
      <c r="IO761" s="28" t="str">
        <f t="shared" si="5122"/>
        <v/>
      </c>
      <c r="IP761" s="28" t="str">
        <f t="shared" si="5122"/>
        <v/>
      </c>
      <c r="IQ761" s="28" t="str">
        <f t="shared" si="5122"/>
        <v/>
      </c>
      <c r="IR761" s="28" t="str">
        <f t="shared" si="5122"/>
        <v/>
      </c>
      <c r="IS761" s="28" t="str">
        <f t="shared" si="5122"/>
        <v/>
      </c>
      <c r="IT761" s="28" t="str">
        <f t="shared" si="5122"/>
        <v/>
      </c>
      <c r="IU761" s="28" t="str">
        <f t="shared" si="5122"/>
        <v/>
      </c>
      <c r="IV761" s="28" t="str">
        <f t="shared" ref="IV761:JC761" si="5123">IF($BJ761&lt;=IV$725,ROUND(_xlfn.IFS($BJ$722="u_inc",$BJ761/IV$725,$BJ$722="u_rand",IU105,$BJ$722="u_norm",IU160)*ROUNDDOWN(((IV$723-IV$724)/IV$722),0),0)*IV$722+IV$724,"")</f>
        <v/>
      </c>
      <c r="IW761" s="28" t="str">
        <f t="shared" si="5123"/>
        <v/>
      </c>
      <c r="IX761" s="28" t="str">
        <f t="shared" si="5123"/>
        <v/>
      </c>
      <c r="IY761" s="28" t="str">
        <f t="shared" si="5123"/>
        <v/>
      </c>
      <c r="IZ761" s="28" t="str">
        <f t="shared" si="5123"/>
        <v/>
      </c>
      <c r="JA761" s="28" t="str">
        <f t="shared" si="5123"/>
        <v/>
      </c>
      <c r="JB761" s="28" t="str">
        <f t="shared" si="5123"/>
        <v/>
      </c>
      <c r="JC761" s="28" t="str">
        <f t="shared" si="5123"/>
        <v/>
      </c>
    </row>
    <row r="762" spans="62:263" hidden="1" x14ac:dyDescent="0.45">
      <c r="BJ762">
        <v>29</v>
      </c>
      <c r="BL762" s="28" t="str">
        <f t="shared" ref="BL762:DW762" si="5124">IF($BJ762&lt;=BL$725,ROUND(_xlfn.IFS($BJ$722="u_inc",$BJ762/BL$725,$BJ$722="u_rand",BK106,$BJ$722="u_norm",BK161)*ROUNDDOWN(((BL$723-BL$724)/BL$722),0),0)*BL$722+BL$724,"")</f>
        <v/>
      </c>
      <c r="BM762" s="28" t="str">
        <f t="shared" si="5124"/>
        <v/>
      </c>
      <c r="BN762" s="28" t="str">
        <f t="shared" si="5124"/>
        <v/>
      </c>
      <c r="BO762" s="28" t="str">
        <f t="shared" si="5124"/>
        <v/>
      </c>
      <c r="BP762" s="28" t="str">
        <f t="shared" si="5124"/>
        <v/>
      </c>
      <c r="BQ762" s="28" t="str">
        <f t="shared" si="5124"/>
        <v/>
      </c>
      <c r="BR762" s="28" t="str">
        <f t="shared" si="5124"/>
        <v/>
      </c>
      <c r="BS762" s="28" t="str">
        <f t="shared" si="5124"/>
        <v/>
      </c>
      <c r="BT762" s="28" t="str">
        <f t="shared" si="5124"/>
        <v/>
      </c>
      <c r="BU762" s="28" t="str">
        <f t="shared" si="5124"/>
        <v/>
      </c>
      <c r="BV762" s="28" t="str">
        <f t="shared" si="5124"/>
        <v/>
      </c>
      <c r="BW762" s="28" t="str">
        <f t="shared" si="5124"/>
        <v/>
      </c>
      <c r="BX762" s="28" t="str">
        <f t="shared" si="5124"/>
        <v/>
      </c>
      <c r="BY762" s="28" t="str">
        <f t="shared" si="5124"/>
        <v/>
      </c>
      <c r="BZ762" s="28" t="str">
        <f t="shared" si="5124"/>
        <v/>
      </c>
      <c r="CA762" s="28" t="str">
        <f t="shared" si="5124"/>
        <v/>
      </c>
      <c r="CB762" s="28" t="str">
        <f t="shared" si="5124"/>
        <v/>
      </c>
      <c r="CC762" s="28" t="str">
        <f t="shared" si="5124"/>
        <v/>
      </c>
      <c r="CD762" s="28" t="str">
        <f t="shared" si="5124"/>
        <v/>
      </c>
      <c r="CE762" s="28" t="str">
        <f t="shared" si="5124"/>
        <v/>
      </c>
      <c r="CF762" s="28" t="str">
        <f t="shared" si="5124"/>
        <v/>
      </c>
      <c r="CG762" s="28" t="str">
        <f t="shared" si="5124"/>
        <v/>
      </c>
      <c r="CH762" s="28" t="str">
        <f t="shared" si="5124"/>
        <v/>
      </c>
      <c r="CI762" s="28" t="str">
        <f t="shared" si="5124"/>
        <v/>
      </c>
      <c r="CJ762" s="28" t="str">
        <f t="shared" si="5124"/>
        <v/>
      </c>
      <c r="CK762" s="28" t="str">
        <f t="shared" si="5124"/>
        <v/>
      </c>
      <c r="CL762" s="28" t="str">
        <f t="shared" si="5124"/>
        <v/>
      </c>
      <c r="CM762" s="28" t="str">
        <f t="shared" si="5124"/>
        <v/>
      </c>
      <c r="CN762" s="28" t="str">
        <f t="shared" si="5124"/>
        <v/>
      </c>
      <c r="CO762" s="28" t="str">
        <f t="shared" si="5124"/>
        <v/>
      </c>
      <c r="CP762" s="28" t="str">
        <f t="shared" si="5124"/>
        <v/>
      </c>
      <c r="CQ762" s="28" t="str">
        <f t="shared" si="5124"/>
        <v/>
      </c>
      <c r="CR762" s="28" t="str">
        <f t="shared" si="5124"/>
        <v/>
      </c>
      <c r="CS762" s="28" t="str">
        <f t="shared" si="5124"/>
        <v/>
      </c>
      <c r="CT762" s="28" t="str">
        <f t="shared" si="5124"/>
        <v/>
      </c>
      <c r="CU762" s="28" t="str">
        <f t="shared" si="5124"/>
        <v/>
      </c>
      <c r="CV762" s="28" t="str">
        <f t="shared" si="5124"/>
        <v/>
      </c>
      <c r="CW762" s="28" t="str">
        <f t="shared" si="5124"/>
        <v/>
      </c>
      <c r="CX762" s="28" t="str">
        <f t="shared" si="5124"/>
        <v/>
      </c>
      <c r="CY762" s="28" t="str">
        <f t="shared" si="5124"/>
        <v/>
      </c>
      <c r="CZ762" s="28" t="str">
        <f t="shared" si="5124"/>
        <v/>
      </c>
      <c r="DA762" s="28" t="str">
        <f t="shared" si="5124"/>
        <v/>
      </c>
      <c r="DB762" s="28" t="str">
        <f t="shared" si="5124"/>
        <v/>
      </c>
      <c r="DC762" s="28" t="str">
        <f t="shared" si="5124"/>
        <v/>
      </c>
      <c r="DD762" s="28" t="str">
        <f t="shared" si="5124"/>
        <v/>
      </c>
      <c r="DE762" s="28" t="str">
        <f t="shared" si="5124"/>
        <v/>
      </c>
      <c r="DF762" s="28" t="str">
        <f t="shared" si="5124"/>
        <v/>
      </c>
      <c r="DG762" s="28" t="str">
        <f t="shared" si="5124"/>
        <v/>
      </c>
      <c r="DH762" s="28" t="str">
        <f t="shared" si="5124"/>
        <v/>
      </c>
      <c r="DI762" s="28" t="str">
        <f t="shared" si="5124"/>
        <v/>
      </c>
      <c r="DJ762" s="28" t="str">
        <f t="shared" si="5124"/>
        <v/>
      </c>
      <c r="DK762" s="28" t="str">
        <f t="shared" si="5124"/>
        <v/>
      </c>
      <c r="DL762" s="28" t="str">
        <f t="shared" si="5124"/>
        <v/>
      </c>
      <c r="DM762" s="28" t="str">
        <f t="shared" si="5124"/>
        <v/>
      </c>
      <c r="DN762" s="28" t="str">
        <f t="shared" si="5124"/>
        <v/>
      </c>
      <c r="DO762" s="28" t="str">
        <f t="shared" si="5124"/>
        <v/>
      </c>
      <c r="DP762" s="28" t="str">
        <f t="shared" si="5124"/>
        <v/>
      </c>
      <c r="DQ762" s="28" t="str">
        <f t="shared" si="5124"/>
        <v/>
      </c>
      <c r="DR762" s="28" t="str">
        <f t="shared" si="5124"/>
        <v/>
      </c>
      <c r="DS762" s="28" t="str">
        <f t="shared" si="5124"/>
        <v/>
      </c>
      <c r="DT762" s="28" t="str">
        <f t="shared" si="5124"/>
        <v/>
      </c>
      <c r="DU762" s="28" t="str">
        <f t="shared" si="5124"/>
        <v/>
      </c>
      <c r="DV762" s="28" t="str">
        <f t="shared" si="5124"/>
        <v/>
      </c>
      <c r="DW762" s="28" t="str">
        <f t="shared" si="5124"/>
        <v/>
      </c>
      <c r="DX762" s="28" t="str">
        <f t="shared" ref="DX762:GI762" si="5125">IF($BJ762&lt;=DX$725,ROUND(_xlfn.IFS($BJ$722="u_inc",$BJ762/DX$725,$BJ$722="u_rand",DW106,$BJ$722="u_norm",DW161)*ROUNDDOWN(((DX$723-DX$724)/DX$722),0),0)*DX$722+DX$724,"")</f>
        <v/>
      </c>
      <c r="DY762" s="28" t="str">
        <f t="shared" si="5125"/>
        <v/>
      </c>
      <c r="DZ762" s="28" t="str">
        <f t="shared" si="5125"/>
        <v/>
      </c>
      <c r="EA762" s="28" t="str">
        <f t="shared" si="5125"/>
        <v/>
      </c>
      <c r="EB762" s="28" t="str">
        <f t="shared" si="5125"/>
        <v/>
      </c>
      <c r="EC762" s="28" t="str">
        <f t="shared" si="5125"/>
        <v/>
      </c>
      <c r="ED762" s="28" t="str">
        <f t="shared" si="5125"/>
        <v/>
      </c>
      <c r="EE762" s="28" t="str">
        <f t="shared" si="5125"/>
        <v/>
      </c>
      <c r="EF762" s="28" t="str">
        <f t="shared" si="5125"/>
        <v/>
      </c>
      <c r="EG762" s="28" t="str">
        <f t="shared" si="5125"/>
        <v/>
      </c>
      <c r="EH762" s="28" t="str">
        <f t="shared" si="5125"/>
        <v/>
      </c>
      <c r="EI762" s="28" t="str">
        <f t="shared" si="5125"/>
        <v/>
      </c>
      <c r="EJ762" s="28" t="str">
        <f t="shared" si="5125"/>
        <v/>
      </c>
      <c r="EK762" s="28" t="str">
        <f t="shared" si="5125"/>
        <v/>
      </c>
      <c r="EL762" s="28" t="str">
        <f t="shared" si="5125"/>
        <v/>
      </c>
      <c r="EM762" s="28" t="str">
        <f t="shared" si="5125"/>
        <v/>
      </c>
      <c r="EN762" s="28" t="str">
        <f t="shared" si="5125"/>
        <v/>
      </c>
      <c r="EO762" s="28" t="str">
        <f t="shared" si="5125"/>
        <v/>
      </c>
      <c r="EP762" s="28" t="str">
        <f t="shared" si="5125"/>
        <v/>
      </c>
      <c r="EQ762" s="28" t="str">
        <f t="shared" si="5125"/>
        <v/>
      </c>
      <c r="ER762" s="28" t="str">
        <f t="shared" si="5125"/>
        <v/>
      </c>
      <c r="ES762" s="28" t="str">
        <f t="shared" si="5125"/>
        <v/>
      </c>
      <c r="ET762" s="28" t="str">
        <f t="shared" si="5125"/>
        <v/>
      </c>
      <c r="EU762" s="28" t="str">
        <f t="shared" si="5125"/>
        <v/>
      </c>
      <c r="EV762" s="28" t="str">
        <f t="shared" si="5125"/>
        <v/>
      </c>
      <c r="EW762" s="28" t="str">
        <f t="shared" si="5125"/>
        <v/>
      </c>
      <c r="EX762" s="28" t="str">
        <f t="shared" si="5125"/>
        <v/>
      </c>
      <c r="EY762" s="28" t="str">
        <f t="shared" si="5125"/>
        <v/>
      </c>
      <c r="EZ762" s="28" t="str">
        <f t="shared" si="5125"/>
        <v/>
      </c>
      <c r="FA762" s="28" t="str">
        <f t="shared" si="5125"/>
        <v/>
      </c>
      <c r="FB762" s="28" t="str">
        <f t="shared" si="5125"/>
        <v/>
      </c>
      <c r="FC762" s="28" t="str">
        <f t="shared" si="5125"/>
        <v/>
      </c>
      <c r="FD762" s="28" t="str">
        <f t="shared" si="5125"/>
        <v/>
      </c>
      <c r="FE762" s="28" t="str">
        <f t="shared" si="5125"/>
        <v/>
      </c>
      <c r="FF762" s="28" t="str">
        <f t="shared" si="5125"/>
        <v/>
      </c>
      <c r="FG762" s="28" t="str">
        <f t="shared" si="5125"/>
        <v/>
      </c>
      <c r="FH762" s="28" t="str">
        <f t="shared" si="5125"/>
        <v/>
      </c>
      <c r="FI762" s="28" t="str">
        <f t="shared" si="5125"/>
        <v/>
      </c>
      <c r="FJ762" s="28" t="str">
        <f t="shared" si="5125"/>
        <v/>
      </c>
      <c r="FK762" s="28" t="str">
        <f t="shared" si="5125"/>
        <v/>
      </c>
      <c r="FL762" s="28" t="str">
        <f t="shared" si="5125"/>
        <v/>
      </c>
      <c r="FM762" s="28" t="str">
        <f t="shared" si="5125"/>
        <v/>
      </c>
      <c r="FN762" s="28" t="str">
        <f t="shared" si="5125"/>
        <v/>
      </c>
      <c r="FO762" s="28" t="str">
        <f t="shared" si="5125"/>
        <v/>
      </c>
      <c r="FP762" s="28" t="str">
        <f t="shared" si="5125"/>
        <v/>
      </c>
      <c r="FQ762" s="28" t="str">
        <f t="shared" si="5125"/>
        <v/>
      </c>
      <c r="FR762" s="28" t="str">
        <f t="shared" si="5125"/>
        <v/>
      </c>
      <c r="FS762" s="28" t="str">
        <f t="shared" si="5125"/>
        <v/>
      </c>
      <c r="FT762" s="28" t="str">
        <f t="shared" si="5125"/>
        <v/>
      </c>
      <c r="FU762" s="28" t="str">
        <f t="shared" si="5125"/>
        <v/>
      </c>
      <c r="FV762" s="28" t="str">
        <f t="shared" si="5125"/>
        <v/>
      </c>
      <c r="FW762" s="28" t="str">
        <f t="shared" si="5125"/>
        <v/>
      </c>
      <c r="FX762" s="28" t="str">
        <f t="shared" si="5125"/>
        <v/>
      </c>
      <c r="FY762" s="28" t="str">
        <f t="shared" si="5125"/>
        <v/>
      </c>
      <c r="FZ762" s="28" t="str">
        <f t="shared" si="5125"/>
        <v/>
      </c>
      <c r="GA762" s="28" t="str">
        <f t="shared" si="5125"/>
        <v/>
      </c>
      <c r="GB762" s="28" t="str">
        <f t="shared" si="5125"/>
        <v/>
      </c>
      <c r="GC762" s="28" t="str">
        <f t="shared" si="5125"/>
        <v/>
      </c>
      <c r="GD762" s="28" t="str">
        <f t="shared" si="5125"/>
        <v/>
      </c>
      <c r="GE762" s="28" t="str">
        <f t="shared" si="5125"/>
        <v/>
      </c>
      <c r="GF762" s="28" t="str">
        <f t="shared" si="5125"/>
        <v/>
      </c>
      <c r="GG762" s="28" t="str">
        <f t="shared" si="5125"/>
        <v/>
      </c>
      <c r="GH762" s="28" t="str">
        <f t="shared" si="5125"/>
        <v/>
      </c>
      <c r="GI762" s="28" t="str">
        <f t="shared" si="5125"/>
        <v/>
      </c>
      <c r="GJ762" s="28" t="str">
        <f t="shared" ref="GJ762:IU762" si="5126">IF($BJ762&lt;=GJ$725,ROUND(_xlfn.IFS($BJ$722="u_inc",$BJ762/GJ$725,$BJ$722="u_rand",GI106,$BJ$722="u_norm",GI161)*ROUNDDOWN(((GJ$723-GJ$724)/GJ$722),0),0)*GJ$722+GJ$724,"")</f>
        <v/>
      </c>
      <c r="GK762" s="28" t="str">
        <f t="shared" si="5126"/>
        <v/>
      </c>
      <c r="GL762" s="28" t="str">
        <f t="shared" si="5126"/>
        <v/>
      </c>
      <c r="GM762" s="28" t="str">
        <f t="shared" si="5126"/>
        <v/>
      </c>
      <c r="GN762" s="28" t="str">
        <f t="shared" si="5126"/>
        <v/>
      </c>
      <c r="GO762" s="28" t="str">
        <f t="shared" si="5126"/>
        <v/>
      </c>
      <c r="GP762" s="28" t="str">
        <f t="shared" si="5126"/>
        <v/>
      </c>
      <c r="GQ762" s="28" t="str">
        <f t="shared" si="5126"/>
        <v/>
      </c>
      <c r="GR762" s="28" t="str">
        <f t="shared" si="5126"/>
        <v/>
      </c>
      <c r="GS762" s="28" t="str">
        <f t="shared" si="5126"/>
        <v/>
      </c>
      <c r="GT762" s="28" t="str">
        <f t="shared" si="5126"/>
        <v/>
      </c>
      <c r="GU762" s="28" t="str">
        <f t="shared" si="5126"/>
        <v/>
      </c>
      <c r="GV762" s="28" t="str">
        <f t="shared" si="5126"/>
        <v/>
      </c>
      <c r="GW762" s="28" t="str">
        <f t="shared" si="5126"/>
        <v/>
      </c>
      <c r="GX762" s="28" t="str">
        <f t="shared" si="5126"/>
        <v/>
      </c>
      <c r="GY762" s="28" t="str">
        <f t="shared" si="5126"/>
        <v/>
      </c>
      <c r="GZ762" s="28" t="str">
        <f t="shared" si="5126"/>
        <v/>
      </c>
      <c r="HA762" s="28" t="str">
        <f t="shared" si="5126"/>
        <v/>
      </c>
      <c r="HB762" s="28" t="str">
        <f t="shared" si="5126"/>
        <v/>
      </c>
      <c r="HC762" s="28" t="str">
        <f t="shared" si="5126"/>
        <v/>
      </c>
      <c r="HD762" s="28" t="str">
        <f t="shared" si="5126"/>
        <v/>
      </c>
      <c r="HE762" s="28" t="str">
        <f t="shared" si="5126"/>
        <v/>
      </c>
      <c r="HF762" s="28" t="str">
        <f t="shared" si="5126"/>
        <v/>
      </c>
      <c r="HG762" s="28" t="str">
        <f t="shared" si="5126"/>
        <v/>
      </c>
      <c r="HH762" s="28" t="str">
        <f t="shared" si="5126"/>
        <v/>
      </c>
      <c r="HI762" s="28" t="str">
        <f t="shared" si="5126"/>
        <v/>
      </c>
      <c r="HJ762" s="28" t="str">
        <f t="shared" si="5126"/>
        <v/>
      </c>
      <c r="HK762" s="28" t="str">
        <f t="shared" si="5126"/>
        <v/>
      </c>
      <c r="HL762" s="28" t="str">
        <f t="shared" si="5126"/>
        <v/>
      </c>
      <c r="HM762" s="28" t="str">
        <f t="shared" si="5126"/>
        <v/>
      </c>
      <c r="HN762" s="28" t="str">
        <f t="shared" si="5126"/>
        <v/>
      </c>
      <c r="HO762" s="28" t="str">
        <f t="shared" si="5126"/>
        <v/>
      </c>
      <c r="HP762" s="28" t="str">
        <f t="shared" si="5126"/>
        <v/>
      </c>
      <c r="HQ762" s="28" t="str">
        <f t="shared" si="5126"/>
        <v/>
      </c>
      <c r="HR762" s="28" t="str">
        <f t="shared" si="5126"/>
        <v/>
      </c>
      <c r="HS762" s="28" t="str">
        <f t="shared" si="5126"/>
        <v/>
      </c>
      <c r="HT762" s="28" t="str">
        <f t="shared" si="5126"/>
        <v/>
      </c>
      <c r="HU762" s="28" t="str">
        <f t="shared" si="5126"/>
        <v/>
      </c>
      <c r="HV762" s="28" t="str">
        <f t="shared" si="5126"/>
        <v/>
      </c>
      <c r="HW762" s="28" t="str">
        <f t="shared" si="5126"/>
        <v/>
      </c>
      <c r="HX762" s="28" t="str">
        <f t="shared" si="5126"/>
        <v/>
      </c>
      <c r="HY762" s="28" t="str">
        <f t="shared" si="5126"/>
        <v/>
      </c>
      <c r="HZ762" s="28" t="str">
        <f t="shared" si="5126"/>
        <v/>
      </c>
      <c r="IA762" s="28" t="str">
        <f t="shared" si="5126"/>
        <v/>
      </c>
      <c r="IB762" s="28" t="str">
        <f t="shared" si="5126"/>
        <v/>
      </c>
      <c r="IC762" s="28" t="str">
        <f t="shared" si="5126"/>
        <v/>
      </c>
      <c r="ID762" s="28" t="str">
        <f t="shared" si="5126"/>
        <v/>
      </c>
      <c r="IE762" s="28" t="str">
        <f t="shared" si="5126"/>
        <v/>
      </c>
      <c r="IF762" s="28" t="str">
        <f t="shared" si="5126"/>
        <v/>
      </c>
      <c r="IG762" s="28" t="str">
        <f t="shared" si="5126"/>
        <v/>
      </c>
      <c r="IH762" s="28" t="str">
        <f t="shared" si="5126"/>
        <v/>
      </c>
      <c r="II762" s="28" t="str">
        <f t="shared" si="5126"/>
        <v/>
      </c>
      <c r="IJ762" s="28" t="str">
        <f t="shared" si="5126"/>
        <v/>
      </c>
      <c r="IK762" s="28" t="str">
        <f t="shared" si="5126"/>
        <v/>
      </c>
      <c r="IL762" s="28" t="str">
        <f t="shared" si="5126"/>
        <v/>
      </c>
      <c r="IM762" s="28" t="str">
        <f t="shared" si="5126"/>
        <v/>
      </c>
      <c r="IN762" s="28" t="str">
        <f t="shared" si="5126"/>
        <v/>
      </c>
      <c r="IO762" s="28" t="str">
        <f t="shared" si="5126"/>
        <v/>
      </c>
      <c r="IP762" s="28" t="str">
        <f t="shared" si="5126"/>
        <v/>
      </c>
      <c r="IQ762" s="28" t="str">
        <f t="shared" si="5126"/>
        <v/>
      </c>
      <c r="IR762" s="28" t="str">
        <f t="shared" si="5126"/>
        <v/>
      </c>
      <c r="IS762" s="28" t="str">
        <f t="shared" si="5126"/>
        <v/>
      </c>
      <c r="IT762" s="28" t="str">
        <f t="shared" si="5126"/>
        <v/>
      </c>
      <c r="IU762" s="28" t="str">
        <f t="shared" si="5126"/>
        <v/>
      </c>
      <c r="IV762" s="28" t="str">
        <f t="shared" ref="IV762:JC762" si="5127">IF($BJ762&lt;=IV$725,ROUND(_xlfn.IFS($BJ$722="u_inc",$BJ762/IV$725,$BJ$722="u_rand",IU106,$BJ$722="u_norm",IU161)*ROUNDDOWN(((IV$723-IV$724)/IV$722),0),0)*IV$722+IV$724,"")</f>
        <v/>
      </c>
      <c r="IW762" s="28" t="str">
        <f t="shared" si="5127"/>
        <v/>
      </c>
      <c r="IX762" s="28" t="str">
        <f t="shared" si="5127"/>
        <v/>
      </c>
      <c r="IY762" s="28" t="str">
        <f t="shared" si="5127"/>
        <v/>
      </c>
      <c r="IZ762" s="28" t="str">
        <f t="shared" si="5127"/>
        <v/>
      </c>
      <c r="JA762" s="28" t="str">
        <f t="shared" si="5127"/>
        <v/>
      </c>
      <c r="JB762" s="28" t="str">
        <f t="shared" si="5127"/>
        <v/>
      </c>
      <c r="JC762" s="28" t="str">
        <f t="shared" si="5127"/>
        <v/>
      </c>
    </row>
    <row r="763" spans="62:263" hidden="1" x14ac:dyDescent="0.45">
      <c r="BJ763">
        <v>30</v>
      </c>
      <c r="BL763" s="28" t="str">
        <f t="shared" ref="BL763:DW763" si="5128">IF($BJ763&lt;=BL$725,ROUND(_xlfn.IFS($BJ$722="u_inc",$BJ763/BL$725,$BJ$722="u_rand",BK107,$BJ$722="u_norm",BK162)*ROUNDDOWN(((BL$723-BL$724)/BL$722),0),0)*BL$722+BL$724,"")</f>
        <v/>
      </c>
      <c r="BM763" s="28" t="str">
        <f t="shared" si="5128"/>
        <v/>
      </c>
      <c r="BN763" s="28" t="str">
        <f t="shared" si="5128"/>
        <v/>
      </c>
      <c r="BO763" s="28" t="str">
        <f t="shared" si="5128"/>
        <v/>
      </c>
      <c r="BP763" s="28" t="str">
        <f t="shared" si="5128"/>
        <v/>
      </c>
      <c r="BQ763" s="28" t="str">
        <f t="shared" si="5128"/>
        <v/>
      </c>
      <c r="BR763" s="28" t="str">
        <f t="shared" si="5128"/>
        <v/>
      </c>
      <c r="BS763" s="28" t="str">
        <f t="shared" si="5128"/>
        <v/>
      </c>
      <c r="BT763" s="28" t="str">
        <f t="shared" si="5128"/>
        <v/>
      </c>
      <c r="BU763" s="28" t="str">
        <f t="shared" si="5128"/>
        <v/>
      </c>
      <c r="BV763" s="28" t="str">
        <f t="shared" si="5128"/>
        <v/>
      </c>
      <c r="BW763" s="28" t="str">
        <f t="shared" si="5128"/>
        <v/>
      </c>
      <c r="BX763" s="28" t="str">
        <f t="shared" si="5128"/>
        <v/>
      </c>
      <c r="BY763" s="28" t="str">
        <f t="shared" si="5128"/>
        <v/>
      </c>
      <c r="BZ763" s="28" t="str">
        <f t="shared" si="5128"/>
        <v/>
      </c>
      <c r="CA763" s="28" t="str">
        <f t="shared" si="5128"/>
        <v/>
      </c>
      <c r="CB763" s="28" t="str">
        <f t="shared" si="5128"/>
        <v/>
      </c>
      <c r="CC763" s="28" t="str">
        <f t="shared" si="5128"/>
        <v/>
      </c>
      <c r="CD763" s="28" t="str">
        <f t="shared" si="5128"/>
        <v/>
      </c>
      <c r="CE763" s="28" t="str">
        <f t="shared" si="5128"/>
        <v/>
      </c>
      <c r="CF763" s="28" t="str">
        <f t="shared" si="5128"/>
        <v/>
      </c>
      <c r="CG763" s="28" t="str">
        <f t="shared" si="5128"/>
        <v/>
      </c>
      <c r="CH763" s="28" t="str">
        <f t="shared" si="5128"/>
        <v/>
      </c>
      <c r="CI763" s="28" t="str">
        <f t="shared" si="5128"/>
        <v/>
      </c>
      <c r="CJ763" s="28" t="str">
        <f t="shared" si="5128"/>
        <v/>
      </c>
      <c r="CK763" s="28" t="str">
        <f t="shared" si="5128"/>
        <v/>
      </c>
      <c r="CL763" s="28" t="str">
        <f t="shared" si="5128"/>
        <v/>
      </c>
      <c r="CM763" s="28" t="str">
        <f t="shared" si="5128"/>
        <v/>
      </c>
      <c r="CN763" s="28" t="str">
        <f t="shared" si="5128"/>
        <v/>
      </c>
      <c r="CO763" s="28" t="str">
        <f t="shared" si="5128"/>
        <v/>
      </c>
      <c r="CP763" s="28" t="str">
        <f t="shared" si="5128"/>
        <v/>
      </c>
      <c r="CQ763" s="28" t="str">
        <f t="shared" si="5128"/>
        <v/>
      </c>
      <c r="CR763" s="28" t="str">
        <f t="shared" si="5128"/>
        <v/>
      </c>
      <c r="CS763" s="28" t="str">
        <f t="shared" si="5128"/>
        <v/>
      </c>
      <c r="CT763" s="28" t="str">
        <f t="shared" si="5128"/>
        <v/>
      </c>
      <c r="CU763" s="28" t="str">
        <f t="shared" si="5128"/>
        <v/>
      </c>
      <c r="CV763" s="28" t="str">
        <f t="shared" si="5128"/>
        <v/>
      </c>
      <c r="CW763" s="28" t="str">
        <f t="shared" si="5128"/>
        <v/>
      </c>
      <c r="CX763" s="28" t="str">
        <f t="shared" si="5128"/>
        <v/>
      </c>
      <c r="CY763" s="28" t="str">
        <f t="shared" si="5128"/>
        <v/>
      </c>
      <c r="CZ763" s="28" t="str">
        <f t="shared" si="5128"/>
        <v/>
      </c>
      <c r="DA763" s="28" t="str">
        <f t="shared" si="5128"/>
        <v/>
      </c>
      <c r="DB763" s="28" t="str">
        <f t="shared" si="5128"/>
        <v/>
      </c>
      <c r="DC763" s="28" t="str">
        <f t="shared" si="5128"/>
        <v/>
      </c>
      <c r="DD763" s="28" t="str">
        <f t="shared" si="5128"/>
        <v/>
      </c>
      <c r="DE763" s="28" t="str">
        <f t="shared" si="5128"/>
        <v/>
      </c>
      <c r="DF763" s="28" t="str">
        <f t="shared" si="5128"/>
        <v/>
      </c>
      <c r="DG763" s="28" t="str">
        <f t="shared" si="5128"/>
        <v/>
      </c>
      <c r="DH763" s="28" t="str">
        <f t="shared" si="5128"/>
        <v/>
      </c>
      <c r="DI763" s="28" t="str">
        <f t="shared" si="5128"/>
        <v/>
      </c>
      <c r="DJ763" s="28" t="str">
        <f t="shared" si="5128"/>
        <v/>
      </c>
      <c r="DK763" s="28" t="str">
        <f t="shared" si="5128"/>
        <v/>
      </c>
      <c r="DL763" s="28" t="str">
        <f t="shared" si="5128"/>
        <v/>
      </c>
      <c r="DM763" s="28" t="str">
        <f t="shared" si="5128"/>
        <v/>
      </c>
      <c r="DN763" s="28" t="str">
        <f t="shared" si="5128"/>
        <v/>
      </c>
      <c r="DO763" s="28" t="str">
        <f t="shared" si="5128"/>
        <v/>
      </c>
      <c r="DP763" s="28" t="str">
        <f t="shared" si="5128"/>
        <v/>
      </c>
      <c r="DQ763" s="28" t="str">
        <f t="shared" si="5128"/>
        <v/>
      </c>
      <c r="DR763" s="28" t="str">
        <f t="shared" si="5128"/>
        <v/>
      </c>
      <c r="DS763" s="28" t="str">
        <f t="shared" si="5128"/>
        <v/>
      </c>
      <c r="DT763" s="28" t="str">
        <f t="shared" si="5128"/>
        <v/>
      </c>
      <c r="DU763" s="28" t="str">
        <f t="shared" si="5128"/>
        <v/>
      </c>
      <c r="DV763" s="28" t="str">
        <f t="shared" si="5128"/>
        <v/>
      </c>
      <c r="DW763" s="28" t="str">
        <f t="shared" si="5128"/>
        <v/>
      </c>
      <c r="DX763" s="28" t="str">
        <f t="shared" ref="DX763:GI763" si="5129">IF($BJ763&lt;=DX$725,ROUND(_xlfn.IFS($BJ$722="u_inc",$BJ763/DX$725,$BJ$722="u_rand",DW107,$BJ$722="u_norm",DW162)*ROUNDDOWN(((DX$723-DX$724)/DX$722),0),0)*DX$722+DX$724,"")</f>
        <v/>
      </c>
      <c r="DY763" s="28" t="str">
        <f t="shared" si="5129"/>
        <v/>
      </c>
      <c r="DZ763" s="28" t="str">
        <f t="shared" si="5129"/>
        <v/>
      </c>
      <c r="EA763" s="28" t="str">
        <f t="shared" si="5129"/>
        <v/>
      </c>
      <c r="EB763" s="28" t="str">
        <f t="shared" si="5129"/>
        <v/>
      </c>
      <c r="EC763" s="28" t="str">
        <f t="shared" si="5129"/>
        <v/>
      </c>
      <c r="ED763" s="28" t="str">
        <f t="shared" si="5129"/>
        <v/>
      </c>
      <c r="EE763" s="28" t="str">
        <f t="shared" si="5129"/>
        <v/>
      </c>
      <c r="EF763" s="28" t="str">
        <f t="shared" si="5129"/>
        <v/>
      </c>
      <c r="EG763" s="28" t="str">
        <f t="shared" si="5129"/>
        <v/>
      </c>
      <c r="EH763" s="28" t="str">
        <f t="shared" si="5129"/>
        <v/>
      </c>
      <c r="EI763" s="28" t="str">
        <f t="shared" si="5129"/>
        <v/>
      </c>
      <c r="EJ763" s="28" t="str">
        <f t="shared" si="5129"/>
        <v/>
      </c>
      <c r="EK763" s="28" t="str">
        <f t="shared" si="5129"/>
        <v/>
      </c>
      <c r="EL763" s="28" t="str">
        <f t="shared" si="5129"/>
        <v/>
      </c>
      <c r="EM763" s="28" t="str">
        <f t="shared" si="5129"/>
        <v/>
      </c>
      <c r="EN763" s="28" t="str">
        <f t="shared" si="5129"/>
        <v/>
      </c>
      <c r="EO763" s="28" t="str">
        <f t="shared" si="5129"/>
        <v/>
      </c>
      <c r="EP763" s="28" t="str">
        <f t="shared" si="5129"/>
        <v/>
      </c>
      <c r="EQ763" s="28" t="str">
        <f t="shared" si="5129"/>
        <v/>
      </c>
      <c r="ER763" s="28" t="str">
        <f t="shared" si="5129"/>
        <v/>
      </c>
      <c r="ES763" s="28" t="str">
        <f t="shared" si="5129"/>
        <v/>
      </c>
      <c r="ET763" s="28" t="str">
        <f t="shared" si="5129"/>
        <v/>
      </c>
      <c r="EU763" s="28" t="str">
        <f t="shared" si="5129"/>
        <v/>
      </c>
      <c r="EV763" s="28" t="str">
        <f t="shared" si="5129"/>
        <v/>
      </c>
      <c r="EW763" s="28" t="str">
        <f t="shared" si="5129"/>
        <v/>
      </c>
      <c r="EX763" s="28" t="str">
        <f t="shared" si="5129"/>
        <v/>
      </c>
      <c r="EY763" s="28" t="str">
        <f t="shared" si="5129"/>
        <v/>
      </c>
      <c r="EZ763" s="28" t="str">
        <f t="shared" si="5129"/>
        <v/>
      </c>
      <c r="FA763" s="28" t="str">
        <f t="shared" si="5129"/>
        <v/>
      </c>
      <c r="FB763" s="28" t="str">
        <f t="shared" si="5129"/>
        <v/>
      </c>
      <c r="FC763" s="28" t="str">
        <f t="shared" si="5129"/>
        <v/>
      </c>
      <c r="FD763" s="28" t="str">
        <f t="shared" si="5129"/>
        <v/>
      </c>
      <c r="FE763" s="28" t="str">
        <f t="shared" si="5129"/>
        <v/>
      </c>
      <c r="FF763" s="28" t="str">
        <f t="shared" si="5129"/>
        <v/>
      </c>
      <c r="FG763" s="28" t="str">
        <f t="shared" si="5129"/>
        <v/>
      </c>
      <c r="FH763" s="28" t="str">
        <f t="shared" si="5129"/>
        <v/>
      </c>
      <c r="FI763" s="28" t="str">
        <f t="shared" si="5129"/>
        <v/>
      </c>
      <c r="FJ763" s="28" t="str">
        <f t="shared" si="5129"/>
        <v/>
      </c>
      <c r="FK763" s="28" t="str">
        <f t="shared" si="5129"/>
        <v/>
      </c>
      <c r="FL763" s="28" t="str">
        <f t="shared" si="5129"/>
        <v/>
      </c>
      <c r="FM763" s="28" t="str">
        <f t="shared" si="5129"/>
        <v/>
      </c>
      <c r="FN763" s="28" t="str">
        <f t="shared" si="5129"/>
        <v/>
      </c>
      <c r="FO763" s="28" t="str">
        <f t="shared" si="5129"/>
        <v/>
      </c>
      <c r="FP763" s="28" t="str">
        <f t="shared" si="5129"/>
        <v/>
      </c>
      <c r="FQ763" s="28" t="str">
        <f t="shared" si="5129"/>
        <v/>
      </c>
      <c r="FR763" s="28" t="str">
        <f t="shared" si="5129"/>
        <v/>
      </c>
      <c r="FS763" s="28" t="str">
        <f t="shared" si="5129"/>
        <v/>
      </c>
      <c r="FT763" s="28" t="str">
        <f t="shared" si="5129"/>
        <v/>
      </c>
      <c r="FU763" s="28" t="str">
        <f t="shared" si="5129"/>
        <v/>
      </c>
      <c r="FV763" s="28" t="str">
        <f t="shared" si="5129"/>
        <v/>
      </c>
      <c r="FW763" s="28" t="str">
        <f t="shared" si="5129"/>
        <v/>
      </c>
      <c r="FX763" s="28" t="str">
        <f t="shared" si="5129"/>
        <v/>
      </c>
      <c r="FY763" s="28" t="str">
        <f t="shared" si="5129"/>
        <v/>
      </c>
      <c r="FZ763" s="28" t="str">
        <f t="shared" si="5129"/>
        <v/>
      </c>
      <c r="GA763" s="28" t="str">
        <f t="shared" si="5129"/>
        <v/>
      </c>
      <c r="GB763" s="28" t="str">
        <f t="shared" si="5129"/>
        <v/>
      </c>
      <c r="GC763" s="28" t="str">
        <f t="shared" si="5129"/>
        <v/>
      </c>
      <c r="GD763" s="28" t="str">
        <f t="shared" si="5129"/>
        <v/>
      </c>
      <c r="GE763" s="28" t="str">
        <f t="shared" si="5129"/>
        <v/>
      </c>
      <c r="GF763" s="28" t="str">
        <f t="shared" si="5129"/>
        <v/>
      </c>
      <c r="GG763" s="28" t="str">
        <f t="shared" si="5129"/>
        <v/>
      </c>
      <c r="GH763" s="28" t="str">
        <f t="shared" si="5129"/>
        <v/>
      </c>
      <c r="GI763" s="28" t="str">
        <f t="shared" si="5129"/>
        <v/>
      </c>
      <c r="GJ763" s="28" t="str">
        <f t="shared" ref="GJ763:IU763" si="5130">IF($BJ763&lt;=GJ$725,ROUND(_xlfn.IFS($BJ$722="u_inc",$BJ763/GJ$725,$BJ$722="u_rand",GI107,$BJ$722="u_norm",GI162)*ROUNDDOWN(((GJ$723-GJ$724)/GJ$722),0),0)*GJ$722+GJ$724,"")</f>
        <v/>
      </c>
      <c r="GK763" s="28" t="str">
        <f t="shared" si="5130"/>
        <v/>
      </c>
      <c r="GL763" s="28" t="str">
        <f t="shared" si="5130"/>
        <v/>
      </c>
      <c r="GM763" s="28" t="str">
        <f t="shared" si="5130"/>
        <v/>
      </c>
      <c r="GN763" s="28" t="str">
        <f t="shared" si="5130"/>
        <v/>
      </c>
      <c r="GO763" s="28" t="str">
        <f t="shared" si="5130"/>
        <v/>
      </c>
      <c r="GP763" s="28" t="str">
        <f t="shared" si="5130"/>
        <v/>
      </c>
      <c r="GQ763" s="28" t="str">
        <f t="shared" si="5130"/>
        <v/>
      </c>
      <c r="GR763" s="28" t="str">
        <f t="shared" si="5130"/>
        <v/>
      </c>
      <c r="GS763" s="28" t="str">
        <f t="shared" si="5130"/>
        <v/>
      </c>
      <c r="GT763" s="28" t="str">
        <f t="shared" si="5130"/>
        <v/>
      </c>
      <c r="GU763" s="28" t="str">
        <f t="shared" si="5130"/>
        <v/>
      </c>
      <c r="GV763" s="28" t="str">
        <f t="shared" si="5130"/>
        <v/>
      </c>
      <c r="GW763" s="28" t="str">
        <f t="shared" si="5130"/>
        <v/>
      </c>
      <c r="GX763" s="28" t="str">
        <f t="shared" si="5130"/>
        <v/>
      </c>
      <c r="GY763" s="28" t="str">
        <f t="shared" si="5130"/>
        <v/>
      </c>
      <c r="GZ763" s="28" t="str">
        <f t="shared" si="5130"/>
        <v/>
      </c>
      <c r="HA763" s="28" t="str">
        <f t="shared" si="5130"/>
        <v/>
      </c>
      <c r="HB763" s="28" t="str">
        <f t="shared" si="5130"/>
        <v/>
      </c>
      <c r="HC763" s="28" t="str">
        <f t="shared" si="5130"/>
        <v/>
      </c>
      <c r="HD763" s="28" t="str">
        <f t="shared" si="5130"/>
        <v/>
      </c>
      <c r="HE763" s="28" t="str">
        <f t="shared" si="5130"/>
        <v/>
      </c>
      <c r="HF763" s="28" t="str">
        <f t="shared" si="5130"/>
        <v/>
      </c>
      <c r="HG763" s="28" t="str">
        <f t="shared" si="5130"/>
        <v/>
      </c>
      <c r="HH763" s="28" t="str">
        <f t="shared" si="5130"/>
        <v/>
      </c>
      <c r="HI763" s="28" t="str">
        <f t="shared" si="5130"/>
        <v/>
      </c>
      <c r="HJ763" s="28" t="str">
        <f t="shared" si="5130"/>
        <v/>
      </c>
      <c r="HK763" s="28" t="str">
        <f t="shared" si="5130"/>
        <v/>
      </c>
      <c r="HL763" s="28" t="str">
        <f t="shared" si="5130"/>
        <v/>
      </c>
      <c r="HM763" s="28" t="str">
        <f t="shared" si="5130"/>
        <v/>
      </c>
      <c r="HN763" s="28" t="str">
        <f t="shared" si="5130"/>
        <v/>
      </c>
      <c r="HO763" s="28" t="str">
        <f t="shared" si="5130"/>
        <v/>
      </c>
      <c r="HP763" s="28" t="str">
        <f t="shared" si="5130"/>
        <v/>
      </c>
      <c r="HQ763" s="28" t="str">
        <f t="shared" si="5130"/>
        <v/>
      </c>
      <c r="HR763" s="28" t="str">
        <f t="shared" si="5130"/>
        <v/>
      </c>
      <c r="HS763" s="28" t="str">
        <f t="shared" si="5130"/>
        <v/>
      </c>
      <c r="HT763" s="28" t="str">
        <f t="shared" si="5130"/>
        <v/>
      </c>
      <c r="HU763" s="28" t="str">
        <f t="shared" si="5130"/>
        <v/>
      </c>
      <c r="HV763" s="28" t="str">
        <f t="shared" si="5130"/>
        <v/>
      </c>
      <c r="HW763" s="28" t="str">
        <f t="shared" si="5130"/>
        <v/>
      </c>
      <c r="HX763" s="28" t="str">
        <f t="shared" si="5130"/>
        <v/>
      </c>
      <c r="HY763" s="28" t="str">
        <f t="shared" si="5130"/>
        <v/>
      </c>
      <c r="HZ763" s="28" t="str">
        <f t="shared" si="5130"/>
        <v/>
      </c>
      <c r="IA763" s="28" t="str">
        <f t="shared" si="5130"/>
        <v/>
      </c>
      <c r="IB763" s="28" t="str">
        <f t="shared" si="5130"/>
        <v/>
      </c>
      <c r="IC763" s="28" t="str">
        <f t="shared" si="5130"/>
        <v/>
      </c>
      <c r="ID763" s="28" t="str">
        <f t="shared" si="5130"/>
        <v/>
      </c>
      <c r="IE763" s="28" t="str">
        <f t="shared" si="5130"/>
        <v/>
      </c>
      <c r="IF763" s="28" t="str">
        <f t="shared" si="5130"/>
        <v/>
      </c>
      <c r="IG763" s="28" t="str">
        <f t="shared" si="5130"/>
        <v/>
      </c>
      <c r="IH763" s="28" t="str">
        <f t="shared" si="5130"/>
        <v/>
      </c>
      <c r="II763" s="28" t="str">
        <f t="shared" si="5130"/>
        <v/>
      </c>
      <c r="IJ763" s="28" t="str">
        <f t="shared" si="5130"/>
        <v/>
      </c>
      <c r="IK763" s="28" t="str">
        <f t="shared" si="5130"/>
        <v/>
      </c>
      <c r="IL763" s="28" t="str">
        <f t="shared" si="5130"/>
        <v/>
      </c>
      <c r="IM763" s="28" t="str">
        <f t="shared" si="5130"/>
        <v/>
      </c>
      <c r="IN763" s="28" t="str">
        <f t="shared" si="5130"/>
        <v/>
      </c>
      <c r="IO763" s="28" t="str">
        <f t="shared" si="5130"/>
        <v/>
      </c>
      <c r="IP763" s="28" t="str">
        <f t="shared" si="5130"/>
        <v/>
      </c>
      <c r="IQ763" s="28" t="str">
        <f t="shared" si="5130"/>
        <v/>
      </c>
      <c r="IR763" s="28" t="str">
        <f t="shared" si="5130"/>
        <v/>
      </c>
      <c r="IS763" s="28" t="str">
        <f t="shared" si="5130"/>
        <v/>
      </c>
      <c r="IT763" s="28" t="str">
        <f t="shared" si="5130"/>
        <v/>
      </c>
      <c r="IU763" s="28" t="str">
        <f t="shared" si="5130"/>
        <v/>
      </c>
      <c r="IV763" s="28" t="str">
        <f t="shared" ref="IV763:JC763" si="5131">IF($BJ763&lt;=IV$725,ROUND(_xlfn.IFS($BJ$722="u_inc",$BJ763/IV$725,$BJ$722="u_rand",IU107,$BJ$722="u_norm",IU162)*ROUNDDOWN(((IV$723-IV$724)/IV$722),0),0)*IV$722+IV$724,"")</f>
        <v/>
      </c>
      <c r="IW763" s="28" t="str">
        <f t="shared" si="5131"/>
        <v/>
      </c>
      <c r="IX763" s="28" t="str">
        <f t="shared" si="5131"/>
        <v/>
      </c>
      <c r="IY763" s="28" t="str">
        <f t="shared" si="5131"/>
        <v/>
      </c>
      <c r="IZ763" s="28" t="str">
        <f t="shared" si="5131"/>
        <v/>
      </c>
      <c r="JA763" s="28" t="str">
        <f t="shared" si="5131"/>
        <v/>
      </c>
      <c r="JB763" s="28" t="str">
        <f t="shared" si="5131"/>
        <v/>
      </c>
      <c r="JC763" s="28" t="str">
        <f t="shared" si="5131"/>
        <v/>
      </c>
    </row>
    <row r="764" spans="62:263" hidden="1" x14ac:dyDescent="0.45">
      <c r="BJ764">
        <v>31</v>
      </c>
      <c r="BL764" s="28" t="str">
        <f t="shared" ref="BL764:DW764" si="5132">IF($BJ764&lt;=BL$725,ROUND(_xlfn.IFS($BJ$722="u_inc",$BJ764/BL$725,$BJ$722="u_rand",BK108,$BJ$722="u_norm",BK163)*ROUNDDOWN(((BL$723-BL$724)/BL$722),0),0)*BL$722+BL$724,"")</f>
        <v/>
      </c>
      <c r="BM764" s="28" t="str">
        <f t="shared" si="5132"/>
        <v/>
      </c>
      <c r="BN764" s="28" t="str">
        <f t="shared" si="5132"/>
        <v/>
      </c>
      <c r="BO764" s="28" t="str">
        <f t="shared" si="5132"/>
        <v/>
      </c>
      <c r="BP764" s="28" t="str">
        <f t="shared" si="5132"/>
        <v/>
      </c>
      <c r="BQ764" s="28" t="str">
        <f t="shared" si="5132"/>
        <v/>
      </c>
      <c r="BR764" s="28" t="str">
        <f t="shared" si="5132"/>
        <v/>
      </c>
      <c r="BS764" s="28" t="str">
        <f t="shared" si="5132"/>
        <v/>
      </c>
      <c r="BT764" s="28" t="str">
        <f t="shared" si="5132"/>
        <v/>
      </c>
      <c r="BU764" s="28" t="str">
        <f t="shared" si="5132"/>
        <v/>
      </c>
      <c r="BV764" s="28" t="str">
        <f t="shared" si="5132"/>
        <v/>
      </c>
      <c r="BW764" s="28" t="str">
        <f t="shared" si="5132"/>
        <v/>
      </c>
      <c r="BX764" s="28" t="str">
        <f t="shared" si="5132"/>
        <v/>
      </c>
      <c r="BY764" s="28" t="str">
        <f t="shared" si="5132"/>
        <v/>
      </c>
      <c r="BZ764" s="28" t="str">
        <f t="shared" si="5132"/>
        <v/>
      </c>
      <c r="CA764" s="28" t="str">
        <f t="shared" si="5132"/>
        <v/>
      </c>
      <c r="CB764" s="28" t="str">
        <f t="shared" si="5132"/>
        <v/>
      </c>
      <c r="CC764" s="28" t="str">
        <f t="shared" si="5132"/>
        <v/>
      </c>
      <c r="CD764" s="28" t="str">
        <f t="shared" si="5132"/>
        <v/>
      </c>
      <c r="CE764" s="28" t="str">
        <f t="shared" si="5132"/>
        <v/>
      </c>
      <c r="CF764" s="28" t="str">
        <f t="shared" si="5132"/>
        <v/>
      </c>
      <c r="CG764" s="28" t="str">
        <f t="shared" si="5132"/>
        <v/>
      </c>
      <c r="CH764" s="28" t="str">
        <f t="shared" si="5132"/>
        <v/>
      </c>
      <c r="CI764" s="28" t="str">
        <f t="shared" si="5132"/>
        <v/>
      </c>
      <c r="CJ764" s="28" t="str">
        <f t="shared" si="5132"/>
        <v/>
      </c>
      <c r="CK764" s="28" t="str">
        <f t="shared" si="5132"/>
        <v/>
      </c>
      <c r="CL764" s="28" t="str">
        <f t="shared" si="5132"/>
        <v/>
      </c>
      <c r="CM764" s="28" t="str">
        <f t="shared" si="5132"/>
        <v/>
      </c>
      <c r="CN764" s="28" t="str">
        <f t="shared" si="5132"/>
        <v/>
      </c>
      <c r="CO764" s="28" t="str">
        <f t="shared" si="5132"/>
        <v/>
      </c>
      <c r="CP764" s="28" t="str">
        <f t="shared" si="5132"/>
        <v/>
      </c>
      <c r="CQ764" s="28" t="str">
        <f t="shared" si="5132"/>
        <v/>
      </c>
      <c r="CR764" s="28" t="str">
        <f t="shared" si="5132"/>
        <v/>
      </c>
      <c r="CS764" s="28" t="str">
        <f t="shared" si="5132"/>
        <v/>
      </c>
      <c r="CT764" s="28" t="str">
        <f t="shared" si="5132"/>
        <v/>
      </c>
      <c r="CU764" s="28" t="str">
        <f t="shared" si="5132"/>
        <v/>
      </c>
      <c r="CV764" s="28" t="str">
        <f t="shared" si="5132"/>
        <v/>
      </c>
      <c r="CW764" s="28" t="str">
        <f t="shared" si="5132"/>
        <v/>
      </c>
      <c r="CX764" s="28" t="str">
        <f t="shared" si="5132"/>
        <v/>
      </c>
      <c r="CY764" s="28" t="str">
        <f t="shared" si="5132"/>
        <v/>
      </c>
      <c r="CZ764" s="28" t="str">
        <f t="shared" si="5132"/>
        <v/>
      </c>
      <c r="DA764" s="28" t="str">
        <f t="shared" si="5132"/>
        <v/>
      </c>
      <c r="DB764" s="28" t="str">
        <f t="shared" si="5132"/>
        <v/>
      </c>
      <c r="DC764" s="28" t="str">
        <f t="shared" si="5132"/>
        <v/>
      </c>
      <c r="DD764" s="28" t="str">
        <f t="shared" si="5132"/>
        <v/>
      </c>
      <c r="DE764" s="28" t="str">
        <f t="shared" si="5132"/>
        <v/>
      </c>
      <c r="DF764" s="28" t="str">
        <f t="shared" si="5132"/>
        <v/>
      </c>
      <c r="DG764" s="28" t="str">
        <f t="shared" si="5132"/>
        <v/>
      </c>
      <c r="DH764" s="28" t="str">
        <f t="shared" si="5132"/>
        <v/>
      </c>
      <c r="DI764" s="28" t="str">
        <f t="shared" si="5132"/>
        <v/>
      </c>
      <c r="DJ764" s="28" t="str">
        <f t="shared" si="5132"/>
        <v/>
      </c>
      <c r="DK764" s="28" t="str">
        <f t="shared" si="5132"/>
        <v/>
      </c>
      <c r="DL764" s="28" t="str">
        <f t="shared" si="5132"/>
        <v/>
      </c>
      <c r="DM764" s="28" t="str">
        <f t="shared" si="5132"/>
        <v/>
      </c>
      <c r="DN764" s="28" t="str">
        <f t="shared" si="5132"/>
        <v/>
      </c>
      <c r="DO764" s="28" t="str">
        <f t="shared" si="5132"/>
        <v/>
      </c>
      <c r="DP764" s="28" t="str">
        <f t="shared" si="5132"/>
        <v/>
      </c>
      <c r="DQ764" s="28" t="str">
        <f t="shared" si="5132"/>
        <v/>
      </c>
      <c r="DR764" s="28" t="str">
        <f t="shared" si="5132"/>
        <v/>
      </c>
      <c r="DS764" s="28" t="str">
        <f t="shared" si="5132"/>
        <v/>
      </c>
      <c r="DT764" s="28" t="str">
        <f t="shared" si="5132"/>
        <v/>
      </c>
      <c r="DU764" s="28" t="str">
        <f t="shared" si="5132"/>
        <v/>
      </c>
      <c r="DV764" s="28" t="str">
        <f t="shared" si="5132"/>
        <v/>
      </c>
      <c r="DW764" s="28" t="str">
        <f t="shared" si="5132"/>
        <v/>
      </c>
      <c r="DX764" s="28" t="str">
        <f t="shared" ref="DX764:GI764" si="5133">IF($BJ764&lt;=DX$725,ROUND(_xlfn.IFS($BJ$722="u_inc",$BJ764/DX$725,$BJ$722="u_rand",DW108,$BJ$722="u_norm",DW163)*ROUNDDOWN(((DX$723-DX$724)/DX$722),0),0)*DX$722+DX$724,"")</f>
        <v/>
      </c>
      <c r="DY764" s="28" t="str">
        <f t="shared" si="5133"/>
        <v/>
      </c>
      <c r="DZ764" s="28" t="str">
        <f t="shared" si="5133"/>
        <v/>
      </c>
      <c r="EA764" s="28" t="str">
        <f t="shared" si="5133"/>
        <v/>
      </c>
      <c r="EB764" s="28" t="str">
        <f t="shared" si="5133"/>
        <v/>
      </c>
      <c r="EC764" s="28" t="str">
        <f t="shared" si="5133"/>
        <v/>
      </c>
      <c r="ED764" s="28" t="str">
        <f t="shared" si="5133"/>
        <v/>
      </c>
      <c r="EE764" s="28" t="str">
        <f t="shared" si="5133"/>
        <v/>
      </c>
      <c r="EF764" s="28" t="str">
        <f t="shared" si="5133"/>
        <v/>
      </c>
      <c r="EG764" s="28" t="str">
        <f t="shared" si="5133"/>
        <v/>
      </c>
      <c r="EH764" s="28" t="str">
        <f t="shared" si="5133"/>
        <v/>
      </c>
      <c r="EI764" s="28" t="str">
        <f t="shared" si="5133"/>
        <v/>
      </c>
      <c r="EJ764" s="28" t="str">
        <f t="shared" si="5133"/>
        <v/>
      </c>
      <c r="EK764" s="28" t="str">
        <f t="shared" si="5133"/>
        <v/>
      </c>
      <c r="EL764" s="28" t="str">
        <f t="shared" si="5133"/>
        <v/>
      </c>
      <c r="EM764" s="28" t="str">
        <f t="shared" si="5133"/>
        <v/>
      </c>
      <c r="EN764" s="28" t="str">
        <f t="shared" si="5133"/>
        <v/>
      </c>
      <c r="EO764" s="28" t="str">
        <f t="shared" si="5133"/>
        <v/>
      </c>
      <c r="EP764" s="28" t="str">
        <f t="shared" si="5133"/>
        <v/>
      </c>
      <c r="EQ764" s="28" t="str">
        <f t="shared" si="5133"/>
        <v/>
      </c>
      <c r="ER764" s="28" t="str">
        <f t="shared" si="5133"/>
        <v/>
      </c>
      <c r="ES764" s="28" t="str">
        <f t="shared" si="5133"/>
        <v/>
      </c>
      <c r="ET764" s="28" t="str">
        <f t="shared" si="5133"/>
        <v/>
      </c>
      <c r="EU764" s="28" t="str">
        <f t="shared" si="5133"/>
        <v/>
      </c>
      <c r="EV764" s="28" t="str">
        <f t="shared" si="5133"/>
        <v/>
      </c>
      <c r="EW764" s="28" t="str">
        <f t="shared" si="5133"/>
        <v/>
      </c>
      <c r="EX764" s="28" t="str">
        <f t="shared" si="5133"/>
        <v/>
      </c>
      <c r="EY764" s="28" t="str">
        <f t="shared" si="5133"/>
        <v/>
      </c>
      <c r="EZ764" s="28" t="str">
        <f t="shared" si="5133"/>
        <v/>
      </c>
      <c r="FA764" s="28" t="str">
        <f t="shared" si="5133"/>
        <v/>
      </c>
      <c r="FB764" s="28" t="str">
        <f t="shared" si="5133"/>
        <v/>
      </c>
      <c r="FC764" s="28" t="str">
        <f t="shared" si="5133"/>
        <v/>
      </c>
      <c r="FD764" s="28" t="str">
        <f t="shared" si="5133"/>
        <v/>
      </c>
      <c r="FE764" s="28" t="str">
        <f t="shared" si="5133"/>
        <v/>
      </c>
      <c r="FF764" s="28" t="str">
        <f t="shared" si="5133"/>
        <v/>
      </c>
      <c r="FG764" s="28" t="str">
        <f t="shared" si="5133"/>
        <v/>
      </c>
      <c r="FH764" s="28" t="str">
        <f t="shared" si="5133"/>
        <v/>
      </c>
      <c r="FI764" s="28" t="str">
        <f t="shared" si="5133"/>
        <v/>
      </c>
      <c r="FJ764" s="28" t="str">
        <f t="shared" si="5133"/>
        <v/>
      </c>
      <c r="FK764" s="28" t="str">
        <f t="shared" si="5133"/>
        <v/>
      </c>
      <c r="FL764" s="28" t="str">
        <f t="shared" si="5133"/>
        <v/>
      </c>
      <c r="FM764" s="28" t="str">
        <f t="shared" si="5133"/>
        <v/>
      </c>
      <c r="FN764" s="28" t="str">
        <f t="shared" si="5133"/>
        <v/>
      </c>
      <c r="FO764" s="28" t="str">
        <f t="shared" si="5133"/>
        <v/>
      </c>
      <c r="FP764" s="28" t="str">
        <f t="shared" si="5133"/>
        <v/>
      </c>
      <c r="FQ764" s="28" t="str">
        <f t="shared" si="5133"/>
        <v/>
      </c>
      <c r="FR764" s="28" t="str">
        <f t="shared" si="5133"/>
        <v/>
      </c>
      <c r="FS764" s="28" t="str">
        <f t="shared" si="5133"/>
        <v/>
      </c>
      <c r="FT764" s="28" t="str">
        <f t="shared" si="5133"/>
        <v/>
      </c>
      <c r="FU764" s="28" t="str">
        <f t="shared" si="5133"/>
        <v/>
      </c>
      <c r="FV764" s="28" t="str">
        <f t="shared" si="5133"/>
        <v/>
      </c>
      <c r="FW764" s="28" t="str">
        <f t="shared" si="5133"/>
        <v/>
      </c>
      <c r="FX764" s="28" t="str">
        <f t="shared" si="5133"/>
        <v/>
      </c>
      <c r="FY764" s="28" t="str">
        <f t="shared" si="5133"/>
        <v/>
      </c>
      <c r="FZ764" s="28" t="str">
        <f t="shared" si="5133"/>
        <v/>
      </c>
      <c r="GA764" s="28" t="str">
        <f t="shared" si="5133"/>
        <v/>
      </c>
      <c r="GB764" s="28" t="str">
        <f t="shared" si="5133"/>
        <v/>
      </c>
      <c r="GC764" s="28" t="str">
        <f t="shared" si="5133"/>
        <v/>
      </c>
      <c r="GD764" s="28" t="str">
        <f t="shared" si="5133"/>
        <v/>
      </c>
      <c r="GE764" s="28" t="str">
        <f t="shared" si="5133"/>
        <v/>
      </c>
      <c r="GF764" s="28" t="str">
        <f t="shared" si="5133"/>
        <v/>
      </c>
      <c r="GG764" s="28" t="str">
        <f t="shared" si="5133"/>
        <v/>
      </c>
      <c r="GH764" s="28" t="str">
        <f t="shared" si="5133"/>
        <v/>
      </c>
      <c r="GI764" s="28" t="str">
        <f t="shared" si="5133"/>
        <v/>
      </c>
      <c r="GJ764" s="28" t="str">
        <f t="shared" ref="GJ764:IU764" si="5134">IF($BJ764&lt;=GJ$725,ROUND(_xlfn.IFS($BJ$722="u_inc",$BJ764/GJ$725,$BJ$722="u_rand",GI108,$BJ$722="u_norm",GI163)*ROUNDDOWN(((GJ$723-GJ$724)/GJ$722),0),0)*GJ$722+GJ$724,"")</f>
        <v/>
      </c>
      <c r="GK764" s="28" t="str">
        <f t="shared" si="5134"/>
        <v/>
      </c>
      <c r="GL764" s="28" t="str">
        <f t="shared" si="5134"/>
        <v/>
      </c>
      <c r="GM764" s="28" t="str">
        <f t="shared" si="5134"/>
        <v/>
      </c>
      <c r="GN764" s="28" t="str">
        <f t="shared" si="5134"/>
        <v/>
      </c>
      <c r="GO764" s="28" t="str">
        <f t="shared" si="5134"/>
        <v/>
      </c>
      <c r="GP764" s="28" t="str">
        <f t="shared" si="5134"/>
        <v/>
      </c>
      <c r="GQ764" s="28" t="str">
        <f t="shared" si="5134"/>
        <v/>
      </c>
      <c r="GR764" s="28" t="str">
        <f t="shared" si="5134"/>
        <v/>
      </c>
      <c r="GS764" s="28" t="str">
        <f t="shared" si="5134"/>
        <v/>
      </c>
      <c r="GT764" s="28" t="str">
        <f t="shared" si="5134"/>
        <v/>
      </c>
      <c r="GU764" s="28" t="str">
        <f t="shared" si="5134"/>
        <v/>
      </c>
      <c r="GV764" s="28" t="str">
        <f t="shared" si="5134"/>
        <v/>
      </c>
      <c r="GW764" s="28" t="str">
        <f t="shared" si="5134"/>
        <v/>
      </c>
      <c r="GX764" s="28" t="str">
        <f t="shared" si="5134"/>
        <v/>
      </c>
      <c r="GY764" s="28" t="str">
        <f t="shared" si="5134"/>
        <v/>
      </c>
      <c r="GZ764" s="28" t="str">
        <f t="shared" si="5134"/>
        <v/>
      </c>
      <c r="HA764" s="28" t="str">
        <f t="shared" si="5134"/>
        <v/>
      </c>
      <c r="HB764" s="28" t="str">
        <f t="shared" si="5134"/>
        <v/>
      </c>
      <c r="HC764" s="28" t="str">
        <f t="shared" si="5134"/>
        <v/>
      </c>
      <c r="HD764" s="28" t="str">
        <f t="shared" si="5134"/>
        <v/>
      </c>
      <c r="HE764" s="28" t="str">
        <f t="shared" si="5134"/>
        <v/>
      </c>
      <c r="HF764" s="28" t="str">
        <f t="shared" si="5134"/>
        <v/>
      </c>
      <c r="HG764" s="28" t="str">
        <f t="shared" si="5134"/>
        <v/>
      </c>
      <c r="HH764" s="28" t="str">
        <f t="shared" si="5134"/>
        <v/>
      </c>
      <c r="HI764" s="28" t="str">
        <f t="shared" si="5134"/>
        <v/>
      </c>
      <c r="HJ764" s="28" t="str">
        <f t="shared" si="5134"/>
        <v/>
      </c>
      <c r="HK764" s="28" t="str">
        <f t="shared" si="5134"/>
        <v/>
      </c>
      <c r="HL764" s="28" t="str">
        <f t="shared" si="5134"/>
        <v/>
      </c>
      <c r="HM764" s="28" t="str">
        <f t="shared" si="5134"/>
        <v/>
      </c>
      <c r="HN764" s="28" t="str">
        <f t="shared" si="5134"/>
        <v/>
      </c>
      <c r="HO764" s="28" t="str">
        <f t="shared" si="5134"/>
        <v/>
      </c>
      <c r="HP764" s="28" t="str">
        <f t="shared" si="5134"/>
        <v/>
      </c>
      <c r="HQ764" s="28" t="str">
        <f t="shared" si="5134"/>
        <v/>
      </c>
      <c r="HR764" s="28" t="str">
        <f t="shared" si="5134"/>
        <v/>
      </c>
      <c r="HS764" s="28" t="str">
        <f t="shared" si="5134"/>
        <v/>
      </c>
      <c r="HT764" s="28" t="str">
        <f t="shared" si="5134"/>
        <v/>
      </c>
      <c r="HU764" s="28" t="str">
        <f t="shared" si="5134"/>
        <v/>
      </c>
      <c r="HV764" s="28" t="str">
        <f t="shared" si="5134"/>
        <v/>
      </c>
      <c r="HW764" s="28" t="str">
        <f t="shared" si="5134"/>
        <v/>
      </c>
      <c r="HX764" s="28" t="str">
        <f t="shared" si="5134"/>
        <v/>
      </c>
      <c r="HY764" s="28" t="str">
        <f t="shared" si="5134"/>
        <v/>
      </c>
      <c r="HZ764" s="28" t="str">
        <f t="shared" si="5134"/>
        <v/>
      </c>
      <c r="IA764" s="28" t="str">
        <f t="shared" si="5134"/>
        <v/>
      </c>
      <c r="IB764" s="28" t="str">
        <f t="shared" si="5134"/>
        <v/>
      </c>
      <c r="IC764" s="28" t="str">
        <f t="shared" si="5134"/>
        <v/>
      </c>
      <c r="ID764" s="28" t="str">
        <f t="shared" si="5134"/>
        <v/>
      </c>
      <c r="IE764" s="28" t="str">
        <f t="shared" si="5134"/>
        <v/>
      </c>
      <c r="IF764" s="28" t="str">
        <f t="shared" si="5134"/>
        <v/>
      </c>
      <c r="IG764" s="28" t="str">
        <f t="shared" si="5134"/>
        <v/>
      </c>
      <c r="IH764" s="28" t="str">
        <f t="shared" si="5134"/>
        <v/>
      </c>
      <c r="II764" s="28" t="str">
        <f t="shared" si="5134"/>
        <v/>
      </c>
      <c r="IJ764" s="28" t="str">
        <f t="shared" si="5134"/>
        <v/>
      </c>
      <c r="IK764" s="28" t="str">
        <f t="shared" si="5134"/>
        <v/>
      </c>
      <c r="IL764" s="28" t="str">
        <f t="shared" si="5134"/>
        <v/>
      </c>
      <c r="IM764" s="28" t="str">
        <f t="shared" si="5134"/>
        <v/>
      </c>
      <c r="IN764" s="28" t="str">
        <f t="shared" si="5134"/>
        <v/>
      </c>
      <c r="IO764" s="28" t="str">
        <f t="shared" si="5134"/>
        <v/>
      </c>
      <c r="IP764" s="28" t="str">
        <f t="shared" si="5134"/>
        <v/>
      </c>
      <c r="IQ764" s="28" t="str">
        <f t="shared" si="5134"/>
        <v/>
      </c>
      <c r="IR764" s="28" t="str">
        <f t="shared" si="5134"/>
        <v/>
      </c>
      <c r="IS764" s="28" t="str">
        <f t="shared" si="5134"/>
        <v/>
      </c>
      <c r="IT764" s="28" t="str">
        <f t="shared" si="5134"/>
        <v/>
      </c>
      <c r="IU764" s="28" t="str">
        <f t="shared" si="5134"/>
        <v/>
      </c>
      <c r="IV764" s="28" t="str">
        <f t="shared" ref="IV764:JC764" si="5135">IF($BJ764&lt;=IV$725,ROUND(_xlfn.IFS($BJ$722="u_inc",$BJ764/IV$725,$BJ$722="u_rand",IU108,$BJ$722="u_norm",IU163)*ROUNDDOWN(((IV$723-IV$724)/IV$722),0),0)*IV$722+IV$724,"")</f>
        <v/>
      </c>
      <c r="IW764" s="28" t="str">
        <f t="shared" si="5135"/>
        <v/>
      </c>
      <c r="IX764" s="28" t="str">
        <f t="shared" si="5135"/>
        <v/>
      </c>
      <c r="IY764" s="28" t="str">
        <f t="shared" si="5135"/>
        <v/>
      </c>
      <c r="IZ764" s="28" t="str">
        <f t="shared" si="5135"/>
        <v/>
      </c>
      <c r="JA764" s="28" t="str">
        <f t="shared" si="5135"/>
        <v/>
      </c>
      <c r="JB764" s="28" t="str">
        <f t="shared" si="5135"/>
        <v/>
      </c>
      <c r="JC764" s="28" t="str">
        <f t="shared" si="5135"/>
        <v/>
      </c>
    </row>
    <row r="765" spans="62:263" hidden="1" x14ac:dyDescent="0.45">
      <c r="BJ765">
        <v>32</v>
      </c>
      <c r="BL765" s="28" t="str">
        <f t="shared" ref="BL765:DW765" si="5136">IF($BJ765&lt;=BL$725,ROUND(_xlfn.IFS($BJ$722="u_inc",$BJ765/BL$725,$BJ$722="u_rand",BK109,$BJ$722="u_norm",BK164)*ROUNDDOWN(((BL$723-BL$724)/BL$722),0),0)*BL$722+BL$724,"")</f>
        <v/>
      </c>
      <c r="BM765" s="28" t="str">
        <f t="shared" si="5136"/>
        <v/>
      </c>
      <c r="BN765" s="28" t="str">
        <f t="shared" si="5136"/>
        <v/>
      </c>
      <c r="BO765" s="28" t="str">
        <f t="shared" si="5136"/>
        <v/>
      </c>
      <c r="BP765" s="28" t="str">
        <f t="shared" si="5136"/>
        <v/>
      </c>
      <c r="BQ765" s="28" t="str">
        <f t="shared" si="5136"/>
        <v/>
      </c>
      <c r="BR765" s="28" t="str">
        <f t="shared" si="5136"/>
        <v/>
      </c>
      <c r="BS765" s="28" t="str">
        <f t="shared" si="5136"/>
        <v/>
      </c>
      <c r="BT765" s="28" t="str">
        <f t="shared" si="5136"/>
        <v/>
      </c>
      <c r="BU765" s="28" t="str">
        <f t="shared" si="5136"/>
        <v/>
      </c>
      <c r="BV765" s="28" t="str">
        <f t="shared" si="5136"/>
        <v/>
      </c>
      <c r="BW765" s="28" t="str">
        <f t="shared" si="5136"/>
        <v/>
      </c>
      <c r="BX765" s="28" t="str">
        <f t="shared" si="5136"/>
        <v/>
      </c>
      <c r="BY765" s="28" t="str">
        <f t="shared" si="5136"/>
        <v/>
      </c>
      <c r="BZ765" s="28" t="str">
        <f t="shared" si="5136"/>
        <v/>
      </c>
      <c r="CA765" s="28" t="str">
        <f t="shared" si="5136"/>
        <v/>
      </c>
      <c r="CB765" s="28" t="str">
        <f t="shared" si="5136"/>
        <v/>
      </c>
      <c r="CC765" s="28" t="str">
        <f t="shared" si="5136"/>
        <v/>
      </c>
      <c r="CD765" s="28" t="str">
        <f t="shared" si="5136"/>
        <v/>
      </c>
      <c r="CE765" s="28" t="str">
        <f t="shared" si="5136"/>
        <v/>
      </c>
      <c r="CF765" s="28" t="str">
        <f t="shared" si="5136"/>
        <v/>
      </c>
      <c r="CG765" s="28" t="str">
        <f t="shared" si="5136"/>
        <v/>
      </c>
      <c r="CH765" s="28" t="str">
        <f t="shared" si="5136"/>
        <v/>
      </c>
      <c r="CI765" s="28" t="str">
        <f t="shared" si="5136"/>
        <v/>
      </c>
      <c r="CJ765" s="28" t="str">
        <f t="shared" si="5136"/>
        <v/>
      </c>
      <c r="CK765" s="28" t="str">
        <f t="shared" si="5136"/>
        <v/>
      </c>
      <c r="CL765" s="28" t="str">
        <f t="shared" si="5136"/>
        <v/>
      </c>
      <c r="CM765" s="28" t="str">
        <f t="shared" si="5136"/>
        <v/>
      </c>
      <c r="CN765" s="28" t="str">
        <f t="shared" si="5136"/>
        <v/>
      </c>
      <c r="CO765" s="28" t="str">
        <f t="shared" si="5136"/>
        <v/>
      </c>
      <c r="CP765" s="28" t="str">
        <f t="shared" si="5136"/>
        <v/>
      </c>
      <c r="CQ765" s="28" t="str">
        <f t="shared" si="5136"/>
        <v/>
      </c>
      <c r="CR765" s="28" t="str">
        <f t="shared" si="5136"/>
        <v/>
      </c>
      <c r="CS765" s="28" t="str">
        <f t="shared" si="5136"/>
        <v/>
      </c>
      <c r="CT765" s="28" t="str">
        <f t="shared" si="5136"/>
        <v/>
      </c>
      <c r="CU765" s="28" t="str">
        <f t="shared" si="5136"/>
        <v/>
      </c>
      <c r="CV765" s="28" t="str">
        <f t="shared" si="5136"/>
        <v/>
      </c>
      <c r="CW765" s="28" t="str">
        <f t="shared" si="5136"/>
        <v/>
      </c>
      <c r="CX765" s="28" t="str">
        <f t="shared" si="5136"/>
        <v/>
      </c>
      <c r="CY765" s="28" t="str">
        <f t="shared" si="5136"/>
        <v/>
      </c>
      <c r="CZ765" s="28" t="str">
        <f t="shared" si="5136"/>
        <v/>
      </c>
      <c r="DA765" s="28" t="str">
        <f t="shared" si="5136"/>
        <v/>
      </c>
      <c r="DB765" s="28" t="str">
        <f t="shared" si="5136"/>
        <v/>
      </c>
      <c r="DC765" s="28" t="str">
        <f t="shared" si="5136"/>
        <v/>
      </c>
      <c r="DD765" s="28" t="str">
        <f t="shared" si="5136"/>
        <v/>
      </c>
      <c r="DE765" s="28" t="str">
        <f t="shared" si="5136"/>
        <v/>
      </c>
      <c r="DF765" s="28" t="str">
        <f t="shared" si="5136"/>
        <v/>
      </c>
      <c r="DG765" s="28" t="str">
        <f t="shared" si="5136"/>
        <v/>
      </c>
      <c r="DH765" s="28" t="str">
        <f t="shared" si="5136"/>
        <v/>
      </c>
      <c r="DI765" s="28" t="str">
        <f t="shared" si="5136"/>
        <v/>
      </c>
      <c r="DJ765" s="28" t="str">
        <f t="shared" si="5136"/>
        <v/>
      </c>
      <c r="DK765" s="28" t="str">
        <f t="shared" si="5136"/>
        <v/>
      </c>
      <c r="DL765" s="28" t="str">
        <f t="shared" si="5136"/>
        <v/>
      </c>
      <c r="DM765" s="28" t="str">
        <f t="shared" si="5136"/>
        <v/>
      </c>
      <c r="DN765" s="28" t="str">
        <f t="shared" si="5136"/>
        <v/>
      </c>
      <c r="DO765" s="28" t="str">
        <f t="shared" si="5136"/>
        <v/>
      </c>
      <c r="DP765" s="28" t="str">
        <f t="shared" si="5136"/>
        <v/>
      </c>
      <c r="DQ765" s="28" t="str">
        <f t="shared" si="5136"/>
        <v/>
      </c>
      <c r="DR765" s="28" t="str">
        <f t="shared" si="5136"/>
        <v/>
      </c>
      <c r="DS765" s="28" t="str">
        <f t="shared" si="5136"/>
        <v/>
      </c>
      <c r="DT765" s="28" t="str">
        <f t="shared" si="5136"/>
        <v/>
      </c>
      <c r="DU765" s="28" t="str">
        <f t="shared" si="5136"/>
        <v/>
      </c>
      <c r="DV765" s="28" t="str">
        <f t="shared" si="5136"/>
        <v/>
      </c>
      <c r="DW765" s="28" t="str">
        <f t="shared" si="5136"/>
        <v/>
      </c>
      <c r="DX765" s="28" t="str">
        <f t="shared" ref="DX765:GI765" si="5137">IF($BJ765&lt;=DX$725,ROUND(_xlfn.IFS($BJ$722="u_inc",$BJ765/DX$725,$BJ$722="u_rand",DW109,$BJ$722="u_norm",DW164)*ROUNDDOWN(((DX$723-DX$724)/DX$722),0),0)*DX$722+DX$724,"")</f>
        <v/>
      </c>
      <c r="DY765" s="28" t="str">
        <f t="shared" si="5137"/>
        <v/>
      </c>
      <c r="DZ765" s="28" t="str">
        <f t="shared" si="5137"/>
        <v/>
      </c>
      <c r="EA765" s="28" t="str">
        <f t="shared" si="5137"/>
        <v/>
      </c>
      <c r="EB765" s="28" t="str">
        <f t="shared" si="5137"/>
        <v/>
      </c>
      <c r="EC765" s="28" t="str">
        <f t="shared" si="5137"/>
        <v/>
      </c>
      <c r="ED765" s="28" t="str">
        <f t="shared" si="5137"/>
        <v/>
      </c>
      <c r="EE765" s="28" t="str">
        <f t="shared" si="5137"/>
        <v/>
      </c>
      <c r="EF765" s="28" t="str">
        <f t="shared" si="5137"/>
        <v/>
      </c>
      <c r="EG765" s="28" t="str">
        <f t="shared" si="5137"/>
        <v/>
      </c>
      <c r="EH765" s="28" t="str">
        <f t="shared" si="5137"/>
        <v/>
      </c>
      <c r="EI765" s="28" t="str">
        <f t="shared" si="5137"/>
        <v/>
      </c>
      <c r="EJ765" s="28" t="str">
        <f t="shared" si="5137"/>
        <v/>
      </c>
      <c r="EK765" s="28" t="str">
        <f t="shared" si="5137"/>
        <v/>
      </c>
      <c r="EL765" s="28" t="str">
        <f t="shared" si="5137"/>
        <v/>
      </c>
      <c r="EM765" s="28" t="str">
        <f t="shared" si="5137"/>
        <v/>
      </c>
      <c r="EN765" s="28" t="str">
        <f t="shared" si="5137"/>
        <v/>
      </c>
      <c r="EO765" s="28" t="str">
        <f t="shared" si="5137"/>
        <v/>
      </c>
      <c r="EP765" s="28" t="str">
        <f t="shared" si="5137"/>
        <v/>
      </c>
      <c r="EQ765" s="28" t="str">
        <f t="shared" si="5137"/>
        <v/>
      </c>
      <c r="ER765" s="28" t="str">
        <f t="shared" si="5137"/>
        <v/>
      </c>
      <c r="ES765" s="28" t="str">
        <f t="shared" si="5137"/>
        <v/>
      </c>
      <c r="ET765" s="28" t="str">
        <f t="shared" si="5137"/>
        <v/>
      </c>
      <c r="EU765" s="28" t="str">
        <f t="shared" si="5137"/>
        <v/>
      </c>
      <c r="EV765" s="28" t="str">
        <f t="shared" si="5137"/>
        <v/>
      </c>
      <c r="EW765" s="28" t="str">
        <f t="shared" si="5137"/>
        <v/>
      </c>
      <c r="EX765" s="28" t="str">
        <f t="shared" si="5137"/>
        <v/>
      </c>
      <c r="EY765" s="28" t="str">
        <f t="shared" si="5137"/>
        <v/>
      </c>
      <c r="EZ765" s="28" t="str">
        <f t="shared" si="5137"/>
        <v/>
      </c>
      <c r="FA765" s="28" t="str">
        <f t="shared" si="5137"/>
        <v/>
      </c>
      <c r="FB765" s="28" t="str">
        <f t="shared" si="5137"/>
        <v/>
      </c>
      <c r="FC765" s="28" t="str">
        <f t="shared" si="5137"/>
        <v/>
      </c>
      <c r="FD765" s="28" t="str">
        <f t="shared" si="5137"/>
        <v/>
      </c>
      <c r="FE765" s="28" t="str">
        <f t="shared" si="5137"/>
        <v/>
      </c>
      <c r="FF765" s="28" t="str">
        <f t="shared" si="5137"/>
        <v/>
      </c>
      <c r="FG765" s="28" t="str">
        <f t="shared" si="5137"/>
        <v/>
      </c>
      <c r="FH765" s="28" t="str">
        <f t="shared" si="5137"/>
        <v/>
      </c>
      <c r="FI765" s="28" t="str">
        <f t="shared" si="5137"/>
        <v/>
      </c>
      <c r="FJ765" s="28" t="str">
        <f t="shared" si="5137"/>
        <v/>
      </c>
      <c r="FK765" s="28" t="str">
        <f t="shared" si="5137"/>
        <v/>
      </c>
      <c r="FL765" s="28" t="str">
        <f t="shared" si="5137"/>
        <v/>
      </c>
      <c r="FM765" s="28" t="str">
        <f t="shared" si="5137"/>
        <v/>
      </c>
      <c r="FN765" s="28" t="str">
        <f t="shared" si="5137"/>
        <v/>
      </c>
      <c r="FO765" s="28" t="str">
        <f t="shared" si="5137"/>
        <v/>
      </c>
      <c r="FP765" s="28" t="str">
        <f t="shared" si="5137"/>
        <v/>
      </c>
      <c r="FQ765" s="28" t="str">
        <f t="shared" si="5137"/>
        <v/>
      </c>
      <c r="FR765" s="28" t="str">
        <f t="shared" si="5137"/>
        <v/>
      </c>
      <c r="FS765" s="28" t="str">
        <f t="shared" si="5137"/>
        <v/>
      </c>
      <c r="FT765" s="28" t="str">
        <f t="shared" si="5137"/>
        <v/>
      </c>
      <c r="FU765" s="28" t="str">
        <f t="shared" si="5137"/>
        <v/>
      </c>
      <c r="FV765" s="28" t="str">
        <f t="shared" si="5137"/>
        <v/>
      </c>
      <c r="FW765" s="28" t="str">
        <f t="shared" si="5137"/>
        <v/>
      </c>
      <c r="FX765" s="28" t="str">
        <f t="shared" si="5137"/>
        <v/>
      </c>
      <c r="FY765" s="28" t="str">
        <f t="shared" si="5137"/>
        <v/>
      </c>
      <c r="FZ765" s="28" t="str">
        <f t="shared" si="5137"/>
        <v/>
      </c>
      <c r="GA765" s="28" t="str">
        <f t="shared" si="5137"/>
        <v/>
      </c>
      <c r="GB765" s="28" t="str">
        <f t="shared" si="5137"/>
        <v/>
      </c>
      <c r="GC765" s="28" t="str">
        <f t="shared" si="5137"/>
        <v/>
      </c>
      <c r="GD765" s="28" t="str">
        <f t="shared" si="5137"/>
        <v/>
      </c>
      <c r="GE765" s="28" t="str">
        <f t="shared" si="5137"/>
        <v/>
      </c>
      <c r="GF765" s="28" t="str">
        <f t="shared" si="5137"/>
        <v/>
      </c>
      <c r="GG765" s="28" t="str">
        <f t="shared" si="5137"/>
        <v/>
      </c>
      <c r="GH765" s="28" t="str">
        <f t="shared" si="5137"/>
        <v/>
      </c>
      <c r="GI765" s="28" t="str">
        <f t="shared" si="5137"/>
        <v/>
      </c>
      <c r="GJ765" s="28" t="str">
        <f t="shared" ref="GJ765:IU765" si="5138">IF($BJ765&lt;=GJ$725,ROUND(_xlfn.IFS($BJ$722="u_inc",$BJ765/GJ$725,$BJ$722="u_rand",GI109,$BJ$722="u_norm",GI164)*ROUNDDOWN(((GJ$723-GJ$724)/GJ$722),0),0)*GJ$722+GJ$724,"")</f>
        <v/>
      </c>
      <c r="GK765" s="28" t="str">
        <f t="shared" si="5138"/>
        <v/>
      </c>
      <c r="GL765" s="28" t="str">
        <f t="shared" si="5138"/>
        <v/>
      </c>
      <c r="GM765" s="28" t="str">
        <f t="shared" si="5138"/>
        <v/>
      </c>
      <c r="GN765" s="28" t="str">
        <f t="shared" si="5138"/>
        <v/>
      </c>
      <c r="GO765" s="28" t="str">
        <f t="shared" si="5138"/>
        <v/>
      </c>
      <c r="GP765" s="28" t="str">
        <f t="shared" si="5138"/>
        <v/>
      </c>
      <c r="GQ765" s="28" t="str">
        <f t="shared" si="5138"/>
        <v/>
      </c>
      <c r="GR765" s="28" t="str">
        <f t="shared" si="5138"/>
        <v/>
      </c>
      <c r="GS765" s="28" t="str">
        <f t="shared" si="5138"/>
        <v/>
      </c>
      <c r="GT765" s="28" t="str">
        <f t="shared" si="5138"/>
        <v/>
      </c>
      <c r="GU765" s="28" t="str">
        <f t="shared" si="5138"/>
        <v/>
      </c>
      <c r="GV765" s="28" t="str">
        <f t="shared" si="5138"/>
        <v/>
      </c>
      <c r="GW765" s="28" t="str">
        <f t="shared" si="5138"/>
        <v/>
      </c>
      <c r="GX765" s="28" t="str">
        <f t="shared" si="5138"/>
        <v/>
      </c>
      <c r="GY765" s="28" t="str">
        <f t="shared" si="5138"/>
        <v/>
      </c>
      <c r="GZ765" s="28" t="str">
        <f t="shared" si="5138"/>
        <v/>
      </c>
      <c r="HA765" s="28" t="str">
        <f t="shared" si="5138"/>
        <v/>
      </c>
      <c r="HB765" s="28" t="str">
        <f t="shared" si="5138"/>
        <v/>
      </c>
      <c r="HC765" s="28" t="str">
        <f t="shared" si="5138"/>
        <v/>
      </c>
      <c r="HD765" s="28" t="str">
        <f t="shared" si="5138"/>
        <v/>
      </c>
      <c r="HE765" s="28" t="str">
        <f t="shared" si="5138"/>
        <v/>
      </c>
      <c r="HF765" s="28" t="str">
        <f t="shared" si="5138"/>
        <v/>
      </c>
      <c r="HG765" s="28" t="str">
        <f t="shared" si="5138"/>
        <v/>
      </c>
      <c r="HH765" s="28" t="str">
        <f t="shared" si="5138"/>
        <v/>
      </c>
      <c r="HI765" s="28" t="str">
        <f t="shared" si="5138"/>
        <v/>
      </c>
      <c r="HJ765" s="28" t="str">
        <f t="shared" si="5138"/>
        <v/>
      </c>
      <c r="HK765" s="28" t="str">
        <f t="shared" si="5138"/>
        <v/>
      </c>
      <c r="HL765" s="28" t="str">
        <f t="shared" si="5138"/>
        <v/>
      </c>
      <c r="HM765" s="28" t="str">
        <f t="shared" si="5138"/>
        <v/>
      </c>
      <c r="HN765" s="28" t="str">
        <f t="shared" si="5138"/>
        <v/>
      </c>
      <c r="HO765" s="28" t="str">
        <f t="shared" si="5138"/>
        <v/>
      </c>
      <c r="HP765" s="28" t="str">
        <f t="shared" si="5138"/>
        <v/>
      </c>
      <c r="HQ765" s="28" t="str">
        <f t="shared" si="5138"/>
        <v/>
      </c>
      <c r="HR765" s="28" t="str">
        <f t="shared" si="5138"/>
        <v/>
      </c>
      <c r="HS765" s="28" t="str">
        <f t="shared" si="5138"/>
        <v/>
      </c>
      <c r="HT765" s="28" t="str">
        <f t="shared" si="5138"/>
        <v/>
      </c>
      <c r="HU765" s="28" t="str">
        <f t="shared" si="5138"/>
        <v/>
      </c>
      <c r="HV765" s="28" t="str">
        <f t="shared" si="5138"/>
        <v/>
      </c>
      <c r="HW765" s="28" t="str">
        <f t="shared" si="5138"/>
        <v/>
      </c>
      <c r="HX765" s="28" t="str">
        <f t="shared" si="5138"/>
        <v/>
      </c>
      <c r="HY765" s="28" t="str">
        <f t="shared" si="5138"/>
        <v/>
      </c>
      <c r="HZ765" s="28" t="str">
        <f t="shared" si="5138"/>
        <v/>
      </c>
      <c r="IA765" s="28" t="str">
        <f t="shared" si="5138"/>
        <v/>
      </c>
      <c r="IB765" s="28" t="str">
        <f t="shared" si="5138"/>
        <v/>
      </c>
      <c r="IC765" s="28" t="str">
        <f t="shared" si="5138"/>
        <v/>
      </c>
      <c r="ID765" s="28" t="str">
        <f t="shared" si="5138"/>
        <v/>
      </c>
      <c r="IE765" s="28" t="str">
        <f t="shared" si="5138"/>
        <v/>
      </c>
      <c r="IF765" s="28" t="str">
        <f t="shared" si="5138"/>
        <v/>
      </c>
      <c r="IG765" s="28" t="str">
        <f t="shared" si="5138"/>
        <v/>
      </c>
      <c r="IH765" s="28" t="str">
        <f t="shared" si="5138"/>
        <v/>
      </c>
      <c r="II765" s="28" t="str">
        <f t="shared" si="5138"/>
        <v/>
      </c>
      <c r="IJ765" s="28" t="str">
        <f t="shared" si="5138"/>
        <v/>
      </c>
      <c r="IK765" s="28" t="str">
        <f t="shared" si="5138"/>
        <v/>
      </c>
      <c r="IL765" s="28" t="str">
        <f t="shared" si="5138"/>
        <v/>
      </c>
      <c r="IM765" s="28" t="str">
        <f t="shared" si="5138"/>
        <v/>
      </c>
      <c r="IN765" s="28" t="str">
        <f t="shared" si="5138"/>
        <v/>
      </c>
      <c r="IO765" s="28" t="str">
        <f t="shared" si="5138"/>
        <v/>
      </c>
      <c r="IP765" s="28" t="str">
        <f t="shared" si="5138"/>
        <v/>
      </c>
      <c r="IQ765" s="28" t="str">
        <f t="shared" si="5138"/>
        <v/>
      </c>
      <c r="IR765" s="28" t="str">
        <f t="shared" si="5138"/>
        <v/>
      </c>
      <c r="IS765" s="28" t="str">
        <f t="shared" si="5138"/>
        <v/>
      </c>
      <c r="IT765" s="28" t="str">
        <f t="shared" si="5138"/>
        <v/>
      </c>
      <c r="IU765" s="28" t="str">
        <f t="shared" si="5138"/>
        <v/>
      </c>
      <c r="IV765" s="28" t="str">
        <f t="shared" ref="IV765:JC765" si="5139">IF($BJ765&lt;=IV$725,ROUND(_xlfn.IFS($BJ$722="u_inc",$BJ765/IV$725,$BJ$722="u_rand",IU109,$BJ$722="u_norm",IU164)*ROUNDDOWN(((IV$723-IV$724)/IV$722),0),0)*IV$722+IV$724,"")</f>
        <v/>
      </c>
      <c r="IW765" s="28" t="str">
        <f t="shared" si="5139"/>
        <v/>
      </c>
      <c r="IX765" s="28" t="str">
        <f t="shared" si="5139"/>
        <v/>
      </c>
      <c r="IY765" s="28" t="str">
        <f t="shared" si="5139"/>
        <v/>
      </c>
      <c r="IZ765" s="28" t="str">
        <f t="shared" si="5139"/>
        <v/>
      </c>
      <c r="JA765" s="28" t="str">
        <f t="shared" si="5139"/>
        <v/>
      </c>
      <c r="JB765" s="28" t="str">
        <f t="shared" si="5139"/>
        <v/>
      </c>
      <c r="JC765" s="28" t="str">
        <f t="shared" si="5139"/>
        <v/>
      </c>
    </row>
    <row r="766" spans="62:263" hidden="1" x14ac:dyDescent="0.45">
      <c r="BJ766">
        <v>33</v>
      </c>
      <c r="BL766" s="28" t="str">
        <f t="shared" ref="BL766:DW766" si="5140">IF($BJ766&lt;=BL$725,ROUND(_xlfn.IFS($BJ$722="u_inc",$BJ766/BL$725,$BJ$722="u_rand",BK110,$BJ$722="u_norm",BK165)*ROUNDDOWN(((BL$723-BL$724)/BL$722),0),0)*BL$722+BL$724,"")</f>
        <v/>
      </c>
      <c r="BM766" s="28" t="str">
        <f t="shared" si="5140"/>
        <v/>
      </c>
      <c r="BN766" s="28" t="str">
        <f t="shared" si="5140"/>
        <v/>
      </c>
      <c r="BO766" s="28" t="str">
        <f t="shared" si="5140"/>
        <v/>
      </c>
      <c r="BP766" s="28" t="str">
        <f t="shared" si="5140"/>
        <v/>
      </c>
      <c r="BQ766" s="28" t="str">
        <f t="shared" si="5140"/>
        <v/>
      </c>
      <c r="BR766" s="28" t="str">
        <f t="shared" si="5140"/>
        <v/>
      </c>
      <c r="BS766" s="28" t="str">
        <f t="shared" si="5140"/>
        <v/>
      </c>
      <c r="BT766" s="28" t="str">
        <f t="shared" si="5140"/>
        <v/>
      </c>
      <c r="BU766" s="28" t="str">
        <f t="shared" si="5140"/>
        <v/>
      </c>
      <c r="BV766" s="28" t="str">
        <f t="shared" si="5140"/>
        <v/>
      </c>
      <c r="BW766" s="28" t="str">
        <f t="shared" si="5140"/>
        <v/>
      </c>
      <c r="BX766" s="28" t="str">
        <f t="shared" si="5140"/>
        <v/>
      </c>
      <c r="BY766" s="28" t="str">
        <f t="shared" si="5140"/>
        <v/>
      </c>
      <c r="BZ766" s="28" t="str">
        <f t="shared" si="5140"/>
        <v/>
      </c>
      <c r="CA766" s="28" t="str">
        <f t="shared" si="5140"/>
        <v/>
      </c>
      <c r="CB766" s="28" t="str">
        <f t="shared" si="5140"/>
        <v/>
      </c>
      <c r="CC766" s="28" t="str">
        <f t="shared" si="5140"/>
        <v/>
      </c>
      <c r="CD766" s="28" t="str">
        <f t="shared" si="5140"/>
        <v/>
      </c>
      <c r="CE766" s="28" t="str">
        <f t="shared" si="5140"/>
        <v/>
      </c>
      <c r="CF766" s="28" t="str">
        <f t="shared" si="5140"/>
        <v/>
      </c>
      <c r="CG766" s="28" t="str">
        <f t="shared" si="5140"/>
        <v/>
      </c>
      <c r="CH766" s="28" t="str">
        <f t="shared" si="5140"/>
        <v/>
      </c>
      <c r="CI766" s="28" t="str">
        <f t="shared" si="5140"/>
        <v/>
      </c>
      <c r="CJ766" s="28" t="str">
        <f t="shared" si="5140"/>
        <v/>
      </c>
      <c r="CK766" s="28" t="str">
        <f t="shared" si="5140"/>
        <v/>
      </c>
      <c r="CL766" s="28" t="str">
        <f t="shared" si="5140"/>
        <v/>
      </c>
      <c r="CM766" s="28" t="str">
        <f t="shared" si="5140"/>
        <v/>
      </c>
      <c r="CN766" s="28" t="str">
        <f t="shared" si="5140"/>
        <v/>
      </c>
      <c r="CO766" s="28" t="str">
        <f t="shared" si="5140"/>
        <v/>
      </c>
      <c r="CP766" s="28" t="str">
        <f t="shared" si="5140"/>
        <v/>
      </c>
      <c r="CQ766" s="28" t="str">
        <f t="shared" si="5140"/>
        <v/>
      </c>
      <c r="CR766" s="28" t="str">
        <f t="shared" si="5140"/>
        <v/>
      </c>
      <c r="CS766" s="28" t="str">
        <f t="shared" si="5140"/>
        <v/>
      </c>
      <c r="CT766" s="28" t="str">
        <f t="shared" si="5140"/>
        <v/>
      </c>
      <c r="CU766" s="28" t="str">
        <f t="shared" si="5140"/>
        <v/>
      </c>
      <c r="CV766" s="28" t="str">
        <f t="shared" si="5140"/>
        <v/>
      </c>
      <c r="CW766" s="28" t="str">
        <f t="shared" si="5140"/>
        <v/>
      </c>
      <c r="CX766" s="28" t="str">
        <f t="shared" si="5140"/>
        <v/>
      </c>
      <c r="CY766" s="28" t="str">
        <f t="shared" si="5140"/>
        <v/>
      </c>
      <c r="CZ766" s="28" t="str">
        <f t="shared" si="5140"/>
        <v/>
      </c>
      <c r="DA766" s="28" t="str">
        <f t="shared" si="5140"/>
        <v/>
      </c>
      <c r="DB766" s="28" t="str">
        <f t="shared" si="5140"/>
        <v/>
      </c>
      <c r="DC766" s="28" t="str">
        <f t="shared" si="5140"/>
        <v/>
      </c>
      <c r="DD766" s="28" t="str">
        <f t="shared" si="5140"/>
        <v/>
      </c>
      <c r="DE766" s="28" t="str">
        <f t="shared" si="5140"/>
        <v/>
      </c>
      <c r="DF766" s="28" t="str">
        <f t="shared" si="5140"/>
        <v/>
      </c>
      <c r="DG766" s="28" t="str">
        <f t="shared" si="5140"/>
        <v/>
      </c>
      <c r="DH766" s="28" t="str">
        <f t="shared" si="5140"/>
        <v/>
      </c>
      <c r="DI766" s="28" t="str">
        <f t="shared" si="5140"/>
        <v/>
      </c>
      <c r="DJ766" s="28" t="str">
        <f t="shared" si="5140"/>
        <v/>
      </c>
      <c r="DK766" s="28" t="str">
        <f t="shared" si="5140"/>
        <v/>
      </c>
      <c r="DL766" s="28" t="str">
        <f t="shared" si="5140"/>
        <v/>
      </c>
      <c r="DM766" s="28" t="str">
        <f t="shared" si="5140"/>
        <v/>
      </c>
      <c r="DN766" s="28" t="str">
        <f t="shared" si="5140"/>
        <v/>
      </c>
      <c r="DO766" s="28" t="str">
        <f t="shared" si="5140"/>
        <v/>
      </c>
      <c r="DP766" s="28" t="str">
        <f t="shared" si="5140"/>
        <v/>
      </c>
      <c r="DQ766" s="28" t="str">
        <f t="shared" si="5140"/>
        <v/>
      </c>
      <c r="DR766" s="28" t="str">
        <f t="shared" si="5140"/>
        <v/>
      </c>
      <c r="DS766" s="28" t="str">
        <f t="shared" si="5140"/>
        <v/>
      </c>
      <c r="DT766" s="28" t="str">
        <f t="shared" si="5140"/>
        <v/>
      </c>
      <c r="DU766" s="28" t="str">
        <f t="shared" si="5140"/>
        <v/>
      </c>
      <c r="DV766" s="28" t="str">
        <f t="shared" si="5140"/>
        <v/>
      </c>
      <c r="DW766" s="28" t="str">
        <f t="shared" si="5140"/>
        <v/>
      </c>
      <c r="DX766" s="28" t="str">
        <f t="shared" ref="DX766:GI766" si="5141">IF($BJ766&lt;=DX$725,ROUND(_xlfn.IFS($BJ$722="u_inc",$BJ766/DX$725,$BJ$722="u_rand",DW110,$BJ$722="u_norm",DW165)*ROUNDDOWN(((DX$723-DX$724)/DX$722),0),0)*DX$722+DX$724,"")</f>
        <v/>
      </c>
      <c r="DY766" s="28" t="str">
        <f t="shared" si="5141"/>
        <v/>
      </c>
      <c r="DZ766" s="28" t="str">
        <f t="shared" si="5141"/>
        <v/>
      </c>
      <c r="EA766" s="28" t="str">
        <f t="shared" si="5141"/>
        <v/>
      </c>
      <c r="EB766" s="28" t="str">
        <f t="shared" si="5141"/>
        <v/>
      </c>
      <c r="EC766" s="28" t="str">
        <f t="shared" si="5141"/>
        <v/>
      </c>
      <c r="ED766" s="28" t="str">
        <f t="shared" si="5141"/>
        <v/>
      </c>
      <c r="EE766" s="28" t="str">
        <f t="shared" si="5141"/>
        <v/>
      </c>
      <c r="EF766" s="28" t="str">
        <f t="shared" si="5141"/>
        <v/>
      </c>
      <c r="EG766" s="28" t="str">
        <f t="shared" si="5141"/>
        <v/>
      </c>
      <c r="EH766" s="28" t="str">
        <f t="shared" si="5141"/>
        <v/>
      </c>
      <c r="EI766" s="28" t="str">
        <f t="shared" si="5141"/>
        <v/>
      </c>
      <c r="EJ766" s="28" t="str">
        <f t="shared" si="5141"/>
        <v/>
      </c>
      <c r="EK766" s="28" t="str">
        <f t="shared" si="5141"/>
        <v/>
      </c>
      <c r="EL766" s="28" t="str">
        <f t="shared" si="5141"/>
        <v/>
      </c>
      <c r="EM766" s="28" t="str">
        <f t="shared" si="5141"/>
        <v/>
      </c>
      <c r="EN766" s="28" t="str">
        <f t="shared" si="5141"/>
        <v/>
      </c>
      <c r="EO766" s="28" t="str">
        <f t="shared" si="5141"/>
        <v/>
      </c>
      <c r="EP766" s="28" t="str">
        <f t="shared" si="5141"/>
        <v/>
      </c>
      <c r="EQ766" s="28" t="str">
        <f t="shared" si="5141"/>
        <v/>
      </c>
      <c r="ER766" s="28" t="str">
        <f t="shared" si="5141"/>
        <v/>
      </c>
      <c r="ES766" s="28" t="str">
        <f t="shared" si="5141"/>
        <v/>
      </c>
      <c r="ET766" s="28" t="str">
        <f t="shared" si="5141"/>
        <v/>
      </c>
      <c r="EU766" s="28" t="str">
        <f t="shared" si="5141"/>
        <v/>
      </c>
      <c r="EV766" s="28" t="str">
        <f t="shared" si="5141"/>
        <v/>
      </c>
      <c r="EW766" s="28" t="str">
        <f t="shared" si="5141"/>
        <v/>
      </c>
      <c r="EX766" s="28" t="str">
        <f t="shared" si="5141"/>
        <v/>
      </c>
      <c r="EY766" s="28" t="str">
        <f t="shared" si="5141"/>
        <v/>
      </c>
      <c r="EZ766" s="28" t="str">
        <f t="shared" si="5141"/>
        <v/>
      </c>
      <c r="FA766" s="28" t="str">
        <f t="shared" si="5141"/>
        <v/>
      </c>
      <c r="FB766" s="28" t="str">
        <f t="shared" si="5141"/>
        <v/>
      </c>
      <c r="FC766" s="28" t="str">
        <f t="shared" si="5141"/>
        <v/>
      </c>
      <c r="FD766" s="28" t="str">
        <f t="shared" si="5141"/>
        <v/>
      </c>
      <c r="FE766" s="28" t="str">
        <f t="shared" si="5141"/>
        <v/>
      </c>
      <c r="FF766" s="28" t="str">
        <f t="shared" si="5141"/>
        <v/>
      </c>
      <c r="FG766" s="28" t="str">
        <f t="shared" si="5141"/>
        <v/>
      </c>
      <c r="FH766" s="28" t="str">
        <f t="shared" si="5141"/>
        <v/>
      </c>
      <c r="FI766" s="28" t="str">
        <f t="shared" si="5141"/>
        <v/>
      </c>
      <c r="FJ766" s="28" t="str">
        <f t="shared" si="5141"/>
        <v/>
      </c>
      <c r="FK766" s="28" t="str">
        <f t="shared" si="5141"/>
        <v/>
      </c>
      <c r="FL766" s="28" t="str">
        <f t="shared" si="5141"/>
        <v/>
      </c>
      <c r="FM766" s="28" t="str">
        <f t="shared" si="5141"/>
        <v/>
      </c>
      <c r="FN766" s="28" t="str">
        <f t="shared" si="5141"/>
        <v/>
      </c>
      <c r="FO766" s="28" t="str">
        <f t="shared" si="5141"/>
        <v/>
      </c>
      <c r="FP766" s="28" t="str">
        <f t="shared" si="5141"/>
        <v/>
      </c>
      <c r="FQ766" s="28" t="str">
        <f t="shared" si="5141"/>
        <v/>
      </c>
      <c r="FR766" s="28" t="str">
        <f t="shared" si="5141"/>
        <v/>
      </c>
      <c r="FS766" s="28" t="str">
        <f t="shared" si="5141"/>
        <v/>
      </c>
      <c r="FT766" s="28" t="str">
        <f t="shared" si="5141"/>
        <v/>
      </c>
      <c r="FU766" s="28" t="str">
        <f t="shared" si="5141"/>
        <v/>
      </c>
      <c r="FV766" s="28" t="str">
        <f t="shared" si="5141"/>
        <v/>
      </c>
      <c r="FW766" s="28" t="str">
        <f t="shared" si="5141"/>
        <v/>
      </c>
      <c r="FX766" s="28" t="str">
        <f t="shared" si="5141"/>
        <v/>
      </c>
      <c r="FY766" s="28" t="str">
        <f t="shared" si="5141"/>
        <v/>
      </c>
      <c r="FZ766" s="28" t="str">
        <f t="shared" si="5141"/>
        <v/>
      </c>
      <c r="GA766" s="28" t="str">
        <f t="shared" si="5141"/>
        <v/>
      </c>
      <c r="GB766" s="28" t="str">
        <f t="shared" si="5141"/>
        <v/>
      </c>
      <c r="GC766" s="28" t="str">
        <f t="shared" si="5141"/>
        <v/>
      </c>
      <c r="GD766" s="28" t="str">
        <f t="shared" si="5141"/>
        <v/>
      </c>
      <c r="GE766" s="28" t="str">
        <f t="shared" si="5141"/>
        <v/>
      </c>
      <c r="GF766" s="28" t="str">
        <f t="shared" si="5141"/>
        <v/>
      </c>
      <c r="GG766" s="28" t="str">
        <f t="shared" si="5141"/>
        <v/>
      </c>
      <c r="GH766" s="28" t="str">
        <f t="shared" si="5141"/>
        <v/>
      </c>
      <c r="GI766" s="28" t="str">
        <f t="shared" si="5141"/>
        <v/>
      </c>
      <c r="GJ766" s="28" t="str">
        <f t="shared" ref="GJ766:IU766" si="5142">IF($BJ766&lt;=GJ$725,ROUND(_xlfn.IFS($BJ$722="u_inc",$BJ766/GJ$725,$BJ$722="u_rand",GI110,$BJ$722="u_norm",GI165)*ROUNDDOWN(((GJ$723-GJ$724)/GJ$722),0),0)*GJ$722+GJ$724,"")</f>
        <v/>
      </c>
      <c r="GK766" s="28" t="str">
        <f t="shared" si="5142"/>
        <v/>
      </c>
      <c r="GL766" s="28" t="str">
        <f t="shared" si="5142"/>
        <v/>
      </c>
      <c r="GM766" s="28" t="str">
        <f t="shared" si="5142"/>
        <v/>
      </c>
      <c r="GN766" s="28" t="str">
        <f t="shared" si="5142"/>
        <v/>
      </c>
      <c r="GO766" s="28" t="str">
        <f t="shared" si="5142"/>
        <v/>
      </c>
      <c r="GP766" s="28" t="str">
        <f t="shared" si="5142"/>
        <v/>
      </c>
      <c r="GQ766" s="28" t="str">
        <f t="shared" si="5142"/>
        <v/>
      </c>
      <c r="GR766" s="28" t="str">
        <f t="shared" si="5142"/>
        <v/>
      </c>
      <c r="GS766" s="28" t="str">
        <f t="shared" si="5142"/>
        <v/>
      </c>
      <c r="GT766" s="28" t="str">
        <f t="shared" si="5142"/>
        <v/>
      </c>
      <c r="GU766" s="28" t="str">
        <f t="shared" si="5142"/>
        <v/>
      </c>
      <c r="GV766" s="28" t="str">
        <f t="shared" si="5142"/>
        <v/>
      </c>
      <c r="GW766" s="28" t="str">
        <f t="shared" si="5142"/>
        <v/>
      </c>
      <c r="GX766" s="28" t="str">
        <f t="shared" si="5142"/>
        <v/>
      </c>
      <c r="GY766" s="28" t="str">
        <f t="shared" si="5142"/>
        <v/>
      </c>
      <c r="GZ766" s="28" t="str">
        <f t="shared" si="5142"/>
        <v/>
      </c>
      <c r="HA766" s="28" t="str">
        <f t="shared" si="5142"/>
        <v/>
      </c>
      <c r="HB766" s="28" t="str">
        <f t="shared" si="5142"/>
        <v/>
      </c>
      <c r="HC766" s="28" t="str">
        <f t="shared" si="5142"/>
        <v/>
      </c>
      <c r="HD766" s="28" t="str">
        <f t="shared" si="5142"/>
        <v/>
      </c>
      <c r="HE766" s="28" t="str">
        <f t="shared" si="5142"/>
        <v/>
      </c>
      <c r="HF766" s="28" t="str">
        <f t="shared" si="5142"/>
        <v/>
      </c>
      <c r="HG766" s="28" t="str">
        <f t="shared" si="5142"/>
        <v/>
      </c>
      <c r="HH766" s="28" t="str">
        <f t="shared" si="5142"/>
        <v/>
      </c>
      <c r="HI766" s="28" t="str">
        <f t="shared" si="5142"/>
        <v/>
      </c>
      <c r="HJ766" s="28" t="str">
        <f t="shared" si="5142"/>
        <v/>
      </c>
      <c r="HK766" s="28" t="str">
        <f t="shared" si="5142"/>
        <v/>
      </c>
      <c r="HL766" s="28" t="str">
        <f t="shared" si="5142"/>
        <v/>
      </c>
      <c r="HM766" s="28" t="str">
        <f t="shared" si="5142"/>
        <v/>
      </c>
      <c r="HN766" s="28" t="str">
        <f t="shared" si="5142"/>
        <v/>
      </c>
      <c r="HO766" s="28" t="str">
        <f t="shared" si="5142"/>
        <v/>
      </c>
      <c r="HP766" s="28" t="str">
        <f t="shared" si="5142"/>
        <v/>
      </c>
      <c r="HQ766" s="28" t="str">
        <f t="shared" si="5142"/>
        <v/>
      </c>
      <c r="HR766" s="28" t="str">
        <f t="shared" si="5142"/>
        <v/>
      </c>
      <c r="HS766" s="28" t="str">
        <f t="shared" si="5142"/>
        <v/>
      </c>
      <c r="HT766" s="28" t="str">
        <f t="shared" si="5142"/>
        <v/>
      </c>
      <c r="HU766" s="28" t="str">
        <f t="shared" si="5142"/>
        <v/>
      </c>
      <c r="HV766" s="28" t="str">
        <f t="shared" si="5142"/>
        <v/>
      </c>
      <c r="HW766" s="28" t="str">
        <f t="shared" si="5142"/>
        <v/>
      </c>
      <c r="HX766" s="28" t="str">
        <f t="shared" si="5142"/>
        <v/>
      </c>
      <c r="HY766" s="28" t="str">
        <f t="shared" si="5142"/>
        <v/>
      </c>
      <c r="HZ766" s="28" t="str">
        <f t="shared" si="5142"/>
        <v/>
      </c>
      <c r="IA766" s="28" t="str">
        <f t="shared" si="5142"/>
        <v/>
      </c>
      <c r="IB766" s="28" t="str">
        <f t="shared" si="5142"/>
        <v/>
      </c>
      <c r="IC766" s="28" t="str">
        <f t="shared" si="5142"/>
        <v/>
      </c>
      <c r="ID766" s="28" t="str">
        <f t="shared" si="5142"/>
        <v/>
      </c>
      <c r="IE766" s="28" t="str">
        <f t="shared" si="5142"/>
        <v/>
      </c>
      <c r="IF766" s="28" t="str">
        <f t="shared" si="5142"/>
        <v/>
      </c>
      <c r="IG766" s="28" t="str">
        <f t="shared" si="5142"/>
        <v/>
      </c>
      <c r="IH766" s="28" t="str">
        <f t="shared" si="5142"/>
        <v/>
      </c>
      <c r="II766" s="28" t="str">
        <f t="shared" si="5142"/>
        <v/>
      </c>
      <c r="IJ766" s="28" t="str">
        <f t="shared" si="5142"/>
        <v/>
      </c>
      <c r="IK766" s="28" t="str">
        <f t="shared" si="5142"/>
        <v/>
      </c>
      <c r="IL766" s="28" t="str">
        <f t="shared" si="5142"/>
        <v/>
      </c>
      <c r="IM766" s="28" t="str">
        <f t="shared" si="5142"/>
        <v/>
      </c>
      <c r="IN766" s="28" t="str">
        <f t="shared" si="5142"/>
        <v/>
      </c>
      <c r="IO766" s="28" t="str">
        <f t="shared" si="5142"/>
        <v/>
      </c>
      <c r="IP766" s="28" t="str">
        <f t="shared" si="5142"/>
        <v/>
      </c>
      <c r="IQ766" s="28" t="str">
        <f t="shared" si="5142"/>
        <v/>
      </c>
      <c r="IR766" s="28" t="str">
        <f t="shared" si="5142"/>
        <v/>
      </c>
      <c r="IS766" s="28" t="str">
        <f t="shared" si="5142"/>
        <v/>
      </c>
      <c r="IT766" s="28" t="str">
        <f t="shared" si="5142"/>
        <v/>
      </c>
      <c r="IU766" s="28" t="str">
        <f t="shared" si="5142"/>
        <v/>
      </c>
      <c r="IV766" s="28" t="str">
        <f t="shared" ref="IV766:JC766" si="5143">IF($BJ766&lt;=IV$725,ROUND(_xlfn.IFS($BJ$722="u_inc",$BJ766/IV$725,$BJ$722="u_rand",IU110,$BJ$722="u_norm",IU165)*ROUNDDOWN(((IV$723-IV$724)/IV$722),0),0)*IV$722+IV$724,"")</f>
        <v/>
      </c>
      <c r="IW766" s="28" t="str">
        <f t="shared" si="5143"/>
        <v/>
      </c>
      <c r="IX766" s="28" t="str">
        <f t="shared" si="5143"/>
        <v/>
      </c>
      <c r="IY766" s="28" t="str">
        <f t="shared" si="5143"/>
        <v/>
      </c>
      <c r="IZ766" s="28" t="str">
        <f t="shared" si="5143"/>
        <v/>
      </c>
      <c r="JA766" s="28" t="str">
        <f t="shared" si="5143"/>
        <v/>
      </c>
      <c r="JB766" s="28" t="str">
        <f t="shared" si="5143"/>
        <v/>
      </c>
      <c r="JC766" s="28" t="str">
        <f t="shared" si="5143"/>
        <v/>
      </c>
    </row>
    <row r="767" spans="62:263" hidden="1" x14ac:dyDescent="0.45">
      <c r="BJ767">
        <v>34</v>
      </c>
      <c r="BL767" s="28" t="str">
        <f t="shared" ref="BL767:DW767" si="5144">IF($BJ767&lt;=BL$725,ROUND(_xlfn.IFS($BJ$722="u_inc",$BJ767/BL$725,$BJ$722="u_rand",BK111,$BJ$722="u_norm",BK166)*ROUNDDOWN(((BL$723-BL$724)/BL$722),0),0)*BL$722+BL$724,"")</f>
        <v/>
      </c>
      <c r="BM767" s="28" t="str">
        <f t="shared" si="5144"/>
        <v/>
      </c>
      <c r="BN767" s="28" t="str">
        <f t="shared" si="5144"/>
        <v/>
      </c>
      <c r="BO767" s="28" t="str">
        <f t="shared" si="5144"/>
        <v/>
      </c>
      <c r="BP767" s="28" t="str">
        <f t="shared" si="5144"/>
        <v/>
      </c>
      <c r="BQ767" s="28" t="str">
        <f t="shared" si="5144"/>
        <v/>
      </c>
      <c r="BR767" s="28" t="str">
        <f t="shared" si="5144"/>
        <v/>
      </c>
      <c r="BS767" s="28" t="str">
        <f t="shared" si="5144"/>
        <v/>
      </c>
      <c r="BT767" s="28" t="str">
        <f t="shared" si="5144"/>
        <v/>
      </c>
      <c r="BU767" s="28" t="str">
        <f t="shared" si="5144"/>
        <v/>
      </c>
      <c r="BV767" s="28" t="str">
        <f t="shared" si="5144"/>
        <v/>
      </c>
      <c r="BW767" s="28" t="str">
        <f t="shared" si="5144"/>
        <v/>
      </c>
      <c r="BX767" s="28" t="str">
        <f t="shared" si="5144"/>
        <v/>
      </c>
      <c r="BY767" s="28" t="str">
        <f t="shared" si="5144"/>
        <v/>
      </c>
      <c r="BZ767" s="28" t="str">
        <f t="shared" si="5144"/>
        <v/>
      </c>
      <c r="CA767" s="28" t="str">
        <f t="shared" si="5144"/>
        <v/>
      </c>
      <c r="CB767" s="28" t="str">
        <f t="shared" si="5144"/>
        <v/>
      </c>
      <c r="CC767" s="28" t="str">
        <f t="shared" si="5144"/>
        <v/>
      </c>
      <c r="CD767" s="28" t="str">
        <f t="shared" si="5144"/>
        <v/>
      </c>
      <c r="CE767" s="28" t="str">
        <f t="shared" si="5144"/>
        <v/>
      </c>
      <c r="CF767" s="28" t="str">
        <f t="shared" si="5144"/>
        <v/>
      </c>
      <c r="CG767" s="28" t="str">
        <f t="shared" si="5144"/>
        <v/>
      </c>
      <c r="CH767" s="28" t="str">
        <f t="shared" si="5144"/>
        <v/>
      </c>
      <c r="CI767" s="28" t="str">
        <f t="shared" si="5144"/>
        <v/>
      </c>
      <c r="CJ767" s="28" t="str">
        <f t="shared" si="5144"/>
        <v/>
      </c>
      <c r="CK767" s="28" t="str">
        <f t="shared" si="5144"/>
        <v/>
      </c>
      <c r="CL767" s="28" t="str">
        <f t="shared" si="5144"/>
        <v/>
      </c>
      <c r="CM767" s="28" t="str">
        <f t="shared" si="5144"/>
        <v/>
      </c>
      <c r="CN767" s="28" t="str">
        <f t="shared" si="5144"/>
        <v/>
      </c>
      <c r="CO767" s="28" t="str">
        <f t="shared" si="5144"/>
        <v/>
      </c>
      <c r="CP767" s="28" t="str">
        <f t="shared" si="5144"/>
        <v/>
      </c>
      <c r="CQ767" s="28" t="str">
        <f t="shared" si="5144"/>
        <v/>
      </c>
      <c r="CR767" s="28" t="str">
        <f t="shared" si="5144"/>
        <v/>
      </c>
      <c r="CS767" s="28" t="str">
        <f t="shared" si="5144"/>
        <v/>
      </c>
      <c r="CT767" s="28" t="str">
        <f t="shared" si="5144"/>
        <v/>
      </c>
      <c r="CU767" s="28" t="str">
        <f t="shared" si="5144"/>
        <v/>
      </c>
      <c r="CV767" s="28" t="str">
        <f t="shared" si="5144"/>
        <v/>
      </c>
      <c r="CW767" s="28" t="str">
        <f t="shared" si="5144"/>
        <v/>
      </c>
      <c r="CX767" s="28" t="str">
        <f t="shared" si="5144"/>
        <v/>
      </c>
      <c r="CY767" s="28" t="str">
        <f t="shared" si="5144"/>
        <v/>
      </c>
      <c r="CZ767" s="28" t="str">
        <f t="shared" si="5144"/>
        <v/>
      </c>
      <c r="DA767" s="28" t="str">
        <f t="shared" si="5144"/>
        <v/>
      </c>
      <c r="DB767" s="28" t="str">
        <f t="shared" si="5144"/>
        <v/>
      </c>
      <c r="DC767" s="28" t="str">
        <f t="shared" si="5144"/>
        <v/>
      </c>
      <c r="DD767" s="28" t="str">
        <f t="shared" si="5144"/>
        <v/>
      </c>
      <c r="DE767" s="28" t="str">
        <f t="shared" si="5144"/>
        <v/>
      </c>
      <c r="DF767" s="28" t="str">
        <f t="shared" si="5144"/>
        <v/>
      </c>
      <c r="DG767" s="28" t="str">
        <f t="shared" si="5144"/>
        <v/>
      </c>
      <c r="DH767" s="28" t="str">
        <f t="shared" si="5144"/>
        <v/>
      </c>
      <c r="DI767" s="28" t="str">
        <f t="shared" si="5144"/>
        <v/>
      </c>
      <c r="DJ767" s="28" t="str">
        <f t="shared" si="5144"/>
        <v/>
      </c>
      <c r="DK767" s="28" t="str">
        <f t="shared" si="5144"/>
        <v/>
      </c>
      <c r="DL767" s="28" t="str">
        <f t="shared" si="5144"/>
        <v/>
      </c>
      <c r="DM767" s="28" t="str">
        <f t="shared" si="5144"/>
        <v/>
      </c>
      <c r="DN767" s="28" t="str">
        <f t="shared" si="5144"/>
        <v/>
      </c>
      <c r="DO767" s="28" t="str">
        <f t="shared" si="5144"/>
        <v/>
      </c>
      <c r="DP767" s="28" t="str">
        <f t="shared" si="5144"/>
        <v/>
      </c>
      <c r="DQ767" s="28" t="str">
        <f t="shared" si="5144"/>
        <v/>
      </c>
      <c r="DR767" s="28" t="str">
        <f t="shared" si="5144"/>
        <v/>
      </c>
      <c r="DS767" s="28" t="str">
        <f t="shared" si="5144"/>
        <v/>
      </c>
      <c r="DT767" s="28" t="str">
        <f t="shared" si="5144"/>
        <v/>
      </c>
      <c r="DU767" s="28" t="str">
        <f t="shared" si="5144"/>
        <v/>
      </c>
      <c r="DV767" s="28" t="str">
        <f t="shared" si="5144"/>
        <v/>
      </c>
      <c r="DW767" s="28" t="str">
        <f t="shared" si="5144"/>
        <v/>
      </c>
      <c r="DX767" s="28" t="str">
        <f t="shared" ref="DX767:GI767" si="5145">IF($BJ767&lt;=DX$725,ROUND(_xlfn.IFS($BJ$722="u_inc",$BJ767/DX$725,$BJ$722="u_rand",DW111,$BJ$722="u_norm",DW166)*ROUNDDOWN(((DX$723-DX$724)/DX$722),0),0)*DX$722+DX$724,"")</f>
        <v/>
      </c>
      <c r="DY767" s="28" t="str">
        <f t="shared" si="5145"/>
        <v/>
      </c>
      <c r="DZ767" s="28" t="str">
        <f t="shared" si="5145"/>
        <v/>
      </c>
      <c r="EA767" s="28" t="str">
        <f t="shared" si="5145"/>
        <v/>
      </c>
      <c r="EB767" s="28" t="str">
        <f t="shared" si="5145"/>
        <v/>
      </c>
      <c r="EC767" s="28" t="str">
        <f t="shared" si="5145"/>
        <v/>
      </c>
      <c r="ED767" s="28" t="str">
        <f t="shared" si="5145"/>
        <v/>
      </c>
      <c r="EE767" s="28" t="str">
        <f t="shared" si="5145"/>
        <v/>
      </c>
      <c r="EF767" s="28" t="str">
        <f t="shared" si="5145"/>
        <v/>
      </c>
      <c r="EG767" s="28" t="str">
        <f t="shared" si="5145"/>
        <v/>
      </c>
      <c r="EH767" s="28" t="str">
        <f t="shared" si="5145"/>
        <v/>
      </c>
      <c r="EI767" s="28" t="str">
        <f t="shared" si="5145"/>
        <v/>
      </c>
      <c r="EJ767" s="28" t="str">
        <f t="shared" si="5145"/>
        <v/>
      </c>
      <c r="EK767" s="28" t="str">
        <f t="shared" si="5145"/>
        <v/>
      </c>
      <c r="EL767" s="28" t="str">
        <f t="shared" si="5145"/>
        <v/>
      </c>
      <c r="EM767" s="28" t="str">
        <f t="shared" si="5145"/>
        <v/>
      </c>
      <c r="EN767" s="28" t="str">
        <f t="shared" si="5145"/>
        <v/>
      </c>
      <c r="EO767" s="28" t="str">
        <f t="shared" si="5145"/>
        <v/>
      </c>
      <c r="EP767" s="28" t="str">
        <f t="shared" si="5145"/>
        <v/>
      </c>
      <c r="EQ767" s="28" t="str">
        <f t="shared" si="5145"/>
        <v/>
      </c>
      <c r="ER767" s="28" t="str">
        <f t="shared" si="5145"/>
        <v/>
      </c>
      <c r="ES767" s="28" t="str">
        <f t="shared" si="5145"/>
        <v/>
      </c>
      <c r="ET767" s="28" t="str">
        <f t="shared" si="5145"/>
        <v/>
      </c>
      <c r="EU767" s="28" t="str">
        <f t="shared" si="5145"/>
        <v/>
      </c>
      <c r="EV767" s="28" t="str">
        <f t="shared" si="5145"/>
        <v/>
      </c>
      <c r="EW767" s="28" t="str">
        <f t="shared" si="5145"/>
        <v/>
      </c>
      <c r="EX767" s="28" t="str">
        <f t="shared" si="5145"/>
        <v/>
      </c>
      <c r="EY767" s="28" t="str">
        <f t="shared" si="5145"/>
        <v/>
      </c>
      <c r="EZ767" s="28" t="str">
        <f t="shared" si="5145"/>
        <v/>
      </c>
      <c r="FA767" s="28" t="str">
        <f t="shared" si="5145"/>
        <v/>
      </c>
      <c r="FB767" s="28" t="str">
        <f t="shared" si="5145"/>
        <v/>
      </c>
      <c r="FC767" s="28" t="str">
        <f t="shared" si="5145"/>
        <v/>
      </c>
      <c r="FD767" s="28" t="str">
        <f t="shared" si="5145"/>
        <v/>
      </c>
      <c r="FE767" s="28" t="str">
        <f t="shared" si="5145"/>
        <v/>
      </c>
      <c r="FF767" s="28" t="str">
        <f t="shared" si="5145"/>
        <v/>
      </c>
      <c r="FG767" s="28" t="str">
        <f t="shared" si="5145"/>
        <v/>
      </c>
      <c r="FH767" s="28" t="str">
        <f t="shared" si="5145"/>
        <v/>
      </c>
      <c r="FI767" s="28" t="str">
        <f t="shared" si="5145"/>
        <v/>
      </c>
      <c r="FJ767" s="28" t="str">
        <f t="shared" si="5145"/>
        <v/>
      </c>
      <c r="FK767" s="28" t="str">
        <f t="shared" si="5145"/>
        <v/>
      </c>
      <c r="FL767" s="28" t="str">
        <f t="shared" si="5145"/>
        <v/>
      </c>
      <c r="FM767" s="28" t="str">
        <f t="shared" si="5145"/>
        <v/>
      </c>
      <c r="FN767" s="28" t="str">
        <f t="shared" si="5145"/>
        <v/>
      </c>
      <c r="FO767" s="28" t="str">
        <f t="shared" si="5145"/>
        <v/>
      </c>
      <c r="FP767" s="28" t="str">
        <f t="shared" si="5145"/>
        <v/>
      </c>
      <c r="FQ767" s="28" t="str">
        <f t="shared" si="5145"/>
        <v/>
      </c>
      <c r="FR767" s="28" t="str">
        <f t="shared" si="5145"/>
        <v/>
      </c>
      <c r="FS767" s="28" t="str">
        <f t="shared" si="5145"/>
        <v/>
      </c>
      <c r="FT767" s="28" t="str">
        <f t="shared" si="5145"/>
        <v/>
      </c>
      <c r="FU767" s="28" t="str">
        <f t="shared" si="5145"/>
        <v/>
      </c>
      <c r="FV767" s="28" t="str">
        <f t="shared" si="5145"/>
        <v/>
      </c>
      <c r="FW767" s="28" t="str">
        <f t="shared" si="5145"/>
        <v/>
      </c>
      <c r="FX767" s="28" t="str">
        <f t="shared" si="5145"/>
        <v/>
      </c>
      <c r="FY767" s="28" t="str">
        <f t="shared" si="5145"/>
        <v/>
      </c>
      <c r="FZ767" s="28" t="str">
        <f t="shared" si="5145"/>
        <v/>
      </c>
      <c r="GA767" s="28" t="str">
        <f t="shared" si="5145"/>
        <v/>
      </c>
      <c r="GB767" s="28" t="str">
        <f t="shared" si="5145"/>
        <v/>
      </c>
      <c r="GC767" s="28" t="str">
        <f t="shared" si="5145"/>
        <v/>
      </c>
      <c r="GD767" s="28" t="str">
        <f t="shared" si="5145"/>
        <v/>
      </c>
      <c r="GE767" s="28" t="str">
        <f t="shared" si="5145"/>
        <v/>
      </c>
      <c r="GF767" s="28" t="str">
        <f t="shared" si="5145"/>
        <v/>
      </c>
      <c r="GG767" s="28" t="str">
        <f t="shared" si="5145"/>
        <v/>
      </c>
      <c r="GH767" s="28" t="str">
        <f t="shared" si="5145"/>
        <v/>
      </c>
      <c r="GI767" s="28" t="str">
        <f t="shared" si="5145"/>
        <v/>
      </c>
      <c r="GJ767" s="28" t="str">
        <f t="shared" ref="GJ767:IU767" si="5146">IF($BJ767&lt;=GJ$725,ROUND(_xlfn.IFS($BJ$722="u_inc",$BJ767/GJ$725,$BJ$722="u_rand",GI111,$BJ$722="u_norm",GI166)*ROUNDDOWN(((GJ$723-GJ$724)/GJ$722),0),0)*GJ$722+GJ$724,"")</f>
        <v/>
      </c>
      <c r="GK767" s="28" t="str">
        <f t="shared" si="5146"/>
        <v/>
      </c>
      <c r="GL767" s="28" t="str">
        <f t="shared" si="5146"/>
        <v/>
      </c>
      <c r="GM767" s="28" t="str">
        <f t="shared" si="5146"/>
        <v/>
      </c>
      <c r="GN767" s="28" t="str">
        <f t="shared" si="5146"/>
        <v/>
      </c>
      <c r="GO767" s="28" t="str">
        <f t="shared" si="5146"/>
        <v/>
      </c>
      <c r="GP767" s="28" t="str">
        <f t="shared" si="5146"/>
        <v/>
      </c>
      <c r="GQ767" s="28" t="str">
        <f t="shared" si="5146"/>
        <v/>
      </c>
      <c r="GR767" s="28" t="str">
        <f t="shared" si="5146"/>
        <v/>
      </c>
      <c r="GS767" s="28" t="str">
        <f t="shared" si="5146"/>
        <v/>
      </c>
      <c r="GT767" s="28" t="str">
        <f t="shared" si="5146"/>
        <v/>
      </c>
      <c r="GU767" s="28" t="str">
        <f t="shared" si="5146"/>
        <v/>
      </c>
      <c r="GV767" s="28" t="str">
        <f t="shared" si="5146"/>
        <v/>
      </c>
      <c r="GW767" s="28" t="str">
        <f t="shared" si="5146"/>
        <v/>
      </c>
      <c r="GX767" s="28" t="str">
        <f t="shared" si="5146"/>
        <v/>
      </c>
      <c r="GY767" s="28" t="str">
        <f t="shared" si="5146"/>
        <v/>
      </c>
      <c r="GZ767" s="28" t="str">
        <f t="shared" si="5146"/>
        <v/>
      </c>
      <c r="HA767" s="28" t="str">
        <f t="shared" si="5146"/>
        <v/>
      </c>
      <c r="HB767" s="28" t="str">
        <f t="shared" si="5146"/>
        <v/>
      </c>
      <c r="HC767" s="28" t="str">
        <f t="shared" si="5146"/>
        <v/>
      </c>
      <c r="HD767" s="28" t="str">
        <f t="shared" si="5146"/>
        <v/>
      </c>
      <c r="HE767" s="28" t="str">
        <f t="shared" si="5146"/>
        <v/>
      </c>
      <c r="HF767" s="28" t="str">
        <f t="shared" si="5146"/>
        <v/>
      </c>
      <c r="HG767" s="28" t="str">
        <f t="shared" si="5146"/>
        <v/>
      </c>
      <c r="HH767" s="28" t="str">
        <f t="shared" si="5146"/>
        <v/>
      </c>
      <c r="HI767" s="28" t="str">
        <f t="shared" si="5146"/>
        <v/>
      </c>
      <c r="HJ767" s="28" t="str">
        <f t="shared" si="5146"/>
        <v/>
      </c>
      <c r="HK767" s="28" t="str">
        <f t="shared" si="5146"/>
        <v/>
      </c>
      <c r="HL767" s="28" t="str">
        <f t="shared" si="5146"/>
        <v/>
      </c>
      <c r="HM767" s="28" t="str">
        <f t="shared" si="5146"/>
        <v/>
      </c>
      <c r="HN767" s="28" t="str">
        <f t="shared" si="5146"/>
        <v/>
      </c>
      <c r="HO767" s="28" t="str">
        <f t="shared" si="5146"/>
        <v/>
      </c>
      <c r="HP767" s="28" t="str">
        <f t="shared" si="5146"/>
        <v/>
      </c>
      <c r="HQ767" s="28" t="str">
        <f t="shared" si="5146"/>
        <v/>
      </c>
      <c r="HR767" s="28" t="str">
        <f t="shared" si="5146"/>
        <v/>
      </c>
      <c r="HS767" s="28" t="str">
        <f t="shared" si="5146"/>
        <v/>
      </c>
      <c r="HT767" s="28" t="str">
        <f t="shared" si="5146"/>
        <v/>
      </c>
      <c r="HU767" s="28" t="str">
        <f t="shared" si="5146"/>
        <v/>
      </c>
      <c r="HV767" s="28" t="str">
        <f t="shared" si="5146"/>
        <v/>
      </c>
      <c r="HW767" s="28" t="str">
        <f t="shared" si="5146"/>
        <v/>
      </c>
      <c r="HX767" s="28" t="str">
        <f t="shared" si="5146"/>
        <v/>
      </c>
      <c r="HY767" s="28" t="str">
        <f t="shared" si="5146"/>
        <v/>
      </c>
      <c r="HZ767" s="28" t="str">
        <f t="shared" si="5146"/>
        <v/>
      </c>
      <c r="IA767" s="28" t="str">
        <f t="shared" si="5146"/>
        <v/>
      </c>
      <c r="IB767" s="28" t="str">
        <f t="shared" si="5146"/>
        <v/>
      </c>
      <c r="IC767" s="28" t="str">
        <f t="shared" si="5146"/>
        <v/>
      </c>
      <c r="ID767" s="28" t="str">
        <f t="shared" si="5146"/>
        <v/>
      </c>
      <c r="IE767" s="28" t="str">
        <f t="shared" si="5146"/>
        <v/>
      </c>
      <c r="IF767" s="28" t="str">
        <f t="shared" si="5146"/>
        <v/>
      </c>
      <c r="IG767" s="28" t="str">
        <f t="shared" si="5146"/>
        <v/>
      </c>
      <c r="IH767" s="28" t="str">
        <f t="shared" si="5146"/>
        <v/>
      </c>
      <c r="II767" s="28" t="str">
        <f t="shared" si="5146"/>
        <v/>
      </c>
      <c r="IJ767" s="28" t="str">
        <f t="shared" si="5146"/>
        <v/>
      </c>
      <c r="IK767" s="28" t="str">
        <f t="shared" si="5146"/>
        <v/>
      </c>
      <c r="IL767" s="28" t="str">
        <f t="shared" si="5146"/>
        <v/>
      </c>
      <c r="IM767" s="28" t="str">
        <f t="shared" si="5146"/>
        <v/>
      </c>
      <c r="IN767" s="28" t="str">
        <f t="shared" si="5146"/>
        <v/>
      </c>
      <c r="IO767" s="28" t="str">
        <f t="shared" si="5146"/>
        <v/>
      </c>
      <c r="IP767" s="28" t="str">
        <f t="shared" si="5146"/>
        <v/>
      </c>
      <c r="IQ767" s="28" t="str">
        <f t="shared" si="5146"/>
        <v/>
      </c>
      <c r="IR767" s="28" t="str">
        <f t="shared" si="5146"/>
        <v/>
      </c>
      <c r="IS767" s="28" t="str">
        <f t="shared" si="5146"/>
        <v/>
      </c>
      <c r="IT767" s="28" t="str">
        <f t="shared" si="5146"/>
        <v/>
      </c>
      <c r="IU767" s="28" t="str">
        <f t="shared" si="5146"/>
        <v/>
      </c>
      <c r="IV767" s="28" t="str">
        <f t="shared" ref="IV767:JC767" si="5147">IF($BJ767&lt;=IV$725,ROUND(_xlfn.IFS($BJ$722="u_inc",$BJ767/IV$725,$BJ$722="u_rand",IU111,$BJ$722="u_norm",IU166)*ROUNDDOWN(((IV$723-IV$724)/IV$722),0),0)*IV$722+IV$724,"")</f>
        <v/>
      </c>
      <c r="IW767" s="28" t="str">
        <f t="shared" si="5147"/>
        <v/>
      </c>
      <c r="IX767" s="28" t="str">
        <f t="shared" si="5147"/>
        <v/>
      </c>
      <c r="IY767" s="28" t="str">
        <f t="shared" si="5147"/>
        <v/>
      </c>
      <c r="IZ767" s="28" t="str">
        <f t="shared" si="5147"/>
        <v/>
      </c>
      <c r="JA767" s="28" t="str">
        <f t="shared" si="5147"/>
        <v/>
      </c>
      <c r="JB767" s="28" t="str">
        <f t="shared" si="5147"/>
        <v/>
      </c>
      <c r="JC767" s="28" t="str">
        <f t="shared" si="5147"/>
        <v/>
      </c>
    </row>
    <row r="768" spans="62:263" hidden="1" x14ac:dyDescent="0.45">
      <c r="BJ768">
        <v>35</v>
      </c>
      <c r="BL768" s="28" t="str">
        <f t="shared" ref="BL768:DW768" si="5148">IF($BJ768&lt;=BL$725,ROUND(_xlfn.IFS($BJ$722="u_inc",$BJ768/BL$725,$BJ$722="u_rand",BK112,$BJ$722="u_norm",BK167)*ROUNDDOWN(((BL$723-BL$724)/BL$722),0),0)*BL$722+BL$724,"")</f>
        <v/>
      </c>
      <c r="BM768" s="28" t="str">
        <f t="shared" si="5148"/>
        <v/>
      </c>
      <c r="BN768" s="28" t="str">
        <f t="shared" si="5148"/>
        <v/>
      </c>
      <c r="BO768" s="28" t="str">
        <f t="shared" si="5148"/>
        <v/>
      </c>
      <c r="BP768" s="28" t="str">
        <f t="shared" si="5148"/>
        <v/>
      </c>
      <c r="BQ768" s="28" t="str">
        <f t="shared" si="5148"/>
        <v/>
      </c>
      <c r="BR768" s="28" t="str">
        <f t="shared" si="5148"/>
        <v/>
      </c>
      <c r="BS768" s="28" t="str">
        <f t="shared" si="5148"/>
        <v/>
      </c>
      <c r="BT768" s="28" t="str">
        <f t="shared" si="5148"/>
        <v/>
      </c>
      <c r="BU768" s="28" t="str">
        <f t="shared" si="5148"/>
        <v/>
      </c>
      <c r="BV768" s="28" t="str">
        <f t="shared" si="5148"/>
        <v/>
      </c>
      <c r="BW768" s="28" t="str">
        <f t="shared" si="5148"/>
        <v/>
      </c>
      <c r="BX768" s="28" t="str">
        <f t="shared" si="5148"/>
        <v/>
      </c>
      <c r="BY768" s="28" t="str">
        <f t="shared" si="5148"/>
        <v/>
      </c>
      <c r="BZ768" s="28" t="str">
        <f t="shared" si="5148"/>
        <v/>
      </c>
      <c r="CA768" s="28" t="str">
        <f t="shared" si="5148"/>
        <v/>
      </c>
      <c r="CB768" s="28" t="str">
        <f t="shared" si="5148"/>
        <v/>
      </c>
      <c r="CC768" s="28" t="str">
        <f t="shared" si="5148"/>
        <v/>
      </c>
      <c r="CD768" s="28" t="str">
        <f t="shared" si="5148"/>
        <v/>
      </c>
      <c r="CE768" s="28" t="str">
        <f t="shared" si="5148"/>
        <v/>
      </c>
      <c r="CF768" s="28" t="str">
        <f t="shared" si="5148"/>
        <v/>
      </c>
      <c r="CG768" s="28" t="str">
        <f t="shared" si="5148"/>
        <v/>
      </c>
      <c r="CH768" s="28" t="str">
        <f t="shared" si="5148"/>
        <v/>
      </c>
      <c r="CI768" s="28" t="str">
        <f t="shared" si="5148"/>
        <v/>
      </c>
      <c r="CJ768" s="28" t="str">
        <f t="shared" si="5148"/>
        <v/>
      </c>
      <c r="CK768" s="28" t="str">
        <f t="shared" si="5148"/>
        <v/>
      </c>
      <c r="CL768" s="28" t="str">
        <f t="shared" si="5148"/>
        <v/>
      </c>
      <c r="CM768" s="28" t="str">
        <f t="shared" si="5148"/>
        <v/>
      </c>
      <c r="CN768" s="28" t="str">
        <f t="shared" si="5148"/>
        <v/>
      </c>
      <c r="CO768" s="28" t="str">
        <f t="shared" si="5148"/>
        <v/>
      </c>
      <c r="CP768" s="28" t="str">
        <f t="shared" si="5148"/>
        <v/>
      </c>
      <c r="CQ768" s="28" t="str">
        <f t="shared" si="5148"/>
        <v/>
      </c>
      <c r="CR768" s="28" t="str">
        <f t="shared" si="5148"/>
        <v/>
      </c>
      <c r="CS768" s="28" t="str">
        <f t="shared" si="5148"/>
        <v/>
      </c>
      <c r="CT768" s="28" t="str">
        <f t="shared" si="5148"/>
        <v/>
      </c>
      <c r="CU768" s="28" t="str">
        <f t="shared" si="5148"/>
        <v/>
      </c>
      <c r="CV768" s="28" t="str">
        <f t="shared" si="5148"/>
        <v/>
      </c>
      <c r="CW768" s="28" t="str">
        <f t="shared" si="5148"/>
        <v/>
      </c>
      <c r="CX768" s="28" t="str">
        <f t="shared" si="5148"/>
        <v/>
      </c>
      <c r="CY768" s="28" t="str">
        <f t="shared" si="5148"/>
        <v/>
      </c>
      <c r="CZ768" s="28" t="str">
        <f t="shared" si="5148"/>
        <v/>
      </c>
      <c r="DA768" s="28" t="str">
        <f t="shared" si="5148"/>
        <v/>
      </c>
      <c r="DB768" s="28" t="str">
        <f t="shared" si="5148"/>
        <v/>
      </c>
      <c r="DC768" s="28" t="str">
        <f t="shared" si="5148"/>
        <v/>
      </c>
      <c r="DD768" s="28" t="str">
        <f t="shared" si="5148"/>
        <v/>
      </c>
      <c r="DE768" s="28" t="str">
        <f t="shared" si="5148"/>
        <v/>
      </c>
      <c r="DF768" s="28" t="str">
        <f t="shared" si="5148"/>
        <v/>
      </c>
      <c r="DG768" s="28" t="str">
        <f t="shared" si="5148"/>
        <v/>
      </c>
      <c r="DH768" s="28" t="str">
        <f t="shared" si="5148"/>
        <v/>
      </c>
      <c r="DI768" s="28" t="str">
        <f t="shared" si="5148"/>
        <v/>
      </c>
      <c r="DJ768" s="28" t="str">
        <f t="shared" si="5148"/>
        <v/>
      </c>
      <c r="DK768" s="28" t="str">
        <f t="shared" si="5148"/>
        <v/>
      </c>
      <c r="DL768" s="28" t="str">
        <f t="shared" si="5148"/>
        <v/>
      </c>
      <c r="DM768" s="28" t="str">
        <f t="shared" si="5148"/>
        <v/>
      </c>
      <c r="DN768" s="28" t="str">
        <f t="shared" si="5148"/>
        <v/>
      </c>
      <c r="DO768" s="28" t="str">
        <f t="shared" si="5148"/>
        <v/>
      </c>
      <c r="DP768" s="28" t="str">
        <f t="shared" si="5148"/>
        <v/>
      </c>
      <c r="DQ768" s="28" t="str">
        <f t="shared" si="5148"/>
        <v/>
      </c>
      <c r="DR768" s="28" t="str">
        <f t="shared" si="5148"/>
        <v/>
      </c>
      <c r="DS768" s="28" t="str">
        <f t="shared" si="5148"/>
        <v/>
      </c>
      <c r="DT768" s="28" t="str">
        <f t="shared" si="5148"/>
        <v/>
      </c>
      <c r="DU768" s="28" t="str">
        <f t="shared" si="5148"/>
        <v/>
      </c>
      <c r="DV768" s="28" t="str">
        <f t="shared" si="5148"/>
        <v/>
      </c>
      <c r="DW768" s="28" t="str">
        <f t="shared" si="5148"/>
        <v/>
      </c>
      <c r="DX768" s="28" t="str">
        <f t="shared" ref="DX768:GI768" si="5149">IF($BJ768&lt;=DX$725,ROUND(_xlfn.IFS($BJ$722="u_inc",$BJ768/DX$725,$BJ$722="u_rand",DW112,$BJ$722="u_norm",DW167)*ROUNDDOWN(((DX$723-DX$724)/DX$722),0),0)*DX$722+DX$724,"")</f>
        <v/>
      </c>
      <c r="DY768" s="28" t="str">
        <f t="shared" si="5149"/>
        <v/>
      </c>
      <c r="DZ768" s="28" t="str">
        <f t="shared" si="5149"/>
        <v/>
      </c>
      <c r="EA768" s="28" t="str">
        <f t="shared" si="5149"/>
        <v/>
      </c>
      <c r="EB768" s="28" t="str">
        <f t="shared" si="5149"/>
        <v/>
      </c>
      <c r="EC768" s="28" t="str">
        <f t="shared" si="5149"/>
        <v/>
      </c>
      <c r="ED768" s="28" t="str">
        <f t="shared" si="5149"/>
        <v/>
      </c>
      <c r="EE768" s="28" t="str">
        <f t="shared" si="5149"/>
        <v/>
      </c>
      <c r="EF768" s="28" t="str">
        <f t="shared" si="5149"/>
        <v/>
      </c>
      <c r="EG768" s="28" t="str">
        <f t="shared" si="5149"/>
        <v/>
      </c>
      <c r="EH768" s="28" t="str">
        <f t="shared" si="5149"/>
        <v/>
      </c>
      <c r="EI768" s="28" t="str">
        <f t="shared" si="5149"/>
        <v/>
      </c>
      <c r="EJ768" s="28" t="str">
        <f t="shared" si="5149"/>
        <v/>
      </c>
      <c r="EK768" s="28" t="str">
        <f t="shared" si="5149"/>
        <v/>
      </c>
      <c r="EL768" s="28" t="str">
        <f t="shared" si="5149"/>
        <v/>
      </c>
      <c r="EM768" s="28" t="str">
        <f t="shared" si="5149"/>
        <v/>
      </c>
      <c r="EN768" s="28" t="str">
        <f t="shared" si="5149"/>
        <v/>
      </c>
      <c r="EO768" s="28" t="str">
        <f t="shared" si="5149"/>
        <v/>
      </c>
      <c r="EP768" s="28" t="str">
        <f t="shared" si="5149"/>
        <v/>
      </c>
      <c r="EQ768" s="28" t="str">
        <f t="shared" si="5149"/>
        <v/>
      </c>
      <c r="ER768" s="28" t="str">
        <f t="shared" si="5149"/>
        <v/>
      </c>
      <c r="ES768" s="28" t="str">
        <f t="shared" si="5149"/>
        <v/>
      </c>
      <c r="ET768" s="28" t="str">
        <f t="shared" si="5149"/>
        <v/>
      </c>
      <c r="EU768" s="28" t="str">
        <f t="shared" si="5149"/>
        <v/>
      </c>
      <c r="EV768" s="28" t="str">
        <f t="shared" si="5149"/>
        <v/>
      </c>
      <c r="EW768" s="28" t="str">
        <f t="shared" si="5149"/>
        <v/>
      </c>
      <c r="EX768" s="28" t="str">
        <f t="shared" si="5149"/>
        <v/>
      </c>
      <c r="EY768" s="28" t="str">
        <f t="shared" si="5149"/>
        <v/>
      </c>
      <c r="EZ768" s="28" t="str">
        <f t="shared" si="5149"/>
        <v/>
      </c>
      <c r="FA768" s="28" t="str">
        <f t="shared" si="5149"/>
        <v/>
      </c>
      <c r="FB768" s="28" t="str">
        <f t="shared" si="5149"/>
        <v/>
      </c>
      <c r="FC768" s="28" t="str">
        <f t="shared" si="5149"/>
        <v/>
      </c>
      <c r="FD768" s="28" t="str">
        <f t="shared" si="5149"/>
        <v/>
      </c>
      <c r="FE768" s="28" t="str">
        <f t="shared" si="5149"/>
        <v/>
      </c>
      <c r="FF768" s="28" t="str">
        <f t="shared" si="5149"/>
        <v/>
      </c>
      <c r="FG768" s="28" t="str">
        <f t="shared" si="5149"/>
        <v/>
      </c>
      <c r="FH768" s="28" t="str">
        <f t="shared" si="5149"/>
        <v/>
      </c>
      <c r="FI768" s="28" t="str">
        <f t="shared" si="5149"/>
        <v/>
      </c>
      <c r="FJ768" s="28" t="str">
        <f t="shared" si="5149"/>
        <v/>
      </c>
      <c r="FK768" s="28" t="str">
        <f t="shared" si="5149"/>
        <v/>
      </c>
      <c r="FL768" s="28" t="str">
        <f t="shared" si="5149"/>
        <v/>
      </c>
      <c r="FM768" s="28" t="str">
        <f t="shared" si="5149"/>
        <v/>
      </c>
      <c r="FN768" s="28" t="str">
        <f t="shared" si="5149"/>
        <v/>
      </c>
      <c r="FO768" s="28" t="str">
        <f t="shared" si="5149"/>
        <v/>
      </c>
      <c r="FP768" s="28" t="str">
        <f t="shared" si="5149"/>
        <v/>
      </c>
      <c r="FQ768" s="28" t="str">
        <f t="shared" si="5149"/>
        <v/>
      </c>
      <c r="FR768" s="28" t="str">
        <f t="shared" si="5149"/>
        <v/>
      </c>
      <c r="FS768" s="28" t="str">
        <f t="shared" si="5149"/>
        <v/>
      </c>
      <c r="FT768" s="28" t="str">
        <f t="shared" si="5149"/>
        <v/>
      </c>
      <c r="FU768" s="28" t="str">
        <f t="shared" si="5149"/>
        <v/>
      </c>
      <c r="FV768" s="28" t="str">
        <f t="shared" si="5149"/>
        <v/>
      </c>
      <c r="FW768" s="28" t="str">
        <f t="shared" si="5149"/>
        <v/>
      </c>
      <c r="FX768" s="28" t="str">
        <f t="shared" si="5149"/>
        <v/>
      </c>
      <c r="FY768" s="28" t="str">
        <f t="shared" si="5149"/>
        <v/>
      </c>
      <c r="FZ768" s="28" t="str">
        <f t="shared" si="5149"/>
        <v/>
      </c>
      <c r="GA768" s="28" t="str">
        <f t="shared" si="5149"/>
        <v/>
      </c>
      <c r="GB768" s="28" t="str">
        <f t="shared" si="5149"/>
        <v/>
      </c>
      <c r="GC768" s="28" t="str">
        <f t="shared" si="5149"/>
        <v/>
      </c>
      <c r="GD768" s="28" t="str">
        <f t="shared" si="5149"/>
        <v/>
      </c>
      <c r="GE768" s="28" t="str">
        <f t="shared" si="5149"/>
        <v/>
      </c>
      <c r="GF768" s="28" t="str">
        <f t="shared" si="5149"/>
        <v/>
      </c>
      <c r="GG768" s="28" t="str">
        <f t="shared" si="5149"/>
        <v/>
      </c>
      <c r="GH768" s="28" t="str">
        <f t="shared" si="5149"/>
        <v/>
      </c>
      <c r="GI768" s="28" t="str">
        <f t="shared" si="5149"/>
        <v/>
      </c>
      <c r="GJ768" s="28" t="str">
        <f t="shared" ref="GJ768:IU768" si="5150">IF($BJ768&lt;=GJ$725,ROUND(_xlfn.IFS($BJ$722="u_inc",$BJ768/GJ$725,$BJ$722="u_rand",GI112,$BJ$722="u_norm",GI167)*ROUNDDOWN(((GJ$723-GJ$724)/GJ$722),0),0)*GJ$722+GJ$724,"")</f>
        <v/>
      </c>
      <c r="GK768" s="28" t="str">
        <f t="shared" si="5150"/>
        <v/>
      </c>
      <c r="GL768" s="28" t="str">
        <f t="shared" si="5150"/>
        <v/>
      </c>
      <c r="GM768" s="28" t="str">
        <f t="shared" si="5150"/>
        <v/>
      </c>
      <c r="GN768" s="28" t="str">
        <f t="shared" si="5150"/>
        <v/>
      </c>
      <c r="GO768" s="28" t="str">
        <f t="shared" si="5150"/>
        <v/>
      </c>
      <c r="GP768" s="28" t="str">
        <f t="shared" si="5150"/>
        <v/>
      </c>
      <c r="GQ768" s="28" t="str">
        <f t="shared" si="5150"/>
        <v/>
      </c>
      <c r="GR768" s="28" t="str">
        <f t="shared" si="5150"/>
        <v/>
      </c>
      <c r="GS768" s="28" t="str">
        <f t="shared" si="5150"/>
        <v/>
      </c>
      <c r="GT768" s="28" t="str">
        <f t="shared" si="5150"/>
        <v/>
      </c>
      <c r="GU768" s="28" t="str">
        <f t="shared" si="5150"/>
        <v/>
      </c>
      <c r="GV768" s="28" t="str">
        <f t="shared" si="5150"/>
        <v/>
      </c>
      <c r="GW768" s="28" t="str">
        <f t="shared" si="5150"/>
        <v/>
      </c>
      <c r="GX768" s="28" t="str">
        <f t="shared" si="5150"/>
        <v/>
      </c>
      <c r="GY768" s="28" t="str">
        <f t="shared" si="5150"/>
        <v/>
      </c>
      <c r="GZ768" s="28" t="str">
        <f t="shared" si="5150"/>
        <v/>
      </c>
      <c r="HA768" s="28" t="str">
        <f t="shared" si="5150"/>
        <v/>
      </c>
      <c r="HB768" s="28" t="str">
        <f t="shared" si="5150"/>
        <v/>
      </c>
      <c r="HC768" s="28" t="str">
        <f t="shared" si="5150"/>
        <v/>
      </c>
      <c r="HD768" s="28" t="str">
        <f t="shared" si="5150"/>
        <v/>
      </c>
      <c r="HE768" s="28" t="str">
        <f t="shared" si="5150"/>
        <v/>
      </c>
      <c r="HF768" s="28" t="str">
        <f t="shared" si="5150"/>
        <v/>
      </c>
      <c r="HG768" s="28" t="str">
        <f t="shared" si="5150"/>
        <v/>
      </c>
      <c r="HH768" s="28" t="str">
        <f t="shared" si="5150"/>
        <v/>
      </c>
      <c r="HI768" s="28" t="str">
        <f t="shared" si="5150"/>
        <v/>
      </c>
      <c r="HJ768" s="28" t="str">
        <f t="shared" si="5150"/>
        <v/>
      </c>
      <c r="HK768" s="28" t="str">
        <f t="shared" si="5150"/>
        <v/>
      </c>
      <c r="HL768" s="28" t="str">
        <f t="shared" si="5150"/>
        <v/>
      </c>
      <c r="HM768" s="28" t="str">
        <f t="shared" si="5150"/>
        <v/>
      </c>
      <c r="HN768" s="28" t="str">
        <f t="shared" si="5150"/>
        <v/>
      </c>
      <c r="HO768" s="28" t="str">
        <f t="shared" si="5150"/>
        <v/>
      </c>
      <c r="HP768" s="28" t="str">
        <f t="shared" si="5150"/>
        <v/>
      </c>
      <c r="HQ768" s="28" t="str">
        <f t="shared" si="5150"/>
        <v/>
      </c>
      <c r="HR768" s="28" t="str">
        <f t="shared" si="5150"/>
        <v/>
      </c>
      <c r="HS768" s="28" t="str">
        <f t="shared" si="5150"/>
        <v/>
      </c>
      <c r="HT768" s="28" t="str">
        <f t="shared" si="5150"/>
        <v/>
      </c>
      <c r="HU768" s="28" t="str">
        <f t="shared" si="5150"/>
        <v/>
      </c>
      <c r="HV768" s="28" t="str">
        <f t="shared" si="5150"/>
        <v/>
      </c>
      <c r="HW768" s="28" t="str">
        <f t="shared" si="5150"/>
        <v/>
      </c>
      <c r="HX768" s="28" t="str">
        <f t="shared" si="5150"/>
        <v/>
      </c>
      <c r="HY768" s="28" t="str">
        <f t="shared" si="5150"/>
        <v/>
      </c>
      <c r="HZ768" s="28" t="str">
        <f t="shared" si="5150"/>
        <v/>
      </c>
      <c r="IA768" s="28" t="str">
        <f t="shared" si="5150"/>
        <v/>
      </c>
      <c r="IB768" s="28" t="str">
        <f t="shared" si="5150"/>
        <v/>
      </c>
      <c r="IC768" s="28" t="str">
        <f t="shared" si="5150"/>
        <v/>
      </c>
      <c r="ID768" s="28" t="str">
        <f t="shared" si="5150"/>
        <v/>
      </c>
      <c r="IE768" s="28" t="str">
        <f t="shared" si="5150"/>
        <v/>
      </c>
      <c r="IF768" s="28" t="str">
        <f t="shared" si="5150"/>
        <v/>
      </c>
      <c r="IG768" s="28" t="str">
        <f t="shared" si="5150"/>
        <v/>
      </c>
      <c r="IH768" s="28" t="str">
        <f t="shared" si="5150"/>
        <v/>
      </c>
      <c r="II768" s="28" t="str">
        <f t="shared" si="5150"/>
        <v/>
      </c>
      <c r="IJ768" s="28" t="str">
        <f t="shared" si="5150"/>
        <v/>
      </c>
      <c r="IK768" s="28" t="str">
        <f t="shared" si="5150"/>
        <v/>
      </c>
      <c r="IL768" s="28" t="str">
        <f t="shared" si="5150"/>
        <v/>
      </c>
      <c r="IM768" s="28" t="str">
        <f t="shared" si="5150"/>
        <v/>
      </c>
      <c r="IN768" s="28" t="str">
        <f t="shared" si="5150"/>
        <v/>
      </c>
      <c r="IO768" s="28" t="str">
        <f t="shared" si="5150"/>
        <v/>
      </c>
      <c r="IP768" s="28" t="str">
        <f t="shared" si="5150"/>
        <v/>
      </c>
      <c r="IQ768" s="28" t="str">
        <f t="shared" si="5150"/>
        <v/>
      </c>
      <c r="IR768" s="28" t="str">
        <f t="shared" si="5150"/>
        <v/>
      </c>
      <c r="IS768" s="28" t="str">
        <f t="shared" si="5150"/>
        <v/>
      </c>
      <c r="IT768" s="28" t="str">
        <f t="shared" si="5150"/>
        <v/>
      </c>
      <c r="IU768" s="28" t="str">
        <f t="shared" si="5150"/>
        <v/>
      </c>
      <c r="IV768" s="28" t="str">
        <f t="shared" ref="IV768:JC768" si="5151">IF($BJ768&lt;=IV$725,ROUND(_xlfn.IFS($BJ$722="u_inc",$BJ768/IV$725,$BJ$722="u_rand",IU112,$BJ$722="u_norm",IU167)*ROUNDDOWN(((IV$723-IV$724)/IV$722),0),0)*IV$722+IV$724,"")</f>
        <v/>
      </c>
      <c r="IW768" s="28" t="str">
        <f t="shared" si="5151"/>
        <v/>
      </c>
      <c r="IX768" s="28" t="str">
        <f t="shared" si="5151"/>
        <v/>
      </c>
      <c r="IY768" s="28" t="str">
        <f t="shared" si="5151"/>
        <v/>
      </c>
      <c r="IZ768" s="28" t="str">
        <f t="shared" si="5151"/>
        <v/>
      </c>
      <c r="JA768" s="28" t="str">
        <f t="shared" si="5151"/>
        <v/>
      </c>
      <c r="JB768" s="28" t="str">
        <f t="shared" si="5151"/>
        <v/>
      </c>
      <c r="JC768" s="28" t="str">
        <f t="shared" si="5151"/>
        <v/>
      </c>
    </row>
    <row r="769" spans="56:263" hidden="1" x14ac:dyDescent="0.45">
      <c r="BJ769">
        <v>36</v>
      </c>
      <c r="BL769" s="28" t="str">
        <f t="shared" ref="BL769:DW769" si="5152">IF($BJ769&lt;=BL$725,ROUND(_xlfn.IFS($BJ$722="u_inc",$BJ769/BL$725,$BJ$722="u_rand",BK113,$BJ$722="u_norm",BK168)*ROUNDDOWN(((BL$723-BL$724)/BL$722),0),0)*BL$722+BL$724,"")</f>
        <v/>
      </c>
      <c r="BM769" s="28" t="str">
        <f t="shared" si="5152"/>
        <v/>
      </c>
      <c r="BN769" s="28" t="str">
        <f t="shared" si="5152"/>
        <v/>
      </c>
      <c r="BO769" s="28" t="str">
        <f t="shared" si="5152"/>
        <v/>
      </c>
      <c r="BP769" s="28" t="str">
        <f t="shared" si="5152"/>
        <v/>
      </c>
      <c r="BQ769" s="28" t="str">
        <f t="shared" si="5152"/>
        <v/>
      </c>
      <c r="BR769" s="28" t="str">
        <f t="shared" si="5152"/>
        <v/>
      </c>
      <c r="BS769" s="28" t="str">
        <f t="shared" si="5152"/>
        <v/>
      </c>
      <c r="BT769" s="28" t="str">
        <f t="shared" si="5152"/>
        <v/>
      </c>
      <c r="BU769" s="28" t="str">
        <f t="shared" si="5152"/>
        <v/>
      </c>
      <c r="BV769" s="28" t="str">
        <f t="shared" si="5152"/>
        <v/>
      </c>
      <c r="BW769" s="28" t="str">
        <f t="shared" si="5152"/>
        <v/>
      </c>
      <c r="BX769" s="28" t="str">
        <f t="shared" si="5152"/>
        <v/>
      </c>
      <c r="BY769" s="28" t="str">
        <f t="shared" si="5152"/>
        <v/>
      </c>
      <c r="BZ769" s="28" t="str">
        <f t="shared" si="5152"/>
        <v/>
      </c>
      <c r="CA769" s="28" t="str">
        <f t="shared" si="5152"/>
        <v/>
      </c>
      <c r="CB769" s="28" t="str">
        <f t="shared" si="5152"/>
        <v/>
      </c>
      <c r="CC769" s="28" t="str">
        <f t="shared" si="5152"/>
        <v/>
      </c>
      <c r="CD769" s="28" t="str">
        <f t="shared" si="5152"/>
        <v/>
      </c>
      <c r="CE769" s="28" t="str">
        <f t="shared" si="5152"/>
        <v/>
      </c>
      <c r="CF769" s="28" t="str">
        <f t="shared" si="5152"/>
        <v/>
      </c>
      <c r="CG769" s="28" t="str">
        <f t="shared" si="5152"/>
        <v/>
      </c>
      <c r="CH769" s="28" t="str">
        <f t="shared" si="5152"/>
        <v/>
      </c>
      <c r="CI769" s="28" t="str">
        <f t="shared" si="5152"/>
        <v/>
      </c>
      <c r="CJ769" s="28" t="str">
        <f t="shared" si="5152"/>
        <v/>
      </c>
      <c r="CK769" s="28" t="str">
        <f t="shared" si="5152"/>
        <v/>
      </c>
      <c r="CL769" s="28" t="str">
        <f t="shared" si="5152"/>
        <v/>
      </c>
      <c r="CM769" s="28" t="str">
        <f t="shared" si="5152"/>
        <v/>
      </c>
      <c r="CN769" s="28" t="str">
        <f t="shared" si="5152"/>
        <v/>
      </c>
      <c r="CO769" s="28" t="str">
        <f t="shared" si="5152"/>
        <v/>
      </c>
      <c r="CP769" s="28" t="str">
        <f t="shared" si="5152"/>
        <v/>
      </c>
      <c r="CQ769" s="28" t="str">
        <f t="shared" si="5152"/>
        <v/>
      </c>
      <c r="CR769" s="28" t="str">
        <f t="shared" si="5152"/>
        <v/>
      </c>
      <c r="CS769" s="28" t="str">
        <f t="shared" si="5152"/>
        <v/>
      </c>
      <c r="CT769" s="28" t="str">
        <f t="shared" si="5152"/>
        <v/>
      </c>
      <c r="CU769" s="28" t="str">
        <f t="shared" si="5152"/>
        <v/>
      </c>
      <c r="CV769" s="28" t="str">
        <f t="shared" si="5152"/>
        <v/>
      </c>
      <c r="CW769" s="28" t="str">
        <f t="shared" si="5152"/>
        <v/>
      </c>
      <c r="CX769" s="28" t="str">
        <f t="shared" si="5152"/>
        <v/>
      </c>
      <c r="CY769" s="28" t="str">
        <f t="shared" si="5152"/>
        <v/>
      </c>
      <c r="CZ769" s="28" t="str">
        <f t="shared" si="5152"/>
        <v/>
      </c>
      <c r="DA769" s="28" t="str">
        <f t="shared" si="5152"/>
        <v/>
      </c>
      <c r="DB769" s="28" t="str">
        <f t="shared" si="5152"/>
        <v/>
      </c>
      <c r="DC769" s="28" t="str">
        <f t="shared" si="5152"/>
        <v/>
      </c>
      <c r="DD769" s="28" t="str">
        <f t="shared" si="5152"/>
        <v/>
      </c>
      <c r="DE769" s="28" t="str">
        <f t="shared" si="5152"/>
        <v/>
      </c>
      <c r="DF769" s="28" t="str">
        <f t="shared" si="5152"/>
        <v/>
      </c>
      <c r="DG769" s="28" t="str">
        <f t="shared" si="5152"/>
        <v/>
      </c>
      <c r="DH769" s="28" t="str">
        <f t="shared" si="5152"/>
        <v/>
      </c>
      <c r="DI769" s="28" t="str">
        <f t="shared" si="5152"/>
        <v/>
      </c>
      <c r="DJ769" s="28" t="str">
        <f t="shared" si="5152"/>
        <v/>
      </c>
      <c r="DK769" s="28" t="str">
        <f t="shared" si="5152"/>
        <v/>
      </c>
      <c r="DL769" s="28" t="str">
        <f t="shared" si="5152"/>
        <v/>
      </c>
      <c r="DM769" s="28" t="str">
        <f t="shared" si="5152"/>
        <v/>
      </c>
      <c r="DN769" s="28" t="str">
        <f t="shared" si="5152"/>
        <v/>
      </c>
      <c r="DO769" s="28" t="str">
        <f t="shared" si="5152"/>
        <v/>
      </c>
      <c r="DP769" s="28" t="str">
        <f t="shared" si="5152"/>
        <v/>
      </c>
      <c r="DQ769" s="28" t="str">
        <f t="shared" si="5152"/>
        <v/>
      </c>
      <c r="DR769" s="28" t="str">
        <f t="shared" si="5152"/>
        <v/>
      </c>
      <c r="DS769" s="28" t="str">
        <f t="shared" si="5152"/>
        <v/>
      </c>
      <c r="DT769" s="28" t="str">
        <f t="shared" si="5152"/>
        <v/>
      </c>
      <c r="DU769" s="28" t="str">
        <f t="shared" si="5152"/>
        <v/>
      </c>
      <c r="DV769" s="28" t="str">
        <f t="shared" si="5152"/>
        <v/>
      </c>
      <c r="DW769" s="28" t="str">
        <f t="shared" si="5152"/>
        <v/>
      </c>
      <c r="DX769" s="28" t="str">
        <f t="shared" ref="DX769:GI769" si="5153">IF($BJ769&lt;=DX$725,ROUND(_xlfn.IFS($BJ$722="u_inc",$BJ769/DX$725,$BJ$722="u_rand",DW113,$BJ$722="u_norm",DW168)*ROUNDDOWN(((DX$723-DX$724)/DX$722),0),0)*DX$722+DX$724,"")</f>
        <v/>
      </c>
      <c r="DY769" s="28" t="str">
        <f t="shared" si="5153"/>
        <v/>
      </c>
      <c r="DZ769" s="28" t="str">
        <f t="shared" si="5153"/>
        <v/>
      </c>
      <c r="EA769" s="28" t="str">
        <f t="shared" si="5153"/>
        <v/>
      </c>
      <c r="EB769" s="28" t="str">
        <f t="shared" si="5153"/>
        <v/>
      </c>
      <c r="EC769" s="28" t="str">
        <f t="shared" si="5153"/>
        <v/>
      </c>
      <c r="ED769" s="28" t="str">
        <f t="shared" si="5153"/>
        <v/>
      </c>
      <c r="EE769" s="28" t="str">
        <f t="shared" si="5153"/>
        <v/>
      </c>
      <c r="EF769" s="28" t="str">
        <f t="shared" si="5153"/>
        <v/>
      </c>
      <c r="EG769" s="28" t="str">
        <f t="shared" si="5153"/>
        <v/>
      </c>
      <c r="EH769" s="28" t="str">
        <f t="shared" si="5153"/>
        <v/>
      </c>
      <c r="EI769" s="28" t="str">
        <f t="shared" si="5153"/>
        <v/>
      </c>
      <c r="EJ769" s="28" t="str">
        <f t="shared" si="5153"/>
        <v/>
      </c>
      <c r="EK769" s="28" t="str">
        <f t="shared" si="5153"/>
        <v/>
      </c>
      <c r="EL769" s="28" t="str">
        <f t="shared" si="5153"/>
        <v/>
      </c>
      <c r="EM769" s="28" t="str">
        <f t="shared" si="5153"/>
        <v/>
      </c>
      <c r="EN769" s="28" t="str">
        <f t="shared" si="5153"/>
        <v/>
      </c>
      <c r="EO769" s="28" t="str">
        <f t="shared" si="5153"/>
        <v/>
      </c>
      <c r="EP769" s="28" t="str">
        <f t="shared" si="5153"/>
        <v/>
      </c>
      <c r="EQ769" s="28" t="str">
        <f t="shared" si="5153"/>
        <v/>
      </c>
      <c r="ER769" s="28" t="str">
        <f t="shared" si="5153"/>
        <v/>
      </c>
      <c r="ES769" s="28" t="str">
        <f t="shared" si="5153"/>
        <v/>
      </c>
      <c r="ET769" s="28" t="str">
        <f t="shared" si="5153"/>
        <v/>
      </c>
      <c r="EU769" s="28" t="str">
        <f t="shared" si="5153"/>
        <v/>
      </c>
      <c r="EV769" s="28" t="str">
        <f t="shared" si="5153"/>
        <v/>
      </c>
      <c r="EW769" s="28" t="str">
        <f t="shared" si="5153"/>
        <v/>
      </c>
      <c r="EX769" s="28" t="str">
        <f t="shared" si="5153"/>
        <v/>
      </c>
      <c r="EY769" s="28" t="str">
        <f t="shared" si="5153"/>
        <v/>
      </c>
      <c r="EZ769" s="28" t="str">
        <f t="shared" si="5153"/>
        <v/>
      </c>
      <c r="FA769" s="28" t="str">
        <f t="shared" si="5153"/>
        <v/>
      </c>
      <c r="FB769" s="28" t="str">
        <f t="shared" si="5153"/>
        <v/>
      </c>
      <c r="FC769" s="28" t="str">
        <f t="shared" si="5153"/>
        <v/>
      </c>
      <c r="FD769" s="28" t="str">
        <f t="shared" si="5153"/>
        <v/>
      </c>
      <c r="FE769" s="28" t="str">
        <f t="shared" si="5153"/>
        <v/>
      </c>
      <c r="FF769" s="28" t="str">
        <f t="shared" si="5153"/>
        <v/>
      </c>
      <c r="FG769" s="28" t="str">
        <f t="shared" si="5153"/>
        <v/>
      </c>
      <c r="FH769" s="28" t="str">
        <f t="shared" si="5153"/>
        <v/>
      </c>
      <c r="FI769" s="28" t="str">
        <f t="shared" si="5153"/>
        <v/>
      </c>
      <c r="FJ769" s="28" t="str">
        <f t="shared" si="5153"/>
        <v/>
      </c>
      <c r="FK769" s="28" t="str">
        <f t="shared" si="5153"/>
        <v/>
      </c>
      <c r="FL769" s="28" t="str">
        <f t="shared" si="5153"/>
        <v/>
      </c>
      <c r="FM769" s="28" t="str">
        <f t="shared" si="5153"/>
        <v/>
      </c>
      <c r="FN769" s="28" t="str">
        <f t="shared" si="5153"/>
        <v/>
      </c>
      <c r="FO769" s="28" t="str">
        <f t="shared" si="5153"/>
        <v/>
      </c>
      <c r="FP769" s="28" t="str">
        <f t="shared" si="5153"/>
        <v/>
      </c>
      <c r="FQ769" s="28" t="str">
        <f t="shared" si="5153"/>
        <v/>
      </c>
      <c r="FR769" s="28" t="str">
        <f t="shared" si="5153"/>
        <v/>
      </c>
      <c r="FS769" s="28" t="str">
        <f t="shared" si="5153"/>
        <v/>
      </c>
      <c r="FT769" s="28" t="str">
        <f t="shared" si="5153"/>
        <v/>
      </c>
      <c r="FU769" s="28" t="str">
        <f t="shared" si="5153"/>
        <v/>
      </c>
      <c r="FV769" s="28" t="str">
        <f t="shared" si="5153"/>
        <v/>
      </c>
      <c r="FW769" s="28" t="str">
        <f t="shared" si="5153"/>
        <v/>
      </c>
      <c r="FX769" s="28" t="str">
        <f t="shared" si="5153"/>
        <v/>
      </c>
      <c r="FY769" s="28" t="str">
        <f t="shared" si="5153"/>
        <v/>
      </c>
      <c r="FZ769" s="28" t="str">
        <f t="shared" si="5153"/>
        <v/>
      </c>
      <c r="GA769" s="28" t="str">
        <f t="shared" si="5153"/>
        <v/>
      </c>
      <c r="GB769" s="28" t="str">
        <f t="shared" si="5153"/>
        <v/>
      </c>
      <c r="GC769" s="28" t="str">
        <f t="shared" si="5153"/>
        <v/>
      </c>
      <c r="GD769" s="28" t="str">
        <f t="shared" si="5153"/>
        <v/>
      </c>
      <c r="GE769" s="28" t="str">
        <f t="shared" si="5153"/>
        <v/>
      </c>
      <c r="GF769" s="28" t="str">
        <f t="shared" si="5153"/>
        <v/>
      </c>
      <c r="GG769" s="28" t="str">
        <f t="shared" si="5153"/>
        <v/>
      </c>
      <c r="GH769" s="28" t="str">
        <f t="shared" si="5153"/>
        <v/>
      </c>
      <c r="GI769" s="28" t="str">
        <f t="shared" si="5153"/>
        <v/>
      </c>
      <c r="GJ769" s="28" t="str">
        <f t="shared" ref="GJ769:IU769" si="5154">IF($BJ769&lt;=GJ$725,ROUND(_xlfn.IFS($BJ$722="u_inc",$BJ769/GJ$725,$BJ$722="u_rand",GI113,$BJ$722="u_norm",GI168)*ROUNDDOWN(((GJ$723-GJ$724)/GJ$722),0),0)*GJ$722+GJ$724,"")</f>
        <v/>
      </c>
      <c r="GK769" s="28" t="str">
        <f t="shared" si="5154"/>
        <v/>
      </c>
      <c r="GL769" s="28" t="str">
        <f t="shared" si="5154"/>
        <v/>
      </c>
      <c r="GM769" s="28" t="str">
        <f t="shared" si="5154"/>
        <v/>
      </c>
      <c r="GN769" s="28" t="str">
        <f t="shared" si="5154"/>
        <v/>
      </c>
      <c r="GO769" s="28" t="str">
        <f t="shared" si="5154"/>
        <v/>
      </c>
      <c r="GP769" s="28" t="str">
        <f t="shared" si="5154"/>
        <v/>
      </c>
      <c r="GQ769" s="28" t="str">
        <f t="shared" si="5154"/>
        <v/>
      </c>
      <c r="GR769" s="28" t="str">
        <f t="shared" si="5154"/>
        <v/>
      </c>
      <c r="GS769" s="28" t="str">
        <f t="shared" si="5154"/>
        <v/>
      </c>
      <c r="GT769" s="28" t="str">
        <f t="shared" si="5154"/>
        <v/>
      </c>
      <c r="GU769" s="28" t="str">
        <f t="shared" si="5154"/>
        <v/>
      </c>
      <c r="GV769" s="28" t="str">
        <f t="shared" si="5154"/>
        <v/>
      </c>
      <c r="GW769" s="28" t="str">
        <f t="shared" si="5154"/>
        <v/>
      </c>
      <c r="GX769" s="28" t="str">
        <f t="shared" si="5154"/>
        <v/>
      </c>
      <c r="GY769" s="28" t="str">
        <f t="shared" si="5154"/>
        <v/>
      </c>
      <c r="GZ769" s="28" t="str">
        <f t="shared" si="5154"/>
        <v/>
      </c>
      <c r="HA769" s="28" t="str">
        <f t="shared" si="5154"/>
        <v/>
      </c>
      <c r="HB769" s="28" t="str">
        <f t="shared" si="5154"/>
        <v/>
      </c>
      <c r="HC769" s="28" t="str">
        <f t="shared" si="5154"/>
        <v/>
      </c>
      <c r="HD769" s="28" t="str">
        <f t="shared" si="5154"/>
        <v/>
      </c>
      <c r="HE769" s="28" t="str">
        <f t="shared" si="5154"/>
        <v/>
      </c>
      <c r="HF769" s="28" t="str">
        <f t="shared" si="5154"/>
        <v/>
      </c>
      <c r="HG769" s="28" t="str">
        <f t="shared" si="5154"/>
        <v/>
      </c>
      <c r="HH769" s="28" t="str">
        <f t="shared" si="5154"/>
        <v/>
      </c>
      <c r="HI769" s="28" t="str">
        <f t="shared" si="5154"/>
        <v/>
      </c>
      <c r="HJ769" s="28" t="str">
        <f t="shared" si="5154"/>
        <v/>
      </c>
      <c r="HK769" s="28" t="str">
        <f t="shared" si="5154"/>
        <v/>
      </c>
      <c r="HL769" s="28" t="str">
        <f t="shared" si="5154"/>
        <v/>
      </c>
      <c r="HM769" s="28" t="str">
        <f t="shared" si="5154"/>
        <v/>
      </c>
      <c r="HN769" s="28" t="str">
        <f t="shared" si="5154"/>
        <v/>
      </c>
      <c r="HO769" s="28" t="str">
        <f t="shared" si="5154"/>
        <v/>
      </c>
      <c r="HP769" s="28" t="str">
        <f t="shared" si="5154"/>
        <v/>
      </c>
      <c r="HQ769" s="28" t="str">
        <f t="shared" si="5154"/>
        <v/>
      </c>
      <c r="HR769" s="28" t="str">
        <f t="shared" si="5154"/>
        <v/>
      </c>
      <c r="HS769" s="28" t="str">
        <f t="shared" si="5154"/>
        <v/>
      </c>
      <c r="HT769" s="28" t="str">
        <f t="shared" si="5154"/>
        <v/>
      </c>
      <c r="HU769" s="28" t="str">
        <f t="shared" si="5154"/>
        <v/>
      </c>
      <c r="HV769" s="28" t="str">
        <f t="shared" si="5154"/>
        <v/>
      </c>
      <c r="HW769" s="28" t="str">
        <f t="shared" si="5154"/>
        <v/>
      </c>
      <c r="HX769" s="28" t="str">
        <f t="shared" si="5154"/>
        <v/>
      </c>
      <c r="HY769" s="28" t="str">
        <f t="shared" si="5154"/>
        <v/>
      </c>
      <c r="HZ769" s="28" t="str">
        <f t="shared" si="5154"/>
        <v/>
      </c>
      <c r="IA769" s="28" t="str">
        <f t="shared" si="5154"/>
        <v/>
      </c>
      <c r="IB769" s="28" t="str">
        <f t="shared" si="5154"/>
        <v/>
      </c>
      <c r="IC769" s="28" t="str">
        <f t="shared" si="5154"/>
        <v/>
      </c>
      <c r="ID769" s="28" t="str">
        <f t="shared" si="5154"/>
        <v/>
      </c>
      <c r="IE769" s="28" t="str">
        <f t="shared" si="5154"/>
        <v/>
      </c>
      <c r="IF769" s="28" t="str">
        <f t="shared" si="5154"/>
        <v/>
      </c>
      <c r="IG769" s="28" t="str">
        <f t="shared" si="5154"/>
        <v/>
      </c>
      <c r="IH769" s="28" t="str">
        <f t="shared" si="5154"/>
        <v/>
      </c>
      <c r="II769" s="28" t="str">
        <f t="shared" si="5154"/>
        <v/>
      </c>
      <c r="IJ769" s="28" t="str">
        <f t="shared" si="5154"/>
        <v/>
      </c>
      <c r="IK769" s="28" t="str">
        <f t="shared" si="5154"/>
        <v/>
      </c>
      <c r="IL769" s="28" t="str">
        <f t="shared" si="5154"/>
        <v/>
      </c>
      <c r="IM769" s="28" t="str">
        <f t="shared" si="5154"/>
        <v/>
      </c>
      <c r="IN769" s="28" t="str">
        <f t="shared" si="5154"/>
        <v/>
      </c>
      <c r="IO769" s="28" t="str">
        <f t="shared" si="5154"/>
        <v/>
      </c>
      <c r="IP769" s="28" t="str">
        <f t="shared" si="5154"/>
        <v/>
      </c>
      <c r="IQ769" s="28" t="str">
        <f t="shared" si="5154"/>
        <v/>
      </c>
      <c r="IR769" s="28" t="str">
        <f t="shared" si="5154"/>
        <v/>
      </c>
      <c r="IS769" s="28" t="str">
        <f t="shared" si="5154"/>
        <v/>
      </c>
      <c r="IT769" s="28" t="str">
        <f t="shared" si="5154"/>
        <v/>
      </c>
      <c r="IU769" s="28" t="str">
        <f t="shared" si="5154"/>
        <v/>
      </c>
      <c r="IV769" s="28" t="str">
        <f t="shared" ref="IV769:JC769" si="5155">IF($BJ769&lt;=IV$725,ROUND(_xlfn.IFS($BJ$722="u_inc",$BJ769/IV$725,$BJ$722="u_rand",IU113,$BJ$722="u_norm",IU168)*ROUNDDOWN(((IV$723-IV$724)/IV$722),0),0)*IV$722+IV$724,"")</f>
        <v/>
      </c>
      <c r="IW769" s="28" t="str">
        <f t="shared" si="5155"/>
        <v/>
      </c>
      <c r="IX769" s="28" t="str">
        <f t="shared" si="5155"/>
        <v/>
      </c>
      <c r="IY769" s="28" t="str">
        <f t="shared" si="5155"/>
        <v/>
      </c>
      <c r="IZ769" s="28" t="str">
        <f t="shared" si="5155"/>
        <v/>
      </c>
      <c r="JA769" s="28" t="str">
        <f t="shared" si="5155"/>
        <v/>
      </c>
      <c r="JB769" s="28" t="str">
        <f t="shared" si="5155"/>
        <v/>
      </c>
      <c r="JC769" s="28" t="str">
        <f t="shared" si="5155"/>
        <v/>
      </c>
    </row>
    <row r="770" spans="56:263" hidden="1" x14ac:dyDescent="0.45">
      <c r="BJ770">
        <v>37</v>
      </c>
      <c r="BL770" s="28" t="str">
        <f t="shared" ref="BL770:DW770" si="5156">IF($BJ770&lt;=BL$725,ROUND(_xlfn.IFS($BJ$722="u_inc",$BJ770/BL$725,$BJ$722="u_rand",BK114,$BJ$722="u_norm",BK169)*ROUNDDOWN(((BL$723-BL$724)/BL$722),0),0)*BL$722+BL$724,"")</f>
        <v/>
      </c>
      <c r="BM770" s="28" t="str">
        <f t="shared" si="5156"/>
        <v/>
      </c>
      <c r="BN770" s="28" t="str">
        <f t="shared" si="5156"/>
        <v/>
      </c>
      <c r="BO770" s="28" t="str">
        <f t="shared" si="5156"/>
        <v/>
      </c>
      <c r="BP770" s="28" t="str">
        <f t="shared" si="5156"/>
        <v/>
      </c>
      <c r="BQ770" s="28" t="str">
        <f t="shared" si="5156"/>
        <v/>
      </c>
      <c r="BR770" s="28" t="str">
        <f t="shared" si="5156"/>
        <v/>
      </c>
      <c r="BS770" s="28" t="str">
        <f t="shared" si="5156"/>
        <v/>
      </c>
      <c r="BT770" s="28" t="str">
        <f t="shared" si="5156"/>
        <v/>
      </c>
      <c r="BU770" s="28" t="str">
        <f t="shared" si="5156"/>
        <v/>
      </c>
      <c r="BV770" s="28" t="str">
        <f t="shared" si="5156"/>
        <v/>
      </c>
      <c r="BW770" s="28" t="str">
        <f t="shared" si="5156"/>
        <v/>
      </c>
      <c r="BX770" s="28" t="str">
        <f t="shared" si="5156"/>
        <v/>
      </c>
      <c r="BY770" s="28" t="str">
        <f t="shared" si="5156"/>
        <v/>
      </c>
      <c r="BZ770" s="28" t="str">
        <f t="shared" si="5156"/>
        <v/>
      </c>
      <c r="CA770" s="28" t="str">
        <f t="shared" si="5156"/>
        <v/>
      </c>
      <c r="CB770" s="28" t="str">
        <f t="shared" si="5156"/>
        <v/>
      </c>
      <c r="CC770" s="28" t="str">
        <f t="shared" si="5156"/>
        <v/>
      </c>
      <c r="CD770" s="28" t="str">
        <f t="shared" si="5156"/>
        <v/>
      </c>
      <c r="CE770" s="28" t="str">
        <f t="shared" si="5156"/>
        <v/>
      </c>
      <c r="CF770" s="28" t="str">
        <f t="shared" si="5156"/>
        <v/>
      </c>
      <c r="CG770" s="28" t="str">
        <f t="shared" si="5156"/>
        <v/>
      </c>
      <c r="CH770" s="28" t="str">
        <f t="shared" si="5156"/>
        <v/>
      </c>
      <c r="CI770" s="28" t="str">
        <f t="shared" si="5156"/>
        <v/>
      </c>
      <c r="CJ770" s="28" t="str">
        <f t="shared" si="5156"/>
        <v/>
      </c>
      <c r="CK770" s="28" t="str">
        <f t="shared" si="5156"/>
        <v/>
      </c>
      <c r="CL770" s="28" t="str">
        <f t="shared" si="5156"/>
        <v/>
      </c>
      <c r="CM770" s="28" t="str">
        <f t="shared" si="5156"/>
        <v/>
      </c>
      <c r="CN770" s="28" t="str">
        <f t="shared" si="5156"/>
        <v/>
      </c>
      <c r="CO770" s="28" t="str">
        <f t="shared" si="5156"/>
        <v/>
      </c>
      <c r="CP770" s="28" t="str">
        <f t="shared" si="5156"/>
        <v/>
      </c>
      <c r="CQ770" s="28" t="str">
        <f t="shared" si="5156"/>
        <v/>
      </c>
      <c r="CR770" s="28" t="str">
        <f t="shared" si="5156"/>
        <v/>
      </c>
      <c r="CS770" s="28" t="str">
        <f t="shared" si="5156"/>
        <v/>
      </c>
      <c r="CT770" s="28" t="str">
        <f t="shared" si="5156"/>
        <v/>
      </c>
      <c r="CU770" s="28" t="str">
        <f t="shared" si="5156"/>
        <v/>
      </c>
      <c r="CV770" s="28" t="str">
        <f t="shared" si="5156"/>
        <v/>
      </c>
      <c r="CW770" s="28" t="str">
        <f t="shared" si="5156"/>
        <v/>
      </c>
      <c r="CX770" s="28" t="str">
        <f t="shared" si="5156"/>
        <v/>
      </c>
      <c r="CY770" s="28" t="str">
        <f t="shared" si="5156"/>
        <v/>
      </c>
      <c r="CZ770" s="28" t="str">
        <f t="shared" si="5156"/>
        <v/>
      </c>
      <c r="DA770" s="28" t="str">
        <f t="shared" si="5156"/>
        <v/>
      </c>
      <c r="DB770" s="28" t="str">
        <f t="shared" si="5156"/>
        <v/>
      </c>
      <c r="DC770" s="28" t="str">
        <f t="shared" si="5156"/>
        <v/>
      </c>
      <c r="DD770" s="28" t="str">
        <f t="shared" si="5156"/>
        <v/>
      </c>
      <c r="DE770" s="28" t="str">
        <f t="shared" si="5156"/>
        <v/>
      </c>
      <c r="DF770" s="28" t="str">
        <f t="shared" si="5156"/>
        <v/>
      </c>
      <c r="DG770" s="28" t="str">
        <f t="shared" si="5156"/>
        <v/>
      </c>
      <c r="DH770" s="28" t="str">
        <f t="shared" si="5156"/>
        <v/>
      </c>
      <c r="DI770" s="28" t="str">
        <f t="shared" si="5156"/>
        <v/>
      </c>
      <c r="DJ770" s="28" t="str">
        <f t="shared" si="5156"/>
        <v/>
      </c>
      <c r="DK770" s="28" t="str">
        <f t="shared" si="5156"/>
        <v/>
      </c>
      <c r="DL770" s="28" t="str">
        <f t="shared" si="5156"/>
        <v/>
      </c>
      <c r="DM770" s="28" t="str">
        <f t="shared" si="5156"/>
        <v/>
      </c>
      <c r="DN770" s="28" t="str">
        <f t="shared" si="5156"/>
        <v/>
      </c>
      <c r="DO770" s="28" t="str">
        <f t="shared" si="5156"/>
        <v/>
      </c>
      <c r="DP770" s="28" t="str">
        <f t="shared" si="5156"/>
        <v/>
      </c>
      <c r="DQ770" s="28" t="str">
        <f t="shared" si="5156"/>
        <v/>
      </c>
      <c r="DR770" s="28" t="str">
        <f t="shared" si="5156"/>
        <v/>
      </c>
      <c r="DS770" s="28" t="str">
        <f t="shared" si="5156"/>
        <v/>
      </c>
      <c r="DT770" s="28" t="str">
        <f t="shared" si="5156"/>
        <v/>
      </c>
      <c r="DU770" s="28" t="str">
        <f t="shared" si="5156"/>
        <v/>
      </c>
      <c r="DV770" s="28" t="str">
        <f t="shared" si="5156"/>
        <v/>
      </c>
      <c r="DW770" s="28" t="str">
        <f t="shared" si="5156"/>
        <v/>
      </c>
      <c r="DX770" s="28" t="str">
        <f t="shared" ref="DX770:GI770" si="5157">IF($BJ770&lt;=DX$725,ROUND(_xlfn.IFS($BJ$722="u_inc",$BJ770/DX$725,$BJ$722="u_rand",DW114,$BJ$722="u_norm",DW169)*ROUNDDOWN(((DX$723-DX$724)/DX$722),0),0)*DX$722+DX$724,"")</f>
        <v/>
      </c>
      <c r="DY770" s="28" t="str">
        <f t="shared" si="5157"/>
        <v/>
      </c>
      <c r="DZ770" s="28" t="str">
        <f t="shared" si="5157"/>
        <v/>
      </c>
      <c r="EA770" s="28" t="str">
        <f t="shared" si="5157"/>
        <v/>
      </c>
      <c r="EB770" s="28" t="str">
        <f t="shared" si="5157"/>
        <v/>
      </c>
      <c r="EC770" s="28" t="str">
        <f t="shared" si="5157"/>
        <v/>
      </c>
      <c r="ED770" s="28" t="str">
        <f t="shared" si="5157"/>
        <v/>
      </c>
      <c r="EE770" s="28" t="str">
        <f t="shared" si="5157"/>
        <v/>
      </c>
      <c r="EF770" s="28" t="str">
        <f t="shared" si="5157"/>
        <v/>
      </c>
      <c r="EG770" s="28" t="str">
        <f t="shared" si="5157"/>
        <v/>
      </c>
      <c r="EH770" s="28" t="str">
        <f t="shared" si="5157"/>
        <v/>
      </c>
      <c r="EI770" s="28" t="str">
        <f t="shared" si="5157"/>
        <v/>
      </c>
      <c r="EJ770" s="28" t="str">
        <f t="shared" si="5157"/>
        <v/>
      </c>
      <c r="EK770" s="28" t="str">
        <f t="shared" si="5157"/>
        <v/>
      </c>
      <c r="EL770" s="28" t="str">
        <f t="shared" si="5157"/>
        <v/>
      </c>
      <c r="EM770" s="28" t="str">
        <f t="shared" si="5157"/>
        <v/>
      </c>
      <c r="EN770" s="28" t="str">
        <f t="shared" si="5157"/>
        <v/>
      </c>
      <c r="EO770" s="28" t="str">
        <f t="shared" si="5157"/>
        <v/>
      </c>
      <c r="EP770" s="28" t="str">
        <f t="shared" si="5157"/>
        <v/>
      </c>
      <c r="EQ770" s="28" t="str">
        <f t="shared" si="5157"/>
        <v/>
      </c>
      <c r="ER770" s="28" t="str">
        <f t="shared" si="5157"/>
        <v/>
      </c>
      <c r="ES770" s="28" t="str">
        <f t="shared" si="5157"/>
        <v/>
      </c>
      <c r="ET770" s="28" t="str">
        <f t="shared" si="5157"/>
        <v/>
      </c>
      <c r="EU770" s="28" t="str">
        <f t="shared" si="5157"/>
        <v/>
      </c>
      <c r="EV770" s="28" t="str">
        <f t="shared" si="5157"/>
        <v/>
      </c>
      <c r="EW770" s="28" t="str">
        <f t="shared" si="5157"/>
        <v/>
      </c>
      <c r="EX770" s="28" t="str">
        <f t="shared" si="5157"/>
        <v/>
      </c>
      <c r="EY770" s="28" t="str">
        <f t="shared" si="5157"/>
        <v/>
      </c>
      <c r="EZ770" s="28" t="str">
        <f t="shared" si="5157"/>
        <v/>
      </c>
      <c r="FA770" s="28" t="str">
        <f t="shared" si="5157"/>
        <v/>
      </c>
      <c r="FB770" s="28" t="str">
        <f t="shared" si="5157"/>
        <v/>
      </c>
      <c r="FC770" s="28" t="str">
        <f t="shared" si="5157"/>
        <v/>
      </c>
      <c r="FD770" s="28" t="str">
        <f t="shared" si="5157"/>
        <v/>
      </c>
      <c r="FE770" s="28" t="str">
        <f t="shared" si="5157"/>
        <v/>
      </c>
      <c r="FF770" s="28" t="str">
        <f t="shared" si="5157"/>
        <v/>
      </c>
      <c r="FG770" s="28" t="str">
        <f t="shared" si="5157"/>
        <v/>
      </c>
      <c r="FH770" s="28" t="str">
        <f t="shared" si="5157"/>
        <v/>
      </c>
      <c r="FI770" s="28" t="str">
        <f t="shared" si="5157"/>
        <v/>
      </c>
      <c r="FJ770" s="28" t="str">
        <f t="shared" si="5157"/>
        <v/>
      </c>
      <c r="FK770" s="28" t="str">
        <f t="shared" si="5157"/>
        <v/>
      </c>
      <c r="FL770" s="28" t="str">
        <f t="shared" si="5157"/>
        <v/>
      </c>
      <c r="FM770" s="28" t="str">
        <f t="shared" si="5157"/>
        <v/>
      </c>
      <c r="FN770" s="28" t="str">
        <f t="shared" si="5157"/>
        <v/>
      </c>
      <c r="FO770" s="28" t="str">
        <f t="shared" si="5157"/>
        <v/>
      </c>
      <c r="FP770" s="28" t="str">
        <f t="shared" si="5157"/>
        <v/>
      </c>
      <c r="FQ770" s="28" t="str">
        <f t="shared" si="5157"/>
        <v/>
      </c>
      <c r="FR770" s="28" t="str">
        <f t="shared" si="5157"/>
        <v/>
      </c>
      <c r="FS770" s="28" t="str">
        <f t="shared" si="5157"/>
        <v/>
      </c>
      <c r="FT770" s="28" t="str">
        <f t="shared" si="5157"/>
        <v/>
      </c>
      <c r="FU770" s="28" t="str">
        <f t="shared" si="5157"/>
        <v/>
      </c>
      <c r="FV770" s="28" t="str">
        <f t="shared" si="5157"/>
        <v/>
      </c>
      <c r="FW770" s="28" t="str">
        <f t="shared" si="5157"/>
        <v/>
      </c>
      <c r="FX770" s="28" t="str">
        <f t="shared" si="5157"/>
        <v/>
      </c>
      <c r="FY770" s="28" t="str">
        <f t="shared" si="5157"/>
        <v/>
      </c>
      <c r="FZ770" s="28" t="str">
        <f t="shared" si="5157"/>
        <v/>
      </c>
      <c r="GA770" s="28" t="str">
        <f t="shared" si="5157"/>
        <v/>
      </c>
      <c r="GB770" s="28" t="str">
        <f t="shared" si="5157"/>
        <v/>
      </c>
      <c r="GC770" s="28" t="str">
        <f t="shared" si="5157"/>
        <v/>
      </c>
      <c r="GD770" s="28" t="str">
        <f t="shared" si="5157"/>
        <v/>
      </c>
      <c r="GE770" s="28" t="str">
        <f t="shared" si="5157"/>
        <v/>
      </c>
      <c r="GF770" s="28" t="str">
        <f t="shared" si="5157"/>
        <v/>
      </c>
      <c r="GG770" s="28" t="str">
        <f t="shared" si="5157"/>
        <v/>
      </c>
      <c r="GH770" s="28" t="str">
        <f t="shared" si="5157"/>
        <v/>
      </c>
      <c r="GI770" s="28" t="str">
        <f t="shared" si="5157"/>
        <v/>
      </c>
      <c r="GJ770" s="28" t="str">
        <f t="shared" ref="GJ770:IU770" si="5158">IF($BJ770&lt;=GJ$725,ROUND(_xlfn.IFS($BJ$722="u_inc",$BJ770/GJ$725,$BJ$722="u_rand",GI114,$BJ$722="u_norm",GI169)*ROUNDDOWN(((GJ$723-GJ$724)/GJ$722),0),0)*GJ$722+GJ$724,"")</f>
        <v/>
      </c>
      <c r="GK770" s="28" t="str">
        <f t="shared" si="5158"/>
        <v/>
      </c>
      <c r="GL770" s="28" t="str">
        <f t="shared" si="5158"/>
        <v/>
      </c>
      <c r="GM770" s="28" t="str">
        <f t="shared" si="5158"/>
        <v/>
      </c>
      <c r="GN770" s="28" t="str">
        <f t="shared" si="5158"/>
        <v/>
      </c>
      <c r="GO770" s="28" t="str">
        <f t="shared" si="5158"/>
        <v/>
      </c>
      <c r="GP770" s="28" t="str">
        <f t="shared" si="5158"/>
        <v/>
      </c>
      <c r="GQ770" s="28" t="str">
        <f t="shared" si="5158"/>
        <v/>
      </c>
      <c r="GR770" s="28" t="str">
        <f t="shared" si="5158"/>
        <v/>
      </c>
      <c r="GS770" s="28" t="str">
        <f t="shared" si="5158"/>
        <v/>
      </c>
      <c r="GT770" s="28" t="str">
        <f t="shared" si="5158"/>
        <v/>
      </c>
      <c r="GU770" s="28" t="str">
        <f t="shared" si="5158"/>
        <v/>
      </c>
      <c r="GV770" s="28" t="str">
        <f t="shared" si="5158"/>
        <v/>
      </c>
      <c r="GW770" s="28" t="str">
        <f t="shared" si="5158"/>
        <v/>
      </c>
      <c r="GX770" s="28" t="str">
        <f t="shared" si="5158"/>
        <v/>
      </c>
      <c r="GY770" s="28" t="str">
        <f t="shared" si="5158"/>
        <v/>
      </c>
      <c r="GZ770" s="28" t="str">
        <f t="shared" si="5158"/>
        <v/>
      </c>
      <c r="HA770" s="28" t="str">
        <f t="shared" si="5158"/>
        <v/>
      </c>
      <c r="HB770" s="28" t="str">
        <f t="shared" si="5158"/>
        <v/>
      </c>
      <c r="HC770" s="28" t="str">
        <f t="shared" si="5158"/>
        <v/>
      </c>
      <c r="HD770" s="28" t="str">
        <f t="shared" si="5158"/>
        <v/>
      </c>
      <c r="HE770" s="28" t="str">
        <f t="shared" si="5158"/>
        <v/>
      </c>
      <c r="HF770" s="28" t="str">
        <f t="shared" si="5158"/>
        <v/>
      </c>
      <c r="HG770" s="28" t="str">
        <f t="shared" si="5158"/>
        <v/>
      </c>
      <c r="HH770" s="28" t="str">
        <f t="shared" si="5158"/>
        <v/>
      </c>
      <c r="HI770" s="28" t="str">
        <f t="shared" si="5158"/>
        <v/>
      </c>
      <c r="HJ770" s="28" t="str">
        <f t="shared" si="5158"/>
        <v/>
      </c>
      <c r="HK770" s="28" t="str">
        <f t="shared" si="5158"/>
        <v/>
      </c>
      <c r="HL770" s="28" t="str">
        <f t="shared" si="5158"/>
        <v/>
      </c>
      <c r="HM770" s="28" t="str">
        <f t="shared" si="5158"/>
        <v/>
      </c>
      <c r="HN770" s="28" t="str">
        <f t="shared" si="5158"/>
        <v/>
      </c>
      <c r="HO770" s="28" t="str">
        <f t="shared" si="5158"/>
        <v/>
      </c>
      <c r="HP770" s="28" t="str">
        <f t="shared" si="5158"/>
        <v/>
      </c>
      <c r="HQ770" s="28" t="str">
        <f t="shared" si="5158"/>
        <v/>
      </c>
      <c r="HR770" s="28" t="str">
        <f t="shared" si="5158"/>
        <v/>
      </c>
      <c r="HS770" s="28" t="str">
        <f t="shared" si="5158"/>
        <v/>
      </c>
      <c r="HT770" s="28" t="str">
        <f t="shared" si="5158"/>
        <v/>
      </c>
      <c r="HU770" s="28" t="str">
        <f t="shared" si="5158"/>
        <v/>
      </c>
      <c r="HV770" s="28" t="str">
        <f t="shared" si="5158"/>
        <v/>
      </c>
      <c r="HW770" s="28" t="str">
        <f t="shared" si="5158"/>
        <v/>
      </c>
      <c r="HX770" s="28" t="str">
        <f t="shared" si="5158"/>
        <v/>
      </c>
      <c r="HY770" s="28" t="str">
        <f t="shared" si="5158"/>
        <v/>
      </c>
      <c r="HZ770" s="28" t="str">
        <f t="shared" si="5158"/>
        <v/>
      </c>
      <c r="IA770" s="28" t="str">
        <f t="shared" si="5158"/>
        <v/>
      </c>
      <c r="IB770" s="28" t="str">
        <f t="shared" si="5158"/>
        <v/>
      </c>
      <c r="IC770" s="28" t="str">
        <f t="shared" si="5158"/>
        <v/>
      </c>
      <c r="ID770" s="28" t="str">
        <f t="shared" si="5158"/>
        <v/>
      </c>
      <c r="IE770" s="28" t="str">
        <f t="shared" si="5158"/>
        <v/>
      </c>
      <c r="IF770" s="28" t="str">
        <f t="shared" si="5158"/>
        <v/>
      </c>
      <c r="IG770" s="28" t="str">
        <f t="shared" si="5158"/>
        <v/>
      </c>
      <c r="IH770" s="28" t="str">
        <f t="shared" si="5158"/>
        <v/>
      </c>
      <c r="II770" s="28" t="str">
        <f t="shared" si="5158"/>
        <v/>
      </c>
      <c r="IJ770" s="28" t="str">
        <f t="shared" si="5158"/>
        <v/>
      </c>
      <c r="IK770" s="28" t="str">
        <f t="shared" si="5158"/>
        <v/>
      </c>
      <c r="IL770" s="28" t="str">
        <f t="shared" si="5158"/>
        <v/>
      </c>
      <c r="IM770" s="28" t="str">
        <f t="shared" si="5158"/>
        <v/>
      </c>
      <c r="IN770" s="28" t="str">
        <f t="shared" si="5158"/>
        <v/>
      </c>
      <c r="IO770" s="28" t="str">
        <f t="shared" si="5158"/>
        <v/>
      </c>
      <c r="IP770" s="28" t="str">
        <f t="shared" si="5158"/>
        <v/>
      </c>
      <c r="IQ770" s="28" t="str">
        <f t="shared" si="5158"/>
        <v/>
      </c>
      <c r="IR770" s="28" t="str">
        <f t="shared" si="5158"/>
        <v/>
      </c>
      <c r="IS770" s="28" t="str">
        <f t="shared" si="5158"/>
        <v/>
      </c>
      <c r="IT770" s="28" t="str">
        <f t="shared" si="5158"/>
        <v/>
      </c>
      <c r="IU770" s="28" t="str">
        <f t="shared" si="5158"/>
        <v/>
      </c>
      <c r="IV770" s="28" t="str">
        <f t="shared" ref="IV770:JC770" si="5159">IF($BJ770&lt;=IV$725,ROUND(_xlfn.IFS($BJ$722="u_inc",$BJ770/IV$725,$BJ$722="u_rand",IU114,$BJ$722="u_norm",IU169)*ROUNDDOWN(((IV$723-IV$724)/IV$722),0),0)*IV$722+IV$724,"")</f>
        <v/>
      </c>
      <c r="IW770" s="28" t="str">
        <f t="shared" si="5159"/>
        <v/>
      </c>
      <c r="IX770" s="28" t="str">
        <f t="shared" si="5159"/>
        <v/>
      </c>
      <c r="IY770" s="28" t="str">
        <f t="shared" si="5159"/>
        <v/>
      </c>
      <c r="IZ770" s="28" t="str">
        <f t="shared" si="5159"/>
        <v/>
      </c>
      <c r="JA770" s="28" t="str">
        <f t="shared" si="5159"/>
        <v/>
      </c>
      <c r="JB770" s="28" t="str">
        <f t="shared" si="5159"/>
        <v/>
      </c>
      <c r="JC770" s="28" t="str">
        <f t="shared" si="5159"/>
        <v/>
      </c>
    </row>
    <row r="771" spans="56:263" hidden="1" x14ac:dyDescent="0.45">
      <c r="BJ771">
        <v>38</v>
      </c>
      <c r="BL771" s="28" t="str">
        <f t="shared" ref="BL771:DW771" si="5160">IF($BJ771&lt;=BL$725,ROUND(_xlfn.IFS($BJ$722="u_inc",$BJ771/BL$725,$BJ$722="u_rand",BK115,$BJ$722="u_norm",BK170)*ROUNDDOWN(((BL$723-BL$724)/BL$722),0),0)*BL$722+BL$724,"")</f>
        <v/>
      </c>
      <c r="BM771" s="28" t="str">
        <f t="shared" si="5160"/>
        <v/>
      </c>
      <c r="BN771" s="28" t="str">
        <f t="shared" si="5160"/>
        <v/>
      </c>
      <c r="BO771" s="28" t="str">
        <f t="shared" si="5160"/>
        <v/>
      </c>
      <c r="BP771" s="28" t="str">
        <f t="shared" si="5160"/>
        <v/>
      </c>
      <c r="BQ771" s="28" t="str">
        <f t="shared" si="5160"/>
        <v/>
      </c>
      <c r="BR771" s="28" t="str">
        <f t="shared" si="5160"/>
        <v/>
      </c>
      <c r="BS771" s="28" t="str">
        <f t="shared" si="5160"/>
        <v/>
      </c>
      <c r="BT771" s="28" t="str">
        <f t="shared" si="5160"/>
        <v/>
      </c>
      <c r="BU771" s="28" t="str">
        <f t="shared" si="5160"/>
        <v/>
      </c>
      <c r="BV771" s="28" t="str">
        <f t="shared" si="5160"/>
        <v/>
      </c>
      <c r="BW771" s="28" t="str">
        <f t="shared" si="5160"/>
        <v/>
      </c>
      <c r="BX771" s="28" t="str">
        <f t="shared" si="5160"/>
        <v/>
      </c>
      <c r="BY771" s="28" t="str">
        <f t="shared" si="5160"/>
        <v/>
      </c>
      <c r="BZ771" s="28" t="str">
        <f t="shared" si="5160"/>
        <v/>
      </c>
      <c r="CA771" s="28" t="str">
        <f t="shared" si="5160"/>
        <v/>
      </c>
      <c r="CB771" s="28" t="str">
        <f t="shared" si="5160"/>
        <v/>
      </c>
      <c r="CC771" s="28" t="str">
        <f t="shared" si="5160"/>
        <v/>
      </c>
      <c r="CD771" s="28" t="str">
        <f t="shared" si="5160"/>
        <v/>
      </c>
      <c r="CE771" s="28" t="str">
        <f t="shared" si="5160"/>
        <v/>
      </c>
      <c r="CF771" s="28" t="str">
        <f t="shared" si="5160"/>
        <v/>
      </c>
      <c r="CG771" s="28" t="str">
        <f t="shared" si="5160"/>
        <v/>
      </c>
      <c r="CH771" s="28" t="str">
        <f t="shared" si="5160"/>
        <v/>
      </c>
      <c r="CI771" s="28" t="str">
        <f t="shared" si="5160"/>
        <v/>
      </c>
      <c r="CJ771" s="28" t="str">
        <f t="shared" si="5160"/>
        <v/>
      </c>
      <c r="CK771" s="28" t="str">
        <f t="shared" si="5160"/>
        <v/>
      </c>
      <c r="CL771" s="28" t="str">
        <f t="shared" si="5160"/>
        <v/>
      </c>
      <c r="CM771" s="28" t="str">
        <f t="shared" si="5160"/>
        <v/>
      </c>
      <c r="CN771" s="28" t="str">
        <f t="shared" si="5160"/>
        <v/>
      </c>
      <c r="CO771" s="28" t="str">
        <f t="shared" si="5160"/>
        <v/>
      </c>
      <c r="CP771" s="28" t="str">
        <f t="shared" si="5160"/>
        <v/>
      </c>
      <c r="CQ771" s="28" t="str">
        <f t="shared" si="5160"/>
        <v/>
      </c>
      <c r="CR771" s="28" t="str">
        <f t="shared" si="5160"/>
        <v/>
      </c>
      <c r="CS771" s="28" t="str">
        <f t="shared" si="5160"/>
        <v/>
      </c>
      <c r="CT771" s="28" t="str">
        <f t="shared" si="5160"/>
        <v/>
      </c>
      <c r="CU771" s="28" t="str">
        <f t="shared" si="5160"/>
        <v/>
      </c>
      <c r="CV771" s="28" t="str">
        <f t="shared" si="5160"/>
        <v/>
      </c>
      <c r="CW771" s="28" t="str">
        <f t="shared" si="5160"/>
        <v/>
      </c>
      <c r="CX771" s="28" t="str">
        <f t="shared" si="5160"/>
        <v/>
      </c>
      <c r="CY771" s="28" t="str">
        <f t="shared" si="5160"/>
        <v/>
      </c>
      <c r="CZ771" s="28" t="str">
        <f t="shared" si="5160"/>
        <v/>
      </c>
      <c r="DA771" s="28" t="str">
        <f t="shared" si="5160"/>
        <v/>
      </c>
      <c r="DB771" s="28" t="str">
        <f t="shared" si="5160"/>
        <v/>
      </c>
      <c r="DC771" s="28" t="str">
        <f t="shared" si="5160"/>
        <v/>
      </c>
      <c r="DD771" s="28" t="str">
        <f t="shared" si="5160"/>
        <v/>
      </c>
      <c r="DE771" s="28" t="str">
        <f t="shared" si="5160"/>
        <v/>
      </c>
      <c r="DF771" s="28" t="str">
        <f t="shared" si="5160"/>
        <v/>
      </c>
      <c r="DG771" s="28" t="str">
        <f t="shared" si="5160"/>
        <v/>
      </c>
      <c r="DH771" s="28" t="str">
        <f t="shared" si="5160"/>
        <v/>
      </c>
      <c r="DI771" s="28" t="str">
        <f t="shared" si="5160"/>
        <v/>
      </c>
      <c r="DJ771" s="28" t="str">
        <f t="shared" si="5160"/>
        <v/>
      </c>
      <c r="DK771" s="28" t="str">
        <f t="shared" si="5160"/>
        <v/>
      </c>
      <c r="DL771" s="28" t="str">
        <f t="shared" si="5160"/>
        <v/>
      </c>
      <c r="DM771" s="28" t="str">
        <f t="shared" si="5160"/>
        <v/>
      </c>
      <c r="DN771" s="28" t="str">
        <f t="shared" si="5160"/>
        <v/>
      </c>
      <c r="DO771" s="28" t="str">
        <f t="shared" si="5160"/>
        <v/>
      </c>
      <c r="DP771" s="28" t="str">
        <f t="shared" si="5160"/>
        <v/>
      </c>
      <c r="DQ771" s="28" t="str">
        <f t="shared" si="5160"/>
        <v/>
      </c>
      <c r="DR771" s="28" t="str">
        <f t="shared" si="5160"/>
        <v/>
      </c>
      <c r="DS771" s="28" t="str">
        <f t="shared" si="5160"/>
        <v/>
      </c>
      <c r="DT771" s="28" t="str">
        <f t="shared" si="5160"/>
        <v/>
      </c>
      <c r="DU771" s="28" t="str">
        <f t="shared" si="5160"/>
        <v/>
      </c>
      <c r="DV771" s="28" t="str">
        <f t="shared" si="5160"/>
        <v/>
      </c>
      <c r="DW771" s="28" t="str">
        <f t="shared" si="5160"/>
        <v/>
      </c>
      <c r="DX771" s="28" t="str">
        <f t="shared" ref="DX771:GI771" si="5161">IF($BJ771&lt;=DX$725,ROUND(_xlfn.IFS($BJ$722="u_inc",$BJ771/DX$725,$BJ$722="u_rand",DW115,$BJ$722="u_norm",DW170)*ROUNDDOWN(((DX$723-DX$724)/DX$722),0),0)*DX$722+DX$724,"")</f>
        <v/>
      </c>
      <c r="DY771" s="28" t="str">
        <f t="shared" si="5161"/>
        <v/>
      </c>
      <c r="DZ771" s="28" t="str">
        <f t="shared" si="5161"/>
        <v/>
      </c>
      <c r="EA771" s="28" t="str">
        <f t="shared" si="5161"/>
        <v/>
      </c>
      <c r="EB771" s="28" t="str">
        <f t="shared" si="5161"/>
        <v/>
      </c>
      <c r="EC771" s="28" t="str">
        <f t="shared" si="5161"/>
        <v/>
      </c>
      <c r="ED771" s="28" t="str">
        <f t="shared" si="5161"/>
        <v/>
      </c>
      <c r="EE771" s="28" t="str">
        <f t="shared" si="5161"/>
        <v/>
      </c>
      <c r="EF771" s="28" t="str">
        <f t="shared" si="5161"/>
        <v/>
      </c>
      <c r="EG771" s="28" t="str">
        <f t="shared" si="5161"/>
        <v/>
      </c>
      <c r="EH771" s="28" t="str">
        <f t="shared" si="5161"/>
        <v/>
      </c>
      <c r="EI771" s="28" t="str">
        <f t="shared" si="5161"/>
        <v/>
      </c>
      <c r="EJ771" s="28" t="str">
        <f t="shared" si="5161"/>
        <v/>
      </c>
      <c r="EK771" s="28" t="str">
        <f t="shared" si="5161"/>
        <v/>
      </c>
      <c r="EL771" s="28" t="str">
        <f t="shared" si="5161"/>
        <v/>
      </c>
      <c r="EM771" s="28" t="str">
        <f t="shared" si="5161"/>
        <v/>
      </c>
      <c r="EN771" s="28" t="str">
        <f t="shared" si="5161"/>
        <v/>
      </c>
      <c r="EO771" s="28" t="str">
        <f t="shared" si="5161"/>
        <v/>
      </c>
      <c r="EP771" s="28" t="str">
        <f t="shared" si="5161"/>
        <v/>
      </c>
      <c r="EQ771" s="28" t="str">
        <f t="shared" si="5161"/>
        <v/>
      </c>
      <c r="ER771" s="28" t="str">
        <f t="shared" si="5161"/>
        <v/>
      </c>
      <c r="ES771" s="28" t="str">
        <f t="shared" si="5161"/>
        <v/>
      </c>
      <c r="ET771" s="28" t="str">
        <f t="shared" si="5161"/>
        <v/>
      </c>
      <c r="EU771" s="28" t="str">
        <f t="shared" si="5161"/>
        <v/>
      </c>
      <c r="EV771" s="28" t="str">
        <f t="shared" si="5161"/>
        <v/>
      </c>
      <c r="EW771" s="28" t="str">
        <f t="shared" si="5161"/>
        <v/>
      </c>
      <c r="EX771" s="28" t="str">
        <f t="shared" si="5161"/>
        <v/>
      </c>
      <c r="EY771" s="28" t="str">
        <f t="shared" si="5161"/>
        <v/>
      </c>
      <c r="EZ771" s="28" t="str">
        <f t="shared" si="5161"/>
        <v/>
      </c>
      <c r="FA771" s="28" t="str">
        <f t="shared" si="5161"/>
        <v/>
      </c>
      <c r="FB771" s="28" t="str">
        <f t="shared" si="5161"/>
        <v/>
      </c>
      <c r="FC771" s="28" t="str">
        <f t="shared" si="5161"/>
        <v/>
      </c>
      <c r="FD771" s="28" t="str">
        <f t="shared" si="5161"/>
        <v/>
      </c>
      <c r="FE771" s="28" t="str">
        <f t="shared" si="5161"/>
        <v/>
      </c>
      <c r="FF771" s="28" t="str">
        <f t="shared" si="5161"/>
        <v/>
      </c>
      <c r="FG771" s="28" t="str">
        <f t="shared" si="5161"/>
        <v/>
      </c>
      <c r="FH771" s="28" t="str">
        <f t="shared" si="5161"/>
        <v/>
      </c>
      <c r="FI771" s="28" t="str">
        <f t="shared" si="5161"/>
        <v/>
      </c>
      <c r="FJ771" s="28" t="str">
        <f t="shared" si="5161"/>
        <v/>
      </c>
      <c r="FK771" s="28" t="str">
        <f t="shared" si="5161"/>
        <v/>
      </c>
      <c r="FL771" s="28" t="str">
        <f t="shared" si="5161"/>
        <v/>
      </c>
      <c r="FM771" s="28" t="str">
        <f t="shared" si="5161"/>
        <v/>
      </c>
      <c r="FN771" s="28" t="str">
        <f t="shared" si="5161"/>
        <v/>
      </c>
      <c r="FO771" s="28" t="str">
        <f t="shared" si="5161"/>
        <v/>
      </c>
      <c r="FP771" s="28" t="str">
        <f t="shared" si="5161"/>
        <v/>
      </c>
      <c r="FQ771" s="28" t="str">
        <f t="shared" si="5161"/>
        <v/>
      </c>
      <c r="FR771" s="28" t="str">
        <f t="shared" si="5161"/>
        <v/>
      </c>
      <c r="FS771" s="28" t="str">
        <f t="shared" si="5161"/>
        <v/>
      </c>
      <c r="FT771" s="28" t="str">
        <f t="shared" si="5161"/>
        <v/>
      </c>
      <c r="FU771" s="28" t="str">
        <f t="shared" si="5161"/>
        <v/>
      </c>
      <c r="FV771" s="28" t="str">
        <f t="shared" si="5161"/>
        <v/>
      </c>
      <c r="FW771" s="28" t="str">
        <f t="shared" si="5161"/>
        <v/>
      </c>
      <c r="FX771" s="28" t="str">
        <f t="shared" si="5161"/>
        <v/>
      </c>
      <c r="FY771" s="28" t="str">
        <f t="shared" si="5161"/>
        <v/>
      </c>
      <c r="FZ771" s="28" t="str">
        <f t="shared" si="5161"/>
        <v/>
      </c>
      <c r="GA771" s="28" t="str">
        <f t="shared" si="5161"/>
        <v/>
      </c>
      <c r="GB771" s="28" t="str">
        <f t="shared" si="5161"/>
        <v/>
      </c>
      <c r="GC771" s="28" t="str">
        <f t="shared" si="5161"/>
        <v/>
      </c>
      <c r="GD771" s="28" t="str">
        <f t="shared" si="5161"/>
        <v/>
      </c>
      <c r="GE771" s="28" t="str">
        <f t="shared" si="5161"/>
        <v/>
      </c>
      <c r="GF771" s="28" t="str">
        <f t="shared" si="5161"/>
        <v/>
      </c>
      <c r="GG771" s="28" t="str">
        <f t="shared" si="5161"/>
        <v/>
      </c>
      <c r="GH771" s="28" t="str">
        <f t="shared" si="5161"/>
        <v/>
      </c>
      <c r="GI771" s="28" t="str">
        <f t="shared" si="5161"/>
        <v/>
      </c>
      <c r="GJ771" s="28" t="str">
        <f t="shared" ref="GJ771:IU771" si="5162">IF($BJ771&lt;=GJ$725,ROUND(_xlfn.IFS($BJ$722="u_inc",$BJ771/GJ$725,$BJ$722="u_rand",GI115,$BJ$722="u_norm",GI170)*ROUNDDOWN(((GJ$723-GJ$724)/GJ$722),0),0)*GJ$722+GJ$724,"")</f>
        <v/>
      </c>
      <c r="GK771" s="28" t="str">
        <f t="shared" si="5162"/>
        <v/>
      </c>
      <c r="GL771" s="28" t="str">
        <f t="shared" si="5162"/>
        <v/>
      </c>
      <c r="GM771" s="28" t="str">
        <f t="shared" si="5162"/>
        <v/>
      </c>
      <c r="GN771" s="28" t="str">
        <f t="shared" si="5162"/>
        <v/>
      </c>
      <c r="GO771" s="28" t="str">
        <f t="shared" si="5162"/>
        <v/>
      </c>
      <c r="GP771" s="28" t="str">
        <f t="shared" si="5162"/>
        <v/>
      </c>
      <c r="GQ771" s="28" t="str">
        <f t="shared" si="5162"/>
        <v/>
      </c>
      <c r="GR771" s="28" t="str">
        <f t="shared" si="5162"/>
        <v/>
      </c>
      <c r="GS771" s="28" t="str">
        <f t="shared" si="5162"/>
        <v/>
      </c>
      <c r="GT771" s="28" t="str">
        <f t="shared" si="5162"/>
        <v/>
      </c>
      <c r="GU771" s="28" t="str">
        <f t="shared" si="5162"/>
        <v/>
      </c>
      <c r="GV771" s="28" t="str">
        <f t="shared" si="5162"/>
        <v/>
      </c>
      <c r="GW771" s="28" t="str">
        <f t="shared" si="5162"/>
        <v/>
      </c>
      <c r="GX771" s="28" t="str">
        <f t="shared" si="5162"/>
        <v/>
      </c>
      <c r="GY771" s="28" t="str">
        <f t="shared" si="5162"/>
        <v/>
      </c>
      <c r="GZ771" s="28" t="str">
        <f t="shared" si="5162"/>
        <v/>
      </c>
      <c r="HA771" s="28" t="str">
        <f t="shared" si="5162"/>
        <v/>
      </c>
      <c r="HB771" s="28" t="str">
        <f t="shared" si="5162"/>
        <v/>
      </c>
      <c r="HC771" s="28" t="str">
        <f t="shared" si="5162"/>
        <v/>
      </c>
      <c r="HD771" s="28" t="str">
        <f t="shared" si="5162"/>
        <v/>
      </c>
      <c r="HE771" s="28" t="str">
        <f t="shared" si="5162"/>
        <v/>
      </c>
      <c r="HF771" s="28" t="str">
        <f t="shared" si="5162"/>
        <v/>
      </c>
      <c r="HG771" s="28" t="str">
        <f t="shared" si="5162"/>
        <v/>
      </c>
      <c r="HH771" s="28" t="str">
        <f t="shared" si="5162"/>
        <v/>
      </c>
      <c r="HI771" s="28" t="str">
        <f t="shared" si="5162"/>
        <v/>
      </c>
      <c r="HJ771" s="28" t="str">
        <f t="shared" si="5162"/>
        <v/>
      </c>
      <c r="HK771" s="28" t="str">
        <f t="shared" si="5162"/>
        <v/>
      </c>
      <c r="HL771" s="28" t="str">
        <f t="shared" si="5162"/>
        <v/>
      </c>
      <c r="HM771" s="28" t="str">
        <f t="shared" si="5162"/>
        <v/>
      </c>
      <c r="HN771" s="28" t="str">
        <f t="shared" si="5162"/>
        <v/>
      </c>
      <c r="HO771" s="28" t="str">
        <f t="shared" si="5162"/>
        <v/>
      </c>
      <c r="HP771" s="28" t="str">
        <f t="shared" si="5162"/>
        <v/>
      </c>
      <c r="HQ771" s="28" t="str">
        <f t="shared" si="5162"/>
        <v/>
      </c>
      <c r="HR771" s="28" t="str">
        <f t="shared" si="5162"/>
        <v/>
      </c>
      <c r="HS771" s="28" t="str">
        <f t="shared" si="5162"/>
        <v/>
      </c>
      <c r="HT771" s="28" t="str">
        <f t="shared" si="5162"/>
        <v/>
      </c>
      <c r="HU771" s="28" t="str">
        <f t="shared" si="5162"/>
        <v/>
      </c>
      <c r="HV771" s="28" t="str">
        <f t="shared" si="5162"/>
        <v/>
      </c>
      <c r="HW771" s="28" t="str">
        <f t="shared" si="5162"/>
        <v/>
      </c>
      <c r="HX771" s="28" t="str">
        <f t="shared" si="5162"/>
        <v/>
      </c>
      <c r="HY771" s="28" t="str">
        <f t="shared" si="5162"/>
        <v/>
      </c>
      <c r="HZ771" s="28" t="str">
        <f t="shared" si="5162"/>
        <v/>
      </c>
      <c r="IA771" s="28" t="str">
        <f t="shared" si="5162"/>
        <v/>
      </c>
      <c r="IB771" s="28" t="str">
        <f t="shared" si="5162"/>
        <v/>
      </c>
      <c r="IC771" s="28" t="str">
        <f t="shared" si="5162"/>
        <v/>
      </c>
      <c r="ID771" s="28" t="str">
        <f t="shared" si="5162"/>
        <v/>
      </c>
      <c r="IE771" s="28" t="str">
        <f t="shared" si="5162"/>
        <v/>
      </c>
      <c r="IF771" s="28" t="str">
        <f t="shared" si="5162"/>
        <v/>
      </c>
      <c r="IG771" s="28" t="str">
        <f t="shared" si="5162"/>
        <v/>
      </c>
      <c r="IH771" s="28" t="str">
        <f t="shared" si="5162"/>
        <v/>
      </c>
      <c r="II771" s="28" t="str">
        <f t="shared" si="5162"/>
        <v/>
      </c>
      <c r="IJ771" s="28" t="str">
        <f t="shared" si="5162"/>
        <v/>
      </c>
      <c r="IK771" s="28" t="str">
        <f t="shared" si="5162"/>
        <v/>
      </c>
      <c r="IL771" s="28" t="str">
        <f t="shared" si="5162"/>
        <v/>
      </c>
      <c r="IM771" s="28" t="str">
        <f t="shared" si="5162"/>
        <v/>
      </c>
      <c r="IN771" s="28" t="str">
        <f t="shared" si="5162"/>
        <v/>
      </c>
      <c r="IO771" s="28" t="str">
        <f t="shared" si="5162"/>
        <v/>
      </c>
      <c r="IP771" s="28" t="str">
        <f t="shared" si="5162"/>
        <v/>
      </c>
      <c r="IQ771" s="28" t="str">
        <f t="shared" si="5162"/>
        <v/>
      </c>
      <c r="IR771" s="28" t="str">
        <f t="shared" si="5162"/>
        <v/>
      </c>
      <c r="IS771" s="28" t="str">
        <f t="shared" si="5162"/>
        <v/>
      </c>
      <c r="IT771" s="28" t="str">
        <f t="shared" si="5162"/>
        <v/>
      </c>
      <c r="IU771" s="28" t="str">
        <f t="shared" si="5162"/>
        <v/>
      </c>
      <c r="IV771" s="28" t="str">
        <f t="shared" ref="IV771:JC771" si="5163">IF($BJ771&lt;=IV$725,ROUND(_xlfn.IFS($BJ$722="u_inc",$BJ771/IV$725,$BJ$722="u_rand",IU115,$BJ$722="u_norm",IU170)*ROUNDDOWN(((IV$723-IV$724)/IV$722),0),0)*IV$722+IV$724,"")</f>
        <v/>
      </c>
      <c r="IW771" s="28" t="str">
        <f t="shared" si="5163"/>
        <v/>
      </c>
      <c r="IX771" s="28" t="str">
        <f t="shared" si="5163"/>
        <v/>
      </c>
      <c r="IY771" s="28" t="str">
        <f t="shared" si="5163"/>
        <v/>
      </c>
      <c r="IZ771" s="28" t="str">
        <f t="shared" si="5163"/>
        <v/>
      </c>
      <c r="JA771" s="28" t="str">
        <f t="shared" si="5163"/>
        <v/>
      </c>
      <c r="JB771" s="28" t="str">
        <f t="shared" si="5163"/>
        <v/>
      </c>
      <c r="JC771" s="28" t="str">
        <f t="shared" si="5163"/>
        <v/>
      </c>
    </row>
    <row r="772" spans="56:263" hidden="1" x14ac:dyDescent="0.45">
      <c r="BJ772">
        <v>39</v>
      </c>
      <c r="BL772" s="28" t="str">
        <f t="shared" ref="BL772:DW772" si="5164">IF($BJ772&lt;=BL$725,ROUND(_xlfn.IFS($BJ$722="u_inc",$BJ772/BL$725,$BJ$722="u_rand",BK116,$BJ$722="u_norm",BK171)*ROUNDDOWN(((BL$723-BL$724)/BL$722),0),0)*BL$722+BL$724,"")</f>
        <v/>
      </c>
      <c r="BM772" s="28" t="str">
        <f t="shared" si="5164"/>
        <v/>
      </c>
      <c r="BN772" s="28" t="str">
        <f t="shared" si="5164"/>
        <v/>
      </c>
      <c r="BO772" s="28" t="str">
        <f t="shared" si="5164"/>
        <v/>
      </c>
      <c r="BP772" s="28" t="str">
        <f t="shared" si="5164"/>
        <v/>
      </c>
      <c r="BQ772" s="28" t="str">
        <f t="shared" si="5164"/>
        <v/>
      </c>
      <c r="BR772" s="28" t="str">
        <f t="shared" si="5164"/>
        <v/>
      </c>
      <c r="BS772" s="28" t="str">
        <f t="shared" si="5164"/>
        <v/>
      </c>
      <c r="BT772" s="28" t="str">
        <f t="shared" si="5164"/>
        <v/>
      </c>
      <c r="BU772" s="28" t="str">
        <f t="shared" si="5164"/>
        <v/>
      </c>
      <c r="BV772" s="28" t="str">
        <f t="shared" si="5164"/>
        <v/>
      </c>
      <c r="BW772" s="28" t="str">
        <f t="shared" si="5164"/>
        <v/>
      </c>
      <c r="BX772" s="28" t="str">
        <f t="shared" si="5164"/>
        <v/>
      </c>
      <c r="BY772" s="28" t="str">
        <f t="shared" si="5164"/>
        <v/>
      </c>
      <c r="BZ772" s="28" t="str">
        <f t="shared" si="5164"/>
        <v/>
      </c>
      <c r="CA772" s="28" t="str">
        <f t="shared" si="5164"/>
        <v/>
      </c>
      <c r="CB772" s="28" t="str">
        <f t="shared" si="5164"/>
        <v/>
      </c>
      <c r="CC772" s="28" t="str">
        <f t="shared" si="5164"/>
        <v/>
      </c>
      <c r="CD772" s="28" t="str">
        <f t="shared" si="5164"/>
        <v/>
      </c>
      <c r="CE772" s="28" t="str">
        <f t="shared" si="5164"/>
        <v/>
      </c>
      <c r="CF772" s="28" t="str">
        <f t="shared" si="5164"/>
        <v/>
      </c>
      <c r="CG772" s="28" t="str">
        <f t="shared" si="5164"/>
        <v/>
      </c>
      <c r="CH772" s="28" t="str">
        <f t="shared" si="5164"/>
        <v/>
      </c>
      <c r="CI772" s="28" t="str">
        <f t="shared" si="5164"/>
        <v/>
      </c>
      <c r="CJ772" s="28" t="str">
        <f t="shared" si="5164"/>
        <v/>
      </c>
      <c r="CK772" s="28" t="str">
        <f t="shared" si="5164"/>
        <v/>
      </c>
      <c r="CL772" s="28" t="str">
        <f t="shared" si="5164"/>
        <v/>
      </c>
      <c r="CM772" s="28" t="str">
        <f t="shared" si="5164"/>
        <v/>
      </c>
      <c r="CN772" s="28" t="str">
        <f t="shared" si="5164"/>
        <v/>
      </c>
      <c r="CO772" s="28" t="str">
        <f t="shared" si="5164"/>
        <v/>
      </c>
      <c r="CP772" s="28" t="str">
        <f t="shared" si="5164"/>
        <v/>
      </c>
      <c r="CQ772" s="28" t="str">
        <f t="shared" si="5164"/>
        <v/>
      </c>
      <c r="CR772" s="28" t="str">
        <f t="shared" si="5164"/>
        <v/>
      </c>
      <c r="CS772" s="28" t="str">
        <f t="shared" si="5164"/>
        <v/>
      </c>
      <c r="CT772" s="28" t="str">
        <f t="shared" si="5164"/>
        <v/>
      </c>
      <c r="CU772" s="28" t="str">
        <f t="shared" si="5164"/>
        <v/>
      </c>
      <c r="CV772" s="28" t="str">
        <f t="shared" si="5164"/>
        <v/>
      </c>
      <c r="CW772" s="28" t="str">
        <f t="shared" si="5164"/>
        <v/>
      </c>
      <c r="CX772" s="28" t="str">
        <f t="shared" si="5164"/>
        <v/>
      </c>
      <c r="CY772" s="28" t="str">
        <f t="shared" si="5164"/>
        <v/>
      </c>
      <c r="CZ772" s="28" t="str">
        <f t="shared" si="5164"/>
        <v/>
      </c>
      <c r="DA772" s="28" t="str">
        <f t="shared" si="5164"/>
        <v/>
      </c>
      <c r="DB772" s="28" t="str">
        <f t="shared" si="5164"/>
        <v/>
      </c>
      <c r="DC772" s="28" t="str">
        <f t="shared" si="5164"/>
        <v/>
      </c>
      <c r="DD772" s="28" t="str">
        <f t="shared" si="5164"/>
        <v/>
      </c>
      <c r="DE772" s="28" t="str">
        <f t="shared" si="5164"/>
        <v/>
      </c>
      <c r="DF772" s="28" t="str">
        <f t="shared" si="5164"/>
        <v/>
      </c>
      <c r="DG772" s="28" t="str">
        <f t="shared" si="5164"/>
        <v/>
      </c>
      <c r="DH772" s="28" t="str">
        <f t="shared" si="5164"/>
        <v/>
      </c>
      <c r="DI772" s="28" t="str">
        <f t="shared" si="5164"/>
        <v/>
      </c>
      <c r="DJ772" s="28" t="str">
        <f t="shared" si="5164"/>
        <v/>
      </c>
      <c r="DK772" s="28" t="str">
        <f t="shared" si="5164"/>
        <v/>
      </c>
      <c r="DL772" s="28" t="str">
        <f t="shared" si="5164"/>
        <v/>
      </c>
      <c r="DM772" s="28" t="str">
        <f t="shared" si="5164"/>
        <v/>
      </c>
      <c r="DN772" s="28" t="str">
        <f t="shared" si="5164"/>
        <v/>
      </c>
      <c r="DO772" s="28" t="str">
        <f t="shared" si="5164"/>
        <v/>
      </c>
      <c r="DP772" s="28" t="str">
        <f t="shared" si="5164"/>
        <v/>
      </c>
      <c r="DQ772" s="28" t="str">
        <f t="shared" si="5164"/>
        <v/>
      </c>
      <c r="DR772" s="28" t="str">
        <f t="shared" si="5164"/>
        <v/>
      </c>
      <c r="DS772" s="28" t="str">
        <f t="shared" si="5164"/>
        <v/>
      </c>
      <c r="DT772" s="28" t="str">
        <f t="shared" si="5164"/>
        <v/>
      </c>
      <c r="DU772" s="28" t="str">
        <f t="shared" si="5164"/>
        <v/>
      </c>
      <c r="DV772" s="28" t="str">
        <f t="shared" si="5164"/>
        <v/>
      </c>
      <c r="DW772" s="28" t="str">
        <f t="shared" si="5164"/>
        <v/>
      </c>
      <c r="DX772" s="28" t="str">
        <f t="shared" ref="DX772:GI772" si="5165">IF($BJ772&lt;=DX$725,ROUND(_xlfn.IFS($BJ$722="u_inc",$BJ772/DX$725,$BJ$722="u_rand",DW116,$BJ$722="u_norm",DW171)*ROUNDDOWN(((DX$723-DX$724)/DX$722),0),0)*DX$722+DX$724,"")</f>
        <v/>
      </c>
      <c r="DY772" s="28" t="str">
        <f t="shared" si="5165"/>
        <v/>
      </c>
      <c r="DZ772" s="28" t="str">
        <f t="shared" si="5165"/>
        <v/>
      </c>
      <c r="EA772" s="28" t="str">
        <f t="shared" si="5165"/>
        <v/>
      </c>
      <c r="EB772" s="28" t="str">
        <f t="shared" si="5165"/>
        <v/>
      </c>
      <c r="EC772" s="28" t="str">
        <f t="shared" si="5165"/>
        <v/>
      </c>
      <c r="ED772" s="28" t="str">
        <f t="shared" si="5165"/>
        <v/>
      </c>
      <c r="EE772" s="28" t="str">
        <f t="shared" si="5165"/>
        <v/>
      </c>
      <c r="EF772" s="28" t="str">
        <f t="shared" si="5165"/>
        <v/>
      </c>
      <c r="EG772" s="28" t="str">
        <f t="shared" si="5165"/>
        <v/>
      </c>
      <c r="EH772" s="28" t="str">
        <f t="shared" si="5165"/>
        <v/>
      </c>
      <c r="EI772" s="28" t="str">
        <f t="shared" si="5165"/>
        <v/>
      </c>
      <c r="EJ772" s="28" t="str">
        <f t="shared" si="5165"/>
        <v/>
      </c>
      <c r="EK772" s="28" t="str">
        <f t="shared" si="5165"/>
        <v/>
      </c>
      <c r="EL772" s="28" t="str">
        <f t="shared" si="5165"/>
        <v/>
      </c>
      <c r="EM772" s="28" t="str">
        <f t="shared" si="5165"/>
        <v/>
      </c>
      <c r="EN772" s="28" t="str">
        <f t="shared" si="5165"/>
        <v/>
      </c>
      <c r="EO772" s="28" t="str">
        <f t="shared" si="5165"/>
        <v/>
      </c>
      <c r="EP772" s="28" t="str">
        <f t="shared" si="5165"/>
        <v/>
      </c>
      <c r="EQ772" s="28" t="str">
        <f t="shared" si="5165"/>
        <v/>
      </c>
      <c r="ER772" s="28" t="str">
        <f t="shared" si="5165"/>
        <v/>
      </c>
      <c r="ES772" s="28" t="str">
        <f t="shared" si="5165"/>
        <v/>
      </c>
      <c r="ET772" s="28" t="str">
        <f t="shared" si="5165"/>
        <v/>
      </c>
      <c r="EU772" s="28" t="str">
        <f t="shared" si="5165"/>
        <v/>
      </c>
      <c r="EV772" s="28" t="str">
        <f t="shared" si="5165"/>
        <v/>
      </c>
      <c r="EW772" s="28" t="str">
        <f t="shared" si="5165"/>
        <v/>
      </c>
      <c r="EX772" s="28" t="str">
        <f t="shared" si="5165"/>
        <v/>
      </c>
      <c r="EY772" s="28" t="str">
        <f t="shared" si="5165"/>
        <v/>
      </c>
      <c r="EZ772" s="28" t="str">
        <f t="shared" si="5165"/>
        <v/>
      </c>
      <c r="FA772" s="28" t="str">
        <f t="shared" si="5165"/>
        <v/>
      </c>
      <c r="FB772" s="28" t="str">
        <f t="shared" si="5165"/>
        <v/>
      </c>
      <c r="FC772" s="28" t="str">
        <f t="shared" si="5165"/>
        <v/>
      </c>
      <c r="FD772" s="28" t="str">
        <f t="shared" si="5165"/>
        <v/>
      </c>
      <c r="FE772" s="28" t="str">
        <f t="shared" si="5165"/>
        <v/>
      </c>
      <c r="FF772" s="28" t="str">
        <f t="shared" si="5165"/>
        <v/>
      </c>
      <c r="FG772" s="28" t="str">
        <f t="shared" si="5165"/>
        <v/>
      </c>
      <c r="FH772" s="28" t="str">
        <f t="shared" si="5165"/>
        <v/>
      </c>
      <c r="FI772" s="28" t="str">
        <f t="shared" si="5165"/>
        <v/>
      </c>
      <c r="FJ772" s="28" t="str">
        <f t="shared" si="5165"/>
        <v/>
      </c>
      <c r="FK772" s="28" t="str">
        <f t="shared" si="5165"/>
        <v/>
      </c>
      <c r="FL772" s="28" t="str">
        <f t="shared" si="5165"/>
        <v/>
      </c>
      <c r="FM772" s="28" t="str">
        <f t="shared" si="5165"/>
        <v/>
      </c>
      <c r="FN772" s="28" t="str">
        <f t="shared" si="5165"/>
        <v/>
      </c>
      <c r="FO772" s="28" t="str">
        <f t="shared" si="5165"/>
        <v/>
      </c>
      <c r="FP772" s="28" t="str">
        <f t="shared" si="5165"/>
        <v/>
      </c>
      <c r="FQ772" s="28" t="str">
        <f t="shared" si="5165"/>
        <v/>
      </c>
      <c r="FR772" s="28" t="str">
        <f t="shared" si="5165"/>
        <v/>
      </c>
      <c r="FS772" s="28" t="str">
        <f t="shared" si="5165"/>
        <v/>
      </c>
      <c r="FT772" s="28" t="str">
        <f t="shared" si="5165"/>
        <v/>
      </c>
      <c r="FU772" s="28" t="str">
        <f t="shared" si="5165"/>
        <v/>
      </c>
      <c r="FV772" s="28" t="str">
        <f t="shared" si="5165"/>
        <v/>
      </c>
      <c r="FW772" s="28" t="str">
        <f t="shared" si="5165"/>
        <v/>
      </c>
      <c r="FX772" s="28" t="str">
        <f t="shared" si="5165"/>
        <v/>
      </c>
      <c r="FY772" s="28" t="str">
        <f t="shared" si="5165"/>
        <v/>
      </c>
      <c r="FZ772" s="28" t="str">
        <f t="shared" si="5165"/>
        <v/>
      </c>
      <c r="GA772" s="28" t="str">
        <f t="shared" si="5165"/>
        <v/>
      </c>
      <c r="GB772" s="28" t="str">
        <f t="shared" si="5165"/>
        <v/>
      </c>
      <c r="GC772" s="28" t="str">
        <f t="shared" si="5165"/>
        <v/>
      </c>
      <c r="GD772" s="28" t="str">
        <f t="shared" si="5165"/>
        <v/>
      </c>
      <c r="GE772" s="28" t="str">
        <f t="shared" si="5165"/>
        <v/>
      </c>
      <c r="GF772" s="28" t="str">
        <f t="shared" si="5165"/>
        <v/>
      </c>
      <c r="GG772" s="28" t="str">
        <f t="shared" si="5165"/>
        <v/>
      </c>
      <c r="GH772" s="28" t="str">
        <f t="shared" si="5165"/>
        <v/>
      </c>
      <c r="GI772" s="28" t="str">
        <f t="shared" si="5165"/>
        <v/>
      </c>
      <c r="GJ772" s="28" t="str">
        <f t="shared" ref="GJ772:IU772" si="5166">IF($BJ772&lt;=GJ$725,ROUND(_xlfn.IFS($BJ$722="u_inc",$BJ772/GJ$725,$BJ$722="u_rand",GI116,$BJ$722="u_norm",GI171)*ROUNDDOWN(((GJ$723-GJ$724)/GJ$722),0),0)*GJ$722+GJ$724,"")</f>
        <v/>
      </c>
      <c r="GK772" s="28" t="str">
        <f t="shared" si="5166"/>
        <v/>
      </c>
      <c r="GL772" s="28" t="str">
        <f t="shared" si="5166"/>
        <v/>
      </c>
      <c r="GM772" s="28" t="str">
        <f t="shared" si="5166"/>
        <v/>
      </c>
      <c r="GN772" s="28" t="str">
        <f t="shared" si="5166"/>
        <v/>
      </c>
      <c r="GO772" s="28" t="str">
        <f t="shared" si="5166"/>
        <v/>
      </c>
      <c r="GP772" s="28" t="str">
        <f t="shared" si="5166"/>
        <v/>
      </c>
      <c r="GQ772" s="28" t="str">
        <f t="shared" si="5166"/>
        <v/>
      </c>
      <c r="GR772" s="28" t="str">
        <f t="shared" si="5166"/>
        <v/>
      </c>
      <c r="GS772" s="28" t="str">
        <f t="shared" si="5166"/>
        <v/>
      </c>
      <c r="GT772" s="28" t="str">
        <f t="shared" si="5166"/>
        <v/>
      </c>
      <c r="GU772" s="28" t="str">
        <f t="shared" si="5166"/>
        <v/>
      </c>
      <c r="GV772" s="28" t="str">
        <f t="shared" si="5166"/>
        <v/>
      </c>
      <c r="GW772" s="28" t="str">
        <f t="shared" si="5166"/>
        <v/>
      </c>
      <c r="GX772" s="28" t="str">
        <f t="shared" si="5166"/>
        <v/>
      </c>
      <c r="GY772" s="28" t="str">
        <f t="shared" si="5166"/>
        <v/>
      </c>
      <c r="GZ772" s="28" t="str">
        <f t="shared" si="5166"/>
        <v/>
      </c>
      <c r="HA772" s="28" t="str">
        <f t="shared" si="5166"/>
        <v/>
      </c>
      <c r="HB772" s="28" t="str">
        <f t="shared" si="5166"/>
        <v/>
      </c>
      <c r="HC772" s="28" t="str">
        <f t="shared" si="5166"/>
        <v/>
      </c>
      <c r="HD772" s="28" t="str">
        <f t="shared" si="5166"/>
        <v/>
      </c>
      <c r="HE772" s="28" t="str">
        <f t="shared" si="5166"/>
        <v/>
      </c>
      <c r="HF772" s="28" t="str">
        <f t="shared" si="5166"/>
        <v/>
      </c>
      <c r="HG772" s="28" t="str">
        <f t="shared" si="5166"/>
        <v/>
      </c>
      <c r="HH772" s="28" t="str">
        <f t="shared" si="5166"/>
        <v/>
      </c>
      <c r="HI772" s="28" t="str">
        <f t="shared" si="5166"/>
        <v/>
      </c>
      <c r="HJ772" s="28" t="str">
        <f t="shared" si="5166"/>
        <v/>
      </c>
      <c r="HK772" s="28" t="str">
        <f t="shared" si="5166"/>
        <v/>
      </c>
      <c r="HL772" s="28" t="str">
        <f t="shared" si="5166"/>
        <v/>
      </c>
      <c r="HM772" s="28" t="str">
        <f t="shared" si="5166"/>
        <v/>
      </c>
      <c r="HN772" s="28" t="str">
        <f t="shared" si="5166"/>
        <v/>
      </c>
      <c r="HO772" s="28" t="str">
        <f t="shared" si="5166"/>
        <v/>
      </c>
      <c r="HP772" s="28" t="str">
        <f t="shared" si="5166"/>
        <v/>
      </c>
      <c r="HQ772" s="28" t="str">
        <f t="shared" si="5166"/>
        <v/>
      </c>
      <c r="HR772" s="28" t="str">
        <f t="shared" si="5166"/>
        <v/>
      </c>
      <c r="HS772" s="28" t="str">
        <f t="shared" si="5166"/>
        <v/>
      </c>
      <c r="HT772" s="28" t="str">
        <f t="shared" si="5166"/>
        <v/>
      </c>
      <c r="HU772" s="28" t="str">
        <f t="shared" si="5166"/>
        <v/>
      </c>
      <c r="HV772" s="28" t="str">
        <f t="shared" si="5166"/>
        <v/>
      </c>
      <c r="HW772" s="28" t="str">
        <f t="shared" si="5166"/>
        <v/>
      </c>
      <c r="HX772" s="28" t="str">
        <f t="shared" si="5166"/>
        <v/>
      </c>
      <c r="HY772" s="28" t="str">
        <f t="shared" si="5166"/>
        <v/>
      </c>
      <c r="HZ772" s="28" t="str">
        <f t="shared" si="5166"/>
        <v/>
      </c>
      <c r="IA772" s="28" t="str">
        <f t="shared" si="5166"/>
        <v/>
      </c>
      <c r="IB772" s="28" t="str">
        <f t="shared" si="5166"/>
        <v/>
      </c>
      <c r="IC772" s="28" t="str">
        <f t="shared" si="5166"/>
        <v/>
      </c>
      <c r="ID772" s="28" t="str">
        <f t="shared" si="5166"/>
        <v/>
      </c>
      <c r="IE772" s="28" t="str">
        <f t="shared" si="5166"/>
        <v/>
      </c>
      <c r="IF772" s="28" t="str">
        <f t="shared" si="5166"/>
        <v/>
      </c>
      <c r="IG772" s="28" t="str">
        <f t="shared" si="5166"/>
        <v/>
      </c>
      <c r="IH772" s="28" t="str">
        <f t="shared" si="5166"/>
        <v/>
      </c>
      <c r="II772" s="28" t="str">
        <f t="shared" si="5166"/>
        <v/>
      </c>
      <c r="IJ772" s="28" t="str">
        <f t="shared" si="5166"/>
        <v/>
      </c>
      <c r="IK772" s="28" t="str">
        <f t="shared" si="5166"/>
        <v/>
      </c>
      <c r="IL772" s="28" t="str">
        <f t="shared" si="5166"/>
        <v/>
      </c>
      <c r="IM772" s="28" t="str">
        <f t="shared" si="5166"/>
        <v/>
      </c>
      <c r="IN772" s="28" t="str">
        <f t="shared" si="5166"/>
        <v/>
      </c>
      <c r="IO772" s="28" t="str">
        <f t="shared" si="5166"/>
        <v/>
      </c>
      <c r="IP772" s="28" t="str">
        <f t="shared" si="5166"/>
        <v/>
      </c>
      <c r="IQ772" s="28" t="str">
        <f t="shared" si="5166"/>
        <v/>
      </c>
      <c r="IR772" s="28" t="str">
        <f t="shared" si="5166"/>
        <v/>
      </c>
      <c r="IS772" s="28" t="str">
        <f t="shared" si="5166"/>
        <v/>
      </c>
      <c r="IT772" s="28" t="str">
        <f t="shared" si="5166"/>
        <v/>
      </c>
      <c r="IU772" s="28" t="str">
        <f t="shared" si="5166"/>
        <v/>
      </c>
      <c r="IV772" s="28" t="str">
        <f t="shared" ref="IV772:JC772" si="5167">IF($BJ772&lt;=IV$725,ROUND(_xlfn.IFS($BJ$722="u_inc",$BJ772/IV$725,$BJ$722="u_rand",IU116,$BJ$722="u_norm",IU171)*ROUNDDOWN(((IV$723-IV$724)/IV$722),0),0)*IV$722+IV$724,"")</f>
        <v/>
      </c>
      <c r="IW772" s="28" t="str">
        <f t="shared" si="5167"/>
        <v/>
      </c>
      <c r="IX772" s="28" t="str">
        <f t="shared" si="5167"/>
        <v/>
      </c>
      <c r="IY772" s="28" t="str">
        <f t="shared" si="5167"/>
        <v/>
      </c>
      <c r="IZ772" s="28" t="str">
        <f t="shared" si="5167"/>
        <v/>
      </c>
      <c r="JA772" s="28" t="str">
        <f t="shared" si="5167"/>
        <v/>
      </c>
      <c r="JB772" s="28" t="str">
        <f t="shared" si="5167"/>
        <v/>
      </c>
      <c r="JC772" s="28" t="str">
        <f t="shared" si="5167"/>
        <v/>
      </c>
    </row>
    <row r="773" spans="56:263" hidden="1" x14ac:dyDescent="0.45">
      <c r="BJ773">
        <v>40</v>
      </c>
      <c r="BL773" s="28" t="str">
        <f t="shared" ref="BL773:DW773" si="5168">IF($BJ773&lt;=BL$725,ROUND(_xlfn.IFS($BJ$722="u_inc",$BJ773/BL$725,$BJ$722="u_rand",BK117,$BJ$722="u_norm",BK172)*ROUNDDOWN(((BL$723-BL$724)/BL$722),0),0)*BL$722+BL$724,"")</f>
        <v/>
      </c>
      <c r="BM773" s="28" t="str">
        <f t="shared" si="5168"/>
        <v/>
      </c>
      <c r="BN773" s="28" t="str">
        <f t="shared" si="5168"/>
        <v/>
      </c>
      <c r="BO773" s="28" t="str">
        <f t="shared" si="5168"/>
        <v/>
      </c>
      <c r="BP773" s="28" t="str">
        <f t="shared" si="5168"/>
        <v/>
      </c>
      <c r="BQ773" s="28" t="str">
        <f t="shared" si="5168"/>
        <v/>
      </c>
      <c r="BR773" s="28" t="str">
        <f t="shared" si="5168"/>
        <v/>
      </c>
      <c r="BS773" s="28" t="str">
        <f t="shared" si="5168"/>
        <v/>
      </c>
      <c r="BT773" s="28" t="str">
        <f t="shared" si="5168"/>
        <v/>
      </c>
      <c r="BU773" s="28" t="str">
        <f t="shared" si="5168"/>
        <v/>
      </c>
      <c r="BV773" s="28" t="str">
        <f t="shared" si="5168"/>
        <v/>
      </c>
      <c r="BW773" s="28" t="str">
        <f t="shared" si="5168"/>
        <v/>
      </c>
      <c r="BX773" s="28" t="str">
        <f t="shared" si="5168"/>
        <v/>
      </c>
      <c r="BY773" s="28" t="str">
        <f t="shared" si="5168"/>
        <v/>
      </c>
      <c r="BZ773" s="28" t="str">
        <f t="shared" si="5168"/>
        <v/>
      </c>
      <c r="CA773" s="28" t="str">
        <f t="shared" si="5168"/>
        <v/>
      </c>
      <c r="CB773" s="28" t="str">
        <f t="shared" si="5168"/>
        <v/>
      </c>
      <c r="CC773" s="28" t="str">
        <f t="shared" si="5168"/>
        <v/>
      </c>
      <c r="CD773" s="28" t="str">
        <f t="shared" si="5168"/>
        <v/>
      </c>
      <c r="CE773" s="28" t="str">
        <f t="shared" si="5168"/>
        <v/>
      </c>
      <c r="CF773" s="28" t="str">
        <f t="shared" si="5168"/>
        <v/>
      </c>
      <c r="CG773" s="28" t="str">
        <f t="shared" si="5168"/>
        <v/>
      </c>
      <c r="CH773" s="28" t="str">
        <f t="shared" si="5168"/>
        <v/>
      </c>
      <c r="CI773" s="28" t="str">
        <f t="shared" si="5168"/>
        <v/>
      </c>
      <c r="CJ773" s="28" t="str">
        <f t="shared" si="5168"/>
        <v/>
      </c>
      <c r="CK773" s="28" t="str">
        <f t="shared" si="5168"/>
        <v/>
      </c>
      <c r="CL773" s="28" t="str">
        <f t="shared" si="5168"/>
        <v/>
      </c>
      <c r="CM773" s="28" t="str">
        <f t="shared" si="5168"/>
        <v/>
      </c>
      <c r="CN773" s="28" t="str">
        <f t="shared" si="5168"/>
        <v/>
      </c>
      <c r="CO773" s="28" t="str">
        <f t="shared" si="5168"/>
        <v/>
      </c>
      <c r="CP773" s="28" t="str">
        <f t="shared" si="5168"/>
        <v/>
      </c>
      <c r="CQ773" s="28" t="str">
        <f t="shared" si="5168"/>
        <v/>
      </c>
      <c r="CR773" s="28" t="str">
        <f t="shared" si="5168"/>
        <v/>
      </c>
      <c r="CS773" s="28" t="str">
        <f t="shared" si="5168"/>
        <v/>
      </c>
      <c r="CT773" s="28" t="str">
        <f t="shared" si="5168"/>
        <v/>
      </c>
      <c r="CU773" s="28" t="str">
        <f t="shared" si="5168"/>
        <v/>
      </c>
      <c r="CV773" s="28" t="str">
        <f t="shared" si="5168"/>
        <v/>
      </c>
      <c r="CW773" s="28" t="str">
        <f t="shared" si="5168"/>
        <v/>
      </c>
      <c r="CX773" s="28" t="str">
        <f t="shared" si="5168"/>
        <v/>
      </c>
      <c r="CY773" s="28" t="str">
        <f t="shared" si="5168"/>
        <v/>
      </c>
      <c r="CZ773" s="28" t="str">
        <f t="shared" si="5168"/>
        <v/>
      </c>
      <c r="DA773" s="28" t="str">
        <f t="shared" si="5168"/>
        <v/>
      </c>
      <c r="DB773" s="28" t="str">
        <f t="shared" si="5168"/>
        <v/>
      </c>
      <c r="DC773" s="28" t="str">
        <f t="shared" si="5168"/>
        <v/>
      </c>
      <c r="DD773" s="28" t="str">
        <f t="shared" si="5168"/>
        <v/>
      </c>
      <c r="DE773" s="28" t="str">
        <f t="shared" si="5168"/>
        <v/>
      </c>
      <c r="DF773" s="28" t="str">
        <f t="shared" si="5168"/>
        <v/>
      </c>
      <c r="DG773" s="28" t="str">
        <f t="shared" si="5168"/>
        <v/>
      </c>
      <c r="DH773" s="28" t="str">
        <f t="shared" si="5168"/>
        <v/>
      </c>
      <c r="DI773" s="28" t="str">
        <f t="shared" si="5168"/>
        <v/>
      </c>
      <c r="DJ773" s="28" t="str">
        <f t="shared" si="5168"/>
        <v/>
      </c>
      <c r="DK773" s="28" t="str">
        <f t="shared" si="5168"/>
        <v/>
      </c>
      <c r="DL773" s="28" t="str">
        <f t="shared" si="5168"/>
        <v/>
      </c>
      <c r="DM773" s="28" t="str">
        <f t="shared" si="5168"/>
        <v/>
      </c>
      <c r="DN773" s="28" t="str">
        <f t="shared" si="5168"/>
        <v/>
      </c>
      <c r="DO773" s="28" t="str">
        <f t="shared" si="5168"/>
        <v/>
      </c>
      <c r="DP773" s="28" t="str">
        <f t="shared" si="5168"/>
        <v/>
      </c>
      <c r="DQ773" s="28" t="str">
        <f t="shared" si="5168"/>
        <v/>
      </c>
      <c r="DR773" s="28" t="str">
        <f t="shared" si="5168"/>
        <v/>
      </c>
      <c r="DS773" s="28" t="str">
        <f t="shared" si="5168"/>
        <v/>
      </c>
      <c r="DT773" s="28" t="str">
        <f t="shared" si="5168"/>
        <v/>
      </c>
      <c r="DU773" s="28" t="str">
        <f t="shared" si="5168"/>
        <v/>
      </c>
      <c r="DV773" s="28" t="str">
        <f t="shared" si="5168"/>
        <v/>
      </c>
      <c r="DW773" s="28" t="str">
        <f t="shared" si="5168"/>
        <v/>
      </c>
      <c r="DX773" s="28" t="str">
        <f t="shared" ref="DX773:GI773" si="5169">IF($BJ773&lt;=DX$725,ROUND(_xlfn.IFS($BJ$722="u_inc",$BJ773/DX$725,$BJ$722="u_rand",DW117,$BJ$722="u_norm",DW172)*ROUNDDOWN(((DX$723-DX$724)/DX$722),0),0)*DX$722+DX$724,"")</f>
        <v/>
      </c>
      <c r="DY773" s="28" t="str">
        <f t="shared" si="5169"/>
        <v/>
      </c>
      <c r="DZ773" s="28" t="str">
        <f t="shared" si="5169"/>
        <v/>
      </c>
      <c r="EA773" s="28" t="str">
        <f t="shared" si="5169"/>
        <v/>
      </c>
      <c r="EB773" s="28" t="str">
        <f t="shared" si="5169"/>
        <v/>
      </c>
      <c r="EC773" s="28" t="str">
        <f t="shared" si="5169"/>
        <v/>
      </c>
      <c r="ED773" s="28" t="str">
        <f t="shared" si="5169"/>
        <v/>
      </c>
      <c r="EE773" s="28" t="str">
        <f t="shared" si="5169"/>
        <v/>
      </c>
      <c r="EF773" s="28" t="str">
        <f t="shared" si="5169"/>
        <v/>
      </c>
      <c r="EG773" s="28" t="str">
        <f t="shared" si="5169"/>
        <v/>
      </c>
      <c r="EH773" s="28" t="str">
        <f t="shared" si="5169"/>
        <v/>
      </c>
      <c r="EI773" s="28" t="str">
        <f t="shared" si="5169"/>
        <v/>
      </c>
      <c r="EJ773" s="28" t="str">
        <f t="shared" si="5169"/>
        <v/>
      </c>
      <c r="EK773" s="28" t="str">
        <f t="shared" si="5169"/>
        <v/>
      </c>
      <c r="EL773" s="28" t="str">
        <f t="shared" si="5169"/>
        <v/>
      </c>
      <c r="EM773" s="28" t="str">
        <f t="shared" si="5169"/>
        <v/>
      </c>
      <c r="EN773" s="28" t="str">
        <f t="shared" si="5169"/>
        <v/>
      </c>
      <c r="EO773" s="28" t="str">
        <f t="shared" si="5169"/>
        <v/>
      </c>
      <c r="EP773" s="28" t="str">
        <f t="shared" si="5169"/>
        <v/>
      </c>
      <c r="EQ773" s="28" t="str">
        <f t="shared" si="5169"/>
        <v/>
      </c>
      <c r="ER773" s="28" t="str">
        <f t="shared" si="5169"/>
        <v/>
      </c>
      <c r="ES773" s="28" t="str">
        <f t="shared" si="5169"/>
        <v/>
      </c>
      <c r="ET773" s="28" t="str">
        <f t="shared" si="5169"/>
        <v/>
      </c>
      <c r="EU773" s="28" t="str">
        <f t="shared" si="5169"/>
        <v/>
      </c>
      <c r="EV773" s="28" t="str">
        <f t="shared" si="5169"/>
        <v/>
      </c>
      <c r="EW773" s="28" t="str">
        <f t="shared" si="5169"/>
        <v/>
      </c>
      <c r="EX773" s="28" t="str">
        <f t="shared" si="5169"/>
        <v/>
      </c>
      <c r="EY773" s="28" t="str">
        <f t="shared" si="5169"/>
        <v/>
      </c>
      <c r="EZ773" s="28" t="str">
        <f t="shared" si="5169"/>
        <v/>
      </c>
      <c r="FA773" s="28" t="str">
        <f t="shared" si="5169"/>
        <v/>
      </c>
      <c r="FB773" s="28" t="str">
        <f t="shared" si="5169"/>
        <v/>
      </c>
      <c r="FC773" s="28" t="str">
        <f t="shared" si="5169"/>
        <v/>
      </c>
      <c r="FD773" s="28" t="str">
        <f t="shared" si="5169"/>
        <v/>
      </c>
      <c r="FE773" s="28" t="str">
        <f t="shared" si="5169"/>
        <v/>
      </c>
      <c r="FF773" s="28" t="str">
        <f t="shared" si="5169"/>
        <v/>
      </c>
      <c r="FG773" s="28" t="str">
        <f t="shared" si="5169"/>
        <v/>
      </c>
      <c r="FH773" s="28" t="str">
        <f t="shared" si="5169"/>
        <v/>
      </c>
      <c r="FI773" s="28" t="str">
        <f t="shared" si="5169"/>
        <v/>
      </c>
      <c r="FJ773" s="28" t="str">
        <f t="shared" si="5169"/>
        <v/>
      </c>
      <c r="FK773" s="28" t="str">
        <f t="shared" si="5169"/>
        <v/>
      </c>
      <c r="FL773" s="28" t="str">
        <f t="shared" si="5169"/>
        <v/>
      </c>
      <c r="FM773" s="28" t="str">
        <f t="shared" si="5169"/>
        <v/>
      </c>
      <c r="FN773" s="28" t="str">
        <f t="shared" si="5169"/>
        <v/>
      </c>
      <c r="FO773" s="28" t="str">
        <f t="shared" si="5169"/>
        <v/>
      </c>
      <c r="FP773" s="28" t="str">
        <f t="shared" si="5169"/>
        <v/>
      </c>
      <c r="FQ773" s="28" t="str">
        <f t="shared" si="5169"/>
        <v/>
      </c>
      <c r="FR773" s="28" t="str">
        <f t="shared" si="5169"/>
        <v/>
      </c>
      <c r="FS773" s="28" t="str">
        <f t="shared" si="5169"/>
        <v/>
      </c>
      <c r="FT773" s="28" t="str">
        <f t="shared" si="5169"/>
        <v/>
      </c>
      <c r="FU773" s="28" t="str">
        <f t="shared" si="5169"/>
        <v/>
      </c>
      <c r="FV773" s="28" t="str">
        <f t="shared" si="5169"/>
        <v/>
      </c>
      <c r="FW773" s="28" t="str">
        <f t="shared" si="5169"/>
        <v/>
      </c>
      <c r="FX773" s="28" t="str">
        <f t="shared" si="5169"/>
        <v/>
      </c>
      <c r="FY773" s="28" t="str">
        <f t="shared" si="5169"/>
        <v/>
      </c>
      <c r="FZ773" s="28" t="str">
        <f t="shared" si="5169"/>
        <v/>
      </c>
      <c r="GA773" s="28" t="str">
        <f t="shared" si="5169"/>
        <v/>
      </c>
      <c r="GB773" s="28" t="str">
        <f t="shared" si="5169"/>
        <v/>
      </c>
      <c r="GC773" s="28" t="str">
        <f t="shared" si="5169"/>
        <v/>
      </c>
      <c r="GD773" s="28" t="str">
        <f t="shared" si="5169"/>
        <v/>
      </c>
      <c r="GE773" s="28" t="str">
        <f t="shared" si="5169"/>
        <v/>
      </c>
      <c r="GF773" s="28" t="str">
        <f t="shared" si="5169"/>
        <v/>
      </c>
      <c r="GG773" s="28" t="str">
        <f t="shared" si="5169"/>
        <v/>
      </c>
      <c r="GH773" s="28" t="str">
        <f t="shared" si="5169"/>
        <v/>
      </c>
      <c r="GI773" s="28" t="str">
        <f t="shared" si="5169"/>
        <v/>
      </c>
      <c r="GJ773" s="28" t="str">
        <f t="shared" ref="GJ773:IU773" si="5170">IF($BJ773&lt;=GJ$725,ROUND(_xlfn.IFS($BJ$722="u_inc",$BJ773/GJ$725,$BJ$722="u_rand",GI117,$BJ$722="u_norm",GI172)*ROUNDDOWN(((GJ$723-GJ$724)/GJ$722),0),0)*GJ$722+GJ$724,"")</f>
        <v/>
      </c>
      <c r="GK773" s="28" t="str">
        <f t="shared" si="5170"/>
        <v/>
      </c>
      <c r="GL773" s="28" t="str">
        <f t="shared" si="5170"/>
        <v/>
      </c>
      <c r="GM773" s="28" t="str">
        <f t="shared" si="5170"/>
        <v/>
      </c>
      <c r="GN773" s="28" t="str">
        <f t="shared" si="5170"/>
        <v/>
      </c>
      <c r="GO773" s="28" t="str">
        <f t="shared" si="5170"/>
        <v/>
      </c>
      <c r="GP773" s="28" t="str">
        <f t="shared" si="5170"/>
        <v/>
      </c>
      <c r="GQ773" s="28" t="str">
        <f t="shared" si="5170"/>
        <v/>
      </c>
      <c r="GR773" s="28" t="str">
        <f t="shared" si="5170"/>
        <v/>
      </c>
      <c r="GS773" s="28" t="str">
        <f t="shared" si="5170"/>
        <v/>
      </c>
      <c r="GT773" s="28" t="str">
        <f t="shared" si="5170"/>
        <v/>
      </c>
      <c r="GU773" s="28" t="str">
        <f t="shared" si="5170"/>
        <v/>
      </c>
      <c r="GV773" s="28" t="str">
        <f t="shared" si="5170"/>
        <v/>
      </c>
      <c r="GW773" s="28" t="str">
        <f t="shared" si="5170"/>
        <v/>
      </c>
      <c r="GX773" s="28" t="str">
        <f t="shared" si="5170"/>
        <v/>
      </c>
      <c r="GY773" s="28" t="str">
        <f t="shared" si="5170"/>
        <v/>
      </c>
      <c r="GZ773" s="28" t="str">
        <f t="shared" si="5170"/>
        <v/>
      </c>
      <c r="HA773" s="28" t="str">
        <f t="shared" si="5170"/>
        <v/>
      </c>
      <c r="HB773" s="28" t="str">
        <f t="shared" si="5170"/>
        <v/>
      </c>
      <c r="HC773" s="28" t="str">
        <f t="shared" si="5170"/>
        <v/>
      </c>
      <c r="HD773" s="28" t="str">
        <f t="shared" si="5170"/>
        <v/>
      </c>
      <c r="HE773" s="28" t="str">
        <f t="shared" si="5170"/>
        <v/>
      </c>
      <c r="HF773" s="28" t="str">
        <f t="shared" si="5170"/>
        <v/>
      </c>
      <c r="HG773" s="28" t="str">
        <f t="shared" si="5170"/>
        <v/>
      </c>
      <c r="HH773" s="28" t="str">
        <f t="shared" si="5170"/>
        <v/>
      </c>
      <c r="HI773" s="28" t="str">
        <f t="shared" si="5170"/>
        <v/>
      </c>
      <c r="HJ773" s="28" t="str">
        <f t="shared" si="5170"/>
        <v/>
      </c>
      <c r="HK773" s="28" t="str">
        <f t="shared" si="5170"/>
        <v/>
      </c>
      <c r="HL773" s="28" t="str">
        <f t="shared" si="5170"/>
        <v/>
      </c>
      <c r="HM773" s="28" t="str">
        <f t="shared" si="5170"/>
        <v/>
      </c>
      <c r="HN773" s="28" t="str">
        <f t="shared" si="5170"/>
        <v/>
      </c>
      <c r="HO773" s="28" t="str">
        <f t="shared" si="5170"/>
        <v/>
      </c>
      <c r="HP773" s="28" t="str">
        <f t="shared" si="5170"/>
        <v/>
      </c>
      <c r="HQ773" s="28" t="str">
        <f t="shared" si="5170"/>
        <v/>
      </c>
      <c r="HR773" s="28" t="str">
        <f t="shared" si="5170"/>
        <v/>
      </c>
      <c r="HS773" s="28" t="str">
        <f t="shared" si="5170"/>
        <v/>
      </c>
      <c r="HT773" s="28" t="str">
        <f t="shared" si="5170"/>
        <v/>
      </c>
      <c r="HU773" s="28" t="str">
        <f t="shared" si="5170"/>
        <v/>
      </c>
      <c r="HV773" s="28" t="str">
        <f t="shared" si="5170"/>
        <v/>
      </c>
      <c r="HW773" s="28" t="str">
        <f t="shared" si="5170"/>
        <v/>
      </c>
      <c r="HX773" s="28" t="str">
        <f t="shared" si="5170"/>
        <v/>
      </c>
      <c r="HY773" s="28" t="str">
        <f t="shared" si="5170"/>
        <v/>
      </c>
      <c r="HZ773" s="28" t="str">
        <f t="shared" si="5170"/>
        <v/>
      </c>
      <c r="IA773" s="28" t="str">
        <f t="shared" si="5170"/>
        <v/>
      </c>
      <c r="IB773" s="28" t="str">
        <f t="shared" si="5170"/>
        <v/>
      </c>
      <c r="IC773" s="28" t="str">
        <f t="shared" si="5170"/>
        <v/>
      </c>
      <c r="ID773" s="28" t="str">
        <f t="shared" si="5170"/>
        <v/>
      </c>
      <c r="IE773" s="28" t="str">
        <f t="shared" si="5170"/>
        <v/>
      </c>
      <c r="IF773" s="28" t="str">
        <f t="shared" si="5170"/>
        <v/>
      </c>
      <c r="IG773" s="28" t="str">
        <f t="shared" si="5170"/>
        <v/>
      </c>
      <c r="IH773" s="28" t="str">
        <f t="shared" si="5170"/>
        <v/>
      </c>
      <c r="II773" s="28" t="str">
        <f t="shared" si="5170"/>
        <v/>
      </c>
      <c r="IJ773" s="28" t="str">
        <f t="shared" si="5170"/>
        <v/>
      </c>
      <c r="IK773" s="28" t="str">
        <f t="shared" si="5170"/>
        <v/>
      </c>
      <c r="IL773" s="28" t="str">
        <f t="shared" si="5170"/>
        <v/>
      </c>
      <c r="IM773" s="28" t="str">
        <f t="shared" si="5170"/>
        <v/>
      </c>
      <c r="IN773" s="28" t="str">
        <f t="shared" si="5170"/>
        <v/>
      </c>
      <c r="IO773" s="28" t="str">
        <f t="shared" si="5170"/>
        <v/>
      </c>
      <c r="IP773" s="28" t="str">
        <f t="shared" si="5170"/>
        <v/>
      </c>
      <c r="IQ773" s="28" t="str">
        <f t="shared" si="5170"/>
        <v/>
      </c>
      <c r="IR773" s="28" t="str">
        <f t="shared" si="5170"/>
        <v/>
      </c>
      <c r="IS773" s="28" t="str">
        <f t="shared" si="5170"/>
        <v/>
      </c>
      <c r="IT773" s="28" t="str">
        <f t="shared" si="5170"/>
        <v/>
      </c>
      <c r="IU773" s="28" t="str">
        <f t="shared" si="5170"/>
        <v/>
      </c>
      <c r="IV773" s="28" t="str">
        <f t="shared" ref="IV773:JC773" si="5171">IF($BJ773&lt;=IV$725,ROUND(_xlfn.IFS($BJ$722="u_inc",$BJ773/IV$725,$BJ$722="u_rand",IU117,$BJ$722="u_norm",IU172)*ROUNDDOWN(((IV$723-IV$724)/IV$722),0),0)*IV$722+IV$724,"")</f>
        <v/>
      </c>
      <c r="IW773" s="28" t="str">
        <f t="shared" si="5171"/>
        <v/>
      </c>
      <c r="IX773" s="28" t="str">
        <f t="shared" si="5171"/>
        <v/>
      </c>
      <c r="IY773" s="28" t="str">
        <f t="shared" si="5171"/>
        <v/>
      </c>
      <c r="IZ773" s="28" t="str">
        <f t="shared" si="5171"/>
        <v/>
      </c>
      <c r="JA773" s="28" t="str">
        <f t="shared" si="5171"/>
        <v/>
      </c>
      <c r="JB773" s="28" t="str">
        <f t="shared" si="5171"/>
        <v/>
      </c>
      <c r="JC773" s="28" t="str">
        <f t="shared" si="5171"/>
        <v/>
      </c>
    </row>
    <row r="774" spans="56:263" hidden="1" x14ac:dyDescent="0.45">
      <c r="BJ774">
        <v>41</v>
      </c>
      <c r="BL774" s="28" t="str">
        <f t="shared" ref="BL774:DW774" si="5172">IF($BJ774&lt;=BL$725,ROUND(_xlfn.IFS($BJ$722="u_inc",$BJ774/BL$725,$BJ$722="u_rand",BK118,$BJ$722="u_norm",BK173)*ROUNDDOWN(((BL$723-BL$724)/BL$722),0),0)*BL$722+BL$724,"")</f>
        <v/>
      </c>
      <c r="BM774" s="28" t="str">
        <f t="shared" si="5172"/>
        <v/>
      </c>
      <c r="BN774" s="28" t="str">
        <f t="shared" si="5172"/>
        <v/>
      </c>
      <c r="BO774" s="28" t="str">
        <f t="shared" si="5172"/>
        <v/>
      </c>
      <c r="BP774" s="28" t="str">
        <f t="shared" si="5172"/>
        <v/>
      </c>
      <c r="BQ774" s="28" t="str">
        <f t="shared" si="5172"/>
        <v/>
      </c>
      <c r="BR774" s="28" t="str">
        <f t="shared" si="5172"/>
        <v/>
      </c>
      <c r="BS774" s="28" t="str">
        <f t="shared" si="5172"/>
        <v/>
      </c>
      <c r="BT774" s="28" t="str">
        <f t="shared" si="5172"/>
        <v/>
      </c>
      <c r="BU774" s="28" t="str">
        <f t="shared" si="5172"/>
        <v/>
      </c>
      <c r="BV774" s="28" t="str">
        <f t="shared" si="5172"/>
        <v/>
      </c>
      <c r="BW774" s="28" t="str">
        <f t="shared" si="5172"/>
        <v/>
      </c>
      <c r="BX774" s="28" t="str">
        <f t="shared" si="5172"/>
        <v/>
      </c>
      <c r="BY774" s="28" t="str">
        <f t="shared" si="5172"/>
        <v/>
      </c>
      <c r="BZ774" s="28" t="str">
        <f t="shared" si="5172"/>
        <v/>
      </c>
      <c r="CA774" s="28" t="str">
        <f t="shared" si="5172"/>
        <v/>
      </c>
      <c r="CB774" s="28" t="str">
        <f t="shared" si="5172"/>
        <v/>
      </c>
      <c r="CC774" s="28" t="str">
        <f t="shared" si="5172"/>
        <v/>
      </c>
      <c r="CD774" s="28" t="str">
        <f t="shared" si="5172"/>
        <v/>
      </c>
      <c r="CE774" s="28" t="str">
        <f t="shared" si="5172"/>
        <v/>
      </c>
      <c r="CF774" s="28" t="str">
        <f t="shared" si="5172"/>
        <v/>
      </c>
      <c r="CG774" s="28" t="str">
        <f t="shared" si="5172"/>
        <v/>
      </c>
      <c r="CH774" s="28" t="str">
        <f t="shared" si="5172"/>
        <v/>
      </c>
      <c r="CI774" s="28" t="str">
        <f t="shared" si="5172"/>
        <v/>
      </c>
      <c r="CJ774" s="28" t="str">
        <f t="shared" si="5172"/>
        <v/>
      </c>
      <c r="CK774" s="28" t="str">
        <f t="shared" si="5172"/>
        <v/>
      </c>
      <c r="CL774" s="28" t="str">
        <f t="shared" si="5172"/>
        <v/>
      </c>
      <c r="CM774" s="28" t="str">
        <f t="shared" si="5172"/>
        <v/>
      </c>
      <c r="CN774" s="28" t="str">
        <f t="shared" si="5172"/>
        <v/>
      </c>
      <c r="CO774" s="28" t="str">
        <f t="shared" si="5172"/>
        <v/>
      </c>
      <c r="CP774" s="28" t="str">
        <f t="shared" si="5172"/>
        <v/>
      </c>
      <c r="CQ774" s="28" t="str">
        <f t="shared" si="5172"/>
        <v/>
      </c>
      <c r="CR774" s="28" t="str">
        <f t="shared" si="5172"/>
        <v/>
      </c>
      <c r="CS774" s="28" t="str">
        <f t="shared" si="5172"/>
        <v/>
      </c>
      <c r="CT774" s="28" t="str">
        <f t="shared" si="5172"/>
        <v/>
      </c>
      <c r="CU774" s="28" t="str">
        <f t="shared" si="5172"/>
        <v/>
      </c>
      <c r="CV774" s="28" t="str">
        <f t="shared" si="5172"/>
        <v/>
      </c>
      <c r="CW774" s="28" t="str">
        <f t="shared" si="5172"/>
        <v/>
      </c>
      <c r="CX774" s="28" t="str">
        <f t="shared" si="5172"/>
        <v/>
      </c>
      <c r="CY774" s="28" t="str">
        <f t="shared" si="5172"/>
        <v/>
      </c>
      <c r="CZ774" s="28" t="str">
        <f t="shared" si="5172"/>
        <v/>
      </c>
      <c r="DA774" s="28" t="str">
        <f t="shared" si="5172"/>
        <v/>
      </c>
      <c r="DB774" s="28" t="str">
        <f t="shared" si="5172"/>
        <v/>
      </c>
      <c r="DC774" s="28" t="str">
        <f t="shared" si="5172"/>
        <v/>
      </c>
      <c r="DD774" s="28" t="str">
        <f t="shared" si="5172"/>
        <v/>
      </c>
      <c r="DE774" s="28" t="str">
        <f t="shared" si="5172"/>
        <v/>
      </c>
      <c r="DF774" s="28" t="str">
        <f t="shared" si="5172"/>
        <v/>
      </c>
      <c r="DG774" s="28" t="str">
        <f t="shared" si="5172"/>
        <v/>
      </c>
      <c r="DH774" s="28" t="str">
        <f t="shared" si="5172"/>
        <v/>
      </c>
      <c r="DI774" s="28" t="str">
        <f t="shared" si="5172"/>
        <v/>
      </c>
      <c r="DJ774" s="28" t="str">
        <f t="shared" si="5172"/>
        <v/>
      </c>
      <c r="DK774" s="28" t="str">
        <f t="shared" si="5172"/>
        <v/>
      </c>
      <c r="DL774" s="28" t="str">
        <f t="shared" si="5172"/>
        <v/>
      </c>
      <c r="DM774" s="28" t="str">
        <f t="shared" si="5172"/>
        <v/>
      </c>
      <c r="DN774" s="28" t="str">
        <f t="shared" si="5172"/>
        <v/>
      </c>
      <c r="DO774" s="28" t="str">
        <f t="shared" si="5172"/>
        <v/>
      </c>
      <c r="DP774" s="28" t="str">
        <f t="shared" si="5172"/>
        <v/>
      </c>
      <c r="DQ774" s="28" t="str">
        <f t="shared" si="5172"/>
        <v/>
      </c>
      <c r="DR774" s="28" t="str">
        <f t="shared" si="5172"/>
        <v/>
      </c>
      <c r="DS774" s="28" t="str">
        <f t="shared" si="5172"/>
        <v/>
      </c>
      <c r="DT774" s="28" t="str">
        <f t="shared" si="5172"/>
        <v/>
      </c>
      <c r="DU774" s="28" t="str">
        <f t="shared" si="5172"/>
        <v/>
      </c>
      <c r="DV774" s="28" t="str">
        <f t="shared" si="5172"/>
        <v/>
      </c>
      <c r="DW774" s="28" t="str">
        <f t="shared" si="5172"/>
        <v/>
      </c>
      <c r="DX774" s="28" t="str">
        <f t="shared" ref="DX774:GI774" si="5173">IF($BJ774&lt;=DX$725,ROUND(_xlfn.IFS($BJ$722="u_inc",$BJ774/DX$725,$BJ$722="u_rand",DW118,$BJ$722="u_norm",DW173)*ROUNDDOWN(((DX$723-DX$724)/DX$722),0),0)*DX$722+DX$724,"")</f>
        <v/>
      </c>
      <c r="DY774" s="28" t="str">
        <f t="shared" si="5173"/>
        <v/>
      </c>
      <c r="DZ774" s="28" t="str">
        <f t="shared" si="5173"/>
        <v/>
      </c>
      <c r="EA774" s="28" t="str">
        <f t="shared" si="5173"/>
        <v/>
      </c>
      <c r="EB774" s="28" t="str">
        <f t="shared" si="5173"/>
        <v/>
      </c>
      <c r="EC774" s="28" t="str">
        <f t="shared" si="5173"/>
        <v/>
      </c>
      <c r="ED774" s="28" t="str">
        <f t="shared" si="5173"/>
        <v/>
      </c>
      <c r="EE774" s="28" t="str">
        <f t="shared" si="5173"/>
        <v/>
      </c>
      <c r="EF774" s="28" t="str">
        <f t="shared" si="5173"/>
        <v/>
      </c>
      <c r="EG774" s="28" t="str">
        <f t="shared" si="5173"/>
        <v/>
      </c>
      <c r="EH774" s="28" t="str">
        <f t="shared" si="5173"/>
        <v/>
      </c>
      <c r="EI774" s="28" t="str">
        <f t="shared" si="5173"/>
        <v/>
      </c>
      <c r="EJ774" s="28" t="str">
        <f t="shared" si="5173"/>
        <v/>
      </c>
      <c r="EK774" s="28" t="str">
        <f t="shared" si="5173"/>
        <v/>
      </c>
      <c r="EL774" s="28" t="str">
        <f t="shared" si="5173"/>
        <v/>
      </c>
      <c r="EM774" s="28" t="str">
        <f t="shared" si="5173"/>
        <v/>
      </c>
      <c r="EN774" s="28" t="str">
        <f t="shared" si="5173"/>
        <v/>
      </c>
      <c r="EO774" s="28" t="str">
        <f t="shared" si="5173"/>
        <v/>
      </c>
      <c r="EP774" s="28" t="str">
        <f t="shared" si="5173"/>
        <v/>
      </c>
      <c r="EQ774" s="28" t="str">
        <f t="shared" si="5173"/>
        <v/>
      </c>
      <c r="ER774" s="28" t="str">
        <f t="shared" si="5173"/>
        <v/>
      </c>
      <c r="ES774" s="28" t="str">
        <f t="shared" si="5173"/>
        <v/>
      </c>
      <c r="ET774" s="28" t="str">
        <f t="shared" si="5173"/>
        <v/>
      </c>
      <c r="EU774" s="28" t="str">
        <f t="shared" si="5173"/>
        <v/>
      </c>
      <c r="EV774" s="28" t="str">
        <f t="shared" si="5173"/>
        <v/>
      </c>
      <c r="EW774" s="28" t="str">
        <f t="shared" si="5173"/>
        <v/>
      </c>
      <c r="EX774" s="28" t="str">
        <f t="shared" si="5173"/>
        <v/>
      </c>
      <c r="EY774" s="28" t="str">
        <f t="shared" si="5173"/>
        <v/>
      </c>
      <c r="EZ774" s="28" t="str">
        <f t="shared" si="5173"/>
        <v/>
      </c>
      <c r="FA774" s="28" t="str">
        <f t="shared" si="5173"/>
        <v/>
      </c>
      <c r="FB774" s="28" t="str">
        <f t="shared" si="5173"/>
        <v/>
      </c>
      <c r="FC774" s="28" t="str">
        <f t="shared" si="5173"/>
        <v/>
      </c>
      <c r="FD774" s="28" t="str">
        <f t="shared" si="5173"/>
        <v/>
      </c>
      <c r="FE774" s="28" t="str">
        <f t="shared" si="5173"/>
        <v/>
      </c>
      <c r="FF774" s="28" t="str">
        <f t="shared" si="5173"/>
        <v/>
      </c>
      <c r="FG774" s="28" t="str">
        <f t="shared" si="5173"/>
        <v/>
      </c>
      <c r="FH774" s="28" t="str">
        <f t="shared" si="5173"/>
        <v/>
      </c>
      <c r="FI774" s="28" t="str">
        <f t="shared" si="5173"/>
        <v/>
      </c>
      <c r="FJ774" s="28" t="str">
        <f t="shared" si="5173"/>
        <v/>
      </c>
      <c r="FK774" s="28" t="str">
        <f t="shared" si="5173"/>
        <v/>
      </c>
      <c r="FL774" s="28" t="str">
        <f t="shared" si="5173"/>
        <v/>
      </c>
      <c r="FM774" s="28" t="str">
        <f t="shared" si="5173"/>
        <v/>
      </c>
      <c r="FN774" s="28" t="str">
        <f t="shared" si="5173"/>
        <v/>
      </c>
      <c r="FO774" s="28" t="str">
        <f t="shared" si="5173"/>
        <v/>
      </c>
      <c r="FP774" s="28" t="str">
        <f t="shared" si="5173"/>
        <v/>
      </c>
      <c r="FQ774" s="28" t="str">
        <f t="shared" si="5173"/>
        <v/>
      </c>
      <c r="FR774" s="28" t="str">
        <f t="shared" si="5173"/>
        <v/>
      </c>
      <c r="FS774" s="28" t="str">
        <f t="shared" si="5173"/>
        <v/>
      </c>
      <c r="FT774" s="28" t="str">
        <f t="shared" si="5173"/>
        <v/>
      </c>
      <c r="FU774" s="28" t="str">
        <f t="shared" si="5173"/>
        <v/>
      </c>
      <c r="FV774" s="28" t="str">
        <f t="shared" si="5173"/>
        <v/>
      </c>
      <c r="FW774" s="28" t="str">
        <f t="shared" si="5173"/>
        <v/>
      </c>
      <c r="FX774" s="28" t="str">
        <f t="shared" si="5173"/>
        <v/>
      </c>
      <c r="FY774" s="28" t="str">
        <f t="shared" si="5173"/>
        <v/>
      </c>
      <c r="FZ774" s="28" t="str">
        <f t="shared" si="5173"/>
        <v/>
      </c>
      <c r="GA774" s="28" t="str">
        <f t="shared" si="5173"/>
        <v/>
      </c>
      <c r="GB774" s="28" t="str">
        <f t="shared" si="5173"/>
        <v/>
      </c>
      <c r="GC774" s="28" t="str">
        <f t="shared" si="5173"/>
        <v/>
      </c>
      <c r="GD774" s="28" t="str">
        <f t="shared" si="5173"/>
        <v/>
      </c>
      <c r="GE774" s="28" t="str">
        <f t="shared" si="5173"/>
        <v/>
      </c>
      <c r="GF774" s="28" t="str">
        <f t="shared" si="5173"/>
        <v/>
      </c>
      <c r="GG774" s="28" t="str">
        <f t="shared" si="5173"/>
        <v/>
      </c>
      <c r="GH774" s="28" t="str">
        <f t="shared" si="5173"/>
        <v/>
      </c>
      <c r="GI774" s="28" t="str">
        <f t="shared" si="5173"/>
        <v/>
      </c>
      <c r="GJ774" s="28" t="str">
        <f t="shared" ref="GJ774:IU774" si="5174">IF($BJ774&lt;=GJ$725,ROUND(_xlfn.IFS($BJ$722="u_inc",$BJ774/GJ$725,$BJ$722="u_rand",GI118,$BJ$722="u_norm",GI173)*ROUNDDOWN(((GJ$723-GJ$724)/GJ$722),0),0)*GJ$722+GJ$724,"")</f>
        <v/>
      </c>
      <c r="GK774" s="28" t="str">
        <f t="shared" si="5174"/>
        <v/>
      </c>
      <c r="GL774" s="28" t="str">
        <f t="shared" si="5174"/>
        <v/>
      </c>
      <c r="GM774" s="28" t="str">
        <f t="shared" si="5174"/>
        <v/>
      </c>
      <c r="GN774" s="28" t="str">
        <f t="shared" si="5174"/>
        <v/>
      </c>
      <c r="GO774" s="28" t="str">
        <f t="shared" si="5174"/>
        <v/>
      </c>
      <c r="GP774" s="28" t="str">
        <f t="shared" si="5174"/>
        <v/>
      </c>
      <c r="GQ774" s="28" t="str">
        <f t="shared" si="5174"/>
        <v/>
      </c>
      <c r="GR774" s="28" t="str">
        <f t="shared" si="5174"/>
        <v/>
      </c>
      <c r="GS774" s="28" t="str">
        <f t="shared" si="5174"/>
        <v/>
      </c>
      <c r="GT774" s="28" t="str">
        <f t="shared" si="5174"/>
        <v/>
      </c>
      <c r="GU774" s="28" t="str">
        <f t="shared" si="5174"/>
        <v/>
      </c>
      <c r="GV774" s="28" t="str">
        <f t="shared" si="5174"/>
        <v/>
      </c>
      <c r="GW774" s="28" t="str">
        <f t="shared" si="5174"/>
        <v/>
      </c>
      <c r="GX774" s="28" t="str">
        <f t="shared" si="5174"/>
        <v/>
      </c>
      <c r="GY774" s="28" t="str">
        <f t="shared" si="5174"/>
        <v/>
      </c>
      <c r="GZ774" s="28" t="str">
        <f t="shared" si="5174"/>
        <v/>
      </c>
      <c r="HA774" s="28" t="str">
        <f t="shared" si="5174"/>
        <v/>
      </c>
      <c r="HB774" s="28" t="str">
        <f t="shared" si="5174"/>
        <v/>
      </c>
      <c r="HC774" s="28" t="str">
        <f t="shared" si="5174"/>
        <v/>
      </c>
      <c r="HD774" s="28" t="str">
        <f t="shared" si="5174"/>
        <v/>
      </c>
      <c r="HE774" s="28" t="str">
        <f t="shared" si="5174"/>
        <v/>
      </c>
      <c r="HF774" s="28" t="str">
        <f t="shared" si="5174"/>
        <v/>
      </c>
      <c r="HG774" s="28" t="str">
        <f t="shared" si="5174"/>
        <v/>
      </c>
      <c r="HH774" s="28" t="str">
        <f t="shared" si="5174"/>
        <v/>
      </c>
      <c r="HI774" s="28" t="str">
        <f t="shared" si="5174"/>
        <v/>
      </c>
      <c r="HJ774" s="28" t="str">
        <f t="shared" si="5174"/>
        <v/>
      </c>
      <c r="HK774" s="28" t="str">
        <f t="shared" si="5174"/>
        <v/>
      </c>
      <c r="HL774" s="28" t="str">
        <f t="shared" si="5174"/>
        <v/>
      </c>
      <c r="HM774" s="28" t="str">
        <f t="shared" si="5174"/>
        <v/>
      </c>
      <c r="HN774" s="28" t="str">
        <f t="shared" si="5174"/>
        <v/>
      </c>
      <c r="HO774" s="28" t="str">
        <f t="shared" si="5174"/>
        <v/>
      </c>
      <c r="HP774" s="28" t="str">
        <f t="shared" si="5174"/>
        <v/>
      </c>
      <c r="HQ774" s="28" t="str">
        <f t="shared" si="5174"/>
        <v/>
      </c>
      <c r="HR774" s="28" t="str">
        <f t="shared" si="5174"/>
        <v/>
      </c>
      <c r="HS774" s="28" t="str">
        <f t="shared" si="5174"/>
        <v/>
      </c>
      <c r="HT774" s="28" t="str">
        <f t="shared" si="5174"/>
        <v/>
      </c>
      <c r="HU774" s="28" t="str">
        <f t="shared" si="5174"/>
        <v/>
      </c>
      <c r="HV774" s="28" t="str">
        <f t="shared" si="5174"/>
        <v/>
      </c>
      <c r="HW774" s="28" t="str">
        <f t="shared" si="5174"/>
        <v/>
      </c>
      <c r="HX774" s="28" t="str">
        <f t="shared" si="5174"/>
        <v/>
      </c>
      <c r="HY774" s="28" t="str">
        <f t="shared" si="5174"/>
        <v/>
      </c>
      <c r="HZ774" s="28" t="str">
        <f t="shared" si="5174"/>
        <v/>
      </c>
      <c r="IA774" s="28" t="str">
        <f t="shared" si="5174"/>
        <v/>
      </c>
      <c r="IB774" s="28" t="str">
        <f t="shared" si="5174"/>
        <v/>
      </c>
      <c r="IC774" s="28" t="str">
        <f t="shared" si="5174"/>
        <v/>
      </c>
      <c r="ID774" s="28" t="str">
        <f t="shared" si="5174"/>
        <v/>
      </c>
      <c r="IE774" s="28" t="str">
        <f t="shared" si="5174"/>
        <v/>
      </c>
      <c r="IF774" s="28" t="str">
        <f t="shared" si="5174"/>
        <v/>
      </c>
      <c r="IG774" s="28" t="str">
        <f t="shared" si="5174"/>
        <v/>
      </c>
      <c r="IH774" s="28" t="str">
        <f t="shared" si="5174"/>
        <v/>
      </c>
      <c r="II774" s="28" t="str">
        <f t="shared" si="5174"/>
        <v/>
      </c>
      <c r="IJ774" s="28" t="str">
        <f t="shared" si="5174"/>
        <v/>
      </c>
      <c r="IK774" s="28" t="str">
        <f t="shared" si="5174"/>
        <v/>
      </c>
      <c r="IL774" s="28" t="str">
        <f t="shared" si="5174"/>
        <v/>
      </c>
      <c r="IM774" s="28" t="str">
        <f t="shared" si="5174"/>
        <v/>
      </c>
      <c r="IN774" s="28" t="str">
        <f t="shared" si="5174"/>
        <v/>
      </c>
      <c r="IO774" s="28" t="str">
        <f t="shared" si="5174"/>
        <v/>
      </c>
      <c r="IP774" s="28" t="str">
        <f t="shared" si="5174"/>
        <v/>
      </c>
      <c r="IQ774" s="28" t="str">
        <f t="shared" si="5174"/>
        <v/>
      </c>
      <c r="IR774" s="28" t="str">
        <f t="shared" si="5174"/>
        <v/>
      </c>
      <c r="IS774" s="28" t="str">
        <f t="shared" si="5174"/>
        <v/>
      </c>
      <c r="IT774" s="28" t="str">
        <f t="shared" si="5174"/>
        <v/>
      </c>
      <c r="IU774" s="28" t="str">
        <f t="shared" si="5174"/>
        <v/>
      </c>
      <c r="IV774" s="28" t="str">
        <f t="shared" ref="IV774:JC774" si="5175">IF($BJ774&lt;=IV$725,ROUND(_xlfn.IFS($BJ$722="u_inc",$BJ774/IV$725,$BJ$722="u_rand",IU118,$BJ$722="u_norm",IU173)*ROUNDDOWN(((IV$723-IV$724)/IV$722),0),0)*IV$722+IV$724,"")</f>
        <v/>
      </c>
      <c r="IW774" s="28" t="str">
        <f t="shared" si="5175"/>
        <v/>
      </c>
      <c r="IX774" s="28" t="str">
        <f t="shared" si="5175"/>
        <v/>
      </c>
      <c r="IY774" s="28" t="str">
        <f t="shared" si="5175"/>
        <v/>
      </c>
      <c r="IZ774" s="28" t="str">
        <f t="shared" si="5175"/>
        <v/>
      </c>
      <c r="JA774" s="28" t="str">
        <f t="shared" si="5175"/>
        <v/>
      </c>
      <c r="JB774" s="28" t="str">
        <f t="shared" si="5175"/>
        <v/>
      </c>
      <c r="JC774" s="28" t="str">
        <f t="shared" si="5175"/>
        <v/>
      </c>
    </row>
    <row r="775" spans="56:263" hidden="1" x14ac:dyDescent="0.45">
      <c r="BJ775">
        <v>42</v>
      </c>
      <c r="BL775" s="28" t="str">
        <f t="shared" ref="BL775:DW775" si="5176">IF($BJ775&lt;=BL$725,ROUND(_xlfn.IFS($BJ$722="u_inc",$BJ775/BL$725,$BJ$722="u_rand",BK119,$BJ$722="u_norm",BK174)*ROUNDDOWN(((BL$723-BL$724)/BL$722),0),0)*BL$722+BL$724,"")</f>
        <v/>
      </c>
      <c r="BM775" s="28" t="str">
        <f t="shared" si="5176"/>
        <v/>
      </c>
      <c r="BN775" s="28" t="str">
        <f t="shared" si="5176"/>
        <v/>
      </c>
      <c r="BO775" s="28" t="str">
        <f t="shared" si="5176"/>
        <v/>
      </c>
      <c r="BP775" s="28" t="str">
        <f t="shared" si="5176"/>
        <v/>
      </c>
      <c r="BQ775" s="28" t="str">
        <f t="shared" si="5176"/>
        <v/>
      </c>
      <c r="BR775" s="28" t="str">
        <f t="shared" si="5176"/>
        <v/>
      </c>
      <c r="BS775" s="28" t="str">
        <f t="shared" si="5176"/>
        <v/>
      </c>
      <c r="BT775" s="28" t="str">
        <f t="shared" si="5176"/>
        <v/>
      </c>
      <c r="BU775" s="28" t="str">
        <f t="shared" si="5176"/>
        <v/>
      </c>
      <c r="BV775" s="28" t="str">
        <f t="shared" si="5176"/>
        <v/>
      </c>
      <c r="BW775" s="28" t="str">
        <f t="shared" si="5176"/>
        <v/>
      </c>
      <c r="BX775" s="28" t="str">
        <f t="shared" si="5176"/>
        <v/>
      </c>
      <c r="BY775" s="28" t="str">
        <f t="shared" si="5176"/>
        <v/>
      </c>
      <c r="BZ775" s="28" t="str">
        <f t="shared" si="5176"/>
        <v/>
      </c>
      <c r="CA775" s="28" t="str">
        <f t="shared" si="5176"/>
        <v/>
      </c>
      <c r="CB775" s="28" t="str">
        <f t="shared" si="5176"/>
        <v/>
      </c>
      <c r="CC775" s="28" t="str">
        <f t="shared" si="5176"/>
        <v/>
      </c>
      <c r="CD775" s="28" t="str">
        <f t="shared" si="5176"/>
        <v/>
      </c>
      <c r="CE775" s="28" t="str">
        <f t="shared" si="5176"/>
        <v/>
      </c>
      <c r="CF775" s="28" t="str">
        <f t="shared" si="5176"/>
        <v/>
      </c>
      <c r="CG775" s="28" t="str">
        <f t="shared" si="5176"/>
        <v/>
      </c>
      <c r="CH775" s="28" t="str">
        <f t="shared" si="5176"/>
        <v/>
      </c>
      <c r="CI775" s="28" t="str">
        <f t="shared" si="5176"/>
        <v/>
      </c>
      <c r="CJ775" s="28" t="str">
        <f t="shared" si="5176"/>
        <v/>
      </c>
      <c r="CK775" s="28" t="str">
        <f t="shared" si="5176"/>
        <v/>
      </c>
      <c r="CL775" s="28" t="str">
        <f t="shared" si="5176"/>
        <v/>
      </c>
      <c r="CM775" s="28" t="str">
        <f t="shared" si="5176"/>
        <v/>
      </c>
      <c r="CN775" s="28" t="str">
        <f t="shared" si="5176"/>
        <v/>
      </c>
      <c r="CO775" s="28" t="str">
        <f t="shared" si="5176"/>
        <v/>
      </c>
      <c r="CP775" s="28" t="str">
        <f t="shared" si="5176"/>
        <v/>
      </c>
      <c r="CQ775" s="28" t="str">
        <f t="shared" si="5176"/>
        <v/>
      </c>
      <c r="CR775" s="28" t="str">
        <f t="shared" si="5176"/>
        <v/>
      </c>
      <c r="CS775" s="28" t="str">
        <f t="shared" si="5176"/>
        <v/>
      </c>
      <c r="CT775" s="28" t="str">
        <f t="shared" si="5176"/>
        <v/>
      </c>
      <c r="CU775" s="28" t="str">
        <f t="shared" si="5176"/>
        <v/>
      </c>
      <c r="CV775" s="28" t="str">
        <f t="shared" si="5176"/>
        <v/>
      </c>
      <c r="CW775" s="28" t="str">
        <f t="shared" si="5176"/>
        <v/>
      </c>
      <c r="CX775" s="28" t="str">
        <f t="shared" si="5176"/>
        <v/>
      </c>
      <c r="CY775" s="28" t="str">
        <f t="shared" si="5176"/>
        <v/>
      </c>
      <c r="CZ775" s="28" t="str">
        <f t="shared" si="5176"/>
        <v/>
      </c>
      <c r="DA775" s="28" t="str">
        <f t="shared" si="5176"/>
        <v/>
      </c>
      <c r="DB775" s="28" t="str">
        <f t="shared" si="5176"/>
        <v/>
      </c>
      <c r="DC775" s="28" t="str">
        <f t="shared" si="5176"/>
        <v/>
      </c>
      <c r="DD775" s="28" t="str">
        <f t="shared" si="5176"/>
        <v/>
      </c>
      <c r="DE775" s="28" t="str">
        <f t="shared" si="5176"/>
        <v/>
      </c>
      <c r="DF775" s="28" t="str">
        <f t="shared" si="5176"/>
        <v/>
      </c>
      <c r="DG775" s="28" t="str">
        <f t="shared" si="5176"/>
        <v/>
      </c>
      <c r="DH775" s="28" t="str">
        <f t="shared" si="5176"/>
        <v/>
      </c>
      <c r="DI775" s="28" t="str">
        <f t="shared" si="5176"/>
        <v/>
      </c>
      <c r="DJ775" s="28" t="str">
        <f t="shared" si="5176"/>
        <v/>
      </c>
      <c r="DK775" s="28" t="str">
        <f t="shared" si="5176"/>
        <v/>
      </c>
      <c r="DL775" s="28" t="str">
        <f t="shared" si="5176"/>
        <v/>
      </c>
      <c r="DM775" s="28" t="str">
        <f t="shared" si="5176"/>
        <v/>
      </c>
      <c r="DN775" s="28" t="str">
        <f t="shared" si="5176"/>
        <v/>
      </c>
      <c r="DO775" s="28" t="str">
        <f t="shared" si="5176"/>
        <v/>
      </c>
      <c r="DP775" s="28" t="str">
        <f t="shared" si="5176"/>
        <v/>
      </c>
      <c r="DQ775" s="28" t="str">
        <f t="shared" si="5176"/>
        <v/>
      </c>
      <c r="DR775" s="28" t="str">
        <f t="shared" si="5176"/>
        <v/>
      </c>
      <c r="DS775" s="28" t="str">
        <f t="shared" si="5176"/>
        <v/>
      </c>
      <c r="DT775" s="28" t="str">
        <f t="shared" si="5176"/>
        <v/>
      </c>
      <c r="DU775" s="28" t="str">
        <f t="shared" si="5176"/>
        <v/>
      </c>
      <c r="DV775" s="28" t="str">
        <f t="shared" si="5176"/>
        <v/>
      </c>
      <c r="DW775" s="28" t="str">
        <f t="shared" si="5176"/>
        <v/>
      </c>
      <c r="DX775" s="28" t="str">
        <f t="shared" ref="DX775:GI775" si="5177">IF($BJ775&lt;=DX$725,ROUND(_xlfn.IFS($BJ$722="u_inc",$BJ775/DX$725,$BJ$722="u_rand",DW119,$BJ$722="u_norm",DW174)*ROUNDDOWN(((DX$723-DX$724)/DX$722),0),0)*DX$722+DX$724,"")</f>
        <v/>
      </c>
      <c r="DY775" s="28" t="str">
        <f t="shared" si="5177"/>
        <v/>
      </c>
      <c r="DZ775" s="28" t="str">
        <f t="shared" si="5177"/>
        <v/>
      </c>
      <c r="EA775" s="28" t="str">
        <f t="shared" si="5177"/>
        <v/>
      </c>
      <c r="EB775" s="28" t="str">
        <f t="shared" si="5177"/>
        <v/>
      </c>
      <c r="EC775" s="28" t="str">
        <f t="shared" si="5177"/>
        <v/>
      </c>
      <c r="ED775" s="28" t="str">
        <f t="shared" si="5177"/>
        <v/>
      </c>
      <c r="EE775" s="28" t="str">
        <f t="shared" si="5177"/>
        <v/>
      </c>
      <c r="EF775" s="28" t="str">
        <f t="shared" si="5177"/>
        <v/>
      </c>
      <c r="EG775" s="28" t="str">
        <f t="shared" si="5177"/>
        <v/>
      </c>
      <c r="EH775" s="28" t="str">
        <f t="shared" si="5177"/>
        <v/>
      </c>
      <c r="EI775" s="28" t="str">
        <f t="shared" si="5177"/>
        <v/>
      </c>
      <c r="EJ775" s="28" t="str">
        <f t="shared" si="5177"/>
        <v/>
      </c>
      <c r="EK775" s="28" t="str">
        <f t="shared" si="5177"/>
        <v/>
      </c>
      <c r="EL775" s="28" t="str">
        <f t="shared" si="5177"/>
        <v/>
      </c>
      <c r="EM775" s="28" t="str">
        <f t="shared" si="5177"/>
        <v/>
      </c>
      <c r="EN775" s="28" t="str">
        <f t="shared" si="5177"/>
        <v/>
      </c>
      <c r="EO775" s="28" t="str">
        <f t="shared" si="5177"/>
        <v/>
      </c>
      <c r="EP775" s="28" t="str">
        <f t="shared" si="5177"/>
        <v/>
      </c>
      <c r="EQ775" s="28" t="str">
        <f t="shared" si="5177"/>
        <v/>
      </c>
      <c r="ER775" s="28" t="str">
        <f t="shared" si="5177"/>
        <v/>
      </c>
      <c r="ES775" s="28" t="str">
        <f t="shared" si="5177"/>
        <v/>
      </c>
      <c r="ET775" s="28" t="str">
        <f t="shared" si="5177"/>
        <v/>
      </c>
      <c r="EU775" s="28" t="str">
        <f t="shared" si="5177"/>
        <v/>
      </c>
      <c r="EV775" s="28" t="str">
        <f t="shared" si="5177"/>
        <v/>
      </c>
      <c r="EW775" s="28" t="str">
        <f t="shared" si="5177"/>
        <v/>
      </c>
      <c r="EX775" s="28" t="str">
        <f t="shared" si="5177"/>
        <v/>
      </c>
      <c r="EY775" s="28" t="str">
        <f t="shared" si="5177"/>
        <v/>
      </c>
      <c r="EZ775" s="28" t="str">
        <f t="shared" si="5177"/>
        <v/>
      </c>
      <c r="FA775" s="28" t="str">
        <f t="shared" si="5177"/>
        <v/>
      </c>
      <c r="FB775" s="28" t="str">
        <f t="shared" si="5177"/>
        <v/>
      </c>
      <c r="FC775" s="28" t="str">
        <f t="shared" si="5177"/>
        <v/>
      </c>
      <c r="FD775" s="28" t="str">
        <f t="shared" si="5177"/>
        <v/>
      </c>
      <c r="FE775" s="28" t="str">
        <f t="shared" si="5177"/>
        <v/>
      </c>
      <c r="FF775" s="28" t="str">
        <f t="shared" si="5177"/>
        <v/>
      </c>
      <c r="FG775" s="28" t="str">
        <f t="shared" si="5177"/>
        <v/>
      </c>
      <c r="FH775" s="28" t="str">
        <f t="shared" si="5177"/>
        <v/>
      </c>
      <c r="FI775" s="28" t="str">
        <f t="shared" si="5177"/>
        <v/>
      </c>
      <c r="FJ775" s="28" t="str">
        <f t="shared" si="5177"/>
        <v/>
      </c>
      <c r="FK775" s="28" t="str">
        <f t="shared" si="5177"/>
        <v/>
      </c>
      <c r="FL775" s="28" t="str">
        <f t="shared" si="5177"/>
        <v/>
      </c>
      <c r="FM775" s="28" t="str">
        <f t="shared" si="5177"/>
        <v/>
      </c>
      <c r="FN775" s="28" t="str">
        <f t="shared" si="5177"/>
        <v/>
      </c>
      <c r="FO775" s="28" t="str">
        <f t="shared" si="5177"/>
        <v/>
      </c>
      <c r="FP775" s="28" t="str">
        <f t="shared" si="5177"/>
        <v/>
      </c>
      <c r="FQ775" s="28" t="str">
        <f t="shared" si="5177"/>
        <v/>
      </c>
      <c r="FR775" s="28" t="str">
        <f t="shared" si="5177"/>
        <v/>
      </c>
      <c r="FS775" s="28" t="str">
        <f t="shared" si="5177"/>
        <v/>
      </c>
      <c r="FT775" s="28" t="str">
        <f t="shared" si="5177"/>
        <v/>
      </c>
      <c r="FU775" s="28" t="str">
        <f t="shared" si="5177"/>
        <v/>
      </c>
      <c r="FV775" s="28" t="str">
        <f t="shared" si="5177"/>
        <v/>
      </c>
      <c r="FW775" s="28" t="str">
        <f t="shared" si="5177"/>
        <v/>
      </c>
      <c r="FX775" s="28" t="str">
        <f t="shared" si="5177"/>
        <v/>
      </c>
      <c r="FY775" s="28" t="str">
        <f t="shared" si="5177"/>
        <v/>
      </c>
      <c r="FZ775" s="28" t="str">
        <f t="shared" si="5177"/>
        <v/>
      </c>
      <c r="GA775" s="28" t="str">
        <f t="shared" si="5177"/>
        <v/>
      </c>
      <c r="GB775" s="28" t="str">
        <f t="shared" si="5177"/>
        <v/>
      </c>
      <c r="GC775" s="28" t="str">
        <f t="shared" si="5177"/>
        <v/>
      </c>
      <c r="GD775" s="28" t="str">
        <f t="shared" si="5177"/>
        <v/>
      </c>
      <c r="GE775" s="28" t="str">
        <f t="shared" si="5177"/>
        <v/>
      </c>
      <c r="GF775" s="28" t="str">
        <f t="shared" si="5177"/>
        <v/>
      </c>
      <c r="GG775" s="28" t="str">
        <f t="shared" si="5177"/>
        <v/>
      </c>
      <c r="GH775" s="28" t="str">
        <f t="shared" si="5177"/>
        <v/>
      </c>
      <c r="GI775" s="28" t="str">
        <f t="shared" si="5177"/>
        <v/>
      </c>
      <c r="GJ775" s="28" t="str">
        <f t="shared" ref="GJ775:IU775" si="5178">IF($BJ775&lt;=GJ$725,ROUND(_xlfn.IFS($BJ$722="u_inc",$BJ775/GJ$725,$BJ$722="u_rand",GI119,$BJ$722="u_norm",GI174)*ROUNDDOWN(((GJ$723-GJ$724)/GJ$722),0),0)*GJ$722+GJ$724,"")</f>
        <v/>
      </c>
      <c r="GK775" s="28" t="str">
        <f t="shared" si="5178"/>
        <v/>
      </c>
      <c r="GL775" s="28" t="str">
        <f t="shared" si="5178"/>
        <v/>
      </c>
      <c r="GM775" s="28" t="str">
        <f t="shared" si="5178"/>
        <v/>
      </c>
      <c r="GN775" s="28" t="str">
        <f t="shared" si="5178"/>
        <v/>
      </c>
      <c r="GO775" s="28" t="str">
        <f t="shared" si="5178"/>
        <v/>
      </c>
      <c r="GP775" s="28" t="str">
        <f t="shared" si="5178"/>
        <v/>
      </c>
      <c r="GQ775" s="28" t="str">
        <f t="shared" si="5178"/>
        <v/>
      </c>
      <c r="GR775" s="28" t="str">
        <f t="shared" si="5178"/>
        <v/>
      </c>
      <c r="GS775" s="28" t="str">
        <f t="shared" si="5178"/>
        <v/>
      </c>
      <c r="GT775" s="28" t="str">
        <f t="shared" si="5178"/>
        <v/>
      </c>
      <c r="GU775" s="28" t="str">
        <f t="shared" si="5178"/>
        <v/>
      </c>
      <c r="GV775" s="28" t="str">
        <f t="shared" si="5178"/>
        <v/>
      </c>
      <c r="GW775" s="28" t="str">
        <f t="shared" si="5178"/>
        <v/>
      </c>
      <c r="GX775" s="28" t="str">
        <f t="shared" si="5178"/>
        <v/>
      </c>
      <c r="GY775" s="28" t="str">
        <f t="shared" si="5178"/>
        <v/>
      </c>
      <c r="GZ775" s="28" t="str">
        <f t="shared" si="5178"/>
        <v/>
      </c>
      <c r="HA775" s="28" t="str">
        <f t="shared" si="5178"/>
        <v/>
      </c>
      <c r="HB775" s="28" t="str">
        <f t="shared" si="5178"/>
        <v/>
      </c>
      <c r="HC775" s="28" t="str">
        <f t="shared" si="5178"/>
        <v/>
      </c>
      <c r="HD775" s="28" t="str">
        <f t="shared" si="5178"/>
        <v/>
      </c>
      <c r="HE775" s="28" t="str">
        <f t="shared" si="5178"/>
        <v/>
      </c>
      <c r="HF775" s="28" t="str">
        <f t="shared" si="5178"/>
        <v/>
      </c>
      <c r="HG775" s="28" t="str">
        <f t="shared" si="5178"/>
        <v/>
      </c>
      <c r="HH775" s="28" t="str">
        <f t="shared" si="5178"/>
        <v/>
      </c>
      <c r="HI775" s="28" t="str">
        <f t="shared" si="5178"/>
        <v/>
      </c>
      <c r="HJ775" s="28" t="str">
        <f t="shared" si="5178"/>
        <v/>
      </c>
      <c r="HK775" s="28" t="str">
        <f t="shared" si="5178"/>
        <v/>
      </c>
      <c r="HL775" s="28" t="str">
        <f t="shared" si="5178"/>
        <v/>
      </c>
      <c r="HM775" s="28" t="str">
        <f t="shared" si="5178"/>
        <v/>
      </c>
      <c r="HN775" s="28" t="str">
        <f t="shared" si="5178"/>
        <v/>
      </c>
      <c r="HO775" s="28" t="str">
        <f t="shared" si="5178"/>
        <v/>
      </c>
      <c r="HP775" s="28" t="str">
        <f t="shared" si="5178"/>
        <v/>
      </c>
      <c r="HQ775" s="28" t="str">
        <f t="shared" si="5178"/>
        <v/>
      </c>
      <c r="HR775" s="28" t="str">
        <f t="shared" si="5178"/>
        <v/>
      </c>
      <c r="HS775" s="28" t="str">
        <f t="shared" si="5178"/>
        <v/>
      </c>
      <c r="HT775" s="28" t="str">
        <f t="shared" si="5178"/>
        <v/>
      </c>
      <c r="HU775" s="28" t="str">
        <f t="shared" si="5178"/>
        <v/>
      </c>
      <c r="HV775" s="28" t="str">
        <f t="shared" si="5178"/>
        <v/>
      </c>
      <c r="HW775" s="28" t="str">
        <f t="shared" si="5178"/>
        <v/>
      </c>
      <c r="HX775" s="28" t="str">
        <f t="shared" si="5178"/>
        <v/>
      </c>
      <c r="HY775" s="28" t="str">
        <f t="shared" si="5178"/>
        <v/>
      </c>
      <c r="HZ775" s="28" t="str">
        <f t="shared" si="5178"/>
        <v/>
      </c>
      <c r="IA775" s="28" t="str">
        <f t="shared" si="5178"/>
        <v/>
      </c>
      <c r="IB775" s="28" t="str">
        <f t="shared" si="5178"/>
        <v/>
      </c>
      <c r="IC775" s="28" t="str">
        <f t="shared" si="5178"/>
        <v/>
      </c>
      <c r="ID775" s="28" t="str">
        <f t="shared" si="5178"/>
        <v/>
      </c>
      <c r="IE775" s="28" t="str">
        <f t="shared" si="5178"/>
        <v/>
      </c>
      <c r="IF775" s="28" t="str">
        <f t="shared" si="5178"/>
        <v/>
      </c>
      <c r="IG775" s="28" t="str">
        <f t="shared" si="5178"/>
        <v/>
      </c>
      <c r="IH775" s="28" t="str">
        <f t="shared" si="5178"/>
        <v/>
      </c>
      <c r="II775" s="28" t="str">
        <f t="shared" si="5178"/>
        <v/>
      </c>
      <c r="IJ775" s="28" t="str">
        <f t="shared" si="5178"/>
        <v/>
      </c>
      <c r="IK775" s="28" t="str">
        <f t="shared" si="5178"/>
        <v/>
      </c>
      <c r="IL775" s="28" t="str">
        <f t="shared" si="5178"/>
        <v/>
      </c>
      <c r="IM775" s="28" t="str">
        <f t="shared" si="5178"/>
        <v/>
      </c>
      <c r="IN775" s="28" t="str">
        <f t="shared" si="5178"/>
        <v/>
      </c>
      <c r="IO775" s="28" t="str">
        <f t="shared" si="5178"/>
        <v/>
      </c>
      <c r="IP775" s="28" t="str">
        <f t="shared" si="5178"/>
        <v/>
      </c>
      <c r="IQ775" s="28" t="str">
        <f t="shared" si="5178"/>
        <v/>
      </c>
      <c r="IR775" s="28" t="str">
        <f t="shared" si="5178"/>
        <v/>
      </c>
      <c r="IS775" s="28" t="str">
        <f t="shared" si="5178"/>
        <v/>
      </c>
      <c r="IT775" s="28" t="str">
        <f t="shared" si="5178"/>
        <v/>
      </c>
      <c r="IU775" s="28" t="str">
        <f t="shared" si="5178"/>
        <v/>
      </c>
      <c r="IV775" s="28" t="str">
        <f t="shared" ref="IV775:JC775" si="5179">IF($BJ775&lt;=IV$725,ROUND(_xlfn.IFS($BJ$722="u_inc",$BJ775/IV$725,$BJ$722="u_rand",IU119,$BJ$722="u_norm",IU174)*ROUNDDOWN(((IV$723-IV$724)/IV$722),0),0)*IV$722+IV$724,"")</f>
        <v/>
      </c>
      <c r="IW775" s="28" t="str">
        <f t="shared" si="5179"/>
        <v/>
      </c>
      <c r="IX775" s="28" t="str">
        <f t="shared" si="5179"/>
        <v/>
      </c>
      <c r="IY775" s="28" t="str">
        <f t="shared" si="5179"/>
        <v/>
      </c>
      <c r="IZ775" s="28" t="str">
        <f t="shared" si="5179"/>
        <v/>
      </c>
      <c r="JA775" s="28" t="str">
        <f t="shared" si="5179"/>
        <v/>
      </c>
      <c r="JB775" s="28" t="str">
        <f t="shared" si="5179"/>
        <v/>
      </c>
      <c r="JC775" s="28" t="str">
        <f t="shared" si="5179"/>
        <v/>
      </c>
    </row>
    <row r="776" spans="56:263" hidden="1" x14ac:dyDescent="0.45">
      <c r="BJ776">
        <v>43</v>
      </c>
      <c r="BL776" s="28" t="str">
        <f t="shared" ref="BL776:DW776" si="5180">IF($BJ776&lt;=BL$725,ROUND(_xlfn.IFS($BJ$722="u_inc",$BJ776/BL$725,$BJ$722="u_rand",BK120,$BJ$722="u_norm",BK175)*ROUNDDOWN(((BL$723-BL$724)/BL$722),0),0)*BL$722+BL$724,"")</f>
        <v/>
      </c>
      <c r="BM776" s="28" t="str">
        <f t="shared" si="5180"/>
        <v/>
      </c>
      <c r="BN776" s="28" t="str">
        <f t="shared" si="5180"/>
        <v/>
      </c>
      <c r="BO776" s="28" t="str">
        <f t="shared" si="5180"/>
        <v/>
      </c>
      <c r="BP776" s="28" t="str">
        <f t="shared" si="5180"/>
        <v/>
      </c>
      <c r="BQ776" s="28" t="str">
        <f t="shared" si="5180"/>
        <v/>
      </c>
      <c r="BR776" s="28" t="str">
        <f t="shared" si="5180"/>
        <v/>
      </c>
      <c r="BS776" s="28" t="str">
        <f t="shared" si="5180"/>
        <v/>
      </c>
      <c r="BT776" s="28" t="str">
        <f t="shared" si="5180"/>
        <v/>
      </c>
      <c r="BU776" s="28" t="str">
        <f t="shared" si="5180"/>
        <v/>
      </c>
      <c r="BV776" s="28" t="str">
        <f t="shared" si="5180"/>
        <v/>
      </c>
      <c r="BW776" s="28" t="str">
        <f t="shared" si="5180"/>
        <v/>
      </c>
      <c r="BX776" s="28" t="str">
        <f t="shared" si="5180"/>
        <v/>
      </c>
      <c r="BY776" s="28" t="str">
        <f t="shared" si="5180"/>
        <v/>
      </c>
      <c r="BZ776" s="28" t="str">
        <f t="shared" si="5180"/>
        <v/>
      </c>
      <c r="CA776" s="28" t="str">
        <f t="shared" si="5180"/>
        <v/>
      </c>
      <c r="CB776" s="28" t="str">
        <f t="shared" si="5180"/>
        <v/>
      </c>
      <c r="CC776" s="28" t="str">
        <f t="shared" si="5180"/>
        <v/>
      </c>
      <c r="CD776" s="28" t="str">
        <f t="shared" si="5180"/>
        <v/>
      </c>
      <c r="CE776" s="28" t="str">
        <f t="shared" si="5180"/>
        <v/>
      </c>
      <c r="CF776" s="28" t="str">
        <f t="shared" si="5180"/>
        <v/>
      </c>
      <c r="CG776" s="28" t="str">
        <f t="shared" si="5180"/>
        <v/>
      </c>
      <c r="CH776" s="28" t="str">
        <f t="shared" si="5180"/>
        <v/>
      </c>
      <c r="CI776" s="28" t="str">
        <f t="shared" si="5180"/>
        <v/>
      </c>
      <c r="CJ776" s="28" t="str">
        <f t="shared" si="5180"/>
        <v/>
      </c>
      <c r="CK776" s="28" t="str">
        <f t="shared" si="5180"/>
        <v/>
      </c>
      <c r="CL776" s="28" t="str">
        <f t="shared" si="5180"/>
        <v/>
      </c>
      <c r="CM776" s="28" t="str">
        <f t="shared" si="5180"/>
        <v/>
      </c>
      <c r="CN776" s="28" t="str">
        <f t="shared" si="5180"/>
        <v/>
      </c>
      <c r="CO776" s="28" t="str">
        <f t="shared" si="5180"/>
        <v/>
      </c>
      <c r="CP776" s="28" t="str">
        <f t="shared" si="5180"/>
        <v/>
      </c>
      <c r="CQ776" s="28" t="str">
        <f t="shared" si="5180"/>
        <v/>
      </c>
      <c r="CR776" s="28" t="str">
        <f t="shared" si="5180"/>
        <v/>
      </c>
      <c r="CS776" s="28" t="str">
        <f t="shared" si="5180"/>
        <v/>
      </c>
      <c r="CT776" s="28" t="str">
        <f t="shared" si="5180"/>
        <v/>
      </c>
      <c r="CU776" s="28" t="str">
        <f t="shared" si="5180"/>
        <v/>
      </c>
      <c r="CV776" s="28" t="str">
        <f t="shared" si="5180"/>
        <v/>
      </c>
      <c r="CW776" s="28" t="str">
        <f t="shared" si="5180"/>
        <v/>
      </c>
      <c r="CX776" s="28" t="str">
        <f t="shared" si="5180"/>
        <v/>
      </c>
      <c r="CY776" s="28" t="str">
        <f t="shared" si="5180"/>
        <v/>
      </c>
      <c r="CZ776" s="28" t="str">
        <f t="shared" si="5180"/>
        <v/>
      </c>
      <c r="DA776" s="28" t="str">
        <f t="shared" si="5180"/>
        <v/>
      </c>
      <c r="DB776" s="28" t="str">
        <f t="shared" si="5180"/>
        <v/>
      </c>
      <c r="DC776" s="28" t="str">
        <f t="shared" si="5180"/>
        <v/>
      </c>
      <c r="DD776" s="28" t="str">
        <f t="shared" si="5180"/>
        <v/>
      </c>
      <c r="DE776" s="28" t="str">
        <f t="shared" si="5180"/>
        <v/>
      </c>
      <c r="DF776" s="28" t="str">
        <f t="shared" si="5180"/>
        <v/>
      </c>
      <c r="DG776" s="28" t="str">
        <f t="shared" si="5180"/>
        <v/>
      </c>
      <c r="DH776" s="28" t="str">
        <f t="shared" si="5180"/>
        <v/>
      </c>
      <c r="DI776" s="28" t="str">
        <f t="shared" si="5180"/>
        <v/>
      </c>
      <c r="DJ776" s="28" t="str">
        <f t="shared" si="5180"/>
        <v/>
      </c>
      <c r="DK776" s="28" t="str">
        <f t="shared" si="5180"/>
        <v/>
      </c>
      <c r="DL776" s="28" t="str">
        <f t="shared" si="5180"/>
        <v/>
      </c>
      <c r="DM776" s="28" t="str">
        <f t="shared" si="5180"/>
        <v/>
      </c>
      <c r="DN776" s="28" t="str">
        <f t="shared" si="5180"/>
        <v/>
      </c>
      <c r="DO776" s="28" t="str">
        <f t="shared" si="5180"/>
        <v/>
      </c>
      <c r="DP776" s="28" t="str">
        <f t="shared" si="5180"/>
        <v/>
      </c>
      <c r="DQ776" s="28" t="str">
        <f t="shared" si="5180"/>
        <v/>
      </c>
      <c r="DR776" s="28" t="str">
        <f t="shared" si="5180"/>
        <v/>
      </c>
      <c r="DS776" s="28" t="str">
        <f t="shared" si="5180"/>
        <v/>
      </c>
      <c r="DT776" s="28" t="str">
        <f t="shared" si="5180"/>
        <v/>
      </c>
      <c r="DU776" s="28" t="str">
        <f t="shared" si="5180"/>
        <v/>
      </c>
      <c r="DV776" s="28" t="str">
        <f t="shared" si="5180"/>
        <v/>
      </c>
      <c r="DW776" s="28" t="str">
        <f t="shared" si="5180"/>
        <v/>
      </c>
      <c r="DX776" s="28" t="str">
        <f t="shared" ref="DX776:GI776" si="5181">IF($BJ776&lt;=DX$725,ROUND(_xlfn.IFS($BJ$722="u_inc",$BJ776/DX$725,$BJ$722="u_rand",DW120,$BJ$722="u_norm",DW175)*ROUNDDOWN(((DX$723-DX$724)/DX$722),0),0)*DX$722+DX$724,"")</f>
        <v/>
      </c>
      <c r="DY776" s="28" t="str">
        <f t="shared" si="5181"/>
        <v/>
      </c>
      <c r="DZ776" s="28" t="str">
        <f t="shared" si="5181"/>
        <v/>
      </c>
      <c r="EA776" s="28" t="str">
        <f t="shared" si="5181"/>
        <v/>
      </c>
      <c r="EB776" s="28" t="str">
        <f t="shared" si="5181"/>
        <v/>
      </c>
      <c r="EC776" s="28" t="str">
        <f t="shared" si="5181"/>
        <v/>
      </c>
      <c r="ED776" s="28" t="str">
        <f t="shared" si="5181"/>
        <v/>
      </c>
      <c r="EE776" s="28" t="str">
        <f t="shared" si="5181"/>
        <v/>
      </c>
      <c r="EF776" s="28" t="str">
        <f t="shared" si="5181"/>
        <v/>
      </c>
      <c r="EG776" s="28" t="str">
        <f t="shared" si="5181"/>
        <v/>
      </c>
      <c r="EH776" s="28" t="str">
        <f t="shared" si="5181"/>
        <v/>
      </c>
      <c r="EI776" s="28" t="str">
        <f t="shared" si="5181"/>
        <v/>
      </c>
      <c r="EJ776" s="28" t="str">
        <f t="shared" si="5181"/>
        <v/>
      </c>
      <c r="EK776" s="28" t="str">
        <f t="shared" si="5181"/>
        <v/>
      </c>
      <c r="EL776" s="28" t="str">
        <f t="shared" si="5181"/>
        <v/>
      </c>
      <c r="EM776" s="28" t="str">
        <f t="shared" si="5181"/>
        <v/>
      </c>
      <c r="EN776" s="28" t="str">
        <f t="shared" si="5181"/>
        <v/>
      </c>
      <c r="EO776" s="28" t="str">
        <f t="shared" si="5181"/>
        <v/>
      </c>
      <c r="EP776" s="28" t="str">
        <f t="shared" si="5181"/>
        <v/>
      </c>
      <c r="EQ776" s="28" t="str">
        <f t="shared" si="5181"/>
        <v/>
      </c>
      <c r="ER776" s="28" t="str">
        <f t="shared" si="5181"/>
        <v/>
      </c>
      <c r="ES776" s="28" t="str">
        <f t="shared" si="5181"/>
        <v/>
      </c>
      <c r="ET776" s="28" t="str">
        <f t="shared" si="5181"/>
        <v/>
      </c>
      <c r="EU776" s="28" t="str">
        <f t="shared" si="5181"/>
        <v/>
      </c>
      <c r="EV776" s="28" t="str">
        <f t="shared" si="5181"/>
        <v/>
      </c>
      <c r="EW776" s="28" t="str">
        <f t="shared" si="5181"/>
        <v/>
      </c>
      <c r="EX776" s="28" t="str">
        <f t="shared" si="5181"/>
        <v/>
      </c>
      <c r="EY776" s="28" t="str">
        <f t="shared" si="5181"/>
        <v/>
      </c>
      <c r="EZ776" s="28" t="str">
        <f t="shared" si="5181"/>
        <v/>
      </c>
      <c r="FA776" s="28" t="str">
        <f t="shared" si="5181"/>
        <v/>
      </c>
      <c r="FB776" s="28" t="str">
        <f t="shared" si="5181"/>
        <v/>
      </c>
      <c r="FC776" s="28" t="str">
        <f t="shared" si="5181"/>
        <v/>
      </c>
      <c r="FD776" s="28" t="str">
        <f t="shared" si="5181"/>
        <v/>
      </c>
      <c r="FE776" s="28" t="str">
        <f t="shared" si="5181"/>
        <v/>
      </c>
      <c r="FF776" s="28" t="str">
        <f t="shared" si="5181"/>
        <v/>
      </c>
      <c r="FG776" s="28" t="str">
        <f t="shared" si="5181"/>
        <v/>
      </c>
      <c r="FH776" s="28" t="str">
        <f t="shared" si="5181"/>
        <v/>
      </c>
      <c r="FI776" s="28" t="str">
        <f t="shared" si="5181"/>
        <v/>
      </c>
      <c r="FJ776" s="28" t="str">
        <f t="shared" si="5181"/>
        <v/>
      </c>
      <c r="FK776" s="28" t="str">
        <f t="shared" si="5181"/>
        <v/>
      </c>
      <c r="FL776" s="28" t="str">
        <f t="shared" si="5181"/>
        <v/>
      </c>
      <c r="FM776" s="28" t="str">
        <f t="shared" si="5181"/>
        <v/>
      </c>
      <c r="FN776" s="28" t="str">
        <f t="shared" si="5181"/>
        <v/>
      </c>
      <c r="FO776" s="28" t="str">
        <f t="shared" si="5181"/>
        <v/>
      </c>
      <c r="FP776" s="28" t="str">
        <f t="shared" si="5181"/>
        <v/>
      </c>
      <c r="FQ776" s="28" t="str">
        <f t="shared" si="5181"/>
        <v/>
      </c>
      <c r="FR776" s="28" t="str">
        <f t="shared" si="5181"/>
        <v/>
      </c>
      <c r="FS776" s="28" t="str">
        <f t="shared" si="5181"/>
        <v/>
      </c>
      <c r="FT776" s="28" t="str">
        <f t="shared" si="5181"/>
        <v/>
      </c>
      <c r="FU776" s="28" t="str">
        <f t="shared" si="5181"/>
        <v/>
      </c>
      <c r="FV776" s="28" t="str">
        <f t="shared" si="5181"/>
        <v/>
      </c>
      <c r="FW776" s="28" t="str">
        <f t="shared" si="5181"/>
        <v/>
      </c>
      <c r="FX776" s="28" t="str">
        <f t="shared" si="5181"/>
        <v/>
      </c>
      <c r="FY776" s="28" t="str">
        <f t="shared" si="5181"/>
        <v/>
      </c>
      <c r="FZ776" s="28" t="str">
        <f t="shared" si="5181"/>
        <v/>
      </c>
      <c r="GA776" s="28" t="str">
        <f t="shared" si="5181"/>
        <v/>
      </c>
      <c r="GB776" s="28" t="str">
        <f t="shared" si="5181"/>
        <v/>
      </c>
      <c r="GC776" s="28" t="str">
        <f t="shared" si="5181"/>
        <v/>
      </c>
      <c r="GD776" s="28" t="str">
        <f t="shared" si="5181"/>
        <v/>
      </c>
      <c r="GE776" s="28" t="str">
        <f t="shared" si="5181"/>
        <v/>
      </c>
      <c r="GF776" s="28" t="str">
        <f t="shared" si="5181"/>
        <v/>
      </c>
      <c r="GG776" s="28" t="str">
        <f t="shared" si="5181"/>
        <v/>
      </c>
      <c r="GH776" s="28" t="str">
        <f t="shared" si="5181"/>
        <v/>
      </c>
      <c r="GI776" s="28" t="str">
        <f t="shared" si="5181"/>
        <v/>
      </c>
      <c r="GJ776" s="28" t="str">
        <f t="shared" ref="GJ776:IU776" si="5182">IF($BJ776&lt;=GJ$725,ROUND(_xlfn.IFS($BJ$722="u_inc",$BJ776/GJ$725,$BJ$722="u_rand",GI120,$BJ$722="u_norm",GI175)*ROUNDDOWN(((GJ$723-GJ$724)/GJ$722),0),0)*GJ$722+GJ$724,"")</f>
        <v/>
      </c>
      <c r="GK776" s="28" t="str">
        <f t="shared" si="5182"/>
        <v/>
      </c>
      <c r="GL776" s="28" t="str">
        <f t="shared" si="5182"/>
        <v/>
      </c>
      <c r="GM776" s="28" t="str">
        <f t="shared" si="5182"/>
        <v/>
      </c>
      <c r="GN776" s="28" t="str">
        <f t="shared" si="5182"/>
        <v/>
      </c>
      <c r="GO776" s="28" t="str">
        <f t="shared" si="5182"/>
        <v/>
      </c>
      <c r="GP776" s="28" t="str">
        <f t="shared" si="5182"/>
        <v/>
      </c>
      <c r="GQ776" s="28" t="str">
        <f t="shared" si="5182"/>
        <v/>
      </c>
      <c r="GR776" s="28" t="str">
        <f t="shared" si="5182"/>
        <v/>
      </c>
      <c r="GS776" s="28" t="str">
        <f t="shared" si="5182"/>
        <v/>
      </c>
      <c r="GT776" s="28" t="str">
        <f t="shared" si="5182"/>
        <v/>
      </c>
      <c r="GU776" s="28" t="str">
        <f t="shared" si="5182"/>
        <v/>
      </c>
      <c r="GV776" s="28" t="str">
        <f t="shared" si="5182"/>
        <v/>
      </c>
      <c r="GW776" s="28" t="str">
        <f t="shared" si="5182"/>
        <v/>
      </c>
      <c r="GX776" s="28" t="str">
        <f t="shared" si="5182"/>
        <v/>
      </c>
      <c r="GY776" s="28" t="str">
        <f t="shared" si="5182"/>
        <v/>
      </c>
      <c r="GZ776" s="28" t="str">
        <f t="shared" si="5182"/>
        <v/>
      </c>
      <c r="HA776" s="28" t="str">
        <f t="shared" si="5182"/>
        <v/>
      </c>
      <c r="HB776" s="28" t="str">
        <f t="shared" si="5182"/>
        <v/>
      </c>
      <c r="HC776" s="28" t="str">
        <f t="shared" si="5182"/>
        <v/>
      </c>
      <c r="HD776" s="28" t="str">
        <f t="shared" si="5182"/>
        <v/>
      </c>
      <c r="HE776" s="28" t="str">
        <f t="shared" si="5182"/>
        <v/>
      </c>
      <c r="HF776" s="28" t="str">
        <f t="shared" si="5182"/>
        <v/>
      </c>
      <c r="HG776" s="28" t="str">
        <f t="shared" si="5182"/>
        <v/>
      </c>
      <c r="HH776" s="28" t="str">
        <f t="shared" si="5182"/>
        <v/>
      </c>
      <c r="HI776" s="28" t="str">
        <f t="shared" si="5182"/>
        <v/>
      </c>
      <c r="HJ776" s="28" t="str">
        <f t="shared" si="5182"/>
        <v/>
      </c>
      <c r="HK776" s="28" t="str">
        <f t="shared" si="5182"/>
        <v/>
      </c>
      <c r="HL776" s="28" t="str">
        <f t="shared" si="5182"/>
        <v/>
      </c>
      <c r="HM776" s="28" t="str">
        <f t="shared" si="5182"/>
        <v/>
      </c>
      <c r="HN776" s="28" t="str">
        <f t="shared" si="5182"/>
        <v/>
      </c>
      <c r="HO776" s="28" t="str">
        <f t="shared" si="5182"/>
        <v/>
      </c>
      <c r="HP776" s="28" t="str">
        <f t="shared" si="5182"/>
        <v/>
      </c>
      <c r="HQ776" s="28" t="str">
        <f t="shared" si="5182"/>
        <v/>
      </c>
      <c r="HR776" s="28" t="str">
        <f t="shared" si="5182"/>
        <v/>
      </c>
      <c r="HS776" s="28" t="str">
        <f t="shared" si="5182"/>
        <v/>
      </c>
      <c r="HT776" s="28" t="str">
        <f t="shared" si="5182"/>
        <v/>
      </c>
      <c r="HU776" s="28" t="str">
        <f t="shared" si="5182"/>
        <v/>
      </c>
      <c r="HV776" s="28" t="str">
        <f t="shared" si="5182"/>
        <v/>
      </c>
      <c r="HW776" s="28" t="str">
        <f t="shared" si="5182"/>
        <v/>
      </c>
      <c r="HX776" s="28" t="str">
        <f t="shared" si="5182"/>
        <v/>
      </c>
      <c r="HY776" s="28" t="str">
        <f t="shared" si="5182"/>
        <v/>
      </c>
      <c r="HZ776" s="28" t="str">
        <f t="shared" si="5182"/>
        <v/>
      </c>
      <c r="IA776" s="28" t="str">
        <f t="shared" si="5182"/>
        <v/>
      </c>
      <c r="IB776" s="28" t="str">
        <f t="shared" si="5182"/>
        <v/>
      </c>
      <c r="IC776" s="28" t="str">
        <f t="shared" si="5182"/>
        <v/>
      </c>
      <c r="ID776" s="28" t="str">
        <f t="shared" si="5182"/>
        <v/>
      </c>
      <c r="IE776" s="28" t="str">
        <f t="shared" si="5182"/>
        <v/>
      </c>
      <c r="IF776" s="28" t="str">
        <f t="shared" si="5182"/>
        <v/>
      </c>
      <c r="IG776" s="28" t="str">
        <f t="shared" si="5182"/>
        <v/>
      </c>
      <c r="IH776" s="28" t="str">
        <f t="shared" si="5182"/>
        <v/>
      </c>
      <c r="II776" s="28" t="str">
        <f t="shared" si="5182"/>
        <v/>
      </c>
      <c r="IJ776" s="28" t="str">
        <f t="shared" si="5182"/>
        <v/>
      </c>
      <c r="IK776" s="28" t="str">
        <f t="shared" si="5182"/>
        <v/>
      </c>
      <c r="IL776" s="28" t="str">
        <f t="shared" si="5182"/>
        <v/>
      </c>
      <c r="IM776" s="28" t="str">
        <f t="shared" si="5182"/>
        <v/>
      </c>
      <c r="IN776" s="28" t="str">
        <f t="shared" si="5182"/>
        <v/>
      </c>
      <c r="IO776" s="28" t="str">
        <f t="shared" si="5182"/>
        <v/>
      </c>
      <c r="IP776" s="28" t="str">
        <f t="shared" si="5182"/>
        <v/>
      </c>
      <c r="IQ776" s="28" t="str">
        <f t="shared" si="5182"/>
        <v/>
      </c>
      <c r="IR776" s="28" t="str">
        <f t="shared" si="5182"/>
        <v/>
      </c>
      <c r="IS776" s="28" t="str">
        <f t="shared" si="5182"/>
        <v/>
      </c>
      <c r="IT776" s="28" t="str">
        <f t="shared" si="5182"/>
        <v/>
      </c>
      <c r="IU776" s="28" t="str">
        <f t="shared" si="5182"/>
        <v/>
      </c>
      <c r="IV776" s="28" t="str">
        <f t="shared" ref="IV776:JC776" si="5183">IF($BJ776&lt;=IV$725,ROUND(_xlfn.IFS($BJ$722="u_inc",$BJ776/IV$725,$BJ$722="u_rand",IU120,$BJ$722="u_norm",IU175)*ROUNDDOWN(((IV$723-IV$724)/IV$722),0),0)*IV$722+IV$724,"")</f>
        <v/>
      </c>
      <c r="IW776" s="28" t="str">
        <f t="shared" si="5183"/>
        <v/>
      </c>
      <c r="IX776" s="28" t="str">
        <f t="shared" si="5183"/>
        <v/>
      </c>
      <c r="IY776" s="28" t="str">
        <f t="shared" si="5183"/>
        <v/>
      </c>
      <c r="IZ776" s="28" t="str">
        <f t="shared" si="5183"/>
        <v/>
      </c>
      <c r="JA776" s="28" t="str">
        <f t="shared" si="5183"/>
        <v/>
      </c>
      <c r="JB776" s="28" t="str">
        <f t="shared" si="5183"/>
        <v/>
      </c>
      <c r="JC776" s="28" t="str">
        <f t="shared" si="5183"/>
        <v/>
      </c>
    </row>
    <row r="777" spans="56:263" hidden="1" x14ac:dyDescent="0.45">
      <c r="BJ777">
        <v>44</v>
      </c>
      <c r="BL777" s="28" t="str">
        <f t="shared" ref="BL777:DW777" si="5184">IF($BJ777&lt;=BL$725,ROUND(_xlfn.IFS($BJ$722="u_inc",$BJ777/BL$725,$BJ$722="u_rand",BK121,$BJ$722="u_norm",BK176)*ROUNDDOWN(((BL$723-BL$724)/BL$722),0),0)*BL$722+BL$724,"")</f>
        <v/>
      </c>
      <c r="BM777" s="28" t="str">
        <f t="shared" si="5184"/>
        <v/>
      </c>
      <c r="BN777" s="28" t="str">
        <f t="shared" si="5184"/>
        <v/>
      </c>
      <c r="BO777" s="28" t="str">
        <f t="shared" si="5184"/>
        <v/>
      </c>
      <c r="BP777" s="28" t="str">
        <f t="shared" si="5184"/>
        <v/>
      </c>
      <c r="BQ777" s="28" t="str">
        <f t="shared" si="5184"/>
        <v/>
      </c>
      <c r="BR777" s="28" t="str">
        <f t="shared" si="5184"/>
        <v/>
      </c>
      <c r="BS777" s="28" t="str">
        <f t="shared" si="5184"/>
        <v/>
      </c>
      <c r="BT777" s="28" t="str">
        <f t="shared" si="5184"/>
        <v/>
      </c>
      <c r="BU777" s="28" t="str">
        <f t="shared" si="5184"/>
        <v/>
      </c>
      <c r="BV777" s="28" t="str">
        <f t="shared" si="5184"/>
        <v/>
      </c>
      <c r="BW777" s="28" t="str">
        <f t="shared" si="5184"/>
        <v/>
      </c>
      <c r="BX777" s="28" t="str">
        <f t="shared" si="5184"/>
        <v/>
      </c>
      <c r="BY777" s="28" t="str">
        <f t="shared" si="5184"/>
        <v/>
      </c>
      <c r="BZ777" s="28" t="str">
        <f t="shared" si="5184"/>
        <v/>
      </c>
      <c r="CA777" s="28" t="str">
        <f t="shared" si="5184"/>
        <v/>
      </c>
      <c r="CB777" s="28" t="str">
        <f t="shared" si="5184"/>
        <v/>
      </c>
      <c r="CC777" s="28" t="str">
        <f t="shared" si="5184"/>
        <v/>
      </c>
      <c r="CD777" s="28" t="str">
        <f t="shared" si="5184"/>
        <v/>
      </c>
      <c r="CE777" s="28" t="str">
        <f t="shared" si="5184"/>
        <v/>
      </c>
      <c r="CF777" s="28" t="str">
        <f t="shared" si="5184"/>
        <v/>
      </c>
      <c r="CG777" s="28" t="str">
        <f t="shared" si="5184"/>
        <v/>
      </c>
      <c r="CH777" s="28" t="str">
        <f t="shared" si="5184"/>
        <v/>
      </c>
      <c r="CI777" s="28" t="str">
        <f t="shared" si="5184"/>
        <v/>
      </c>
      <c r="CJ777" s="28" t="str">
        <f t="shared" si="5184"/>
        <v/>
      </c>
      <c r="CK777" s="28" t="str">
        <f t="shared" si="5184"/>
        <v/>
      </c>
      <c r="CL777" s="28" t="str">
        <f t="shared" si="5184"/>
        <v/>
      </c>
      <c r="CM777" s="28" t="str">
        <f t="shared" si="5184"/>
        <v/>
      </c>
      <c r="CN777" s="28" t="str">
        <f t="shared" si="5184"/>
        <v/>
      </c>
      <c r="CO777" s="28" t="str">
        <f t="shared" si="5184"/>
        <v/>
      </c>
      <c r="CP777" s="28" t="str">
        <f t="shared" si="5184"/>
        <v/>
      </c>
      <c r="CQ777" s="28" t="str">
        <f t="shared" si="5184"/>
        <v/>
      </c>
      <c r="CR777" s="28" t="str">
        <f t="shared" si="5184"/>
        <v/>
      </c>
      <c r="CS777" s="28" t="str">
        <f t="shared" si="5184"/>
        <v/>
      </c>
      <c r="CT777" s="28" t="str">
        <f t="shared" si="5184"/>
        <v/>
      </c>
      <c r="CU777" s="28" t="str">
        <f t="shared" si="5184"/>
        <v/>
      </c>
      <c r="CV777" s="28" t="str">
        <f t="shared" si="5184"/>
        <v/>
      </c>
      <c r="CW777" s="28" t="str">
        <f t="shared" si="5184"/>
        <v/>
      </c>
      <c r="CX777" s="28" t="str">
        <f t="shared" si="5184"/>
        <v/>
      </c>
      <c r="CY777" s="28" t="str">
        <f t="shared" si="5184"/>
        <v/>
      </c>
      <c r="CZ777" s="28" t="str">
        <f t="shared" si="5184"/>
        <v/>
      </c>
      <c r="DA777" s="28" t="str">
        <f t="shared" si="5184"/>
        <v/>
      </c>
      <c r="DB777" s="28" t="str">
        <f t="shared" si="5184"/>
        <v/>
      </c>
      <c r="DC777" s="28" t="str">
        <f t="shared" si="5184"/>
        <v/>
      </c>
      <c r="DD777" s="28" t="str">
        <f t="shared" si="5184"/>
        <v/>
      </c>
      <c r="DE777" s="28" t="str">
        <f t="shared" si="5184"/>
        <v/>
      </c>
      <c r="DF777" s="28" t="str">
        <f t="shared" si="5184"/>
        <v/>
      </c>
      <c r="DG777" s="28" t="str">
        <f t="shared" si="5184"/>
        <v/>
      </c>
      <c r="DH777" s="28" t="str">
        <f t="shared" si="5184"/>
        <v/>
      </c>
      <c r="DI777" s="28" t="str">
        <f t="shared" si="5184"/>
        <v/>
      </c>
      <c r="DJ777" s="28" t="str">
        <f t="shared" si="5184"/>
        <v/>
      </c>
      <c r="DK777" s="28" t="str">
        <f t="shared" si="5184"/>
        <v/>
      </c>
      <c r="DL777" s="28" t="str">
        <f t="shared" si="5184"/>
        <v/>
      </c>
      <c r="DM777" s="28" t="str">
        <f t="shared" si="5184"/>
        <v/>
      </c>
      <c r="DN777" s="28" t="str">
        <f t="shared" si="5184"/>
        <v/>
      </c>
      <c r="DO777" s="28" t="str">
        <f t="shared" si="5184"/>
        <v/>
      </c>
      <c r="DP777" s="28" t="str">
        <f t="shared" si="5184"/>
        <v/>
      </c>
      <c r="DQ777" s="28" t="str">
        <f t="shared" si="5184"/>
        <v/>
      </c>
      <c r="DR777" s="28" t="str">
        <f t="shared" si="5184"/>
        <v/>
      </c>
      <c r="DS777" s="28" t="str">
        <f t="shared" si="5184"/>
        <v/>
      </c>
      <c r="DT777" s="28" t="str">
        <f t="shared" si="5184"/>
        <v/>
      </c>
      <c r="DU777" s="28" t="str">
        <f t="shared" si="5184"/>
        <v/>
      </c>
      <c r="DV777" s="28" t="str">
        <f t="shared" si="5184"/>
        <v/>
      </c>
      <c r="DW777" s="28" t="str">
        <f t="shared" si="5184"/>
        <v/>
      </c>
      <c r="DX777" s="28" t="str">
        <f t="shared" ref="DX777:GI777" si="5185">IF($BJ777&lt;=DX$725,ROUND(_xlfn.IFS($BJ$722="u_inc",$BJ777/DX$725,$BJ$722="u_rand",DW121,$BJ$722="u_norm",DW176)*ROUNDDOWN(((DX$723-DX$724)/DX$722),0),0)*DX$722+DX$724,"")</f>
        <v/>
      </c>
      <c r="DY777" s="28" t="str">
        <f t="shared" si="5185"/>
        <v/>
      </c>
      <c r="DZ777" s="28" t="str">
        <f t="shared" si="5185"/>
        <v/>
      </c>
      <c r="EA777" s="28" t="str">
        <f t="shared" si="5185"/>
        <v/>
      </c>
      <c r="EB777" s="28" t="str">
        <f t="shared" si="5185"/>
        <v/>
      </c>
      <c r="EC777" s="28" t="str">
        <f t="shared" si="5185"/>
        <v/>
      </c>
      <c r="ED777" s="28" t="str">
        <f t="shared" si="5185"/>
        <v/>
      </c>
      <c r="EE777" s="28" t="str">
        <f t="shared" si="5185"/>
        <v/>
      </c>
      <c r="EF777" s="28" t="str">
        <f t="shared" si="5185"/>
        <v/>
      </c>
      <c r="EG777" s="28" t="str">
        <f t="shared" si="5185"/>
        <v/>
      </c>
      <c r="EH777" s="28" t="str">
        <f t="shared" si="5185"/>
        <v/>
      </c>
      <c r="EI777" s="28" t="str">
        <f t="shared" si="5185"/>
        <v/>
      </c>
      <c r="EJ777" s="28" t="str">
        <f t="shared" si="5185"/>
        <v/>
      </c>
      <c r="EK777" s="28" t="str">
        <f t="shared" si="5185"/>
        <v/>
      </c>
      <c r="EL777" s="28" t="str">
        <f t="shared" si="5185"/>
        <v/>
      </c>
      <c r="EM777" s="28" t="str">
        <f t="shared" si="5185"/>
        <v/>
      </c>
      <c r="EN777" s="28" t="str">
        <f t="shared" si="5185"/>
        <v/>
      </c>
      <c r="EO777" s="28" t="str">
        <f t="shared" si="5185"/>
        <v/>
      </c>
      <c r="EP777" s="28" t="str">
        <f t="shared" si="5185"/>
        <v/>
      </c>
      <c r="EQ777" s="28" t="str">
        <f t="shared" si="5185"/>
        <v/>
      </c>
      <c r="ER777" s="28" t="str">
        <f t="shared" si="5185"/>
        <v/>
      </c>
      <c r="ES777" s="28" t="str">
        <f t="shared" si="5185"/>
        <v/>
      </c>
      <c r="ET777" s="28" t="str">
        <f t="shared" si="5185"/>
        <v/>
      </c>
      <c r="EU777" s="28" t="str">
        <f t="shared" si="5185"/>
        <v/>
      </c>
      <c r="EV777" s="28" t="str">
        <f t="shared" si="5185"/>
        <v/>
      </c>
      <c r="EW777" s="28" t="str">
        <f t="shared" si="5185"/>
        <v/>
      </c>
      <c r="EX777" s="28" t="str">
        <f t="shared" si="5185"/>
        <v/>
      </c>
      <c r="EY777" s="28" t="str">
        <f t="shared" si="5185"/>
        <v/>
      </c>
      <c r="EZ777" s="28" t="str">
        <f t="shared" si="5185"/>
        <v/>
      </c>
      <c r="FA777" s="28" t="str">
        <f t="shared" si="5185"/>
        <v/>
      </c>
      <c r="FB777" s="28" t="str">
        <f t="shared" si="5185"/>
        <v/>
      </c>
      <c r="FC777" s="28" t="str">
        <f t="shared" si="5185"/>
        <v/>
      </c>
      <c r="FD777" s="28" t="str">
        <f t="shared" si="5185"/>
        <v/>
      </c>
      <c r="FE777" s="28" t="str">
        <f t="shared" si="5185"/>
        <v/>
      </c>
      <c r="FF777" s="28" t="str">
        <f t="shared" si="5185"/>
        <v/>
      </c>
      <c r="FG777" s="28" t="str">
        <f t="shared" si="5185"/>
        <v/>
      </c>
      <c r="FH777" s="28" t="str">
        <f t="shared" si="5185"/>
        <v/>
      </c>
      <c r="FI777" s="28" t="str">
        <f t="shared" si="5185"/>
        <v/>
      </c>
      <c r="FJ777" s="28" t="str">
        <f t="shared" si="5185"/>
        <v/>
      </c>
      <c r="FK777" s="28" t="str">
        <f t="shared" si="5185"/>
        <v/>
      </c>
      <c r="FL777" s="28" t="str">
        <f t="shared" si="5185"/>
        <v/>
      </c>
      <c r="FM777" s="28" t="str">
        <f t="shared" si="5185"/>
        <v/>
      </c>
      <c r="FN777" s="28" t="str">
        <f t="shared" si="5185"/>
        <v/>
      </c>
      <c r="FO777" s="28" t="str">
        <f t="shared" si="5185"/>
        <v/>
      </c>
      <c r="FP777" s="28" t="str">
        <f t="shared" si="5185"/>
        <v/>
      </c>
      <c r="FQ777" s="28" t="str">
        <f t="shared" si="5185"/>
        <v/>
      </c>
      <c r="FR777" s="28" t="str">
        <f t="shared" si="5185"/>
        <v/>
      </c>
      <c r="FS777" s="28" t="str">
        <f t="shared" si="5185"/>
        <v/>
      </c>
      <c r="FT777" s="28" t="str">
        <f t="shared" si="5185"/>
        <v/>
      </c>
      <c r="FU777" s="28" t="str">
        <f t="shared" si="5185"/>
        <v/>
      </c>
      <c r="FV777" s="28" t="str">
        <f t="shared" si="5185"/>
        <v/>
      </c>
      <c r="FW777" s="28" t="str">
        <f t="shared" si="5185"/>
        <v/>
      </c>
      <c r="FX777" s="28" t="str">
        <f t="shared" si="5185"/>
        <v/>
      </c>
      <c r="FY777" s="28" t="str">
        <f t="shared" si="5185"/>
        <v/>
      </c>
      <c r="FZ777" s="28" t="str">
        <f t="shared" si="5185"/>
        <v/>
      </c>
      <c r="GA777" s="28" t="str">
        <f t="shared" si="5185"/>
        <v/>
      </c>
      <c r="GB777" s="28" t="str">
        <f t="shared" si="5185"/>
        <v/>
      </c>
      <c r="GC777" s="28" t="str">
        <f t="shared" si="5185"/>
        <v/>
      </c>
      <c r="GD777" s="28" t="str">
        <f t="shared" si="5185"/>
        <v/>
      </c>
      <c r="GE777" s="28" t="str">
        <f t="shared" si="5185"/>
        <v/>
      </c>
      <c r="GF777" s="28" t="str">
        <f t="shared" si="5185"/>
        <v/>
      </c>
      <c r="GG777" s="28" t="str">
        <f t="shared" si="5185"/>
        <v/>
      </c>
      <c r="GH777" s="28" t="str">
        <f t="shared" si="5185"/>
        <v/>
      </c>
      <c r="GI777" s="28" t="str">
        <f t="shared" si="5185"/>
        <v/>
      </c>
      <c r="GJ777" s="28" t="str">
        <f t="shared" ref="GJ777:IU777" si="5186">IF($BJ777&lt;=GJ$725,ROUND(_xlfn.IFS($BJ$722="u_inc",$BJ777/GJ$725,$BJ$722="u_rand",GI121,$BJ$722="u_norm",GI176)*ROUNDDOWN(((GJ$723-GJ$724)/GJ$722),0),0)*GJ$722+GJ$724,"")</f>
        <v/>
      </c>
      <c r="GK777" s="28" t="str">
        <f t="shared" si="5186"/>
        <v/>
      </c>
      <c r="GL777" s="28" t="str">
        <f t="shared" si="5186"/>
        <v/>
      </c>
      <c r="GM777" s="28" t="str">
        <f t="shared" si="5186"/>
        <v/>
      </c>
      <c r="GN777" s="28" t="str">
        <f t="shared" si="5186"/>
        <v/>
      </c>
      <c r="GO777" s="28" t="str">
        <f t="shared" si="5186"/>
        <v/>
      </c>
      <c r="GP777" s="28" t="str">
        <f t="shared" si="5186"/>
        <v/>
      </c>
      <c r="GQ777" s="28" t="str">
        <f t="shared" si="5186"/>
        <v/>
      </c>
      <c r="GR777" s="28" t="str">
        <f t="shared" si="5186"/>
        <v/>
      </c>
      <c r="GS777" s="28" t="str">
        <f t="shared" si="5186"/>
        <v/>
      </c>
      <c r="GT777" s="28" t="str">
        <f t="shared" si="5186"/>
        <v/>
      </c>
      <c r="GU777" s="28" t="str">
        <f t="shared" si="5186"/>
        <v/>
      </c>
      <c r="GV777" s="28" t="str">
        <f t="shared" si="5186"/>
        <v/>
      </c>
      <c r="GW777" s="28" t="str">
        <f t="shared" si="5186"/>
        <v/>
      </c>
      <c r="GX777" s="28" t="str">
        <f t="shared" si="5186"/>
        <v/>
      </c>
      <c r="GY777" s="28" t="str">
        <f t="shared" si="5186"/>
        <v/>
      </c>
      <c r="GZ777" s="28" t="str">
        <f t="shared" si="5186"/>
        <v/>
      </c>
      <c r="HA777" s="28" t="str">
        <f t="shared" si="5186"/>
        <v/>
      </c>
      <c r="HB777" s="28" t="str">
        <f t="shared" si="5186"/>
        <v/>
      </c>
      <c r="HC777" s="28" t="str">
        <f t="shared" si="5186"/>
        <v/>
      </c>
      <c r="HD777" s="28" t="str">
        <f t="shared" si="5186"/>
        <v/>
      </c>
      <c r="HE777" s="28" t="str">
        <f t="shared" si="5186"/>
        <v/>
      </c>
      <c r="HF777" s="28" t="str">
        <f t="shared" si="5186"/>
        <v/>
      </c>
      <c r="HG777" s="28" t="str">
        <f t="shared" si="5186"/>
        <v/>
      </c>
      <c r="HH777" s="28" t="str">
        <f t="shared" si="5186"/>
        <v/>
      </c>
      <c r="HI777" s="28" t="str">
        <f t="shared" si="5186"/>
        <v/>
      </c>
      <c r="HJ777" s="28" t="str">
        <f t="shared" si="5186"/>
        <v/>
      </c>
      <c r="HK777" s="28" t="str">
        <f t="shared" si="5186"/>
        <v/>
      </c>
      <c r="HL777" s="28" t="str">
        <f t="shared" si="5186"/>
        <v/>
      </c>
      <c r="HM777" s="28" t="str">
        <f t="shared" si="5186"/>
        <v/>
      </c>
      <c r="HN777" s="28" t="str">
        <f t="shared" si="5186"/>
        <v/>
      </c>
      <c r="HO777" s="28" t="str">
        <f t="shared" si="5186"/>
        <v/>
      </c>
      <c r="HP777" s="28" t="str">
        <f t="shared" si="5186"/>
        <v/>
      </c>
      <c r="HQ777" s="28" t="str">
        <f t="shared" si="5186"/>
        <v/>
      </c>
      <c r="HR777" s="28" t="str">
        <f t="shared" si="5186"/>
        <v/>
      </c>
      <c r="HS777" s="28" t="str">
        <f t="shared" si="5186"/>
        <v/>
      </c>
      <c r="HT777" s="28" t="str">
        <f t="shared" si="5186"/>
        <v/>
      </c>
      <c r="HU777" s="28" t="str">
        <f t="shared" si="5186"/>
        <v/>
      </c>
      <c r="HV777" s="28" t="str">
        <f t="shared" si="5186"/>
        <v/>
      </c>
      <c r="HW777" s="28" t="str">
        <f t="shared" si="5186"/>
        <v/>
      </c>
      <c r="HX777" s="28" t="str">
        <f t="shared" si="5186"/>
        <v/>
      </c>
      <c r="HY777" s="28" t="str">
        <f t="shared" si="5186"/>
        <v/>
      </c>
      <c r="HZ777" s="28" t="str">
        <f t="shared" si="5186"/>
        <v/>
      </c>
      <c r="IA777" s="28" t="str">
        <f t="shared" si="5186"/>
        <v/>
      </c>
      <c r="IB777" s="28" t="str">
        <f t="shared" si="5186"/>
        <v/>
      </c>
      <c r="IC777" s="28" t="str">
        <f t="shared" si="5186"/>
        <v/>
      </c>
      <c r="ID777" s="28" t="str">
        <f t="shared" si="5186"/>
        <v/>
      </c>
      <c r="IE777" s="28" t="str">
        <f t="shared" si="5186"/>
        <v/>
      </c>
      <c r="IF777" s="28" t="str">
        <f t="shared" si="5186"/>
        <v/>
      </c>
      <c r="IG777" s="28" t="str">
        <f t="shared" si="5186"/>
        <v/>
      </c>
      <c r="IH777" s="28" t="str">
        <f t="shared" si="5186"/>
        <v/>
      </c>
      <c r="II777" s="28" t="str">
        <f t="shared" si="5186"/>
        <v/>
      </c>
      <c r="IJ777" s="28" t="str">
        <f t="shared" si="5186"/>
        <v/>
      </c>
      <c r="IK777" s="28" t="str">
        <f t="shared" si="5186"/>
        <v/>
      </c>
      <c r="IL777" s="28" t="str">
        <f t="shared" si="5186"/>
        <v/>
      </c>
      <c r="IM777" s="28" t="str">
        <f t="shared" si="5186"/>
        <v/>
      </c>
      <c r="IN777" s="28" t="str">
        <f t="shared" si="5186"/>
        <v/>
      </c>
      <c r="IO777" s="28" t="str">
        <f t="shared" si="5186"/>
        <v/>
      </c>
      <c r="IP777" s="28" t="str">
        <f t="shared" si="5186"/>
        <v/>
      </c>
      <c r="IQ777" s="28" t="str">
        <f t="shared" si="5186"/>
        <v/>
      </c>
      <c r="IR777" s="28" t="str">
        <f t="shared" si="5186"/>
        <v/>
      </c>
      <c r="IS777" s="28" t="str">
        <f t="shared" si="5186"/>
        <v/>
      </c>
      <c r="IT777" s="28" t="str">
        <f t="shared" si="5186"/>
        <v/>
      </c>
      <c r="IU777" s="28" t="str">
        <f t="shared" si="5186"/>
        <v/>
      </c>
      <c r="IV777" s="28" t="str">
        <f t="shared" ref="IV777:JC777" si="5187">IF($BJ777&lt;=IV$725,ROUND(_xlfn.IFS($BJ$722="u_inc",$BJ777/IV$725,$BJ$722="u_rand",IU121,$BJ$722="u_norm",IU176)*ROUNDDOWN(((IV$723-IV$724)/IV$722),0),0)*IV$722+IV$724,"")</f>
        <v/>
      </c>
      <c r="IW777" s="28" t="str">
        <f t="shared" si="5187"/>
        <v/>
      </c>
      <c r="IX777" s="28" t="str">
        <f t="shared" si="5187"/>
        <v/>
      </c>
      <c r="IY777" s="28" t="str">
        <f t="shared" si="5187"/>
        <v/>
      </c>
      <c r="IZ777" s="28" t="str">
        <f t="shared" si="5187"/>
        <v/>
      </c>
      <c r="JA777" s="28" t="str">
        <f t="shared" si="5187"/>
        <v/>
      </c>
      <c r="JB777" s="28" t="str">
        <f t="shared" si="5187"/>
        <v/>
      </c>
      <c r="JC777" s="28" t="str">
        <f t="shared" si="5187"/>
        <v/>
      </c>
    </row>
    <row r="778" spans="56:263" hidden="1" x14ac:dyDescent="0.45">
      <c r="BJ778">
        <v>45</v>
      </c>
      <c r="BL778" s="28" t="str">
        <f t="shared" ref="BL778:DW778" si="5188">IF($BJ778&lt;=BL$725,ROUND(_xlfn.IFS($BJ$722="u_inc",$BJ778/BL$725,$BJ$722="u_rand",BK122,$BJ$722="u_norm",BK177)*ROUNDDOWN(((BL$723-BL$724)/BL$722),0),0)*BL$722+BL$724,"")</f>
        <v/>
      </c>
      <c r="BM778" s="28" t="str">
        <f t="shared" si="5188"/>
        <v/>
      </c>
      <c r="BN778" s="28" t="str">
        <f t="shared" si="5188"/>
        <v/>
      </c>
      <c r="BO778" s="28" t="str">
        <f t="shared" si="5188"/>
        <v/>
      </c>
      <c r="BP778" s="28" t="str">
        <f t="shared" si="5188"/>
        <v/>
      </c>
      <c r="BQ778" s="28" t="str">
        <f t="shared" si="5188"/>
        <v/>
      </c>
      <c r="BR778" s="28" t="str">
        <f t="shared" si="5188"/>
        <v/>
      </c>
      <c r="BS778" s="28" t="str">
        <f t="shared" si="5188"/>
        <v/>
      </c>
      <c r="BT778" s="28" t="str">
        <f t="shared" si="5188"/>
        <v/>
      </c>
      <c r="BU778" s="28" t="str">
        <f t="shared" si="5188"/>
        <v/>
      </c>
      <c r="BV778" s="28" t="str">
        <f t="shared" si="5188"/>
        <v/>
      </c>
      <c r="BW778" s="28" t="str">
        <f t="shared" si="5188"/>
        <v/>
      </c>
      <c r="BX778" s="28" t="str">
        <f t="shared" si="5188"/>
        <v/>
      </c>
      <c r="BY778" s="28" t="str">
        <f t="shared" si="5188"/>
        <v/>
      </c>
      <c r="BZ778" s="28" t="str">
        <f t="shared" si="5188"/>
        <v/>
      </c>
      <c r="CA778" s="28" t="str">
        <f t="shared" si="5188"/>
        <v/>
      </c>
      <c r="CB778" s="28" t="str">
        <f t="shared" si="5188"/>
        <v/>
      </c>
      <c r="CC778" s="28" t="str">
        <f t="shared" si="5188"/>
        <v/>
      </c>
      <c r="CD778" s="28" t="str">
        <f t="shared" si="5188"/>
        <v/>
      </c>
      <c r="CE778" s="28" t="str">
        <f t="shared" si="5188"/>
        <v/>
      </c>
      <c r="CF778" s="28" t="str">
        <f t="shared" si="5188"/>
        <v/>
      </c>
      <c r="CG778" s="28" t="str">
        <f t="shared" si="5188"/>
        <v/>
      </c>
      <c r="CH778" s="28" t="str">
        <f t="shared" si="5188"/>
        <v/>
      </c>
      <c r="CI778" s="28" t="str">
        <f t="shared" si="5188"/>
        <v/>
      </c>
      <c r="CJ778" s="28" t="str">
        <f t="shared" si="5188"/>
        <v/>
      </c>
      <c r="CK778" s="28" t="str">
        <f t="shared" si="5188"/>
        <v/>
      </c>
      <c r="CL778" s="28" t="str">
        <f t="shared" si="5188"/>
        <v/>
      </c>
      <c r="CM778" s="28" t="str">
        <f t="shared" si="5188"/>
        <v/>
      </c>
      <c r="CN778" s="28" t="str">
        <f t="shared" si="5188"/>
        <v/>
      </c>
      <c r="CO778" s="28" t="str">
        <f t="shared" si="5188"/>
        <v/>
      </c>
      <c r="CP778" s="28" t="str">
        <f t="shared" si="5188"/>
        <v/>
      </c>
      <c r="CQ778" s="28" t="str">
        <f t="shared" si="5188"/>
        <v/>
      </c>
      <c r="CR778" s="28" t="str">
        <f t="shared" si="5188"/>
        <v/>
      </c>
      <c r="CS778" s="28" t="str">
        <f t="shared" si="5188"/>
        <v/>
      </c>
      <c r="CT778" s="28" t="str">
        <f t="shared" si="5188"/>
        <v/>
      </c>
      <c r="CU778" s="28" t="str">
        <f t="shared" si="5188"/>
        <v/>
      </c>
      <c r="CV778" s="28" t="str">
        <f t="shared" si="5188"/>
        <v/>
      </c>
      <c r="CW778" s="28" t="str">
        <f t="shared" si="5188"/>
        <v/>
      </c>
      <c r="CX778" s="28" t="str">
        <f t="shared" si="5188"/>
        <v/>
      </c>
      <c r="CY778" s="28" t="str">
        <f t="shared" si="5188"/>
        <v/>
      </c>
      <c r="CZ778" s="28" t="str">
        <f t="shared" si="5188"/>
        <v/>
      </c>
      <c r="DA778" s="28" t="str">
        <f t="shared" si="5188"/>
        <v/>
      </c>
      <c r="DB778" s="28" t="str">
        <f t="shared" si="5188"/>
        <v/>
      </c>
      <c r="DC778" s="28" t="str">
        <f t="shared" si="5188"/>
        <v/>
      </c>
      <c r="DD778" s="28" t="str">
        <f t="shared" si="5188"/>
        <v/>
      </c>
      <c r="DE778" s="28" t="str">
        <f t="shared" si="5188"/>
        <v/>
      </c>
      <c r="DF778" s="28" t="str">
        <f t="shared" si="5188"/>
        <v/>
      </c>
      <c r="DG778" s="28" t="str">
        <f t="shared" si="5188"/>
        <v/>
      </c>
      <c r="DH778" s="28" t="str">
        <f t="shared" si="5188"/>
        <v/>
      </c>
      <c r="DI778" s="28" t="str">
        <f t="shared" si="5188"/>
        <v/>
      </c>
      <c r="DJ778" s="28" t="str">
        <f t="shared" si="5188"/>
        <v/>
      </c>
      <c r="DK778" s="28" t="str">
        <f t="shared" si="5188"/>
        <v/>
      </c>
      <c r="DL778" s="28" t="str">
        <f t="shared" si="5188"/>
        <v/>
      </c>
      <c r="DM778" s="28" t="str">
        <f t="shared" si="5188"/>
        <v/>
      </c>
      <c r="DN778" s="28" t="str">
        <f t="shared" si="5188"/>
        <v/>
      </c>
      <c r="DO778" s="28" t="str">
        <f t="shared" si="5188"/>
        <v/>
      </c>
      <c r="DP778" s="28" t="str">
        <f t="shared" si="5188"/>
        <v/>
      </c>
      <c r="DQ778" s="28" t="str">
        <f t="shared" si="5188"/>
        <v/>
      </c>
      <c r="DR778" s="28" t="str">
        <f t="shared" si="5188"/>
        <v/>
      </c>
      <c r="DS778" s="28" t="str">
        <f t="shared" si="5188"/>
        <v/>
      </c>
      <c r="DT778" s="28" t="str">
        <f t="shared" si="5188"/>
        <v/>
      </c>
      <c r="DU778" s="28" t="str">
        <f t="shared" si="5188"/>
        <v/>
      </c>
      <c r="DV778" s="28" t="str">
        <f t="shared" si="5188"/>
        <v/>
      </c>
      <c r="DW778" s="28" t="str">
        <f t="shared" si="5188"/>
        <v/>
      </c>
      <c r="DX778" s="28" t="str">
        <f t="shared" ref="DX778:GI778" si="5189">IF($BJ778&lt;=DX$725,ROUND(_xlfn.IFS($BJ$722="u_inc",$BJ778/DX$725,$BJ$722="u_rand",DW122,$BJ$722="u_norm",DW177)*ROUNDDOWN(((DX$723-DX$724)/DX$722),0),0)*DX$722+DX$724,"")</f>
        <v/>
      </c>
      <c r="DY778" s="28" t="str">
        <f t="shared" si="5189"/>
        <v/>
      </c>
      <c r="DZ778" s="28" t="str">
        <f t="shared" si="5189"/>
        <v/>
      </c>
      <c r="EA778" s="28" t="str">
        <f t="shared" si="5189"/>
        <v/>
      </c>
      <c r="EB778" s="28" t="str">
        <f t="shared" si="5189"/>
        <v/>
      </c>
      <c r="EC778" s="28" t="str">
        <f t="shared" si="5189"/>
        <v/>
      </c>
      <c r="ED778" s="28" t="str">
        <f t="shared" si="5189"/>
        <v/>
      </c>
      <c r="EE778" s="28" t="str">
        <f t="shared" si="5189"/>
        <v/>
      </c>
      <c r="EF778" s="28" t="str">
        <f t="shared" si="5189"/>
        <v/>
      </c>
      <c r="EG778" s="28" t="str">
        <f t="shared" si="5189"/>
        <v/>
      </c>
      <c r="EH778" s="28" t="str">
        <f t="shared" si="5189"/>
        <v/>
      </c>
      <c r="EI778" s="28" t="str">
        <f t="shared" si="5189"/>
        <v/>
      </c>
      <c r="EJ778" s="28" t="str">
        <f t="shared" si="5189"/>
        <v/>
      </c>
      <c r="EK778" s="28" t="str">
        <f t="shared" si="5189"/>
        <v/>
      </c>
      <c r="EL778" s="28" t="str">
        <f t="shared" si="5189"/>
        <v/>
      </c>
      <c r="EM778" s="28" t="str">
        <f t="shared" si="5189"/>
        <v/>
      </c>
      <c r="EN778" s="28" t="str">
        <f t="shared" si="5189"/>
        <v/>
      </c>
      <c r="EO778" s="28" t="str">
        <f t="shared" si="5189"/>
        <v/>
      </c>
      <c r="EP778" s="28" t="str">
        <f t="shared" si="5189"/>
        <v/>
      </c>
      <c r="EQ778" s="28" t="str">
        <f t="shared" si="5189"/>
        <v/>
      </c>
      <c r="ER778" s="28" t="str">
        <f t="shared" si="5189"/>
        <v/>
      </c>
      <c r="ES778" s="28" t="str">
        <f t="shared" si="5189"/>
        <v/>
      </c>
      <c r="ET778" s="28" t="str">
        <f t="shared" si="5189"/>
        <v/>
      </c>
      <c r="EU778" s="28" t="str">
        <f t="shared" si="5189"/>
        <v/>
      </c>
      <c r="EV778" s="28" t="str">
        <f t="shared" si="5189"/>
        <v/>
      </c>
      <c r="EW778" s="28" t="str">
        <f t="shared" si="5189"/>
        <v/>
      </c>
      <c r="EX778" s="28" t="str">
        <f t="shared" si="5189"/>
        <v/>
      </c>
      <c r="EY778" s="28" t="str">
        <f t="shared" si="5189"/>
        <v/>
      </c>
      <c r="EZ778" s="28" t="str">
        <f t="shared" si="5189"/>
        <v/>
      </c>
      <c r="FA778" s="28" t="str">
        <f t="shared" si="5189"/>
        <v/>
      </c>
      <c r="FB778" s="28" t="str">
        <f t="shared" si="5189"/>
        <v/>
      </c>
      <c r="FC778" s="28" t="str">
        <f t="shared" si="5189"/>
        <v/>
      </c>
      <c r="FD778" s="28" t="str">
        <f t="shared" si="5189"/>
        <v/>
      </c>
      <c r="FE778" s="28" t="str">
        <f t="shared" si="5189"/>
        <v/>
      </c>
      <c r="FF778" s="28" t="str">
        <f t="shared" si="5189"/>
        <v/>
      </c>
      <c r="FG778" s="28" t="str">
        <f t="shared" si="5189"/>
        <v/>
      </c>
      <c r="FH778" s="28" t="str">
        <f t="shared" si="5189"/>
        <v/>
      </c>
      <c r="FI778" s="28" t="str">
        <f t="shared" si="5189"/>
        <v/>
      </c>
      <c r="FJ778" s="28" t="str">
        <f t="shared" si="5189"/>
        <v/>
      </c>
      <c r="FK778" s="28" t="str">
        <f t="shared" si="5189"/>
        <v/>
      </c>
      <c r="FL778" s="28" t="str">
        <f t="shared" si="5189"/>
        <v/>
      </c>
      <c r="FM778" s="28" t="str">
        <f t="shared" si="5189"/>
        <v/>
      </c>
      <c r="FN778" s="28" t="str">
        <f t="shared" si="5189"/>
        <v/>
      </c>
      <c r="FO778" s="28" t="str">
        <f t="shared" si="5189"/>
        <v/>
      </c>
      <c r="FP778" s="28" t="str">
        <f t="shared" si="5189"/>
        <v/>
      </c>
      <c r="FQ778" s="28" t="str">
        <f t="shared" si="5189"/>
        <v/>
      </c>
      <c r="FR778" s="28" t="str">
        <f t="shared" si="5189"/>
        <v/>
      </c>
      <c r="FS778" s="28" t="str">
        <f t="shared" si="5189"/>
        <v/>
      </c>
      <c r="FT778" s="28" t="str">
        <f t="shared" si="5189"/>
        <v/>
      </c>
      <c r="FU778" s="28" t="str">
        <f t="shared" si="5189"/>
        <v/>
      </c>
      <c r="FV778" s="28" t="str">
        <f t="shared" si="5189"/>
        <v/>
      </c>
      <c r="FW778" s="28" t="str">
        <f t="shared" si="5189"/>
        <v/>
      </c>
      <c r="FX778" s="28" t="str">
        <f t="shared" si="5189"/>
        <v/>
      </c>
      <c r="FY778" s="28" t="str">
        <f t="shared" si="5189"/>
        <v/>
      </c>
      <c r="FZ778" s="28" t="str">
        <f t="shared" si="5189"/>
        <v/>
      </c>
      <c r="GA778" s="28" t="str">
        <f t="shared" si="5189"/>
        <v/>
      </c>
      <c r="GB778" s="28" t="str">
        <f t="shared" si="5189"/>
        <v/>
      </c>
      <c r="GC778" s="28" t="str">
        <f t="shared" si="5189"/>
        <v/>
      </c>
      <c r="GD778" s="28" t="str">
        <f t="shared" si="5189"/>
        <v/>
      </c>
      <c r="GE778" s="28" t="str">
        <f t="shared" si="5189"/>
        <v/>
      </c>
      <c r="GF778" s="28" t="str">
        <f t="shared" si="5189"/>
        <v/>
      </c>
      <c r="GG778" s="28" t="str">
        <f t="shared" si="5189"/>
        <v/>
      </c>
      <c r="GH778" s="28" t="str">
        <f t="shared" si="5189"/>
        <v/>
      </c>
      <c r="GI778" s="28" t="str">
        <f t="shared" si="5189"/>
        <v/>
      </c>
      <c r="GJ778" s="28" t="str">
        <f t="shared" ref="GJ778:IU778" si="5190">IF($BJ778&lt;=GJ$725,ROUND(_xlfn.IFS($BJ$722="u_inc",$BJ778/GJ$725,$BJ$722="u_rand",GI122,$BJ$722="u_norm",GI177)*ROUNDDOWN(((GJ$723-GJ$724)/GJ$722),0),0)*GJ$722+GJ$724,"")</f>
        <v/>
      </c>
      <c r="GK778" s="28" t="str">
        <f t="shared" si="5190"/>
        <v/>
      </c>
      <c r="GL778" s="28" t="str">
        <f t="shared" si="5190"/>
        <v/>
      </c>
      <c r="GM778" s="28" t="str">
        <f t="shared" si="5190"/>
        <v/>
      </c>
      <c r="GN778" s="28" t="str">
        <f t="shared" si="5190"/>
        <v/>
      </c>
      <c r="GO778" s="28" t="str">
        <f t="shared" si="5190"/>
        <v/>
      </c>
      <c r="GP778" s="28" t="str">
        <f t="shared" si="5190"/>
        <v/>
      </c>
      <c r="GQ778" s="28" t="str">
        <f t="shared" si="5190"/>
        <v/>
      </c>
      <c r="GR778" s="28" t="str">
        <f t="shared" si="5190"/>
        <v/>
      </c>
      <c r="GS778" s="28" t="str">
        <f t="shared" si="5190"/>
        <v/>
      </c>
      <c r="GT778" s="28" t="str">
        <f t="shared" si="5190"/>
        <v/>
      </c>
      <c r="GU778" s="28" t="str">
        <f t="shared" si="5190"/>
        <v/>
      </c>
      <c r="GV778" s="28" t="str">
        <f t="shared" si="5190"/>
        <v/>
      </c>
      <c r="GW778" s="28" t="str">
        <f t="shared" si="5190"/>
        <v/>
      </c>
      <c r="GX778" s="28" t="str">
        <f t="shared" si="5190"/>
        <v/>
      </c>
      <c r="GY778" s="28" t="str">
        <f t="shared" si="5190"/>
        <v/>
      </c>
      <c r="GZ778" s="28" t="str">
        <f t="shared" si="5190"/>
        <v/>
      </c>
      <c r="HA778" s="28" t="str">
        <f t="shared" si="5190"/>
        <v/>
      </c>
      <c r="HB778" s="28" t="str">
        <f t="shared" si="5190"/>
        <v/>
      </c>
      <c r="HC778" s="28" t="str">
        <f t="shared" si="5190"/>
        <v/>
      </c>
      <c r="HD778" s="28" t="str">
        <f t="shared" si="5190"/>
        <v/>
      </c>
      <c r="HE778" s="28" t="str">
        <f t="shared" si="5190"/>
        <v/>
      </c>
      <c r="HF778" s="28" t="str">
        <f t="shared" si="5190"/>
        <v/>
      </c>
      <c r="HG778" s="28" t="str">
        <f t="shared" si="5190"/>
        <v/>
      </c>
      <c r="HH778" s="28" t="str">
        <f t="shared" si="5190"/>
        <v/>
      </c>
      <c r="HI778" s="28" t="str">
        <f t="shared" si="5190"/>
        <v/>
      </c>
      <c r="HJ778" s="28" t="str">
        <f t="shared" si="5190"/>
        <v/>
      </c>
      <c r="HK778" s="28" t="str">
        <f t="shared" si="5190"/>
        <v/>
      </c>
      <c r="HL778" s="28" t="str">
        <f t="shared" si="5190"/>
        <v/>
      </c>
      <c r="HM778" s="28" t="str">
        <f t="shared" si="5190"/>
        <v/>
      </c>
      <c r="HN778" s="28" t="str">
        <f t="shared" si="5190"/>
        <v/>
      </c>
      <c r="HO778" s="28" t="str">
        <f t="shared" si="5190"/>
        <v/>
      </c>
      <c r="HP778" s="28" t="str">
        <f t="shared" si="5190"/>
        <v/>
      </c>
      <c r="HQ778" s="28" t="str">
        <f t="shared" si="5190"/>
        <v/>
      </c>
      <c r="HR778" s="28" t="str">
        <f t="shared" si="5190"/>
        <v/>
      </c>
      <c r="HS778" s="28" t="str">
        <f t="shared" si="5190"/>
        <v/>
      </c>
      <c r="HT778" s="28" t="str">
        <f t="shared" si="5190"/>
        <v/>
      </c>
      <c r="HU778" s="28" t="str">
        <f t="shared" si="5190"/>
        <v/>
      </c>
      <c r="HV778" s="28" t="str">
        <f t="shared" si="5190"/>
        <v/>
      </c>
      <c r="HW778" s="28" t="str">
        <f t="shared" si="5190"/>
        <v/>
      </c>
      <c r="HX778" s="28" t="str">
        <f t="shared" si="5190"/>
        <v/>
      </c>
      <c r="HY778" s="28" t="str">
        <f t="shared" si="5190"/>
        <v/>
      </c>
      <c r="HZ778" s="28" t="str">
        <f t="shared" si="5190"/>
        <v/>
      </c>
      <c r="IA778" s="28" t="str">
        <f t="shared" si="5190"/>
        <v/>
      </c>
      <c r="IB778" s="28" t="str">
        <f t="shared" si="5190"/>
        <v/>
      </c>
      <c r="IC778" s="28" t="str">
        <f t="shared" si="5190"/>
        <v/>
      </c>
      <c r="ID778" s="28" t="str">
        <f t="shared" si="5190"/>
        <v/>
      </c>
      <c r="IE778" s="28" t="str">
        <f t="shared" si="5190"/>
        <v/>
      </c>
      <c r="IF778" s="28" t="str">
        <f t="shared" si="5190"/>
        <v/>
      </c>
      <c r="IG778" s="28" t="str">
        <f t="shared" si="5190"/>
        <v/>
      </c>
      <c r="IH778" s="28" t="str">
        <f t="shared" si="5190"/>
        <v/>
      </c>
      <c r="II778" s="28" t="str">
        <f t="shared" si="5190"/>
        <v/>
      </c>
      <c r="IJ778" s="28" t="str">
        <f t="shared" si="5190"/>
        <v/>
      </c>
      <c r="IK778" s="28" t="str">
        <f t="shared" si="5190"/>
        <v/>
      </c>
      <c r="IL778" s="28" t="str">
        <f t="shared" si="5190"/>
        <v/>
      </c>
      <c r="IM778" s="28" t="str">
        <f t="shared" si="5190"/>
        <v/>
      </c>
      <c r="IN778" s="28" t="str">
        <f t="shared" si="5190"/>
        <v/>
      </c>
      <c r="IO778" s="28" t="str">
        <f t="shared" si="5190"/>
        <v/>
      </c>
      <c r="IP778" s="28" t="str">
        <f t="shared" si="5190"/>
        <v/>
      </c>
      <c r="IQ778" s="28" t="str">
        <f t="shared" si="5190"/>
        <v/>
      </c>
      <c r="IR778" s="28" t="str">
        <f t="shared" si="5190"/>
        <v/>
      </c>
      <c r="IS778" s="28" t="str">
        <f t="shared" si="5190"/>
        <v/>
      </c>
      <c r="IT778" s="28" t="str">
        <f t="shared" si="5190"/>
        <v/>
      </c>
      <c r="IU778" s="28" t="str">
        <f t="shared" si="5190"/>
        <v/>
      </c>
      <c r="IV778" s="28" t="str">
        <f t="shared" ref="IV778:JC778" si="5191">IF($BJ778&lt;=IV$725,ROUND(_xlfn.IFS($BJ$722="u_inc",$BJ778/IV$725,$BJ$722="u_rand",IU122,$BJ$722="u_norm",IU177)*ROUNDDOWN(((IV$723-IV$724)/IV$722),0),0)*IV$722+IV$724,"")</f>
        <v/>
      </c>
      <c r="IW778" s="28" t="str">
        <f t="shared" si="5191"/>
        <v/>
      </c>
      <c r="IX778" s="28" t="str">
        <f t="shared" si="5191"/>
        <v/>
      </c>
      <c r="IY778" s="28" t="str">
        <f t="shared" si="5191"/>
        <v/>
      </c>
      <c r="IZ778" s="28" t="str">
        <f t="shared" si="5191"/>
        <v/>
      </c>
      <c r="JA778" s="28" t="str">
        <f t="shared" si="5191"/>
        <v/>
      </c>
      <c r="JB778" s="28" t="str">
        <f t="shared" si="5191"/>
        <v/>
      </c>
      <c r="JC778" s="28" t="str">
        <f t="shared" si="5191"/>
        <v/>
      </c>
    </row>
    <row r="779" spans="56:263" hidden="1" x14ac:dyDescent="0.45">
      <c r="BJ779">
        <v>46</v>
      </c>
      <c r="BL779" s="28" t="str">
        <f t="shared" ref="BL779:DW779" si="5192">IF($BJ779&lt;=BL$725,ROUND(_xlfn.IFS($BJ$722="u_inc",$BJ779/BL$725,$BJ$722="u_rand",BK123,$BJ$722="u_norm",BK178)*ROUNDDOWN(((BL$723-BL$724)/BL$722),0),0)*BL$722+BL$724,"")</f>
        <v/>
      </c>
      <c r="BM779" s="28" t="str">
        <f t="shared" si="5192"/>
        <v/>
      </c>
      <c r="BN779" s="28" t="str">
        <f t="shared" si="5192"/>
        <v/>
      </c>
      <c r="BO779" s="28" t="str">
        <f t="shared" si="5192"/>
        <v/>
      </c>
      <c r="BP779" s="28" t="str">
        <f t="shared" si="5192"/>
        <v/>
      </c>
      <c r="BQ779" s="28" t="str">
        <f t="shared" si="5192"/>
        <v/>
      </c>
      <c r="BR779" s="28" t="str">
        <f t="shared" si="5192"/>
        <v/>
      </c>
      <c r="BS779" s="28" t="str">
        <f t="shared" si="5192"/>
        <v/>
      </c>
      <c r="BT779" s="28" t="str">
        <f t="shared" si="5192"/>
        <v/>
      </c>
      <c r="BU779" s="28" t="str">
        <f t="shared" si="5192"/>
        <v/>
      </c>
      <c r="BV779" s="28" t="str">
        <f t="shared" si="5192"/>
        <v/>
      </c>
      <c r="BW779" s="28" t="str">
        <f t="shared" si="5192"/>
        <v/>
      </c>
      <c r="BX779" s="28" t="str">
        <f t="shared" si="5192"/>
        <v/>
      </c>
      <c r="BY779" s="28" t="str">
        <f t="shared" si="5192"/>
        <v/>
      </c>
      <c r="BZ779" s="28" t="str">
        <f t="shared" si="5192"/>
        <v/>
      </c>
      <c r="CA779" s="28" t="str">
        <f t="shared" si="5192"/>
        <v/>
      </c>
      <c r="CB779" s="28" t="str">
        <f t="shared" si="5192"/>
        <v/>
      </c>
      <c r="CC779" s="28" t="str">
        <f t="shared" si="5192"/>
        <v/>
      </c>
      <c r="CD779" s="28" t="str">
        <f t="shared" si="5192"/>
        <v/>
      </c>
      <c r="CE779" s="28" t="str">
        <f t="shared" si="5192"/>
        <v/>
      </c>
      <c r="CF779" s="28" t="str">
        <f t="shared" si="5192"/>
        <v/>
      </c>
      <c r="CG779" s="28" t="str">
        <f t="shared" si="5192"/>
        <v/>
      </c>
      <c r="CH779" s="28" t="str">
        <f t="shared" si="5192"/>
        <v/>
      </c>
      <c r="CI779" s="28" t="str">
        <f t="shared" si="5192"/>
        <v/>
      </c>
      <c r="CJ779" s="28" t="str">
        <f t="shared" si="5192"/>
        <v/>
      </c>
      <c r="CK779" s="28" t="str">
        <f t="shared" si="5192"/>
        <v/>
      </c>
      <c r="CL779" s="28" t="str">
        <f t="shared" si="5192"/>
        <v/>
      </c>
      <c r="CM779" s="28" t="str">
        <f t="shared" si="5192"/>
        <v/>
      </c>
      <c r="CN779" s="28" t="str">
        <f t="shared" si="5192"/>
        <v/>
      </c>
      <c r="CO779" s="28" t="str">
        <f t="shared" si="5192"/>
        <v/>
      </c>
      <c r="CP779" s="28" t="str">
        <f t="shared" si="5192"/>
        <v/>
      </c>
      <c r="CQ779" s="28" t="str">
        <f t="shared" si="5192"/>
        <v/>
      </c>
      <c r="CR779" s="28" t="str">
        <f t="shared" si="5192"/>
        <v/>
      </c>
      <c r="CS779" s="28" t="str">
        <f t="shared" si="5192"/>
        <v/>
      </c>
      <c r="CT779" s="28" t="str">
        <f t="shared" si="5192"/>
        <v/>
      </c>
      <c r="CU779" s="28" t="str">
        <f t="shared" si="5192"/>
        <v/>
      </c>
      <c r="CV779" s="28" t="str">
        <f t="shared" si="5192"/>
        <v/>
      </c>
      <c r="CW779" s="28" t="str">
        <f t="shared" si="5192"/>
        <v/>
      </c>
      <c r="CX779" s="28" t="str">
        <f t="shared" si="5192"/>
        <v/>
      </c>
      <c r="CY779" s="28" t="str">
        <f t="shared" si="5192"/>
        <v/>
      </c>
      <c r="CZ779" s="28" t="str">
        <f t="shared" si="5192"/>
        <v/>
      </c>
      <c r="DA779" s="28" t="str">
        <f t="shared" si="5192"/>
        <v/>
      </c>
      <c r="DB779" s="28" t="str">
        <f t="shared" si="5192"/>
        <v/>
      </c>
      <c r="DC779" s="28" t="str">
        <f t="shared" si="5192"/>
        <v/>
      </c>
      <c r="DD779" s="28" t="str">
        <f t="shared" si="5192"/>
        <v/>
      </c>
      <c r="DE779" s="28" t="str">
        <f t="shared" si="5192"/>
        <v/>
      </c>
      <c r="DF779" s="28" t="str">
        <f t="shared" si="5192"/>
        <v/>
      </c>
      <c r="DG779" s="28" t="str">
        <f t="shared" si="5192"/>
        <v/>
      </c>
      <c r="DH779" s="28" t="str">
        <f t="shared" si="5192"/>
        <v/>
      </c>
      <c r="DI779" s="28" t="str">
        <f t="shared" si="5192"/>
        <v/>
      </c>
      <c r="DJ779" s="28" t="str">
        <f t="shared" si="5192"/>
        <v/>
      </c>
      <c r="DK779" s="28" t="str">
        <f t="shared" si="5192"/>
        <v/>
      </c>
      <c r="DL779" s="28" t="str">
        <f t="shared" si="5192"/>
        <v/>
      </c>
      <c r="DM779" s="28" t="str">
        <f t="shared" si="5192"/>
        <v/>
      </c>
      <c r="DN779" s="28" t="str">
        <f t="shared" si="5192"/>
        <v/>
      </c>
      <c r="DO779" s="28" t="str">
        <f t="shared" si="5192"/>
        <v/>
      </c>
      <c r="DP779" s="28" t="str">
        <f t="shared" si="5192"/>
        <v/>
      </c>
      <c r="DQ779" s="28" t="str">
        <f t="shared" si="5192"/>
        <v/>
      </c>
      <c r="DR779" s="28" t="str">
        <f t="shared" si="5192"/>
        <v/>
      </c>
      <c r="DS779" s="28" t="str">
        <f t="shared" si="5192"/>
        <v/>
      </c>
      <c r="DT779" s="28" t="str">
        <f t="shared" si="5192"/>
        <v/>
      </c>
      <c r="DU779" s="28" t="str">
        <f t="shared" si="5192"/>
        <v/>
      </c>
      <c r="DV779" s="28" t="str">
        <f t="shared" si="5192"/>
        <v/>
      </c>
      <c r="DW779" s="28" t="str">
        <f t="shared" si="5192"/>
        <v/>
      </c>
      <c r="DX779" s="28" t="str">
        <f t="shared" ref="DX779:GI779" si="5193">IF($BJ779&lt;=DX$725,ROUND(_xlfn.IFS($BJ$722="u_inc",$BJ779/DX$725,$BJ$722="u_rand",DW123,$BJ$722="u_norm",DW178)*ROUNDDOWN(((DX$723-DX$724)/DX$722),0),0)*DX$722+DX$724,"")</f>
        <v/>
      </c>
      <c r="DY779" s="28" t="str">
        <f t="shared" si="5193"/>
        <v/>
      </c>
      <c r="DZ779" s="28" t="str">
        <f t="shared" si="5193"/>
        <v/>
      </c>
      <c r="EA779" s="28" t="str">
        <f t="shared" si="5193"/>
        <v/>
      </c>
      <c r="EB779" s="28" t="str">
        <f t="shared" si="5193"/>
        <v/>
      </c>
      <c r="EC779" s="28" t="str">
        <f t="shared" si="5193"/>
        <v/>
      </c>
      <c r="ED779" s="28" t="str">
        <f t="shared" si="5193"/>
        <v/>
      </c>
      <c r="EE779" s="28" t="str">
        <f t="shared" si="5193"/>
        <v/>
      </c>
      <c r="EF779" s="28" t="str">
        <f t="shared" si="5193"/>
        <v/>
      </c>
      <c r="EG779" s="28" t="str">
        <f t="shared" si="5193"/>
        <v/>
      </c>
      <c r="EH779" s="28" t="str">
        <f t="shared" si="5193"/>
        <v/>
      </c>
      <c r="EI779" s="28" t="str">
        <f t="shared" si="5193"/>
        <v/>
      </c>
      <c r="EJ779" s="28" t="str">
        <f t="shared" si="5193"/>
        <v/>
      </c>
      <c r="EK779" s="28" t="str">
        <f t="shared" si="5193"/>
        <v/>
      </c>
      <c r="EL779" s="28" t="str">
        <f t="shared" si="5193"/>
        <v/>
      </c>
      <c r="EM779" s="28" t="str">
        <f t="shared" si="5193"/>
        <v/>
      </c>
      <c r="EN779" s="28" t="str">
        <f t="shared" si="5193"/>
        <v/>
      </c>
      <c r="EO779" s="28" t="str">
        <f t="shared" si="5193"/>
        <v/>
      </c>
      <c r="EP779" s="28" t="str">
        <f t="shared" si="5193"/>
        <v/>
      </c>
      <c r="EQ779" s="28" t="str">
        <f t="shared" si="5193"/>
        <v/>
      </c>
      <c r="ER779" s="28" t="str">
        <f t="shared" si="5193"/>
        <v/>
      </c>
      <c r="ES779" s="28" t="str">
        <f t="shared" si="5193"/>
        <v/>
      </c>
      <c r="ET779" s="28" t="str">
        <f t="shared" si="5193"/>
        <v/>
      </c>
      <c r="EU779" s="28" t="str">
        <f t="shared" si="5193"/>
        <v/>
      </c>
      <c r="EV779" s="28" t="str">
        <f t="shared" si="5193"/>
        <v/>
      </c>
      <c r="EW779" s="28" t="str">
        <f t="shared" si="5193"/>
        <v/>
      </c>
      <c r="EX779" s="28" t="str">
        <f t="shared" si="5193"/>
        <v/>
      </c>
      <c r="EY779" s="28" t="str">
        <f t="shared" si="5193"/>
        <v/>
      </c>
      <c r="EZ779" s="28" t="str">
        <f t="shared" si="5193"/>
        <v/>
      </c>
      <c r="FA779" s="28" t="str">
        <f t="shared" si="5193"/>
        <v/>
      </c>
      <c r="FB779" s="28" t="str">
        <f t="shared" si="5193"/>
        <v/>
      </c>
      <c r="FC779" s="28" t="str">
        <f t="shared" si="5193"/>
        <v/>
      </c>
      <c r="FD779" s="28" t="str">
        <f t="shared" si="5193"/>
        <v/>
      </c>
      <c r="FE779" s="28" t="str">
        <f t="shared" si="5193"/>
        <v/>
      </c>
      <c r="FF779" s="28" t="str">
        <f t="shared" si="5193"/>
        <v/>
      </c>
      <c r="FG779" s="28" t="str">
        <f t="shared" si="5193"/>
        <v/>
      </c>
      <c r="FH779" s="28" t="str">
        <f t="shared" si="5193"/>
        <v/>
      </c>
      <c r="FI779" s="28" t="str">
        <f t="shared" si="5193"/>
        <v/>
      </c>
      <c r="FJ779" s="28" t="str">
        <f t="shared" si="5193"/>
        <v/>
      </c>
      <c r="FK779" s="28" t="str">
        <f t="shared" si="5193"/>
        <v/>
      </c>
      <c r="FL779" s="28" t="str">
        <f t="shared" si="5193"/>
        <v/>
      </c>
      <c r="FM779" s="28" t="str">
        <f t="shared" si="5193"/>
        <v/>
      </c>
      <c r="FN779" s="28" t="str">
        <f t="shared" si="5193"/>
        <v/>
      </c>
      <c r="FO779" s="28" t="str">
        <f t="shared" si="5193"/>
        <v/>
      </c>
      <c r="FP779" s="28" t="str">
        <f t="shared" si="5193"/>
        <v/>
      </c>
      <c r="FQ779" s="28" t="str">
        <f t="shared" si="5193"/>
        <v/>
      </c>
      <c r="FR779" s="28" t="str">
        <f t="shared" si="5193"/>
        <v/>
      </c>
      <c r="FS779" s="28" t="str">
        <f t="shared" si="5193"/>
        <v/>
      </c>
      <c r="FT779" s="28" t="str">
        <f t="shared" si="5193"/>
        <v/>
      </c>
      <c r="FU779" s="28" t="str">
        <f t="shared" si="5193"/>
        <v/>
      </c>
      <c r="FV779" s="28" t="str">
        <f t="shared" si="5193"/>
        <v/>
      </c>
      <c r="FW779" s="28" t="str">
        <f t="shared" si="5193"/>
        <v/>
      </c>
      <c r="FX779" s="28" t="str">
        <f t="shared" si="5193"/>
        <v/>
      </c>
      <c r="FY779" s="28" t="str">
        <f t="shared" si="5193"/>
        <v/>
      </c>
      <c r="FZ779" s="28" t="str">
        <f t="shared" si="5193"/>
        <v/>
      </c>
      <c r="GA779" s="28" t="str">
        <f t="shared" si="5193"/>
        <v/>
      </c>
      <c r="GB779" s="28" t="str">
        <f t="shared" si="5193"/>
        <v/>
      </c>
      <c r="GC779" s="28" t="str">
        <f t="shared" si="5193"/>
        <v/>
      </c>
      <c r="GD779" s="28" t="str">
        <f t="shared" si="5193"/>
        <v/>
      </c>
      <c r="GE779" s="28" t="str">
        <f t="shared" si="5193"/>
        <v/>
      </c>
      <c r="GF779" s="28" t="str">
        <f t="shared" si="5193"/>
        <v/>
      </c>
      <c r="GG779" s="28" t="str">
        <f t="shared" si="5193"/>
        <v/>
      </c>
      <c r="GH779" s="28" t="str">
        <f t="shared" si="5193"/>
        <v/>
      </c>
      <c r="GI779" s="28" t="str">
        <f t="shared" si="5193"/>
        <v/>
      </c>
      <c r="GJ779" s="28" t="str">
        <f t="shared" ref="GJ779:IU779" si="5194">IF($BJ779&lt;=GJ$725,ROUND(_xlfn.IFS($BJ$722="u_inc",$BJ779/GJ$725,$BJ$722="u_rand",GI123,$BJ$722="u_norm",GI178)*ROUNDDOWN(((GJ$723-GJ$724)/GJ$722),0),0)*GJ$722+GJ$724,"")</f>
        <v/>
      </c>
      <c r="GK779" s="28" t="str">
        <f t="shared" si="5194"/>
        <v/>
      </c>
      <c r="GL779" s="28" t="str">
        <f t="shared" si="5194"/>
        <v/>
      </c>
      <c r="GM779" s="28" t="str">
        <f t="shared" si="5194"/>
        <v/>
      </c>
      <c r="GN779" s="28" t="str">
        <f t="shared" si="5194"/>
        <v/>
      </c>
      <c r="GO779" s="28" t="str">
        <f t="shared" si="5194"/>
        <v/>
      </c>
      <c r="GP779" s="28" t="str">
        <f t="shared" si="5194"/>
        <v/>
      </c>
      <c r="GQ779" s="28" t="str">
        <f t="shared" si="5194"/>
        <v/>
      </c>
      <c r="GR779" s="28" t="str">
        <f t="shared" si="5194"/>
        <v/>
      </c>
      <c r="GS779" s="28" t="str">
        <f t="shared" si="5194"/>
        <v/>
      </c>
      <c r="GT779" s="28" t="str">
        <f t="shared" si="5194"/>
        <v/>
      </c>
      <c r="GU779" s="28" t="str">
        <f t="shared" si="5194"/>
        <v/>
      </c>
      <c r="GV779" s="28" t="str">
        <f t="shared" si="5194"/>
        <v/>
      </c>
      <c r="GW779" s="28" t="str">
        <f t="shared" si="5194"/>
        <v/>
      </c>
      <c r="GX779" s="28" t="str">
        <f t="shared" si="5194"/>
        <v/>
      </c>
      <c r="GY779" s="28" t="str">
        <f t="shared" si="5194"/>
        <v/>
      </c>
      <c r="GZ779" s="28" t="str">
        <f t="shared" si="5194"/>
        <v/>
      </c>
      <c r="HA779" s="28" t="str">
        <f t="shared" si="5194"/>
        <v/>
      </c>
      <c r="HB779" s="28" t="str">
        <f t="shared" si="5194"/>
        <v/>
      </c>
      <c r="HC779" s="28" t="str">
        <f t="shared" si="5194"/>
        <v/>
      </c>
      <c r="HD779" s="28" t="str">
        <f t="shared" si="5194"/>
        <v/>
      </c>
      <c r="HE779" s="28" t="str">
        <f t="shared" si="5194"/>
        <v/>
      </c>
      <c r="HF779" s="28" t="str">
        <f t="shared" si="5194"/>
        <v/>
      </c>
      <c r="HG779" s="28" t="str">
        <f t="shared" si="5194"/>
        <v/>
      </c>
      <c r="HH779" s="28" t="str">
        <f t="shared" si="5194"/>
        <v/>
      </c>
      <c r="HI779" s="28" t="str">
        <f t="shared" si="5194"/>
        <v/>
      </c>
      <c r="HJ779" s="28" t="str">
        <f t="shared" si="5194"/>
        <v/>
      </c>
      <c r="HK779" s="28" t="str">
        <f t="shared" si="5194"/>
        <v/>
      </c>
      <c r="HL779" s="28" t="str">
        <f t="shared" si="5194"/>
        <v/>
      </c>
      <c r="HM779" s="28" t="str">
        <f t="shared" si="5194"/>
        <v/>
      </c>
      <c r="HN779" s="28" t="str">
        <f t="shared" si="5194"/>
        <v/>
      </c>
      <c r="HO779" s="28" t="str">
        <f t="shared" si="5194"/>
        <v/>
      </c>
      <c r="HP779" s="28" t="str">
        <f t="shared" si="5194"/>
        <v/>
      </c>
      <c r="HQ779" s="28" t="str">
        <f t="shared" si="5194"/>
        <v/>
      </c>
      <c r="HR779" s="28" t="str">
        <f t="shared" si="5194"/>
        <v/>
      </c>
      <c r="HS779" s="28" t="str">
        <f t="shared" si="5194"/>
        <v/>
      </c>
      <c r="HT779" s="28" t="str">
        <f t="shared" si="5194"/>
        <v/>
      </c>
      <c r="HU779" s="28" t="str">
        <f t="shared" si="5194"/>
        <v/>
      </c>
      <c r="HV779" s="28" t="str">
        <f t="shared" si="5194"/>
        <v/>
      </c>
      <c r="HW779" s="28" t="str">
        <f t="shared" si="5194"/>
        <v/>
      </c>
      <c r="HX779" s="28" t="str">
        <f t="shared" si="5194"/>
        <v/>
      </c>
      <c r="HY779" s="28" t="str">
        <f t="shared" si="5194"/>
        <v/>
      </c>
      <c r="HZ779" s="28" t="str">
        <f t="shared" si="5194"/>
        <v/>
      </c>
      <c r="IA779" s="28" t="str">
        <f t="shared" si="5194"/>
        <v/>
      </c>
      <c r="IB779" s="28" t="str">
        <f t="shared" si="5194"/>
        <v/>
      </c>
      <c r="IC779" s="28" t="str">
        <f t="shared" si="5194"/>
        <v/>
      </c>
      <c r="ID779" s="28" t="str">
        <f t="shared" si="5194"/>
        <v/>
      </c>
      <c r="IE779" s="28" t="str">
        <f t="shared" si="5194"/>
        <v/>
      </c>
      <c r="IF779" s="28" t="str">
        <f t="shared" si="5194"/>
        <v/>
      </c>
      <c r="IG779" s="28" t="str">
        <f t="shared" si="5194"/>
        <v/>
      </c>
      <c r="IH779" s="28" t="str">
        <f t="shared" si="5194"/>
        <v/>
      </c>
      <c r="II779" s="28" t="str">
        <f t="shared" si="5194"/>
        <v/>
      </c>
      <c r="IJ779" s="28" t="str">
        <f t="shared" si="5194"/>
        <v/>
      </c>
      <c r="IK779" s="28" t="str">
        <f t="shared" si="5194"/>
        <v/>
      </c>
      <c r="IL779" s="28" t="str">
        <f t="shared" si="5194"/>
        <v/>
      </c>
      <c r="IM779" s="28" t="str">
        <f t="shared" si="5194"/>
        <v/>
      </c>
      <c r="IN779" s="28" t="str">
        <f t="shared" si="5194"/>
        <v/>
      </c>
      <c r="IO779" s="28" t="str">
        <f t="shared" si="5194"/>
        <v/>
      </c>
      <c r="IP779" s="28" t="str">
        <f t="shared" si="5194"/>
        <v/>
      </c>
      <c r="IQ779" s="28" t="str">
        <f t="shared" si="5194"/>
        <v/>
      </c>
      <c r="IR779" s="28" t="str">
        <f t="shared" si="5194"/>
        <v/>
      </c>
      <c r="IS779" s="28" t="str">
        <f t="shared" si="5194"/>
        <v/>
      </c>
      <c r="IT779" s="28" t="str">
        <f t="shared" si="5194"/>
        <v/>
      </c>
      <c r="IU779" s="28" t="str">
        <f t="shared" si="5194"/>
        <v/>
      </c>
      <c r="IV779" s="28" t="str">
        <f t="shared" ref="IV779:JC779" si="5195">IF($BJ779&lt;=IV$725,ROUND(_xlfn.IFS($BJ$722="u_inc",$BJ779/IV$725,$BJ$722="u_rand",IU123,$BJ$722="u_norm",IU178)*ROUNDDOWN(((IV$723-IV$724)/IV$722),0),0)*IV$722+IV$724,"")</f>
        <v/>
      </c>
      <c r="IW779" s="28" t="str">
        <f t="shared" si="5195"/>
        <v/>
      </c>
      <c r="IX779" s="28" t="str">
        <f t="shared" si="5195"/>
        <v/>
      </c>
      <c r="IY779" s="28" t="str">
        <f t="shared" si="5195"/>
        <v/>
      </c>
      <c r="IZ779" s="28" t="str">
        <f t="shared" si="5195"/>
        <v/>
      </c>
      <c r="JA779" s="28" t="str">
        <f t="shared" si="5195"/>
        <v/>
      </c>
      <c r="JB779" s="28" t="str">
        <f t="shared" si="5195"/>
        <v/>
      </c>
      <c r="JC779" s="28" t="str">
        <f t="shared" si="5195"/>
        <v/>
      </c>
    </row>
    <row r="780" spans="56:263" hidden="1" x14ac:dyDescent="0.45">
      <c r="BJ780">
        <v>47</v>
      </c>
      <c r="BL780" s="28" t="str">
        <f t="shared" ref="BL780:DW780" si="5196">IF($BJ780&lt;=BL$725,ROUND(_xlfn.IFS($BJ$722="u_inc",$BJ780/BL$725,$BJ$722="u_rand",BK124,$BJ$722="u_norm",BK179)*ROUNDDOWN(((BL$723-BL$724)/BL$722),0),0)*BL$722+BL$724,"")</f>
        <v/>
      </c>
      <c r="BM780" s="28" t="str">
        <f t="shared" si="5196"/>
        <v/>
      </c>
      <c r="BN780" s="28" t="str">
        <f t="shared" si="5196"/>
        <v/>
      </c>
      <c r="BO780" s="28" t="str">
        <f t="shared" si="5196"/>
        <v/>
      </c>
      <c r="BP780" s="28" t="str">
        <f t="shared" si="5196"/>
        <v/>
      </c>
      <c r="BQ780" s="28" t="str">
        <f t="shared" si="5196"/>
        <v/>
      </c>
      <c r="BR780" s="28" t="str">
        <f t="shared" si="5196"/>
        <v/>
      </c>
      <c r="BS780" s="28" t="str">
        <f t="shared" si="5196"/>
        <v/>
      </c>
      <c r="BT780" s="28" t="str">
        <f t="shared" si="5196"/>
        <v/>
      </c>
      <c r="BU780" s="28" t="str">
        <f t="shared" si="5196"/>
        <v/>
      </c>
      <c r="BV780" s="28" t="str">
        <f t="shared" si="5196"/>
        <v/>
      </c>
      <c r="BW780" s="28" t="str">
        <f t="shared" si="5196"/>
        <v/>
      </c>
      <c r="BX780" s="28" t="str">
        <f t="shared" si="5196"/>
        <v/>
      </c>
      <c r="BY780" s="28" t="str">
        <f t="shared" si="5196"/>
        <v/>
      </c>
      <c r="BZ780" s="28" t="str">
        <f t="shared" si="5196"/>
        <v/>
      </c>
      <c r="CA780" s="28" t="str">
        <f t="shared" si="5196"/>
        <v/>
      </c>
      <c r="CB780" s="28" t="str">
        <f t="shared" si="5196"/>
        <v/>
      </c>
      <c r="CC780" s="28" t="str">
        <f t="shared" si="5196"/>
        <v/>
      </c>
      <c r="CD780" s="28" t="str">
        <f t="shared" si="5196"/>
        <v/>
      </c>
      <c r="CE780" s="28" t="str">
        <f t="shared" si="5196"/>
        <v/>
      </c>
      <c r="CF780" s="28" t="str">
        <f t="shared" si="5196"/>
        <v/>
      </c>
      <c r="CG780" s="28" t="str">
        <f t="shared" si="5196"/>
        <v/>
      </c>
      <c r="CH780" s="28" t="str">
        <f t="shared" si="5196"/>
        <v/>
      </c>
      <c r="CI780" s="28" t="str">
        <f t="shared" si="5196"/>
        <v/>
      </c>
      <c r="CJ780" s="28" t="str">
        <f t="shared" si="5196"/>
        <v/>
      </c>
      <c r="CK780" s="28" t="str">
        <f t="shared" si="5196"/>
        <v/>
      </c>
      <c r="CL780" s="28" t="str">
        <f t="shared" si="5196"/>
        <v/>
      </c>
      <c r="CM780" s="28" t="str">
        <f t="shared" si="5196"/>
        <v/>
      </c>
      <c r="CN780" s="28" t="str">
        <f t="shared" si="5196"/>
        <v/>
      </c>
      <c r="CO780" s="28" t="str">
        <f t="shared" si="5196"/>
        <v/>
      </c>
      <c r="CP780" s="28" t="str">
        <f t="shared" si="5196"/>
        <v/>
      </c>
      <c r="CQ780" s="28" t="str">
        <f t="shared" si="5196"/>
        <v/>
      </c>
      <c r="CR780" s="28" t="str">
        <f t="shared" si="5196"/>
        <v/>
      </c>
      <c r="CS780" s="28" t="str">
        <f t="shared" si="5196"/>
        <v/>
      </c>
      <c r="CT780" s="28" t="str">
        <f t="shared" si="5196"/>
        <v/>
      </c>
      <c r="CU780" s="28" t="str">
        <f t="shared" si="5196"/>
        <v/>
      </c>
      <c r="CV780" s="28" t="str">
        <f t="shared" si="5196"/>
        <v/>
      </c>
      <c r="CW780" s="28" t="str">
        <f t="shared" si="5196"/>
        <v/>
      </c>
      <c r="CX780" s="28" t="str">
        <f t="shared" si="5196"/>
        <v/>
      </c>
      <c r="CY780" s="28" t="str">
        <f t="shared" si="5196"/>
        <v/>
      </c>
      <c r="CZ780" s="28" t="str">
        <f t="shared" si="5196"/>
        <v/>
      </c>
      <c r="DA780" s="28" t="str">
        <f t="shared" si="5196"/>
        <v/>
      </c>
      <c r="DB780" s="28" t="str">
        <f t="shared" si="5196"/>
        <v/>
      </c>
      <c r="DC780" s="28" t="str">
        <f t="shared" si="5196"/>
        <v/>
      </c>
      <c r="DD780" s="28" t="str">
        <f t="shared" si="5196"/>
        <v/>
      </c>
      <c r="DE780" s="28" t="str">
        <f t="shared" si="5196"/>
        <v/>
      </c>
      <c r="DF780" s="28" t="str">
        <f t="shared" si="5196"/>
        <v/>
      </c>
      <c r="DG780" s="28" t="str">
        <f t="shared" si="5196"/>
        <v/>
      </c>
      <c r="DH780" s="28" t="str">
        <f t="shared" si="5196"/>
        <v/>
      </c>
      <c r="DI780" s="28" t="str">
        <f t="shared" si="5196"/>
        <v/>
      </c>
      <c r="DJ780" s="28" t="str">
        <f t="shared" si="5196"/>
        <v/>
      </c>
      <c r="DK780" s="28" t="str">
        <f t="shared" si="5196"/>
        <v/>
      </c>
      <c r="DL780" s="28" t="str">
        <f t="shared" si="5196"/>
        <v/>
      </c>
      <c r="DM780" s="28" t="str">
        <f t="shared" si="5196"/>
        <v/>
      </c>
      <c r="DN780" s="28" t="str">
        <f t="shared" si="5196"/>
        <v/>
      </c>
      <c r="DO780" s="28" t="str">
        <f t="shared" si="5196"/>
        <v/>
      </c>
      <c r="DP780" s="28" t="str">
        <f t="shared" si="5196"/>
        <v/>
      </c>
      <c r="DQ780" s="28" t="str">
        <f t="shared" si="5196"/>
        <v/>
      </c>
      <c r="DR780" s="28" t="str">
        <f t="shared" si="5196"/>
        <v/>
      </c>
      <c r="DS780" s="28" t="str">
        <f t="shared" si="5196"/>
        <v/>
      </c>
      <c r="DT780" s="28" t="str">
        <f t="shared" si="5196"/>
        <v/>
      </c>
      <c r="DU780" s="28" t="str">
        <f t="shared" si="5196"/>
        <v/>
      </c>
      <c r="DV780" s="28" t="str">
        <f t="shared" si="5196"/>
        <v/>
      </c>
      <c r="DW780" s="28" t="str">
        <f t="shared" si="5196"/>
        <v/>
      </c>
      <c r="DX780" s="28" t="str">
        <f t="shared" ref="DX780:GI780" si="5197">IF($BJ780&lt;=DX$725,ROUND(_xlfn.IFS($BJ$722="u_inc",$BJ780/DX$725,$BJ$722="u_rand",DW124,$BJ$722="u_norm",DW179)*ROUNDDOWN(((DX$723-DX$724)/DX$722),0),0)*DX$722+DX$724,"")</f>
        <v/>
      </c>
      <c r="DY780" s="28" t="str">
        <f t="shared" si="5197"/>
        <v/>
      </c>
      <c r="DZ780" s="28" t="str">
        <f t="shared" si="5197"/>
        <v/>
      </c>
      <c r="EA780" s="28" t="str">
        <f t="shared" si="5197"/>
        <v/>
      </c>
      <c r="EB780" s="28" t="str">
        <f t="shared" si="5197"/>
        <v/>
      </c>
      <c r="EC780" s="28" t="str">
        <f t="shared" si="5197"/>
        <v/>
      </c>
      <c r="ED780" s="28" t="str">
        <f t="shared" si="5197"/>
        <v/>
      </c>
      <c r="EE780" s="28" t="str">
        <f t="shared" si="5197"/>
        <v/>
      </c>
      <c r="EF780" s="28" t="str">
        <f t="shared" si="5197"/>
        <v/>
      </c>
      <c r="EG780" s="28" t="str">
        <f t="shared" si="5197"/>
        <v/>
      </c>
      <c r="EH780" s="28" t="str">
        <f t="shared" si="5197"/>
        <v/>
      </c>
      <c r="EI780" s="28" t="str">
        <f t="shared" si="5197"/>
        <v/>
      </c>
      <c r="EJ780" s="28" t="str">
        <f t="shared" si="5197"/>
        <v/>
      </c>
      <c r="EK780" s="28" t="str">
        <f t="shared" si="5197"/>
        <v/>
      </c>
      <c r="EL780" s="28" t="str">
        <f t="shared" si="5197"/>
        <v/>
      </c>
      <c r="EM780" s="28" t="str">
        <f t="shared" si="5197"/>
        <v/>
      </c>
      <c r="EN780" s="28" t="str">
        <f t="shared" si="5197"/>
        <v/>
      </c>
      <c r="EO780" s="28" t="str">
        <f t="shared" si="5197"/>
        <v/>
      </c>
      <c r="EP780" s="28" t="str">
        <f t="shared" si="5197"/>
        <v/>
      </c>
      <c r="EQ780" s="28" t="str">
        <f t="shared" si="5197"/>
        <v/>
      </c>
      <c r="ER780" s="28" t="str">
        <f t="shared" si="5197"/>
        <v/>
      </c>
      <c r="ES780" s="28" t="str">
        <f t="shared" si="5197"/>
        <v/>
      </c>
      <c r="ET780" s="28" t="str">
        <f t="shared" si="5197"/>
        <v/>
      </c>
      <c r="EU780" s="28" t="str">
        <f t="shared" si="5197"/>
        <v/>
      </c>
      <c r="EV780" s="28" t="str">
        <f t="shared" si="5197"/>
        <v/>
      </c>
      <c r="EW780" s="28" t="str">
        <f t="shared" si="5197"/>
        <v/>
      </c>
      <c r="EX780" s="28" t="str">
        <f t="shared" si="5197"/>
        <v/>
      </c>
      <c r="EY780" s="28" t="str">
        <f t="shared" si="5197"/>
        <v/>
      </c>
      <c r="EZ780" s="28" t="str">
        <f t="shared" si="5197"/>
        <v/>
      </c>
      <c r="FA780" s="28" t="str">
        <f t="shared" si="5197"/>
        <v/>
      </c>
      <c r="FB780" s="28" t="str">
        <f t="shared" si="5197"/>
        <v/>
      </c>
      <c r="FC780" s="28" t="str">
        <f t="shared" si="5197"/>
        <v/>
      </c>
      <c r="FD780" s="28" t="str">
        <f t="shared" si="5197"/>
        <v/>
      </c>
      <c r="FE780" s="28" t="str">
        <f t="shared" si="5197"/>
        <v/>
      </c>
      <c r="FF780" s="28" t="str">
        <f t="shared" si="5197"/>
        <v/>
      </c>
      <c r="FG780" s="28" t="str">
        <f t="shared" si="5197"/>
        <v/>
      </c>
      <c r="FH780" s="28" t="str">
        <f t="shared" si="5197"/>
        <v/>
      </c>
      <c r="FI780" s="28" t="str">
        <f t="shared" si="5197"/>
        <v/>
      </c>
      <c r="FJ780" s="28" t="str">
        <f t="shared" si="5197"/>
        <v/>
      </c>
      <c r="FK780" s="28" t="str">
        <f t="shared" si="5197"/>
        <v/>
      </c>
      <c r="FL780" s="28" t="str">
        <f t="shared" si="5197"/>
        <v/>
      </c>
      <c r="FM780" s="28" t="str">
        <f t="shared" si="5197"/>
        <v/>
      </c>
      <c r="FN780" s="28" t="str">
        <f t="shared" si="5197"/>
        <v/>
      </c>
      <c r="FO780" s="28" t="str">
        <f t="shared" si="5197"/>
        <v/>
      </c>
      <c r="FP780" s="28" t="str">
        <f t="shared" si="5197"/>
        <v/>
      </c>
      <c r="FQ780" s="28" t="str">
        <f t="shared" si="5197"/>
        <v/>
      </c>
      <c r="FR780" s="28" t="str">
        <f t="shared" si="5197"/>
        <v/>
      </c>
      <c r="FS780" s="28" t="str">
        <f t="shared" si="5197"/>
        <v/>
      </c>
      <c r="FT780" s="28" t="str">
        <f t="shared" si="5197"/>
        <v/>
      </c>
      <c r="FU780" s="28" t="str">
        <f t="shared" si="5197"/>
        <v/>
      </c>
      <c r="FV780" s="28" t="str">
        <f t="shared" si="5197"/>
        <v/>
      </c>
      <c r="FW780" s="28" t="str">
        <f t="shared" si="5197"/>
        <v/>
      </c>
      <c r="FX780" s="28" t="str">
        <f t="shared" si="5197"/>
        <v/>
      </c>
      <c r="FY780" s="28" t="str">
        <f t="shared" si="5197"/>
        <v/>
      </c>
      <c r="FZ780" s="28" t="str">
        <f t="shared" si="5197"/>
        <v/>
      </c>
      <c r="GA780" s="28" t="str">
        <f t="shared" si="5197"/>
        <v/>
      </c>
      <c r="GB780" s="28" t="str">
        <f t="shared" si="5197"/>
        <v/>
      </c>
      <c r="GC780" s="28" t="str">
        <f t="shared" si="5197"/>
        <v/>
      </c>
      <c r="GD780" s="28" t="str">
        <f t="shared" si="5197"/>
        <v/>
      </c>
      <c r="GE780" s="28" t="str">
        <f t="shared" si="5197"/>
        <v/>
      </c>
      <c r="GF780" s="28" t="str">
        <f t="shared" si="5197"/>
        <v/>
      </c>
      <c r="GG780" s="28" t="str">
        <f t="shared" si="5197"/>
        <v/>
      </c>
      <c r="GH780" s="28" t="str">
        <f t="shared" si="5197"/>
        <v/>
      </c>
      <c r="GI780" s="28" t="str">
        <f t="shared" si="5197"/>
        <v/>
      </c>
      <c r="GJ780" s="28" t="str">
        <f t="shared" ref="GJ780:IU780" si="5198">IF($BJ780&lt;=GJ$725,ROUND(_xlfn.IFS($BJ$722="u_inc",$BJ780/GJ$725,$BJ$722="u_rand",GI124,$BJ$722="u_norm",GI179)*ROUNDDOWN(((GJ$723-GJ$724)/GJ$722),0),0)*GJ$722+GJ$724,"")</f>
        <v/>
      </c>
      <c r="GK780" s="28" t="str">
        <f t="shared" si="5198"/>
        <v/>
      </c>
      <c r="GL780" s="28" t="str">
        <f t="shared" si="5198"/>
        <v/>
      </c>
      <c r="GM780" s="28" t="str">
        <f t="shared" si="5198"/>
        <v/>
      </c>
      <c r="GN780" s="28" t="str">
        <f t="shared" si="5198"/>
        <v/>
      </c>
      <c r="GO780" s="28" t="str">
        <f t="shared" si="5198"/>
        <v/>
      </c>
      <c r="GP780" s="28" t="str">
        <f t="shared" si="5198"/>
        <v/>
      </c>
      <c r="GQ780" s="28" t="str">
        <f t="shared" si="5198"/>
        <v/>
      </c>
      <c r="GR780" s="28" t="str">
        <f t="shared" si="5198"/>
        <v/>
      </c>
      <c r="GS780" s="28" t="str">
        <f t="shared" si="5198"/>
        <v/>
      </c>
      <c r="GT780" s="28" t="str">
        <f t="shared" si="5198"/>
        <v/>
      </c>
      <c r="GU780" s="28" t="str">
        <f t="shared" si="5198"/>
        <v/>
      </c>
      <c r="GV780" s="28" t="str">
        <f t="shared" si="5198"/>
        <v/>
      </c>
      <c r="GW780" s="28" t="str">
        <f t="shared" si="5198"/>
        <v/>
      </c>
      <c r="GX780" s="28" t="str">
        <f t="shared" si="5198"/>
        <v/>
      </c>
      <c r="GY780" s="28" t="str">
        <f t="shared" si="5198"/>
        <v/>
      </c>
      <c r="GZ780" s="28" t="str">
        <f t="shared" si="5198"/>
        <v/>
      </c>
      <c r="HA780" s="28" t="str">
        <f t="shared" si="5198"/>
        <v/>
      </c>
      <c r="HB780" s="28" t="str">
        <f t="shared" si="5198"/>
        <v/>
      </c>
      <c r="HC780" s="28" t="str">
        <f t="shared" si="5198"/>
        <v/>
      </c>
      <c r="HD780" s="28" t="str">
        <f t="shared" si="5198"/>
        <v/>
      </c>
      <c r="HE780" s="28" t="str">
        <f t="shared" si="5198"/>
        <v/>
      </c>
      <c r="HF780" s="28" t="str">
        <f t="shared" si="5198"/>
        <v/>
      </c>
      <c r="HG780" s="28" t="str">
        <f t="shared" si="5198"/>
        <v/>
      </c>
      <c r="HH780" s="28" t="str">
        <f t="shared" si="5198"/>
        <v/>
      </c>
      <c r="HI780" s="28" t="str">
        <f t="shared" si="5198"/>
        <v/>
      </c>
      <c r="HJ780" s="28" t="str">
        <f t="shared" si="5198"/>
        <v/>
      </c>
      <c r="HK780" s="28" t="str">
        <f t="shared" si="5198"/>
        <v/>
      </c>
      <c r="HL780" s="28" t="str">
        <f t="shared" si="5198"/>
        <v/>
      </c>
      <c r="HM780" s="28" t="str">
        <f t="shared" si="5198"/>
        <v/>
      </c>
      <c r="HN780" s="28" t="str">
        <f t="shared" si="5198"/>
        <v/>
      </c>
      <c r="HO780" s="28" t="str">
        <f t="shared" si="5198"/>
        <v/>
      </c>
      <c r="HP780" s="28" t="str">
        <f t="shared" si="5198"/>
        <v/>
      </c>
      <c r="HQ780" s="28" t="str">
        <f t="shared" si="5198"/>
        <v/>
      </c>
      <c r="HR780" s="28" t="str">
        <f t="shared" si="5198"/>
        <v/>
      </c>
      <c r="HS780" s="28" t="str">
        <f t="shared" si="5198"/>
        <v/>
      </c>
      <c r="HT780" s="28" t="str">
        <f t="shared" si="5198"/>
        <v/>
      </c>
      <c r="HU780" s="28" t="str">
        <f t="shared" si="5198"/>
        <v/>
      </c>
      <c r="HV780" s="28" t="str">
        <f t="shared" si="5198"/>
        <v/>
      </c>
      <c r="HW780" s="28" t="str">
        <f t="shared" si="5198"/>
        <v/>
      </c>
      <c r="HX780" s="28" t="str">
        <f t="shared" si="5198"/>
        <v/>
      </c>
      <c r="HY780" s="28" t="str">
        <f t="shared" si="5198"/>
        <v/>
      </c>
      <c r="HZ780" s="28" t="str">
        <f t="shared" si="5198"/>
        <v/>
      </c>
      <c r="IA780" s="28" t="str">
        <f t="shared" si="5198"/>
        <v/>
      </c>
      <c r="IB780" s="28" t="str">
        <f t="shared" si="5198"/>
        <v/>
      </c>
      <c r="IC780" s="28" t="str">
        <f t="shared" si="5198"/>
        <v/>
      </c>
      <c r="ID780" s="28" t="str">
        <f t="shared" si="5198"/>
        <v/>
      </c>
      <c r="IE780" s="28" t="str">
        <f t="shared" si="5198"/>
        <v/>
      </c>
      <c r="IF780" s="28" t="str">
        <f t="shared" si="5198"/>
        <v/>
      </c>
      <c r="IG780" s="28" t="str">
        <f t="shared" si="5198"/>
        <v/>
      </c>
      <c r="IH780" s="28" t="str">
        <f t="shared" si="5198"/>
        <v/>
      </c>
      <c r="II780" s="28" t="str">
        <f t="shared" si="5198"/>
        <v/>
      </c>
      <c r="IJ780" s="28" t="str">
        <f t="shared" si="5198"/>
        <v/>
      </c>
      <c r="IK780" s="28" t="str">
        <f t="shared" si="5198"/>
        <v/>
      </c>
      <c r="IL780" s="28" t="str">
        <f t="shared" si="5198"/>
        <v/>
      </c>
      <c r="IM780" s="28" t="str">
        <f t="shared" si="5198"/>
        <v/>
      </c>
      <c r="IN780" s="28" t="str">
        <f t="shared" si="5198"/>
        <v/>
      </c>
      <c r="IO780" s="28" t="str">
        <f t="shared" si="5198"/>
        <v/>
      </c>
      <c r="IP780" s="28" t="str">
        <f t="shared" si="5198"/>
        <v/>
      </c>
      <c r="IQ780" s="28" t="str">
        <f t="shared" si="5198"/>
        <v/>
      </c>
      <c r="IR780" s="28" t="str">
        <f t="shared" si="5198"/>
        <v/>
      </c>
      <c r="IS780" s="28" t="str">
        <f t="shared" si="5198"/>
        <v/>
      </c>
      <c r="IT780" s="28" t="str">
        <f t="shared" si="5198"/>
        <v/>
      </c>
      <c r="IU780" s="28" t="str">
        <f t="shared" si="5198"/>
        <v/>
      </c>
      <c r="IV780" s="28" t="str">
        <f t="shared" ref="IV780:JC780" si="5199">IF($BJ780&lt;=IV$725,ROUND(_xlfn.IFS($BJ$722="u_inc",$BJ780/IV$725,$BJ$722="u_rand",IU124,$BJ$722="u_norm",IU179)*ROUNDDOWN(((IV$723-IV$724)/IV$722),0),0)*IV$722+IV$724,"")</f>
        <v/>
      </c>
      <c r="IW780" s="28" t="str">
        <f t="shared" si="5199"/>
        <v/>
      </c>
      <c r="IX780" s="28" t="str">
        <f t="shared" si="5199"/>
        <v/>
      </c>
      <c r="IY780" s="28" t="str">
        <f t="shared" si="5199"/>
        <v/>
      </c>
      <c r="IZ780" s="28" t="str">
        <f t="shared" si="5199"/>
        <v/>
      </c>
      <c r="JA780" s="28" t="str">
        <f t="shared" si="5199"/>
        <v/>
      </c>
      <c r="JB780" s="28" t="str">
        <f t="shared" si="5199"/>
        <v/>
      </c>
      <c r="JC780" s="28" t="str">
        <f t="shared" si="5199"/>
        <v/>
      </c>
    </row>
    <row r="781" spans="56:263" hidden="1" x14ac:dyDescent="0.45">
      <c r="BJ781">
        <v>48</v>
      </c>
      <c r="BL781" s="28" t="str">
        <f t="shared" ref="BL781:DW781" si="5200">IF($BJ781&lt;=BL$725,ROUND(_xlfn.IFS($BJ$722="u_inc",$BJ781/BL$725,$BJ$722="u_rand",BK125,$BJ$722="u_norm",BK180)*ROUNDDOWN(((BL$723-BL$724)/BL$722),0),0)*BL$722+BL$724,"")</f>
        <v/>
      </c>
      <c r="BM781" s="28" t="str">
        <f t="shared" si="5200"/>
        <v/>
      </c>
      <c r="BN781" s="28" t="str">
        <f t="shared" si="5200"/>
        <v/>
      </c>
      <c r="BO781" s="28" t="str">
        <f t="shared" si="5200"/>
        <v/>
      </c>
      <c r="BP781" s="28" t="str">
        <f t="shared" si="5200"/>
        <v/>
      </c>
      <c r="BQ781" s="28" t="str">
        <f t="shared" si="5200"/>
        <v/>
      </c>
      <c r="BR781" s="28" t="str">
        <f t="shared" si="5200"/>
        <v/>
      </c>
      <c r="BS781" s="28" t="str">
        <f t="shared" si="5200"/>
        <v/>
      </c>
      <c r="BT781" s="28" t="str">
        <f t="shared" si="5200"/>
        <v/>
      </c>
      <c r="BU781" s="28" t="str">
        <f t="shared" si="5200"/>
        <v/>
      </c>
      <c r="BV781" s="28" t="str">
        <f t="shared" si="5200"/>
        <v/>
      </c>
      <c r="BW781" s="28" t="str">
        <f t="shared" si="5200"/>
        <v/>
      </c>
      <c r="BX781" s="28" t="str">
        <f t="shared" si="5200"/>
        <v/>
      </c>
      <c r="BY781" s="28" t="str">
        <f t="shared" si="5200"/>
        <v/>
      </c>
      <c r="BZ781" s="28" t="str">
        <f t="shared" si="5200"/>
        <v/>
      </c>
      <c r="CA781" s="28" t="str">
        <f t="shared" si="5200"/>
        <v/>
      </c>
      <c r="CB781" s="28" t="str">
        <f t="shared" si="5200"/>
        <v/>
      </c>
      <c r="CC781" s="28" t="str">
        <f t="shared" si="5200"/>
        <v/>
      </c>
      <c r="CD781" s="28" t="str">
        <f t="shared" si="5200"/>
        <v/>
      </c>
      <c r="CE781" s="28" t="str">
        <f t="shared" si="5200"/>
        <v/>
      </c>
      <c r="CF781" s="28" t="str">
        <f t="shared" si="5200"/>
        <v/>
      </c>
      <c r="CG781" s="28" t="str">
        <f t="shared" si="5200"/>
        <v/>
      </c>
      <c r="CH781" s="28" t="str">
        <f t="shared" si="5200"/>
        <v/>
      </c>
      <c r="CI781" s="28" t="str">
        <f t="shared" si="5200"/>
        <v/>
      </c>
      <c r="CJ781" s="28" t="str">
        <f t="shared" si="5200"/>
        <v/>
      </c>
      <c r="CK781" s="28" t="str">
        <f t="shared" si="5200"/>
        <v/>
      </c>
      <c r="CL781" s="28" t="str">
        <f t="shared" si="5200"/>
        <v/>
      </c>
      <c r="CM781" s="28" t="str">
        <f t="shared" si="5200"/>
        <v/>
      </c>
      <c r="CN781" s="28" t="str">
        <f t="shared" si="5200"/>
        <v/>
      </c>
      <c r="CO781" s="28" t="str">
        <f t="shared" si="5200"/>
        <v/>
      </c>
      <c r="CP781" s="28" t="str">
        <f t="shared" si="5200"/>
        <v/>
      </c>
      <c r="CQ781" s="28" t="str">
        <f t="shared" si="5200"/>
        <v/>
      </c>
      <c r="CR781" s="28" t="str">
        <f t="shared" si="5200"/>
        <v/>
      </c>
      <c r="CS781" s="28" t="str">
        <f t="shared" si="5200"/>
        <v/>
      </c>
      <c r="CT781" s="28" t="str">
        <f t="shared" si="5200"/>
        <v/>
      </c>
      <c r="CU781" s="28" t="str">
        <f t="shared" si="5200"/>
        <v/>
      </c>
      <c r="CV781" s="28" t="str">
        <f t="shared" si="5200"/>
        <v/>
      </c>
      <c r="CW781" s="28" t="str">
        <f t="shared" si="5200"/>
        <v/>
      </c>
      <c r="CX781" s="28" t="str">
        <f t="shared" si="5200"/>
        <v/>
      </c>
      <c r="CY781" s="28" t="str">
        <f t="shared" si="5200"/>
        <v/>
      </c>
      <c r="CZ781" s="28" t="str">
        <f t="shared" si="5200"/>
        <v/>
      </c>
      <c r="DA781" s="28" t="str">
        <f t="shared" si="5200"/>
        <v/>
      </c>
      <c r="DB781" s="28" t="str">
        <f t="shared" si="5200"/>
        <v/>
      </c>
      <c r="DC781" s="28" t="str">
        <f t="shared" si="5200"/>
        <v/>
      </c>
      <c r="DD781" s="28" t="str">
        <f t="shared" si="5200"/>
        <v/>
      </c>
      <c r="DE781" s="28" t="str">
        <f t="shared" si="5200"/>
        <v/>
      </c>
      <c r="DF781" s="28" t="str">
        <f t="shared" si="5200"/>
        <v/>
      </c>
      <c r="DG781" s="28" t="str">
        <f t="shared" si="5200"/>
        <v/>
      </c>
      <c r="DH781" s="28" t="str">
        <f t="shared" si="5200"/>
        <v/>
      </c>
      <c r="DI781" s="28" t="str">
        <f t="shared" si="5200"/>
        <v/>
      </c>
      <c r="DJ781" s="28" t="str">
        <f t="shared" si="5200"/>
        <v/>
      </c>
      <c r="DK781" s="28" t="str">
        <f t="shared" si="5200"/>
        <v/>
      </c>
      <c r="DL781" s="28" t="str">
        <f t="shared" si="5200"/>
        <v/>
      </c>
      <c r="DM781" s="28" t="str">
        <f t="shared" si="5200"/>
        <v/>
      </c>
      <c r="DN781" s="28" t="str">
        <f t="shared" si="5200"/>
        <v/>
      </c>
      <c r="DO781" s="28" t="str">
        <f t="shared" si="5200"/>
        <v/>
      </c>
      <c r="DP781" s="28" t="str">
        <f t="shared" si="5200"/>
        <v/>
      </c>
      <c r="DQ781" s="28" t="str">
        <f t="shared" si="5200"/>
        <v/>
      </c>
      <c r="DR781" s="28" t="str">
        <f t="shared" si="5200"/>
        <v/>
      </c>
      <c r="DS781" s="28" t="str">
        <f t="shared" si="5200"/>
        <v/>
      </c>
      <c r="DT781" s="28" t="str">
        <f t="shared" si="5200"/>
        <v/>
      </c>
      <c r="DU781" s="28" t="str">
        <f t="shared" si="5200"/>
        <v/>
      </c>
      <c r="DV781" s="28" t="str">
        <f t="shared" si="5200"/>
        <v/>
      </c>
      <c r="DW781" s="28" t="str">
        <f t="shared" si="5200"/>
        <v/>
      </c>
      <c r="DX781" s="28" t="str">
        <f t="shared" ref="DX781:GI781" si="5201">IF($BJ781&lt;=DX$725,ROUND(_xlfn.IFS($BJ$722="u_inc",$BJ781/DX$725,$BJ$722="u_rand",DW125,$BJ$722="u_norm",DW180)*ROUNDDOWN(((DX$723-DX$724)/DX$722),0),0)*DX$722+DX$724,"")</f>
        <v/>
      </c>
      <c r="DY781" s="28" t="str">
        <f t="shared" si="5201"/>
        <v/>
      </c>
      <c r="DZ781" s="28" t="str">
        <f t="shared" si="5201"/>
        <v/>
      </c>
      <c r="EA781" s="28" t="str">
        <f t="shared" si="5201"/>
        <v/>
      </c>
      <c r="EB781" s="28" t="str">
        <f t="shared" si="5201"/>
        <v/>
      </c>
      <c r="EC781" s="28" t="str">
        <f t="shared" si="5201"/>
        <v/>
      </c>
      <c r="ED781" s="28" t="str">
        <f t="shared" si="5201"/>
        <v/>
      </c>
      <c r="EE781" s="28" t="str">
        <f t="shared" si="5201"/>
        <v/>
      </c>
      <c r="EF781" s="28" t="str">
        <f t="shared" si="5201"/>
        <v/>
      </c>
      <c r="EG781" s="28" t="str">
        <f t="shared" si="5201"/>
        <v/>
      </c>
      <c r="EH781" s="28" t="str">
        <f t="shared" si="5201"/>
        <v/>
      </c>
      <c r="EI781" s="28" t="str">
        <f t="shared" si="5201"/>
        <v/>
      </c>
      <c r="EJ781" s="28" t="str">
        <f t="shared" si="5201"/>
        <v/>
      </c>
      <c r="EK781" s="28" t="str">
        <f t="shared" si="5201"/>
        <v/>
      </c>
      <c r="EL781" s="28" t="str">
        <f t="shared" si="5201"/>
        <v/>
      </c>
      <c r="EM781" s="28" t="str">
        <f t="shared" si="5201"/>
        <v/>
      </c>
      <c r="EN781" s="28" t="str">
        <f t="shared" si="5201"/>
        <v/>
      </c>
      <c r="EO781" s="28" t="str">
        <f t="shared" si="5201"/>
        <v/>
      </c>
      <c r="EP781" s="28" t="str">
        <f t="shared" si="5201"/>
        <v/>
      </c>
      <c r="EQ781" s="28" t="str">
        <f t="shared" si="5201"/>
        <v/>
      </c>
      <c r="ER781" s="28" t="str">
        <f t="shared" si="5201"/>
        <v/>
      </c>
      <c r="ES781" s="28" t="str">
        <f t="shared" si="5201"/>
        <v/>
      </c>
      <c r="ET781" s="28" t="str">
        <f t="shared" si="5201"/>
        <v/>
      </c>
      <c r="EU781" s="28" t="str">
        <f t="shared" si="5201"/>
        <v/>
      </c>
      <c r="EV781" s="28" t="str">
        <f t="shared" si="5201"/>
        <v/>
      </c>
      <c r="EW781" s="28" t="str">
        <f t="shared" si="5201"/>
        <v/>
      </c>
      <c r="EX781" s="28" t="str">
        <f t="shared" si="5201"/>
        <v/>
      </c>
      <c r="EY781" s="28" t="str">
        <f t="shared" si="5201"/>
        <v/>
      </c>
      <c r="EZ781" s="28" t="str">
        <f t="shared" si="5201"/>
        <v/>
      </c>
      <c r="FA781" s="28" t="str">
        <f t="shared" si="5201"/>
        <v/>
      </c>
      <c r="FB781" s="28" t="str">
        <f t="shared" si="5201"/>
        <v/>
      </c>
      <c r="FC781" s="28" t="str">
        <f t="shared" si="5201"/>
        <v/>
      </c>
      <c r="FD781" s="28" t="str">
        <f t="shared" si="5201"/>
        <v/>
      </c>
      <c r="FE781" s="28" t="str">
        <f t="shared" si="5201"/>
        <v/>
      </c>
      <c r="FF781" s="28" t="str">
        <f t="shared" si="5201"/>
        <v/>
      </c>
      <c r="FG781" s="28" t="str">
        <f t="shared" si="5201"/>
        <v/>
      </c>
      <c r="FH781" s="28" t="str">
        <f t="shared" si="5201"/>
        <v/>
      </c>
      <c r="FI781" s="28" t="str">
        <f t="shared" si="5201"/>
        <v/>
      </c>
      <c r="FJ781" s="28" t="str">
        <f t="shared" si="5201"/>
        <v/>
      </c>
      <c r="FK781" s="28" t="str">
        <f t="shared" si="5201"/>
        <v/>
      </c>
      <c r="FL781" s="28" t="str">
        <f t="shared" si="5201"/>
        <v/>
      </c>
      <c r="FM781" s="28" t="str">
        <f t="shared" si="5201"/>
        <v/>
      </c>
      <c r="FN781" s="28" t="str">
        <f t="shared" si="5201"/>
        <v/>
      </c>
      <c r="FO781" s="28" t="str">
        <f t="shared" si="5201"/>
        <v/>
      </c>
      <c r="FP781" s="28" t="str">
        <f t="shared" si="5201"/>
        <v/>
      </c>
      <c r="FQ781" s="28" t="str">
        <f t="shared" si="5201"/>
        <v/>
      </c>
      <c r="FR781" s="28" t="str">
        <f t="shared" si="5201"/>
        <v/>
      </c>
      <c r="FS781" s="28" t="str">
        <f t="shared" si="5201"/>
        <v/>
      </c>
      <c r="FT781" s="28" t="str">
        <f t="shared" si="5201"/>
        <v/>
      </c>
      <c r="FU781" s="28" t="str">
        <f t="shared" si="5201"/>
        <v/>
      </c>
      <c r="FV781" s="28" t="str">
        <f t="shared" si="5201"/>
        <v/>
      </c>
      <c r="FW781" s="28" t="str">
        <f t="shared" si="5201"/>
        <v/>
      </c>
      <c r="FX781" s="28" t="str">
        <f t="shared" si="5201"/>
        <v/>
      </c>
      <c r="FY781" s="28" t="str">
        <f t="shared" si="5201"/>
        <v/>
      </c>
      <c r="FZ781" s="28" t="str">
        <f t="shared" si="5201"/>
        <v/>
      </c>
      <c r="GA781" s="28" t="str">
        <f t="shared" si="5201"/>
        <v/>
      </c>
      <c r="GB781" s="28" t="str">
        <f t="shared" si="5201"/>
        <v/>
      </c>
      <c r="GC781" s="28" t="str">
        <f t="shared" si="5201"/>
        <v/>
      </c>
      <c r="GD781" s="28" t="str">
        <f t="shared" si="5201"/>
        <v/>
      </c>
      <c r="GE781" s="28" t="str">
        <f t="shared" si="5201"/>
        <v/>
      </c>
      <c r="GF781" s="28" t="str">
        <f t="shared" si="5201"/>
        <v/>
      </c>
      <c r="GG781" s="28" t="str">
        <f t="shared" si="5201"/>
        <v/>
      </c>
      <c r="GH781" s="28" t="str">
        <f t="shared" si="5201"/>
        <v/>
      </c>
      <c r="GI781" s="28" t="str">
        <f t="shared" si="5201"/>
        <v/>
      </c>
      <c r="GJ781" s="28" t="str">
        <f t="shared" ref="GJ781:IU781" si="5202">IF($BJ781&lt;=GJ$725,ROUND(_xlfn.IFS($BJ$722="u_inc",$BJ781/GJ$725,$BJ$722="u_rand",GI125,$BJ$722="u_norm",GI180)*ROUNDDOWN(((GJ$723-GJ$724)/GJ$722),0),0)*GJ$722+GJ$724,"")</f>
        <v/>
      </c>
      <c r="GK781" s="28" t="str">
        <f t="shared" si="5202"/>
        <v/>
      </c>
      <c r="GL781" s="28" t="str">
        <f t="shared" si="5202"/>
        <v/>
      </c>
      <c r="GM781" s="28" t="str">
        <f t="shared" si="5202"/>
        <v/>
      </c>
      <c r="GN781" s="28" t="str">
        <f t="shared" si="5202"/>
        <v/>
      </c>
      <c r="GO781" s="28" t="str">
        <f t="shared" si="5202"/>
        <v/>
      </c>
      <c r="GP781" s="28" t="str">
        <f t="shared" si="5202"/>
        <v/>
      </c>
      <c r="GQ781" s="28" t="str">
        <f t="shared" si="5202"/>
        <v/>
      </c>
      <c r="GR781" s="28" t="str">
        <f t="shared" si="5202"/>
        <v/>
      </c>
      <c r="GS781" s="28" t="str">
        <f t="shared" si="5202"/>
        <v/>
      </c>
      <c r="GT781" s="28" t="str">
        <f t="shared" si="5202"/>
        <v/>
      </c>
      <c r="GU781" s="28" t="str">
        <f t="shared" si="5202"/>
        <v/>
      </c>
      <c r="GV781" s="28" t="str">
        <f t="shared" si="5202"/>
        <v/>
      </c>
      <c r="GW781" s="28" t="str">
        <f t="shared" si="5202"/>
        <v/>
      </c>
      <c r="GX781" s="28" t="str">
        <f t="shared" si="5202"/>
        <v/>
      </c>
      <c r="GY781" s="28" t="str">
        <f t="shared" si="5202"/>
        <v/>
      </c>
      <c r="GZ781" s="28" t="str">
        <f t="shared" si="5202"/>
        <v/>
      </c>
      <c r="HA781" s="28" t="str">
        <f t="shared" si="5202"/>
        <v/>
      </c>
      <c r="HB781" s="28" t="str">
        <f t="shared" si="5202"/>
        <v/>
      </c>
      <c r="HC781" s="28" t="str">
        <f t="shared" si="5202"/>
        <v/>
      </c>
      <c r="HD781" s="28" t="str">
        <f t="shared" si="5202"/>
        <v/>
      </c>
      <c r="HE781" s="28" t="str">
        <f t="shared" si="5202"/>
        <v/>
      </c>
      <c r="HF781" s="28" t="str">
        <f t="shared" si="5202"/>
        <v/>
      </c>
      <c r="HG781" s="28" t="str">
        <f t="shared" si="5202"/>
        <v/>
      </c>
      <c r="HH781" s="28" t="str">
        <f t="shared" si="5202"/>
        <v/>
      </c>
      <c r="HI781" s="28" t="str">
        <f t="shared" si="5202"/>
        <v/>
      </c>
      <c r="HJ781" s="28" t="str">
        <f t="shared" si="5202"/>
        <v/>
      </c>
      <c r="HK781" s="28" t="str">
        <f t="shared" si="5202"/>
        <v/>
      </c>
      <c r="HL781" s="28" t="str">
        <f t="shared" si="5202"/>
        <v/>
      </c>
      <c r="HM781" s="28" t="str">
        <f t="shared" si="5202"/>
        <v/>
      </c>
      <c r="HN781" s="28" t="str">
        <f t="shared" si="5202"/>
        <v/>
      </c>
      <c r="HO781" s="28" t="str">
        <f t="shared" si="5202"/>
        <v/>
      </c>
      <c r="HP781" s="28" t="str">
        <f t="shared" si="5202"/>
        <v/>
      </c>
      <c r="HQ781" s="28" t="str">
        <f t="shared" si="5202"/>
        <v/>
      </c>
      <c r="HR781" s="28" t="str">
        <f t="shared" si="5202"/>
        <v/>
      </c>
      <c r="HS781" s="28" t="str">
        <f t="shared" si="5202"/>
        <v/>
      </c>
      <c r="HT781" s="28" t="str">
        <f t="shared" si="5202"/>
        <v/>
      </c>
      <c r="HU781" s="28" t="str">
        <f t="shared" si="5202"/>
        <v/>
      </c>
      <c r="HV781" s="28" t="str">
        <f t="shared" si="5202"/>
        <v/>
      </c>
      <c r="HW781" s="28" t="str">
        <f t="shared" si="5202"/>
        <v/>
      </c>
      <c r="HX781" s="28" t="str">
        <f t="shared" si="5202"/>
        <v/>
      </c>
      <c r="HY781" s="28" t="str">
        <f t="shared" si="5202"/>
        <v/>
      </c>
      <c r="HZ781" s="28" t="str">
        <f t="shared" si="5202"/>
        <v/>
      </c>
      <c r="IA781" s="28" t="str">
        <f t="shared" si="5202"/>
        <v/>
      </c>
      <c r="IB781" s="28" t="str">
        <f t="shared" si="5202"/>
        <v/>
      </c>
      <c r="IC781" s="28" t="str">
        <f t="shared" si="5202"/>
        <v/>
      </c>
      <c r="ID781" s="28" t="str">
        <f t="shared" si="5202"/>
        <v/>
      </c>
      <c r="IE781" s="28" t="str">
        <f t="shared" si="5202"/>
        <v/>
      </c>
      <c r="IF781" s="28" t="str">
        <f t="shared" si="5202"/>
        <v/>
      </c>
      <c r="IG781" s="28" t="str">
        <f t="shared" si="5202"/>
        <v/>
      </c>
      <c r="IH781" s="28" t="str">
        <f t="shared" si="5202"/>
        <v/>
      </c>
      <c r="II781" s="28" t="str">
        <f t="shared" si="5202"/>
        <v/>
      </c>
      <c r="IJ781" s="28" t="str">
        <f t="shared" si="5202"/>
        <v/>
      </c>
      <c r="IK781" s="28" t="str">
        <f t="shared" si="5202"/>
        <v/>
      </c>
      <c r="IL781" s="28" t="str">
        <f t="shared" si="5202"/>
        <v/>
      </c>
      <c r="IM781" s="28" t="str">
        <f t="shared" si="5202"/>
        <v/>
      </c>
      <c r="IN781" s="28" t="str">
        <f t="shared" si="5202"/>
        <v/>
      </c>
      <c r="IO781" s="28" t="str">
        <f t="shared" si="5202"/>
        <v/>
      </c>
      <c r="IP781" s="28" t="str">
        <f t="shared" si="5202"/>
        <v/>
      </c>
      <c r="IQ781" s="28" t="str">
        <f t="shared" si="5202"/>
        <v/>
      </c>
      <c r="IR781" s="28" t="str">
        <f t="shared" si="5202"/>
        <v/>
      </c>
      <c r="IS781" s="28" t="str">
        <f t="shared" si="5202"/>
        <v/>
      </c>
      <c r="IT781" s="28" t="str">
        <f t="shared" si="5202"/>
        <v/>
      </c>
      <c r="IU781" s="28" t="str">
        <f t="shared" si="5202"/>
        <v/>
      </c>
      <c r="IV781" s="28" t="str">
        <f t="shared" ref="IV781:JC781" si="5203">IF($BJ781&lt;=IV$725,ROUND(_xlfn.IFS($BJ$722="u_inc",$BJ781/IV$725,$BJ$722="u_rand",IU125,$BJ$722="u_norm",IU180)*ROUNDDOWN(((IV$723-IV$724)/IV$722),0),0)*IV$722+IV$724,"")</f>
        <v/>
      </c>
      <c r="IW781" s="28" t="str">
        <f t="shared" si="5203"/>
        <v/>
      </c>
      <c r="IX781" s="28" t="str">
        <f t="shared" si="5203"/>
        <v/>
      </c>
      <c r="IY781" s="28" t="str">
        <f t="shared" si="5203"/>
        <v/>
      </c>
      <c r="IZ781" s="28" t="str">
        <f t="shared" si="5203"/>
        <v/>
      </c>
      <c r="JA781" s="28" t="str">
        <f t="shared" si="5203"/>
        <v/>
      </c>
      <c r="JB781" s="28" t="str">
        <f t="shared" si="5203"/>
        <v/>
      </c>
      <c r="JC781" s="28" t="str">
        <f t="shared" si="5203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5204">IF($BJ782&lt;=BL$725,ROUND(_xlfn.IFS($BJ$722="u_inc",$BJ782/BL$725,$BJ$722="u_rand",BK126,$BJ$722="u_norm",BK181)*ROUNDDOWN(((BL$723-BL$724)/BL$722),0),0)*BL$722+BL$724,"")</f>
        <v/>
      </c>
      <c r="BM782" s="28" t="str">
        <f t="shared" si="5204"/>
        <v/>
      </c>
      <c r="BN782" s="28" t="str">
        <f t="shared" si="5204"/>
        <v/>
      </c>
      <c r="BO782" s="28" t="str">
        <f t="shared" si="5204"/>
        <v/>
      </c>
      <c r="BP782" s="28" t="str">
        <f t="shared" si="5204"/>
        <v/>
      </c>
      <c r="BQ782" s="28" t="str">
        <f t="shared" si="5204"/>
        <v/>
      </c>
      <c r="BR782" s="28" t="str">
        <f t="shared" si="5204"/>
        <v/>
      </c>
      <c r="BS782" s="28" t="str">
        <f t="shared" si="5204"/>
        <v/>
      </c>
      <c r="BT782" s="28" t="str">
        <f t="shared" si="5204"/>
        <v/>
      </c>
      <c r="BU782" s="28" t="str">
        <f t="shared" si="5204"/>
        <v/>
      </c>
      <c r="BV782" s="28" t="str">
        <f t="shared" si="5204"/>
        <v/>
      </c>
      <c r="BW782" s="28" t="str">
        <f t="shared" si="5204"/>
        <v/>
      </c>
      <c r="BX782" s="28" t="str">
        <f t="shared" si="5204"/>
        <v/>
      </c>
      <c r="BY782" s="28" t="str">
        <f t="shared" si="5204"/>
        <v/>
      </c>
      <c r="BZ782" s="28" t="str">
        <f t="shared" si="5204"/>
        <v/>
      </c>
      <c r="CA782" s="28" t="str">
        <f t="shared" si="5204"/>
        <v/>
      </c>
      <c r="CB782" s="28" t="str">
        <f t="shared" si="5204"/>
        <v/>
      </c>
      <c r="CC782" s="28" t="str">
        <f t="shared" si="5204"/>
        <v/>
      </c>
      <c r="CD782" s="28" t="str">
        <f t="shared" si="5204"/>
        <v/>
      </c>
      <c r="CE782" s="28" t="str">
        <f t="shared" si="5204"/>
        <v/>
      </c>
      <c r="CF782" s="28" t="str">
        <f t="shared" si="5204"/>
        <v/>
      </c>
      <c r="CG782" s="28" t="str">
        <f t="shared" si="5204"/>
        <v/>
      </c>
      <c r="CH782" s="28" t="str">
        <f t="shared" si="5204"/>
        <v/>
      </c>
      <c r="CI782" s="28" t="str">
        <f t="shared" si="5204"/>
        <v/>
      </c>
      <c r="CJ782" s="28" t="str">
        <f t="shared" si="5204"/>
        <v/>
      </c>
      <c r="CK782" s="28" t="str">
        <f t="shared" si="5204"/>
        <v/>
      </c>
      <c r="CL782" s="28" t="str">
        <f t="shared" si="5204"/>
        <v/>
      </c>
      <c r="CM782" s="28" t="str">
        <f t="shared" si="5204"/>
        <v/>
      </c>
      <c r="CN782" s="28" t="str">
        <f t="shared" si="5204"/>
        <v/>
      </c>
      <c r="CO782" s="28" t="str">
        <f t="shared" si="5204"/>
        <v/>
      </c>
      <c r="CP782" s="28" t="str">
        <f t="shared" si="5204"/>
        <v/>
      </c>
      <c r="CQ782" s="28" t="str">
        <f t="shared" si="5204"/>
        <v/>
      </c>
      <c r="CR782" s="28" t="str">
        <f t="shared" si="5204"/>
        <v/>
      </c>
      <c r="CS782" s="28" t="str">
        <f t="shared" si="5204"/>
        <v/>
      </c>
      <c r="CT782" s="28" t="str">
        <f t="shared" si="5204"/>
        <v/>
      </c>
      <c r="CU782" s="28" t="str">
        <f t="shared" si="5204"/>
        <v/>
      </c>
      <c r="CV782" s="28" t="str">
        <f t="shared" si="5204"/>
        <v/>
      </c>
      <c r="CW782" s="28" t="str">
        <f t="shared" si="5204"/>
        <v/>
      </c>
      <c r="CX782" s="28" t="str">
        <f t="shared" si="5204"/>
        <v/>
      </c>
      <c r="CY782" s="28" t="str">
        <f t="shared" si="5204"/>
        <v/>
      </c>
      <c r="CZ782" s="28" t="str">
        <f t="shared" si="5204"/>
        <v/>
      </c>
      <c r="DA782" s="28" t="str">
        <f t="shared" si="5204"/>
        <v/>
      </c>
      <c r="DB782" s="28" t="str">
        <f t="shared" si="5204"/>
        <v/>
      </c>
      <c r="DC782" s="28" t="str">
        <f t="shared" si="5204"/>
        <v/>
      </c>
      <c r="DD782" s="28" t="str">
        <f t="shared" si="5204"/>
        <v/>
      </c>
      <c r="DE782" s="28" t="str">
        <f t="shared" si="5204"/>
        <v/>
      </c>
      <c r="DF782" s="28" t="str">
        <f t="shared" si="5204"/>
        <v/>
      </c>
      <c r="DG782" s="28" t="str">
        <f t="shared" si="5204"/>
        <v/>
      </c>
      <c r="DH782" s="28" t="str">
        <f t="shared" si="5204"/>
        <v/>
      </c>
      <c r="DI782" s="28" t="str">
        <f t="shared" si="5204"/>
        <v/>
      </c>
      <c r="DJ782" s="28" t="str">
        <f t="shared" si="5204"/>
        <v/>
      </c>
      <c r="DK782" s="28" t="str">
        <f t="shared" si="5204"/>
        <v/>
      </c>
      <c r="DL782" s="28" t="str">
        <f t="shared" si="5204"/>
        <v/>
      </c>
      <c r="DM782" s="28" t="str">
        <f t="shared" si="5204"/>
        <v/>
      </c>
      <c r="DN782" s="28" t="str">
        <f t="shared" si="5204"/>
        <v/>
      </c>
      <c r="DO782" s="28" t="str">
        <f t="shared" si="5204"/>
        <v/>
      </c>
      <c r="DP782" s="28" t="str">
        <f t="shared" si="5204"/>
        <v/>
      </c>
      <c r="DQ782" s="28" t="str">
        <f t="shared" si="5204"/>
        <v/>
      </c>
      <c r="DR782" s="28" t="str">
        <f t="shared" si="5204"/>
        <v/>
      </c>
      <c r="DS782" s="28" t="str">
        <f t="shared" si="5204"/>
        <v/>
      </c>
      <c r="DT782" s="28" t="str">
        <f t="shared" si="5204"/>
        <v/>
      </c>
      <c r="DU782" s="28" t="str">
        <f t="shared" si="5204"/>
        <v/>
      </c>
      <c r="DV782" s="28" t="str">
        <f t="shared" si="5204"/>
        <v/>
      </c>
      <c r="DW782" s="28" t="str">
        <f t="shared" si="5204"/>
        <v/>
      </c>
      <c r="DX782" s="28" t="str">
        <f t="shared" ref="DX782:GI782" si="5205">IF($BJ782&lt;=DX$725,ROUND(_xlfn.IFS($BJ$722="u_inc",$BJ782/DX$725,$BJ$722="u_rand",DW126,$BJ$722="u_norm",DW181)*ROUNDDOWN(((DX$723-DX$724)/DX$722),0),0)*DX$722+DX$724,"")</f>
        <v/>
      </c>
      <c r="DY782" s="28" t="str">
        <f t="shared" si="5205"/>
        <v/>
      </c>
      <c r="DZ782" s="28" t="str">
        <f t="shared" si="5205"/>
        <v/>
      </c>
      <c r="EA782" s="28" t="str">
        <f t="shared" si="5205"/>
        <v/>
      </c>
      <c r="EB782" s="28" t="str">
        <f t="shared" si="5205"/>
        <v/>
      </c>
      <c r="EC782" s="28" t="str">
        <f t="shared" si="5205"/>
        <v/>
      </c>
      <c r="ED782" s="28" t="str">
        <f t="shared" si="5205"/>
        <v/>
      </c>
      <c r="EE782" s="28" t="str">
        <f t="shared" si="5205"/>
        <v/>
      </c>
      <c r="EF782" s="28" t="str">
        <f t="shared" si="5205"/>
        <v/>
      </c>
      <c r="EG782" s="28" t="str">
        <f t="shared" si="5205"/>
        <v/>
      </c>
      <c r="EH782" s="28" t="str">
        <f t="shared" si="5205"/>
        <v/>
      </c>
      <c r="EI782" s="28" t="str">
        <f t="shared" si="5205"/>
        <v/>
      </c>
      <c r="EJ782" s="28" t="str">
        <f t="shared" si="5205"/>
        <v/>
      </c>
      <c r="EK782" s="28" t="str">
        <f t="shared" si="5205"/>
        <v/>
      </c>
      <c r="EL782" s="28" t="str">
        <f t="shared" si="5205"/>
        <v/>
      </c>
      <c r="EM782" s="28" t="str">
        <f t="shared" si="5205"/>
        <v/>
      </c>
      <c r="EN782" s="28" t="str">
        <f t="shared" si="5205"/>
        <v/>
      </c>
      <c r="EO782" s="28" t="str">
        <f t="shared" si="5205"/>
        <v/>
      </c>
      <c r="EP782" s="28" t="str">
        <f t="shared" si="5205"/>
        <v/>
      </c>
      <c r="EQ782" s="28" t="str">
        <f t="shared" si="5205"/>
        <v/>
      </c>
      <c r="ER782" s="28" t="str">
        <f t="shared" si="5205"/>
        <v/>
      </c>
      <c r="ES782" s="28" t="str">
        <f t="shared" si="5205"/>
        <v/>
      </c>
      <c r="ET782" s="28" t="str">
        <f t="shared" si="5205"/>
        <v/>
      </c>
      <c r="EU782" s="28" t="str">
        <f t="shared" si="5205"/>
        <v/>
      </c>
      <c r="EV782" s="28" t="str">
        <f t="shared" si="5205"/>
        <v/>
      </c>
      <c r="EW782" s="28" t="str">
        <f t="shared" si="5205"/>
        <v/>
      </c>
      <c r="EX782" s="28" t="str">
        <f t="shared" si="5205"/>
        <v/>
      </c>
      <c r="EY782" s="28" t="str">
        <f t="shared" si="5205"/>
        <v/>
      </c>
      <c r="EZ782" s="28" t="str">
        <f t="shared" si="5205"/>
        <v/>
      </c>
      <c r="FA782" s="28" t="str">
        <f t="shared" si="5205"/>
        <v/>
      </c>
      <c r="FB782" s="28" t="str">
        <f t="shared" si="5205"/>
        <v/>
      </c>
      <c r="FC782" s="28" t="str">
        <f t="shared" si="5205"/>
        <v/>
      </c>
      <c r="FD782" s="28" t="str">
        <f t="shared" si="5205"/>
        <v/>
      </c>
      <c r="FE782" s="28" t="str">
        <f t="shared" si="5205"/>
        <v/>
      </c>
      <c r="FF782" s="28" t="str">
        <f t="shared" si="5205"/>
        <v/>
      </c>
      <c r="FG782" s="28" t="str">
        <f t="shared" si="5205"/>
        <v/>
      </c>
      <c r="FH782" s="28" t="str">
        <f t="shared" si="5205"/>
        <v/>
      </c>
      <c r="FI782" s="28" t="str">
        <f t="shared" si="5205"/>
        <v/>
      </c>
      <c r="FJ782" s="28" t="str">
        <f t="shared" si="5205"/>
        <v/>
      </c>
      <c r="FK782" s="28" t="str">
        <f t="shared" si="5205"/>
        <v/>
      </c>
      <c r="FL782" s="28" t="str">
        <f t="shared" si="5205"/>
        <v/>
      </c>
      <c r="FM782" s="28" t="str">
        <f t="shared" si="5205"/>
        <v/>
      </c>
      <c r="FN782" s="28" t="str">
        <f t="shared" si="5205"/>
        <v/>
      </c>
      <c r="FO782" s="28" t="str">
        <f t="shared" si="5205"/>
        <v/>
      </c>
      <c r="FP782" s="28" t="str">
        <f t="shared" si="5205"/>
        <v/>
      </c>
      <c r="FQ782" s="28" t="str">
        <f t="shared" si="5205"/>
        <v/>
      </c>
      <c r="FR782" s="28" t="str">
        <f t="shared" si="5205"/>
        <v/>
      </c>
      <c r="FS782" s="28" t="str">
        <f t="shared" si="5205"/>
        <v/>
      </c>
      <c r="FT782" s="28" t="str">
        <f t="shared" si="5205"/>
        <v/>
      </c>
      <c r="FU782" s="28" t="str">
        <f t="shared" si="5205"/>
        <v/>
      </c>
      <c r="FV782" s="28" t="str">
        <f t="shared" si="5205"/>
        <v/>
      </c>
      <c r="FW782" s="28" t="str">
        <f t="shared" si="5205"/>
        <v/>
      </c>
      <c r="FX782" s="28" t="str">
        <f t="shared" si="5205"/>
        <v/>
      </c>
      <c r="FY782" s="28" t="str">
        <f t="shared" si="5205"/>
        <v/>
      </c>
      <c r="FZ782" s="28" t="str">
        <f t="shared" si="5205"/>
        <v/>
      </c>
      <c r="GA782" s="28" t="str">
        <f t="shared" si="5205"/>
        <v/>
      </c>
      <c r="GB782" s="28" t="str">
        <f t="shared" si="5205"/>
        <v/>
      </c>
      <c r="GC782" s="28" t="str">
        <f t="shared" si="5205"/>
        <v/>
      </c>
      <c r="GD782" s="28" t="str">
        <f t="shared" si="5205"/>
        <v/>
      </c>
      <c r="GE782" s="28" t="str">
        <f t="shared" si="5205"/>
        <v/>
      </c>
      <c r="GF782" s="28" t="str">
        <f t="shared" si="5205"/>
        <v/>
      </c>
      <c r="GG782" s="28" t="str">
        <f t="shared" si="5205"/>
        <v/>
      </c>
      <c r="GH782" s="28" t="str">
        <f t="shared" si="5205"/>
        <v/>
      </c>
      <c r="GI782" s="28" t="str">
        <f t="shared" si="5205"/>
        <v/>
      </c>
      <c r="GJ782" s="28" t="str">
        <f t="shared" ref="GJ782:IU782" si="5206">IF($BJ782&lt;=GJ$725,ROUND(_xlfn.IFS($BJ$722="u_inc",$BJ782/GJ$725,$BJ$722="u_rand",GI126,$BJ$722="u_norm",GI181)*ROUNDDOWN(((GJ$723-GJ$724)/GJ$722),0),0)*GJ$722+GJ$724,"")</f>
        <v/>
      </c>
      <c r="GK782" s="28" t="str">
        <f t="shared" si="5206"/>
        <v/>
      </c>
      <c r="GL782" s="28" t="str">
        <f t="shared" si="5206"/>
        <v/>
      </c>
      <c r="GM782" s="28" t="str">
        <f t="shared" si="5206"/>
        <v/>
      </c>
      <c r="GN782" s="28" t="str">
        <f t="shared" si="5206"/>
        <v/>
      </c>
      <c r="GO782" s="28" t="str">
        <f t="shared" si="5206"/>
        <v/>
      </c>
      <c r="GP782" s="28" t="str">
        <f t="shared" si="5206"/>
        <v/>
      </c>
      <c r="GQ782" s="28" t="str">
        <f t="shared" si="5206"/>
        <v/>
      </c>
      <c r="GR782" s="28" t="str">
        <f t="shared" si="5206"/>
        <v/>
      </c>
      <c r="GS782" s="28" t="str">
        <f t="shared" si="5206"/>
        <v/>
      </c>
      <c r="GT782" s="28" t="str">
        <f t="shared" si="5206"/>
        <v/>
      </c>
      <c r="GU782" s="28" t="str">
        <f t="shared" si="5206"/>
        <v/>
      </c>
      <c r="GV782" s="28" t="str">
        <f t="shared" si="5206"/>
        <v/>
      </c>
      <c r="GW782" s="28" t="str">
        <f t="shared" si="5206"/>
        <v/>
      </c>
      <c r="GX782" s="28" t="str">
        <f t="shared" si="5206"/>
        <v/>
      </c>
      <c r="GY782" s="28" t="str">
        <f t="shared" si="5206"/>
        <v/>
      </c>
      <c r="GZ782" s="28" t="str">
        <f t="shared" si="5206"/>
        <v/>
      </c>
      <c r="HA782" s="28" t="str">
        <f t="shared" si="5206"/>
        <v/>
      </c>
      <c r="HB782" s="28" t="str">
        <f t="shared" si="5206"/>
        <v/>
      </c>
      <c r="HC782" s="28" t="str">
        <f t="shared" si="5206"/>
        <v/>
      </c>
      <c r="HD782" s="28" t="str">
        <f t="shared" si="5206"/>
        <v/>
      </c>
      <c r="HE782" s="28" t="str">
        <f t="shared" si="5206"/>
        <v/>
      </c>
      <c r="HF782" s="28" t="str">
        <f t="shared" si="5206"/>
        <v/>
      </c>
      <c r="HG782" s="28" t="str">
        <f t="shared" si="5206"/>
        <v/>
      </c>
      <c r="HH782" s="28" t="str">
        <f t="shared" si="5206"/>
        <v/>
      </c>
      <c r="HI782" s="28" t="str">
        <f t="shared" si="5206"/>
        <v/>
      </c>
      <c r="HJ782" s="28" t="str">
        <f t="shared" si="5206"/>
        <v/>
      </c>
      <c r="HK782" s="28" t="str">
        <f t="shared" si="5206"/>
        <v/>
      </c>
      <c r="HL782" s="28" t="str">
        <f t="shared" si="5206"/>
        <v/>
      </c>
      <c r="HM782" s="28" t="str">
        <f t="shared" si="5206"/>
        <v/>
      </c>
      <c r="HN782" s="28" t="str">
        <f t="shared" si="5206"/>
        <v/>
      </c>
      <c r="HO782" s="28" t="str">
        <f t="shared" si="5206"/>
        <v/>
      </c>
      <c r="HP782" s="28" t="str">
        <f t="shared" si="5206"/>
        <v/>
      </c>
      <c r="HQ782" s="28" t="str">
        <f t="shared" si="5206"/>
        <v/>
      </c>
      <c r="HR782" s="28" t="str">
        <f t="shared" si="5206"/>
        <v/>
      </c>
      <c r="HS782" s="28" t="str">
        <f t="shared" si="5206"/>
        <v/>
      </c>
      <c r="HT782" s="28" t="str">
        <f t="shared" si="5206"/>
        <v/>
      </c>
      <c r="HU782" s="28" t="str">
        <f t="shared" si="5206"/>
        <v/>
      </c>
      <c r="HV782" s="28" t="str">
        <f t="shared" si="5206"/>
        <v/>
      </c>
      <c r="HW782" s="28" t="str">
        <f t="shared" si="5206"/>
        <v/>
      </c>
      <c r="HX782" s="28" t="str">
        <f t="shared" si="5206"/>
        <v/>
      </c>
      <c r="HY782" s="28" t="str">
        <f t="shared" si="5206"/>
        <v/>
      </c>
      <c r="HZ782" s="28" t="str">
        <f t="shared" si="5206"/>
        <v/>
      </c>
      <c r="IA782" s="28" t="str">
        <f t="shared" si="5206"/>
        <v/>
      </c>
      <c r="IB782" s="28" t="str">
        <f t="shared" si="5206"/>
        <v/>
      </c>
      <c r="IC782" s="28" t="str">
        <f t="shared" si="5206"/>
        <v/>
      </c>
      <c r="ID782" s="28" t="str">
        <f t="shared" si="5206"/>
        <v/>
      </c>
      <c r="IE782" s="28" t="str">
        <f t="shared" si="5206"/>
        <v/>
      </c>
      <c r="IF782" s="28" t="str">
        <f t="shared" si="5206"/>
        <v/>
      </c>
      <c r="IG782" s="28" t="str">
        <f t="shared" si="5206"/>
        <v/>
      </c>
      <c r="IH782" s="28" t="str">
        <f t="shared" si="5206"/>
        <v/>
      </c>
      <c r="II782" s="28" t="str">
        <f t="shared" si="5206"/>
        <v/>
      </c>
      <c r="IJ782" s="28" t="str">
        <f t="shared" si="5206"/>
        <v/>
      </c>
      <c r="IK782" s="28" t="str">
        <f t="shared" si="5206"/>
        <v/>
      </c>
      <c r="IL782" s="28" t="str">
        <f t="shared" si="5206"/>
        <v/>
      </c>
      <c r="IM782" s="28" t="str">
        <f t="shared" si="5206"/>
        <v/>
      </c>
      <c r="IN782" s="28" t="str">
        <f t="shared" si="5206"/>
        <v/>
      </c>
      <c r="IO782" s="28" t="str">
        <f t="shared" si="5206"/>
        <v/>
      </c>
      <c r="IP782" s="28" t="str">
        <f t="shared" si="5206"/>
        <v/>
      </c>
      <c r="IQ782" s="28" t="str">
        <f t="shared" si="5206"/>
        <v/>
      </c>
      <c r="IR782" s="28" t="str">
        <f t="shared" si="5206"/>
        <v/>
      </c>
      <c r="IS782" s="28" t="str">
        <f t="shared" si="5206"/>
        <v/>
      </c>
      <c r="IT782" s="28" t="str">
        <f t="shared" si="5206"/>
        <v/>
      </c>
      <c r="IU782" s="28" t="str">
        <f t="shared" si="5206"/>
        <v/>
      </c>
      <c r="IV782" s="28" t="str">
        <f t="shared" ref="IV782:JC782" si="5207">IF($BJ782&lt;=IV$725,ROUND(_xlfn.IFS($BJ$722="u_inc",$BJ782/IV$725,$BJ$722="u_rand",IU126,$BJ$722="u_norm",IU181)*ROUNDDOWN(((IV$723-IV$724)/IV$722),0),0)*IV$722+IV$724,"")</f>
        <v/>
      </c>
      <c r="IW782" s="28" t="str">
        <f t="shared" si="5207"/>
        <v/>
      </c>
      <c r="IX782" s="28" t="str">
        <f t="shared" si="5207"/>
        <v/>
      </c>
      <c r="IY782" s="28" t="str">
        <f t="shared" si="5207"/>
        <v/>
      </c>
      <c r="IZ782" s="28" t="str">
        <f t="shared" si="5207"/>
        <v/>
      </c>
      <c r="JA782" s="28" t="str">
        <f t="shared" si="5207"/>
        <v/>
      </c>
      <c r="JB782" s="28" t="str">
        <f t="shared" si="5207"/>
        <v/>
      </c>
      <c r="JC782" s="28" t="str">
        <f t="shared" si="5207"/>
        <v/>
      </c>
    </row>
    <row r="783" spans="56:263" hidden="1" x14ac:dyDescent="0.45">
      <c r="BJ783">
        <v>50</v>
      </c>
      <c r="BL783" s="28" t="str">
        <f t="shared" ref="BL783:DW783" si="5208">IF($BJ783&lt;=BL$725,ROUND(_xlfn.IFS($BJ$722="u_inc",$BJ783/BL$725,$BJ$722="u_rand",BK127,$BJ$722="u_norm",BK182)*ROUNDDOWN(((BL$723-BL$724)/BL$722),0),0)*BL$722+BL$724,"")</f>
        <v/>
      </c>
      <c r="BM783" s="28" t="str">
        <f t="shared" si="5208"/>
        <v/>
      </c>
      <c r="BN783" s="28" t="str">
        <f t="shared" si="5208"/>
        <v/>
      </c>
      <c r="BO783" s="28" t="str">
        <f t="shared" si="5208"/>
        <v/>
      </c>
      <c r="BP783" s="28" t="str">
        <f t="shared" si="5208"/>
        <v/>
      </c>
      <c r="BQ783" s="28" t="str">
        <f t="shared" si="5208"/>
        <v/>
      </c>
      <c r="BR783" s="28" t="str">
        <f t="shared" si="5208"/>
        <v/>
      </c>
      <c r="BS783" s="28" t="str">
        <f t="shared" si="5208"/>
        <v/>
      </c>
      <c r="BT783" s="28" t="str">
        <f t="shared" si="5208"/>
        <v/>
      </c>
      <c r="BU783" s="28" t="str">
        <f t="shared" si="5208"/>
        <v/>
      </c>
      <c r="BV783" s="28" t="str">
        <f t="shared" si="5208"/>
        <v/>
      </c>
      <c r="BW783" s="28" t="str">
        <f t="shared" si="5208"/>
        <v/>
      </c>
      <c r="BX783" s="28" t="str">
        <f t="shared" si="5208"/>
        <v/>
      </c>
      <c r="BY783" s="28" t="str">
        <f t="shared" si="5208"/>
        <v/>
      </c>
      <c r="BZ783" s="28" t="str">
        <f t="shared" si="5208"/>
        <v/>
      </c>
      <c r="CA783" s="28" t="str">
        <f t="shared" si="5208"/>
        <v/>
      </c>
      <c r="CB783" s="28" t="str">
        <f t="shared" si="5208"/>
        <v/>
      </c>
      <c r="CC783" s="28" t="str">
        <f t="shared" si="5208"/>
        <v/>
      </c>
      <c r="CD783" s="28" t="str">
        <f t="shared" si="5208"/>
        <v/>
      </c>
      <c r="CE783" s="28" t="str">
        <f t="shared" si="5208"/>
        <v/>
      </c>
      <c r="CF783" s="28" t="str">
        <f t="shared" si="5208"/>
        <v/>
      </c>
      <c r="CG783" s="28" t="str">
        <f t="shared" si="5208"/>
        <v/>
      </c>
      <c r="CH783" s="28" t="str">
        <f t="shared" si="5208"/>
        <v/>
      </c>
      <c r="CI783" s="28" t="str">
        <f t="shared" si="5208"/>
        <v/>
      </c>
      <c r="CJ783" s="28" t="str">
        <f t="shared" si="5208"/>
        <v/>
      </c>
      <c r="CK783" s="28" t="str">
        <f t="shared" si="5208"/>
        <v/>
      </c>
      <c r="CL783" s="28" t="str">
        <f t="shared" si="5208"/>
        <v/>
      </c>
      <c r="CM783" s="28" t="str">
        <f t="shared" si="5208"/>
        <v/>
      </c>
      <c r="CN783" s="28" t="str">
        <f t="shared" si="5208"/>
        <v/>
      </c>
      <c r="CO783" s="28" t="str">
        <f t="shared" si="5208"/>
        <v/>
      </c>
      <c r="CP783" s="28" t="str">
        <f t="shared" si="5208"/>
        <v/>
      </c>
      <c r="CQ783" s="28" t="str">
        <f t="shared" si="5208"/>
        <v/>
      </c>
      <c r="CR783" s="28" t="str">
        <f t="shared" si="5208"/>
        <v/>
      </c>
      <c r="CS783" s="28" t="str">
        <f t="shared" si="5208"/>
        <v/>
      </c>
      <c r="CT783" s="28" t="str">
        <f t="shared" si="5208"/>
        <v/>
      </c>
      <c r="CU783" s="28" t="str">
        <f t="shared" si="5208"/>
        <v/>
      </c>
      <c r="CV783" s="28" t="str">
        <f t="shared" si="5208"/>
        <v/>
      </c>
      <c r="CW783" s="28" t="str">
        <f t="shared" si="5208"/>
        <v/>
      </c>
      <c r="CX783" s="28" t="str">
        <f t="shared" si="5208"/>
        <v/>
      </c>
      <c r="CY783" s="28" t="str">
        <f t="shared" si="5208"/>
        <v/>
      </c>
      <c r="CZ783" s="28" t="str">
        <f t="shared" si="5208"/>
        <v/>
      </c>
      <c r="DA783" s="28" t="str">
        <f t="shared" si="5208"/>
        <v/>
      </c>
      <c r="DB783" s="28" t="str">
        <f t="shared" si="5208"/>
        <v/>
      </c>
      <c r="DC783" s="28" t="str">
        <f t="shared" si="5208"/>
        <v/>
      </c>
      <c r="DD783" s="28" t="str">
        <f t="shared" si="5208"/>
        <v/>
      </c>
      <c r="DE783" s="28" t="str">
        <f t="shared" si="5208"/>
        <v/>
      </c>
      <c r="DF783" s="28" t="str">
        <f t="shared" si="5208"/>
        <v/>
      </c>
      <c r="DG783" s="28" t="str">
        <f t="shared" si="5208"/>
        <v/>
      </c>
      <c r="DH783" s="28" t="str">
        <f t="shared" si="5208"/>
        <v/>
      </c>
      <c r="DI783" s="28" t="str">
        <f t="shared" si="5208"/>
        <v/>
      </c>
      <c r="DJ783" s="28" t="str">
        <f t="shared" si="5208"/>
        <v/>
      </c>
      <c r="DK783" s="28" t="str">
        <f t="shared" si="5208"/>
        <v/>
      </c>
      <c r="DL783" s="28" t="str">
        <f t="shared" si="5208"/>
        <v/>
      </c>
      <c r="DM783" s="28" t="str">
        <f t="shared" si="5208"/>
        <v/>
      </c>
      <c r="DN783" s="28" t="str">
        <f t="shared" si="5208"/>
        <v/>
      </c>
      <c r="DO783" s="28" t="str">
        <f t="shared" si="5208"/>
        <v/>
      </c>
      <c r="DP783" s="28" t="str">
        <f t="shared" si="5208"/>
        <v/>
      </c>
      <c r="DQ783" s="28" t="str">
        <f t="shared" si="5208"/>
        <v/>
      </c>
      <c r="DR783" s="28" t="str">
        <f t="shared" si="5208"/>
        <v/>
      </c>
      <c r="DS783" s="28" t="str">
        <f t="shared" si="5208"/>
        <v/>
      </c>
      <c r="DT783" s="28" t="str">
        <f t="shared" si="5208"/>
        <v/>
      </c>
      <c r="DU783" s="28" t="str">
        <f t="shared" si="5208"/>
        <v/>
      </c>
      <c r="DV783" s="28" t="str">
        <f t="shared" si="5208"/>
        <v/>
      </c>
      <c r="DW783" s="28" t="str">
        <f t="shared" si="5208"/>
        <v/>
      </c>
      <c r="DX783" s="28" t="str">
        <f t="shared" ref="DX783:GI783" si="5209">IF($BJ783&lt;=DX$725,ROUND(_xlfn.IFS($BJ$722="u_inc",$BJ783/DX$725,$BJ$722="u_rand",DW127,$BJ$722="u_norm",DW182)*ROUNDDOWN(((DX$723-DX$724)/DX$722),0),0)*DX$722+DX$724,"")</f>
        <v/>
      </c>
      <c r="DY783" s="28" t="str">
        <f t="shared" si="5209"/>
        <v/>
      </c>
      <c r="DZ783" s="28" t="str">
        <f t="shared" si="5209"/>
        <v/>
      </c>
      <c r="EA783" s="28" t="str">
        <f t="shared" si="5209"/>
        <v/>
      </c>
      <c r="EB783" s="28" t="str">
        <f t="shared" si="5209"/>
        <v/>
      </c>
      <c r="EC783" s="28" t="str">
        <f t="shared" si="5209"/>
        <v/>
      </c>
      <c r="ED783" s="28" t="str">
        <f t="shared" si="5209"/>
        <v/>
      </c>
      <c r="EE783" s="28" t="str">
        <f t="shared" si="5209"/>
        <v/>
      </c>
      <c r="EF783" s="28" t="str">
        <f t="shared" si="5209"/>
        <v/>
      </c>
      <c r="EG783" s="28" t="str">
        <f t="shared" si="5209"/>
        <v/>
      </c>
      <c r="EH783" s="28" t="str">
        <f t="shared" si="5209"/>
        <v/>
      </c>
      <c r="EI783" s="28" t="str">
        <f t="shared" si="5209"/>
        <v/>
      </c>
      <c r="EJ783" s="28" t="str">
        <f t="shared" si="5209"/>
        <v/>
      </c>
      <c r="EK783" s="28" t="str">
        <f t="shared" si="5209"/>
        <v/>
      </c>
      <c r="EL783" s="28" t="str">
        <f t="shared" si="5209"/>
        <v/>
      </c>
      <c r="EM783" s="28" t="str">
        <f t="shared" si="5209"/>
        <v/>
      </c>
      <c r="EN783" s="28" t="str">
        <f t="shared" si="5209"/>
        <v/>
      </c>
      <c r="EO783" s="28" t="str">
        <f t="shared" si="5209"/>
        <v/>
      </c>
      <c r="EP783" s="28" t="str">
        <f t="shared" si="5209"/>
        <v/>
      </c>
      <c r="EQ783" s="28" t="str">
        <f t="shared" si="5209"/>
        <v/>
      </c>
      <c r="ER783" s="28" t="str">
        <f t="shared" si="5209"/>
        <v/>
      </c>
      <c r="ES783" s="28" t="str">
        <f t="shared" si="5209"/>
        <v/>
      </c>
      <c r="ET783" s="28" t="str">
        <f t="shared" si="5209"/>
        <v/>
      </c>
      <c r="EU783" s="28" t="str">
        <f t="shared" si="5209"/>
        <v/>
      </c>
      <c r="EV783" s="28" t="str">
        <f t="shared" si="5209"/>
        <v/>
      </c>
      <c r="EW783" s="28" t="str">
        <f t="shared" si="5209"/>
        <v/>
      </c>
      <c r="EX783" s="28" t="str">
        <f t="shared" si="5209"/>
        <v/>
      </c>
      <c r="EY783" s="28" t="str">
        <f t="shared" si="5209"/>
        <v/>
      </c>
      <c r="EZ783" s="28" t="str">
        <f t="shared" si="5209"/>
        <v/>
      </c>
      <c r="FA783" s="28" t="str">
        <f t="shared" si="5209"/>
        <v/>
      </c>
      <c r="FB783" s="28" t="str">
        <f t="shared" si="5209"/>
        <v/>
      </c>
      <c r="FC783" s="28" t="str">
        <f t="shared" si="5209"/>
        <v/>
      </c>
      <c r="FD783" s="28" t="str">
        <f t="shared" si="5209"/>
        <v/>
      </c>
      <c r="FE783" s="28" t="str">
        <f t="shared" si="5209"/>
        <v/>
      </c>
      <c r="FF783" s="28" t="str">
        <f t="shared" si="5209"/>
        <v/>
      </c>
      <c r="FG783" s="28" t="str">
        <f t="shared" si="5209"/>
        <v/>
      </c>
      <c r="FH783" s="28" t="str">
        <f t="shared" si="5209"/>
        <v/>
      </c>
      <c r="FI783" s="28" t="str">
        <f t="shared" si="5209"/>
        <v/>
      </c>
      <c r="FJ783" s="28" t="str">
        <f t="shared" si="5209"/>
        <v/>
      </c>
      <c r="FK783" s="28" t="str">
        <f t="shared" si="5209"/>
        <v/>
      </c>
      <c r="FL783" s="28" t="str">
        <f t="shared" si="5209"/>
        <v/>
      </c>
      <c r="FM783" s="28" t="str">
        <f t="shared" si="5209"/>
        <v/>
      </c>
      <c r="FN783" s="28" t="str">
        <f t="shared" si="5209"/>
        <v/>
      </c>
      <c r="FO783" s="28" t="str">
        <f t="shared" si="5209"/>
        <v/>
      </c>
      <c r="FP783" s="28" t="str">
        <f t="shared" si="5209"/>
        <v/>
      </c>
      <c r="FQ783" s="28" t="str">
        <f t="shared" si="5209"/>
        <v/>
      </c>
      <c r="FR783" s="28" t="str">
        <f t="shared" si="5209"/>
        <v/>
      </c>
      <c r="FS783" s="28" t="str">
        <f t="shared" si="5209"/>
        <v/>
      </c>
      <c r="FT783" s="28" t="str">
        <f t="shared" si="5209"/>
        <v/>
      </c>
      <c r="FU783" s="28" t="str">
        <f t="shared" si="5209"/>
        <v/>
      </c>
      <c r="FV783" s="28" t="str">
        <f t="shared" si="5209"/>
        <v/>
      </c>
      <c r="FW783" s="28" t="str">
        <f t="shared" si="5209"/>
        <v/>
      </c>
      <c r="FX783" s="28" t="str">
        <f t="shared" si="5209"/>
        <v/>
      </c>
      <c r="FY783" s="28" t="str">
        <f t="shared" si="5209"/>
        <v/>
      </c>
      <c r="FZ783" s="28" t="str">
        <f t="shared" si="5209"/>
        <v/>
      </c>
      <c r="GA783" s="28" t="str">
        <f t="shared" si="5209"/>
        <v/>
      </c>
      <c r="GB783" s="28" t="str">
        <f t="shared" si="5209"/>
        <v/>
      </c>
      <c r="GC783" s="28" t="str">
        <f t="shared" si="5209"/>
        <v/>
      </c>
      <c r="GD783" s="28" t="str">
        <f t="shared" si="5209"/>
        <v/>
      </c>
      <c r="GE783" s="28" t="str">
        <f t="shared" si="5209"/>
        <v/>
      </c>
      <c r="GF783" s="28" t="str">
        <f t="shared" si="5209"/>
        <v/>
      </c>
      <c r="GG783" s="28" t="str">
        <f t="shared" si="5209"/>
        <v/>
      </c>
      <c r="GH783" s="28" t="str">
        <f t="shared" si="5209"/>
        <v/>
      </c>
      <c r="GI783" s="28" t="str">
        <f t="shared" si="5209"/>
        <v/>
      </c>
      <c r="GJ783" s="28" t="str">
        <f t="shared" ref="GJ783:IU783" si="5210">IF($BJ783&lt;=GJ$725,ROUND(_xlfn.IFS($BJ$722="u_inc",$BJ783/GJ$725,$BJ$722="u_rand",GI127,$BJ$722="u_norm",GI182)*ROUNDDOWN(((GJ$723-GJ$724)/GJ$722),0),0)*GJ$722+GJ$724,"")</f>
        <v/>
      </c>
      <c r="GK783" s="28" t="str">
        <f t="shared" si="5210"/>
        <v/>
      </c>
      <c r="GL783" s="28" t="str">
        <f t="shared" si="5210"/>
        <v/>
      </c>
      <c r="GM783" s="28" t="str">
        <f t="shared" si="5210"/>
        <v/>
      </c>
      <c r="GN783" s="28" t="str">
        <f t="shared" si="5210"/>
        <v/>
      </c>
      <c r="GO783" s="28" t="str">
        <f t="shared" si="5210"/>
        <v/>
      </c>
      <c r="GP783" s="28" t="str">
        <f t="shared" si="5210"/>
        <v/>
      </c>
      <c r="GQ783" s="28" t="str">
        <f t="shared" si="5210"/>
        <v/>
      </c>
      <c r="GR783" s="28" t="str">
        <f t="shared" si="5210"/>
        <v/>
      </c>
      <c r="GS783" s="28" t="str">
        <f t="shared" si="5210"/>
        <v/>
      </c>
      <c r="GT783" s="28" t="str">
        <f t="shared" si="5210"/>
        <v/>
      </c>
      <c r="GU783" s="28" t="str">
        <f t="shared" si="5210"/>
        <v/>
      </c>
      <c r="GV783" s="28" t="str">
        <f t="shared" si="5210"/>
        <v/>
      </c>
      <c r="GW783" s="28" t="str">
        <f t="shared" si="5210"/>
        <v/>
      </c>
      <c r="GX783" s="28" t="str">
        <f t="shared" si="5210"/>
        <v/>
      </c>
      <c r="GY783" s="28" t="str">
        <f t="shared" si="5210"/>
        <v/>
      </c>
      <c r="GZ783" s="28" t="str">
        <f t="shared" si="5210"/>
        <v/>
      </c>
      <c r="HA783" s="28" t="str">
        <f t="shared" si="5210"/>
        <v/>
      </c>
      <c r="HB783" s="28" t="str">
        <f t="shared" si="5210"/>
        <v/>
      </c>
      <c r="HC783" s="28" t="str">
        <f t="shared" si="5210"/>
        <v/>
      </c>
      <c r="HD783" s="28" t="str">
        <f t="shared" si="5210"/>
        <v/>
      </c>
      <c r="HE783" s="28" t="str">
        <f t="shared" si="5210"/>
        <v/>
      </c>
      <c r="HF783" s="28" t="str">
        <f t="shared" si="5210"/>
        <v/>
      </c>
      <c r="HG783" s="28" t="str">
        <f t="shared" si="5210"/>
        <v/>
      </c>
      <c r="HH783" s="28" t="str">
        <f t="shared" si="5210"/>
        <v/>
      </c>
      <c r="HI783" s="28" t="str">
        <f t="shared" si="5210"/>
        <v/>
      </c>
      <c r="HJ783" s="28" t="str">
        <f t="shared" si="5210"/>
        <v/>
      </c>
      <c r="HK783" s="28" t="str">
        <f t="shared" si="5210"/>
        <v/>
      </c>
      <c r="HL783" s="28" t="str">
        <f t="shared" si="5210"/>
        <v/>
      </c>
      <c r="HM783" s="28" t="str">
        <f t="shared" si="5210"/>
        <v/>
      </c>
      <c r="HN783" s="28" t="str">
        <f t="shared" si="5210"/>
        <v/>
      </c>
      <c r="HO783" s="28" t="str">
        <f t="shared" si="5210"/>
        <v/>
      </c>
      <c r="HP783" s="28" t="str">
        <f t="shared" si="5210"/>
        <v/>
      </c>
      <c r="HQ783" s="28" t="str">
        <f t="shared" si="5210"/>
        <v/>
      </c>
      <c r="HR783" s="28" t="str">
        <f t="shared" si="5210"/>
        <v/>
      </c>
      <c r="HS783" s="28" t="str">
        <f t="shared" si="5210"/>
        <v/>
      </c>
      <c r="HT783" s="28" t="str">
        <f t="shared" si="5210"/>
        <v/>
      </c>
      <c r="HU783" s="28" t="str">
        <f t="shared" si="5210"/>
        <v/>
      </c>
      <c r="HV783" s="28" t="str">
        <f t="shared" si="5210"/>
        <v/>
      </c>
      <c r="HW783" s="28" t="str">
        <f t="shared" si="5210"/>
        <v/>
      </c>
      <c r="HX783" s="28" t="str">
        <f t="shared" si="5210"/>
        <v/>
      </c>
      <c r="HY783" s="28" t="str">
        <f t="shared" si="5210"/>
        <v/>
      </c>
      <c r="HZ783" s="28" t="str">
        <f t="shared" si="5210"/>
        <v/>
      </c>
      <c r="IA783" s="28" t="str">
        <f t="shared" si="5210"/>
        <v/>
      </c>
      <c r="IB783" s="28" t="str">
        <f t="shared" si="5210"/>
        <v/>
      </c>
      <c r="IC783" s="28" t="str">
        <f t="shared" si="5210"/>
        <v/>
      </c>
      <c r="ID783" s="28" t="str">
        <f t="shared" si="5210"/>
        <v/>
      </c>
      <c r="IE783" s="28" t="str">
        <f t="shared" si="5210"/>
        <v/>
      </c>
      <c r="IF783" s="28" t="str">
        <f t="shared" si="5210"/>
        <v/>
      </c>
      <c r="IG783" s="28" t="str">
        <f t="shared" si="5210"/>
        <v/>
      </c>
      <c r="IH783" s="28" t="str">
        <f t="shared" si="5210"/>
        <v/>
      </c>
      <c r="II783" s="28" t="str">
        <f t="shared" si="5210"/>
        <v/>
      </c>
      <c r="IJ783" s="28" t="str">
        <f t="shared" si="5210"/>
        <v/>
      </c>
      <c r="IK783" s="28" t="str">
        <f t="shared" si="5210"/>
        <v/>
      </c>
      <c r="IL783" s="28" t="str">
        <f t="shared" si="5210"/>
        <v/>
      </c>
      <c r="IM783" s="28" t="str">
        <f t="shared" si="5210"/>
        <v/>
      </c>
      <c r="IN783" s="28" t="str">
        <f t="shared" si="5210"/>
        <v/>
      </c>
      <c r="IO783" s="28" t="str">
        <f t="shared" si="5210"/>
        <v/>
      </c>
      <c r="IP783" s="28" t="str">
        <f t="shared" si="5210"/>
        <v/>
      </c>
      <c r="IQ783" s="28" t="str">
        <f t="shared" si="5210"/>
        <v/>
      </c>
      <c r="IR783" s="28" t="str">
        <f t="shared" si="5210"/>
        <v/>
      </c>
      <c r="IS783" s="28" t="str">
        <f t="shared" si="5210"/>
        <v/>
      </c>
      <c r="IT783" s="28" t="str">
        <f t="shared" si="5210"/>
        <v/>
      </c>
      <c r="IU783" s="28" t="str">
        <f t="shared" si="5210"/>
        <v/>
      </c>
      <c r="IV783" s="28" t="str">
        <f t="shared" ref="IV783:JC783" si="5211">IF($BJ783&lt;=IV$725,ROUND(_xlfn.IFS($BJ$722="u_inc",$BJ783/IV$725,$BJ$722="u_rand",IU127,$BJ$722="u_norm",IU182)*ROUNDDOWN(((IV$723-IV$724)/IV$722),0),0)*IV$722+IV$724,"")</f>
        <v/>
      </c>
      <c r="IW783" s="28" t="str">
        <f t="shared" si="5211"/>
        <v/>
      </c>
      <c r="IX783" s="28" t="str">
        <f t="shared" si="5211"/>
        <v/>
      </c>
      <c r="IY783" s="28" t="str">
        <f t="shared" si="5211"/>
        <v/>
      </c>
      <c r="IZ783" s="28" t="str">
        <f t="shared" si="5211"/>
        <v/>
      </c>
      <c r="JA783" s="28" t="str">
        <f t="shared" si="5211"/>
        <v/>
      </c>
      <c r="JB783" s="28" t="str">
        <f t="shared" si="5211"/>
        <v/>
      </c>
      <c r="JC783" s="28" t="str">
        <f t="shared" si="5211"/>
        <v/>
      </c>
    </row>
    <row r="784" spans="56:263" ht="18" x14ac:dyDescent="0.55000000000000004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4.65" thickBot="1" x14ac:dyDescent="0.5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4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>IFERROR(ROUND(((ROUND(BL$78*ROUNDDOWN(($BF786-$BE786)/$BG786,0),0)*$BG786+$BE786)*BL787),1-(1+INT(LOG10(ABS(((ROUND(BL$78*ROUNDDOWN(($BF786-$BE786)/$BG786,0),0)*$BG786+$BE786)*BL787)))))),"")</f>
        <v>2</v>
      </c>
      <c r="BM786" s="3">
        <f t="shared" ref="BM786" si="5212">IFERROR(ROUND(((ROUND(BM$78*ROUNDDOWN(($BF786-$BE786)/$BG786,0),0)*$BG786+$BE786)*BM787),1-(1+INT(LOG10(ABS(((ROUND(BM$78*ROUNDDOWN(($BF786-$BE786)/$BG786,0),0)*$BG786+$BE786)*BM787)))))),"")</f>
        <v>3</v>
      </c>
      <c r="BN786" s="3">
        <f t="shared" ref="BN786" si="5213">IFERROR(ROUND(((ROUND(BN$78*ROUNDDOWN(($BF786-$BE786)/$BG786,0),0)*$BG786+$BE786)*BN787),1-(1+INT(LOG10(ABS(((ROUND(BN$78*ROUNDDOWN(($BF786-$BE786)/$BG786,0),0)*$BG786+$BE786)*BN787)))))),"")</f>
        <v>0.6</v>
      </c>
      <c r="BO786" s="3">
        <f t="shared" ref="BO786" si="5214">IFERROR(ROUND(((ROUND(BO$78*ROUNDDOWN(($BF786-$BE786)/$BG786,0),0)*$BG786+$BE786)*BO787),1-(1+INT(LOG10(ABS(((ROUND(BO$78*ROUNDDOWN(($BF786-$BE786)/$BG786,0),0)*$BG786+$BE786)*BO787)))))),"")</f>
        <v>2</v>
      </c>
      <c r="BP786" s="3">
        <f t="shared" ref="BP786" si="5215">IFERROR(ROUND(((ROUND(BP$78*ROUNDDOWN(($BF786-$BE786)/$BG786,0),0)*$BG786+$BE786)*BP787),1-(1+INT(LOG10(ABS(((ROUND(BP$78*ROUNDDOWN(($BF786-$BE786)/$BG786,0),0)*$BG786+$BE786)*BP787)))))),"")</f>
        <v>0.7</v>
      </c>
      <c r="BQ786" s="3">
        <f t="shared" ref="BQ786" si="5216">IFERROR(ROUND(((ROUND(BQ$78*ROUNDDOWN(($BF786-$BE786)/$BG786,0),0)*$BG786+$BE786)*BQ787),1-(1+INT(LOG10(ABS(((ROUND(BQ$78*ROUNDDOWN(($BF786-$BE786)/$BG786,0),0)*$BG786+$BE786)*BQ787)))))),"")</f>
        <v>5</v>
      </c>
      <c r="BR786" s="3">
        <f t="shared" ref="BR786" si="5217">IFERROR(ROUND(((ROUND(BR$78*ROUNDDOWN(($BF786-$BE786)/$BG786,0),0)*$BG786+$BE786)*BR787),1-(1+INT(LOG10(ABS(((ROUND(BR$78*ROUNDDOWN(($BF786-$BE786)/$BG786,0),0)*$BG786+$BE786)*BR787)))))),"")</f>
        <v>3</v>
      </c>
      <c r="BS786" s="3">
        <f t="shared" ref="BS786" si="5218">IFERROR(ROUND(((ROUND(BS$78*ROUNDDOWN(($BF786-$BE786)/$BG786,0),0)*$BG786+$BE786)*BS787),1-(1+INT(LOG10(ABS(((ROUND(BS$78*ROUNDDOWN(($BF786-$BE786)/$BG786,0),0)*$BG786+$BE786)*BS787)))))),"")</f>
        <v>5</v>
      </c>
      <c r="BT786" s="3">
        <f t="shared" ref="BT786" si="5219">IFERROR(ROUND(((ROUND(BT$78*ROUNDDOWN(($BF786-$BE786)/$BG786,0),0)*$BG786+$BE786)*BT787),1-(1+INT(LOG10(ABS(((ROUND(BT$78*ROUNDDOWN(($BF786-$BE786)/$BG786,0),0)*$BG786+$BE786)*BT787)))))),"")</f>
        <v>3</v>
      </c>
      <c r="BU786" s="3">
        <f t="shared" ref="BU786" si="5220">IFERROR(ROUND(((ROUND(BU$78*ROUNDDOWN(($BF786-$BE786)/$BG786,0),0)*$BG786+$BE786)*BU787),1-(1+INT(LOG10(ABS(((ROUND(BU$78*ROUNDDOWN(($BF786-$BE786)/$BG786,0),0)*$BG786+$BE786)*BU787)))))),"")</f>
        <v>1</v>
      </c>
      <c r="BV786" s="3">
        <f t="shared" ref="BV786" si="5221">IFERROR(ROUND(((ROUND(BV$78*ROUNDDOWN(($BF786-$BE786)/$BG786,0),0)*$BG786+$BE786)*BV787),1-(1+INT(LOG10(ABS(((ROUND(BV$78*ROUNDDOWN(($BF786-$BE786)/$BG786,0),0)*$BG786+$BE786)*BV787)))))),"")</f>
        <v>3</v>
      </c>
      <c r="BW786" s="3">
        <f t="shared" ref="BW786" si="5222">IFERROR(ROUND(((ROUND(BW$78*ROUNDDOWN(($BF786-$BE786)/$BG786,0),0)*$BG786+$BE786)*BW787),1-(1+INT(LOG10(ABS(((ROUND(BW$78*ROUNDDOWN(($BF786-$BE786)/$BG786,0),0)*$BG786+$BE786)*BW787)))))),"")</f>
        <v>0.2</v>
      </c>
      <c r="BX786" s="3">
        <f t="shared" ref="BX786" si="5223">IFERROR(ROUND(((ROUND(BX$78*ROUNDDOWN(($BF786-$BE786)/$BG786,0),0)*$BG786+$BE786)*BX787),1-(1+INT(LOG10(ABS(((ROUND(BX$78*ROUNDDOWN(($BF786-$BE786)/$BG786,0),0)*$BG786+$BE786)*BX787)))))),"")</f>
        <v>0.8</v>
      </c>
      <c r="BY786" s="3">
        <f t="shared" ref="BY786" si="5224">IFERROR(ROUND(((ROUND(BY$78*ROUNDDOWN(($BF786-$BE786)/$BG786,0),0)*$BG786+$BE786)*BY787),1-(1+INT(LOG10(ABS(((ROUND(BY$78*ROUNDDOWN(($BF786-$BE786)/$BG786,0),0)*$BG786+$BE786)*BY787)))))),"")</f>
        <v>7</v>
      </c>
      <c r="BZ786" s="3">
        <f t="shared" ref="BZ786" si="5225">IFERROR(ROUND(((ROUND(BZ$78*ROUNDDOWN(($BF786-$BE786)/$BG786,0),0)*$BG786+$BE786)*BZ787),1-(1+INT(LOG10(ABS(((ROUND(BZ$78*ROUNDDOWN(($BF786-$BE786)/$BG786,0),0)*$BG786+$BE786)*BZ787)))))),"")</f>
        <v>4</v>
      </c>
      <c r="CA786" s="3">
        <f t="shared" ref="CA786" si="5226">IFERROR(ROUND(((ROUND(CA$78*ROUNDDOWN(($BF786-$BE786)/$BG786,0),0)*$BG786+$BE786)*CA787),1-(1+INT(LOG10(ABS(((ROUND(CA$78*ROUNDDOWN(($BF786-$BE786)/$BG786,0),0)*$BG786+$BE786)*CA787)))))),"")</f>
        <v>3</v>
      </c>
      <c r="CB786" s="3">
        <f t="shared" ref="CB786" si="5227">IFERROR(ROUND(((ROUND(CB$78*ROUNDDOWN(($BF786-$BE786)/$BG786,0),0)*$BG786+$BE786)*CB787),1-(1+INT(LOG10(ABS(((ROUND(CB$78*ROUNDDOWN(($BF786-$BE786)/$BG786,0),0)*$BG786+$BE786)*CB787)))))),"")</f>
        <v>3</v>
      </c>
      <c r="CC786" s="3">
        <f t="shared" ref="CC786" si="5228">IFERROR(ROUND(((ROUND(CC$78*ROUNDDOWN(($BF786-$BE786)/$BG786,0),0)*$BG786+$BE786)*CC787),1-(1+INT(LOG10(ABS(((ROUND(CC$78*ROUNDDOWN(($BF786-$BE786)/$BG786,0),0)*$BG786+$BE786)*CC787)))))),"")</f>
        <v>2</v>
      </c>
      <c r="CD786" s="3">
        <f t="shared" ref="CD786" si="5229">IFERROR(ROUND(((ROUND(CD$78*ROUNDDOWN(($BF786-$BE786)/$BG786,0),0)*$BG786+$BE786)*CD787),1-(1+INT(LOG10(ABS(((ROUND(CD$78*ROUNDDOWN(($BF786-$BE786)/$BG786,0),0)*$BG786+$BE786)*CD787)))))),"")</f>
        <v>8</v>
      </c>
      <c r="CE786" s="3">
        <f t="shared" ref="CE786" si="5230">IFERROR(ROUND(((ROUND(CE$78*ROUNDDOWN(($BF786-$BE786)/$BG786,0),0)*$BG786+$BE786)*CE787),1-(1+INT(LOG10(ABS(((ROUND(CE$78*ROUNDDOWN(($BF786-$BE786)/$BG786,0),0)*$BG786+$BE786)*CE787)))))),"")</f>
        <v>0.8</v>
      </c>
      <c r="CF786" s="3">
        <f t="shared" ref="CF786" si="5231">IFERROR(ROUND(((ROUND(CF$78*ROUNDDOWN(($BF786-$BE786)/$BG786,0),0)*$BG786+$BE786)*CF787),1-(1+INT(LOG10(ABS(((ROUND(CF$78*ROUNDDOWN(($BF786-$BE786)/$BG786,0),0)*$BG786+$BE786)*CF787)))))),"")</f>
        <v>2</v>
      </c>
      <c r="CG786" s="3">
        <f t="shared" ref="CG786" si="5232">IFERROR(ROUND(((ROUND(CG$78*ROUNDDOWN(($BF786-$BE786)/$BG786,0),0)*$BG786+$BE786)*CG787),1-(1+INT(LOG10(ABS(((ROUND(CG$78*ROUNDDOWN(($BF786-$BE786)/$BG786,0),0)*$BG786+$BE786)*CG787)))))),"")</f>
        <v>0.7</v>
      </c>
      <c r="CH786" s="3">
        <f t="shared" ref="CH786" si="5233">IFERROR(ROUND(((ROUND(CH$78*ROUNDDOWN(($BF786-$BE786)/$BG786,0),0)*$BG786+$BE786)*CH787),1-(1+INT(LOG10(ABS(((ROUND(CH$78*ROUNDDOWN(($BF786-$BE786)/$BG786,0),0)*$BG786+$BE786)*CH787)))))),"")</f>
        <v>5</v>
      </c>
      <c r="CI786" s="3">
        <f t="shared" ref="CI786" si="5234">IFERROR(ROUND(((ROUND(CI$78*ROUNDDOWN(($BF786-$BE786)/$BG786,0),0)*$BG786+$BE786)*CI787),1-(1+INT(LOG10(ABS(((ROUND(CI$78*ROUNDDOWN(($BF786-$BE786)/$BG786,0),0)*$BG786+$BE786)*CI787)))))),"")</f>
        <v>2</v>
      </c>
      <c r="CJ786" s="3">
        <f t="shared" ref="CJ786" si="5235">IFERROR(ROUND(((ROUND(CJ$78*ROUNDDOWN(($BF786-$BE786)/$BG786,0),0)*$BG786+$BE786)*CJ787),1-(1+INT(LOG10(ABS(((ROUND(CJ$78*ROUNDDOWN(($BF786-$BE786)/$BG786,0),0)*$BG786+$BE786)*CJ787)))))),"")</f>
        <v>0.1</v>
      </c>
      <c r="CK786" s="3">
        <f t="shared" ref="CK786" si="5236">IFERROR(ROUND(((ROUND(CK$78*ROUNDDOWN(($BF786-$BE786)/$BG786,0),0)*$BG786+$BE786)*CK787),1-(1+INT(LOG10(ABS(((ROUND(CK$78*ROUNDDOWN(($BF786-$BE786)/$BG786,0),0)*$BG786+$BE786)*CK787)))))),"")</f>
        <v>0.8</v>
      </c>
      <c r="CL786" s="3">
        <f t="shared" ref="CL786" si="5237">IFERROR(ROUND(((ROUND(CL$78*ROUNDDOWN(($BF786-$BE786)/$BG786,0),0)*$BG786+$BE786)*CL787),1-(1+INT(LOG10(ABS(((ROUND(CL$78*ROUNDDOWN(($BF786-$BE786)/$BG786,0),0)*$BG786+$BE786)*CL787)))))),"")</f>
        <v>0.5</v>
      </c>
      <c r="CM786" s="3">
        <f t="shared" ref="CM786" si="5238">IFERROR(ROUND(((ROUND(CM$78*ROUNDDOWN(($BF786-$BE786)/$BG786,0),0)*$BG786+$BE786)*CM787),1-(1+INT(LOG10(ABS(((ROUND(CM$78*ROUNDDOWN(($BF786-$BE786)/$BG786,0),0)*$BG786+$BE786)*CM787)))))),"")</f>
        <v>4</v>
      </c>
      <c r="CN786" s="3">
        <f t="shared" ref="CN786" si="5239">IFERROR(ROUND(((ROUND(CN$78*ROUNDDOWN(($BF786-$BE786)/$BG786,0),0)*$BG786+$BE786)*CN787),1-(1+INT(LOG10(ABS(((ROUND(CN$78*ROUNDDOWN(($BF786-$BE786)/$BG786,0),0)*$BG786+$BE786)*CN787)))))),"")</f>
        <v>2</v>
      </c>
      <c r="CO786" s="3">
        <f t="shared" ref="CO786" si="5240">IFERROR(ROUND(((ROUND(CO$78*ROUNDDOWN(($BF786-$BE786)/$BG786,0),0)*$BG786+$BE786)*CO787),1-(1+INT(LOG10(ABS(((ROUND(CO$78*ROUNDDOWN(($BF786-$BE786)/$BG786,0),0)*$BG786+$BE786)*CO787)))))),"")</f>
        <v>0.3</v>
      </c>
      <c r="CP786" s="3">
        <f t="shared" ref="CP786" si="5241">IFERROR(ROUND(((ROUND(CP$78*ROUNDDOWN(($BF786-$BE786)/$BG786,0),0)*$BG786+$BE786)*CP787),1-(1+INT(LOG10(ABS(((ROUND(CP$78*ROUNDDOWN(($BF786-$BE786)/$BG786,0),0)*$BG786+$BE786)*CP787)))))),"")</f>
        <v>1</v>
      </c>
      <c r="CQ786" s="3">
        <f t="shared" ref="CQ786" si="5242">IFERROR(ROUND(((ROUND(CQ$78*ROUNDDOWN(($BF786-$BE786)/$BG786,0),0)*$BG786+$BE786)*CQ787),1-(1+INT(LOG10(ABS(((ROUND(CQ$78*ROUNDDOWN(($BF786-$BE786)/$BG786,0),0)*$BG786+$BE786)*CQ787)))))),"")</f>
        <v>4</v>
      </c>
      <c r="CR786" s="3">
        <f t="shared" ref="CR786" si="5243">IFERROR(ROUND(((ROUND(CR$78*ROUNDDOWN(($BF786-$BE786)/$BG786,0),0)*$BG786+$BE786)*CR787),1-(1+INT(LOG10(ABS(((ROUND(CR$78*ROUNDDOWN(($BF786-$BE786)/$BG786,0),0)*$BG786+$BE786)*CR787)))))),"")</f>
        <v>0.02</v>
      </c>
      <c r="CS786" s="3">
        <f t="shared" ref="CS786" si="5244">IFERROR(ROUND(((ROUND(CS$78*ROUNDDOWN(($BF786-$BE786)/$BG786,0),0)*$BG786+$BE786)*CS787),1-(1+INT(LOG10(ABS(((ROUND(CS$78*ROUNDDOWN(($BF786-$BE786)/$BG786,0),0)*$BG786+$BE786)*CS787)))))),"")</f>
        <v>0.3</v>
      </c>
      <c r="CT786" s="3">
        <f t="shared" ref="CT786" si="5245">IFERROR(ROUND(((ROUND(CT$78*ROUNDDOWN(($BF786-$BE786)/$BG786,0),0)*$BG786+$BE786)*CT787),1-(1+INT(LOG10(ABS(((ROUND(CT$78*ROUNDDOWN(($BF786-$BE786)/$BG786,0),0)*$BG786+$BE786)*CT787)))))),"")</f>
        <v>7</v>
      </c>
      <c r="CU786" s="3">
        <f t="shared" ref="CU786" si="5246">IFERROR(ROUND(((ROUND(CU$78*ROUNDDOWN(($BF786-$BE786)/$BG786,0),0)*$BG786+$BE786)*CU787),1-(1+INT(LOG10(ABS(((ROUND(CU$78*ROUNDDOWN(($BF786-$BE786)/$BG786,0),0)*$BG786+$BE786)*CU787)))))),"")</f>
        <v>2</v>
      </c>
      <c r="CV786" s="3">
        <f t="shared" ref="CV786" si="5247">IFERROR(ROUND(((ROUND(CV$78*ROUNDDOWN(($BF786-$BE786)/$BG786,0),0)*$BG786+$BE786)*CV787),1-(1+INT(LOG10(ABS(((ROUND(CV$78*ROUNDDOWN(($BF786-$BE786)/$BG786,0),0)*$BG786+$BE786)*CV787)))))),"")</f>
        <v>2</v>
      </c>
      <c r="CW786" s="3">
        <f t="shared" ref="CW786" si="5248">IFERROR(ROUND(((ROUND(CW$78*ROUNDDOWN(($BF786-$BE786)/$BG786,0),0)*$BG786+$BE786)*CW787),1-(1+INT(LOG10(ABS(((ROUND(CW$78*ROUNDDOWN(($BF786-$BE786)/$BG786,0),0)*$BG786+$BE786)*CW787)))))),"")</f>
        <v>3</v>
      </c>
      <c r="CX786" s="3">
        <f t="shared" ref="CX786" si="5249">IFERROR(ROUND(((ROUND(CX$78*ROUNDDOWN(($BF786-$BE786)/$BG786,0),0)*$BG786+$BE786)*CX787),1-(1+INT(LOG10(ABS(((ROUND(CX$78*ROUNDDOWN(($BF786-$BE786)/$BG786,0),0)*$BG786+$BE786)*CX787)))))),"")</f>
        <v>7</v>
      </c>
      <c r="CY786" s="3">
        <f t="shared" ref="CY786" si="5250">IFERROR(ROUND(((ROUND(CY$78*ROUNDDOWN(($BF786-$BE786)/$BG786,0),0)*$BG786+$BE786)*CY787),1-(1+INT(LOG10(ABS(((ROUND(CY$78*ROUNDDOWN(($BF786-$BE786)/$BG786,0),0)*$BG786+$BE786)*CY787)))))),"")</f>
        <v>0.1</v>
      </c>
      <c r="CZ786" s="3">
        <f t="shared" ref="CZ786" si="5251">IFERROR(ROUND(((ROUND(CZ$78*ROUNDDOWN(($BF786-$BE786)/$BG786,0),0)*$BG786+$BE786)*CZ787),1-(1+INT(LOG10(ABS(((ROUND(CZ$78*ROUNDDOWN(($BF786-$BE786)/$BG786,0),0)*$BG786+$BE786)*CZ787)))))),"")</f>
        <v>5</v>
      </c>
      <c r="DA786" s="3">
        <f t="shared" ref="DA786" si="5252">IFERROR(ROUND(((ROUND(DA$78*ROUNDDOWN(($BF786-$BE786)/$BG786,0),0)*$BG786+$BE786)*DA787),1-(1+INT(LOG10(ABS(((ROUND(DA$78*ROUNDDOWN(($BF786-$BE786)/$BG786,0),0)*$BG786+$BE786)*DA787)))))),"")</f>
        <v>2</v>
      </c>
      <c r="DB786" s="3">
        <f t="shared" ref="DB786" si="5253">IFERROR(ROUND(((ROUND(DB$78*ROUNDDOWN(($BF786-$BE786)/$BG786,0),0)*$BG786+$BE786)*DB787),1-(1+INT(LOG10(ABS(((ROUND(DB$78*ROUNDDOWN(($BF786-$BE786)/$BG786,0),0)*$BG786+$BE786)*DB787)))))),"")</f>
        <v>5</v>
      </c>
      <c r="DC786" s="3">
        <f t="shared" ref="DC786" si="5254">IFERROR(ROUND(((ROUND(DC$78*ROUNDDOWN(($BF786-$BE786)/$BG786,0),0)*$BG786+$BE786)*DC787),1-(1+INT(LOG10(ABS(((ROUND(DC$78*ROUNDDOWN(($BF786-$BE786)/$BG786,0),0)*$BG786+$BE786)*DC787)))))),"")</f>
        <v>2</v>
      </c>
      <c r="DD786" s="3">
        <f t="shared" ref="DD786" si="5255">IFERROR(ROUND(((ROUND(DD$78*ROUNDDOWN(($BF786-$BE786)/$BG786,0),0)*$BG786+$BE786)*DD787),1-(1+INT(LOG10(ABS(((ROUND(DD$78*ROUNDDOWN(($BF786-$BE786)/$BG786,0),0)*$BG786+$BE786)*DD787)))))),"")</f>
        <v>0.3</v>
      </c>
      <c r="DE786" s="3">
        <f t="shared" ref="DE786" si="5256">IFERROR(ROUND(((ROUND(DE$78*ROUNDDOWN(($BF786-$BE786)/$BG786,0),0)*$BG786+$BE786)*DE787),1-(1+INT(LOG10(ABS(((ROUND(DE$78*ROUNDDOWN(($BF786-$BE786)/$BG786,0),0)*$BG786+$BE786)*DE787)))))),"")</f>
        <v>1</v>
      </c>
      <c r="DF786" s="3">
        <f t="shared" ref="DF786" si="5257">IFERROR(ROUND(((ROUND(DF$78*ROUNDDOWN(($BF786-$BE786)/$BG786,0),0)*$BG786+$BE786)*DF787),1-(1+INT(LOG10(ABS(((ROUND(DF$78*ROUNDDOWN(($BF786-$BE786)/$BG786,0),0)*$BG786+$BE786)*DF787)))))),"")</f>
        <v>6</v>
      </c>
      <c r="DG786" s="3">
        <f t="shared" ref="DG786" si="5258">IFERROR(ROUND(((ROUND(DG$78*ROUNDDOWN(($BF786-$BE786)/$BG786,0),0)*$BG786+$BE786)*DG787),1-(1+INT(LOG10(ABS(((ROUND(DG$78*ROUNDDOWN(($BF786-$BE786)/$BG786,0),0)*$BG786+$BE786)*DG787)))))),"")</f>
        <v>9</v>
      </c>
      <c r="DH786" s="3">
        <f t="shared" ref="DH786" si="5259">IFERROR(ROUND(((ROUND(DH$78*ROUNDDOWN(($BF786-$BE786)/$BG786,0),0)*$BG786+$BE786)*DH787),1-(1+INT(LOG10(ABS(((ROUND(DH$78*ROUNDDOWN(($BF786-$BE786)/$BG786,0),0)*$BG786+$BE786)*DH787)))))),"")</f>
        <v>0.4</v>
      </c>
      <c r="DI786" s="3">
        <f t="shared" ref="DI786" si="5260">IFERROR(ROUND(((ROUND(DI$78*ROUNDDOWN(($BF786-$BE786)/$BG786,0),0)*$BG786+$BE786)*DI787),1-(1+INT(LOG10(ABS(((ROUND(DI$78*ROUNDDOWN(($BF786-$BE786)/$BG786,0),0)*$BG786+$BE786)*DI787)))))),"")</f>
        <v>5</v>
      </c>
      <c r="DJ786" s="3">
        <f t="shared" ref="DJ786" si="5261">IFERROR(ROUND(((ROUND(DJ$78*ROUNDDOWN(($BF786-$BE786)/$BG786,0),0)*$BG786+$BE786)*DJ787),1-(1+INT(LOG10(ABS(((ROUND(DJ$78*ROUNDDOWN(($BF786-$BE786)/$BG786,0),0)*$BG786+$BE786)*DJ787)))))),"")</f>
        <v>4</v>
      </c>
      <c r="DK786" s="3">
        <f t="shared" ref="DK786" si="5262">IFERROR(ROUND(((ROUND(DK$78*ROUNDDOWN(($BF786-$BE786)/$BG786,0),0)*$BG786+$BE786)*DK787),1-(1+INT(LOG10(ABS(((ROUND(DK$78*ROUNDDOWN(($BF786-$BE786)/$BG786,0),0)*$BG786+$BE786)*DK787)))))),"")</f>
        <v>6</v>
      </c>
      <c r="DL786" s="3">
        <f t="shared" ref="DL786" si="5263">IFERROR(ROUND(((ROUND(DL$78*ROUNDDOWN(($BF786-$BE786)/$BG786,0),0)*$BG786+$BE786)*DL787),1-(1+INT(LOG10(ABS(((ROUND(DL$78*ROUNDDOWN(($BF786-$BE786)/$BG786,0),0)*$BG786+$BE786)*DL787)))))),"")</f>
        <v>1</v>
      </c>
      <c r="DM786" s="3">
        <f t="shared" ref="DM786" si="5264">IFERROR(ROUND(((ROUND(DM$78*ROUNDDOWN(($BF786-$BE786)/$BG786,0),0)*$BG786+$BE786)*DM787),1-(1+INT(LOG10(ABS(((ROUND(DM$78*ROUNDDOWN(($BF786-$BE786)/$BG786,0),0)*$BG786+$BE786)*DM787)))))),"")</f>
        <v>0.2</v>
      </c>
      <c r="DN786" s="3">
        <f t="shared" ref="DN786" si="5265">IFERROR(ROUND(((ROUND(DN$78*ROUNDDOWN(($BF786-$BE786)/$BG786,0),0)*$BG786+$BE786)*DN787),1-(1+INT(LOG10(ABS(((ROUND(DN$78*ROUNDDOWN(($BF786-$BE786)/$BG786,0),0)*$BG786+$BE786)*DN787)))))),"")</f>
        <v>7</v>
      </c>
      <c r="DO786" s="3">
        <f t="shared" ref="DO786" si="5266">IFERROR(ROUND(((ROUND(DO$78*ROUNDDOWN(($BF786-$BE786)/$BG786,0),0)*$BG786+$BE786)*DO787),1-(1+INT(LOG10(ABS(((ROUND(DO$78*ROUNDDOWN(($BF786-$BE786)/$BG786,0),0)*$BG786+$BE786)*DO787)))))),"")</f>
        <v>0.2</v>
      </c>
      <c r="DP786" s="3">
        <f t="shared" ref="DP786" si="5267">IFERROR(ROUND(((ROUND(DP$78*ROUNDDOWN(($BF786-$BE786)/$BG786,0),0)*$BG786+$BE786)*DP787),1-(1+INT(LOG10(ABS(((ROUND(DP$78*ROUNDDOWN(($BF786-$BE786)/$BG786,0),0)*$BG786+$BE786)*DP787)))))),"")</f>
        <v>1</v>
      </c>
      <c r="DQ786" s="3">
        <f t="shared" ref="DQ786" si="5268">IFERROR(ROUND(((ROUND(DQ$78*ROUNDDOWN(($BF786-$BE786)/$BG786,0),0)*$BG786+$BE786)*DQ787),1-(1+INT(LOG10(ABS(((ROUND(DQ$78*ROUNDDOWN(($BF786-$BE786)/$BG786,0),0)*$BG786+$BE786)*DQ787)))))),"")</f>
        <v>0.2</v>
      </c>
      <c r="DR786" s="3">
        <f t="shared" ref="DR786" si="5269">IFERROR(ROUND(((ROUND(DR$78*ROUNDDOWN(($BF786-$BE786)/$BG786,0),0)*$BG786+$BE786)*DR787),1-(1+INT(LOG10(ABS(((ROUND(DR$78*ROUNDDOWN(($BF786-$BE786)/$BG786,0),0)*$BG786+$BE786)*DR787)))))),"")</f>
        <v>3</v>
      </c>
      <c r="DS786" s="3">
        <f t="shared" ref="DS786" si="5270">IFERROR(ROUND(((ROUND(DS$78*ROUNDDOWN(($BF786-$BE786)/$BG786,0),0)*$BG786+$BE786)*DS787),1-(1+INT(LOG10(ABS(((ROUND(DS$78*ROUNDDOWN(($BF786-$BE786)/$BG786,0),0)*$BG786+$BE786)*DS787)))))),"")</f>
        <v>0.6</v>
      </c>
      <c r="DT786" s="3">
        <f t="shared" ref="DT786" si="5271">IFERROR(ROUND(((ROUND(DT$78*ROUNDDOWN(($BF786-$BE786)/$BG786,0),0)*$BG786+$BE786)*DT787),1-(1+INT(LOG10(ABS(((ROUND(DT$78*ROUNDDOWN(($BF786-$BE786)/$BG786,0),0)*$BG786+$BE786)*DT787)))))),"")</f>
        <v>7</v>
      </c>
      <c r="DU786" s="3">
        <f t="shared" ref="DU786" si="5272">IFERROR(ROUND(((ROUND(DU$78*ROUNDDOWN(($BF786-$BE786)/$BG786,0),0)*$BG786+$BE786)*DU787),1-(1+INT(LOG10(ABS(((ROUND(DU$78*ROUNDDOWN(($BF786-$BE786)/$BG786,0),0)*$BG786+$BE786)*DU787)))))),"")</f>
        <v>3</v>
      </c>
      <c r="DV786" s="3">
        <f t="shared" ref="DV786" si="5273">IFERROR(ROUND(((ROUND(DV$78*ROUNDDOWN(($BF786-$BE786)/$BG786,0),0)*$BG786+$BE786)*DV787),1-(1+INT(LOG10(ABS(((ROUND(DV$78*ROUNDDOWN(($BF786-$BE786)/$BG786,0),0)*$BG786+$BE786)*DV787)))))),"")</f>
        <v>2</v>
      </c>
      <c r="DW786" s="3">
        <f t="shared" ref="DW786" si="5274">IFERROR(ROUND(((ROUND(DW$78*ROUNDDOWN(($BF786-$BE786)/$BG786,0),0)*$BG786+$BE786)*DW787),1-(1+INT(LOG10(ABS(((ROUND(DW$78*ROUNDDOWN(($BF786-$BE786)/$BG786,0),0)*$BG786+$BE786)*DW787)))))),"")</f>
        <v>4</v>
      </c>
      <c r="DX786" s="3">
        <f t="shared" ref="DX786" si="5275">IFERROR(ROUND(((ROUND(DX$78*ROUNDDOWN(($BF786-$BE786)/$BG786,0),0)*$BG786+$BE786)*DX787),1-(1+INT(LOG10(ABS(((ROUND(DX$78*ROUNDDOWN(($BF786-$BE786)/$BG786,0),0)*$BG786+$BE786)*DX787)))))),"")</f>
        <v>6</v>
      </c>
      <c r="DY786" s="3">
        <f t="shared" ref="DY786" si="5276">IFERROR(ROUND(((ROUND(DY$78*ROUNDDOWN(($BF786-$BE786)/$BG786,0),0)*$BG786+$BE786)*DY787),1-(1+INT(LOG10(ABS(((ROUND(DY$78*ROUNDDOWN(($BF786-$BE786)/$BG786,0),0)*$BG786+$BE786)*DY787)))))),"")</f>
        <v>0.5</v>
      </c>
      <c r="DZ786" s="3">
        <f t="shared" ref="DZ786" si="5277">IFERROR(ROUND(((ROUND(DZ$78*ROUNDDOWN(($BF786-$BE786)/$BG786,0),0)*$BG786+$BE786)*DZ787),1-(1+INT(LOG10(ABS(((ROUND(DZ$78*ROUNDDOWN(($BF786-$BE786)/$BG786,0),0)*$BG786+$BE786)*DZ787)))))),"")</f>
        <v>1</v>
      </c>
      <c r="EA786" s="3">
        <f t="shared" ref="EA786" si="5278">IFERROR(ROUND(((ROUND(EA$78*ROUNDDOWN(($BF786-$BE786)/$BG786,0),0)*$BG786+$BE786)*EA787),1-(1+INT(LOG10(ABS(((ROUND(EA$78*ROUNDDOWN(($BF786-$BE786)/$BG786,0),0)*$BG786+$BE786)*EA787)))))),"")</f>
        <v>7</v>
      </c>
      <c r="EB786" s="3">
        <f t="shared" ref="EB786" si="5279">IFERROR(ROUND(((ROUND(EB$78*ROUNDDOWN(($BF786-$BE786)/$BG786,0),0)*$BG786+$BE786)*EB787),1-(1+INT(LOG10(ABS(((ROUND(EB$78*ROUNDDOWN(($BF786-$BE786)/$BG786,0),0)*$BG786+$BE786)*EB787)))))),"")</f>
        <v>3</v>
      </c>
      <c r="EC786" s="3">
        <f t="shared" ref="EC786" si="5280">IFERROR(ROUND(((ROUND(EC$78*ROUNDDOWN(($BF786-$BE786)/$BG786,0),0)*$BG786+$BE786)*EC787),1-(1+INT(LOG10(ABS(((ROUND(EC$78*ROUNDDOWN(($BF786-$BE786)/$BG786,0),0)*$BG786+$BE786)*EC787)))))),"")</f>
        <v>1</v>
      </c>
      <c r="ED786" s="3">
        <f t="shared" ref="ED786" si="5281">IFERROR(ROUND(((ROUND(ED$78*ROUNDDOWN(($BF786-$BE786)/$BG786,0),0)*$BG786+$BE786)*ED787),1-(1+INT(LOG10(ABS(((ROUND(ED$78*ROUNDDOWN(($BF786-$BE786)/$BG786,0),0)*$BG786+$BE786)*ED787)))))),"")</f>
        <v>0.09</v>
      </c>
      <c r="EE786" s="3">
        <f t="shared" ref="EE786" si="5282">IFERROR(ROUND(((ROUND(EE$78*ROUNDDOWN(($BF786-$BE786)/$BG786,0),0)*$BG786+$BE786)*EE787),1-(1+INT(LOG10(ABS(((ROUND(EE$78*ROUNDDOWN(($BF786-$BE786)/$BG786,0),0)*$BG786+$BE786)*EE787)))))),"")</f>
        <v>6</v>
      </c>
      <c r="EF786" s="3">
        <f t="shared" ref="EF786" si="5283">IFERROR(ROUND(((ROUND(EF$78*ROUNDDOWN(($BF786-$BE786)/$BG786,0),0)*$BG786+$BE786)*EF787),1-(1+INT(LOG10(ABS(((ROUND(EF$78*ROUNDDOWN(($BF786-$BE786)/$BG786,0),0)*$BG786+$BE786)*EF787)))))),"")</f>
        <v>4</v>
      </c>
      <c r="EG786" s="3">
        <f t="shared" ref="EG786" si="5284">IFERROR(ROUND(((ROUND(EG$78*ROUNDDOWN(($BF786-$BE786)/$BG786,0),0)*$BG786+$BE786)*EG787),1-(1+INT(LOG10(ABS(((ROUND(EG$78*ROUNDDOWN(($BF786-$BE786)/$BG786,0),0)*$BG786+$BE786)*EG787)))))),"")</f>
        <v>0.1</v>
      </c>
      <c r="EH786" s="3">
        <f t="shared" ref="EH786" si="5285">IFERROR(ROUND(((ROUND(EH$78*ROUNDDOWN(($BF786-$BE786)/$BG786,0),0)*$BG786+$BE786)*EH787),1-(1+INT(LOG10(ABS(((ROUND(EH$78*ROUNDDOWN(($BF786-$BE786)/$BG786,0),0)*$BG786+$BE786)*EH787)))))),"")</f>
        <v>1</v>
      </c>
      <c r="EI786" s="3">
        <f t="shared" ref="EI786" si="5286">IFERROR(ROUND(((ROUND(EI$78*ROUNDDOWN(($BF786-$BE786)/$BG786,0),0)*$BG786+$BE786)*EI787),1-(1+INT(LOG10(ABS(((ROUND(EI$78*ROUNDDOWN(($BF786-$BE786)/$BG786,0),0)*$BG786+$BE786)*EI787)))))),"")</f>
        <v>7</v>
      </c>
      <c r="EJ786" s="3">
        <f t="shared" ref="EJ786" si="5287">IFERROR(ROUND(((ROUND(EJ$78*ROUNDDOWN(($BF786-$BE786)/$BG786,0),0)*$BG786+$BE786)*EJ787),1-(1+INT(LOG10(ABS(((ROUND(EJ$78*ROUNDDOWN(($BF786-$BE786)/$BG786,0),0)*$BG786+$BE786)*EJ787)))))),"")</f>
        <v>2</v>
      </c>
      <c r="EK786" s="3">
        <f t="shared" ref="EK786" si="5288">IFERROR(ROUND(((ROUND(EK$78*ROUNDDOWN(($BF786-$BE786)/$BG786,0),0)*$BG786+$BE786)*EK787),1-(1+INT(LOG10(ABS(((ROUND(EK$78*ROUNDDOWN(($BF786-$BE786)/$BG786,0),0)*$BG786+$BE786)*EK787)))))),"")</f>
        <v>0.8</v>
      </c>
      <c r="EL786" s="3">
        <f t="shared" ref="EL786" si="5289">IFERROR(ROUND(((ROUND(EL$78*ROUNDDOWN(($BF786-$BE786)/$BG786,0),0)*$BG786+$BE786)*EL787),1-(1+INT(LOG10(ABS(((ROUND(EL$78*ROUNDDOWN(($BF786-$BE786)/$BG786,0),0)*$BG786+$BE786)*EL787)))))),"")</f>
        <v>2</v>
      </c>
      <c r="EM786" s="3">
        <f t="shared" ref="EM786" si="5290">IFERROR(ROUND(((ROUND(EM$78*ROUNDDOWN(($BF786-$BE786)/$BG786,0),0)*$BG786+$BE786)*EM787),1-(1+INT(LOG10(ABS(((ROUND(EM$78*ROUNDDOWN(($BF786-$BE786)/$BG786,0),0)*$BG786+$BE786)*EM787)))))),"")</f>
        <v>1</v>
      </c>
      <c r="EN786" s="3">
        <f t="shared" ref="EN786" si="5291">IFERROR(ROUND(((ROUND(EN$78*ROUNDDOWN(($BF786-$BE786)/$BG786,0),0)*$BG786+$BE786)*EN787),1-(1+INT(LOG10(ABS(((ROUND(EN$78*ROUNDDOWN(($BF786-$BE786)/$BG786,0),0)*$BG786+$BE786)*EN787)))))),"")</f>
        <v>2</v>
      </c>
      <c r="EO786" s="3">
        <f t="shared" ref="EO786" si="5292">IFERROR(ROUND(((ROUND(EO$78*ROUNDDOWN(($BF786-$BE786)/$BG786,0),0)*$BG786+$BE786)*EO787),1-(1+INT(LOG10(ABS(((ROUND(EO$78*ROUNDDOWN(($BF786-$BE786)/$BG786,0),0)*$BG786+$BE786)*EO787)))))),"")</f>
        <v>2</v>
      </c>
      <c r="EP786" s="3">
        <f t="shared" ref="EP786" si="5293">IFERROR(ROUND(((ROUND(EP$78*ROUNDDOWN(($BF786-$BE786)/$BG786,0),0)*$BG786+$BE786)*EP787),1-(1+INT(LOG10(ABS(((ROUND(EP$78*ROUNDDOWN(($BF786-$BE786)/$BG786,0),0)*$BG786+$BE786)*EP787)))))),"")</f>
        <v>1</v>
      </c>
      <c r="EQ786" s="3">
        <f t="shared" ref="EQ786" si="5294">IFERROR(ROUND(((ROUND(EQ$78*ROUNDDOWN(($BF786-$BE786)/$BG786,0),0)*$BG786+$BE786)*EQ787),1-(1+INT(LOG10(ABS(((ROUND(EQ$78*ROUNDDOWN(($BF786-$BE786)/$BG786,0),0)*$BG786+$BE786)*EQ787)))))),"")</f>
        <v>7</v>
      </c>
      <c r="ER786" s="3">
        <f t="shared" ref="ER786" si="5295">IFERROR(ROUND(((ROUND(ER$78*ROUNDDOWN(($BF786-$BE786)/$BG786,0),0)*$BG786+$BE786)*ER787),1-(1+INT(LOG10(ABS(((ROUND(ER$78*ROUNDDOWN(($BF786-$BE786)/$BG786,0),0)*$BG786+$BE786)*ER787)))))),"")</f>
        <v>0.3</v>
      </c>
      <c r="ES786" s="3">
        <f t="shared" ref="ES786" si="5296">IFERROR(ROUND(((ROUND(ES$78*ROUNDDOWN(($BF786-$BE786)/$BG786,0),0)*$BG786+$BE786)*ES787),1-(1+INT(LOG10(ABS(((ROUND(ES$78*ROUNDDOWN(($BF786-$BE786)/$BG786,0),0)*$BG786+$BE786)*ES787)))))),"")</f>
        <v>3</v>
      </c>
      <c r="ET786" s="3">
        <f t="shared" ref="ET786" si="5297">IFERROR(ROUND(((ROUND(ET$78*ROUNDDOWN(($BF786-$BE786)/$BG786,0),0)*$BG786+$BE786)*ET787),1-(1+INT(LOG10(ABS(((ROUND(ET$78*ROUNDDOWN(($BF786-$BE786)/$BG786,0),0)*$BG786+$BE786)*ET787)))))),"")</f>
        <v>5</v>
      </c>
      <c r="EU786" s="3">
        <f t="shared" ref="EU786" si="5298">IFERROR(ROUND(((ROUND(EU$78*ROUNDDOWN(($BF786-$BE786)/$BG786,0),0)*$BG786+$BE786)*EU787),1-(1+INT(LOG10(ABS(((ROUND(EU$78*ROUNDDOWN(($BF786-$BE786)/$BG786,0),0)*$BG786+$BE786)*EU787)))))),"")</f>
        <v>1</v>
      </c>
      <c r="EV786" s="3">
        <f t="shared" ref="EV786" si="5299">IFERROR(ROUND(((ROUND(EV$78*ROUNDDOWN(($BF786-$BE786)/$BG786,0),0)*$BG786+$BE786)*EV787),1-(1+INT(LOG10(ABS(((ROUND(EV$78*ROUNDDOWN(($BF786-$BE786)/$BG786,0),0)*$BG786+$BE786)*EV787)))))),"")</f>
        <v>3</v>
      </c>
      <c r="EW786" s="3">
        <f t="shared" ref="EW786" si="5300">IFERROR(ROUND(((ROUND(EW$78*ROUNDDOWN(($BF786-$BE786)/$BG786,0),0)*$BG786+$BE786)*EW787),1-(1+INT(LOG10(ABS(((ROUND(EW$78*ROUNDDOWN(($BF786-$BE786)/$BG786,0),0)*$BG786+$BE786)*EW787)))))),"")</f>
        <v>3</v>
      </c>
      <c r="EX786" s="3">
        <f t="shared" ref="EX786" si="5301">IFERROR(ROUND(((ROUND(EX$78*ROUNDDOWN(($BF786-$BE786)/$BG786,0),0)*$BG786+$BE786)*EX787),1-(1+INT(LOG10(ABS(((ROUND(EX$78*ROUNDDOWN(($BF786-$BE786)/$BG786,0),0)*$BG786+$BE786)*EX787)))))),"")</f>
        <v>1</v>
      </c>
      <c r="EY786" s="3">
        <f t="shared" ref="EY786" si="5302">IFERROR(ROUND(((ROUND(EY$78*ROUNDDOWN(($BF786-$BE786)/$BG786,0),0)*$BG786+$BE786)*EY787),1-(1+INT(LOG10(ABS(((ROUND(EY$78*ROUNDDOWN(($BF786-$BE786)/$BG786,0),0)*$BG786+$BE786)*EY787)))))),"")</f>
        <v>0.7</v>
      </c>
      <c r="EZ786" s="3">
        <f t="shared" ref="EZ786" si="5303">IFERROR(ROUND(((ROUND(EZ$78*ROUNDDOWN(($BF786-$BE786)/$BG786,0),0)*$BG786+$BE786)*EZ787),1-(1+INT(LOG10(ABS(((ROUND(EZ$78*ROUNDDOWN(($BF786-$BE786)/$BG786,0),0)*$BG786+$BE786)*EZ787)))))),"")</f>
        <v>0.8</v>
      </c>
      <c r="FA786" s="3">
        <f t="shared" ref="FA786" si="5304">IFERROR(ROUND(((ROUND(FA$78*ROUNDDOWN(($BF786-$BE786)/$BG786,0),0)*$BG786+$BE786)*FA787),1-(1+INT(LOG10(ABS(((ROUND(FA$78*ROUNDDOWN(($BF786-$BE786)/$BG786,0),0)*$BG786+$BE786)*FA787)))))),"")</f>
        <v>0.4</v>
      </c>
      <c r="FB786" s="3">
        <f t="shared" ref="FB786" si="5305">IFERROR(ROUND(((ROUND(FB$78*ROUNDDOWN(($BF786-$BE786)/$BG786,0),0)*$BG786+$BE786)*FB787),1-(1+INT(LOG10(ABS(((ROUND(FB$78*ROUNDDOWN(($BF786-$BE786)/$BG786,0),0)*$BG786+$BE786)*FB787)))))),"")</f>
        <v>3</v>
      </c>
      <c r="FC786" s="3">
        <f t="shared" ref="FC786" si="5306">IFERROR(ROUND(((ROUND(FC$78*ROUNDDOWN(($BF786-$BE786)/$BG786,0),0)*$BG786+$BE786)*FC787),1-(1+INT(LOG10(ABS(((ROUND(FC$78*ROUNDDOWN(($BF786-$BE786)/$BG786,0),0)*$BG786+$BE786)*FC787)))))),"")</f>
        <v>4</v>
      </c>
      <c r="FD786" s="3">
        <f t="shared" ref="FD786" si="5307">IFERROR(ROUND(((ROUND(FD$78*ROUNDDOWN(($BF786-$BE786)/$BG786,0),0)*$BG786+$BE786)*FD787),1-(1+INT(LOG10(ABS(((ROUND(FD$78*ROUNDDOWN(($BF786-$BE786)/$BG786,0),0)*$BG786+$BE786)*FD787)))))),"")</f>
        <v>5</v>
      </c>
      <c r="FE786" s="3">
        <f t="shared" ref="FE786" si="5308">IFERROR(ROUND(((ROUND(FE$78*ROUNDDOWN(($BF786-$BE786)/$BG786,0),0)*$BG786+$BE786)*FE787),1-(1+INT(LOG10(ABS(((ROUND(FE$78*ROUNDDOWN(($BF786-$BE786)/$BG786,0),0)*$BG786+$BE786)*FE787)))))),"")</f>
        <v>5</v>
      </c>
      <c r="FF786" s="3">
        <f t="shared" ref="FF786" si="5309">IFERROR(ROUND(((ROUND(FF$78*ROUNDDOWN(($BF786-$BE786)/$BG786,0),0)*$BG786+$BE786)*FF787),1-(1+INT(LOG10(ABS(((ROUND(FF$78*ROUNDDOWN(($BF786-$BE786)/$BG786,0),0)*$BG786+$BE786)*FF787)))))),"")</f>
        <v>6</v>
      </c>
      <c r="FG786" s="3">
        <f t="shared" ref="FG786" si="5310">IFERROR(ROUND(((ROUND(FG$78*ROUNDDOWN(($BF786-$BE786)/$BG786,0),0)*$BG786+$BE786)*FG787),1-(1+INT(LOG10(ABS(((ROUND(FG$78*ROUNDDOWN(($BF786-$BE786)/$BG786,0),0)*$BG786+$BE786)*FG787)))))),"")</f>
        <v>0.1</v>
      </c>
      <c r="FH786" s="3">
        <f t="shared" ref="FH786" si="5311">IFERROR(ROUND(((ROUND(FH$78*ROUNDDOWN(($BF786-$BE786)/$BG786,0),0)*$BG786+$BE786)*FH787),1-(1+INT(LOG10(ABS(((ROUND(FH$78*ROUNDDOWN(($BF786-$BE786)/$BG786,0),0)*$BG786+$BE786)*FH787)))))),"")</f>
        <v>1</v>
      </c>
      <c r="FI786" s="3">
        <f t="shared" ref="FI786" si="5312">IFERROR(ROUND(((ROUND(FI$78*ROUNDDOWN(($BF786-$BE786)/$BG786,0),0)*$BG786+$BE786)*FI787),1-(1+INT(LOG10(ABS(((ROUND(FI$78*ROUNDDOWN(($BF786-$BE786)/$BG786,0),0)*$BG786+$BE786)*FI787)))))),"")</f>
        <v>5</v>
      </c>
      <c r="FJ786" s="3">
        <f t="shared" ref="FJ786" si="5313">IFERROR(ROUND(((ROUND(FJ$78*ROUNDDOWN(($BF786-$BE786)/$BG786,0),0)*$BG786+$BE786)*FJ787),1-(1+INT(LOG10(ABS(((ROUND(FJ$78*ROUNDDOWN(($BF786-$BE786)/$BG786,0),0)*$BG786+$BE786)*FJ787)))))),"")</f>
        <v>1</v>
      </c>
      <c r="FK786" s="3">
        <f t="shared" ref="FK786" si="5314">IFERROR(ROUND(((ROUND(FK$78*ROUNDDOWN(($BF786-$BE786)/$BG786,0),0)*$BG786+$BE786)*FK787),1-(1+INT(LOG10(ABS(((ROUND(FK$78*ROUNDDOWN(($BF786-$BE786)/$BG786,0),0)*$BG786+$BE786)*FK787)))))),"")</f>
        <v>0.9</v>
      </c>
      <c r="FL786" s="3">
        <f t="shared" ref="FL786" si="5315">IFERROR(ROUND(((ROUND(FL$78*ROUNDDOWN(($BF786-$BE786)/$BG786,0),0)*$BG786+$BE786)*FL787),1-(1+INT(LOG10(ABS(((ROUND(FL$78*ROUNDDOWN(($BF786-$BE786)/$BG786,0),0)*$BG786+$BE786)*FL787)))))),"")</f>
        <v>5</v>
      </c>
      <c r="FM786" s="3">
        <f t="shared" ref="FM786" si="5316">IFERROR(ROUND(((ROUND(FM$78*ROUNDDOWN(($BF786-$BE786)/$BG786,0),0)*$BG786+$BE786)*FM787),1-(1+INT(LOG10(ABS(((ROUND(FM$78*ROUNDDOWN(($BF786-$BE786)/$BG786,0),0)*$BG786+$BE786)*FM787)))))),"")</f>
        <v>1</v>
      </c>
      <c r="FN786" s="3">
        <f t="shared" ref="FN786" si="5317">IFERROR(ROUND(((ROUND(FN$78*ROUNDDOWN(($BF786-$BE786)/$BG786,0),0)*$BG786+$BE786)*FN787),1-(1+INT(LOG10(ABS(((ROUND(FN$78*ROUNDDOWN(($BF786-$BE786)/$BG786,0),0)*$BG786+$BE786)*FN787)))))),"")</f>
        <v>4</v>
      </c>
      <c r="FO786" s="3">
        <f t="shared" ref="FO786" si="5318">IFERROR(ROUND(((ROUND(FO$78*ROUNDDOWN(($BF786-$BE786)/$BG786,0),0)*$BG786+$BE786)*FO787),1-(1+INT(LOG10(ABS(((ROUND(FO$78*ROUNDDOWN(($BF786-$BE786)/$BG786,0),0)*$BG786+$BE786)*FO787)))))),"")</f>
        <v>0.1</v>
      </c>
      <c r="FP786" s="3">
        <f t="shared" ref="FP786" si="5319">IFERROR(ROUND(((ROUND(FP$78*ROUNDDOWN(($BF786-$BE786)/$BG786,0),0)*$BG786+$BE786)*FP787),1-(1+INT(LOG10(ABS(((ROUND(FP$78*ROUNDDOWN(($BF786-$BE786)/$BG786,0),0)*$BG786+$BE786)*FP787)))))),"")</f>
        <v>3</v>
      </c>
      <c r="FQ786" s="3">
        <f t="shared" ref="FQ786" si="5320">IFERROR(ROUND(((ROUND(FQ$78*ROUNDDOWN(($BF786-$BE786)/$BG786,0),0)*$BG786+$BE786)*FQ787),1-(1+INT(LOG10(ABS(((ROUND(FQ$78*ROUNDDOWN(($BF786-$BE786)/$BG786,0),0)*$BG786+$BE786)*FQ787)))))),"")</f>
        <v>1</v>
      </c>
      <c r="FR786" s="3">
        <f t="shared" ref="FR786" si="5321">IFERROR(ROUND(((ROUND(FR$78*ROUNDDOWN(($BF786-$BE786)/$BG786,0),0)*$BG786+$BE786)*FR787),1-(1+INT(LOG10(ABS(((ROUND(FR$78*ROUNDDOWN(($BF786-$BE786)/$BG786,0),0)*$BG786+$BE786)*FR787)))))),"")</f>
        <v>4</v>
      </c>
      <c r="FS786" s="3">
        <f t="shared" ref="FS786" si="5322">IFERROR(ROUND(((ROUND(FS$78*ROUNDDOWN(($BF786-$BE786)/$BG786,0),0)*$BG786+$BE786)*FS787),1-(1+INT(LOG10(ABS(((ROUND(FS$78*ROUNDDOWN(($BF786-$BE786)/$BG786,0),0)*$BG786+$BE786)*FS787)))))),"")</f>
        <v>5</v>
      </c>
      <c r="FT786" s="3">
        <f t="shared" ref="FT786" si="5323">IFERROR(ROUND(((ROUND(FT$78*ROUNDDOWN(($BF786-$BE786)/$BG786,0),0)*$BG786+$BE786)*FT787),1-(1+INT(LOG10(ABS(((ROUND(FT$78*ROUNDDOWN(($BF786-$BE786)/$BG786,0),0)*$BG786+$BE786)*FT787)))))),"")</f>
        <v>3</v>
      </c>
      <c r="FU786" s="3">
        <f t="shared" ref="FU786" si="5324">IFERROR(ROUND(((ROUND(FU$78*ROUNDDOWN(($BF786-$BE786)/$BG786,0),0)*$BG786+$BE786)*FU787),1-(1+INT(LOG10(ABS(((ROUND(FU$78*ROUNDDOWN(($BF786-$BE786)/$BG786,0),0)*$BG786+$BE786)*FU787)))))),"")</f>
        <v>0.5</v>
      </c>
      <c r="FV786" s="3">
        <f t="shared" ref="FV786" si="5325">IFERROR(ROUND(((ROUND(FV$78*ROUNDDOWN(($BF786-$BE786)/$BG786,0),0)*$BG786+$BE786)*FV787),1-(1+INT(LOG10(ABS(((ROUND(FV$78*ROUNDDOWN(($BF786-$BE786)/$BG786,0),0)*$BG786+$BE786)*FV787)))))),"")</f>
        <v>0.04</v>
      </c>
      <c r="FW786" s="3">
        <f t="shared" ref="FW786" si="5326">IFERROR(ROUND(((ROUND(FW$78*ROUNDDOWN(($BF786-$BE786)/$BG786,0),0)*$BG786+$BE786)*FW787),1-(1+INT(LOG10(ABS(((ROUND(FW$78*ROUNDDOWN(($BF786-$BE786)/$BG786,0),0)*$BG786+$BE786)*FW787)))))),"")</f>
        <v>0.7</v>
      </c>
      <c r="FX786" s="3">
        <f t="shared" ref="FX786" si="5327">IFERROR(ROUND(((ROUND(FX$78*ROUNDDOWN(($BF786-$BE786)/$BG786,0),0)*$BG786+$BE786)*FX787),1-(1+INT(LOG10(ABS(((ROUND(FX$78*ROUNDDOWN(($BF786-$BE786)/$BG786,0),0)*$BG786+$BE786)*FX787)))))),"")</f>
        <v>0.1</v>
      </c>
      <c r="FY786" s="3">
        <f t="shared" ref="FY786" si="5328">IFERROR(ROUND(((ROUND(FY$78*ROUNDDOWN(($BF786-$BE786)/$BG786,0),0)*$BG786+$BE786)*FY787),1-(1+INT(LOG10(ABS(((ROUND(FY$78*ROUNDDOWN(($BF786-$BE786)/$BG786,0),0)*$BG786+$BE786)*FY787)))))),"")</f>
        <v>4</v>
      </c>
      <c r="FZ786" s="3">
        <f t="shared" ref="FZ786" si="5329">IFERROR(ROUND(((ROUND(FZ$78*ROUNDDOWN(($BF786-$BE786)/$BG786,0),0)*$BG786+$BE786)*FZ787),1-(1+INT(LOG10(ABS(((ROUND(FZ$78*ROUNDDOWN(($BF786-$BE786)/$BG786,0),0)*$BG786+$BE786)*FZ787)))))),"")</f>
        <v>5</v>
      </c>
      <c r="GA786" s="3">
        <f t="shared" ref="GA786" si="5330">IFERROR(ROUND(((ROUND(GA$78*ROUNDDOWN(($BF786-$BE786)/$BG786,0),0)*$BG786+$BE786)*GA787),1-(1+INT(LOG10(ABS(((ROUND(GA$78*ROUNDDOWN(($BF786-$BE786)/$BG786,0),0)*$BG786+$BE786)*GA787)))))),"")</f>
        <v>0.8</v>
      </c>
      <c r="GB786" s="3">
        <f t="shared" ref="GB786" si="5331">IFERROR(ROUND(((ROUND(GB$78*ROUNDDOWN(($BF786-$BE786)/$BG786,0),0)*$BG786+$BE786)*GB787),1-(1+INT(LOG10(ABS(((ROUND(GB$78*ROUNDDOWN(($BF786-$BE786)/$BG786,0),0)*$BG786+$BE786)*GB787)))))),"")</f>
        <v>2</v>
      </c>
      <c r="GC786" s="3">
        <f t="shared" ref="GC786" si="5332">IFERROR(ROUND(((ROUND(GC$78*ROUNDDOWN(($BF786-$BE786)/$BG786,0),0)*$BG786+$BE786)*GC787),1-(1+INT(LOG10(ABS(((ROUND(GC$78*ROUNDDOWN(($BF786-$BE786)/$BG786,0),0)*$BG786+$BE786)*GC787)))))),"")</f>
        <v>2</v>
      </c>
      <c r="GD786" s="3">
        <f t="shared" ref="GD786" si="5333">IFERROR(ROUND(((ROUND(GD$78*ROUNDDOWN(($BF786-$BE786)/$BG786,0),0)*$BG786+$BE786)*GD787),1-(1+INT(LOG10(ABS(((ROUND(GD$78*ROUNDDOWN(($BF786-$BE786)/$BG786,0),0)*$BG786+$BE786)*GD787)))))),"")</f>
        <v>2</v>
      </c>
      <c r="GE786" s="3">
        <f t="shared" ref="GE786" si="5334">IFERROR(ROUND(((ROUND(GE$78*ROUNDDOWN(($BF786-$BE786)/$BG786,0),0)*$BG786+$BE786)*GE787),1-(1+INT(LOG10(ABS(((ROUND(GE$78*ROUNDDOWN(($BF786-$BE786)/$BG786,0),0)*$BG786+$BE786)*GE787)))))),"")</f>
        <v>3</v>
      </c>
      <c r="GF786" s="3">
        <f t="shared" ref="GF786" si="5335">IFERROR(ROUND(((ROUND(GF$78*ROUNDDOWN(($BF786-$BE786)/$BG786,0),0)*$BG786+$BE786)*GF787),1-(1+INT(LOG10(ABS(((ROUND(GF$78*ROUNDDOWN(($BF786-$BE786)/$BG786,0),0)*$BG786+$BE786)*GF787)))))),"")</f>
        <v>7</v>
      </c>
      <c r="GG786" s="3">
        <f t="shared" ref="GG786" si="5336">IFERROR(ROUND(((ROUND(GG$78*ROUNDDOWN(($BF786-$BE786)/$BG786,0),0)*$BG786+$BE786)*GG787),1-(1+INT(LOG10(ABS(((ROUND(GG$78*ROUNDDOWN(($BF786-$BE786)/$BG786,0),0)*$BG786+$BE786)*GG787)))))),"")</f>
        <v>1</v>
      </c>
      <c r="GH786" s="3">
        <f t="shared" ref="GH786" si="5337">IFERROR(ROUND(((ROUND(GH$78*ROUNDDOWN(($BF786-$BE786)/$BG786,0),0)*$BG786+$BE786)*GH787),1-(1+INT(LOG10(ABS(((ROUND(GH$78*ROUNDDOWN(($BF786-$BE786)/$BG786,0),0)*$BG786+$BE786)*GH787)))))),"")</f>
        <v>1</v>
      </c>
      <c r="GI786" s="3">
        <f t="shared" ref="GI786" si="5338">IFERROR(ROUND(((ROUND(GI$78*ROUNDDOWN(($BF786-$BE786)/$BG786,0),0)*$BG786+$BE786)*GI787),1-(1+INT(LOG10(ABS(((ROUND(GI$78*ROUNDDOWN(($BF786-$BE786)/$BG786,0),0)*$BG786+$BE786)*GI787)))))),"")</f>
        <v>0.4</v>
      </c>
      <c r="GJ786" s="3">
        <f t="shared" ref="GJ786" si="5339">IFERROR(ROUND(((ROUND(GJ$78*ROUNDDOWN(($BF786-$BE786)/$BG786,0),0)*$BG786+$BE786)*GJ787),1-(1+INT(LOG10(ABS(((ROUND(GJ$78*ROUNDDOWN(($BF786-$BE786)/$BG786,0),0)*$BG786+$BE786)*GJ787)))))),"")</f>
        <v>4</v>
      </c>
      <c r="GK786" s="3">
        <f t="shared" ref="GK786" si="5340">IFERROR(ROUND(((ROUND(GK$78*ROUNDDOWN(($BF786-$BE786)/$BG786,0),0)*$BG786+$BE786)*GK787),1-(1+INT(LOG10(ABS(((ROUND(GK$78*ROUNDDOWN(($BF786-$BE786)/$BG786,0),0)*$BG786+$BE786)*GK787)))))),"")</f>
        <v>0.3</v>
      </c>
      <c r="GL786" s="3">
        <f t="shared" ref="GL786" si="5341">IFERROR(ROUND(((ROUND(GL$78*ROUNDDOWN(($BF786-$BE786)/$BG786,0),0)*$BG786+$BE786)*GL787),1-(1+INT(LOG10(ABS(((ROUND(GL$78*ROUNDDOWN(($BF786-$BE786)/$BG786,0),0)*$BG786+$BE786)*GL787)))))),"")</f>
        <v>4</v>
      </c>
      <c r="GM786" s="3">
        <f t="shared" ref="GM786" si="5342">IFERROR(ROUND(((ROUND(GM$78*ROUNDDOWN(($BF786-$BE786)/$BG786,0),0)*$BG786+$BE786)*GM787),1-(1+INT(LOG10(ABS(((ROUND(GM$78*ROUNDDOWN(($BF786-$BE786)/$BG786,0),0)*$BG786+$BE786)*GM787)))))),"")</f>
        <v>7</v>
      </c>
      <c r="GN786" s="3">
        <f t="shared" ref="GN786" si="5343">IFERROR(ROUND(((ROUND(GN$78*ROUNDDOWN(($BF786-$BE786)/$BG786,0),0)*$BG786+$BE786)*GN787),1-(1+INT(LOG10(ABS(((ROUND(GN$78*ROUNDDOWN(($BF786-$BE786)/$BG786,0),0)*$BG786+$BE786)*GN787)))))),"")</f>
        <v>1</v>
      </c>
      <c r="GO786" s="3">
        <f t="shared" ref="GO786" si="5344">IFERROR(ROUND(((ROUND(GO$78*ROUNDDOWN(($BF786-$BE786)/$BG786,0),0)*$BG786+$BE786)*GO787),1-(1+INT(LOG10(ABS(((ROUND(GO$78*ROUNDDOWN(($BF786-$BE786)/$BG786,0),0)*$BG786+$BE786)*GO787)))))),"")</f>
        <v>5</v>
      </c>
      <c r="GP786" s="3">
        <f t="shared" ref="GP786" si="5345">IFERROR(ROUND(((ROUND(GP$78*ROUNDDOWN(($BF786-$BE786)/$BG786,0),0)*$BG786+$BE786)*GP787),1-(1+INT(LOG10(ABS(((ROUND(GP$78*ROUNDDOWN(($BF786-$BE786)/$BG786,0),0)*$BG786+$BE786)*GP787)))))),"")</f>
        <v>3</v>
      </c>
      <c r="GQ786" s="3">
        <f t="shared" ref="GQ786" si="5346">IFERROR(ROUND(((ROUND(GQ$78*ROUNDDOWN(($BF786-$BE786)/$BG786,0),0)*$BG786+$BE786)*GQ787),1-(1+INT(LOG10(ABS(((ROUND(GQ$78*ROUNDDOWN(($BF786-$BE786)/$BG786,0),0)*$BG786+$BE786)*GQ787)))))),"")</f>
        <v>7</v>
      </c>
      <c r="GR786" s="3">
        <f t="shared" ref="GR786" si="5347">IFERROR(ROUND(((ROUND(GR$78*ROUNDDOWN(($BF786-$BE786)/$BG786,0),0)*$BG786+$BE786)*GR787),1-(1+INT(LOG10(ABS(((ROUND(GR$78*ROUNDDOWN(($BF786-$BE786)/$BG786,0),0)*$BG786+$BE786)*GR787)))))),"")</f>
        <v>2</v>
      </c>
      <c r="GS786" s="3">
        <f t="shared" ref="GS786" si="5348">IFERROR(ROUND(((ROUND(GS$78*ROUNDDOWN(($BF786-$BE786)/$BG786,0),0)*$BG786+$BE786)*GS787),1-(1+INT(LOG10(ABS(((ROUND(GS$78*ROUNDDOWN(($BF786-$BE786)/$BG786,0),0)*$BG786+$BE786)*GS787)))))),"")</f>
        <v>0.2</v>
      </c>
      <c r="GT786" s="3">
        <f t="shared" ref="GT786" si="5349">IFERROR(ROUND(((ROUND(GT$78*ROUNDDOWN(($BF786-$BE786)/$BG786,0),0)*$BG786+$BE786)*GT787),1-(1+INT(LOG10(ABS(((ROUND(GT$78*ROUNDDOWN(($BF786-$BE786)/$BG786,0),0)*$BG786+$BE786)*GT787)))))),"")</f>
        <v>5</v>
      </c>
      <c r="GU786" s="3">
        <f t="shared" ref="GU786" si="5350">IFERROR(ROUND(((ROUND(GU$78*ROUNDDOWN(($BF786-$BE786)/$BG786,0),0)*$BG786+$BE786)*GU787),1-(1+INT(LOG10(ABS(((ROUND(GU$78*ROUNDDOWN(($BF786-$BE786)/$BG786,0),0)*$BG786+$BE786)*GU787)))))),"")</f>
        <v>0.8</v>
      </c>
      <c r="GV786" s="3">
        <f t="shared" ref="GV786" si="5351">IFERROR(ROUND(((ROUND(GV$78*ROUNDDOWN(($BF786-$BE786)/$BG786,0),0)*$BG786+$BE786)*GV787),1-(1+INT(LOG10(ABS(((ROUND(GV$78*ROUNDDOWN(($BF786-$BE786)/$BG786,0),0)*$BG786+$BE786)*GV787)))))),"")</f>
        <v>2</v>
      </c>
      <c r="GW786" s="3">
        <f t="shared" ref="GW786" si="5352">IFERROR(ROUND(((ROUND(GW$78*ROUNDDOWN(($BF786-$BE786)/$BG786,0),0)*$BG786+$BE786)*GW787),1-(1+INT(LOG10(ABS(((ROUND(GW$78*ROUNDDOWN(($BF786-$BE786)/$BG786,0),0)*$BG786+$BE786)*GW787)))))),"")</f>
        <v>6</v>
      </c>
      <c r="GX786" s="3">
        <f t="shared" ref="GX786" si="5353">IFERROR(ROUND(((ROUND(GX$78*ROUNDDOWN(($BF786-$BE786)/$BG786,0),0)*$BG786+$BE786)*GX787),1-(1+INT(LOG10(ABS(((ROUND(GX$78*ROUNDDOWN(($BF786-$BE786)/$BG786,0),0)*$BG786+$BE786)*GX787)))))),"")</f>
        <v>2</v>
      </c>
      <c r="GY786" s="3">
        <f t="shared" ref="GY786" si="5354">IFERROR(ROUND(((ROUND(GY$78*ROUNDDOWN(($BF786-$BE786)/$BG786,0),0)*$BG786+$BE786)*GY787),1-(1+INT(LOG10(ABS(((ROUND(GY$78*ROUNDDOWN(($BF786-$BE786)/$BG786,0),0)*$BG786+$BE786)*GY787)))))),"")</f>
        <v>0.2</v>
      </c>
      <c r="GZ786" s="3">
        <f t="shared" ref="GZ786" si="5355">IFERROR(ROUND(((ROUND(GZ$78*ROUNDDOWN(($BF786-$BE786)/$BG786,0),0)*$BG786+$BE786)*GZ787),1-(1+INT(LOG10(ABS(((ROUND(GZ$78*ROUNDDOWN(($BF786-$BE786)/$BG786,0),0)*$BG786+$BE786)*GZ787)))))),"")</f>
        <v>8</v>
      </c>
      <c r="HA786" s="3">
        <f t="shared" ref="HA786" si="5356">IFERROR(ROUND(((ROUND(HA$78*ROUNDDOWN(($BF786-$BE786)/$BG786,0),0)*$BG786+$BE786)*HA787),1-(1+INT(LOG10(ABS(((ROUND(HA$78*ROUNDDOWN(($BF786-$BE786)/$BG786,0),0)*$BG786+$BE786)*HA787)))))),"")</f>
        <v>4</v>
      </c>
      <c r="HB786" s="3">
        <f t="shared" ref="HB786" si="5357">IFERROR(ROUND(((ROUND(HB$78*ROUNDDOWN(($BF786-$BE786)/$BG786,0),0)*$BG786+$BE786)*HB787),1-(1+INT(LOG10(ABS(((ROUND(HB$78*ROUNDDOWN(($BF786-$BE786)/$BG786,0),0)*$BG786+$BE786)*HB787)))))),"")</f>
        <v>0.03</v>
      </c>
      <c r="HC786" s="3">
        <f t="shared" ref="HC786" si="5358">IFERROR(ROUND(((ROUND(HC$78*ROUNDDOWN(($BF786-$BE786)/$BG786,0),0)*$BG786+$BE786)*HC787),1-(1+INT(LOG10(ABS(((ROUND(HC$78*ROUNDDOWN(($BF786-$BE786)/$BG786,0),0)*$BG786+$BE786)*HC787)))))),"")</f>
        <v>5</v>
      </c>
      <c r="HD786" s="3">
        <f t="shared" ref="HD786" si="5359">IFERROR(ROUND(((ROUND(HD$78*ROUNDDOWN(($BF786-$BE786)/$BG786,0),0)*$BG786+$BE786)*HD787),1-(1+INT(LOG10(ABS(((ROUND(HD$78*ROUNDDOWN(($BF786-$BE786)/$BG786,0),0)*$BG786+$BE786)*HD787)))))),"")</f>
        <v>5</v>
      </c>
      <c r="HE786" s="3">
        <f t="shared" ref="HE786" si="5360">IFERROR(ROUND(((ROUND(HE$78*ROUNDDOWN(($BF786-$BE786)/$BG786,0),0)*$BG786+$BE786)*HE787),1-(1+INT(LOG10(ABS(((ROUND(HE$78*ROUNDDOWN(($BF786-$BE786)/$BG786,0),0)*$BG786+$BE786)*HE787)))))),"")</f>
        <v>0.2</v>
      </c>
      <c r="HF786" s="3">
        <f t="shared" ref="HF786" si="5361">IFERROR(ROUND(((ROUND(HF$78*ROUNDDOWN(($BF786-$BE786)/$BG786,0),0)*$BG786+$BE786)*HF787),1-(1+INT(LOG10(ABS(((ROUND(HF$78*ROUNDDOWN(($BF786-$BE786)/$BG786,0),0)*$BG786+$BE786)*HF787)))))),"")</f>
        <v>6</v>
      </c>
      <c r="HG786" s="3">
        <f t="shared" ref="HG786" si="5362">IFERROR(ROUND(((ROUND(HG$78*ROUNDDOWN(($BF786-$BE786)/$BG786,0),0)*$BG786+$BE786)*HG787),1-(1+INT(LOG10(ABS(((ROUND(HG$78*ROUNDDOWN(($BF786-$BE786)/$BG786,0),0)*$BG786+$BE786)*HG787)))))),"")</f>
        <v>0.05</v>
      </c>
      <c r="HH786" s="3">
        <f t="shared" ref="HH786" si="5363">IFERROR(ROUND(((ROUND(HH$78*ROUNDDOWN(($BF786-$BE786)/$BG786,0),0)*$BG786+$BE786)*HH787),1-(1+INT(LOG10(ABS(((ROUND(HH$78*ROUNDDOWN(($BF786-$BE786)/$BG786,0),0)*$BG786+$BE786)*HH787)))))),"")</f>
        <v>0.01</v>
      </c>
      <c r="HI786" s="3">
        <f t="shared" ref="HI786" si="5364">IFERROR(ROUND(((ROUND(HI$78*ROUNDDOWN(($BF786-$BE786)/$BG786,0),0)*$BG786+$BE786)*HI787),1-(1+INT(LOG10(ABS(((ROUND(HI$78*ROUNDDOWN(($BF786-$BE786)/$BG786,0),0)*$BG786+$BE786)*HI787)))))),"")</f>
        <v>2</v>
      </c>
      <c r="HJ786" s="3">
        <f t="shared" ref="HJ786" si="5365">IFERROR(ROUND(((ROUND(HJ$78*ROUNDDOWN(($BF786-$BE786)/$BG786,0),0)*$BG786+$BE786)*HJ787),1-(1+INT(LOG10(ABS(((ROUND(HJ$78*ROUNDDOWN(($BF786-$BE786)/$BG786,0),0)*$BG786+$BE786)*HJ787)))))),"")</f>
        <v>0.2</v>
      </c>
      <c r="HK786" s="3">
        <f t="shared" ref="HK786" si="5366">IFERROR(ROUND(((ROUND(HK$78*ROUNDDOWN(($BF786-$BE786)/$BG786,0),0)*$BG786+$BE786)*HK787),1-(1+INT(LOG10(ABS(((ROUND(HK$78*ROUNDDOWN(($BF786-$BE786)/$BG786,0),0)*$BG786+$BE786)*HK787)))))),"")</f>
        <v>1</v>
      </c>
      <c r="HL786" s="3">
        <f t="shared" ref="HL786" si="5367">IFERROR(ROUND(((ROUND(HL$78*ROUNDDOWN(($BF786-$BE786)/$BG786,0),0)*$BG786+$BE786)*HL787),1-(1+INT(LOG10(ABS(((ROUND(HL$78*ROUNDDOWN(($BF786-$BE786)/$BG786,0),0)*$BG786+$BE786)*HL787)))))),"")</f>
        <v>5</v>
      </c>
      <c r="HM786" s="3">
        <f t="shared" ref="HM786" si="5368">IFERROR(ROUND(((ROUND(HM$78*ROUNDDOWN(($BF786-$BE786)/$BG786,0),0)*$BG786+$BE786)*HM787),1-(1+INT(LOG10(ABS(((ROUND(HM$78*ROUNDDOWN(($BF786-$BE786)/$BG786,0),0)*$BG786+$BE786)*HM787)))))),"")</f>
        <v>3</v>
      </c>
      <c r="HN786" s="3">
        <f t="shared" ref="HN786" si="5369">IFERROR(ROUND(((ROUND(HN$78*ROUNDDOWN(($BF786-$BE786)/$BG786,0),0)*$BG786+$BE786)*HN787),1-(1+INT(LOG10(ABS(((ROUND(HN$78*ROUNDDOWN(($BF786-$BE786)/$BG786,0),0)*$BG786+$BE786)*HN787)))))),"")</f>
        <v>3</v>
      </c>
      <c r="HO786" s="3">
        <f t="shared" ref="HO786" si="5370">IFERROR(ROUND(((ROUND(HO$78*ROUNDDOWN(($BF786-$BE786)/$BG786,0),0)*$BG786+$BE786)*HO787),1-(1+INT(LOG10(ABS(((ROUND(HO$78*ROUNDDOWN(($BF786-$BE786)/$BG786,0),0)*$BG786+$BE786)*HO787)))))),"")</f>
        <v>5</v>
      </c>
      <c r="HP786" s="3">
        <f t="shared" ref="HP786" si="5371">IFERROR(ROUND(((ROUND(HP$78*ROUNDDOWN(($BF786-$BE786)/$BG786,0),0)*$BG786+$BE786)*HP787),1-(1+INT(LOG10(ABS(((ROUND(HP$78*ROUNDDOWN(($BF786-$BE786)/$BG786,0),0)*$BG786+$BE786)*HP787)))))),"")</f>
        <v>4</v>
      </c>
      <c r="HQ786" s="3">
        <f t="shared" ref="HQ786" si="5372">IFERROR(ROUND(((ROUND(HQ$78*ROUNDDOWN(($BF786-$BE786)/$BG786,0),0)*$BG786+$BE786)*HQ787),1-(1+INT(LOG10(ABS(((ROUND(HQ$78*ROUNDDOWN(($BF786-$BE786)/$BG786,0),0)*$BG786+$BE786)*HQ787)))))),"")</f>
        <v>6</v>
      </c>
      <c r="HR786" s="3">
        <f t="shared" ref="HR786" si="5373">IFERROR(ROUND(((ROUND(HR$78*ROUNDDOWN(($BF786-$BE786)/$BG786,0),0)*$BG786+$BE786)*HR787),1-(1+INT(LOG10(ABS(((ROUND(HR$78*ROUNDDOWN(($BF786-$BE786)/$BG786,0),0)*$BG786+$BE786)*HR787)))))),"")</f>
        <v>1</v>
      </c>
      <c r="HS786" s="3">
        <f t="shared" ref="HS786" si="5374">IFERROR(ROUND(((ROUND(HS$78*ROUNDDOWN(($BF786-$BE786)/$BG786,0),0)*$BG786+$BE786)*HS787),1-(1+INT(LOG10(ABS(((ROUND(HS$78*ROUNDDOWN(($BF786-$BE786)/$BG786,0),0)*$BG786+$BE786)*HS787)))))),"")</f>
        <v>0.04</v>
      </c>
      <c r="HT786" s="3">
        <f t="shared" ref="HT786" si="5375">IFERROR(ROUND(((ROUND(HT$78*ROUNDDOWN(($BF786-$BE786)/$BG786,0),0)*$BG786+$BE786)*HT787),1-(1+INT(LOG10(ABS(((ROUND(HT$78*ROUNDDOWN(($BF786-$BE786)/$BG786,0),0)*$BG786+$BE786)*HT787)))))),"")</f>
        <v>2</v>
      </c>
      <c r="HU786" s="3">
        <f t="shared" ref="HU786" si="5376">IFERROR(ROUND(((ROUND(HU$78*ROUNDDOWN(($BF786-$BE786)/$BG786,0),0)*$BG786+$BE786)*HU787),1-(1+INT(LOG10(ABS(((ROUND(HU$78*ROUNDDOWN(($BF786-$BE786)/$BG786,0),0)*$BG786+$BE786)*HU787)))))),"")</f>
        <v>0.3</v>
      </c>
      <c r="HV786" s="3">
        <f t="shared" ref="HV786" si="5377">IFERROR(ROUND(((ROUND(HV$78*ROUNDDOWN(($BF786-$BE786)/$BG786,0),0)*$BG786+$BE786)*HV787),1-(1+INT(LOG10(ABS(((ROUND(HV$78*ROUNDDOWN(($BF786-$BE786)/$BG786,0),0)*$BG786+$BE786)*HV787)))))),"")</f>
        <v>3</v>
      </c>
      <c r="HW786" s="3">
        <f t="shared" ref="HW786" si="5378">IFERROR(ROUND(((ROUND(HW$78*ROUNDDOWN(($BF786-$BE786)/$BG786,0),0)*$BG786+$BE786)*HW787),1-(1+INT(LOG10(ABS(((ROUND(HW$78*ROUNDDOWN(($BF786-$BE786)/$BG786,0),0)*$BG786+$BE786)*HW787)))))),"")</f>
        <v>6</v>
      </c>
      <c r="HX786" s="3">
        <f t="shared" ref="HX786" si="5379">IFERROR(ROUND(((ROUND(HX$78*ROUNDDOWN(($BF786-$BE786)/$BG786,0),0)*$BG786+$BE786)*HX787),1-(1+INT(LOG10(ABS(((ROUND(HX$78*ROUNDDOWN(($BF786-$BE786)/$BG786,0),0)*$BG786+$BE786)*HX787)))))),"")</f>
        <v>6</v>
      </c>
      <c r="HY786" s="3">
        <f t="shared" ref="HY786" si="5380">IFERROR(ROUND(((ROUND(HY$78*ROUNDDOWN(($BF786-$BE786)/$BG786,0),0)*$BG786+$BE786)*HY787),1-(1+INT(LOG10(ABS(((ROUND(HY$78*ROUNDDOWN(($BF786-$BE786)/$BG786,0),0)*$BG786+$BE786)*HY787)))))),"")</f>
        <v>0.3</v>
      </c>
      <c r="HZ786" s="3">
        <f t="shared" ref="HZ786" si="5381">IFERROR(ROUND(((ROUND(HZ$78*ROUNDDOWN(($BF786-$BE786)/$BG786,0),0)*$BG786+$BE786)*HZ787),1-(1+INT(LOG10(ABS(((ROUND(HZ$78*ROUNDDOWN(($BF786-$BE786)/$BG786,0),0)*$BG786+$BE786)*HZ787)))))),"")</f>
        <v>0.4</v>
      </c>
      <c r="IA786" s="3">
        <f t="shared" ref="IA786" si="5382">IFERROR(ROUND(((ROUND(IA$78*ROUNDDOWN(($BF786-$BE786)/$BG786,0),0)*$BG786+$BE786)*IA787),1-(1+INT(LOG10(ABS(((ROUND(IA$78*ROUNDDOWN(($BF786-$BE786)/$BG786,0),0)*$BG786+$BE786)*IA787)))))),"")</f>
        <v>3</v>
      </c>
      <c r="IB786" s="3">
        <f t="shared" ref="IB786" si="5383">IFERROR(ROUND(((ROUND(IB$78*ROUNDDOWN(($BF786-$BE786)/$BG786,0),0)*$BG786+$BE786)*IB787),1-(1+INT(LOG10(ABS(((ROUND(IB$78*ROUNDDOWN(($BF786-$BE786)/$BG786,0),0)*$BG786+$BE786)*IB787)))))),"")</f>
        <v>3</v>
      </c>
      <c r="IC786" s="3">
        <f t="shared" ref="IC786" si="5384">IFERROR(ROUND(((ROUND(IC$78*ROUNDDOWN(($BF786-$BE786)/$BG786,0),0)*$BG786+$BE786)*IC787),1-(1+INT(LOG10(ABS(((ROUND(IC$78*ROUNDDOWN(($BF786-$BE786)/$BG786,0),0)*$BG786+$BE786)*IC787)))))),"")</f>
        <v>0.9</v>
      </c>
      <c r="ID786" s="3">
        <f t="shared" ref="ID786" si="5385">IFERROR(ROUND(((ROUND(ID$78*ROUNDDOWN(($BF786-$BE786)/$BG786,0),0)*$BG786+$BE786)*ID787),1-(1+INT(LOG10(ABS(((ROUND(ID$78*ROUNDDOWN(($BF786-$BE786)/$BG786,0),0)*$BG786+$BE786)*ID787)))))),"")</f>
        <v>0.8</v>
      </c>
      <c r="IE786" s="3">
        <f t="shared" ref="IE786" si="5386">IFERROR(ROUND(((ROUND(IE$78*ROUNDDOWN(($BF786-$BE786)/$BG786,0),0)*$BG786+$BE786)*IE787),1-(1+INT(LOG10(ABS(((ROUND(IE$78*ROUNDDOWN(($BF786-$BE786)/$BG786,0),0)*$BG786+$BE786)*IE787)))))),"")</f>
        <v>2</v>
      </c>
      <c r="IF786" s="3">
        <f t="shared" ref="IF786" si="5387">IFERROR(ROUND(((ROUND(IF$78*ROUNDDOWN(($BF786-$BE786)/$BG786,0),0)*$BG786+$BE786)*IF787),1-(1+INT(LOG10(ABS(((ROUND(IF$78*ROUNDDOWN(($BF786-$BE786)/$BG786,0),0)*$BG786+$BE786)*IF787)))))),"")</f>
        <v>7</v>
      </c>
      <c r="IG786" s="3">
        <f t="shared" ref="IG786" si="5388">IFERROR(ROUND(((ROUND(IG$78*ROUNDDOWN(($BF786-$BE786)/$BG786,0),0)*$BG786+$BE786)*IG787),1-(1+INT(LOG10(ABS(((ROUND(IG$78*ROUNDDOWN(($BF786-$BE786)/$BG786,0),0)*$BG786+$BE786)*IG787)))))),"")</f>
        <v>2</v>
      </c>
      <c r="IH786" s="3">
        <f t="shared" ref="IH786" si="5389">IFERROR(ROUND(((ROUND(IH$78*ROUNDDOWN(($BF786-$BE786)/$BG786,0),0)*$BG786+$BE786)*IH787),1-(1+INT(LOG10(ABS(((ROUND(IH$78*ROUNDDOWN(($BF786-$BE786)/$BG786,0),0)*$BG786+$BE786)*IH787)))))),"")</f>
        <v>0.5</v>
      </c>
      <c r="II786" s="3">
        <f t="shared" ref="II786" si="5390">IFERROR(ROUND(((ROUND(II$78*ROUNDDOWN(($BF786-$BE786)/$BG786,0),0)*$BG786+$BE786)*II787),1-(1+INT(LOG10(ABS(((ROUND(II$78*ROUNDDOWN(($BF786-$BE786)/$BG786,0),0)*$BG786+$BE786)*II787)))))),"")</f>
        <v>4</v>
      </c>
      <c r="IJ786" s="3">
        <f t="shared" ref="IJ786" si="5391">IFERROR(ROUND(((ROUND(IJ$78*ROUNDDOWN(($BF786-$BE786)/$BG786,0),0)*$BG786+$BE786)*IJ787),1-(1+INT(LOG10(ABS(((ROUND(IJ$78*ROUNDDOWN(($BF786-$BE786)/$BG786,0),0)*$BG786+$BE786)*IJ787)))))),"")</f>
        <v>0.5</v>
      </c>
      <c r="IK786" s="3">
        <f t="shared" ref="IK786" si="5392">IFERROR(ROUND(((ROUND(IK$78*ROUNDDOWN(($BF786-$BE786)/$BG786,0),0)*$BG786+$BE786)*IK787),1-(1+INT(LOG10(ABS(((ROUND(IK$78*ROUNDDOWN(($BF786-$BE786)/$BG786,0),0)*$BG786+$BE786)*IK787)))))),"")</f>
        <v>2</v>
      </c>
      <c r="IL786" s="3">
        <f t="shared" ref="IL786" si="5393">IFERROR(ROUND(((ROUND(IL$78*ROUNDDOWN(($BF786-$BE786)/$BG786,0),0)*$BG786+$BE786)*IL787),1-(1+INT(LOG10(ABS(((ROUND(IL$78*ROUNDDOWN(($BF786-$BE786)/$BG786,0),0)*$BG786+$BE786)*IL787)))))),"")</f>
        <v>1</v>
      </c>
      <c r="IM786" s="3">
        <f t="shared" ref="IM786" si="5394">IFERROR(ROUND(((ROUND(IM$78*ROUNDDOWN(($BF786-$BE786)/$BG786,0),0)*$BG786+$BE786)*IM787),1-(1+INT(LOG10(ABS(((ROUND(IM$78*ROUNDDOWN(($BF786-$BE786)/$BG786,0),0)*$BG786+$BE786)*IM787)))))),"")</f>
        <v>0.7</v>
      </c>
      <c r="IN786" s="3">
        <f t="shared" ref="IN786" si="5395">IFERROR(ROUND(((ROUND(IN$78*ROUNDDOWN(($BF786-$BE786)/$BG786,0),0)*$BG786+$BE786)*IN787),1-(1+INT(LOG10(ABS(((ROUND(IN$78*ROUNDDOWN(($BF786-$BE786)/$BG786,0),0)*$BG786+$BE786)*IN787)))))),"")</f>
        <v>0.3</v>
      </c>
      <c r="IO786" s="3">
        <f t="shared" ref="IO786" si="5396">IFERROR(ROUND(((ROUND(IO$78*ROUNDDOWN(($BF786-$BE786)/$BG786,0),0)*$BG786+$BE786)*IO787),1-(1+INT(LOG10(ABS(((ROUND(IO$78*ROUNDDOWN(($BF786-$BE786)/$BG786,0),0)*$BG786+$BE786)*IO787)))))),"")</f>
        <v>0.6</v>
      </c>
      <c r="IP786" s="3">
        <f t="shared" ref="IP786" si="5397">IFERROR(ROUND(((ROUND(IP$78*ROUNDDOWN(($BF786-$BE786)/$BG786,0),0)*$BG786+$BE786)*IP787),1-(1+INT(LOG10(ABS(((ROUND(IP$78*ROUNDDOWN(($BF786-$BE786)/$BG786,0),0)*$BG786+$BE786)*IP787)))))),"")</f>
        <v>5</v>
      </c>
      <c r="IQ786" s="3">
        <f t="shared" ref="IQ786" si="5398">IFERROR(ROUND(((ROUND(IQ$78*ROUNDDOWN(($BF786-$BE786)/$BG786,0),0)*$BG786+$BE786)*IQ787),1-(1+INT(LOG10(ABS(((ROUND(IQ$78*ROUNDDOWN(($BF786-$BE786)/$BG786,0),0)*$BG786+$BE786)*IQ787)))))),"")</f>
        <v>4</v>
      </c>
      <c r="IR786" s="3">
        <f t="shared" ref="IR786" si="5399">IFERROR(ROUND(((ROUND(IR$78*ROUNDDOWN(($BF786-$BE786)/$BG786,0),0)*$BG786+$BE786)*IR787),1-(1+INT(LOG10(ABS(((ROUND(IR$78*ROUNDDOWN(($BF786-$BE786)/$BG786,0),0)*$BG786+$BE786)*IR787)))))),"")</f>
        <v>0.6</v>
      </c>
      <c r="IS786" s="3">
        <f t="shared" ref="IS786" si="5400">IFERROR(ROUND(((ROUND(IS$78*ROUNDDOWN(($BF786-$BE786)/$BG786,0),0)*$BG786+$BE786)*IS787),1-(1+INT(LOG10(ABS(((ROUND(IS$78*ROUNDDOWN(($BF786-$BE786)/$BG786,0),0)*$BG786+$BE786)*IS787)))))),"")</f>
        <v>0.9</v>
      </c>
      <c r="IT786" s="3">
        <f t="shared" ref="IT786" si="5401">IFERROR(ROUND(((ROUND(IT$78*ROUNDDOWN(($BF786-$BE786)/$BG786,0),0)*$BG786+$BE786)*IT787),1-(1+INT(LOG10(ABS(((ROUND(IT$78*ROUNDDOWN(($BF786-$BE786)/$BG786,0),0)*$BG786+$BE786)*IT787)))))),"")</f>
        <v>3</v>
      </c>
      <c r="IU786" s="3">
        <f t="shared" ref="IU786" si="5402">IFERROR(ROUND(((ROUND(IU$78*ROUNDDOWN(($BF786-$BE786)/$BG786,0),0)*$BG786+$BE786)*IU787),1-(1+INT(LOG10(ABS(((ROUND(IU$78*ROUNDDOWN(($BF786-$BE786)/$BG786,0),0)*$BG786+$BE786)*IU787)))))),"")</f>
        <v>6</v>
      </c>
      <c r="IV786" s="3">
        <f t="shared" ref="IV786" si="5403">IFERROR(ROUND(((ROUND(IV$78*ROUNDDOWN(($BF786-$BE786)/$BG786,0),0)*$BG786+$BE786)*IV787),1-(1+INT(LOG10(ABS(((ROUND(IV$78*ROUNDDOWN(($BF786-$BE786)/$BG786,0),0)*$BG786+$BE786)*IV787)))))),"")</f>
        <v>9</v>
      </c>
      <c r="IW786" s="3">
        <f t="shared" ref="IW786" si="5404">IFERROR(ROUND(((ROUND(IW$78*ROUNDDOWN(($BF786-$BE786)/$BG786,0),0)*$BG786+$BE786)*IW787),1-(1+INT(LOG10(ABS(((ROUND(IW$78*ROUNDDOWN(($BF786-$BE786)/$BG786,0),0)*$BG786+$BE786)*IW787)))))),"")</f>
        <v>5</v>
      </c>
      <c r="IX786" s="3">
        <f t="shared" ref="IX786" si="5405">IFERROR(ROUND(((ROUND(IX$78*ROUNDDOWN(($BF786-$BE786)/$BG786,0),0)*$BG786+$BE786)*IX787),1-(1+INT(LOG10(ABS(((ROUND(IX$78*ROUNDDOWN(($BF786-$BE786)/$BG786,0),0)*$BG786+$BE786)*IX787)))))),"")</f>
        <v>0.1</v>
      </c>
      <c r="IY786" s="3">
        <f t="shared" ref="IY786" si="5406">IFERROR(ROUND(((ROUND(IY$78*ROUNDDOWN(($BF786-$BE786)/$BG786,0),0)*$BG786+$BE786)*IY787),1-(1+INT(LOG10(ABS(((ROUND(IY$78*ROUNDDOWN(($BF786-$BE786)/$BG786,0),0)*$BG786+$BE786)*IY787)))))),"")</f>
        <v>1</v>
      </c>
      <c r="IZ786" s="3">
        <f t="shared" ref="IZ786" si="5407">IFERROR(ROUND(((ROUND(IZ$78*ROUNDDOWN(($BF786-$BE786)/$BG786,0),0)*$BG786+$BE786)*IZ787),1-(1+INT(LOG10(ABS(((ROUND(IZ$78*ROUNDDOWN(($BF786-$BE786)/$BG786,0),0)*$BG786+$BE786)*IZ787)))))),"")</f>
        <v>0.4</v>
      </c>
      <c r="JA786" s="3">
        <f t="shared" ref="JA786" si="5408">IFERROR(ROUND(((ROUND(JA$78*ROUNDDOWN(($BF786-$BE786)/$BG786,0),0)*$BG786+$BE786)*JA787),1-(1+INT(LOG10(ABS(((ROUND(JA$78*ROUNDDOWN(($BF786-$BE786)/$BG786,0),0)*$BG786+$BE786)*JA787)))))),"")</f>
        <v>0.1</v>
      </c>
      <c r="JB786" s="3">
        <f t="shared" ref="JB786" si="5409">IFERROR(ROUND(((ROUND(JB$78*ROUNDDOWN(($BF786-$BE786)/$BG786,0),0)*$BG786+$BE786)*JB787),1-(1+INT(LOG10(ABS(((ROUND(JB$78*ROUNDDOWN(($BF786-$BE786)/$BG786,0),0)*$BG786+$BE786)*JB787)))))),"")</f>
        <v>2</v>
      </c>
      <c r="JC786" s="3">
        <f t="shared" ref="JC786" si="5410">IFERROR(ROUND(((ROUND(JC$78*ROUNDDOWN(($BF786-$BE786)/$BG786,0),0)*$BG786+$BE786)*JC787),1-(1+INT(LOG10(ABS(((ROUND(JC$78*ROUNDDOWN(($BF786-$BE786)/$BG786,0),0)*$BG786+$BE786)*JC787)))))),"")</f>
        <v>3</v>
      </c>
    </row>
    <row r="787" spans="55:263" x14ac:dyDescent="0.4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5411">IFERROR(ROUND(BM$79*ROUNDDOWN(($BF787-$BE787)/$BG787,0),0)*$BG787+$BE787,"")</f>
        <v>96.3</v>
      </c>
      <c r="BN787" s="3">
        <f t="shared" si="5411"/>
        <v>13.8</v>
      </c>
      <c r="BO787" s="3">
        <f t="shared" si="5411"/>
        <v>23.800000000000004</v>
      </c>
      <c r="BP787" s="3">
        <f t="shared" si="5411"/>
        <v>29.000000000000004</v>
      </c>
      <c r="BQ787" s="3">
        <f t="shared" si="5411"/>
        <v>64</v>
      </c>
      <c r="BR787" s="3">
        <f t="shared" si="5411"/>
        <v>36.200000000000003</v>
      </c>
      <c r="BS787" s="3">
        <f t="shared" si="5411"/>
        <v>56.500000000000007</v>
      </c>
      <c r="BT787" s="3">
        <f t="shared" si="5411"/>
        <v>46.2</v>
      </c>
      <c r="BU787" s="3">
        <f t="shared" si="5411"/>
        <v>41.900000000000006</v>
      </c>
      <c r="BV787" s="3">
        <f t="shared" si="5411"/>
        <v>97.7</v>
      </c>
      <c r="BW787" s="3">
        <f t="shared" si="5411"/>
        <v>28.000000000000004</v>
      </c>
      <c r="BX787" s="3">
        <f t="shared" si="5411"/>
        <v>19.500000000000004</v>
      </c>
      <c r="BY787" s="3">
        <f t="shared" si="5411"/>
        <v>95.6</v>
      </c>
      <c r="BZ787" s="3">
        <f t="shared" si="5411"/>
        <v>51.7</v>
      </c>
      <c r="CA787" s="3">
        <f t="shared" si="5411"/>
        <v>36.800000000000004</v>
      </c>
      <c r="CB787" s="3">
        <f t="shared" si="5411"/>
        <v>39.1</v>
      </c>
      <c r="CC787" s="3">
        <f t="shared" si="5411"/>
        <v>29.6</v>
      </c>
      <c r="CD787" s="3">
        <f t="shared" si="5411"/>
        <v>97.6</v>
      </c>
      <c r="CE787" s="3">
        <f t="shared" si="5411"/>
        <v>13.9</v>
      </c>
      <c r="CF787" s="3">
        <f t="shared" si="5411"/>
        <v>42.2</v>
      </c>
      <c r="CG787" s="3">
        <f t="shared" si="5411"/>
        <v>28.400000000000002</v>
      </c>
      <c r="CH787" s="3">
        <f t="shared" si="5411"/>
        <v>85.5</v>
      </c>
      <c r="CI787" s="3">
        <f t="shared" si="5411"/>
        <v>71.7</v>
      </c>
      <c r="CJ787" s="3">
        <f t="shared" si="5411"/>
        <v>81.400000000000006</v>
      </c>
      <c r="CK787" s="3">
        <f t="shared" si="5411"/>
        <v>17.500000000000004</v>
      </c>
      <c r="CL787" s="3">
        <f t="shared" si="5411"/>
        <v>48.7</v>
      </c>
      <c r="CM787" s="3">
        <f t="shared" si="5411"/>
        <v>87.7</v>
      </c>
      <c r="CN787" s="3">
        <f t="shared" si="5411"/>
        <v>95.3</v>
      </c>
      <c r="CO787" s="3">
        <f t="shared" si="5411"/>
        <v>7.2</v>
      </c>
      <c r="CP787" s="3">
        <f t="shared" si="5411"/>
        <v>18.700000000000003</v>
      </c>
      <c r="CQ787" s="3">
        <f t="shared" si="5411"/>
        <v>77.599999999999994</v>
      </c>
      <c r="CR787" s="3">
        <f t="shared" si="5411"/>
        <v>3.0000000000000004</v>
      </c>
      <c r="CS787" s="3">
        <f t="shared" si="5411"/>
        <v>3.0000000000000004</v>
      </c>
      <c r="CT787" s="3">
        <f t="shared" si="5411"/>
        <v>94.2</v>
      </c>
      <c r="CU787" s="3">
        <f t="shared" si="5411"/>
        <v>32.5</v>
      </c>
      <c r="CV787" s="3">
        <f t="shared" si="5411"/>
        <v>68.599999999999994</v>
      </c>
      <c r="CW787" s="3">
        <f t="shared" si="5411"/>
        <v>52.2</v>
      </c>
      <c r="CX787" s="3">
        <f t="shared" si="5411"/>
        <v>75.599999999999994</v>
      </c>
      <c r="CY787" s="3">
        <f t="shared" si="5411"/>
        <v>3.0000000000000004</v>
      </c>
      <c r="CZ787" s="3">
        <f t="shared" si="5411"/>
        <v>92.5</v>
      </c>
      <c r="DA787" s="3">
        <f t="shared" si="5411"/>
        <v>28.300000000000004</v>
      </c>
      <c r="DB787" s="3">
        <f t="shared" si="5411"/>
        <v>53.400000000000006</v>
      </c>
      <c r="DC787" s="3">
        <f t="shared" si="5411"/>
        <v>61.500000000000007</v>
      </c>
      <c r="DD787" s="3">
        <f t="shared" si="5411"/>
        <v>38.500000000000007</v>
      </c>
      <c r="DE787" s="3">
        <f t="shared" si="5411"/>
        <v>84.4</v>
      </c>
      <c r="DF787" s="3">
        <f t="shared" si="5411"/>
        <v>86.7</v>
      </c>
      <c r="DG787" s="3">
        <f t="shared" si="5411"/>
        <v>96.5</v>
      </c>
      <c r="DH787" s="3">
        <f t="shared" si="5411"/>
        <v>48.6</v>
      </c>
      <c r="DI787" s="3">
        <f t="shared" si="5411"/>
        <v>89.5</v>
      </c>
      <c r="DJ787" s="3">
        <f t="shared" si="5411"/>
        <v>45.000000000000007</v>
      </c>
      <c r="DK787" s="3">
        <f t="shared" si="5411"/>
        <v>91.7</v>
      </c>
      <c r="DL787" s="3">
        <f t="shared" si="5411"/>
        <v>77.7</v>
      </c>
      <c r="DM787" s="3">
        <f t="shared" si="5411"/>
        <v>27.300000000000004</v>
      </c>
      <c r="DN787" s="3">
        <f t="shared" si="5411"/>
        <v>79.2</v>
      </c>
      <c r="DO787" s="3">
        <f t="shared" si="5411"/>
        <v>50.7</v>
      </c>
      <c r="DP787" s="3">
        <f t="shared" si="5411"/>
        <v>27.000000000000004</v>
      </c>
      <c r="DQ787" s="3">
        <f t="shared" si="5411"/>
        <v>42.2</v>
      </c>
      <c r="DR787" s="3">
        <f t="shared" si="5411"/>
        <v>77.400000000000006</v>
      </c>
      <c r="DS787" s="3">
        <f t="shared" si="5411"/>
        <v>60.000000000000007</v>
      </c>
      <c r="DT787" s="3">
        <f t="shared" si="5411"/>
        <v>87.4</v>
      </c>
      <c r="DU787" s="3">
        <f t="shared" si="5411"/>
        <v>34.700000000000003</v>
      </c>
      <c r="DV787" s="3">
        <f t="shared" si="5411"/>
        <v>91.8</v>
      </c>
      <c r="DW787" s="3">
        <f t="shared" si="5411"/>
        <v>89.8</v>
      </c>
      <c r="DX787" s="3">
        <f t="shared" si="5411"/>
        <v>67.399999999999991</v>
      </c>
      <c r="DY787" s="3">
        <f t="shared" ref="DY787:GJ787" si="5412">IFERROR(ROUND(DY$79*ROUNDDOWN(($BF787-$BE787)/$BG787,0),0)*$BG787+$BE787,"")</f>
        <v>25.700000000000003</v>
      </c>
      <c r="DZ787" s="3">
        <f t="shared" si="5412"/>
        <v>73.3</v>
      </c>
      <c r="EA787" s="3">
        <f t="shared" si="5412"/>
        <v>76.099999999999994</v>
      </c>
      <c r="EB787" s="3">
        <f t="shared" si="5412"/>
        <v>64.7</v>
      </c>
      <c r="EC787" s="3">
        <f t="shared" si="5412"/>
        <v>48.400000000000006</v>
      </c>
      <c r="ED787" s="3">
        <f t="shared" si="5412"/>
        <v>2.5000000000000004</v>
      </c>
      <c r="EE787" s="3">
        <f t="shared" si="5412"/>
        <v>97.4</v>
      </c>
      <c r="EF787" s="3">
        <f t="shared" si="5412"/>
        <v>98.6</v>
      </c>
      <c r="EG787" s="3">
        <f t="shared" si="5412"/>
        <v>95.1</v>
      </c>
      <c r="EH787" s="3">
        <f t="shared" si="5412"/>
        <v>41.300000000000004</v>
      </c>
      <c r="EI787" s="3">
        <f t="shared" si="5412"/>
        <v>70.7</v>
      </c>
      <c r="EJ787" s="3">
        <f t="shared" si="5412"/>
        <v>57.000000000000007</v>
      </c>
      <c r="EK787" s="3">
        <f t="shared" si="5412"/>
        <v>68.2</v>
      </c>
      <c r="EL787" s="3">
        <f t="shared" si="5412"/>
        <v>37</v>
      </c>
      <c r="EM787" s="3">
        <f t="shared" si="5412"/>
        <v>88.6</v>
      </c>
      <c r="EN787" s="3">
        <f t="shared" si="5412"/>
        <v>30.400000000000002</v>
      </c>
      <c r="EO787" s="3">
        <f t="shared" si="5412"/>
        <v>48.2</v>
      </c>
      <c r="EP787" s="3">
        <f t="shared" si="5412"/>
        <v>81.8</v>
      </c>
      <c r="EQ787" s="3">
        <f t="shared" si="5412"/>
        <v>76.2</v>
      </c>
      <c r="ER787" s="3">
        <f t="shared" si="5412"/>
        <v>92.4</v>
      </c>
      <c r="ES787" s="3">
        <f t="shared" si="5412"/>
        <v>39.500000000000007</v>
      </c>
      <c r="ET787" s="3">
        <f t="shared" si="5412"/>
        <v>73.599999999999994</v>
      </c>
      <c r="EU787" s="3">
        <f t="shared" si="5412"/>
        <v>33.6</v>
      </c>
      <c r="EV787" s="3">
        <f t="shared" si="5412"/>
        <v>34.700000000000003</v>
      </c>
      <c r="EW787" s="3">
        <f t="shared" si="5412"/>
        <v>38.400000000000006</v>
      </c>
      <c r="EX787" s="3">
        <f t="shared" si="5412"/>
        <v>99.7</v>
      </c>
      <c r="EY787" s="3">
        <f t="shared" si="5412"/>
        <v>10.8</v>
      </c>
      <c r="EZ787" s="3">
        <f t="shared" si="5412"/>
        <v>18.600000000000001</v>
      </c>
      <c r="FA787" s="3">
        <f t="shared" si="5412"/>
        <v>6.9</v>
      </c>
      <c r="FB787" s="3">
        <f t="shared" si="5412"/>
        <v>87.1</v>
      </c>
      <c r="FC787" s="3">
        <f t="shared" si="5412"/>
        <v>62.300000000000004</v>
      </c>
      <c r="FD787" s="3">
        <f t="shared" si="5412"/>
        <v>45.7</v>
      </c>
      <c r="FE787" s="3">
        <f t="shared" si="5412"/>
        <v>90.4</v>
      </c>
      <c r="FF787" s="3">
        <f t="shared" si="5412"/>
        <v>79.400000000000006</v>
      </c>
      <c r="FG787" s="3">
        <f t="shared" si="5412"/>
        <v>3.2</v>
      </c>
      <c r="FH787" s="3">
        <f t="shared" si="5412"/>
        <v>22.200000000000003</v>
      </c>
      <c r="FI787" s="3">
        <f t="shared" si="5412"/>
        <v>79.2</v>
      </c>
      <c r="FJ787" s="3">
        <f t="shared" si="5412"/>
        <v>15.5</v>
      </c>
      <c r="FK787" s="3">
        <f t="shared" si="5412"/>
        <v>69.3</v>
      </c>
      <c r="FL787" s="3">
        <f t="shared" si="5412"/>
        <v>51.000000000000007</v>
      </c>
      <c r="FM787" s="3">
        <f t="shared" si="5412"/>
        <v>34.1</v>
      </c>
      <c r="FN787" s="3">
        <f t="shared" si="5412"/>
        <v>52.000000000000007</v>
      </c>
      <c r="FO787" s="3">
        <f t="shared" si="5412"/>
        <v>36.800000000000004</v>
      </c>
      <c r="FP787" s="3">
        <f t="shared" si="5412"/>
        <v>40.400000000000006</v>
      </c>
      <c r="FQ787" s="3">
        <f t="shared" si="5412"/>
        <v>97.6</v>
      </c>
      <c r="FR787" s="3">
        <f t="shared" si="5412"/>
        <v>86.1</v>
      </c>
      <c r="FS787" s="3">
        <f t="shared" si="5412"/>
        <v>82.2</v>
      </c>
      <c r="FT787" s="3">
        <f t="shared" si="5412"/>
        <v>25.300000000000004</v>
      </c>
      <c r="FU787" s="3">
        <f t="shared" si="5412"/>
        <v>10.8</v>
      </c>
      <c r="FV787" s="3">
        <f t="shared" si="5412"/>
        <v>29.500000000000004</v>
      </c>
      <c r="FW787" s="3">
        <f t="shared" si="5412"/>
        <v>46.300000000000004</v>
      </c>
      <c r="FX787" s="3">
        <f t="shared" si="5412"/>
        <v>59.6</v>
      </c>
      <c r="FY787" s="3">
        <f t="shared" si="5412"/>
        <v>70.2</v>
      </c>
      <c r="FZ787" s="3">
        <f t="shared" si="5412"/>
        <v>89</v>
      </c>
      <c r="GA787" s="3">
        <f t="shared" si="5412"/>
        <v>21.000000000000004</v>
      </c>
      <c r="GB787" s="3">
        <f t="shared" si="5412"/>
        <v>69</v>
      </c>
      <c r="GC787" s="3">
        <f t="shared" si="5412"/>
        <v>61.300000000000004</v>
      </c>
      <c r="GD787" s="3">
        <f t="shared" si="5412"/>
        <v>19.800000000000004</v>
      </c>
      <c r="GE787" s="3">
        <f t="shared" si="5412"/>
        <v>72</v>
      </c>
      <c r="GF787" s="3">
        <f t="shared" si="5412"/>
        <v>76.599999999999994</v>
      </c>
      <c r="GG787" s="3">
        <f t="shared" si="5412"/>
        <v>49.000000000000007</v>
      </c>
      <c r="GH787" s="3">
        <f t="shared" si="5412"/>
        <v>31.200000000000003</v>
      </c>
      <c r="GI787" s="3">
        <f t="shared" si="5412"/>
        <v>7</v>
      </c>
      <c r="GJ787" s="3">
        <f t="shared" si="5412"/>
        <v>58.800000000000004</v>
      </c>
      <c r="GK787" s="3">
        <f t="shared" ref="GK787:IV787" si="5413">IFERROR(ROUND(GK$79*ROUNDDOWN(($BF787-$BE787)/$BG787,0),0)*$BG787+$BE787,"")</f>
        <v>70.5</v>
      </c>
      <c r="GL787" s="3">
        <f t="shared" si="5413"/>
        <v>58.000000000000007</v>
      </c>
      <c r="GM787" s="3">
        <f t="shared" si="5413"/>
        <v>98.7</v>
      </c>
      <c r="GN787" s="3">
        <f t="shared" si="5413"/>
        <v>15.3</v>
      </c>
      <c r="GO787" s="3">
        <f t="shared" si="5413"/>
        <v>56.500000000000007</v>
      </c>
      <c r="GP787" s="3">
        <f t="shared" si="5413"/>
        <v>69.3</v>
      </c>
      <c r="GQ787" s="3">
        <f t="shared" si="5413"/>
        <v>83.3</v>
      </c>
      <c r="GR787" s="3">
        <f t="shared" si="5413"/>
        <v>72.3</v>
      </c>
      <c r="GS787" s="3">
        <f t="shared" si="5413"/>
        <v>24.700000000000003</v>
      </c>
      <c r="GT787" s="3">
        <f t="shared" si="5413"/>
        <v>76.900000000000006</v>
      </c>
      <c r="GU787" s="3">
        <f t="shared" si="5413"/>
        <v>11.5</v>
      </c>
      <c r="GV787" s="3">
        <f t="shared" si="5413"/>
        <v>44.7</v>
      </c>
      <c r="GW787" s="3">
        <f t="shared" si="5413"/>
        <v>76.8</v>
      </c>
      <c r="GX787" s="3">
        <f t="shared" si="5413"/>
        <v>44.2</v>
      </c>
      <c r="GY787" s="3">
        <f t="shared" si="5413"/>
        <v>6.6</v>
      </c>
      <c r="GZ787" s="3">
        <f t="shared" si="5413"/>
        <v>93.4</v>
      </c>
      <c r="HA787" s="3">
        <f t="shared" si="5413"/>
        <v>44.000000000000007</v>
      </c>
      <c r="HB787" s="3">
        <f t="shared" si="5413"/>
        <v>1.5000000000000002</v>
      </c>
      <c r="HC787" s="3">
        <f t="shared" si="5413"/>
        <v>57.900000000000006</v>
      </c>
      <c r="HD787" s="3">
        <f t="shared" si="5413"/>
        <v>66.7</v>
      </c>
      <c r="HE787" s="3">
        <f t="shared" si="5413"/>
        <v>3.4000000000000004</v>
      </c>
      <c r="HF787" s="3">
        <f t="shared" si="5413"/>
        <v>72</v>
      </c>
      <c r="HG787" s="3">
        <f t="shared" si="5413"/>
        <v>6</v>
      </c>
      <c r="HH787" s="3">
        <f t="shared" si="5413"/>
        <v>0.2</v>
      </c>
      <c r="HI787" s="3">
        <f t="shared" si="5413"/>
        <v>27.500000000000004</v>
      </c>
      <c r="HJ787" s="3">
        <f t="shared" si="5413"/>
        <v>9.9</v>
      </c>
      <c r="HK787" s="3">
        <f t="shared" si="5413"/>
        <v>18.500000000000004</v>
      </c>
      <c r="HL787" s="3">
        <f t="shared" si="5413"/>
        <v>52.6</v>
      </c>
      <c r="HM787" s="3">
        <f t="shared" si="5413"/>
        <v>98.2</v>
      </c>
      <c r="HN787" s="3">
        <f t="shared" si="5413"/>
        <v>36.1</v>
      </c>
      <c r="HO787" s="3">
        <f t="shared" si="5413"/>
        <v>52.900000000000006</v>
      </c>
      <c r="HP787" s="3">
        <f t="shared" si="5413"/>
        <v>84.3</v>
      </c>
      <c r="HQ787" s="3">
        <f t="shared" si="5413"/>
        <v>88.3</v>
      </c>
      <c r="HR787" s="3">
        <f t="shared" si="5413"/>
        <v>39.900000000000006</v>
      </c>
      <c r="HS787" s="3">
        <f t="shared" si="5413"/>
        <v>25.200000000000003</v>
      </c>
      <c r="HT787" s="3">
        <f t="shared" si="5413"/>
        <v>31.200000000000003</v>
      </c>
      <c r="HU787" s="3">
        <f t="shared" si="5413"/>
        <v>22.6</v>
      </c>
      <c r="HV787" s="3">
        <f t="shared" si="5413"/>
        <v>76.900000000000006</v>
      </c>
      <c r="HW787" s="3">
        <f t="shared" si="5413"/>
        <v>61.400000000000006</v>
      </c>
      <c r="HX787" s="3">
        <f t="shared" si="5413"/>
        <v>93</v>
      </c>
      <c r="HY787" s="3">
        <f t="shared" si="5413"/>
        <v>6.9</v>
      </c>
      <c r="HZ787" s="3">
        <f t="shared" si="5413"/>
        <v>49.2</v>
      </c>
      <c r="IA787" s="3">
        <f t="shared" si="5413"/>
        <v>86.4</v>
      </c>
      <c r="IB787" s="3">
        <f t="shared" si="5413"/>
        <v>52.7</v>
      </c>
      <c r="IC787" s="3">
        <f t="shared" si="5413"/>
        <v>26.1</v>
      </c>
      <c r="ID787" s="3">
        <f t="shared" si="5413"/>
        <v>15.1</v>
      </c>
      <c r="IE787" s="3">
        <f t="shared" si="5413"/>
        <v>51.400000000000006</v>
      </c>
      <c r="IF787" s="3">
        <f t="shared" si="5413"/>
        <v>87.6</v>
      </c>
      <c r="IG787" s="3">
        <f t="shared" si="5413"/>
        <v>64</v>
      </c>
      <c r="IH787" s="3">
        <f t="shared" si="5413"/>
        <v>75.3</v>
      </c>
      <c r="II787" s="3">
        <f t="shared" si="5413"/>
        <v>94</v>
      </c>
      <c r="IJ787" s="3">
        <f t="shared" si="5413"/>
        <v>14.5</v>
      </c>
      <c r="IK787" s="3">
        <f t="shared" si="5413"/>
        <v>32.200000000000003</v>
      </c>
      <c r="IL787" s="3">
        <f t="shared" si="5413"/>
        <v>45.900000000000006</v>
      </c>
      <c r="IM787" s="3">
        <f t="shared" si="5413"/>
        <v>80.599999999999994</v>
      </c>
      <c r="IN787" s="3">
        <f t="shared" si="5413"/>
        <v>12.200000000000001</v>
      </c>
      <c r="IO787" s="3">
        <f t="shared" si="5413"/>
        <v>16.3</v>
      </c>
      <c r="IP787" s="3">
        <f t="shared" si="5413"/>
        <v>71.7</v>
      </c>
      <c r="IQ787" s="3">
        <f t="shared" si="5413"/>
        <v>98</v>
      </c>
      <c r="IR787" s="3">
        <f t="shared" si="5413"/>
        <v>91.6</v>
      </c>
      <c r="IS787" s="3">
        <f t="shared" si="5413"/>
        <v>26.800000000000004</v>
      </c>
      <c r="IT787" s="3">
        <f t="shared" si="5413"/>
        <v>49.400000000000006</v>
      </c>
      <c r="IU787" s="3">
        <f t="shared" si="5413"/>
        <v>83.6</v>
      </c>
      <c r="IV787" s="3">
        <f t="shared" si="5413"/>
        <v>99.5</v>
      </c>
      <c r="IW787" s="3">
        <f t="shared" ref="IW787:JC787" si="5414">IFERROR(ROUND(IW$79*ROUNDDOWN(($BF787-$BE787)/$BG787,0),0)*$BG787+$BE787,"")</f>
        <v>65.899999999999991</v>
      </c>
      <c r="IX787" s="3">
        <f t="shared" si="5414"/>
        <v>1.8000000000000003</v>
      </c>
      <c r="IY787" s="3">
        <f t="shared" si="5414"/>
        <v>80.7</v>
      </c>
      <c r="IZ787" s="3">
        <f t="shared" si="5414"/>
        <v>6.6</v>
      </c>
      <c r="JA787" s="3">
        <f t="shared" si="5414"/>
        <v>1.9000000000000001</v>
      </c>
      <c r="JB787" s="3">
        <f t="shared" si="5414"/>
        <v>60.1</v>
      </c>
      <c r="JC787" s="3">
        <f t="shared" si="5414"/>
        <v>52.400000000000006</v>
      </c>
    </row>
    <row r="788" spans="55:263" x14ac:dyDescent="0.4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>IFERROR((ROUND(BL$80*ROUNDDOWN(($BF788-$BE788)/$BG788,0),0)*$BG788+$BE788)*BL787,"")</f>
        <v>0</v>
      </c>
      <c r="BM788" s="3">
        <f t="shared" ref="BM788" si="5415">IFERROR((ROUND(BM$80*ROUNDDOWN(($BF788-$BE788)/$BG788,0),0)*$BG788+$BE788)*BM787,"")</f>
        <v>0</v>
      </c>
      <c r="BN788" s="3">
        <f t="shared" ref="BN788" si="5416">IFERROR((ROUND(BN$80*ROUNDDOWN(($BF788-$BE788)/$BG788,0),0)*$BG788+$BE788)*BN787,"")</f>
        <v>0</v>
      </c>
      <c r="BO788" s="3">
        <f t="shared" ref="BO788" si="5417">IFERROR((ROUND(BO$80*ROUNDDOWN(($BF788-$BE788)/$BG788,0),0)*$BG788+$BE788)*BO787,"")</f>
        <v>0</v>
      </c>
      <c r="BP788" s="3">
        <f t="shared" ref="BP788" si="5418">IFERROR((ROUND(BP$80*ROUNDDOWN(($BF788-$BE788)/$BG788,0),0)*$BG788+$BE788)*BP787,"")</f>
        <v>0</v>
      </c>
      <c r="BQ788" s="3">
        <f t="shared" ref="BQ788" si="5419">IFERROR((ROUND(BQ$80*ROUNDDOWN(($BF788-$BE788)/$BG788,0),0)*$BG788+$BE788)*BQ787,"")</f>
        <v>0</v>
      </c>
      <c r="BR788" s="3">
        <f t="shared" ref="BR788" si="5420">IFERROR((ROUND(BR$80*ROUNDDOWN(($BF788-$BE788)/$BG788,0),0)*$BG788+$BE788)*BR787,"")</f>
        <v>0</v>
      </c>
      <c r="BS788" s="3">
        <f t="shared" ref="BS788" si="5421">IFERROR((ROUND(BS$80*ROUNDDOWN(($BF788-$BE788)/$BG788,0),0)*$BG788+$BE788)*BS787,"")</f>
        <v>0</v>
      </c>
      <c r="BT788" s="3">
        <f t="shared" ref="BT788" si="5422">IFERROR((ROUND(BT$80*ROUNDDOWN(($BF788-$BE788)/$BG788,0),0)*$BG788+$BE788)*BT787,"")</f>
        <v>0</v>
      </c>
      <c r="BU788" s="3">
        <f t="shared" ref="BU788" si="5423">IFERROR((ROUND(BU$80*ROUNDDOWN(($BF788-$BE788)/$BG788,0),0)*$BG788+$BE788)*BU787,"")</f>
        <v>0</v>
      </c>
      <c r="BV788" s="3">
        <f t="shared" ref="BV788" si="5424">IFERROR((ROUND(BV$80*ROUNDDOWN(($BF788-$BE788)/$BG788,0),0)*$BG788+$BE788)*BV787,"")</f>
        <v>0</v>
      </c>
      <c r="BW788" s="3">
        <f t="shared" ref="BW788" si="5425">IFERROR((ROUND(BW$80*ROUNDDOWN(($BF788-$BE788)/$BG788,0),0)*$BG788+$BE788)*BW787,"")</f>
        <v>0</v>
      </c>
      <c r="BX788" s="3">
        <f t="shared" ref="BX788" si="5426">IFERROR((ROUND(BX$80*ROUNDDOWN(($BF788-$BE788)/$BG788,0),0)*$BG788+$BE788)*BX787,"")</f>
        <v>0</v>
      </c>
      <c r="BY788" s="3">
        <f t="shared" ref="BY788" si="5427">IFERROR((ROUND(BY$80*ROUNDDOWN(($BF788-$BE788)/$BG788,0),0)*$BG788+$BE788)*BY787,"")</f>
        <v>0</v>
      </c>
      <c r="BZ788" s="3">
        <f t="shared" ref="BZ788" si="5428">IFERROR((ROUND(BZ$80*ROUNDDOWN(($BF788-$BE788)/$BG788,0),0)*$BG788+$BE788)*BZ787,"")</f>
        <v>0</v>
      </c>
      <c r="CA788" s="3">
        <f t="shared" ref="CA788" si="5429">IFERROR((ROUND(CA$80*ROUNDDOWN(($BF788-$BE788)/$BG788,0),0)*$BG788+$BE788)*CA787,"")</f>
        <v>0</v>
      </c>
      <c r="CB788" s="3">
        <f t="shared" ref="CB788" si="5430">IFERROR((ROUND(CB$80*ROUNDDOWN(($BF788-$BE788)/$BG788,0),0)*$BG788+$BE788)*CB787,"")</f>
        <v>0</v>
      </c>
      <c r="CC788" s="3">
        <f t="shared" ref="CC788" si="5431">IFERROR((ROUND(CC$80*ROUNDDOWN(($BF788-$BE788)/$BG788,0),0)*$BG788+$BE788)*CC787,"")</f>
        <v>0</v>
      </c>
      <c r="CD788" s="3">
        <f t="shared" ref="CD788" si="5432">IFERROR((ROUND(CD$80*ROUNDDOWN(($BF788-$BE788)/$BG788,0),0)*$BG788+$BE788)*CD787,"")</f>
        <v>0</v>
      </c>
      <c r="CE788" s="3">
        <f t="shared" ref="CE788" si="5433">IFERROR((ROUND(CE$80*ROUNDDOWN(($BF788-$BE788)/$BG788,0),0)*$BG788+$BE788)*CE787,"")</f>
        <v>0</v>
      </c>
      <c r="CF788" s="3">
        <f t="shared" ref="CF788" si="5434">IFERROR((ROUND(CF$80*ROUNDDOWN(($BF788-$BE788)/$BG788,0),0)*$BG788+$BE788)*CF787,"")</f>
        <v>0</v>
      </c>
      <c r="CG788" s="3">
        <f t="shared" ref="CG788" si="5435">IFERROR((ROUND(CG$80*ROUNDDOWN(($BF788-$BE788)/$BG788,0),0)*$BG788+$BE788)*CG787,"")</f>
        <v>0</v>
      </c>
      <c r="CH788" s="3">
        <f t="shared" ref="CH788" si="5436">IFERROR((ROUND(CH$80*ROUNDDOWN(($BF788-$BE788)/$BG788,0),0)*$BG788+$BE788)*CH787,"")</f>
        <v>0</v>
      </c>
      <c r="CI788" s="3">
        <f t="shared" ref="CI788" si="5437">IFERROR((ROUND(CI$80*ROUNDDOWN(($BF788-$BE788)/$BG788,0),0)*$BG788+$BE788)*CI787,"")</f>
        <v>0</v>
      </c>
      <c r="CJ788" s="3">
        <f t="shared" ref="CJ788" si="5438">IFERROR((ROUND(CJ$80*ROUNDDOWN(($BF788-$BE788)/$BG788,0),0)*$BG788+$BE788)*CJ787,"")</f>
        <v>0</v>
      </c>
      <c r="CK788" s="3">
        <f t="shared" ref="CK788" si="5439">IFERROR((ROUND(CK$80*ROUNDDOWN(($BF788-$BE788)/$BG788,0),0)*$BG788+$BE788)*CK787,"")</f>
        <v>0</v>
      </c>
      <c r="CL788" s="3">
        <f t="shared" ref="CL788" si="5440">IFERROR((ROUND(CL$80*ROUNDDOWN(($BF788-$BE788)/$BG788,0),0)*$BG788+$BE788)*CL787,"")</f>
        <v>0</v>
      </c>
      <c r="CM788" s="3">
        <f t="shared" ref="CM788" si="5441">IFERROR((ROUND(CM$80*ROUNDDOWN(($BF788-$BE788)/$BG788,0),0)*$BG788+$BE788)*CM787,"")</f>
        <v>0</v>
      </c>
      <c r="CN788" s="3">
        <f t="shared" ref="CN788" si="5442">IFERROR((ROUND(CN$80*ROUNDDOWN(($BF788-$BE788)/$BG788,0),0)*$BG788+$BE788)*CN787,"")</f>
        <v>0</v>
      </c>
      <c r="CO788" s="3">
        <f t="shared" ref="CO788" si="5443">IFERROR((ROUND(CO$80*ROUNDDOWN(($BF788-$BE788)/$BG788,0),0)*$BG788+$BE788)*CO787,"")</f>
        <v>0</v>
      </c>
      <c r="CP788" s="3">
        <f t="shared" ref="CP788" si="5444">IFERROR((ROUND(CP$80*ROUNDDOWN(($BF788-$BE788)/$BG788,0),0)*$BG788+$BE788)*CP787,"")</f>
        <v>0</v>
      </c>
      <c r="CQ788" s="3">
        <f t="shared" ref="CQ788" si="5445">IFERROR((ROUND(CQ$80*ROUNDDOWN(($BF788-$BE788)/$BG788,0),0)*$BG788+$BE788)*CQ787,"")</f>
        <v>0</v>
      </c>
      <c r="CR788" s="3">
        <f t="shared" ref="CR788" si="5446">IFERROR((ROUND(CR$80*ROUNDDOWN(($BF788-$BE788)/$BG788,0),0)*$BG788+$BE788)*CR787,"")</f>
        <v>0</v>
      </c>
      <c r="CS788" s="3">
        <f t="shared" ref="CS788" si="5447">IFERROR((ROUND(CS$80*ROUNDDOWN(($BF788-$BE788)/$BG788,0),0)*$BG788+$BE788)*CS787,"")</f>
        <v>0</v>
      </c>
      <c r="CT788" s="3">
        <f t="shared" ref="CT788" si="5448">IFERROR((ROUND(CT$80*ROUNDDOWN(($BF788-$BE788)/$BG788,0),0)*$BG788+$BE788)*CT787,"")</f>
        <v>0</v>
      </c>
      <c r="CU788" s="3">
        <f t="shared" ref="CU788" si="5449">IFERROR((ROUND(CU$80*ROUNDDOWN(($BF788-$BE788)/$BG788,0),0)*$BG788+$BE788)*CU787,"")</f>
        <v>0</v>
      </c>
      <c r="CV788" s="3">
        <f t="shared" ref="CV788" si="5450">IFERROR((ROUND(CV$80*ROUNDDOWN(($BF788-$BE788)/$BG788,0),0)*$BG788+$BE788)*CV787,"")</f>
        <v>0</v>
      </c>
      <c r="CW788" s="3">
        <f t="shared" ref="CW788" si="5451">IFERROR((ROUND(CW$80*ROUNDDOWN(($BF788-$BE788)/$BG788,0),0)*$BG788+$BE788)*CW787,"")</f>
        <v>0</v>
      </c>
      <c r="CX788" s="3">
        <f t="shared" ref="CX788" si="5452">IFERROR((ROUND(CX$80*ROUNDDOWN(($BF788-$BE788)/$BG788,0),0)*$BG788+$BE788)*CX787,"")</f>
        <v>0</v>
      </c>
      <c r="CY788" s="3">
        <f t="shared" ref="CY788" si="5453">IFERROR((ROUND(CY$80*ROUNDDOWN(($BF788-$BE788)/$BG788,0),0)*$BG788+$BE788)*CY787,"")</f>
        <v>0</v>
      </c>
      <c r="CZ788" s="3">
        <f t="shared" ref="CZ788" si="5454">IFERROR((ROUND(CZ$80*ROUNDDOWN(($BF788-$BE788)/$BG788,0),0)*$BG788+$BE788)*CZ787,"")</f>
        <v>0</v>
      </c>
      <c r="DA788" s="3">
        <f t="shared" ref="DA788" si="5455">IFERROR((ROUND(DA$80*ROUNDDOWN(($BF788-$BE788)/$BG788,0),0)*$BG788+$BE788)*DA787,"")</f>
        <v>0</v>
      </c>
      <c r="DB788" s="3">
        <f t="shared" ref="DB788" si="5456">IFERROR((ROUND(DB$80*ROUNDDOWN(($BF788-$BE788)/$BG788,0),0)*$BG788+$BE788)*DB787,"")</f>
        <v>0</v>
      </c>
      <c r="DC788" s="3">
        <f t="shared" ref="DC788" si="5457">IFERROR((ROUND(DC$80*ROUNDDOWN(($BF788-$BE788)/$BG788,0),0)*$BG788+$BE788)*DC787,"")</f>
        <v>0</v>
      </c>
      <c r="DD788" s="3">
        <f t="shared" ref="DD788" si="5458">IFERROR((ROUND(DD$80*ROUNDDOWN(($BF788-$BE788)/$BG788,0),0)*$BG788+$BE788)*DD787,"")</f>
        <v>0</v>
      </c>
      <c r="DE788" s="3">
        <f t="shared" ref="DE788" si="5459">IFERROR((ROUND(DE$80*ROUNDDOWN(($BF788-$BE788)/$BG788,0),0)*$BG788+$BE788)*DE787,"")</f>
        <v>0</v>
      </c>
      <c r="DF788" s="3">
        <f t="shared" ref="DF788" si="5460">IFERROR((ROUND(DF$80*ROUNDDOWN(($BF788-$BE788)/$BG788,0),0)*$BG788+$BE788)*DF787,"")</f>
        <v>0</v>
      </c>
      <c r="DG788" s="3">
        <f t="shared" ref="DG788" si="5461">IFERROR((ROUND(DG$80*ROUNDDOWN(($BF788-$BE788)/$BG788,0),0)*$BG788+$BE788)*DG787,"")</f>
        <v>0</v>
      </c>
      <c r="DH788" s="3">
        <f t="shared" ref="DH788" si="5462">IFERROR((ROUND(DH$80*ROUNDDOWN(($BF788-$BE788)/$BG788,0),0)*$BG788+$BE788)*DH787,"")</f>
        <v>0</v>
      </c>
      <c r="DI788" s="3">
        <f t="shared" ref="DI788" si="5463">IFERROR((ROUND(DI$80*ROUNDDOWN(($BF788-$BE788)/$BG788,0),0)*$BG788+$BE788)*DI787,"")</f>
        <v>0</v>
      </c>
      <c r="DJ788" s="3">
        <f t="shared" ref="DJ788" si="5464">IFERROR((ROUND(DJ$80*ROUNDDOWN(($BF788-$BE788)/$BG788,0),0)*$BG788+$BE788)*DJ787,"")</f>
        <v>0</v>
      </c>
      <c r="DK788" s="3">
        <f t="shared" ref="DK788" si="5465">IFERROR((ROUND(DK$80*ROUNDDOWN(($BF788-$BE788)/$BG788,0),0)*$BG788+$BE788)*DK787,"")</f>
        <v>0</v>
      </c>
      <c r="DL788" s="3">
        <f t="shared" ref="DL788" si="5466">IFERROR((ROUND(DL$80*ROUNDDOWN(($BF788-$BE788)/$BG788,0),0)*$BG788+$BE788)*DL787,"")</f>
        <v>0</v>
      </c>
      <c r="DM788" s="3">
        <f t="shared" ref="DM788" si="5467">IFERROR((ROUND(DM$80*ROUNDDOWN(($BF788-$BE788)/$BG788,0),0)*$BG788+$BE788)*DM787,"")</f>
        <v>0</v>
      </c>
      <c r="DN788" s="3">
        <f t="shared" ref="DN788" si="5468">IFERROR((ROUND(DN$80*ROUNDDOWN(($BF788-$BE788)/$BG788,0),0)*$BG788+$BE788)*DN787,"")</f>
        <v>0</v>
      </c>
      <c r="DO788" s="3">
        <f t="shared" ref="DO788" si="5469">IFERROR((ROUND(DO$80*ROUNDDOWN(($BF788-$BE788)/$BG788,0),0)*$BG788+$BE788)*DO787,"")</f>
        <v>0</v>
      </c>
      <c r="DP788" s="3">
        <f t="shared" ref="DP788" si="5470">IFERROR((ROUND(DP$80*ROUNDDOWN(($BF788-$BE788)/$BG788,0),0)*$BG788+$BE788)*DP787,"")</f>
        <v>0</v>
      </c>
      <c r="DQ788" s="3">
        <f t="shared" ref="DQ788" si="5471">IFERROR((ROUND(DQ$80*ROUNDDOWN(($BF788-$BE788)/$BG788,0),0)*$BG788+$BE788)*DQ787,"")</f>
        <v>0</v>
      </c>
      <c r="DR788" s="3">
        <f t="shared" ref="DR788" si="5472">IFERROR((ROUND(DR$80*ROUNDDOWN(($BF788-$BE788)/$BG788,0),0)*$BG788+$BE788)*DR787,"")</f>
        <v>0</v>
      </c>
      <c r="DS788" s="3">
        <f t="shared" ref="DS788" si="5473">IFERROR((ROUND(DS$80*ROUNDDOWN(($BF788-$BE788)/$BG788,0),0)*$BG788+$BE788)*DS787,"")</f>
        <v>0</v>
      </c>
      <c r="DT788" s="3">
        <f t="shared" ref="DT788" si="5474">IFERROR((ROUND(DT$80*ROUNDDOWN(($BF788-$BE788)/$BG788,0),0)*$BG788+$BE788)*DT787,"")</f>
        <v>0</v>
      </c>
      <c r="DU788" s="3">
        <f t="shared" ref="DU788" si="5475">IFERROR((ROUND(DU$80*ROUNDDOWN(($BF788-$BE788)/$BG788,0),0)*$BG788+$BE788)*DU787,"")</f>
        <v>0</v>
      </c>
      <c r="DV788" s="3">
        <f t="shared" ref="DV788" si="5476">IFERROR((ROUND(DV$80*ROUNDDOWN(($BF788-$BE788)/$BG788,0),0)*$BG788+$BE788)*DV787,"")</f>
        <v>0</v>
      </c>
      <c r="DW788" s="3">
        <f t="shared" ref="DW788" si="5477">IFERROR((ROUND(DW$80*ROUNDDOWN(($BF788-$BE788)/$BG788,0),0)*$BG788+$BE788)*DW787,"")</f>
        <v>0</v>
      </c>
      <c r="DX788" s="3">
        <f t="shared" ref="DX788" si="5478">IFERROR((ROUND(DX$80*ROUNDDOWN(($BF788-$BE788)/$BG788,0),0)*$BG788+$BE788)*DX787,"")</f>
        <v>0</v>
      </c>
      <c r="DY788" s="3">
        <f t="shared" ref="DY788" si="5479">IFERROR((ROUND(DY$80*ROUNDDOWN(($BF788-$BE788)/$BG788,0),0)*$BG788+$BE788)*DY787,"")</f>
        <v>0</v>
      </c>
      <c r="DZ788" s="3">
        <f t="shared" ref="DZ788" si="5480">IFERROR((ROUND(DZ$80*ROUNDDOWN(($BF788-$BE788)/$BG788,0),0)*$BG788+$BE788)*DZ787,"")</f>
        <v>0</v>
      </c>
      <c r="EA788" s="3">
        <f t="shared" ref="EA788" si="5481">IFERROR((ROUND(EA$80*ROUNDDOWN(($BF788-$BE788)/$BG788,0),0)*$BG788+$BE788)*EA787,"")</f>
        <v>0</v>
      </c>
      <c r="EB788" s="3">
        <f t="shared" ref="EB788" si="5482">IFERROR((ROUND(EB$80*ROUNDDOWN(($BF788-$BE788)/$BG788,0),0)*$BG788+$BE788)*EB787,"")</f>
        <v>0</v>
      </c>
      <c r="EC788" s="3">
        <f t="shared" ref="EC788" si="5483">IFERROR((ROUND(EC$80*ROUNDDOWN(($BF788-$BE788)/$BG788,0),0)*$BG788+$BE788)*EC787,"")</f>
        <v>0</v>
      </c>
      <c r="ED788" s="3">
        <f t="shared" ref="ED788" si="5484">IFERROR((ROUND(ED$80*ROUNDDOWN(($BF788-$BE788)/$BG788,0),0)*$BG788+$BE788)*ED787,"")</f>
        <v>0</v>
      </c>
      <c r="EE788" s="3">
        <f t="shared" ref="EE788" si="5485">IFERROR((ROUND(EE$80*ROUNDDOWN(($BF788-$BE788)/$BG788,0),0)*$BG788+$BE788)*EE787,"")</f>
        <v>0</v>
      </c>
      <c r="EF788" s="3">
        <f t="shared" ref="EF788" si="5486">IFERROR((ROUND(EF$80*ROUNDDOWN(($BF788-$BE788)/$BG788,0),0)*$BG788+$BE788)*EF787,"")</f>
        <v>0</v>
      </c>
      <c r="EG788" s="3">
        <f t="shared" ref="EG788" si="5487">IFERROR((ROUND(EG$80*ROUNDDOWN(($BF788-$BE788)/$BG788,0),0)*$BG788+$BE788)*EG787,"")</f>
        <v>0</v>
      </c>
      <c r="EH788" s="3">
        <f t="shared" ref="EH788" si="5488">IFERROR((ROUND(EH$80*ROUNDDOWN(($BF788-$BE788)/$BG788,0),0)*$BG788+$BE788)*EH787,"")</f>
        <v>0</v>
      </c>
      <c r="EI788" s="3">
        <f t="shared" ref="EI788" si="5489">IFERROR((ROUND(EI$80*ROUNDDOWN(($BF788-$BE788)/$BG788,0),0)*$BG788+$BE788)*EI787,"")</f>
        <v>0</v>
      </c>
      <c r="EJ788" s="3">
        <f t="shared" ref="EJ788" si="5490">IFERROR((ROUND(EJ$80*ROUNDDOWN(($BF788-$BE788)/$BG788,0),0)*$BG788+$BE788)*EJ787,"")</f>
        <v>0</v>
      </c>
      <c r="EK788" s="3">
        <f t="shared" ref="EK788" si="5491">IFERROR((ROUND(EK$80*ROUNDDOWN(($BF788-$BE788)/$BG788,0),0)*$BG788+$BE788)*EK787,"")</f>
        <v>0</v>
      </c>
      <c r="EL788" s="3">
        <f t="shared" ref="EL788" si="5492">IFERROR((ROUND(EL$80*ROUNDDOWN(($BF788-$BE788)/$BG788,0),0)*$BG788+$BE788)*EL787,"")</f>
        <v>0</v>
      </c>
      <c r="EM788" s="3">
        <f t="shared" ref="EM788" si="5493">IFERROR((ROUND(EM$80*ROUNDDOWN(($BF788-$BE788)/$BG788,0),0)*$BG788+$BE788)*EM787,"")</f>
        <v>0</v>
      </c>
      <c r="EN788" s="3">
        <f t="shared" ref="EN788" si="5494">IFERROR((ROUND(EN$80*ROUNDDOWN(($BF788-$BE788)/$BG788,0),0)*$BG788+$BE788)*EN787,"")</f>
        <v>0</v>
      </c>
      <c r="EO788" s="3">
        <f t="shared" ref="EO788" si="5495">IFERROR((ROUND(EO$80*ROUNDDOWN(($BF788-$BE788)/$BG788,0),0)*$BG788+$BE788)*EO787,"")</f>
        <v>0</v>
      </c>
      <c r="EP788" s="3">
        <f t="shared" ref="EP788" si="5496">IFERROR((ROUND(EP$80*ROUNDDOWN(($BF788-$BE788)/$BG788,0),0)*$BG788+$BE788)*EP787,"")</f>
        <v>0</v>
      </c>
      <c r="EQ788" s="3">
        <f t="shared" ref="EQ788" si="5497">IFERROR((ROUND(EQ$80*ROUNDDOWN(($BF788-$BE788)/$BG788,0),0)*$BG788+$BE788)*EQ787,"")</f>
        <v>0</v>
      </c>
      <c r="ER788" s="3">
        <f t="shared" ref="ER788" si="5498">IFERROR((ROUND(ER$80*ROUNDDOWN(($BF788-$BE788)/$BG788,0),0)*$BG788+$BE788)*ER787,"")</f>
        <v>0</v>
      </c>
      <c r="ES788" s="3">
        <f t="shared" ref="ES788" si="5499">IFERROR((ROUND(ES$80*ROUNDDOWN(($BF788-$BE788)/$BG788,0),0)*$BG788+$BE788)*ES787,"")</f>
        <v>0</v>
      </c>
      <c r="ET788" s="3">
        <f t="shared" ref="ET788" si="5500">IFERROR((ROUND(ET$80*ROUNDDOWN(($BF788-$BE788)/$BG788,0),0)*$BG788+$BE788)*ET787,"")</f>
        <v>0</v>
      </c>
      <c r="EU788" s="3">
        <f t="shared" ref="EU788" si="5501">IFERROR((ROUND(EU$80*ROUNDDOWN(($BF788-$BE788)/$BG788,0),0)*$BG788+$BE788)*EU787,"")</f>
        <v>0</v>
      </c>
      <c r="EV788" s="3">
        <f t="shared" ref="EV788" si="5502">IFERROR((ROUND(EV$80*ROUNDDOWN(($BF788-$BE788)/$BG788,0),0)*$BG788+$BE788)*EV787,"")</f>
        <v>0</v>
      </c>
      <c r="EW788" s="3">
        <f t="shared" ref="EW788" si="5503">IFERROR((ROUND(EW$80*ROUNDDOWN(($BF788-$BE788)/$BG788,0),0)*$BG788+$BE788)*EW787,"")</f>
        <v>0</v>
      </c>
      <c r="EX788" s="3">
        <f t="shared" ref="EX788" si="5504">IFERROR((ROUND(EX$80*ROUNDDOWN(($BF788-$BE788)/$BG788,0),0)*$BG788+$BE788)*EX787,"")</f>
        <v>0</v>
      </c>
      <c r="EY788" s="3">
        <f t="shared" ref="EY788" si="5505">IFERROR((ROUND(EY$80*ROUNDDOWN(($BF788-$BE788)/$BG788,0),0)*$BG788+$BE788)*EY787,"")</f>
        <v>0</v>
      </c>
      <c r="EZ788" s="3">
        <f t="shared" ref="EZ788" si="5506">IFERROR((ROUND(EZ$80*ROUNDDOWN(($BF788-$BE788)/$BG788,0),0)*$BG788+$BE788)*EZ787,"")</f>
        <v>0</v>
      </c>
      <c r="FA788" s="3">
        <f t="shared" ref="FA788" si="5507">IFERROR((ROUND(FA$80*ROUNDDOWN(($BF788-$BE788)/$BG788,0),0)*$BG788+$BE788)*FA787,"")</f>
        <v>0</v>
      </c>
      <c r="FB788" s="3">
        <f t="shared" ref="FB788" si="5508">IFERROR((ROUND(FB$80*ROUNDDOWN(($BF788-$BE788)/$BG788,0),0)*$BG788+$BE788)*FB787,"")</f>
        <v>0</v>
      </c>
      <c r="FC788" s="3">
        <f t="shared" ref="FC788" si="5509">IFERROR((ROUND(FC$80*ROUNDDOWN(($BF788-$BE788)/$BG788,0),0)*$BG788+$BE788)*FC787,"")</f>
        <v>0</v>
      </c>
      <c r="FD788" s="3">
        <f t="shared" ref="FD788" si="5510">IFERROR((ROUND(FD$80*ROUNDDOWN(($BF788-$BE788)/$BG788,0),0)*$BG788+$BE788)*FD787,"")</f>
        <v>0</v>
      </c>
      <c r="FE788" s="3">
        <f t="shared" ref="FE788" si="5511">IFERROR((ROUND(FE$80*ROUNDDOWN(($BF788-$BE788)/$BG788,0),0)*$BG788+$BE788)*FE787,"")</f>
        <v>0</v>
      </c>
      <c r="FF788" s="3">
        <f t="shared" ref="FF788" si="5512">IFERROR((ROUND(FF$80*ROUNDDOWN(($BF788-$BE788)/$BG788,0),0)*$BG788+$BE788)*FF787,"")</f>
        <v>0</v>
      </c>
      <c r="FG788" s="3">
        <f t="shared" ref="FG788" si="5513">IFERROR((ROUND(FG$80*ROUNDDOWN(($BF788-$BE788)/$BG788,0),0)*$BG788+$BE788)*FG787,"")</f>
        <v>0</v>
      </c>
      <c r="FH788" s="3">
        <f t="shared" ref="FH788" si="5514">IFERROR((ROUND(FH$80*ROUNDDOWN(($BF788-$BE788)/$BG788,0),0)*$BG788+$BE788)*FH787,"")</f>
        <v>0</v>
      </c>
      <c r="FI788" s="3">
        <f t="shared" ref="FI788" si="5515">IFERROR((ROUND(FI$80*ROUNDDOWN(($BF788-$BE788)/$BG788,0),0)*$BG788+$BE788)*FI787,"")</f>
        <v>0</v>
      </c>
      <c r="FJ788" s="3">
        <f t="shared" ref="FJ788" si="5516">IFERROR((ROUND(FJ$80*ROUNDDOWN(($BF788-$BE788)/$BG788,0),0)*$BG788+$BE788)*FJ787,"")</f>
        <v>0</v>
      </c>
      <c r="FK788" s="3">
        <f t="shared" ref="FK788" si="5517">IFERROR((ROUND(FK$80*ROUNDDOWN(($BF788-$BE788)/$BG788,0),0)*$BG788+$BE788)*FK787,"")</f>
        <v>0</v>
      </c>
      <c r="FL788" s="3">
        <f t="shared" ref="FL788" si="5518">IFERROR((ROUND(FL$80*ROUNDDOWN(($BF788-$BE788)/$BG788,0),0)*$BG788+$BE788)*FL787,"")</f>
        <v>0</v>
      </c>
      <c r="FM788" s="3">
        <f t="shared" ref="FM788" si="5519">IFERROR((ROUND(FM$80*ROUNDDOWN(($BF788-$BE788)/$BG788,0),0)*$BG788+$BE788)*FM787,"")</f>
        <v>0</v>
      </c>
      <c r="FN788" s="3">
        <f t="shared" ref="FN788" si="5520">IFERROR((ROUND(FN$80*ROUNDDOWN(($BF788-$BE788)/$BG788,0),0)*$BG788+$BE788)*FN787,"")</f>
        <v>0</v>
      </c>
      <c r="FO788" s="3">
        <f t="shared" ref="FO788" si="5521">IFERROR((ROUND(FO$80*ROUNDDOWN(($BF788-$BE788)/$BG788,0),0)*$BG788+$BE788)*FO787,"")</f>
        <v>0</v>
      </c>
      <c r="FP788" s="3">
        <f t="shared" ref="FP788" si="5522">IFERROR((ROUND(FP$80*ROUNDDOWN(($BF788-$BE788)/$BG788,0),0)*$BG788+$BE788)*FP787,"")</f>
        <v>0</v>
      </c>
      <c r="FQ788" s="3">
        <f t="shared" ref="FQ788" si="5523">IFERROR((ROUND(FQ$80*ROUNDDOWN(($BF788-$BE788)/$BG788,0),0)*$BG788+$BE788)*FQ787,"")</f>
        <v>0</v>
      </c>
      <c r="FR788" s="3">
        <f t="shared" ref="FR788" si="5524">IFERROR((ROUND(FR$80*ROUNDDOWN(($BF788-$BE788)/$BG788,0),0)*$BG788+$BE788)*FR787,"")</f>
        <v>0</v>
      </c>
      <c r="FS788" s="3">
        <f t="shared" ref="FS788" si="5525">IFERROR((ROUND(FS$80*ROUNDDOWN(($BF788-$BE788)/$BG788,0),0)*$BG788+$BE788)*FS787,"")</f>
        <v>0</v>
      </c>
      <c r="FT788" s="3">
        <f t="shared" ref="FT788" si="5526">IFERROR((ROUND(FT$80*ROUNDDOWN(($BF788-$BE788)/$BG788,0),0)*$BG788+$BE788)*FT787,"")</f>
        <v>0</v>
      </c>
      <c r="FU788" s="3">
        <f t="shared" ref="FU788" si="5527">IFERROR((ROUND(FU$80*ROUNDDOWN(($BF788-$BE788)/$BG788,0),0)*$BG788+$BE788)*FU787,"")</f>
        <v>0</v>
      </c>
      <c r="FV788" s="3">
        <f t="shared" ref="FV788" si="5528">IFERROR((ROUND(FV$80*ROUNDDOWN(($BF788-$BE788)/$BG788,0),0)*$BG788+$BE788)*FV787,"")</f>
        <v>0</v>
      </c>
      <c r="FW788" s="3">
        <f t="shared" ref="FW788" si="5529">IFERROR((ROUND(FW$80*ROUNDDOWN(($BF788-$BE788)/$BG788,0),0)*$BG788+$BE788)*FW787,"")</f>
        <v>0</v>
      </c>
      <c r="FX788" s="3">
        <f t="shared" ref="FX788" si="5530">IFERROR((ROUND(FX$80*ROUNDDOWN(($BF788-$BE788)/$BG788,0),0)*$BG788+$BE788)*FX787,"")</f>
        <v>0</v>
      </c>
      <c r="FY788" s="3">
        <f t="shared" ref="FY788" si="5531">IFERROR((ROUND(FY$80*ROUNDDOWN(($BF788-$BE788)/$BG788,0),0)*$BG788+$BE788)*FY787,"")</f>
        <v>0</v>
      </c>
      <c r="FZ788" s="3">
        <f t="shared" ref="FZ788" si="5532">IFERROR((ROUND(FZ$80*ROUNDDOWN(($BF788-$BE788)/$BG788,0),0)*$BG788+$BE788)*FZ787,"")</f>
        <v>0</v>
      </c>
      <c r="GA788" s="3">
        <f t="shared" ref="GA788" si="5533">IFERROR((ROUND(GA$80*ROUNDDOWN(($BF788-$BE788)/$BG788,0),0)*$BG788+$BE788)*GA787,"")</f>
        <v>0</v>
      </c>
      <c r="GB788" s="3">
        <f t="shared" ref="GB788" si="5534">IFERROR((ROUND(GB$80*ROUNDDOWN(($BF788-$BE788)/$BG788,0),0)*$BG788+$BE788)*GB787,"")</f>
        <v>0</v>
      </c>
      <c r="GC788" s="3">
        <f t="shared" ref="GC788" si="5535">IFERROR((ROUND(GC$80*ROUNDDOWN(($BF788-$BE788)/$BG788,0),0)*$BG788+$BE788)*GC787,"")</f>
        <v>0</v>
      </c>
      <c r="GD788" s="3">
        <f t="shared" ref="GD788" si="5536">IFERROR((ROUND(GD$80*ROUNDDOWN(($BF788-$BE788)/$BG788,0),0)*$BG788+$BE788)*GD787,"")</f>
        <v>0</v>
      </c>
      <c r="GE788" s="3">
        <f t="shared" ref="GE788" si="5537">IFERROR((ROUND(GE$80*ROUNDDOWN(($BF788-$BE788)/$BG788,0),0)*$BG788+$BE788)*GE787,"")</f>
        <v>0</v>
      </c>
      <c r="GF788" s="3">
        <f t="shared" ref="GF788" si="5538">IFERROR((ROUND(GF$80*ROUNDDOWN(($BF788-$BE788)/$BG788,0),0)*$BG788+$BE788)*GF787,"")</f>
        <v>0</v>
      </c>
      <c r="GG788" s="3">
        <f t="shared" ref="GG788" si="5539">IFERROR((ROUND(GG$80*ROUNDDOWN(($BF788-$BE788)/$BG788,0),0)*$BG788+$BE788)*GG787,"")</f>
        <v>0</v>
      </c>
      <c r="GH788" s="3">
        <f t="shared" ref="GH788" si="5540">IFERROR((ROUND(GH$80*ROUNDDOWN(($BF788-$BE788)/$BG788,0),0)*$BG788+$BE788)*GH787,"")</f>
        <v>0</v>
      </c>
      <c r="GI788" s="3">
        <f t="shared" ref="GI788" si="5541">IFERROR((ROUND(GI$80*ROUNDDOWN(($BF788-$BE788)/$BG788,0),0)*$BG788+$BE788)*GI787,"")</f>
        <v>0</v>
      </c>
      <c r="GJ788" s="3">
        <f t="shared" ref="GJ788" si="5542">IFERROR((ROUND(GJ$80*ROUNDDOWN(($BF788-$BE788)/$BG788,0),0)*$BG788+$BE788)*GJ787,"")</f>
        <v>0</v>
      </c>
      <c r="GK788" s="3">
        <f t="shared" ref="GK788" si="5543">IFERROR((ROUND(GK$80*ROUNDDOWN(($BF788-$BE788)/$BG788,0),0)*$BG788+$BE788)*GK787,"")</f>
        <v>0</v>
      </c>
      <c r="GL788" s="3">
        <f t="shared" ref="GL788" si="5544">IFERROR((ROUND(GL$80*ROUNDDOWN(($BF788-$BE788)/$BG788,0),0)*$BG788+$BE788)*GL787,"")</f>
        <v>0</v>
      </c>
      <c r="GM788" s="3">
        <f t="shared" ref="GM788" si="5545">IFERROR((ROUND(GM$80*ROUNDDOWN(($BF788-$BE788)/$BG788,0),0)*$BG788+$BE788)*GM787,"")</f>
        <v>0</v>
      </c>
      <c r="GN788" s="3">
        <f t="shared" ref="GN788" si="5546">IFERROR((ROUND(GN$80*ROUNDDOWN(($BF788-$BE788)/$BG788,0),0)*$BG788+$BE788)*GN787,"")</f>
        <v>0</v>
      </c>
      <c r="GO788" s="3">
        <f t="shared" ref="GO788" si="5547">IFERROR((ROUND(GO$80*ROUNDDOWN(($BF788-$BE788)/$BG788,0),0)*$BG788+$BE788)*GO787,"")</f>
        <v>0</v>
      </c>
      <c r="GP788" s="3">
        <f t="shared" ref="GP788" si="5548">IFERROR((ROUND(GP$80*ROUNDDOWN(($BF788-$BE788)/$BG788,0),0)*$BG788+$BE788)*GP787,"")</f>
        <v>0</v>
      </c>
      <c r="GQ788" s="3">
        <f t="shared" ref="GQ788" si="5549">IFERROR((ROUND(GQ$80*ROUNDDOWN(($BF788-$BE788)/$BG788,0),0)*$BG788+$BE788)*GQ787,"")</f>
        <v>0</v>
      </c>
      <c r="GR788" s="3">
        <f t="shared" ref="GR788" si="5550">IFERROR((ROUND(GR$80*ROUNDDOWN(($BF788-$BE788)/$BG788,0),0)*$BG788+$BE788)*GR787,"")</f>
        <v>0</v>
      </c>
      <c r="GS788" s="3">
        <f t="shared" ref="GS788" si="5551">IFERROR((ROUND(GS$80*ROUNDDOWN(($BF788-$BE788)/$BG788,0),0)*$BG788+$BE788)*GS787,"")</f>
        <v>0</v>
      </c>
      <c r="GT788" s="3">
        <f t="shared" ref="GT788" si="5552">IFERROR((ROUND(GT$80*ROUNDDOWN(($BF788-$BE788)/$BG788,0),0)*$BG788+$BE788)*GT787,"")</f>
        <v>0</v>
      </c>
      <c r="GU788" s="3">
        <f t="shared" ref="GU788" si="5553">IFERROR((ROUND(GU$80*ROUNDDOWN(($BF788-$BE788)/$BG788,0),0)*$BG788+$BE788)*GU787,"")</f>
        <v>0</v>
      </c>
      <c r="GV788" s="3">
        <f t="shared" ref="GV788" si="5554">IFERROR((ROUND(GV$80*ROUNDDOWN(($BF788-$BE788)/$BG788,0),0)*$BG788+$BE788)*GV787,"")</f>
        <v>0</v>
      </c>
      <c r="GW788" s="3">
        <f t="shared" ref="GW788" si="5555">IFERROR((ROUND(GW$80*ROUNDDOWN(($BF788-$BE788)/$BG788,0),0)*$BG788+$BE788)*GW787,"")</f>
        <v>0</v>
      </c>
      <c r="GX788" s="3">
        <f t="shared" ref="GX788" si="5556">IFERROR((ROUND(GX$80*ROUNDDOWN(($BF788-$BE788)/$BG788,0),0)*$BG788+$BE788)*GX787,"")</f>
        <v>0</v>
      </c>
      <c r="GY788" s="3">
        <f t="shared" ref="GY788" si="5557">IFERROR((ROUND(GY$80*ROUNDDOWN(($BF788-$BE788)/$BG788,0),0)*$BG788+$BE788)*GY787,"")</f>
        <v>0</v>
      </c>
      <c r="GZ788" s="3">
        <f t="shared" ref="GZ788" si="5558">IFERROR((ROUND(GZ$80*ROUNDDOWN(($BF788-$BE788)/$BG788,0),0)*$BG788+$BE788)*GZ787,"")</f>
        <v>0</v>
      </c>
      <c r="HA788" s="3">
        <f t="shared" ref="HA788" si="5559">IFERROR((ROUND(HA$80*ROUNDDOWN(($BF788-$BE788)/$BG788,0),0)*$BG788+$BE788)*HA787,"")</f>
        <v>0</v>
      </c>
      <c r="HB788" s="3">
        <f t="shared" ref="HB788" si="5560">IFERROR((ROUND(HB$80*ROUNDDOWN(($BF788-$BE788)/$BG788,0),0)*$BG788+$BE788)*HB787,"")</f>
        <v>0</v>
      </c>
      <c r="HC788" s="3">
        <f t="shared" ref="HC788" si="5561">IFERROR((ROUND(HC$80*ROUNDDOWN(($BF788-$BE788)/$BG788,0),0)*$BG788+$BE788)*HC787,"")</f>
        <v>0</v>
      </c>
      <c r="HD788" s="3">
        <f t="shared" ref="HD788" si="5562">IFERROR((ROUND(HD$80*ROUNDDOWN(($BF788-$BE788)/$BG788,0),0)*$BG788+$BE788)*HD787,"")</f>
        <v>0</v>
      </c>
      <c r="HE788" s="3">
        <f t="shared" ref="HE788" si="5563">IFERROR((ROUND(HE$80*ROUNDDOWN(($BF788-$BE788)/$BG788,0),0)*$BG788+$BE788)*HE787,"")</f>
        <v>0</v>
      </c>
      <c r="HF788" s="3">
        <f t="shared" ref="HF788" si="5564">IFERROR((ROUND(HF$80*ROUNDDOWN(($BF788-$BE788)/$BG788,0),0)*$BG788+$BE788)*HF787,"")</f>
        <v>0</v>
      </c>
      <c r="HG788" s="3">
        <f t="shared" ref="HG788" si="5565">IFERROR((ROUND(HG$80*ROUNDDOWN(($BF788-$BE788)/$BG788,0),0)*$BG788+$BE788)*HG787,"")</f>
        <v>0</v>
      </c>
      <c r="HH788" s="3">
        <f t="shared" ref="HH788" si="5566">IFERROR((ROUND(HH$80*ROUNDDOWN(($BF788-$BE788)/$BG788,0),0)*$BG788+$BE788)*HH787,"")</f>
        <v>0</v>
      </c>
      <c r="HI788" s="3">
        <f t="shared" ref="HI788" si="5567">IFERROR((ROUND(HI$80*ROUNDDOWN(($BF788-$BE788)/$BG788,0),0)*$BG788+$BE788)*HI787,"")</f>
        <v>0</v>
      </c>
      <c r="HJ788" s="3">
        <f t="shared" ref="HJ788" si="5568">IFERROR((ROUND(HJ$80*ROUNDDOWN(($BF788-$BE788)/$BG788,0),0)*$BG788+$BE788)*HJ787,"")</f>
        <v>0</v>
      </c>
      <c r="HK788" s="3">
        <f t="shared" ref="HK788" si="5569">IFERROR((ROUND(HK$80*ROUNDDOWN(($BF788-$BE788)/$BG788,0),0)*$BG788+$BE788)*HK787,"")</f>
        <v>0</v>
      </c>
      <c r="HL788" s="3">
        <f t="shared" ref="HL788" si="5570">IFERROR((ROUND(HL$80*ROUNDDOWN(($BF788-$BE788)/$BG788,0),0)*$BG788+$BE788)*HL787,"")</f>
        <v>0</v>
      </c>
      <c r="HM788" s="3">
        <f t="shared" ref="HM788" si="5571">IFERROR((ROUND(HM$80*ROUNDDOWN(($BF788-$BE788)/$BG788,0),0)*$BG788+$BE788)*HM787,"")</f>
        <v>0</v>
      </c>
      <c r="HN788" s="3">
        <f t="shared" ref="HN788" si="5572">IFERROR((ROUND(HN$80*ROUNDDOWN(($BF788-$BE788)/$BG788,0),0)*$BG788+$BE788)*HN787,"")</f>
        <v>0</v>
      </c>
      <c r="HO788" s="3">
        <f t="shared" ref="HO788" si="5573">IFERROR((ROUND(HO$80*ROUNDDOWN(($BF788-$BE788)/$BG788,0),0)*$BG788+$BE788)*HO787,"")</f>
        <v>0</v>
      </c>
      <c r="HP788" s="3">
        <f t="shared" ref="HP788" si="5574">IFERROR((ROUND(HP$80*ROUNDDOWN(($BF788-$BE788)/$BG788,0),0)*$BG788+$BE788)*HP787,"")</f>
        <v>0</v>
      </c>
      <c r="HQ788" s="3">
        <f t="shared" ref="HQ788" si="5575">IFERROR((ROUND(HQ$80*ROUNDDOWN(($BF788-$BE788)/$BG788,0),0)*$BG788+$BE788)*HQ787,"")</f>
        <v>0</v>
      </c>
      <c r="HR788" s="3">
        <f t="shared" ref="HR788" si="5576">IFERROR((ROUND(HR$80*ROUNDDOWN(($BF788-$BE788)/$BG788,0),0)*$BG788+$BE788)*HR787,"")</f>
        <v>0</v>
      </c>
      <c r="HS788" s="3">
        <f t="shared" ref="HS788" si="5577">IFERROR((ROUND(HS$80*ROUNDDOWN(($BF788-$BE788)/$BG788,0),0)*$BG788+$BE788)*HS787,"")</f>
        <v>0</v>
      </c>
      <c r="HT788" s="3">
        <f t="shared" ref="HT788" si="5578">IFERROR((ROUND(HT$80*ROUNDDOWN(($BF788-$BE788)/$BG788,0),0)*$BG788+$BE788)*HT787,"")</f>
        <v>0</v>
      </c>
      <c r="HU788" s="3">
        <f t="shared" ref="HU788" si="5579">IFERROR((ROUND(HU$80*ROUNDDOWN(($BF788-$BE788)/$BG788,0),0)*$BG788+$BE788)*HU787,"")</f>
        <v>0</v>
      </c>
      <c r="HV788" s="3">
        <f t="shared" ref="HV788" si="5580">IFERROR((ROUND(HV$80*ROUNDDOWN(($BF788-$BE788)/$BG788,0),0)*$BG788+$BE788)*HV787,"")</f>
        <v>0</v>
      </c>
      <c r="HW788" s="3">
        <f t="shared" ref="HW788" si="5581">IFERROR((ROUND(HW$80*ROUNDDOWN(($BF788-$BE788)/$BG788,0),0)*$BG788+$BE788)*HW787,"")</f>
        <v>0</v>
      </c>
      <c r="HX788" s="3">
        <f t="shared" ref="HX788" si="5582">IFERROR((ROUND(HX$80*ROUNDDOWN(($BF788-$BE788)/$BG788,0),0)*$BG788+$BE788)*HX787,"")</f>
        <v>0</v>
      </c>
      <c r="HY788" s="3">
        <f t="shared" ref="HY788" si="5583">IFERROR((ROUND(HY$80*ROUNDDOWN(($BF788-$BE788)/$BG788,0),0)*$BG788+$BE788)*HY787,"")</f>
        <v>0</v>
      </c>
      <c r="HZ788" s="3">
        <f t="shared" ref="HZ788" si="5584">IFERROR((ROUND(HZ$80*ROUNDDOWN(($BF788-$BE788)/$BG788,0),0)*$BG788+$BE788)*HZ787,"")</f>
        <v>0</v>
      </c>
      <c r="IA788" s="3">
        <f t="shared" ref="IA788" si="5585">IFERROR((ROUND(IA$80*ROUNDDOWN(($BF788-$BE788)/$BG788,0),0)*$BG788+$BE788)*IA787,"")</f>
        <v>0</v>
      </c>
      <c r="IB788" s="3">
        <f t="shared" ref="IB788" si="5586">IFERROR((ROUND(IB$80*ROUNDDOWN(($BF788-$BE788)/$BG788,0),0)*$BG788+$BE788)*IB787,"")</f>
        <v>0</v>
      </c>
      <c r="IC788" s="3">
        <f t="shared" ref="IC788" si="5587">IFERROR((ROUND(IC$80*ROUNDDOWN(($BF788-$BE788)/$BG788,0),0)*$BG788+$BE788)*IC787,"")</f>
        <v>0</v>
      </c>
      <c r="ID788" s="3">
        <f t="shared" ref="ID788" si="5588">IFERROR((ROUND(ID$80*ROUNDDOWN(($BF788-$BE788)/$BG788,0),0)*$BG788+$BE788)*ID787,"")</f>
        <v>0</v>
      </c>
      <c r="IE788" s="3">
        <f t="shared" ref="IE788" si="5589">IFERROR((ROUND(IE$80*ROUNDDOWN(($BF788-$BE788)/$BG788,0),0)*$BG788+$BE788)*IE787,"")</f>
        <v>0</v>
      </c>
      <c r="IF788" s="3">
        <f t="shared" ref="IF788" si="5590">IFERROR((ROUND(IF$80*ROUNDDOWN(($BF788-$BE788)/$BG788,0),0)*$BG788+$BE788)*IF787,"")</f>
        <v>0</v>
      </c>
      <c r="IG788" s="3">
        <f t="shared" ref="IG788" si="5591">IFERROR((ROUND(IG$80*ROUNDDOWN(($BF788-$BE788)/$BG788,0),0)*$BG788+$BE788)*IG787,"")</f>
        <v>0</v>
      </c>
      <c r="IH788" s="3">
        <f t="shared" ref="IH788" si="5592">IFERROR((ROUND(IH$80*ROUNDDOWN(($BF788-$BE788)/$BG788,0),0)*$BG788+$BE788)*IH787,"")</f>
        <v>0</v>
      </c>
      <c r="II788" s="3">
        <f t="shared" ref="II788" si="5593">IFERROR((ROUND(II$80*ROUNDDOWN(($BF788-$BE788)/$BG788,0),0)*$BG788+$BE788)*II787,"")</f>
        <v>0</v>
      </c>
      <c r="IJ788" s="3">
        <f t="shared" ref="IJ788" si="5594">IFERROR((ROUND(IJ$80*ROUNDDOWN(($BF788-$BE788)/$BG788,0),0)*$BG788+$BE788)*IJ787,"")</f>
        <v>0</v>
      </c>
      <c r="IK788" s="3">
        <f t="shared" ref="IK788" si="5595">IFERROR((ROUND(IK$80*ROUNDDOWN(($BF788-$BE788)/$BG788,0),0)*$BG788+$BE788)*IK787,"")</f>
        <v>0</v>
      </c>
      <c r="IL788" s="3">
        <f t="shared" ref="IL788" si="5596">IFERROR((ROUND(IL$80*ROUNDDOWN(($BF788-$BE788)/$BG788,0),0)*$BG788+$BE788)*IL787,"")</f>
        <v>0</v>
      </c>
      <c r="IM788" s="3">
        <f t="shared" ref="IM788" si="5597">IFERROR((ROUND(IM$80*ROUNDDOWN(($BF788-$BE788)/$BG788,0),0)*$BG788+$BE788)*IM787,"")</f>
        <v>0</v>
      </c>
      <c r="IN788" s="3">
        <f t="shared" ref="IN788" si="5598">IFERROR((ROUND(IN$80*ROUNDDOWN(($BF788-$BE788)/$BG788,0),0)*$BG788+$BE788)*IN787,"")</f>
        <v>0</v>
      </c>
      <c r="IO788" s="3">
        <f t="shared" ref="IO788" si="5599">IFERROR((ROUND(IO$80*ROUNDDOWN(($BF788-$BE788)/$BG788,0),0)*$BG788+$BE788)*IO787,"")</f>
        <v>0</v>
      </c>
      <c r="IP788" s="3">
        <f t="shared" ref="IP788" si="5600">IFERROR((ROUND(IP$80*ROUNDDOWN(($BF788-$BE788)/$BG788,0),0)*$BG788+$BE788)*IP787,"")</f>
        <v>0</v>
      </c>
      <c r="IQ788" s="3">
        <f t="shared" ref="IQ788" si="5601">IFERROR((ROUND(IQ$80*ROUNDDOWN(($BF788-$BE788)/$BG788,0),0)*$BG788+$BE788)*IQ787,"")</f>
        <v>0</v>
      </c>
      <c r="IR788" s="3">
        <f t="shared" ref="IR788" si="5602">IFERROR((ROUND(IR$80*ROUNDDOWN(($BF788-$BE788)/$BG788,0),0)*$BG788+$BE788)*IR787,"")</f>
        <v>0</v>
      </c>
      <c r="IS788" s="3">
        <f t="shared" ref="IS788" si="5603">IFERROR((ROUND(IS$80*ROUNDDOWN(($BF788-$BE788)/$BG788,0),0)*$BG788+$BE788)*IS787,"")</f>
        <v>0</v>
      </c>
      <c r="IT788" s="3">
        <f t="shared" ref="IT788" si="5604">IFERROR((ROUND(IT$80*ROUNDDOWN(($BF788-$BE788)/$BG788,0),0)*$BG788+$BE788)*IT787,"")</f>
        <v>0</v>
      </c>
      <c r="IU788" s="3">
        <f t="shared" ref="IU788" si="5605">IFERROR((ROUND(IU$80*ROUNDDOWN(($BF788-$BE788)/$BG788,0),0)*$BG788+$BE788)*IU787,"")</f>
        <v>0</v>
      </c>
      <c r="IV788" s="3">
        <f t="shared" ref="IV788" si="5606">IFERROR((ROUND(IV$80*ROUNDDOWN(($BF788-$BE788)/$BG788,0),0)*$BG788+$BE788)*IV787,"")</f>
        <v>0</v>
      </c>
      <c r="IW788" s="3">
        <f t="shared" ref="IW788" si="5607">IFERROR((ROUND(IW$80*ROUNDDOWN(($BF788-$BE788)/$BG788,0),0)*$BG788+$BE788)*IW787,"")</f>
        <v>0</v>
      </c>
      <c r="IX788" s="3">
        <f t="shared" ref="IX788" si="5608">IFERROR((ROUND(IX$80*ROUNDDOWN(($BF788-$BE788)/$BG788,0),0)*$BG788+$BE788)*IX787,"")</f>
        <v>0</v>
      </c>
      <c r="IY788" s="3">
        <f t="shared" ref="IY788" si="5609">IFERROR((ROUND(IY$80*ROUNDDOWN(($BF788-$BE788)/$BG788,0),0)*$BG788+$BE788)*IY787,"")</f>
        <v>0</v>
      </c>
      <c r="IZ788" s="3">
        <f t="shared" ref="IZ788" si="5610">IFERROR((ROUND(IZ$80*ROUNDDOWN(($BF788-$BE788)/$BG788,0),0)*$BG788+$BE788)*IZ787,"")</f>
        <v>0</v>
      </c>
      <c r="JA788" s="3">
        <f t="shared" ref="JA788" si="5611">IFERROR((ROUND(JA$80*ROUNDDOWN(($BF788-$BE788)/$BG788,0),0)*$BG788+$BE788)*JA787,"")</f>
        <v>0</v>
      </c>
      <c r="JB788" s="3">
        <f t="shared" ref="JB788" si="5612">IFERROR((ROUND(JB$80*ROUNDDOWN(($BF788-$BE788)/$BG788,0),0)*$BG788+$BE788)*JB787,"")</f>
        <v>0</v>
      </c>
      <c r="JC788" s="3">
        <f t="shared" ref="JC788" si="5613">IFERROR((ROUND(JC$80*ROUNDDOWN(($BF788-$BE788)/$BG788,0),0)*$BG788+$BE788)*JC787,"")</f>
        <v>0</v>
      </c>
    </row>
    <row r="789" spans="55:263" ht="14.65" thickBot="1" x14ac:dyDescent="0.5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5614">IFERROR(ROUND(BM$81*ROUNDDOWN(($BF789-$BE789)/$BG789,0),0)*$BG789+$BE789,"")</f>
        <v>20</v>
      </c>
      <c r="BN789" s="3">
        <f t="shared" si="5614"/>
        <v>15</v>
      </c>
      <c r="BO789" s="3">
        <f t="shared" si="5614"/>
        <v>15</v>
      </c>
      <c r="BP789" s="3">
        <f t="shared" si="5614"/>
        <v>10</v>
      </c>
      <c r="BQ789" s="3">
        <f t="shared" si="5614"/>
        <v>10</v>
      </c>
      <c r="BR789" s="3">
        <f t="shared" si="5614"/>
        <v>15</v>
      </c>
      <c r="BS789" s="3">
        <f t="shared" si="5614"/>
        <v>10</v>
      </c>
      <c r="BT789" s="3">
        <f t="shared" si="5614"/>
        <v>10</v>
      </c>
      <c r="BU789" s="3">
        <f t="shared" si="5614"/>
        <v>15</v>
      </c>
      <c r="BV789" s="3">
        <f t="shared" si="5614"/>
        <v>15</v>
      </c>
      <c r="BW789" s="3">
        <f t="shared" si="5614"/>
        <v>10</v>
      </c>
      <c r="BX789" s="3">
        <f t="shared" si="5614"/>
        <v>10</v>
      </c>
      <c r="BY789" s="3">
        <f t="shared" si="5614"/>
        <v>10</v>
      </c>
      <c r="BZ789" s="3">
        <f t="shared" si="5614"/>
        <v>15</v>
      </c>
      <c r="CA789" s="3">
        <f t="shared" si="5614"/>
        <v>15</v>
      </c>
      <c r="CB789" s="3">
        <f t="shared" si="5614"/>
        <v>20</v>
      </c>
      <c r="CC789" s="3">
        <f t="shared" si="5614"/>
        <v>15</v>
      </c>
      <c r="CD789" s="3">
        <f t="shared" si="5614"/>
        <v>15</v>
      </c>
      <c r="CE789" s="3">
        <f t="shared" si="5614"/>
        <v>20</v>
      </c>
      <c r="CF789" s="3">
        <f t="shared" si="5614"/>
        <v>15</v>
      </c>
      <c r="CG789" s="3">
        <f t="shared" si="5614"/>
        <v>15</v>
      </c>
      <c r="CH789" s="3">
        <f t="shared" si="5614"/>
        <v>20</v>
      </c>
      <c r="CI789" s="3">
        <f t="shared" si="5614"/>
        <v>15</v>
      </c>
      <c r="CJ789" s="3">
        <f t="shared" si="5614"/>
        <v>20</v>
      </c>
      <c r="CK789" s="3">
        <f t="shared" si="5614"/>
        <v>10</v>
      </c>
      <c r="CL789" s="3">
        <f t="shared" si="5614"/>
        <v>20</v>
      </c>
      <c r="CM789" s="3">
        <f t="shared" si="5614"/>
        <v>10</v>
      </c>
      <c r="CN789" s="3">
        <f t="shared" si="5614"/>
        <v>15</v>
      </c>
      <c r="CO789" s="3">
        <f t="shared" si="5614"/>
        <v>10</v>
      </c>
      <c r="CP789" s="3">
        <f t="shared" si="5614"/>
        <v>10</v>
      </c>
      <c r="CQ789" s="3">
        <f t="shared" si="5614"/>
        <v>15</v>
      </c>
      <c r="CR789" s="3">
        <f t="shared" si="5614"/>
        <v>15</v>
      </c>
      <c r="CS789" s="3">
        <f t="shared" si="5614"/>
        <v>15</v>
      </c>
      <c r="CT789" s="3">
        <f t="shared" si="5614"/>
        <v>15</v>
      </c>
      <c r="CU789" s="3">
        <f t="shared" si="5614"/>
        <v>10</v>
      </c>
      <c r="CV789" s="3">
        <f t="shared" si="5614"/>
        <v>15</v>
      </c>
      <c r="CW789" s="3">
        <f t="shared" si="5614"/>
        <v>15</v>
      </c>
      <c r="CX789" s="3">
        <f t="shared" si="5614"/>
        <v>15</v>
      </c>
      <c r="CY789" s="3">
        <f t="shared" si="5614"/>
        <v>15</v>
      </c>
      <c r="CZ789" s="3">
        <f t="shared" si="5614"/>
        <v>15</v>
      </c>
      <c r="DA789" s="3">
        <f t="shared" si="5614"/>
        <v>10</v>
      </c>
      <c r="DB789" s="3">
        <f t="shared" si="5614"/>
        <v>15</v>
      </c>
      <c r="DC789" s="3">
        <f t="shared" si="5614"/>
        <v>10</v>
      </c>
      <c r="DD789" s="3">
        <f t="shared" si="5614"/>
        <v>10</v>
      </c>
      <c r="DE789" s="3">
        <f t="shared" si="5614"/>
        <v>20</v>
      </c>
      <c r="DF789" s="3">
        <f t="shared" si="5614"/>
        <v>20</v>
      </c>
      <c r="DG789" s="3">
        <f t="shared" si="5614"/>
        <v>20</v>
      </c>
      <c r="DH789" s="3">
        <f t="shared" si="5614"/>
        <v>20</v>
      </c>
      <c r="DI789" s="3">
        <f t="shared" si="5614"/>
        <v>15</v>
      </c>
      <c r="DJ789" s="3">
        <f t="shared" si="5614"/>
        <v>15</v>
      </c>
      <c r="DK789" s="3">
        <f t="shared" si="5614"/>
        <v>10</v>
      </c>
      <c r="DL789" s="3">
        <f t="shared" si="5614"/>
        <v>10</v>
      </c>
      <c r="DM789" s="3">
        <f t="shared" si="5614"/>
        <v>20</v>
      </c>
      <c r="DN789" s="3">
        <f t="shared" si="5614"/>
        <v>15</v>
      </c>
      <c r="DO789" s="3">
        <f t="shared" si="5614"/>
        <v>10</v>
      </c>
      <c r="DP789" s="3">
        <f t="shared" si="5614"/>
        <v>15</v>
      </c>
      <c r="DQ789" s="3">
        <f t="shared" si="5614"/>
        <v>15</v>
      </c>
      <c r="DR789" s="3">
        <f t="shared" si="5614"/>
        <v>15</v>
      </c>
      <c r="DS789" s="3">
        <f t="shared" si="5614"/>
        <v>20</v>
      </c>
      <c r="DT789" s="3">
        <f t="shared" si="5614"/>
        <v>15</v>
      </c>
      <c r="DU789" s="3">
        <f t="shared" si="5614"/>
        <v>15</v>
      </c>
      <c r="DV789" s="3">
        <f t="shared" si="5614"/>
        <v>20</v>
      </c>
      <c r="DW789" s="3">
        <f t="shared" si="5614"/>
        <v>10</v>
      </c>
      <c r="DX789" s="3">
        <f t="shared" si="5614"/>
        <v>15</v>
      </c>
      <c r="DY789" s="3">
        <f t="shared" ref="DY789:GJ789" si="5615">IFERROR(ROUND(DY$81*ROUNDDOWN(($BF789-$BE789)/$BG789,0),0)*$BG789+$BE789,"")</f>
        <v>15</v>
      </c>
      <c r="DZ789" s="3">
        <f t="shared" si="5615"/>
        <v>10</v>
      </c>
      <c r="EA789" s="3">
        <f t="shared" si="5615"/>
        <v>10</v>
      </c>
      <c r="EB789" s="3">
        <f t="shared" si="5615"/>
        <v>20</v>
      </c>
      <c r="EC789" s="3">
        <f t="shared" si="5615"/>
        <v>20</v>
      </c>
      <c r="ED789" s="3">
        <f t="shared" si="5615"/>
        <v>10</v>
      </c>
      <c r="EE789" s="3">
        <f t="shared" si="5615"/>
        <v>15</v>
      </c>
      <c r="EF789" s="3">
        <f t="shared" si="5615"/>
        <v>20</v>
      </c>
      <c r="EG789" s="3">
        <f t="shared" si="5615"/>
        <v>10</v>
      </c>
      <c r="EH789" s="3">
        <f t="shared" si="5615"/>
        <v>20</v>
      </c>
      <c r="EI789" s="3">
        <f t="shared" si="5615"/>
        <v>15</v>
      </c>
      <c r="EJ789" s="3">
        <f t="shared" si="5615"/>
        <v>20</v>
      </c>
      <c r="EK789" s="3">
        <f t="shared" si="5615"/>
        <v>20</v>
      </c>
      <c r="EL789" s="3">
        <f t="shared" si="5615"/>
        <v>20</v>
      </c>
      <c r="EM789" s="3">
        <f t="shared" si="5615"/>
        <v>20</v>
      </c>
      <c r="EN789" s="3">
        <f t="shared" si="5615"/>
        <v>15</v>
      </c>
      <c r="EO789" s="3">
        <f t="shared" si="5615"/>
        <v>15</v>
      </c>
      <c r="EP789" s="3">
        <f t="shared" si="5615"/>
        <v>15</v>
      </c>
      <c r="EQ789" s="3">
        <f t="shared" si="5615"/>
        <v>15</v>
      </c>
      <c r="ER789" s="3">
        <f t="shared" si="5615"/>
        <v>10</v>
      </c>
      <c r="ES789" s="3">
        <f t="shared" si="5615"/>
        <v>10</v>
      </c>
      <c r="ET789" s="3">
        <f t="shared" si="5615"/>
        <v>15</v>
      </c>
      <c r="EU789" s="3">
        <f t="shared" si="5615"/>
        <v>15</v>
      </c>
      <c r="EV789" s="3">
        <f t="shared" si="5615"/>
        <v>15</v>
      </c>
      <c r="EW789" s="3">
        <f t="shared" si="5615"/>
        <v>10</v>
      </c>
      <c r="EX789" s="3">
        <f t="shared" si="5615"/>
        <v>15</v>
      </c>
      <c r="EY789" s="3">
        <f t="shared" si="5615"/>
        <v>15</v>
      </c>
      <c r="EZ789" s="3">
        <f t="shared" si="5615"/>
        <v>20</v>
      </c>
      <c r="FA789" s="3">
        <f t="shared" si="5615"/>
        <v>15</v>
      </c>
      <c r="FB789" s="3">
        <f t="shared" si="5615"/>
        <v>20</v>
      </c>
      <c r="FC789" s="3">
        <f t="shared" si="5615"/>
        <v>15</v>
      </c>
      <c r="FD789" s="3">
        <f t="shared" si="5615"/>
        <v>15</v>
      </c>
      <c r="FE789" s="3">
        <f t="shared" si="5615"/>
        <v>15</v>
      </c>
      <c r="FF789" s="3">
        <f t="shared" si="5615"/>
        <v>20</v>
      </c>
      <c r="FG789" s="3">
        <f t="shared" si="5615"/>
        <v>15</v>
      </c>
      <c r="FH789" s="3">
        <f t="shared" si="5615"/>
        <v>15</v>
      </c>
      <c r="FI789" s="3">
        <f t="shared" si="5615"/>
        <v>15</v>
      </c>
      <c r="FJ789" s="3">
        <f t="shared" si="5615"/>
        <v>20</v>
      </c>
      <c r="FK789" s="3">
        <f t="shared" si="5615"/>
        <v>10</v>
      </c>
      <c r="FL789" s="3">
        <f t="shared" si="5615"/>
        <v>15</v>
      </c>
      <c r="FM789" s="3">
        <f t="shared" si="5615"/>
        <v>10</v>
      </c>
      <c r="FN789" s="3">
        <f t="shared" si="5615"/>
        <v>15</v>
      </c>
      <c r="FO789" s="3">
        <f t="shared" si="5615"/>
        <v>10</v>
      </c>
      <c r="FP789" s="3">
        <f t="shared" si="5615"/>
        <v>10</v>
      </c>
      <c r="FQ789" s="3">
        <f t="shared" si="5615"/>
        <v>15</v>
      </c>
      <c r="FR789" s="3">
        <f t="shared" si="5615"/>
        <v>20</v>
      </c>
      <c r="FS789" s="3">
        <f t="shared" si="5615"/>
        <v>10</v>
      </c>
      <c r="FT789" s="3">
        <f t="shared" si="5615"/>
        <v>10</v>
      </c>
      <c r="FU789" s="3">
        <f t="shared" si="5615"/>
        <v>15</v>
      </c>
      <c r="FV789" s="3">
        <f t="shared" si="5615"/>
        <v>10</v>
      </c>
      <c r="FW789" s="3">
        <f t="shared" si="5615"/>
        <v>15</v>
      </c>
      <c r="FX789" s="3">
        <f t="shared" si="5615"/>
        <v>20</v>
      </c>
      <c r="FY789" s="3">
        <f t="shared" si="5615"/>
        <v>15</v>
      </c>
      <c r="FZ789" s="3">
        <f t="shared" si="5615"/>
        <v>10</v>
      </c>
      <c r="GA789" s="3">
        <f t="shared" si="5615"/>
        <v>15</v>
      </c>
      <c r="GB789" s="3">
        <f t="shared" si="5615"/>
        <v>20</v>
      </c>
      <c r="GC789" s="3">
        <f t="shared" si="5615"/>
        <v>10</v>
      </c>
      <c r="GD789" s="3">
        <f t="shared" si="5615"/>
        <v>10</v>
      </c>
      <c r="GE789" s="3">
        <f t="shared" si="5615"/>
        <v>15</v>
      </c>
      <c r="GF789" s="3">
        <f t="shared" si="5615"/>
        <v>15</v>
      </c>
      <c r="GG789" s="3">
        <f t="shared" si="5615"/>
        <v>10</v>
      </c>
      <c r="GH789" s="3">
        <f t="shared" si="5615"/>
        <v>15</v>
      </c>
      <c r="GI789" s="3">
        <f t="shared" si="5615"/>
        <v>15</v>
      </c>
      <c r="GJ789" s="3">
        <f t="shared" si="5615"/>
        <v>15</v>
      </c>
      <c r="GK789" s="3">
        <f t="shared" ref="GK789:IV789" si="5616">IFERROR(ROUND(GK$81*ROUNDDOWN(($BF789-$BE789)/$BG789,0),0)*$BG789+$BE789,"")</f>
        <v>20</v>
      </c>
      <c r="GL789" s="3">
        <f t="shared" si="5616"/>
        <v>15</v>
      </c>
      <c r="GM789" s="3">
        <f t="shared" si="5616"/>
        <v>20</v>
      </c>
      <c r="GN789" s="3">
        <f t="shared" si="5616"/>
        <v>15</v>
      </c>
      <c r="GO789" s="3">
        <f t="shared" si="5616"/>
        <v>15</v>
      </c>
      <c r="GP789" s="3">
        <f t="shared" si="5616"/>
        <v>10</v>
      </c>
      <c r="GQ789" s="3">
        <f t="shared" si="5616"/>
        <v>10</v>
      </c>
      <c r="GR789" s="3">
        <f t="shared" si="5616"/>
        <v>10</v>
      </c>
      <c r="GS789" s="3">
        <f t="shared" si="5616"/>
        <v>20</v>
      </c>
      <c r="GT789" s="3">
        <f t="shared" si="5616"/>
        <v>15</v>
      </c>
      <c r="GU789" s="3">
        <f t="shared" si="5616"/>
        <v>20</v>
      </c>
      <c r="GV789" s="3">
        <f t="shared" si="5616"/>
        <v>20</v>
      </c>
      <c r="GW789" s="3">
        <f t="shared" si="5616"/>
        <v>20</v>
      </c>
      <c r="GX789" s="3">
        <f t="shared" si="5616"/>
        <v>15</v>
      </c>
      <c r="GY789" s="3">
        <f t="shared" si="5616"/>
        <v>20</v>
      </c>
      <c r="GZ789" s="3">
        <f t="shared" si="5616"/>
        <v>15</v>
      </c>
      <c r="HA789" s="3">
        <f t="shared" si="5616"/>
        <v>15</v>
      </c>
      <c r="HB789" s="3">
        <f t="shared" si="5616"/>
        <v>20</v>
      </c>
      <c r="HC789" s="3">
        <f t="shared" si="5616"/>
        <v>15</v>
      </c>
      <c r="HD789" s="3">
        <f t="shared" si="5616"/>
        <v>20</v>
      </c>
      <c r="HE789" s="3">
        <f t="shared" si="5616"/>
        <v>15</v>
      </c>
      <c r="HF789" s="3">
        <f t="shared" si="5616"/>
        <v>15</v>
      </c>
      <c r="HG789" s="3">
        <f t="shared" si="5616"/>
        <v>15</v>
      </c>
      <c r="HH789" s="3">
        <f t="shared" si="5616"/>
        <v>10</v>
      </c>
      <c r="HI789" s="3">
        <f t="shared" si="5616"/>
        <v>15</v>
      </c>
      <c r="HJ789" s="3">
        <f t="shared" si="5616"/>
        <v>10</v>
      </c>
      <c r="HK789" s="3">
        <f t="shared" si="5616"/>
        <v>15</v>
      </c>
      <c r="HL789" s="3">
        <f t="shared" si="5616"/>
        <v>15</v>
      </c>
      <c r="HM789" s="3">
        <f t="shared" si="5616"/>
        <v>15</v>
      </c>
      <c r="HN789" s="3">
        <f t="shared" si="5616"/>
        <v>15</v>
      </c>
      <c r="HO789" s="3">
        <f t="shared" si="5616"/>
        <v>15</v>
      </c>
      <c r="HP789" s="3">
        <f t="shared" si="5616"/>
        <v>20</v>
      </c>
      <c r="HQ789" s="3">
        <f t="shared" si="5616"/>
        <v>20</v>
      </c>
      <c r="HR789" s="3">
        <f t="shared" si="5616"/>
        <v>10</v>
      </c>
      <c r="HS789" s="3">
        <f t="shared" si="5616"/>
        <v>20</v>
      </c>
      <c r="HT789" s="3">
        <f t="shared" si="5616"/>
        <v>15</v>
      </c>
      <c r="HU789" s="3">
        <f t="shared" si="5616"/>
        <v>15</v>
      </c>
      <c r="HV789" s="3">
        <f t="shared" si="5616"/>
        <v>15</v>
      </c>
      <c r="HW789" s="3">
        <f t="shared" si="5616"/>
        <v>15</v>
      </c>
      <c r="HX789" s="3">
        <f t="shared" si="5616"/>
        <v>10</v>
      </c>
      <c r="HY789" s="3">
        <f t="shared" si="5616"/>
        <v>20</v>
      </c>
      <c r="HZ789" s="3">
        <f t="shared" si="5616"/>
        <v>15</v>
      </c>
      <c r="IA789" s="3">
        <f t="shared" si="5616"/>
        <v>15</v>
      </c>
      <c r="IB789" s="3">
        <f t="shared" si="5616"/>
        <v>10</v>
      </c>
      <c r="IC789" s="3">
        <f t="shared" si="5616"/>
        <v>10</v>
      </c>
      <c r="ID789" s="3">
        <f t="shared" si="5616"/>
        <v>20</v>
      </c>
      <c r="IE789" s="3">
        <f t="shared" si="5616"/>
        <v>20</v>
      </c>
      <c r="IF789" s="3">
        <f t="shared" si="5616"/>
        <v>15</v>
      </c>
      <c r="IG789" s="3">
        <f t="shared" si="5616"/>
        <v>10</v>
      </c>
      <c r="IH789" s="3">
        <f t="shared" si="5616"/>
        <v>20</v>
      </c>
      <c r="II789" s="3">
        <f t="shared" si="5616"/>
        <v>15</v>
      </c>
      <c r="IJ789" s="3">
        <f t="shared" si="5616"/>
        <v>10</v>
      </c>
      <c r="IK789" s="3">
        <f t="shared" si="5616"/>
        <v>10</v>
      </c>
      <c r="IL789" s="3">
        <f t="shared" si="5616"/>
        <v>15</v>
      </c>
      <c r="IM789" s="3">
        <f t="shared" si="5616"/>
        <v>15</v>
      </c>
      <c r="IN789" s="3">
        <f t="shared" si="5616"/>
        <v>15</v>
      </c>
      <c r="IO789" s="3">
        <f t="shared" si="5616"/>
        <v>15</v>
      </c>
      <c r="IP789" s="3">
        <f t="shared" si="5616"/>
        <v>15</v>
      </c>
      <c r="IQ789" s="3">
        <f t="shared" si="5616"/>
        <v>10</v>
      </c>
      <c r="IR789" s="3">
        <f t="shared" si="5616"/>
        <v>20</v>
      </c>
      <c r="IS789" s="3">
        <f t="shared" si="5616"/>
        <v>20</v>
      </c>
      <c r="IT789" s="3">
        <f t="shared" si="5616"/>
        <v>10</v>
      </c>
      <c r="IU789" s="3">
        <f t="shared" si="5616"/>
        <v>10</v>
      </c>
      <c r="IV789" s="3">
        <f t="shared" si="5616"/>
        <v>15</v>
      </c>
      <c r="IW789" s="3">
        <f t="shared" ref="IW789:JC789" si="5617">IFERROR(ROUND(IW$81*ROUNDDOWN(($BF789-$BE789)/$BG789,0),0)*$BG789+$BE789,"")</f>
        <v>15</v>
      </c>
      <c r="IX789" s="3">
        <f t="shared" si="5617"/>
        <v>15</v>
      </c>
      <c r="IY789" s="3">
        <f t="shared" si="5617"/>
        <v>15</v>
      </c>
      <c r="IZ789" s="3">
        <f t="shared" si="5617"/>
        <v>10</v>
      </c>
      <c r="JA789" s="3">
        <f t="shared" si="5617"/>
        <v>20</v>
      </c>
      <c r="JB789" s="3">
        <f t="shared" si="5617"/>
        <v>15</v>
      </c>
      <c r="JC789" s="3">
        <f t="shared" si="5617"/>
        <v>15</v>
      </c>
    </row>
    <row r="790" spans="55:263" x14ac:dyDescent="0.4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561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5618"/>
        <v>3.3000000000000002E-2</v>
      </c>
      <c r="BO790" s="7">
        <f t="shared" si="5618"/>
        <v>7.2999999999999995E-2</v>
      </c>
      <c r="BP790" s="7">
        <f t="shared" si="5618"/>
        <v>8.0000000000000002E-3</v>
      </c>
      <c r="BQ790" s="7">
        <f t="shared" si="5618"/>
        <v>8.5000000000000006E-2</v>
      </c>
      <c r="BR790" s="7">
        <f t="shared" si="5618"/>
        <v>1E-3</v>
      </c>
      <c r="BS790" s="7">
        <f t="shared" si="5618"/>
        <v>6.0000000000000001E-3</v>
      </c>
      <c r="BT790" s="7">
        <f t="shared" si="5618"/>
        <v>7.3999999999999996E-2</v>
      </c>
      <c r="BU790" s="7">
        <f t="shared" si="5618"/>
        <v>8.4000000000000005E-2</v>
      </c>
      <c r="BV790" s="7">
        <f t="shared" si="5618"/>
        <v>7.0000000000000001E-3</v>
      </c>
      <c r="BW790" s="7">
        <f t="shared" si="5618"/>
        <v>3.2000000000000001E-2</v>
      </c>
      <c r="BX790" s="7">
        <f t="shared" si="5618"/>
        <v>3.2000000000000001E-2</v>
      </c>
      <c r="BY790" s="7">
        <f t="shared" si="5618"/>
        <v>9.6000000000000002E-2</v>
      </c>
      <c r="BZ790" s="7">
        <f t="shared" si="5618"/>
        <v>4.2999999999999997E-2</v>
      </c>
      <c r="CA790" s="7">
        <f t="shared" si="5618"/>
        <v>4.8000000000000001E-2</v>
      </c>
      <c r="CB790" s="7">
        <f t="shared" si="5618"/>
        <v>7.5999999999999998E-2</v>
      </c>
      <c r="CC790" s="7">
        <f t="shared" si="5618"/>
        <v>7.9000000000000001E-2</v>
      </c>
      <c r="CD790" s="7">
        <f t="shared" si="5618"/>
        <v>0.08</v>
      </c>
      <c r="CE790" s="7">
        <f t="shared" si="5618"/>
        <v>2.7E-2</v>
      </c>
      <c r="CF790" s="7">
        <f t="shared" si="5618"/>
        <v>1.4999999999999999E-2</v>
      </c>
      <c r="CG790" s="7">
        <f t="shared" si="5618"/>
        <v>5.1999999999999998E-2</v>
      </c>
      <c r="CH790" s="7">
        <f t="shared" si="5618"/>
        <v>1.9E-2</v>
      </c>
      <c r="CI790" s="7">
        <f t="shared" si="5618"/>
        <v>8.7999999999999995E-2</v>
      </c>
      <c r="CJ790" s="7">
        <f t="shared" si="5618"/>
        <v>1.2E-2</v>
      </c>
      <c r="CK790" s="7">
        <f t="shared" si="5618"/>
        <v>6.8000000000000005E-2</v>
      </c>
      <c r="CL790" s="7">
        <f t="shared" si="5618"/>
        <v>3.2000000000000001E-2</v>
      </c>
      <c r="CM790" s="7">
        <f t="shared" si="5618"/>
        <v>1.9E-2</v>
      </c>
      <c r="CN790" s="7">
        <f t="shared" si="5618"/>
        <v>7.6999999999999999E-2</v>
      </c>
      <c r="CO790" s="7">
        <f t="shared" si="5618"/>
        <v>0.02</v>
      </c>
      <c r="CP790" s="7">
        <f t="shared" si="5618"/>
        <v>7.9000000000000001E-2</v>
      </c>
      <c r="CQ790" s="7">
        <f t="shared" si="5618"/>
        <v>7.0000000000000007E-2</v>
      </c>
      <c r="CR790" s="7">
        <f t="shared" si="5618"/>
        <v>7.6999999999999999E-2</v>
      </c>
      <c r="CS790" s="7">
        <f t="shared" si="5618"/>
        <v>7.1999999999999995E-2</v>
      </c>
      <c r="CT790" s="7">
        <f t="shared" si="5618"/>
        <v>4.0000000000000001E-3</v>
      </c>
      <c r="CU790" s="7">
        <f t="shared" si="5618"/>
        <v>2.3E-2</v>
      </c>
      <c r="CV790" s="7">
        <f t="shared" si="5618"/>
        <v>6.2E-2</v>
      </c>
      <c r="CW790" s="7">
        <f t="shared" si="5618"/>
        <v>7.3999999999999996E-2</v>
      </c>
      <c r="CX790" s="7">
        <f t="shared" si="5618"/>
        <v>1.4999999999999999E-2</v>
      </c>
      <c r="CY790" s="7">
        <f t="shared" si="5618"/>
        <v>6.4000000000000001E-2</v>
      </c>
      <c r="CZ790" s="7">
        <f t="shared" si="5618"/>
        <v>7.5999999999999998E-2</v>
      </c>
      <c r="DA790" s="7">
        <f t="shared" si="5618"/>
        <v>3.3000000000000002E-2</v>
      </c>
      <c r="DB790" s="7">
        <f t="shared" si="5618"/>
        <v>4.3999999999999997E-2</v>
      </c>
      <c r="DC790" s="7">
        <f t="shared" si="5618"/>
        <v>3.3000000000000002E-2</v>
      </c>
      <c r="DD790" s="7">
        <f t="shared" si="5618"/>
        <v>6.8000000000000005E-2</v>
      </c>
      <c r="DE790" s="7">
        <f t="shared" si="5618"/>
        <v>7.1999999999999995E-2</v>
      </c>
      <c r="DF790" s="7">
        <f t="shared" si="5618"/>
        <v>7.2999999999999995E-2</v>
      </c>
      <c r="DG790" s="7">
        <f t="shared" si="5618"/>
        <v>1.6E-2</v>
      </c>
      <c r="DH790" s="7">
        <f t="shared" si="5618"/>
        <v>3.6999999999999998E-2</v>
      </c>
      <c r="DI790" s="7">
        <f t="shared" si="5618"/>
        <v>2.4E-2</v>
      </c>
      <c r="DJ790" s="7">
        <f t="shared" si="5618"/>
        <v>5.8000000000000003E-2</v>
      </c>
      <c r="DK790" s="7">
        <f t="shared" si="5618"/>
        <v>6.5000000000000002E-2</v>
      </c>
      <c r="DL790" s="7">
        <f t="shared" si="5618"/>
        <v>6.4000000000000001E-2</v>
      </c>
      <c r="DM790" s="7">
        <f t="shared" si="5618"/>
        <v>8.2000000000000003E-2</v>
      </c>
      <c r="DN790" s="7">
        <f t="shared" si="5618"/>
        <v>9.2999999999999999E-2</v>
      </c>
      <c r="DO790" s="7">
        <f t="shared" si="5618"/>
        <v>4.9000000000000002E-2</v>
      </c>
      <c r="DP790" s="7">
        <f t="shared" si="5618"/>
        <v>9.2999999999999999E-2</v>
      </c>
      <c r="DQ790" s="7">
        <f t="shared" si="5618"/>
        <v>3.0000000000000001E-3</v>
      </c>
      <c r="DR790" s="7">
        <f t="shared" si="5618"/>
        <v>6.4000000000000001E-2</v>
      </c>
      <c r="DS790" s="7">
        <f t="shared" si="5618"/>
        <v>2.8000000000000001E-2</v>
      </c>
      <c r="DT790" s="7">
        <f t="shared" si="5618"/>
        <v>8.1000000000000003E-2</v>
      </c>
      <c r="DU790" s="7">
        <f t="shared" si="5618"/>
        <v>7.4999999999999997E-2</v>
      </c>
      <c r="DV790" s="7">
        <f t="shared" si="5618"/>
        <v>4.5999999999999999E-2</v>
      </c>
      <c r="DW790" s="7">
        <f t="shared" si="5618"/>
        <v>2.5999999999999999E-2</v>
      </c>
      <c r="DX790" s="7">
        <f t="shared" si="5618"/>
        <v>0.08</v>
      </c>
      <c r="DY790" s="7">
        <f t="shared" ref="DY790:GJ790" si="561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5619"/>
        <v>7.9000000000000001E-2</v>
      </c>
      <c r="EA790" s="7">
        <f t="shared" si="5619"/>
        <v>6.6000000000000003E-2</v>
      </c>
      <c r="EB790" s="7">
        <f t="shared" si="5619"/>
        <v>6.7000000000000004E-2</v>
      </c>
      <c r="EC790" s="7">
        <f t="shared" si="5619"/>
        <v>4.5999999999999999E-2</v>
      </c>
      <c r="ED790" s="7">
        <f t="shared" si="5619"/>
        <v>1.4E-2</v>
      </c>
      <c r="EE790" s="7">
        <f t="shared" si="5619"/>
        <v>2.8000000000000001E-2</v>
      </c>
      <c r="EF790" s="7">
        <f t="shared" si="5619"/>
        <v>3.2000000000000001E-2</v>
      </c>
      <c r="EG790" s="7">
        <f t="shared" si="5619"/>
        <v>1.7999999999999999E-2</v>
      </c>
      <c r="EH790" s="7">
        <f t="shared" si="5619"/>
        <v>6.6000000000000003E-2</v>
      </c>
      <c r="EI790" s="7">
        <f t="shared" si="5619"/>
        <v>6.5000000000000002E-2</v>
      </c>
      <c r="EJ790" s="7">
        <f t="shared" si="5619"/>
        <v>2.5000000000000001E-2</v>
      </c>
      <c r="EK790" s="7">
        <f t="shared" si="5619"/>
        <v>1.6E-2</v>
      </c>
      <c r="EL790" s="7">
        <f t="shared" si="5619"/>
        <v>5.7000000000000002E-2</v>
      </c>
      <c r="EM790" s="7">
        <f t="shared" si="5619"/>
        <v>6.3E-2</v>
      </c>
      <c r="EN790" s="7">
        <f t="shared" si="5619"/>
        <v>6.7000000000000004E-2</v>
      </c>
      <c r="EO790" s="7">
        <f t="shared" si="5619"/>
        <v>6.8000000000000005E-2</v>
      </c>
      <c r="EP790" s="7">
        <f t="shared" si="5619"/>
        <v>8.5000000000000006E-2</v>
      </c>
      <c r="EQ790" s="7">
        <f t="shared" si="5619"/>
        <v>5.0999999999999997E-2</v>
      </c>
      <c r="ER790" s="7">
        <f t="shared" si="5619"/>
        <v>9.7000000000000003E-2</v>
      </c>
      <c r="ES790" s="7">
        <f t="shared" si="5619"/>
        <v>0.03</v>
      </c>
      <c r="ET790" s="7">
        <f t="shared" si="5619"/>
        <v>2.4E-2</v>
      </c>
      <c r="EU790" s="7">
        <f t="shared" si="5619"/>
        <v>9.8000000000000004E-2</v>
      </c>
      <c r="EV790" s="7">
        <f t="shared" si="5619"/>
        <v>9.2999999999999999E-2</v>
      </c>
      <c r="EW790" s="7">
        <f t="shared" si="5619"/>
        <v>8.2000000000000003E-2</v>
      </c>
      <c r="EX790" s="7">
        <f t="shared" si="5619"/>
        <v>0.04</v>
      </c>
      <c r="EY790" s="7">
        <f t="shared" si="5619"/>
        <v>4.7E-2</v>
      </c>
      <c r="EZ790" s="7">
        <f t="shared" si="5619"/>
        <v>4.7E-2</v>
      </c>
      <c r="FA790" s="7">
        <f t="shared" si="5619"/>
        <v>8.6999999999999994E-2</v>
      </c>
      <c r="FB790" s="7">
        <f t="shared" si="5619"/>
        <v>2.5000000000000001E-2</v>
      </c>
      <c r="FC790" s="7">
        <f t="shared" si="5619"/>
        <v>5.8000000000000003E-2</v>
      </c>
      <c r="FD790" s="7">
        <f t="shared" si="5619"/>
        <v>9.0999999999999998E-2</v>
      </c>
      <c r="FE790" s="7">
        <f t="shared" si="5619"/>
        <v>1.6E-2</v>
      </c>
      <c r="FF790" s="7">
        <f t="shared" si="5619"/>
        <v>0.01</v>
      </c>
      <c r="FG790" s="7">
        <f t="shared" si="5619"/>
        <v>1.2E-2</v>
      </c>
      <c r="FH790" s="7">
        <f t="shared" si="5619"/>
        <v>1.7999999999999999E-2</v>
      </c>
      <c r="FI790" s="7">
        <f t="shared" si="5619"/>
        <v>5.2999999999999999E-2</v>
      </c>
      <c r="FJ790" s="7">
        <f t="shared" si="5619"/>
        <v>5.2999999999999999E-2</v>
      </c>
      <c r="FK790" s="7">
        <f t="shared" si="5619"/>
        <v>5.5E-2</v>
      </c>
      <c r="FL790" s="7">
        <f t="shared" si="5619"/>
        <v>1.7999999999999999E-2</v>
      </c>
      <c r="FM790" s="7">
        <f t="shared" si="5619"/>
        <v>4.1000000000000002E-2</v>
      </c>
      <c r="FN790" s="7">
        <f t="shared" si="5619"/>
        <v>9.4E-2</v>
      </c>
      <c r="FO790" s="7">
        <f t="shared" si="5619"/>
        <v>0.08</v>
      </c>
      <c r="FP790" s="7">
        <f t="shared" si="5619"/>
        <v>6.0999999999999999E-2</v>
      </c>
      <c r="FQ790" s="7">
        <f t="shared" si="5619"/>
        <v>5.2999999999999999E-2</v>
      </c>
      <c r="FR790" s="7">
        <f t="shared" si="5619"/>
        <v>3.2000000000000001E-2</v>
      </c>
      <c r="FS790" s="7">
        <f t="shared" si="5619"/>
        <v>8.4000000000000005E-2</v>
      </c>
      <c r="FT790" s="7">
        <f t="shared" si="5619"/>
        <v>2E-3</v>
      </c>
      <c r="FU790" s="7">
        <f t="shared" si="5619"/>
        <v>8.7999999999999995E-2</v>
      </c>
      <c r="FV790" s="7">
        <f t="shared" si="5619"/>
        <v>2.3E-2</v>
      </c>
      <c r="FW790" s="7">
        <f t="shared" si="5619"/>
        <v>7.5999999999999998E-2</v>
      </c>
      <c r="FX790" s="7">
        <f t="shared" si="5619"/>
        <v>4.3999999999999997E-2</v>
      </c>
      <c r="FY790" s="7">
        <f t="shared" si="5619"/>
        <v>4.8000000000000001E-2</v>
      </c>
      <c r="FZ790" s="7">
        <f t="shared" si="5619"/>
        <v>2.9000000000000001E-2</v>
      </c>
      <c r="GA790" s="7">
        <f t="shared" si="5619"/>
        <v>8.1000000000000003E-2</v>
      </c>
      <c r="GB790" s="7">
        <f t="shared" si="5619"/>
        <v>4.0000000000000001E-3</v>
      </c>
      <c r="GC790" s="7">
        <f t="shared" si="5619"/>
        <v>3.5000000000000003E-2</v>
      </c>
      <c r="GD790" s="7">
        <f t="shared" si="5619"/>
        <v>3.6999999999999998E-2</v>
      </c>
      <c r="GE790" s="7">
        <f t="shared" si="5619"/>
        <v>1.0999999999999999E-2</v>
      </c>
      <c r="GF790" s="7">
        <f t="shared" si="5619"/>
        <v>4.5999999999999999E-2</v>
      </c>
      <c r="GG790" s="7">
        <f t="shared" si="5619"/>
        <v>9.5000000000000001E-2</v>
      </c>
      <c r="GH790" s="7">
        <f t="shared" si="5619"/>
        <v>2.3E-2</v>
      </c>
      <c r="GI790" s="7">
        <f t="shared" si="5619"/>
        <v>7.5999999999999998E-2</v>
      </c>
      <c r="GJ790" s="7">
        <f t="shared" si="5619"/>
        <v>5.5E-2</v>
      </c>
      <c r="GK790" s="7">
        <f t="shared" ref="GK790:IV790" si="562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5620"/>
        <v>2.4E-2</v>
      </c>
      <c r="GM790" s="7">
        <f t="shared" si="5620"/>
        <v>6.2E-2</v>
      </c>
      <c r="GN790" s="7">
        <f t="shared" si="5620"/>
        <v>5.8999999999999997E-2</v>
      </c>
      <c r="GO790" s="7">
        <f t="shared" si="5620"/>
        <v>1.7000000000000001E-2</v>
      </c>
      <c r="GP790" s="7">
        <f t="shared" si="5620"/>
        <v>2.1000000000000001E-2</v>
      </c>
      <c r="GQ790" s="7">
        <f t="shared" si="5620"/>
        <v>0.08</v>
      </c>
      <c r="GR790" s="7">
        <f t="shared" si="5620"/>
        <v>9.2999999999999999E-2</v>
      </c>
      <c r="GS790" s="7">
        <f t="shared" si="5620"/>
        <v>7.4999999999999997E-2</v>
      </c>
      <c r="GT790" s="7">
        <f t="shared" si="5620"/>
        <v>5.8000000000000003E-2</v>
      </c>
      <c r="GU790" s="7">
        <f t="shared" si="5620"/>
        <v>1.7000000000000001E-2</v>
      </c>
      <c r="GV790" s="7">
        <f t="shared" si="5620"/>
        <v>4.3999999999999997E-2</v>
      </c>
      <c r="GW790" s="7">
        <f t="shared" si="5620"/>
        <v>7.0000000000000001E-3</v>
      </c>
      <c r="GX790" s="7">
        <f t="shared" si="5620"/>
        <v>1.4E-2</v>
      </c>
      <c r="GY790" s="7">
        <f t="shared" si="5620"/>
        <v>2.4E-2</v>
      </c>
      <c r="GZ790" s="7">
        <f t="shared" si="5620"/>
        <v>6.3E-2</v>
      </c>
      <c r="HA790" s="7">
        <f t="shared" si="5620"/>
        <v>9.0999999999999998E-2</v>
      </c>
      <c r="HB790" s="7">
        <f t="shared" si="5620"/>
        <v>7.4999999999999997E-2</v>
      </c>
      <c r="HC790" s="7">
        <f t="shared" si="5620"/>
        <v>5.7000000000000002E-2</v>
      </c>
      <c r="HD790" s="7">
        <f t="shared" si="5620"/>
        <v>5.2999999999999999E-2</v>
      </c>
      <c r="HE790" s="7">
        <f t="shared" si="5620"/>
        <v>8.9999999999999993E-3</v>
      </c>
      <c r="HF790" s="7">
        <f t="shared" si="5620"/>
        <v>1.2E-2</v>
      </c>
      <c r="HG790" s="7">
        <f t="shared" si="5620"/>
        <v>8.5000000000000006E-2</v>
      </c>
      <c r="HH790" s="7">
        <f t="shared" si="5620"/>
        <v>0.02</v>
      </c>
      <c r="HI790" s="7">
        <f t="shared" si="5620"/>
        <v>9.1999999999999998E-2</v>
      </c>
      <c r="HJ790" s="7">
        <f t="shared" si="5620"/>
        <v>6.0999999999999999E-2</v>
      </c>
      <c r="HK790" s="7">
        <f t="shared" si="5620"/>
        <v>3.9E-2</v>
      </c>
      <c r="HL790" s="7">
        <f t="shared" si="5620"/>
        <v>2E-3</v>
      </c>
      <c r="HM790" s="7">
        <f t="shared" si="5620"/>
        <v>6.2E-2</v>
      </c>
      <c r="HN790" s="7">
        <f t="shared" si="5620"/>
        <v>6.5000000000000002E-2</v>
      </c>
      <c r="HO790" s="7">
        <f t="shared" si="5620"/>
        <v>9.9000000000000005E-2</v>
      </c>
      <c r="HP790" s="7">
        <f t="shared" si="5620"/>
        <v>6.7000000000000004E-2</v>
      </c>
      <c r="HQ790" s="7">
        <f t="shared" si="5620"/>
        <v>1.4999999999999999E-2</v>
      </c>
      <c r="HR790" s="7">
        <f t="shared" si="5620"/>
        <v>3.5000000000000003E-2</v>
      </c>
      <c r="HS790" s="7">
        <f t="shared" si="5620"/>
        <v>3.5000000000000003E-2</v>
      </c>
      <c r="HT790" s="7">
        <f t="shared" si="5620"/>
        <v>3.5999999999999997E-2</v>
      </c>
      <c r="HU790" s="7">
        <f t="shared" si="5620"/>
        <v>4.9000000000000002E-2</v>
      </c>
      <c r="HV790" s="7">
        <f t="shared" si="5620"/>
        <v>2.8000000000000001E-2</v>
      </c>
      <c r="HW790" s="7">
        <f t="shared" si="5620"/>
        <v>2.7E-2</v>
      </c>
      <c r="HX790" s="7">
        <f t="shared" si="5620"/>
        <v>9.0999999999999998E-2</v>
      </c>
      <c r="HY790" s="7">
        <f t="shared" si="5620"/>
        <v>8.2000000000000003E-2</v>
      </c>
      <c r="HZ790" s="7">
        <f t="shared" si="5620"/>
        <v>1.7000000000000001E-2</v>
      </c>
      <c r="IA790" s="7">
        <f t="shared" si="5620"/>
        <v>3.6999999999999998E-2</v>
      </c>
      <c r="IB790" s="7">
        <f t="shared" si="5620"/>
        <v>5.8000000000000003E-2</v>
      </c>
      <c r="IC790" s="7">
        <f t="shared" si="5620"/>
        <v>0.08</v>
      </c>
      <c r="ID790" s="7">
        <f t="shared" si="5620"/>
        <v>5.8999999999999997E-2</v>
      </c>
      <c r="IE790" s="7">
        <f t="shared" si="5620"/>
        <v>5.1999999999999998E-2</v>
      </c>
      <c r="IF790" s="7">
        <f t="shared" si="5620"/>
        <v>2.8000000000000001E-2</v>
      </c>
      <c r="IG790" s="7">
        <f t="shared" si="5620"/>
        <v>3.5000000000000003E-2</v>
      </c>
      <c r="IH790" s="7">
        <f t="shared" si="5620"/>
        <v>1.7000000000000001E-2</v>
      </c>
      <c r="II790" s="7">
        <f t="shared" si="5620"/>
        <v>4.3999999999999997E-2</v>
      </c>
      <c r="IJ790" s="7">
        <f t="shared" si="5620"/>
        <v>2.5999999999999999E-2</v>
      </c>
      <c r="IK790" s="7">
        <f t="shared" si="5620"/>
        <v>7.1999999999999995E-2</v>
      </c>
      <c r="IL790" s="7">
        <f t="shared" si="5620"/>
        <v>3.2000000000000001E-2</v>
      </c>
      <c r="IM790" s="7">
        <f t="shared" si="5620"/>
        <v>7.1999999999999995E-2</v>
      </c>
      <c r="IN790" s="7">
        <f t="shared" si="5620"/>
        <v>2.1999999999999999E-2</v>
      </c>
      <c r="IO790" s="7">
        <f t="shared" si="5620"/>
        <v>2.5999999999999999E-2</v>
      </c>
      <c r="IP790" s="7">
        <f t="shared" si="5620"/>
        <v>7.9000000000000001E-2</v>
      </c>
      <c r="IQ790" s="7">
        <f t="shared" si="5620"/>
        <v>0.06</v>
      </c>
      <c r="IR790" s="7">
        <f t="shared" si="5620"/>
        <v>4.3999999999999997E-2</v>
      </c>
      <c r="IS790" s="7">
        <f t="shared" si="5620"/>
        <v>9.9000000000000005E-2</v>
      </c>
      <c r="IT790" s="7">
        <f t="shared" si="5620"/>
        <v>1.4999999999999999E-2</v>
      </c>
      <c r="IU790" s="7">
        <f t="shared" si="5620"/>
        <v>7.3999999999999996E-2</v>
      </c>
      <c r="IV790" s="7">
        <f t="shared" si="5620"/>
        <v>9.2999999999999999E-2</v>
      </c>
      <c r="IW790" s="7">
        <f t="shared" ref="IW790:JC790" si="562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5621"/>
        <v>1.2E-2</v>
      </c>
      <c r="IY790" s="7">
        <f t="shared" si="5621"/>
        <v>5.2999999999999999E-2</v>
      </c>
      <c r="IZ790" s="7">
        <f t="shared" si="5621"/>
        <v>5.0999999999999997E-2</v>
      </c>
      <c r="JA790" s="7">
        <f t="shared" si="5621"/>
        <v>6.0000000000000001E-3</v>
      </c>
      <c r="JB790" s="7">
        <f t="shared" si="5621"/>
        <v>5.6000000000000001E-2</v>
      </c>
      <c r="JC790" s="7">
        <f t="shared" si="5621"/>
        <v>3.3000000000000002E-2</v>
      </c>
    </row>
    <row r="791" spans="55:263" x14ac:dyDescent="0.4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5622">IFERROR(ROUND(BM$83*ROUNDDOWN(($BF791-$BE791)/$BG791,0),0)*$BG791+$BE791,"")</f>
        <v>5.3</v>
      </c>
      <c r="BN791" s="7">
        <f t="shared" si="5622"/>
        <v>3.3000000000000003</v>
      </c>
      <c r="BO791" s="7">
        <f t="shared" si="5622"/>
        <v>7.3</v>
      </c>
      <c r="BP791" s="7">
        <f t="shared" si="5622"/>
        <v>0.8</v>
      </c>
      <c r="BQ791" s="7">
        <f t="shared" si="5622"/>
        <v>8.5</v>
      </c>
      <c r="BR791" s="7">
        <f t="shared" si="5622"/>
        <v>0.1</v>
      </c>
      <c r="BS791" s="7">
        <f t="shared" si="5622"/>
        <v>0.6</v>
      </c>
      <c r="BT791" s="7">
        <f t="shared" si="5622"/>
        <v>7.4</v>
      </c>
      <c r="BU791" s="7">
        <f t="shared" si="5622"/>
        <v>8.4</v>
      </c>
      <c r="BV791" s="7">
        <f t="shared" si="5622"/>
        <v>0.70000000000000007</v>
      </c>
      <c r="BW791" s="7">
        <f t="shared" si="5622"/>
        <v>3.2</v>
      </c>
      <c r="BX791" s="7">
        <f t="shared" si="5622"/>
        <v>3.2</v>
      </c>
      <c r="BY791" s="7">
        <f t="shared" si="5622"/>
        <v>9.6</v>
      </c>
      <c r="BZ791" s="7">
        <f t="shared" si="5622"/>
        <v>4.3</v>
      </c>
      <c r="CA791" s="7">
        <f t="shared" si="5622"/>
        <v>4.8</v>
      </c>
      <c r="CB791" s="7">
        <f t="shared" si="5622"/>
        <v>7.6</v>
      </c>
      <c r="CC791" s="7">
        <f t="shared" si="5622"/>
        <v>7.9</v>
      </c>
      <c r="CD791" s="7">
        <f t="shared" si="5622"/>
        <v>8</v>
      </c>
      <c r="CE791" s="7">
        <f t="shared" si="5622"/>
        <v>2.7</v>
      </c>
      <c r="CF791" s="7">
        <f t="shared" si="5622"/>
        <v>1.5000000000000002</v>
      </c>
      <c r="CG791" s="7">
        <f t="shared" si="5622"/>
        <v>5.2</v>
      </c>
      <c r="CH791" s="7">
        <f t="shared" si="5622"/>
        <v>1.9000000000000001</v>
      </c>
      <c r="CI791" s="7">
        <f t="shared" si="5622"/>
        <v>8.8000000000000007</v>
      </c>
      <c r="CJ791" s="7">
        <f t="shared" si="5622"/>
        <v>1.2000000000000002</v>
      </c>
      <c r="CK791" s="7">
        <f t="shared" si="5622"/>
        <v>6.8</v>
      </c>
      <c r="CL791" s="7">
        <f t="shared" si="5622"/>
        <v>3.2</v>
      </c>
      <c r="CM791" s="7">
        <f t="shared" si="5622"/>
        <v>1.9000000000000001</v>
      </c>
      <c r="CN791" s="7">
        <f t="shared" si="5622"/>
        <v>7.7</v>
      </c>
      <c r="CO791" s="7">
        <f t="shared" si="5622"/>
        <v>2</v>
      </c>
      <c r="CP791" s="7">
        <f t="shared" si="5622"/>
        <v>7.9</v>
      </c>
      <c r="CQ791" s="7">
        <f t="shared" si="5622"/>
        <v>7</v>
      </c>
      <c r="CR791" s="7">
        <f t="shared" si="5622"/>
        <v>7.7</v>
      </c>
      <c r="CS791" s="7">
        <f t="shared" si="5622"/>
        <v>7.2</v>
      </c>
      <c r="CT791" s="7">
        <f t="shared" si="5622"/>
        <v>0.4</v>
      </c>
      <c r="CU791" s="7">
        <f t="shared" si="5622"/>
        <v>2.3000000000000003</v>
      </c>
      <c r="CV791" s="7">
        <f t="shared" si="5622"/>
        <v>6.2</v>
      </c>
      <c r="CW791" s="7">
        <f t="shared" si="5622"/>
        <v>7.4</v>
      </c>
      <c r="CX791" s="7">
        <f t="shared" si="5622"/>
        <v>1.5000000000000002</v>
      </c>
      <c r="CY791" s="7">
        <f t="shared" si="5622"/>
        <v>6.4</v>
      </c>
      <c r="CZ791" s="7">
        <f t="shared" si="5622"/>
        <v>7.6</v>
      </c>
      <c r="DA791" s="7">
        <f t="shared" si="5622"/>
        <v>3.3000000000000003</v>
      </c>
      <c r="DB791" s="7">
        <f t="shared" si="5622"/>
        <v>4.3999999999999995</v>
      </c>
      <c r="DC791" s="7">
        <f t="shared" si="5622"/>
        <v>3.3000000000000003</v>
      </c>
      <c r="DD791" s="7">
        <f t="shared" si="5622"/>
        <v>6.8</v>
      </c>
      <c r="DE791" s="7">
        <f t="shared" si="5622"/>
        <v>7.2</v>
      </c>
      <c r="DF791" s="7">
        <f t="shared" si="5622"/>
        <v>7.3</v>
      </c>
      <c r="DG791" s="7">
        <f t="shared" si="5622"/>
        <v>1.6</v>
      </c>
      <c r="DH791" s="7">
        <f t="shared" si="5622"/>
        <v>3.7</v>
      </c>
      <c r="DI791" s="7">
        <f t="shared" si="5622"/>
        <v>2.4000000000000004</v>
      </c>
      <c r="DJ791" s="7">
        <f t="shared" si="5622"/>
        <v>5.8</v>
      </c>
      <c r="DK791" s="7">
        <f t="shared" si="5622"/>
        <v>6.5</v>
      </c>
      <c r="DL791" s="7">
        <f t="shared" si="5622"/>
        <v>6.4</v>
      </c>
      <c r="DM791" s="7">
        <f t="shared" si="5622"/>
        <v>8.1999999999999993</v>
      </c>
      <c r="DN791" s="7">
        <f t="shared" si="5622"/>
        <v>9.3000000000000007</v>
      </c>
      <c r="DO791" s="7">
        <f t="shared" si="5622"/>
        <v>4.9000000000000004</v>
      </c>
      <c r="DP791" s="7">
        <f t="shared" si="5622"/>
        <v>9.3000000000000007</v>
      </c>
      <c r="DQ791" s="7">
        <f t="shared" si="5622"/>
        <v>0.30000000000000004</v>
      </c>
      <c r="DR791" s="7">
        <f t="shared" si="5622"/>
        <v>6.4</v>
      </c>
      <c r="DS791" s="7">
        <f t="shared" si="5622"/>
        <v>2.8000000000000003</v>
      </c>
      <c r="DT791" s="7">
        <f t="shared" si="5622"/>
        <v>8.1</v>
      </c>
      <c r="DU791" s="7">
        <f t="shared" si="5622"/>
        <v>7.5</v>
      </c>
      <c r="DV791" s="7">
        <f t="shared" si="5622"/>
        <v>4.5999999999999996</v>
      </c>
      <c r="DW791" s="7">
        <f t="shared" si="5622"/>
        <v>2.6</v>
      </c>
      <c r="DX791" s="7">
        <f t="shared" si="5622"/>
        <v>8</v>
      </c>
      <c r="DY791" s="7">
        <f t="shared" ref="DY791:GJ791" si="5623">IFERROR(ROUND(DY$83*ROUNDDOWN(($BF791-$BE791)/$BG791,0),0)*$BG791+$BE791,"")</f>
        <v>9.7000000000000011</v>
      </c>
      <c r="DZ791" s="7">
        <f t="shared" si="5623"/>
        <v>7.9</v>
      </c>
      <c r="EA791" s="7">
        <f t="shared" si="5623"/>
        <v>6.6</v>
      </c>
      <c r="EB791" s="7">
        <f t="shared" si="5623"/>
        <v>6.7</v>
      </c>
      <c r="EC791" s="7">
        <f t="shared" si="5623"/>
        <v>4.5999999999999996</v>
      </c>
      <c r="ED791" s="7">
        <f t="shared" si="5623"/>
        <v>1.4000000000000001</v>
      </c>
      <c r="EE791" s="7">
        <f t="shared" si="5623"/>
        <v>2.8000000000000003</v>
      </c>
      <c r="EF791" s="7">
        <f t="shared" si="5623"/>
        <v>3.2</v>
      </c>
      <c r="EG791" s="7">
        <f t="shared" si="5623"/>
        <v>1.8000000000000003</v>
      </c>
      <c r="EH791" s="7">
        <f t="shared" si="5623"/>
        <v>6.6</v>
      </c>
      <c r="EI791" s="7">
        <f t="shared" si="5623"/>
        <v>6.5</v>
      </c>
      <c r="EJ791" s="7">
        <f t="shared" si="5623"/>
        <v>2.5000000000000004</v>
      </c>
      <c r="EK791" s="7">
        <f t="shared" si="5623"/>
        <v>1.6</v>
      </c>
      <c r="EL791" s="7">
        <f t="shared" si="5623"/>
        <v>5.7</v>
      </c>
      <c r="EM791" s="7">
        <f t="shared" si="5623"/>
        <v>6.3</v>
      </c>
      <c r="EN791" s="7">
        <f t="shared" si="5623"/>
        <v>6.7</v>
      </c>
      <c r="EO791" s="7">
        <f t="shared" si="5623"/>
        <v>6.8</v>
      </c>
      <c r="EP791" s="7">
        <f t="shared" si="5623"/>
        <v>8.5</v>
      </c>
      <c r="EQ791" s="7">
        <f t="shared" si="5623"/>
        <v>5.0999999999999996</v>
      </c>
      <c r="ER791" s="7">
        <f t="shared" si="5623"/>
        <v>9.7000000000000011</v>
      </c>
      <c r="ES791" s="7">
        <f t="shared" si="5623"/>
        <v>3.0000000000000004</v>
      </c>
      <c r="ET791" s="7">
        <f t="shared" si="5623"/>
        <v>2.4000000000000004</v>
      </c>
      <c r="EU791" s="7">
        <f t="shared" si="5623"/>
        <v>9.8000000000000007</v>
      </c>
      <c r="EV791" s="7">
        <f t="shared" si="5623"/>
        <v>9.3000000000000007</v>
      </c>
      <c r="EW791" s="7">
        <f t="shared" si="5623"/>
        <v>8.1999999999999993</v>
      </c>
      <c r="EX791" s="7">
        <f t="shared" si="5623"/>
        <v>4</v>
      </c>
      <c r="EY791" s="7">
        <f t="shared" si="5623"/>
        <v>4.7</v>
      </c>
      <c r="EZ791" s="7">
        <f t="shared" si="5623"/>
        <v>4.7</v>
      </c>
      <c r="FA791" s="7">
        <f t="shared" si="5623"/>
        <v>8.6999999999999993</v>
      </c>
      <c r="FB791" s="7">
        <f t="shared" si="5623"/>
        <v>2.5000000000000004</v>
      </c>
      <c r="FC791" s="7">
        <f t="shared" si="5623"/>
        <v>5.8</v>
      </c>
      <c r="FD791" s="7">
        <f t="shared" si="5623"/>
        <v>9.1</v>
      </c>
      <c r="FE791" s="7">
        <f t="shared" si="5623"/>
        <v>1.6</v>
      </c>
      <c r="FF791" s="7">
        <f t="shared" si="5623"/>
        <v>1</v>
      </c>
      <c r="FG791" s="7">
        <f t="shared" si="5623"/>
        <v>1.2000000000000002</v>
      </c>
      <c r="FH791" s="7">
        <f t="shared" si="5623"/>
        <v>1.8000000000000003</v>
      </c>
      <c r="FI791" s="7">
        <f t="shared" si="5623"/>
        <v>5.3</v>
      </c>
      <c r="FJ791" s="7">
        <f t="shared" si="5623"/>
        <v>5.3</v>
      </c>
      <c r="FK791" s="7">
        <f t="shared" si="5623"/>
        <v>5.5</v>
      </c>
      <c r="FL791" s="7">
        <f t="shared" si="5623"/>
        <v>1.8000000000000003</v>
      </c>
      <c r="FM791" s="7">
        <f t="shared" si="5623"/>
        <v>4.0999999999999996</v>
      </c>
      <c r="FN791" s="7">
        <f t="shared" si="5623"/>
        <v>9.4</v>
      </c>
      <c r="FO791" s="7">
        <f t="shared" si="5623"/>
        <v>8</v>
      </c>
      <c r="FP791" s="7">
        <f t="shared" si="5623"/>
        <v>6.1</v>
      </c>
      <c r="FQ791" s="7">
        <f t="shared" si="5623"/>
        <v>5.3</v>
      </c>
      <c r="FR791" s="7">
        <f t="shared" si="5623"/>
        <v>3.2</v>
      </c>
      <c r="FS791" s="7">
        <f t="shared" si="5623"/>
        <v>8.4</v>
      </c>
      <c r="FT791" s="7">
        <f t="shared" si="5623"/>
        <v>0.2</v>
      </c>
      <c r="FU791" s="7">
        <f t="shared" si="5623"/>
        <v>8.8000000000000007</v>
      </c>
      <c r="FV791" s="7">
        <f t="shared" si="5623"/>
        <v>2.3000000000000003</v>
      </c>
      <c r="FW791" s="7">
        <f t="shared" si="5623"/>
        <v>7.6</v>
      </c>
      <c r="FX791" s="7">
        <f t="shared" si="5623"/>
        <v>4.3999999999999995</v>
      </c>
      <c r="FY791" s="7">
        <f t="shared" si="5623"/>
        <v>4.8</v>
      </c>
      <c r="FZ791" s="7">
        <f t="shared" si="5623"/>
        <v>2.9000000000000004</v>
      </c>
      <c r="GA791" s="7">
        <f t="shared" si="5623"/>
        <v>8.1</v>
      </c>
      <c r="GB791" s="7">
        <f t="shared" si="5623"/>
        <v>0.4</v>
      </c>
      <c r="GC791" s="7">
        <f t="shared" si="5623"/>
        <v>3.5000000000000004</v>
      </c>
      <c r="GD791" s="7">
        <f t="shared" si="5623"/>
        <v>3.7</v>
      </c>
      <c r="GE791" s="7">
        <f t="shared" si="5623"/>
        <v>1.1000000000000001</v>
      </c>
      <c r="GF791" s="7">
        <f t="shared" si="5623"/>
        <v>4.5999999999999996</v>
      </c>
      <c r="GG791" s="7">
        <f t="shared" si="5623"/>
        <v>9.5</v>
      </c>
      <c r="GH791" s="7">
        <f t="shared" si="5623"/>
        <v>2.3000000000000003</v>
      </c>
      <c r="GI791" s="7">
        <f t="shared" si="5623"/>
        <v>7.6</v>
      </c>
      <c r="GJ791" s="7">
        <f t="shared" si="5623"/>
        <v>5.5</v>
      </c>
      <c r="GK791" s="7">
        <f t="shared" ref="GK791:IV791" si="5624">IFERROR(ROUND(GK$83*ROUNDDOWN(($BF791-$BE791)/$BG791,0),0)*$BG791+$BE791,"")</f>
        <v>6.4</v>
      </c>
      <c r="GL791" s="7">
        <f t="shared" si="5624"/>
        <v>2.4000000000000004</v>
      </c>
      <c r="GM791" s="7">
        <f t="shared" si="5624"/>
        <v>6.2</v>
      </c>
      <c r="GN791" s="7">
        <f t="shared" si="5624"/>
        <v>5.9</v>
      </c>
      <c r="GO791" s="7">
        <f t="shared" si="5624"/>
        <v>1.7000000000000002</v>
      </c>
      <c r="GP791" s="7">
        <f t="shared" si="5624"/>
        <v>2.1</v>
      </c>
      <c r="GQ791" s="7">
        <f t="shared" si="5624"/>
        <v>8</v>
      </c>
      <c r="GR791" s="7">
        <f t="shared" si="5624"/>
        <v>9.3000000000000007</v>
      </c>
      <c r="GS791" s="7">
        <f t="shared" si="5624"/>
        <v>7.5</v>
      </c>
      <c r="GT791" s="7">
        <f t="shared" si="5624"/>
        <v>5.8</v>
      </c>
      <c r="GU791" s="7">
        <f t="shared" si="5624"/>
        <v>1.7000000000000002</v>
      </c>
      <c r="GV791" s="7">
        <f t="shared" si="5624"/>
        <v>4.3999999999999995</v>
      </c>
      <c r="GW791" s="7">
        <f t="shared" si="5624"/>
        <v>0.70000000000000007</v>
      </c>
      <c r="GX791" s="7">
        <f t="shared" si="5624"/>
        <v>1.4000000000000001</v>
      </c>
      <c r="GY791" s="7">
        <f t="shared" si="5624"/>
        <v>2.4000000000000004</v>
      </c>
      <c r="GZ791" s="7">
        <f t="shared" si="5624"/>
        <v>6.3</v>
      </c>
      <c r="HA791" s="7">
        <f t="shared" si="5624"/>
        <v>9.1</v>
      </c>
      <c r="HB791" s="7">
        <f t="shared" si="5624"/>
        <v>7.5</v>
      </c>
      <c r="HC791" s="7">
        <f t="shared" si="5624"/>
        <v>5.7</v>
      </c>
      <c r="HD791" s="7">
        <f t="shared" si="5624"/>
        <v>5.3</v>
      </c>
      <c r="HE791" s="7">
        <f t="shared" si="5624"/>
        <v>0.9</v>
      </c>
      <c r="HF791" s="7">
        <f t="shared" si="5624"/>
        <v>1.2000000000000002</v>
      </c>
      <c r="HG791" s="7">
        <f t="shared" si="5624"/>
        <v>8.5</v>
      </c>
      <c r="HH791" s="7">
        <f t="shared" si="5624"/>
        <v>2</v>
      </c>
      <c r="HI791" s="7">
        <f t="shared" si="5624"/>
        <v>9.1999999999999993</v>
      </c>
      <c r="HJ791" s="7">
        <f t="shared" si="5624"/>
        <v>6.1</v>
      </c>
      <c r="HK791" s="7">
        <f t="shared" si="5624"/>
        <v>3.9000000000000004</v>
      </c>
      <c r="HL791" s="7">
        <f t="shared" si="5624"/>
        <v>0.2</v>
      </c>
      <c r="HM791" s="7">
        <f t="shared" si="5624"/>
        <v>6.2</v>
      </c>
      <c r="HN791" s="7">
        <f t="shared" si="5624"/>
        <v>6.5</v>
      </c>
      <c r="HO791" s="7">
        <f t="shared" si="5624"/>
        <v>9.9</v>
      </c>
      <c r="HP791" s="7">
        <f t="shared" si="5624"/>
        <v>6.7</v>
      </c>
      <c r="HQ791" s="7">
        <f t="shared" si="5624"/>
        <v>1.5000000000000002</v>
      </c>
      <c r="HR791" s="7">
        <f t="shared" si="5624"/>
        <v>3.5000000000000004</v>
      </c>
      <c r="HS791" s="7">
        <f t="shared" si="5624"/>
        <v>3.5000000000000004</v>
      </c>
      <c r="HT791" s="7">
        <f t="shared" si="5624"/>
        <v>3.6</v>
      </c>
      <c r="HU791" s="7">
        <f t="shared" si="5624"/>
        <v>4.9000000000000004</v>
      </c>
      <c r="HV791" s="7">
        <f t="shared" si="5624"/>
        <v>2.8000000000000003</v>
      </c>
      <c r="HW791" s="7">
        <f t="shared" si="5624"/>
        <v>2.7</v>
      </c>
      <c r="HX791" s="7">
        <f t="shared" si="5624"/>
        <v>9.1</v>
      </c>
      <c r="HY791" s="7">
        <f t="shared" si="5624"/>
        <v>8.1999999999999993</v>
      </c>
      <c r="HZ791" s="7">
        <f t="shared" si="5624"/>
        <v>1.7000000000000002</v>
      </c>
      <c r="IA791" s="7">
        <f t="shared" si="5624"/>
        <v>3.7</v>
      </c>
      <c r="IB791" s="7">
        <f t="shared" si="5624"/>
        <v>5.8</v>
      </c>
      <c r="IC791" s="7">
        <f t="shared" si="5624"/>
        <v>8</v>
      </c>
      <c r="ID791" s="7">
        <f t="shared" si="5624"/>
        <v>5.9</v>
      </c>
      <c r="IE791" s="7">
        <f t="shared" si="5624"/>
        <v>5.2</v>
      </c>
      <c r="IF791" s="7">
        <f t="shared" si="5624"/>
        <v>2.8000000000000003</v>
      </c>
      <c r="IG791" s="7">
        <f t="shared" si="5624"/>
        <v>3.5000000000000004</v>
      </c>
      <c r="IH791" s="7">
        <f t="shared" si="5624"/>
        <v>1.7000000000000002</v>
      </c>
      <c r="II791" s="7">
        <f t="shared" si="5624"/>
        <v>4.3999999999999995</v>
      </c>
      <c r="IJ791" s="7">
        <f t="shared" si="5624"/>
        <v>2.6</v>
      </c>
      <c r="IK791" s="7">
        <f t="shared" si="5624"/>
        <v>7.2</v>
      </c>
      <c r="IL791" s="7">
        <f t="shared" si="5624"/>
        <v>3.2</v>
      </c>
      <c r="IM791" s="7">
        <f t="shared" si="5624"/>
        <v>7.2</v>
      </c>
      <c r="IN791" s="7">
        <f t="shared" si="5624"/>
        <v>2.2000000000000002</v>
      </c>
      <c r="IO791" s="7">
        <f t="shared" si="5624"/>
        <v>2.6</v>
      </c>
      <c r="IP791" s="7">
        <f t="shared" si="5624"/>
        <v>7.9</v>
      </c>
      <c r="IQ791" s="7">
        <f t="shared" si="5624"/>
        <v>6</v>
      </c>
      <c r="IR791" s="7">
        <f t="shared" si="5624"/>
        <v>4.3999999999999995</v>
      </c>
      <c r="IS791" s="7">
        <f t="shared" si="5624"/>
        <v>9.9</v>
      </c>
      <c r="IT791" s="7">
        <f t="shared" si="5624"/>
        <v>1.5000000000000002</v>
      </c>
      <c r="IU791" s="7">
        <f t="shared" si="5624"/>
        <v>7.4</v>
      </c>
      <c r="IV791" s="7">
        <f t="shared" si="5624"/>
        <v>9.3000000000000007</v>
      </c>
      <c r="IW791" s="7">
        <f t="shared" ref="IW791:JC791" si="5625">IFERROR(ROUND(IW$83*ROUNDDOWN(($BF791-$BE791)/$BG791,0),0)*$BG791+$BE791,"")</f>
        <v>7.2</v>
      </c>
      <c r="IX791" s="7">
        <f t="shared" si="5625"/>
        <v>1.2000000000000002</v>
      </c>
      <c r="IY791" s="7">
        <f t="shared" si="5625"/>
        <v>5.3</v>
      </c>
      <c r="IZ791" s="7">
        <f t="shared" si="5625"/>
        <v>5.0999999999999996</v>
      </c>
      <c r="JA791" s="7">
        <f t="shared" si="5625"/>
        <v>0.6</v>
      </c>
      <c r="JB791" s="7">
        <f t="shared" si="5625"/>
        <v>5.6</v>
      </c>
      <c r="JC791" s="7">
        <f t="shared" si="5625"/>
        <v>3.3000000000000003</v>
      </c>
    </row>
    <row r="792" spans="55:263" x14ac:dyDescent="0.4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5626">IFERROR(ROUND(BM$84*ROUNDDOWN(($BF792-$BE792)/$BG792,0),0)*$BG792+$BE792,"")</f>
        <v>0.01</v>
      </c>
      <c r="BN792" s="7">
        <f t="shared" si="5626"/>
        <v>0.04</v>
      </c>
      <c r="BO792" s="7">
        <f t="shared" si="5626"/>
        <v>0.04</v>
      </c>
      <c r="BP792" s="7">
        <f t="shared" si="5626"/>
        <v>0.03</v>
      </c>
      <c r="BQ792" s="7">
        <f t="shared" si="5626"/>
        <v>0.04</v>
      </c>
      <c r="BR792" s="7">
        <f t="shared" si="5626"/>
        <v>0.04</v>
      </c>
      <c r="BS792" s="7">
        <f t="shared" si="5626"/>
        <v>0.02</v>
      </c>
      <c r="BT792" s="7">
        <f t="shared" si="5626"/>
        <v>0.02</v>
      </c>
      <c r="BU792" s="7">
        <f t="shared" si="5626"/>
        <v>0.03</v>
      </c>
      <c r="BV792" s="7">
        <f t="shared" si="5626"/>
        <v>0.03</v>
      </c>
      <c r="BW792" s="7">
        <f t="shared" si="5626"/>
        <v>0.01</v>
      </c>
      <c r="BX792" s="7">
        <f t="shared" si="5626"/>
        <v>0.04</v>
      </c>
      <c r="BY792" s="7">
        <f t="shared" si="5626"/>
        <v>0.02</v>
      </c>
      <c r="BZ792" s="7">
        <f t="shared" si="5626"/>
        <v>0.04</v>
      </c>
      <c r="CA792" s="7">
        <f t="shared" si="5626"/>
        <v>0.05</v>
      </c>
      <c r="CB792" s="7">
        <f t="shared" si="5626"/>
        <v>0.05</v>
      </c>
      <c r="CC792" s="7">
        <f t="shared" si="5626"/>
        <v>0.03</v>
      </c>
      <c r="CD792" s="7">
        <f t="shared" si="5626"/>
        <v>0.01</v>
      </c>
      <c r="CE792" s="7">
        <f t="shared" si="5626"/>
        <v>0.04</v>
      </c>
      <c r="CF792" s="7">
        <f t="shared" si="5626"/>
        <v>0.04</v>
      </c>
      <c r="CG792" s="7">
        <f t="shared" si="5626"/>
        <v>0.03</v>
      </c>
      <c r="CH792" s="7">
        <f t="shared" si="5626"/>
        <v>0.01</v>
      </c>
      <c r="CI792" s="7">
        <f t="shared" si="5626"/>
        <v>0.02</v>
      </c>
      <c r="CJ792" s="7">
        <f t="shared" si="5626"/>
        <v>0.03</v>
      </c>
      <c r="CK792" s="7">
        <f t="shared" si="5626"/>
        <v>0.04</v>
      </c>
      <c r="CL792" s="7">
        <f t="shared" si="5626"/>
        <v>0.02</v>
      </c>
      <c r="CM792" s="7">
        <f t="shared" si="5626"/>
        <v>0.04</v>
      </c>
      <c r="CN792" s="7">
        <f t="shared" si="5626"/>
        <v>0.04</v>
      </c>
      <c r="CO792" s="7">
        <f t="shared" si="5626"/>
        <v>0.04</v>
      </c>
      <c r="CP792" s="7">
        <f t="shared" si="5626"/>
        <v>0.05</v>
      </c>
      <c r="CQ792" s="7">
        <f t="shared" si="5626"/>
        <v>0.03</v>
      </c>
      <c r="CR792" s="7">
        <f t="shared" si="5626"/>
        <v>0.02</v>
      </c>
      <c r="CS792" s="7">
        <f t="shared" si="5626"/>
        <v>0.02</v>
      </c>
      <c r="CT792" s="7">
        <f t="shared" si="5626"/>
        <v>0.05</v>
      </c>
      <c r="CU792" s="7">
        <f t="shared" si="5626"/>
        <v>0.02</v>
      </c>
      <c r="CV792" s="7">
        <f t="shared" si="5626"/>
        <v>0.02</v>
      </c>
      <c r="CW792" s="7">
        <f t="shared" si="5626"/>
        <v>0.04</v>
      </c>
      <c r="CX792" s="7">
        <f t="shared" si="5626"/>
        <v>0.02</v>
      </c>
      <c r="CY792" s="7">
        <f t="shared" si="5626"/>
        <v>0.05</v>
      </c>
      <c r="CZ792" s="7">
        <f t="shared" si="5626"/>
        <v>0.04</v>
      </c>
      <c r="DA792" s="7">
        <f t="shared" si="5626"/>
        <v>0.04</v>
      </c>
      <c r="DB792" s="7">
        <f t="shared" si="5626"/>
        <v>0.01</v>
      </c>
      <c r="DC792" s="7">
        <f t="shared" si="5626"/>
        <v>0.04</v>
      </c>
      <c r="DD792" s="7">
        <f t="shared" si="5626"/>
        <v>0.02</v>
      </c>
      <c r="DE792" s="7">
        <f t="shared" si="5626"/>
        <v>0.03</v>
      </c>
      <c r="DF792" s="7">
        <f t="shared" si="5626"/>
        <v>0.03</v>
      </c>
      <c r="DG792" s="7">
        <f t="shared" si="5626"/>
        <v>0.01</v>
      </c>
      <c r="DH792" s="7">
        <f t="shared" si="5626"/>
        <v>0.05</v>
      </c>
      <c r="DI792" s="7">
        <f t="shared" si="5626"/>
        <v>0.03</v>
      </c>
      <c r="DJ792" s="7">
        <f t="shared" si="5626"/>
        <v>0.02</v>
      </c>
      <c r="DK792" s="7">
        <f t="shared" si="5626"/>
        <v>0.03</v>
      </c>
      <c r="DL792" s="7">
        <f t="shared" si="5626"/>
        <v>0.03</v>
      </c>
      <c r="DM792" s="7">
        <f t="shared" si="5626"/>
        <v>0.04</v>
      </c>
      <c r="DN792" s="7">
        <f t="shared" si="5626"/>
        <v>0.03</v>
      </c>
      <c r="DO792" s="7">
        <f t="shared" si="5626"/>
        <v>0.04</v>
      </c>
      <c r="DP792" s="7">
        <f t="shared" si="5626"/>
        <v>0.04</v>
      </c>
      <c r="DQ792" s="7">
        <f t="shared" si="5626"/>
        <v>0.04</v>
      </c>
      <c r="DR792" s="7">
        <f t="shared" si="5626"/>
        <v>0.03</v>
      </c>
      <c r="DS792" s="7">
        <f t="shared" si="5626"/>
        <v>0.05</v>
      </c>
      <c r="DT792" s="7">
        <f t="shared" si="5626"/>
        <v>0.04</v>
      </c>
      <c r="DU792" s="7">
        <f t="shared" si="5626"/>
        <v>0.05</v>
      </c>
      <c r="DV792" s="7">
        <f t="shared" si="5626"/>
        <v>0.01</v>
      </c>
      <c r="DW792" s="7">
        <f t="shared" si="5626"/>
        <v>0.01</v>
      </c>
      <c r="DX792" s="7">
        <f t="shared" si="5626"/>
        <v>0.04</v>
      </c>
      <c r="DY792" s="7">
        <f t="shared" ref="DY792:GJ792" si="5627">IFERROR(ROUND(DY$84*ROUNDDOWN(($BF792-$BE792)/$BG792,0),0)*$BG792+$BE792,"")</f>
        <v>0.05</v>
      </c>
      <c r="DZ792" s="7">
        <f t="shared" si="5627"/>
        <v>0.03</v>
      </c>
      <c r="EA792" s="7">
        <f t="shared" si="5627"/>
        <v>0.02</v>
      </c>
      <c r="EB792" s="7">
        <f t="shared" si="5627"/>
        <v>0.02</v>
      </c>
      <c r="EC792" s="7">
        <f t="shared" si="5627"/>
        <v>0.03</v>
      </c>
      <c r="ED792" s="7">
        <f t="shared" si="5627"/>
        <v>0.02</v>
      </c>
      <c r="EE792" s="7">
        <f t="shared" si="5627"/>
        <v>0.04</v>
      </c>
      <c r="EF792" s="7">
        <f t="shared" si="5627"/>
        <v>0.03</v>
      </c>
      <c r="EG792" s="7">
        <f t="shared" si="5627"/>
        <v>0.04</v>
      </c>
      <c r="EH792" s="7">
        <f t="shared" si="5627"/>
        <v>0.02</v>
      </c>
      <c r="EI792" s="7">
        <f t="shared" si="5627"/>
        <v>0.02</v>
      </c>
      <c r="EJ792" s="7">
        <f t="shared" si="5627"/>
        <v>0.05</v>
      </c>
      <c r="EK792" s="7">
        <f t="shared" si="5627"/>
        <v>0.02</v>
      </c>
      <c r="EL792" s="7">
        <f t="shared" si="5627"/>
        <v>0.03</v>
      </c>
      <c r="EM792" s="7">
        <f t="shared" si="5627"/>
        <v>0.02</v>
      </c>
      <c r="EN792" s="7">
        <f t="shared" si="5627"/>
        <v>0.04</v>
      </c>
      <c r="EO792" s="7">
        <f t="shared" si="5627"/>
        <v>0.03</v>
      </c>
      <c r="EP792" s="7">
        <f t="shared" si="5627"/>
        <v>0.03</v>
      </c>
      <c r="EQ792" s="7">
        <f t="shared" si="5627"/>
        <v>0.02</v>
      </c>
      <c r="ER792" s="7">
        <f t="shared" si="5627"/>
        <v>0.03</v>
      </c>
      <c r="ES792" s="7">
        <f t="shared" si="5627"/>
        <v>0.03</v>
      </c>
      <c r="ET792" s="7">
        <f t="shared" si="5627"/>
        <v>0.03</v>
      </c>
      <c r="EU792" s="7">
        <f t="shared" si="5627"/>
        <v>0.02</v>
      </c>
      <c r="EV792" s="7">
        <f t="shared" si="5627"/>
        <v>0.05</v>
      </c>
      <c r="EW792" s="7">
        <f t="shared" si="5627"/>
        <v>0.04</v>
      </c>
      <c r="EX792" s="7">
        <f t="shared" si="5627"/>
        <v>0.03</v>
      </c>
      <c r="EY792" s="7">
        <f t="shared" si="5627"/>
        <v>0.05</v>
      </c>
      <c r="EZ792" s="7">
        <f t="shared" si="5627"/>
        <v>0.02</v>
      </c>
      <c r="FA792" s="7">
        <f t="shared" si="5627"/>
        <v>0.05</v>
      </c>
      <c r="FB792" s="7">
        <f t="shared" si="5627"/>
        <v>0.02</v>
      </c>
      <c r="FC792" s="7">
        <f t="shared" si="5627"/>
        <v>0.03</v>
      </c>
      <c r="FD792" s="7">
        <f t="shared" si="5627"/>
        <v>0.01</v>
      </c>
      <c r="FE792" s="7">
        <f t="shared" si="5627"/>
        <v>0.02</v>
      </c>
      <c r="FF792" s="7">
        <f t="shared" si="5627"/>
        <v>0.03</v>
      </c>
      <c r="FG792" s="7">
        <f t="shared" si="5627"/>
        <v>0.04</v>
      </c>
      <c r="FH792" s="7">
        <f t="shared" si="5627"/>
        <v>0.02</v>
      </c>
      <c r="FI792" s="7">
        <f t="shared" si="5627"/>
        <v>0.04</v>
      </c>
      <c r="FJ792" s="7">
        <f t="shared" si="5627"/>
        <v>0.02</v>
      </c>
      <c r="FK792" s="7">
        <f t="shared" si="5627"/>
        <v>0.05</v>
      </c>
      <c r="FL792" s="7">
        <f t="shared" si="5627"/>
        <v>0.03</v>
      </c>
      <c r="FM792" s="7">
        <f t="shared" si="5627"/>
        <v>0.03</v>
      </c>
      <c r="FN792" s="7">
        <f t="shared" si="5627"/>
        <v>0.03</v>
      </c>
      <c r="FO792" s="7">
        <f t="shared" si="5627"/>
        <v>0.03</v>
      </c>
      <c r="FP792" s="7">
        <f t="shared" si="5627"/>
        <v>0.02</v>
      </c>
      <c r="FQ792" s="7">
        <f t="shared" si="5627"/>
        <v>0.02</v>
      </c>
      <c r="FR792" s="7">
        <f t="shared" si="5627"/>
        <v>0.03</v>
      </c>
      <c r="FS792" s="7">
        <f t="shared" si="5627"/>
        <v>0.03</v>
      </c>
      <c r="FT792" s="7">
        <f t="shared" si="5627"/>
        <v>0.02</v>
      </c>
      <c r="FU792" s="7">
        <f t="shared" si="5627"/>
        <v>0.05</v>
      </c>
      <c r="FV792" s="7">
        <f t="shared" si="5627"/>
        <v>0.01</v>
      </c>
      <c r="FW792" s="7">
        <f t="shared" si="5627"/>
        <v>0.04</v>
      </c>
      <c r="FX792" s="7">
        <f t="shared" si="5627"/>
        <v>0.03</v>
      </c>
      <c r="FY792" s="7">
        <f t="shared" si="5627"/>
        <v>0.05</v>
      </c>
      <c r="FZ792" s="7">
        <f t="shared" si="5627"/>
        <v>0.05</v>
      </c>
      <c r="GA792" s="7">
        <f t="shared" si="5627"/>
        <v>0.05</v>
      </c>
      <c r="GB792" s="7">
        <f t="shared" si="5627"/>
        <v>0.04</v>
      </c>
      <c r="GC792" s="7">
        <f t="shared" si="5627"/>
        <v>0.05</v>
      </c>
      <c r="GD792" s="7">
        <f t="shared" si="5627"/>
        <v>0.05</v>
      </c>
      <c r="GE792" s="7">
        <f t="shared" si="5627"/>
        <v>0.02</v>
      </c>
      <c r="GF792" s="7">
        <f t="shared" si="5627"/>
        <v>0.04</v>
      </c>
      <c r="GG792" s="7">
        <f t="shared" si="5627"/>
        <v>0.01</v>
      </c>
      <c r="GH792" s="7">
        <f t="shared" si="5627"/>
        <v>0.02</v>
      </c>
      <c r="GI792" s="7">
        <f t="shared" si="5627"/>
        <v>0.02</v>
      </c>
      <c r="GJ792" s="7">
        <f t="shared" si="5627"/>
        <v>0.04</v>
      </c>
      <c r="GK792" s="7">
        <f t="shared" ref="GK792:IV792" si="5628">IFERROR(ROUND(GK$84*ROUNDDOWN(($BF792-$BE792)/$BG792,0),0)*$BG792+$BE792,"")</f>
        <v>0.02</v>
      </c>
      <c r="GL792" s="7">
        <f t="shared" si="5628"/>
        <v>0.02</v>
      </c>
      <c r="GM792" s="7">
        <f t="shared" si="5628"/>
        <v>0.04</v>
      </c>
      <c r="GN792" s="7">
        <f t="shared" si="5628"/>
        <v>0.04</v>
      </c>
      <c r="GO792" s="7">
        <f t="shared" si="5628"/>
        <v>0.02</v>
      </c>
      <c r="GP792" s="7">
        <f t="shared" si="5628"/>
        <v>0.03</v>
      </c>
      <c r="GQ792" s="7">
        <f t="shared" si="5628"/>
        <v>0.01</v>
      </c>
      <c r="GR792" s="7">
        <f t="shared" si="5628"/>
        <v>0.01</v>
      </c>
      <c r="GS792" s="7">
        <f t="shared" si="5628"/>
        <v>0.04</v>
      </c>
      <c r="GT792" s="7">
        <f t="shared" si="5628"/>
        <v>0.02</v>
      </c>
      <c r="GU792" s="7">
        <f t="shared" si="5628"/>
        <v>0.02</v>
      </c>
      <c r="GV792" s="7">
        <f t="shared" si="5628"/>
        <v>0.01</v>
      </c>
      <c r="GW792" s="7">
        <f t="shared" si="5628"/>
        <v>0.04</v>
      </c>
      <c r="GX792" s="7">
        <f t="shared" si="5628"/>
        <v>0.04</v>
      </c>
      <c r="GY792" s="7">
        <f t="shared" si="5628"/>
        <v>0.01</v>
      </c>
      <c r="GZ792" s="7">
        <f t="shared" si="5628"/>
        <v>0.04</v>
      </c>
      <c r="HA792" s="7">
        <f t="shared" si="5628"/>
        <v>0.04</v>
      </c>
      <c r="HB792" s="7">
        <f t="shared" si="5628"/>
        <v>0.03</v>
      </c>
      <c r="HC792" s="7">
        <f t="shared" si="5628"/>
        <v>0.04</v>
      </c>
      <c r="HD792" s="7">
        <f t="shared" si="5628"/>
        <v>0.03</v>
      </c>
      <c r="HE792" s="7">
        <f t="shared" si="5628"/>
        <v>0.04</v>
      </c>
      <c r="HF792" s="7">
        <f t="shared" si="5628"/>
        <v>0.04</v>
      </c>
      <c r="HG792" s="7">
        <f t="shared" si="5628"/>
        <v>0.04</v>
      </c>
      <c r="HH792" s="7">
        <f t="shared" si="5628"/>
        <v>0.03</v>
      </c>
      <c r="HI792" s="7">
        <f t="shared" si="5628"/>
        <v>0.05</v>
      </c>
      <c r="HJ792" s="7">
        <f t="shared" si="5628"/>
        <v>0.05</v>
      </c>
      <c r="HK792" s="7">
        <f t="shared" si="5628"/>
        <v>0.05</v>
      </c>
      <c r="HL792" s="7">
        <f t="shared" si="5628"/>
        <v>0.03</v>
      </c>
      <c r="HM792" s="7">
        <f t="shared" si="5628"/>
        <v>0.02</v>
      </c>
      <c r="HN792" s="7">
        <f t="shared" si="5628"/>
        <v>0.03</v>
      </c>
      <c r="HO792" s="7">
        <f t="shared" si="5628"/>
        <v>0.04</v>
      </c>
      <c r="HP792" s="7">
        <f t="shared" si="5628"/>
        <v>0.04</v>
      </c>
      <c r="HQ792" s="7">
        <f t="shared" si="5628"/>
        <v>0.03</v>
      </c>
      <c r="HR792" s="7">
        <f t="shared" si="5628"/>
        <v>0.02</v>
      </c>
      <c r="HS792" s="7">
        <f t="shared" si="5628"/>
        <v>0.02</v>
      </c>
      <c r="HT792" s="7">
        <f t="shared" si="5628"/>
        <v>0.03</v>
      </c>
      <c r="HU792" s="7">
        <f t="shared" si="5628"/>
        <v>0.05</v>
      </c>
      <c r="HV792" s="7">
        <f t="shared" si="5628"/>
        <v>0.02</v>
      </c>
      <c r="HW792" s="7">
        <f t="shared" si="5628"/>
        <v>0.04</v>
      </c>
      <c r="HX792" s="7">
        <f t="shared" si="5628"/>
        <v>0.02</v>
      </c>
      <c r="HY792" s="7">
        <f t="shared" si="5628"/>
        <v>0.04</v>
      </c>
      <c r="HZ792" s="7">
        <f t="shared" si="5628"/>
        <v>0.02</v>
      </c>
      <c r="IA792" s="7">
        <f t="shared" si="5628"/>
        <v>0.05</v>
      </c>
      <c r="IB792" s="7">
        <f t="shared" si="5628"/>
        <v>0.05</v>
      </c>
      <c r="IC792" s="7">
        <f t="shared" si="5628"/>
        <v>0.04</v>
      </c>
      <c r="ID792" s="7">
        <f t="shared" si="5628"/>
        <v>0.04</v>
      </c>
      <c r="IE792" s="7">
        <f t="shared" si="5628"/>
        <v>0.02</v>
      </c>
      <c r="IF792" s="7">
        <f t="shared" si="5628"/>
        <v>0.03</v>
      </c>
      <c r="IG792" s="7">
        <f t="shared" si="5628"/>
        <v>0.04</v>
      </c>
      <c r="IH792" s="7">
        <f t="shared" si="5628"/>
        <v>0.04</v>
      </c>
      <c r="II792" s="7">
        <f t="shared" si="5628"/>
        <v>0.02</v>
      </c>
      <c r="IJ792" s="7">
        <f t="shared" si="5628"/>
        <v>0.05</v>
      </c>
      <c r="IK792" s="7">
        <f t="shared" si="5628"/>
        <v>0.01</v>
      </c>
      <c r="IL792" s="7">
        <f t="shared" si="5628"/>
        <v>0.02</v>
      </c>
      <c r="IM792" s="7">
        <f t="shared" si="5628"/>
        <v>0.05</v>
      </c>
      <c r="IN792" s="7">
        <f t="shared" si="5628"/>
        <v>0.04</v>
      </c>
      <c r="IO792" s="7">
        <f t="shared" si="5628"/>
        <v>0.02</v>
      </c>
      <c r="IP792" s="7">
        <f t="shared" si="5628"/>
        <v>0.02</v>
      </c>
      <c r="IQ792" s="7">
        <f t="shared" si="5628"/>
        <v>0.04</v>
      </c>
      <c r="IR792" s="7">
        <f t="shared" si="5628"/>
        <v>0.01</v>
      </c>
      <c r="IS792" s="7">
        <f t="shared" si="5628"/>
        <v>0.05</v>
      </c>
      <c r="IT792" s="7">
        <f t="shared" si="5628"/>
        <v>0.03</v>
      </c>
      <c r="IU792" s="7">
        <f t="shared" si="5628"/>
        <v>0.04</v>
      </c>
      <c r="IV792" s="7">
        <f t="shared" si="5628"/>
        <v>0.04</v>
      </c>
      <c r="IW792" s="7">
        <f t="shared" ref="IW792:JC792" si="5629">IFERROR(ROUND(IW$84*ROUNDDOWN(($BF792-$BE792)/$BG792,0),0)*$BG792+$BE792,"")</f>
        <v>0.04</v>
      </c>
      <c r="IX792" s="7">
        <f t="shared" si="5629"/>
        <v>0.02</v>
      </c>
      <c r="IY792" s="7">
        <f t="shared" si="5629"/>
        <v>0.04</v>
      </c>
      <c r="IZ792" s="7">
        <f t="shared" si="5629"/>
        <v>0.05</v>
      </c>
      <c r="JA792" s="7">
        <f t="shared" si="5629"/>
        <v>0.03</v>
      </c>
      <c r="JB792" s="7">
        <f t="shared" si="5629"/>
        <v>0.04</v>
      </c>
      <c r="JC792" s="7">
        <f t="shared" si="5629"/>
        <v>0.02</v>
      </c>
    </row>
    <row r="793" spans="55:263" ht="18" x14ac:dyDescent="0.55000000000000004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5630">IFERROR(ROUND(BM$85*ROUNDDOWN(($BF793-$BE793)/$BG793,0),0)*$BG793+$BE793,"")</f>
        <v>1E-3</v>
      </c>
      <c r="BN793" s="7">
        <f t="shared" si="5630"/>
        <v>1E-3</v>
      </c>
      <c r="BO793" s="7">
        <f t="shared" si="5630"/>
        <v>1E-3</v>
      </c>
      <c r="BP793" s="7">
        <f t="shared" si="5630"/>
        <v>1E-3</v>
      </c>
      <c r="BQ793" s="7">
        <f t="shared" si="5630"/>
        <v>1E-3</v>
      </c>
      <c r="BR793" s="7">
        <f t="shared" si="5630"/>
        <v>1E-3</v>
      </c>
      <c r="BS793" s="7">
        <f t="shared" si="5630"/>
        <v>1E-3</v>
      </c>
      <c r="BT793" s="7">
        <f t="shared" si="5630"/>
        <v>1E-3</v>
      </c>
      <c r="BU793" s="7">
        <f t="shared" si="5630"/>
        <v>1E-3</v>
      </c>
      <c r="BV793" s="7">
        <f t="shared" si="5630"/>
        <v>1E-3</v>
      </c>
      <c r="BW793" s="7">
        <f t="shared" si="5630"/>
        <v>1E-3</v>
      </c>
      <c r="BX793" s="7">
        <f t="shared" si="5630"/>
        <v>1E-3</v>
      </c>
      <c r="BY793" s="7">
        <f t="shared" si="5630"/>
        <v>1E-3</v>
      </c>
      <c r="BZ793" s="7">
        <f t="shared" si="5630"/>
        <v>1E-3</v>
      </c>
      <c r="CA793" s="7">
        <f t="shared" si="5630"/>
        <v>1E-3</v>
      </c>
      <c r="CB793" s="7">
        <f t="shared" si="5630"/>
        <v>1E-3</v>
      </c>
      <c r="CC793" s="7">
        <f t="shared" si="5630"/>
        <v>1E-3</v>
      </c>
      <c r="CD793" s="7">
        <f t="shared" si="5630"/>
        <v>1E-3</v>
      </c>
      <c r="CE793" s="7">
        <f t="shared" si="5630"/>
        <v>1E-3</v>
      </c>
      <c r="CF793" s="7">
        <f t="shared" si="5630"/>
        <v>1E-3</v>
      </c>
      <c r="CG793" s="7">
        <f t="shared" si="5630"/>
        <v>1E-3</v>
      </c>
      <c r="CH793" s="7">
        <f t="shared" si="5630"/>
        <v>1E-3</v>
      </c>
      <c r="CI793" s="7">
        <f t="shared" si="5630"/>
        <v>1E-3</v>
      </c>
      <c r="CJ793" s="7">
        <f t="shared" si="5630"/>
        <v>1E-3</v>
      </c>
      <c r="CK793" s="7">
        <f t="shared" si="5630"/>
        <v>1E-3</v>
      </c>
      <c r="CL793" s="7">
        <f t="shared" si="5630"/>
        <v>1E-3</v>
      </c>
      <c r="CM793" s="7">
        <f t="shared" si="5630"/>
        <v>1E-3</v>
      </c>
      <c r="CN793" s="7">
        <f t="shared" si="5630"/>
        <v>1E-3</v>
      </c>
      <c r="CO793" s="7">
        <f t="shared" si="5630"/>
        <v>1E-3</v>
      </c>
      <c r="CP793" s="7">
        <f t="shared" si="5630"/>
        <v>1E-3</v>
      </c>
      <c r="CQ793" s="7">
        <f t="shared" si="5630"/>
        <v>1E-3</v>
      </c>
      <c r="CR793" s="7">
        <f t="shared" si="5630"/>
        <v>1E-3</v>
      </c>
      <c r="CS793" s="7">
        <f t="shared" si="5630"/>
        <v>1E-3</v>
      </c>
      <c r="CT793" s="7">
        <f t="shared" si="5630"/>
        <v>1E-3</v>
      </c>
      <c r="CU793" s="7">
        <f t="shared" si="5630"/>
        <v>1E-3</v>
      </c>
      <c r="CV793" s="7">
        <f t="shared" si="5630"/>
        <v>1E-3</v>
      </c>
      <c r="CW793" s="7">
        <f t="shared" si="5630"/>
        <v>1E-3</v>
      </c>
      <c r="CX793" s="7">
        <f t="shared" si="5630"/>
        <v>1E-3</v>
      </c>
      <c r="CY793" s="7">
        <f t="shared" si="5630"/>
        <v>1E-3</v>
      </c>
      <c r="CZ793" s="7">
        <f t="shared" si="5630"/>
        <v>1E-3</v>
      </c>
      <c r="DA793" s="7">
        <f t="shared" si="5630"/>
        <v>1E-3</v>
      </c>
      <c r="DB793" s="7">
        <f t="shared" si="5630"/>
        <v>1E-3</v>
      </c>
      <c r="DC793" s="7">
        <f t="shared" si="5630"/>
        <v>1E-3</v>
      </c>
      <c r="DD793" s="7">
        <f t="shared" si="5630"/>
        <v>1E-3</v>
      </c>
      <c r="DE793" s="7">
        <f t="shared" si="5630"/>
        <v>1E-3</v>
      </c>
      <c r="DF793" s="7">
        <f t="shared" si="5630"/>
        <v>1E-3</v>
      </c>
      <c r="DG793" s="7">
        <f t="shared" si="5630"/>
        <v>1E-3</v>
      </c>
      <c r="DH793" s="7">
        <f t="shared" si="5630"/>
        <v>1E-3</v>
      </c>
      <c r="DI793" s="7">
        <f t="shared" si="5630"/>
        <v>1E-3</v>
      </c>
      <c r="DJ793" s="7">
        <f t="shared" si="5630"/>
        <v>1E-3</v>
      </c>
      <c r="DK793" s="7">
        <f t="shared" si="5630"/>
        <v>1E-3</v>
      </c>
      <c r="DL793" s="7">
        <f t="shared" si="5630"/>
        <v>1E-3</v>
      </c>
      <c r="DM793" s="7">
        <f t="shared" si="5630"/>
        <v>1E-3</v>
      </c>
      <c r="DN793" s="7">
        <f t="shared" si="5630"/>
        <v>1E-3</v>
      </c>
      <c r="DO793" s="7">
        <f t="shared" si="5630"/>
        <v>1E-3</v>
      </c>
      <c r="DP793" s="7">
        <f t="shared" si="5630"/>
        <v>1E-3</v>
      </c>
      <c r="DQ793" s="7">
        <f t="shared" si="5630"/>
        <v>1E-3</v>
      </c>
      <c r="DR793" s="7">
        <f t="shared" si="5630"/>
        <v>1E-3</v>
      </c>
      <c r="DS793" s="7">
        <f t="shared" si="5630"/>
        <v>1E-3</v>
      </c>
      <c r="DT793" s="7">
        <f t="shared" si="5630"/>
        <v>1E-3</v>
      </c>
      <c r="DU793" s="7">
        <f t="shared" si="5630"/>
        <v>1E-3</v>
      </c>
      <c r="DV793" s="7">
        <f t="shared" si="5630"/>
        <v>1E-3</v>
      </c>
      <c r="DW793" s="7">
        <f t="shared" si="5630"/>
        <v>1E-3</v>
      </c>
      <c r="DX793" s="7">
        <f t="shared" si="5630"/>
        <v>1E-3</v>
      </c>
      <c r="DY793" s="7">
        <f t="shared" ref="DY793:GJ793" si="5631">IFERROR(ROUND(DY$85*ROUNDDOWN(($BF793-$BE793)/$BG793,0),0)*$BG793+$BE793,"")</f>
        <v>1E-3</v>
      </c>
      <c r="DZ793" s="7">
        <f t="shared" si="5631"/>
        <v>1E-3</v>
      </c>
      <c r="EA793" s="7">
        <f t="shared" si="5631"/>
        <v>1E-3</v>
      </c>
      <c r="EB793" s="7">
        <f t="shared" si="5631"/>
        <v>1E-3</v>
      </c>
      <c r="EC793" s="7">
        <f t="shared" si="5631"/>
        <v>1E-3</v>
      </c>
      <c r="ED793" s="7">
        <f t="shared" si="5631"/>
        <v>1E-3</v>
      </c>
      <c r="EE793" s="7">
        <f t="shared" si="5631"/>
        <v>1E-3</v>
      </c>
      <c r="EF793" s="7">
        <f t="shared" si="5631"/>
        <v>1E-3</v>
      </c>
      <c r="EG793" s="7">
        <f t="shared" si="5631"/>
        <v>1E-3</v>
      </c>
      <c r="EH793" s="7">
        <f t="shared" si="5631"/>
        <v>1E-3</v>
      </c>
      <c r="EI793" s="7">
        <f t="shared" si="5631"/>
        <v>1E-3</v>
      </c>
      <c r="EJ793" s="7">
        <f t="shared" si="5631"/>
        <v>1E-3</v>
      </c>
      <c r="EK793" s="7">
        <f t="shared" si="5631"/>
        <v>1E-3</v>
      </c>
      <c r="EL793" s="7">
        <f t="shared" si="5631"/>
        <v>1E-3</v>
      </c>
      <c r="EM793" s="7">
        <f t="shared" si="5631"/>
        <v>1E-3</v>
      </c>
      <c r="EN793" s="7">
        <f t="shared" si="5631"/>
        <v>1E-3</v>
      </c>
      <c r="EO793" s="7">
        <f t="shared" si="5631"/>
        <v>1E-3</v>
      </c>
      <c r="EP793" s="7">
        <f t="shared" si="5631"/>
        <v>1E-3</v>
      </c>
      <c r="EQ793" s="7">
        <f t="shared" si="5631"/>
        <v>1E-3</v>
      </c>
      <c r="ER793" s="7">
        <f t="shared" si="5631"/>
        <v>1E-3</v>
      </c>
      <c r="ES793" s="7">
        <f t="shared" si="5631"/>
        <v>1E-3</v>
      </c>
      <c r="ET793" s="7">
        <f t="shared" si="5631"/>
        <v>1E-3</v>
      </c>
      <c r="EU793" s="7">
        <f t="shared" si="5631"/>
        <v>1E-3</v>
      </c>
      <c r="EV793" s="7">
        <f t="shared" si="5631"/>
        <v>1E-3</v>
      </c>
      <c r="EW793" s="7">
        <f t="shared" si="5631"/>
        <v>1E-3</v>
      </c>
      <c r="EX793" s="7">
        <f t="shared" si="5631"/>
        <v>1E-3</v>
      </c>
      <c r="EY793" s="7">
        <f t="shared" si="5631"/>
        <v>1E-3</v>
      </c>
      <c r="EZ793" s="7">
        <f t="shared" si="5631"/>
        <v>1E-3</v>
      </c>
      <c r="FA793" s="7">
        <f t="shared" si="5631"/>
        <v>1E-3</v>
      </c>
      <c r="FB793" s="7">
        <f t="shared" si="5631"/>
        <v>1E-3</v>
      </c>
      <c r="FC793" s="7">
        <f t="shared" si="5631"/>
        <v>1E-3</v>
      </c>
      <c r="FD793" s="7">
        <f t="shared" si="5631"/>
        <v>1E-3</v>
      </c>
      <c r="FE793" s="7">
        <f t="shared" si="5631"/>
        <v>1E-3</v>
      </c>
      <c r="FF793" s="7">
        <f t="shared" si="5631"/>
        <v>1E-3</v>
      </c>
      <c r="FG793" s="7">
        <f t="shared" si="5631"/>
        <v>1E-3</v>
      </c>
      <c r="FH793" s="7">
        <f t="shared" si="5631"/>
        <v>1E-3</v>
      </c>
      <c r="FI793" s="7">
        <f t="shared" si="5631"/>
        <v>1E-3</v>
      </c>
      <c r="FJ793" s="7">
        <f t="shared" si="5631"/>
        <v>1E-3</v>
      </c>
      <c r="FK793" s="7">
        <f t="shared" si="5631"/>
        <v>1E-3</v>
      </c>
      <c r="FL793" s="7">
        <f t="shared" si="5631"/>
        <v>1E-3</v>
      </c>
      <c r="FM793" s="7">
        <f t="shared" si="5631"/>
        <v>1E-3</v>
      </c>
      <c r="FN793" s="7">
        <f t="shared" si="5631"/>
        <v>1E-3</v>
      </c>
      <c r="FO793" s="7">
        <f t="shared" si="5631"/>
        <v>1E-3</v>
      </c>
      <c r="FP793" s="7">
        <f t="shared" si="5631"/>
        <v>1E-3</v>
      </c>
      <c r="FQ793" s="7">
        <f t="shared" si="5631"/>
        <v>1E-3</v>
      </c>
      <c r="FR793" s="7">
        <f t="shared" si="5631"/>
        <v>1E-3</v>
      </c>
      <c r="FS793" s="7">
        <f t="shared" si="5631"/>
        <v>1E-3</v>
      </c>
      <c r="FT793" s="7">
        <f t="shared" si="5631"/>
        <v>1E-3</v>
      </c>
      <c r="FU793" s="7">
        <f t="shared" si="5631"/>
        <v>1E-3</v>
      </c>
      <c r="FV793" s="7">
        <f t="shared" si="5631"/>
        <v>1E-3</v>
      </c>
      <c r="FW793" s="7">
        <f t="shared" si="5631"/>
        <v>1E-3</v>
      </c>
      <c r="FX793" s="7">
        <f t="shared" si="5631"/>
        <v>1E-3</v>
      </c>
      <c r="FY793" s="7">
        <f t="shared" si="5631"/>
        <v>1E-3</v>
      </c>
      <c r="FZ793" s="7">
        <f t="shared" si="5631"/>
        <v>1E-3</v>
      </c>
      <c r="GA793" s="7">
        <f t="shared" si="5631"/>
        <v>1E-3</v>
      </c>
      <c r="GB793" s="7">
        <f t="shared" si="5631"/>
        <v>1E-3</v>
      </c>
      <c r="GC793" s="7">
        <f t="shared" si="5631"/>
        <v>1E-3</v>
      </c>
      <c r="GD793" s="7">
        <f t="shared" si="5631"/>
        <v>1E-3</v>
      </c>
      <c r="GE793" s="7">
        <f t="shared" si="5631"/>
        <v>1E-3</v>
      </c>
      <c r="GF793" s="7">
        <f t="shared" si="5631"/>
        <v>1E-3</v>
      </c>
      <c r="GG793" s="7">
        <f t="shared" si="5631"/>
        <v>1E-3</v>
      </c>
      <c r="GH793" s="7">
        <f t="shared" si="5631"/>
        <v>1E-3</v>
      </c>
      <c r="GI793" s="7">
        <f t="shared" si="5631"/>
        <v>1E-3</v>
      </c>
      <c r="GJ793" s="7">
        <f t="shared" si="5631"/>
        <v>1E-3</v>
      </c>
      <c r="GK793" s="7">
        <f t="shared" ref="GK793:IV793" si="5632">IFERROR(ROUND(GK$85*ROUNDDOWN(($BF793-$BE793)/$BG793,0),0)*$BG793+$BE793,"")</f>
        <v>1E-3</v>
      </c>
      <c r="GL793" s="7">
        <f t="shared" si="5632"/>
        <v>1E-3</v>
      </c>
      <c r="GM793" s="7">
        <f t="shared" si="5632"/>
        <v>1E-3</v>
      </c>
      <c r="GN793" s="7">
        <f t="shared" si="5632"/>
        <v>1E-3</v>
      </c>
      <c r="GO793" s="7">
        <f t="shared" si="5632"/>
        <v>1E-3</v>
      </c>
      <c r="GP793" s="7">
        <f t="shared" si="5632"/>
        <v>1E-3</v>
      </c>
      <c r="GQ793" s="7">
        <f t="shared" si="5632"/>
        <v>1E-3</v>
      </c>
      <c r="GR793" s="7">
        <f t="shared" si="5632"/>
        <v>1E-3</v>
      </c>
      <c r="GS793" s="7">
        <f t="shared" si="5632"/>
        <v>1E-3</v>
      </c>
      <c r="GT793" s="7">
        <f t="shared" si="5632"/>
        <v>1E-3</v>
      </c>
      <c r="GU793" s="7">
        <f t="shared" si="5632"/>
        <v>1E-3</v>
      </c>
      <c r="GV793" s="7">
        <f t="shared" si="5632"/>
        <v>1E-3</v>
      </c>
      <c r="GW793" s="7">
        <f t="shared" si="5632"/>
        <v>1E-3</v>
      </c>
      <c r="GX793" s="7">
        <f t="shared" si="5632"/>
        <v>1E-3</v>
      </c>
      <c r="GY793" s="7">
        <f t="shared" si="5632"/>
        <v>1E-3</v>
      </c>
      <c r="GZ793" s="7">
        <f t="shared" si="5632"/>
        <v>1E-3</v>
      </c>
      <c r="HA793" s="7">
        <f t="shared" si="5632"/>
        <v>1E-3</v>
      </c>
      <c r="HB793" s="7">
        <f t="shared" si="5632"/>
        <v>1E-3</v>
      </c>
      <c r="HC793" s="7">
        <f t="shared" si="5632"/>
        <v>1E-3</v>
      </c>
      <c r="HD793" s="7">
        <f t="shared" si="5632"/>
        <v>1E-3</v>
      </c>
      <c r="HE793" s="7">
        <f t="shared" si="5632"/>
        <v>1E-3</v>
      </c>
      <c r="HF793" s="7">
        <f t="shared" si="5632"/>
        <v>1E-3</v>
      </c>
      <c r="HG793" s="7">
        <f t="shared" si="5632"/>
        <v>1E-3</v>
      </c>
      <c r="HH793" s="7">
        <f t="shared" si="5632"/>
        <v>1E-3</v>
      </c>
      <c r="HI793" s="7">
        <f t="shared" si="5632"/>
        <v>1E-3</v>
      </c>
      <c r="HJ793" s="7">
        <f t="shared" si="5632"/>
        <v>1E-3</v>
      </c>
      <c r="HK793" s="7">
        <f t="shared" si="5632"/>
        <v>1E-3</v>
      </c>
      <c r="HL793" s="7">
        <f t="shared" si="5632"/>
        <v>1E-3</v>
      </c>
      <c r="HM793" s="7">
        <f t="shared" si="5632"/>
        <v>1E-3</v>
      </c>
      <c r="HN793" s="7">
        <f t="shared" si="5632"/>
        <v>1E-3</v>
      </c>
      <c r="HO793" s="7">
        <f t="shared" si="5632"/>
        <v>1E-3</v>
      </c>
      <c r="HP793" s="7">
        <f t="shared" si="5632"/>
        <v>1E-3</v>
      </c>
      <c r="HQ793" s="7">
        <f t="shared" si="5632"/>
        <v>1E-3</v>
      </c>
      <c r="HR793" s="7">
        <f t="shared" si="5632"/>
        <v>1E-3</v>
      </c>
      <c r="HS793" s="7">
        <f t="shared" si="5632"/>
        <v>1E-3</v>
      </c>
      <c r="HT793" s="7">
        <f t="shared" si="5632"/>
        <v>1E-3</v>
      </c>
      <c r="HU793" s="7">
        <f t="shared" si="5632"/>
        <v>1E-3</v>
      </c>
      <c r="HV793" s="7">
        <f t="shared" si="5632"/>
        <v>1E-3</v>
      </c>
      <c r="HW793" s="7">
        <f t="shared" si="5632"/>
        <v>1E-3</v>
      </c>
      <c r="HX793" s="7">
        <f t="shared" si="5632"/>
        <v>1E-3</v>
      </c>
      <c r="HY793" s="7">
        <f t="shared" si="5632"/>
        <v>1E-3</v>
      </c>
      <c r="HZ793" s="7">
        <f t="shared" si="5632"/>
        <v>1E-3</v>
      </c>
      <c r="IA793" s="7">
        <f t="shared" si="5632"/>
        <v>1E-3</v>
      </c>
      <c r="IB793" s="7">
        <f t="shared" si="5632"/>
        <v>1E-3</v>
      </c>
      <c r="IC793" s="7">
        <f t="shared" si="5632"/>
        <v>1E-3</v>
      </c>
      <c r="ID793" s="7">
        <f t="shared" si="5632"/>
        <v>1E-3</v>
      </c>
      <c r="IE793" s="7">
        <f t="shared" si="5632"/>
        <v>1E-3</v>
      </c>
      <c r="IF793" s="7">
        <f t="shared" si="5632"/>
        <v>1E-3</v>
      </c>
      <c r="IG793" s="7">
        <f t="shared" si="5632"/>
        <v>1E-3</v>
      </c>
      <c r="IH793" s="7">
        <f t="shared" si="5632"/>
        <v>1E-3</v>
      </c>
      <c r="II793" s="7">
        <f t="shared" si="5632"/>
        <v>1E-3</v>
      </c>
      <c r="IJ793" s="7">
        <f t="shared" si="5632"/>
        <v>1E-3</v>
      </c>
      <c r="IK793" s="7">
        <f t="shared" si="5632"/>
        <v>1E-3</v>
      </c>
      <c r="IL793" s="7">
        <f t="shared" si="5632"/>
        <v>1E-3</v>
      </c>
      <c r="IM793" s="7">
        <f t="shared" si="5632"/>
        <v>1E-3</v>
      </c>
      <c r="IN793" s="7">
        <f t="shared" si="5632"/>
        <v>1E-3</v>
      </c>
      <c r="IO793" s="7">
        <f t="shared" si="5632"/>
        <v>1E-3</v>
      </c>
      <c r="IP793" s="7">
        <f t="shared" si="5632"/>
        <v>1E-3</v>
      </c>
      <c r="IQ793" s="7">
        <f t="shared" si="5632"/>
        <v>1E-3</v>
      </c>
      <c r="IR793" s="7">
        <f t="shared" si="5632"/>
        <v>1E-3</v>
      </c>
      <c r="IS793" s="7">
        <f t="shared" si="5632"/>
        <v>1E-3</v>
      </c>
      <c r="IT793" s="7">
        <f t="shared" si="5632"/>
        <v>1E-3</v>
      </c>
      <c r="IU793" s="7">
        <f t="shared" si="5632"/>
        <v>1E-3</v>
      </c>
      <c r="IV793" s="7">
        <f t="shared" si="5632"/>
        <v>1E-3</v>
      </c>
      <c r="IW793" s="7">
        <f t="shared" ref="IW793:JC793" si="5633">IFERROR(ROUND(IW$85*ROUNDDOWN(($BF793-$BE793)/$BG793,0),0)*$BG793+$BE793,"")</f>
        <v>1E-3</v>
      </c>
      <c r="IX793" s="7">
        <f t="shared" si="5633"/>
        <v>1E-3</v>
      </c>
      <c r="IY793" s="7">
        <f t="shared" si="5633"/>
        <v>1E-3</v>
      </c>
      <c r="IZ793" s="7">
        <f t="shared" si="5633"/>
        <v>1E-3</v>
      </c>
      <c r="JA793" s="7">
        <f t="shared" si="5633"/>
        <v>1E-3</v>
      </c>
      <c r="JB793" s="7">
        <f t="shared" si="5633"/>
        <v>1E-3</v>
      </c>
      <c r="JC793" s="7">
        <f t="shared" si="5633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10" t="str">
        <f>IF(nm_arr10&lt;&gt;"",nm_arr10,"")</f>
        <v/>
      </c>
    </row>
    <row r="797" spans="55:263" x14ac:dyDescent="0.4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5634">IF($BJ798&lt;=BM$789,ROUND(_xlfn.IFS($BJ$786="u_inc",$BJ798/BM$789,$BJ$786="u_rand",BL78,$BJ$786="u_norm",BL133)*ROUNDDOWN(((BM$787-BM$788)/BM$786),0),0)*BM$786+BM$788,"")</f>
        <v>54</v>
      </c>
      <c r="BN798" s="28">
        <f t="shared" si="5634"/>
        <v>4.8</v>
      </c>
      <c r="BO798" s="28">
        <f t="shared" si="5634"/>
        <v>10</v>
      </c>
      <c r="BP798" s="28">
        <f t="shared" si="5634"/>
        <v>23.099999999999998</v>
      </c>
      <c r="BQ798" s="28">
        <f t="shared" si="5634"/>
        <v>15</v>
      </c>
      <c r="BR798" s="28">
        <f t="shared" si="5634"/>
        <v>27</v>
      </c>
      <c r="BS798" s="28">
        <f t="shared" si="5634"/>
        <v>40</v>
      </c>
      <c r="BT798" s="28">
        <f t="shared" si="5634"/>
        <v>36</v>
      </c>
      <c r="BU798" s="28">
        <f t="shared" si="5634"/>
        <v>30</v>
      </c>
      <c r="BV798" s="28">
        <f t="shared" si="5634"/>
        <v>33</v>
      </c>
      <c r="BW798" s="28">
        <f t="shared" si="5634"/>
        <v>8.4</v>
      </c>
      <c r="BX798" s="28">
        <f t="shared" si="5634"/>
        <v>0.8</v>
      </c>
      <c r="BY798" s="28">
        <f t="shared" si="5634"/>
        <v>35</v>
      </c>
      <c r="BZ798" s="28">
        <f t="shared" si="5634"/>
        <v>32</v>
      </c>
      <c r="CA798" s="28">
        <f t="shared" si="5634"/>
        <v>27</v>
      </c>
      <c r="CB798" s="28">
        <f t="shared" si="5634"/>
        <v>27</v>
      </c>
      <c r="CC798" s="28">
        <f t="shared" si="5634"/>
        <v>20</v>
      </c>
      <c r="CD798" s="28">
        <f t="shared" si="5634"/>
        <v>64</v>
      </c>
      <c r="CE798" s="28">
        <f t="shared" si="5634"/>
        <v>11.200000000000001</v>
      </c>
      <c r="CF798" s="28">
        <f t="shared" si="5634"/>
        <v>22</v>
      </c>
      <c r="CG798" s="28">
        <f t="shared" si="5634"/>
        <v>16.099999999999998</v>
      </c>
      <c r="CH798" s="28">
        <f t="shared" si="5634"/>
        <v>20</v>
      </c>
      <c r="CI798" s="28">
        <f t="shared" si="5634"/>
        <v>40</v>
      </c>
      <c r="CJ798" s="28">
        <f t="shared" si="5634"/>
        <v>16.900000000000002</v>
      </c>
      <c r="CK798" s="28">
        <f t="shared" si="5634"/>
        <v>0</v>
      </c>
      <c r="CL798" s="28">
        <f t="shared" si="5634"/>
        <v>23</v>
      </c>
      <c r="CM798" s="28">
        <f t="shared" si="5634"/>
        <v>8</v>
      </c>
      <c r="CN798" s="28">
        <f t="shared" si="5634"/>
        <v>44</v>
      </c>
      <c r="CO798" s="28">
        <f t="shared" si="5634"/>
        <v>1.5</v>
      </c>
      <c r="CP798" s="28">
        <f t="shared" si="5634"/>
        <v>7</v>
      </c>
      <c r="CQ798" s="28">
        <f t="shared" si="5634"/>
        <v>60</v>
      </c>
      <c r="CR798" s="28">
        <f t="shared" si="5634"/>
        <v>1.5</v>
      </c>
      <c r="CS798" s="28">
        <f t="shared" si="5634"/>
        <v>0.3</v>
      </c>
      <c r="CT798" s="28">
        <f t="shared" si="5634"/>
        <v>91</v>
      </c>
      <c r="CU798" s="28">
        <f t="shared" si="5634"/>
        <v>22</v>
      </c>
      <c r="CV798" s="28">
        <f t="shared" si="5634"/>
        <v>44</v>
      </c>
      <c r="CW798" s="28">
        <f t="shared" si="5634"/>
        <v>12</v>
      </c>
      <c r="CX798" s="28">
        <f t="shared" si="5634"/>
        <v>42</v>
      </c>
      <c r="CY798" s="28">
        <f t="shared" si="5634"/>
        <v>2.6</v>
      </c>
      <c r="CZ798" s="28">
        <f t="shared" si="5634"/>
        <v>35</v>
      </c>
      <c r="DA798" s="28">
        <f t="shared" si="5634"/>
        <v>16</v>
      </c>
      <c r="DB798" s="28">
        <f t="shared" si="5634"/>
        <v>25</v>
      </c>
      <c r="DC798" s="28">
        <f t="shared" si="5634"/>
        <v>60</v>
      </c>
      <c r="DD798" s="28">
        <f t="shared" si="5634"/>
        <v>12.9</v>
      </c>
      <c r="DE798" s="28">
        <f t="shared" si="5634"/>
        <v>6</v>
      </c>
      <c r="DF798" s="28">
        <f t="shared" si="5634"/>
        <v>12</v>
      </c>
      <c r="DG798" s="28">
        <f t="shared" si="5634"/>
        <v>63</v>
      </c>
      <c r="DH798" s="28">
        <f t="shared" si="5634"/>
        <v>45.2</v>
      </c>
      <c r="DI798" s="28">
        <f t="shared" si="5634"/>
        <v>5</v>
      </c>
      <c r="DJ798" s="28">
        <f t="shared" si="5634"/>
        <v>24</v>
      </c>
      <c r="DK798" s="28">
        <f t="shared" si="5634"/>
        <v>78</v>
      </c>
      <c r="DL798" s="28">
        <f t="shared" si="5634"/>
        <v>47</v>
      </c>
      <c r="DM798" s="28">
        <f t="shared" si="5634"/>
        <v>3.4000000000000004</v>
      </c>
      <c r="DN798" s="28">
        <f t="shared" si="5634"/>
        <v>7</v>
      </c>
      <c r="DO798" s="28">
        <f t="shared" si="5634"/>
        <v>44.400000000000006</v>
      </c>
      <c r="DP798" s="28">
        <f t="shared" si="5634"/>
        <v>1</v>
      </c>
      <c r="DQ798" s="28">
        <f t="shared" si="5634"/>
        <v>17.2</v>
      </c>
      <c r="DR798" s="28">
        <f t="shared" si="5634"/>
        <v>3</v>
      </c>
      <c r="DS798" s="28">
        <f t="shared" si="5634"/>
        <v>26.4</v>
      </c>
      <c r="DT798" s="28">
        <f t="shared" si="5634"/>
        <v>7</v>
      </c>
      <c r="DU798" s="28">
        <f t="shared" si="5634"/>
        <v>27</v>
      </c>
      <c r="DV798" s="28">
        <f t="shared" si="5634"/>
        <v>72</v>
      </c>
      <c r="DW798" s="28">
        <f t="shared" si="5634"/>
        <v>16</v>
      </c>
      <c r="DX798" s="28">
        <f t="shared" si="5634"/>
        <v>30</v>
      </c>
      <c r="DY798" s="28">
        <f t="shared" ref="DY798:GJ798" si="5635">IF($BJ798&lt;=DY$789,ROUND(_xlfn.IFS($BJ$786="u_inc",$BJ798/DY$789,$BJ$786="u_rand",DX78,$BJ$786="u_norm",DX133)*ROUNDDOWN(((DY$787-DY$788)/DY$786),0),0)*DY$786+DY$788,"")</f>
        <v>23</v>
      </c>
      <c r="DZ798" s="28">
        <f t="shared" si="5635"/>
        <v>14</v>
      </c>
      <c r="EA798" s="28">
        <f t="shared" si="5635"/>
        <v>14</v>
      </c>
      <c r="EB798" s="28">
        <f t="shared" si="5635"/>
        <v>60</v>
      </c>
      <c r="EC798" s="28">
        <f t="shared" si="5635"/>
        <v>20</v>
      </c>
      <c r="ED798" s="28">
        <f t="shared" si="5635"/>
        <v>0.54</v>
      </c>
      <c r="EE798" s="28">
        <f t="shared" si="5635"/>
        <v>36</v>
      </c>
      <c r="EF798" s="28">
        <f t="shared" si="5635"/>
        <v>64</v>
      </c>
      <c r="EG798" s="28">
        <f t="shared" si="5635"/>
        <v>37.1</v>
      </c>
      <c r="EH798" s="28">
        <f t="shared" si="5635"/>
        <v>0</v>
      </c>
      <c r="EI798" s="28">
        <f t="shared" si="5635"/>
        <v>21</v>
      </c>
      <c r="EJ798" s="28">
        <f t="shared" si="5635"/>
        <v>54</v>
      </c>
      <c r="EK798" s="28">
        <f t="shared" si="5635"/>
        <v>24</v>
      </c>
      <c r="EL798" s="28">
        <f t="shared" si="5635"/>
        <v>4</v>
      </c>
      <c r="EM798" s="28">
        <f t="shared" si="5635"/>
        <v>45</v>
      </c>
      <c r="EN798" s="28">
        <f t="shared" si="5635"/>
        <v>4</v>
      </c>
      <c r="EO798" s="28">
        <f t="shared" si="5635"/>
        <v>30</v>
      </c>
      <c r="EP798" s="28">
        <f t="shared" si="5635"/>
        <v>34</v>
      </c>
      <c r="EQ798" s="28">
        <f t="shared" si="5635"/>
        <v>14</v>
      </c>
      <c r="ER798" s="28">
        <f t="shared" si="5635"/>
        <v>81</v>
      </c>
      <c r="ES798" s="28">
        <f t="shared" si="5635"/>
        <v>0</v>
      </c>
      <c r="ET798" s="28">
        <f t="shared" si="5635"/>
        <v>45</v>
      </c>
      <c r="EU798" s="28">
        <f t="shared" si="5635"/>
        <v>22</v>
      </c>
      <c r="EV798" s="28">
        <f t="shared" si="5635"/>
        <v>9</v>
      </c>
      <c r="EW798" s="28">
        <f t="shared" si="5635"/>
        <v>27</v>
      </c>
      <c r="EX798" s="28">
        <f t="shared" si="5635"/>
        <v>72</v>
      </c>
      <c r="EY798" s="28">
        <f t="shared" si="5635"/>
        <v>1.4</v>
      </c>
      <c r="EZ798" s="28">
        <f t="shared" si="5635"/>
        <v>12</v>
      </c>
      <c r="FA798" s="28">
        <f t="shared" si="5635"/>
        <v>2.8000000000000003</v>
      </c>
      <c r="FB798" s="28">
        <f t="shared" si="5635"/>
        <v>51</v>
      </c>
      <c r="FC798" s="28">
        <f t="shared" si="5635"/>
        <v>20</v>
      </c>
      <c r="FD798" s="28">
        <f t="shared" si="5635"/>
        <v>30</v>
      </c>
      <c r="FE798" s="28">
        <f t="shared" si="5635"/>
        <v>90</v>
      </c>
      <c r="FF798" s="28">
        <f t="shared" si="5635"/>
        <v>42</v>
      </c>
      <c r="FG798" s="28">
        <f t="shared" si="5635"/>
        <v>2.4000000000000004</v>
      </c>
      <c r="FH798" s="28">
        <f t="shared" si="5635"/>
        <v>7</v>
      </c>
      <c r="FI798" s="28">
        <f t="shared" si="5635"/>
        <v>40</v>
      </c>
      <c r="FJ798" s="28">
        <f t="shared" si="5635"/>
        <v>10</v>
      </c>
      <c r="FK798" s="28">
        <f t="shared" si="5635"/>
        <v>64.8</v>
      </c>
      <c r="FL798" s="28">
        <f t="shared" si="5635"/>
        <v>5</v>
      </c>
      <c r="FM798" s="28">
        <f t="shared" si="5635"/>
        <v>32</v>
      </c>
      <c r="FN798" s="28">
        <f t="shared" si="5635"/>
        <v>20</v>
      </c>
      <c r="FO798" s="28">
        <f t="shared" si="5635"/>
        <v>24.8</v>
      </c>
      <c r="FP798" s="28">
        <f t="shared" si="5635"/>
        <v>0</v>
      </c>
      <c r="FQ798" s="28">
        <f t="shared" si="5635"/>
        <v>71</v>
      </c>
      <c r="FR798" s="28">
        <f t="shared" si="5635"/>
        <v>12</v>
      </c>
      <c r="FS798" s="28">
        <f t="shared" si="5635"/>
        <v>40</v>
      </c>
      <c r="FT798" s="28">
        <f t="shared" si="5635"/>
        <v>15</v>
      </c>
      <c r="FU798" s="28">
        <f t="shared" si="5635"/>
        <v>10.5</v>
      </c>
      <c r="FV798" s="28">
        <f t="shared" si="5635"/>
        <v>13.200000000000001</v>
      </c>
      <c r="FW798" s="28">
        <f t="shared" si="5635"/>
        <v>0</v>
      </c>
      <c r="FX798" s="28">
        <f t="shared" si="5635"/>
        <v>8.3000000000000007</v>
      </c>
      <c r="FY798" s="28">
        <f t="shared" si="5635"/>
        <v>0</v>
      </c>
      <c r="FZ798" s="28">
        <f t="shared" si="5635"/>
        <v>50</v>
      </c>
      <c r="GA798" s="28">
        <f t="shared" si="5635"/>
        <v>10.4</v>
      </c>
      <c r="GB798" s="28">
        <f t="shared" si="5635"/>
        <v>26</v>
      </c>
      <c r="GC798" s="28">
        <f t="shared" si="5635"/>
        <v>22</v>
      </c>
      <c r="GD798" s="28">
        <f t="shared" si="5635"/>
        <v>8</v>
      </c>
      <c r="GE798" s="28">
        <f t="shared" si="5635"/>
        <v>60</v>
      </c>
      <c r="GF798" s="28">
        <f t="shared" si="5635"/>
        <v>28</v>
      </c>
      <c r="GG798" s="28">
        <f t="shared" si="5635"/>
        <v>48</v>
      </c>
      <c r="GH798" s="28">
        <f t="shared" si="5635"/>
        <v>9</v>
      </c>
      <c r="GI798" s="28">
        <f t="shared" si="5635"/>
        <v>2.4000000000000004</v>
      </c>
      <c r="GJ798" s="28">
        <f t="shared" si="5635"/>
        <v>32</v>
      </c>
      <c r="GK798" s="28">
        <f t="shared" ref="GK798:IV798" si="5636">IF($BJ798&lt;=GK$789,ROUND(_xlfn.IFS($BJ$786="u_inc",$BJ798/GK$789,$BJ$786="u_rand",GJ78,$BJ$786="u_norm",GJ133)*ROUNDDOWN(((GK$787-GK$788)/GK$786),0),0)*GK$786+GK$788,"")</f>
        <v>49.5</v>
      </c>
      <c r="GL798" s="28">
        <f t="shared" si="5636"/>
        <v>0</v>
      </c>
      <c r="GM798" s="28">
        <f t="shared" si="5636"/>
        <v>63</v>
      </c>
      <c r="GN798" s="28">
        <f t="shared" si="5636"/>
        <v>11</v>
      </c>
      <c r="GO798" s="28">
        <f t="shared" si="5636"/>
        <v>40</v>
      </c>
      <c r="GP798" s="28">
        <f t="shared" si="5636"/>
        <v>57</v>
      </c>
      <c r="GQ798" s="28">
        <f t="shared" si="5636"/>
        <v>35</v>
      </c>
      <c r="GR798" s="28">
        <f t="shared" si="5636"/>
        <v>58</v>
      </c>
      <c r="GS798" s="28">
        <f t="shared" si="5636"/>
        <v>7.8000000000000007</v>
      </c>
      <c r="GT798" s="28">
        <f t="shared" si="5636"/>
        <v>5</v>
      </c>
      <c r="GU798" s="28">
        <f t="shared" si="5636"/>
        <v>7.2</v>
      </c>
      <c r="GV798" s="28">
        <f t="shared" si="5636"/>
        <v>32</v>
      </c>
      <c r="GW798" s="28">
        <f t="shared" si="5636"/>
        <v>30</v>
      </c>
      <c r="GX798" s="28">
        <f t="shared" si="5636"/>
        <v>34</v>
      </c>
      <c r="GY798" s="28">
        <f t="shared" si="5636"/>
        <v>3.4000000000000004</v>
      </c>
      <c r="GZ798" s="28">
        <f t="shared" si="5636"/>
        <v>32</v>
      </c>
      <c r="HA798" s="28">
        <f t="shared" si="5636"/>
        <v>40</v>
      </c>
      <c r="HB798" s="28">
        <f t="shared" si="5636"/>
        <v>1.3499999999999999</v>
      </c>
      <c r="HC798" s="28">
        <f t="shared" si="5636"/>
        <v>10</v>
      </c>
      <c r="HD798" s="28">
        <f t="shared" si="5636"/>
        <v>60</v>
      </c>
      <c r="HE798" s="28">
        <f t="shared" si="5636"/>
        <v>2.4000000000000004</v>
      </c>
      <c r="HF798" s="28">
        <f t="shared" si="5636"/>
        <v>36</v>
      </c>
      <c r="HG798" s="28">
        <f t="shared" si="5636"/>
        <v>4.75</v>
      </c>
      <c r="HH798" s="28">
        <f t="shared" si="5636"/>
        <v>0.02</v>
      </c>
      <c r="HI798" s="28">
        <f t="shared" si="5636"/>
        <v>16</v>
      </c>
      <c r="HJ798" s="28">
        <f t="shared" si="5636"/>
        <v>7</v>
      </c>
      <c r="HK798" s="28">
        <f t="shared" si="5636"/>
        <v>4</v>
      </c>
      <c r="HL798" s="28">
        <f t="shared" si="5636"/>
        <v>35</v>
      </c>
      <c r="HM798" s="28">
        <f t="shared" si="5636"/>
        <v>90</v>
      </c>
      <c r="HN798" s="28">
        <f t="shared" si="5636"/>
        <v>12</v>
      </c>
      <c r="HO798" s="28">
        <f t="shared" si="5636"/>
        <v>35</v>
      </c>
      <c r="HP798" s="28">
        <f t="shared" si="5636"/>
        <v>76</v>
      </c>
      <c r="HQ798" s="28">
        <f t="shared" si="5636"/>
        <v>36</v>
      </c>
      <c r="HR798" s="28">
        <f t="shared" si="5636"/>
        <v>28</v>
      </c>
      <c r="HS798" s="28">
        <f t="shared" si="5636"/>
        <v>8.4</v>
      </c>
      <c r="HT798" s="28">
        <f t="shared" si="5636"/>
        <v>0</v>
      </c>
      <c r="HU798" s="28">
        <f t="shared" si="5636"/>
        <v>14.399999999999999</v>
      </c>
      <c r="HV798" s="28">
        <f t="shared" si="5636"/>
        <v>9</v>
      </c>
      <c r="HW798" s="28">
        <f t="shared" si="5636"/>
        <v>24</v>
      </c>
      <c r="HX798" s="28">
        <f t="shared" si="5636"/>
        <v>90</v>
      </c>
      <c r="HY798" s="28">
        <f t="shared" si="5636"/>
        <v>4.2</v>
      </c>
      <c r="HZ798" s="28">
        <f t="shared" si="5636"/>
        <v>19.200000000000003</v>
      </c>
      <c r="IA798" s="28">
        <f t="shared" si="5636"/>
        <v>6</v>
      </c>
      <c r="IB798" s="28">
        <f t="shared" si="5636"/>
        <v>15</v>
      </c>
      <c r="IC798" s="28">
        <f t="shared" si="5636"/>
        <v>17.100000000000001</v>
      </c>
      <c r="ID798" s="28">
        <f t="shared" si="5636"/>
        <v>4.8000000000000007</v>
      </c>
      <c r="IE798" s="28">
        <f t="shared" si="5636"/>
        <v>26</v>
      </c>
      <c r="IF798" s="28">
        <f t="shared" si="5636"/>
        <v>35</v>
      </c>
      <c r="IG798" s="28">
        <f t="shared" si="5636"/>
        <v>52</v>
      </c>
      <c r="IH798" s="28">
        <f t="shared" si="5636"/>
        <v>20.5</v>
      </c>
      <c r="II798" s="28">
        <f t="shared" si="5636"/>
        <v>4</v>
      </c>
      <c r="IJ798" s="28">
        <f t="shared" si="5636"/>
        <v>5.5</v>
      </c>
      <c r="IK798" s="28">
        <f t="shared" si="5636"/>
        <v>12</v>
      </c>
      <c r="IL798" s="28">
        <f t="shared" si="5636"/>
        <v>25</v>
      </c>
      <c r="IM798" s="28">
        <f t="shared" si="5636"/>
        <v>16.099999999999998</v>
      </c>
      <c r="IN798" s="28">
        <f t="shared" si="5636"/>
        <v>0.89999999999999991</v>
      </c>
      <c r="IO798" s="28">
        <f t="shared" si="5636"/>
        <v>3</v>
      </c>
      <c r="IP798" s="28">
        <f t="shared" si="5636"/>
        <v>25</v>
      </c>
      <c r="IQ798" s="28">
        <f t="shared" si="5636"/>
        <v>72</v>
      </c>
      <c r="IR798" s="28">
        <f t="shared" si="5636"/>
        <v>39</v>
      </c>
      <c r="IS798" s="28">
        <f t="shared" si="5636"/>
        <v>1.8</v>
      </c>
      <c r="IT798" s="28">
        <f t="shared" si="5636"/>
        <v>15</v>
      </c>
      <c r="IU798" s="28">
        <f t="shared" si="5636"/>
        <v>54</v>
      </c>
      <c r="IV798" s="28">
        <f t="shared" si="5636"/>
        <v>72</v>
      </c>
      <c r="IW798" s="28">
        <f t="shared" ref="IW798:JC798" si="5637">IF($BJ798&lt;=IW$789,ROUND(_xlfn.IFS($BJ$786="u_inc",$BJ798/IW$789,$BJ$786="u_rand",IV78,$BJ$786="u_norm",IV133)*ROUNDDOWN(((IW$787-IW$788)/IW$786),0),0)*IW$786+IW$788,"")</f>
        <v>60</v>
      </c>
      <c r="IX798" s="28">
        <f t="shared" si="5637"/>
        <v>1.3</v>
      </c>
      <c r="IY798" s="28">
        <f t="shared" si="5637"/>
        <v>53</v>
      </c>
      <c r="IZ798" s="28">
        <f t="shared" si="5637"/>
        <v>1.2000000000000002</v>
      </c>
      <c r="JA798" s="28">
        <f t="shared" si="5637"/>
        <v>1.1000000000000001</v>
      </c>
      <c r="JB798" s="28">
        <f t="shared" si="5637"/>
        <v>36</v>
      </c>
      <c r="JC798" s="28">
        <f t="shared" si="5637"/>
        <v>15</v>
      </c>
    </row>
    <row r="799" spans="55:263" x14ac:dyDescent="0.45">
      <c r="BJ799">
        <v>2</v>
      </c>
      <c r="BL799" s="28">
        <f t="shared" ref="BL799:DW799" si="5638">IF($BJ799&lt;=BL$789,ROUND(_xlfn.IFS($BJ$786="u_inc",$BJ799/BL$789,$BJ$786="u_rand",BK79,$BJ$786="u_norm",BK134)*ROUNDDOWN(((BL$787-BL$788)/BL$786),0),0)*BL$786+BL$788,"")</f>
        <v>6</v>
      </c>
      <c r="BM799" s="28">
        <f t="shared" si="5638"/>
        <v>36</v>
      </c>
      <c r="BN799" s="28">
        <f t="shared" si="5638"/>
        <v>13.2</v>
      </c>
      <c r="BO799" s="28">
        <f t="shared" si="5638"/>
        <v>4</v>
      </c>
      <c r="BP799" s="28">
        <f t="shared" si="5638"/>
        <v>7</v>
      </c>
      <c r="BQ799" s="28">
        <f t="shared" si="5638"/>
        <v>15</v>
      </c>
      <c r="BR799" s="28">
        <f t="shared" si="5638"/>
        <v>24</v>
      </c>
      <c r="BS799" s="28">
        <f t="shared" si="5638"/>
        <v>20</v>
      </c>
      <c r="BT799" s="28">
        <f t="shared" si="5638"/>
        <v>24</v>
      </c>
      <c r="BU799" s="28">
        <f t="shared" si="5638"/>
        <v>19</v>
      </c>
      <c r="BV799" s="28">
        <f t="shared" si="5638"/>
        <v>39</v>
      </c>
      <c r="BW799" s="28">
        <f t="shared" si="5638"/>
        <v>27.400000000000002</v>
      </c>
      <c r="BX799" s="28">
        <f t="shared" si="5638"/>
        <v>5.6000000000000005</v>
      </c>
      <c r="BY799" s="28">
        <f t="shared" si="5638"/>
        <v>21</v>
      </c>
      <c r="BZ799" s="28">
        <f t="shared" si="5638"/>
        <v>44</v>
      </c>
      <c r="CA799" s="28">
        <f t="shared" si="5638"/>
        <v>18</v>
      </c>
      <c r="CB799" s="28">
        <f t="shared" si="5638"/>
        <v>15</v>
      </c>
      <c r="CC799" s="28">
        <f t="shared" si="5638"/>
        <v>10</v>
      </c>
      <c r="CD799" s="28">
        <f t="shared" si="5638"/>
        <v>32</v>
      </c>
      <c r="CE799" s="28">
        <f t="shared" si="5638"/>
        <v>13.600000000000001</v>
      </c>
      <c r="CF799" s="28">
        <f t="shared" si="5638"/>
        <v>6</v>
      </c>
      <c r="CG799" s="28">
        <f t="shared" si="5638"/>
        <v>11.899999999999999</v>
      </c>
      <c r="CH799" s="28">
        <f t="shared" si="5638"/>
        <v>25</v>
      </c>
      <c r="CI799" s="28">
        <f t="shared" si="5638"/>
        <v>60</v>
      </c>
      <c r="CJ799" s="28">
        <f t="shared" si="5638"/>
        <v>58.400000000000006</v>
      </c>
      <c r="CK799" s="28">
        <f t="shared" si="5638"/>
        <v>13.600000000000001</v>
      </c>
      <c r="CL799" s="28">
        <f t="shared" si="5638"/>
        <v>8.5</v>
      </c>
      <c r="CM799" s="28">
        <f t="shared" si="5638"/>
        <v>40</v>
      </c>
      <c r="CN799" s="28">
        <f t="shared" si="5638"/>
        <v>82</v>
      </c>
      <c r="CO799" s="28">
        <f t="shared" si="5638"/>
        <v>6.8999999999999995</v>
      </c>
      <c r="CP799" s="28">
        <f t="shared" si="5638"/>
        <v>1</v>
      </c>
      <c r="CQ799" s="28">
        <f t="shared" si="5638"/>
        <v>16</v>
      </c>
      <c r="CR799" s="28">
        <f t="shared" si="5638"/>
        <v>2.3199999999999998</v>
      </c>
      <c r="CS799" s="28">
        <f t="shared" si="5638"/>
        <v>0</v>
      </c>
      <c r="CT799" s="28">
        <f t="shared" si="5638"/>
        <v>0</v>
      </c>
      <c r="CU799" s="28">
        <f t="shared" si="5638"/>
        <v>30</v>
      </c>
      <c r="CV799" s="28">
        <f t="shared" si="5638"/>
        <v>22</v>
      </c>
      <c r="CW799" s="28">
        <f t="shared" si="5638"/>
        <v>36</v>
      </c>
      <c r="CX799" s="28">
        <f t="shared" si="5638"/>
        <v>35</v>
      </c>
      <c r="CY799" s="28">
        <f t="shared" si="5638"/>
        <v>2.3000000000000003</v>
      </c>
      <c r="CZ799" s="28">
        <f t="shared" si="5638"/>
        <v>5</v>
      </c>
      <c r="DA799" s="28">
        <f t="shared" si="5638"/>
        <v>26</v>
      </c>
      <c r="DB799" s="28">
        <f t="shared" si="5638"/>
        <v>15</v>
      </c>
      <c r="DC799" s="28">
        <f t="shared" si="5638"/>
        <v>32</v>
      </c>
      <c r="DD799" s="28">
        <f t="shared" si="5638"/>
        <v>23.7</v>
      </c>
      <c r="DE799" s="28">
        <f t="shared" si="5638"/>
        <v>32</v>
      </c>
      <c r="DF799" s="28">
        <f t="shared" si="5638"/>
        <v>72</v>
      </c>
      <c r="DG799" s="28">
        <f t="shared" si="5638"/>
        <v>81</v>
      </c>
      <c r="DH799" s="28">
        <f t="shared" si="5638"/>
        <v>46.800000000000004</v>
      </c>
      <c r="DI799" s="28">
        <f t="shared" si="5638"/>
        <v>40</v>
      </c>
      <c r="DJ799" s="28">
        <f t="shared" si="5638"/>
        <v>40</v>
      </c>
      <c r="DK799" s="28">
        <f t="shared" si="5638"/>
        <v>42</v>
      </c>
      <c r="DL799" s="28">
        <f t="shared" si="5638"/>
        <v>71</v>
      </c>
      <c r="DM799" s="28">
        <f t="shared" si="5638"/>
        <v>21.200000000000003</v>
      </c>
      <c r="DN799" s="28">
        <f t="shared" si="5638"/>
        <v>21</v>
      </c>
      <c r="DO799" s="28">
        <f t="shared" si="5638"/>
        <v>40</v>
      </c>
      <c r="DP799" s="28">
        <f t="shared" si="5638"/>
        <v>14</v>
      </c>
      <c r="DQ799" s="28">
        <f t="shared" si="5638"/>
        <v>11.4</v>
      </c>
      <c r="DR799" s="28">
        <f t="shared" si="5638"/>
        <v>33</v>
      </c>
      <c r="DS799" s="28">
        <f t="shared" si="5638"/>
        <v>46.199999999999996</v>
      </c>
      <c r="DT799" s="28">
        <f t="shared" si="5638"/>
        <v>49</v>
      </c>
      <c r="DU799" s="28">
        <f t="shared" si="5638"/>
        <v>30</v>
      </c>
      <c r="DV799" s="28">
        <f t="shared" si="5638"/>
        <v>32</v>
      </c>
      <c r="DW799" s="28">
        <f t="shared" si="5638"/>
        <v>80</v>
      </c>
      <c r="DX799" s="28">
        <f t="shared" ref="DX799:GI799" si="5639">IF($BJ799&lt;=DX$789,ROUND(_xlfn.IFS($BJ$786="u_inc",$BJ799/DX$789,$BJ$786="u_rand",DW79,$BJ$786="u_norm",DW134)*ROUNDDOWN(((DX$787-DX$788)/DX$786),0),0)*DX$786+DX$788,"")</f>
        <v>60</v>
      </c>
      <c r="DY799" s="28">
        <f t="shared" si="5639"/>
        <v>17</v>
      </c>
      <c r="DZ799" s="28">
        <f t="shared" si="5639"/>
        <v>19</v>
      </c>
      <c r="EA799" s="28">
        <f t="shared" si="5639"/>
        <v>49</v>
      </c>
      <c r="EB799" s="28">
        <f t="shared" si="5639"/>
        <v>48</v>
      </c>
      <c r="EC799" s="28">
        <f t="shared" si="5639"/>
        <v>31</v>
      </c>
      <c r="ED799" s="28">
        <f t="shared" si="5639"/>
        <v>1.17</v>
      </c>
      <c r="EE799" s="28">
        <f t="shared" si="5639"/>
        <v>0</v>
      </c>
      <c r="EF799" s="28">
        <f t="shared" si="5639"/>
        <v>92</v>
      </c>
      <c r="EG799" s="28">
        <f t="shared" si="5639"/>
        <v>93.800000000000011</v>
      </c>
      <c r="EH799" s="28">
        <f t="shared" si="5639"/>
        <v>39</v>
      </c>
      <c r="EI799" s="28">
        <f t="shared" si="5639"/>
        <v>28</v>
      </c>
      <c r="EJ799" s="28">
        <f t="shared" si="5639"/>
        <v>40</v>
      </c>
      <c r="EK799" s="28">
        <f t="shared" si="5639"/>
        <v>38.400000000000006</v>
      </c>
      <c r="EL799" s="28">
        <f t="shared" si="5639"/>
        <v>24</v>
      </c>
      <c r="EM799" s="28">
        <f t="shared" si="5639"/>
        <v>33</v>
      </c>
      <c r="EN799" s="28">
        <f t="shared" si="5639"/>
        <v>26</v>
      </c>
      <c r="EO799" s="28">
        <f t="shared" si="5639"/>
        <v>14</v>
      </c>
      <c r="EP799" s="28">
        <f t="shared" si="5639"/>
        <v>39</v>
      </c>
      <c r="EQ799" s="28">
        <f t="shared" si="5639"/>
        <v>56</v>
      </c>
      <c r="ER799" s="28">
        <f t="shared" si="5639"/>
        <v>70.5</v>
      </c>
      <c r="ES799" s="28">
        <f t="shared" si="5639"/>
        <v>36</v>
      </c>
      <c r="ET799" s="28">
        <f t="shared" si="5639"/>
        <v>30</v>
      </c>
      <c r="EU799" s="28">
        <f t="shared" si="5639"/>
        <v>24</v>
      </c>
      <c r="EV799" s="28">
        <f t="shared" si="5639"/>
        <v>12</v>
      </c>
      <c r="EW799" s="28">
        <f t="shared" si="5639"/>
        <v>12</v>
      </c>
      <c r="EX799" s="28">
        <f t="shared" si="5639"/>
        <v>38</v>
      </c>
      <c r="EY799" s="28">
        <f t="shared" si="5639"/>
        <v>10.5</v>
      </c>
      <c r="EZ799" s="28">
        <f t="shared" si="5639"/>
        <v>1.6</v>
      </c>
      <c r="FA799" s="28">
        <f t="shared" si="5639"/>
        <v>1.2000000000000002</v>
      </c>
      <c r="FB799" s="28">
        <f t="shared" si="5639"/>
        <v>6</v>
      </c>
      <c r="FC799" s="28">
        <f t="shared" si="5639"/>
        <v>52</v>
      </c>
      <c r="FD799" s="28">
        <f t="shared" si="5639"/>
        <v>30</v>
      </c>
      <c r="FE799" s="28">
        <f t="shared" si="5639"/>
        <v>40</v>
      </c>
      <c r="FF799" s="28">
        <f t="shared" si="5639"/>
        <v>72</v>
      </c>
      <c r="FG799" s="28">
        <f t="shared" si="5639"/>
        <v>2.5</v>
      </c>
      <c r="FH799" s="28">
        <f t="shared" si="5639"/>
        <v>1</v>
      </c>
      <c r="FI799" s="28">
        <f t="shared" si="5639"/>
        <v>15</v>
      </c>
      <c r="FJ799" s="28">
        <f t="shared" si="5639"/>
        <v>12</v>
      </c>
      <c r="FK799" s="28">
        <f t="shared" si="5639"/>
        <v>10.8</v>
      </c>
      <c r="FL799" s="28">
        <f t="shared" si="5639"/>
        <v>35</v>
      </c>
      <c r="FM799" s="28">
        <f t="shared" si="5639"/>
        <v>17</v>
      </c>
      <c r="FN799" s="28">
        <f t="shared" si="5639"/>
        <v>16</v>
      </c>
      <c r="FO799" s="28">
        <f t="shared" si="5639"/>
        <v>19.100000000000001</v>
      </c>
      <c r="FP799" s="28">
        <f t="shared" si="5639"/>
        <v>15</v>
      </c>
      <c r="FQ799" s="28">
        <f t="shared" si="5639"/>
        <v>39</v>
      </c>
      <c r="FR799" s="28">
        <f t="shared" si="5639"/>
        <v>84</v>
      </c>
      <c r="FS799" s="28">
        <f t="shared" si="5639"/>
        <v>70</v>
      </c>
      <c r="FT799" s="28">
        <f t="shared" si="5639"/>
        <v>21</v>
      </c>
      <c r="FU799" s="28">
        <f t="shared" si="5639"/>
        <v>2.5</v>
      </c>
      <c r="FV799" s="28">
        <f t="shared" si="5639"/>
        <v>3.16</v>
      </c>
      <c r="FW799" s="28">
        <f t="shared" si="5639"/>
        <v>13.299999999999999</v>
      </c>
      <c r="FX799" s="28">
        <f t="shared" si="5639"/>
        <v>27.6</v>
      </c>
      <c r="FY799" s="28">
        <f t="shared" si="5639"/>
        <v>40</v>
      </c>
      <c r="FZ799" s="28">
        <f t="shared" si="5639"/>
        <v>60</v>
      </c>
      <c r="GA799" s="28">
        <f t="shared" si="5639"/>
        <v>18.400000000000002</v>
      </c>
      <c r="GB799" s="28">
        <f t="shared" si="5639"/>
        <v>14</v>
      </c>
      <c r="GC799" s="28">
        <f t="shared" si="5639"/>
        <v>42</v>
      </c>
      <c r="GD799" s="28">
        <f t="shared" si="5639"/>
        <v>12</v>
      </c>
      <c r="GE799" s="28">
        <f t="shared" si="5639"/>
        <v>15</v>
      </c>
      <c r="GF799" s="28">
        <f t="shared" si="5639"/>
        <v>49</v>
      </c>
      <c r="GG799" s="28">
        <f t="shared" si="5639"/>
        <v>37</v>
      </c>
      <c r="GH799" s="28">
        <f t="shared" si="5639"/>
        <v>15</v>
      </c>
      <c r="GI799" s="28">
        <f t="shared" si="5639"/>
        <v>2</v>
      </c>
      <c r="GJ799" s="28">
        <f t="shared" ref="GJ799:IU799" si="5640">IF($BJ799&lt;=GJ$789,ROUND(_xlfn.IFS($BJ$786="u_inc",$BJ799/GJ$789,$BJ$786="u_rand",GI79,$BJ$786="u_norm",GI134)*ROUNDDOWN(((GJ$787-GJ$788)/GJ$786),0),0)*GJ$786+GJ$788,"")</f>
        <v>4</v>
      </c>
      <c r="GK799" s="28">
        <f t="shared" si="5640"/>
        <v>41.4</v>
      </c>
      <c r="GL799" s="28">
        <f t="shared" si="5640"/>
        <v>40</v>
      </c>
      <c r="GM799" s="28">
        <f t="shared" si="5640"/>
        <v>56</v>
      </c>
      <c r="GN799" s="28">
        <f t="shared" si="5640"/>
        <v>15</v>
      </c>
      <c r="GO799" s="28">
        <f t="shared" si="5640"/>
        <v>10</v>
      </c>
      <c r="GP799" s="28">
        <f t="shared" si="5640"/>
        <v>39</v>
      </c>
      <c r="GQ799" s="28">
        <f t="shared" si="5640"/>
        <v>56</v>
      </c>
      <c r="GR799" s="28">
        <f t="shared" si="5640"/>
        <v>60</v>
      </c>
      <c r="GS799" s="28">
        <f t="shared" si="5640"/>
        <v>17.8</v>
      </c>
      <c r="GT799" s="28">
        <f t="shared" si="5640"/>
        <v>20</v>
      </c>
      <c r="GU799" s="28">
        <f t="shared" si="5640"/>
        <v>8.8000000000000007</v>
      </c>
      <c r="GV799" s="28">
        <f t="shared" si="5640"/>
        <v>6</v>
      </c>
      <c r="GW799" s="28">
        <f t="shared" si="5640"/>
        <v>30</v>
      </c>
      <c r="GX799" s="28">
        <f t="shared" si="5640"/>
        <v>34</v>
      </c>
      <c r="GY799" s="28">
        <f t="shared" si="5640"/>
        <v>3</v>
      </c>
      <c r="GZ799" s="28">
        <f t="shared" si="5640"/>
        <v>8</v>
      </c>
      <c r="HA799" s="28">
        <f t="shared" si="5640"/>
        <v>40</v>
      </c>
      <c r="HB799" s="28">
        <f t="shared" si="5640"/>
        <v>0.65999999999999992</v>
      </c>
      <c r="HC799" s="28">
        <f t="shared" si="5640"/>
        <v>0</v>
      </c>
      <c r="HD799" s="28">
        <f t="shared" si="5640"/>
        <v>40</v>
      </c>
      <c r="HE799" s="28">
        <f t="shared" si="5640"/>
        <v>2.2000000000000002</v>
      </c>
      <c r="HF799" s="28">
        <f t="shared" si="5640"/>
        <v>0</v>
      </c>
      <c r="HG799" s="28">
        <f t="shared" si="5640"/>
        <v>4.3</v>
      </c>
      <c r="HH799" s="28">
        <f t="shared" si="5640"/>
        <v>0.01</v>
      </c>
      <c r="HI799" s="28">
        <f t="shared" si="5640"/>
        <v>0</v>
      </c>
      <c r="HJ799" s="28">
        <f t="shared" si="5640"/>
        <v>2.6</v>
      </c>
      <c r="HK799" s="28">
        <f t="shared" si="5640"/>
        <v>2</v>
      </c>
      <c r="HL799" s="28">
        <f t="shared" si="5640"/>
        <v>10</v>
      </c>
      <c r="HM799" s="28">
        <f t="shared" si="5640"/>
        <v>51</v>
      </c>
      <c r="HN799" s="28">
        <f t="shared" si="5640"/>
        <v>36</v>
      </c>
      <c r="HO799" s="28">
        <f t="shared" si="5640"/>
        <v>20</v>
      </c>
      <c r="HP799" s="28">
        <f t="shared" si="5640"/>
        <v>44</v>
      </c>
      <c r="HQ799" s="28">
        <f t="shared" si="5640"/>
        <v>72</v>
      </c>
      <c r="HR799" s="28">
        <f t="shared" si="5640"/>
        <v>34</v>
      </c>
      <c r="HS799" s="28">
        <f t="shared" si="5640"/>
        <v>10.040000000000001</v>
      </c>
      <c r="HT799" s="28">
        <f t="shared" si="5640"/>
        <v>8</v>
      </c>
      <c r="HU799" s="28">
        <f t="shared" si="5640"/>
        <v>6.8999999999999995</v>
      </c>
      <c r="HV799" s="28">
        <f t="shared" si="5640"/>
        <v>18</v>
      </c>
      <c r="HW799" s="28">
        <f t="shared" si="5640"/>
        <v>48</v>
      </c>
      <c r="HX799" s="28">
        <f t="shared" si="5640"/>
        <v>54</v>
      </c>
      <c r="HY799" s="28">
        <f t="shared" si="5640"/>
        <v>6.3</v>
      </c>
      <c r="HZ799" s="28">
        <f t="shared" si="5640"/>
        <v>3.2</v>
      </c>
      <c r="IA799" s="28">
        <f t="shared" si="5640"/>
        <v>42</v>
      </c>
      <c r="IB799" s="28">
        <f t="shared" si="5640"/>
        <v>45</v>
      </c>
      <c r="IC799" s="28">
        <f t="shared" si="5640"/>
        <v>13.5</v>
      </c>
      <c r="ID799" s="28">
        <f t="shared" si="5640"/>
        <v>4</v>
      </c>
      <c r="IE799" s="28">
        <f t="shared" si="5640"/>
        <v>8</v>
      </c>
      <c r="IF799" s="28">
        <f t="shared" si="5640"/>
        <v>42</v>
      </c>
      <c r="IG799" s="28">
        <f t="shared" si="5640"/>
        <v>56</v>
      </c>
      <c r="IH799" s="28">
        <f t="shared" si="5640"/>
        <v>48</v>
      </c>
      <c r="II799" s="28">
        <f t="shared" si="5640"/>
        <v>68</v>
      </c>
      <c r="IJ799" s="28">
        <f t="shared" si="5640"/>
        <v>13.5</v>
      </c>
      <c r="IK799" s="28">
        <f t="shared" si="5640"/>
        <v>4</v>
      </c>
      <c r="IL799" s="28">
        <f t="shared" si="5640"/>
        <v>14</v>
      </c>
      <c r="IM799" s="28">
        <f t="shared" si="5640"/>
        <v>37.099999999999994</v>
      </c>
      <c r="IN799" s="28">
        <f t="shared" si="5640"/>
        <v>9.6</v>
      </c>
      <c r="IO799" s="28">
        <f t="shared" si="5640"/>
        <v>1.7999999999999998</v>
      </c>
      <c r="IP799" s="28">
        <f t="shared" si="5640"/>
        <v>10</v>
      </c>
      <c r="IQ799" s="28">
        <f t="shared" si="5640"/>
        <v>68</v>
      </c>
      <c r="IR799" s="28">
        <f t="shared" si="5640"/>
        <v>89.399999999999991</v>
      </c>
      <c r="IS799" s="28">
        <f t="shared" si="5640"/>
        <v>24.3</v>
      </c>
      <c r="IT799" s="28">
        <f t="shared" si="5640"/>
        <v>12</v>
      </c>
      <c r="IU799" s="28">
        <f t="shared" si="5640"/>
        <v>36</v>
      </c>
      <c r="IV799" s="28">
        <f t="shared" ref="IV799:JC799" si="5641">IF($BJ799&lt;=IV$789,ROUND(_xlfn.IFS($BJ$786="u_inc",$BJ799/IV$789,$BJ$786="u_rand",IU79,$BJ$786="u_norm",IU134)*ROUNDDOWN(((IV$787-IV$788)/IV$786),0),0)*IV$786+IV$788,"")</f>
        <v>81</v>
      </c>
      <c r="IW799" s="28">
        <f t="shared" si="5641"/>
        <v>65</v>
      </c>
      <c r="IX799" s="28">
        <f t="shared" si="5641"/>
        <v>1.2000000000000002</v>
      </c>
      <c r="IY799" s="28">
        <f t="shared" si="5641"/>
        <v>1</v>
      </c>
      <c r="IZ799" s="28">
        <f t="shared" si="5641"/>
        <v>5.2</v>
      </c>
      <c r="JA799" s="28">
        <f t="shared" si="5641"/>
        <v>0.1</v>
      </c>
      <c r="JB799" s="28">
        <f t="shared" si="5641"/>
        <v>2</v>
      </c>
      <c r="JC799" s="28">
        <f t="shared" si="5641"/>
        <v>30</v>
      </c>
    </row>
    <row r="800" spans="55:263" x14ac:dyDescent="0.45">
      <c r="BJ800">
        <v>3</v>
      </c>
      <c r="BL800" s="28">
        <f t="shared" ref="BL800:DW800" si="5642">IF($BJ800&lt;=BL$789,ROUND(_xlfn.IFS($BJ$786="u_inc",$BJ800/BL$789,$BJ$786="u_rand",BK80,$BJ$786="u_norm",BK135)*ROUNDDOWN(((BL$787-BL$788)/BL$786),0),0)*BL$786+BL$788,"")</f>
        <v>8</v>
      </c>
      <c r="BM800" s="28">
        <f t="shared" si="5642"/>
        <v>72</v>
      </c>
      <c r="BN800" s="28">
        <f t="shared" si="5642"/>
        <v>4.8</v>
      </c>
      <c r="BO800" s="28">
        <f t="shared" si="5642"/>
        <v>16</v>
      </c>
      <c r="BP800" s="28">
        <f t="shared" si="5642"/>
        <v>13.299999999999999</v>
      </c>
      <c r="BQ800" s="28">
        <f t="shared" si="5642"/>
        <v>25</v>
      </c>
      <c r="BR800" s="28">
        <f t="shared" si="5642"/>
        <v>36</v>
      </c>
      <c r="BS800" s="28">
        <f t="shared" si="5642"/>
        <v>40</v>
      </c>
      <c r="BT800" s="28">
        <f t="shared" si="5642"/>
        <v>18</v>
      </c>
      <c r="BU800" s="28">
        <f t="shared" si="5642"/>
        <v>11</v>
      </c>
      <c r="BV800" s="28">
        <f t="shared" si="5642"/>
        <v>60</v>
      </c>
      <c r="BW800" s="28">
        <f t="shared" si="5642"/>
        <v>25.8</v>
      </c>
      <c r="BX800" s="28">
        <f t="shared" si="5642"/>
        <v>12.8</v>
      </c>
      <c r="BY800" s="28">
        <f t="shared" si="5642"/>
        <v>7</v>
      </c>
      <c r="BZ800" s="28">
        <f t="shared" si="5642"/>
        <v>28</v>
      </c>
      <c r="CA800" s="28">
        <f t="shared" si="5642"/>
        <v>27</v>
      </c>
      <c r="CB800" s="28">
        <f t="shared" si="5642"/>
        <v>33</v>
      </c>
      <c r="CC800" s="28">
        <f t="shared" si="5642"/>
        <v>26</v>
      </c>
      <c r="CD800" s="28">
        <f t="shared" si="5642"/>
        <v>72</v>
      </c>
      <c r="CE800" s="28">
        <f t="shared" si="5642"/>
        <v>12.8</v>
      </c>
      <c r="CF800" s="28">
        <f t="shared" si="5642"/>
        <v>12</v>
      </c>
      <c r="CG800" s="28">
        <f t="shared" si="5642"/>
        <v>4.8999999999999995</v>
      </c>
      <c r="CH800" s="28">
        <f t="shared" si="5642"/>
        <v>70</v>
      </c>
      <c r="CI800" s="28">
        <f t="shared" si="5642"/>
        <v>68</v>
      </c>
      <c r="CJ800" s="28">
        <f t="shared" si="5642"/>
        <v>2.5</v>
      </c>
      <c r="CK800" s="28">
        <f t="shared" si="5642"/>
        <v>12</v>
      </c>
      <c r="CL800" s="28">
        <f t="shared" si="5642"/>
        <v>21</v>
      </c>
      <c r="CM800" s="28">
        <f t="shared" si="5642"/>
        <v>44</v>
      </c>
      <c r="CN800" s="28">
        <f t="shared" si="5642"/>
        <v>80</v>
      </c>
      <c r="CO800" s="28">
        <f t="shared" si="5642"/>
        <v>1.7999999999999998</v>
      </c>
      <c r="CP800" s="28">
        <f t="shared" si="5642"/>
        <v>10</v>
      </c>
      <c r="CQ800" s="28">
        <f t="shared" si="5642"/>
        <v>32</v>
      </c>
      <c r="CR800" s="28">
        <f t="shared" si="5642"/>
        <v>1.58</v>
      </c>
      <c r="CS800" s="28">
        <f t="shared" si="5642"/>
        <v>1.7999999999999998</v>
      </c>
      <c r="CT800" s="28">
        <f t="shared" si="5642"/>
        <v>14</v>
      </c>
      <c r="CU800" s="28">
        <f t="shared" si="5642"/>
        <v>26</v>
      </c>
      <c r="CV800" s="28">
        <f t="shared" si="5642"/>
        <v>20</v>
      </c>
      <c r="CW800" s="28">
        <f t="shared" si="5642"/>
        <v>39</v>
      </c>
      <c r="CX800" s="28">
        <f t="shared" si="5642"/>
        <v>49</v>
      </c>
      <c r="CY800" s="28">
        <f t="shared" si="5642"/>
        <v>2.1</v>
      </c>
      <c r="CZ800" s="28">
        <f t="shared" si="5642"/>
        <v>50</v>
      </c>
      <c r="DA800" s="28">
        <f t="shared" si="5642"/>
        <v>20</v>
      </c>
      <c r="DB800" s="28">
        <f t="shared" si="5642"/>
        <v>5</v>
      </c>
      <c r="DC800" s="28">
        <f t="shared" si="5642"/>
        <v>8</v>
      </c>
      <c r="DD800" s="28">
        <f t="shared" si="5642"/>
        <v>32.4</v>
      </c>
      <c r="DE800" s="28">
        <f t="shared" si="5642"/>
        <v>8</v>
      </c>
      <c r="DF800" s="28">
        <f t="shared" si="5642"/>
        <v>24</v>
      </c>
      <c r="DG800" s="28">
        <f t="shared" si="5642"/>
        <v>72</v>
      </c>
      <c r="DH800" s="28">
        <f t="shared" si="5642"/>
        <v>31.6</v>
      </c>
      <c r="DI800" s="28">
        <f t="shared" si="5642"/>
        <v>10</v>
      </c>
      <c r="DJ800" s="28">
        <f t="shared" si="5642"/>
        <v>20</v>
      </c>
      <c r="DK800" s="28">
        <f t="shared" si="5642"/>
        <v>84</v>
      </c>
      <c r="DL800" s="28">
        <f t="shared" si="5642"/>
        <v>49</v>
      </c>
      <c r="DM800" s="28">
        <f t="shared" si="5642"/>
        <v>12.600000000000001</v>
      </c>
      <c r="DN800" s="28">
        <f t="shared" si="5642"/>
        <v>28</v>
      </c>
      <c r="DO800" s="28">
        <f t="shared" si="5642"/>
        <v>44.400000000000006</v>
      </c>
      <c r="DP800" s="28">
        <f t="shared" si="5642"/>
        <v>26</v>
      </c>
      <c r="DQ800" s="28">
        <f t="shared" si="5642"/>
        <v>18.8</v>
      </c>
      <c r="DR800" s="28">
        <f t="shared" si="5642"/>
        <v>72</v>
      </c>
      <c r="DS800" s="28">
        <f t="shared" si="5642"/>
        <v>54.6</v>
      </c>
      <c r="DT800" s="28">
        <f t="shared" si="5642"/>
        <v>77</v>
      </c>
      <c r="DU800" s="28">
        <f t="shared" si="5642"/>
        <v>9</v>
      </c>
      <c r="DV800" s="28">
        <f t="shared" si="5642"/>
        <v>6</v>
      </c>
      <c r="DW800" s="28">
        <f t="shared" si="5642"/>
        <v>20</v>
      </c>
      <c r="DX800" s="28">
        <f t="shared" ref="DX800:GI800" si="5643">IF($BJ800&lt;=DX$789,ROUND(_xlfn.IFS($BJ$786="u_inc",$BJ800/DX$789,$BJ$786="u_rand",DW80,$BJ$786="u_norm",DW135)*ROUNDDOWN(((DX$787-DX$788)/DX$786),0),0)*DX$786+DX$788,"")</f>
        <v>30</v>
      </c>
      <c r="DY800" s="28">
        <f t="shared" si="5643"/>
        <v>15.5</v>
      </c>
      <c r="DZ800" s="28">
        <f t="shared" si="5643"/>
        <v>61</v>
      </c>
      <c r="EA800" s="28">
        <f t="shared" si="5643"/>
        <v>49</v>
      </c>
      <c r="EB800" s="28">
        <f t="shared" si="5643"/>
        <v>39</v>
      </c>
      <c r="EC800" s="28">
        <f t="shared" si="5643"/>
        <v>5</v>
      </c>
      <c r="ED800" s="28">
        <f t="shared" si="5643"/>
        <v>1.53</v>
      </c>
      <c r="EE800" s="28">
        <f t="shared" si="5643"/>
        <v>24</v>
      </c>
      <c r="EF800" s="28">
        <f t="shared" si="5643"/>
        <v>92</v>
      </c>
      <c r="EG800" s="28">
        <f t="shared" si="5643"/>
        <v>19.700000000000003</v>
      </c>
      <c r="EH800" s="28">
        <f t="shared" si="5643"/>
        <v>38</v>
      </c>
      <c r="EI800" s="28">
        <f t="shared" si="5643"/>
        <v>56</v>
      </c>
      <c r="EJ800" s="28">
        <f t="shared" si="5643"/>
        <v>52</v>
      </c>
      <c r="EK800" s="28">
        <f t="shared" si="5643"/>
        <v>45.6</v>
      </c>
      <c r="EL800" s="28">
        <f t="shared" si="5643"/>
        <v>34</v>
      </c>
      <c r="EM800" s="28">
        <f t="shared" si="5643"/>
        <v>17</v>
      </c>
      <c r="EN800" s="28">
        <f t="shared" si="5643"/>
        <v>2</v>
      </c>
      <c r="EO800" s="28">
        <f t="shared" si="5643"/>
        <v>20</v>
      </c>
      <c r="EP800" s="28">
        <f t="shared" si="5643"/>
        <v>34</v>
      </c>
      <c r="EQ800" s="28">
        <f t="shared" si="5643"/>
        <v>63</v>
      </c>
      <c r="ER800" s="28">
        <f t="shared" si="5643"/>
        <v>24.3</v>
      </c>
      <c r="ES800" s="28">
        <f t="shared" si="5643"/>
        <v>24</v>
      </c>
      <c r="ET800" s="28">
        <f t="shared" si="5643"/>
        <v>15</v>
      </c>
      <c r="EU800" s="28">
        <f t="shared" si="5643"/>
        <v>14</v>
      </c>
      <c r="EV800" s="28">
        <f t="shared" si="5643"/>
        <v>33</v>
      </c>
      <c r="EW800" s="28">
        <f t="shared" si="5643"/>
        <v>21</v>
      </c>
      <c r="EX800" s="28">
        <f t="shared" si="5643"/>
        <v>45</v>
      </c>
      <c r="EY800" s="28">
        <f t="shared" si="5643"/>
        <v>2.0999999999999996</v>
      </c>
      <c r="EZ800" s="28">
        <f t="shared" si="5643"/>
        <v>16.8</v>
      </c>
      <c r="FA800" s="28">
        <f t="shared" si="5643"/>
        <v>4.4000000000000004</v>
      </c>
      <c r="FB800" s="28">
        <f t="shared" si="5643"/>
        <v>81</v>
      </c>
      <c r="FC800" s="28">
        <f t="shared" si="5643"/>
        <v>20</v>
      </c>
      <c r="FD800" s="28">
        <f t="shared" si="5643"/>
        <v>5</v>
      </c>
      <c r="FE800" s="28">
        <f t="shared" si="5643"/>
        <v>25</v>
      </c>
      <c r="FF800" s="28">
        <f t="shared" si="5643"/>
        <v>66</v>
      </c>
      <c r="FG800" s="28">
        <f t="shared" si="5643"/>
        <v>0.60000000000000009</v>
      </c>
      <c r="FH800" s="28">
        <f t="shared" si="5643"/>
        <v>1</v>
      </c>
      <c r="FI800" s="28">
        <f t="shared" si="5643"/>
        <v>55</v>
      </c>
      <c r="FJ800" s="28">
        <f t="shared" si="5643"/>
        <v>0</v>
      </c>
      <c r="FK800" s="28">
        <f t="shared" si="5643"/>
        <v>64.8</v>
      </c>
      <c r="FL800" s="28">
        <f t="shared" si="5643"/>
        <v>50</v>
      </c>
      <c r="FM800" s="28">
        <f t="shared" si="5643"/>
        <v>26</v>
      </c>
      <c r="FN800" s="28">
        <f t="shared" si="5643"/>
        <v>12</v>
      </c>
      <c r="FO800" s="28">
        <f t="shared" si="5643"/>
        <v>13.600000000000001</v>
      </c>
      <c r="FP800" s="28">
        <f t="shared" si="5643"/>
        <v>9</v>
      </c>
      <c r="FQ800" s="28">
        <f t="shared" si="5643"/>
        <v>39</v>
      </c>
      <c r="FR800" s="28">
        <f t="shared" si="5643"/>
        <v>60</v>
      </c>
      <c r="FS800" s="28">
        <f t="shared" si="5643"/>
        <v>65</v>
      </c>
      <c r="FT800" s="28">
        <f t="shared" si="5643"/>
        <v>6</v>
      </c>
      <c r="FU800" s="28">
        <f t="shared" si="5643"/>
        <v>8</v>
      </c>
      <c r="FV800" s="28">
        <f t="shared" si="5643"/>
        <v>5.72</v>
      </c>
      <c r="FW800" s="28">
        <f t="shared" si="5643"/>
        <v>32.9</v>
      </c>
      <c r="FX800" s="28">
        <f t="shared" si="5643"/>
        <v>15.4</v>
      </c>
      <c r="FY800" s="28">
        <f t="shared" si="5643"/>
        <v>16</v>
      </c>
      <c r="FZ800" s="28">
        <f t="shared" si="5643"/>
        <v>15</v>
      </c>
      <c r="GA800" s="28">
        <f t="shared" si="5643"/>
        <v>15.200000000000001</v>
      </c>
      <c r="GB800" s="28">
        <f t="shared" si="5643"/>
        <v>66</v>
      </c>
      <c r="GC800" s="28">
        <f t="shared" si="5643"/>
        <v>36</v>
      </c>
      <c r="GD800" s="28">
        <f t="shared" si="5643"/>
        <v>8</v>
      </c>
      <c r="GE800" s="28">
        <f t="shared" si="5643"/>
        <v>6</v>
      </c>
      <c r="GF800" s="28">
        <f t="shared" si="5643"/>
        <v>56</v>
      </c>
      <c r="GG800" s="28">
        <f t="shared" si="5643"/>
        <v>46</v>
      </c>
      <c r="GH800" s="28">
        <f t="shared" si="5643"/>
        <v>12</v>
      </c>
      <c r="GI800" s="28">
        <f t="shared" si="5643"/>
        <v>6.4</v>
      </c>
      <c r="GJ800" s="28">
        <f t="shared" ref="GJ800:IU800" si="5644">IF($BJ800&lt;=GJ$789,ROUND(_xlfn.IFS($BJ$786="u_inc",$BJ800/GJ$789,$BJ$786="u_rand",GI80,$BJ$786="u_norm",GI135)*ROUNDDOWN(((GJ$787-GJ$788)/GJ$786),0),0)*GJ$786+GJ$788,"")</f>
        <v>40</v>
      </c>
      <c r="GK800" s="28">
        <f t="shared" si="5644"/>
        <v>32.699999999999996</v>
      </c>
      <c r="GL800" s="28">
        <f t="shared" si="5644"/>
        <v>36</v>
      </c>
      <c r="GM800" s="28">
        <f t="shared" si="5644"/>
        <v>14</v>
      </c>
      <c r="GN800" s="28">
        <f t="shared" si="5644"/>
        <v>10</v>
      </c>
      <c r="GO800" s="28">
        <f t="shared" si="5644"/>
        <v>25</v>
      </c>
      <c r="GP800" s="28">
        <f t="shared" si="5644"/>
        <v>48</v>
      </c>
      <c r="GQ800" s="28">
        <f t="shared" si="5644"/>
        <v>7</v>
      </c>
      <c r="GR800" s="28">
        <f t="shared" si="5644"/>
        <v>52</v>
      </c>
      <c r="GS800" s="28">
        <f t="shared" si="5644"/>
        <v>11.8</v>
      </c>
      <c r="GT800" s="28">
        <f t="shared" si="5644"/>
        <v>60</v>
      </c>
      <c r="GU800" s="28">
        <f t="shared" si="5644"/>
        <v>8</v>
      </c>
      <c r="GV800" s="28">
        <f t="shared" si="5644"/>
        <v>32</v>
      </c>
      <c r="GW800" s="28">
        <f t="shared" si="5644"/>
        <v>30</v>
      </c>
      <c r="GX800" s="28">
        <f t="shared" si="5644"/>
        <v>44</v>
      </c>
      <c r="GY800" s="28">
        <f t="shared" si="5644"/>
        <v>2.6</v>
      </c>
      <c r="GZ800" s="28">
        <f t="shared" si="5644"/>
        <v>24</v>
      </c>
      <c r="HA800" s="28">
        <f t="shared" si="5644"/>
        <v>8</v>
      </c>
      <c r="HB800" s="28">
        <f t="shared" si="5644"/>
        <v>0.63</v>
      </c>
      <c r="HC800" s="28">
        <f t="shared" si="5644"/>
        <v>50</v>
      </c>
      <c r="HD800" s="28">
        <f t="shared" si="5644"/>
        <v>25</v>
      </c>
      <c r="HE800" s="28">
        <f t="shared" si="5644"/>
        <v>1.6</v>
      </c>
      <c r="HF800" s="28">
        <f t="shared" si="5644"/>
        <v>60</v>
      </c>
      <c r="HG800" s="28">
        <f t="shared" si="5644"/>
        <v>0.65</v>
      </c>
      <c r="HH800" s="28">
        <f t="shared" si="5644"/>
        <v>0.19</v>
      </c>
      <c r="HI800" s="28">
        <f t="shared" si="5644"/>
        <v>14</v>
      </c>
      <c r="HJ800" s="28">
        <f t="shared" si="5644"/>
        <v>1.6</v>
      </c>
      <c r="HK800" s="28">
        <f t="shared" si="5644"/>
        <v>4</v>
      </c>
      <c r="HL800" s="28">
        <f t="shared" si="5644"/>
        <v>0</v>
      </c>
      <c r="HM800" s="28">
        <f t="shared" si="5644"/>
        <v>87</v>
      </c>
      <c r="HN800" s="28">
        <f t="shared" si="5644"/>
        <v>3</v>
      </c>
      <c r="HO800" s="28">
        <f t="shared" si="5644"/>
        <v>30</v>
      </c>
      <c r="HP800" s="28">
        <f t="shared" si="5644"/>
        <v>76</v>
      </c>
      <c r="HQ800" s="28">
        <f t="shared" si="5644"/>
        <v>48</v>
      </c>
      <c r="HR800" s="28">
        <f t="shared" si="5644"/>
        <v>34</v>
      </c>
      <c r="HS800" s="28">
        <f t="shared" si="5644"/>
        <v>14.68</v>
      </c>
      <c r="HT800" s="28">
        <f t="shared" si="5644"/>
        <v>20</v>
      </c>
      <c r="HU800" s="28">
        <f t="shared" si="5644"/>
        <v>6.3</v>
      </c>
      <c r="HV800" s="28">
        <f t="shared" si="5644"/>
        <v>15</v>
      </c>
      <c r="HW800" s="28">
        <f t="shared" si="5644"/>
        <v>30</v>
      </c>
      <c r="HX800" s="28">
        <f t="shared" si="5644"/>
        <v>72</v>
      </c>
      <c r="HY800" s="28">
        <f t="shared" si="5644"/>
        <v>6.6</v>
      </c>
      <c r="HZ800" s="28">
        <f t="shared" si="5644"/>
        <v>28</v>
      </c>
      <c r="IA800" s="28">
        <f t="shared" si="5644"/>
        <v>60</v>
      </c>
      <c r="IB800" s="28">
        <f t="shared" si="5644"/>
        <v>12</v>
      </c>
      <c r="IC800" s="28">
        <f t="shared" si="5644"/>
        <v>18.900000000000002</v>
      </c>
      <c r="ID800" s="28">
        <f t="shared" si="5644"/>
        <v>10.4</v>
      </c>
      <c r="IE800" s="28">
        <f t="shared" si="5644"/>
        <v>26</v>
      </c>
      <c r="IF800" s="28">
        <f t="shared" si="5644"/>
        <v>0</v>
      </c>
      <c r="IG800" s="28">
        <f t="shared" si="5644"/>
        <v>44</v>
      </c>
      <c r="IH800" s="28">
        <f t="shared" si="5644"/>
        <v>53</v>
      </c>
      <c r="II800" s="28">
        <f t="shared" si="5644"/>
        <v>64</v>
      </c>
      <c r="IJ800" s="28">
        <f t="shared" si="5644"/>
        <v>6</v>
      </c>
      <c r="IK800" s="28">
        <f t="shared" si="5644"/>
        <v>14</v>
      </c>
      <c r="IL800" s="28">
        <f t="shared" si="5644"/>
        <v>29</v>
      </c>
      <c r="IM800" s="28">
        <f t="shared" si="5644"/>
        <v>24.5</v>
      </c>
      <c r="IN800" s="28">
        <f t="shared" si="5644"/>
        <v>3</v>
      </c>
      <c r="IO800" s="28">
        <f t="shared" si="5644"/>
        <v>4.8</v>
      </c>
      <c r="IP800" s="28">
        <f t="shared" si="5644"/>
        <v>45</v>
      </c>
      <c r="IQ800" s="28">
        <f t="shared" si="5644"/>
        <v>12</v>
      </c>
      <c r="IR800" s="28">
        <f t="shared" si="5644"/>
        <v>63.599999999999994</v>
      </c>
      <c r="IS800" s="28">
        <f t="shared" si="5644"/>
        <v>24.3</v>
      </c>
      <c r="IT800" s="28">
        <f t="shared" si="5644"/>
        <v>24</v>
      </c>
      <c r="IU800" s="28">
        <f t="shared" si="5644"/>
        <v>24</v>
      </c>
      <c r="IV800" s="28">
        <f t="shared" ref="IV800:JC800" si="5645">IF($BJ800&lt;=IV$789,ROUND(_xlfn.IFS($BJ$786="u_inc",$BJ800/IV$789,$BJ$786="u_rand",IU80,$BJ$786="u_norm",IU135)*ROUNDDOWN(((IV$787-IV$788)/IV$786),0),0)*IV$786+IV$788,"")</f>
        <v>99</v>
      </c>
      <c r="IW800" s="28">
        <f t="shared" si="5645"/>
        <v>35</v>
      </c>
      <c r="IX800" s="28">
        <f t="shared" si="5645"/>
        <v>0.9</v>
      </c>
      <c r="IY800" s="28">
        <f t="shared" si="5645"/>
        <v>58</v>
      </c>
      <c r="IZ800" s="28">
        <f t="shared" si="5645"/>
        <v>2.8000000000000003</v>
      </c>
      <c r="JA800" s="28">
        <f t="shared" si="5645"/>
        <v>1.8</v>
      </c>
      <c r="JB800" s="28">
        <f t="shared" si="5645"/>
        <v>58</v>
      </c>
      <c r="JC800" s="28">
        <f t="shared" si="5645"/>
        <v>33</v>
      </c>
    </row>
    <row r="801" spans="62:263" x14ac:dyDescent="0.45">
      <c r="BJ801">
        <v>4</v>
      </c>
      <c r="BL801" s="28">
        <f t="shared" ref="BL801:DW801" si="5646">IF($BJ801&lt;=BL$789,ROUND(_xlfn.IFS($BJ$786="u_inc",$BJ801/BL$789,$BJ$786="u_rand",BK81,$BJ$786="u_norm",BK136)*ROUNDDOWN(((BL$787-BL$788)/BL$786),0),0)*BL$786+BL$788,"")</f>
        <v>18</v>
      </c>
      <c r="BM801" s="28">
        <f t="shared" si="5646"/>
        <v>30</v>
      </c>
      <c r="BN801" s="28">
        <f t="shared" si="5646"/>
        <v>13.799999999999999</v>
      </c>
      <c r="BO801" s="28">
        <f t="shared" si="5646"/>
        <v>16</v>
      </c>
      <c r="BP801" s="28">
        <f t="shared" si="5646"/>
        <v>9.1</v>
      </c>
      <c r="BQ801" s="28">
        <f t="shared" si="5646"/>
        <v>10</v>
      </c>
      <c r="BR801" s="28">
        <f t="shared" si="5646"/>
        <v>3</v>
      </c>
      <c r="BS801" s="28">
        <f t="shared" si="5646"/>
        <v>40</v>
      </c>
      <c r="BT801" s="28">
        <f t="shared" si="5646"/>
        <v>6</v>
      </c>
      <c r="BU801" s="28">
        <f t="shared" si="5646"/>
        <v>10</v>
      </c>
      <c r="BV801" s="28">
        <f t="shared" si="5646"/>
        <v>30</v>
      </c>
      <c r="BW801" s="28">
        <f t="shared" si="5646"/>
        <v>15.600000000000001</v>
      </c>
      <c r="BX801" s="28">
        <f t="shared" si="5646"/>
        <v>0.8</v>
      </c>
      <c r="BY801" s="28">
        <f t="shared" si="5646"/>
        <v>14</v>
      </c>
      <c r="BZ801" s="28">
        <f t="shared" si="5646"/>
        <v>12</v>
      </c>
      <c r="CA801" s="28">
        <f t="shared" si="5646"/>
        <v>21</v>
      </c>
      <c r="CB801" s="28">
        <f t="shared" si="5646"/>
        <v>18</v>
      </c>
      <c r="CC801" s="28">
        <f t="shared" si="5646"/>
        <v>22</v>
      </c>
      <c r="CD801" s="28">
        <f t="shared" si="5646"/>
        <v>48</v>
      </c>
      <c r="CE801" s="28">
        <f t="shared" si="5646"/>
        <v>4</v>
      </c>
      <c r="CF801" s="28">
        <f t="shared" si="5646"/>
        <v>36</v>
      </c>
      <c r="CG801" s="28">
        <f t="shared" si="5646"/>
        <v>11.2</v>
      </c>
      <c r="CH801" s="28">
        <f t="shared" si="5646"/>
        <v>55</v>
      </c>
      <c r="CI801" s="28">
        <f t="shared" si="5646"/>
        <v>58</v>
      </c>
      <c r="CJ801" s="28">
        <f t="shared" si="5646"/>
        <v>40.5</v>
      </c>
      <c r="CK801" s="28">
        <f t="shared" si="5646"/>
        <v>13.600000000000001</v>
      </c>
      <c r="CL801" s="28">
        <f t="shared" si="5646"/>
        <v>2.5</v>
      </c>
      <c r="CM801" s="28">
        <f t="shared" si="5646"/>
        <v>76</v>
      </c>
      <c r="CN801" s="28">
        <f t="shared" si="5646"/>
        <v>6</v>
      </c>
      <c r="CO801" s="28">
        <f t="shared" si="5646"/>
        <v>2.1</v>
      </c>
      <c r="CP801" s="28">
        <f t="shared" si="5646"/>
        <v>1</v>
      </c>
      <c r="CQ801" s="28">
        <f t="shared" si="5646"/>
        <v>8</v>
      </c>
      <c r="CR801" s="28">
        <f t="shared" si="5646"/>
        <v>1.6</v>
      </c>
      <c r="CS801" s="28">
        <f t="shared" si="5646"/>
        <v>0.89999999999999991</v>
      </c>
      <c r="CT801" s="28">
        <f t="shared" si="5646"/>
        <v>42</v>
      </c>
      <c r="CU801" s="28">
        <f t="shared" si="5646"/>
        <v>10</v>
      </c>
      <c r="CV801" s="28">
        <f t="shared" si="5646"/>
        <v>12</v>
      </c>
      <c r="CW801" s="28">
        <f t="shared" si="5646"/>
        <v>24</v>
      </c>
      <c r="CX801" s="28">
        <f t="shared" si="5646"/>
        <v>49</v>
      </c>
      <c r="CY801" s="28">
        <f t="shared" si="5646"/>
        <v>1.8</v>
      </c>
      <c r="CZ801" s="28">
        <f t="shared" si="5646"/>
        <v>45</v>
      </c>
      <c r="DA801" s="28">
        <f t="shared" si="5646"/>
        <v>12</v>
      </c>
      <c r="DB801" s="28">
        <f t="shared" si="5646"/>
        <v>10</v>
      </c>
      <c r="DC801" s="28">
        <f t="shared" si="5646"/>
        <v>24</v>
      </c>
      <c r="DD801" s="28">
        <f t="shared" si="5646"/>
        <v>7.5</v>
      </c>
      <c r="DE801" s="28">
        <f t="shared" si="5646"/>
        <v>7</v>
      </c>
      <c r="DF801" s="28">
        <f t="shared" si="5646"/>
        <v>66</v>
      </c>
      <c r="DG801" s="28">
        <f t="shared" si="5646"/>
        <v>81</v>
      </c>
      <c r="DH801" s="28">
        <f t="shared" si="5646"/>
        <v>41.6</v>
      </c>
      <c r="DI801" s="28">
        <f t="shared" si="5646"/>
        <v>75</v>
      </c>
      <c r="DJ801" s="28">
        <f t="shared" si="5646"/>
        <v>28</v>
      </c>
      <c r="DK801" s="28">
        <f t="shared" si="5646"/>
        <v>24</v>
      </c>
      <c r="DL801" s="28">
        <f t="shared" si="5646"/>
        <v>16</v>
      </c>
      <c r="DM801" s="28">
        <f t="shared" si="5646"/>
        <v>5.4</v>
      </c>
      <c r="DN801" s="28">
        <f t="shared" si="5646"/>
        <v>63</v>
      </c>
      <c r="DO801" s="28">
        <f t="shared" si="5646"/>
        <v>17.400000000000002</v>
      </c>
      <c r="DP801" s="28">
        <f t="shared" si="5646"/>
        <v>0</v>
      </c>
      <c r="DQ801" s="28">
        <f t="shared" si="5646"/>
        <v>19.200000000000003</v>
      </c>
      <c r="DR801" s="28">
        <f t="shared" si="5646"/>
        <v>18</v>
      </c>
      <c r="DS801" s="28">
        <f t="shared" si="5646"/>
        <v>33</v>
      </c>
      <c r="DT801" s="28">
        <f t="shared" si="5646"/>
        <v>77</v>
      </c>
      <c r="DU801" s="28">
        <f t="shared" si="5646"/>
        <v>24</v>
      </c>
      <c r="DV801" s="28">
        <f t="shared" si="5646"/>
        <v>28</v>
      </c>
      <c r="DW801" s="28">
        <f t="shared" si="5646"/>
        <v>68</v>
      </c>
      <c r="DX801" s="28">
        <f t="shared" ref="DX801:GI801" si="5647">IF($BJ801&lt;=DX$789,ROUND(_xlfn.IFS($BJ$786="u_inc",$BJ801/DX$789,$BJ$786="u_rand",DW81,$BJ$786="u_norm",DW136)*ROUNDDOWN(((DX$787-DX$788)/DX$786),0),0)*DX$786+DX$788,"")</f>
        <v>6</v>
      </c>
      <c r="DY801" s="28">
        <f t="shared" si="5647"/>
        <v>16</v>
      </c>
      <c r="DZ801" s="28">
        <f t="shared" si="5647"/>
        <v>38</v>
      </c>
      <c r="EA801" s="28">
        <f t="shared" si="5647"/>
        <v>14</v>
      </c>
      <c r="EB801" s="28">
        <f t="shared" si="5647"/>
        <v>0</v>
      </c>
      <c r="EC801" s="28">
        <f t="shared" si="5647"/>
        <v>39</v>
      </c>
      <c r="ED801" s="28">
        <f t="shared" si="5647"/>
        <v>2.0699999999999998</v>
      </c>
      <c r="EE801" s="28">
        <f t="shared" si="5647"/>
        <v>0</v>
      </c>
      <c r="EF801" s="28">
        <f t="shared" si="5647"/>
        <v>60</v>
      </c>
      <c r="EG801" s="28">
        <f t="shared" si="5647"/>
        <v>82.2</v>
      </c>
      <c r="EH801" s="28">
        <f t="shared" si="5647"/>
        <v>8</v>
      </c>
      <c r="EI801" s="28">
        <f t="shared" si="5647"/>
        <v>63</v>
      </c>
      <c r="EJ801" s="28">
        <f t="shared" si="5647"/>
        <v>32</v>
      </c>
      <c r="EK801" s="28">
        <f t="shared" si="5647"/>
        <v>54.400000000000006</v>
      </c>
      <c r="EL801" s="28">
        <f t="shared" si="5647"/>
        <v>36</v>
      </c>
      <c r="EM801" s="28">
        <f t="shared" si="5647"/>
        <v>73</v>
      </c>
      <c r="EN801" s="28">
        <f t="shared" si="5647"/>
        <v>26</v>
      </c>
      <c r="EO801" s="28">
        <f t="shared" si="5647"/>
        <v>32</v>
      </c>
      <c r="EP801" s="28">
        <f t="shared" si="5647"/>
        <v>60</v>
      </c>
      <c r="EQ801" s="28">
        <f t="shared" si="5647"/>
        <v>49</v>
      </c>
      <c r="ER801" s="28">
        <f t="shared" si="5647"/>
        <v>68.099999999999994</v>
      </c>
      <c r="ES801" s="28">
        <f t="shared" si="5647"/>
        <v>0</v>
      </c>
      <c r="ET801" s="28">
        <f t="shared" si="5647"/>
        <v>0</v>
      </c>
      <c r="EU801" s="28">
        <f t="shared" si="5647"/>
        <v>14</v>
      </c>
      <c r="EV801" s="28">
        <f t="shared" si="5647"/>
        <v>21</v>
      </c>
      <c r="EW801" s="28">
        <f t="shared" si="5647"/>
        <v>12</v>
      </c>
      <c r="EX801" s="28">
        <f t="shared" si="5647"/>
        <v>13</v>
      </c>
      <c r="EY801" s="28">
        <f t="shared" si="5647"/>
        <v>4.1999999999999993</v>
      </c>
      <c r="EZ801" s="28">
        <f t="shared" si="5647"/>
        <v>12.8</v>
      </c>
      <c r="FA801" s="28">
        <f t="shared" si="5647"/>
        <v>6</v>
      </c>
      <c r="FB801" s="28">
        <f t="shared" si="5647"/>
        <v>42</v>
      </c>
      <c r="FC801" s="28">
        <f t="shared" si="5647"/>
        <v>56</v>
      </c>
      <c r="FD801" s="28">
        <f t="shared" si="5647"/>
        <v>30</v>
      </c>
      <c r="FE801" s="28">
        <f t="shared" si="5647"/>
        <v>65</v>
      </c>
      <c r="FF801" s="28">
        <f t="shared" si="5647"/>
        <v>42</v>
      </c>
      <c r="FG801" s="28">
        <f t="shared" si="5647"/>
        <v>2.7</v>
      </c>
      <c r="FH801" s="28">
        <f t="shared" si="5647"/>
        <v>10</v>
      </c>
      <c r="FI801" s="28">
        <f t="shared" si="5647"/>
        <v>25</v>
      </c>
      <c r="FJ801" s="28">
        <f t="shared" si="5647"/>
        <v>6</v>
      </c>
      <c r="FK801" s="28">
        <f t="shared" si="5647"/>
        <v>61.2</v>
      </c>
      <c r="FL801" s="28">
        <f t="shared" si="5647"/>
        <v>10</v>
      </c>
      <c r="FM801" s="28">
        <f t="shared" si="5647"/>
        <v>24</v>
      </c>
      <c r="FN801" s="28">
        <f t="shared" si="5647"/>
        <v>4</v>
      </c>
      <c r="FO801" s="28">
        <f t="shared" si="5647"/>
        <v>17.5</v>
      </c>
      <c r="FP801" s="28">
        <f t="shared" si="5647"/>
        <v>3</v>
      </c>
      <c r="FQ801" s="28">
        <f t="shared" si="5647"/>
        <v>8</v>
      </c>
      <c r="FR801" s="28">
        <f t="shared" si="5647"/>
        <v>60</v>
      </c>
      <c r="FS801" s="28">
        <f t="shared" si="5647"/>
        <v>75</v>
      </c>
      <c r="FT801" s="28">
        <f t="shared" si="5647"/>
        <v>6</v>
      </c>
      <c r="FU801" s="28">
        <f t="shared" si="5647"/>
        <v>0</v>
      </c>
      <c r="FV801" s="28">
        <f t="shared" si="5647"/>
        <v>7.8</v>
      </c>
      <c r="FW801" s="28">
        <f t="shared" si="5647"/>
        <v>4.8999999999999995</v>
      </c>
      <c r="FX801" s="28">
        <f t="shared" si="5647"/>
        <v>24</v>
      </c>
      <c r="FY801" s="28">
        <f t="shared" si="5647"/>
        <v>68</v>
      </c>
      <c r="FZ801" s="28">
        <f t="shared" si="5647"/>
        <v>45</v>
      </c>
      <c r="GA801" s="28">
        <f t="shared" si="5647"/>
        <v>0</v>
      </c>
      <c r="GB801" s="28">
        <f t="shared" si="5647"/>
        <v>18</v>
      </c>
      <c r="GC801" s="28">
        <f t="shared" si="5647"/>
        <v>46</v>
      </c>
      <c r="GD801" s="28">
        <f t="shared" si="5647"/>
        <v>4</v>
      </c>
      <c r="GE801" s="28">
        <f t="shared" si="5647"/>
        <v>9</v>
      </c>
      <c r="GF801" s="28">
        <f t="shared" si="5647"/>
        <v>49</v>
      </c>
      <c r="GG801" s="28">
        <f t="shared" si="5647"/>
        <v>35</v>
      </c>
      <c r="GH801" s="28">
        <f t="shared" si="5647"/>
        <v>5</v>
      </c>
      <c r="GI801" s="28">
        <f t="shared" si="5647"/>
        <v>3.2</v>
      </c>
      <c r="GJ801" s="28">
        <f t="shared" ref="GJ801:IU801" si="5648">IF($BJ801&lt;=GJ$789,ROUND(_xlfn.IFS($BJ$786="u_inc",$BJ801/GJ$789,$BJ$786="u_rand",GI81,$BJ$786="u_norm",GI136)*ROUNDDOWN(((GJ$787-GJ$788)/GJ$786),0),0)*GJ$786+GJ$788,"")</f>
        <v>28</v>
      </c>
      <c r="GK801" s="28">
        <f t="shared" si="5648"/>
        <v>37.5</v>
      </c>
      <c r="GL801" s="28">
        <f t="shared" si="5648"/>
        <v>56</v>
      </c>
      <c r="GM801" s="28">
        <f t="shared" si="5648"/>
        <v>35</v>
      </c>
      <c r="GN801" s="28">
        <f t="shared" si="5648"/>
        <v>13</v>
      </c>
      <c r="GO801" s="28">
        <f t="shared" si="5648"/>
        <v>25</v>
      </c>
      <c r="GP801" s="28">
        <f t="shared" si="5648"/>
        <v>51</v>
      </c>
      <c r="GQ801" s="28">
        <f t="shared" si="5648"/>
        <v>7</v>
      </c>
      <c r="GR801" s="28">
        <f t="shared" si="5648"/>
        <v>2</v>
      </c>
      <c r="GS801" s="28">
        <f t="shared" si="5648"/>
        <v>3.4000000000000004</v>
      </c>
      <c r="GT801" s="28">
        <f t="shared" si="5648"/>
        <v>60</v>
      </c>
      <c r="GU801" s="28">
        <f t="shared" si="5648"/>
        <v>3.2</v>
      </c>
      <c r="GV801" s="28">
        <f t="shared" si="5648"/>
        <v>38</v>
      </c>
      <c r="GW801" s="28">
        <f t="shared" si="5648"/>
        <v>72</v>
      </c>
      <c r="GX801" s="28">
        <f t="shared" si="5648"/>
        <v>38</v>
      </c>
      <c r="GY801" s="28">
        <f t="shared" si="5648"/>
        <v>3</v>
      </c>
      <c r="GZ801" s="28">
        <f t="shared" si="5648"/>
        <v>80</v>
      </c>
      <c r="HA801" s="28">
        <f t="shared" si="5648"/>
        <v>24</v>
      </c>
      <c r="HB801" s="28">
        <f t="shared" si="5648"/>
        <v>0.92999999999999994</v>
      </c>
      <c r="HC801" s="28">
        <f t="shared" si="5648"/>
        <v>50</v>
      </c>
      <c r="HD801" s="28">
        <f t="shared" si="5648"/>
        <v>30</v>
      </c>
      <c r="HE801" s="28">
        <f t="shared" si="5648"/>
        <v>2.8000000000000003</v>
      </c>
      <c r="HF801" s="28">
        <f t="shared" si="5648"/>
        <v>36</v>
      </c>
      <c r="HG801" s="28">
        <f t="shared" si="5648"/>
        <v>3.6500000000000004</v>
      </c>
      <c r="HH801" s="28">
        <f t="shared" si="5648"/>
        <v>0.05</v>
      </c>
      <c r="HI801" s="28">
        <f t="shared" si="5648"/>
        <v>0</v>
      </c>
      <c r="HJ801" s="28">
        <f t="shared" si="5648"/>
        <v>2.6</v>
      </c>
      <c r="HK801" s="28">
        <f t="shared" si="5648"/>
        <v>1</v>
      </c>
      <c r="HL801" s="28">
        <f t="shared" si="5648"/>
        <v>20</v>
      </c>
      <c r="HM801" s="28">
        <f t="shared" si="5648"/>
        <v>57</v>
      </c>
      <c r="HN801" s="28">
        <f t="shared" si="5648"/>
        <v>18</v>
      </c>
      <c r="HO801" s="28">
        <f t="shared" si="5648"/>
        <v>30</v>
      </c>
      <c r="HP801" s="28">
        <f t="shared" si="5648"/>
        <v>24</v>
      </c>
      <c r="HQ801" s="28">
        <f t="shared" si="5648"/>
        <v>84</v>
      </c>
      <c r="HR801" s="28">
        <f t="shared" si="5648"/>
        <v>31</v>
      </c>
      <c r="HS801" s="28">
        <f t="shared" si="5648"/>
        <v>1.92</v>
      </c>
      <c r="HT801" s="28">
        <f t="shared" si="5648"/>
        <v>24</v>
      </c>
      <c r="HU801" s="28">
        <f t="shared" si="5648"/>
        <v>9</v>
      </c>
      <c r="HV801" s="28">
        <f t="shared" si="5648"/>
        <v>39</v>
      </c>
      <c r="HW801" s="28">
        <f t="shared" si="5648"/>
        <v>30</v>
      </c>
      <c r="HX801" s="28">
        <f t="shared" si="5648"/>
        <v>24</v>
      </c>
      <c r="HY801" s="28">
        <f t="shared" si="5648"/>
        <v>1.5</v>
      </c>
      <c r="HZ801" s="28">
        <f t="shared" si="5648"/>
        <v>48</v>
      </c>
      <c r="IA801" s="28">
        <f t="shared" si="5648"/>
        <v>60</v>
      </c>
      <c r="IB801" s="28">
        <f t="shared" si="5648"/>
        <v>21</v>
      </c>
      <c r="IC801" s="28">
        <f t="shared" si="5648"/>
        <v>6.3</v>
      </c>
      <c r="ID801" s="28">
        <f t="shared" si="5648"/>
        <v>2.4000000000000004</v>
      </c>
      <c r="IE801" s="28">
        <f t="shared" si="5648"/>
        <v>48</v>
      </c>
      <c r="IF801" s="28">
        <f t="shared" si="5648"/>
        <v>77</v>
      </c>
      <c r="IG801" s="28">
        <f t="shared" si="5648"/>
        <v>24</v>
      </c>
      <c r="IH801" s="28">
        <f t="shared" si="5648"/>
        <v>12</v>
      </c>
      <c r="II801" s="28">
        <f t="shared" si="5648"/>
        <v>88</v>
      </c>
      <c r="IJ801" s="28">
        <f t="shared" si="5648"/>
        <v>8.5</v>
      </c>
      <c r="IK801" s="28">
        <f t="shared" si="5648"/>
        <v>6</v>
      </c>
      <c r="IL801" s="28">
        <f t="shared" si="5648"/>
        <v>2</v>
      </c>
      <c r="IM801" s="28">
        <f t="shared" si="5648"/>
        <v>43.4</v>
      </c>
      <c r="IN801" s="28">
        <f t="shared" si="5648"/>
        <v>7.8</v>
      </c>
      <c r="IO801" s="28">
        <f t="shared" si="5648"/>
        <v>6.6</v>
      </c>
      <c r="IP801" s="28">
        <f t="shared" si="5648"/>
        <v>20</v>
      </c>
      <c r="IQ801" s="28">
        <f t="shared" si="5648"/>
        <v>68</v>
      </c>
      <c r="IR801" s="28">
        <f t="shared" si="5648"/>
        <v>1.2</v>
      </c>
      <c r="IS801" s="28">
        <f t="shared" si="5648"/>
        <v>24.3</v>
      </c>
      <c r="IT801" s="28">
        <f t="shared" si="5648"/>
        <v>45</v>
      </c>
      <c r="IU801" s="28">
        <f t="shared" si="5648"/>
        <v>6</v>
      </c>
      <c r="IV801" s="28">
        <f t="shared" ref="IV801:JC801" si="5649">IF($BJ801&lt;=IV$789,ROUND(_xlfn.IFS($BJ$786="u_inc",$BJ801/IV$789,$BJ$786="u_rand",IU81,$BJ$786="u_norm",IU136)*ROUNDDOWN(((IV$787-IV$788)/IV$786),0),0)*IV$786+IV$788,"")</f>
        <v>18</v>
      </c>
      <c r="IW801" s="28">
        <f t="shared" si="5649"/>
        <v>25</v>
      </c>
      <c r="IX801" s="28">
        <f t="shared" si="5649"/>
        <v>0.5</v>
      </c>
      <c r="IY801" s="28">
        <f t="shared" si="5649"/>
        <v>27</v>
      </c>
      <c r="IZ801" s="28">
        <f t="shared" si="5649"/>
        <v>2</v>
      </c>
      <c r="JA801" s="28">
        <f t="shared" si="5649"/>
        <v>0.1</v>
      </c>
      <c r="JB801" s="28">
        <f t="shared" si="5649"/>
        <v>50</v>
      </c>
      <c r="JC801" s="28">
        <f t="shared" si="5649"/>
        <v>24</v>
      </c>
    </row>
    <row r="802" spans="62:263" x14ac:dyDescent="0.45">
      <c r="BJ802">
        <v>5</v>
      </c>
      <c r="BL802" s="28">
        <f t="shared" ref="BL802:DW802" si="5650">IF($BJ802&lt;=BL$789,ROUND(_xlfn.IFS($BJ$786="u_inc",$BJ802/BL$789,$BJ$786="u_rand",BK82,$BJ$786="u_norm",BK137)*ROUNDDOWN(((BL$787-BL$788)/BL$786),0),0)*BL$786+BL$788,"")</f>
        <v>14</v>
      </c>
      <c r="BM802" s="28">
        <f t="shared" si="5650"/>
        <v>96</v>
      </c>
      <c r="BN802" s="28">
        <f t="shared" si="5650"/>
        <v>4.8</v>
      </c>
      <c r="BO802" s="28">
        <f t="shared" si="5650"/>
        <v>4</v>
      </c>
      <c r="BP802" s="28">
        <f t="shared" si="5650"/>
        <v>2.0999999999999996</v>
      </c>
      <c r="BQ802" s="28">
        <f t="shared" si="5650"/>
        <v>5</v>
      </c>
      <c r="BR802" s="28">
        <f t="shared" si="5650"/>
        <v>3</v>
      </c>
      <c r="BS802" s="28">
        <f t="shared" si="5650"/>
        <v>5</v>
      </c>
      <c r="BT802" s="28">
        <f t="shared" si="5650"/>
        <v>3</v>
      </c>
      <c r="BU802" s="28">
        <f t="shared" si="5650"/>
        <v>40</v>
      </c>
      <c r="BV802" s="28">
        <f t="shared" si="5650"/>
        <v>0</v>
      </c>
      <c r="BW802" s="28">
        <f t="shared" si="5650"/>
        <v>26</v>
      </c>
      <c r="BX802" s="28">
        <f t="shared" si="5650"/>
        <v>0.8</v>
      </c>
      <c r="BY802" s="28">
        <f t="shared" si="5650"/>
        <v>0</v>
      </c>
      <c r="BZ802" s="28">
        <f t="shared" si="5650"/>
        <v>20</v>
      </c>
      <c r="CA802" s="28">
        <f t="shared" si="5650"/>
        <v>18</v>
      </c>
      <c r="CB802" s="28">
        <f t="shared" si="5650"/>
        <v>30</v>
      </c>
      <c r="CC802" s="28">
        <f t="shared" si="5650"/>
        <v>16</v>
      </c>
      <c r="CD802" s="28">
        <f t="shared" si="5650"/>
        <v>24</v>
      </c>
      <c r="CE802" s="28">
        <f t="shared" si="5650"/>
        <v>1.6</v>
      </c>
      <c r="CF802" s="28">
        <f t="shared" si="5650"/>
        <v>0</v>
      </c>
      <c r="CG802" s="28">
        <f t="shared" si="5650"/>
        <v>8.3999999999999986</v>
      </c>
      <c r="CH802" s="28">
        <f t="shared" si="5650"/>
        <v>80</v>
      </c>
      <c r="CI802" s="28">
        <f t="shared" si="5650"/>
        <v>66</v>
      </c>
      <c r="CJ802" s="28">
        <f t="shared" si="5650"/>
        <v>65</v>
      </c>
      <c r="CK802" s="28">
        <f t="shared" si="5650"/>
        <v>0.8</v>
      </c>
      <c r="CL802" s="28">
        <f t="shared" si="5650"/>
        <v>9.5</v>
      </c>
      <c r="CM802" s="28">
        <f t="shared" si="5650"/>
        <v>32</v>
      </c>
      <c r="CN802" s="28">
        <f t="shared" si="5650"/>
        <v>78</v>
      </c>
      <c r="CO802" s="28">
        <f t="shared" si="5650"/>
        <v>6.8999999999999995</v>
      </c>
      <c r="CP802" s="28">
        <f t="shared" si="5650"/>
        <v>10</v>
      </c>
      <c r="CQ802" s="28">
        <f t="shared" si="5650"/>
        <v>60</v>
      </c>
      <c r="CR802" s="28">
        <f t="shared" si="5650"/>
        <v>0</v>
      </c>
      <c r="CS802" s="28">
        <f t="shared" si="5650"/>
        <v>2.6999999999999997</v>
      </c>
      <c r="CT802" s="28">
        <f t="shared" si="5650"/>
        <v>49</v>
      </c>
      <c r="CU802" s="28">
        <f t="shared" si="5650"/>
        <v>22</v>
      </c>
      <c r="CV802" s="28">
        <f t="shared" si="5650"/>
        <v>10</v>
      </c>
      <c r="CW802" s="28">
        <f t="shared" si="5650"/>
        <v>42</v>
      </c>
      <c r="CX802" s="28">
        <f t="shared" si="5650"/>
        <v>70</v>
      </c>
      <c r="CY802" s="28">
        <f t="shared" si="5650"/>
        <v>1.5</v>
      </c>
      <c r="CZ802" s="28">
        <f t="shared" si="5650"/>
        <v>5</v>
      </c>
      <c r="DA802" s="28">
        <f t="shared" si="5650"/>
        <v>20</v>
      </c>
      <c r="DB802" s="28">
        <f t="shared" si="5650"/>
        <v>0</v>
      </c>
      <c r="DC802" s="28">
        <f t="shared" si="5650"/>
        <v>32</v>
      </c>
      <c r="DD802" s="28">
        <f t="shared" si="5650"/>
        <v>21.3</v>
      </c>
      <c r="DE802" s="28">
        <f t="shared" si="5650"/>
        <v>13</v>
      </c>
      <c r="DF802" s="28">
        <f t="shared" si="5650"/>
        <v>66</v>
      </c>
      <c r="DG802" s="28">
        <f t="shared" si="5650"/>
        <v>45</v>
      </c>
      <c r="DH802" s="28">
        <f t="shared" si="5650"/>
        <v>2.4000000000000004</v>
      </c>
      <c r="DI802" s="28">
        <f t="shared" si="5650"/>
        <v>75</v>
      </c>
      <c r="DJ802" s="28">
        <f t="shared" si="5650"/>
        <v>40</v>
      </c>
      <c r="DK802" s="28">
        <f t="shared" si="5650"/>
        <v>6</v>
      </c>
      <c r="DL802" s="28">
        <f t="shared" si="5650"/>
        <v>62</v>
      </c>
      <c r="DM802" s="28">
        <f t="shared" si="5650"/>
        <v>10.8</v>
      </c>
      <c r="DN802" s="28">
        <f t="shared" si="5650"/>
        <v>56</v>
      </c>
      <c r="DO802" s="28">
        <f t="shared" si="5650"/>
        <v>12</v>
      </c>
      <c r="DP802" s="28">
        <f t="shared" si="5650"/>
        <v>6</v>
      </c>
      <c r="DQ802" s="28">
        <f t="shared" si="5650"/>
        <v>1.4000000000000001</v>
      </c>
      <c r="DR802" s="28">
        <f t="shared" si="5650"/>
        <v>3</v>
      </c>
      <c r="DS802" s="28">
        <f t="shared" si="5650"/>
        <v>49.199999999999996</v>
      </c>
      <c r="DT802" s="28">
        <f t="shared" si="5650"/>
        <v>21</v>
      </c>
      <c r="DU802" s="28">
        <f t="shared" si="5650"/>
        <v>6</v>
      </c>
      <c r="DV802" s="28">
        <f t="shared" si="5650"/>
        <v>42</v>
      </c>
      <c r="DW802" s="28">
        <f t="shared" si="5650"/>
        <v>52</v>
      </c>
      <c r="DX802" s="28">
        <f t="shared" ref="DX802:GI802" si="5651">IF($BJ802&lt;=DX$789,ROUND(_xlfn.IFS($BJ$786="u_inc",$BJ802/DX$789,$BJ$786="u_rand",DW82,$BJ$786="u_norm",DW137)*ROUNDDOWN(((DX$787-DX$788)/DX$786),0),0)*DX$786+DX$788,"")</f>
        <v>30</v>
      </c>
      <c r="DY802" s="28">
        <f t="shared" si="5651"/>
        <v>11.5</v>
      </c>
      <c r="DZ802" s="28">
        <f t="shared" si="5651"/>
        <v>58</v>
      </c>
      <c r="EA802" s="28">
        <f t="shared" si="5651"/>
        <v>49</v>
      </c>
      <c r="EB802" s="28">
        <f t="shared" si="5651"/>
        <v>39</v>
      </c>
      <c r="EC802" s="28">
        <f t="shared" si="5651"/>
        <v>42</v>
      </c>
      <c r="ED802" s="28">
        <f t="shared" si="5651"/>
        <v>1.53</v>
      </c>
      <c r="EE802" s="28">
        <f t="shared" si="5651"/>
        <v>36</v>
      </c>
      <c r="EF802" s="28">
        <f t="shared" si="5651"/>
        <v>12</v>
      </c>
      <c r="EG802" s="28">
        <f t="shared" si="5651"/>
        <v>37.1</v>
      </c>
      <c r="EH802" s="28">
        <f t="shared" si="5651"/>
        <v>38</v>
      </c>
      <c r="EI802" s="28">
        <f t="shared" si="5651"/>
        <v>63</v>
      </c>
      <c r="EJ802" s="28">
        <f t="shared" si="5651"/>
        <v>8</v>
      </c>
      <c r="EK802" s="28">
        <f t="shared" si="5651"/>
        <v>46.400000000000006</v>
      </c>
      <c r="EL802" s="28">
        <f t="shared" si="5651"/>
        <v>10</v>
      </c>
      <c r="EM802" s="28">
        <f t="shared" si="5651"/>
        <v>6</v>
      </c>
      <c r="EN802" s="28">
        <f t="shared" si="5651"/>
        <v>8</v>
      </c>
      <c r="EO802" s="28">
        <f t="shared" si="5651"/>
        <v>4</v>
      </c>
      <c r="EP802" s="28">
        <f t="shared" si="5651"/>
        <v>70</v>
      </c>
      <c r="EQ802" s="28">
        <f t="shared" si="5651"/>
        <v>28</v>
      </c>
      <c r="ER802" s="28">
        <f t="shared" si="5651"/>
        <v>25.5</v>
      </c>
      <c r="ES802" s="28">
        <f t="shared" si="5651"/>
        <v>3</v>
      </c>
      <c r="ET802" s="28">
        <f t="shared" si="5651"/>
        <v>10</v>
      </c>
      <c r="EU802" s="28">
        <f t="shared" si="5651"/>
        <v>1</v>
      </c>
      <c r="EV802" s="28">
        <f t="shared" si="5651"/>
        <v>15</v>
      </c>
      <c r="EW802" s="28">
        <f t="shared" si="5651"/>
        <v>27</v>
      </c>
      <c r="EX802" s="28">
        <f t="shared" si="5651"/>
        <v>3</v>
      </c>
      <c r="EY802" s="28">
        <f t="shared" si="5651"/>
        <v>0.7</v>
      </c>
      <c r="EZ802" s="28">
        <f t="shared" si="5651"/>
        <v>17.600000000000001</v>
      </c>
      <c r="FA802" s="28">
        <f t="shared" si="5651"/>
        <v>5.2</v>
      </c>
      <c r="FB802" s="28">
        <f t="shared" si="5651"/>
        <v>33</v>
      </c>
      <c r="FC802" s="28">
        <f t="shared" si="5651"/>
        <v>36</v>
      </c>
      <c r="FD802" s="28">
        <f t="shared" si="5651"/>
        <v>5</v>
      </c>
      <c r="FE802" s="28">
        <f t="shared" si="5651"/>
        <v>75</v>
      </c>
      <c r="FF802" s="28">
        <f t="shared" si="5651"/>
        <v>42</v>
      </c>
      <c r="FG802" s="28">
        <f t="shared" si="5651"/>
        <v>1</v>
      </c>
      <c r="FH802" s="28">
        <f t="shared" si="5651"/>
        <v>10</v>
      </c>
      <c r="FI802" s="28">
        <f t="shared" si="5651"/>
        <v>60</v>
      </c>
      <c r="FJ802" s="28">
        <f t="shared" si="5651"/>
        <v>9</v>
      </c>
      <c r="FK802" s="28">
        <f t="shared" si="5651"/>
        <v>13.5</v>
      </c>
      <c r="FL802" s="28">
        <f t="shared" si="5651"/>
        <v>20</v>
      </c>
      <c r="FM802" s="28">
        <f t="shared" si="5651"/>
        <v>4</v>
      </c>
      <c r="FN802" s="28">
        <f t="shared" si="5651"/>
        <v>28</v>
      </c>
      <c r="FO802" s="28">
        <f t="shared" si="5651"/>
        <v>26.400000000000002</v>
      </c>
      <c r="FP802" s="28">
        <f t="shared" si="5651"/>
        <v>30</v>
      </c>
      <c r="FQ802" s="28">
        <f t="shared" si="5651"/>
        <v>80</v>
      </c>
      <c r="FR802" s="28">
        <f t="shared" si="5651"/>
        <v>28</v>
      </c>
      <c r="FS802" s="28">
        <f t="shared" si="5651"/>
        <v>0</v>
      </c>
      <c r="FT802" s="28">
        <f t="shared" si="5651"/>
        <v>9</v>
      </c>
      <c r="FU802" s="28">
        <f t="shared" si="5651"/>
        <v>0</v>
      </c>
      <c r="FV802" s="28">
        <f t="shared" si="5651"/>
        <v>1.6400000000000001</v>
      </c>
      <c r="FW802" s="28">
        <f t="shared" si="5651"/>
        <v>4.8999999999999995</v>
      </c>
      <c r="FX802" s="28">
        <f t="shared" si="5651"/>
        <v>5.4</v>
      </c>
      <c r="FY802" s="28">
        <f t="shared" si="5651"/>
        <v>28</v>
      </c>
      <c r="FZ802" s="28">
        <f t="shared" si="5651"/>
        <v>60</v>
      </c>
      <c r="GA802" s="28">
        <f t="shared" si="5651"/>
        <v>8.8000000000000007</v>
      </c>
      <c r="GB802" s="28">
        <f t="shared" si="5651"/>
        <v>0</v>
      </c>
      <c r="GC802" s="28">
        <f t="shared" si="5651"/>
        <v>44</v>
      </c>
      <c r="GD802" s="28">
        <f t="shared" si="5651"/>
        <v>14</v>
      </c>
      <c r="GE802" s="28">
        <f t="shared" si="5651"/>
        <v>66</v>
      </c>
      <c r="GF802" s="28">
        <f t="shared" si="5651"/>
        <v>42</v>
      </c>
      <c r="GG802" s="28">
        <f t="shared" si="5651"/>
        <v>10</v>
      </c>
      <c r="GH802" s="28">
        <f t="shared" si="5651"/>
        <v>7</v>
      </c>
      <c r="GI802" s="28">
        <f t="shared" si="5651"/>
        <v>1.2000000000000002</v>
      </c>
      <c r="GJ802" s="28">
        <f t="shared" ref="GJ802:IU802" si="5652">IF($BJ802&lt;=GJ$789,ROUND(_xlfn.IFS($BJ$786="u_inc",$BJ802/GJ$789,$BJ$786="u_rand",GI82,$BJ$786="u_norm",GI137)*ROUNDDOWN(((GJ$787-GJ$788)/GJ$786),0),0)*GJ$786+GJ$788,"")</f>
        <v>52</v>
      </c>
      <c r="GK802" s="28">
        <f t="shared" si="5652"/>
        <v>28.5</v>
      </c>
      <c r="GL802" s="28">
        <f t="shared" si="5652"/>
        <v>12</v>
      </c>
      <c r="GM802" s="28">
        <f t="shared" si="5652"/>
        <v>21</v>
      </c>
      <c r="GN802" s="28">
        <f t="shared" si="5652"/>
        <v>8</v>
      </c>
      <c r="GO802" s="28">
        <f t="shared" si="5652"/>
        <v>40</v>
      </c>
      <c r="GP802" s="28">
        <f t="shared" si="5652"/>
        <v>15</v>
      </c>
      <c r="GQ802" s="28">
        <f t="shared" si="5652"/>
        <v>70</v>
      </c>
      <c r="GR802" s="28">
        <f t="shared" si="5652"/>
        <v>28</v>
      </c>
      <c r="GS802" s="28">
        <f t="shared" si="5652"/>
        <v>5.2</v>
      </c>
      <c r="GT802" s="28">
        <f t="shared" si="5652"/>
        <v>25</v>
      </c>
      <c r="GU802" s="28">
        <f t="shared" si="5652"/>
        <v>4</v>
      </c>
      <c r="GV802" s="28">
        <f t="shared" si="5652"/>
        <v>32</v>
      </c>
      <c r="GW802" s="28">
        <f t="shared" si="5652"/>
        <v>18</v>
      </c>
      <c r="GX802" s="28">
        <f t="shared" si="5652"/>
        <v>34</v>
      </c>
      <c r="GY802" s="28">
        <f t="shared" si="5652"/>
        <v>1.6</v>
      </c>
      <c r="GZ802" s="28">
        <f t="shared" si="5652"/>
        <v>48</v>
      </c>
      <c r="HA802" s="28">
        <f t="shared" si="5652"/>
        <v>24</v>
      </c>
      <c r="HB802" s="28">
        <f t="shared" si="5652"/>
        <v>1.08</v>
      </c>
      <c r="HC802" s="28">
        <f t="shared" si="5652"/>
        <v>10</v>
      </c>
      <c r="HD802" s="28">
        <f t="shared" si="5652"/>
        <v>15</v>
      </c>
      <c r="HE802" s="28">
        <f t="shared" si="5652"/>
        <v>1.6</v>
      </c>
      <c r="HF802" s="28">
        <f t="shared" si="5652"/>
        <v>66</v>
      </c>
      <c r="HG802" s="28">
        <f t="shared" si="5652"/>
        <v>6</v>
      </c>
      <c r="HH802" s="28">
        <f t="shared" si="5652"/>
        <v>0</v>
      </c>
      <c r="HI802" s="28">
        <f t="shared" si="5652"/>
        <v>22</v>
      </c>
      <c r="HJ802" s="28">
        <f t="shared" si="5652"/>
        <v>6.8000000000000007</v>
      </c>
      <c r="HK802" s="28">
        <f t="shared" si="5652"/>
        <v>10</v>
      </c>
      <c r="HL802" s="28">
        <f t="shared" si="5652"/>
        <v>30</v>
      </c>
      <c r="HM802" s="28">
        <f t="shared" si="5652"/>
        <v>12</v>
      </c>
      <c r="HN802" s="28">
        <f t="shared" si="5652"/>
        <v>0</v>
      </c>
      <c r="HO802" s="28">
        <f t="shared" si="5652"/>
        <v>0</v>
      </c>
      <c r="HP802" s="28">
        <f t="shared" si="5652"/>
        <v>36</v>
      </c>
      <c r="HQ802" s="28">
        <f t="shared" si="5652"/>
        <v>18</v>
      </c>
      <c r="HR802" s="28">
        <f t="shared" si="5652"/>
        <v>2</v>
      </c>
      <c r="HS802" s="28">
        <f t="shared" si="5652"/>
        <v>2.48</v>
      </c>
      <c r="HT802" s="28">
        <f t="shared" si="5652"/>
        <v>2</v>
      </c>
      <c r="HU802" s="28">
        <f t="shared" si="5652"/>
        <v>12.6</v>
      </c>
      <c r="HV802" s="28">
        <f t="shared" si="5652"/>
        <v>6</v>
      </c>
      <c r="HW802" s="28">
        <f t="shared" si="5652"/>
        <v>12</v>
      </c>
      <c r="HX802" s="28">
        <f t="shared" si="5652"/>
        <v>24</v>
      </c>
      <c r="HY802" s="28">
        <f t="shared" si="5652"/>
        <v>4.2</v>
      </c>
      <c r="HZ802" s="28">
        <f t="shared" si="5652"/>
        <v>35.6</v>
      </c>
      <c r="IA802" s="28">
        <f t="shared" si="5652"/>
        <v>18</v>
      </c>
      <c r="IB802" s="28">
        <f t="shared" si="5652"/>
        <v>27</v>
      </c>
      <c r="IC802" s="28">
        <f t="shared" si="5652"/>
        <v>0.9</v>
      </c>
      <c r="ID802" s="28">
        <f t="shared" si="5652"/>
        <v>11.200000000000001</v>
      </c>
      <c r="IE802" s="28">
        <f t="shared" si="5652"/>
        <v>2</v>
      </c>
      <c r="IF802" s="28">
        <f t="shared" si="5652"/>
        <v>21</v>
      </c>
      <c r="IG802" s="28">
        <f t="shared" si="5652"/>
        <v>40</v>
      </c>
      <c r="IH802" s="28">
        <f t="shared" si="5652"/>
        <v>54.5</v>
      </c>
      <c r="II802" s="28">
        <f t="shared" si="5652"/>
        <v>0</v>
      </c>
      <c r="IJ802" s="28">
        <f t="shared" si="5652"/>
        <v>9.5</v>
      </c>
      <c r="IK802" s="28">
        <f t="shared" si="5652"/>
        <v>24</v>
      </c>
      <c r="IL802" s="28">
        <f t="shared" si="5652"/>
        <v>18</v>
      </c>
      <c r="IM802" s="28">
        <f t="shared" si="5652"/>
        <v>48.3</v>
      </c>
      <c r="IN802" s="28">
        <f t="shared" si="5652"/>
        <v>2.4</v>
      </c>
      <c r="IO802" s="28">
        <f t="shared" si="5652"/>
        <v>10.199999999999999</v>
      </c>
      <c r="IP802" s="28">
        <f t="shared" si="5652"/>
        <v>40</v>
      </c>
      <c r="IQ802" s="28">
        <f t="shared" si="5652"/>
        <v>76</v>
      </c>
      <c r="IR802" s="28">
        <f t="shared" si="5652"/>
        <v>54</v>
      </c>
      <c r="IS802" s="28">
        <f t="shared" si="5652"/>
        <v>0</v>
      </c>
      <c r="IT802" s="28">
        <f t="shared" si="5652"/>
        <v>18</v>
      </c>
      <c r="IU802" s="28">
        <f t="shared" si="5652"/>
        <v>18</v>
      </c>
      <c r="IV802" s="28">
        <f t="shared" ref="IV802:JC802" si="5653">IF($BJ802&lt;=IV$789,ROUND(_xlfn.IFS($BJ$786="u_inc",$BJ802/IV$789,$BJ$786="u_rand",IU82,$BJ$786="u_norm",IU137)*ROUNDDOWN(((IV$787-IV$788)/IV$786),0),0)*IV$786+IV$788,"")</f>
        <v>9</v>
      </c>
      <c r="IW802" s="28">
        <f t="shared" si="5653"/>
        <v>10</v>
      </c>
      <c r="IX802" s="28">
        <f t="shared" si="5653"/>
        <v>0.70000000000000007</v>
      </c>
      <c r="IY802" s="28">
        <f t="shared" si="5653"/>
        <v>46</v>
      </c>
      <c r="IZ802" s="28">
        <f t="shared" si="5653"/>
        <v>2.8000000000000003</v>
      </c>
      <c r="JA802" s="28">
        <f t="shared" si="5653"/>
        <v>1.4000000000000001</v>
      </c>
      <c r="JB802" s="28">
        <f t="shared" si="5653"/>
        <v>22</v>
      </c>
      <c r="JC802" s="28">
        <f t="shared" si="5653"/>
        <v>24</v>
      </c>
    </row>
    <row r="803" spans="62:263" x14ac:dyDescent="0.45">
      <c r="BJ803">
        <v>6</v>
      </c>
      <c r="BL803" s="28">
        <f t="shared" ref="BL803:DW803" si="5654">IF($BJ803&lt;=BL$789,ROUND(_xlfn.IFS($BJ$786="u_inc",$BJ803/BL$789,$BJ$786="u_rand",BK83,$BJ$786="u_norm",BK138)*ROUNDDOWN(((BL$787-BL$788)/BL$786),0),0)*BL$786+BL$788,"")</f>
        <v>36</v>
      </c>
      <c r="BM803" s="28">
        <f t="shared" si="5654"/>
        <v>63</v>
      </c>
      <c r="BN803" s="28">
        <f t="shared" si="5654"/>
        <v>7.1999999999999993</v>
      </c>
      <c r="BO803" s="28">
        <f t="shared" si="5654"/>
        <v>8</v>
      </c>
      <c r="BP803" s="28">
        <f t="shared" si="5654"/>
        <v>21</v>
      </c>
      <c r="BQ803" s="28">
        <f t="shared" si="5654"/>
        <v>5</v>
      </c>
      <c r="BR803" s="28">
        <f t="shared" si="5654"/>
        <v>30</v>
      </c>
      <c r="BS803" s="28">
        <f t="shared" si="5654"/>
        <v>0</v>
      </c>
      <c r="BT803" s="28">
        <f t="shared" si="5654"/>
        <v>3</v>
      </c>
      <c r="BU803" s="28">
        <f t="shared" si="5654"/>
        <v>30</v>
      </c>
      <c r="BV803" s="28">
        <f t="shared" si="5654"/>
        <v>81</v>
      </c>
      <c r="BW803" s="28">
        <f t="shared" si="5654"/>
        <v>1.8</v>
      </c>
      <c r="BX803" s="28">
        <f t="shared" si="5654"/>
        <v>5.6000000000000005</v>
      </c>
      <c r="BY803" s="28">
        <f t="shared" si="5654"/>
        <v>28</v>
      </c>
      <c r="BZ803" s="28">
        <f t="shared" si="5654"/>
        <v>44</v>
      </c>
      <c r="CA803" s="28">
        <f t="shared" si="5654"/>
        <v>15</v>
      </c>
      <c r="CB803" s="28">
        <f t="shared" si="5654"/>
        <v>18</v>
      </c>
      <c r="CC803" s="28">
        <f t="shared" si="5654"/>
        <v>22</v>
      </c>
      <c r="CD803" s="28">
        <f t="shared" si="5654"/>
        <v>72</v>
      </c>
      <c r="CE803" s="28">
        <f t="shared" si="5654"/>
        <v>11.200000000000001</v>
      </c>
      <c r="CF803" s="28">
        <f t="shared" si="5654"/>
        <v>12</v>
      </c>
      <c r="CG803" s="28">
        <f t="shared" si="5654"/>
        <v>4.1999999999999993</v>
      </c>
      <c r="CH803" s="28">
        <f t="shared" si="5654"/>
        <v>45</v>
      </c>
      <c r="CI803" s="28">
        <f t="shared" si="5654"/>
        <v>12</v>
      </c>
      <c r="CJ803" s="28">
        <f t="shared" si="5654"/>
        <v>71.2</v>
      </c>
      <c r="CK803" s="28">
        <f t="shared" si="5654"/>
        <v>1.6</v>
      </c>
      <c r="CL803" s="28">
        <f t="shared" si="5654"/>
        <v>33</v>
      </c>
      <c r="CM803" s="28">
        <f t="shared" si="5654"/>
        <v>24</v>
      </c>
      <c r="CN803" s="28">
        <f t="shared" si="5654"/>
        <v>18</v>
      </c>
      <c r="CO803" s="28">
        <f t="shared" si="5654"/>
        <v>5.3999999999999995</v>
      </c>
      <c r="CP803" s="28">
        <f t="shared" si="5654"/>
        <v>3</v>
      </c>
      <c r="CQ803" s="28">
        <f t="shared" si="5654"/>
        <v>60</v>
      </c>
      <c r="CR803" s="28">
        <f t="shared" si="5654"/>
        <v>2.08</v>
      </c>
      <c r="CS803" s="28">
        <f t="shared" si="5654"/>
        <v>2.4</v>
      </c>
      <c r="CT803" s="28">
        <f t="shared" si="5654"/>
        <v>63</v>
      </c>
      <c r="CU803" s="28">
        <f t="shared" si="5654"/>
        <v>2</v>
      </c>
      <c r="CV803" s="28">
        <f t="shared" si="5654"/>
        <v>16</v>
      </c>
      <c r="CW803" s="28">
        <f t="shared" si="5654"/>
        <v>30</v>
      </c>
      <c r="CX803" s="28">
        <f t="shared" si="5654"/>
        <v>49</v>
      </c>
      <c r="CY803" s="28">
        <f t="shared" si="5654"/>
        <v>0.4</v>
      </c>
      <c r="CZ803" s="28">
        <f t="shared" si="5654"/>
        <v>55</v>
      </c>
      <c r="DA803" s="28">
        <f t="shared" si="5654"/>
        <v>22</v>
      </c>
      <c r="DB803" s="28">
        <f t="shared" si="5654"/>
        <v>15</v>
      </c>
      <c r="DC803" s="28">
        <f t="shared" si="5654"/>
        <v>26</v>
      </c>
      <c r="DD803" s="28">
        <f t="shared" si="5654"/>
        <v>12.299999999999999</v>
      </c>
      <c r="DE803" s="28">
        <f t="shared" si="5654"/>
        <v>57</v>
      </c>
      <c r="DF803" s="28">
        <f t="shared" si="5654"/>
        <v>60</v>
      </c>
      <c r="DG803" s="28">
        <f t="shared" si="5654"/>
        <v>63</v>
      </c>
      <c r="DH803" s="28">
        <f t="shared" si="5654"/>
        <v>7.6000000000000005</v>
      </c>
      <c r="DI803" s="28">
        <f t="shared" si="5654"/>
        <v>30</v>
      </c>
      <c r="DJ803" s="28">
        <f t="shared" si="5654"/>
        <v>12</v>
      </c>
      <c r="DK803" s="28">
        <f t="shared" si="5654"/>
        <v>54</v>
      </c>
      <c r="DL803" s="28">
        <f t="shared" si="5654"/>
        <v>50</v>
      </c>
      <c r="DM803" s="28">
        <f t="shared" si="5654"/>
        <v>17.400000000000002</v>
      </c>
      <c r="DN803" s="28">
        <f t="shared" si="5654"/>
        <v>63</v>
      </c>
      <c r="DO803" s="28">
        <f t="shared" si="5654"/>
        <v>47.2</v>
      </c>
      <c r="DP803" s="28">
        <f t="shared" si="5654"/>
        <v>13</v>
      </c>
      <c r="DQ803" s="28">
        <f t="shared" si="5654"/>
        <v>39.200000000000003</v>
      </c>
      <c r="DR803" s="28">
        <f t="shared" si="5654"/>
        <v>3</v>
      </c>
      <c r="DS803" s="28">
        <f t="shared" si="5654"/>
        <v>38.4</v>
      </c>
      <c r="DT803" s="28">
        <f t="shared" si="5654"/>
        <v>21</v>
      </c>
      <c r="DU803" s="28">
        <f t="shared" si="5654"/>
        <v>27</v>
      </c>
      <c r="DV803" s="28">
        <f t="shared" si="5654"/>
        <v>66</v>
      </c>
      <c r="DW803" s="28">
        <f t="shared" si="5654"/>
        <v>40</v>
      </c>
      <c r="DX803" s="28">
        <f t="shared" ref="DX803:GI803" si="5655">IF($BJ803&lt;=DX$789,ROUND(_xlfn.IFS($BJ$786="u_inc",$BJ803/DX$789,$BJ$786="u_rand",DW83,$BJ$786="u_norm",DW138)*ROUNDDOWN(((DX$787-DX$788)/DX$786),0),0)*DX$786+DX$788,"")</f>
        <v>18</v>
      </c>
      <c r="DY803" s="28">
        <f t="shared" si="5655"/>
        <v>20.5</v>
      </c>
      <c r="DZ803" s="28">
        <f t="shared" si="5655"/>
        <v>71</v>
      </c>
      <c r="EA803" s="28">
        <f t="shared" si="5655"/>
        <v>56</v>
      </c>
      <c r="EB803" s="28">
        <f t="shared" si="5655"/>
        <v>42</v>
      </c>
      <c r="EC803" s="28">
        <f t="shared" si="5655"/>
        <v>32</v>
      </c>
      <c r="ED803" s="28">
        <f t="shared" si="5655"/>
        <v>1.08</v>
      </c>
      <c r="EE803" s="28">
        <f t="shared" si="5655"/>
        <v>12</v>
      </c>
      <c r="EF803" s="28">
        <f t="shared" si="5655"/>
        <v>28</v>
      </c>
      <c r="EG803" s="28">
        <f t="shared" si="5655"/>
        <v>30.200000000000003</v>
      </c>
      <c r="EH803" s="28">
        <f t="shared" si="5655"/>
        <v>7</v>
      </c>
      <c r="EI803" s="28">
        <f t="shared" si="5655"/>
        <v>49</v>
      </c>
      <c r="EJ803" s="28">
        <f t="shared" si="5655"/>
        <v>36</v>
      </c>
      <c r="EK803" s="28">
        <f t="shared" si="5655"/>
        <v>16.8</v>
      </c>
      <c r="EL803" s="28">
        <f t="shared" si="5655"/>
        <v>6</v>
      </c>
      <c r="EM803" s="28">
        <f t="shared" si="5655"/>
        <v>50</v>
      </c>
      <c r="EN803" s="28">
        <f t="shared" si="5655"/>
        <v>18</v>
      </c>
      <c r="EO803" s="28">
        <f t="shared" si="5655"/>
        <v>32</v>
      </c>
      <c r="EP803" s="28">
        <f t="shared" si="5655"/>
        <v>55</v>
      </c>
      <c r="EQ803" s="28">
        <f t="shared" si="5655"/>
        <v>63</v>
      </c>
      <c r="ER803" s="28">
        <f t="shared" si="5655"/>
        <v>46.199999999999996</v>
      </c>
      <c r="ES803" s="28">
        <f t="shared" si="5655"/>
        <v>39</v>
      </c>
      <c r="ET803" s="28">
        <f t="shared" si="5655"/>
        <v>20</v>
      </c>
      <c r="EU803" s="28">
        <f t="shared" si="5655"/>
        <v>8</v>
      </c>
      <c r="EV803" s="28">
        <f t="shared" si="5655"/>
        <v>33</v>
      </c>
      <c r="EW803" s="28">
        <f t="shared" si="5655"/>
        <v>33</v>
      </c>
      <c r="EX803" s="28">
        <f t="shared" si="5655"/>
        <v>81</v>
      </c>
      <c r="EY803" s="28">
        <f t="shared" si="5655"/>
        <v>4.1999999999999993</v>
      </c>
      <c r="EZ803" s="28">
        <f t="shared" si="5655"/>
        <v>8.8000000000000007</v>
      </c>
      <c r="FA803" s="28">
        <f t="shared" si="5655"/>
        <v>3.2</v>
      </c>
      <c r="FB803" s="28">
        <f t="shared" si="5655"/>
        <v>75</v>
      </c>
      <c r="FC803" s="28">
        <f t="shared" si="5655"/>
        <v>16</v>
      </c>
      <c r="FD803" s="28">
        <f t="shared" si="5655"/>
        <v>25</v>
      </c>
      <c r="FE803" s="28">
        <f t="shared" si="5655"/>
        <v>80</v>
      </c>
      <c r="FF803" s="28">
        <f t="shared" si="5655"/>
        <v>12</v>
      </c>
      <c r="FG803" s="28">
        <f t="shared" si="5655"/>
        <v>0.30000000000000004</v>
      </c>
      <c r="FH803" s="28">
        <f t="shared" si="5655"/>
        <v>2</v>
      </c>
      <c r="FI803" s="28">
        <f t="shared" si="5655"/>
        <v>15</v>
      </c>
      <c r="FJ803" s="28">
        <f t="shared" si="5655"/>
        <v>8</v>
      </c>
      <c r="FK803" s="28">
        <f t="shared" si="5655"/>
        <v>36.9</v>
      </c>
      <c r="FL803" s="28">
        <f t="shared" si="5655"/>
        <v>25</v>
      </c>
      <c r="FM803" s="28">
        <f t="shared" si="5655"/>
        <v>6</v>
      </c>
      <c r="FN803" s="28">
        <f t="shared" si="5655"/>
        <v>20</v>
      </c>
      <c r="FO803" s="28">
        <f t="shared" si="5655"/>
        <v>34.5</v>
      </c>
      <c r="FP803" s="28">
        <f t="shared" si="5655"/>
        <v>30</v>
      </c>
      <c r="FQ803" s="28">
        <f t="shared" si="5655"/>
        <v>59</v>
      </c>
      <c r="FR803" s="28">
        <f t="shared" si="5655"/>
        <v>44</v>
      </c>
      <c r="FS803" s="28">
        <f t="shared" si="5655"/>
        <v>25</v>
      </c>
      <c r="FT803" s="28">
        <f t="shared" si="5655"/>
        <v>21</v>
      </c>
      <c r="FU803" s="28">
        <f t="shared" si="5655"/>
        <v>0</v>
      </c>
      <c r="FV803" s="28">
        <f t="shared" si="5655"/>
        <v>25.84</v>
      </c>
      <c r="FW803" s="28">
        <f t="shared" si="5655"/>
        <v>10.5</v>
      </c>
      <c r="FX803" s="28">
        <f t="shared" si="5655"/>
        <v>45.2</v>
      </c>
      <c r="FY803" s="28">
        <f t="shared" si="5655"/>
        <v>28</v>
      </c>
      <c r="FZ803" s="28">
        <f t="shared" si="5655"/>
        <v>40</v>
      </c>
      <c r="GA803" s="28">
        <f t="shared" si="5655"/>
        <v>5.6000000000000005</v>
      </c>
      <c r="GB803" s="28">
        <f t="shared" si="5655"/>
        <v>54</v>
      </c>
      <c r="GC803" s="28">
        <f t="shared" si="5655"/>
        <v>2</v>
      </c>
      <c r="GD803" s="28">
        <f t="shared" si="5655"/>
        <v>6</v>
      </c>
      <c r="GE803" s="28">
        <f t="shared" si="5655"/>
        <v>27</v>
      </c>
      <c r="GF803" s="28">
        <f t="shared" si="5655"/>
        <v>7</v>
      </c>
      <c r="GG803" s="28">
        <f t="shared" si="5655"/>
        <v>22</v>
      </c>
      <c r="GH803" s="28">
        <f t="shared" si="5655"/>
        <v>29</v>
      </c>
      <c r="GI803" s="28">
        <f t="shared" si="5655"/>
        <v>1.6</v>
      </c>
      <c r="GJ803" s="28">
        <f t="shared" ref="GJ803:IU803" si="5656">IF($BJ803&lt;=GJ$789,ROUND(_xlfn.IFS($BJ$786="u_inc",$BJ803/GJ$789,$BJ$786="u_rand",GI83,$BJ$786="u_norm",GI138)*ROUNDDOWN(((GJ$787-GJ$788)/GJ$786),0),0)*GJ$786+GJ$788,"")</f>
        <v>44</v>
      </c>
      <c r="GK803" s="28">
        <f t="shared" si="5656"/>
        <v>38.4</v>
      </c>
      <c r="GL803" s="28">
        <f t="shared" si="5656"/>
        <v>36</v>
      </c>
      <c r="GM803" s="28">
        <f t="shared" si="5656"/>
        <v>21</v>
      </c>
      <c r="GN803" s="28">
        <f t="shared" si="5656"/>
        <v>9</v>
      </c>
      <c r="GO803" s="28">
        <f t="shared" si="5656"/>
        <v>30</v>
      </c>
      <c r="GP803" s="28">
        <f t="shared" si="5656"/>
        <v>12</v>
      </c>
      <c r="GQ803" s="28">
        <f t="shared" si="5656"/>
        <v>14</v>
      </c>
      <c r="GR803" s="28">
        <f t="shared" si="5656"/>
        <v>58</v>
      </c>
      <c r="GS803" s="28">
        <f t="shared" si="5656"/>
        <v>22.8</v>
      </c>
      <c r="GT803" s="28">
        <f t="shared" si="5656"/>
        <v>55</v>
      </c>
      <c r="GU803" s="28">
        <f t="shared" si="5656"/>
        <v>6.4</v>
      </c>
      <c r="GV803" s="28">
        <f t="shared" si="5656"/>
        <v>8</v>
      </c>
      <c r="GW803" s="28">
        <f t="shared" si="5656"/>
        <v>30</v>
      </c>
      <c r="GX803" s="28">
        <f t="shared" si="5656"/>
        <v>2</v>
      </c>
      <c r="GY803" s="28">
        <f t="shared" si="5656"/>
        <v>0.8</v>
      </c>
      <c r="GZ803" s="28">
        <f t="shared" si="5656"/>
        <v>24</v>
      </c>
      <c r="HA803" s="28">
        <f t="shared" si="5656"/>
        <v>28</v>
      </c>
      <c r="HB803" s="28">
        <f t="shared" si="5656"/>
        <v>1.38</v>
      </c>
      <c r="HC803" s="28">
        <f t="shared" si="5656"/>
        <v>40</v>
      </c>
      <c r="HD803" s="28">
        <f t="shared" si="5656"/>
        <v>35</v>
      </c>
      <c r="HE803" s="28">
        <f t="shared" si="5656"/>
        <v>1.8</v>
      </c>
      <c r="HF803" s="28">
        <f t="shared" si="5656"/>
        <v>6</v>
      </c>
      <c r="HG803" s="28">
        <f t="shared" si="5656"/>
        <v>0.65</v>
      </c>
      <c r="HH803" s="28">
        <f t="shared" si="5656"/>
        <v>0.17</v>
      </c>
      <c r="HI803" s="28">
        <f t="shared" si="5656"/>
        <v>4</v>
      </c>
      <c r="HJ803" s="28">
        <f t="shared" si="5656"/>
        <v>9</v>
      </c>
      <c r="HK803" s="28">
        <f t="shared" si="5656"/>
        <v>11</v>
      </c>
      <c r="HL803" s="28">
        <f t="shared" si="5656"/>
        <v>20</v>
      </c>
      <c r="HM803" s="28">
        <f t="shared" si="5656"/>
        <v>0</v>
      </c>
      <c r="HN803" s="28">
        <f t="shared" si="5656"/>
        <v>21</v>
      </c>
      <c r="HO803" s="28">
        <f t="shared" si="5656"/>
        <v>30</v>
      </c>
      <c r="HP803" s="28">
        <f t="shared" si="5656"/>
        <v>84</v>
      </c>
      <c r="HQ803" s="28">
        <f t="shared" si="5656"/>
        <v>54</v>
      </c>
      <c r="HR803" s="28">
        <f t="shared" si="5656"/>
        <v>6</v>
      </c>
      <c r="HS803" s="28">
        <f t="shared" si="5656"/>
        <v>8.64</v>
      </c>
      <c r="HT803" s="28">
        <f t="shared" si="5656"/>
        <v>10</v>
      </c>
      <c r="HU803" s="28">
        <f t="shared" si="5656"/>
        <v>8.1</v>
      </c>
      <c r="HV803" s="28">
        <f t="shared" si="5656"/>
        <v>36</v>
      </c>
      <c r="HW803" s="28">
        <f t="shared" si="5656"/>
        <v>18</v>
      </c>
      <c r="HX803" s="28">
        <f t="shared" si="5656"/>
        <v>24</v>
      </c>
      <c r="HY803" s="28">
        <f t="shared" si="5656"/>
        <v>6.3</v>
      </c>
      <c r="HZ803" s="28">
        <f t="shared" si="5656"/>
        <v>40.400000000000006</v>
      </c>
      <c r="IA803" s="28">
        <f t="shared" si="5656"/>
        <v>12</v>
      </c>
      <c r="IB803" s="28">
        <f t="shared" si="5656"/>
        <v>18</v>
      </c>
      <c r="IC803" s="28">
        <f t="shared" si="5656"/>
        <v>15.3</v>
      </c>
      <c r="ID803" s="28">
        <f t="shared" si="5656"/>
        <v>11.200000000000001</v>
      </c>
      <c r="IE803" s="28">
        <f t="shared" si="5656"/>
        <v>30</v>
      </c>
      <c r="IF803" s="28">
        <f t="shared" si="5656"/>
        <v>42</v>
      </c>
      <c r="IG803" s="28">
        <f t="shared" si="5656"/>
        <v>18</v>
      </c>
      <c r="IH803" s="28">
        <f t="shared" si="5656"/>
        <v>26</v>
      </c>
      <c r="II803" s="28">
        <f t="shared" si="5656"/>
        <v>16</v>
      </c>
      <c r="IJ803" s="28">
        <f t="shared" si="5656"/>
        <v>6</v>
      </c>
      <c r="IK803" s="28">
        <f t="shared" si="5656"/>
        <v>8</v>
      </c>
      <c r="IL803" s="28">
        <f t="shared" si="5656"/>
        <v>32</v>
      </c>
      <c r="IM803" s="28">
        <f t="shared" si="5656"/>
        <v>25.2</v>
      </c>
      <c r="IN803" s="28">
        <f t="shared" si="5656"/>
        <v>8.6999999999999993</v>
      </c>
      <c r="IO803" s="28">
        <f t="shared" si="5656"/>
        <v>3.5999999999999996</v>
      </c>
      <c r="IP803" s="28">
        <f t="shared" si="5656"/>
        <v>20</v>
      </c>
      <c r="IQ803" s="28">
        <f t="shared" si="5656"/>
        <v>76</v>
      </c>
      <c r="IR803" s="28">
        <f t="shared" si="5656"/>
        <v>54</v>
      </c>
      <c r="IS803" s="28">
        <f t="shared" si="5656"/>
        <v>11.700000000000001</v>
      </c>
      <c r="IT803" s="28">
        <f t="shared" si="5656"/>
        <v>48</v>
      </c>
      <c r="IU803" s="28">
        <f t="shared" si="5656"/>
        <v>12</v>
      </c>
      <c r="IV803" s="28">
        <f t="shared" ref="IV803:JC803" si="5657">IF($BJ803&lt;=IV$789,ROUND(_xlfn.IFS($BJ$786="u_inc",$BJ803/IV$789,$BJ$786="u_rand",IU83,$BJ$786="u_norm",IU138)*ROUNDDOWN(((IV$787-IV$788)/IV$786),0),0)*IV$786+IV$788,"")</f>
        <v>72</v>
      </c>
      <c r="IW803" s="28">
        <f t="shared" si="5657"/>
        <v>60</v>
      </c>
      <c r="IX803" s="28">
        <f t="shared" si="5657"/>
        <v>1.3</v>
      </c>
      <c r="IY803" s="28">
        <f t="shared" si="5657"/>
        <v>9</v>
      </c>
      <c r="IZ803" s="28">
        <f t="shared" si="5657"/>
        <v>3.2</v>
      </c>
      <c r="JA803" s="28">
        <f t="shared" si="5657"/>
        <v>1</v>
      </c>
      <c r="JB803" s="28">
        <f t="shared" si="5657"/>
        <v>4</v>
      </c>
      <c r="JC803" s="28">
        <f t="shared" si="5657"/>
        <v>27</v>
      </c>
    </row>
    <row r="804" spans="62:263" x14ac:dyDescent="0.45">
      <c r="BJ804">
        <v>7</v>
      </c>
      <c r="BL804" s="28">
        <f t="shared" ref="BL804:DW804" si="5658">IF($BJ804&lt;=BL$789,ROUND(_xlfn.IFS($BJ$786="u_inc",$BJ804/BL$789,$BJ$786="u_rand",BK84,$BJ$786="u_norm",BK139)*ROUNDDOWN(((BL$787-BL$788)/BL$786),0),0)*BL$786+BL$788,"")</f>
        <v>24</v>
      </c>
      <c r="BM804" s="28">
        <f t="shared" si="5658"/>
        <v>69</v>
      </c>
      <c r="BN804" s="28">
        <f t="shared" si="5658"/>
        <v>0.6</v>
      </c>
      <c r="BO804" s="28">
        <f t="shared" si="5658"/>
        <v>16</v>
      </c>
      <c r="BP804" s="28">
        <f t="shared" si="5658"/>
        <v>21.7</v>
      </c>
      <c r="BQ804" s="28">
        <f t="shared" si="5658"/>
        <v>30</v>
      </c>
      <c r="BR804" s="28">
        <f t="shared" si="5658"/>
        <v>27</v>
      </c>
      <c r="BS804" s="28">
        <f t="shared" si="5658"/>
        <v>35</v>
      </c>
      <c r="BT804" s="28">
        <f t="shared" si="5658"/>
        <v>12</v>
      </c>
      <c r="BU804" s="28">
        <f t="shared" si="5658"/>
        <v>15</v>
      </c>
      <c r="BV804" s="28">
        <f t="shared" si="5658"/>
        <v>51</v>
      </c>
      <c r="BW804" s="28">
        <f t="shared" si="5658"/>
        <v>11.200000000000001</v>
      </c>
      <c r="BX804" s="28">
        <f t="shared" si="5658"/>
        <v>1.6</v>
      </c>
      <c r="BY804" s="28">
        <f t="shared" si="5658"/>
        <v>70</v>
      </c>
      <c r="BZ804" s="28">
        <f t="shared" si="5658"/>
        <v>8</v>
      </c>
      <c r="CA804" s="28">
        <f t="shared" si="5658"/>
        <v>27</v>
      </c>
      <c r="CB804" s="28">
        <f t="shared" si="5658"/>
        <v>36</v>
      </c>
      <c r="CC804" s="28">
        <f t="shared" si="5658"/>
        <v>28</v>
      </c>
      <c r="CD804" s="28">
        <f t="shared" si="5658"/>
        <v>40</v>
      </c>
      <c r="CE804" s="28">
        <f t="shared" si="5658"/>
        <v>0</v>
      </c>
      <c r="CF804" s="28">
        <f t="shared" si="5658"/>
        <v>30</v>
      </c>
      <c r="CG804" s="28">
        <f t="shared" si="5658"/>
        <v>20.299999999999997</v>
      </c>
      <c r="CH804" s="28">
        <f t="shared" si="5658"/>
        <v>50</v>
      </c>
      <c r="CI804" s="28">
        <f t="shared" si="5658"/>
        <v>8</v>
      </c>
      <c r="CJ804" s="28">
        <f t="shared" si="5658"/>
        <v>11.100000000000001</v>
      </c>
      <c r="CK804" s="28">
        <f t="shared" si="5658"/>
        <v>9.6000000000000014</v>
      </c>
      <c r="CL804" s="28">
        <f t="shared" si="5658"/>
        <v>40</v>
      </c>
      <c r="CM804" s="28">
        <f t="shared" si="5658"/>
        <v>16</v>
      </c>
      <c r="CN804" s="28">
        <f t="shared" si="5658"/>
        <v>60</v>
      </c>
      <c r="CO804" s="28">
        <f t="shared" si="5658"/>
        <v>5.0999999999999996</v>
      </c>
      <c r="CP804" s="28">
        <f t="shared" si="5658"/>
        <v>15</v>
      </c>
      <c r="CQ804" s="28">
        <f t="shared" si="5658"/>
        <v>68</v>
      </c>
      <c r="CR804" s="28">
        <f t="shared" si="5658"/>
        <v>1.78</v>
      </c>
      <c r="CS804" s="28">
        <f t="shared" si="5658"/>
        <v>0.89999999999999991</v>
      </c>
      <c r="CT804" s="28">
        <f t="shared" si="5658"/>
        <v>21</v>
      </c>
      <c r="CU804" s="28">
        <f t="shared" si="5658"/>
        <v>30</v>
      </c>
      <c r="CV804" s="28">
        <f t="shared" si="5658"/>
        <v>12</v>
      </c>
      <c r="CW804" s="28">
        <f t="shared" si="5658"/>
        <v>12</v>
      </c>
      <c r="CX804" s="28">
        <f t="shared" si="5658"/>
        <v>56</v>
      </c>
      <c r="CY804" s="28">
        <f t="shared" si="5658"/>
        <v>0.8</v>
      </c>
      <c r="CZ804" s="28">
        <f t="shared" si="5658"/>
        <v>90</v>
      </c>
      <c r="DA804" s="28">
        <f t="shared" si="5658"/>
        <v>20</v>
      </c>
      <c r="DB804" s="28">
        <f t="shared" si="5658"/>
        <v>40</v>
      </c>
      <c r="DC804" s="28">
        <f t="shared" si="5658"/>
        <v>6</v>
      </c>
      <c r="DD804" s="28">
        <f t="shared" si="5658"/>
        <v>26.4</v>
      </c>
      <c r="DE804" s="28">
        <f t="shared" si="5658"/>
        <v>21</v>
      </c>
      <c r="DF804" s="28">
        <f t="shared" si="5658"/>
        <v>42</v>
      </c>
      <c r="DG804" s="28">
        <f t="shared" si="5658"/>
        <v>54</v>
      </c>
      <c r="DH804" s="28">
        <f t="shared" si="5658"/>
        <v>0.4</v>
      </c>
      <c r="DI804" s="28">
        <f t="shared" si="5658"/>
        <v>80</v>
      </c>
      <c r="DJ804" s="28">
        <f t="shared" si="5658"/>
        <v>28</v>
      </c>
      <c r="DK804" s="28">
        <f t="shared" si="5658"/>
        <v>24</v>
      </c>
      <c r="DL804" s="28">
        <f t="shared" si="5658"/>
        <v>35</v>
      </c>
      <c r="DM804" s="28">
        <f t="shared" si="5658"/>
        <v>13</v>
      </c>
      <c r="DN804" s="28">
        <f t="shared" si="5658"/>
        <v>56</v>
      </c>
      <c r="DO804" s="28">
        <f t="shared" si="5658"/>
        <v>25.400000000000002</v>
      </c>
      <c r="DP804" s="28">
        <f t="shared" si="5658"/>
        <v>20</v>
      </c>
      <c r="DQ804" s="28">
        <f t="shared" si="5658"/>
        <v>28.8</v>
      </c>
      <c r="DR804" s="28">
        <f t="shared" si="5658"/>
        <v>54</v>
      </c>
      <c r="DS804" s="28">
        <f t="shared" si="5658"/>
        <v>25.8</v>
      </c>
      <c r="DT804" s="28">
        <f t="shared" si="5658"/>
        <v>77</v>
      </c>
      <c r="DU804" s="28">
        <f t="shared" si="5658"/>
        <v>21</v>
      </c>
      <c r="DV804" s="28">
        <f t="shared" si="5658"/>
        <v>80</v>
      </c>
      <c r="DW804" s="28">
        <f t="shared" si="5658"/>
        <v>4</v>
      </c>
      <c r="DX804" s="28">
        <f t="shared" ref="DX804:GI804" si="5659">IF($BJ804&lt;=DX$789,ROUND(_xlfn.IFS($BJ$786="u_inc",$BJ804/DX$789,$BJ$786="u_rand",DW84,$BJ$786="u_norm",DW139)*ROUNDDOWN(((DX$787-DX$788)/DX$786),0),0)*DX$786+DX$788,"")</f>
        <v>6</v>
      </c>
      <c r="DY804" s="28">
        <f t="shared" si="5659"/>
        <v>17.5</v>
      </c>
      <c r="DZ804" s="28">
        <f t="shared" si="5659"/>
        <v>70</v>
      </c>
      <c r="EA804" s="28">
        <f t="shared" si="5659"/>
        <v>28</v>
      </c>
      <c r="EB804" s="28">
        <f t="shared" si="5659"/>
        <v>18</v>
      </c>
      <c r="EC804" s="28">
        <f t="shared" si="5659"/>
        <v>10</v>
      </c>
      <c r="ED804" s="28">
        <f t="shared" si="5659"/>
        <v>1.08</v>
      </c>
      <c r="EE804" s="28">
        <f t="shared" si="5659"/>
        <v>18</v>
      </c>
      <c r="EF804" s="28">
        <f t="shared" si="5659"/>
        <v>60</v>
      </c>
      <c r="EG804" s="28">
        <f t="shared" si="5659"/>
        <v>50.400000000000006</v>
      </c>
      <c r="EH804" s="28">
        <f t="shared" si="5659"/>
        <v>28</v>
      </c>
      <c r="EI804" s="28">
        <f t="shared" si="5659"/>
        <v>14</v>
      </c>
      <c r="EJ804" s="28">
        <f t="shared" si="5659"/>
        <v>16</v>
      </c>
      <c r="EK804" s="28">
        <f t="shared" si="5659"/>
        <v>66.400000000000006</v>
      </c>
      <c r="EL804" s="28">
        <f t="shared" si="5659"/>
        <v>12</v>
      </c>
      <c r="EM804" s="28">
        <f t="shared" si="5659"/>
        <v>38</v>
      </c>
      <c r="EN804" s="28">
        <f t="shared" si="5659"/>
        <v>4</v>
      </c>
      <c r="EO804" s="28">
        <f t="shared" si="5659"/>
        <v>30</v>
      </c>
      <c r="EP804" s="28">
        <f t="shared" si="5659"/>
        <v>35</v>
      </c>
      <c r="EQ804" s="28">
        <f t="shared" si="5659"/>
        <v>35</v>
      </c>
      <c r="ER804" s="28">
        <f t="shared" si="5659"/>
        <v>16.8</v>
      </c>
      <c r="ES804" s="28">
        <f t="shared" si="5659"/>
        <v>21</v>
      </c>
      <c r="ET804" s="28">
        <f t="shared" si="5659"/>
        <v>30</v>
      </c>
      <c r="EU804" s="28">
        <f t="shared" si="5659"/>
        <v>17</v>
      </c>
      <c r="EV804" s="28">
        <f t="shared" si="5659"/>
        <v>12</v>
      </c>
      <c r="EW804" s="28">
        <f t="shared" si="5659"/>
        <v>33</v>
      </c>
      <c r="EX804" s="28">
        <f t="shared" si="5659"/>
        <v>76</v>
      </c>
      <c r="EY804" s="28">
        <f t="shared" si="5659"/>
        <v>4.8999999999999995</v>
      </c>
      <c r="EZ804" s="28">
        <f t="shared" si="5659"/>
        <v>16.8</v>
      </c>
      <c r="FA804" s="28">
        <f t="shared" si="5659"/>
        <v>2.4000000000000004</v>
      </c>
      <c r="FB804" s="28">
        <f t="shared" si="5659"/>
        <v>87</v>
      </c>
      <c r="FC804" s="28">
        <f t="shared" si="5659"/>
        <v>20</v>
      </c>
      <c r="FD804" s="28">
        <f t="shared" si="5659"/>
        <v>25</v>
      </c>
      <c r="FE804" s="28">
        <f t="shared" si="5659"/>
        <v>10</v>
      </c>
      <c r="FF804" s="28">
        <f t="shared" si="5659"/>
        <v>12</v>
      </c>
      <c r="FG804" s="28">
        <f t="shared" si="5659"/>
        <v>1.8</v>
      </c>
      <c r="FH804" s="28">
        <f t="shared" si="5659"/>
        <v>15</v>
      </c>
      <c r="FI804" s="28">
        <f t="shared" si="5659"/>
        <v>15</v>
      </c>
      <c r="FJ804" s="28">
        <f t="shared" si="5659"/>
        <v>12</v>
      </c>
      <c r="FK804" s="28">
        <f t="shared" si="5659"/>
        <v>16.2</v>
      </c>
      <c r="FL804" s="28">
        <f t="shared" si="5659"/>
        <v>50</v>
      </c>
      <c r="FM804" s="28">
        <f t="shared" si="5659"/>
        <v>19</v>
      </c>
      <c r="FN804" s="28">
        <f t="shared" si="5659"/>
        <v>20</v>
      </c>
      <c r="FO804" s="28">
        <f t="shared" si="5659"/>
        <v>21.6</v>
      </c>
      <c r="FP804" s="28">
        <f t="shared" si="5659"/>
        <v>15</v>
      </c>
      <c r="FQ804" s="28">
        <f t="shared" si="5659"/>
        <v>32</v>
      </c>
      <c r="FR804" s="28">
        <f t="shared" si="5659"/>
        <v>20</v>
      </c>
      <c r="FS804" s="28">
        <f t="shared" si="5659"/>
        <v>50</v>
      </c>
      <c r="FT804" s="28">
        <f t="shared" si="5659"/>
        <v>12</v>
      </c>
      <c r="FU804" s="28">
        <f t="shared" si="5659"/>
        <v>3.5</v>
      </c>
      <c r="FV804" s="28">
        <f t="shared" si="5659"/>
        <v>26</v>
      </c>
      <c r="FW804" s="28">
        <f t="shared" si="5659"/>
        <v>1.4</v>
      </c>
      <c r="FX804" s="28">
        <f t="shared" si="5659"/>
        <v>40.800000000000004</v>
      </c>
      <c r="FY804" s="28">
        <f t="shared" si="5659"/>
        <v>32</v>
      </c>
      <c r="FZ804" s="28">
        <f t="shared" si="5659"/>
        <v>75</v>
      </c>
      <c r="GA804" s="28">
        <f t="shared" si="5659"/>
        <v>19.200000000000003</v>
      </c>
      <c r="GB804" s="28">
        <f t="shared" si="5659"/>
        <v>66</v>
      </c>
      <c r="GC804" s="28">
        <f t="shared" si="5659"/>
        <v>48</v>
      </c>
      <c r="GD804" s="28">
        <f t="shared" si="5659"/>
        <v>18</v>
      </c>
      <c r="GE804" s="28">
        <f t="shared" si="5659"/>
        <v>69</v>
      </c>
      <c r="GF804" s="28">
        <f t="shared" si="5659"/>
        <v>14</v>
      </c>
      <c r="GG804" s="28">
        <f t="shared" si="5659"/>
        <v>32</v>
      </c>
      <c r="GH804" s="28">
        <f t="shared" si="5659"/>
        <v>3</v>
      </c>
      <c r="GI804" s="28">
        <f t="shared" si="5659"/>
        <v>2.4000000000000004</v>
      </c>
      <c r="GJ804" s="28">
        <f t="shared" ref="GJ804:IU804" si="5660">IF($BJ804&lt;=GJ$789,ROUND(_xlfn.IFS($BJ$786="u_inc",$BJ804/GJ$789,$BJ$786="u_rand",GI84,$BJ$786="u_norm",GI139)*ROUNDDOWN(((GJ$787-GJ$788)/GJ$786),0),0)*GJ$786+GJ$788,"")</f>
        <v>16</v>
      </c>
      <c r="GK804" s="28">
        <f t="shared" si="5660"/>
        <v>44.699999999999996</v>
      </c>
      <c r="GL804" s="28">
        <f t="shared" si="5660"/>
        <v>12</v>
      </c>
      <c r="GM804" s="28">
        <f t="shared" si="5660"/>
        <v>35</v>
      </c>
      <c r="GN804" s="28">
        <f t="shared" si="5660"/>
        <v>10</v>
      </c>
      <c r="GO804" s="28">
        <f t="shared" si="5660"/>
        <v>45</v>
      </c>
      <c r="GP804" s="28">
        <f t="shared" si="5660"/>
        <v>12</v>
      </c>
      <c r="GQ804" s="28">
        <f t="shared" si="5660"/>
        <v>35</v>
      </c>
      <c r="GR804" s="28">
        <f t="shared" si="5660"/>
        <v>4</v>
      </c>
      <c r="GS804" s="28">
        <f t="shared" si="5660"/>
        <v>1.6</v>
      </c>
      <c r="GT804" s="28">
        <f t="shared" si="5660"/>
        <v>50</v>
      </c>
      <c r="GU804" s="28">
        <f t="shared" si="5660"/>
        <v>2.4000000000000004</v>
      </c>
      <c r="GV804" s="28">
        <f t="shared" si="5660"/>
        <v>12</v>
      </c>
      <c r="GW804" s="28">
        <f t="shared" si="5660"/>
        <v>6</v>
      </c>
      <c r="GX804" s="28">
        <f t="shared" si="5660"/>
        <v>38</v>
      </c>
      <c r="GY804" s="28">
        <f t="shared" si="5660"/>
        <v>4.4000000000000004</v>
      </c>
      <c r="GZ804" s="28">
        <f t="shared" si="5660"/>
        <v>0</v>
      </c>
      <c r="HA804" s="28">
        <f t="shared" si="5660"/>
        <v>32</v>
      </c>
      <c r="HB804" s="28">
        <f t="shared" si="5660"/>
        <v>1.17</v>
      </c>
      <c r="HC804" s="28">
        <f t="shared" si="5660"/>
        <v>20</v>
      </c>
      <c r="HD804" s="28">
        <f t="shared" si="5660"/>
        <v>55</v>
      </c>
      <c r="HE804" s="28">
        <f t="shared" si="5660"/>
        <v>1.6</v>
      </c>
      <c r="HF804" s="28">
        <f t="shared" si="5660"/>
        <v>48</v>
      </c>
      <c r="HG804" s="28">
        <f t="shared" si="5660"/>
        <v>4.25</v>
      </c>
      <c r="HH804" s="28">
        <f t="shared" si="5660"/>
        <v>0.15</v>
      </c>
      <c r="HI804" s="28">
        <f t="shared" si="5660"/>
        <v>16</v>
      </c>
      <c r="HJ804" s="28">
        <f t="shared" si="5660"/>
        <v>8.8000000000000007</v>
      </c>
      <c r="HK804" s="28">
        <f t="shared" si="5660"/>
        <v>18</v>
      </c>
      <c r="HL804" s="28">
        <f t="shared" si="5660"/>
        <v>50</v>
      </c>
      <c r="HM804" s="28">
        <f t="shared" si="5660"/>
        <v>45</v>
      </c>
      <c r="HN804" s="28">
        <f t="shared" si="5660"/>
        <v>9</v>
      </c>
      <c r="HO804" s="28">
        <f t="shared" si="5660"/>
        <v>25</v>
      </c>
      <c r="HP804" s="28">
        <f t="shared" si="5660"/>
        <v>72</v>
      </c>
      <c r="HQ804" s="28">
        <f t="shared" si="5660"/>
        <v>66</v>
      </c>
      <c r="HR804" s="28">
        <f t="shared" si="5660"/>
        <v>24</v>
      </c>
      <c r="HS804" s="28">
        <f t="shared" si="5660"/>
        <v>9.4</v>
      </c>
      <c r="HT804" s="28">
        <f t="shared" si="5660"/>
        <v>10</v>
      </c>
      <c r="HU804" s="28">
        <f t="shared" si="5660"/>
        <v>10.799999999999999</v>
      </c>
      <c r="HV804" s="28">
        <f t="shared" si="5660"/>
        <v>75</v>
      </c>
      <c r="HW804" s="28">
        <f t="shared" si="5660"/>
        <v>18</v>
      </c>
      <c r="HX804" s="28">
        <f t="shared" si="5660"/>
        <v>72</v>
      </c>
      <c r="HY804" s="28">
        <f t="shared" si="5660"/>
        <v>2.1</v>
      </c>
      <c r="HZ804" s="28">
        <f t="shared" si="5660"/>
        <v>38.400000000000006</v>
      </c>
      <c r="IA804" s="28">
        <f t="shared" si="5660"/>
        <v>15</v>
      </c>
      <c r="IB804" s="28">
        <f t="shared" si="5660"/>
        <v>48</v>
      </c>
      <c r="IC804" s="28">
        <f t="shared" si="5660"/>
        <v>25.2</v>
      </c>
      <c r="ID804" s="28">
        <f t="shared" si="5660"/>
        <v>10.4</v>
      </c>
      <c r="IE804" s="28">
        <f t="shared" si="5660"/>
        <v>40</v>
      </c>
      <c r="IF804" s="28">
        <f t="shared" si="5660"/>
        <v>21</v>
      </c>
      <c r="IG804" s="28">
        <f t="shared" si="5660"/>
        <v>36</v>
      </c>
      <c r="IH804" s="28">
        <f t="shared" si="5660"/>
        <v>62.5</v>
      </c>
      <c r="II804" s="28">
        <f t="shared" si="5660"/>
        <v>80</v>
      </c>
      <c r="IJ804" s="28">
        <f t="shared" si="5660"/>
        <v>3.5</v>
      </c>
      <c r="IK804" s="28">
        <f t="shared" si="5660"/>
        <v>30</v>
      </c>
      <c r="IL804" s="28">
        <f t="shared" si="5660"/>
        <v>1</v>
      </c>
      <c r="IM804" s="28">
        <f t="shared" si="5660"/>
        <v>25.2</v>
      </c>
      <c r="IN804" s="28">
        <f t="shared" si="5660"/>
        <v>11.4</v>
      </c>
      <c r="IO804" s="28">
        <f t="shared" si="5660"/>
        <v>10.799999999999999</v>
      </c>
      <c r="IP804" s="28">
        <f t="shared" si="5660"/>
        <v>20</v>
      </c>
      <c r="IQ804" s="28">
        <f t="shared" si="5660"/>
        <v>16</v>
      </c>
      <c r="IR804" s="28">
        <f t="shared" si="5660"/>
        <v>63.599999999999994</v>
      </c>
      <c r="IS804" s="28">
        <f t="shared" si="5660"/>
        <v>0.9</v>
      </c>
      <c r="IT804" s="28">
        <f t="shared" si="5660"/>
        <v>42</v>
      </c>
      <c r="IU804" s="28">
        <f t="shared" si="5660"/>
        <v>36</v>
      </c>
      <c r="IV804" s="28">
        <f t="shared" ref="IV804:JC804" si="5661">IF($BJ804&lt;=IV$789,ROUND(_xlfn.IFS($BJ$786="u_inc",$BJ804/IV$789,$BJ$786="u_rand",IU84,$BJ$786="u_norm",IU139)*ROUNDDOWN(((IV$787-IV$788)/IV$786),0),0)*IV$786+IV$788,"")</f>
        <v>63</v>
      </c>
      <c r="IW804" s="28">
        <f t="shared" si="5661"/>
        <v>55</v>
      </c>
      <c r="IX804" s="28">
        <f t="shared" si="5661"/>
        <v>1.2000000000000002</v>
      </c>
      <c r="IY804" s="28">
        <f t="shared" si="5661"/>
        <v>29</v>
      </c>
      <c r="IZ804" s="28">
        <f t="shared" si="5661"/>
        <v>4.8000000000000007</v>
      </c>
      <c r="JA804" s="28">
        <f t="shared" si="5661"/>
        <v>1.7000000000000002</v>
      </c>
      <c r="JB804" s="28">
        <f t="shared" si="5661"/>
        <v>36</v>
      </c>
      <c r="JC804" s="28">
        <f t="shared" si="5661"/>
        <v>45</v>
      </c>
    </row>
    <row r="805" spans="62:263" x14ac:dyDescent="0.45">
      <c r="BJ805">
        <v>8</v>
      </c>
      <c r="BL805" s="28">
        <f t="shared" ref="BL805:DW805" si="5662">IF($BJ805&lt;=BL$789,ROUND(_xlfn.IFS($BJ$786="u_inc",$BJ805/BL$789,$BJ$786="u_rand",BK85,$BJ$786="u_norm",BK140)*ROUNDDOWN(((BL$787-BL$788)/BL$786),0),0)*BL$786+BL$788,"")</f>
        <v>8</v>
      </c>
      <c r="BM805" s="28">
        <f t="shared" si="5662"/>
        <v>90</v>
      </c>
      <c r="BN805" s="28">
        <f t="shared" si="5662"/>
        <v>1.2</v>
      </c>
      <c r="BO805" s="28">
        <f t="shared" si="5662"/>
        <v>22</v>
      </c>
      <c r="BP805" s="28">
        <f t="shared" si="5662"/>
        <v>18.2</v>
      </c>
      <c r="BQ805" s="28">
        <f t="shared" si="5662"/>
        <v>45</v>
      </c>
      <c r="BR805" s="28">
        <f t="shared" si="5662"/>
        <v>27</v>
      </c>
      <c r="BS805" s="28">
        <f t="shared" si="5662"/>
        <v>30</v>
      </c>
      <c r="BT805" s="28">
        <f t="shared" si="5662"/>
        <v>0</v>
      </c>
      <c r="BU805" s="28">
        <f t="shared" si="5662"/>
        <v>37</v>
      </c>
      <c r="BV805" s="28">
        <f t="shared" si="5662"/>
        <v>63</v>
      </c>
      <c r="BW805" s="28">
        <f t="shared" si="5662"/>
        <v>17.600000000000001</v>
      </c>
      <c r="BX805" s="28">
        <f t="shared" si="5662"/>
        <v>5.6000000000000005</v>
      </c>
      <c r="BY805" s="28">
        <f t="shared" si="5662"/>
        <v>14</v>
      </c>
      <c r="BZ805" s="28">
        <f t="shared" si="5662"/>
        <v>16</v>
      </c>
      <c r="CA805" s="28">
        <f t="shared" si="5662"/>
        <v>3</v>
      </c>
      <c r="CB805" s="28">
        <f t="shared" si="5662"/>
        <v>12</v>
      </c>
      <c r="CC805" s="28">
        <f t="shared" si="5662"/>
        <v>14</v>
      </c>
      <c r="CD805" s="28">
        <f t="shared" si="5662"/>
        <v>72</v>
      </c>
      <c r="CE805" s="28">
        <f t="shared" si="5662"/>
        <v>9.6000000000000014</v>
      </c>
      <c r="CF805" s="28">
        <f t="shared" si="5662"/>
        <v>24</v>
      </c>
      <c r="CG805" s="28">
        <f t="shared" si="5662"/>
        <v>26.599999999999998</v>
      </c>
      <c r="CH805" s="28">
        <f t="shared" si="5662"/>
        <v>80</v>
      </c>
      <c r="CI805" s="28">
        <f t="shared" si="5662"/>
        <v>26</v>
      </c>
      <c r="CJ805" s="28">
        <f t="shared" si="5662"/>
        <v>63.800000000000004</v>
      </c>
      <c r="CK805" s="28">
        <f t="shared" si="5662"/>
        <v>12</v>
      </c>
      <c r="CL805" s="28">
        <f t="shared" si="5662"/>
        <v>36</v>
      </c>
      <c r="CM805" s="28">
        <f t="shared" si="5662"/>
        <v>44</v>
      </c>
      <c r="CN805" s="28">
        <f t="shared" si="5662"/>
        <v>40</v>
      </c>
      <c r="CO805" s="28">
        <f t="shared" si="5662"/>
        <v>6.3</v>
      </c>
      <c r="CP805" s="28">
        <f t="shared" si="5662"/>
        <v>5</v>
      </c>
      <c r="CQ805" s="28">
        <f t="shared" si="5662"/>
        <v>72</v>
      </c>
      <c r="CR805" s="28">
        <f t="shared" si="5662"/>
        <v>2.16</v>
      </c>
      <c r="CS805" s="28">
        <f t="shared" si="5662"/>
        <v>0.6</v>
      </c>
      <c r="CT805" s="28">
        <f t="shared" si="5662"/>
        <v>21</v>
      </c>
      <c r="CU805" s="28">
        <f t="shared" si="5662"/>
        <v>14</v>
      </c>
      <c r="CV805" s="28">
        <f t="shared" si="5662"/>
        <v>36</v>
      </c>
      <c r="CW805" s="28">
        <f t="shared" si="5662"/>
        <v>18</v>
      </c>
      <c r="CX805" s="28">
        <f t="shared" si="5662"/>
        <v>70</v>
      </c>
      <c r="CY805" s="28">
        <f t="shared" si="5662"/>
        <v>1.3</v>
      </c>
      <c r="CZ805" s="28">
        <f t="shared" si="5662"/>
        <v>30</v>
      </c>
      <c r="DA805" s="28">
        <f t="shared" si="5662"/>
        <v>18</v>
      </c>
      <c r="DB805" s="28">
        <f t="shared" si="5662"/>
        <v>50</v>
      </c>
      <c r="DC805" s="28">
        <f t="shared" si="5662"/>
        <v>2</v>
      </c>
      <c r="DD805" s="28">
        <f t="shared" si="5662"/>
        <v>20.399999999999999</v>
      </c>
      <c r="DE805" s="28">
        <f t="shared" si="5662"/>
        <v>31</v>
      </c>
      <c r="DF805" s="28">
        <f t="shared" si="5662"/>
        <v>54</v>
      </c>
      <c r="DG805" s="28">
        <f t="shared" si="5662"/>
        <v>72</v>
      </c>
      <c r="DH805" s="28">
        <f t="shared" si="5662"/>
        <v>24.8</v>
      </c>
      <c r="DI805" s="28">
        <f t="shared" si="5662"/>
        <v>10</v>
      </c>
      <c r="DJ805" s="28">
        <f t="shared" si="5662"/>
        <v>4</v>
      </c>
      <c r="DK805" s="28">
        <f t="shared" si="5662"/>
        <v>66</v>
      </c>
      <c r="DL805" s="28">
        <f t="shared" si="5662"/>
        <v>69</v>
      </c>
      <c r="DM805" s="28">
        <f t="shared" si="5662"/>
        <v>20.200000000000003</v>
      </c>
      <c r="DN805" s="28">
        <f t="shared" si="5662"/>
        <v>70</v>
      </c>
      <c r="DO805" s="28">
        <f t="shared" si="5662"/>
        <v>1.4000000000000001</v>
      </c>
      <c r="DP805" s="28">
        <f t="shared" si="5662"/>
        <v>4</v>
      </c>
      <c r="DQ805" s="28">
        <f t="shared" si="5662"/>
        <v>18.400000000000002</v>
      </c>
      <c r="DR805" s="28">
        <f t="shared" si="5662"/>
        <v>24</v>
      </c>
      <c r="DS805" s="28">
        <f t="shared" si="5662"/>
        <v>16.2</v>
      </c>
      <c r="DT805" s="28">
        <f t="shared" si="5662"/>
        <v>56</v>
      </c>
      <c r="DU805" s="28">
        <f t="shared" si="5662"/>
        <v>24</v>
      </c>
      <c r="DV805" s="28">
        <f t="shared" si="5662"/>
        <v>12</v>
      </c>
      <c r="DW805" s="28">
        <f t="shared" si="5662"/>
        <v>52</v>
      </c>
      <c r="DX805" s="28">
        <f t="shared" ref="DX805:GI805" si="5663">IF($BJ805&lt;=DX$789,ROUND(_xlfn.IFS($BJ$786="u_inc",$BJ805/DX$789,$BJ$786="u_rand",DW85,$BJ$786="u_norm",DW140)*ROUNDDOWN(((DX$787-DX$788)/DX$786),0),0)*DX$786+DX$788,"")</f>
        <v>24</v>
      </c>
      <c r="DY805" s="28">
        <f t="shared" si="5663"/>
        <v>16.5</v>
      </c>
      <c r="DZ805" s="28">
        <f t="shared" si="5663"/>
        <v>9</v>
      </c>
      <c r="EA805" s="28">
        <f t="shared" si="5663"/>
        <v>42</v>
      </c>
      <c r="EB805" s="28">
        <f t="shared" si="5663"/>
        <v>42</v>
      </c>
      <c r="EC805" s="28">
        <f t="shared" si="5663"/>
        <v>38</v>
      </c>
      <c r="ED805" s="28">
        <f t="shared" si="5663"/>
        <v>0.99</v>
      </c>
      <c r="EE805" s="28">
        <f t="shared" si="5663"/>
        <v>72</v>
      </c>
      <c r="EF805" s="28">
        <f t="shared" si="5663"/>
        <v>80</v>
      </c>
      <c r="EG805" s="28">
        <f t="shared" si="5663"/>
        <v>94.4</v>
      </c>
      <c r="EH805" s="28">
        <f t="shared" si="5663"/>
        <v>13</v>
      </c>
      <c r="EI805" s="28">
        <f t="shared" si="5663"/>
        <v>28</v>
      </c>
      <c r="EJ805" s="28">
        <f t="shared" si="5663"/>
        <v>12</v>
      </c>
      <c r="EK805" s="28">
        <f t="shared" si="5663"/>
        <v>39.200000000000003</v>
      </c>
      <c r="EL805" s="28">
        <f t="shared" si="5663"/>
        <v>6</v>
      </c>
      <c r="EM805" s="28">
        <f t="shared" si="5663"/>
        <v>76</v>
      </c>
      <c r="EN805" s="28">
        <f t="shared" si="5663"/>
        <v>2</v>
      </c>
      <c r="EO805" s="28">
        <f t="shared" si="5663"/>
        <v>18</v>
      </c>
      <c r="EP805" s="28">
        <f t="shared" si="5663"/>
        <v>43</v>
      </c>
      <c r="EQ805" s="28">
        <f t="shared" si="5663"/>
        <v>28</v>
      </c>
      <c r="ER805" s="28">
        <f t="shared" si="5663"/>
        <v>69.3</v>
      </c>
      <c r="ES805" s="28">
        <f t="shared" si="5663"/>
        <v>39</v>
      </c>
      <c r="ET805" s="28">
        <f t="shared" si="5663"/>
        <v>30</v>
      </c>
      <c r="EU805" s="28">
        <f t="shared" si="5663"/>
        <v>14</v>
      </c>
      <c r="EV805" s="28">
        <f t="shared" si="5663"/>
        <v>21</v>
      </c>
      <c r="EW805" s="28">
        <f t="shared" si="5663"/>
        <v>30</v>
      </c>
      <c r="EX805" s="28">
        <f t="shared" si="5663"/>
        <v>31</v>
      </c>
      <c r="EY805" s="28">
        <f t="shared" si="5663"/>
        <v>4.1999999999999993</v>
      </c>
      <c r="EZ805" s="28">
        <f t="shared" si="5663"/>
        <v>12.8</v>
      </c>
      <c r="FA805" s="28">
        <f t="shared" si="5663"/>
        <v>3.2</v>
      </c>
      <c r="FB805" s="28">
        <f t="shared" si="5663"/>
        <v>42</v>
      </c>
      <c r="FC805" s="28">
        <f t="shared" si="5663"/>
        <v>24</v>
      </c>
      <c r="FD805" s="28">
        <f t="shared" si="5663"/>
        <v>35</v>
      </c>
      <c r="FE805" s="28">
        <f t="shared" si="5663"/>
        <v>65</v>
      </c>
      <c r="FF805" s="28">
        <f t="shared" si="5663"/>
        <v>36</v>
      </c>
      <c r="FG805" s="28">
        <f t="shared" si="5663"/>
        <v>1.7000000000000002</v>
      </c>
      <c r="FH805" s="28">
        <f t="shared" si="5663"/>
        <v>6</v>
      </c>
      <c r="FI805" s="28">
        <f t="shared" si="5663"/>
        <v>45</v>
      </c>
      <c r="FJ805" s="28">
        <f t="shared" si="5663"/>
        <v>12</v>
      </c>
      <c r="FK805" s="28">
        <f t="shared" si="5663"/>
        <v>20.7</v>
      </c>
      <c r="FL805" s="28">
        <f t="shared" si="5663"/>
        <v>30</v>
      </c>
      <c r="FM805" s="28">
        <f t="shared" si="5663"/>
        <v>1</v>
      </c>
      <c r="FN805" s="28">
        <f t="shared" si="5663"/>
        <v>36</v>
      </c>
      <c r="FO805" s="28">
        <f t="shared" si="5663"/>
        <v>0</v>
      </c>
      <c r="FP805" s="28">
        <f t="shared" si="5663"/>
        <v>6</v>
      </c>
      <c r="FQ805" s="28">
        <f t="shared" si="5663"/>
        <v>93</v>
      </c>
      <c r="FR805" s="28">
        <f t="shared" si="5663"/>
        <v>64</v>
      </c>
      <c r="FS805" s="28">
        <f t="shared" si="5663"/>
        <v>40</v>
      </c>
      <c r="FT805" s="28">
        <f t="shared" si="5663"/>
        <v>3</v>
      </c>
      <c r="FU805" s="28">
        <f t="shared" si="5663"/>
        <v>3</v>
      </c>
      <c r="FV805" s="28">
        <f t="shared" si="5663"/>
        <v>24</v>
      </c>
      <c r="FW805" s="28">
        <f t="shared" si="5663"/>
        <v>44.8</v>
      </c>
      <c r="FX805" s="28">
        <f t="shared" si="5663"/>
        <v>14.8</v>
      </c>
      <c r="FY805" s="28">
        <f t="shared" si="5663"/>
        <v>56</v>
      </c>
      <c r="FZ805" s="28">
        <f t="shared" si="5663"/>
        <v>40</v>
      </c>
      <c r="GA805" s="28">
        <f t="shared" si="5663"/>
        <v>8.8000000000000007</v>
      </c>
      <c r="GB805" s="28">
        <f t="shared" si="5663"/>
        <v>28</v>
      </c>
      <c r="GC805" s="28">
        <f t="shared" si="5663"/>
        <v>32</v>
      </c>
      <c r="GD805" s="28">
        <f t="shared" si="5663"/>
        <v>6</v>
      </c>
      <c r="GE805" s="28">
        <f t="shared" si="5663"/>
        <v>57</v>
      </c>
      <c r="GF805" s="28">
        <f t="shared" si="5663"/>
        <v>7</v>
      </c>
      <c r="GG805" s="28">
        <f t="shared" si="5663"/>
        <v>3</v>
      </c>
      <c r="GH805" s="28">
        <f t="shared" si="5663"/>
        <v>25</v>
      </c>
      <c r="GI805" s="28">
        <f t="shared" si="5663"/>
        <v>0.8</v>
      </c>
      <c r="GJ805" s="28">
        <f t="shared" ref="GJ805:IU805" si="5664">IF($BJ805&lt;=GJ$789,ROUND(_xlfn.IFS($BJ$786="u_inc",$BJ805/GJ$789,$BJ$786="u_rand",GI85,$BJ$786="u_norm",GI140)*ROUNDDOWN(((GJ$787-GJ$788)/GJ$786),0),0)*GJ$786+GJ$788,"")</f>
        <v>44</v>
      </c>
      <c r="GK805" s="28">
        <f t="shared" si="5664"/>
        <v>30.299999999999997</v>
      </c>
      <c r="GL805" s="28">
        <f t="shared" si="5664"/>
        <v>44</v>
      </c>
      <c r="GM805" s="28">
        <f t="shared" si="5664"/>
        <v>84</v>
      </c>
      <c r="GN805" s="28">
        <f t="shared" si="5664"/>
        <v>14</v>
      </c>
      <c r="GO805" s="28">
        <f t="shared" si="5664"/>
        <v>30</v>
      </c>
      <c r="GP805" s="28">
        <f t="shared" si="5664"/>
        <v>24</v>
      </c>
      <c r="GQ805" s="28">
        <f t="shared" si="5664"/>
        <v>63</v>
      </c>
      <c r="GR805" s="28">
        <f t="shared" si="5664"/>
        <v>32</v>
      </c>
      <c r="GS805" s="28">
        <f t="shared" si="5664"/>
        <v>11.4</v>
      </c>
      <c r="GT805" s="28">
        <f t="shared" si="5664"/>
        <v>10</v>
      </c>
      <c r="GU805" s="28">
        <f t="shared" si="5664"/>
        <v>7.2</v>
      </c>
      <c r="GV805" s="28">
        <f t="shared" si="5664"/>
        <v>24</v>
      </c>
      <c r="GW805" s="28">
        <f t="shared" si="5664"/>
        <v>66</v>
      </c>
      <c r="GX805" s="28">
        <f t="shared" si="5664"/>
        <v>0</v>
      </c>
      <c r="GY805" s="28">
        <f t="shared" si="5664"/>
        <v>0.2</v>
      </c>
      <c r="GZ805" s="28">
        <f t="shared" si="5664"/>
        <v>40</v>
      </c>
      <c r="HA805" s="28">
        <f t="shared" si="5664"/>
        <v>24</v>
      </c>
      <c r="HB805" s="28">
        <f t="shared" si="5664"/>
        <v>1.02</v>
      </c>
      <c r="HC805" s="28">
        <f t="shared" si="5664"/>
        <v>50</v>
      </c>
      <c r="HD805" s="28">
        <f t="shared" si="5664"/>
        <v>25</v>
      </c>
      <c r="HE805" s="28">
        <f t="shared" si="5664"/>
        <v>0.8</v>
      </c>
      <c r="HF805" s="28">
        <f t="shared" si="5664"/>
        <v>18</v>
      </c>
      <c r="HG805" s="28">
        <f t="shared" si="5664"/>
        <v>2</v>
      </c>
      <c r="HH805" s="28">
        <f t="shared" si="5664"/>
        <v>0.17</v>
      </c>
      <c r="HI805" s="28">
        <f t="shared" si="5664"/>
        <v>14</v>
      </c>
      <c r="HJ805" s="28">
        <f t="shared" si="5664"/>
        <v>4.8000000000000007</v>
      </c>
      <c r="HK805" s="28">
        <f t="shared" si="5664"/>
        <v>15</v>
      </c>
      <c r="HL805" s="28">
        <f t="shared" si="5664"/>
        <v>5</v>
      </c>
      <c r="HM805" s="28">
        <f t="shared" si="5664"/>
        <v>72</v>
      </c>
      <c r="HN805" s="28">
        <f t="shared" si="5664"/>
        <v>9</v>
      </c>
      <c r="HO805" s="28">
        <f t="shared" si="5664"/>
        <v>25</v>
      </c>
      <c r="HP805" s="28">
        <f t="shared" si="5664"/>
        <v>64</v>
      </c>
      <c r="HQ805" s="28">
        <f t="shared" si="5664"/>
        <v>6</v>
      </c>
      <c r="HR805" s="28">
        <f t="shared" si="5664"/>
        <v>4</v>
      </c>
      <c r="HS805" s="28">
        <f t="shared" si="5664"/>
        <v>2.2400000000000002</v>
      </c>
      <c r="HT805" s="28">
        <f t="shared" si="5664"/>
        <v>12</v>
      </c>
      <c r="HU805" s="28">
        <f t="shared" si="5664"/>
        <v>10.799999999999999</v>
      </c>
      <c r="HV805" s="28">
        <f t="shared" si="5664"/>
        <v>18</v>
      </c>
      <c r="HW805" s="28">
        <f t="shared" si="5664"/>
        <v>30</v>
      </c>
      <c r="HX805" s="28">
        <f t="shared" si="5664"/>
        <v>54</v>
      </c>
      <c r="HY805" s="28">
        <f t="shared" si="5664"/>
        <v>2.4</v>
      </c>
      <c r="HZ805" s="28">
        <f t="shared" si="5664"/>
        <v>33.6</v>
      </c>
      <c r="IA805" s="28">
        <f t="shared" si="5664"/>
        <v>27</v>
      </c>
      <c r="IB805" s="28">
        <f t="shared" si="5664"/>
        <v>21</v>
      </c>
      <c r="IC805" s="28">
        <f t="shared" si="5664"/>
        <v>19.8</v>
      </c>
      <c r="ID805" s="28">
        <f t="shared" si="5664"/>
        <v>1.6</v>
      </c>
      <c r="IE805" s="28">
        <f t="shared" si="5664"/>
        <v>26</v>
      </c>
      <c r="IF805" s="28">
        <f t="shared" si="5664"/>
        <v>28</v>
      </c>
      <c r="IG805" s="28">
        <f t="shared" si="5664"/>
        <v>12</v>
      </c>
      <c r="IH805" s="28">
        <f t="shared" si="5664"/>
        <v>9</v>
      </c>
      <c r="II805" s="28">
        <f t="shared" si="5664"/>
        <v>60</v>
      </c>
      <c r="IJ805" s="28">
        <f t="shared" si="5664"/>
        <v>4.5</v>
      </c>
      <c r="IK805" s="28">
        <f t="shared" si="5664"/>
        <v>24</v>
      </c>
      <c r="IL805" s="28">
        <f t="shared" si="5664"/>
        <v>31</v>
      </c>
      <c r="IM805" s="28">
        <f t="shared" si="5664"/>
        <v>66.5</v>
      </c>
      <c r="IN805" s="28">
        <f t="shared" si="5664"/>
        <v>2.4</v>
      </c>
      <c r="IO805" s="28">
        <f t="shared" si="5664"/>
        <v>15</v>
      </c>
      <c r="IP805" s="28">
        <f t="shared" si="5664"/>
        <v>5</v>
      </c>
      <c r="IQ805" s="28">
        <f t="shared" si="5664"/>
        <v>28</v>
      </c>
      <c r="IR805" s="28">
        <f t="shared" si="5664"/>
        <v>87</v>
      </c>
      <c r="IS805" s="28">
        <f t="shared" si="5664"/>
        <v>1.8</v>
      </c>
      <c r="IT805" s="28">
        <f t="shared" si="5664"/>
        <v>33</v>
      </c>
      <c r="IU805" s="28">
        <f t="shared" si="5664"/>
        <v>12</v>
      </c>
      <c r="IV805" s="28">
        <f t="shared" ref="IV805:JC805" si="5665">IF($BJ805&lt;=IV$789,ROUND(_xlfn.IFS($BJ$786="u_inc",$BJ805/IV$789,$BJ$786="u_rand",IU85,$BJ$786="u_norm",IU140)*ROUNDDOWN(((IV$787-IV$788)/IV$786),0),0)*IV$786+IV$788,"")</f>
        <v>45</v>
      </c>
      <c r="IW805" s="28">
        <f t="shared" si="5665"/>
        <v>55</v>
      </c>
      <c r="IX805" s="28">
        <f t="shared" si="5665"/>
        <v>0.4</v>
      </c>
      <c r="IY805" s="28">
        <f t="shared" si="5665"/>
        <v>41</v>
      </c>
      <c r="IZ805" s="28">
        <f t="shared" si="5665"/>
        <v>3.2</v>
      </c>
      <c r="JA805" s="28">
        <f t="shared" si="5665"/>
        <v>1.3</v>
      </c>
      <c r="JB805" s="28">
        <f t="shared" si="5665"/>
        <v>48</v>
      </c>
      <c r="JC805" s="28">
        <f t="shared" si="5665"/>
        <v>39</v>
      </c>
    </row>
    <row r="806" spans="62:263" x14ac:dyDescent="0.45">
      <c r="BJ806">
        <v>9</v>
      </c>
      <c r="BL806" s="28">
        <f t="shared" ref="BL806:DW806" si="5666">IF($BJ806&lt;=BL$789,ROUND(_xlfn.IFS($BJ$786="u_inc",$BJ806/BL$789,$BJ$786="u_rand",BK86,$BJ$786="u_norm",BK141)*ROUNDDOWN(((BL$787-BL$788)/BL$786),0),0)*BL$786+BL$788,"")</f>
        <v>36</v>
      </c>
      <c r="BM806" s="28">
        <f t="shared" si="5666"/>
        <v>6</v>
      </c>
      <c r="BN806" s="28">
        <f t="shared" si="5666"/>
        <v>6.6</v>
      </c>
      <c r="BO806" s="28">
        <f t="shared" si="5666"/>
        <v>18</v>
      </c>
      <c r="BP806" s="28">
        <f t="shared" si="5666"/>
        <v>26.599999999999998</v>
      </c>
      <c r="BQ806" s="28">
        <f t="shared" si="5666"/>
        <v>20</v>
      </c>
      <c r="BR806" s="28">
        <f t="shared" si="5666"/>
        <v>33</v>
      </c>
      <c r="BS806" s="28">
        <f t="shared" si="5666"/>
        <v>5</v>
      </c>
      <c r="BT806" s="28">
        <f t="shared" si="5666"/>
        <v>36</v>
      </c>
      <c r="BU806" s="28">
        <f t="shared" si="5666"/>
        <v>31</v>
      </c>
      <c r="BV806" s="28">
        <f t="shared" si="5666"/>
        <v>81</v>
      </c>
      <c r="BW806" s="28">
        <f t="shared" si="5666"/>
        <v>27</v>
      </c>
      <c r="BX806" s="28">
        <f t="shared" si="5666"/>
        <v>6.4</v>
      </c>
      <c r="BY806" s="28">
        <f t="shared" si="5666"/>
        <v>70</v>
      </c>
      <c r="BZ806" s="28">
        <f t="shared" si="5666"/>
        <v>12</v>
      </c>
      <c r="CA806" s="28">
        <f t="shared" si="5666"/>
        <v>9</v>
      </c>
      <c r="CB806" s="28">
        <f t="shared" si="5666"/>
        <v>6</v>
      </c>
      <c r="CC806" s="28">
        <f t="shared" si="5666"/>
        <v>10</v>
      </c>
      <c r="CD806" s="28">
        <f t="shared" si="5666"/>
        <v>24</v>
      </c>
      <c r="CE806" s="28">
        <f t="shared" si="5666"/>
        <v>0.8</v>
      </c>
      <c r="CF806" s="28">
        <f t="shared" si="5666"/>
        <v>24</v>
      </c>
      <c r="CG806" s="28">
        <f t="shared" si="5666"/>
        <v>15.399999999999999</v>
      </c>
      <c r="CH806" s="28">
        <f t="shared" si="5666"/>
        <v>80</v>
      </c>
      <c r="CI806" s="28">
        <f t="shared" si="5666"/>
        <v>20</v>
      </c>
      <c r="CJ806" s="28">
        <f t="shared" si="5666"/>
        <v>73.3</v>
      </c>
      <c r="CK806" s="28">
        <f t="shared" si="5666"/>
        <v>8</v>
      </c>
      <c r="CL806" s="28">
        <f t="shared" si="5666"/>
        <v>38.5</v>
      </c>
      <c r="CM806" s="28">
        <f t="shared" si="5666"/>
        <v>64</v>
      </c>
      <c r="CN806" s="28">
        <f t="shared" si="5666"/>
        <v>38</v>
      </c>
      <c r="CO806" s="28">
        <f t="shared" si="5666"/>
        <v>1.5</v>
      </c>
      <c r="CP806" s="28">
        <f t="shared" si="5666"/>
        <v>1</v>
      </c>
      <c r="CQ806" s="28">
        <f t="shared" si="5666"/>
        <v>16</v>
      </c>
      <c r="CR806" s="28">
        <f t="shared" si="5666"/>
        <v>2.56</v>
      </c>
      <c r="CS806" s="28">
        <f t="shared" si="5666"/>
        <v>0</v>
      </c>
      <c r="CT806" s="28">
        <f t="shared" si="5666"/>
        <v>77</v>
      </c>
      <c r="CU806" s="28">
        <f t="shared" si="5666"/>
        <v>12</v>
      </c>
      <c r="CV806" s="28">
        <f t="shared" si="5666"/>
        <v>46</v>
      </c>
      <c r="CW806" s="28">
        <f t="shared" si="5666"/>
        <v>30</v>
      </c>
      <c r="CX806" s="28">
        <f t="shared" si="5666"/>
        <v>49</v>
      </c>
      <c r="CY806" s="28">
        <f t="shared" si="5666"/>
        <v>2.4000000000000004</v>
      </c>
      <c r="CZ806" s="28">
        <f t="shared" si="5666"/>
        <v>65</v>
      </c>
      <c r="DA806" s="28">
        <f t="shared" si="5666"/>
        <v>24</v>
      </c>
      <c r="DB806" s="28">
        <f t="shared" si="5666"/>
        <v>35</v>
      </c>
      <c r="DC806" s="28">
        <f t="shared" si="5666"/>
        <v>50</v>
      </c>
      <c r="DD806" s="28">
        <f t="shared" si="5666"/>
        <v>14.7</v>
      </c>
      <c r="DE806" s="28">
        <f t="shared" si="5666"/>
        <v>72</v>
      </c>
      <c r="DF806" s="28">
        <f t="shared" si="5666"/>
        <v>66</v>
      </c>
      <c r="DG806" s="28">
        <f t="shared" si="5666"/>
        <v>27</v>
      </c>
      <c r="DH806" s="28">
        <f t="shared" si="5666"/>
        <v>21.6</v>
      </c>
      <c r="DI806" s="28">
        <f t="shared" si="5666"/>
        <v>0</v>
      </c>
      <c r="DJ806" s="28">
        <f t="shared" si="5666"/>
        <v>32</v>
      </c>
      <c r="DK806" s="28">
        <f t="shared" si="5666"/>
        <v>54</v>
      </c>
      <c r="DL806" s="28">
        <f t="shared" si="5666"/>
        <v>59</v>
      </c>
      <c r="DM806" s="28">
        <f t="shared" si="5666"/>
        <v>19.400000000000002</v>
      </c>
      <c r="DN806" s="28">
        <f t="shared" si="5666"/>
        <v>56</v>
      </c>
      <c r="DO806" s="28">
        <f t="shared" si="5666"/>
        <v>17.600000000000001</v>
      </c>
      <c r="DP806" s="28">
        <f t="shared" si="5666"/>
        <v>12</v>
      </c>
      <c r="DQ806" s="28">
        <f t="shared" si="5666"/>
        <v>31.400000000000002</v>
      </c>
      <c r="DR806" s="28">
        <f t="shared" si="5666"/>
        <v>9</v>
      </c>
      <c r="DS806" s="28">
        <f t="shared" si="5666"/>
        <v>36.6</v>
      </c>
      <c r="DT806" s="28">
        <f t="shared" si="5666"/>
        <v>7</v>
      </c>
      <c r="DU806" s="28">
        <f t="shared" si="5666"/>
        <v>18</v>
      </c>
      <c r="DV806" s="28">
        <f t="shared" si="5666"/>
        <v>72</v>
      </c>
      <c r="DW806" s="28">
        <f t="shared" si="5666"/>
        <v>80</v>
      </c>
      <c r="DX806" s="28">
        <f t="shared" ref="DX806:GI806" si="5667">IF($BJ806&lt;=DX$789,ROUND(_xlfn.IFS($BJ$786="u_inc",$BJ806/DX$789,$BJ$786="u_rand",DW86,$BJ$786="u_norm",DW141)*ROUNDDOWN(((DX$787-DX$788)/DX$786),0),0)*DX$786+DX$788,"")</f>
        <v>36</v>
      </c>
      <c r="DY806" s="28">
        <f t="shared" si="5667"/>
        <v>25</v>
      </c>
      <c r="DZ806" s="28">
        <f t="shared" si="5667"/>
        <v>1</v>
      </c>
      <c r="EA806" s="28">
        <f t="shared" si="5667"/>
        <v>63</v>
      </c>
      <c r="EB806" s="28">
        <f t="shared" si="5667"/>
        <v>36</v>
      </c>
      <c r="EC806" s="28">
        <f t="shared" si="5667"/>
        <v>36</v>
      </c>
      <c r="ED806" s="28">
        <f t="shared" si="5667"/>
        <v>2.34</v>
      </c>
      <c r="EE806" s="28">
        <f t="shared" si="5667"/>
        <v>66</v>
      </c>
      <c r="EF806" s="28">
        <f t="shared" si="5667"/>
        <v>8</v>
      </c>
      <c r="EG806" s="28">
        <f t="shared" si="5667"/>
        <v>42</v>
      </c>
      <c r="EH806" s="28">
        <f t="shared" si="5667"/>
        <v>11</v>
      </c>
      <c r="EI806" s="28">
        <f t="shared" si="5667"/>
        <v>35</v>
      </c>
      <c r="EJ806" s="28">
        <f t="shared" si="5667"/>
        <v>6</v>
      </c>
      <c r="EK806" s="28">
        <f t="shared" si="5667"/>
        <v>40.800000000000004</v>
      </c>
      <c r="EL806" s="28">
        <f t="shared" si="5667"/>
        <v>32</v>
      </c>
      <c r="EM806" s="28">
        <f t="shared" si="5667"/>
        <v>13</v>
      </c>
      <c r="EN806" s="28">
        <f t="shared" si="5667"/>
        <v>6</v>
      </c>
      <c r="EO806" s="28">
        <f t="shared" si="5667"/>
        <v>18</v>
      </c>
      <c r="EP806" s="28">
        <f t="shared" si="5667"/>
        <v>58</v>
      </c>
      <c r="EQ806" s="28">
        <f t="shared" si="5667"/>
        <v>0</v>
      </c>
      <c r="ER806" s="28">
        <f t="shared" si="5667"/>
        <v>32.1</v>
      </c>
      <c r="ES806" s="28">
        <f t="shared" si="5667"/>
        <v>39</v>
      </c>
      <c r="ET806" s="28">
        <f t="shared" si="5667"/>
        <v>65</v>
      </c>
      <c r="EU806" s="28">
        <f t="shared" si="5667"/>
        <v>32</v>
      </c>
      <c r="EV806" s="28">
        <f t="shared" si="5667"/>
        <v>15</v>
      </c>
      <c r="EW806" s="28">
        <f t="shared" si="5667"/>
        <v>6</v>
      </c>
      <c r="EX806" s="28">
        <f t="shared" si="5667"/>
        <v>62</v>
      </c>
      <c r="EY806" s="28">
        <f t="shared" si="5667"/>
        <v>0.7</v>
      </c>
      <c r="EZ806" s="28">
        <f t="shared" si="5667"/>
        <v>1.6</v>
      </c>
      <c r="FA806" s="28">
        <f t="shared" si="5667"/>
        <v>1.6</v>
      </c>
      <c r="FB806" s="28">
        <f t="shared" si="5667"/>
        <v>27</v>
      </c>
      <c r="FC806" s="28">
        <f t="shared" si="5667"/>
        <v>20</v>
      </c>
      <c r="FD806" s="28">
        <f t="shared" si="5667"/>
        <v>15</v>
      </c>
      <c r="FE806" s="28">
        <f t="shared" si="5667"/>
        <v>10</v>
      </c>
      <c r="FF806" s="28">
        <f t="shared" si="5667"/>
        <v>0</v>
      </c>
      <c r="FG806" s="28">
        <f t="shared" si="5667"/>
        <v>3.2</v>
      </c>
      <c r="FH806" s="28">
        <f t="shared" si="5667"/>
        <v>13</v>
      </c>
      <c r="FI806" s="28">
        <f t="shared" si="5667"/>
        <v>60</v>
      </c>
      <c r="FJ806" s="28">
        <f t="shared" si="5667"/>
        <v>11</v>
      </c>
      <c r="FK806" s="28">
        <f t="shared" si="5667"/>
        <v>9.9</v>
      </c>
      <c r="FL806" s="28">
        <f t="shared" si="5667"/>
        <v>5</v>
      </c>
      <c r="FM806" s="28">
        <f t="shared" si="5667"/>
        <v>19</v>
      </c>
      <c r="FN806" s="28">
        <f t="shared" si="5667"/>
        <v>12</v>
      </c>
      <c r="FO806" s="28">
        <f t="shared" si="5667"/>
        <v>7.9</v>
      </c>
      <c r="FP806" s="28">
        <f t="shared" si="5667"/>
        <v>9</v>
      </c>
      <c r="FQ806" s="28">
        <f t="shared" si="5667"/>
        <v>96</v>
      </c>
      <c r="FR806" s="28">
        <f t="shared" si="5667"/>
        <v>48</v>
      </c>
      <c r="FS806" s="28">
        <f t="shared" si="5667"/>
        <v>20</v>
      </c>
      <c r="FT806" s="28">
        <f t="shared" si="5667"/>
        <v>18</v>
      </c>
      <c r="FU806" s="28">
        <f t="shared" si="5667"/>
        <v>8</v>
      </c>
      <c r="FV806" s="28">
        <f t="shared" si="5667"/>
        <v>4.96</v>
      </c>
      <c r="FW806" s="28">
        <f t="shared" si="5667"/>
        <v>8.3999999999999986</v>
      </c>
      <c r="FX806" s="28">
        <f t="shared" si="5667"/>
        <v>34.9</v>
      </c>
      <c r="FY806" s="28">
        <f t="shared" si="5667"/>
        <v>60</v>
      </c>
      <c r="FZ806" s="28">
        <f t="shared" si="5667"/>
        <v>60</v>
      </c>
      <c r="GA806" s="28">
        <f t="shared" si="5667"/>
        <v>10.4</v>
      </c>
      <c r="GB806" s="28">
        <f t="shared" si="5667"/>
        <v>46</v>
      </c>
      <c r="GC806" s="28">
        <f t="shared" si="5667"/>
        <v>30</v>
      </c>
      <c r="GD806" s="28">
        <f t="shared" si="5667"/>
        <v>4</v>
      </c>
      <c r="GE806" s="28">
        <f t="shared" si="5667"/>
        <v>21</v>
      </c>
      <c r="GF806" s="28">
        <f t="shared" si="5667"/>
        <v>14</v>
      </c>
      <c r="GG806" s="28">
        <f t="shared" si="5667"/>
        <v>5</v>
      </c>
      <c r="GH806" s="28">
        <f t="shared" si="5667"/>
        <v>8</v>
      </c>
      <c r="GI806" s="28">
        <f t="shared" si="5667"/>
        <v>4.8000000000000007</v>
      </c>
      <c r="GJ806" s="28">
        <f t="shared" ref="GJ806:IU806" si="5668">IF($BJ806&lt;=GJ$789,ROUND(_xlfn.IFS($BJ$786="u_inc",$BJ806/GJ$789,$BJ$786="u_rand",GI86,$BJ$786="u_norm",GI141)*ROUNDDOWN(((GJ$787-GJ$788)/GJ$786),0),0)*GJ$786+GJ$788,"")</f>
        <v>4</v>
      </c>
      <c r="GK806" s="28">
        <f t="shared" si="5668"/>
        <v>35.699999999999996</v>
      </c>
      <c r="GL806" s="28">
        <f t="shared" si="5668"/>
        <v>56</v>
      </c>
      <c r="GM806" s="28">
        <f t="shared" si="5668"/>
        <v>35</v>
      </c>
      <c r="GN806" s="28">
        <f t="shared" si="5668"/>
        <v>10</v>
      </c>
      <c r="GO806" s="28">
        <f t="shared" si="5668"/>
        <v>5</v>
      </c>
      <c r="GP806" s="28">
        <f t="shared" si="5668"/>
        <v>9</v>
      </c>
      <c r="GQ806" s="28">
        <f t="shared" si="5668"/>
        <v>14</v>
      </c>
      <c r="GR806" s="28">
        <f t="shared" si="5668"/>
        <v>60</v>
      </c>
      <c r="GS806" s="28">
        <f t="shared" si="5668"/>
        <v>3.8000000000000003</v>
      </c>
      <c r="GT806" s="28">
        <f t="shared" si="5668"/>
        <v>70</v>
      </c>
      <c r="GU806" s="28">
        <f t="shared" si="5668"/>
        <v>4.8000000000000007</v>
      </c>
      <c r="GV806" s="28">
        <f t="shared" si="5668"/>
        <v>20</v>
      </c>
      <c r="GW806" s="28">
        <f t="shared" si="5668"/>
        <v>54</v>
      </c>
      <c r="GX806" s="28">
        <f t="shared" si="5668"/>
        <v>8</v>
      </c>
      <c r="GY806" s="28">
        <f t="shared" si="5668"/>
        <v>1.2000000000000002</v>
      </c>
      <c r="GZ806" s="28">
        <f t="shared" si="5668"/>
        <v>16</v>
      </c>
      <c r="HA806" s="28">
        <f t="shared" si="5668"/>
        <v>16</v>
      </c>
      <c r="HB806" s="28">
        <f t="shared" si="5668"/>
        <v>0.6</v>
      </c>
      <c r="HC806" s="28">
        <f t="shared" si="5668"/>
        <v>30</v>
      </c>
      <c r="HD806" s="28">
        <f t="shared" si="5668"/>
        <v>15</v>
      </c>
      <c r="HE806" s="28">
        <f t="shared" si="5668"/>
        <v>2.4000000000000004</v>
      </c>
      <c r="HF806" s="28">
        <f t="shared" si="5668"/>
        <v>30</v>
      </c>
      <c r="HG806" s="28">
        <f t="shared" si="5668"/>
        <v>1.05</v>
      </c>
      <c r="HH806" s="28">
        <f t="shared" si="5668"/>
        <v>0.19</v>
      </c>
      <c r="HI806" s="28">
        <f t="shared" si="5668"/>
        <v>10</v>
      </c>
      <c r="HJ806" s="28">
        <f t="shared" si="5668"/>
        <v>0</v>
      </c>
      <c r="HK806" s="28">
        <f t="shared" si="5668"/>
        <v>6</v>
      </c>
      <c r="HL806" s="28">
        <f t="shared" si="5668"/>
        <v>10</v>
      </c>
      <c r="HM806" s="28">
        <f t="shared" si="5668"/>
        <v>3</v>
      </c>
      <c r="HN806" s="28">
        <f t="shared" si="5668"/>
        <v>18</v>
      </c>
      <c r="HO806" s="28">
        <f t="shared" si="5668"/>
        <v>15</v>
      </c>
      <c r="HP806" s="28">
        <f t="shared" si="5668"/>
        <v>32</v>
      </c>
      <c r="HQ806" s="28">
        <f t="shared" si="5668"/>
        <v>48</v>
      </c>
      <c r="HR806" s="28">
        <f t="shared" si="5668"/>
        <v>16</v>
      </c>
      <c r="HS806" s="28">
        <f t="shared" si="5668"/>
        <v>5.92</v>
      </c>
      <c r="HT806" s="28">
        <f t="shared" si="5668"/>
        <v>10</v>
      </c>
      <c r="HU806" s="28">
        <f t="shared" si="5668"/>
        <v>0.6</v>
      </c>
      <c r="HV806" s="28">
        <f t="shared" si="5668"/>
        <v>60</v>
      </c>
      <c r="HW806" s="28">
        <f t="shared" si="5668"/>
        <v>24</v>
      </c>
      <c r="HX806" s="28">
        <f t="shared" si="5668"/>
        <v>12</v>
      </c>
      <c r="HY806" s="28">
        <f t="shared" si="5668"/>
        <v>6</v>
      </c>
      <c r="HZ806" s="28">
        <f t="shared" si="5668"/>
        <v>37.200000000000003</v>
      </c>
      <c r="IA806" s="28">
        <f t="shared" si="5668"/>
        <v>60</v>
      </c>
      <c r="IB806" s="28">
        <f t="shared" si="5668"/>
        <v>36</v>
      </c>
      <c r="IC806" s="28">
        <f t="shared" si="5668"/>
        <v>23.400000000000002</v>
      </c>
      <c r="ID806" s="28">
        <f t="shared" si="5668"/>
        <v>12</v>
      </c>
      <c r="IE806" s="28">
        <f t="shared" si="5668"/>
        <v>16</v>
      </c>
      <c r="IF806" s="28">
        <f t="shared" si="5668"/>
        <v>28</v>
      </c>
      <c r="IG806" s="28">
        <f t="shared" si="5668"/>
        <v>44</v>
      </c>
      <c r="IH806" s="28">
        <f t="shared" si="5668"/>
        <v>42</v>
      </c>
      <c r="II806" s="28">
        <f t="shared" si="5668"/>
        <v>20</v>
      </c>
      <c r="IJ806" s="28">
        <f t="shared" si="5668"/>
        <v>6</v>
      </c>
      <c r="IK806" s="28">
        <f t="shared" si="5668"/>
        <v>20</v>
      </c>
      <c r="IL806" s="28">
        <f t="shared" si="5668"/>
        <v>23</v>
      </c>
      <c r="IM806" s="28">
        <f t="shared" si="5668"/>
        <v>6.3</v>
      </c>
      <c r="IN806" s="28">
        <f t="shared" si="5668"/>
        <v>9.9</v>
      </c>
      <c r="IO806" s="28">
        <f t="shared" si="5668"/>
        <v>7.8</v>
      </c>
      <c r="IP806" s="28">
        <f t="shared" si="5668"/>
        <v>55</v>
      </c>
      <c r="IQ806" s="28">
        <f t="shared" si="5668"/>
        <v>84</v>
      </c>
      <c r="IR806" s="28">
        <f t="shared" si="5668"/>
        <v>46.8</v>
      </c>
      <c r="IS806" s="28">
        <f t="shared" si="5668"/>
        <v>14.4</v>
      </c>
      <c r="IT806" s="28">
        <f t="shared" si="5668"/>
        <v>6</v>
      </c>
      <c r="IU806" s="28">
        <f t="shared" si="5668"/>
        <v>42</v>
      </c>
      <c r="IV806" s="28">
        <f t="shared" ref="IV806:JC806" si="5669">IF($BJ806&lt;=IV$789,ROUND(_xlfn.IFS($BJ$786="u_inc",$BJ806/IV$789,$BJ$786="u_rand",IU86,$BJ$786="u_norm",IU141)*ROUNDDOWN(((IV$787-IV$788)/IV$786),0),0)*IV$786+IV$788,"")</f>
        <v>63</v>
      </c>
      <c r="IW806" s="28">
        <f t="shared" si="5669"/>
        <v>50</v>
      </c>
      <c r="IX806" s="28">
        <f t="shared" si="5669"/>
        <v>0.9</v>
      </c>
      <c r="IY806" s="28">
        <f t="shared" si="5669"/>
        <v>6</v>
      </c>
      <c r="IZ806" s="28">
        <f t="shared" si="5669"/>
        <v>6.4</v>
      </c>
      <c r="JA806" s="28">
        <f t="shared" si="5669"/>
        <v>1.5</v>
      </c>
      <c r="JB806" s="28">
        <f t="shared" si="5669"/>
        <v>14</v>
      </c>
      <c r="JC806" s="28">
        <f t="shared" si="5669"/>
        <v>3</v>
      </c>
    </row>
    <row r="807" spans="62:263" x14ac:dyDescent="0.45">
      <c r="BJ807">
        <v>10</v>
      </c>
      <c r="BL807" s="28">
        <f t="shared" ref="BL807:DW807" si="5670">IF($BJ807&lt;=BL$789,ROUND(_xlfn.IFS($BJ$786="u_inc",$BJ807/BL$789,$BJ$786="u_rand",BK87,$BJ$786="u_norm",BK142)*ROUNDDOWN(((BL$787-BL$788)/BL$786),0),0)*BL$786+BL$788,"")</f>
        <v>24</v>
      </c>
      <c r="BM807" s="28">
        <f t="shared" si="5670"/>
        <v>90</v>
      </c>
      <c r="BN807" s="28">
        <f t="shared" si="5670"/>
        <v>12.6</v>
      </c>
      <c r="BO807" s="28">
        <f t="shared" si="5670"/>
        <v>6</v>
      </c>
      <c r="BP807" s="28">
        <f t="shared" si="5670"/>
        <v>7</v>
      </c>
      <c r="BQ807" s="28">
        <f t="shared" si="5670"/>
        <v>40</v>
      </c>
      <c r="BR807" s="28">
        <f t="shared" si="5670"/>
        <v>9</v>
      </c>
      <c r="BS807" s="28">
        <f t="shared" si="5670"/>
        <v>35</v>
      </c>
      <c r="BT807" s="28">
        <f t="shared" si="5670"/>
        <v>45</v>
      </c>
      <c r="BU807" s="28">
        <f t="shared" si="5670"/>
        <v>41</v>
      </c>
      <c r="BV807" s="28">
        <f t="shared" si="5670"/>
        <v>21</v>
      </c>
      <c r="BW807" s="28">
        <f t="shared" si="5670"/>
        <v>24</v>
      </c>
      <c r="BX807" s="28">
        <f t="shared" si="5670"/>
        <v>11.200000000000001</v>
      </c>
      <c r="BY807" s="28">
        <f t="shared" si="5670"/>
        <v>21</v>
      </c>
      <c r="BZ807" s="28">
        <f t="shared" si="5670"/>
        <v>28</v>
      </c>
      <c r="CA807" s="28">
        <f t="shared" si="5670"/>
        <v>6</v>
      </c>
      <c r="CB807" s="28">
        <f t="shared" si="5670"/>
        <v>21</v>
      </c>
      <c r="CC807" s="28">
        <f t="shared" si="5670"/>
        <v>20</v>
      </c>
      <c r="CD807" s="28">
        <f t="shared" si="5670"/>
        <v>48</v>
      </c>
      <c r="CE807" s="28">
        <f t="shared" si="5670"/>
        <v>8</v>
      </c>
      <c r="CF807" s="28">
        <f t="shared" si="5670"/>
        <v>16</v>
      </c>
      <c r="CG807" s="28">
        <f t="shared" si="5670"/>
        <v>25.9</v>
      </c>
      <c r="CH807" s="28">
        <f t="shared" si="5670"/>
        <v>50</v>
      </c>
      <c r="CI807" s="28">
        <f t="shared" si="5670"/>
        <v>24</v>
      </c>
      <c r="CJ807" s="28">
        <f t="shared" si="5670"/>
        <v>18.7</v>
      </c>
      <c r="CK807" s="28">
        <f t="shared" si="5670"/>
        <v>16.8</v>
      </c>
      <c r="CL807" s="28">
        <f t="shared" si="5670"/>
        <v>35.5</v>
      </c>
      <c r="CM807" s="28">
        <f t="shared" si="5670"/>
        <v>20</v>
      </c>
      <c r="CN807" s="28">
        <f t="shared" si="5670"/>
        <v>70</v>
      </c>
      <c r="CO807" s="28">
        <f t="shared" si="5670"/>
        <v>6.3</v>
      </c>
      <c r="CP807" s="28">
        <f t="shared" si="5670"/>
        <v>1</v>
      </c>
      <c r="CQ807" s="28">
        <f t="shared" si="5670"/>
        <v>28</v>
      </c>
      <c r="CR807" s="28">
        <f t="shared" si="5670"/>
        <v>1.96</v>
      </c>
      <c r="CS807" s="28">
        <f t="shared" si="5670"/>
        <v>3</v>
      </c>
      <c r="CT807" s="28">
        <f t="shared" si="5670"/>
        <v>35</v>
      </c>
      <c r="CU807" s="28">
        <f t="shared" si="5670"/>
        <v>32</v>
      </c>
      <c r="CV807" s="28">
        <f t="shared" si="5670"/>
        <v>36</v>
      </c>
      <c r="CW807" s="28">
        <f t="shared" si="5670"/>
        <v>30</v>
      </c>
      <c r="CX807" s="28">
        <f t="shared" si="5670"/>
        <v>49</v>
      </c>
      <c r="CY807" s="28">
        <f t="shared" si="5670"/>
        <v>1.6</v>
      </c>
      <c r="CZ807" s="28">
        <f t="shared" si="5670"/>
        <v>85</v>
      </c>
      <c r="DA807" s="28">
        <f t="shared" si="5670"/>
        <v>24</v>
      </c>
      <c r="DB807" s="28">
        <f t="shared" si="5670"/>
        <v>30</v>
      </c>
      <c r="DC807" s="28">
        <f t="shared" si="5670"/>
        <v>38</v>
      </c>
      <c r="DD807" s="28">
        <f t="shared" si="5670"/>
        <v>10.799999999999999</v>
      </c>
      <c r="DE807" s="28">
        <f t="shared" si="5670"/>
        <v>40</v>
      </c>
      <c r="DF807" s="28">
        <f t="shared" si="5670"/>
        <v>30</v>
      </c>
      <c r="DG807" s="28">
        <f t="shared" si="5670"/>
        <v>54</v>
      </c>
      <c r="DH807" s="28">
        <f t="shared" si="5670"/>
        <v>2.8000000000000003</v>
      </c>
      <c r="DI807" s="28">
        <f t="shared" si="5670"/>
        <v>50</v>
      </c>
      <c r="DJ807" s="28">
        <f t="shared" si="5670"/>
        <v>12</v>
      </c>
      <c r="DK807" s="28">
        <f t="shared" si="5670"/>
        <v>84</v>
      </c>
      <c r="DL807" s="28">
        <f t="shared" si="5670"/>
        <v>69</v>
      </c>
      <c r="DM807" s="28">
        <f t="shared" si="5670"/>
        <v>24.6</v>
      </c>
      <c r="DN807" s="28">
        <f t="shared" si="5670"/>
        <v>63</v>
      </c>
      <c r="DO807" s="28">
        <f t="shared" si="5670"/>
        <v>17.8</v>
      </c>
      <c r="DP807" s="28">
        <f t="shared" si="5670"/>
        <v>21</v>
      </c>
      <c r="DQ807" s="28">
        <f t="shared" si="5670"/>
        <v>13</v>
      </c>
      <c r="DR807" s="28">
        <f t="shared" si="5670"/>
        <v>12</v>
      </c>
      <c r="DS807" s="28">
        <f t="shared" si="5670"/>
        <v>42.6</v>
      </c>
      <c r="DT807" s="28">
        <f t="shared" si="5670"/>
        <v>70</v>
      </c>
      <c r="DU807" s="28">
        <f t="shared" si="5670"/>
        <v>12</v>
      </c>
      <c r="DV807" s="28">
        <f t="shared" si="5670"/>
        <v>22</v>
      </c>
      <c r="DW807" s="28">
        <f t="shared" si="5670"/>
        <v>40</v>
      </c>
      <c r="DX807" s="28">
        <f t="shared" ref="DX807:GI807" si="5671">IF($BJ807&lt;=DX$789,ROUND(_xlfn.IFS($BJ$786="u_inc",$BJ807/DX$789,$BJ$786="u_rand",DW87,$BJ$786="u_norm",DW142)*ROUNDDOWN(((DX$787-DX$788)/DX$786),0),0)*DX$786+DX$788,"")</f>
        <v>36</v>
      </c>
      <c r="DY807" s="28">
        <f t="shared" si="5671"/>
        <v>6.5</v>
      </c>
      <c r="DZ807" s="28">
        <f t="shared" si="5671"/>
        <v>13</v>
      </c>
      <c r="EA807" s="28">
        <f t="shared" si="5671"/>
        <v>28</v>
      </c>
      <c r="EB807" s="28">
        <f t="shared" si="5671"/>
        <v>0</v>
      </c>
      <c r="EC807" s="28">
        <f t="shared" si="5671"/>
        <v>19</v>
      </c>
      <c r="ED807" s="28">
        <f t="shared" si="5671"/>
        <v>1.6199999999999999</v>
      </c>
      <c r="EE807" s="28">
        <f t="shared" si="5671"/>
        <v>78</v>
      </c>
      <c r="EF807" s="28">
        <f t="shared" si="5671"/>
        <v>8</v>
      </c>
      <c r="EG807" s="28">
        <f t="shared" si="5671"/>
        <v>1.3</v>
      </c>
      <c r="EH807" s="28">
        <f t="shared" si="5671"/>
        <v>41</v>
      </c>
      <c r="EI807" s="28">
        <f t="shared" si="5671"/>
        <v>63</v>
      </c>
      <c r="EJ807" s="28">
        <f t="shared" si="5671"/>
        <v>38</v>
      </c>
      <c r="EK807" s="28">
        <f t="shared" si="5671"/>
        <v>49.6</v>
      </c>
      <c r="EL807" s="28">
        <f t="shared" si="5671"/>
        <v>20</v>
      </c>
      <c r="EM807" s="28">
        <f t="shared" si="5671"/>
        <v>42</v>
      </c>
      <c r="EN807" s="28">
        <f t="shared" si="5671"/>
        <v>8</v>
      </c>
      <c r="EO807" s="28">
        <f t="shared" si="5671"/>
        <v>34</v>
      </c>
      <c r="EP807" s="28">
        <f t="shared" si="5671"/>
        <v>16</v>
      </c>
      <c r="EQ807" s="28">
        <f t="shared" si="5671"/>
        <v>21</v>
      </c>
      <c r="ER807" s="28">
        <f t="shared" si="5671"/>
        <v>40.199999999999996</v>
      </c>
      <c r="ES807" s="28">
        <f t="shared" si="5671"/>
        <v>18</v>
      </c>
      <c r="ET807" s="28">
        <f t="shared" si="5671"/>
        <v>60</v>
      </c>
      <c r="EU807" s="28">
        <f t="shared" si="5671"/>
        <v>15</v>
      </c>
      <c r="EV807" s="28">
        <f t="shared" si="5671"/>
        <v>30</v>
      </c>
      <c r="EW807" s="28">
        <f t="shared" si="5671"/>
        <v>12</v>
      </c>
      <c r="EX807" s="28">
        <f t="shared" si="5671"/>
        <v>56</v>
      </c>
      <c r="EY807" s="28">
        <f t="shared" si="5671"/>
        <v>9.1</v>
      </c>
      <c r="EZ807" s="28">
        <f t="shared" si="5671"/>
        <v>18.400000000000002</v>
      </c>
      <c r="FA807" s="28">
        <f t="shared" si="5671"/>
        <v>3.2</v>
      </c>
      <c r="FB807" s="28">
        <f t="shared" si="5671"/>
        <v>69</v>
      </c>
      <c r="FC807" s="28">
        <f t="shared" si="5671"/>
        <v>52</v>
      </c>
      <c r="FD807" s="28">
        <f t="shared" si="5671"/>
        <v>40</v>
      </c>
      <c r="FE807" s="28">
        <f t="shared" si="5671"/>
        <v>5</v>
      </c>
      <c r="FF807" s="28">
        <f t="shared" si="5671"/>
        <v>18</v>
      </c>
      <c r="FG807" s="28">
        <f t="shared" si="5671"/>
        <v>2.1</v>
      </c>
      <c r="FH807" s="28">
        <f t="shared" si="5671"/>
        <v>17</v>
      </c>
      <c r="FI807" s="28">
        <f t="shared" si="5671"/>
        <v>15</v>
      </c>
      <c r="FJ807" s="28">
        <f t="shared" si="5671"/>
        <v>4</v>
      </c>
      <c r="FK807" s="28">
        <f t="shared" si="5671"/>
        <v>24.3</v>
      </c>
      <c r="FL807" s="28">
        <f t="shared" si="5671"/>
        <v>10</v>
      </c>
      <c r="FM807" s="28">
        <f t="shared" si="5671"/>
        <v>2</v>
      </c>
      <c r="FN807" s="28">
        <f t="shared" si="5671"/>
        <v>44</v>
      </c>
      <c r="FO807" s="28">
        <f t="shared" si="5671"/>
        <v>23.6</v>
      </c>
      <c r="FP807" s="28">
        <f t="shared" si="5671"/>
        <v>15</v>
      </c>
      <c r="FQ807" s="28">
        <f t="shared" si="5671"/>
        <v>18</v>
      </c>
      <c r="FR807" s="28">
        <f t="shared" si="5671"/>
        <v>52</v>
      </c>
      <c r="FS807" s="28">
        <f t="shared" si="5671"/>
        <v>35</v>
      </c>
      <c r="FT807" s="28">
        <f t="shared" si="5671"/>
        <v>0</v>
      </c>
      <c r="FU807" s="28">
        <f t="shared" si="5671"/>
        <v>2</v>
      </c>
      <c r="FV807" s="28">
        <f t="shared" si="5671"/>
        <v>3.4</v>
      </c>
      <c r="FW807" s="28">
        <f t="shared" si="5671"/>
        <v>41.3</v>
      </c>
      <c r="FX807" s="28">
        <f t="shared" si="5671"/>
        <v>2.2000000000000002</v>
      </c>
      <c r="FY807" s="28">
        <f t="shared" si="5671"/>
        <v>32</v>
      </c>
      <c r="FZ807" s="28">
        <f t="shared" si="5671"/>
        <v>70</v>
      </c>
      <c r="GA807" s="28">
        <f t="shared" si="5671"/>
        <v>8.8000000000000007</v>
      </c>
      <c r="GB807" s="28">
        <f t="shared" si="5671"/>
        <v>66</v>
      </c>
      <c r="GC807" s="28">
        <f t="shared" si="5671"/>
        <v>46</v>
      </c>
      <c r="GD807" s="28">
        <f t="shared" si="5671"/>
        <v>10</v>
      </c>
      <c r="GE807" s="28">
        <f t="shared" si="5671"/>
        <v>27</v>
      </c>
      <c r="GF807" s="28">
        <f t="shared" si="5671"/>
        <v>56</v>
      </c>
      <c r="GG807" s="28">
        <f t="shared" si="5671"/>
        <v>24</v>
      </c>
      <c r="GH807" s="28">
        <f t="shared" si="5671"/>
        <v>8</v>
      </c>
      <c r="GI807" s="28">
        <f t="shared" si="5671"/>
        <v>0.8</v>
      </c>
      <c r="GJ807" s="28">
        <f t="shared" ref="GJ807:IU807" si="5672">IF($BJ807&lt;=GJ$789,ROUND(_xlfn.IFS($BJ$786="u_inc",$BJ807/GJ$789,$BJ$786="u_rand",GI87,$BJ$786="u_norm",GI142)*ROUNDDOWN(((GJ$787-GJ$788)/GJ$786),0),0)*GJ$786+GJ$788,"")</f>
        <v>44</v>
      </c>
      <c r="GK807" s="28">
        <f t="shared" si="5672"/>
        <v>1.5</v>
      </c>
      <c r="GL807" s="28">
        <f t="shared" si="5672"/>
        <v>28</v>
      </c>
      <c r="GM807" s="28">
        <f t="shared" si="5672"/>
        <v>63</v>
      </c>
      <c r="GN807" s="28">
        <f t="shared" si="5672"/>
        <v>8</v>
      </c>
      <c r="GO807" s="28">
        <f t="shared" si="5672"/>
        <v>15</v>
      </c>
      <c r="GP807" s="28">
        <f t="shared" si="5672"/>
        <v>18</v>
      </c>
      <c r="GQ807" s="28">
        <f t="shared" si="5672"/>
        <v>42</v>
      </c>
      <c r="GR807" s="28">
        <f t="shared" si="5672"/>
        <v>52</v>
      </c>
      <c r="GS807" s="28">
        <f t="shared" si="5672"/>
        <v>16</v>
      </c>
      <c r="GT807" s="28">
        <f t="shared" si="5672"/>
        <v>45</v>
      </c>
      <c r="GU807" s="28">
        <f t="shared" si="5672"/>
        <v>0.8</v>
      </c>
      <c r="GV807" s="28">
        <f t="shared" si="5672"/>
        <v>8</v>
      </c>
      <c r="GW807" s="28">
        <f t="shared" si="5672"/>
        <v>42</v>
      </c>
      <c r="GX807" s="28">
        <f t="shared" si="5672"/>
        <v>12</v>
      </c>
      <c r="GY807" s="28">
        <f t="shared" si="5672"/>
        <v>4.2</v>
      </c>
      <c r="GZ807" s="28">
        <f t="shared" si="5672"/>
        <v>0</v>
      </c>
      <c r="HA807" s="28">
        <f t="shared" si="5672"/>
        <v>36</v>
      </c>
      <c r="HB807" s="28">
        <f t="shared" si="5672"/>
        <v>0.75</v>
      </c>
      <c r="HC807" s="28">
        <f t="shared" si="5672"/>
        <v>5</v>
      </c>
      <c r="HD807" s="28">
        <f t="shared" si="5672"/>
        <v>25</v>
      </c>
      <c r="HE807" s="28">
        <f t="shared" si="5672"/>
        <v>0.60000000000000009</v>
      </c>
      <c r="HF807" s="28">
        <f t="shared" si="5672"/>
        <v>60</v>
      </c>
      <c r="HG807" s="28">
        <f t="shared" si="5672"/>
        <v>3.35</v>
      </c>
      <c r="HH807" s="28">
        <f t="shared" si="5672"/>
        <v>0.16</v>
      </c>
      <c r="HI807" s="28">
        <f t="shared" si="5672"/>
        <v>20</v>
      </c>
      <c r="HJ807" s="28">
        <f t="shared" si="5672"/>
        <v>2</v>
      </c>
      <c r="HK807" s="28">
        <f t="shared" si="5672"/>
        <v>14</v>
      </c>
      <c r="HL807" s="28">
        <f t="shared" si="5672"/>
        <v>15</v>
      </c>
      <c r="HM807" s="28">
        <f t="shared" si="5672"/>
        <v>93</v>
      </c>
      <c r="HN807" s="28">
        <f t="shared" si="5672"/>
        <v>6</v>
      </c>
      <c r="HO807" s="28">
        <f t="shared" si="5672"/>
        <v>20</v>
      </c>
      <c r="HP807" s="28">
        <f t="shared" si="5672"/>
        <v>64</v>
      </c>
      <c r="HQ807" s="28">
        <f t="shared" si="5672"/>
        <v>42</v>
      </c>
      <c r="HR807" s="28">
        <f t="shared" si="5672"/>
        <v>18</v>
      </c>
      <c r="HS807" s="28">
        <f t="shared" si="5672"/>
        <v>10.48</v>
      </c>
      <c r="HT807" s="28">
        <f t="shared" si="5672"/>
        <v>18</v>
      </c>
      <c r="HU807" s="28">
        <f t="shared" si="5672"/>
        <v>3.3</v>
      </c>
      <c r="HV807" s="28">
        <f t="shared" si="5672"/>
        <v>33</v>
      </c>
      <c r="HW807" s="28">
        <f t="shared" si="5672"/>
        <v>6</v>
      </c>
      <c r="HX807" s="28">
        <f t="shared" si="5672"/>
        <v>48</v>
      </c>
      <c r="HY807" s="28">
        <f t="shared" si="5672"/>
        <v>5.0999999999999996</v>
      </c>
      <c r="HZ807" s="28">
        <f t="shared" si="5672"/>
        <v>8</v>
      </c>
      <c r="IA807" s="28">
        <f t="shared" si="5672"/>
        <v>57</v>
      </c>
      <c r="IB807" s="28">
        <f t="shared" si="5672"/>
        <v>18</v>
      </c>
      <c r="IC807" s="28">
        <f t="shared" si="5672"/>
        <v>2.7</v>
      </c>
      <c r="ID807" s="28">
        <f t="shared" si="5672"/>
        <v>4.8000000000000007</v>
      </c>
      <c r="IE807" s="28">
        <f t="shared" si="5672"/>
        <v>38</v>
      </c>
      <c r="IF807" s="28">
        <f t="shared" si="5672"/>
        <v>56</v>
      </c>
      <c r="IG807" s="28">
        <f t="shared" si="5672"/>
        <v>58</v>
      </c>
      <c r="IH807" s="28">
        <f t="shared" si="5672"/>
        <v>10.5</v>
      </c>
      <c r="II807" s="28">
        <f t="shared" si="5672"/>
        <v>64</v>
      </c>
      <c r="IJ807" s="28">
        <f t="shared" si="5672"/>
        <v>14</v>
      </c>
      <c r="IK807" s="28">
        <f t="shared" si="5672"/>
        <v>10</v>
      </c>
      <c r="IL807" s="28">
        <f t="shared" si="5672"/>
        <v>5</v>
      </c>
      <c r="IM807" s="28">
        <f t="shared" si="5672"/>
        <v>13.299999999999999</v>
      </c>
      <c r="IN807" s="28">
        <f t="shared" si="5672"/>
        <v>8.6999999999999993</v>
      </c>
      <c r="IO807" s="28">
        <f t="shared" si="5672"/>
        <v>8.4</v>
      </c>
      <c r="IP807" s="28">
        <f t="shared" si="5672"/>
        <v>35</v>
      </c>
      <c r="IQ807" s="28">
        <f t="shared" si="5672"/>
        <v>8</v>
      </c>
      <c r="IR807" s="28">
        <f t="shared" si="5672"/>
        <v>62.4</v>
      </c>
      <c r="IS807" s="28">
        <f t="shared" si="5672"/>
        <v>7.2</v>
      </c>
      <c r="IT807" s="28">
        <f t="shared" si="5672"/>
        <v>15</v>
      </c>
      <c r="IU807" s="28">
        <f t="shared" si="5672"/>
        <v>18</v>
      </c>
      <c r="IV807" s="28">
        <f t="shared" ref="IV807:JC807" si="5673">IF($BJ807&lt;=IV$789,ROUND(_xlfn.IFS($BJ$786="u_inc",$BJ807/IV$789,$BJ$786="u_rand",IU87,$BJ$786="u_norm",IU142)*ROUNDDOWN(((IV$787-IV$788)/IV$786),0),0)*IV$786+IV$788,"")</f>
        <v>90</v>
      </c>
      <c r="IW807" s="28">
        <f t="shared" si="5673"/>
        <v>20</v>
      </c>
      <c r="IX807" s="28">
        <f t="shared" si="5673"/>
        <v>1.4000000000000001</v>
      </c>
      <c r="IY807" s="28">
        <f t="shared" si="5673"/>
        <v>2</v>
      </c>
      <c r="IZ807" s="28">
        <f t="shared" si="5673"/>
        <v>2</v>
      </c>
      <c r="JA807" s="28">
        <f t="shared" si="5673"/>
        <v>0.30000000000000004</v>
      </c>
      <c r="JB807" s="28">
        <f t="shared" si="5673"/>
        <v>26</v>
      </c>
      <c r="JC807" s="28">
        <f t="shared" si="5673"/>
        <v>36</v>
      </c>
    </row>
    <row r="808" spans="62:263" x14ac:dyDescent="0.45">
      <c r="BJ808">
        <v>11</v>
      </c>
      <c r="BL808" s="28">
        <f t="shared" ref="BL808:DW808" si="5674">IF($BJ808&lt;=BL$789,ROUND(_xlfn.IFS($BJ$786="u_inc",$BJ808/BL$789,$BJ$786="u_rand",BK88,$BJ$786="u_norm",BK143)*ROUNDDOWN(((BL$787-BL$788)/BL$786),0),0)*BL$786+BL$788,"")</f>
        <v>34</v>
      </c>
      <c r="BM808" s="28">
        <f t="shared" si="5674"/>
        <v>93</v>
      </c>
      <c r="BN808" s="28">
        <f t="shared" si="5674"/>
        <v>6</v>
      </c>
      <c r="BO808" s="28">
        <f t="shared" si="5674"/>
        <v>16</v>
      </c>
      <c r="BP808" s="28" t="str">
        <f t="shared" si="5674"/>
        <v/>
      </c>
      <c r="BQ808" s="28" t="str">
        <f t="shared" si="5674"/>
        <v/>
      </c>
      <c r="BR808" s="28">
        <f t="shared" si="5674"/>
        <v>15</v>
      </c>
      <c r="BS808" s="28" t="str">
        <f t="shared" si="5674"/>
        <v/>
      </c>
      <c r="BT808" s="28" t="str">
        <f t="shared" si="5674"/>
        <v/>
      </c>
      <c r="BU808" s="28">
        <f t="shared" si="5674"/>
        <v>17</v>
      </c>
      <c r="BV808" s="28">
        <f t="shared" si="5674"/>
        <v>15</v>
      </c>
      <c r="BW808" s="28" t="str">
        <f t="shared" si="5674"/>
        <v/>
      </c>
      <c r="BX808" s="28" t="str">
        <f t="shared" si="5674"/>
        <v/>
      </c>
      <c r="BY808" s="28" t="str">
        <f t="shared" si="5674"/>
        <v/>
      </c>
      <c r="BZ808" s="28">
        <f t="shared" si="5674"/>
        <v>24</v>
      </c>
      <c r="CA808" s="28">
        <f t="shared" si="5674"/>
        <v>3</v>
      </c>
      <c r="CB808" s="28">
        <f t="shared" si="5674"/>
        <v>27</v>
      </c>
      <c r="CC808" s="28">
        <f t="shared" si="5674"/>
        <v>8</v>
      </c>
      <c r="CD808" s="28">
        <f t="shared" si="5674"/>
        <v>8</v>
      </c>
      <c r="CE808" s="28">
        <f t="shared" si="5674"/>
        <v>12.8</v>
      </c>
      <c r="CF808" s="28">
        <f t="shared" si="5674"/>
        <v>2</v>
      </c>
      <c r="CG808" s="28">
        <f t="shared" si="5674"/>
        <v>2.0999999999999996</v>
      </c>
      <c r="CH808" s="28">
        <f t="shared" si="5674"/>
        <v>45</v>
      </c>
      <c r="CI808" s="28">
        <f t="shared" si="5674"/>
        <v>16</v>
      </c>
      <c r="CJ808" s="28">
        <f t="shared" si="5674"/>
        <v>10.8</v>
      </c>
      <c r="CK808" s="28" t="str">
        <f t="shared" si="5674"/>
        <v/>
      </c>
      <c r="CL808" s="28">
        <f t="shared" si="5674"/>
        <v>17.5</v>
      </c>
      <c r="CM808" s="28" t="str">
        <f t="shared" si="5674"/>
        <v/>
      </c>
      <c r="CN808" s="28">
        <f t="shared" si="5674"/>
        <v>68</v>
      </c>
      <c r="CO808" s="28" t="str">
        <f t="shared" si="5674"/>
        <v/>
      </c>
      <c r="CP808" s="28" t="str">
        <f t="shared" si="5674"/>
        <v/>
      </c>
      <c r="CQ808" s="28">
        <f t="shared" si="5674"/>
        <v>72</v>
      </c>
      <c r="CR808" s="28">
        <f t="shared" si="5674"/>
        <v>1.78</v>
      </c>
      <c r="CS808" s="28">
        <f t="shared" si="5674"/>
        <v>1.2</v>
      </c>
      <c r="CT808" s="28">
        <f t="shared" si="5674"/>
        <v>56</v>
      </c>
      <c r="CU808" s="28" t="str">
        <f t="shared" si="5674"/>
        <v/>
      </c>
      <c r="CV808" s="28">
        <f t="shared" si="5674"/>
        <v>34</v>
      </c>
      <c r="CW808" s="28">
        <f t="shared" si="5674"/>
        <v>42</v>
      </c>
      <c r="CX808" s="28">
        <f t="shared" si="5674"/>
        <v>14</v>
      </c>
      <c r="CY808" s="28">
        <f t="shared" si="5674"/>
        <v>2.6</v>
      </c>
      <c r="CZ808" s="28">
        <f t="shared" si="5674"/>
        <v>5</v>
      </c>
      <c r="DA808" s="28" t="str">
        <f t="shared" si="5674"/>
        <v/>
      </c>
      <c r="DB808" s="28">
        <f t="shared" si="5674"/>
        <v>35</v>
      </c>
      <c r="DC808" s="28" t="str">
        <f t="shared" si="5674"/>
        <v/>
      </c>
      <c r="DD808" s="28" t="str">
        <f t="shared" si="5674"/>
        <v/>
      </c>
      <c r="DE808" s="28">
        <f t="shared" si="5674"/>
        <v>38</v>
      </c>
      <c r="DF808" s="28">
        <f t="shared" si="5674"/>
        <v>72</v>
      </c>
      <c r="DG808" s="28">
        <f t="shared" si="5674"/>
        <v>81</v>
      </c>
      <c r="DH808" s="28">
        <f t="shared" si="5674"/>
        <v>3.2</v>
      </c>
      <c r="DI808" s="28">
        <f t="shared" si="5674"/>
        <v>30</v>
      </c>
      <c r="DJ808" s="28">
        <f t="shared" si="5674"/>
        <v>36</v>
      </c>
      <c r="DK808" s="28" t="str">
        <f t="shared" si="5674"/>
        <v/>
      </c>
      <c r="DL808" s="28" t="str">
        <f t="shared" si="5674"/>
        <v/>
      </c>
      <c r="DM808" s="28">
        <f t="shared" si="5674"/>
        <v>27</v>
      </c>
      <c r="DN808" s="28">
        <f t="shared" si="5674"/>
        <v>7</v>
      </c>
      <c r="DO808" s="28" t="str">
        <f t="shared" si="5674"/>
        <v/>
      </c>
      <c r="DP808" s="28">
        <f t="shared" si="5674"/>
        <v>24</v>
      </c>
      <c r="DQ808" s="28">
        <f t="shared" si="5674"/>
        <v>16.8</v>
      </c>
      <c r="DR808" s="28">
        <f t="shared" si="5674"/>
        <v>48</v>
      </c>
      <c r="DS808" s="28">
        <f t="shared" si="5674"/>
        <v>45.6</v>
      </c>
      <c r="DT808" s="28">
        <f t="shared" si="5674"/>
        <v>35</v>
      </c>
      <c r="DU808" s="28">
        <f t="shared" si="5674"/>
        <v>18</v>
      </c>
      <c r="DV808" s="28">
        <f t="shared" si="5674"/>
        <v>10</v>
      </c>
      <c r="DW808" s="28" t="str">
        <f t="shared" si="5674"/>
        <v/>
      </c>
      <c r="DX808" s="28">
        <f t="shared" ref="DX808:GI808" si="5675">IF($BJ808&lt;=DX$789,ROUND(_xlfn.IFS($BJ$786="u_inc",$BJ808/DX$789,$BJ$786="u_rand",DW88,$BJ$786="u_norm",DW143)*ROUNDDOWN(((DX$787-DX$788)/DX$786),0),0)*DX$786+DX$788,"")</f>
        <v>48</v>
      </c>
      <c r="DY808" s="28">
        <f t="shared" si="5675"/>
        <v>20</v>
      </c>
      <c r="DZ808" s="28" t="str">
        <f t="shared" si="5675"/>
        <v/>
      </c>
      <c r="EA808" s="28" t="str">
        <f t="shared" si="5675"/>
        <v/>
      </c>
      <c r="EB808" s="28">
        <f t="shared" si="5675"/>
        <v>33</v>
      </c>
      <c r="EC808" s="28">
        <f t="shared" si="5675"/>
        <v>24</v>
      </c>
      <c r="ED808" s="28" t="str">
        <f t="shared" si="5675"/>
        <v/>
      </c>
      <c r="EE808" s="28">
        <f t="shared" si="5675"/>
        <v>66</v>
      </c>
      <c r="EF808" s="28">
        <f t="shared" si="5675"/>
        <v>28</v>
      </c>
      <c r="EG808" s="28" t="str">
        <f t="shared" si="5675"/>
        <v/>
      </c>
      <c r="EH808" s="28">
        <f t="shared" si="5675"/>
        <v>34</v>
      </c>
      <c r="EI808" s="28">
        <f t="shared" si="5675"/>
        <v>7</v>
      </c>
      <c r="EJ808" s="28">
        <f t="shared" si="5675"/>
        <v>34</v>
      </c>
      <c r="EK808" s="28">
        <f t="shared" si="5675"/>
        <v>8</v>
      </c>
      <c r="EL808" s="28">
        <f t="shared" si="5675"/>
        <v>14</v>
      </c>
      <c r="EM808" s="28">
        <f t="shared" si="5675"/>
        <v>73</v>
      </c>
      <c r="EN808" s="28">
        <f t="shared" si="5675"/>
        <v>0</v>
      </c>
      <c r="EO808" s="28">
        <f t="shared" si="5675"/>
        <v>16</v>
      </c>
      <c r="EP808" s="28">
        <f t="shared" si="5675"/>
        <v>42</v>
      </c>
      <c r="EQ808" s="28">
        <f t="shared" si="5675"/>
        <v>35</v>
      </c>
      <c r="ER808" s="28" t="str">
        <f t="shared" si="5675"/>
        <v/>
      </c>
      <c r="ES808" s="28" t="str">
        <f t="shared" si="5675"/>
        <v/>
      </c>
      <c r="ET808" s="28">
        <f t="shared" si="5675"/>
        <v>30</v>
      </c>
      <c r="EU808" s="28">
        <f t="shared" si="5675"/>
        <v>26</v>
      </c>
      <c r="EV808" s="28">
        <f t="shared" si="5675"/>
        <v>24</v>
      </c>
      <c r="EW808" s="28" t="str">
        <f t="shared" si="5675"/>
        <v/>
      </c>
      <c r="EX808" s="28">
        <f t="shared" si="5675"/>
        <v>81</v>
      </c>
      <c r="EY808" s="28">
        <f t="shared" si="5675"/>
        <v>2.8</v>
      </c>
      <c r="EZ808" s="28">
        <f t="shared" si="5675"/>
        <v>8.8000000000000007</v>
      </c>
      <c r="FA808" s="28">
        <f t="shared" si="5675"/>
        <v>1.2000000000000002</v>
      </c>
      <c r="FB808" s="28">
        <f t="shared" si="5675"/>
        <v>48</v>
      </c>
      <c r="FC808" s="28">
        <f t="shared" si="5675"/>
        <v>32</v>
      </c>
      <c r="FD808" s="28">
        <f t="shared" si="5675"/>
        <v>35</v>
      </c>
      <c r="FE808" s="28">
        <f t="shared" si="5675"/>
        <v>40</v>
      </c>
      <c r="FF808" s="28">
        <f t="shared" si="5675"/>
        <v>72</v>
      </c>
      <c r="FG808" s="28">
        <f t="shared" si="5675"/>
        <v>2.1</v>
      </c>
      <c r="FH808" s="28">
        <f t="shared" si="5675"/>
        <v>16</v>
      </c>
      <c r="FI808" s="28">
        <f t="shared" si="5675"/>
        <v>25</v>
      </c>
      <c r="FJ808" s="28">
        <f t="shared" si="5675"/>
        <v>13</v>
      </c>
      <c r="FK808" s="28" t="str">
        <f t="shared" si="5675"/>
        <v/>
      </c>
      <c r="FL808" s="28">
        <f t="shared" si="5675"/>
        <v>10</v>
      </c>
      <c r="FM808" s="28" t="str">
        <f t="shared" si="5675"/>
        <v/>
      </c>
      <c r="FN808" s="28">
        <f t="shared" si="5675"/>
        <v>48</v>
      </c>
      <c r="FO808" s="28" t="str">
        <f t="shared" si="5675"/>
        <v/>
      </c>
      <c r="FP808" s="28" t="str">
        <f t="shared" si="5675"/>
        <v/>
      </c>
      <c r="FQ808" s="28">
        <f t="shared" si="5675"/>
        <v>24</v>
      </c>
      <c r="FR808" s="28">
        <f t="shared" si="5675"/>
        <v>40</v>
      </c>
      <c r="FS808" s="28" t="str">
        <f t="shared" si="5675"/>
        <v/>
      </c>
      <c r="FT808" s="28" t="str">
        <f t="shared" si="5675"/>
        <v/>
      </c>
      <c r="FU808" s="28">
        <f t="shared" si="5675"/>
        <v>3.5</v>
      </c>
      <c r="FV808" s="28" t="str">
        <f t="shared" si="5675"/>
        <v/>
      </c>
      <c r="FW808" s="28">
        <f t="shared" si="5675"/>
        <v>6.3</v>
      </c>
      <c r="FX808" s="28">
        <f t="shared" si="5675"/>
        <v>50.6</v>
      </c>
      <c r="FY808" s="28">
        <f t="shared" si="5675"/>
        <v>56</v>
      </c>
      <c r="FZ808" s="28" t="str">
        <f t="shared" si="5675"/>
        <v/>
      </c>
      <c r="GA808" s="28">
        <f t="shared" si="5675"/>
        <v>13.600000000000001</v>
      </c>
      <c r="GB808" s="28">
        <f t="shared" si="5675"/>
        <v>34</v>
      </c>
      <c r="GC808" s="28" t="str">
        <f t="shared" si="5675"/>
        <v/>
      </c>
      <c r="GD808" s="28" t="str">
        <f t="shared" si="5675"/>
        <v/>
      </c>
      <c r="GE808" s="28">
        <f t="shared" si="5675"/>
        <v>18</v>
      </c>
      <c r="GF808" s="28">
        <f t="shared" si="5675"/>
        <v>56</v>
      </c>
      <c r="GG808" s="28" t="str">
        <f t="shared" si="5675"/>
        <v/>
      </c>
      <c r="GH808" s="28">
        <f t="shared" si="5675"/>
        <v>26</v>
      </c>
      <c r="GI808" s="28">
        <f t="shared" si="5675"/>
        <v>2</v>
      </c>
      <c r="GJ808" s="28">
        <f t="shared" ref="GJ808:IU808" si="5676">IF($BJ808&lt;=GJ$789,ROUND(_xlfn.IFS($BJ$786="u_inc",$BJ808/GJ$789,$BJ$786="u_rand",GI88,$BJ$786="u_norm",GI143)*ROUNDDOWN(((GJ$787-GJ$788)/GJ$786),0),0)*GJ$786+GJ$788,"")</f>
        <v>12</v>
      </c>
      <c r="GK808" s="28">
        <f t="shared" si="5676"/>
        <v>69</v>
      </c>
      <c r="GL808" s="28">
        <f t="shared" si="5676"/>
        <v>40</v>
      </c>
      <c r="GM808" s="28">
        <f t="shared" si="5676"/>
        <v>0</v>
      </c>
      <c r="GN808" s="28">
        <f t="shared" si="5676"/>
        <v>12</v>
      </c>
      <c r="GO808" s="28">
        <f t="shared" si="5676"/>
        <v>0</v>
      </c>
      <c r="GP808" s="28" t="str">
        <f t="shared" si="5676"/>
        <v/>
      </c>
      <c r="GQ808" s="28" t="str">
        <f t="shared" si="5676"/>
        <v/>
      </c>
      <c r="GR808" s="28" t="str">
        <f t="shared" si="5676"/>
        <v/>
      </c>
      <c r="GS808" s="28">
        <f t="shared" si="5676"/>
        <v>2.2000000000000002</v>
      </c>
      <c r="GT808" s="28">
        <f t="shared" si="5676"/>
        <v>35</v>
      </c>
      <c r="GU808" s="28">
        <f t="shared" si="5676"/>
        <v>10.4</v>
      </c>
      <c r="GV808" s="28">
        <f t="shared" si="5676"/>
        <v>8</v>
      </c>
      <c r="GW808" s="28">
        <f t="shared" si="5676"/>
        <v>66</v>
      </c>
      <c r="GX808" s="28">
        <f t="shared" si="5676"/>
        <v>16</v>
      </c>
      <c r="GY808" s="28">
        <f t="shared" si="5676"/>
        <v>2</v>
      </c>
      <c r="GZ808" s="28">
        <f t="shared" si="5676"/>
        <v>80</v>
      </c>
      <c r="HA808" s="28">
        <f t="shared" si="5676"/>
        <v>20</v>
      </c>
      <c r="HB808" s="28">
        <f t="shared" si="5676"/>
        <v>0.44999999999999996</v>
      </c>
      <c r="HC808" s="28">
        <f t="shared" si="5676"/>
        <v>10</v>
      </c>
      <c r="HD808" s="28">
        <f t="shared" si="5676"/>
        <v>10</v>
      </c>
      <c r="HE808" s="28">
        <f t="shared" si="5676"/>
        <v>0.2</v>
      </c>
      <c r="HF808" s="28">
        <f t="shared" si="5676"/>
        <v>48</v>
      </c>
      <c r="HG808" s="28">
        <f t="shared" si="5676"/>
        <v>4.9000000000000004</v>
      </c>
      <c r="HH808" s="28" t="str">
        <f t="shared" si="5676"/>
        <v/>
      </c>
      <c r="HI808" s="28">
        <f t="shared" si="5676"/>
        <v>12</v>
      </c>
      <c r="HJ808" s="28" t="str">
        <f t="shared" si="5676"/>
        <v/>
      </c>
      <c r="HK808" s="28">
        <f t="shared" si="5676"/>
        <v>13</v>
      </c>
      <c r="HL808" s="28">
        <f t="shared" si="5676"/>
        <v>20</v>
      </c>
      <c r="HM808" s="28">
        <f t="shared" si="5676"/>
        <v>54</v>
      </c>
      <c r="HN808" s="28">
        <f t="shared" si="5676"/>
        <v>18</v>
      </c>
      <c r="HO808" s="28">
        <f t="shared" si="5676"/>
        <v>5</v>
      </c>
      <c r="HP808" s="28">
        <f t="shared" si="5676"/>
        <v>20</v>
      </c>
      <c r="HQ808" s="28">
        <f t="shared" si="5676"/>
        <v>54</v>
      </c>
      <c r="HR808" s="28" t="str">
        <f t="shared" si="5676"/>
        <v/>
      </c>
      <c r="HS808" s="28">
        <f t="shared" si="5676"/>
        <v>22.240000000000002</v>
      </c>
      <c r="HT808" s="28">
        <f t="shared" si="5676"/>
        <v>26</v>
      </c>
      <c r="HU808" s="28">
        <f t="shared" si="5676"/>
        <v>2.6999999999999997</v>
      </c>
      <c r="HV808" s="28">
        <f t="shared" si="5676"/>
        <v>66</v>
      </c>
      <c r="HW808" s="28">
        <f t="shared" si="5676"/>
        <v>0</v>
      </c>
      <c r="HX808" s="28" t="str">
        <f t="shared" si="5676"/>
        <v/>
      </c>
      <c r="HY808" s="28">
        <f t="shared" si="5676"/>
        <v>1.2</v>
      </c>
      <c r="HZ808" s="28">
        <f t="shared" si="5676"/>
        <v>44.400000000000006</v>
      </c>
      <c r="IA808" s="28">
        <f t="shared" si="5676"/>
        <v>42</v>
      </c>
      <c r="IB808" s="28" t="str">
        <f t="shared" si="5676"/>
        <v/>
      </c>
      <c r="IC808" s="28" t="str">
        <f t="shared" si="5676"/>
        <v/>
      </c>
      <c r="ID808" s="28">
        <f t="shared" si="5676"/>
        <v>5.6000000000000005</v>
      </c>
      <c r="IE808" s="28">
        <f t="shared" si="5676"/>
        <v>44</v>
      </c>
      <c r="IF808" s="28">
        <f t="shared" si="5676"/>
        <v>49</v>
      </c>
      <c r="IG808" s="28" t="str">
        <f t="shared" si="5676"/>
        <v/>
      </c>
      <c r="IH808" s="28">
        <f t="shared" si="5676"/>
        <v>33</v>
      </c>
      <c r="II808" s="28">
        <f t="shared" si="5676"/>
        <v>60</v>
      </c>
      <c r="IJ808" s="28" t="str">
        <f t="shared" si="5676"/>
        <v/>
      </c>
      <c r="IK808" s="28" t="str">
        <f t="shared" si="5676"/>
        <v/>
      </c>
      <c r="IL808" s="28">
        <f t="shared" si="5676"/>
        <v>28</v>
      </c>
      <c r="IM808" s="28">
        <f t="shared" si="5676"/>
        <v>27.299999999999997</v>
      </c>
      <c r="IN808" s="28">
        <f t="shared" si="5676"/>
        <v>6.3</v>
      </c>
      <c r="IO808" s="28">
        <f t="shared" si="5676"/>
        <v>13.799999999999999</v>
      </c>
      <c r="IP808" s="28">
        <f t="shared" si="5676"/>
        <v>70</v>
      </c>
      <c r="IQ808" s="28" t="str">
        <f t="shared" si="5676"/>
        <v/>
      </c>
      <c r="IR808" s="28">
        <f t="shared" si="5676"/>
        <v>32.4</v>
      </c>
      <c r="IS808" s="28">
        <f t="shared" si="5676"/>
        <v>14.4</v>
      </c>
      <c r="IT808" s="28" t="str">
        <f t="shared" si="5676"/>
        <v/>
      </c>
      <c r="IU808" s="28" t="str">
        <f t="shared" si="5676"/>
        <v/>
      </c>
      <c r="IV808" s="28">
        <f t="shared" ref="IV808:JC808" si="5677">IF($BJ808&lt;=IV$789,ROUND(_xlfn.IFS($BJ$786="u_inc",$BJ808/IV$789,$BJ$786="u_rand",IU88,$BJ$786="u_norm",IU143)*ROUNDDOWN(((IV$787-IV$788)/IV$786),0),0)*IV$786+IV$788,"")</f>
        <v>54</v>
      </c>
      <c r="IW808" s="28">
        <f t="shared" si="5677"/>
        <v>10</v>
      </c>
      <c r="IX808" s="28">
        <f t="shared" si="5677"/>
        <v>1.3</v>
      </c>
      <c r="IY808" s="28">
        <f t="shared" si="5677"/>
        <v>7</v>
      </c>
      <c r="IZ808" s="28" t="str">
        <f t="shared" si="5677"/>
        <v/>
      </c>
      <c r="JA808" s="28">
        <f t="shared" si="5677"/>
        <v>1.6</v>
      </c>
      <c r="JB808" s="28">
        <f t="shared" si="5677"/>
        <v>18</v>
      </c>
      <c r="JC808" s="28">
        <f t="shared" si="5677"/>
        <v>51</v>
      </c>
    </row>
    <row r="809" spans="62:263" x14ac:dyDescent="0.45">
      <c r="BJ809">
        <v>12</v>
      </c>
      <c r="BL809" s="28">
        <f t="shared" ref="BL809:DW809" si="5678">IF($BJ809&lt;=BL$789,ROUND(_xlfn.IFS($BJ$786="u_inc",$BJ809/BL$789,$BJ$786="u_rand",BK89,$BJ$786="u_norm",BK144)*ROUNDDOWN(((BL$787-BL$788)/BL$786),0),0)*BL$786+BL$788,"")</f>
        <v>2</v>
      </c>
      <c r="BM809" s="28">
        <f t="shared" si="5678"/>
        <v>21</v>
      </c>
      <c r="BN809" s="28">
        <f t="shared" si="5678"/>
        <v>9.6</v>
      </c>
      <c r="BO809" s="28">
        <f t="shared" si="5678"/>
        <v>12</v>
      </c>
      <c r="BP809" s="28" t="str">
        <f t="shared" si="5678"/>
        <v/>
      </c>
      <c r="BQ809" s="28" t="str">
        <f t="shared" si="5678"/>
        <v/>
      </c>
      <c r="BR809" s="28">
        <f t="shared" si="5678"/>
        <v>15</v>
      </c>
      <c r="BS809" s="28" t="str">
        <f t="shared" si="5678"/>
        <v/>
      </c>
      <c r="BT809" s="28" t="str">
        <f t="shared" si="5678"/>
        <v/>
      </c>
      <c r="BU809" s="28">
        <f t="shared" si="5678"/>
        <v>27</v>
      </c>
      <c r="BV809" s="28">
        <f t="shared" si="5678"/>
        <v>42</v>
      </c>
      <c r="BW809" s="28" t="str">
        <f t="shared" si="5678"/>
        <v/>
      </c>
      <c r="BX809" s="28" t="str">
        <f t="shared" si="5678"/>
        <v/>
      </c>
      <c r="BY809" s="28" t="str">
        <f t="shared" si="5678"/>
        <v/>
      </c>
      <c r="BZ809" s="28">
        <f t="shared" si="5678"/>
        <v>16</v>
      </c>
      <c r="CA809" s="28">
        <f t="shared" si="5678"/>
        <v>12</v>
      </c>
      <c r="CB809" s="28">
        <f t="shared" si="5678"/>
        <v>6</v>
      </c>
      <c r="CC809" s="28">
        <f t="shared" si="5678"/>
        <v>12</v>
      </c>
      <c r="CD809" s="28">
        <f t="shared" si="5678"/>
        <v>96</v>
      </c>
      <c r="CE809" s="28">
        <f t="shared" si="5678"/>
        <v>1.6</v>
      </c>
      <c r="CF809" s="28">
        <f t="shared" si="5678"/>
        <v>32</v>
      </c>
      <c r="CG809" s="28">
        <f t="shared" si="5678"/>
        <v>18.2</v>
      </c>
      <c r="CH809" s="28">
        <f t="shared" si="5678"/>
        <v>55</v>
      </c>
      <c r="CI809" s="28">
        <f t="shared" si="5678"/>
        <v>40</v>
      </c>
      <c r="CJ809" s="28">
        <f t="shared" si="5678"/>
        <v>73</v>
      </c>
      <c r="CK809" s="28" t="str">
        <f t="shared" si="5678"/>
        <v/>
      </c>
      <c r="CL809" s="28">
        <f t="shared" si="5678"/>
        <v>39.5</v>
      </c>
      <c r="CM809" s="28" t="str">
        <f t="shared" si="5678"/>
        <v/>
      </c>
      <c r="CN809" s="28">
        <f t="shared" si="5678"/>
        <v>34</v>
      </c>
      <c r="CO809" s="28" t="str">
        <f t="shared" si="5678"/>
        <v/>
      </c>
      <c r="CP809" s="28" t="str">
        <f t="shared" si="5678"/>
        <v/>
      </c>
      <c r="CQ809" s="28">
        <f t="shared" si="5678"/>
        <v>64</v>
      </c>
      <c r="CR809" s="28">
        <f t="shared" si="5678"/>
        <v>0.2</v>
      </c>
      <c r="CS809" s="28">
        <f t="shared" si="5678"/>
        <v>0.6</v>
      </c>
      <c r="CT809" s="28">
        <f t="shared" si="5678"/>
        <v>0</v>
      </c>
      <c r="CU809" s="28" t="str">
        <f t="shared" si="5678"/>
        <v/>
      </c>
      <c r="CV809" s="28">
        <f t="shared" si="5678"/>
        <v>48</v>
      </c>
      <c r="CW809" s="28">
        <f t="shared" si="5678"/>
        <v>15</v>
      </c>
      <c r="CX809" s="28">
        <f t="shared" si="5678"/>
        <v>49</v>
      </c>
      <c r="CY809" s="28">
        <f t="shared" si="5678"/>
        <v>2.6</v>
      </c>
      <c r="CZ809" s="28">
        <f t="shared" si="5678"/>
        <v>35</v>
      </c>
      <c r="DA809" s="28" t="str">
        <f t="shared" si="5678"/>
        <v/>
      </c>
      <c r="DB809" s="28">
        <f t="shared" si="5678"/>
        <v>0</v>
      </c>
      <c r="DC809" s="28" t="str">
        <f t="shared" si="5678"/>
        <v/>
      </c>
      <c r="DD809" s="28" t="str">
        <f t="shared" si="5678"/>
        <v/>
      </c>
      <c r="DE809" s="28">
        <f t="shared" si="5678"/>
        <v>76</v>
      </c>
      <c r="DF809" s="28">
        <f t="shared" si="5678"/>
        <v>60</v>
      </c>
      <c r="DG809" s="28">
        <f t="shared" si="5678"/>
        <v>18</v>
      </c>
      <c r="DH809" s="28">
        <f t="shared" si="5678"/>
        <v>17.2</v>
      </c>
      <c r="DI809" s="28">
        <f t="shared" si="5678"/>
        <v>75</v>
      </c>
      <c r="DJ809" s="28">
        <f t="shared" si="5678"/>
        <v>16</v>
      </c>
      <c r="DK809" s="28" t="str">
        <f t="shared" si="5678"/>
        <v/>
      </c>
      <c r="DL809" s="28" t="str">
        <f t="shared" si="5678"/>
        <v/>
      </c>
      <c r="DM809" s="28">
        <f t="shared" si="5678"/>
        <v>27</v>
      </c>
      <c r="DN809" s="28">
        <f t="shared" si="5678"/>
        <v>14</v>
      </c>
      <c r="DO809" s="28" t="str">
        <f t="shared" si="5678"/>
        <v/>
      </c>
      <c r="DP809" s="28">
        <f t="shared" si="5678"/>
        <v>12</v>
      </c>
      <c r="DQ809" s="28">
        <f t="shared" si="5678"/>
        <v>22.8</v>
      </c>
      <c r="DR809" s="28">
        <f t="shared" si="5678"/>
        <v>9</v>
      </c>
      <c r="DS809" s="28">
        <f t="shared" si="5678"/>
        <v>49.199999999999996</v>
      </c>
      <c r="DT809" s="28">
        <f t="shared" si="5678"/>
        <v>35</v>
      </c>
      <c r="DU809" s="28">
        <f t="shared" si="5678"/>
        <v>27</v>
      </c>
      <c r="DV809" s="28">
        <f t="shared" si="5678"/>
        <v>18</v>
      </c>
      <c r="DW809" s="28" t="str">
        <f t="shared" si="5678"/>
        <v/>
      </c>
      <c r="DX809" s="28">
        <f t="shared" ref="DX809:GI809" si="5679">IF($BJ809&lt;=DX$789,ROUND(_xlfn.IFS($BJ$786="u_inc",$BJ809/DX$789,$BJ$786="u_rand",DW89,$BJ$786="u_norm",DW144)*ROUNDDOWN(((DX$787-DX$788)/DX$786),0),0)*DX$786+DX$788,"")</f>
        <v>66</v>
      </c>
      <c r="DY809" s="28">
        <f t="shared" si="5679"/>
        <v>8</v>
      </c>
      <c r="DZ809" s="28" t="str">
        <f t="shared" si="5679"/>
        <v/>
      </c>
      <c r="EA809" s="28" t="str">
        <f t="shared" si="5679"/>
        <v/>
      </c>
      <c r="EB809" s="28">
        <f t="shared" si="5679"/>
        <v>45</v>
      </c>
      <c r="EC809" s="28">
        <f t="shared" si="5679"/>
        <v>23</v>
      </c>
      <c r="ED809" s="28" t="str">
        <f t="shared" si="5679"/>
        <v/>
      </c>
      <c r="EE809" s="28">
        <f t="shared" si="5679"/>
        <v>42</v>
      </c>
      <c r="EF809" s="28">
        <f t="shared" si="5679"/>
        <v>52</v>
      </c>
      <c r="EG809" s="28" t="str">
        <f t="shared" si="5679"/>
        <v/>
      </c>
      <c r="EH809" s="28">
        <f t="shared" si="5679"/>
        <v>16</v>
      </c>
      <c r="EI809" s="28">
        <f t="shared" si="5679"/>
        <v>56</v>
      </c>
      <c r="EJ809" s="28">
        <f t="shared" si="5679"/>
        <v>6</v>
      </c>
      <c r="EK809" s="28">
        <f t="shared" si="5679"/>
        <v>52</v>
      </c>
      <c r="EL809" s="28">
        <f t="shared" si="5679"/>
        <v>34</v>
      </c>
      <c r="EM809" s="28">
        <f t="shared" si="5679"/>
        <v>53</v>
      </c>
      <c r="EN809" s="28">
        <f t="shared" si="5679"/>
        <v>28</v>
      </c>
      <c r="EO809" s="28">
        <f t="shared" si="5679"/>
        <v>46</v>
      </c>
      <c r="EP809" s="28">
        <f t="shared" si="5679"/>
        <v>21</v>
      </c>
      <c r="EQ809" s="28">
        <f t="shared" si="5679"/>
        <v>49</v>
      </c>
      <c r="ER809" s="28" t="str">
        <f t="shared" si="5679"/>
        <v/>
      </c>
      <c r="ES809" s="28" t="str">
        <f t="shared" si="5679"/>
        <v/>
      </c>
      <c r="ET809" s="28">
        <f t="shared" si="5679"/>
        <v>0</v>
      </c>
      <c r="EU809" s="28">
        <f t="shared" si="5679"/>
        <v>8</v>
      </c>
      <c r="EV809" s="28">
        <f t="shared" si="5679"/>
        <v>3</v>
      </c>
      <c r="EW809" s="28" t="str">
        <f t="shared" si="5679"/>
        <v/>
      </c>
      <c r="EX809" s="28">
        <f t="shared" si="5679"/>
        <v>38</v>
      </c>
      <c r="EY809" s="28">
        <f t="shared" si="5679"/>
        <v>3.5</v>
      </c>
      <c r="EZ809" s="28">
        <f t="shared" si="5679"/>
        <v>10.4</v>
      </c>
      <c r="FA809" s="28">
        <f t="shared" si="5679"/>
        <v>0</v>
      </c>
      <c r="FB809" s="28">
        <f t="shared" si="5679"/>
        <v>75</v>
      </c>
      <c r="FC809" s="28">
        <f t="shared" si="5679"/>
        <v>48</v>
      </c>
      <c r="FD809" s="28">
        <f t="shared" si="5679"/>
        <v>20</v>
      </c>
      <c r="FE809" s="28">
        <f t="shared" si="5679"/>
        <v>65</v>
      </c>
      <c r="FF809" s="28">
        <f t="shared" si="5679"/>
        <v>12</v>
      </c>
      <c r="FG809" s="28">
        <f t="shared" si="5679"/>
        <v>1.1000000000000001</v>
      </c>
      <c r="FH809" s="28">
        <f t="shared" si="5679"/>
        <v>2</v>
      </c>
      <c r="FI809" s="28">
        <f t="shared" si="5679"/>
        <v>20</v>
      </c>
      <c r="FJ809" s="28">
        <f t="shared" si="5679"/>
        <v>0</v>
      </c>
      <c r="FK809" s="28" t="str">
        <f t="shared" si="5679"/>
        <v/>
      </c>
      <c r="FL809" s="28">
        <f t="shared" si="5679"/>
        <v>30</v>
      </c>
      <c r="FM809" s="28" t="str">
        <f t="shared" si="5679"/>
        <v/>
      </c>
      <c r="FN809" s="28">
        <f t="shared" si="5679"/>
        <v>44</v>
      </c>
      <c r="FO809" s="28" t="str">
        <f t="shared" si="5679"/>
        <v/>
      </c>
      <c r="FP809" s="28" t="str">
        <f t="shared" si="5679"/>
        <v/>
      </c>
      <c r="FQ809" s="28">
        <f t="shared" si="5679"/>
        <v>38</v>
      </c>
      <c r="FR809" s="28">
        <f t="shared" si="5679"/>
        <v>76</v>
      </c>
      <c r="FS809" s="28" t="str">
        <f t="shared" si="5679"/>
        <v/>
      </c>
      <c r="FT809" s="28" t="str">
        <f t="shared" si="5679"/>
        <v/>
      </c>
      <c r="FU809" s="28">
        <f t="shared" si="5679"/>
        <v>9</v>
      </c>
      <c r="FV809" s="28" t="str">
        <f t="shared" si="5679"/>
        <v/>
      </c>
      <c r="FW809" s="28">
        <f t="shared" si="5679"/>
        <v>32.9</v>
      </c>
      <c r="FX809" s="28">
        <f t="shared" si="5679"/>
        <v>2.9000000000000004</v>
      </c>
      <c r="FY809" s="28">
        <f t="shared" si="5679"/>
        <v>40</v>
      </c>
      <c r="FZ809" s="28" t="str">
        <f t="shared" si="5679"/>
        <v/>
      </c>
      <c r="GA809" s="28">
        <f t="shared" si="5679"/>
        <v>8</v>
      </c>
      <c r="GB809" s="28">
        <f t="shared" si="5679"/>
        <v>56</v>
      </c>
      <c r="GC809" s="28" t="str">
        <f t="shared" si="5679"/>
        <v/>
      </c>
      <c r="GD809" s="28" t="str">
        <f t="shared" si="5679"/>
        <v/>
      </c>
      <c r="GE809" s="28">
        <f t="shared" si="5679"/>
        <v>3</v>
      </c>
      <c r="GF809" s="28">
        <f t="shared" si="5679"/>
        <v>28</v>
      </c>
      <c r="GG809" s="28" t="str">
        <f t="shared" si="5679"/>
        <v/>
      </c>
      <c r="GH809" s="28">
        <f t="shared" si="5679"/>
        <v>12</v>
      </c>
      <c r="GI809" s="28">
        <f t="shared" si="5679"/>
        <v>0.8</v>
      </c>
      <c r="GJ809" s="28">
        <f t="shared" ref="GJ809:IU809" si="5680">IF($BJ809&lt;=GJ$789,ROUND(_xlfn.IFS($BJ$786="u_inc",$BJ809/GJ$789,$BJ$786="u_rand",GI89,$BJ$786="u_norm",GI144)*ROUNDDOWN(((GJ$787-GJ$788)/GJ$786),0),0)*GJ$786+GJ$788,"")</f>
        <v>16</v>
      </c>
      <c r="GK809" s="28">
        <f t="shared" si="5680"/>
        <v>31.2</v>
      </c>
      <c r="GL809" s="28">
        <f t="shared" si="5680"/>
        <v>40</v>
      </c>
      <c r="GM809" s="28">
        <f t="shared" si="5680"/>
        <v>7</v>
      </c>
      <c r="GN809" s="28">
        <f t="shared" si="5680"/>
        <v>4</v>
      </c>
      <c r="GO809" s="28">
        <f t="shared" si="5680"/>
        <v>40</v>
      </c>
      <c r="GP809" s="28" t="str">
        <f t="shared" si="5680"/>
        <v/>
      </c>
      <c r="GQ809" s="28" t="str">
        <f t="shared" si="5680"/>
        <v/>
      </c>
      <c r="GR809" s="28" t="str">
        <f t="shared" si="5680"/>
        <v/>
      </c>
      <c r="GS809" s="28">
        <f t="shared" si="5680"/>
        <v>19.200000000000003</v>
      </c>
      <c r="GT809" s="28">
        <f t="shared" si="5680"/>
        <v>15</v>
      </c>
      <c r="GU809" s="28">
        <f t="shared" si="5680"/>
        <v>3.2</v>
      </c>
      <c r="GV809" s="28">
        <f t="shared" si="5680"/>
        <v>12</v>
      </c>
      <c r="GW809" s="28">
        <f t="shared" si="5680"/>
        <v>60</v>
      </c>
      <c r="GX809" s="28">
        <f t="shared" si="5680"/>
        <v>6</v>
      </c>
      <c r="GY809" s="28">
        <f t="shared" si="5680"/>
        <v>2.6</v>
      </c>
      <c r="GZ809" s="28">
        <f t="shared" si="5680"/>
        <v>32</v>
      </c>
      <c r="HA809" s="28">
        <f t="shared" si="5680"/>
        <v>12</v>
      </c>
      <c r="HB809" s="28">
        <f t="shared" si="5680"/>
        <v>1.38</v>
      </c>
      <c r="HC809" s="28">
        <f t="shared" si="5680"/>
        <v>25</v>
      </c>
      <c r="HD809" s="28">
        <f t="shared" si="5680"/>
        <v>50</v>
      </c>
      <c r="HE809" s="28">
        <f t="shared" si="5680"/>
        <v>1.2000000000000002</v>
      </c>
      <c r="HF809" s="28">
        <f t="shared" si="5680"/>
        <v>6</v>
      </c>
      <c r="HG809" s="28">
        <f t="shared" si="5680"/>
        <v>1.25</v>
      </c>
      <c r="HH809" s="28" t="str">
        <f t="shared" si="5680"/>
        <v/>
      </c>
      <c r="HI809" s="28">
        <f t="shared" si="5680"/>
        <v>2</v>
      </c>
      <c r="HJ809" s="28" t="str">
        <f t="shared" si="5680"/>
        <v/>
      </c>
      <c r="HK809" s="28">
        <f t="shared" si="5680"/>
        <v>15</v>
      </c>
      <c r="HL809" s="28">
        <f t="shared" si="5680"/>
        <v>10</v>
      </c>
      <c r="HM809" s="28">
        <f t="shared" si="5680"/>
        <v>12</v>
      </c>
      <c r="HN809" s="28">
        <f t="shared" si="5680"/>
        <v>33</v>
      </c>
      <c r="HO809" s="28">
        <f t="shared" si="5680"/>
        <v>40</v>
      </c>
      <c r="HP809" s="28">
        <f t="shared" si="5680"/>
        <v>80</v>
      </c>
      <c r="HQ809" s="28">
        <f t="shared" si="5680"/>
        <v>36</v>
      </c>
      <c r="HR809" s="28" t="str">
        <f t="shared" si="5680"/>
        <v/>
      </c>
      <c r="HS809" s="28">
        <f t="shared" si="5680"/>
        <v>15.16</v>
      </c>
      <c r="HT809" s="28">
        <f t="shared" si="5680"/>
        <v>10</v>
      </c>
      <c r="HU809" s="28">
        <f t="shared" si="5680"/>
        <v>9.9</v>
      </c>
      <c r="HV809" s="28">
        <f t="shared" si="5680"/>
        <v>72</v>
      </c>
      <c r="HW809" s="28">
        <f t="shared" si="5680"/>
        <v>18</v>
      </c>
      <c r="HX809" s="28" t="str">
        <f t="shared" si="5680"/>
        <v/>
      </c>
      <c r="HY809" s="28">
        <f t="shared" si="5680"/>
        <v>6.6</v>
      </c>
      <c r="HZ809" s="28">
        <f t="shared" si="5680"/>
        <v>13.600000000000001</v>
      </c>
      <c r="IA809" s="28">
        <f t="shared" si="5680"/>
        <v>69</v>
      </c>
      <c r="IB809" s="28" t="str">
        <f t="shared" si="5680"/>
        <v/>
      </c>
      <c r="IC809" s="28" t="str">
        <f t="shared" si="5680"/>
        <v/>
      </c>
      <c r="ID809" s="28">
        <f t="shared" si="5680"/>
        <v>1.6</v>
      </c>
      <c r="IE809" s="28">
        <f t="shared" si="5680"/>
        <v>4</v>
      </c>
      <c r="IF809" s="28">
        <f t="shared" si="5680"/>
        <v>35</v>
      </c>
      <c r="IG809" s="28" t="str">
        <f t="shared" si="5680"/>
        <v/>
      </c>
      <c r="IH809" s="28">
        <f t="shared" si="5680"/>
        <v>66</v>
      </c>
      <c r="II809" s="28">
        <f t="shared" si="5680"/>
        <v>84</v>
      </c>
      <c r="IJ809" s="28" t="str">
        <f t="shared" si="5680"/>
        <v/>
      </c>
      <c r="IK809" s="28" t="str">
        <f t="shared" si="5680"/>
        <v/>
      </c>
      <c r="IL809" s="28">
        <f t="shared" si="5680"/>
        <v>42</v>
      </c>
      <c r="IM809" s="28">
        <f t="shared" si="5680"/>
        <v>3.5</v>
      </c>
      <c r="IN809" s="28">
        <f t="shared" si="5680"/>
        <v>5.0999999999999996</v>
      </c>
      <c r="IO809" s="28">
        <f t="shared" si="5680"/>
        <v>13.799999999999999</v>
      </c>
      <c r="IP809" s="28">
        <f t="shared" si="5680"/>
        <v>10</v>
      </c>
      <c r="IQ809" s="28" t="str">
        <f t="shared" si="5680"/>
        <v/>
      </c>
      <c r="IR809" s="28">
        <f t="shared" si="5680"/>
        <v>21.599999999999998</v>
      </c>
      <c r="IS809" s="28">
        <f t="shared" si="5680"/>
        <v>21.6</v>
      </c>
      <c r="IT809" s="28" t="str">
        <f t="shared" si="5680"/>
        <v/>
      </c>
      <c r="IU809" s="28" t="str">
        <f t="shared" si="5680"/>
        <v/>
      </c>
      <c r="IV809" s="28">
        <f t="shared" ref="IV809:JC809" si="5681">IF($BJ809&lt;=IV$789,ROUND(_xlfn.IFS($BJ$786="u_inc",$BJ809/IV$789,$BJ$786="u_rand",IU89,$BJ$786="u_norm",IU144)*ROUNDDOWN(((IV$787-IV$788)/IV$786),0),0)*IV$786+IV$788,"")</f>
        <v>45</v>
      </c>
      <c r="IW809" s="28">
        <f t="shared" si="5681"/>
        <v>15</v>
      </c>
      <c r="IX809" s="28">
        <f t="shared" si="5681"/>
        <v>0.2</v>
      </c>
      <c r="IY809" s="28">
        <f t="shared" si="5681"/>
        <v>77</v>
      </c>
      <c r="IZ809" s="28" t="str">
        <f t="shared" si="5681"/>
        <v/>
      </c>
      <c r="JA809" s="28">
        <f t="shared" si="5681"/>
        <v>0.2</v>
      </c>
      <c r="JB809" s="28">
        <f t="shared" si="5681"/>
        <v>12</v>
      </c>
      <c r="JC809" s="28">
        <f t="shared" si="5681"/>
        <v>39</v>
      </c>
    </row>
    <row r="810" spans="62:263" x14ac:dyDescent="0.45">
      <c r="BJ810">
        <v>13</v>
      </c>
      <c r="BL810" s="28">
        <f t="shared" ref="BL810:DW810" si="5682">IF($BJ810&lt;=BL$789,ROUND(_xlfn.IFS($BJ$786="u_inc",$BJ810/BL$789,$BJ$786="u_rand",BK90,$BJ$786="u_norm",BK145)*ROUNDDOWN(((BL$787-BL$788)/BL$786),0),0)*BL$786+BL$788,"")</f>
        <v>12</v>
      </c>
      <c r="BM810" s="28">
        <f t="shared" si="5682"/>
        <v>66</v>
      </c>
      <c r="BN810" s="28">
        <f t="shared" si="5682"/>
        <v>12</v>
      </c>
      <c r="BO810" s="28">
        <f t="shared" si="5682"/>
        <v>12</v>
      </c>
      <c r="BP810" s="28" t="str">
        <f t="shared" si="5682"/>
        <v/>
      </c>
      <c r="BQ810" s="28" t="str">
        <f t="shared" si="5682"/>
        <v/>
      </c>
      <c r="BR810" s="28">
        <f t="shared" si="5682"/>
        <v>15</v>
      </c>
      <c r="BS810" s="28" t="str">
        <f t="shared" si="5682"/>
        <v/>
      </c>
      <c r="BT810" s="28" t="str">
        <f t="shared" si="5682"/>
        <v/>
      </c>
      <c r="BU810" s="28">
        <f t="shared" si="5682"/>
        <v>39</v>
      </c>
      <c r="BV810" s="28">
        <f t="shared" si="5682"/>
        <v>81</v>
      </c>
      <c r="BW810" s="28" t="str">
        <f t="shared" si="5682"/>
        <v/>
      </c>
      <c r="BX810" s="28" t="str">
        <f t="shared" si="5682"/>
        <v/>
      </c>
      <c r="BY810" s="28" t="str">
        <f t="shared" si="5682"/>
        <v/>
      </c>
      <c r="BZ810" s="28">
        <f t="shared" si="5682"/>
        <v>48</v>
      </c>
      <c r="CA810" s="28">
        <f t="shared" si="5682"/>
        <v>24</v>
      </c>
      <c r="CB810" s="28">
        <f t="shared" si="5682"/>
        <v>6</v>
      </c>
      <c r="CC810" s="28">
        <f t="shared" si="5682"/>
        <v>16</v>
      </c>
      <c r="CD810" s="28">
        <f t="shared" si="5682"/>
        <v>40</v>
      </c>
      <c r="CE810" s="28">
        <f t="shared" si="5682"/>
        <v>7.2</v>
      </c>
      <c r="CF810" s="28">
        <f t="shared" si="5682"/>
        <v>26</v>
      </c>
      <c r="CG810" s="28">
        <f t="shared" si="5682"/>
        <v>24.5</v>
      </c>
      <c r="CH810" s="28">
        <f t="shared" si="5682"/>
        <v>55</v>
      </c>
      <c r="CI810" s="28">
        <f t="shared" si="5682"/>
        <v>64</v>
      </c>
      <c r="CJ810" s="28">
        <f t="shared" si="5682"/>
        <v>21.6</v>
      </c>
      <c r="CK810" s="28" t="str">
        <f t="shared" si="5682"/>
        <v/>
      </c>
      <c r="CL810" s="28">
        <f t="shared" si="5682"/>
        <v>41.5</v>
      </c>
      <c r="CM810" s="28" t="str">
        <f t="shared" si="5682"/>
        <v/>
      </c>
      <c r="CN810" s="28">
        <f t="shared" si="5682"/>
        <v>6</v>
      </c>
      <c r="CO810" s="28" t="str">
        <f t="shared" si="5682"/>
        <v/>
      </c>
      <c r="CP810" s="28" t="str">
        <f t="shared" si="5682"/>
        <v/>
      </c>
      <c r="CQ810" s="28">
        <f t="shared" si="5682"/>
        <v>16</v>
      </c>
      <c r="CR810" s="28">
        <f t="shared" si="5682"/>
        <v>2.38</v>
      </c>
      <c r="CS810" s="28">
        <f t="shared" si="5682"/>
        <v>1.5</v>
      </c>
      <c r="CT810" s="28">
        <f t="shared" si="5682"/>
        <v>35</v>
      </c>
      <c r="CU810" s="28" t="str">
        <f t="shared" si="5682"/>
        <v/>
      </c>
      <c r="CV810" s="28">
        <f t="shared" si="5682"/>
        <v>22</v>
      </c>
      <c r="CW810" s="28">
        <f t="shared" si="5682"/>
        <v>33</v>
      </c>
      <c r="CX810" s="28">
        <f t="shared" si="5682"/>
        <v>70</v>
      </c>
      <c r="CY810" s="28">
        <f t="shared" si="5682"/>
        <v>2</v>
      </c>
      <c r="CZ810" s="28">
        <f t="shared" si="5682"/>
        <v>70</v>
      </c>
      <c r="DA810" s="28" t="str">
        <f t="shared" si="5682"/>
        <v/>
      </c>
      <c r="DB810" s="28">
        <f t="shared" si="5682"/>
        <v>50</v>
      </c>
      <c r="DC810" s="28" t="str">
        <f t="shared" si="5682"/>
        <v/>
      </c>
      <c r="DD810" s="28" t="str">
        <f t="shared" si="5682"/>
        <v/>
      </c>
      <c r="DE810" s="28">
        <f t="shared" si="5682"/>
        <v>80</v>
      </c>
      <c r="DF810" s="28">
        <f t="shared" si="5682"/>
        <v>60</v>
      </c>
      <c r="DG810" s="28">
        <f t="shared" si="5682"/>
        <v>0</v>
      </c>
      <c r="DH810" s="28">
        <f t="shared" si="5682"/>
        <v>48.400000000000006</v>
      </c>
      <c r="DI810" s="28">
        <f t="shared" si="5682"/>
        <v>35</v>
      </c>
      <c r="DJ810" s="28">
        <f t="shared" si="5682"/>
        <v>24</v>
      </c>
      <c r="DK810" s="28" t="str">
        <f t="shared" si="5682"/>
        <v/>
      </c>
      <c r="DL810" s="28" t="str">
        <f t="shared" si="5682"/>
        <v/>
      </c>
      <c r="DM810" s="28">
        <f t="shared" si="5682"/>
        <v>23</v>
      </c>
      <c r="DN810" s="28">
        <f t="shared" si="5682"/>
        <v>35</v>
      </c>
      <c r="DO810" s="28" t="str">
        <f t="shared" si="5682"/>
        <v/>
      </c>
      <c r="DP810" s="28">
        <f t="shared" si="5682"/>
        <v>4</v>
      </c>
      <c r="DQ810" s="28">
        <f t="shared" si="5682"/>
        <v>31</v>
      </c>
      <c r="DR810" s="28">
        <f t="shared" si="5682"/>
        <v>21</v>
      </c>
      <c r="DS810" s="28">
        <f t="shared" si="5682"/>
        <v>59.4</v>
      </c>
      <c r="DT810" s="28">
        <f t="shared" si="5682"/>
        <v>35</v>
      </c>
      <c r="DU810" s="28">
        <f t="shared" si="5682"/>
        <v>3</v>
      </c>
      <c r="DV810" s="28">
        <f t="shared" si="5682"/>
        <v>86</v>
      </c>
      <c r="DW810" s="28" t="str">
        <f t="shared" si="5682"/>
        <v/>
      </c>
      <c r="DX810" s="28">
        <f t="shared" ref="DX810:GI810" si="5683">IF($BJ810&lt;=DX$789,ROUND(_xlfn.IFS($BJ$786="u_inc",$BJ810/DX$789,$BJ$786="u_rand",DW90,$BJ$786="u_norm",DW145)*ROUNDDOWN(((DX$787-DX$788)/DX$786),0),0)*DX$786+DX$788,"")</f>
        <v>12</v>
      </c>
      <c r="DY810" s="28">
        <f t="shared" si="5683"/>
        <v>16.5</v>
      </c>
      <c r="DZ810" s="28" t="str">
        <f t="shared" si="5683"/>
        <v/>
      </c>
      <c r="EA810" s="28" t="str">
        <f t="shared" si="5683"/>
        <v/>
      </c>
      <c r="EB810" s="28">
        <f t="shared" si="5683"/>
        <v>39</v>
      </c>
      <c r="EC810" s="28">
        <f t="shared" si="5683"/>
        <v>40</v>
      </c>
      <c r="ED810" s="28" t="str">
        <f t="shared" si="5683"/>
        <v/>
      </c>
      <c r="EE810" s="28">
        <f t="shared" si="5683"/>
        <v>90</v>
      </c>
      <c r="EF810" s="28">
        <f t="shared" si="5683"/>
        <v>0</v>
      </c>
      <c r="EG810" s="28" t="str">
        <f t="shared" si="5683"/>
        <v/>
      </c>
      <c r="EH810" s="28">
        <f t="shared" si="5683"/>
        <v>10</v>
      </c>
      <c r="EI810" s="28">
        <f t="shared" si="5683"/>
        <v>14</v>
      </c>
      <c r="EJ810" s="28">
        <f t="shared" si="5683"/>
        <v>0</v>
      </c>
      <c r="EK810" s="28">
        <f t="shared" si="5683"/>
        <v>27.200000000000003</v>
      </c>
      <c r="EL810" s="28">
        <f t="shared" si="5683"/>
        <v>20</v>
      </c>
      <c r="EM810" s="28">
        <f t="shared" si="5683"/>
        <v>58</v>
      </c>
      <c r="EN810" s="28">
        <f t="shared" si="5683"/>
        <v>18</v>
      </c>
      <c r="EO810" s="28">
        <f t="shared" si="5683"/>
        <v>32</v>
      </c>
      <c r="EP810" s="28">
        <f t="shared" si="5683"/>
        <v>6</v>
      </c>
      <c r="EQ810" s="28">
        <f t="shared" si="5683"/>
        <v>63</v>
      </c>
      <c r="ER810" s="28" t="str">
        <f t="shared" si="5683"/>
        <v/>
      </c>
      <c r="ES810" s="28" t="str">
        <f t="shared" si="5683"/>
        <v/>
      </c>
      <c r="ET810" s="28">
        <f t="shared" si="5683"/>
        <v>5</v>
      </c>
      <c r="EU810" s="28">
        <f t="shared" si="5683"/>
        <v>18</v>
      </c>
      <c r="EV810" s="28">
        <f t="shared" si="5683"/>
        <v>24</v>
      </c>
      <c r="EW810" s="28" t="str">
        <f t="shared" si="5683"/>
        <v/>
      </c>
      <c r="EX810" s="28">
        <f t="shared" si="5683"/>
        <v>93</v>
      </c>
      <c r="EY810" s="28">
        <f t="shared" si="5683"/>
        <v>7.6999999999999993</v>
      </c>
      <c r="EZ810" s="28">
        <f t="shared" si="5683"/>
        <v>2.4000000000000004</v>
      </c>
      <c r="FA810" s="28">
        <f t="shared" si="5683"/>
        <v>2.4000000000000004</v>
      </c>
      <c r="FB810" s="28">
        <f t="shared" si="5683"/>
        <v>6</v>
      </c>
      <c r="FC810" s="28">
        <f t="shared" si="5683"/>
        <v>44</v>
      </c>
      <c r="FD810" s="28">
        <f t="shared" si="5683"/>
        <v>25</v>
      </c>
      <c r="FE810" s="28">
        <f t="shared" si="5683"/>
        <v>65</v>
      </c>
      <c r="FF810" s="28">
        <f t="shared" si="5683"/>
        <v>24</v>
      </c>
      <c r="FG810" s="28">
        <f t="shared" si="5683"/>
        <v>2</v>
      </c>
      <c r="FH810" s="28">
        <f t="shared" si="5683"/>
        <v>16</v>
      </c>
      <c r="FI810" s="28">
        <f t="shared" si="5683"/>
        <v>40</v>
      </c>
      <c r="FJ810" s="28">
        <f t="shared" si="5683"/>
        <v>12</v>
      </c>
      <c r="FK810" s="28" t="str">
        <f t="shared" si="5683"/>
        <v/>
      </c>
      <c r="FL810" s="28">
        <f t="shared" si="5683"/>
        <v>15</v>
      </c>
      <c r="FM810" s="28" t="str">
        <f t="shared" si="5683"/>
        <v/>
      </c>
      <c r="FN810" s="28">
        <f t="shared" si="5683"/>
        <v>44</v>
      </c>
      <c r="FO810" s="28" t="str">
        <f t="shared" si="5683"/>
        <v/>
      </c>
      <c r="FP810" s="28" t="str">
        <f t="shared" si="5683"/>
        <v/>
      </c>
      <c r="FQ810" s="28">
        <f t="shared" si="5683"/>
        <v>19</v>
      </c>
      <c r="FR810" s="28">
        <f t="shared" si="5683"/>
        <v>12</v>
      </c>
      <c r="FS810" s="28" t="str">
        <f t="shared" si="5683"/>
        <v/>
      </c>
      <c r="FT810" s="28" t="str">
        <f t="shared" si="5683"/>
        <v/>
      </c>
      <c r="FU810" s="28">
        <f t="shared" si="5683"/>
        <v>0.5</v>
      </c>
      <c r="FV810" s="28" t="str">
        <f t="shared" si="5683"/>
        <v/>
      </c>
      <c r="FW810" s="28">
        <f t="shared" si="5683"/>
        <v>20.299999999999997</v>
      </c>
      <c r="FX810" s="28">
        <f t="shared" si="5683"/>
        <v>56.7</v>
      </c>
      <c r="FY810" s="28">
        <f t="shared" si="5683"/>
        <v>44</v>
      </c>
      <c r="FZ810" s="28" t="str">
        <f t="shared" si="5683"/>
        <v/>
      </c>
      <c r="GA810" s="28">
        <f t="shared" si="5683"/>
        <v>0</v>
      </c>
      <c r="GB810" s="28">
        <f t="shared" si="5683"/>
        <v>18</v>
      </c>
      <c r="GC810" s="28" t="str">
        <f t="shared" si="5683"/>
        <v/>
      </c>
      <c r="GD810" s="28" t="str">
        <f t="shared" si="5683"/>
        <v/>
      </c>
      <c r="GE810" s="28">
        <f t="shared" si="5683"/>
        <v>15</v>
      </c>
      <c r="GF810" s="28">
        <f t="shared" si="5683"/>
        <v>35</v>
      </c>
      <c r="GG810" s="28" t="str">
        <f t="shared" si="5683"/>
        <v/>
      </c>
      <c r="GH810" s="28">
        <f t="shared" si="5683"/>
        <v>22</v>
      </c>
      <c r="GI810" s="28">
        <f t="shared" si="5683"/>
        <v>0.4</v>
      </c>
      <c r="GJ810" s="28">
        <f t="shared" ref="GJ810:IU810" si="5684">IF($BJ810&lt;=GJ$789,ROUND(_xlfn.IFS($BJ$786="u_inc",$BJ810/GJ$789,$BJ$786="u_rand",GI90,$BJ$786="u_norm",GI145)*ROUNDDOWN(((GJ$787-GJ$788)/GJ$786),0),0)*GJ$786+GJ$788,"")</f>
        <v>52</v>
      </c>
      <c r="GK810" s="28">
        <f t="shared" si="5684"/>
        <v>39</v>
      </c>
      <c r="GL810" s="28">
        <f t="shared" si="5684"/>
        <v>32</v>
      </c>
      <c r="GM810" s="28">
        <f t="shared" si="5684"/>
        <v>35</v>
      </c>
      <c r="GN810" s="28">
        <f t="shared" si="5684"/>
        <v>15</v>
      </c>
      <c r="GO810" s="28">
        <f t="shared" si="5684"/>
        <v>40</v>
      </c>
      <c r="GP810" s="28" t="str">
        <f t="shared" si="5684"/>
        <v/>
      </c>
      <c r="GQ810" s="28" t="str">
        <f t="shared" si="5684"/>
        <v/>
      </c>
      <c r="GR810" s="28" t="str">
        <f t="shared" si="5684"/>
        <v/>
      </c>
      <c r="GS810" s="28">
        <f t="shared" si="5684"/>
        <v>7.6000000000000005</v>
      </c>
      <c r="GT810" s="28">
        <f t="shared" si="5684"/>
        <v>55</v>
      </c>
      <c r="GU810" s="28">
        <f t="shared" si="5684"/>
        <v>8</v>
      </c>
      <c r="GV810" s="28">
        <f t="shared" si="5684"/>
        <v>8</v>
      </c>
      <c r="GW810" s="28">
        <f t="shared" si="5684"/>
        <v>18</v>
      </c>
      <c r="GX810" s="28">
        <f t="shared" si="5684"/>
        <v>32</v>
      </c>
      <c r="GY810" s="28">
        <f t="shared" si="5684"/>
        <v>1</v>
      </c>
      <c r="GZ810" s="28">
        <f t="shared" si="5684"/>
        <v>0</v>
      </c>
      <c r="HA810" s="28">
        <f t="shared" si="5684"/>
        <v>12</v>
      </c>
      <c r="HB810" s="28">
        <f t="shared" si="5684"/>
        <v>0.6</v>
      </c>
      <c r="HC810" s="28">
        <f t="shared" si="5684"/>
        <v>45</v>
      </c>
      <c r="HD810" s="28">
        <f t="shared" si="5684"/>
        <v>0</v>
      </c>
      <c r="HE810" s="28">
        <f t="shared" si="5684"/>
        <v>1.4000000000000001</v>
      </c>
      <c r="HF810" s="28">
        <f t="shared" si="5684"/>
        <v>66</v>
      </c>
      <c r="HG810" s="28">
        <f t="shared" si="5684"/>
        <v>5.65</v>
      </c>
      <c r="HH810" s="28" t="str">
        <f t="shared" si="5684"/>
        <v/>
      </c>
      <c r="HI810" s="28">
        <f t="shared" si="5684"/>
        <v>26</v>
      </c>
      <c r="HJ810" s="28" t="str">
        <f t="shared" si="5684"/>
        <v/>
      </c>
      <c r="HK810" s="28">
        <f t="shared" si="5684"/>
        <v>0</v>
      </c>
      <c r="HL810" s="28">
        <f t="shared" si="5684"/>
        <v>25</v>
      </c>
      <c r="HM810" s="28">
        <f t="shared" si="5684"/>
        <v>72</v>
      </c>
      <c r="HN810" s="28">
        <f t="shared" si="5684"/>
        <v>21</v>
      </c>
      <c r="HO810" s="28">
        <f t="shared" si="5684"/>
        <v>5</v>
      </c>
      <c r="HP810" s="28">
        <f t="shared" si="5684"/>
        <v>36</v>
      </c>
      <c r="HQ810" s="28">
        <f t="shared" si="5684"/>
        <v>0</v>
      </c>
      <c r="HR810" s="28" t="str">
        <f t="shared" si="5684"/>
        <v/>
      </c>
      <c r="HS810" s="28">
        <f t="shared" si="5684"/>
        <v>6.36</v>
      </c>
      <c r="HT810" s="28">
        <f t="shared" si="5684"/>
        <v>24</v>
      </c>
      <c r="HU810" s="28">
        <f t="shared" si="5684"/>
        <v>4.2</v>
      </c>
      <c r="HV810" s="28">
        <f t="shared" si="5684"/>
        <v>45</v>
      </c>
      <c r="HW810" s="28">
        <f t="shared" si="5684"/>
        <v>36</v>
      </c>
      <c r="HX810" s="28" t="str">
        <f t="shared" si="5684"/>
        <v/>
      </c>
      <c r="HY810" s="28">
        <f t="shared" si="5684"/>
        <v>0.6</v>
      </c>
      <c r="HZ810" s="28">
        <f t="shared" si="5684"/>
        <v>23.6</v>
      </c>
      <c r="IA810" s="28">
        <f t="shared" si="5684"/>
        <v>33</v>
      </c>
      <c r="IB810" s="28" t="str">
        <f t="shared" si="5684"/>
        <v/>
      </c>
      <c r="IC810" s="28" t="str">
        <f t="shared" si="5684"/>
        <v/>
      </c>
      <c r="ID810" s="28">
        <f t="shared" si="5684"/>
        <v>0</v>
      </c>
      <c r="IE810" s="28">
        <f t="shared" si="5684"/>
        <v>28</v>
      </c>
      <c r="IF810" s="28">
        <f t="shared" si="5684"/>
        <v>0</v>
      </c>
      <c r="IG810" s="28" t="str">
        <f t="shared" si="5684"/>
        <v/>
      </c>
      <c r="IH810" s="28">
        <f t="shared" si="5684"/>
        <v>37</v>
      </c>
      <c r="II810" s="28">
        <f t="shared" si="5684"/>
        <v>44</v>
      </c>
      <c r="IJ810" s="28" t="str">
        <f t="shared" si="5684"/>
        <v/>
      </c>
      <c r="IK810" s="28" t="str">
        <f t="shared" si="5684"/>
        <v/>
      </c>
      <c r="IL810" s="28">
        <f t="shared" si="5684"/>
        <v>41</v>
      </c>
      <c r="IM810" s="28">
        <f t="shared" si="5684"/>
        <v>32.9</v>
      </c>
      <c r="IN810" s="28">
        <f t="shared" si="5684"/>
        <v>11.4</v>
      </c>
      <c r="IO810" s="28">
        <f t="shared" si="5684"/>
        <v>6</v>
      </c>
      <c r="IP810" s="28">
        <f t="shared" si="5684"/>
        <v>60</v>
      </c>
      <c r="IQ810" s="28" t="str">
        <f t="shared" si="5684"/>
        <v/>
      </c>
      <c r="IR810" s="28">
        <f t="shared" si="5684"/>
        <v>15</v>
      </c>
      <c r="IS810" s="28">
        <f t="shared" si="5684"/>
        <v>10.8</v>
      </c>
      <c r="IT810" s="28" t="str">
        <f t="shared" si="5684"/>
        <v/>
      </c>
      <c r="IU810" s="28" t="str">
        <f t="shared" si="5684"/>
        <v/>
      </c>
      <c r="IV810" s="28">
        <f t="shared" ref="IV810:JC810" si="5685">IF($BJ810&lt;=IV$789,ROUND(_xlfn.IFS($BJ$786="u_inc",$BJ810/IV$789,$BJ$786="u_rand",IU90,$BJ$786="u_norm",IU145)*ROUNDDOWN(((IV$787-IV$788)/IV$786),0),0)*IV$786+IV$788,"")</f>
        <v>18</v>
      </c>
      <c r="IW810" s="28">
        <f t="shared" si="5685"/>
        <v>30</v>
      </c>
      <c r="IX810" s="28">
        <f t="shared" si="5685"/>
        <v>1.6</v>
      </c>
      <c r="IY810" s="28">
        <f t="shared" si="5685"/>
        <v>38</v>
      </c>
      <c r="IZ810" s="28" t="str">
        <f t="shared" si="5685"/>
        <v/>
      </c>
      <c r="JA810" s="28">
        <f t="shared" si="5685"/>
        <v>0.30000000000000004</v>
      </c>
      <c r="JB810" s="28">
        <f t="shared" si="5685"/>
        <v>18</v>
      </c>
      <c r="JC810" s="28">
        <f t="shared" si="5685"/>
        <v>21</v>
      </c>
    </row>
    <row r="811" spans="62:263" x14ac:dyDescent="0.45">
      <c r="BJ811">
        <v>14</v>
      </c>
      <c r="BL811" s="28">
        <f t="shared" ref="BL811:DW811" si="5686">IF($BJ811&lt;=BL$789,ROUND(_xlfn.IFS($BJ$786="u_inc",$BJ811/BL$789,$BJ$786="u_rand",BK91,$BJ$786="u_norm",BK146)*ROUNDDOWN(((BL$787-BL$788)/BL$786),0),0)*BL$786+BL$788,"")</f>
        <v>24</v>
      </c>
      <c r="BM811" s="28">
        <f t="shared" si="5686"/>
        <v>57</v>
      </c>
      <c r="BN811" s="28">
        <f t="shared" si="5686"/>
        <v>6.6</v>
      </c>
      <c r="BO811" s="28">
        <f t="shared" si="5686"/>
        <v>12</v>
      </c>
      <c r="BP811" s="28" t="str">
        <f t="shared" si="5686"/>
        <v/>
      </c>
      <c r="BQ811" s="28" t="str">
        <f t="shared" si="5686"/>
        <v/>
      </c>
      <c r="BR811" s="28">
        <f t="shared" si="5686"/>
        <v>0</v>
      </c>
      <c r="BS811" s="28" t="str">
        <f t="shared" si="5686"/>
        <v/>
      </c>
      <c r="BT811" s="28" t="str">
        <f t="shared" si="5686"/>
        <v/>
      </c>
      <c r="BU811" s="28">
        <f t="shared" si="5686"/>
        <v>35</v>
      </c>
      <c r="BV811" s="28">
        <f t="shared" si="5686"/>
        <v>3</v>
      </c>
      <c r="BW811" s="28" t="str">
        <f t="shared" si="5686"/>
        <v/>
      </c>
      <c r="BX811" s="28" t="str">
        <f t="shared" si="5686"/>
        <v/>
      </c>
      <c r="BY811" s="28" t="str">
        <f t="shared" si="5686"/>
        <v/>
      </c>
      <c r="BZ811" s="28">
        <f t="shared" si="5686"/>
        <v>0</v>
      </c>
      <c r="CA811" s="28">
        <f t="shared" si="5686"/>
        <v>15</v>
      </c>
      <c r="CB811" s="28">
        <f t="shared" si="5686"/>
        <v>0</v>
      </c>
      <c r="CC811" s="28">
        <f t="shared" si="5686"/>
        <v>26</v>
      </c>
      <c r="CD811" s="28">
        <f t="shared" si="5686"/>
        <v>64</v>
      </c>
      <c r="CE811" s="28">
        <f t="shared" si="5686"/>
        <v>1.6</v>
      </c>
      <c r="CF811" s="28">
        <f t="shared" si="5686"/>
        <v>28</v>
      </c>
      <c r="CG811" s="28">
        <f t="shared" si="5686"/>
        <v>16.799999999999997</v>
      </c>
      <c r="CH811" s="28">
        <f t="shared" si="5686"/>
        <v>10</v>
      </c>
      <c r="CI811" s="28">
        <f t="shared" si="5686"/>
        <v>32</v>
      </c>
      <c r="CJ811" s="28">
        <f t="shared" si="5686"/>
        <v>6.3000000000000007</v>
      </c>
      <c r="CK811" s="28" t="str">
        <f t="shared" si="5686"/>
        <v/>
      </c>
      <c r="CL811" s="28">
        <f t="shared" si="5686"/>
        <v>46</v>
      </c>
      <c r="CM811" s="28" t="str">
        <f t="shared" si="5686"/>
        <v/>
      </c>
      <c r="CN811" s="28">
        <f t="shared" si="5686"/>
        <v>46</v>
      </c>
      <c r="CO811" s="28" t="str">
        <f t="shared" si="5686"/>
        <v/>
      </c>
      <c r="CP811" s="28" t="str">
        <f t="shared" si="5686"/>
        <v/>
      </c>
      <c r="CQ811" s="28">
        <f t="shared" si="5686"/>
        <v>24</v>
      </c>
      <c r="CR811" s="28">
        <f t="shared" si="5686"/>
        <v>0.28000000000000003</v>
      </c>
      <c r="CS811" s="28">
        <f t="shared" si="5686"/>
        <v>0</v>
      </c>
      <c r="CT811" s="28">
        <f t="shared" si="5686"/>
        <v>77</v>
      </c>
      <c r="CU811" s="28" t="str">
        <f t="shared" si="5686"/>
        <v/>
      </c>
      <c r="CV811" s="28">
        <f t="shared" si="5686"/>
        <v>48</v>
      </c>
      <c r="CW811" s="28">
        <f t="shared" si="5686"/>
        <v>45</v>
      </c>
      <c r="CX811" s="28">
        <f t="shared" si="5686"/>
        <v>56</v>
      </c>
      <c r="CY811" s="28">
        <f t="shared" si="5686"/>
        <v>0.4</v>
      </c>
      <c r="CZ811" s="28">
        <f t="shared" si="5686"/>
        <v>10</v>
      </c>
      <c r="DA811" s="28" t="str">
        <f t="shared" si="5686"/>
        <v/>
      </c>
      <c r="DB811" s="28">
        <f t="shared" si="5686"/>
        <v>30</v>
      </c>
      <c r="DC811" s="28" t="str">
        <f t="shared" si="5686"/>
        <v/>
      </c>
      <c r="DD811" s="28" t="str">
        <f t="shared" si="5686"/>
        <v/>
      </c>
      <c r="DE811" s="28">
        <f t="shared" si="5686"/>
        <v>73</v>
      </c>
      <c r="DF811" s="28">
        <f t="shared" si="5686"/>
        <v>66</v>
      </c>
      <c r="DG811" s="28">
        <f t="shared" si="5686"/>
        <v>9</v>
      </c>
      <c r="DH811" s="28">
        <f t="shared" si="5686"/>
        <v>26.8</v>
      </c>
      <c r="DI811" s="28">
        <f t="shared" si="5686"/>
        <v>35</v>
      </c>
      <c r="DJ811" s="28">
        <f t="shared" si="5686"/>
        <v>4</v>
      </c>
      <c r="DK811" s="28" t="str">
        <f t="shared" si="5686"/>
        <v/>
      </c>
      <c r="DL811" s="28" t="str">
        <f t="shared" si="5686"/>
        <v/>
      </c>
      <c r="DM811" s="28">
        <f t="shared" si="5686"/>
        <v>2.8000000000000003</v>
      </c>
      <c r="DN811" s="28">
        <f t="shared" si="5686"/>
        <v>49</v>
      </c>
      <c r="DO811" s="28" t="str">
        <f t="shared" si="5686"/>
        <v/>
      </c>
      <c r="DP811" s="28">
        <f t="shared" si="5686"/>
        <v>19</v>
      </c>
      <c r="DQ811" s="28">
        <f t="shared" si="5686"/>
        <v>29.200000000000003</v>
      </c>
      <c r="DR811" s="28">
        <f t="shared" si="5686"/>
        <v>6</v>
      </c>
      <c r="DS811" s="28">
        <f t="shared" si="5686"/>
        <v>57</v>
      </c>
      <c r="DT811" s="28">
        <f t="shared" si="5686"/>
        <v>42</v>
      </c>
      <c r="DU811" s="28">
        <f t="shared" si="5686"/>
        <v>9</v>
      </c>
      <c r="DV811" s="28">
        <f t="shared" si="5686"/>
        <v>40</v>
      </c>
      <c r="DW811" s="28" t="str">
        <f t="shared" si="5686"/>
        <v/>
      </c>
      <c r="DX811" s="28">
        <f t="shared" ref="DX811:GI811" si="5687">IF($BJ811&lt;=DX$789,ROUND(_xlfn.IFS($BJ$786="u_inc",$BJ811/DX$789,$BJ$786="u_rand",DW91,$BJ$786="u_norm",DW146)*ROUNDDOWN(((DX$787-DX$788)/DX$786),0),0)*DX$786+DX$788,"")</f>
        <v>48</v>
      </c>
      <c r="DY811" s="28">
        <f t="shared" si="5687"/>
        <v>13</v>
      </c>
      <c r="DZ811" s="28" t="str">
        <f t="shared" si="5687"/>
        <v/>
      </c>
      <c r="EA811" s="28" t="str">
        <f t="shared" si="5687"/>
        <v/>
      </c>
      <c r="EB811" s="28">
        <f t="shared" si="5687"/>
        <v>15</v>
      </c>
      <c r="EC811" s="28">
        <f t="shared" si="5687"/>
        <v>21</v>
      </c>
      <c r="ED811" s="28" t="str">
        <f t="shared" si="5687"/>
        <v/>
      </c>
      <c r="EE811" s="28">
        <f t="shared" si="5687"/>
        <v>42</v>
      </c>
      <c r="EF811" s="28">
        <f t="shared" si="5687"/>
        <v>88</v>
      </c>
      <c r="EG811" s="28" t="str">
        <f t="shared" si="5687"/>
        <v/>
      </c>
      <c r="EH811" s="28">
        <f t="shared" si="5687"/>
        <v>24</v>
      </c>
      <c r="EI811" s="28">
        <f t="shared" si="5687"/>
        <v>28</v>
      </c>
      <c r="EJ811" s="28">
        <f t="shared" si="5687"/>
        <v>36</v>
      </c>
      <c r="EK811" s="28">
        <f t="shared" si="5687"/>
        <v>48</v>
      </c>
      <c r="EL811" s="28">
        <f t="shared" si="5687"/>
        <v>18</v>
      </c>
      <c r="EM811" s="28">
        <f t="shared" si="5687"/>
        <v>51</v>
      </c>
      <c r="EN811" s="28">
        <f t="shared" si="5687"/>
        <v>12</v>
      </c>
      <c r="EO811" s="28">
        <f t="shared" si="5687"/>
        <v>26</v>
      </c>
      <c r="EP811" s="28">
        <f t="shared" si="5687"/>
        <v>66</v>
      </c>
      <c r="EQ811" s="28">
        <f t="shared" si="5687"/>
        <v>14</v>
      </c>
      <c r="ER811" s="28" t="str">
        <f t="shared" si="5687"/>
        <v/>
      </c>
      <c r="ES811" s="28" t="str">
        <f t="shared" si="5687"/>
        <v/>
      </c>
      <c r="ET811" s="28">
        <f t="shared" si="5687"/>
        <v>25</v>
      </c>
      <c r="EU811" s="28">
        <f t="shared" si="5687"/>
        <v>26</v>
      </c>
      <c r="EV811" s="28">
        <f t="shared" si="5687"/>
        <v>24</v>
      </c>
      <c r="EW811" s="28" t="str">
        <f t="shared" si="5687"/>
        <v/>
      </c>
      <c r="EX811" s="28">
        <f t="shared" si="5687"/>
        <v>50</v>
      </c>
      <c r="EY811" s="28">
        <f t="shared" si="5687"/>
        <v>7</v>
      </c>
      <c r="EZ811" s="28">
        <f t="shared" si="5687"/>
        <v>4.8000000000000007</v>
      </c>
      <c r="FA811" s="28">
        <f t="shared" si="5687"/>
        <v>3.2</v>
      </c>
      <c r="FB811" s="28">
        <f t="shared" si="5687"/>
        <v>3</v>
      </c>
      <c r="FC811" s="28">
        <f t="shared" si="5687"/>
        <v>16</v>
      </c>
      <c r="FD811" s="28">
        <f t="shared" si="5687"/>
        <v>25</v>
      </c>
      <c r="FE811" s="28">
        <f t="shared" si="5687"/>
        <v>25</v>
      </c>
      <c r="FF811" s="28">
        <f t="shared" si="5687"/>
        <v>60</v>
      </c>
      <c r="FG811" s="28">
        <f t="shared" si="5687"/>
        <v>2</v>
      </c>
      <c r="FH811" s="28">
        <f t="shared" si="5687"/>
        <v>9</v>
      </c>
      <c r="FI811" s="28">
        <f t="shared" si="5687"/>
        <v>45</v>
      </c>
      <c r="FJ811" s="28">
        <f t="shared" si="5687"/>
        <v>13</v>
      </c>
      <c r="FK811" s="28" t="str">
        <f t="shared" si="5687"/>
        <v/>
      </c>
      <c r="FL811" s="28">
        <f t="shared" si="5687"/>
        <v>10</v>
      </c>
      <c r="FM811" s="28" t="str">
        <f t="shared" si="5687"/>
        <v/>
      </c>
      <c r="FN811" s="28">
        <f t="shared" si="5687"/>
        <v>8</v>
      </c>
      <c r="FO811" s="28" t="str">
        <f t="shared" si="5687"/>
        <v/>
      </c>
      <c r="FP811" s="28" t="str">
        <f t="shared" si="5687"/>
        <v/>
      </c>
      <c r="FQ811" s="28">
        <f t="shared" si="5687"/>
        <v>40</v>
      </c>
      <c r="FR811" s="28">
        <f t="shared" si="5687"/>
        <v>68</v>
      </c>
      <c r="FS811" s="28" t="str">
        <f t="shared" si="5687"/>
        <v/>
      </c>
      <c r="FT811" s="28" t="str">
        <f t="shared" si="5687"/>
        <v/>
      </c>
      <c r="FU811" s="28">
        <f t="shared" si="5687"/>
        <v>9.5</v>
      </c>
      <c r="FV811" s="28" t="str">
        <f t="shared" si="5687"/>
        <v/>
      </c>
      <c r="FW811" s="28">
        <f t="shared" si="5687"/>
        <v>11.899999999999999</v>
      </c>
      <c r="FX811" s="28">
        <f t="shared" si="5687"/>
        <v>13.5</v>
      </c>
      <c r="FY811" s="28">
        <f t="shared" si="5687"/>
        <v>32</v>
      </c>
      <c r="FZ811" s="28" t="str">
        <f t="shared" si="5687"/>
        <v/>
      </c>
      <c r="GA811" s="28">
        <f t="shared" si="5687"/>
        <v>1.6</v>
      </c>
      <c r="GB811" s="28">
        <f t="shared" si="5687"/>
        <v>40</v>
      </c>
      <c r="GC811" s="28" t="str">
        <f t="shared" si="5687"/>
        <v/>
      </c>
      <c r="GD811" s="28" t="str">
        <f t="shared" si="5687"/>
        <v/>
      </c>
      <c r="GE811" s="28">
        <f t="shared" si="5687"/>
        <v>12</v>
      </c>
      <c r="GF811" s="28">
        <f t="shared" si="5687"/>
        <v>63</v>
      </c>
      <c r="GG811" s="28" t="str">
        <f t="shared" si="5687"/>
        <v/>
      </c>
      <c r="GH811" s="28">
        <f t="shared" si="5687"/>
        <v>2</v>
      </c>
      <c r="GI811" s="28">
        <f t="shared" si="5687"/>
        <v>6</v>
      </c>
      <c r="GJ811" s="28">
        <f t="shared" ref="GJ811:IU811" si="5688">IF($BJ811&lt;=GJ$789,ROUND(_xlfn.IFS($BJ$786="u_inc",$BJ811/GJ$789,$BJ$786="u_rand",GI91,$BJ$786="u_norm",GI146)*ROUNDDOWN(((GJ$787-GJ$788)/GJ$786),0),0)*GJ$786+GJ$788,"")</f>
        <v>56</v>
      </c>
      <c r="GK811" s="28">
        <f t="shared" si="5688"/>
        <v>19.2</v>
      </c>
      <c r="GL811" s="28">
        <f t="shared" si="5688"/>
        <v>8</v>
      </c>
      <c r="GM811" s="28">
        <f t="shared" si="5688"/>
        <v>42</v>
      </c>
      <c r="GN811" s="28">
        <f t="shared" si="5688"/>
        <v>2</v>
      </c>
      <c r="GO811" s="28">
        <f t="shared" si="5688"/>
        <v>45</v>
      </c>
      <c r="GP811" s="28" t="str">
        <f t="shared" si="5688"/>
        <v/>
      </c>
      <c r="GQ811" s="28" t="str">
        <f t="shared" si="5688"/>
        <v/>
      </c>
      <c r="GR811" s="28" t="str">
        <f t="shared" si="5688"/>
        <v/>
      </c>
      <c r="GS811" s="28">
        <f t="shared" si="5688"/>
        <v>8.6</v>
      </c>
      <c r="GT811" s="28">
        <f t="shared" si="5688"/>
        <v>35</v>
      </c>
      <c r="GU811" s="28">
        <f t="shared" si="5688"/>
        <v>7.2</v>
      </c>
      <c r="GV811" s="28">
        <f t="shared" si="5688"/>
        <v>24</v>
      </c>
      <c r="GW811" s="28">
        <f t="shared" si="5688"/>
        <v>48</v>
      </c>
      <c r="GX811" s="28">
        <f t="shared" si="5688"/>
        <v>18</v>
      </c>
      <c r="GY811" s="28">
        <f t="shared" si="5688"/>
        <v>4</v>
      </c>
      <c r="GZ811" s="28">
        <f t="shared" si="5688"/>
        <v>56</v>
      </c>
      <c r="HA811" s="28">
        <f t="shared" si="5688"/>
        <v>4</v>
      </c>
      <c r="HB811" s="28">
        <f t="shared" si="5688"/>
        <v>0.87</v>
      </c>
      <c r="HC811" s="28">
        <f t="shared" si="5688"/>
        <v>20</v>
      </c>
      <c r="HD811" s="28">
        <f t="shared" si="5688"/>
        <v>15</v>
      </c>
      <c r="HE811" s="28">
        <f t="shared" si="5688"/>
        <v>1.2000000000000002</v>
      </c>
      <c r="HF811" s="28">
        <f t="shared" si="5688"/>
        <v>6</v>
      </c>
      <c r="HG811" s="28">
        <f t="shared" si="5688"/>
        <v>2.95</v>
      </c>
      <c r="HH811" s="28" t="str">
        <f t="shared" si="5688"/>
        <v/>
      </c>
      <c r="HI811" s="28">
        <f t="shared" si="5688"/>
        <v>20</v>
      </c>
      <c r="HJ811" s="28" t="str">
        <f t="shared" si="5688"/>
        <v/>
      </c>
      <c r="HK811" s="28">
        <f t="shared" si="5688"/>
        <v>15</v>
      </c>
      <c r="HL811" s="28">
        <f t="shared" si="5688"/>
        <v>50</v>
      </c>
      <c r="HM811" s="28">
        <f t="shared" si="5688"/>
        <v>0</v>
      </c>
      <c r="HN811" s="28">
        <f t="shared" si="5688"/>
        <v>9</v>
      </c>
      <c r="HO811" s="28">
        <f t="shared" si="5688"/>
        <v>0</v>
      </c>
      <c r="HP811" s="28">
        <f t="shared" si="5688"/>
        <v>56</v>
      </c>
      <c r="HQ811" s="28">
        <f t="shared" si="5688"/>
        <v>84</v>
      </c>
      <c r="HR811" s="28" t="str">
        <f t="shared" si="5688"/>
        <v/>
      </c>
      <c r="HS811" s="28">
        <f t="shared" si="5688"/>
        <v>18.68</v>
      </c>
      <c r="HT811" s="28">
        <f t="shared" si="5688"/>
        <v>28</v>
      </c>
      <c r="HU811" s="28">
        <f t="shared" si="5688"/>
        <v>14.7</v>
      </c>
      <c r="HV811" s="28">
        <f t="shared" si="5688"/>
        <v>21</v>
      </c>
      <c r="HW811" s="28">
        <f t="shared" si="5688"/>
        <v>30</v>
      </c>
      <c r="HX811" s="28" t="str">
        <f t="shared" si="5688"/>
        <v/>
      </c>
      <c r="HY811" s="28">
        <f t="shared" si="5688"/>
        <v>0.6</v>
      </c>
      <c r="HZ811" s="28">
        <f t="shared" si="5688"/>
        <v>40</v>
      </c>
      <c r="IA811" s="28">
        <f t="shared" si="5688"/>
        <v>3</v>
      </c>
      <c r="IB811" s="28" t="str">
        <f t="shared" si="5688"/>
        <v/>
      </c>
      <c r="IC811" s="28" t="str">
        <f t="shared" si="5688"/>
        <v/>
      </c>
      <c r="ID811" s="28">
        <f t="shared" si="5688"/>
        <v>11.200000000000001</v>
      </c>
      <c r="IE811" s="28">
        <f t="shared" si="5688"/>
        <v>8</v>
      </c>
      <c r="IF811" s="28">
        <f t="shared" si="5688"/>
        <v>56</v>
      </c>
      <c r="IG811" s="28" t="str">
        <f t="shared" si="5688"/>
        <v/>
      </c>
      <c r="IH811" s="28">
        <f t="shared" si="5688"/>
        <v>3.5</v>
      </c>
      <c r="II811" s="28">
        <f t="shared" si="5688"/>
        <v>4</v>
      </c>
      <c r="IJ811" s="28" t="str">
        <f t="shared" si="5688"/>
        <v/>
      </c>
      <c r="IK811" s="28" t="str">
        <f t="shared" si="5688"/>
        <v/>
      </c>
      <c r="IL811" s="28">
        <f t="shared" si="5688"/>
        <v>35</v>
      </c>
      <c r="IM811" s="28">
        <f t="shared" si="5688"/>
        <v>79.8</v>
      </c>
      <c r="IN811" s="28">
        <f t="shared" si="5688"/>
        <v>0.89999999999999991</v>
      </c>
      <c r="IO811" s="28">
        <f t="shared" si="5688"/>
        <v>12.6</v>
      </c>
      <c r="IP811" s="28">
        <f t="shared" si="5688"/>
        <v>35</v>
      </c>
      <c r="IQ811" s="28" t="str">
        <f t="shared" si="5688"/>
        <v/>
      </c>
      <c r="IR811" s="28">
        <f t="shared" si="5688"/>
        <v>3</v>
      </c>
      <c r="IS811" s="28">
        <f t="shared" si="5688"/>
        <v>18</v>
      </c>
      <c r="IT811" s="28" t="str">
        <f t="shared" si="5688"/>
        <v/>
      </c>
      <c r="IU811" s="28" t="str">
        <f t="shared" si="5688"/>
        <v/>
      </c>
      <c r="IV811" s="28">
        <f t="shared" ref="IV811:JC811" si="5689">IF($BJ811&lt;=IV$789,ROUND(_xlfn.IFS($BJ$786="u_inc",$BJ811/IV$789,$BJ$786="u_rand",IU91,$BJ$786="u_norm",IU146)*ROUNDDOWN(((IV$787-IV$788)/IV$786),0),0)*IV$786+IV$788,"")</f>
        <v>45</v>
      </c>
      <c r="IW811" s="28">
        <f t="shared" si="5689"/>
        <v>40</v>
      </c>
      <c r="IX811" s="28">
        <f t="shared" si="5689"/>
        <v>1.7000000000000002</v>
      </c>
      <c r="IY811" s="28">
        <f t="shared" si="5689"/>
        <v>48</v>
      </c>
      <c r="IZ811" s="28" t="str">
        <f t="shared" si="5689"/>
        <v/>
      </c>
      <c r="JA811" s="28">
        <f t="shared" si="5689"/>
        <v>0.70000000000000007</v>
      </c>
      <c r="JB811" s="28">
        <f t="shared" si="5689"/>
        <v>56</v>
      </c>
      <c r="JC811" s="28">
        <f t="shared" si="5689"/>
        <v>3</v>
      </c>
    </row>
    <row r="812" spans="62:263" x14ac:dyDescent="0.45">
      <c r="BJ812">
        <v>15</v>
      </c>
      <c r="BL812" s="28">
        <f t="shared" ref="BL812:DW812" si="5690">IF($BJ812&lt;=BL$789,ROUND(_xlfn.IFS($BJ$786="u_inc",$BJ812/BL$789,$BJ$786="u_rand",BK92,$BJ$786="u_norm",BK147)*ROUNDDOWN(((BL$787-BL$788)/BL$786),0),0)*BL$786+BL$788,"")</f>
        <v>24</v>
      </c>
      <c r="BM812" s="28">
        <f t="shared" si="5690"/>
        <v>45</v>
      </c>
      <c r="BN812" s="28">
        <f t="shared" si="5690"/>
        <v>6.6</v>
      </c>
      <c r="BO812" s="28">
        <f t="shared" si="5690"/>
        <v>20</v>
      </c>
      <c r="BP812" s="28" t="str">
        <f t="shared" si="5690"/>
        <v/>
      </c>
      <c r="BQ812" s="28" t="str">
        <f t="shared" si="5690"/>
        <v/>
      </c>
      <c r="BR812" s="28">
        <f t="shared" si="5690"/>
        <v>27</v>
      </c>
      <c r="BS812" s="28" t="str">
        <f t="shared" si="5690"/>
        <v/>
      </c>
      <c r="BT812" s="28" t="str">
        <f t="shared" si="5690"/>
        <v/>
      </c>
      <c r="BU812" s="28">
        <f t="shared" si="5690"/>
        <v>26</v>
      </c>
      <c r="BV812" s="28">
        <f t="shared" si="5690"/>
        <v>69</v>
      </c>
      <c r="BW812" s="28" t="str">
        <f t="shared" si="5690"/>
        <v/>
      </c>
      <c r="BX812" s="28" t="str">
        <f t="shared" si="5690"/>
        <v/>
      </c>
      <c r="BY812" s="28" t="str">
        <f t="shared" si="5690"/>
        <v/>
      </c>
      <c r="BZ812" s="28">
        <f t="shared" si="5690"/>
        <v>44</v>
      </c>
      <c r="CA812" s="28">
        <f t="shared" si="5690"/>
        <v>24</v>
      </c>
      <c r="CB812" s="28">
        <f t="shared" si="5690"/>
        <v>6</v>
      </c>
      <c r="CC812" s="28">
        <f t="shared" si="5690"/>
        <v>14</v>
      </c>
      <c r="CD812" s="28">
        <f t="shared" si="5690"/>
        <v>8</v>
      </c>
      <c r="CE812" s="28">
        <f t="shared" si="5690"/>
        <v>6.4</v>
      </c>
      <c r="CF812" s="28">
        <f t="shared" si="5690"/>
        <v>40</v>
      </c>
      <c r="CG812" s="28">
        <f t="shared" si="5690"/>
        <v>11.899999999999999</v>
      </c>
      <c r="CH812" s="28">
        <f t="shared" si="5690"/>
        <v>75</v>
      </c>
      <c r="CI812" s="28">
        <f t="shared" si="5690"/>
        <v>44</v>
      </c>
      <c r="CJ812" s="28">
        <f t="shared" si="5690"/>
        <v>22.700000000000003</v>
      </c>
      <c r="CK812" s="28" t="str">
        <f t="shared" si="5690"/>
        <v/>
      </c>
      <c r="CL812" s="28">
        <f t="shared" si="5690"/>
        <v>35</v>
      </c>
      <c r="CM812" s="28" t="str">
        <f t="shared" si="5690"/>
        <v/>
      </c>
      <c r="CN812" s="28">
        <f t="shared" si="5690"/>
        <v>68</v>
      </c>
      <c r="CO812" s="28" t="str">
        <f t="shared" si="5690"/>
        <v/>
      </c>
      <c r="CP812" s="28" t="str">
        <f t="shared" si="5690"/>
        <v/>
      </c>
      <c r="CQ812" s="28">
        <f t="shared" si="5690"/>
        <v>72</v>
      </c>
      <c r="CR812" s="28">
        <f t="shared" si="5690"/>
        <v>2.06</v>
      </c>
      <c r="CS812" s="28">
        <f t="shared" si="5690"/>
        <v>1.7999999999999998</v>
      </c>
      <c r="CT812" s="28">
        <f t="shared" si="5690"/>
        <v>28</v>
      </c>
      <c r="CU812" s="28" t="str">
        <f t="shared" si="5690"/>
        <v/>
      </c>
      <c r="CV812" s="28">
        <f t="shared" si="5690"/>
        <v>60</v>
      </c>
      <c r="CW812" s="28">
        <f t="shared" si="5690"/>
        <v>48</v>
      </c>
      <c r="CX812" s="28">
        <f t="shared" si="5690"/>
        <v>7</v>
      </c>
      <c r="CY812" s="28">
        <f t="shared" si="5690"/>
        <v>0.70000000000000007</v>
      </c>
      <c r="CZ812" s="28">
        <f t="shared" si="5690"/>
        <v>10</v>
      </c>
      <c r="DA812" s="28" t="str">
        <f t="shared" si="5690"/>
        <v/>
      </c>
      <c r="DB812" s="28">
        <f t="shared" si="5690"/>
        <v>10</v>
      </c>
      <c r="DC812" s="28" t="str">
        <f t="shared" si="5690"/>
        <v/>
      </c>
      <c r="DD812" s="28" t="str">
        <f t="shared" si="5690"/>
        <v/>
      </c>
      <c r="DE812" s="28">
        <f t="shared" si="5690"/>
        <v>0</v>
      </c>
      <c r="DF812" s="28">
        <f t="shared" si="5690"/>
        <v>66</v>
      </c>
      <c r="DG812" s="28">
        <f t="shared" si="5690"/>
        <v>9</v>
      </c>
      <c r="DH812" s="28">
        <f t="shared" si="5690"/>
        <v>11.600000000000001</v>
      </c>
      <c r="DI812" s="28">
        <f t="shared" si="5690"/>
        <v>60</v>
      </c>
      <c r="DJ812" s="28">
        <f t="shared" si="5690"/>
        <v>40</v>
      </c>
      <c r="DK812" s="28" t="str">
        <f t="shared" si="5690"/>
        <v/>
      </c>
      <c r="DL812" s="28" t="str">
        <f t="shared" si="5690"/>
        <v/>
      </c>
      <c r="DM812" s="28">
        <f t="shared" si="5690"/>
        <v>25</v>
      </c>
      <c r="DN812" s="28">
        <f t="shared" si="5690"/>
        <v>42</v>
      </c>
      <c r="DO812" s="28" t="str">
        <f t="shared" si="5690"/>
        <v/>
      </c>
      <c r="DP812" s="28">
        <f t="shared" si="5690"/>
        <v>25</v>
      </c>
      <c r="DQ812" s="28">
        <f t="shared" si="5690"/>
        <v>22.400000000000002</v>
      </c>
      <c r="DR812" s="28">
        <f t="shared" si="5690"/>
        <v>42</v>
      </c>
      <c r="DS812" s="28">
        <f t="shared" si="5690"/>
        <v>48.6</v>
      </c>
      <c r="DT812" s="28">
        <f t="shared" si="5690"/>
        <v>7</v>
      </c>
      <c r="DU812" s="28">
        <f t="shared" si="5690"/>
        <v>18</v>
      </c>
      <c r="DV812" s="28">
        <f t="shared" si="5690"/>
        <v>48</v>
      </c>
      <c r="DW812" s="28" t="str">
        <f t="shared" si="5690"/>
        <v/>
      </c>
      <c r="DX812" s="28">
        <f t="shared" ref="DX812:GI812" si="5691">IF($BJ812&lt;=DX$789,ROUND(_xlfn.IFS($BJ$786="u_inc",$BJ812/DX$789,$BJ$786="u_rand",DW92,$BJ$786="u_norm",DW147)*ROUNDDOWN(((DX$787-DX$788)/DX$786),0),0)*DX$786+DX$788,"")</f>
        <v>30</v>
      </c>
      <c r="DY812" s="28">
        <f t="shared" si="5691"/>
        <v>11</v>
      </c>
      <c r="DZ812" s="28" t="str">
        <f t="shared" si="5691"/>
        <v/>
      </c>
      <c r="EA812" s="28" t="str">
        <f t="shared" si="5691"/>
        <v/>
      </c>
      <c r="EB812" s="28">
        <f t="shared" si="5691"/>
        <v>45</v>
      </c>
      <c r="EC812" s="28">
        <f t="shared" si="5691"/>
        <v>25</v>
      </c>
      <c r="ED812" s="28" t="str">
        <f t="shared" si="5691"/>
        <v/>
      </c>
      <c r="EE812" s="28">
        <f t="shared" si="5691"/>
        <v>60</v>
      </c>
      <c r="EF812" s="28">
        <f t="shared" si="5691"/>
        <v>56</v>
      </c>
      <c r="EG812" s="28" t="str">
        <f t="shared" si="5691"/>
        <v/>
      </c>
      <c r="EH812" s="28">
        <f t="shared" si="5691"/>
        <v>1</v>
      </c>
      <c r="EI812" s="28">
        <f t="shared" si="5691"/>
        <v>7</v>
      </c>
      <c r="EJ812" s="28">
        <f t="shared" si="5691"/>
        <v>44</v>
      </c>
      <c r="EK812" s="28">
        <f t="shared" si="5691"/>
        <v>29.6</v>
      </c>
      <c r="EL812" s="28">
        <f t="shared" si="5691"/>
        <v>26</v>
      </c>
      <c r="EM812" s="28">
        <f t="shared" si="5691"/>
        <v>46</v>
      </c>
      <c r="EN812" s="28">
        <f t="shared" si="5691"/>
        <v>12</v>
      </c>
      <c r="EO812" s="28">
        <f t="shared" si="5691"/>
        <v>48</v>
      </c>
      <c r="EP812" s="28">
        <f t="shared" si="5691"/>
        <v>48</v>
      </c>
      <c r="EQ812" s="28">
        <f t="shared" si="5691"/>
        <v>49</v>
      </c>
      <c r="ER812" s="28" t="str">
        <f t="shared" si="5691"/>
        <v/>
      </c>
      <c r="ES812" s="28" t="str">
        <f t="shared" si="5691"/>
        <v/>
      </c>
      <c r="ET812" s="28">
        <f t="shared" si="5691"/>
        <v>5</v>
      </c>
      <c r="EU812" s="28">
        <f t="shared" si="5691"/>
        <v>1</v>
      </c>
      <c r="EV812" s="28">
        <f t="shared" si="5691"/>
        <v>12</v>
      </c>
      <c r="EW812" s="28" t="str">
        <f t="shared" si="5691"/>
        <v/>
      </c>
      <c r="EX812" s="28">
        <f t="shared" si="5691"/>
        <v>54</v>
      </c>
      <c r="EY812" s="28">
        <f t="shared" si="5691"/>
        <v>3.5</v>
      </c>
      <c r="EZ812" s="28">
        <f t="shared" si="5691"/>
        <v>3.2</v>
      </c>
      <c r="FA812" s="28">
        <f t="shared" si="5691"/>
        <v>4.4000000000000004</v>
      </c>
      <c r="FB812" s="28">
        <f t="shared" si="5691"/>
        <v>15</v>
      </c>
      <c r="FC812" s="28">
        <f t="shared" si="5691"/>
        <v>48</v>
      </c>
      <c r="FD812" s="28">
        <f t="shared" si="5691"/>
        <v>10</v>
      </c>
      <c r="FE812" s="28">
        <f t="shared" si="5691"/>
        <v>45</v>
      </c>
      <c r="FF812" s="28">
        <f t="shared" si="5691"/>
        <v>24</v>
      </c>
      <c r="FG812" s="28">
        <f t="shared" si="5691"/>
        <v>2.2000000000000002</v>
      </c>
      <c r="FH812" s="28">
        <f t="shared" si="5691"/>
        <v>13</v>
      </c>
      <c r="FI812" s="28">
        <f t="shared" si="5691"/>
        <v>65</v>
      </c>
      <c r="FJ812" s="28">
        <f t="shared" si="5691"/>
        <v>1</v>
      </c>
      <c r="FK812" s="28" t="str">
        <f t="shared" si="5691"/>
        <v/>
      </c>
      <c r="FL812" s="28">
        <f t="shared" si="5691"/>
        <v>15</v>
      </c>
      <c r="FM812" s="28" t="str">
        <f t="shared" si="5691"/>
        <v/>
      </c>
      <c r="FN812" s="28">
        <f t="shared" si="5691"/>
        <v>32</v>
      </c>
      <c r="FO812" s="28" t="str">
        <f t="shared" si="5691"/>
        <v/>
      </c>
      <c r="FP812" s="28" t="str">
        <f t="shared" si="5691"/>
        <v/>
      </c>
      <c r="FQ812" s="28">
        <f t="shared" si="5691"/>
        <v>72</v>
      </c>
      <c r="FR812" s="28">
        <f t="shared" si="5691"/>
        <v>72</v>
      </c>
      <c r="FS812" s="28" t="str">
        <f t="shared" si="5691"/>
        <v/>
      </c>
      <c r="FT812" s="28" t="str">
        <f t="shared" si="5691"/>
        <v/>
      </c>
      <c r="FU812" s="28">
        <f t="shared" si="5691"/>
        <v>3.5</v>
      </c>
      <c r="FV812" s="28" t="str">
        <f t="shared" si="5691"/>
        <v/>
      </c>
      <c r="FW812" s="28">
        <f t="shared" si="5691"/>
        <v>2.8</v>
      </c>
      <c r="FX812" s="28">
        <f t="shared" si="5691"/>
        <v>51.5</v>
      </c>
      <c r="FY812" s="28">
        <f t="shared" si="5691"/>
        <v>40</v>
      </c>
      <c r="FZ812" s="28" t="str">
        <f t="shared" si="5691"/>
        <v/>
      </c>
      <c r="GA812" s="28">
        <f t="shared" si="5691"/>
        <v>1.6</v>
      </c>
      <c r="GB812" s="28">
        <f t="shared" si="5691"/>
        <v>34</v>
      </c>
      <c r="GC812" s="28" t="str">
        <f t="shared" si="5691"/>
        <v/>
      </c>
      <c r="GD812" s="28" t="str">
        <f t="shared" si="5691"/>
        <v/>
      </c>
      <c r="GE812" s="28">
        <f t="shared" si="5691"/>
        <v>57</v>
      </c>
      <c r="GF812" s="28">
        <f t="shared" si="5691"/>
        <v>14</v>
      </c>
      <c r="GG812" s="28" t="str">
        <f t="shared" si="5691"/>
        <v/>
      </c>
      <c r="GH812" s="28">
        <f t="shared" si="5691"/>
        <v>1</v>
      </c>
      <c r="GI812" s="28">
        <f t="shared" si="5691"/>
        <v>5.2</v>
      </c>
      <c r="GJ812" s="28">
        <f t="shared" ref="GJ812:IU812" si="5692">IF($BJ812&lt;=GJ$789,ROUND(_xlfn.IFS($BJ$786="u_inc",$BJ812/GJ$789,$BJ$786="u_rand",GI92,$BJ$786="u_norm",GI147)*ROUNDDOWN(((GJ$787-GJ$788)/GJ$786),0),0)*GJ$786+GJ$788,"")</f>
        <v>32</v>
      </c>
      <c r="GK812" s="28">
        <f t="shared" si="5692"/>
        <v>33.299999999999997</v>
      </c>
      <c r="GL812" s="28">
        <f t="shared" si="5692"/>
        <v>8</v>
      </c>
      <c r="GM812" s="28">
        <f t="shared" si="5692"/>
        <v>21</v>
      </c>
      <c r="GN812" s="28">
        <f t="shared" si="5692"/>
        <v>14</v>
      </c>
      <c r="GO812" s="28">
        <f t="shared" si="5692"/>
        <v>40</v>
      </c>
      <c r="GP812" s="28" t="str">
        <f t="shared" si="5692"/>
        <v/>
      </c>
      <c r="GQ812" s="28" t="str">
        <f t="shared" si="5692"/>
        <v/>
      </c>
      <c r="GR812" s="28" t="str">
        <f t="shared" si="5692"/>
        <v/>
      </c>
      <c r="GS812" s="28">
        <f t="shared" si="5692"/>
        <v>2</v>
      </c>
      <c r="GT812" s="28">
        <f t="shared" si="5692"/>
        <v>45</v>
      </c>
      <c r="GU812" s="28">
        <f t="shared" si="5692"/>
        <v>10.4</v>
      </c>
      <c r="GV812" s="28">
        <f t="shared" si="5692"/>
        <v>4</v>
      </c>
      <c r="GW812" s="28">
        <f t="shared" si="5692"/>
        <v>42</v>
      </c>
      <c r="GX812" s="28">
        <f t="shared" si="5692"/>
        <v>32</v>
      </c>
      <c r="GY812" s="28">
        <f t="shared" si="5692"/>
        <v>3.4000000000000004</v>
      </c>
      <c r="GZ812" s="28">
        <f t="shared" si="5692"/>
        <v>80</v>
      </c>
      <c r="HA812" s="28">
        <f t="shared" si="5692"/>
        <v>4</v>
      </c>
      <c r="HB812" s="28">
        <f t="shared" si="5692"/>
        <v>0.63</v>
      </c>
      <c r="HC812" s="28">
        <f t="shared" si="5692"/>
        <v>50</v>
      </c>
      <c r="HD812" s="28">
        <f t="shared" si="5692"/>
        <v>25</v>
      </c>
      <c r="HE812" s="28">
        <f t="shared" si="5692"/>
        <v>3.4000000000000004</v>
      </c>
      <c r="HF812" s="28">
        <f t="shared" si="5692"/>
        <v>30</v>
      </c>
      <c r="HG812" s="28">
        <f t="shared" si="5692"/>
        <v>4.05</v>
      </c>
      <c r="HH812" s="28" t="str">
        <f t="shared" si="5692"/>
        <v/>
      </c>
      <c r="HI812" s="28">
        <f t="shared" si="5692"/>
        <v>6</v>
      </c>
      <c r="HJ812" s="28" t="str">
        <f t="shared" si="5692"/>
        <v/>
      </c>
      <c r="HK812" s="28">
        <f t="shared" si="5692"/>
        <v>16</v>
      </c>
      <c r="HL812" s="28">
        <f t="shared" si="5692"/>
        <v>40</v>
      </c>
      <c r="HM812" s="28">
        <f t="shared" si="5692"/>
        <v>54</v>
      </c>
      <c r="HN812" s="28">
        <f t="shared" si="5692"/>
        <v>9</v>
      </c>
      <c r="HO812" s="28">
        <f t="shared" si="5692"/>
        <v>40</v>
      </c>
      <c r="HP812" s="28">
        <f t="shared" si="5692"/>
        <v>72</v>
      </c>
      <c r="HQ812" s="28">
        <f t="shared" si="5692"/>
        <v>36</v>
      </c>
      <c r="HR812" s="28" t="str">
        <f t="shared" si="5692"/>
        <v/>
      </c>
      <c r="HS812" s="28">
        <f t="shared" si="5692"/>
        <v>19.16</v>
      </c>
      <c r="HT812" s="28">
        <f t="shared" si="5692"/>
        <v>24</v>
      </c>
      <c r="HU812" s="28">
        <f t="shared" si="5692"/>
        <v>9.2999999999999989</v>
      </c>
      <c r="HV812" s="28">
        <f t="shared" si="5692"/>
        <v>9</v>
      </c>
      <c r="HW812" s="28">
        <f t="shared" si="5692"/>
        <v>6</v>
      </c>
      <c r="HX812" s="28" t="str">
        <f t="shared" si="5692"/>
        <v/>
      </c>
      <c r="HY812" s="28">
        <f t="shared" si="5692"/>
        <v>1.5</v>
      </c>
      <c r="HZ812" s="28">
        <f t="shared" si="5692"/>
        <v>24.8</v>
      </c>
      <c r="IA812" s="28">
        <f t="shared" si="5692"/>
        <v>78</v>
      </c>
      <c r="IB812" s="28" t="str">
        <f t="shared" si="5692"/>
        <v/>
      </c>
      <c r="IC812" s="28" t="str">
        <f t="shared" si="5692"/>
        <v/>
      </c>
      <c r="ID812" s="28">
        <f t="shared" si="5692"/>
        <v>0.8</v>
      </c>
      <c r="IE812" s="28">
        <f t="shared" si="5692"/>
        <v>4</v>
      </c>
      <c r="IF812" s="28">
        <f t="shared" si="5692"/>
        <v>77</v>
      </c>
      <c r="IG812" s="28" t="str">
        <f t="shared" si="5692"/>
        <v/>
      </c>
      <c r="IH812" s="28">
        <f t="shared" si="5692"/>
        <v>4</v>
      </c>
      <c r="II812" s="28">
        <f t="shared" si="5692"/>
        <v>48</v>
      </c>
      <c r="IJ812" s="28" t="str">
        <f t="shared" si="5692"/>
        <v/>
      </c>
      <c r="IK812" s="28" t="str">
        <f t="shared" si="5692"/>
        <v/>
      </c>
      <c r="IL812" s="28">
        <f t="shared" si="5692"/>
        <v>41</v>
      </c>
      <c r="IM812" s="28">
        <f t="shared" si="5692"/>
        <v>62.999999999999993</v>
      </c>
      <c r="IN812" s="28">
        <f t="shared" si="5692"/>
        <v>4.8</v>
      </c>
      <c r="IO812" s="28">
        <f t="shared" si="5692"/>
        <v>11.4</v>
      </c>
      <c r="IP812" s="28">
        <f t="shared" si="5692"/>
        <v>10</v>
      </c>
      <c r="IQ812" s="28" t="str">
        <f t="shared" si="5692"/>
        <v/>
      </c>
      <c r="IR812" s="28">
        <f t="shared" si="5692"/>
        <v>83.399999999999991</v>
      </c>
      <c r="IS812" s="28">
        <f t="shared" si="5692"/>
        <v>20.7</v>
      </c>
      <c r="IT812" s="28" t="str">
        <f t="shared" si="5692"/>
        <v/>
      </c>
      <c r="IU812" s="28" t="str">
        <f t="shared" si="5692"/>
        <v/>
      </c>
      <c r="IV812" s="28">
        <f t="shared" ref="IV812:JC812" si="5693">IF($BJ812&lt;=IV$789,ROUND(_xlfn.IFS($BJ$786="u_inc",$BJ812/IV$789,$BJ$786="u_rand",IU92,$BJ$786="u_norm",IU147)*ROUNDDOWN(((IV$787-IV$788)/IV$786),0),0)*IV$786+IV$788,"")</f>
        <v>90</v>
      </c>
      <c r="IW812" s="28">
        <f t="shared" si="5693"/>
        <v>55</v>
      </c>
      <c r="IX812" s="28">
        <f t="shared" si="5693"/>
        <v>1</v>
      </c>
      <c r="IY812" s="28">
        <f t="shared" si="5693"/>
        <v>12</v>
      </c>
      <c r="IZ812" s="28" t="str">
        <f t="shared" si="5693"/>
        <v/>
      </c>
      <c r="JA812" s="28">
        <f t="shared" si="5693"/>
        <v>1.1000000000000001</v>
      </c>
      <c r="JB812" s="28">
        <f t="shared" si="5693"/>
        <v>40</v>
      </c>
      <c r="JC812" s="28">
        <f t="shared" si="5693"/>
        <v>51</v>
      </c>
    </row>
    <row r="813" spans="62:263" x14ac:dyDescent="0.45">
      <c r="BJ813">
        <v>16</v>
      </c>
      <c r="BL813" s="28" t="str">
        <f t="shared" ref="BL813:DW813" si="5694">IF($BJ813&lt;=BL$789,ROUND(_xlfn.IFS($BJ$786="u_inc",$BJ813/BL$789,$BJ$786="u_rand",BK93,$BJ$786="u_norm",BK148)*ROUNDDOWN(((BL$787-BL$788)/BL$786),0),0)*BL$786+BL$788,"")</f>
        <v/>
      </c>
      <c r="BM813" s="28">
        <f t="shared" si="5694"/>
        <v>24</v>
      </c>
      <c r="BN813" s="28" t="str">
        <f t="shared" si="5694"/>
        <v/>
      </c>
      <c r="BO813" s="28" t="str">
        <f t="shared" si="5694"/>
        <v/>
      </c>
      <c r="BP813" s="28" t="str">
        <f t="shared" si="5694"/>
        <v/>
      </c>
      <c r="BQ813" s="28" t="str">
        <f t="shared" si="5694"/>
        <v/>
      </c>
      <c r="BR813" s="28" t="str">
        <f t="shared" si="5694"/>
        <v/>
      </c>
      <c r="BS813" s="28" t="str">
        <f t="shared" si="5694"/>
        <v/>
      </c>
      <c r="BT813" s="28" t="str">
        <f t="shared" si="5694"/>
        <v/>
      </c>
      <c r="BU813" s="28" t="str">
        <f t="shared" si="5694"/>
        <v/>
      </c>
      <c r="BV813" s="28" t="str">
        <f t="shared" si="5694"/>
        <v/>
      </c>
      <c r="BW813" s="28" t="str">
        <f t="shared" si="5694"/>
        <v/>
      </c>
      <c r="BX813" s="28" t="str">
        <f t="shared" si="5694"/>
        <v/>
      </c>
      <c r="BY813" s="28" t="str">
        <f t="shared" si="5694"/>
        <v/>
      </c>
      <c r="BZ813" s="28" t="str">
        <f t="shared" si="5694"/>
        <v/>
      </c>
      <c r="CA813" s="28" t="str">
        <f t="shared" si="5694"/>
        <v/>
      </c>
      <c r="CB813" s="28">
        <f t="shared" si="5694"/>
        <v>36</v>
      </c>
      <c r="CC813" s="28" t="str">
        <f t="shared" si="5694"/>
        <v/>
      </c>
      <c r="CD813" s="28" t="str">
        <f t="shared" si="5694"/>
        <v/>
      </c>
      <c r="CE813" s="28">
        <f t="shared" si="5694"/>
        <v>13.600000000000001</v>
      </c>
      <c r="CF813" s="28" t="str">
        <f t="shared" si="5694"/>
        <v/>
      </c>
      <c r="CG813" s="28" t="str">
        <f t="shared" si="5694"/>
        <v/>
      </c>
      <c r="CH813" s="28">
        <f t="shared" si="5694"/>
        <v>15</v>
      </c>
      <c r="CI813" s="28" t="str">
        <f t="shared" si="5694"/>
        <v/>
      </c>
      <c r="CJ813" s="28">
        <f t="shared" si="5694"/>
        <v>62.900000000000006</v>
      </c>
      <c r="CK813" s="28" t="str">
        <f t="shared" si="5694"/>
        <v/>
      </c>
      <c r="CL813" s="28">
        <f t="shared" si="5694"/>
        <v>7.5</v>
      </c>
      <c r="CM813" s="28" t="str">
        <f t="shared" si="5694"/>
        <v/>
      </c>
      <c r="CN813" s="28" t="str">
        <f t="shared" si="5694"/>
        <v/>
      </c>
      <c r="CO813" s="28" t="str">
        <f t="shared" si="5694"/>
        <v/>
      </c>
      <c r="CP813" s="28" t="str">
        <f t="shared" si="5694"/>
        <v/>
      </c>
      <c r="CQ813" s="28" t="str">
        <f t="shared" si="5694"/>
        <v/>
      </c>
      <c r="CR813" s="28" t="str">
        <f t="shared" si="5694"/>
        <v/>
      </c>
      <c r="CS813" s="28" t="str">
        <f t="shared" si="5694"/>
        <v/>
      </c>
      <c r="CT813" s="28" t="str">
        <f t="shared" si="5694"/>
        <v/>
      </c>
      <c r="CU813" s="28" t="str">
        <f t="shared" si="5694"/>
        <v/>
      </c>
      <c r="CV813" s="28" t="str">
        <f t="shared" si="5694"/>
        <v/>
      </c>
      <c r="CW813" s="28" t="str">
        <f t="shared" si="5694"/>
        <v/>
      </c>
      <c r="CX813" s="28" t="str">
        <f t="shared" si="5694"/>
        <v/>
      </c>
      <c r="CY813" s="28" t="str">
        <f t="shared" si="5694"/>
        <v/>
      </c>
      <c r="CZ813" s="28" t="str">
        <f t="shared" si="5694"/>
        <v/>
      </c>
      <c r="DA813" s="28" t="str">
        <f t="shared" si="5694"/>
        <v/>
      </c>
      <c r="DB813" s="28" t="str">
        <f t="shared" si="5694"/>
        <v/>
      </c>
      <c r="DC813" s="28" t="str">
        <f t="shared" si="5694"/>
        <v/>
      </c>
      <c r="DD813" s="28" t="str">
        <f t="shared" si="5694"/>
        <v/>
      </c>
      <c r="DE813" s="28">
        <f t="shared" si="5694"/>
        <v>81</v>
      </c>
      <c r="DF813" s="28">
        <f t="shared" si="5694"/>
        <v>72</v>
      </c>
      <c r="DG813" s="28">
        <f t="shared" si="5694"/>
        <v>81</v>
      </c>
      <c r="DH813" s="28">
        <f t="shared" si="5694"/>
        <v>3.6</v>
      </c>
      <c r="DI813" s="28" t="str">
        <f t="shared" si="5694"/>
        <v/>
      </c>
      <c r="DJ813" s="28" t="str">
        <f t="shared" si="5694"/>
        <v/>
      </c>
      <c r="DK813" s="28" t="str">
        <f t="shared" si="5694"/>
        <v/>
      </c>
      <c r="DL813" s="28" t="str">
        <f t="shared" si="5694"/>
        <v/>
      </c>
      <c r="DM813" s="28">
        <f t="shared" si="5694"/>
        <v>21.200000000000003</v>
      </c>
      <c r="DN813" s="28" t="str">
        <f t="shared" si="5694"/>
        <v/>
      </c>
      <c r="DO813" s="28" t="str">
        <f t="shared" si="5694"/>
        <v/>
      </c>
      <c r="DP813" s="28" t="str">
        <f t="shared" si="5694"/>
        <v/>
      </c>
      <c r="DQ813" s="28" t="str">
        <f t="shared" si="5694"/>
        <v/>
      </c>
      <c r="DR813" s="28" t="str">
        <f t="shared" si="5694"/>
        <v/>
      </c>
      <c r="DS813" s="28">
        <f t="shared" si="5694"/>
        <v>15.6</v>
      </c>
      <c r="DT813" s="28" t="str">
        <f t="shared" si="5694"/>
        <v/>
      </c>
      <c r="DU813" s="28" t="str">
        <f t="shared" si="5694"/>
        <v/>
      </c>
      <c r="DV813" s="28">
        <f t="shared" si="5694"/>
        <v>40</v>
      </c>
      <c r="DW813" s="28" t="str">
        <f t="shared" si="5694"/>
        <v/>
      </c>
      <c r="DX813" s="28" t="str">
        <f t="shared" ref="DX813:GI813" si="5695">IF($BJ813&lt;=DX$789,ROUND(_xlfn.IFS($BJ$786="u_inc",$BJ813/DX$789,$BJ$786="u_rand",DW93,$BJ$786="u_norm",DW148)*ROUNDDOWN(((DX$787-DX$788)/DX$786),0),0)*DX$786+DX$788,"")</f>
        <v/>
      </c>
      <c r="DY813" s="28" t="str">
        <f t="shared" si="5695"/>
        <v/>
      </c>
      <c r="DZ813" s="28" t="str">
        <f t="shared" si="5695"/>
        <v/>
      </c>
      <c r="EA813" s="28" t="str">
        <f t="shared" si="5695"/>
        <v/>
      </c>
      <c r="EB813" s="28">
        <f t="shared" si="5695"/>
        <v>48</v>
      </c>
      <c r="EC813" s="28">
        <f t="shared" si="5695"/>
        <v>37</v>
      </c>
      <c r="ED813" s="28" t="str">
        <f t="shared" si="5695"/>
        <v/>
      </c>
      <c r="EE813" s="28" t="str">
        <f t="shared" si="5695"/>
        <v/>
      </c>
      <c r="EF813" s="28">
        <f t="shared" si="5695"/>
        <v>60</v>
      </c>
      <c r="EG813" s="28" t="str">
        <f t="shared" si="5695"/>
        <v/>
      </c>
      <c r="EH813" s="28">
        <f t="shared" si="5695"/>
        <v>13</v>
      </c>
      <c r="EI813" s="28" t="str">
        <f t="shared" si="5695"/>
        <v/>
      </c>
      <c r="EJ813" s="28">
        <f t="shared" si="5695"/>
        <v>36</v>
      </c>
      <c r="EK813" s="28">
        <f t="shared" si="5695"/>
        <v>28</v>
      </c>
      <c r="EL813" s="28">
        <f t="shared" si="5695"/>
        <v>10</v>
      </c>
      <c r="EM813" s="28">
        <f t="shared" si="5695"/>
        <v>43</v>
      </c>
      <c r="EN813" s="28" t="str">
        <f t="shared" si="5695"/>
        <v/>
      </c>
      <c r="EO813" s="28" t="str">
        <f t="shared" si="5695"/>
        <v/>
      </c>
      <c r="EP813" s="28" t="str">
        <f t="shared" si="5695"/>
        <v/>
      </c>
      <c r="EQ813" s="28" t="str">
        <f t="shared" si="5695"/>
        <v/>
      </c>
      <c r="ER813" s="28" t="str">
        <f t="shared" si="5695"/>
        <v/>
      </c>
      <c r="ES813" s="28" t="str">
        <f t="shared" si="5695"/>
        <v/>
      </c>
      <c r="ET813" s="28" t="str">
        <f t="shared" si="5695"/>
        <v/>
      </c>
      <c r="EU813" s="28" t="str">
        <f t="shared" si="5695"/>
        <v/>
      </c>
      <c r="EV813" s="28" t="str">
        <f t="shared" si="5695"/>
        <v/>
      </c>
      <c r="EW813" s="28" t="str">
        <f t="shared" si="5695"/>
        <v/>
      </c>
      <c r="EX813" s="28" t="str">
        <f t="shared" si="5695"/>
        <v/>
      </c>
      <c r="EY813" s="28" t="str">
        <f t="shared" si="5695"/>
        <v/>
      </c>
      <c r="EZ813" s="28">
        <f t="shared" si="5695"/>
        <v>0.8</v>
      </c>
      <c r="FA813" s="28" t="str">
        <f t="shared" si="5695"/>
        <v/>
      </c>
      <c r="FB813" s="28">
        <f t="shared" si="5695"/>
        <v>0</v>
      </c>
      <c r="FC813" s="28" t="str">
        <f t="shared" si="5695"/>
        <v/>
      </c>
      <c r="FD813" s="28" t="str">
        <f t="shared" si="5695"/>
        <v/>
      </c>
      <c r="FE813" s="28" t="str">
        <f t="shared" si="5695"/>
        <v/>
      </c>
      <c r="FF813" s="28">
        <f t="shared" si="5695"/>
        <v>36</v>
      </c>
      <c r="FG813" s="28" t="str">
        <f t="shared" si="5695"/>
        <v/>
      </c>
      <c r="FH813" s="28" t="str">
        <f t="shared" si="5695"/>
        <v/>
      </c>
      <c r="FI813" s="28" t="str">
        <f t="shared" si="5695"/>
        <v/>
      </c>
      <c r="FJ813" s="28">
        <f t="shared" si="5695"/>
        <v>13</v>
      </c>
      <c r="FK813" s="28" t="str">
        <f t="shared" si="5695"/>
        <v/>
      </c>
      <c r="FL813" s="28" t="str">
        <f t="shared" si="5695"/>
        <v/>
      </c>
      <c r="FM813" s="28" t="str">
        <f t="shared" si="5695"/>
        <v/>
      </c>
      <c r="FN813" s="28" t="str">
        <f t="shared" si="5695"/>
        <v/>
      </c>
      <c r="FO813" s="28" t="str">
        <f t="shared" si="5695"/>
        <v/>
      </c>
      <c r="FP813" s="28" t="str">
        <f t="shared" si="5695"/>
        <v/>
      </c>
      <c r="FQ813" s="28" t="str">
        <f t="shared" si="5695"/>
        <v/>
      </c>
      <c r="FR813" s="28">
        <f t="shared" si="5695"/>
        <v>68</v>
      </c>
      <c r="FS813" s="28" t="str">
        <f t="shared" si="5695"/>
        <v/>
      </c>
      <c r="FT813" s="28" t="str">
        <f t="shared" si="5695"/>
        <v/>
      </c>
      <c r="FU813" s="28" t="str">
        <f t="shared" si="5695"/>
        <v/>
      </c>
      <c r="FV813" s="28" t="str">
        <f t="shared" si="5695"/>
        <v/>
      </c>
      <c r="FW813" s="28" t="str">
        <f t="shared" si="5695"/>
        <v/>
      </c>
      <c r="FX813" s="28">
        <f t="shared" si="5695"/>
        <v>5.9</v>
      </c>
      <c r="FY813" s="28" t="str">
        <f t="shared" si="5695"/>
        <v/>
      </c>
      <c r="FZ813" s="28" t="str">
        <f t="shared" si="5695"/>
        <v/>
      </c>
      <c r="GA813" s="28" t="str">
        <f t="shared" si="5695"/>
        <v/>
      </c>
      <c r="GB813" s="28">
        <f t="shared" si="5695"/>
        <v>28</v>
      </c>
      <c r="GC813" s="28" t="str">
        <f t="shared" si="5695"/>
        <v/>
      </c>
      <c r="GD813" s="28" t="str">
        <f t="shared" si="5695"/>
        <v/>
      </c>
      <c r="GE813" s="28" t="str">
        <f t="shared" si="5695"/>
        <v/>
      </c>
      <c r="GF813" s="28" t="str">
        <f t="shared" si="5695"/>
        <v/>
      </c>
      <c r="GG813" s="28" t="str">
        <f t="shared" si="5695"/>
        <v/>
      </c>
      <c r="GH813" s="28" t="str">
        <f t="shared" si="5695"/>
        <v/>
      </c>
      <c r="GI813" s="28" t="str">
        <f t="shared" si="5695"/>
        <v/>
      </c>
      <c r="GJ813" s="28" t="str">
        <f t="shared" ref="GJ813:IU813" si="5696">IF($BJ813&lt;=GJ$789,ROUND(_xlfn.IFS($BJ$786="u_inc",$BJ813/GJ$789,$BJ$786="u_rand",GI93,$BJ$786="u_norm",GI148)*ROUNDDOWN(((GJ$787-GJ$788)/GJ$786),0),0)*GJ$786+GJ$788,"")</f>
        <v/>
      </c>
      <c r="GK813" s="28">
        <f t="shared" si="5696"/>
        <v>19.8</v>
      </c>
      <c r="GL813" s="28" t="str">
        <f t="shared" si="5696"/>
        <v/>
      </c>
      <c r="GM813" s="28">
        <f t="shared" si="5696"/>
        <v>56</v>
      </c>
      <c r="GN813" s="28" t="str">
        <f t="shared" si="5696"/>
        <v/>
      </c>
      <c r="GO813" s="28" t="str">
        <f t="shared" si="5696"/>
        <v/>
      </c>
      <c r="GP813" s="28" t="str">
        <f t="shared" si="5696"/>
        <v/>
      </c>
      <c r="GQ813" s="28" t="str">
        <f t="shared" si="5696"/>
        <v/>
      </c>
      <c r="GR813" s="28" t="str">
        <f t="shared" si="5696"/>
        <v/>
      </c>
      <c r="GS813" s="28">
        <f t="shared" si="5696"/>
        <v>1.4000000000000001</v>
      </c>
      <c r="GT813" s="28" t="str">
        <f t="shared" si="5696"/>
        <v/>
      </c>
      <c r="GU813" s="28">
        <f t="shared" si="5696"/>
        <v>4</v>
      </c>
      <c r="GV813" s="28">
        <f t="shared" si="5696"/>
        <v>6</v>
      </c>
      <c r="GW813" s="28">
        <f t="shared" si="5696"/>
        <v>54</v>
      </c>
      <c r="GX813" s="28" t="str">
        <f t="shared" si="5696"/>
        <v/>
      </c>
      <c r="GY813" s="28">
        <f t="shared" si="5696"/>
        <v>3.8000000000000003</v>
      </c>
      <c r="GZ813" s="28" t="str">
        <f t="shared" si="5696"/>
        <v/>
      </c>
      <c r="HA813" s="28" t="str">
        <f t="shared" si="5696"/>
        <v/>
      </c>
      <c r="HB813" s="28">
        <f t="shared" si="5696"/>
        <v>1.47</v>
      </c>
      <c r="HC813" s="28" t="str">
        <f t="shared" si="5696"/>
        <v/>
      </c>
      <c r="HD813" s="28">
        <f t="shared" si="5696"/>
        <v>10</v>
      </c>
      <c r="HE813" s="28" t="str">
        <f t="shared" si="5696"/>
        <v/>
      </c>
      <c r="HF813" s="28" t="str">
        <f t="shared" si="5696"/>
        <v/>
      </c>
      <c r="HG813" s="28" t="str">
        <f t="shared" si="5696"/>
        <v/>
      </c>
      <c r="HH813" s="28" t="str">
        <f t="shared" si="5696"/>
        <v/>
      </c>
      <c r="HI813" s="28" t="str">
        <f t="shared" si="5696"/>
        <v/>
      </c>
      <c r="HJ813" s="28" t="str">
        <f t="shared" si="5696"/>
        <v/>
      </c>
      <c r="HK813" s="28" t="str">
        <f t="shared" si="5696"/>
        <v/>
      </c>
      <c r="HL813" s="28" t="str">
        <f t="shared" si="5696"/>
        <v/>
      </c>
      <c r="HM813" s="28" t="str">
        <f t="shared" si="5696"/>
        <v/>
      </c>
      <c r="HN813" s="28" t="str">
        <f t="shared" si="5696"/>
        <v/>
      </c>
      <c r="HO813" s="28" t="str">
        <f t="shared" si="5696"/>
        <v/>
      </c>
      <c r="HP813" s="28">
        <f t="shared" si="5696"/>
        <v>48</v>
      </c>
      <c r="HQ813" s="28">
        <f t="shared" si="5696"/>
        <v>48</v>
      </c>
      <c r="HR813" s="28" t="str">
        <f t="shared" si="5696"/>
        <v/>
      </c>
      <c r="HS813" s="28">
        <f t="shared" si="5696"/>
        <v>4.68</v>
      </c>
      <c r="HT813" s="28" t="str">
        <f t="shared" si="5696"/>
        <v/>
      </c>
      <c r="HU813" s="28" t="str">
        <f t="shared" si="5696"/>
        <v/>
      </c>
      <c r="HV813" s="28" t="str">
        <f t="shared" si="5696"/>
        <v/>
      </c>
      <c r="HW813" s="28" t="str">
        <f t="shared" si="5696"/>
        <v/>
      </c>
      <c r="HX813" s="28" t="str">
        <f t="shared" si="5696"/>
        <v/>
      </c>
      <c r="HY813" s="28">
        <f t="shared" si="5696"/>
        <v>3.5999999999999996</v>
      </c>
      <c r="HZ813" s="28" t="str">
        <f t="shared" si="5696"/>
        <v/>
      </c>
      <c r="IA813" s="28" t="str">
        <f t="shared" si="5696"/>
        <v/>
      </c>
      <c r="IB813" s="28" t="str">
        <f t="shared" si="5696"/>
        <v/>
      </c>
      <c r="IC813" s="28" t="str">
        <f t="shared" si="5696"/>
        <v/>
      </c>
      <c r="ID813" s="28">
        <f t="shared" si="5696"/>
        <v>4.8000000000000007</v>
      </c>
      <c r="IE813" s="28">
        <f t="shared" si="5696"/>
        <v>2</v>
      </c>
      <c r="IF813" s="28" t="str">
        <f t="shared" si="5696"/>
        <v/>
      </c>
      <c r="IG813" s="28" t="str">
        <f t="shared" si="5696"/>
        <v/>
      </c>
      <c r="IH813" s="28">
        <f t="shared" si="5696"/>
        <v>10.5</v>
      </c>
      <c r="II813" s="28" t="str">
        <f t="shared" si="5696"/>
        <v/>
      </c>
      <c r="IJ813" s="28" t="str">
        <f t="shared" si="5696"/>
        <v/>
      </c>
      <c r="IK813" s="28" t="str">
        <f t="shared" si="5696"/>
        <v/>
      </c>
      <c r="IL813" s="28" t="str">
        <f t="shared" si="5696"/>
        <v/>
      </c>
      <c r="IM813" s="28" t="str">
        <f t="shared" si="5696"/>
        <v/>
      </c>
      <c r="IN813" s="28" t="str">
        <f t="shared" si="5696"/>
        <v/>
      </c>
      <c r="IO813" s="28" t="str">
        <f t="shared" si="5696"/>
        <v/>
      </c>
      <c r="IP813" s="28" t="str">
        <f t="shared" si="5696"/>
        <v/>
      </c>
      <c r="IQ813" s="28" t="str">
        <f t="shared" si="5696"/>
        <v/>
      </c>
      <c r="IR813" s="28">
        <f t="shared" si="5696"/>
        <v>38.4</v>
      </c>
      <c r="IS813" s="28">
        <f t="shared" si="5696"/>
        <v>20.7</v>
      </c>
      <c r="IT813" s="28" t="str">
        <f t="shared" si="5696"/>
        <v/>
      </c>
      <c r="IU813" s="28" t="str">
        <f t="shared" si="5696"/>
        <v/>
      </c>
      <c r="IV813" s="28" t="str">
        <f t="shared" ref="IV813:JC813" si="5697">IF($BJ813&lt;=IV$789,ROUND(_xlfn.IFS($BJ$786="u_inc",$BJ813/IV$789,$BJ$786="u_rand",IU93,$BJ$786="u_norm",IU148)*ROUNDDOWN(((IV$787-IV$788)/IV$786),0),0)*IV$786+IV$788,"")</f>
        <v/>
      </c>
      <c r="IW813" s="28" t="str">
        <f t="shared" si="5697"/>
        <v/>
      </c>
      <c r="IX813" s="28" t="str">
        <f t="shared" si="5697"/>
        <v/>
      </c>
      <c r="IY813" s="28" t="str">
        <f t="shared" si="5697"/>
        <v/>
      </c>
      <c r="IZ813" s="28" t="str">
        <f t="shared" si="5697"/>
        <v/>
      </c>
      <c r="JA813" s="28">
        <f t="shared" si="5697"/>
        <v>0.2</v>
      </c>
      <c r="JB813" s="28" t="str">
        <f t="shared" si="5697"/>
        <v/>
      </c>
      <c r="JC813" s="28" t="str">
        <f t="shared" si="5697"/>
        <v/>
      </c>
    </row>
    <row r="814" spans="62:263" x14ac:dyDescent="0.45">
      <c r="BJ814">
        <v>17</v>
      </c>
      <c r="BL814" s="28" t="str">
        <f t="shared" ref="BL814:DW814" si="5698">IF($BJ814&lt;=BL$789,ROUND(_xlfn.IFS($BJ$786="u_inc",$BJ814/BL$789,$BJ$786="u_rand",BK94,$BJ$786="u_norm",BK149)*ROUNDDOWN(((BL$787-BL$788)/BL$786),0),0)*BL$786+BL$788,"")</f>
        <v/>
      </c>
      <c r="BM814" s="28">
        <f t="shared" si="5698"/>
        <v>81</v>
      </c>
      <c r="BN814" s="28" t="str">
        <f t="shared" si="5698"/>
        <v/>
      </c>
      <c r="BO814" s="28" t="str">
        <f t="shared" si="5698"/>
        <v/>
      </c>
      <c r="BP814" s="28" t="str">
        <f t="shared" si="5698"/>
        <v/>
      </c>
      <c r="BQ814" s="28" t="str">
        <f t="shared" si="5698"/>
        <v/>
      </c>
      <c r="BR814" s="28" t="str">
        <f t="shared" si="5698"/>
        <v/>
      </c>
      <c r="BS814" s="28" t="str">
        <f t="shared" si="5698"/>
        <v/>
      </c>
      <c r="BT814" s="28" t="str">
        <f t="shared" si="5698"/>
        <v/>
      </c>
      <c r="BU814" s="28" t="str">
        <f t="shared" si="5698"/>
        <v/>
      </c>
      <c r="BV814" s="28" t="str">
        <f t="shared" si="5698"/>
        <v/>
      </c>
      <c r="BW814" s="28" t="str">
        <f t="shared" si="5698"/>
        <v/>
      </c>
      <c r="BX814" s="28" t="str">
        <f t="shared" si="5698"/>
        <v/>
      </c>
      <c r="BY814" s="28" t="str">
        <f t="shared" si="5698"/>
        <v/>
      </c>
      <c r="BZ814" s="28" t="str">
        <f t="shared" si="5698"/>
        <v/>
      </c>
      <c r="CA814" s="28" t="str">
        <f t="shared" si="5698"/>
        <v/>
      </c>
      <c r="CB814" s="28">
        <f t="shared" si="5698"/>
        <v>33</v>
      </c>
      <c r="CC814" s="28" t="str">
        <f t="shared" si="5698"/>
        <v/>
      </c>
      <c r="CD814" s="28" t="str">
        <f t="shared" si="5698"/>
        <v/>
      </c>
      <c r="CE814" s="28">
        <f t="shared" si="5698"/>
        <v>12</v>
      </c>
      <c r="CF814" s="28" t="str">
        <f t="shared" si="5698"/>
        <v/>
      </c>
      <c r="CG814" s="28" t="str">
        <f t="shared" si="5698"/>
        <v/>
      </c>
      <c r="CH814" s="28">
        <f t="shared" si="5698"/>
        <v>75</v>
      </c>
      <c r="CI814" s="28" t="str">
        <f t="shared" si="5698"/>
        <v/>
      </c>
      <c r="CJ814" s="28">
        <f t="shared" si="5698"/>
        <v>15.700000000000001</v>
      </c>
      <c r="CK814" s="28" t="str">
        <f t="shared" si="5698"/>
        <v/>
      </c>
      <c r="CL814" s="28">
        <f t="shared" si="5698"/>
        <v>25.5</v>
      </c>
      <c r="CM814" s="28" t="str">
        <f t="shared" si="5698"/>
        <v/>
      </c>
      <c r="CN814" s="28" t="str">
        <f t="shared" si="5698"/>
        <v/>
      </c>
      <c r="CO814" s="28" t="str">
        <f t="shared" si="5698"/>
        <v/>
      </c>
      <c r="CP814" s="28" t="str">
        <f t="shared" si="5698"/>
        <v/>
      </c>
      <c r="CQ814" s="28" t="str">
        <f t="shared" si="5698"/>
        <v/>
      </c>
      <c r="CR814" s="28" t="str">
        <f t="shared" si="5698"/>
        <v/>
      </c>
      <c r="CS814" s="28" t="str">
        <f t="shared" si="5698"/>
        <v/>
      </c>
      <c r="CT814" s="28" t="str">
        <f t="shared" si="5698"/>
        <v/>
      </c>
      <c r="CU814" s="28" t="str">
        <f t="shared" si="5698"/>
        <v/>
      </c>
      <c r="CV814" s="28" t="str">
        <f t="shared" si="5698"/>
        <v/>
      </c>
      <c r="CW814" s="28" t="str">
        <f t="shared" si="5698"/>
        <v/>
      </c>
      <c r="CX814" s="28" t="str">
        <f t="shared" si="5698"/>
        <v/>
      </c>
      <c r="CY814" s="28" t="str">
        <f t="shared" si="5698"/>
        <v/>
      </c>
      <c r="CZ814" s="28" t="str">
        <f t="shared" si="5698"/>
        <v/>
      </c>
      <c r="DA814" s="28" t="str">
        <f t="shared" si="5698"/>
        <v/>
      </c>
      <c r="DB814" s="28" t="str">
        <f t="shared" si="5698"/>
        <v/>
      </c>
      <c r="DC814" s="28" t="str">
        <f t="shared" si="5698"/>
        <v/>
      </c>
      <c r="DD814" s="28" t="str">
        <f t="shared" si="5698"/>
        <v/>
      </c>
      <c r="DE814" s="28">
        <f t="shared" si="5698"/>
        <v>6</v>
      </c>
      <c r="DF814" s="28">
        <f t="shared" si="5698"/>
        <v>6</v>
      </c>
      <c r="DG814" s="28">
        <f t="shared" si="5698"/>
        <v>9</v>
      </c>
      <c r="DH814" s="28">
        <f t="shared" si="5698"/>
        <v>44.400000000000006</v>
      </c>
      <c r="DI814" s="28" t="str">
        <f t="shared" si="5698"/>
        <v/>
      </c>
      <c r="DJ814" s="28" t="str">
        <f t="shared" si="5698"/>
        <v/>
      </c>
      <c r="DK814" s="28" t="str">
        <f t="shared" si="5698"/>
        <v/>
      </c>
      <c r="DL814" s="28" t="str">
        <f t="shared" si="5698"/>
        <v/>
      </c>
      <c r="DM814" s="28">
        <f t="shared" si="5698"/>
        <v>14.200000000000001</v>
      </c>
      <c r="DN814" s="28" t="str">
        <f t="shared" si="5698"/>
        <v/>
      </c>
      <c r="DO814" s="28" t="str">
        <f t="shared" si="5698"/>
        <v/>
      </c>
      <c r="DP814" s="28" t="str">
        <f t="shared" si="5698"/>
        <v/>
      </c>
      <c r="DQ814" s="28" t="str">
        <f t="shared" si="5698"/>
        <v/>
      </c>
      <c r="DR814" s="28" t="str">
        <f t="shared" si="5698"/>
        <v/>
      </c>
      <c r="DS814" s="28">
        <f t="shared" si="5698"/>
        <v>0.6</v>
      </c>
      <c r="DT814" s="28" t="str">
        <f t="shared" si="5698"/>
        <v/>
      </c>
      <c r="DU814" s="28" t="str">
        <f t="shared" si="5698"/>
        <v/>
      </c>
      <c r="DV814" s="28">
        <f t="shared" si="5698"/>
        <v>86</v>
      </c>
      <c r="DW814" s="28" t="str">
        <f t="shared" si="5698"/>
        <v/>
      </c>
      <c r="DX814" s="28" t="str">
        <f t="shared" ref="DX814:GI814" si="5699">IF($BJ814&lt;=DX$789,ROUND(_xlfn.IFS($BJ$786="u_inc",$BJ814/DX$789,$BJ$786="u_rand",DW94,$BJ$786="u_norm",DW149)*ROUNDDOWN(((DX$787-DX$788)/DX$786),0),0)*DX$786+DX$788,"")</f>
        <v/>
      </c>
      <c r="DY814" s="28" t="str">
        <f t="shared" si="5699"/>
        <v/>
      </c>
      <c r="DZ814" s="28" t="str">
        <f t="shared" si="5699"/>
        <v/>
      </c>
      <c r="EA814" s="28" t="str">
        <f t="shared" si="5699"/>
        <v/>
      </c>
      <c r="EB814" s="28">
        <f t="shared" si="5699"/>
        <v>6</v>
      </c>
      <c r="EC814" s="28">
        <f t="shared" si="5699"/>
        <v>8</v>
      </c>
      <c r="ED814" s="28" t="str">
        <f t="shared" si="5699"/>
        <v/>
      </c>
      <c r="EE814" s="28" t="str">
        <f t="shared" si="5699"/>
        <v/>
      </c>
      <c r="EF814" s="28">
        <f t="shared" si="5699"/>
        <v>76</v>
      </c>
      <c r="EG814" s="28" t="str">
        <f t="shared" si="5699"/>
        <v/>
      </c>
      <c r="EH814" s="28">
        <f t="shared" si="5699"/>
        <v>0</v>
      </c>
      <c r="EI814" s="28" t="str">
        <f t="shared" si="5699"/>
        <v/>
      </c>
      <c r="EJ814" s="28">
        <f t="shared" si="5699"/>
        <v>44</v>
      </c>
      <c r="EK814" s="28">
        <f t="shared" si="5699"/>
        <v>13.600000000000001</v>
      </c>
      <c r="EL814" s="28">
        <f t="shared" si="5699"/>
        <v>0</v>
      </c>
      <c r="EM814" s="28">
        <f t="shared" si="5699"/>
        <v>5</v>
      </c>
      <c r="EN814" s="28" t="str">
        <f t="shared" si="5699"/>
        <v/>
      </c>
      <c r="EO814" s="28" t="str">
        <f t="shared" si="5699"/>
        <v/>
      </c>
      <c r="EP814" s="28" t="str">
        <f t="shared" si="5699"/>
        <v/>
      </c>
      <c r="EQ814" s="28" t="str">
        <f t="shared" si="5699"/>
        <v/>
      </c>
      <c r="ER814" s="28" t="str">
        <f t="shared" si="5699"/>
        <v/>
      </c>
      <c r="ES814" s="28" t="str">
        <f t="shared" si="5699"/>
        <v/>
      </c>
      <c r="ET814" s="28" t="str">
        <f t="shared" si="5699"/>
        <v/>
      </c>
      <c r="EU814" s="28" t="str">
        <f t="shared" si="5699"/>
        <v/>
      </c>
      <c r="EV814" s="28" t="str">
        <f t="shared" si="5699"/>
        <v/>
      </c>
      <c r="EW814" s="28" t="str">
        <f t="shared" si="5699"/>
        <v/>
      </c>
      <c r="EX814" s="28" t="str">
        <f t="shared" si="5699"/>
        <v/>
      </c>
      <c r="EY814" s="28" t="str">
        <f t="shared" si="5699"/>
        <v/>
      </c>
      <c r="EZ814" s="28">
        <f t="shared" si="5699"/>
        <v>7.2</v>
      </c>
      <c r="FA814" s="28" t="str">
        <f t="shared" si="5699"/>
        <v/>
      </c>
      <c r="FB814" s="28">
        <f t="shared" si="5699"/>
        <v>3</v>
      </c>
      <c r="FC814" s="28" t="str">
        <f t="shared" si="5699"/>
        <v/>
      </c>
      <c r="FD814" s="28" t="str">
        <f t="shared" si="5699"/>
        <v/>
      </c>
      <c r="FE814" s="28" t="str">
        <f t="shared" si="5699"/>
        <v/>
      </c>
      <c r="FF814" s="28">
        <f t="shared" si="5699"/>
        <v>0</v>
      </c>
      <c r="FG814" s="28" t="str">
        <f t="shared" si="5699"/>
        <v/>
      </c>
      <c r="FH814" s="28" t="str">
        <f t="shared" si="5699"/>
        <v/>
      </c>
      <c r="FI814" s="28" t="str">
        <f t="shared" si="5699"/>
        <v/>
      </c>
      <c r="FJ814" s="28">
        <f t="shared" si="5699"/>
        <v>15</v>
      </c>
      <c r="FK814" s="28" t="str">
        <f t="shared" si="5699"/>
        <v/>
      </c>
      <c r="FL814" s="28" t="str">
        <f t="shared" si="5699"/>
        <v/>
      </c>
      <c r="FM814" s="28" t="str">
        <f t="shared" si="5699"/>
        <v/>
      </c>
      <c r="FN814" s="28" t="str">
        <f t="shared" si="5699"/>
        <v/>
      </c>
      <c r="FO814" s="28" t="str">
        <f t="shared" si="5699"/>
        <v/>
      </c>
      <c r="FP814" s="28" t="str">
        <f t="shared" si="5699"/>
        <v/>
      </c>
      <c r="FQ814" s="28" t="str">
        <f t="shared" si="5699"/>
        <v/>
      </c>
      <c r="FR814" s="28">
        <f t="shared" si="5699"/>
        <v>12</v>
      </c>
      <c r="FS814" s="28" t="str">
        <f t="shared" si="5699"/>
        <v/>
      </c>
      <c r="FT814" s="28" t="str">
        <f t="shared" si="5699"/>
        <v/>
      </c>
      <c r="FU814" s="28" t="str">
        <f t="shared" si="5699"/>
        <v/>
      </c>
      <c r="FV814" s="28" t="str">
        <f t="shared" si="5699"/>
        <v/>
      </c>
      <c r="FW814" s="28" t="str">
        <f t="shared" si="5699"/>
        <v/>
      </c>
      <c r="FX814" s="28">
        <f t="shared" si="5699"/>
        <v>22.3</v>
      </c>
      <c r="FY814" s="28" t="str">
        <f t="shared" si="5699"/>
        <v/>
      </c>
      <c r="FZ814" s="28" t="str">
        <f t="shared" si="5699"/>
        <v/>
      </c>
      <c r="GA814" s="28" t="str">
        <f t="shared" si="5699"/>
        <v/>
      </c>
      <c r="GB814" s="28">
        <f t="shared" si="5699"/>
        <v>20</v>
      </c>
      <c r="GC814" s="28" t="str">
        <f t="shared" si="5699"/>
        <v/>
      </c>
      <c r="GD814" s="28" t="str">
        <f t="shared" si="5699"/>
        <v/>
      </c>
      <c r="GE814" s="28" t="str">
        <f t="shared" si="5699"/>
        <v/>
      </c>
      <c r="GF814" s="28" t="str">
        <f t="shared" si="5699"/>
        <v/>
      </c>
      <c r="GG814" s="28" t="str">
        <f t="shared" si="5699"/>
        <v/>
      </c>
      <c r="GH814" s="28" t="str">
        <f t="shared" si="5699"/>
        <v/>
      </c>
      <c r="GI814" s="28" t="str">
        <f t="shared" si="5699"/>
        <v/>
      </c>
      <c r="GJ814" s="28" t="str">
        <f t="shared" ref="GJ814:IU814" si="5700">IF($BJ814&lt;=GJ$789,ROUND(_xlfn.IFS($BJ$786="u_inc",$BJ814/GJ$789,$BJ$786="u_rand",GI94,$BJ$786="u_norm",GI149)*ROUNDDOWN(((GJ$787-GJ$788)/GJ$786),0),0)*GJ$786+GJ$788,"")</f>
        <v/>
      </c>
      <c r="GK814" s="28">
        <f t="shared" si="5700"/>
        <v>4.2</v>
      </c>
      <c r="GL814" s="28" t="str">
        <f t="shared" si="5700"/>
        <v/>
      </c>
      <c r="GM814" s="28">
        <f t="shared" si="5700"/>
        <v>70</v>
      </c>
      <c r="GN814" s="28" t="str">
        <f t="shared" si="5700"/>
        <v/>
      </c>
      <c r="GO814" s="28" t="str">
        <f t="shared" si="5700"/>
        <v/>
      </c>
      <c r="GP814" s="28" t="str">
        <f t="shared" si="5700"/>
        <v/>
      </c>
      <c r="GQ814" s="28" t="str">
        <f t="shared" si="5700"/>
        <v/>
      </c>
      <c r="GR814" s="28" t="str">
        <f t="shared" si="5700"/>
        <v/>
      </c>
      <c r="GS814" s="28">
        <f t="shared" si="5700"/>
        <v>14.4</v>
      </c>
      <c r="GT814" s="28" t="str">
        <f t="shared" si="5700"/>
        <v/>
      </c>
      <c r="GU814" s="28">
        <f t="shared" si="5700"/>
        <v>0</v>
      </c>
      <c r="GV814" s="28">
        <f t="shared" si="5700"/>
        <v>12</v>
      </c>
      <c r="GW814" s="28">
        <f t="shared" si="5700"/>
        <v>12</v>
      </c>
      <c r="GX814" s="28" t="str">
        <f t="shared" si="5700"/>
        <v/>
      </c>
      <c r="GY814" s="28">
        <f t="shared" si="5700"/>
        <v>0.4</v>
      </c>
      <c r="GZ814" s="28" t="str">
        <f t="shared" si="5700"/>
        <v/>
      </c>
      <c r="HA814" s="28" t="str">
        <f t="shared" si="5700"/>
        <v/>
      </c>
      <c r="HB814" s="28">
        <f t="shared" si="5700"/>
        <v>0.3</v>
      </c>
      <c r="HC814" s="28" t="str">
        <f t="shared" si="5700"/>
        <v/>
      </c>
      <c r="HD814" s="28">
        <f t="shared" si="5700"/>
        <v>45</v>
      </c>
      <c r="HE814" s="28" t="str">
        <f t="shared" si="5700"/>
        <v/>
      </c>
      <c r="HF814" s="28" t="str">
        <f t="shared" si="5700"/>
        <v/>
      </c>
      <c r="HG814" s="28" t="str">
        <f t="shared" si="5700"/>
        <v/>
      </c>
      <c r="HH814" s="28" t="str">
        <f t="shared" si="5700"/>
        <v/>
      </c>
      <c r="HI814" s="28" t="str">
        <f t="shared" si="5700"/>
        <v/>
      </c>
      <c r="HJ814" s="28" t="str">
        <f t="shared" si="5700"/>
        <v/>
      </c>
      <c r="HK814" s="28" t="str">
        <f t="shared" si="5700"/>
        <v/>
      </c>
      <c r="HL814" s="28" t="str">
        <f t="shared" si="5700"/>
        <v/>
      </c>
      <c r="HM814" s="28" t="str">
        <f t="shared" si="5700"/>
        <v/>
      </c>
      <c r="HN814" s="28" t="str">
        <f t="shared" si="5700"/>
        <v/>
      </c>
      <c r="HO814" s="28" t="str">
        <f t="shared" si="5700"/>
        <v/>
      </c>
      <c r="HP814" s="28">
        <f t="shared" si="5700"/>
        <v>76</v>
      </c>
      <c r="HQ814" s="28">
        <f t="shared" si="5700"/>
        <v>36</v>
      </c>
      <c r="HR814" s="28" t="str">
        <f t="shared" si="5700"/>
        <v/>
      </c>
      <c r="HS814" s="28">
        <f t="shared" si="5700"/>
        <v>11.16</v>
      </c>
      <c r="HT814" s="28" t="str">
        <f t="shared" si="5700"/>
        <v/>
      </c>
      <c r="HU814" s="28" t="str">
        <f t="shared" si="5700"/>
        <v/>
      </c>
      <c r="HV814" s="28" t="str">
        <f t="shared" si="5700"/>
        <v/>
      </c>
      <c r="HW814" s="28" t="str">
        <f t="shared" si="5700"/>
        <v/>
      </c>
      <c r="HX814" s="28" t="str">
        <f t="shared" si="5700"/>
        <v/>
      </c>
      <c r="HY814" s="28">
        <f t="shared" si="5700"/>
        <v>5.7</v>
      </c>
      <c r="HZ814" s="28" t="str">
        <f t="shared" si="5700"/>
        <v/>
      </c>
      <c r="IA814" s="28" t="str">
        <f t="shared" si="5700"/>
        <v/>
      </c>
      <c r="IB814" s="28" t="str">
        <f t="shared" si="5700"/>
        <v/>
      </c>
      <c r="IC814" s="28" t="str">
        <f t="shared" si="5700"/>
        <v/>
      </c>
      <c r="ID814" s="28">
        <f t="shared" si="5700"/>
        <v>13.600000000000001</v>
      </c>
      <c r="IE814" s="28">
        <f t="shared" si="5700"/>
        <v>18</v>
      </c>
      <c r="IF814" s="28" t="str">
        <f t="shared" si="5700"/>
        <v/>
      </c>
      <c r="IG814" s="28" t="str">
        <f t="shared" si="5700"/>
        <v/>
      </c>
      <c r="IH814" s="28">
        <f t="shared" si="5700"/>
        <v>28.5</v>
      </c>
      <c r="II814" s="28" t="str">
        <f t="shared" si="5700"/>
        <v/>
      </c>
      <c r="IJ814" s="28" t="str">
        <f t="shared" si="5700"/>
        <v/>
      </c>
      <c r="IK814" s="28" t="str">
        <f t="shared" si="5700"/>
        <v/>
      </c>
      <c r="IL814" s="28" t="str">
        <f t="shared" si="5700"/>
        <v/>
      </c>
      <c r="IM814" s="28" t="str">
        <f t="shared" si="5700"/>
        <v/>
      </c>
      <c r="IN814" s="28" t="str">
        <f t="shared" si="5700"/>
        <v/>
      </c>
      <c r="IO814" s="28" t="str">
        <f t="shared" si="5700"/>
        <v/>
      </c>
      <c r="IP814" s="28" t="str">
        <f t="shared" si="5700"/>
        <v/>
      </c>
      <c r="IQ814" s="28" t="str">
        <f t="shared" si="5700"/>
        <v/>
      </c>
      <c r="IR814" s="28">
        <f t="shared" si="5700"/>
        <v>63</v>
      </c>
      <c r="IS814" s="28">
        <f t="shared" si="5700"/>
        <v>8.1</v>
      </c>
      <c r="IT814" s="28" t="str">
        <f t="shared" si="5700"/>
        <v/>
      </c>
      <c r="IU814" s="28" t="str">
        <f t="shared" si="5700"/>
        <v/>
      </c>
      <c r="IV814" s="28" t="str">
        <f t="shared" ref="IV814:JC814" si="5701">IF($BJ814&lt;=IV$789,ROUND(_xlfn.IFS($BJ$786="u_inc",$BJ814/IV$789,$BJ$786="u_rand",IU94,$BJ$786="u_norm",IU149)*ROUNDDOWN(((IV$787-IV$788)/IV$786),0),0)*IV$786+IV$788,"")</f>
        <v/>
      </c>
      <c r="IW814" s="28" t="str">
        <f t="shared" si="5701"/>
        <v/>
      </c>
      <c r="IX814" s="28" t="str">
        <f t="shared" si="5701"/>
        <v/>
      </c>
      <c r="IY814" s="28" t="str">
        <f t="shared" si="5701"/>
        <v/>
      </c>
      <c r="IZ814" s="28" t="str">
        <f t="shared" si="5701"/>
        <v/>
      </c>
      <c r="JA814" s="28">
        <f t="shared" si="5701"/>
        <v>1.6</v>
      </c>
      <c r="JB814" s="28" t="str">
        <f t="shared" si="5701"/>
        <v/>
      </c>
      <c r="JC814" s="28" t="str">
        <f t="shared" si="5701"/>
        <v/>
      </c>
    </row>
    <row r="815" spans="62:263" x14ac:dyDescent="0.45">
      <c r="BJ815">
        <v>18</v>
      </c>
      <c r="BL815" s="28" t="str">
        <f t="shared" ref="BL815:DW815" si="5702">IF($BJ815&lt;=BL$789,ROUND(_xlfn.IFS($BJ$786="u_inc",$BJ815/BL$789,$BJ$786="u_rand",BK95,$BJ$786="u_norm",BK150)*ROUNDDOWN(((BL$787-BL$788)/BL$786),0),0)*BL$786+BL$788,"")</f>
        <v/>
      </c>
      <c r="BM815" s="28">
        <f t="shared" si="5702"/>
        <v>9</v>
      </c>
      <c r="BN815" s="28" t="str">
        <f t="shared" si="5702"/>
        <v/>
      </c>
      <c r="BO815" s="28" t="str">
        <f t="shared" si="5702"/>
        <v/>
      </c>
      <c r="BP815" s="28" t="str">
        <f t="shared" si="5702"/>
        <v/>
      </c>
      <c r="BQ815" s="28" t="str">
        <f t="shared" si="5702"/>
        <v/>
      </c>
      <c r="BR815" s="28" t="str">
        <f t="shared" si="5702"/>
        <v/>
      </c>
      <c r="BS815" s="28" t="str">
        <f t="shared" si="5702"/>
        <v/>
      </c>
      <c r="BT815" s="28" t="str">
        <f t="shared" si="5702"/>
        <v/>
      </c>
      <c r="BU815" s="28" t="str">
        <f t="shared" si="5702"/>
        <v/>
      </c>
      <c r="BV815" s="28" t="str">
        <f t="shared" si="5702"/>
        <v/>
      </c>
      <c r="BW815" s="28" t="str">
        <f t="shared" si="5702"/>
        <v/>
      </c>
      <c r="BX815" s="28" t="str">
        <f t="shared" si="5702"/>
        <v/>
      </c>
      <c r="BY815" s="28" t="str">
        <f t="shared" si="5702"/>
        <v/>
      </c>
      <c r="BZ815" s="28" t="str">
        <f t="shared" si="5702"/>
        <v/>
      </c>
      <c r="CA815" s="28" t="str">
        <f t="shared" si="5702"/>
        <v/>
      </c>
      <c r="CB815" s="28">
        <f t="shared" si="5702"/>
        <v>36</v>
      </c>
      <c r="CC815" s="28" t="str">
        <f t="shared" si="5702"/>
        <v/>
      </c>
      <c r="CD815" s="28" t="str">
        <f t="shared" si="5702"/>
        <v/>
      </c>
      <c r="CE815" s="28">
        <f t="shared" si="5702"/>
        <v>11.200000000000001</v>
      </c>
      <c r="CF815" s="28" t="str">
        <f t="shared" si="5702"/>
        <v/>
      </c>
      <c r="CG815" s="28" t="str">
        <f t="shared" si="5702"/>
        <v/>
      </c>
      <c r="CH815" s="28">
        <f t="shared" si="5702"/>
        <v>40</v>
      </c>
      <c r="CI815" s="28" t="str">
        <f t="shared" si="5702"/>
        <v/>
      </c>
      <c r="CJ815" s="28">
        <f t="shared" si="5702"/>
        <v>13.100000000000001</v>
      </c>
      <c r="CK815" s="28" t="str">
        <f t="shared" si="5702"/>
        <v/>
      </c>
      <c r="CL815" s="28">
        <f t="shared" si="5702"/>
        <v>31.5</v>
      </c>
      <c r="CM815" s="28" t="str">
        <f t="shared" si="5702"/>
        <v/>
      </c>
      <c r="CN815" s="28" t="str">
        <f t="shared" si="5702"/>
        <v/>
      </c>
      <c r="CO815" s="28" t="str">
        <f t="shared" si="5702"/>
        <v/>
      </c>
      <c r="CP815" s="28" t="str">
        <f t="shared" si="5702"/>
        <v/>
      </c>
      <c r="CQ815" s="28" t="str">
        <f t="shared" si="5702"/>
        <v/>
      </c>
      <c r="CR815" s="28" t="str">
        <f t="shared" si="5702"/>
        <v/>
      </c>
      <c r="CS815" s="28" t="str">
        <f t="shared" si="5702"/>
        <v/>
      </c>
      <c r="CT815" s="28" t="str">
        <f t="shared" si="5702"/>
        <v/>
      </c>
      <c r="CU815" s="28" t="str">
        <f t="shared" si="5702"/>
        <v/>
      </c>
      <c r="CV815" s="28" t="str">
        <f t="shared" si="5702"/>
        <v/>
      </c>
      <c r="CW815" s="28" t="str">
        <f t="shared" si="5702"/>
        <v/>
      </c>
      <c r="CX815" s="28" t="str">
        <f t="shared" si="5702"/>
        <v/>
      </c>
      <c r="CY815" s="28" t="str">
        <f t="shared" si="5702"/>
        <v/>
      </c>
      <c r="CZ815" s="28" t="str">
        <f t="shared" si="5702"/>
        <v/>
      </c>
      <c r="DA815" s="28" t="str">
        <f t="shared" si="5702"/>
        <v/>
      </c>
      <c r="DB815" s="28" t="str">
        <f t="shared" si="5702"/>
        <v/>
      </c>
      <c r="DC815" s="28" t="str">
        <f t="shared" si="5702"/>
        <v/>
      </c>
      <c r="DD815" s="28" t="str">
        <f t="shared" si="5702"/>
        <v/>
      </c>
      <c r="DE815" s="28">
        <f t="shared" si="5702"/>
        <v>38</v>
      </c>
      <c r="DF815" s="28">
        <f t="shared" si="5702"/>
        <v>6</v>
      </c>
      <c r="DG815" s="28">
        <f t="shared" si="5702"/>
        <v>27</v>
      </c>
      <c r="DH815" s="28">
        <f t="shared" si="5702"/>
        <v>45.6</v>
      </c>
      <c r="DI815" s="28" t="str">
        <f t="shared" si="5702"/>
        <v/>
      </c>
      <c r="DJ815" s="28" t="str">
        <f t="shared" si="5702"/>
        <v/>
      </c>
      <c r="DK815" s="28" t="str">
        <f t="shared" si="5702"/>
        <v/>
      </c>
      <c r="DL815" s="28" t="str">
        <f t="shared" si="5702"/>
        <v/>
      </c>
      <c r="DM815" s="28">
        <f t="shared" si="5702"/>
        <v>0.60000000000000009</v>
      </c>
      <c r="DN815" s="28" t="str">
        <f t="shared" si="5702"/>
        <v/>
      </c>
      <c r="DO815" s="28" t="str">
        <f t="shared" si="5702"/>
        <v/>
      </c>
      <c r="DP815" s="28" t="str">
        <f t="shared" si="5702"/>
        <v/>
      </c>
      <c r="DQ815" s="28" t="str">
        <f t="shared" si="5702"/>
        <v/>
      </c>
      <c r="DR815" s="28" t="str">
        <f t="shared" si="5702"/>
        <v/>
      </c>
      <c r="DS815" s="28">
        <f t="shared" si="5702"/>
        <v>57.599999999999994</v>
      </c>
      <c r="DT815" s="28" t="str">
        <f t="shared" si="5702"/>
        <v/>
      </c>
      <c r="DU815" s="28" t="str">
        <f t="shared" si="5702"/>
        <v/>
      </c>
      <c r="DV815" s="28">
        <f t="shared" si="5702"/>
        <v>10</v>
      </c>
      <c r="DW815" s="28" t="str">
        <f t="shared" si="5702"/>
        <v/>
      </c>
      <c r="DX815" s="28" t="str">
        <f t="shared" ref="DX815:GI815" si="5703">IF($BJ815&lt;=DX$789,ROUND(_xlfn.IFS($BJ$786="u_inc",$BJ815/DX$789,$BJ$786="u_rand",DW95,$BJ$786="u_norm",DW150)*ROUNDDOWN(((DX$787-DX$788)/DX$786),0),0)*DX$786+DX$788,"")</f>
        <v/>
      </c>
      <c r="DY815" s="28" t="str">
        <f t="shared" si="5703"/>
        <v/>
      </c>
      <c r="DZ815" s="28" t="str">
        <f t="shared" si="5703"/>
        <v/>
      </c>
      <c r="EA815" s="28" t="str">
        <f t="shared" si="5703"/>
        <v/>
      </c>
      <c r="EB815" s="28">
        <f t="shared" si="5703"/>
        <v>36</v>
      </c>
      <c r="EC815" s="28">
        <f t="shared" si="5703"/>
        <v>8</v>
      </c>
      <c r="ED815" s="28" t="str">
        <f t="shared" si="5703"/>
        <v/>
      </c>
      <c r="EE815" s="28" t="str">
        <f t="shared" si="5703"/>
        <v/>
      </c>
      <c r="EF815" s="28">
        <f t="shared" si="5703"/>
        <v>12</v>
      </c>
      <c r="EG815" s="28" t="str">
        <f t="shared" si="5703"/>
        <v/>
      </c>
      <c r="EH815" s="28">
        <f t="shared" si="5703"/>
        <v>0</v>
      </c>
      <c r="EI815" s="28" t="str">
        <f t="shared" si="5703"/>
        <v/>
      </c>
      <c r="EJ815" s="28">
        <f t="shared" si="5703"/>
        <v>18</v>
      </c>
      <c r="EK815" s="28">
        <f t="shared" si="5703"/>
        <v>42.400000000000006</v>
      </c>
      <c r="EL815" s="28">
        <f t="shared" si="5703"/>
        <v>12</v>
      </c>
      <c r="EM815" s="28">
        <f t="shared" si="5703"/>
        <v>51</v>
      </c>
      <c r="EN815" s="28" t="str">
        <f t="shared" si="5703"/>
        <v/>
      </c>
      <c r="EO815" s="28" t="str">
        <f t="shared" si="5703"/>
        <v/>
      </c>
      <c r="EP815" s="28" t="str">
        <f t="shared" si="5703"/>
        <v/>
      </c>
      <c r="EQ815" s="28" t="str">
        <f t="shared" si="5703"/>
        <v/>
      </c>
      <c r="ER815" s="28" t="str">
        <f t="shared" si="5703"/>
        <v/>
      </c>
      <c r="ES815" s="28" t="str">
        <f t="shared" si="5703"/>
        <v/>
      </c>
      <c r="ET815" s="28" t="str">
        <f t="shared" si="5703"/>
        <v/>
      </c>
      <c r="EU815" s="28" t="str">
        <f t="shared" si="5703"/>
        <v/>
      </c>
      <c r="EV815" s="28" t="str">
        <f t="shared" si="5703"/>
        <v/>
      </c>
      <c r="EW815" s="28" t="str">
        <f t="shared" si="5703"/>
        <v/>
      </c>
      <c r="EX815" s="28" t="str">
        <f t="shared" si="5703"/>
        <v/>
      </c>
      <c r="EY815" s="28" t="str">
        <f t="shared" si="5703"/>
        <v/>
      </c>
      <c r="EZ815" s="28">
        <f t="shared" si="5703"/>
        <v>10.4</v>
      </c>
      <c r="FA815" s="28" t="str">
        <f t="shared" si="5703"/>
        <v/>
      </c>
      <c r="FB815" s="28">
        <f t="shared" si="5703"/>
        <v>84</v>
      </c>
      <c r="FC815" s="28" t="str">
        <f t="shared" si="5703"/>
        <v/>
      </c>
      <c r="FD815" s="28" t="str">
        <f t="shared" si="5703"/>
        <v/>
      </c>
      <c r="FE815" s="28" t="str">
        <f t="shared" si="5703"/>
        <v/>
      </c>
      <c r="FF815" s="28">
        <f t="shared" si="5703"/>
        <v>66</v>
      </c>
      <c r="FG815" s="28" t="str">
        <f t="shared" si="5703"/>
        <v/>
      </c>
      <c r="FH815" s="28" t="str">
        <f t="shared" si="5703"/>
        <v/>
      </c>
      <c r="FI815" s="28" t="str">
        <f t="shared" si="5703"/>
        <v/>
      </c>
      <c r="FJ815" s="28">
        <f t="shared" si="5703"/>
        <v>2</v>
      </c>
      <c r="FK815" s="28" t="str">
        <f t="shared" si="5703"/>
        <v/>
      </c>
      <c r="FL815" s="28" t="str">
        <f t="shared" si="5703"/>
        <v/>
      </c>
      <c r="FM815" s="28" t="str">
        <f t="shared" si="5703"/>
        <v/>
      </c>
      <c r="FN815" s="28" t="str">
        <f t="shared" si="5703"/>
        <v/>
      </c>
      <c r="FO815" s="28" t="str">
        <f t="shared" si="5703"/>
        <v/>
      </c>
      <c r="FP815" s="28" t="str">
        <f t="shared" si="5703"/>
        <v/>
      </c>
      <c r="FQ815" s="28" t="str">
        <f t="shared" si="5703"/>
        <v/>
      </c>
      <c r="FR815" s="28">
        <f t="shared" si="5703"/>
        <v>24</v>
      </c>
      <c r="FS815" s="28" t="str">
        <f t="shared" si="5703"/>
        <v/>
      </c>
      <c r="FT815" s="28" t="str">
        <f t="shared" si="5703"/>
        <v/>
      </c>
      <c r="FU815" s="28" t="str">
        <f t="shared" si="5703"/>
        <v/>
      </c>
      <c r="FV815" s="28" t="str">
        <f t="shared" si="5703"/>
        <v/>
      </c>
      <c r="FW815" s="28" t="str">
        <f t="shared" si="5703"/>
        <v/>
      </c>
      <c r="FX815" s="28">
        <f t="shared" si="5703"/>
        <v>38.200000000000003</v>
      </c>
      <c r="FY815" s="28" t="str">
        <f t="shared" si="5703"/>
        <v/>
      </c>
      <c r="FZ815" s="28" t="str">
        <f t="shared" si="5703"/>
        <v/>
      </c>
      <c r="GA815" s="28" t="str">
        <f t="shared" si="5703"/>
        <v/>
      </c>
      <c r="GB815" s="28">
        <f t="shared" si="5703"/>
        <v>54</v>
      </c>
      <c r="GC815" s="28" t="str">
        <f t="shared" si="5703"/>
        <v/>
      </c>
      <c r="GD815" s="28" t="str">
        <f t="shared" si="5703"/>
        <v/>
      </c>
      <c r="GE815" s="28" t="str">
        <f t="shared" si="5703"/>
        <v/>
      </c>
      <c r="GF815" s="28" t="str">
        <f t="shared" si="5703"/>
        <v/>
      </c>
      <c r="GG815" s="28" t="str">
        <f t="shared" si="5703"/>
        <v/>
      </c>
      <c r="GH815" s="28" t="str">
        <f t="shared" si="5703"/>
        <v/>
      </c>
      <c r="GI815" s="28" t="str">
        <f t="shared" si="5703"/>
        <v/>
      </c>
      <c r="GJ815" s="28" t="str">
        <f t="shared" ref="GJ815:IU815" si="5704">IF($BJ815&lt;=GJ$789,ROUND(_xlfn.IFS($BJ$786="u_inc",$BJ815/GJ$789,$BJ$786="u_rand",GI95,$BJ$786="u_norm",GI150)*ROUNDDOWN(((GJ$787-GJ$788)/GJ$786),0),0)*GJ$786+GJ$788,"")</f>
        <v/>
      </c>
      <c r="GK815" s="28">
        <f t="shared" si="5704"/>
        <v>66.3</v>
      </c>
      <c r="GL815" s="28" t="str">
        <f t="shared" si="5704"/>
        <v/>
      </c>
      <c r="GM815" s="28">
        <f t="shared" si="5704"/>
        <v>77</v>
      </c>
      <c r="GN815" s="28" t="str">
        <f t="shared" si="5704"/>
        <v/>
      </c>
      <c r="GO815" s="28" t="str">
        <f t="shared" si="5704"/>
        <v/>
      </c>
      <c r="GP815" s="28" t="str">
        <f t="shared" si="5704"/>
        <v/>
      </c>
      <c r="GQ815" s="28" t="str">
        <f t="shared" si="5704"/>
        <v/>
      </c>
      <c r="GR815" s="28" t="str">
        <f t="shared" si="5704"/>
        <v/>
      </c>
      <c r="GS815" s="28">
        <f t="shared" si="5704"/>
        <v>18.2</v>
      </c>
      <c r="GT815" s="28" t="str">
        <f t="shared" si="5704"/>
        <v/>
      </c>
      <c r="GU815" s="28">
        <f t="shared" si="5704"/>
        <v>0.8</v>
      </c>
      <c r="GV815" s="28">
        <f t="shared" si="5704"/>
        <v>12</v>
      </c>
      <c r="GW815" s="28">
        <f t="shared" si="5704"/>
        <v>18</v>
      </c>
      <c r="GX815" s="28" t="str">
        <f t="shared" si="5704"/>
        <v/>
      </c>
      <c r="GY815" s="28">
        <f t="shared" si="5704"/>
        <v>5.2</v>
      </c>
      <c r="GZ815" s="28" t="str">
        <f t="shared" si="5704"/>
        <v/>
      </c>
      <c r="HA815" s="28" t="str">
        <f t="shared" si="5704"/>
        <v/>
      </c>
      <c r="HB815" s="28">
        <f t="shared" si="5704"/>
        <v>0.99</v>
      </c>
      <c r="HC815" s="28" t="str">
        <f t="shared" si="5704"/>
        <v/>
      </c>
      <c r="HD815" s="28">
        <f t="shared" si="5704"/>
        <v>15</v>
      </c>
      <c r="HE815" s="28" t="str">
        <f t="shared" si="5704"/>
        <v/>
      </c>
      <c r="HF815" s="28" t="str">
        <f t="shared" si="5704"/>
        <v/>
      </c>
      <c r="HG815" s="28" t="str">
        <f t="shared" si="5704"/>
        <v/>
      </c>
      <c r="HH815" s="28" t="str">
        <f t="shared" si="5704"/>
        <v/>
      </c>
      <c r="HI815" s="28" t="str">
        <f t="shared" si="5704"/>
        <v/>
      </c>
      <c r="HJ815" s="28" t="str">
        <f t="shared" si="5704"/>
        <v/>
      </c>
      <c r="HK815" s="28" t="str">
        <f t="shared" si="5704"/>
        <v/>
      </c>
      <c r="HL815" s="28" t="str">
        <f t="shared" si="5704"/>
        <v/>
      </c>
      <c r="HM815" s="28" t="str">
        <f t="shared" si="5704"/>
        <v/>
      </c>
      <c r="HN815" s="28" t="str">
        <f t="shared" si="5704"/>
        <v/>
      </c>
      <c r="HO815" s="28" t="str">
        <f t="shared" si="5704"/>
        <v/>
      </c>
      <c r="HP815" s="28">
        <f t="shared" si="5704"/>
        <v>56</v>
      </c>
      <c r="HQ815" s="28">
        <f t="shared" si="5704"/>
        <v>12</v>
      </c>
      <c r="HR815" s="28" t="str">
        <f t="shared" si="5704"/>
        <v/>
      </c>
      <c r="HS815" s="28">
        <f t="shared" si="5704"/>
        <v>9.8800000000000008</v>
      </c>
      <c r="HT815" s="28" t="str">
        <f t="shared" si="5704"/>
        <v/>
      </c>
      <c r="HU815" s="28" t="str">
        <f t="shared" si="5704"/>
        <v/>
      </c>
      <c r="HV815" s="28" t="str">
        <f t="shared" si="5704"/>
        <v/>
      </c>
      <c r="HW815" s="28" t="str">
        <f t="shared" si="5704"/>
        <v/>
      </c>
      <c r="HX815" s="28" t="str">
        <f t="shared" si="5704"/>
        <v/>
      </c>
      <c r="HY815" s="28">
        <f t="shared" si="5704"/>
        <v>3.3</v>
      </c>
      <c r="HZ815" s="28" t="str">
        <f t="shared" si="5704"/>
        <v/>
      </c>
      <c r="IA815" s="28" t="str">
        <f t="shared" si="5704"/>
        <v/>
      </c>
      <c r="IB815" s="28" t="str">
        <f t="shared" si="5704"/>
        <v/>
      </c>
      <c r="IC815" s="28" t="str">
        <f t="shared" si="5704"/>
        <v/>
      </c>
      <c r="ID815" s="28">
        <f t="shared" si="5704"/>
        <v>5.6000000000000005</v>
      </c>
      <c r="IE815" s="28">
        <f t="shared" si="5704"/>
        <v>14</v>
      </c>
      <c r="IF815" s="28" t="str">
        <f t="shared" si="5704"/>
        <v/>
      </c>
      <c r="IG815" s="28" t="str">
        <f t="shared" si="5704"/>
        <v/>
      </c>
      <c r="IH815" s="28">
        <f t="shared" si="5704"/>
        <v>6</v>
      </c>
      <c r="II815" s="28" t="str">
        <f t="shared" si="5704"/>
        <v/>
      </c>
      <c r="IJ815" s="28" t="str">
        <f t="shared" si="5704"/>
        <v/>
      </c>
      <c r="IK815" s="28" t="str">
        <f t="shared" si="5704"/>
        <v/>
      </c>
      <c r="IL815" s="28" t="str">
        <f t="shared" si="5704"/>
        <v/>
      </c>
      <c r="IM815" s="28" t="str">
        <f t="shared" si="5704"/>
        <v/>
      </c>
      <c r="IN815" s="28" t="str">
        <f t="shared" si="5704"/>
        <v/>
      </c>
      <c r="IO815" s="28" t="str">
        <f t="shared" si="5704"/>
        <v/>
      </c>
      <c r="IP815" s="28" t="str">
        <f t="shared" si="5704"/>
        <v/>
      </c>
      <c r="IQ815" s="28" t="str">
        <f t="shared" si="5704"/>
        <v/>
      </c>
      <c r="IR815" s="28">
        <f t="shared" si="5704"/>
        <v>75.599999999999994</v>
      </c>
      <c r="IS815" s="28">
        <f t="shared" si="5704"/>
        <v>18</v>
      </c>
      <c r="IT815" s="28" t="str">
        <f t="shared" si="5704"/>
        <v/>
      </c>
      <c r="IU815" s="28" t="str">
        <f t="shared" si="5704"/>
        <v/>
      </c>
      <c r="IV815" s="28" t="str">
        <f t="shared" ref="IV815:JC815" si="5705">IF($BJ815&lt;=IV$789,ROUND(_xlfn.IFS($BJ$786="u_inc",$BJ815/IV$789,$BJ$786="u_rand",IU95,$BJ$786="u_norm",IU150)*ROUNDDOWN(((IV$787-IV$788)/IV$786),0),0)*IV$786+IV$788,"")</f>
        <v/>
      </c>
      <c r="IW815" s="28" t="str">
        <f t="shared" si="5705"/>
        <v/>
      </c>
      <c r="IX815" s="28" t="str">
        <f t="shared" si="5705"/>
        <v/>
      </c>
      <c r="IY815" s="28" t="str">
        <f t="shared" si="5705"/>
        <v/>
      </c>
      <c r="IZ815" s="28" t="str">
        <f t="shared" si="5705"/>
        <v/>
      </c>
      <c r="JA815" s="28">
        <f t="shared" si="5705"/>
        <v>1.1000000000000001</v>
      </c>
      <c r="JB815" s="28" t="str">
        <f t="shared" si="5705"/>
        <v/>
      </c>
      <c r="JC815" s="28" t="str">
        <f t="shared" si="5705"/>
        <v/>
      </c>
    </row>
    <row r="816" spans="62:263" x14ac:dyDescent="0.45">
      <c r="BJ816">
        <v>19</v>
      </c>
      <c r="BL816" s="28" t="str">
        <f t="shared" ref="BL816:DW816" si="5706">IF($BJ816&lt;=BL$789,ROUND(_xlfn.IFS($BJ$786="u_inc",$BJ816/BL$789,$BJ$786="u_rand",BK96,$BJ$786="u_norm",BK151)*ROUNDDOWN(((BL$787-BL$788)/BL$786),0),0)*BL$786+BL$788,"")</f>
        <v/>
      </c>
      <c r="BM816" s="28">
        <f t="shared" si="5706"/>
        <v>45</v>
      </c>
      <c r="BN816" s="28" t="str">
        <f t="shared" si="5706"/>
        <v/>
      </c>
      <c r="BO816" s="28" t="str">
        <f t="shared" si="5706"/>
        <v/>
      </c>
      <c r="BP816" s="28" t="str">
        <f t="shared" si="5706"/>
        <v/>
      </c>
      <c r="BQ816" s="28" t="str">
        <f t="shared" si="5706"/>
        <v/>
      </c>
      <c r="BR816" s="28" t="str">
        <f t="shared" si="5706"/>
        <v/>
      </c>
      <c r="BS816" s="28" t="str">
        <f t="shared" si="5706"/>
        <v/>
      </c>
      <c r="BT816" s="28" t="str">
        <f t="shared" si="5706"/>
        <v/>
      </c>
      <c r="BU816" s="28" t="str">
        <f t="shared" si="5706"/>
        <v/>
      </c>
      <c r="BV816" s="28" t="str">
        <f t="shared" si="5706"/>
        <v/>
      </c>
      <c r="BW816" s="28" t="str">
        <f t="shared" si="5706"/>
        <v/>
      </c>
      <c r="BX816" s="28" t="str">
        <f t="shared" si="5706"/>
        <v/>
      </c>
      <c r="BY816" s="28" t="str">
        <f t="shared" si="5706"/>
        <v/>
      </c>
      <c r="BZ816" s="28" t="str">
        <f t="shared" si="5706"/>
        <v/>
      </c>
      <c r="CA816" s="28" t="str">
        <f t="shared" si="5706"/>
        <v/>
      </c>
      <c r="CB816" s="28">
        <f t="shared" si="5706"/>
        <v>15</v>
      </c>
      <c r="CC816" s="28" t="str">
        <f t="shared" si="5706"/>
        <v/>
      </c>
      <c r="CD816" s="28" t="str">
        <f t="shared" si="5706"/>
        <v/>
      </c>
      <c r="CE816" s="28">
        <f t="shared" si="5706"/>
        <v>5.6000000000000005</v>
      </c>
      <c r="CF816" s="28" t="str">
        <f t="shared" si="5706"/>
        <v/>
      </c>
      <c r="CG816" s="28" t="str">
        <f t="shared" si="5706"/>
        <v/>
      </c>
      <c r="CH816" s="28">
        <f t="shared" si="5706"/>
        <v>25</v>
      </c>
      <c r="CI816" s="28" t="str">
        <f t="shared" si="5706"/>
        <v/>
      </c>
      <c r="CJ816" s="28">
        <f t="shared" si="5706"/>
        <v>25.900000000000002</v>
      </c>
      <c r="CK816" s="28" t="str">
        <f t="shared" si="5706"/>
        <v/>
      </c>
      <c r="CL816" s="28">
        <f t="shared" si="5706"/>
        <v>27</v>
      </c>
      <c r="CM816" s="28" t="str">
        <f t="shared" si="5706"/>
        <v/>
      </c>
      <c r="CN816" s="28" t="str">
        <f t="shared" si="5706"/>
        <v/>
      </c>
      <c r="CO816" s="28" t="str">
        <f t="shared" si="5706"/>
        <v/>
      </c>
      <c r="CP816" s="28" t="str">
        <f t="shared" si="5706"/>
        <v/>
      </c>
      <c r="CQ816" s="28" t="str">
        <f t="shared" si="5706"/>
        <v/>
      </c>
      <c r="CR816" s="28" t="str">
        <f t="shared" si="5706"/>
        <v/>
      </c>
      <c r="CS816" s="28" t="str">
        <f t="shared" si="5706"/>
        <v/>
      </c>
      <c r="CT816" s="28" t="str">
        <f t="shared" si="5706"/>
        <v/>
      </c>
      <c r="CU816" s="28" t="str">
        <f t="shared" si="5706"/>
        <v/>
      </c>
      <c r="CV816" s="28" t="str">
        <f t="shared" si="5706"/>
        <v/>
      </c>
      <c r="CW816" s="28" t="str">
        <f t="shared" si="5706"/>
        <v/>
      </c>
      <c r="CX816" s="28" t="str">
        <f t="shared" si="5706"/>
        <v/>
      </c>
      <c r="CY816" s="28" t="str">
        <f t="shared" si="5706"/>
        <v/>
      </c>
      <c r="CZ816" s="28" t="str">
        <f t="shared" si="5706"/>
        <v/>
      </c>
      <c r="DA816" s="28" t="str">
        <f t="shared" si="5706"/>
        <v/>
      </c>
      <c r="DB816" s="28" t="str">
        <f t="shared" si="5706"/>
        <v/>
      </c>
      <c r="DC816" s="28" t="str">
        <f t="shared" si="5706"/>
        <v/>
      </c>
      <c r="DD816" s="28" t="str">
        <f t="shared" si="5706"/>
        <v/>
      </c>
      <c r="DE816" s="28">
        <f t="shared" si="5706"/>
        <v>60</v>
      </c>
      <c r="DF816" s="28">
        <f t="shared" si="5706"/>
        <v>36</v>
      </c>
      <c r="DG816" s="28">
        <f t="shared" si="5706"/>
        <v>9</v>
      </c>
      <c r="DH816" s="28">
        <f t="shared" si="5706"/>
        <v>32</v>
      </c>
      <c r="DI816" s="28" t="str">
        <f t="shared" si="5706"/>
        <v/>
      </c>
      <c r="DJ816" s="28" t="str">
        <f t="shared" si="5706"/>
        <v/>
      </c>
      <c r="DK816" s="28" t="str">
        <f t="shared" si="5706"/>
        <v/>
      </c>
      <c r="DL816" s="28" t="str">
        <f t="shared" si="5706"/>
        <v/>
      </c>
      <c r="DM816" s="28">
        <f t="shared" si="5706"/>
        <v>22</v>
      </c>
      <c r="DN816" s="28" t="str">
        <f t="shared" si="5706"/>
        <v/>
      </c>
      <c r="DO816" s="28" t="str">
        <f t="shared" si="5706"/>
        <v/>
      </c>
      <c r="DP816" s="28" t="str">
        <f t="shared" si="5706"/>
        <v/>
      </c>
      <c r="DQ816" s="28" t="str">
        <f t="shared" si="5706"/>
        <v/>
      </c>
      <c r="DR816" s="28" t="str">
        <f t="shared" si="5706"/>
        <v/>
      </c>
      <c r="DS816" s="28">
        <f t="shared" si="5706"/>
        <v>0.6</v>
      </c>
      <c r="DT816" s="28" t="str">
        <f t="shared" si="5706"/>
        <v/>
      </c>
      <c r="DU816" s="28" t="str">
        <f t="shared" si="5706"/>
        <v/>
      </c>
      <c r="DV816" s="28">
        <f t="shared" si="5706"/>
        <v>4</v>
      </c>
      <c r="DW816" s="28" t="str">
        <f t="shared" si="5706"/>
        <v/>
      </c>
      <c r="DX816" s="28" t="str">
        <f t="shared" ref="DX816:GI816" si="5707">IF($BJ816&lt;=DX$789,ROUND(_xlfn.IFS($BJ$786="u_inc",$BJ816/DX$789,$BJ$786="u_rand",DW96,$BJ$786="u_norm",DW151)*ROUNDDOWN(((DX$787-DX$788)/DX$786),0),0)*DX$786+DX$788,"")</f>
        <v/>
      </c>
      <c r="DY816" s="28" t="str">
        <f t="shared" si="5707"/>
        <v/>
      </c>
      <c r="DZ816" s="28" t="str">
        <f t="shared" si="5707"/>
        <v/>
      </c>
      <c r="EA816" s="28" t="str">
        <f t="shared" si="5707"/>
        <v/>
      </c>
      <c r="EB816" s="28">
        <f t="shared" si="5707"/>
        <v>45</v>
      </c>
      <c r="EC816" s="28">
        <f t="shared" si="5707"/>
        <v>28</v>
      </c>
      <c r="ED816" s="28" t="str">
        <f t="shared" si="5707"/>
        <v/>
      </c>
      <c r="EE816" s="28" t="str">
        <f t="shared" si="5707"/>
        <v/>
      </c>
      <c r="EF816" s="28">
        <f t="shared" si="5707"/>
        <v>44</v>
      </c>
      <c r="EG816" s="28" t="str">
        <f t="shared" si="5707"/>
        <v/>
      </c>
      <c r="EH816" s="28">
        <f t="shared" si="5707"/>
        <v>17</v>
      </c>
      <c r="EI816" s="28" t="str">
        <f t="shared" si="5707"/>
        <v/>
      </c>
      <c r="EJ816" s="28">
        <f t="shared" si="5707"/>
        <v>26</v>
      </c>
      <c r="EK816" s="28">
        <f t="shared" si="5707"/>
        <v>14.4</v>
      </c>
      <c r="EL816" s="28">
        <f t="shared" si="5707"/>
        <v>20</v>
      </c>
      <c r="EM816" s="28">
        <f t="shared" si="5707"/>
        <v>50</v>
      </c>
      <c r="EN816" s="28" t="str">
        <f t="shared" si="5707"/>
        <v/>
      </c>
      <c r="EO816" s="28" t="str">
        <f t="shared" si="5707"/>
        <v/>
      </c>
      <c r="EP816" s="28" t="str">
        <f t="shared" si="5707"/>
        <v/>
      </c>
      <c r="EQ816" s="28" t="str">
        <f t="shared" si="5707"/>
        <v/>
      </c>
      <c r="ER816" s="28" t="str">
        <f t="shared" si="5707"/>
        <v/>
      </c>
      <c r="ES816" s="28" t="str">
        <f t="shared" si="5707"/>
        <v/>
      </c>
      <c r="ET816" s="28" t="str">
        <f t="shared" si="5707"/>
        <v/>
      </c>
      <c r="EU816" s="28" t="str">
        <f t="shared" si="5707"/>
        <v/>
      </c>
      <c r="EV816" s="28" t="str">
        <f t="shared" si="5707"/>
        <v/>
      </c>
      <c r="EW816" s="28" t="str">
        <f t="shared" si="5707"/>
        <v/>
      </c>
      <c r="EX816" s="28" t="str">
        <f t="shared" si="5707"/>
        <v/>
      </c>
      <c r="EY816" s="28" t="str">
        <f t="shared" si="5707"/>
        <v/>
      </c>
      <c r="EZ816" s="28">
        <f t="shared" si="5707"/>
        <v>4.8000000000000007</v>
      </c>
      <c r="FA816" s="28" t="str">
        <f t="shared" si="5707"/>
        <v/>
      </c>
      <c r="FB816" s="28">
        <f t="shared" si="5707"/>
        <v>3</v>
      </c>
      <c r="FC816" s="28" t="str">
        <f t="shared" si="5707"/>
        <v/>
      </c>
      <c r="FD816" s="28" t="str">
        <f t="shared" si="5707"/>
        <v/>
      </c>
      <c r="FE816" s="28" t="str">
        <f t="shared" si="5707"/>
        <v/>
      </c>
      <c r="FF816" s="28">
        <f t="shared" si="5707"/>
        <v>12</v>
      </c>
      <c r="FG816" s="28" t="str">
        <f t="shared" si="5707"/>
        <v/>
      </c>
      <c r="FH816" s="28" t="str">
        <f t="shared" si="5707"/>
        <v/>
      </c>
      <c r="FI816" s="28" t="str">
        <f t="shared" si="5707"/>
        <v/>
      </c>
      <c r="FJ816" s="28">
        <f t="shared" si="5707"/>
        <v>1</v>
      </c>
      <c r="FK816" s="28" t="str">
        <f t="shared" si="5707"/>
        <v/>
      </c>
      <c r="FL816" s="28" t="str">
        <f t="shared" si="5707"/>
        <v/>
      </c>
      <c r="FM816" s="28" t="str">
        <f t="shared" si="5707"/>
        <v/>
      </c>
      <c r="FN816" s="28" t="str">
        <f t="shared" si="5707"/>
        <v/>
      </c>
      <c r="FO816" s="28" t="str">
        <f t="shared" si="5707"/>
        <v/>
      </c>
      <c r="FP816" s="28" t="str">
        <f t="shared" si="5707"/>
        <v/>
      </c>
      <c r="FQ816" s="28" t="str">
        <f t="shared" si="5707"/>
        <v/>
      </c>
      <c r="FR816" s="28">
        <f t="shared" si="5707"/>
        <v>4</v>
      </c>
      <c r="FS816" s="28" t="str">
        <f t="shared" si="5707"/>
        <v/>
      </c>
      <c r="FT816" s="28" t="str">
        <f t="shared" si="5707"/>
        <v/>
      </c>
      <c r="FU816" s="28" t="str">
        <f t="shared" si="5707"/>
        <v/>
      </c>
      <c r="FV816" s="28" t="str">
        <f t="shared" si="5707"/>
        <v/>
      </c>
      <c r="FW816" s="28" t="str">
        <f t="shared" si="5707"/>
        <v/>
      </c>
      <c r="FX816" s="28">
        <f t="shared" si="5707"/>
        <v>32.6</v>
      </c>
      <c r="FY816" s="28" t="str">
        <f t="shared" si="5707"/>
        <v/>
      </c>
      <c r="FZ816" s="28" t="str">
        <f t="shared" si="5707"/>
        <v/>
      </c>
      <c r="GA816" s="28" t="str">
        <f t="shared" si="5707"/>
        <v/>
      </c>
      <c r="GB816" s="28">
        <f t="shared" si="5707"/>
        <v>54</v>
      </c>
      <c r="GC816" s="28" t="str">
        <f t="shared" si="5707"/>
        <v/>
      </c>
      <c r="GD816" s="28" t="str">
        <f t="shared" si="5707"/>
        <v/>
      </c>
      <c r="GE816" s="28" t="str">
        <f t="shared" si="5707"/>
        <v/>
      </c>
      <c r="GF816" s="28" t="str">
        <f t="shared" si="5707"/>
        <v/>
      </c>
      <c r="GG816" s="28" t="str">
        <f t="shared" si="5707"/>
        <v/>
      </c>
      <c r="GH816" s="28" t="str">
        <f t="shared" si="5707"/>
        <v/>
      </c>
      <c r="GI816" s="28" t="str">
        <f t="shared" si="5707"/>
        <v/>
      </c>
      <c r="GJ816" s="28" t="str">
        <f t="shared" ref="GJ816:IU816" si="5708">IF($BJ816&lt;=GJ$789,ROUND(_xlfn.IFS($BJ$786="u_inc",$BJ816/GJ$789,$BJ$786="u_rand",GI96,$BJ$786="u_norm",GI151)*ROUNDDOWN(((GJ$787-GJ$788)/GJ$786),0),0)*GJ$786+GJ$788,"")</f>
        <v/>
      </c>
      <c r="GK816" s="28">
        <f t="shared" si="5708"/>
        <v>62.4</v>
      </c>
      <c r="GL816" s="28" t="str">
        <f t="shared" si="5708"/>
        <v/>
      </c>
      <c r="GM816" s="28">
        <f t="shared" si="5708"/>
        <v>63</v>
      </c>
      <c r="GN816" s="28" t="str">
        <f t="shared" si="5708"/>
        <v/>
      </c>
      <c r="GO816" s="28" t="str">
        <f t="shared" si="5708"/>
        <v/>
      </c>
      <c r="GP816" s="28" t="str">
        <f t="shared" si="5708"/>
        <v/>
      </c>
      <c r="GQ816" s="28" t="str">
        <f t="shared" si="5708"/>
        <v/>
      </c>
      <c r="GR816" s="28" t="str">
        <f t="shared" si="5708"/>
        <v/>
      </c>
      <c r="GS816" s="28">
        <f t="shared" si="5708"/>
        <v>7.4</v>
      </c>
      <c r="GT816" s="28" t="str">
        <f t="shared" si="5708"/>
        <v/>
      </c>
      <c r="GU816" s="28">
        <f t="shared" si="5708"/>
        <v>10.4</v>
      </c>
      <c r="GV816" s="28">
        <f t="shared" si="5708"/>
        <v>10</v>
      </c>
      <c r="GW816" s="28">
        <f t="shared" si="5708"/>
        <v>60</v>
      </c>
      <c r="GX816" s="28" t="str">
        <f t="shared" si="5708"/>
        <v/>
      </c>
      <c r="GY816" s="28">
        <f t="shared" si="5708"/>
        <v>3.8000000000000003</v>
      </c>
      <c r="GZ816" s="28" t="str">
        <f t="shared" si="5708"/>
        <v/>
      </c>
      <c r="HA816" s="28" t="str">
        <f t="shared" si="5708"/>
        <v/>
      </c>
      <c r="HB816" s="28">
        <f t="shared" si="5708"/>
        <v>1.41</v>
      </c>
      <c r="HC816" s="28" t="str">
        <f t="shared" si="5708"/>
        <v/>
      </c>
      <c r="HD816" s="28">
        <f t="shared" si="5708"/>
        <v>20</v>
      </c>
      <c r="HE816" s="28" t="str">
        <f t="shared" si="5708"/>
        <v/>
      </c>
      <c r="HF816" s="28" t="str">
        <f t="shared" si="5708"/>
        <v/>
      </c>
      <c r="HG816" s="28" t="str">
        <f t="shared" si="5708"/>
        <v/>
      </c>
      <c r="HH816" s="28" t="str">
        <f t="shared" si="5708"/>
        <v/>
      </c>
      <c r="HI816" s="28" t="str">
        <f t="shared" si="5708"/>
        <v/>
      </c>
      <c r="HJ816" s="28" t="str">
        <f t="shared" si="5708"/>
        <v/>
      </c>
      <c r="HK816" s="28" t="str">
        <f t="shared" si="5708"/>
        <v/>
      </c>
      <c r="HL816" s="28" t="str">
        <f t="shared" si="5708"/>
        <v/>
      </c>
      <c r="HM816" s="28" t="str">
        <f t="shared" si="5708"/>
        <v/>
      </c>
      <c r="HN816" s="28" t="str">
        <f t="shared" si="5708"/>
        <v/>
      </c>
      <c r="HO816" s="28" t="str">
        <f t="shared" si="5708"/>
        <v/>
      </c>
      <c r="HP816" s="28">
        <f t="shared" si="5708"/>
        <v>4</v>
      </c>
      <c r="HQ816" s="28">
        <f t="shared" si="5708"/>
        <v>6</v>
      </c>
      <c r="HR816" s="28" t="str">
        <f t="shared" si="5708"/>
        <v/>
      </c>
      <c r="HS816" s="28">
        <f t="shared" si="5708"/>
        <v>3.04</v>
      </c>
      <c r="HT816" s="28" t="str">
        <f t="shared" si="5708"/>
        <v/>
      </c>
      <c r="HU816" s="28" t="str">
        <f t="shared" si="5708"/>
        <v/>
      </c>
      <c r="HV816" s="28" t="str">
        <f t="shared" si="5708"/>
        <v/>
      </c>
      <c r="HW816" s="28" t="str">
        <f t="shared" si="5708"/>
        <v/>
      </c>
      <c r="HX816" s="28" t="str">
        <f t="shared" si="5708"/>
        <v/>
      </c>
      <c r="HY816" s="28">
        <f t="shared" si="5708"/>
        <v>1.7999999999999998</v>
      </c>
      <c r="HZ816" s="28" t="str">
        <f t="shared" si="5708"/>
        <v/>
      </c>
      <c r="IA816" s="28" t="str">
        <f t="shared" si="5708"/>
        <v/>
      </c>
      <c r="IB816" s="28" t="str">
        <f t="shared" si="5708"/>
        <v/>
      </c>
      <c r="IC816" s="28" t="str">
        <f t="shared" si="5708"/>
        <v/>
      </c>
      <c r="ID816" s="28">
        <f t="shared" si="5708"/>
        <v>2.4000000000000004</v>
      </c>
      <c r="IE816" s="28">
        <f t="shared" si="5708"/>
        <v>48</v>
      </c>
      <c r="IF816" s="28" t="str">
        <f t="shared" si="5708"/>
        <v/>
      </c>
      <c r="IG816" s="28" t="str">
        <f t="shared" si="5708"/>
        <v/>
      </c>
      <c r="IH816" s="28">
        <f t="shared" si="5708"/>
        <v>73</v>
      </c>
      <c r="II816" s="28" t="str">
        <f t="shared" si="5708"/>
        <v/>
      </c>
      <c r="IJ816" s="28" t="str">
        <f t="shared" si="5708"/>
        <v/>
      </c>
      <c r="IK816" s="28" t="str">
        <f t="shared" si="5708"/>
        <v/>
      </c>
      <c r="IL816" s="28" t="str">
        <f t="shared" si="5708"/>
        <v/>
      </c>
      <c r="IM816" s="28" t="str">
        <f t="shared" si="5708"/>
        <v/>
      </c>
      <c r="IN816" s="28" t="str">
        <f t="shared" si="5708"/>
        <v/>
      </c>
      <c r="IO816" s="28" t="str">
        <f t="shared" si="5708"/>
        <v/>
      </c>
      <c r="IP816" s="28" t="str">
        <f t="shared" si="5708"/>
        <v/>
      </c>
      <c r="IQ816" s="28" t="str">
        <f t="shared" si="5708"/>
        <v/>
      </c>
      <c r="IR816" s="28">
        <f t="shared" si="5708"/>
        <v>7.1999999999999993</v>
      </c>
      <c r="IS816" s="28">
        <f t="shared" si="5708"/>
        <v>10.8</v>
      </c>
      <c r="IT816" s="28" t="str">
        <f t="shared" si="5708"/>
        <v/>
      </c>
      <c r="IU816" s="28" t="str">
        <f t="shared" si="5708"/>
        <v/>
      </c>
      <c r="IV816" s="28" t="str">
        <f t="shared" ref="IV816:JC816" si="5709">IF($BJ816&lt;=IV$789,ROUND(_xlfn.IFS($BJ$786="u_inc",$BJ816/IV$789,$BJ$786="u_rand",IU96,$BJ$786="u_norm",IU151)*ROUNDDOWN(((IV$787-IV$788)/IV$786),0),0)*IV$786+IV$788,"")</f>
        <v/>
      </c>
      <c r="IW816" s="28" t="str">
        <f t="shared" si="5709"/>
        <v/>
      </c>
      <c r="IX816" s="28" t="str">
        <f t="shared" si="5709"/>
        <v/>
      </c>
      <c r="IY816" s="28" t="str">
        <f t="shared" si="5709"/>
        <v/>
      </c>
      <c r="IZ816" s="28" t="str">
        <f t="shared" si="5709"/>
        <v/>
      </c>
      <c r="JA816" s="28">
        <f t="shared" si="5709"/>
        <v>1.8</v>
      </c>
      <c r="JB816" s="28" t="str">
        <f t="shared" si="5709"/>
        <v/>
      </c>
      <c r="JC816" s="28" t="str">
        <f t="shared" si="5709"/>
        <v/>
      </c>
    </row>
    <row r="817" spans="62:263" x14ac:dyDescent="0.45">
      <c r="BJ817">
        <v>20</v>
      </c>
      <c r="BL817" s="28" t="str">
        <f t="shared" ref="BL817:DW817" si="5710">IF($BJ817&lt;=BL$789,ROUND(_xlfn.IFS($BJ$786="u_inc",$BJ817/BL$789,$BJ$786="u_rand",BK97,$BJ$786="u_norm",BK152)*ROUNDDOWN(((BL$787-BL$788)/BL$786),0),0)*BL$786+BL$788,"")</f>
        <v/>
      </c>
      <c r="BM817" s="28">
        <f t="shared" si="5710"/>
        <v>93</v>
      </c>
      <c r="BN817" s="28" t="str">
        <f t="shared" si="5710"/>
        <v/>
      </c>
      <c r="BO817" s="28" t="str">
        <f t="shared" si="5710"/>
        <v/>
      </c>
      <c r="BP817" s="28" t="str">
        <f t="shared" si="5710"/>
        <v/>
      </c>
      <c r="BQ817" s="28" t="str">
        <f t="shared" si="5710"/>
        <v/>
      </c>
      <c r="BR817" s="28" t="str">
        <f t="shared" si="5710"/>
        <v/>
      </c>
      <c r="BS817" s="28" t="str">
        <f t="shared" si="5710"/>
        <v/>
      </c>
      <c r="BT817" s="28" t="str">
        <f t="shared" si="5710"/>
        <v/>
      </c>
      <c r="BU817" s="28" t="str">
        <f t="shared" si="5710"/>
        <v/>
      </c>
      <c r="BV817" s="28" t="str">
        <f t="shared" si="5710"/>
        <v/>
      </c>
      <c r="BW817" s="28" t="str">
        <f t="shared" si="5710"/>
        <v/>
      </c>
      <c r="BX817" s="28" t="str">
        <f t="shared" si="5710"/>
        <v/>
      </c>
      <c r="BY817" s="28" t="str">
        <f t="shared" si="5710"/>
        <v/>
      </c>
      <c r="BZ817" s="28" t="str">
        <f t="shared" si="5710"/>
        <v/>
      </c>
      <c r="CA817" s="28" t="str">
        <f t="shared" si="5710"/>
        <v/>
      </c>
      <c r="CB817" s="28">
        <f t="shared" si="5710"/>
        <v>6</v>
      </c>
      <c r="CC817" s="28" t="str">
        <f t="shared" si="5710"/>
        <v/>
      </c>
      <c r="CD817" s="28" t="str">
        <f t="shared" si="5710"/>
        <v/>
      </c>
      <c r="CE817" s="28">
        <f t="shared" si="5710"/>
        <v>8</v>
      </c>
      <c r="CF817" s="28" t="str">
        <f t="shared" si="5710"/>
        <v/>
      </c>
      <c r="CG817" s="28" t="str">
        <f t="shared" si="5710"/>
        <v/>
      </c>
      <c r="CH817" s="28">
        <f t="shared" si="5710"/>
        <v>5</v>
      </c>
      <c r="CI817" s="28" t="str">
        <f t="shared" si="5710"/>
        <v/>
      </c>
      <c r="CJ817" s="28">
        <f t="shared" si="5710"/>
        <v>70.2</v>
      </c>
      <c r="CK817" s="28" t="str">
        <f t="shared" si="5710"/>
        <v/>
      </c>
      <c r="CL817" s="28">
        <f t="shared" si="5710"/>
        <v>14.5</v>
      </c>
      <c r="CM817" s="28" t="str">
        <f t="shared" si="5710"/>
        <v/>
      </c>
      <c r="CN817" s="28" t="str">
        <f t="shared" si="5710"/>
        <v/>
      </c>
      <c r="CO817" s="28" t="str">
        <f t="shared" si="5710"/>
        <v/>
      </c>
      <c r="CP817" s="28" t="str">
        <f t="shared" si="5710"/>
        <v/>
      </c>
      <c r="CQ817" s="28" t="str">
        <f t="shared" si="5710"/>
        <v/>
      </c>
      <c r="CR817" s="28" t="str">
        <f t="shared" si="5710"/>
        <v/>
      </c>
      <c r="CS817" s="28" t="str">
        <f t="shared" si="5710"/>
        <v/>
      </c>
      <c r="CT817" s="28" t="str">
        <f t="shared" si="5710"/>
        <v/>
      </c>
      <c r="CU817" s="28" t="str">
        <f t="shared" si="5710"/>
        <v/>
      </c>
      <c r="CV817" s="28" t="str">
        <f t="shared" si="5710"/>
        <v/>
      </c>
      <c r="CW817" s="28" t="str">
        <f t="shared" si="5710"/>
        <v/>
      </c>
      <c r="CX817" s="28" t="str">
        <f t="shared" si="5710"/>
        <v/>
      </c>
      <c r="CY817" s="28" t="str">
        <f t="shared" si="5710"/>
        <v/>
      </c>
      <c r="CZ817" s="28" t="str">
        <f t="shared" si="5710"/>
        <v/>
      </c>
      <c r="DA817" s="28" t="str">
        <f t="shared" si="5710"/>
        <v/>
      </c>
      <c r="DB817" s="28" t="str">
        <f t="shared" si="5710"/>
        <v/>
      </c>
      <c r="DC817" s="28" t="str">
        <f t="shared" si="5710"/>
        <v/>
      </c>
      <c r="DD817" s="28" t="str">
        <f t="shared" si="5710"/>
        <v/>
      </c>
      <c r="DE817" s="28">
        <f t="shared" si="5710"/>
        <v>55</v>
      </c>
      <c r="DF817" s="28">
        <f t="shared" si="5710"/>
        <v>48</v>
      </c>
      <c r="DG817" s="28">
        <f t="shared" si="5710"/>
        <v>90</v>
      </c>
      <c r="DH817" s="28">
        <f t="shared" si="5710"/>
        <v>9.2000000000000011</v>
      </c>
      <c r="DI817" s="28" t="str">
        <f t="shared" si="5710"/>
        <v/>
      </c>
      <c r="DJ817" s="28" t="str">
        <f t="shared" si="5710"/>
        <v/>
      </c>
      <c r="DK817" s="28" t="str">
        <f t="shared" si="5710"/>
        <v/>
      </c>
      <c r="DL817" s="28" t="str">
        <f t="shared" si="5710"/>
        <v/>
      </c>
      <c r="DM817" s="28">
        <f t="shared" si="5710"/>
        <v>9.8000000000000007</v>
      </c>
      <c r="DN817" s="28" t="str">
        <f t="shared" si="5710"/>
        <v/>
      </c>
      <c r="DO817" s="28" t="str">
        <f t="shared" si="5710"/>
        <v/>
      </c>
      <c r="DP817" s="28" t="str">
        <f t="shared" si="5710"/>
        <v/>
      </c>
      <c r="DQ817" s="28" t="str">
        <f t="shared" si="5710"/>
        <v/>
      </c>
      <c r="DR817" s="28" t="str">
        <f t="shared" si="5710"/>
        <v/>
      </c>
      <c r="DS817" s="28">
        <f t="shared" si="5710"/>
        <v>21.599999999999998</v>
      </c>
      <c r="DT817" s="28" t="str">
        <f t="shared" si="5710"/>
        <v/>
      </c>
      <c r="DU817" s="28" t="str">
        <f t="shared" si="5710"/>
        <v/>
      </c>
      <c r="DV817" s="28">
        <f t="shared" si="5710"/>
        <v>4</v>
      </c>
      <c r="DW817" s="28" t="str">
        <f t="shared" si="5710"/>
        <v/>
      </c>
      <c r="DX817" s="28" t="str">
        <f t="shared" ref="DX817:GI817" si="5711">IF($BJ817&lt;=DX$789,ROUND(_xlfn.IFS($BJ$786="u_inc",$BJ817/DX$789,$BJ$786="u_rand",DW97,$BJ$786="u_norm",DW152)*ROUNDDOWN(((DX$787-DX$788)/DX$786),0),0)*DX$786+DX$788,"")</f>
        <v/>
      </c>
      <c r="DY817" s="28" t="str">
        <f t="shared" si="5711"/>
        <v/>
      </c>
      <c r="DZ817" s="28" t="str">
        <f t="shared" si="5711"/>
        <v/>
      </c>
      <c r="EA817" s="28" t="str">
        <f t="shared" si="5711"/>
        <v/>
      </c>
      <c r="EB817" s="28">
        <f t="shared" si="5711"/>
        <v>6</v>
      </c>
      <c r="EC817" s="28">
        <f t="shared" si="5711"/>
        <v>33</v>
      </c>
      <c r="ED817" s="28" t="str">
        <f t="shared" si="5711"/>
        <v/>
      </c>
      <c r="EE817" s="28" t="str">
        <f t="shared" si="5711"/>
        <v/>
      </c>
      <c r="EF817" s="28">
        <f t="shared" si="5711"/>
        <v>60</v>
      </c>
      <c r="EG817" s="28" t="str">
        <f t="shared" si="5711"/>
        <v/>
      </c>
      <c r="EH817" s="28">
        <f t="shared" si="5711"/>
        <v>36</v>
      </c>
      <c r="EI817" s="28" t="str">
        <f t="shared" si="5711"/>
        <v/>
      </c>
      <c r="EJ817" s="28">
        <f t="shared" si="5711"/>
        <v>52</v>
      </c>
      <c r="EK817" s="28">
        <f t="shared" si="5711"/>
        <v>51.2</v>
      </c>
      <c r="EL817" s="28">
        <f t="shared" si="5711"/>
        <v>14</v>
      </c>
      <c r="EM817" s="28">
        <f t="shared" si="5711"/>
        <v>80</v>
      </c>
      <c r="EN817" s="28" t="str">
        <f t="shared" si="5711"/>
        <v/>
      </c>
      <c r="EO817" s="28" t="str">
        <f t="shared" si="5711"/>
        <v/>
      </c>
      <c r="EP817" s="28" t="str">
        <f t="shared" si="5711"/>
        <v/>
      </c>
      <c r="EQ817" s="28" t="str">
        <f t="shared" si="5711"/>
        <v/>
      </c>
      <c r="ER817" s="28" t="str">
        <f t="shared" si="5711"/>
        <v/>
      </c>
      <c r="ES817" s="28" t="str">
        <f t="shared" si="5711"/>
        <v/>
      </c>
      <c r="ET817" s="28" t="str">
        <f t="shared" si="5711"/>
        <v/>
      </c>
      <c r="EU817" s="28" t="str">
        <f t="shared" si="5711"/>
        <v/>
      </c>
      <c r="EV817" s="28" t="str">
        <f t="shared" si="5711"/>
        <v/>
      </c>
      <c r="EW817" s="28" t="str">
        <f t="shared" si="5711"/>
        <v/>
      </c>
      <c r="EX817" s="28" t="str">
        <f t="shared" si="5711"/>
        <v/>
      </c>
      <c r="EY817" s="28" t="str">
        <f t="shared" si="5711"/>
        <v/>
      </c>
      <c r="EZ817" s="28">
        <f t="shared" si="5711"/>
        <v>8.8000000000000007</v>
      </c>
      <c r="FA817" s="28" t="str">
        <f t="shared" si="5711"/>
        <v/>
      </c>
      <c r="FB817" s="28">
        <f t="shared" si="5711"/>
        <v>21</v>
      </c>
      <c r="FC817" s="28" t="str">
        <f t="shared" si="5711"/>
        <v/>
      </c>
      <c r="FD817" s="28" t="str">
        <f t="shared" si="5711"/>
        <v/>
      </c>
      <c r="FE817" s="28" t="str">
        <f t="shared" si="5711"/>
        <v/>
      </c>
      <c r="FF817" s="28">
        <f t="shared" si="5711"/>
        <v>24</v>
      </c>
      <c r="FG817" s="28" t="str">
        <f t="shared" si="5711"/>
        <v/>
      </c>
      <c r="FH817" s="28" t="str">
        <f t="shared" si="5711"/>
        <v/>
      </c>
      <c r="FI817" s="28" t="str">
        <f t="shared" si="5711"/>
        <v/>
      </c>
      <c r="FJ817" s="28">
        <f t="shared" si="5711"/>
        <v>13</v>
      </c>
      <c r="FK817" s="28" t="str">
        <f t="shared" si="5711"/>
        <v/>
      </c>
      <c r="FL817" s="28" t="str">
        <f t="shared" si="5711"/>
        <v/>
      </c>
      <c r="FM817" s="28" t="str">
        <f t="shared" si="5711"/>
        <v/>
      </c>
      <c r="FN817" s="28" t="str">
        <f t="shared" si="5711"/>
        <v/>
      </c>
      <c r="FO817" s="28" t="str">
        <f t="shared" si="5711"/>
        <v/>
      </c>
      <c r="FP817" s="28" t="str">
        <f t="shared" si="5711"/>
        <v/>
      </c>
      <c r="FQ817" s="28" t="str">
        <f t="shared" si="5711"/>
        <v/>
      </c>
      <c r="FR817" s="28">
        <f t="shared" si="5711"/>
        <v>68</v>
      </c>
      <c r="FS817" s="28" t="str">
        <f t="shared" si="5711"/>
        <v/>
      </c>
      <c r="FT817" s="28" t="str">
        <f t="shared" si="5711"/>
        <v/>
      </c>
      <c r="FU817" s="28" t="str">
        <f t="shared" si="5711"/>
        <v/>
      </c>
      <c r="FV817" s="28" t="str">
        <f t="shared" si="5711"/>
        <v/>
      </c>
      <c r="FW817" s="28" t="str">
        <f t="shared" si="5711"/>
        <v/>
      </c>
      <c r="FX817" s="28">
        <f t="shared" si="5711"/>
        <v>29.8</v>
      </c>
      <c r="FY817" s="28" t="str">
        <f t="shared" si="5711"/>
        <v/>
      </c>
      <c r="FZ817" s="28" t="str">
        <f t="shared" si="5711"/>
        <v/>
      </c>
      <c r="GA817" s="28" t="str">
        <f t="shared" si="5711"/>
        <v/>
      </c>
      <c r="GB817" s="28">
        <f t="shared" si="5711"/>
        <v>24</v>
      </c>
      <c r="GC817" s="28" t="str">
        <f t="shared" si="5711"/>
        <v/>
      </c>
      <c r="GD817" s="28" t="str">
        <f t="shared" si="5711"/>
        <v/>
      </c>
      <c r="GE817" s="28" t="str">
        <f t="shared" si="5711"/>
        <v/>
      </c>
      <c r="GF817" s="28" t="str">
        <f t="shared" si="5711"/>
        <v/>
      </c>
      <c r="GG817" s="28" t="str">
        <f t="shared" si="5711"/>
        <v/>
      </c>
      <c r="GH817" s="28" t="str">
        <f t="shared" si="5711"/>
        <v/>
      </c>
      <c r="GI817" s="28" t="str">
        <f t="shared" si="5711"/>
        <v/>
      </c>
      <c r="GJ817" s="28" t="str">
        <f t="shared" ref="GJ817:IU817" si="5712">IF($BJ817&lt;=GJ$789,ROUND(_xlfn.IFS($BJ$786="u_inc",$BJ817/GJ$789,$BJ$786="u_rand",GI97,$BJ$786="u_norm",GI152)*ROUNDDOWN(((GJ$787-GJ$788)/GJ$786),0),0)*GJ$786+GJ$788,"")</f>
        <v/>
      </c>
      <c r="GK817" s="28">
        <f t="shared" si="5712"/>
        <v>43.8</v>
      </c>
      <c r="GL817" s="28" t="str">
        <f t="shared" si="5712"/>
        <v/>
      </c>
      <c r="GM817" s="28">
        <f t="shared" si="5712"/>
        <v>42</v>
      </c>
      <c r="GN817" s="28" t="str">
        <f t="shared" si="5712"/>
        <v/>
      </c>
      <c r="GO817" s="28" t="str">
        <f t="shared" si="5712"/>
        <v/>
      </c>
      <c r="GP817" s="28" t="str">
        <f t="shared" si="5712"/>
        <v/>
      </c>
      <c r="GQ817" s="28" t="str">
        <f t="shared" si="5712"/>
        <v/>
      </c>
      <c r="GR817" s="28" t="str">
        <f t="shared" si="5712"/>
        <v/>
      </c>
      <c r="GS817" s="28">
        <f t="shared" si="5712"/>
        <v>5.4</v>
      </c>
      <c r="GT817" s="28" t="str">
        <f t="shared" si="5712"/>
        <v/>
      </c>
      <c r="GU817" s="28">
        <f t="shared" si="5712"/>
        <v>8.8000000000000007</v>
      </c>
      <c r="GV817" s="28">
        <f t="shared" si="5712"/>
        <v>12</v>
      </c>
      <c r="GW817" s="28">
        <f t="shared" si="5712"/>
        <v>12</v>
      </c>
      <c r="GX817" s="28" t="str">
        <f t="shared" si="5712"/>
        <v/>
      </c>
      <c r="GY817" s="28">
        <f t="shared" si="5712"/>
        <v>1.6</v>
      </c>
      <c r="GZ817" s="28" t="str">
        <f t="shared" si="5712"/>
        <v/>
      </c>
      <c r="HA817" s="28" t="str">
        <f t="shared" si="5712"/>
        <v/>
      </c>
      <c r="HB817" s="28">
        <f t="shared" si="5712"/>
        <v>0.75</v>
      </c>
      <c r="HC817" s="28" t="str">
        <f t="shared" si="5712"/>
        <v/>
      </c>
      <c r="HD817" s="28">
        <f t="shared" si="5712"/>
        <v>50</v>
      </c>
      <c r="HE817" s="28" t="str">
        <f t="shared" si="5712"/>
        <v/>
      </c>
      <c r="HF817" s="28" t="str">
        <f t="shared" si="5712"/>
        <v/>
      </c>
      <c r="HG817" s="28" t="str">
        <f t="shared" si="5712"/>
        <v/>
      </c>
      <c r="HH817" s="28" t="str">
        <f t="shared" si="5712"/>
        <v/>
      </c>
      <c r="HI817" s="28" t="str">
        <f t="shared" si="5712"/>
        <v/>
      </c>
      <c r="HJ817" s="28" t="str">
        <f t="shared" si="5712"/>
        <v/>
      </c>
      <c r="HK817" s="28" t="str">
        <f t="shared" si="5712"/>
        <v/>
      </c>
      <c r="HL817" s="28" t="str">
        <f t="shared" si="5712"/>
        <v/>
      </c>
      <c r="HM817" s="28" t="str">
        <f t="shared" si="5712"/>
        <v/>
      </c>
      <c r="HN817" s="28" t="str">
        <f t="shared" si="5712"/>
        <v/>
      </c>
      <c r="HO817" s="28" t="str">
        <f t="shared" si="5712"/>
        <v/>
      </c>
      <c r="HP817" s="28">
        <f t="shared" si="5712"/>
        <v>28</v>
      </c>
      <c r="HQ817" s="28">
        <f t="shared" si="5712"/>
        <v>66</v>
      </c>
      <c r="HR817" s="28" t="str">
        <f t="shared" si="5712"/>
        <v/>
      </c>
      <c r="HS817" s="28">
        <f t="shared" si="5712"/>
        <v>10.68</v>
      </c>
      <c r="HT817" s="28" t="str">
        <f t="shared" si="5712"/>
        <v/>
      </c>
      <c r="HU817" s="28" t="str">
        <f t="shared" si="5712"/>
        <v/>
      </c>
      <c r="HV817" s="28" t="str">
        <f t="shared" si="5712"/>
        <v/>
      </c>
      <c r="HW817" s="28" t="str">
        <f t="shared" si="5712"/>
        <v/>
      </c>
      <c r="HX817" s="28" t="str">
        <f t="shared" si="5712"/>
        <v/>
      </c>
      <c r="HY817" s="28">
        <f t="shared" si="5712"/>
        <v>6</v>
      </c>
      <c r="HZ817" s="28" t="str">
        <f t="shared" si="5712"/>
        <v/>
      </c>
      <c r="IA817" s="28" t="str">
        <f t="shared" si="5712"/>
        <v/>
      </c>
      <c r="IB817" s="28" t="str">
        <f t="shared" si="5712"/>
        <v/>
      </c>
      <c r="IC817" s="28" t="str">
        <f t="shared" si="5712"/>
        <v/>
      </c>
      <c r="ID817" s="28">
        <f t="shared" si="5712"/>
        <v>12.8</v>
      </c>
      <c r="IE817" s="28">
        <f t="shared" si="5712"/>
        <v>38</v>
      </c>
      <c r="IF817" s="28" t="str">
        <f t="shared" si="5712"/>
        <v/>
      </c>
      <c r="IG817" s="28" t="str">
        <f t="shared" si="5712"/>
        <v/>
      </c>
      <c r="IH817" s="28">
        <f t="shared" si="5712"/>
        <v>6</v>
      </c>
      <c r="II817" s="28" t="str">
        <f t="shared" si="5712"/>
        <v/>
      </c>
      <c r="IJ817" s="28" t="str">
        <f t="shared" si="5712"/>
        <v/>
      </c>
      <c r="IK817" s="28" t="str">
        <f t="shared" si="5712"/>
        <v/>
      </c>
      <c r="IL817" s="28" t="str">
        <f t="shared" si="5712"/>
        <v/>
      </c>
      <c r="IM817" s="28" t="str">
        <f t="shared" si="5712"/>
        <v/>
      </c>
      <c r="IN817" s="28" t="str">
        <f t="shared" si="5712"/>
        <v/>
      </c>
      <c r="IO817" s="28" t="str">
        <f t="shared" si="5712"/>
        <v/>
      </c>
      <c r="IP817" s="28" t="str">
        <f t="shared" si="5712"/>
        <v/>
      </c>
      <c r="IQ817" s="28" t="str">
        <f t="shared" si="5712"/>
        <v/>
      </c>
      <c r="IR817" s="28">
        <f t="shared" si="5712"/>
        <v>58.8</v>
      </c>
      <c r="IS817" s="28">
        <f t="shared" si="5712"/>
        <v>15.3</v>
      </c>
      <c r="IT817" s="28" t="str">
        <f t="shared" si="5712"/>
        <v/>
      </c>
      <c r="IU817" s="28" t="str">
        <f t="shared" si="5712"/>
        <v/>
      </c>
      <c r="IV817" s="28" t="str">
        <f t="shared" ref="IV817:JC817" si="5713">IF($BJ817&lt;=IV$789,ROUND(_xlfn.IFS($BJ$786="u_inc",$BJ817/IV$789,$BJ$786="u_rand",IU97,$BJ$786="u_norm",IU152)*ROUNDDOWN(((IV$787-IV$788)/IV$786),0),0)*IV$786+IV$788,"")</f>
        <v/>
      </c>
      <c r="IW817" s="28" t="str">
        <f t="shared" si="5713"/>
        <v/>
      </c>
      <c r="IX817" s="28" t="str">
        <f t="shared" si="5713"/>
        <v/>
      </c>
      <c r="IY817" s="28" t="str">
        <f t="shared" si="5713"/>
        <v/>
      </c>
      <c r="IZ817" s="28" t="str">
        <f t="shared" si="5713"/>
        <v/>
      </c>
      <c r="JA817" s="28">
        <f t="shared" si="5713"/>
        <v>0.1</v>
      </c>
      <c r="JB817" s="28" t="str">
        <f t="shared" si="5713"/>
        <v/>
      </c>
      <c r="JC817" s="28" t="str">
        <f t="shared" si="5713"/>
        <v/>
      </c>
    </row>
    <row r="818" spans="62:263" x14ac:dyDescent="0.45">
      <c r="BJ818">
        <v>21</v>
      </c>
      <c r="BL818" s="28" t="str">
        <f t="shared" ref="BL818:DW818" si="5714">IF($BJ818&lt;=BL$789,ROUND(_xlfn.IFS($BJ$786="u_inc",$BJ818/BL$789,$BJ$786="u_rand",BK98,$BJ$786="u_norm",BK153)*ROUNDDOWN(((BL$787-BL$788)/BL$786),0),0)*BL$786+BL$788,"")</f>
        <v/>
      </c>
      <c r="BM818" s="28" t="str">
        <f t="shared" si="5714"/>
        <v/>
      </c>
      <c r="BN818" s="28" t="str">
        <f t="shared" si="5714"/>
        <v/>
      </c>
      <c r="BO818" s="28" t="str">
        <f t="shared" si="5714"/>
        <v/>
      </c>
      <c r="BP818" s="28" t="str">
        <f t="shared" si="5714"/>
        <v/>
      </c>
      <c r="BQ818" s="28" t="str">
        <f t="shared" si="5714"/>
        <v/>
      </c>
      <c r="BR818" s="28" t="str">
        <f t="shared" si="5714"/>
        <v/>
      </c>
      <c r="BS818" s="28" t="str">
        <f t="shared" si="5714"/>
        <v/>
      </c>
      <c r="BT818" s="28" t="str">
        <f t="shared" si="5714"/>
        <v/>
      </c>
      <c r="BU818" s="28" t="str">
        <f t="shared" si="5714"/>
        <v/>
      </c>
      <c r="BV818" s="28" t="str">
        <f t="shared" si="5714"/>
        <v/>
      </c>
      <c r="BW818" s="28" t="str">
        <f t="shared" si="5714"/>
        <v/>
      </c>
      <c r="BX818" s="28" t="str">
        <f t="shared" si="5714"/>
        <v/>
      </c>
      <c r="BY818" s="28" t="str">
        <f t="shared" si="5714"/>
        <v/>
      </c>
      <c r="BZ818" s="28" t="str">
        <f t="shared" si="5714"/>
        <v/>
      </c>
      <c r="CA818" s="28" t="str">
        <f t="shared" si="5714"/>
        <v/>
      </c>
      <c r="CB818" s="28" t="str">
        <f t="shared" si="5714"/>
        <v/>
      </c>
      <c r="CC818" s="28" t="str">
        <f t="shared" si="5714"/>
        <v/>
      </c>
      <c r="CD818" s="28" t="str">
        <f t="shared" si="5714"/>
        <v/>
      </c>
      <c r="CE818" s="28" t="str">
        <f t="shared" si="5714"/>
        <v/>
      </c>
      <c r="CF818" s="28" t="str">
        <f t="shared" si="5714"/>
        <v/>
      </c>
      <c r="CG818" s="28" t="str">
        <f t="shared" si="5714"/>
        <v/>
      </c>
      <c r="CH818" s="28" t="str">
        <f t="shared" si="5714"/>
        <v/>
      </c>
      <c r="CI818" s="28" t="str">
        <f t="shared" si="5714"/>
        <v/>
      </c>
      <c r="CJ818" s="28" t="str">
        <f t="shared" si="5714"/>
        <v/>
      </c>
      <c r="CK818" s="28" t="str">
        <f t="shared" si="5714"/>
        <v/>
      </c>
      <c r="CL818" s="28" t="str">
        <f t="shared" si="5714"/>
        <v/>
      </c>
      <c r="CM818" s="28" t="str">
        <f t="shared" si="5714"/>
        <v/>
      </c>
      <c r="CN818" s="28" t="str">
        <f t="shared" si="5714"/>
        <v/>
      </c>
      <c r="CO818" s="28" t="str">
        <f t="shared" si="5714"/>
        <v/>
      </c>
      <c r="CP818" s="28" t="str">
        <f t="shared" si="5714"/>
        <v/>
      </c>
      <c r="CQ818" s="28" t="str">
        <f t="shared" si="5714"/>
        <v/>
      </c>
      <c r="CR818" s="28" t="str">
        <f t="shared" si="5714"/>
        <v/>
      </c>
      <c r="CS818" s="28" t="str">
        <f t="shared" si="5714"/>
        <v/>
      </c>
      <c r="CT818" s="28" t="str">
        <f t="shared" si="5714"/>
        <v/>
      </c>
      <c r="CU818" s="28" t="str">
        <f t="shared" si="5714"/>
        <v/>
      </c>
      <c r="CV818" s="28" t="str">
        <f t="shared" si="5714"/>
        <v/>
      </c>
      <c r="CW818" s="28" t="str">
        <f t="shared" si="5714"/>
        <v/>
      </c>
      <c r="CX818" s="28" t="str">
        <f t="shared" si="5714"/>
        <v/>
      </c>
      <c r="CY818" s="28" t="str">
        <f t="shared" si="5714"/>
        <v/>
      </c>
      <c r="CZ818" s="28" t="str">
        <f t="shared" si="5714"/>
        <v/>
      </c>
      <c r="DA818" s="28" t="str">
        <f t="shared" si="5714"/>
        <v/>
      </c>
      <c r="DB818" s="28" t="str">
        <f t="shared" si="5714"/>
        <v/>
      </c>
      <c r="DC818" s="28" t="str">
        <f t="shared" si="5714"/>
        <v/>
      </c>
      <c r="DD818" s="28" t="str">
        <f t="shared" si="5714"/>
        <v/>
      </c>
      <c r="DE818" s="28" t="str">
        <f t="shared" si="5714"/>
        <v/>
      </c>
      <c r="DF818" s="28" t="str">
        <f t="shared" si="5714"/>
        <v/>
      </c>
      <c r="DG818" s="28" t="str">
        <f t="shared" si="5714"/>
        <v/>
      </c>
      <c r="DH818" s="28" t="str">
        <f t="shared" si="5714"/>
        <v/>
      </c>
      <c r="DI818" s="28" t="str">
        <f t="shared" si="5714"/>
        <v/>
      </c>
      <c r="DJ818" s="28" t="str">
        <f t="shared" si="5714"/>
        <v/>
      </c>
      <c r="DK818" s="28" t="str">
        <f t="shared" si="5714"/>
        <v/>
      </c>
      <c r="DL818" s="28" t="str">
        <f t="shared" si="5714"/>
        <v/>
      </c>
      <c r="DM818" s="28" t="str">
        <f t="shared" si="5714"/>
        <v/>
      </c>
      <c r="DN818" s="28" t="str">
        <f t="shared" si="5714"/>
        <v/>
      </c>
      <c r="DO818" s="28" t="str">
        <f t="shared" si="5714"/>
        <v/>
      </c>
      <c r="DP818" s="28" t="str">
        <f t="shared" si="5714"/>
        <v/>
      </c>
      <c r="DQ818" s="28" t="str">
        <f t="shared" si="5714"/>
        <v/>
      </c>
      <c r="DR818" s="28" t="str">
        <f t="shared" si="5714"/>
        <v/>
      </c>
      <c r="DS818" s="28" t="str">
        <f t="shared" si="5714"/>
        <v/>
      </c>
      <c r="DT818" s="28" t="str">
        <f t="shared" si="5714"/>
        <v/>
      </c>
      <c r="DU818" s="28" t="str">
        <f t="shared" si="5714"/>
        <v/>
      </c>
      <c r="DV818" s="28" t="str">
        <f t="shared" si="5714"/>
        <v/>
      </c>
      <c r="DW818" s="28" t="str">
        <f t="shared" si="5714"/>
        <v/>
      </c>
      <c r="DX818" s="28" t="str">
        <f t="shared" ref="DX818:GI818" si="5715">IF($BJ818&lt;=DX$789,ROUND(_xlfn.IFS($BJ$786="u_inc",$BJ818/DX$789,$BJ$786="u_rand",DW98,$BJ$786="u_norm",DW153)*ROUNDDOWN(((DX$787-DX$788)/DX$786),0),0)*DX$786+DX$788,"")</f>
        <v/>
      </c>
      <c r="DY818" s="28" t="str">
        <f t="shared" si="5715"/>
        <v/>
      </c>
      <c r="DZ818" s="28" t="str">
        <f t="shared" si="5715"/>
        <v/>
      </c>
      <c r="EA818" s="28" t="str">
        <f t="shared" si="5715"/>
        <v/>
      </c>
      <c r="EB818" s="28" t="str">
        <f t="shared" si="5715"/>
        <v/>
      </c>
      <c r="EC818" s="28" t="str">
        <f t="shared" si="5715"/>
        <v/>
      </c>
      <c r="ED818" s="28" t="str">
        <f t="shared" si="5715"/>
        <v/>
      </c>
      <c r="EE818" s="28" t="str">
        <f t="shared" si="5715"/>
        <v/>
      </c>
      <c r="EF818" s="28" t="str">
        <f t="shared" si="5715"/>
        <v/>
      </c>
      <c r="EG818" s="28" t="str">
        <f t="shared" si="5715"/>
        <v/>
      </c>
      <c r="EH818" s="28" t="str">
        <f t="shared" si="5715"/>
        <v/>
      </c>
      <c r="EI818" s="28" t="str">
        <f t="shared" si="5715"/>
        <v/>
      </c>
      <c r="EJ818" s="28" t="str">
        <f t="shared" si="5715"/>
        <v/>
      </c>
      <c r="EK818" s="28" t="str">
        <f t="shared" si="5715"/>
        <v/>
      </c>
      <c r="EL818" s="28" t="str">
        <f t="shared" si="5715"/>
        <v/>
      </c>
      <c r="EM818" s="28" t="str">
        <f t="shared" si="5715"/>
        <v/>
      </c>
      <c r="EN818" s="28" t="str">
        <f t="shared" si="5715"/>
        <v/>
      </c>
      <c r="EO818" s="28" t="str">
        <f t="shared" si="5715"/>
        <v/>
      </c>
      <c r="EP818" s="28" t="str">
        <f t="shared" si="5715"/>
        <v/>
      </c>
      <c r="EQ818" s="28" t="str">
        <f t="shared" si="5715"/>
        <v/>
      </c>
      <c r="ER818" s="28" t="str">
        <f t="shared" si="5715"/>
        <v/>
      </c>
      <c r="ES818" s="28" t="str">
        <f t="shared" si="5715"/>
        <v/>
      </c>
      <c r="ET818" s="28" t="str">
        <f t="shared" si="5715"/>
        <v/>
      </c>
      <c r="EU818" s="28" t="str">
        <f t="shared" si="5715"/>
        <v/>
      </c>
      <c r="EV818" s="28" t="str">
        <f t="shared" si="5715"/>
        <v/>
      </c>
      <c r="EW818" s="28" t="str">
        <f t="shared" si="5715"/>
        <v/>
      </c>
      <c r="EX818" s="28" t="str">
        <f t="shared" si="5715"/>
        <v/>
      </c>
      <c r="EY818" s="28" t="str">
        <f t="shared" si="5715"/>
        <v/>
      </c>
      <c r="EZ818" s="28" t="str">
        <f t="shared" si="5715"/>
        <v/>
      </c>
      <c r="FA818" s="28" t="str">
        <f t="shared" si="5715"/>
        <v/>
      </c>
      <c r="FB818" s="28" t="str">
        <f t="shared" si="5715"/>
        <v/>
      </c>
      <c r="FC818" s="28" t="str">
        <f t="shared" si="5715"/>
        <v/>
      </c>
      <c r="FD818" s="28" t="str">
        <f t="shared" si="5715"/>
        <v/>
      </c>
      <c r="FE818" s="28" t="str">
        <f t="shared" si="5715"/>
        <v/>
      </c>
      <c r="FF818" s="28" t="str">
        <f t="shared" si="5715"/>
        <v/>
      </c>
      <c r="FG818" s="28" t="str">
        <f t="shared" si="5715"/>
        <v/>
      </c>
      <c r="FH818" s="28" t="str">
        <f t="shared" si="5715"/>
        <v/>
      </c>
      <c r="FI818" s="28" t="str">
        <f t="shared" si="5715"/>
        <v/>
      </c>
      <c r="FJ818" s="28" t="str">
        <f t="shared" si="5715"/>
        <v/>
      </c>
      <c r="FK818" s="28" t="str">
        <f t="shared" si="5715"/>
        <v/>
      </c>
      <c r="FL818" s="28" t="str">
        <f t="shared" si="5715"/>
        <v/>
      </c>
      <c r="FM818" s="28" t="str">
        <f t="shared" si="5715"/>
        <v/>
      </c>
      <c r="FN818" s="28" t="str">
        <f t="shared" si="5715"/>
        <v/>
      </c>
      <c r="FO818" s="28" t="str">
        <f t="shared" si="5715"/>
        <v/>
      </c>
      <c r="FP818" s="28" t="str">
        <f t="shared" si="5715"/>
        <v/>
      </c>
      <c r="FQ818" s="28" t="str">
        <f t="shared" si="5715"/>
        <v/>
      </c>
      <c r="FR818" s="28" t="str">
        <f t="shared" si="5715"/>
        <v/>
      </c>
      <c r="FS818" s="28" t="str">
        <f t="shared" si="5715"/>
        <v/>
      </c>
      <c r="FT818" s="28" t="str">
        <f t="shared" si="5715"/>
        <v/>
      </c>
      <c r="FU818" s="28" t="str">
        <f t="shared" si="5715"/>
        <v/>
      </c>
      <c r="FV818" s="28" t="str">
        <f t="shared" si="5715"/>
        <v/>
      </c>
      <c r="FW818" s="28" t="str">
        <f t="shared" si="5715"/>
        <v/>
      </c>
      <c r="FX818" s="28" t="str">
        <f t="shared" si="5715"/>
        <v/>
      </c>
      <c r="FY818" s="28" t="str">
        <f t="shared" si="5715"/>
        <v/>
      </c>
      <c r="FZ818" s="28" t="str">
        <f t="shared" si="5715"/>
        <v/>
      </c>
      <c r="GA818" s="28" t="str">
        <f t="shared" si="5715"/>
        <v/>
      </c>
      <c r="GB818" s="28" t="str">
        <f t="shared" si="5715"/>
        <v/>
      </c>
      <c r="GC818" s="28" t="str">
        <f t="shared" si="5715"/>
        <v/>
      </c>
      <c r="GD818" s="28" t="str">
        <f t="shared" si="5715"/>
        <v/>
      </c>
      <c r="GE818" s="28" t="str">
        <f t="shared" si="5715"/>
        <v/>
      </c>
      <c r="GF818" s="28" t="str">
        <f t="shared" si="5715"/>
        <v/>
      </c>
      <c r="GG818" s="28" t="str">
        <f t="shared" si="5715"/>
        <v/>
      </c>
      <c r="GH818" s="28" t="str">
        <f t="shared" si="5715"/>
        <v/>
      </c>
      <c r="GI818" s="28" t="str">
        <f t="shared" si="5715"/>
        <v/>
      </c>
      <c r="GJ818" s="28" t="str">
        <f t="shared" ref="GJ818:IU818" si="5716">IF($BJ818&lt;=GJ$789,ROUND(_xlfn.IFS($BJ$786="u_inc",$BJ818/GJ$789,$BJ$786="u_rand",GI98,$BJ$786="u_norm",GI153)*ROUNDDOWN(((GJ$787-GJ$788)/GJ$786),0),0)*GJ$786+GJ$788,"")</f>
        <v/>
      </c>
      <c r="GK818" s="28" t="str">
        <f t="shared" si="5716"/>
        <v/>
      </c>
      <c r="GL818" s="28" t="str">
        <f t="shared" si="5716"/>
        <v/>
      </c>
      <c r="GM818" s="28" t="str">
        <f t="shared" si="5716"/>
        <v/>
      </c>
      <c r="GN818" s="28" t="str">
        <f t="shared" si="5716"/>
        <v/>
      </c>
      <c r="GO818" s="28" t="str">
        <f t="shared" si="5716"/>
        <v/>
      </c>
      <c r="GP818" s="28" t="str">
        <f t="shared" si="5716"/>
        <v/>
      </c>
      <c r="GQ818" s="28" t="str">
        <f t="shared" si="5716"/>
        <v/>
      </c>
      <c r="GR818" s="28" t="str">
        <f t="shared" si="5716"/>
        <v/>
      </c>
      <c r="GS818" s="28" t="str">
        <f t="shared" si="5716"/>
        <v/>
      </c>
      <c r="GT818" s="28" t="str">
        <f t="shared" si="5716"/>
        <v/>
      </c>
      <c r="GU818" s="28" t="str">
        <f t="shared" si="5716"/>
        <v/>
      </c>
      <c r="GV818" s="28" t="str">
        <f t="shared" si="5716"/>
        <v/>
      </c>
      <c r="GW818" s="28" t="str">
        <f t="shared" si="5716"/>
        <v/>
      </c>
      <c r="GX818" s="28" t="str">
        <f t="shared" si="5716"/>
        <v/>
      </c>
      <c r="GY818" s="28" t="str">
        <f t="shared" si="5716"/>
        <v/>
      </c>
      <c r="GZ818" s="28" t="str">
        <f t="shared" si="5716"/>
        <v/>
      </c>
      <c r="HA818" s="28" t="str">
        <f t="shared" si="5716"/>
        <v/>
      </c>
      <c r="HB818" s="28" t="str">
        <f t="shared" si="5716"/>
        <v/>
      </c>
      <c r="HC818" s="28" t="str">
        <f t="shared" si="5716"/>
        <v/>
      </c>
      <c r="HD818" s="28" t="str">
        <f t="shared" si="5716"/>
        <v/>
      </c>
      <c r="HE818" s="28" t="str">
        <f t="shared" si="5716"/>
        <v/>
      </c>
      <c r="HF818" s="28" t="str">
        <f t="shared" si="5716"/>
        <v/>
      </c>
      <c r="HG818" s="28" t="str">
        <f t="shared" si="5716"/>
        <v/>
      </c>
      <c r="HH818" s="28" t="str">
        <f t="shared" si="5716"/>
        <v/>
      </c>
      <c r="HI818" s="28" t="str">
        <f t="shared" si="5716"/>
        <v/>
      </c>
      <c r="HJ818" s="28" t="str">
        <f t="shared" si="5716"/>
        <v/>
      </c>
      <c r="HK818" s="28" t="str">
        <f t="shared" si="5716"/>
        <v/>
      </c>
      <c r="HL818" s="28" t="str">
        <f t="shared" si="5716"/>
        <v/>
      </c>
      <c r="HM818" s="28" t="str">
        <f t="shared" si="5716"/>
        <v/>
      </c>
      <c r="HN818" s="28" t="str">
        <f t="shared" si="5716"/>
        <v/>
      </c>
      <c r="HO818" s="28" t="str">
        <f t="shared" si="5716"/>
        <v/>
      </c>
      <c r="HP818" s="28" t="str">
        <f t="shared" si="5716"/>
        <v/>
      </c>
      <c r="HQ818" s="28" t="str">
        <f t="shared" si="5716"/>
        <v/>
      </c>
      <c r="HR818" s="28" t="str">
        <f t="shared" si="5716"/>
        <v/>
      </c>
      <c r="HS818" s="28" t="str">
        <f t="shared" si="5716"/>
        <v/>
      </c>
      <c r="HT818" s="28" t="str">
        <f t="shared" si="5716"/>
        <v/>
      </c>
      <c r="HU818" s="28" t="str">
        <f t="shared" si="5716"/>
        <v/>
      </c>
      <c r="HV818" s="28" t="str">
        <f t="shared" si="5716"/>
        <v/>
      </c>
      <c r="HW818" s="28" t="str">
        <f t="shared" si="5716"/>
        <v/>
      </c>
      <c r="HX818" s="28" t="str">
        <f t="shared" si="5716"/>
        <v/>
      </c>
      <c r="HY818" s="28" t="str">
        <f t="shared" si="5716"/>
        <v/>
      </c>
      <c r="HZ818" s="28" t="str">
        <f t="shared" si="5716"/>
        <v/>
      </c>
      <c r="IA818" s="28" t="str">
        <f t="shared" si="5716"/>
        <v/>
      </c>
      <c r="IB818" s="28" t="str">
        <f t="shared" si="5716"/>
        <v/>
      </c>
      <c r="IC818" s="28" t="str">
        <f t="shared" si="5716"/>
        <v/>
      </c>
      <c r="ID818" s="28" t="str">
        <f t="shared" si="5716"/>
        <v/>
      </c>
      <c r="IE818" s="28" t="str">
        <f t="shared" si="5716"/>
        <v/>
      </c>
      <c r="IF818" s="28" t="str">
        <f t="shared" si="5716"/>
        <v/>
      </c>
      <c r="IG818" s="28" t="str">
        <f t="shared" si="5716"/>
        <v/>
      </c>
      <c r="IH818" s="28" t="str">
        <f t="shared" si="5716"/>
        <v/>
      </c>
      <c r="II818" s="28" t="str">
        <f t="shared" si="5716"/>
        <v/>
      </c>
      <c r="IJ818" s="28" t="str">
        <f t="shared" si="5716"/>
        <v/>
      </c>
      <c r="IK818" s="28" t="str">
        <f t="shared" si="5716"/>
        <v/>
      </c>
      <c r="IL818" s="28" t="str">
        <f t="shared" si="5716"/>
        <v/>
      </c>
      <c r="IM818" s="28" t="str">
        <f t="shared" si="5716"/>
        <v/>
      </c>
      <c r="IN818" s="28" t="str">
        <f t="shared" si="5716"/>
        <v/>
      </c>
      <c r="IO818" s="28" t="str">
        <f t="shared" si="5716"/>
        <v/>
      </c>
      <c r="IP818" s="28" t="str">
        <f t="shared" si="5716"/>
        <v/>
      </c>
      <c r="IQ818" s="28" t="str">
        <f t="shared" si="5716"/>
        <v/>
      </c>
      <c r="IR818" s="28" t="str">
        <f t="shared" si="5716"/>
        <v/>
      </c>
      <c r="IS818" s="28" t="str">
        <f t="shared" si="5716"/>
        <v/>
      </c>
      <c r="IT818" s="28" t="str">
        <f t="shared" si="5716"/>
        <v/>
      </c>
      <c r="IU818" s="28" t="str">
        <f t="shared" si="5716"/>
        <v/>
      </c>
      <c r="IV818" s="28" t="str">
        <f t="shared" ref="IV818:JC818" si="5717">IF($BJ818&lt;=IV$789,ROUND(_xlfn.IFS($BJ$786="u_inc",$BJ818/IV$789,$BJ$786="u_rand",IU98,$BJ$786="u_norm",IU153)*ROUNDDOWN(((IV$787-IV$788)/IV$786),0),0)*IV$786+IV$788,"")</f>
        <v/>
      </c>
      <c r="IW818" s="28" t="str">
        <f t="shared" si="5717"/>
        <v/>
      </c>
      <c r="IX818" s="28" t="str">
        <f t="shared" si="5717"/>
        <v/>
      </c>
      <c r="IY818" s="28" t="str">
        <f t="shared" si="5717"/>
        <v/>
      </c>
      <c r="IZ818" s="28" t="str">
        <f t="shared" si="5717"/>
        <v/>
      </c>
      <c r="JA818" s="28" t="str">
        <f t="shared" si="5717"/>
        <v/>
      </c>
      <c r="JB818" s="28" t="str">
        <f t="shared" si="5717"/>
        <v/>
      </c>
      <c r="JC818" s="28" t="str">
        <f t="shared" si="5717"/>
        <v/>
      </c>
    </row>
    <row r="819" spans="62:263" x14ac:dyDescent="0.45">
      <c r="BJ819">
        <v>22</v>
      </c>
      <c r="BL819" s="28" t="str">
        <f t="shared" ref="BL819:DW819" si="5718">IF($BJ819&lt;=BL$789,ROUND(_xlfn.IFS($BJ$786="u_inc",$BJ819/BL$789,$BJ$786="u_rand",BK99,$BJ$786="u_norm",BK154)*ROUNDDOWN(((BL$787-BL$788)/BL$786),0),0)*BL$786+BL$788,"")</f>
        <v/>
      </c>
      <c r="BM819" s="28" t="str">
        <f t="shared" si="5718"/>
        <v/>
      </c>
      <c r="BN819" s="28" t="str">
        <f t="shared" si="5718"/>
        <v/>
      </c>
      <c r="BO819" s="28" t="str">
        <f t="shared" si="5718"/>
        <v/>
      </c>
      <c r="BP819" s="28" t="str">
        <f t="shared" si="5718"/>
        <v/>
      </c>
      <c r="BQ819" s="28" t="str">
        <f t="shared" si="5718"/>
        <v/>
      </c>
      <c r="BR819" s="28" t="str">
        <f t="shared" si="5718"/>
        <v/>
      </c>
      <c r="BS819" s="28" t="str">
        <f t="shared" si="5718"/>
        <v/>
      </c>
      <c r="BT819" s="28" t="str">
        <f t="shared" si="5718"/>
        <v/>
      </c>
      <c r="BU819" s="28" t="str">
        <f t="shared" si="5718"/>
        <v/>
      </c>
      <c r="BV819" s="28" t="str">
        <f t="shared" si="5718"/>
        <v/>
      </c>
      <c r="BW819" s="28" t="str">
        <f t="shared" si="5718"/>
        <v/>
      </c>
      <c r="BX819" s="28" t="str">
        <f t="shared" si="5718"/>
        <v/>
      </c>
      <c r="BY819" s="28" t="str">
        <f t="shared" si="5718"/>
        <v/>
      </c>
      <c r="BZ819" s="28" t="str">
        <f t="shared" si="5718"/>
        <v/>
      </c>
      <c r="CA819" s="28" t="str">
        <f t="shared" si="5718"/>
        <v/>
      </c>
      <c r="CB819" s="28" t="str">
        <f t="shared" si="5718"/>
        <v/>
      </c>
      <c r="CC819" s="28" t="str">
        <f t="shared" si="5718"/>
        <v/>
      </c>
      <c r="CD819" s="28" t="str">
        <f t="shared" si="5718"/>
        <v/>
      </c>
      <c r="CE819" s="28" t="str">
        <f t="shared" si="5718"/>
        <v/>
      </c>
      <c r="CF819" s="28" t="str">
        <f t="shared" si="5718"/>
        <v/>
      </c>
      <c r="CG819" s="28" t="str">
        <f t="shared" si="5718"/>
        <v/>
      </c>
      <c r="CH819" s="28" t="str">
        <f t="shared" si="5718"/>
        <v/>
      </c>
      <c r="CI819" s="28" t="str">
        <f t="shared" si="5718"/>
        <v/>
      </c>
      <c r="CJ819" s="28" t="str">
        <f t="shared" si="5718"/>
        <v/>
      </c>
      <c r="CK819" s="28" t="str">
        <f t="shared" si="5718"/>
        <v/>
      </c>
      <c r="CL819" s="28" t="str">
        <f t="shared" si="5718"/>
        <v/>
      </c>
      <c r="CM819" s="28" t="str">
        <f t="shared" si="5718"/>
        <v/>
      </c>
      <c r="CN819" s="28" t="str">
        <f t="shared" si="5718"/>
        <v/>
      </c>
      <c r="CO819" s="28" t="str">
        <f t="shared" si="5718"/>
        <v/>
      </c>
      <c r="CP819" s="28" t="str">
        <f t="shared" si="5718"/>
        <v/>
      </c>
      <c r="CQ819" s="28" t="str">
        <f t="shared" si="5718"/>
        <v/>
      </c>
      <c r="CR819" s="28" t="str">
        <f t="shared" si="5718"/>
        <v/>
      </c>
      <c r="CS819" s="28" t="str">
        <f t="shared" si="5718"/>
        <v/>
      </c>
      <c r="CT819" s="28" t="str">
        <f t="shared" si="5718"/>
        <v/>
      </c>
      <c r="CU819" s="28" t="str">
        <f t="shared" si="5718"/>
        <v/>
      </c>
      <c r="CV819" s="28" t="str">
        <f t="shared" si="5718"/>
        <v/>
      </c>
      <c r="CW819" s="28" t="str">
        <f t="shared" si="5718"/>
        <v/>
      </c>
      <c r="CX819" s="28" t="str">
        <f t="shared" si="5718"/>
        <v/>
      </c>
      <c r="CY819" s="28" t="str">
        <f t="shared" si="5718"/>
        <v/>
      </c>
      <c r="CZ819" s="28" t="str">
        <f t="shared" si="5718"/>
        <v/>
      </c>
      <c r="DA819" s="28" t="str">
        <f t="shared" si="5718"/>
        <v/>
      </c>
      <c r="DB819" s="28" t="str">
        <f t="shared" si="5718"/>
        <v/>
      </c>
      <c r="DC819" s="28" t="str">
        <f t="shared" si="5718"/>
        <v/>
      </c>
      <c r="DD819" s="28" t="str">
        <f t="shared" si="5718"/>
        <v/>
      </c>
      <c r="DE819" s="28" t="str">
        <f t="shared" si="5718"/>
        <v/>
      </c>
      <c r="DF819" s="28" t="str">
        <f t="shared" si="5718"/>
        <v/>
      </c>
      <c r="DG819" s="28" t="str">
        <f t="shared" si="5718"/>
        <v/>
      </c>
      <c r="DH819" s="28" t="str">
        <f t="shared" si="5718"/>
        <v/>
      </c>
      <c r="DI819" s="28" t="str">
        <f t="shared" si="5718"/>
        <v/>
      </c>
      <c r="DJ819" s="28" t="str">
        <f t="shared" si="5718"/>
        <v/>
      </c>
      <c r="DK819" s="28" t="str">
        <f t="shared" si="5718"/>
        <v/>
      </c>
      <c r="DL819" s="28" t="str">
        <f t="shared" si="5718"/>
        <v/>
      </c>
      <c r="DM819" s="28" t="str">
        <f t="shared" si="5718"/>
        <v/>
      </c>
      <c r="DN819" s="28" t="str">
        <f t="shared" si="5718"/>
        <v/>
      </c>
      <c r="DO819" s="28" t="str">
        <f t="shared" si="5718"/>
        <v/>
      </c>
      <c r="DP819" s="28" t="str">
        <f t="shared" si="5718"/>
        <v/>
      </c>
      <c r="DQ819" s="28" t="str">
        <f t="shared" si="5718"/>
        <v/>
      </c>
      <c r="DR819" s="28" t="str">
        <f t="shared" si="5718"/>
        <v/>
      </c>
      <c r="DS819" s="28" t="str">
        <f t="shared" si="5718"/>
        <v/>
      </c>
      <c r="DT819" s="28" t="str">
        <f t="shared" si="5718"/>
        <v/>
      </c>
      <c r="DU819" s="28" t="str">
        <f t="shared" si="5718"/>
        <v/>
      </c>
      <c r="DV819" s="28" t="str">
        <f t="shared" si="5718"/>
        <v/>
      </c>
      <c r="DW819" s="28" t="str">
        <f t="shared" si="5718"/>
        <v/>
      </c>
      <c r="DX819" s="28" t="str">
        <f t="shared" ref="DX819:GI819" si="5719">IF($BJ819&lt;=DX$789,ROUND(_xlfn.IFS($BJ$786="u_inc",$BJ819/DX$789,$BJ$786="u_rand",DW99,$BJ$786="u_norm",DW154)*ROUNDDOWN(((DX$787-DX$788)/DX$786),0),0)*DX$786+DX$788,"")</f>
        <v/>
      </c>
      <c r="DY819" s="28" t="str">
        <f t="shared" si="5719"/>
        <v/>
      </c>
      <c r="DZ819" s="28" t="str">
        <f t="shared" si="5719"/>
        <v/>
      </c>
      <c r="EA819" s="28" t="str">
        <f t="shared" si="5719"/>
        <v/>
      </c>
      <c r="EB819" s="28" t="str">
        <f t="shared" si="5719"/>
        <v/>
      </c>
      <c r="EC819" s="28" t="str">
        <f t="shared" si="5719"/>
        <v/>
      </c>
      <c r="ED819" s="28" t="str">
        <f t="shared" si="5719"/>
        <v/>
      </c>
      <c r="EE819" s="28" t="str">
        <f t="shared" si="5719"/>
        <v/>
      </c>
      <c r="EF819" s="28" t="str">
        <f t="shared" si="5719"/>
        <v/>
      </c>
      <c r="EG819" s="28" t="str">
        <f t="shared" si="5719"/>
        <v/>
      </c>
      <c r="EH819" s="28" t="str">
        <f t="shared" si="5719"/>
        <v/>
      </c>
      <c r="EI819" s="28" t="str">
        <f t="shared" si="5719"/>
        <v/>
      </c>
      <c r="EJ819" s="28" t="str">
        <f t="shared" si="5719"/>
        <v/>
      </c>
      <c r="EK819" s="28" t="str">
        <f t="shared" si="5719"/>
        <v/>
      </c>
      <c r="EL819" s="28" t="str">
        <f t="shared" si="5719"/>
        <v/>
      </c>
      <c r="EM819" s="28" t="str">
        <f t="shared" si="5719"/>
        <v/>
      </c>
      <c r="EN819" s="28" t="str">
        <f t="shared" si="5719"/>
        <v/>
      </c>
      <c r="EO819" s="28" t="str">
        <f t="shared" si="5719"/>
        <v/>
      </c>
      <c r="EP819" s="28" t="str">
        <f t="shared" si="5719"/>
        <v/>
      </c>
      <c r="EQ819" s="28" t="str">
        <f t="shared" si="5719"/>
        <v/>
      </c>
      <c r="ER819" s="28" t="str">
        <f t="shared" si="5719"/>
        <v/>
      </c>
      <c r="ES819" s="28" t="str">
        <f t="shared" si="5719"/>
        <v/>
      </c>
      <c r="ET819" s="28" t="str">
        <f t="shared" si="5719"/>
        <v/>
      </c>
      <c r="EU819" s="28" t="str">
        <f t="shared" si="5719"/>
        <v/>
      </c>
      <c r="EV819" s="28" t="str">
        <f t="shared" si="5719"/>
        <v/>
      </c>
      <c r="EW819" s="28" t="str">
        <f t="shared" si="5719"/>
        <v/>
      </c>
      <c r="EX819" s="28" t="str">
        <f t="shared" si="5719"/>
        <v/>
      </c>
      <c r="EY819" s="28" t="str">
        <f t="shared" si="5719"/>
        <v/>
      </c>
      <c r="EZ819" s="28" t="str">
        <f t="shared" si="5719"/>
        <v/>
      </c>
      <c r="FA819" s="28" t="str">
        <f t="shared" si="5719"/>
        <v/>
      </c>
      <c r="FB819" s="28" t="str">
        <f t="shared" si="5719"/>
        <v/>
      </c>
      <c r="FC819" s="28" t="str">
        <f t="shared" si="5719"/>
        <v/>
      </c>
      <c r="FD819" s="28" t="str">
        <f t="shared" si="5719"/>
        <v/>
      </c>
      <c r="FE819" s="28" t="str">
        <f t="shared" si="5719"/>
        <v/>
      </c>
      <c r="FF819" s="28" t="str">
        <f t="shared" si="5719"/>
        <v/>
      </c>
      <c r="FG819" s="28" t="str">
        <f t="shared" si="5719"/>
        <v/>
      </c>
      <c r="FH819" s="28" t="str">
        <f t="shared" si="5719"/>
        <v/>
      </c>
      <c r="FI819" s="28" t="str">
        <f t="shared" si="5719"/>
        <v/>
      </c>
      <c r="FJ819" s="28" t="str">
        <f t="shared" si="5719"/>
        <v/>
      </c>
      <c r="FK819" s="28" t="str">
        <f t="shared" si="5719"/>
        <v/>
      </c>
      <c r="FL819" s="28" t="str">
        <f t="shared" si="5719"/>
        <v/>
      </c>
      <c r="FM819" s="28" t="str">
        <f t="shared" si="5719"/>
        <v/>
      </c>
      <c r="FN819" s="28" t="str">
        <f t="shared" si="5719"/>
        <v/>
      </c>
      <c r="FO819" s="28" t="str">
        <f t="shared" si="5719"/>
        <v/>
      </c>
      <c r="FP819" s="28" t="str">
        <f t="shared" si="5719"/>
        <v/>
      </c>
      <c r="FQ819" s="28" t="str">
        <f t="shared" si="5719"/>
        <v/>
      </c>
      <c r="FR819" s="28" t="str">
        <f t="shared" si="5719"/>
        <v/>
      </c>
      <c r="FS819" s="28" t="str">
        <f t="shared" si="5719"/>
        <v/>
      </c>
      <c r="FT819" s="28" t="str">
        <f t="shared" si="5719"/>
        <v/>
      </c>
      <c r="FU819" s="28" t="str">
        <f t="shared" si="5719"/>
        <v/>
      </c>
      <c r="FV819" s="28" t="str">
        <f t="shared" si="5719"/>
        <v/>
      </c>
      <c r="FW819" s="28" t="str">
        <f t="shared" si="5719"/>
        <v/>
      </c>
      <c r="FX819" s="28" t="str">
        <f t="shared" si="5719"/>
        <v/>
      </c>
      <c r="FY819" s="28" t="str">
        <f t="shared" si="5719"/>
        <v/>
      </c>
      <c r="FZ819" s="28" t="str">
        <f t="shared" si="5719"/>
        <v/>
      </c>
      <c r="GA819" s="28" t="str">
        <f t="shared" si="5719"/>
        <v/>
      </c>
      <c r="GB819" s="28" t="str">
        <f t="shared" si="5719"/>
        <v/>
      </c>
      <c r="GC819" s="28" t="str">
        <f t="shared" si="5719"/>
        <v/>
      </c>
      <c r="GD819" s="28" t="str">
        <f t="shared" si="5719"/>
        <v/>
      </c>
      <c r="GE819" s="28" t="str">
        <f t="shared" si="5719"/>
        <v/>
      </c>
      <c r="GF819" s="28" t="str">
        <f t="shared" si="5719"/>
        <v/>
      </c>
      <c r="GG819" s="28" t="str">
        <f t="shared" si="5719"/>
        <v/>
      </c>
      <c r="GH819" s="28" t="str">
        <f t="shared" si="5719"/>
        <v/>
      </c>
      <c r="GI819" s="28" t="str">
        <f t="shared" si="5719"/>
        <v/>
      </c>
      <c r="GJ819" s="28" t="str">
        <f t="shared" ref="GJ819:IU819" si="5720">IF($BJ819&lt;=GJ$789,ROUND(_xlfn.IFS($BJ$786="u_inc",$BJ819/GJ$789,$BJ$786="u_rand",GI99,$BJ$786="u_norm",GI154)*ROUNDDOWN(((GJ$787-GJ$788)/GJ$786),0),0)*GJ$786+GJ$788,"")</f>
        <v/>
      </c>
      <c r="GK819" s="28" t="str">
        <f t="shared" si="5720"/>
        <v/>
      </c>
      <c r="GL819" s="28" t="str">
        <f t="shared" si="5720"/>
        <v/>
      </c>
      <c r="GM819" s="28" t="str">
        <f t="shared" si="5720"/>
        <v/>
      </c>
      <c r="GN819" s="28" t="str">
        <f t="shared" si="5720"/>
        <v/>
      </c>
      <c r="GO819" s="28" t="str">
        <f t="shared" si="5720"/>
        <v/>
      </c>
      <c r="GP819" s="28" t="str">
        <f t="shared" si="5720"/>
        <v/>
      </c>
      <c r="GQ819" s="28" t="str">
        <f t="shared" si="5720"/>
        <v/>
      </c>
      <c r="GR819" s="28" t="str">
        <f t="shared" si="5720"/>
        <v/>
      </c>
      <c r="GS819" s="28" t="str">
        <f t="shared" si="5720"/>
        <v/>
      </c>
      <c r="GT819" s="28" t="str">
        <f t="shared" si="5720"/>
        <v/>
      </c>
      <c r="GU819" s="28" t="str">
        <f t="shared" si="5720"/>
        <v/>
      </c>
      <c r="GV819" s="28" t="str">
        <f t="shared" si="5720"/>
        <v/>
      </c>
      <c r="GW819" s="28" t="str">
        <f t="shared" si="5720"/>
        <v/>
      </c>
      <c r="GX819" s="28" t="str">
        <f t="shared" si="5720"/>
        <v/>
      </c>
      <c r="GY819" s="28" t="str">
        <f t="shared" si="5720"/>
        <v/>
      </c>
      <c r="GZ819" s="28" t="str">
        <f t="shared" si="5720"/>
        <v/>
      </c>
      <c r="HA819" s="28" t="str">
        <f t="shared" si="5720"/>
        <v/>
      </c>
      <c r="HB819" s="28" t="str">
        <f t="shared" si="5720"/>
        <v/>
      </c>
      <c r="HC819" s="28" t="str">
        <f t="shared" si="5720"/>
        <v/>
      </c>
      <c r="HD819" s="28" t="str">
        <f t="shared" si="5720"/>
        <v/>
      </c>
      <c r="HE819" s="28" t="str">
        <f t="shared" si="5720"/>
        <v/>
      </c>
      <c r="HF819" s="28" t="str">
        <f t="shared" si="5720"/>
        <v/>
      </c>
      <c r="HG819" s="28" t="str">
        <f t="shared" si="5720"/>
        <v/>
      </c>
      <c r="HH819" s="28" t="str">
        <f t="shared" si="5720"/>
        <v/>
      </c>
      <c r="HI819" s="28" t="str">
        <f t="shared" si="5720"/>
        <v/>
      </c>
      <c r="HJ819" s="28" t="str">
        <f t="shared" si="5720"/>
        <v/>
      </c>
      <c r="HK819" s="28" t="str">
        <f t="shared" si="5720"/>
        <v/>
      </c>
      <c r="HL819" s="28" t="str">
        <f t="shared" si="5720"/>
        <v/>
      </c>
      <c r="HM819" s="28" t="str">
        <f t="shared" si="5720"/>
        <v/>
      </c>
      <c r="HN819" s="28" t="str">
        <f t="shared" si="5720"/>
        <v/>
      </c>
      <c r="HO819" s="28" t="str">
        <f t="shared" si="5720"/>
        <v/>
      </c>
      <c r="HP819" s="28" t="str">
        <f t="shared" si="5720"/>
        <v/>
      </c>
      <c r="HQ819" s="28" t="str">
        <f t="shared" si="5720"/>
        <v/>
      </c>
      <c r="HR819" s="28" t="str">
        <f t="shared" si="5720"/>
        <v/>
      </c>
      <c r="HS819" s="28" t="str">
        <f t="shared" si="5720"/>
        <v/>
      </c>
      <c r="HT819" s="28" t="str">
        <f t="shared" si="5720"/>
        <v/>
      </c>
      <c r="HU819" s="28" t="str">
        <f t="shared" si="5720"/>
        <v/>
      </c>
      <c r="HV819" s="28" t="str">
        <f t="shared" si="5720"/>
        <v/>
      </c>
      <c r="HW819" s="28" t="str">
        <f t="shared" si="5720"/>
        <v/>
      </c>
      <c r="HX819" s="28" t="str">
        <f t="shared" si="5720"/>
        <v/>
      </c>
      <c r="HY819" s="28" t="str">
        <f t="shared" si="5720"/>
        <v/>
      </c>
      <c r="HZ819" s="28" t="str">
        <f t="shared" si="5720"/>
        <v/>
      </c>
      <c r="IA819" s="28" t="str">
        <f t="shared" si="5720"/>
        <v/>
      </c>
      <c r="IB819" s="28" t="str">
        <f t="shared" si="5720"/>
        <v/>
      </c>
      <c r="IC819" s="28" t="str">
        <f t="shared" si="5720"/>
        <v/>
      </c>
      <c r="ID819" s="28" t="str">
        <f t="shared" si="5720"/>
        <v/>
      </c>
      <c r="IE819" s="28" t="str">
        <f t="shared" si="5720"/>
        <v/>
      </c>
      <c r="IF819" s="28" t="str">
        <f t="shared" si="5720"/>
        <v/>
      </c>
      <c r="IG819" s="28" t="str">
        <f t="shared" si="5720"/>
        <v/>
      </c>
      <c r="IH819" s="28" t="str">
        <f t="shared" si="5720"/>
        <v/>
      </c>
      <c r="II819" s="28" t="str">
        <f t="shared" si="5720"/>
        <v/>
      </c>
      <c r="IJ819" s="28" t="str">
        <f t="shared" si="5720"/>
        <v/>
      </c>
      <c r="IK819" s="28" t="str">
        <f t="shared" si="5720"/>
        <v/>
      </c>
      <c r="IL819" s="28" t="str">
        <f t="shared" si="5720"/>
        <v/>
      </c>
      <c r="IM819" s="28" t="str">
        <f t="shared" si="5720"/>
        <v/>
      </c>
      <c r="IN819" s="28" t="str">
        <f t="shared" si="5720"/>
        <v/>
      </c>
      <c r="IO819" s="28" t="str">
        <f t="shared" si="5720"/>
        <v/>
      </c>
      <c r="IP819" s="28" t="str">
        <f t="shared" si="5720"/>
        <v/>
      </c>
      <c r="IQ819" s="28" t="str">
        <f t="shared" si="5720"/>
        <v/>
      </c>
      <c r="IR819" s="28" t="str">
        <f t="shared" si="5720"/>
        <v/>
      </c>
      <c r="IS819" s="28" t="str">
        <f t="shared" si="5720"/>
        <v/>
      </c>
      <c r="IT819" s="28" t="str">
        <f t="shared" si="5720"/>
        <v/>
      </c>
      <c r="IU819" s="28" t="str">
        <f t="shared" si="5720"/>
        <v/>
      </c>
      <c r="IV819" s="28" t="str">
        <f t="shared" ref="IV819:JC819" si="5721">IF($BJ819&lt;=IV$789,ROUND(_xlfn.IFS($BJ$786="u_inc",$BJ819/IV$789,$BJ$786="u_rand",IU99,$BJ$786="u_norm",IU154)*ROUNDDOWN(((IV$787-IV$788)/IV$786),0),0)*IV$786+IV$788,"")</f>
        <v/>
      </c>
      <c r="IW819" s="28" t="str">
        <f t="shared" si="5721"/>
        <v/>
      </c>
      <c r="IX819" s="28" t="str">
        <f t="shared" si="5721"/>
        <v/>
      </c>
      <c r="IY819" s="28" t="str">
        <f t="shared" si="5721"/>
        <v/>
      </c>
      <c r="IZ819" s="28" t="str">
        <f t="shared" si="5721"/>
        <v/>
      </c>
      <c r="JA819" s="28" t="str">
        <f t="shared" si="5721"/>
        <v/>
      </c>
      <c r="JB819" s="28" t="str">
        <f t="shared" si="5721"/>
        <v/>
      </c>
      <c r="JC819" s="28" t="str">
        <f t="shared" si="5721"/>
        <v/>
      </c>
    </row>
    <row r="820" spans="62:263" x14ac:dyDescent="0.45">
      <c r="BJ820">
        <v>23</v>
      </c>
      <c r="BL820" s="28" t="str">
        <f t="shared" ref="BL820:DW820" si="5722">IF($BJ820&lt;=BL$789,ROUND(_xlfn.IFS($BJ$786="u_inc",$BJ820/BL$789,$BJ$786="u_rand",BK100,$BJ$786="u_norm",BK155)*ROUNDDOWN(((BL$787-BL$788)/BL$786),0),0)*BL$786+BL$788,"")</f>
        <v/>
      </c>
      <c r="BM820" s="28" t="str">
        <f t="shared" si="5722"/>
        <v/>
      </c>
      <c r="BN820" s="28" t="str">
        <f t="shared" si="5722"/>
        <v/>
      </c>
      <c r="BO820" s="28" t="str">
        <f t="shared" si="5722"/>
        <v/>
      </c>
      <c r="BP820" s="28" t="str">
        <f t="shared" si="5722"/>
        <v/>
      </c>
      <c r="BQ820" s="28" t="str">
        <f t="shared" si="5722"/>
        <v/>
      </c>
      <c r="BR820" s="28" t="str">
        <f t="shared" si="5722"/>
        <v/>
      </c>
      <c r="BS820" s="28" t="str">
        <f t="shared" si="5722"/>
        <v/>
      </c>
      <c r="BT820" s="28" t="str">
        <f t="shared" si="5722"/>
        <v/>
      </c>
      <c r="BU820" s="28" t="str">
        <f t="shared" si="5722"/>
        <v/>
      </c>
      <c r="BV820" s="28" t="str">
        <f t="shared" si="5722"/>
        <v/>
      </c>
      <c r="BW820" s="28" t="str">
        <f t="shared" si="5722"/>
        <v/>
      </c>
      <c r="BX820" s="28" t="str">
        <f t="shared" si="5722"/>
        <v/>
      </c>
      <c r="BY820" s="28" t="str">
        <f t="shared" si="5722"/>
        <v/>
      </c>
      <c r="BZ820" s="28" t="str">
        <f t="shared" si="5722"/>
        <v/>
      </c>
      <c r="CA820" s="28" t="str">
        <f t="shared" si="5722"/>
        <v/>
      </c>
      <c r="CB820" s="28" t="str">
        <f t="shared" si="5722"/>
        <v/>
      </c>
      <c r="CC820" s="28" t="str">
        <f t="shared" si="5722"/>
        <v/>
      </c>
      <c r="CD820" s="28" t="str">
        <f t="shared" si="5722"/>
        <v/>
      </c>
      <c r="CE820" s="28" t="str">
        <f t="shared" si="5722"/>
        <v/>
      </c>
      <c r="CF820" s="28" t="str">
        <f t="shared" si="5722"/>
        <v/>
      </c>
      <c r="CG820" s="28" t="str">
        <f t="shared" si="5722"/>
        <v/>
      </c>
      <c r="CH820" s="28" t="str">
        <f t="shared" si="5722"/>
        <v/>
      </c>
      <c r="CI820" s="28" t="str">
        <f t="shared" si="5722"/>
        <v/>
      </c>
      <c r="CJ820" s="28" t="str">
        <f t="shared" si="5722"/>
        <v/>
      </c>
      <c r="CK820" s="28" t="str">
        <f t="shared" si="5722"/>
        <v/>
      </c>
      <c r="CL820" s="28" t="str">
        <f t="shared" si="5722"/>
        <v/>
      </c>
      <c r="CM820" s="28" t="str">
        <f t="shared" si="5722"/>
        <v/>
      </c>
      <c r="CN820" s="28" t="str">
        <f t="shared" si="5722"/>
        <v/>
      </c>
      <c r="CO820" s="28" t="str">
        <f t="shared" si="5722"/>
        <v/>
      </c>
      <c r="CP820" s="28" t="str">
        <f t="shared" si="5722"/>
        <v/>
      </c>
      <c r="CQ820" s="28" t="str">
        <f t="shared" si="5722"/>
        <v/>
      </c>
      <c r="CR820" s="28" t="str">
        <f t="shared" si="5722"/>
        <v/>
      </c>
      <c r="CS820" s="28" t="str">
        <f t="shared" si="5722"/>
        <v/>
      </c>
      <c r="CT820" s="28" t="str">
        <f t="shared" si="5722"/>
        <v/>
      </c>
      <c r="CU820" s="28" t="str">
        <f t="shared" si="5722"/>
        <v/>
      </c>
      <c r="CV820" s="28" t="str">
        <f t="shared" si="5722"/>
        <v/>
      </c>
      <c r="CW820" s="28" t="str">
        <f t="shared" si="5722"/>
        <v/>
      </c>
      <c r="CX820" s="28" t="str">
        <f t="shared" si="5722"/>
        <v/>
      </c>
      <c r="CY820" s="28" t="str">
        <f t="shared" si="5722"/>
        <v/>
      </c>
      <c r="CZ820" s="28" t="str">
        <f t="shared" si="5722"/>
        <v/>
      </c>
      <c r="DA820" s="28" t="str">
        <f t="shared" si="5722"/>
        <v/>
      </c>
      <c r="DB820" s="28" t="str">
        <f t="shared" si="5722"/>
        <v/>
      </c>
      <c r="DC820" s="28" t="str">
        <f t="shared" si="5722"/>
        <v/>
      </c>
      <c r="DD820" s="28" t="str">
        <f t="shared" si="5722"/>
        <v/>
      </c>
      <c r="DE820" s="28" t="str">
        <f t="shared" si="5722"/>
        <v/>
      </c>
      <c r="DF820" s="28" t="str">
        <f t="shared" si="5722"/>
        <v/>
      </c>
      <c r="DG820" s="28" t="str">
        <f t="shared" si="5722"/>
        <v/>
      </c>
      <c r="DH820" s="28" t="str">
        <f t="shared" si="5722"/>
        <v/>
      </c>
      <c r="DI820" s="28" t="str">
        <f t="shared" si="5722"/>
        <v/>
      </c>
      <c r="DJ820" s="28" t="str">
        <f t="shared" si="5722"/>
        <v/>
      </c>
      <c r="DK820" s="28" t="str">
        <f t="shared" si="5722"/>
        <v/>
      </c>
      <c r="DL820" s="28" t="str">
        <f t="shared" si="5722"/>
        <v/>
      </c>
      <c r="DM820" s="28" t="str">
        <f t="shared" si="5722"/>
        <v/>
      </c>
      <c r="DN820" s="28" t="str">
        <f t="shared" si="5722"/>
        <v/>
      </c>
      <c r="DO820" s="28" t="str">
        <f t="shared" si="5722"/>
        <v/>
      </c>
      <c r="DP820" s="28" t="str">
        <f t="shared" si="5722"/>
        <v/>
      </c>
      <c r="DQ820" s="28" t="str">
        <f t="shared" si="5722"/>
        <v/>
      </c>
      <c r="DR820" s="28" t="str">
        <f t="shared" si="5722"/>
        <v/>
      </c>
      <c r="DS820" s="28" t="str">
        <f t="shared" si="5722"/>
        <v/>
      </c>
      <c r="DT820" s="28" t="str">
        <f t="shared" si="5722"/>
        <v/>
      </c>
      <c r="DU820" s="28" t="str">
        <f t="shared" si="5722"/>
        <v/>
      </c>
      <c r="DV820" s="28" t="str">
        <f t="shared" si="5722"/>
        <v/>
      </c>
      <c r="DW820" s="28" t="str">
        <f t="shared" si="5722"/>
        <v/>
      </c>
      <c r="DX820" s="28" t="str">
        <f t="shared" ref="DX820:GI820" si="5723">IF($BJ820&lt;=DX$789,ROUND(_xlfn.IFS($BJ$786="u_inc",$BJ820/DX$789,$BJ$786="u_rand",DW100,$BJ$786="u_norm",DW155)*ROUNDDOWN(((DX$787-DX$788)/DX$786),0),0)*DX$786+DX$788,"")</f>
        <v/>
      </c>
      <c r="DY820" s="28" t="str">
        <f t="shared" si="5723"/>
        <v/>
      </c>
      <c r="DZ820" s="28" t="str">
        <f t="shared" si="5723"/>
        <v/>
      </c>
      <c r="EA820" s="28" t="str">
        <f t="shared" si="5723"/>
        <v/>
      </c>
      <c r="EB820" s="28" t="str">
        <f t="shared" si="5723"/>
        <v/>
      </c>
      <c r="EC820" s="28" t="str">
        <f t="shared" si="5723"/>
        <v/>
      </c>
      <c r="ED820" s="28" t="str">
        <f t="shared" si="5723"/>
        <v/>
      </c>
      <c r="EE820" s="28" t="str">
        <f t="shared" si="5723"/>
        <v/>
      </c>
      <c r="EF820" s="28" t="str">
        <f t="shared" si="5723"/>
        <v/>
      </c>
      <c r="EG820" s="28" t="str">
        <f t="shared" si="5723"/>
        <v/>
      </c>
      <c r="EH820" s="28" t="str">
        <f t="shared" si="5723"/>
        <v/>
      </c>
      <c r="EI820" s="28" t="str">
        <f t="shared" si="5723"/>
        <v/>
      </c>
      <c r="EJ820" s="28" t="str">
        <f t="shared" si="5723"/>
        <v/>
      </c>
      <c r="EK820" s="28" t="str">
        <f t="shared" si="5723"/>
        <v/>
      </c>
      <c r="EL820" s="28" t="str">
        <f t="shared" si="5723"/>
        <v/>
      </c>
      <c r="EM820" s="28" t="str">
        <f t="shared" si="5723"/>
        <v/>
      </c>
      <c r="EN820" s="28" t="str">
        <f t="shared" si="5723"/>
        <v/>
      </c>
      <c r="EO820" s="28" t="str">
        <f t="shared" si="5723"/>
        <v/>
      </c>
      <c r="EP820" s="28" t="str">
        <f t="shared" si="5723"/>
        <v/>
      </c>
      <c r="EQ820" s="28" t="str">
        <f t="shared" si="5723"/>
        <v/>
      </c>
      <c r="ER820" s="28" t="str">
        <f t="shared" si="5723"/>
        <v/>
      </c>
      <c r="ES820" s="28" t="str">
        <f t="shared" si="5723"/>
        <v/>
      </c>
      <c r="ET820" s="28" t="str">
        <f t="shared" si="5723"/>
        <v/>
      </c>
      <c r="EU820" s="28" t="str">
        <f t="shared" si="5723"/>
        <v/>
      </c>
      <c r="EV820" s="28" t="str">
        <f t="shared" si="5723"/>
        <v/>
      </c>
      <c r="EW820" s="28" t="str">
        <f t="shared" si="5723"/>
        <v/>
      </c>
      <c r="EX820" s="28" t="str">
        <f t="shared" si="5723"/>
        <v/>
      </c>
      <c r="EY820" s="28" t="str">
        <f t="shared" si="5723"/>
        <v/>
      </c>
      <c r="EZ820" s="28" t="str">
        <f t="shared" si="5723"/>
        <v/>
      </c>
      <c r="FA820" s="28" t="str">
        <f t="shared" si="5723"/>
        <v/>
      </c>
      <c r="FB820" s="28" t="str">
        <f t="shared" si="5723"/>
        <v/>
      </c>
      <c r="FC820" s="28" t="str">
        <f t="shared" si="5723"/>
        <v/>
      </c>
      <c r="FD820" s="28" t="str">
        <f t="shared" si="5723"/>
        <v/>
      </c>
      <c r="FE820" s="28" t="str">
        <f t="shared" si="5723"/>
        <v/>
      </c>
      <c r="FF820" s="28" t="str">
        <f t="shared" si="5723"/>
        <v/>
      </c>
      <c r="FG820" s="28" t="str">
        <f t="shared" si="5723"/>
        <v/>
      </c>
      <c r="FH820" s="28" t="str">
        <f t="shared" si="5723"/>
        <v/>
      </c>
      <c r="FI820" s="28" t="str">
        <f t="shared" si="5723"/>
        <v/>
      </c>
      <c r="FJ820" s="28" t="str">
        <f t="shared" si="5723"/>
        <v/>
      </c>
      <c r="FK820" s="28" t="str">
        <f t="shared" si="5723"/>
        <v/>
      </c>
      <c r="FL820" s="28" t="str">
        <f t="shared" si="5723"/>
        <v/>
      </c>
      <c r="FM820" s="28" t="str">
        <f t="shared" si="5723"/>
        <v/>
      </c>
      <c r="FN820" s="28" t="str">
        <f t="shared" si="5723"/>
        <v/>
      </c>
      <c r="FO820" s="28" t="str">
        <f t="shared" si="5723"/>
        <v/>
      </c>
      <c r="FP820" s="28" t="str">
        <f t="shared" si="5723"/>
        <v/>
      </c>
      <c r="FQ820" s="28" t="str">
        <f t="shared" si="5723"/>
        <v/>
      </c>
      <c r="FR820" s="28" t="str">
        <f t="shared" si="5723"/>
        <v/>
      </c>
      <c r="FS820" s="28" t="str">
        <f t="shared" si="5723"/>
        <v/>
      </c>
      <c r="FT820" s="28" t="str">
        <f t="shared" si="5723"/>
        <v/>
      </c>
      <c r="FU820" s="28" t="str">
        <f t="shared" si="5723"/>
        <v/>
      </c>
      <c r="FV820" s="28" t="str">
        <f t="shared" si="5723"/>
        <v/>
      </c>
      <c r="FW820" s="28" t="str">
        <f t="shared" si="5723"/>
        <v/>
      </c>
      <c r="FX820" s="28" t="str">
        <f t="shared" si="5723"/>
        <v/>
      </c>
      <c r="FY820" s="28" t="str">
        <f t="shared" si="5723"/>
        <v/>
      </c>
      <c r="FZ820" s="28" t="str">
        <f t="shared" si="5723"/>
        <v/>
      </c>
      <c r="GA820" s="28" t="str">
        <f t="shared" si="5723"/>
        <v/>
      </c>
      <c r="GB820" s="28" t="str">
        <f t="shared" si="5723"/>
        <v/>
      </c>
      <c r="GC820" s="28" t="str">
        <f t="shared" si="5723"/>
        <v/>
      </c>
      <c r="GD820" s="28" t="str">
        <f t="shared" si="5723"/>
        <v/>
      </c>
      <c r="GE820" s="28" t="str">
        <f t="shared" si="5723"/>
        <v/>
      </c>
      <c r="GF820" s="28" t="str">
        <f t="shared" si="5723"/>
        <v/>
      </c>
      <c r="GG820" s="28" t="str">
        <f t="shared" si="5723"/>
        <v/>
      </c>
      <c r="GH820" s="28" t="str">
        <f t="shared" si="5723"/>
        <v/>
      </c>
      <c r="GI820" s="28" t="str">
        <f t="shared" si="5723"/>
        <v/>
      </c>
      <c r="GJ820" s="28" t="str">
        <f t="shared" ref="GJ820:IU820" si="5724">IF($BJ820&lt;=GJ$789,ROUND(_xlfn.IFS($BJ$786="u_inc",$BJ820/GJ$789,$BJ$786="u_rand",GI100,$BJ$786="u_norm",GI155)*ROUNDDOWN(((GJ$787-GJ$788)/GJ$786),0),0)*GJ$786+GJ$788,"")</f>
        <v/>
      </c>
      <c r="GK820" s="28" t="str">
        <f t="shared" si="5724"/>
        <v/>
      </c>
      <c r="GL820" s="28" t="str">
        <f t="shared" si="5724"/>
        <v/>
      </c>
      <c r="GM820" s="28" t="str">
        <f t="shared" si="5724"/>
        <v/>
      </c>
      <c r="GN820" s="28" t="str">
        <f t="shared" si="5724"/>
        <v/>
      </c>
      <c r="GO820" s="28" t="str">
        <f t="shared" si="5724"/>
        <v/>
      </c>
      <c r="GP820" s="28" t="str">
        <f t="shared" si="5724"/>
        <v/>
      </c>
      <c r="GQ820" s="28" t="str">
        <f t="shared" si="5724"/>
        <v/>
      </c>
      <c r="GR820" s="28" t="str">
        <f t="shared" si="5724"/>
        <v/>
      </c>
      <c r="GS820" s="28" t="str">
        <f t="shared" si="5724"/>
        <v/>
      </c>
      <c r="GT820" s="28" t="str">
        <f t="shared" si="5724"/>
        <v/>
      </c>
      <c r="GU820" s="28" t="str">
        <f t="shared" si="5724"/>
        <v/>
      </c>
      <c r="GV820" s="28" t="str">
        <f t="shared" si="5724"/>
        <v/>
      </c>
      <c r="GW820" s="28" t="str">
        <f t="shared" si="5724"/>
        <v/>
      </c>
      <c r="GX820" s="28" t="str">
        <f t="shared" si="5724"/>
        <v/>
      </c>
      <c r="GY820" s="28" t="str">
        <f t="shared" si="5724"/>
        <v/>
      </c>
      <c r="GZ820" s="28" t="str">
        <f t="shared" si="5724"/>
        <v/>
      </c>
      <c r="HA820" s="28" t="str">
        <f t="shared" si="5724"/>
        <v/>
      </c>
      <c r="HB820" s="28" t="str">
        <f t="shared" si="5724"/>
        <v/>
      </c>
      <c r="HC820" s="28" t="str">
        <f t="shared" si="5724"/>
        <v/>
      </c>
      <c r="HD820" s="28" t="str">
        <f t="shared" si="5724"/>
        <v/>
      </c>
      <c r="HE820" s="28" t="str">
        <f t="shared" si="5724"/>
        <v/>
      </c>
      <c r="HF820" s="28" t="str">
        <f t="shared" si="5724"/>
        <v/>
      </c>
      <c r="HG820" s="28" t="str">
        <f t="shared" si="5724"/>
        <v/>
      </c>
      <c r="HH820" s="28" t="str">
        <f t="shared" si="5724"/>
        <v/>
      </c>
      <c r="HI820" s="28" t="str">
        <f t="shared" si="5724"/>
        <v/>
      </c>
      <c r="HJ820" s="28" t="str">
        <f t="shared" si="5724"/>
        <v/>
      </c>
      <c r="HK820" s="28" t="str">
        <f t="shared" si="5724"/>
        <v/>
      </c>
      <c r="HL820" s="28" t="str">
        <f t="shared" si="5724"/>
        <v/>
      </c>
      <c r="HM820" s="28" t="str">
        <f t="shared" si="5724"/>
        <v/>
      </c>
      <c r="HN820" s="28" t="str">
        <f t="shared" si="5724"/>
        <v/>
      </c>
      <c r="HO820" s="28" t="str">
        <f t="shared" si="5724"/>
        <v/>
      </c>
      <c r="HP820" s="28" t="str">
        <f t="shared" si="5724"/>
        <v/>
      </c>
      <c r="HQ820" s="28" t="str">
        <f t="shared" si="5724"/>
        <v/>
      </c>
      <c r="HR820" s="28" t="str">
        <f t="shared" si="5724"/>
        <v/>
      </c>
      <c r="HS820" s="28" t="str">
        <f t="shared" si="5724"/>
        <v/>
      </c>
      <c r="HT820" s="28" t="str">
        <f t="shared" si="5724"/>
        <v/>
      </c>
      <c r="HU820" s="28" t="str">
        <f t="shared" si="5724"/>
        <v/>
      </c>
      <c r="HV820" s="28" t="str">
        <f t="shared" si="5724"/>
        <v/>
      </c>
      <c r="HW820" s="28" t="str">
        <f t="shared" si="5724"/>
        <v/>
      </c>
      <c r="HX820" s="28" t="str">
        <f t="shared" si="5724"/>
        <v/>
      </c>
      <c r="HY820" s="28" t="str">
        <f t="shared" si="5724"/>
        <v/>
      </c>
      <c r="HZ820" s="28" t="str">
        <f t="shared" si="5724"/>
        <v/>
      </c>
      <c r="IA820" s="28" t="str">
        <f t="shared" si="5724"/>
        <v/>
      </c>
      <c r="IB820" s="28" t="str">
        <f t="shared" si="5724"/>
        <v/>
      </c>
      <c r="IC820" s="28" t="str">
        <f t="shared" si="5724"/>
        <v/>
      </c>
      <c r="ID820" s="28" t="str">
        <f t="shared" si="5724"/>
        <v/>
      </c>
      <c r="IE820" s="28" t="str">
        <f t="shared" si="5724"/>
        <v/>
      </c>
      <c r="IF820" s="28" t="str">
        <f t="shared" si="5724"/>
        <v/>
      </c>
      <c r="IG820" s="28" t="str">
        <f t="shared" si="5724"/>
        <v/>
      </c>
      <c r="IH820" s="28" t="str">
        <f t="shared" si="5724"/>
        <v/>
      </c>
      <c r="II820" s="28" t="str">
        <f t="shared" si="5724"/>
        <v/>
      </c>
      <c r="IJ820" s="28" t="str">
        <f t="shared" si="5724"/>
        <v/>
      </c>
      <c r="IK820" s="28" t="str">
        <f t="shared" si="5724"/>
        <v/>
      </c>
      <c r="IL820" s="28" t="str">
        <f t="shared" si="5724"/>
        <v/>
      </c>
      <c r="IM820" s="28" t="str">
        <f t="shared" si="5724"/>
        <v/>
      </c>
      <c r="IN820" s="28" t="str">
        <f t="shared" si="5724"/>
        <v/>
      </c>
      <c r="IO820" s="28" t="str">
        <f t="shared" si="5724"/>
        <v/>
      </c>
      <c r="IP820" s="28" t="str">
        <f t="shared" si="5724"/>
        <v/>
      </c>
      <c r="IQ820" s="28" t="str">
        <f t="shared" si="5724"/>
        <v/>
      </c>
      <c r="IR820" s="28" t="str">
        <f t="shared" si="5724"/>
        <v/>
      </c>
      <c r="IS820" s="28" t="str">
        <f t="shared" si="5724"/>
        <v/>
      </c>
      <c r="IT820" s="28" t="str">
        <f t="shared" si="5724"/>
        <v/>
      </c>
      <c r="IU820" s="28" t="str">
        <f t="shared" si="5724"/>
        <v/>
      </c>
      <c r="IV820" s="28" t="str">
        <f t="shared" ref="IV820:JC820" si="5725">IF($BJ820&lt;=IV$789,ROUND(_xlfn.IFS($BJ$786="u_inc",$BJ820/IV$789,$BJ$786="u_rand",IU100,$BJ$786="u_norm",IU155)*ROUNDDOWN(((IV$787-IV$788)/IV$786),0),0)*IV$786+IV$788,"")</f>
        <v/>
      </c>
      <c r="IW820" s="28" t="str">
        <f t="shared" si="5725"/>
        <v/>
      </c>
      <c r="IX820" s="28" t="str">
        <f t="shared" si="5725"/>
        <v/>
      </c>
      <c r="IY820" s="28" t="str">
        <f t="shared" si="5725"/>
        <v/>
      </c>
      <c r="IZ820" s="28" t="str">
        <f t="shared" si="5725"/>
        <v/>
      </c>
      <c r="JA820" s="28" t="str">
        <f t="shared" si="5725"/>
        <v/>
      </c>
      <c r="JB820" s="28" t="str">
        <f t="shared" si="5725"/>
        <v/>
      </c>
      <c r="JC820" s="28" t="str">
        <f t="shared" si="5725"/>
        <v/>
      </c>
    </row>
    <row r="821" spans="62:263" x14ac:dyDescent="0.45">
      <c r="BJ821">
        <v>24</v>
      </c>
      <c r="BL821" s="28" t="str">
        <f t="shared" ref="BL821:DW821" si="5726">IF($BJ821&lt;=BL$789,ROUND(_xlfn.IFS($BJ$786="u_inc",$BJ821/BL$789,$BJ$786="u_rand",BK101,$BJ$786="u_norm",BK156)*ROUNDDOWN(((BL$787-BL$788)/BL$786),0),0)*BL$786+BL$788,"")</f>
        <v/>
      </c>
      <c r="BM821" s="28" t="str">
        <f t="shared" si="5726"/>
        <v/>
      </c>
      <c r="BN821" s="28" t="str">
        <f t="shared" si="5726"/>
        <v/>
      </c>
      <c r="BO821" s="28" t="str">
        <f t="shared" si="5726"/>
        <v/>
      </c>
      <c r="BP821" s="28" t="str">
        <f t="shared" si="5726"/>
        <v/>
      </c>
      <c r="BQ821" s="28" t="str">
        <f t="shared" si="5726"/>
        <v/>
      </c>
      <c r="BR821" s="28" t="str">
        <f t="shared" si="5726"/>
        <v/>
      </c>
      <c r="BS821" s="28" t="str">
        <f t="shared" si="5726"/>
        <v/>
      </c>
      <c r="BT821" s="28" t="str">
        <f t="shared" si="5726"/>
        <v/>
      </c>
      <c r="BU821" s="28" t="str">
        <f t="shared" si="5726"/>
        <v/>
      </c>
      <c r="BV821" s="28" t="str">
        <f t="shared" si="5726"/>
        <v/>
      </c>
      <c r="BW821" s="28" t="str">
        <f t="shared" si="5726"/>
        <v/>
      </c>
      <c r="BX821" s="28" t="str">
        <f t="shared" si="5726"/>
        <v/>
      </c>
      <c r="BY821" s="28" t="str">
        <f t="shared" si="5726"/>
        <v/>
      </c>
      <c r="BZ821" s="28" t="str">
        <f t="shared" si="5726"/>
        <v/>
      </c>
      <c r="CA821" s="28" t="str">
        <f t="shared" si="5726"/>
        <v/>
      </c>
      <c r="CB821" s="28" t="str">
        <f t="shared" si="5726"/>
        <v/>
      </c>
      <c r="CC821" s="28" t="str">
        <f t="shared" si="5726"/>
        <v/>
      </c>
      <c r="CD821" s="28" t="str">
        <f t="shared" si="5726"/>
        <v/>
      </c>
      <c r="CE821" s="28" t="str">
        <f t="shared" si="5726"/>
        <v/>
      </c>
      <c r="CF821" s="28" t="str">
        <f t="shared" si="5726"/>
        <v/>
      </c>
      <c r="CG821" s="28" t="str">
        <f t="shared" si="5726"/>
        <v/>
      </c>
      <c r="CH821" s="28" t="str">
        <f t="shared" si="5726"/>
        <v/>
      </c>
      <c r="CI821" s="28" t="str">
        <f t="shared" si="5726"/>
        <v/>
      </c>
      <c r="CJ821" s="28" t="str">
        <f t="shared" si="5726"/>
        <v/>
      </c>
      <c r="CK821" s="28" t="str">
        <f t="shared" si="5726"/>
        <v/>
      </c>
      <c r="CL821" s="28" t="str">
        <f t="shared" si="5726"/>
        <v/>
      </c>
      <c r="CM821" s="28" t="str">
        <f t="shared" si="5726"/>
        <v/>
      </c>
      <c r="CN821" s="28" t="str">
        <f t="shared" si="5726"/>
        <v/>
      </c>
      <c r="CO821" s="28" t="str">
        <f t="shared" si="5726"/>
        <v/>
      </c>
      <c r="CP821" s="28" t="str">
        <f t="shared" si="5726"/>
        <v/>
      </c>
      <c r="CQ821" s="28" t="str">
        <f t="shared" si="5726"/>
        <v/>
      </c>
      <c r="CR821" s="28" t="str">
        <f t="shared" si="5726"/>
        <v/>
      </c>
      <c r="CS821" s="28" t="str">
        <f t="shared" si="5726"/>
        <v/>
      </c>
      <c r="CT821" s="28" t="str">
        <f t="shared" si="5726"/>
        <v/>
      </c>
      <c r="CU821" s="28" t="str">
        <f t="shared" si="5726"/>
        <v/>
      </c>
      <c r="CV821" s="28" t="str">
        <f t="shared" si="5726"/>
        <v/>
      </c>
      <c r="CW821" s="28" t="str">
        <f t="shared" si="5726"/>
        <v/>
      </c>
      <c r="CX821" s="28" t="str">
        <f t="shared" si="5726"/>
        <v/>
      </c>
      <c r="CY821" s="28" t="str">
        <f t="shared" si="5726"/>
        <v/>
      </c>
      <c r="CZ821" s="28" t="str">
        <f t="shared" si="5726"/>
        <v/>
      </c>
      <c r="DA821" s="28" t="str">
        <f t="shared" si="5726"/>
        <v/>
      </c>
      <c r="DB821" s="28" t="str">
        <f t="shared" si="5726"/>
        <v/>
      </c>
      <c r="DC821" s="28" t="str">
        <f t="shared" si="5726"/>
        <v/>
      </c>
      <c r="DD821" s="28" t="str">
        <f t="shared" si="5726"/>
        <v/>
      </c>
      <c r="DE821" s="28" t="str">
        <f t="shared" si="5726"/>
        <v/>
      </c>
      <c r="DF821" s="28" t="str">
        <f t="shared" si="5726"/>
        <v/>
      </c>
      <c r="DG821" s="28" t="str">
        <f t="shared" si="5726"/>
        <v/>
      </c>
      <c r="DH821" s="28" t="str">
        <f t="shared" si="5726"/>
        <v/>
      </c>
      <c r="DI821" s="28" t="str">
        <f t="shared" si="5726"/>
        <v/>
      </c>
      <c r="DJ821" s="28" t="str">
        <f t="shared" si="5726"/>
        <v/>
      </c>
      <c r="DK821" s="28" t="str">
        <f t="shared" si="5726"/>
        <v/>
      </c>
      <c r="DL821" s="28" t="str">
        <f t="shared" si="5726"/>
        <v/>
      </c>
      <c r="DM821" s="28" t="str">
        <f t="shared" si="5726"/>
        <v/>
      </c>
      <c r="DN821" s="28" t="str">
        <f t="shared" si="5726"/>
        <v/>
      </c>
      <c r="DO821" s="28" t="str">
        <f t="shared" si="5726"/>
        <v/>
      </c>
      <c r="DP821" s="28" t="str">
        <f t="shared" si="5726"/>
        <v/>
      </c>
      <c r="DQ821" s="28" t="str">
        <f t="shared" si="5726"/>
        <v/>
      </c>
      <c r="DR821" s="28" t="str">
        <f t="shared" si="5726"/>
        <v/>
      </c>
      <c r="DS821" s="28" t="str">
        <f t="shared" si="5726"/>
        <v/>
      </c>
      <c r="DT821" s="28" t="str">
        <f t="shared" si="5726"/>
        <v/>
      </c>
      <c r="DU821" s="28" t="str">
        <f t="shared" si="5726"/>
        <v/>
      </c>
      <c r="DV821" s="28" t="str">
        <f t="shared" si="5726"/>
        <v/>
      </c>
      <c r="DW821" s="28" t="str">
        <f t="shared" si="5726"/>
        <v/>
      </c>
      <c r="DX821" s="28" t="str">
        <f t="shared" ref="DX821:GI821" si="5727">IF($BJ821&lt;=DX$789,ROUND(_xlfn.IFS($BJ$786="u_inc",$BJ821/DX$789,$BJ$786="u_rand",DW101,$BJ$786="u_norm",DW156)*ROUNDDOWN(((DX$787-DX$788)/DX$786),0),0)*DX$786+DX$788,"")</f>
        <v/>
      </c>
      <c r="DY821" s="28" t="str">
        <f t="shared" si="5727"/>
        <v/>
      </c>
      <c r="DZ821" s="28" t="str">
        <f t="shared" si="5727"/>
        <v/>
      </c>
      <c r="EA821" s="28" t="str">
        <f t="shared" si="5727"/>
        <v/>
      </c>
      <c r="EB821" s="28" t="str">
        <f t="shared" si="5727"/>
        <v/>
      </c>
      <c r="EC821" s="28" t="str">
        <f t="shared" si="5727"/>
        <v/>
      </c>
      <c r="ED821" s="28" t="str">
        <f t="shared" si="5727"/>
        <v/>
      </c>
      <c r="EE821" s="28" t="str">
        <f t="shared" si="5727"/>
        <v/>
      </c>
      <c r="EF821" s="28" t="str">
        <f t="shared" si="5727"/>
        <v/>
      </c>
      <c r="EG821" s="28" t="str">
        <f t="shared" si="5727"/>
        <v/>
      </c>
      <c r="EH821" s="28" t="str">
        <f t="shared" si="5727"/>
        <v/>
      </c>
      <c r="EI821" s="28" t="str">
        <f t="shared" si="5727"/>
        <v/>
      </c>
      <c r="EJ821" s="28" t="str">
        <f t="shared" si="5727"/>
        <v/>
      </c>
      <c r="EK821" s="28" t="str">
        <f t="shared" si="5727"/>
        <v/>
      </c>
      <c r="EL821" s="28" t="str">
        <f t="shared" si="5727"/>
        <v/>
      </c>
      <c r="EM821" s="28" t="str">
        <f t="shared" si="5727"/>
        <v/>
      </c>
      <c r="EN821" s="28" t="str">
        <f t="shared" si="5727"/>
        <v/>
      </c>
      <c r="EO821" s="28" t="str">
        <f t="shared" si="5727"/>
        <v/>
      </c>
      <c r="EP821" s="28" t="str">
        <f t="shared" si="5727"/>
        <v/>
      </c>
      <c r="EQ821" s="28" t="str">
        <f t="shared" si="5727"/>
        <v/>
      </c>
      <c r="ER821" s="28" t="str">
        <f t="shared" si="5727"/>
        <v/>
      </c>
      <c r="ES821" s="28" t="str">
        <f t="shared" si="5727"/>
        <v/>
      </c>
      <c r="ET821" s="28" t="str">
        <f t="shared" si="5727"/>
        <v/>
      </c>
      <c r="EU821" s="28" t="str">
        <f t="shared" si="5727"/>
        <v/>
      </c>
      <c r="EV821" s="28" t="str">
        <f t="shared" si="5727"/>
        <v/>
      </c>
      <c r="EW821" s="28" t="str">
        <f t="shared" si="5727"/>
        <v/>
      </c>
      <c r="EX821" s="28" t="str">
        <f t="shared" si="5727"/>
        <v/>
      </c>
      <c r="EY821" s="28" t="str">
        <f t="shared" si="5727"/>
        <v/>
      </c>
      <c r="EZ821" s="28" t="str">
        <f t="shared" si="5727"/>
        <v/>
      </c>
      <c r="FA821" s="28" t="str">
        <f t="shared" si="5727"/>
        <v/>
      </c>
      <c r="FB821" s="28" t="str">
        <f t="shared" si="5727"/>
        <v/>
      </c>
      <c r="FC821" s="28" t="str">
        <f t="shared" si="5727"/>
        <v/>
      </c>
      <c r="FD821" s="28" t="str">
        <f t="shared" si="5727"/>
        <v/>
      </c>
      <c r="FE821" s="28" t="str">
        <f t="shared" si="5727"/>
        <v/>
      </c>
      <c r="FF821" s="28" t="str">
        <f t="shared" si="5727"/>
        <v/>
      </c>
      <c r="FG821" s="28" t="str">
        <f t="shared" si="5727"/>
        <v/>
      </c>
      <c r="FH821" s="28" t="str">
        <f t="shared" si="5727"/>
        <v/>
      </c>
      <c r="FI821" s="28" t="str">
        <f t="shared" si="5727"/>
        <v/>
      </c>
      <c r="FJ821" s="28" t="str">
        <f t="shared" si="5727"/>
        <v/>
      </c>
      <c r="FK821" s="28" t="str">
        <f t="shared" si="5727"/>
        <v/>
      </c>
      <c r="FL821" s="28" t="str">
        <f t="shared" si="5727"/>
        <v/>
      </c>
      <c r="FM821" s="28" t="str">
        <f t="shared" si="5727"/>
        <v/>
      </c>
      <c r="FN821" s="28" t="str">
        <f t="shared" si="5727"/>
        <v/>
      </c>
      <c r="FO821" s="28" t="str">
        <f t="shared" si="5727"/>
        <v/>
      </c>
      <c r="FP821" s="28" t="str">
        <f t="shared" si="5727"/>
        <v/>
      </c>
      <c r="FQ821" s="28" t="str">
        <f t="shared" si="5727"/>
        <v/>
      </c>
      <c r="FR821" s="28" t="str">
        <f t="shared" si="5727"/>
        <v/>
      </c>
      <c r="FS821" s="28" t="str">
        <f t="shared" si="5727"/>
        <v/>
      </c>
      <c r="FT821" s="28" t="str">
        <f t="shared" si="5727"/>
        <v/>
      </c>
      <c r="FU821" s="28" t="str">
        <f t="shared" si="5727"/>
        <v/>
      </c>
      <c r="FV821" s="28" t="str">
        <f t="shared" si="5727"/>
        <v/>
      </c>
      <c r="FW821" s="28" t="str">
        <f t="shared" si="5727"/>
        <v/>
      </c>
      <c r="FX821" s="28" t="str">
        <f t="shared" si="5727"/>
        <v/>
      </c>
      <c r="FY821" s="28" t="str">
        <f t="shared" si="5727"/>
        <v/>
      </c>
      <c r="FZ821" s="28" t="str">
        <f t="shared" si="5727"/>
        <v/>
      </c>
      <c r="GA821" s="28" t="str">
        <f t="shared" si="5727"/>
        <v/>
      </c>
      <c r="GB821" s="28" t="str">
        <f t="shared" si="5727"/>
        <v/>
      </c>
      <c r="GC821" s="28" t="str">
        <f t="shared" si="5727"/>
        <v/>
      </c>
      <c r="GD821" s="28" t="str">
        <f t="shared" si="5727"/>
        <v/>
      </c>
      <c r="GE821" s="28" t="str">
        <f t="shared" si="5727"/>
        <v/>
      </c>
      <c r="GF821" s="28" t="str">
        <f t="shared" si="5727"/>
        <v/>
      </c>
      <c r="GG821" s="28" t="str">
        <f t="shared" si="5727"/>
        <v/>
      </c>
      <c r="GH821" s="28" t="str">
        <f t="shared" si="5727"/>
        <v/>
      </c>
      <c r="GI821" s="28" t="str">
        <f t="shared" si="5727"/>
        <v/>
      </c>
      <c r="GJ821" s="28" t="str">
        <f t="shared" ref="GJ821:IU821" si="5728">IF($BJ821&lt;=GJ$789,ROUND(_xlfn.IFS($BJ$786="u_inc",$BJ821/GJ$789,$BJ$786="u_rand",GI101,$BJ$786="u_norm",GI156)*ROUNDDOWN(((GJ$787-GJ$788)/GJ$786),0),0)*GJ$786+GJ$788,"")</f>
        <v/>
      </c>
      <c r="GK821" s="28" t="str">
        <f t="shared" si="5728"/>
        <v/>
      </c>
      <c r="GL821" s="28" t="str">
        <f t="shared" si="5728"/>
        <v/>
      </c>
      <c r="GM821" s="28" t="str">
        <f t="shared" si="5728"/>
        <v/>
      </c>
      <c r="GN821" s="28" t="str">
        <f t="shared" si="5728"/>
        <v/>
      </c>
      <c r="GO821" s="28" t="str">
        <f t="shared" si="5728"/>
        <v/>
      </c>
      <c r="GP821" s="28" t="str">
        <f t="shared" si="5728"/>
        <v/>
      </c>
      <c r="GQ821" s="28" t="str">
        <f t="shared" si="5728"/>
        <v/>
      </c>
      <c r="GR821" s="28" t="str">
        <f t="shared" si="5728"/>
        <v/>
      </c>
      <c r="GS821" s="28" t="str">
        <f t="shared" si="5728"/>
        <v/>
      </c>
      <c r="GT821" s="28" t="str">
        <f t="shared" si="5728"/>
        <v/>
      </c>
      <c r="GU821" s="28" t="str">
        <f t="shared" si="5728"/>
        <v/>
      </c>
      <c r="GV821" s="28" t="str">
        <f t="shared" si="5728"/>
        <v/>
      </c>
      <c r="GW821" s="28" t="str">
        <f t="shared" si="5728"/>
        <v/>
      </c>
      <c r="GX821" s="28" t="str">
        <f t="shared" si="5728"/>
        <v/>
      </c>
      <c r="GY821" s="28" t="str">
        <f t="shared" si="5728"/>
        <v/>
      </c>
      <c r="GZ821" s="28" t="str">
        <f t="shared" si="5728"/>
        <v/>
      </c>
      <c r="HA821" s="28" t="str">
        <f t="shared" si="5728"/>
        <v/>
      </c>
      <c r="HB821" s="28" t="str">
        <f t="shared" si="5728"/>
        <v/>
      </c>
      <c r="HC821" s="28" t="str">
        <f t="shared" si="5728"/>
        <v/>
      </c>
      <c r="HD821" s="28" t="str">
        <f t="shared" si="5728"/>
        <v/>
      </c>
      <c r="HE821" s="28" t="str">
        <f t="shared" si="5728"/>
        <v/>
      </c>
      <c r="HF821" s="28" t="str">
        <f t="shared" si="5728"/>
        <v/>
      </c>
      <c r="HG821" s="28" t="str">
        <f t="shared" si="5728"/>
        <v/>
      </c>
      <c r="HH821" s="28" t="str">
        <f t="shared" si="5728"/>
        <v/>
      </c>
      <c r="HI821" s="28" t="str">
        <f t="shared" si="5728"/>
        <v/>
      </c>
      <c r="HJ821" s="28" t="str">
        <f t="shared" si="5728"/>
        <v/>
      </c>
      <c r="HK821" s="28" t="str">
        <f t="shared" si="5728"/>
        <v/>
      </c>
      <c r="HL821" s="28" t="str">
        <f t="shared" si="5728"/>
        <v/>
      </c>
      <c r="HM821" s="28" t="str">
        <f t="shared" si="5728"/>
        <v/>
      </c>
      <c r="HN821" s="28" t="str">
        <f t="shared" si="5728"/>
        <v/>
      </c>
      <c r="HO821" s="28" t="str">
        <f t="shared" si="5728"/>
        <v/>
      </c>
      <c r="HP821" s="28" t="str">
        <f t="shared" si="5728"/>
        <v/>
      </c>
      <c r="HQ821" s="28" t="str">
        <f t="shared" si="5728"/>
        <v/>
      </c>
      <c r="HR821" s="28" t="str">
        <f t="shared" si="5728"/>
        <v/>
      </c>
      <c r="HS821" s="28" t="str">
        <f t="shared" si="5728"/>
        <v/>
      </c>
      <c r="HT821" s="28" t="str">
        <f t="shared" si="5728"/>
        <v/>
      </c>
      <c r="HU821" s="28" t="str">
        <f t="shared" si="5728"/>
        <v/>
      </c>
      <c r="HV821" s="28" t="str">
        <f t="shared" si="5728"/>
        <v/>
      </c>
      <c r="HW821" s="28" t="str">
        <f t="shared" si="5728"/>
        <v/>
      </c>
      <c r="HX821" s="28" t="str">
        <f t="shared" si="5728"/>
        <v/>
      </c>
      <c r="HY821" s="28" t="str">
        <f t="shared" si="5728"/>
        <v/>
      </c>
      <c r="HZ821" s="28" t="str">
        <f t="shared" si="5728"/>
        <v/>
      </c>
      <c r="IA821" s="28" t="str">
        <f t="shared" si="5728"/>
        <v/>
      </c>
      <c r="IB821" s="28" t="str">
        <f t="shared" si="5728"/>
        <v/>
      </c>
      <c r="IC821" s="28" t="str">
        <f t="shared" si="5728"/>
        <v/>
      </c>
      <c r="ID821" s="28" t="str">
        <f t="shared" si="5728"/>
        <v/>
      </c>
      <c r="IE821" s="28" t="str">
        <f t="shared" si="5728"/>
        <v/>
      </c>
      <c r="IF821" s="28" t="str">
        <f t="shared" si="5728"/>
        <v/>
      </c>
      <c r="IG821" s="28" t="str">
        <f t="shared" si="5728"/>
        <v/>
      </c>
      <c r="IH821" s="28" t="str">
        <f t="shared" si="5728"/>
        <v/>
      </c>
      <c r="II821" s="28" t="str">
        <f t="shared" si="5728"/>
        <v/>
      </c>
      <c r="IJ821" s="28" t="str">
        <f t="shared" si="5728"/>
        <v/>
      </c>
      <c r="IK821" s="28" t="str">
        <f t="shared" si="5728"/>
        <v/>
      </c>
      <c r="IL821" s="28" t="str">
        <f t="shared" si="5728"/>
        <v/>
      </c>
      <c r="IM821" s="28" t="str">
        <f t="shared" si="5728"/>
        <v/>
      </c>
      <c r="IN821" s="28" t="str">
        <f t="shared" si="5728"/>
        <v/>
      </c>
      <c r="IO821" s="28" t="str">
        <f t="shared" si="5728"/>
        <v/>
      </c>
      <c r="IP821" s="28" t="str">
        <f t="shared" si="5728"/>
        <v/>
      </c>
      <c r="IQ821" s="28" t="str">
        <f t="shared" si="5728"/>
        <v/>
      </c>
      <c r="IR821" s="28" t="str">
        <f t="shared" si="5728"/>
        <v/>
      </c>
      <c r="IS821" s="28" t="str">
        <f t="shared" si="5728"/>
        <v/>
      </c>
      <c r="IT821" s="28" t="str">
        <f t="shared" si="5728"/>
        <v/>
      </c>
      <c r="IU821" s="28" t="str">
        <f t="shared" si="5728"/>
        <v/>
      </c>
      <c r="IV821" s="28" t="str">
        <f t="shared" ref="IV821:JC821" si="5729">IF($BJ821&lt;=IV$789,ROUND(_xlfn.IFS($BJ$786="u_inc",$BJ821/IV$789,$BJ$786="u_rand",IU101,$BJ$786="u_norm",IU156)*ROUNDDOWN(((IV$787-IV$788)/IV$786),0),0)*IV$786+IV$788,"")</f>
        <v/>
      </c>
      <c r="IW821" s="28" t="str">
        <f t="shared" si="5729"/>
        <v/>
      </c>
      <c r="IX821" s="28" t="str">
        <f t="shared" si="5729"/>
        <v/>
      </c>
      <c r="IY821" s="28" t="str">
        <f t="shared" si="5729"/>
        <v/>
      </c>
      <c r="IZ821" s="28" t="str">
        <f t="shared" si="5729"/>
        <v/>
      </c>
      <c r="JA821" s="28" t="str">
        <f t="shared" si="5729"/>
        <v/>
      </c>
      <c r="JB821" s="28" t="str">
        <f t="shared" si="5729"/>
        <v/>
      </c>
      <c r="JC821" s="28" t="str">
        <f t="shared" si="5729"/>
        <v/>
      </c>
    </row>
    <row r="822" spans="62:263" x14ac:dyDescent="0.45">
      <c r="BJ822">
        <v>25</v>
      </c>
      <c r="BL822" s="28" t="str">
        <f t="shared" ref="BL822:DW822" si="5730">IF($BJ822&lt;=BL$789,ROUND(_xlfn.IFS($BJ$786="u_inc",$BJ822/BL$789,$BJ$786="u_rand",BK102,$BJ$786="u_norm",BK157)*ROUNDDOWN(((BL$787-BL$788)/BL$786),0),0)*BL$786+BL$788,"")</f>
        <v/>
      </c>
      <c r="BM822" s="28" t="str">
        <f t="shared" si="5730"/>
        <v/>
      </c>
      <c r="BN822" s="28" t="str">
        <f t="shared" si="5730"/>
        <v/>
      </c>
      <c r="BO822" s="28" t="str">
        <f t="shared" si="5730"/>
        <v/>
      </c>
      <c r="BP822" s="28" t="str">
        <f t="shared" si="5730"/>
        <v/>
      </c>
      <c r="BQ822" s="28" t="str">
        <f t="shared" si="5730"/>
        <v/>
      </c>
      <c r="BR822" s="28" t="str">
        <f t="shared" si="5730"/>
        <v/>
      </c>
      <c r="BS822" s="28" t="str">
        <f t="shared" si="5730"/>
        <v/>
      </c>
      <c r="BT822" s="28" t="str">
        <f t="shared" si="5730"/>
        <v/>
      </c>
      <c r="BU822" s="28" t="str">
        <f t="shared" si="5730"/>
        <v/>
      </c>
      <c r="BV822" s="28" t="str">
        <f t="shared" si="5730"/>
        <v/>
      </c>
      <c r="BW822" s="28" t="str">
        <f t="shared" si="5730"/>
        <v/>
      </c>
      <c r="BX822" s="28" t="str">
        <f t="shared" si="5730"/>
        <v/>
      </c>
      <c r="BY822" s="28" t="str">
        <f t="shared" si="5730"/>
        <v/>
      </c>
      <c r="BZ822" s="28" t="str">
        <f t="shared" si="5730"/>
        <v/>
      </c>
      <c r="CA822" s="28" t="str">
        <f t="shared" si="5730"/>
        <v/>
      </c>
      <c r="CB822" s="28" t="str">
        <f t="shared" si="5730"/>
        <v/>
      </c>
      <c r="CC822" s="28" t="str">
        <f t="shared" si="5730"/>
        <v/>
      </c>
      <c r="CD822" s="28" t="str">
        <f t="shared" si="5730"/>
        <v/>
      </c>
      <c r="CE822" s="28" t="str">
        <f t="shared" si="5730"/>
        <v/>
      </c>
      <c r="CF822" s="28" t="str">
        <f t="shared" si="5730"/>
        <v/>
      </c>
      <c r="CG822" s="28" t="str">
        <f t="shared" si="5730"/>
        <v/>
      </c>
      <c r="CH822" s="28" t="str">
        <f t="shared" si="5730"/>
        <v/>
      </c>
      <c r="CI822" s="28" t="str">
        <f t="shared" si="5730"/>
        <v/>
      </c>
      <c r="CJ822" s="28" t="str">
        <f t="shared" si="5730"/>
        <v/>
      </c>
      <c r="CK822" s="28" t="str">
        <f t="shared" si="5730"/>
        <v/>
      </c>
      <c r="CL822" s="28" t="str">
        <f t="shared" si="5730"/>
        <v/>
      </c>
      <c r="CM822" s="28" t="str">
        <f t="shared" si="5730"/>
        <v/>
      </c>
      <c r="CN822" s="28" t="str">
        <f t="shared" si="5730"/>
        <v/>
      </c>
      <c r="CO822" s="28" t="str">
        <f t="shared" si="5730"/>
        <v/>
      </c>
      <c r="CP822" s="28" t="str">
        <f t="shared" si="5730"/>
        <v/>
      </c>
      <c r="CQ822" s="28" t="str">
        <f t="shared" si="5730"/>
        <v/>
      </c>
      <c r="CR822" s="28" t="str">
        <f t="shared" si="5730"/>
        <v/>
      </c>
      <c r="CS822" s="28" t="str">
        <f t="shared" si="5730"/>
        <v/>
      </c>
      <c r="CT822" s="28" t="str">
        <f t="shared" si="5730"/>
        <v/>
      </c>
      <c r="CU822" s="28" t="str">
        <f t="shared" si="5730"/>
        <v/>
      </c>
      <c r="CV822" s="28" t="str">
        <f t="shared" si="5730"/>
        <v/>
      </c>
      <c r="CW822" s="28" t="str">
        <f t="shared" si="5730"/>
        <v/>
      </c>
      <c r="CX822" s="28" t="str">
        <f t="shared" si="5730"/>
        <v/>
      </c>
      <c r="CY822" s="28" t="str">
        <f t="shared" si="5730"/>
        <v/>
      </c>
      <c r="CZ822" s="28" t="str">
        <f t="shared" si="5730"/>
        <v/>
      </c>
      <c r="DA822" s="28" t="str">
        <f t="shared" si="5730"/>
        <v/>
      </c>
      <c r="DB822" s="28" t="str">
        <f t="shared" si="5730"/>
        <v/>
      </c>
      <c r="DC822" s="28" t="str">
        <f t="shared" si="5730"/>
        <v/>
      </c>
      <c r="DD822" s="28" t="str">
        <f t="shared" si="5730"/>
        <v/>
      </c>
      <c r="DE822" s="28" t="str">
        <f t="shared" si="5730"/>
        <v/>
      </c>
      <c r="DF822" s="28" t="str">
        <f t="shared" si="5730"/>
        <v/>
      </c>
      <c r="DG822" s="28" t="str">
        <f t="shared" si="5730"/>
        <v/>
      </c>
      <c r="DH822" s="28" t="str">
        <f t="shared" si="5730"/>
        <v/>
      </c>
      <c r="DI822" s="28" t="str">
        <f t="shared" si="5730"/>
        <v/>
      </c>
      <c r="DJ822" s="28" t="str">
        <f t="shared" si="5730"/>
        <v/>
      </c>
      <c r="DK822" s="28" t="str">
        <f t="shared" si="5730"/>
        <v/>
      </c>
      <c r="DL822" s="28" t="str">
        <f t="shared" si="5730"/>
        <v/>
      </c>
      <c r="DM822" s="28" t="str">
        <f t="shared" si="5730"/>
        <v/>
      </c>
      <c r="DN822" s="28" t="str">
        <f t="shared" si="5730"/>
        <v/>
      </c>
      <c r="DO822" s="28" t="str">
        <f t="shared" si="5730"/>
        <v/>
      </c>
      <c r="DP822" s="28" t="str">
        <f t="shared" si="5730"/>
        <v/>
      </c>
      <c r="DQ822" s="28" t="str">
        <f t="shared" si="5730"/>
        <v/>
      </c>
      <c r="DR822" s="28" t="str">
        <f t="shared" si="5730"/>
        <v/>
      </c>
      <c r="DS822" s="28" t="str">
        <f t="shared" si="5730"/>
        <v/>
      </c>
      <c r="DT822" s="28" t="str">
        <f t="shared" si="5730"/>
        <v/>
      </c>
      <c r="DU822" s="28" t="str">
        <f t="shared" si="5730"/>
        <v/>
      </c>
      <c r="DV822" s="28" t="str">
        <f t="shared" si="5730"/>
        <v/>
      </c>
      <c r="DW822" s="28" t="str">
        <f t="shared" si="5730"/>
        <v/>
      </c>
      <c r="DX822" s="28" t="str">
        <f t="shared" ref="DX822:GI822" si="5731">IF($BJ822&lt;=DX$789,ROUND(_xlfn.IFS($BJ$786="u_inc",$BJ822/DX$789,$BJ$786="u_rand",DW102,$BJ$786="u_norm",DW157)*ROUNDDOWN(((DX$787-DX$788)/DX$786),0),0)*DX$786+DX$788,"")</f>
        <v/>
      </c>
      <c r="DY822" s="28" t="str">
        <f t="shared" si="5731"/>
        <v/>
      </c>
      <c r="DZ822" s="28" t="str">
        <f t="shared" si="5731"/>
        <v/>
      </c>
      <c r="EA822" s="28" t="str">
        <f t="shared" si="5731"/>
        <v/>
      </c>
      <c r="EB822" s="28" t="str">
        <f t="shared" si="5731"/>
        <v/>
      </c>
      <c r="EC822" s="28" t="str">
        <f t="shared" si="5731"/>
        <v/>
      </c>
      <c r="ED822" s="28" t="str">
        <f t="shared" si="5731"/>
        <v/>
      </c>
      <c r="EE822" s="28" t="str">
        <f t="shared" si="5731"/>
        <v/>
      </c>
      <c r="EF822" s="28" t="str">
        <f t="shared" si="5731"/>
        <v/>
      </c>
      <c r="EG822" s="28" t="str">
        <f t="shared" si="5731"/>
        <v/>
      </c>
      <c r="EH822" s="28" t="str">
        <f t="shared" si="5731"/>
        <v/>
      </c>
      <c r="EI822" s="28" t="str">
        <f t="shared" si="5731"/>
        <v/>
      </c>
      <c r="EJ822" s="28" t="str">
        <f t="shared" si="5731"/>
        <v/>
      </c>
      <c r="EK822" s="28" t="str">
        <f t="shared" si="5731"/>
        <v/>
      </c>
      <c r="EL822" s="28" t="str">
        <f t="shared" si="5731"/>
        <v/>
      </c>
      <c r="EM822" s="28" t="str">
        <f t="shared" si="5731"/>
        <v/>
      </c>
      <c r="EN822" s="28" t="str">
        <f t="shared" si="5731"/>
        <v/>
      </c>
      <c r="EO822" s="28" t="str">
        <f t="shared" si="5731"/>
        <v/>
      </c>
      <c r="EP822" s="28" t="str">
        <f t="shared" si="5731"/>
        <v/>
      </c>
      <c r="EQ822" s="28" t="str">
        <f t="shared" si="5731"/>
        <v/>
      </c>
      <c r="ER822" s="28" t="str">
        <f t="shared" si="5731"/>
        <v/>
      </c>
      <c r="ES822" s="28" t="str">
        <f t="shared" si="5731"/>
        <v/>
      </c>
      <c r="ET822" s="28" t="str">
        <f t="shared" si="5731"/>
        <v/>
      </c>
      <c r="EU822" s="28" t="str">
        <f t="shared" si="5731"/>
        <v/>
      </c>
      <c r="EV822" s="28" t="str">
        <f t="shared" si="5731"/>
        <v/>
      </c>
      <c r="EW822" s="28" t="str">
        <f t="shared" si="5731"/>
        <v/>
      </c>
      <c r="EX822" s="28" t="str">
        <f t="shared" si="5731"/>
        <v/>
      </c>
      <c r="EY822" s="28" t="str">
        <f t="shared" si="5731"/>
        <v/>
      </c>
      <c r="EZ822" s="28" t="str">
        <f t="shared" si="5731"/>
        <v/>
      </c>
      <c r="FA822" s="28" t="str">
        <f t="shared" si="5731"/>
        <v/>
      </c>
      <c r="FB822" s="28" t="str">
        <f t="shared" si="5731"/>
        <v/>
      </c>
      <c r="FC822" s="28" t="str">
        <f t="shared" si="5731"/>
        <v/>
      </c>
      <c r="FD822" s="28" t="str">
        <f t="shared" si="5731"/>
        <v/>
      </c>
      <c r="FE822" s="28" t="str">
        <f t="shared" si="5731"/>
        <v/>
      </c>
      <c r="FF822" s="28" t="str">
        <f t="shared" si="5731"/>
        <v/>
      </c>
      <c r="FG822" s="28" t="str">
        <f t="shared" si="5731"/>
        <v/>
      </c>
      <c r="FH822" s="28" t="str">
        <f t="shared" si="5731"/>
        <v/>
      </c>
      <c r="FI822" s="28" t="str">
        <f t="shared" si="5731"/>
        <v/>
      </c>
      <c r="FJ822" s="28" t="str">
        <f t="shared" si="5731"/>
        <v/>
      </c>
      <c r="FK822" s="28" t="str">
        <f t="shared" si="5731"/>
        <v/>
      </c>
      <c r="FL822" s="28" t="str">
        <f t="shared" si="5731"/>
        <v/>
      </c>
      <c r="FM822" s="28" t="str">
        <f t="shared" si="5731"/>
        <v/>
      </c>
      <c r="FN822" s="28" t="str">
        <f t="shared" si="5731"/>
        <v/>
      </c>
      <c r="FO822" s="28" t="str">
        <f t="shared" si="5731"/>
        <v/>
      </c>
      <c r="FP822" s="28" t="str">
        <f t="shared" si="5731"/>
        <v/>
      </c>
      <c r="FQ822" s="28" t="str">
        <f t="shared" si="5731"/>
        <v/>
      </c>
      <c r="FR822" s="28" t="str">
        <f t="shared" si="5731"/>
        <v/>
      </c>
      <c r="FS822" s="28" t="str">
        <f t="shared" si="5731"/>
        <v/>
      </c>
      <c r="FT822" s="28" t="str">
        <f t="shared" si="5731"/>
        <v/>
      </c>
      <c r="FU822" s="28" t="str">
        <f t="shared" si="5731"/>
        <v/>
      </c>
      <c r="FV822" s="28" t="str">
        <f t="shared" si="5731"/>
        <v/>
      </c>
      <c r="FW822" s="28" t="str">
        <f t="shared" si="5731"/>
        <v/>
      </c>
      <c r="FX822" s="28" t="str">
        <f t="shared" si="5731"/>
        <v/>
      </c>
      <c r="FY822" s="28" t="str">
        <f t="shared" si="5731"/>
        <v/>
      </c>
      <c r="FZ822" s="28" t="str">
        <f t="shared" si="5731"/>
        <v/>
      </c>
      <c r="GA822" s="28" t="str">
        <f t="shared" si="5731"/>
        <v/>
      </c>
      <c r="GB822" s="28" t="str">
        <f t="shared" si="5731"/>
        <v/>
      </c>
      <c r="GC822" s="28" t="str">
        <f t="shared" si="5731"/>
        <v/>
      </c>
      <c r="GD822" s="28" t="str">
        <f t="shared" si="5731"/>
        <v/>
      </c>
      <c r="GE822" s="28" t="str">
        <f t="shared" si="5731"/>
        <v/>
      </c>
      <c r="GF822" s="28" t="str">
        <f t="shared" si="5731"/>
        <v/>
      </c>
      <c r="GG822" s="28" t="str">
        <f t="shared" si="5731"/>
        <v/>
      </c>
      <c r="GH822" s="28" t="str">
        <f t="shared" si="5731"/>
        <v/>
      </c>
      <c r="GI822" s="28" t="str">
        <f t="shared" si="5731"/>
        <v/>
      </c>
      <c r="GJ822" s="28" t="str">
        <f t="shared" ref="GJ822:IU822" si="5732">IF($BJ822&lt;=GJ$789,ROUND(_xlfn.IFS($BJ$786="u_inc",$BJ822/GJ$789,$BJ$786="u_rand",GI102,$BJ$786="u_norm",GI157)*ROUNDDOWN(((GJ$787-GJ$788)/GJ$786),0),0)*GJ$786+GJ$788,"")</f>
        <v/>
      </c>
      <c r="GK822" s="28" t="str">
        <f t="shared" si="5732"/>
        <v/>
      </c>
      <c r="GL822" s="28" t="str">
        <f t="shared" si="5732"/>
        <v/>
      </c>
      <c r="GM822" s="28" t="str">
        <f t="shared" si="5732"/>
        <v/>
      </c>
      <c r="GN822" s="28" t="str">
        <f t="shared" si="5732"/>
        <v/>
      </c>
      <c r="GO822" s="28" t="str">
        <f t="shared" si="5732"/>
        <v/>
      </c>
      <c r="GP822" s="28" t="str">
        <f t="shared" si="5732"/>
        <v/>
      </c>
      <c r="GQ822" s="28" t="str">
        <f t="shared" si="5732"/>
        <v/>
      </c>
      <c r="GR822" s="28" t="str">
        <f t="shared" si="5732"/>
        <v/>
      </c>
      <c r="GS822" s="28" t="str">
        <f t="shared" si="5732"/>
        <v/>
      </c>
      <c r="GT822" s="28" t="str">
        <f t="shared" si="5732"/>
        <v/>
      </c>
      <c r="GU822" s="28" t="str">
        <f t="shared" si="5732"/>
        <v/>
      </c>
      <c r="GV822" s="28" t="str">
        <f t="shared" si="5732"/>
        <v/>
      </c>
      <c r="GW822" s="28" t="str">
        <f t="shared" si="5732"/>
        <v/>
      </c>
      <c r="GX822" s="28" t="str">
        <f t="shared" si="5732"/>
        <v/>
      </c>
      <c r="GY822" s="28" t="str">
        <f t="shared" si="5732"/>
        <v/>
      </c>
      <c r="GZ822" s="28" t="str">
        <f t="shared" si="5732"/>
        <v/>
      </c>
      <c r="HA822" s="28" t="str">
        <f t="shared" si="5732"/>
        <v/>
      </c>
      <c r="HB822" s="28" t="str">
        <f t="shared" si="5732"/>
        <v/>
      </c>
      <c r="HC822" s="28" t="str">
        <f t="shared" si="5732"/>
        <v/>
      </c>
      <c r="HD822" s="28" t="str">
        <f t="shared" si="5732"/>
        <v/>
      </c>
      <c r="HE822" s="28" t="str">
        <f t="shared" si="5732"/>
        <v/>
      </c>
      <c r="HF822" s="28" t="str">
        <f t="shared" si="5732"/>
        <v/>
      </c>
      <c r="HG822" s="28" t="str">
        <f t="shared" si="5732"/>
        <v/>
      </c>
      <c r="HH822" s="28" t="str">
        <f t="shared" si="5732"/>
        <v/>
      </c>
      <c r="HI822" s="28" t="str">
        <f t="shared" si="5732"/>
        <v/>
      </c>
      <c r="HJ822" s="28" t="str">
        <f t="shared" si="5732"/>
        <v/>
      </c>
      <c r="HK822" s="28" t="str">
        <f t="shared" si="5732"/>
        <v/>
      </c>
      <c r="HL822" s="28" t="str">
        <f t="shared" si="5732"/>
        <v/>
      </c>
      <c r="HM822" s="28" t="str">
        <f t="shared" si="5732"/>
        <v/>
      </c>
      <c r="HN822" s="28" t="str">
        <f t="shared" si="5732"/>
        <v/>
      </c>
      <c r="HO822" s="28" t="str">
        <f t="shared" si="5732"/>
        <v/>
      </c>
      <c r="HP822" s="28" t="str">
        <f t="shared" si="5732"/>
        <v/>
      </c>
      <c r="HQ822" s="28" t="str">
        <f t="shared" si="5732"/>
        <v/>
      </c>
      <c r="HR822" s="28" t="str">
        <f t="shared" si="5732"/>
        <v/>
      </c>
      <c r="HS822" s="28" t="str">
        <f t="shared" si="5732"/>
        <v/>
      </c>
      <c r="HT822" s="28" t="str">
        <f t="shared" si="5732"/>
        <v/>
      </c>
      <c r="HU822" s="28" t="str">
        <f t="shared" si="5732"/>
        <v/>
      </c>
      <c r="HV822" s="28" t="str">
        <f t="shared" si="5732"/>
        <v/>
      </c>
      <c r="HW822" s="28" t="str">
        <f t="shared" si="5732"/>
        <v/>
      </c>
      <c r="HX822" s="28" t="str">
        <f t="shared" si="5732"/>
        <v/>
      </c>
      <c r="HY822" s="28" t="str">
        <f t="shared" si="5732"/>
        <v/>
      </c>
      <c r="HZ822" s="28" t="str">
        <f t="shared" si="5732"/>
        <v/>
      </c>
      <c r="IA822" s="28" t="str">
        <f t="shared" si="5732"/>
        <v/>
      </c>
      <c r="IB822" s="28" t="str">
        <f t="shared" si="5732"/>
        <v/>
      </c>
      <c r="IC822" s="28" t="str">
        <f t="shared" si="5732"/>
        <v/>
      </c>
      <c r="ID822" s="28" t="str">
        <f t="shared" si="5732"/>
        <v/>
      </c>
      <c r="IE822" s="28" t="str">
        <f t="shared" si="5732"/>
        <v/>
      </c>
      <c r="IF822" s="28" t="str">
        <f t="shared" si="5732"/>
        <v/>
      </c>
      <c r="IG822" s="28" t="str">
        <f t="shared" si="5732"/>
        <v/>
      </c>
      <c r="IH822" s="28" t="str">
        <f t="shared" si="5732"/>
        <v/>
      </c>
      <c r="II822" s="28" t="str">
        <f t="shared" si="5732"/>
        <v/>
      </c>
      <c r="IJ822" s="28" t="str">
        <f t="shared" si="5732"/>
        <v/>
      </c>
      <c r="IK822" s="28" t="str">
        <f t="shared" si="5732"/>
        <v/>
      </c>
      <c r="IL822" s="28" t="str">
        <f t="shared" si="5732"/>
        <v/>
      </c>
      <c r="IM822" s="28" t="str">
        <f t="shared" si="5732"/>
        <v/>
      </c>
      <c r="IN822" s="28" t="str">
        <f t="shared" si="5732"/>
        <v/>
      </c>
      <c r="IO822" s="28" t="str">
        <f t="shared" si="5732"/>
        <v/>
      </c>
      <c r="IP822" s="28" t="str">
        <f t="shared" si="5732"/>
        <v/>
      </c>
      <c r="IQ822" s="28" t="str">
        <f t="shared" si="5732"/>
        <v/>
      </c>
      <c r="IR822" s="28" t="str">
        <f t="shared" si="5732"/>
        <v/>
      </c>
      <c r="IS822" s="28" t="str">
        <f t="shared" si="5732"/>
        <v/>
      </c>
      <c r="IT822" s="28" t="str">
        <f t="shared" si="5732"/>
        <v/>
      </c>
      <c r="IU822" s="28" t="str">
        <f t="shared" si="5732"/>
        <v/>
      </c>
      <c r="IV822" s="28" t="str">
        <f t="shared" ref="IV822:JC822" si="5733">IF($BJ822&lt;=IV$789,ROUND(_xlfn.IFS($BJ$786="u_inc",$BJ822/IV$789,$BJ$786="u_rand",IU102,$BJ$786="u_norm",IU157)*ROUNDDOWN(((IV$787-IV$788)/IV$786),0),0)*IV$786+IV$788,"")</f>
        <v/>
      </c>
      <c r="IW822" s="28" t="str">
        <f t="shared" si="5733"/>
        <v/>
      </c>
      <c r="IX822" s="28" t="str">
        <f t="shared" si="5733"/>
        <v/>
      </c>
      <c r="IY822" s="28" t="str">
        <f t="shared" si="5733"/>
        <v/>
      </c>
      <c r="IZ822" s="28" t="str">
        <f t="shared" si="5733"/>
        <v/>
      </c>
      <c r="JA822" s="28" t="str">
        <f t="shared" si="5733"/>
        <v/>
      </c>
      <c r="JB822" s="28" t="str">
        <f t="shared" si="5733"/>
        <v/>
      </c>
      <c r="JC822" s="28" t="str">
        <f t="shared" si="5733"/>
        <v/>
      </c>
    </row>
    <row r="823" spans="62:263" x14ac:dyDescent="0.45">
      <c r="BJ823">
        <v>26</v>
      </c>
      <c r="BL823" s="28" t="str">
        <f t="shared" ref="BL823:DW823" si="5734">IF($BJ823&lt;=BL$789,ROUND(_xlfn.IFS($BJ$786="u_inc",$BJ823/BL$789,$BJ$786="u_rand",BK103,$BJ$786="u_norm",BK158)*ROUNDDOWN(((BL$787-BL$788)/BL$786),0),0)*BL$786+BL$788,"")</f>
        <v/>
      </c>
      <c r="BM823" s="28" t="str">
        <f t="shared" si="5734"/>
        <v/>
      </c>
      <c r="BN823" s="28" t="str">
        <f t="shared" si="5734"/>
        <v/>
      </c>
      <c r="BO823" s="28" t="str">
        <f t="shared" si="5734"/>
        <v/>
      </c>
      <c r="BP823" s="28" t="str">
        <f t="shared" si="5734"/>
        <v/>
      </c>
      <c r="BQ823" s="28" t="str">
        <f t="shared" si="5734"/>
        <v/>
      </c>
      <c r="BR823" s="28" t="str">
        <f t="shared" si="5734"/>
        <v/>
      </c>
      <c r="BS823" s="28" t="str">
        <f t="shared" si="5734"/>
        <v/>
      </c>
      <c r="BT823" s="28" t="str">
        <f t="shared" si="5734"/>
        <v/>
      </c>
      <c r="BU823" s="28" t="str">
        <f t="shared" si="5734"/>
        <v/>
      </c>
      <c r="BV823" s="28" t="str">
        <f t="shared" si="5734"/>
        <v/>
      </c>
      <c r="BW823" s="28" t="str">
        <f t="shared" si="5734"/>
        <v/>
      </c>
      <c r="BX823" s="28" t="str">
        <f t="shared" si="5734"/>
        <v/>
      </c>
      <c r="BY823" s="28" t="str">
        <f t="shared" si="5734"/>
        <v/>
      </c>
      <c r="BZ823" s="28" t="str">
        <f t="shared" si="5734"/>
        <v/>
      </c>
      <c r="CA823" s="28" t="str">
        <f t="shared" si="5734"/>
        <v/>
      </c>
      <c r="CB823" s="28" t="str">
        <f t="shared" si="5734"/>
        <v/>
      </c>
      <c r="CC823" s="28" t="str">
        <f t="shared" si="5734"/>
        <v/>
      </c>
      <c r="CD823" s="28" t="str">
        <f t="shared" si="5734"/>
        <v/>
      </c>
      <c r="CE823" s="28" t="str">
        <f t="shared" si="5734"/>
        <v/>
      </c>
      <c r="CF823" s="28" t="str">
        <f t="shared" si="5734"/>
        <v/>
      </c>
      <c r="CG823" s="28" t="str">
        <f t="shared" si="5734"/>
        <v/>
      </c>
      <c r="CH823" s="28" t="str">
        <f t="shared" si="5734"/>
        <v/>
      </c>
      <c r="CI823" s="28" t="str">
        <f t="shared" si="5734"/>
        <v/>
      </c>
      <c r="CJ823" s="28" t="str">
        <f t="shared" si="5734"/>
        <v/>
      </c>
      <c r="CK823" s="28" t="str">
        <f t="shared" si="5734"/>
        <v/>
      </c>
      <c r="CL823" s="28" t="str">
        <f t="shared" si="5734"/>
        <v/>
      </c>
      <c r="CM823" s="28" t="str">
        <f t="shared" si="5734"/>
        <v/>
      </c>
      <c r="CN823" s="28" t="str">
        <f t="shared" si="5734"/>
        <v/>
      </c>
      <c r="CO823" s="28" t="str">
        <f t="shared" si="5734"/>
        <v/>
      </c>
      <c r="CP823" s="28" t="str">
        <f t="shared" si="5734"/>
        <v/>
      </c>
      <c r="CQ823" s="28" t="str">
        <f t="shared" si="5734"/>
        <v/>
      </c>
      <c r="CR823" s="28" t="str">
        <f t="shared" si="5734"/>
        <v/>
      </c>
      <c r="CS823" s="28" t="str">
        <f t="shared" si="5734"/>
        <v/>
      </c>
      <c r="CT823" s="28" t="str">
        <f t="shared" si="5734"/>
        <v/>
      </c>
      <c r="CU823" s="28" t="str">
        <f t="shared" si="5734"/>
        <v/>
      </c>
      <c r="CV823" s="28" t="str">
        <f t="shared" si="5734"/>
        <v/>
      </c>
      <c r="CW823" s="28" t="str">
        <f t="shared" si="5734"/>
        <v/>
      </c>
      <c r="CX823" s="28" t="str">
        <f t="shared" si="5734"/>
        <v/>
      </c>
      <c r="CY823" s="28" t="str">
        <f t="shared" si="5734"/>
        <v/>
      </c>
      <c r="CZ823" s="28" t="str">
        <f t="shared" si="5734"/>
        <v/>
      </c>
      <c r="DA823" s="28" t="str">
        <f t="shared" si="5734"/>
        <v/>
      </c>
      <c r="DB823" s="28" t="str">
        <f t="shared" si="5734"/>
        <v/>
      </c>
      <c r="DC823" s="28" t="str">
        <f t="shared" si="5734"/>
        <v/>
      </c>
      <c r="DD823" s="28" t="str">
        <f t="shared" si="5734"/>
        <v/>
      </c>
      <c r="DE823" s="28" t="str">
        <f t="shared" si="5734"/>
        <v/>
      </c>
      <c r="DF823" s="28" t="str">
        <f t="shared" si="5734"/>
        <v/>
      </c>
      <c r="DG823" s="28" t="str">
        <f t="shared" si="5734"/>
        <v/>
      </c>
      <c r="DH823" s="28" t="str">
        <f t="shared" si="5734"/>
        <v/>
      </c>
      <c r="DI823" s="28" t="str">
        <f t="shared" si="5734"/>
        <v/>
      </c>
      <c r="DJ823" s="28" t="str">
        <f t="shared" si="5734"/>
        <v/>
      </c>
      <c r="DK823" s="28" t="str">
        <f t="shared" si="5734"/>
        <v/>
      </c>
      <c r="DL823" s="28" t="str">
        <f t="shared" si="5734"/>
        <v/>
      </c>
      <c r="DM823" s="28" t="str">
        <f t="shared" si="5734"/>
        <v/>
      </c>
      <c r="DN823" s="28" t="str">
        <f t="shared" si="5734"/>
        <v/>
      </c>
      <c r="DO823" s="28" t="str">
        <f t="shared" si="5734"/>
        <v/>
      </c>
      <c r="DP823" s="28" t="str">
        <f t="shared" si="5734"/>
        <v/>
      </c>
      <c r="DQ823" s="28" t="str">
        <f t="shared" si="5734"/>
        <v/>
      </c>
      <c r="DR823" s="28" t="str">
        <f t="shared" si="5734"/>
        <v/>
      </c>
      <c r="DS823" s="28" t="str">
        <f t="shared" si="5734"/>
        <v/>
      </c>
      <c r="DT823" s="28" t="str">
        <f t="shared" si="5734"/>
        <v/>
      </c>
      <c r="DU823" s="28" t="str">
        <f t="shared" si="5734"/>
        <v/>
      </c>
      <c r="DV823" s="28" t="str">
        <f t="shared" si="5734"/>
        <v/>
      </c>
      <c r="DW823" s="28" t="str">
        <f t="shared" si="5734"/>
        <v/>
      </c>
      <c r="DX823" s="28" t="str">
        <f t="shared" ref="DX823:GI823" si="5735">IF($BJ823&lt;=DX$789,ROUND(_xlfn.IFS($BJ$786="u_inc",$BJ823/DX$789,$BJ$786="u_rand",DW103,$BJ$786="u_norm",DW158)*ROUNDDOWN(((DX$787-DX$788)/DX$786),0),0)*DX$786+DX$788,"")</f>
        <v/>
      </c>
      <c r="DY823" s="28" t="str">
        <f t="shared" si="5735"/>
        <v/>
      </c>
      <c r="DZ823" s="28" t="str">
        <f t="shared" si="5735"/>
        <v/>
      </c>
      <c r="EA823" s="28" t="str">
        <f t="shared" si="5735"/>
        <v/>
      </c>
      <c r="EB823" s="28" t="str">
        <f t="shared" si="5735"/>
        <v/>
      </c>
      <c r="EC823" s="28" t="str">
        <f t="shared" si="5735"/>
        <v/>
      </c>
      <c r="ED823" s="28" t="str">
        <f t="shared" si="5735"/>
        <v/>
      </c>
      <c r="EE823" s="28" t="str">
        <f t="shared" si="5735"/>
        <v/>
      </c>
      <c r="EF823" s="28" t="str">
        <f t="shared" si="5735"/>
        <v/>
      </c>
      <c r="EG823" s="28" t="str">
        <f t="shared" si="5735"/>
        <v/>
      </c>
      <c r="EH823" s="28" t="str">
        <f t="shared" si="5735"/>
        <v/>
      </c>
      <c r="EI823" s="28" t="str">
        <f t="shared" si="5735"/>
        <v/>
      </c>
      <c r="EJ823" s="28" t="str">
        <f t="shared" si="5735"/>
        <v/>
      </c>
      <c r="EK823" s="28" t="str">
        <f t="shared" si="5735"/>
        <v/>
      </c>
      <c r="EL823" s="28" t="str">
        <f t="shared" si="5735"/>
        <v/>
      </c>
      <c r="EM823" s="28" t="str">
        <f t="shared" si="5735"/>
        <v/>
      </c>
      <c r="EN823" s="28" t="str">
        <f t="shared" si="5735"/>
        <v/>
      </c>
      <c r="EO823" s="28" t="str">
        <f t="shared" si="5735"/>
        <v/>
      </c>
      <c r="EP823" s="28" t="str">
        <f t="shared" si="5735"/>
        <v/>
      </c>
      <c r="EQ823" s="28" t="str">
        <f t="shared" si="5735"/>
        <v/>
      </c>
      <c r="ER823" s="28" t="str">
        <f t="shared" si="5735"/>
        <v/>
      </c>
      <c r="ES823" s="28" t="str">
        <f t="shared" si="5735"/>
        <v/>
      </c>
      <c r="ET823" s="28" t="str">
        <f t="shared" si="5735"/>
        <v/>
      </c>
      <c r="EU823" s="28" t="str">
        <f t="shared" si="5735"/>
        <v/>
      </c>
      <c r="EV823" s="28" t="str">
        <f t="shared" si="5735"/>
        <v/>
      </c>
      <c r="EW823" s="28" t="str">
        <f t="shared" si="5735"/>
        <v/>
      </c>
      <c r="EX823" s="28" t="str">
        <f t="shared" si="5735"/>
        <v/>
      </c>
      <c r="EY823" s="28" t="str">
        <f t="shared" si="5735"/>
        <v/>
      </c>
      <c r="EZ823" s="28" t="str">
        <f t="shared" si="5735"/>
        <v/>
      </c>
      <c r="FA823" s="28" t="str">
        <f t="shared" si="5735"/>
        <v/>
      </c>
      <c r="FB823" s="28" t="str">
        <f t="shared" si="5735"/>
        <v/>
      </c>
      <c r="FC823" s="28" t="str">
        <f t="shared" si="5735"/>
        <v/>
      </c>
      <c r="FD823" s="28" t="str">
        <f t="shared" si="5735"/>
        <v/>
      </c>
      <c r="FE823" s="28" t="str">
        <f t="shared" si="5735"/>
        <v/>
      </c>
      <c r="FF823" s="28" t="str">
        <f t="shared" si="5735"/>
        <v/>
      </c>
      <c r="FG823" s="28" t="str">
        <f t="shared" si="5735"/>
        <v/>
      </c>
      <c r="FH823" s="28" t="str">
        <f t="shared" si="5735"/>
        <v/>
      </c>
      <c r="FI823" s="28" t="str">
        <f t="shared" si="5735"/>
        <v/>
      </c>
      <c r="FJ823" s="28" t="str">
        <f t="shared" si="5735"/>
        <v/>
      </c>
      <c r="FK823" s="28" t="str">
        <f t="shared" si="5735"/>
        <v/>
      </c>
      <c r="FL823" s="28" t="str">
        <f t="shared" si="5735"/>
        <v/>
      </c>
      <c r="FM823" s="28" t="str">
        <f t="shared" si="5735"/>
        <v/>
      </c>
      <c r="FN823" s="28" t="str">
        <f t="shared" si="5735"/>
        <v/>
      </c>
      <c r="FO823" s="28" t="str">
        <f t="shared" si="5735"/>
        <v/>
      </c>
      <c r="FP823" s="28" t="str">
        <f t="shared" si="5735"/>
        <v/>
      </c>
      <c r="FQ823" s="28" t="str">
        <f t="shared" si="5735"/>
        <v/>
      </c>
      <c r="FR823" s="28" t="str">
        <f t="shared" si="5735"/>
        <v/>
      </c>
      <c r="FS823" s="28" t="str">
        <f t="shared" si="5735"/>
        <v/>
      </c>
      <c r="FT823" s="28" t="str">
        <f t="shared" si="5735"/>
        <v/>
      </c>
      <c r="FU823" s="28" t="str">
        <f t="shared" si="5735"/>
        <v/>
      </c>
      <c r="FV823" s="28" t="str">
        <f t="shared" si="5735"/>
        <v/>
      </c>
      <c r="FW823" s="28" t="str">
        <f t="shared" si="5735"/>
        <v/>
      </c>
      <c r="FX823" s="28" t="str">
        <f t="shared" si="5735"/>
        <v/>
      </c>
      <c r="FY823" s="28" t="str">
        <f t="shared" si="5735"/>
        <v/>
      </c>
      <c r="FZ823" s="28" t="str">
        <f t="shared" si="5735"/>
        <v/>
      </c>
      <c r="GA823" s="28" t="str">
        <f t="shared" si="5735"/>
        <v/>
      </c>
      <c r="GB823" s="28" t="str">
        <f t="shared" si="5735"/>
        <v/>
      </c>
      <c r="GC823" s="28" t="str">
        <f t="shared" si="5735"/>
        <v/>
      </c>
      <c r="GD823" s="28" t="str">
        <f t="shared" si="5735"/>
        <v/>
      </c>
      <c r="GE823" s="28" t="str">
        <f t="shared" si="5735"/>
        <v/>
      </c>
      <c r="GF823" s="28" t="str">
        <f t="shared" si="5735"/>
        <v/>
      </c>
      <c r="GG823" s="28" t="str">
        <f t="shared" si="5735"/>
        <v/>
      </c>
      <c r="GH823" s="28" t="str">
        <f t="shared" si="5735"/>
        <v/>
      </c>
      <c r="GI823" s="28" t="str">
        <f t="shared" si="5735"/>
        <v/>
      </c>
      <c r="GJ823" s="28" t="str">
        <f t="shared" ref="GJ823:IU823" si="5736">IF($BJ823&lt;=GJ$789,ROUND(_xlfn.IFS($BJ$786="u_inc",$BJ823/GJ$789,$BJ$786="u_rand",GI103,$BJ$786="u_norm",GI158)*ROUNDDOWN(((GJ$787-GJ$788)/GJ$786),0),0)*GJ$786+GJ$788,"")</f>
        <v/>
      </c>
      <c r="GK823" s="28" t="str">
        <f t="shared" si="5736"/>
        <v/>
      </c>
      <c r="GL823" s="28" t="str">
        <f t="shared" si="5736"/>
        <v/>
      </c>
      <c r="GM823" s="28" t="str">
        <f t="shared" si="5736"/>
        <v/>
      </c>
      <c r="GN823" s="28" t="str">
        <f t="shared" si="5736"/>
        <v/>
      </c>
      <c r="GO823" s="28" t="str">
        <f t="shared" si="5736"/>
        <v/>
      </c>
      <c r="GP823" s="28" t="str">
        <f t="shared" si="5736"/>
        <v/>
      </c>
      <c r="GQ823" s="28" t="str">
        <f t="shared" si="5736"/>
        <v/>
      </c>
      <c r="GR823" s="28" t="str">
        <f t="shared" si="5736"/>
        <v/>
      </c>
      <c r="GS823" s="28" t="str">
        <f t="shared" si="5736"/>
        <v/>
      </c>
      <c r="GT823" s="28" t="str">
        <f t="shared" si="5736"/>
        <v/>
      </c>
      <c r="GU823" s="28" t="str">
        <f t="shared" si="5736"/>
        <v/>
      </c>
      <c r="GV823" s="28" t="str">
        <f t="shared" si="5736"/>
        <v/>
      </c>
      <c r="GW823" s="28" t="str">
        <f t="shared" si="5736"/>
        <v/>
      </c>
      <c r="GX823" s="28" t="str">
        <f t="shared" si="5736"/>
        <v/>
      </c>
      <c r="GY823" s="28" t="str">
        <f t="shared" si="5736"/>
        <v/>
      </c>
      <c r="GZ823" s="28" t="str">
        <f t="shared" si="5736"/>
        <v/>
      </c>
      <c r="HA823" s="28" t="str">
        <f t="shared" si="5736"/>
        <v/>
      </c>
      <c r="HB823" s="28" t="str">
        <f t="shared" si="5736"/>
        <v/>
      </c>
      <c r="HC823" s="28" t="str">
        <f t="shared" si="5736"/>
        <v/>
      </c>
      <c r="HD823" s="28" t="str">
        <f t="shared" si="5736"/>
        <v/>
      </c>
      <c r="HE823" s="28" t="str">
        <f t="shared" si="5736"/>
        <v/>
      </c>
      <c r="HF823" s="28" t="str">
        <f t="shared" si="5736"/>
        <v/>
      </c>
      <c r="HG823" s="28" t="str">
        <f t="shared" si="5736"/>
        <v/>
      </c>
      <c r="HH823" s="28" t="str">
        <f t="shared" si="5736"/>
        <v/>
      </c>
      <c r="HI823" s="28" t="str">
        <f t="shared" si="5736"/>
        <v/>
      </c>
      <c r="HJ823" s="28" t="str">
        <f t="shared" si="5736"/>
        <v/>
      </c>
      <c r="HK823" s="28" t="str">
        <f t="shared" si="5736"/>
        <v/>
      </c>
      <c r="HL823" s="28" t="str">
        <f t="shared" si="5736"/>
        <v/>
      </c>
      <c r="HM823" s="28" t="str">
        <f t="shared" si="5736"/>
        <v/>
      </c>
      <c r="HN823" s="28" t="str">
        <f t="shared" si="5736"/>
        <v/>
      </c>
      <c r="HO823" s="28" t="str">
        <f t="shared" si="5736"/>
        <v/>
      </c>
      <c r="HP823" s="28" t="str">
        <f t="shared" si="5736"/>
        <v/>
      </c>
      <c r="HQ823" s="28" t="str">
        <f t="shared" si="5736"/>
        <v/>
      </c>
      <c r="HR823" s="28" t="str">
        <f t="shared" si="5736"/>
        <v/>
      </c>
      <c r="HS823" s="28" t="str">
        <f t="shared" si="5736"/>
        <v/>
      </c>
      <c r="HT823" s="28" t="str">
        <f t="shared" si="5736"/>
        <v/>
      </c>
      <c r="HU823" s="28" t="str">
        <f t="shared" si="5736"/>
        <v/>
      </c>
      <c r="HV823" s="28" t="str">
        <f t="shared" si="5736"/>
        <v/>
      </c>
      <c r="HW823" s="28" t="str">
        <f t="shared" si="5736"/>
        <v/>
      </c>
      <c r="HX823" s="28" t="str">
        <f t="shared" si="5736"/>
        <v/>
      </c>
      <c r="HY823" s="28" t="str">
        <f t="shared" si="5736"/>
        <v/>
      </c>
      <c r="HZ823" s="28" t="str">
        <f t="shared" si="5736"/>
        <v/>
      </c>
      <c r="IA823" s="28" t="str">
        <f t="shared" si="5736"/>
        <v/>
      </c>
      <c r="IB823" s="28" t="str">
        <f t="shared" si="5736"/>
        <v/>
      </c>
      <c r="IC823" s="28" t="str">
        <f t="shared" si="5736"/>
        <v/>
      </c>
      <c r="ID823" s="28" t="str">
        <f t="shared" si="5736"/>
        <v/>
      </c>
      <c r="IE823" s="28" t="str">
        <f t="shared" si="5736"/>
        <v/>
      </c>
      <c r="IF823" s="28" t="str">
        <f t="shared" si="5736"/>
        <v/>
      </c>
      <c r="IG823" s="28" t="str">
        <f t="shared" si="5736"/>
        <v/>
      </c>
      <c r="IH823" s="28" t="str">
        <f t="shared" si="5736"/>
        <v/>
      </c>
      <c r="II823" s="28" t="str">
        <f t="shared" si="5736"/>
        <v/>
      </c>
      <c r="IJ823" s="28" t="str">
        <f t="shared" si="5736"/>
        <v/>
      </c>
      <c r="IK823" s="28" t="str">
        <f t="shared" si="5736"/>
        <v/>
      </c>
      <c r="IL823" s="28" t="str">
        <f t="shared" si="5736"/>
        <v/>
      </c>
      <c r="IM823" s="28" t="str">
        <f t="shared" si="5736"/>
        <v/>
      </c>
      <c r="IN823" s="28" t="str">
        <f t="shared" si="5736"/>
        <v/>
      </c>
      <c r="IO823" s="28" t="str">
        <f t="shared" si="5736"/>
        <v/>
      </c>
      <c r="IP823" s="28" t="str">
        <f t="shared" si="5736"/>
        <v/>
      </c>
      <c r="IQ823" s="28" t="str">
        <f t="shared" si="5736"/>
        <v/>
      </c>
      <c r="IR823" s="28" t="str">
        <f t="shared" si="5736"/>
        <v/>
      </c>
      <c r="IS823" s="28" t="str">
        <f t="shared" si="5736"/>
        <v/>
      </c>
      <c r="IT823" s="28" t="str">
        <f t="shared" si="5736"/>
        <v/>
      </c>
      <c r="IU823" s="28" t="str">
        <f t="shared" si="5736"/>
        <v/>
      </c>
      <c r="IV823" s="28" t="str">
        <f t="shared" ref="IV823:JC823" si="5737">IF($BJ823&lt;=IV$789,ROUND(_xlfn.IFS($BJ$786="u_inc",$BJ823/IV$789,$BJ$786="u_rand",IU103,$BJ$786="u_norm",IU158)*ROUNDDOWN(((IV$787-IV$788)/IV$786),0),0)*IV$786+IV$788,"")</f>
        <v/>
      </c>
      <c r="IW823" s="28" t="str">
        <f t="shared" si="5737"/>
        <v/>
      </c>
      <c r="IX823" s="28" t="str">
        <f t="shared" si="5737"/>
        <v/>
      </c>
      <c r="IY823" s="28" t="str">
        <f t="shared" si="5737"/>
        <v/>
      </c>
      <c r="IZ823" s="28" t="str">
        <f t="shared" si="5737"/>
        <v/>
      </c>
      <c r="JA823" s="28" t="str">
        <f t="shared" si="5737"/>
        <v/>
      </c>
      <c r="JB823" s="28" t="str">
        <f t="shared" si="5737"/>
        <v/>
      </c>
      <c r="JC823" s="28" t="str">
        <f t="shared" si="5737"/>
        <v/>
      </c>
    </row>
    <row r="824" spans="62:263" x14ac:dyDescent="0.45">
      <c r="BJ824">
        <v>27</v>
      </c>
      <c r="BL824" s="28" t="str">
        <f t="shared" ref="BL824:DW824" si="5738">IF($BJ824&lt;=BL$789,ROUND(_xlfn.IFS($BJ$786="u_inc",$BJ824/BL$789,$BJ$786="u_rand",BK104,$BJ$786="u_norm",BK159)*ROUNDDOWN(((BL$787-BL$788)/BL$786),0),0)*BL$786+BL$788,"")</f>
        <v/>
      </c>
      <c r="BM824" s="28" t="str">
        <f t="shared" si="5738"/>
        <v/>
      </c>
      <c r="BN824" s="28" t="str">
        <f t="shared" si="5738"/>
        <v/>
      </c>
      <c r="BO824" s="28" t="str">
        <f t="shared" si="5738"/>
        <v/>
      </c>
      <c r="BP824" s="28" t="str">
        <f t="shared" si="5738"/>
        <v/>
      </c>
      <c r="BQ824" s="28" t="str">
        <f t="shared" si="5738"/>
        <v/>
      </c>
      <c r="BR824" s="28" t="str">
        <f t="shared" si="5738"/>
        <v/>
      </c>
      <c r="BS824" s="28" t="str">
        <f t="shared" si="5738"/>
        <v/>
      </c>
      <c r="BT824" s="28" t="str">
        <f t="shared" si="5738"/>
        <v/>
      </c>
      <c r="BU824" s="28" t="str">
        <f t="shared" si="5738"/>
        <v/>
      </c>
      <c r="BV824" s="28" t="str">
        <f t="shared" si="5738"/>
        <v/>
      </c>
      <c r="BW824" s="28" t="str">
        <f t="shared" si="5738"/>
        <v/>
      </c>
      <c r="BX824" s="28" t="str">
        <f t="shared" si="5738"/>
        <v/>
      </c>
      <c r="BY824" s="28" t="str">
        <f t="shared" si="5738"/>
        <v/>
      </c>
      <c r="BZ824" s="28" t="str">
        <f t="shared" si="5738"/>
        <v/>
      </c>
      <c r="CA824" s="28" t="str">
        <f t="shared" si="5738"/>
        <v/>
      </c>
      <c r="CB824" s="28" t="str">
        <f t="shared" si="5738"/>
        <v/>
      </c>
      <c r="CC824" s="28" t="str">
        <f t="shared" si="5738"/>
        <v/>
      </c>
      <c r="CD824" s="28" t="str">
        <f t="shared" si="5738"/>
        <v/>
      </c>
      <c r="CE824" s="28" t="str">
        <f t="shared" si="5738"/>
        <v/>
      </c>
      <c r="CF824" s="28" t="str">
        <f t="shared" si="5738"/>
        <v/>
      </c>
      <c r="CG824" s="28" t="str">
        <f t="shared" si="5738"/>
        <v/>
      </c>
      <c r="CH824" s="28" t="str">
        <f t="shared" si="5738"/>
        <v/>
      </c>
      <c r="CI824" s="28" t="str">
        <f t="shared" si="5738"/>
        <v/>
      </c>
      <c r="CJ824" s="28" t="str">
        <f t="shared" si="5738"/>
        <v/>
      </c>
      <c r="CK824" s="28" t="str">
        <f t="shared" si="5738"/>
        <v/>
      </c>
      <c r="CL824" s="28" t="str">
        <f t="shared" si="5738"/>
        <v/>
      </c>
      <c r="CM824" s="28" t="str">
        <f t="shared" si="5738"/>
        <v/>
      </c>
      <c r="CN824" s="28" t="str">
        <f t="shared" si="5738"/>
        <v/>
      </c>
      <c r="CO824" s="28" t="str">
        <f t="shared" si="5738"/>
        <v/>
      </c>
      <c r="CP824" s="28" t="str">
        <f t="shared" si="5738"/>
        <v/>
      </c>
      <c r="CQ824" s="28" t="str">
        <f t="shared" si="5738"/>
        <v/>
      </c>
      <c r="CR824" s="28" t="str">
        <f t="shared" si="5738"/>
        <v/>
      </c>
      <c r="CS824" s="28" t="str">
        <f t="shared" si="5738"/>
        <v/>
      </c>
      <c r="CT824" s="28" t="str">
        <f t="shared" si="5738"/>
        <v/>
      </c>
      <c r="CU824" s="28" t="str">
        <f t="shared" si="5738"/>
        <v/>
      </c>
      <c r="CV824" s="28" t="str">
        <f t="shared" si="5738"/>
        <v/>
      </c>
      <c r="CW824" s="28" t="str">
        <f t="shared" si="5738"/>
        <v/>
      </c>
      <c r="CX824" s="28" t="str">
        <f t="shared" si="5738"/>
        <v/>
      </c>
      <c r="CY824" s="28" t="str">
        <f t="shared" si="5738"/>
        <v/>
      </c>
      <c r="CZ824" s="28" t="str">
        <f t="shared" si="5738"/>
        <v/>
      </c>
      <c r="DA824" s="28" t="str">
        <f t="shared" si="5738"/>
        <v/>
      </c>
      <c r="DB824" s="28" t="str">
        <f t="shared" si="5738"/>
        <v/>
      </c>
      <c r="DC824" s="28" t="str">
        <f t="shared" si="5738"/>
        <v/>
      </c>
      <c r="DD824" s="28" t="str">
        <f t="shared" si="5738"/>
        <v/>
      </c>
      <c r="DE824" s="28" t="str">
        <f t="shared" si="5738"/>
        <v/>
      </c>
      <c r="DF824" s="28" t="str">
        <f t="shared" si="5738"/>
        <v/>
      </c>
      <c r="DG824" s="28" t="str">
        <f t="shared" si="5738"/>
        <v/>
      </c>
      <c r="DH824" s="28" t="str">
        <f t="shared" si="5738"/>
        <v/>
      </c>
      <c r="DI824" s="28" t="str">
        <f t="shared" si="5738"/>
        <v/>
      </c>
      <c r="DJ824" s="28" t="str">
        <f t="shared" si="5738"/>
        <v/>
      </c>
      <c r="DK824" s="28" t="str">
        <f t="shared" si="5738"/>
        <v/>
      </c>
      <c r="DL824" s="28" t="str">
        <f t="shared" si="5738"/>
        <v/>
      </c>
      <c r="DM824" s="28" t="str">
        <f t="shared" si="5738"/>
        <v/>
      </c>
      <c r="DN824" s="28" t="str">
        <f t="shared" si="5738"/>
        <v/>
      </c>
      <c r="DO824" s="28" t="str">
        <f t="shared" si="5738"/>
        <v/>
      </c>
      <c r="DP824" s="28" t="str">
        <f t="shared" si="5738"/>
        <v/>
      </c>
      <c r="DQ824" s="28" t="str">
        <f t="shared" si="5738"/>
        <v/>
      </c>
      <c r="DR824" s="28" t="str">
        <f t="shared" si="5738"/>
        <v/>
      </c>
      <c r="DS824" s="28" t="str">
        <f t="shared" si="5738"/>
        <v/>
      </c>
      <c r="DT824" s="28" t="str">
        <f t="shared" si="5738"/>
        <v/>
      </c>
      <c r="DU824" s="28" t="str">
        <f t="shared" si="5738"/>
        <v/>
      </c>
      <c r="DV824" s="28" t="str">
        <f t="shared" si="5738"/>
        <v/>
      </c>
      <c r="DW824" s="28" t="str">
        <f t="shared" si="5738"/>
        <v/>
      </c>
      <c r="DX824" s="28" t="str">
        <f t="shared" ref="DX824:GI824" si="5739">IF($BJ824&lt;=DX$789,ROUND(_xlfn.IFS($BJ$786="u_inc",$BJ824/DX$789,$BJ$786="u_rand",DW104,$BJ$786="u_norm",DW159)*ROUNDDOWN(((DX$787-DX$788)/DX$786),0),0)*DX$786+DX$788,"")</f>
        <v/>
      </c>
      <c r="DY824" s="28" t="str">
        <f t="shared" si="5739"/>
        <v/>
      </c>
      <c r="DZ824" s="28" t="str">
        <f t="shared" si="5739"/>
        <v/>
      </c>
      <c r="EA824" s="28" t="str">
        <f t="shared" si="5739"/>
        <v/>
      </c>
      <c r="EB824" s="28" t="str">
        <f t="shared" si="5739"/>
        <v/>
      </c>
      <c r="EC824" s="28" t="str">
        <f t="shared" si="5739"/>
        <v/>
      </c>
      <c r="ED824" s="28" t="str">
        <f t="shared" si="5739"/>
        <v/>
      </c>
      <c r="EE824" s="28" t="str">
        <f t="shared" si="5739"/>
        <v/>
      </c>
      <c r="EF824" s="28" t="str">
        <f t="shared" si="5739"/>
        <v/>
      </c>
      <c r="EG824" s="28" t="str">
        <f t="shared" si="5739"/>
        <v/>
      </c>
      <c r="EH824" s="28" t="str">
        <f t="shared" si="5739"/>
        <v/>
      </c>
      <c r="EI824" s="28" t="str">
        <f t="shared" si="5739"/>
        <v/>
      </c>
      <c r="EJ824" s="28" t="str">
        <f t="shared" si="5739"/>
        <v/>
      </c>
      <c r="EK824" s="28" t="str">
        <f t="shared" si="5739"/>
        <v/>
      </c>
      <c r="EL824" s="28" t="str">
        <f t="shared" si="5739"/>
        <v/>
      </c>
      <c r="EM824" s="28" t="str">
        <f t="shared" si="5739"/>
        <v/>
      </c>
      <c r="EN824" s="28" t="str">
        <f t="shared" si="5739"/>
        <v/>
      </c>
      <c r="EO824" s="28" t="str">
        <f t="shared" si="5739"/>
        <v/>
      </c>
      <c r="EP824" s="28" t="str">
        <f t="shared" si="5739"/>
        <v/>
      </c>
      <c r="EQ824" s="28" t="str">
        <f t="shared" si="5739"/>
        <v/>
      </c>
      <c r="ER824" s="28" t="str">
        <f t="shared" si="5739"/>
        <v/>
      </c>
      <c r="ES824" s="28" t="str">
        <f t="shared" si="5739"/>
        <v/>
      </c>
      <c r="ET824" s="28" t="str">
        <f t="shared" si="5739"/>
        <v/>
      </c>
      <c r="EU824" s="28" t="str">
        <f t="shared" si="5739"/>
        <v/>
      </c>
      <c r="EV824" s="28" t="str">
        <f t="shared" si="5739"/>
        <v/>
      </c>
      <c r="EW824" s="28" t="str">
        <f t="shared" si="5739"/>
        <v/>
      </c>
      <c r="EX824" s="28" t="str">
        <f t="shared" si="5739"/>
        <v/>
      </c>
      <c r="EY824" s="28" t="str">
        <f t="shared" si="5739"/>
        <v/>
      </c>
      <c r="EZ824" s="28" t="str">
        <f t="shared" si="5739"/>
        <v/>
      </c>
      <c r="FA824" s="28" t="str">
        <f t="shared" si="5739"/>
        <v/>
      </c>
      <c r="FB824" s="28" t="str">
        <f t="shared" si="5739"/>
        <v/>
      </c>
      <c r="FC824" s="28" t="str">
        <f t="shared" si="5739"/>
        <v/>
      </c>
      <c r="FD824" s="28" t="str">
        <f t="shared" si="5739"/>
        <v/>
      </c>
      <c r="FE824" s="28" t="str">
        <f t="shared" si="5739"/>
        <v/>
      </c>
      <c r="FF824" s="28" t="str">
        <f t="shared" si="5739"/>
        <v/>
      </c>
      <c r="FG824" s="28" t="str">
        <f t="shared" si="5739"/>
        <v/>
      </c>
      <c r="FH824" s="28" t="str">
        <f t="shared" si="5739"/>
        <v/>
      </c>
      <c r="FI824" s="28" t="str">
        <f t="shared" si="5739"/>
        <v/>
      </c>
      <c r="FJ824" s="28" t="str">
        <f t="shared" si="5739"/>
        <v/>
      </c>
      <c r="FK824" s="28" t="str">
        <f t="shared" si="5739"/>
        <v/>
      </c>
      <c r="FL824" s="28" t="str">
        <f t="shared" si="5739"/>
        <v/>
      </c>
      <c r="FM824" s="28" t="str">
        <f t="shared" si="5739"/>
        <v/>
      </c>
      <c r="FN824" s="28" t="str">
        <f t="shared" si="5739"/>
        <v/>
      </c>
      <c r="FO824" s="28" t="str">
        <f t="shared" si="5739"/>
        <v/>
      </c>
      <c r="FP824" s="28" t="str">
        <f t="shared" si="5739"/>
        <v/>
      </c>
      <c r="FQ824" s="28" t="str">
        <f t="shared" si="5739"/>
        <v/>
      </c>
      <c r="FR824" s="28" t="str">
        <f t="shared" si="5739"/>
        <v/>
      </c>
      <c r="FS824" s="28" t="str">
        <f t="shared" si="5739"/>
        <v/>
      </c>
      <c r="FT824" s="28" t="str">
        <f t="shared" si="5739"/>
        <v/>
      </c>
      <c r="FU824" s="28" t="str">
        <f t="shared" si="5739"/>
        <v/>
      </c>
      <c r="FV824" s="28" t="str">
        <f t="shared" si="5739"/>
        <v/>
      </c>
      <c r="FW824" s="28" t="str">
        <f t="shared" si="5739"/>
        <v/>
      </c>
      <c r="FX824" s="28" t="str">
        <f t="shared" si="5739"/>
        <v/>
      </c>
      <c r="FY824" s="28" t="str">
        <f t="shared" si="5739"/>
        <v/>
      </c>
      <c r="FZ824" s="28" t="str">
        <f t="shared" si="5739"/>
        <v/>
      </c>
      <c r="GA824" s="28" t="str">
        <f t="shared" si="5739"/>
        <v/>
      </c>
      <c r="GB824" s="28" t="str">
        <f t="shared" si="5739"/>
        <v/>
      </c>
      <c r="GC824" s="28" t="str">
        <f t="shared" si="5739"/>
        <v/>
      </c>
      <c r="GD824" s="28" t="str">
        <f t="shared" si="5739"/>
        <v/>
      </c>
      <c r="GE824" s="28" t="str">
        <f t="shared" si="5739"/>
        <v/>
      </c>
      <c r="GF824" s="28" t="str">
        <f t="shared" si="5739"/>
        <v/>
      </c>
      <c r="GG824" s="28" t="str">
        <f t="shared" si="5739"/>
        <v/>
      </c>
      <c r="GH824" s="28" t="str">
        <f t="shared" si="5739"/>
        <v/>
      </c>
      <c r="GI824" s="28" t="str">
        <f t="shared" si="5739"/>
        <v/>
      </c>
      <c r="GJ824" s="28" t="str">
        <f t="shared" ref="GJ824:IU824" si="5740">IF($BJ824&lt;=GJ$789,ROUND(_xlfn.IFS($BJ$786="u_inc",$BJ824/GJ$789,$BJ$786="u_rand",GI104,$BJ$786="u_norm",GI159)*ROUNDDOWN(((GJ$787-GJ$788)/GJ$786),0),0)*GJ$786+GJ$788,"")</f>
        <v/>
      </c>
      <c r="GK824" s="28" t="str">
        <f t="shared" si="5740"/>
        <v/>
      </c>
      <c r="GL824" s="28" t="str">
        <f t="shared" si="5740"/>
        <v/>
      </c>
      <c r="GM824" s="28" t="str">
        <f t="shared" si="5740"/>
        <v/>
      </c>
      <c r="GN824" s="28" t="str">
        <f t="shared" si="5740"/>
        <v/>
      </c>
      <c r="GO824" s="28" t="str">
        <f t="shared" si="5740"/>
        <v/>
      </c>
      <c r="GP824" s="28" t="str">
        <f t="shared" si="5740"/>
        <v/>
      </c>
      <c r="GQ824" s="28" t="str">
        <f t="shared" si="5740"/>
        <v/>
      </c>
      <c r="GR824" s="28" t="str">
        <f t="shared" si="5740"/>
        <v/>
      </c>
      <c r="GS824" s="28" t="str">
        <f t="shared" si="5740"/>
        <v/>
      </c>
      <c r="GT824" s="28" t="str">
        <f t="shared" si="5740"/>
        <v/>
      </c>
      <c r="GU824" s="28" t="str">
        <f t="shared" si="5740"/>
        <v/>
      </c>
      <c r="GV824" s="28" t="str">
        <f t="shared" si="5740"/>
        <v/>
      </c>
      <c r="GW824" s="28" t="str">
        <f t="shared" si="5740"/>
        <v/>
      </c>
      <c r="GX824" s="28" t="str">
        <f t="shared" si="5740"/>
        <v/>
      </c>
      <c r="GY824" s="28" t="str">
        <f t="shared" si="5740"/>
        <v/>
      </c>
      <c r="GZ824" s="28" t="str">
        <f t="shared" si="5740"/>
        <v/>
      </c>
      <c r="HA824" s="28" t="str">
        <f t="shared" si="5740"/>
        <v/>
      </c>
      <c r="HB824" s="28" t="str">
        <f t="shared" si="5740"/>
        <v/>
      </c>
      <c r="HC824" s="28" t="str">
        <f t="shared" si="5740"/>
        <v/>
      </c>
      <c r="HD824" s="28" t="str">
        <f t="shared" si="5740"/>
        <v/>
      </c>
      <c r="HE824" s="28" t="str">
        <f t="shared" si="5740"/>
        <v/>
      </c>
      <c r="HF824" s="28" t="str">
        <f t="shared" si="5740"/>
        <v/>
      </c>
      <c r="HG824" s="28" t="str">
        <f t="shared" si="5740"/>
        <v/>
      </c>
      <c r="HH824" s="28" t="str">
        <f t="shared" si="5740"/>
        <v/>
      </c>
      <c r="HI824" s="28" t="str">
        <f t="shared" si="5740"/>
        <v/>
      </c>
      <c r="HJ824" s="28" t="str">
        <f t="shared" si="5740"/>
        <v/>
      </c>
      <c r="HK824" s="28" t="str">
        <f t="shared" si="5740"/>
        <v/>
      </c>
      <c r="HL824" s="28" t="str">
        <f t="shared" si="5740"/>
        <v/>
      </c>
      <c r="HM824" s="28" t="str">
        <f t="shared" si="5740"/>
        <v/>
      </c>
      <c r="HN824" s="28" t="str">
        <f t="shared" si="5740"/>
        <v/>
      </c>
      <c r="HO824" s="28" t="str">
        <f t="shared" si="5740"/>
        <v/>
      </c>
      <c r="HP824" s="28" t="str">
        <f t="shared" si="5740"/>
        <v/>
      </c>
      <c r="HQ824" s="28" t="str">
        <f t="shared" si="5740"/>
        <v/>
      </c>
      <c r="HR824" s="28" t="str">
        <f t="shared" si="5740"/>
        <v/>
      </c>
      <c r="HS824" s="28" t="str">
        <f t="shared" si="5740"/>
        <v/>
      </c>
      <c r="HT824" s="28" t="str">
        <f t="shared" si="5740"/>
        <v/>
      </c>
      <c r="HU824" s="28" t="str">
        <f t="shared" si="5740"/>
        <v/>
      </c>
      <c r="HV824" s="28" t="str">
        <f t="shared" si="5740"/>
        <v/>
      </c>
      <c r="HW824" s="28" t="str">
        <f t="shared" si="5740"/>
        <v/>
      </c>
      <c r="HX824" s="28" t="str">
        <f t="shared" si="5740"/>
        <v/>
      </c>
      <c r="HY824" s="28" t="str">
        <f t="shared" si="5740"/>
        <v/>
      </c>
      <c r="HZ824" s="28" t="str">
        <f t="shared" si="5740"/>
        <v/>
      </c>
      <c r="IA824" s="28" t="str">
        <f t="shared" si="5740"/>
        <v/>
      </c>
      <c r="IB824" s="28" t="str">
        <f t="shared" si="5740"/>
        <v/>
      </c>
      <c r="IC824" s="28" t="str">
        <f t="shared" si="5740"/>
        <v/>
      </c>
      <c r="ID824" s="28" t="str">
        <f t="shared" si="5740"/>
        <v/>
      </c>
      <c r="IE824" s="28" t="str">
        <f t="shared" si="5740"/>
        <v/>
      </c>
      <c r="IF824" s="28" t="str">
        <f t="shared" si="5740"/>
        <v/>
      </c>
      <c r="IG824" s="28" t="str">
        <f t="shared" si="5740"/>
        <v/>
      </c>
      <c r="IH824" s="28" t="str">
        <f t="shared" si="5740"/>
        <v/>
      </c>
      <c r="II824" s="28" t="str">
        <f t="shared" si="5740"/>
        <v/>
      </c>
      <c r="IJ824" s="28" t="str">
        <f t="shared" si="5740"/>
        <v/>
      </c>
      <c r="IK824" s="28" t="str">
        <f t="shared" si="5740"/>
        <v/>
      </c>
      <c r="IL824" s="28" t="str">
        <f t="shared" si="5740"/>
        <v/>
      </c>
      <c r="IM824" s="28" t="str">
        <f t="shared" si="5740"/>
        <v/>
      </c>
      <c r="IN824" s="28" t="str">
        <f t="shared" si="5740"/>
        <v/>
      </c>
      <c r="IO824" s="28" t="str">
        <f t="shared" si="5740"/>
        <v/>
      </c>
      <c r="IP824" s="28" t="str">
        <f t="shared" si="5740"/>
        <v/>
      </c>
      <c r="IQ824" s="28" t="str">
        <f t="shared" si="5740"/>
        <v/>
      </c>
      <c r="IR824" s="28" t="str">
        <f t="shared" si="5740"/>
        <v/>
      </c>
      <c r="IS824" s="28" t="str">
        <f t="shared" si="5740"/>
        <v/>
      </c>
      <c r="IT824" s="28" t="str">
        <f t="shared" si="5740"/>
        <v/>
      </c>
      <c r="IU824" s="28" t="str">
        <f t="shared" si="5740"/>
        <v/>
      </c>
      <c r="IV824" s="28" t="str">
        <f t="shared" ref="IV824:JC824" si="5741">IF($BJ824&lt;=IV$789,ROUND(_xlfn.IFS($BJ$786="u_inc",$BJ824/IV$789,$BJ$786="u_rand",IU104,$BJ$786="u_norm",IU159)*ROUNDDOWN(((IV$787-IV$788)/IV$786),0),0)*IV$786+IV$788,"")</f>
        <v/>
      </c>
      <c r="IW824" s="28" t="str">
        <f t="shared" si="5741"/>
        <v/>
      </c>
      <c r="IX824" s="28" t="str">
        <f t="shared" si="5741"/>
        <v/>
      </c>
      <c r="IY824" s="28" t="str">
        <f t="shared" si="5741"/>
        <v/>
      </c>
      <c r="IZ824" s="28" t="str">
        <f t="shared" si="5741"/>
        <v/>
      </c>
      <c r="JA824" s="28" t="str">
        <f t="shared" si="5741"/>
        <v/>
      </c>
      <c r="JB824" s="28" t="str">
        <f t="shared" si="5741"/>
        <v/>
      </c>
      <c r="JC824" s="28" t="str">
        <f t="shared" si="5741"/>
        <v/>
      </c>
    </row>
    <row r="825" spans="62:263" x14ac:dyDescent="0.45">
      <c r="BJ825">
        <v>28</v>
      </c>
      <c r="BL825" s="28" t="str">
        <f t="shared" ref="BL825:DW825" si="5742">IF($BJ825&lt;=BL$789,ROUND(_xlfn.IFS($BJ$786="u_inc",$BJ825/BL$789,$BJ$786="u_rand",BK105,$BJ$786="u_norm",BK160)*ROUNDDOWN(((BL$787-BL$788)/BL$786),0),0)*BL$786+BL$788,"")</f>
        <v/>
      </c>
      <c r="BM825" s="28" t="str">
        <f t="shared" si="5742"/>
        <v/>
      </c>
      <c r="BN825" s="28" t="str">
        <f t="shared" si="5742"/>
        <v/>
      </c>
      <c r="BO825" s="28" t="str">
        <f t="shared" si="5742"/>
        <v/>
      </c>
      <c r="BP825" s="28" t="str">
        <f t="shared" si="5742"/>
        <v/>
      </c>
      <c r="BQ825" s="28" t="str">
        <f t="shared" si="5742"/>
        <v/>
      </c>
      <c r="BR825" s="28" t="str">
        <f t="shared" si="5742"/>
        <v/>
      </c>
      <c r="BS825" s="28" t="str">
        <f t="shared" si="5742"/>
        <v/>
      </c>
      <c r="BT825" s="28" t="str">
        <f t="shared" si="5742"/>
        <v/>
      </c>
      <c r="BU825" s="28" t="str">
        <f t="shared" si="5742"/>
        <v/>
      </c>
      <c r="BV825" s="28" t="str">
        <f t="shared" si="5742"/>
        <v/>
      </c>
      <c r="BW825" s="28" t="str">
        <f t="shared" si="5742"/>
        <v/>
      </c>
      <c r="BX825" s="28" t="str">
        <f t="shared" si="5742"/>
        <v/>
      </c>
      <c r="BY825" s="28" t="str">
        <f t="shared" si="5742"/>
        <v/>
      </c>
      <c r="BZ825" s="28" t="str">
        <f t="shared" si="5742"/>
        <v/>
      </c>
      <c r="CA825" s="28" t="str">
        <f t="shared" si="5742"/>
        <v/>
      </c>
      <c r="CB825" s="28" t="str">
        <f t="shared" si="5742"/>
        <v/>
      </c>
      <c r="CC825" s="28" t="str">
        <f t="shared" si="5742"/>
        <v/>
      </c>
      <c r="CD825" s="28" t="str">
        <f t="shared" si="5742"/>
        <v/>
      </c>
      <c r="CE825" s="28" t="str">
        <f t="shared" si="5742"/>
        <v/>
      </c>
      <c r="CF825" s="28" t="str">
        <f t="shared" si="5742"/>
        <v/>
      </c>
      <c r="CG825" s="28" t="str">
        <f t="shared" si="5742"/>
        <v/>
      </c>
      <c r="CH825" s="28" t="str">
        <f t="shared" si="5742"/>
        <v/>
      </c>
      <c r="CI825" s="28" t="str">
        <f t="shared" si="5742"/>
        <v/>
      </c>
      <c r="CJ825" s="28" t="str">
        <f t="shared" si="5742"/>
        <v/>
      </c>
      <c r="CK825" s="28" t="str">
        <f t="shared" si="5742"/>
        <v/>
      </c>
      <c r="CL825" s="28" t="str">
        <f t="shared" si="5742"/>
        <v/>
      </c>
      <c r="CM825" s="28" t="str">
        <f t="shared" si="5742"/>
        <v/>
      </c>
      <c r="CN825" s="28" t="str">
        <f t="shared" si="5742"/>
        <v/>
      </c>
      <c r="CO825" s="28" t="str">
        <f t="shared" si="5742"/>
        <v/>
      </c>
      <c r="CP825" s="28" t="str">
        <f t="shared" si="5742"/>
        <v/>
      </c>
      <c r="CQ825" s="28" t="str">
        <f t="shared" si="5742"/>
        <v/>
      </c>
      <c r="CR825" s="28" t="str">
        <f t="shared" si="5742"/>
        <v/>
      </c>
      <c r="CS825" s="28" t="str">
        <f t="shared" si="5742"/>
        <v/>
      </c>
      <c r="CT825" s="28" t="str">
        <f t="shared" si="5742"/>
        <v/>
      </c>
      <c r="CU825" s="28" t="str">
        <f t="shared" si="5742"/>
        <v/>
      </c>
      <c r="CV825" s="28" t="str">
        <f t="shared" si="5742"/>
        <v/>
      </c>
      <c r="CW825" s="28" t="str">
        <f t="shared" si="5742"/>
        <v/>
      </c>
      <c r="CX825" s="28" t="str">
        <f t="shared" si="5742"/>
        <v/>
      </c>
      <c r="CY825" s="28" t="str">
        <f t="shared" si="5742"/>
        <v/>
      </c>
      <c r="CZ825" s="28" t="str">
        <f t="shared" si="5742"/>
        <v/>
      </c>
      <c r="DA825" s="28" t="str">
        <f t="shared" si="5742"/>
        <v/>
      </c>
      <c r="DB825" s="28" t="str">
        <f t="shared" si="5742"/>
        <v/>
      </c>
      <c r="DC825" s="28" t="str">
        <f t="shared" si="5742"/>
        <v/>
      </c>
      <c r="DD825" s="28" t="str">
        <f t="shared" si="5742"/>
        <v/>
      </c>
      <c r="DE825" s="28" t="str">
        <f t="shared" si="5742"/>
        <v/>
      </c>
      <c r="DF825" s="28" t="str">
        <f t="shared" si="5742"/>
        <v/>
      </c>
      <c r="DG825" s="28" t="str">
        <f t="shared" si="5742"/>
        <v/>
      </c>
      <c r="DH825" s="28" t="str">
        <f t="shared" si="5742"/>
        <v/>
      </c>
      <c r="DI825" s="28" t="str">
        <f t="shared" si="5742"/>
        <v/>
      </c>
      <c r="DJ825" s="28" t="str">
        <f t="shared" si="5742"/>
        <v/>
      </c>
      <c r="DK825" s="28" t="str">
        <f t="shared" si="5742"/>
        <v/>
      </c>
      <c r="DL825" s="28" t="str">
        <f t="shared" si="5742"/>
        <v/>
      </c>
      <c r="DM825" s="28" t="str">
        <f t="shared" si="5742"/>
        <v/>
      </c>
      <c r="DN825" s="28" t="str">
        <f t="shared" si="5742"/>
        <v/>
      </c>
      <c r="DO825" s="28" t="str">
        <f t="shared" si="5742"/>
        <v/>
      </c>
      <c r="DP825" s="28" t="str">
        <f t="shared" si="5742"/>
        <v/>
      </c>
      <c r="DQ825" s="28" t="str">
        <f t="shared" si="5742"/>
        <v/>
      </c>
      <c r="DR825" s="28" t="str">
        <f t="shared" si="5742"/>
        <v/>
      </c>
      <c r="DS825" s="28" t="str">
        <f t="shared" si="5742"/>
        <v/>
      </c>
      <c r="DT825" s="28" t="str">
        <f t="shared" si="5742"/>
        <v/>
      </c>
      <c r="DU825" s="28" t="str">
        <f t="shared" si="5742"/>
        <v/>
      </c>
      <c r="DV825" s="28" t="str">
        <f t="shared" si="5742"/>
        <v/>
      </c>
      <c r="DW825" s="28" t="str">
        <f t="shared" si="5742"/>
        <v/>
      </c>
      <c r="DX825" s="28" t="str">
        <f t="shared" ref="DX825:GI825" si="5743">IF($BJ825&lt;=DX$789,ROUND(_xlfn.IFS($BJ$786="u_inc",$BJ825/DX$789,$BJ$786="u_rand",DW105,$BJ$786="u_norm",DW160)*ROUNDDOWN(((DX$787-DX$788)/DX$786),0),0)*DX$786+DX$788,"")</f>
        <v/>
      </c>
      <c r="DY825" s="28" t="str">
        <f t="shared" si="5743"/>
        <v/>
      </c>
      <c r="DZ825" s="28" t="str">
        <f t="shared" si="5743"/>
        <v/>
      </c>
      <c r="EA825" s="28" t="str">
        <f t="shared" si="5743"/>
        <v/>
      </c>
      <c r="EB825" s="28" t="str">
        <f t="shared" si="5743"/>
        <v/>
      </c>
      <c r="EC825" s="28" t="str">
        <f t="shared" si="5743"/>
        <v/>
      </c>
      <c r="ED825" s="28" t="str">
        <f t="shared" si="5743"/>
        <v/>
      </c>
      <c r="EE825" s="28" t="str">
        <f t="shared" si="5743"/>
        <v/>
      </c>
      <c r="EF825" s="28" t="str">
        <f t="shared" si="5743"/>
        <v/>
      </c>
      <c r="EG825" s="28" t="str">
        <f t="shared" si="5743"/>
        <v/>
      </c>
      <c r="EH825" s="28" t="str">
        <f t="shared" si="5743"/>
        <v/>
      </c>
      <c r="EI825" s="28" t="str">
        <f t="shared" si="5743"/>
        <v/>
      </c>
      <c r="EJ825" s="28" t="str">
        <f t="shared" si="5743"/>
        <v/>
      </c>
      <c r="EK825" s="28" t="str">
        <f t="shared" si="5743"/>
        <v/>
      </c>
      <c r="EL825" s="28" t="str">
        <f t="shared" si="5743"/>
        <v/>
      </c>
      <c r="EM825" s="28" t="str">
        <f t="shared" si="5743"/>
        <v/>
      </c>
      <c r="EN825" s="28" t="str">
        <f t="shared" si="5743"/>
        <v/>
      </c>
      <c r="EO825" s="28" t="str">
        <f t="shared" si="5743"/>
        <v/>
      </c>
      <c r="EP825" s="28" t="str">
        <f t="shared" si="5743"/>
        <v/>
      </c>
      <c r="EQ825" s="28" t="str">
        <f t="shared" si="5743"/>
        <v/>
      </c>
      <c r="ER825" s="28" t="str">
        <f t="shared" si="5743"/>
        <v/>
      </c>
      <c r="ES825" s="28" t="str">
        <f t="shared" si="5743"/>
        <v/>
      </c>
      <c r="ET825" s="28" t="str">
        <f t="shared" si="5743"/>
        <v/>
      </c>
      <c r="EU825" s="28" t="str">
        <f t="shared" si="5743"/>
        <v/>
      </c>
      <c r="EV825" s="28" t="str">
        <f t="shared" si="5743"/>
        <v/>
      </c>
      <c r="EW825" s="28" t="str">
        <f t="shared" si="5743"/>
        <v/>
      </c>
      <c r="EX825" s="28" t="str">
        <f t="shared" si="5743"/>
        <v/>
      </c>
      <c r="EY825" s="28" t="str">
        <f t="shared" si="5743"/>
        <v/>
      </c>
      <c r="EZ825" s="28" t="str">
        <f t="shared" si="5743"/>
        <v/>
      </c>
      <c r="FA825" s="28" t="str">
        <f t="shared" si="5743"/>
        <v/>
      </c>
      <c r="FB825" s="28" t="str">
        <f t="shared" si="5743"/>
        <v/>
      </c>
      <c r="FC825" s="28" t="str">
        <f t="shared" si="5743"/>
        <v/>
      </c>
      <c r="FD825" s="28" t="str">
        <f t="shared" si="5743"/>
        <v/>
      </c>
      <c r="FE825" s="28" t="str">
        <f t="shared" si="5743"/>
        <v/>
      </c>
      <c r="FF825" s="28" t="str">
        <f t="shared" si="5743"/>
        <v/>
      </c>
      <c r="FG825" s="28" t="str">
        <f t="shared" si="5743"/>
        <v/>
      </c>
      <c r="FH825" s="28" t="str">
        <f t="shared" si="5743"/>
        <v/>
      </c>
      <c r="FI825" s="28" t="str">
        <f t="shared" si="5743"/>
        <v/>
      </c>
      <c r="FJ825" s="28" t="str">
        <f t="shared" si="5743"/>
        <v/>
      </c>
      <c r="FK825" s="28" t="str">
        <f t="shared" si="5743"/>
        <v/>
      </c>
      <c r="FL825" s="28" t="str">
        <f t="shared" si="5743"/>
        <v/>
      </c>
      <c r="FM825" s="28" t="str">
        <f t="shared" si="5743"/>
        <v/>
      </c>
      <c r="FN825" s="28" t="str">
        <f t="shared" si="5743"/>
        <v/>
      </c>
      <c r="FO825" s="28" t="str">
        <f t="shared" si="5743"/>
        <v/>
      </c>
      <c r="FP825" s="28" t="str">
        <f t="shared" si="5743"/>
        <v/>
      </c>
      <c r="FQ825" s="28" t="str">
        <f t="shared" si="5743"/>
        <v/>
      </c>
      <c r="FR825" s="28" t="str">
        <f t="shared" si="5743"/>
        <v/>
      </c>
      <c r="FS825" s="28" t="str">
        <f t="shared" si="5743"/>
        <v/>
      </c>
      <c r="FT825" s="28" t="str">
        <f t="shared" si="5743"/>
        <v/>
      </c>
      <c r="FU825" s="28" t="str">
        <f t="shared" si="5743"/>
        <v/>
      </c>
      <c r="FV825" s="28" t="str">
        <f t="shared" si="5743"/>
        <v/>
      </c>
      <c r="FW825" s="28" t="str">
        <f t="shared" si="5743"/>
        <v/>
      </c>
      <c r="FX825" s="28" t="str">
        <f t="shared" si="5743"/>
        <v/>
      </c>
      <c r="FY825" s="28" t="str">
        <f t="shared" si="5743"/>
        <v/>
      </c>
      <c r="FZ825" s="28" t="str">
        <f t="shared" si="5743"/>
        <v/>
      </c>
      <c r="GA825" s="28" t="str">
        <f t="shared" si="5743"/>
        <v/>
      </c>
      <c r="GB825" s="28" t="str">
        <f t="shared" si="5743"/>
        <v/>
      </c>
      <c r="GC825" s="28" t="str">
        <f t="shared" si="5743"/>
        <v/>
      </c>
      <c r="GD825" s="28" t="str">
        <f t="shared" si="5743"/>
        <v/>
      </c>
      <c r="GE825" s="28" t="str">
        <f t="shared" si="5743"/>
        <v/>
      </c>
      <c r="GF825" s="28" t="str">
        <f t="shared" si="5743"/>
        <v/>
      </c>
      <c r="GG825" s="28" t="str">
        <f t="shared" si="5743"/>
        <v/>
      </c>
      <c r="GH825" s="28" t="str">
        <f t="shared" si="5743"/>
        <v/>
      </c>
      <c r="GI825" s="28" t="str">
        <f t="shared" si="5743"/>
        <v/>
      </c>
      <c r="GJ825" s="28" t="str">
        <f t="shared" ref="GJ825:IU825" si="5744">IF($BJ825&lt;=GJ$789,ROUND(_xlfn.IFS($BJ$786="u_inc",$BJ825/GJ$789,$BJ$786="u_rand",GI105,$BJ$786="u_norm",GI160)*ROUNDDOWN(((GJ$787-GJ$788)/GJ$786),0),0)*GJ$786+GJ$788,"")</f>
        <v/>
      </c>
      <c r="GK825" s="28" t="str">
        <f t="shared" si="5744"/>
        <v/>
      </c>
      <c r="GL825" s="28" t="str">
        <f t="shared" si="5744"/>
        <v/>
      </c>
      <c r="GM825" s="28" t="str">
        <f t="shared" si="5744"/>
        <v/>
      </c>
      <c r="GN825" s="28" t="str">
        <f t="shared" si="5744"/>
        <v/>
      </c>
      <c r="GO825" s="28" t="str">
        <f t="shared" si="5744"/>
        <v/>
      </c>
      <c r="GP825" s="28" t="str">
        <f t="shared" si="5744"/>
        <v/>
      </c>
      <c r="GQ825" s="28" t="str">
        <f t="shared" si="5744"/>
        <v/>
      </c>
      <c r="GR825" s="28" t="str">
        <f t="shared" si="5744"/>
        <v/>
      </c>
      <c r="GS825" s="28" t="str">
        <f t="shared" si="5744"/>
        <v/>
      </c>
      <c r="GT825" s="28" t="str">
        <f t="shared" si="5744"/>
        <v/>
      </c>
      <c r="GU825" s="28" t="str">
        <f t="shared" si="5744"/>
        <v/>
      </c>
      <c r="GV825" s="28" t="str">
        <f t="shared" si="5744"/>
        <v/>
      </c>
      <c r="GW825" s="28" t="str">
        <f t="shared" si="5744"/>
        <v/>
      </c>
      <c r="GX825" s="28" t="str">
        <f t="shared" si="5744"/>
        <v/>
      </c>
      <c r="GY825" s="28" t="str">
        <f t="shared" si="5744"/>
        <v/>
      </c>
      <c r="GZ825" s="28" t="str">
        <f t="shared" si="5744"/>
        <v/>
      </c>
      <c r="HA825" s="28" t="str">
        <f t="shared" si="5744"/>
        <v/>
      </c>
      <c r="HB825" s="28" t="str">
        <f t="shared" si="5744"/>
        <v/>
      </c>
      <c r="HC825" s="28" t="str">
        <f t="shared" si="5744"/>
        <v/>
      </c>
      <c r="HD825" s="28" t="str">
        <f t="shared" si="5744"/>
        <v/>
      </c>
      <c r="HE825" s="28" t="str">
        <f t="shared" si="5744"/>
        <v/>
      </c>
      <c r="HF825" s="28" t="str">
        <f t="shared" si="5744"/>
        <v/>
      </c>
      <c r="HG825" s="28" t="str">
        <f t="shared" si="5744"/>
        <v/>
      </c>
      <c r="HH825" s="28" t="str">
        <f t="shared" si="5744"/>
        <v/>
      </c>
      <c r="HI825" s="28" t="str">
        <f t="shared" si="5744"/>
        <v/>
      </c>
      <c r="HJ825" s="28" t="str">
        <f t="shared" si="5744"/>
        <v/>
      </c>
      <c r="HK825" s="28" t="str">
        <f t="shared" si="5744"/>
        <v/>
      </c>
      <c r="HL825" s="28" t="str">
        <f t="shared" si="5744"/>
        <v/>
      </c>
      <c r="HM825" s="28" t="str">
        <f t="shared" si="5744"/>
        <v/>
      </c>
      <c r="HN825" s="28" t="str">
        <f t="shared" si="5744"/>
        <v/>
      </c>
      <c r="HO825" s="28" t="str">
        <f t="shared" si="5744"/>
        <v/>
      </c>
      <c r="HP825" s="28" t="str">
        <f t="shared" si="5744"/>
        <v/>
      </c>
      <c r="HQ825" s="28" t="str">
        <f t="shared" si="5744"/>
        <v/>
      </c>
      <c r="HR825" s="28" t="str">
        <f t="shared" si="5744"/>
        <v/>
      </c>
      <c r="HS825" s="28" t="str">
        <f t="shared" si="5744"/>
        <v/>
      </c>
      <c r="HT825" s="28" t="str">
        <f t="shared" si="5744"/>
        <v/>
      </c>
      <c r="HU825" s="28" t="str">
        <f t="shared" si="5744"/>
        <v/>
      </c>
      <c r="HV825" s="28" t="str">
        <f t="shared" si="5744"/>
        <v/>
      </c>
      <c r="HW825" s="28" t="str">
        <f t="shared" si="5744"/>
        <v/>
      </c>
      <c r="HX825" s="28" t="str">
        <f t="shared" si="5744"/>
        <v/>
      </c>
      <c r="HY825" s="28" t="str">
        <f t="shared" si="5744"/>
        <v/>
      </c>
      <c r="HZ825" s="28" t="str">
        <f t="shared" si="5744"/>
        <v/>
      </c>
      <c r="IA825" s="28" t="str">
        <f t="shared" si="5744"/>
        <v/>
      </c>
      <c r="IB825" s="28" t="str">
        <f t="shared" si="5744"/>
        <v/>
      </c>
      <c r="IC825" s="28" t="str">
        <f t="shared" si="5744"/>
        <v/>
      </c>
      <c r="ID825" s="28" t="str">
        <f t="shared" si="5744"/>
        <v/>
      </c>
      <c r="IE825" s="28" t="str">
        <f t="shared" si="5744"/>
        <v/>
      </c>
      <c r="IF825" s="28" t="str">
        <f t="shared" si="5744"/>
        <v/>
      </c>
      <c r="IG825" s="28" t="str">
        <f t="shared" si="5744"/>
        <v/>
      </c>
      <c r="IH825" s="28" t="str">
        <f t="shared" si="5744"/>
        <v/>
      </c>
      <c r="II825" s="28" t="str">
        <f t="shared" si="5744"/>
        <v/>
      </c>
      <c r="IJ825" s="28" t="str">
        <f t="shared" si="5744"/>
        <v/>
      </c>
      <c r="IK825" s="28" t="str">
        <f t="shared" si="5744"/>
        <v/>
      </c>
      <c r="IL825" s="28" t="str">
        <f t="shared" si="5744"/>
        <v/>
      </c>
      <c r="IM825" s="28" t="str">
        <f t="shared" si="5744"/>
        <v/>
      </c>
      <c r="IN825" s="28" t="str">
        <f t="shared" si="5744"/>
        <v/>
      </c>
      <c r="IO825" s="28" t="str">
        <f t="shared" si="5744"/>
        <v/>
      </c>
      <c r="IP825" s="28" t="str">
        <f t="shared" si="5744"/>
        <v/>
      </c>
      <c r="IQ825" s="28" t="str">
        <f t="shared" si="5744"/>
        <v/>
      </c>
      <c r="IR825" s="28" t="str">
        <f t="shared" si="5744"/>
        <v/>
      </c>
      <c r="IS825" s="28" t="str">
        <f t="shared" si="5744"/>
        <v/>
      </c>
      <c r="IT825" s="28" t="str">
        <f t="shared" si="5744"/>
        <v/>
      </c>
      <c r="IU825" s="28" t="str">
        <f t="shared" si="5744"/>
        <v/>
      </c>
      <c r="IV825" s="28" t="str">
        <f t="shared" ref="IV825:JC825" si="5745">IF($BJ825&lt;=IV$789,ROUND(_xlfn.IFS($BJ$786="u_inc",$BJ825/IV$789,$BJ$786="u_rand",IU105,$BJ$786="u_norm",IU160)*ROUNDDOWN(((IV$787-IV$788)/IV$786),0),0)*IV$786+IV$788,"")</f>
        <v/>
      </c>
      <c r="IW825" s="28" t="str">
        <f t="shared" si="5745"/>
        <v/>
      </c>
      <c r="IX825" s="28" t="str">
        <f t="shared" si="5745"/>
        <v/>
      </c>
      <c r="IY825" s="28" t="str">
        <f t="shared" si="5745"/>
        <v/>
      </c>
      <c r="IZ825" s="28" t="str">
        <f t="shared" si="5745"/>
        <v/>
      </c>
      <c r="JA825" s="28" t="str">
        <f t="shared" si="5745"/>
        <v/>
      </c>
      <c r="JB825" s="28" t="str">
        <f t="shared" si="5745"/>
        <v/>
      </c>
      <c r="JC825" s="28" t="str">
        <f t="shared" si="5745"/>
        <v/>
      </c>
    </row>
    <row r="826" spans="62:263" x14ac:dyDescent="0.45">
      <c r="BJ826">
        <v>29</v>
      </c>
      <c r="BL826" s="28" t="str">
        <f t="shared" ref="BL826:DW826" si="5746">IF($BJ826&lt;=BL$789,ROUND(_xlfn.IFS($BJ$786="u_inc",$BJ826/BL$789,$BJ$786="u_rand",BK106,$BJ$786="u_norm",BK161)*ROUNDDOWN(((BL$787-BL$788)/BL$786),0),0)*BL$786+BL$788,"")</f>
        <v/>
      </c>
      <c r="BM826" s="28" t="str">
        <f t="shared" si="5746"/>
        <v/>
      </c>
      <c r="BN826" s="28" t="str">
        <f t="shared" si="5746"/>
        <v/>
      </c>
      <c r="BO826" s="28" t="str">
        <f t="shared" si="5746"/>
        <v/>
      </c>
      <c r="BP826" s="28" t="str">
        <f t="shared" si="5746"/>
        <v/>
      </c>
      <c r="BQ826" s="28" t="str">
        <f t="shared" si="5746"/>
        <v/>
      </c>
      <c r="BR826" s="28" t="str">
        <f t="shared" si="5746"/>
        <v/>
      </c>
      <c r="BS826" s="28" t="str">
        <f t="shared" si="5746"/>
        <v/>
      </c>
      <c r="BT826" s="28" t="str">
        <f t="shared" si="5746"/>
        <v/>
      </c>
      <c r="BU826" s="28" t="str">
        <f t="shared" si="5746"/>
        <v/>
      </c>
      <c r="BV826" s="28" t="str">
        <f t="shared" si="5746"/>
        <v/>
      </c>
      <c r="BW826" s="28" t="str">
        <f t="shared" si="5746"/>
        <v/>
      </c>
      <c r="BX826" s="28" t="str">
        <f t="shared" si="5746"/>
        <v/>
      </c>
      <c r="BY826" s="28" t="str">
        <f t="shared" si="5746"/>
        <v/>
      </c>
      <c r="BZ826" s="28" t="str">
        <f t="shared" si="5746"/>
        <v/>
      </c>
      <c r="CA826" s="28" t="str">
        <f t="shared" si="5746"/>
        <v/>
      </c>
      <c r="CB826" s="28" t="str">
        <f t="shared" si="5746"/>
        <v/>
      </c>
      <c r="CC826" s="28" t="str">
        <f t="shared" si="5746"/>
        <v/>
      </c>
      <c r="CD826" s="28" t="str">
        <f t="shared" si="5746"/>
        <v/>
      </c>
      <c r="CE826" s="28" t="str">
        <f t="shared" si="5746"/>
        <v/>
      </c>
      <c r="CF826" s="28" t="str">
        <f t="shared" si="5746"/>
        <v/>
      </c>
      <c r="CG826" s="28" t="str">
        <f t="shared" si="5746"/>
        <v/>
      </c>
      <c r="CH826" s="28" t="str">
        <f t="shared" si="5746"/>
        <v/>
      </c>
      <c r="CI826" s="28" t="str">
        <f t="shared" si="5746"/>
        <v/>
      </c>
      <c r="CJ826" s="28" t="str">
        <f t="shared" si="5746"/>
        <v/>
      </c>
      <c r="CK826" s="28" t="str">
        <f t="shared" si="5746"/>
        <v/>
      </c>
      <c r="CL826" s="28" t="str">
        <f t="shared" si="5746"/>
        <v/>
      </c>
      <c r="CM826" s="28" t="str">
        <f t="shared" si="5746"/>
        <v/>
      </c>
      <c r="CN826" s="28" t="str">
        <f t="shared" si="5746"/>
        <v/>
      </c>
      <c r="CO826" s="28" t="str">
        <f t="shared" si="5746"/>
        <v/>
      </c>
      <c r="CP826" s="28" t="str">
        <f t="shared" si="5746"/>
        <v/>
      </c>
      <c r="CQ826" s="28" t="str">
        <f t="shared" si="5746"/>
        <v/>
      </c>
      <c r="CR826" s="28" t="str">
        <f t="shared" si="5746"/>
        <v/>
      </c>
      <c r="CS826" s="28" t="str">
        <f t="shared" si="5746"/>
        <v/>
      </c>
      <c r="CT826" s="28" t="str">
        <f t="shared" si="5746"/>
        <v/>
      </c>
      <c r="CU826" s="28" t="str">
        <f t="shared" si="5746"/>
        <v/>
      </c>
      <c r="CV826" s="28" t="str">
        <f t="shared" si="5746"/>
        <v/>
      </c>
      <c r="CW826" s="28" t="str">
        <f t="shared" si="5746"/>
        <v/>
      </c>
      <c r="CX826" s="28" t="str">
        <f t="shared" si="5746"/>
        <v/>
      </c>
      <c r="CY826" s="28" t="str">
        <f t="shared" si="5746"/>
        <v/>
      </c>
      <c r="CZ826" s="28" t="str">
        <f t="shared" si="5746"/>
        <v/>
      </c>
      <c r="DA826" s="28" t="str">
        <f t="shared" si="5746"/>
        <v/>
      </c>
      <c r="DB826" s="28" t="str">
        <f t="shared" si="5746"/>
        <v/>
      </c>
      <c r="DC826" s="28" t="str">
        <f t="shared" si="5746"/>
        <v/>
      </c>
      <c r="DD826" s="28" t="str">
        <f t="shared" si="5746"/>
        <v/>
      </c>
      <c r="DE826" s="28" t="str">
        <f t="shared" si="5746"/>
        <v/>
      </c>
      <c r="DF826" s="28" t="str">
        <f t="shared" si="5746"/>
        <v/>
      </c>
      <c r="DG826" s="28" t="str">
        <f t="shared" si="5746"/>
        <v/>
      </c>
      <c r="DH826" s="28" t="str">
        <f t="shared" si="5746"/>
        <v/>
      </c>
      <c r="DI826" s="28" t="str">
        <f t="shared" si="5746"/>
        <v/>
      </c>
      <c r="DJ826" s="28" t="str">
        <f t="shared" si="5746"/>
        <v/>
      </c>
      <c r="DK826" s="28" t="str">
        <f t="shared" si="5746"/>
        <v/>
      </c>
      <c r="DL826" s="28" t="str">
        <f t="shared" si="5746"/>
        <v/>
      </c>
      <c r="DM826" s="28" t="str">
        <f t="shared" si="5746"/>
        <v/>
      </c>
      <c r="DN826" s="28" t="str">
        <f t="shared" si="5746"/>
        <v/>
      </c>
      <c r="DO826" s="28" t="str">
        <f t="shared" si="5746"/>
        <v/>
      </c>
      <c r="DP826" s="28" t="str">
        <f t="shared" si="5746"/>
        <v/>
      </c>
      <c r="DQ826" s="28" t="str">
        <f t="shared" si="5746"/>
        <v/>
      </c>
      <c r="DR826" s="28" t="str">
        <f t="shared" si="5746"/>
        <v/>
      </c>
      <c r="DS826" s="28" t="str">
        <f t="shared" si="5746"/>
        <v/>
      </c>
      <c r="DT826" s="28" t="str">
        <f t="shared" si="5746"/>
        <v/>
      </c>
      <c r="DU826" s="28" t="str">
        <f t="shared" si="5746"/>
        <v/>
      </c>
      <c r="DV826" s="28" t="str">
        <f t="shared" si="5746"/>
        <v/>
      </c>
      <c r="DW826" s="28" t="str">
        <f t="shared" si="5746"/>
        <v/>
      </c>
      <c r="DX826" s="28" t="str">
        <f t="shared" ref="DX826:GI826" si="5747">IF($BJ826&lt;=DX$789,ROUND(_xlfn.IFS($BJ$786="u_inc",$BJ826/DX$789,$BJ$786="u_rand",DW106,$BJ$786="u_norm",DW161)*ROUNDDOWN(((DX$787-DX$788)/DX$786),0),0)*DX$786+DX$788,"")</f>
        <v/>
      </c>
      <c r="DY826" s="28" t="str">
        <f t="shared" si="5747"/>
        <v/>
      </c>
      <c r="DZ826" s="28" t="str">
        <f t="shared" si="5747"/>
        <v/>
      </c>
      <c r="EA826" s="28" t="str">
        <f t="shared" si="5747"/>
        <v/>
      </c>
      <c r="EB826" s="28" t="str">
        <f t="shared" si="5747"/>
        <v/>
      </c>
      <c r="EC826" s="28" t="str">
        <f t="shared" si="5747"/>
        <v/>
      </c>
      <c r="ED826" s="28" t="str">
        <f t="shared" si="5747"/>
        <v/>
      </c>
      <c r="EE826" s="28" t="str">
        <f t="shared" si="5747"/>
        <v/>
      </c>
      <c r="EF826" s="28" t="str">
        <f t="shared" si="5747"/>
        <v/>
      </c>
      <c r="EG826" s="28" t="str">
        <f t="shared" si="5747"/>
        <v/>
      </c>
      <c r="EH826" s="28" t="str">
        <f t="shared" si="5747"/>
        <v/>
      </c>
      <c r="EI826" s="28" t="str">
        <f t="shared" si="5747"/>
        <v/>
      </c>
      <c r="EJ826" s="28" t="str">
        <f t="shared" si="5747"/>
        <v/>
      </c>
      <c r="EK826" s="28" t="str">
        <f t="shared" si="5747"/>
        <v/>
      </c>
      <c r="EL826" s="28" t="str">
        <f t="shared" si="5747"/>
        <v/>
      </c>
      <c r="EM826" s="28" t="str">
        <f t="shared" si="5747"/>
        <v/>
      </c>
      <c r="EN826" s="28" t="str">
        <f t="shared" si="5747"/>
        <v/>
      </c>
      <c r="EO826" s="28" t="str">
        <f t="shared" si="5747"/>
        <v/>
      </c>
      <c r="EP826" s="28" t="str">
        <f t="shared" si="5747"/>
        <v/>
      </c>
      <c r="EQ826" s="28" t="str">
        <f t="shared" si="5747"/>
        <v/>
      </c>
      <c r="ER826" s="28" t="str">
        <f t="shared" si="5747"/>
        <v/>
      </c>
      <c r="ES826" s="28" t="str">
        <f t="shared" si="5747"/>
        <v/>
      </c>
      <c r="ET826" s="28" t="str">
        <f t="shared" si="5747"/>
        <v/>
      </c>
      <c r="EU826" s="28" t="str">
        <f t="shared" si="5747"/>
        <v/>
      </c>
      <c r="EV826" s="28" t="str">
        <f t="shared" si="5747"/>
        <v/>
      </c>
      <c r="EW826" s="28" t="str">
        <f t="shared" si="5747"/>
        <v/>
      </c>
      <c r="EX826" s="28" t="str">
        <f t="shared" si="5747"/>
        <v/>
      </c>
      <c r="EY826" s="28" t="str">
        <f t="shared" si="5747"/>
        <v/>
      </c>
      <c r="EZ826" s="28" t="str">
        <f t="shared" si="5747"/>
        <v/>
      </c>
      <c r="FA826" s="28" t="str">
        <f t="shared" si="5747"/>
        <v/>
      </c>
      <c r="FB826" s="28" t="str">
        <f t="shared" si="5747"/>
        <v/>
      </c>
      <c r="FC826" s="28" t="str">
        <f t="shared" si="5747"/>
        <v/>
      </c>
      <c r="FD826" s="28" t="str">
        <f t="shared" si="5747"/>
        <v/>
      </c>
      <c r="FE826" s="28" t="str">
        <f t="shared" si="5747"/>
        <v/>
      </c>
      <c r="FF826" s="28" t="str">
        <f t="shared" si="5747"/>
        <v/>
      </c>
      <c r="FG826" s="28" t="str">
        <f t="shared" si="5747"/>
        <v/>
      </c>
      <c r="FH826" s="28" t="str">
        <f t="shared" si="5747"/>
        <v/>
      </c>
      <c r="FI826" s="28" t="str">
        <f t="shared" si="5747"/>
        <v/>
      </c>
      <c r="FJ826" s="28" t="str">
        <f t="shared" si="5747"/>
        <v/>
      </c>
      <c r="FK826" s="28" t="str">
        <f t="shared" si="5747"/>
        <v/>
      </c>
      <c r="FL826" s="28" t="str">
        <f t="shared" si="5747"/>
        <v/>
      </c>
      <c r="FM826" s="28" t="str">
        <f t="shared" si="5747"/>
        <v/>
      </c>
      <c r="FN826" s="28" t="str">
        <f t="shared" si="5747"/>
        <v/>
      </c>
      <c r="FO826" s="28" t="str">
        <f t="shared" si="5747"/>
        <v/>
      </c>
      <c r="FP826" s="28" t="str">
        <f t="shared" si="5747"/>
        <v/>
      </c>
      <c r="FQ826" s="28" t="str">
        <f t="shared" si="5747"/>
        <v/>
      </c>
      <c r="FR826" s="28" t="str">
        <f t="shared" si="5747"/>
        <v/>
      </c>
      <c r="FS826" s="28" t="str">
        <f t="shared" si="5747"/>
        <v/>
      </c>
      <c r="FT826" s="28" t="str">
        <f t="shared" si="5747"/>
        <v/>
      </c>
      <c r="FU826" s="28" t="str">
        <f t="shared" si="5747"/>
        <v/>
      </c>
      <c r="FV826" s="28" t="str">
        <f t="shared" si="5747"/>
        <v/>
      </c>
      <c r="FW826" s="28" t="str">
        <f t="shared" si="5747"/>
        <v/>
      </c>
      <c r="FX826" s="28" t="str">
        <f t="shared" si="5747"/>
        <v/>
      </c>
      <c r="FY826" s="28" t="str">
        <f t="shared" si="5747"/>
        <v/>
      </c>
      <c r="FZ826" s="28" t="str">
        <f t="shared" si="5747"/>
        <v/>
      </c>
      <c r="GA826" s="28" t="str">
        <f t="shared" si="5747"/>
        <v/>
      </c>
      <c r="GB826" s="28" t="str">
        <f t="shared" si="5747"/>
        <v/>
      </c>
      <c r="GC826" s="28" t="str">
        <f t="shared" si="5747"/>
        <v/>
      </c>
      <c r="GD826" s="28" t="str">
        <f t="shared" si="5747"/>
        <v/>
      </c>
      <c r="GE826" s="28" t="str">
        <f t="shared" si="5747"/>
        <v/>
      </c>
      <c r="GF826" s="28" t="str">
        <f t="shared" si="5747"/>
        <v/>
      </c>
      <c r="GG826" s="28" t="str">
        <f t="shared" si="5747"/>
        <v/>
      </c>
      <c r="GH826" s="28" t="str">
        <f t="shared" si="5747"/>
        <v/>
      </c>
      <c r="GI826" s="28" t="str">
        <f t="shared" si="5747"/>
        <v/>
      </c>
      <c r="GJ826" s="28" t="str">
        <f t="shared" ref="GJ826:IU826" si="5748">IF($BJ826&lt;=GJ$789,ROUND(_xlfn.IFS($BJ$786="u_inc",$BJ826/GJ$789,$BJ$786="u_rand",GI106,$BJ$786="u_norm",GI161)*ROUNDDOWN(((GJ$787-GJ$788)/GJ$786),0),0)*GJ$786+GJ$788,"")</f>
        <v/>
      </c>
      <c r="GK826" s="28" t="str">
        <f t="shared" si="5748"/>
        <v/>
      </c>
      <c r="GL826" s="28" t="str">
        <f t="shared" si="5748"/>
        <v/>
      </c>
      <c r="GM826" s="28" t="str">
        <f t="shared" si="5748"/>
        <v/>
      </c>
      <c r="GN826" s="28" t="str">
        <f t="shared" si="5748"/>
        <v/>
      </c>
      <c r="GO826" s="28" t="str">
        <f t="shared" si="5748"/>
        <v/>
      </c>
      <c r="GP826" s="28" t="str">
        <f t="shared" si="5748"/>
        <v/>
      </c>
      <c r="GQ826" s="28" t="str">
        <f t="shared" si="5748"/>
        <v/>
      </c>
      <c r="GR826" s="28" t="str">
        <f t="shared" si="5748"/>
        <v/>
      </c>
      <c r="GS826" s="28" t="str">
        <f t="shared" si="5748"/>
        <v/>
      </c>
      <c r="GT826" s="28" t="str">
        <f t="shared" si="5748"/>
        <v/>
      </c>
      <c r="GU826" s="28" t="str">
        <f t="shared" si="5748"/>
        <v/>
      </c>
      <c r="GV826" s="28" t="str">
        <f t="shared" si="5748"/>
        <v/>
      </c>
      <c r="GW826" s="28" t="str">
        <f t="shared" si="5748"/>
        <v/>
      </c>
      <c r="GX826" s="28" t="str">
        <f t="shared" si="5748"/>
        <v/>
      </c>
      <c r="GY826" s="28" t="str">
        <f t="shared" si="5748"/>
        <v/>
      </c>
      <c r="GZ826" s="28" t="str">
        <f t="shared" si="5748"/>
        <v/>
      </c>
      <c r="HA826" s="28" t="str">
        <f t="shared" si="5748"/>
        <v/>
      </c>
      <c r="HB826" s="28" t="str">
        <f t="shared" si="5748"/>
        <v/>
      </c>
      <c r="HC826" s="28" t="str">
        <f t="shared" si="5748"/>
        <v/>
      </c>
      <c r="HD826" s="28" t="str">
        <f t="shared" si="5748"/>
        <v/>
      </c>
      <c r="HE826" s="28" t="str">
        <f t="shared" si="5748"/>
        <v/>
      </c>
      <c r="HF826" s="28" t="str">
        <f t="shared" si="5748"/>
        <v/>
      </c>
      <c r="HG826" s="28" t="str">
        <f t="shared" si="5748"/>
        <v/>
      </c>
      <c r="HH826" s="28" t="str">
        <f t="shared" si="5748"/>
        <v/>
      </c>
      <c r="HI826" s="28" t="str">
        <f t="shared" si="5748"/>
        <v/>
      </c>
      <c r="HJ826" s="28" t="str">
        <f t="shared" si="5748"/>
        <v/>
      </c>
      <c r="HK826" s="28" t="str">
        <f t="shared" si="5748"/>
        <v/>
      </c>
      <c r="HL826" s="28" t="str">
        <f t="shared" si="5748"/>
        <v/>
      </c>
      <c r="HM826" s="28" t="str">
        <f t="shared" si="5748"/>
        <v/>
      </c>
      <c r="HN826" s="28" t="str">
        <f t="shared" si="5748"/>
        <v/>
      </c>
      <c r="HO826" s="28" t="str">
        <f t="shared" si="5748"/>
        <v/>
      </c>
      <c r="HP826" s="28" t="str">
        <f t="shared" si="5748"/>
        <v/>
      </c>
      <c r="HQ826" s="28" t="str">
        <f t="shared" si="5748"/>
        <v/>
      </c>
      <c r="HR826" s="28" t="str">
        <f t="shared" si="5748"/>
        <v/>
      </c>
      <c r="HS826" s="28" t="str">
        <f t="shared" si="5748"/>
        <v/>
      </c>
      <c r="HT826" s="28" t="str">
        <f t="shared" si="5748"/>
        <v/>
      </c>
      <c r="HU826" s="28" t="str">
        <f t="shared" si="5748"/>
        <v/>
      </c>
      <c r="HV826" s="28" t="str">
        <f t="shared" si="5748"/>
        <v/>
      </c>
      <c r="HW826" s="28" t="str">
        <f t="shared" si="5748"/>
        <v/>
      </c>
      <c r="HX826" s="28" t="str">
        <f t="shared" si="5748"/>
        <v/>
      </c>
      <c r="HY826" s="28" t="str">
        <f t="shared" si="5748"/>
        <v/>
      </c>
      <c r="HZ826" s="28" t="str">
        <f t="shared" si="5748"/>
        <v/>
      </c>
      <c r="IA826" s="28" t="str">
        <f t="shared" si="5748"/>
        <v/>
      </c>
      <c r="IB826" s="28" t="str">
        <f t="shared" si="5748"/>
        <v/>
      </c>
      <c r="IC826" s="28" t="str">
        <f t="shared" si="5748"/>
        <v/>
      </c>
      <c r="ID826" s="28" t="str">
        <f t="shared" si="5748"/>
        <v/>
      </c>
      <c r="IE826" s="28" t="str">
        <f t="shared" si="5748"/>
        <v/>
      </c>
      <c r="IF826" s="28" t="str">
        <f t="shared" si="5748"/>
        <v/>
      </c>
      <c r="IG826" s="28" t="str">
        <f t="shared" si="5748"/>
        <v/>
      </c>
      <c r="IH826" s="28" t="str">
        <f t="shared" si="5748"/>
        <v/>
      </c>
      <c r="II826" s="28" t="str">
        <f t="shared" si="5748"/>
        <v/>
      </c>
      <c r="IJ826" s="28" t="str">
        <f t="shared" si="5748"/>
        <v/>
      </c>
      <c r="IK826" s="28" t="str">
        <f t="shared" si="5748"/>
        <v/>
      </c>
      <c r="IL826" s="28" t="str">
        <f t="shared" si="5748"/>
        <v/>
      </c>
      <c r="IM826" s="28" t="str">
        <f t="shared" si="5748"/>
        <v/>
      </c>
      <c r="IN826" s="28" t="str">
        <f t="shared" si="5748"/>
        <v/>
      </c>
      <c r="IO826" s="28" t="str">
        <f t="shared" si="5748"/>
        <v/>
      </c>
      <c r="IP826" s="28" t="str">
        <f t="shared" si="5748"/>
        <v/>
      </c>
      <c r="IQ826" s="28" t="str">
        <f t="shared" si="5748"/>
        <v/>
      </c>
      <c r="IR826" s="28" t="str">
        <f t="shared" si="5748"/>
        <v/>
      </c>
      <c r="IS826" s="28" t="str">
        <f t="shared" si="5748"/>
        <v/>
      </c>
      <c r="IT826" s="28" t="str">
        <f t="shared" si="5748"/>
        <v/>
      </c>
      <c r="IU826" s="28" t="str">
        <f t="shared" si="5748"/>
        <v/>
      </c>
      <c r="IV826" s="28" t="str">
        <f t="shared" ref="IV826:JC826" si="5749">IF($BJ826&lt;=IV$789,ROUND(_xlfn.IFS($BJ$786="u_inc",$BJ826/IV$789,$BJ$786="u_rand",IU106,$BJ$786="u_norm",IU161)*ROUNDDOWN(((IV$787-IV$788)/IV$786),0),0)*IV$786+IV$788,"")</f>
        <v/>
      </c>
      <c r="IW826" s="28" t="str">
        <f t="shared" si="5749"/>
        <v/>
      </c>
      <c r="IX826" s="28" t="str">
        <f t="shared" si="5749"/>
        <v/>
      </c>
      <c r="IY826" s="28" t="str">
        <f t="shared" si="5749"/>
        <v/>
      </c>
      <c r="IZ826" s="28" t="str">
        <f t="shared" si="5749"/>
        <v/>
      </c>
      <c r="JA826" s="28" t="str">
        <f t="shared" si="5749"/>
        <v/>
      </c>
      <c r="JB826" s="28" t="str">
        <f t="shared" si="5749"/>
        <v/>
      </c>
      <c r="JC826" s="28" t="str">
        <f t="shared" si="5749"/>
        <v/>
      </c>
    </row>
    <row r="827" spans="62:263" x14ac:dyDescent="0.45">
      <c r="BJ827">
        <v>30</v>
      </c>
      <c r="BL827" s="28" t="str">
        <f t="shared" ref="BL827:DW827" si="5750">IF($BJ827&lt;=BL$789,ROUND(_xlfn.IFS($BJ$786="u_inc",$BJ827/BL$789,$BJ$786="u_rand",BK107,$BJ$786="u_norm",BK162)*ROUNDDOWN(((BL$787-BL$788)/BL$786),0),0)*BL$786+BL$788,"")</f>
        <v/>
      </c>
      <c r="BM827" s="28" t="str">
        <f t="shared" si="5750"/>
        <v/>
      </c>
      <c r="BN827" s="28" t="str">
        <f t="shared" si="5750"/>
        <v/>
      </c>
      <c r="BO827" s="28" t="str">
        <f t="shared" si="5750"/>
        <v/>
      </c>
      <c r="BP827" s="28" t="str">
        <f t="shared" si="5750"/>
        <v/>
      </c>
      <c r="BQ827" s="28" t="str">
        <f t="shared" si="5750"/>
        <v/>
      </c>
      <c r="BR827" s="28" t="str">
        <f t="shared" si="5750"/>
        <v/>
      </c>
      <c r="BS827" s="28" t="str">
        <f t="shared" si="5750"/>
        <v/>
      </c>
      <c r="BT827" s="28" t="str">
        <f t="shared" si="5750"/>
        <v/>
      </c>
      <c r="BU827" s="28" t="str">
        <f t="shared" si="5750"/>
        <v/>
      </c>
      <c r="BV827" s="28" t="str">
        <f t="shared" si="5750"/>
        <v/>
      </c>
      <c r="BW827" s="28" t="str">
        <f t="shared" si="5750"/>
        <v/>
      </c>
      <c r="BX827" s="28" t="str">
        <f t="shared" si="5750"/>
        <v/>
      </c>
      <c r="BY827" s="28" t="str">
        <f t="shared" si="5750"/>
        <v/>
      </c>
      <c r="BZ827" s="28" t="str">
        <f t="shared" si="5750"/>
        <v/>
      </c>
      <c r="CA827" s="28" t="str">
        <f t="shared" si="5750"/>
        <v/>
      </c>
      <c r="CB827" s="28" t="str">
        <f t="shared" si="5750"/>
        <v/>
      </c>
      <c r="CC827" s="28" t="str">
        <f t="shared" si="5750"/>
        <v/>
      </c>
      <c r="CD827" s="28" t="str">
        <f t="shared" si="5750"/>
        <v/>
      </c>
      <c r="CE827" s="28" t="str">
        <f t="shared" si="5750"/>
        <v/>
      </c>
      <c r="CF827" s="28" t="str">
        <f t="shared" si="5750"/>
        <v/>
      </c>
      <c r="CG827" s="28" t="str">
        <f t="shared" si="5750"/>
        <v/>
      </c>
      <c r="CH827" s="28" t="str">
        <f t="shared" si="5750"/>
        <v/>
      </c>
      <c r="CI827" s="28" t="str">
        <f t="shared" si="5750"/>
        <v/>
      </c>
      <c r="CJ827" s="28" t="str">
        <f t="shared" si="5750"/>
        <v/>
      </c>
      <c r="CK827" s="28" t="str">
        <f t="shared" si="5750"/>
        <v/>
      </c>
      <c r="CL827" s="28" t="str">
        <f t="shared" si="5750"/>
        <v/>
      </c>
      <c r="CM827" s="28" t="str">
        <f t="shared" si="5750"/>
        <v/>
      </c>
      <c r="CN827" s="28" t="str">
        <f t="shared" si="5750"/>
        <v/>
      </c>
      <c r="CO827" s="28" t="str">
        <f t="shared" si="5750"/>
        <v/>
      </c>
      <c r="CP827" s="28" t="str">
        <f t="shared" si="5750"/>
        <v/>
      </c>
      <c r="CQ827" s="28" t="str">
        <f t="shared" si="5750"/>
        <v/>
      </c>
      <c r="CR827" s="28" t="str">
        <f t="shared" si="5750"/>
        <v/>
      </c>
      <c r="CS827" s="28" t="str">
        <f t="shared" si="5750"/>
        <v/>
      </c>
      <c r="CT827" s="28" t="str">
        <f t="shared" si="5750"/>
        <v/>
      </c>
      <c r="CU827" s="28" t="str">
        <f t="shared" si="5750"/>
        <v/>
      </c>
      <c r="CV827" s="28" t="str">
        <f t="shared" si="5750"/>
        <v/>
      </c>
      <c r="CW827" s="28" t="str">
        <f t="shared" si="5750"/>
        <v/>
      </c>
      <c r="CX827" s="28" t="str">
        <f t="shared" si="5750"/>
        <v/>
      </c>
      <c r="CY827" s="28" t="str">
        <f t="shared" si="5750"/>
        <v/>
      </c>
      <c r="CZ827" s="28" t="str">
        <f t="shared" si="5750"/>
        <v/>
      </c>
      <c r="DA827" s="28" t="str">
        <f t="shared" si="5750"/>
        <v/>
      </c>
      <c r="DB827" s="28" t="str">
        <f t="shared" si="5750"/>
        <v/>
      </c>
      <c r="DC827" s="28" t="str">
        <f t="shared" si="5750"/>
        <v/>
      </c>
      <c r="DD827" s="28" t="str">
        <f t="shared" si="5750"/>
        <v/>
      </c>
      <c r="DE827" s="28" t="str">
        <f t="shared" si="5750"/>
        <v/>
      </c>
      <c r="DF827" s="28" t="str">
        <f t="shared" si="5750"/>
        <v/>
      </c>
      <c r="DG827" s="28" t="str">
        <f t="shared" si="5750"/>
        <v/>
      </c>
      <c r="DH827" s="28" t="str">
        <f t="shared" si="5750"/>
        <v/>
      </c>
      <c r="DI827" s="28" t="str">
        <f t="shared" si="5750"/>
        <v/>
      </c>
      <c r="DJ827" s="28" t="str">
        <f t="shared" si="5750"/>
        <v/>
      </c>
      <c r="DK827" s="28" t="str">
        <f t="shared" si="5750"/>
        <v/>
      </c>
      <c r="DL827" s="28" t="str">
        <f t="shared" si="5750"/>
        <v/>
      </c>
      <c r="DM827" s="28" t="str">
        <f t="shared" si="5750"/>
        <v/>
      </c>
      <c r="DN827" s="28" t="str">
        <f t="shared" si="5750"/>
        <v/>
      </c>
      <c r="DO827" s="28" t="str">
        <f t="shared" si="5750"/>
        <v/>
      </c>
      <c r="DP827" s="28" t="str">
        <f t="shared" si="5750"/>
        <v/>
      </c>
      <c r="DQ827" s="28" t="str">
        <f t="shared" si="5750"/>
        <v/>
      </c>
      <c r="DR827" s="28" t="str">
        <f t="shared" si="5750"/>
        <v/>
      </c>
      <c r="DS827" s="28" t="str">
        <f t="shared" si="5750"/>
        <v/>
      </c>
      <c r="DT827" s="28" t="str">
        <f t="shared" si="5750"/>
        <v/>
      </c>
      <c r="DU827" s="28" t="str">
        <f t="shared" si="5750"/>
        <v/>
      </c>
      <c r="DV827" s="28" t="str">
        <f t="shared" si="5750"/>
        <v/>
      </c>
      <c r="DW827" s="28" t="str">
        <f t="shared" si="5750"/>
        <v/>
      </c>
      <c r="DX827" s="28" t="str">
        <f t="shared" ref="DX827:GI827" si="5751">IF($BJ827&lt;=DX$789,ROUND(_xlfn.IFS($BJ$786="u_inc",$BJ827/DX$789,$BJ$786="u_rand",DW107,$BJ$786="u_norm",DW162)*ROUNDDOWN(((DX$787-DX$788)/DX$786),0),0)*DX$786+DX$788,"")</f>
        <v/>
      </c>
      <c r="DY827" s="28" t="str">
        <f t="shared" si="5751"/>
        <v/>
      </c>
      <c r="DZ827" s="28" t="str">
        <f t="shared" si="5751"/>
        <v/>
      </c>
      <c r="EA827" s="28" t="str">
        <f t="shared" si="5751"/>
        <v/>
      </c>
      <c r="EB827" s="28" t="str">
        <f t="shared" si="5751"/>
        <v/>
      </c>
      <c r="EC827" s="28" t="str">
        <f t="shared" si="5751"/>
        <v/>
      </c>
      <c r="ED827" s="28" t="str">
        <f t="shared" si="5751"/>
        <v/>
      </c>
      <c r="EE827" s="28" t="str">
        <f t="shared" si="5751"/>
        <v/>
      </c>
      <c r="EF827" s="28" t="str">
        <f t="shared" si="5751"/>
        <v/>
      </c>
      <c r="EG827" s="28" t="str">
        <f t="shared" si="5751"/>
        <v/>
      </c>
      <c r="EH827" s="28" t="str">
        <f t="shared" si="5751"/>
        <v/>
      </c>
      <c r="EI827" s="28" t="str">
        <f t="shared" si="5751"/>
        <v/>
      </c>
      <c r="EJ827" s="28" t="str">
        <f t="shared" si="5751"/>
        <v/>
      </c>
      <c r="EK827" s="28" t="str">
        <f t="shared" si="5751"/>
        <v/>
      </c>
      <c r="EL827" s="28" t="str">
        <f t="shared" si="5751"/>
        <v/>
      </c>
      <c r="EM827" s="28" t="str">
        <f t="shared" si="5751"/>
        <v/>
      </c>
      <c r="EN827" s="28" t="str">
        <f t="shared" si="5751"/>
        <v/>
      </c>
      <c r="EO827" s="28" t="str">
        <f t="shared" si="5751"/>
        <v/>
      </c>
      <c r="EP827" s="28" t="str">
        <f t="shared" si="5751"/>
        <v/>
      </c>
      <c r="EQ827" s="28" t="str">
        <f t="shared" si="5751"/>
        <v/>
      </c>
      <c r="ER827" s="28" t="str">
        <f t="shared" si="5751"/>
        <v/>
      </c>
      <c r="ES827" s="28" t="str">
        <f t="shared" si="5751"/>
        <v/>
      </c>
      <c r="ET827" s="28" t="str">
        <f t="shared" si="5751"/>
        <v/>
      </c>
      <c r="EU827" s="28" t="str">
        <f t="shared" si="5751"/>
        <v/>
      </c>
      <c r="EV827" s="28" t="str">
        <f t="shared" si="5751"/>
        <v/>
      </c>
      <c r="EW827" s="28" t="str">
        <f t="shared" si="5751"/>
        <v/>
      </c>
      <c r="EX827" s="28" t="str">
        <f t="shared" si="5751"/>
        <v/>
      </c>
      <c r="EY827" s="28" t="str">
        <f t="shared" si="5751"/>
        <v/>
      </c>
      <c r="EZ827" s="28" t="str">
        <f t="shared" si="5751"/>
        <v/>
      </c>
      <c r="FA827" s="28" t="str">
        <f t="shared" si="5751"/>
        <v/>
      </c>
      <c r="FB827" s="28" t="str">
        <f t="shared" si="5751"/>
        <v/>
      </c>
      <c r="FC827" s="28" t="str">
        <f t="shared" si="5751"/>
        <v/>
      </c>
      <c r="FD827" s="28" t="str">
        <f t="shared" si="5751"/>
        <v/>
      </c>
      <c r="FE827" s="28" t="str">
        <f t="shared" si="5751"/>
        <v/>
      </c>
      <c r="FF827" s="28" t="str">
        <f t="shared" si="5751"/>
        <v/>
      </c>
      <c r="FG827" s="28" t="str">
        <f t="shared" si="5751"/>
        <v/>
      </c>
      <c r="FH827" s="28" t="str">
        <f t="shared" si="5751"/>
        <v/>
      </c>
      <c r="FI827" s="28" t="str">
        <f t="shared" si="5751"/>
        <v/>
      </c>
      <c r="FJ827" s="28" t="str">
        <f t="shared" si="5751"/>
        <v/>
      </c>
      <c r="FK827" s="28" t="str">
        <f t="shared" si="5751"/>
        <v/>
      </c>
      <c r="FL827" s="28" t="str">
        <f t="shared" si="5751"/>
        <v/>
      </c>
      <c r="FM827" s="28" t="str">
        <f t="shared" si="5751"/>
        <v/>
      </c>
      <c r="FN827" s="28" t="str">
        <f t="shared" si="5751"/>
        <v/>
      </c>
      <c r="FO827" s="28" t="str">
        <f t="shared" si="5751"/>
        <v/>
      </c>
      <c r="FP827" s="28" t="str">
        <f t="shared" si="5751"/>
        <v/>
      </c>
      <c r="FQ827" s="28" t="str">
        <f t="shared" si="5751"/>
        <v/>
      </c>
      <c r="FR827" s="28" t="str">
        <f t="shared" si="5751"/>
        <v/>
      </c>
      <c r="FS827" s="28" t="str">
        <f t="shared" si="5751"/>
        <v/>
      </c>
      <c r="FT827" s="28" t="str">
        <f t="shared" si="5751"/>
        <v/>
      </c>
      <c r="FU827" s="28" t="str">
        <f t="shared" si="5751"/>
        <v/>
      </c>
      <c r="FV827" s="28" t="str">
        <f t="shared" si="5751"/>
        <v/>
      </c>
      <c r="FW827" s="28" t="str">
        <f t="shared" si="5751"/>
        <v/>
      </c>
      <c r="FX827" s="28" t="str">
        <f t="shared" si="5751"/>
        <v/>
      </c>
      <c r="FY827" s="28" t="str">
        <f t="shared" si="5751"/>
        <v/>
      </c>
      <c r="FZ827" s="28" t="str">
        <f t="shared" si="5751"/>
        <v/>
      </c>
      <c r="GA827" s="28" t="str">
        <f t="shared" si="5751"/>
        <v/>
      </c>
      <c r="GB827" s="28" t="str">
        <f t="shared" si="5751"/>
        <v/>
      </c>
      <c r="GC827" s="28" t="str">
        <f t="shared" si="5751"/>
        <v/>
      </c>
      <c r="GD827" s="28" t="str">
        <f t="shared" si="5751"/>
        <v/>
      </c>
      <c r="GE827" s="28" t="str">
        <f t="shared" si="5751"/>
        <v/>
      </c>
      <c r="GF827" s="28" t="str">
        <f t="shared" si="5751"/>
        <v/>
      </c>
      <c r="GG827" s="28" t="str">
        <f t="shared" si="5751"/>
        <v/>
      </c>
      <c r="GH827" s="28" t="str">
        <f t="shared" si="5751"/>
        <v/>
      </c>
      <c r="GI827" s="28" t="str">
        <f t="shared" si="5751"/>
        <v/>
      </c>
      <c r="GJ827" s="28" t="str">
        <f t="shared" ref="GJ827:IU827" si="5752">IF($BJ827&lt;=GJ$789,ROUND(_xlfn.IFS($BJ$786="u_inc",$BJ827/GJ$789,$BJ$786="u_rand",GI107,$BJ$786="u_norm",GI162)*ROUNDDOWN(((GJ$787-GJ$788)/GJ$786),0),0)*GJ$786+GJ$788,"")</f>
        <v/>
      </c>
      <c r="GK827" s="28" t="str">
        <f t="shared" si="5752"/>
        <v/>
      </c>
      <c r="GL827" s="28" t="str">
        <f t="shared" si="5752"/>
        <v/>
      </c>
      <c r="GM827" s="28" t="str">
        <f t="shared" si="5752"/>
        <v/>
      </c>
      <c r="GN827" s="28" t="str">
        <f t="shared" si="5752"/>
        <v/>
      </c>
      <c r="GO827" s="28" t="str">
        <f t="shared" si="5752"/>
        <v/>
      </c>
      <c r="GP827" s="28" t="str">
        <f t="shared" si="5752"/>
        <v/>
      </c>
      <c r="GQ827" s="28" t="str">
        <f t="shared" si="5752"/>
        <v/>
      </c>
      <c r="GR827" s="28" t="str">
        <f t="shared" si="5752"/>
        <v/>
      </c>
      <c r="GS827" s="28" t="str">
        <f t="shared" si="5752"/>
        <v/>
      </c>
      <c r="GT827" s="28" t="str">
        <f t="shared" si="5752"/>
        <v/>
      </c>
      <c r="GU827" s="28" t="str">
        <f t="shared" si="5752"/>
        <v/>
      </c>
      <c r="GV827" s="28" t="str">
        <f t="shared" si="5752"/>
        <v/>
      </c>
      <c r="GW827" s="28" t="str">
        <f t="shared" si="5752"/>
        <v/>
      </c>
      <c r="GX827" s="28" t="str">
        <f t="shared" si="5752"/>
        <v/>
      </c>
      <c r="GY827" s="28" t="str">
        <f t="shared" si="5752"/>
        <v/>
      </c>
      <c r="GZ827" s="28" t="str">
        <f t="shared" si="5752"/>
        <v/>
      </c>
      <c r="HA827" s="28" t="str">
        <f t="shared" si="5752"/>
        <v/>
      </c>
      <c r="HB827" s="28" t="str">
        <f t="shared" si="5752"/>
        <v/>
      </c>
      <c r="HC827" s="28" t="str">
        <f t="shared" si="5752"/>
        <v/>
      </c>
      <c r="HD827" s="28" t="str">
        <f t="shared" si="5752"/>
        <v/>
      </c>
      <c r="HE827" s="28" t="str">
        <f t="shared" si="5752"/>
        <v/>
      </c>
      <c r="HF827" s="28" t="str">
        <f t="shared" si="5752"/>
        <v/>
      </c>
      <c r="HG827" s="28" t="str">
        <f t="shared" si="5752"/>
        <v/>
      </c>
      <c r="HH827" s="28" t="str">
        <f t="shared" si="5752"/>
        <v/>
      </c>
      <c r="HI827" s="28" t="str">
        <f t="shared" si="5752"/>
        <v/>
      </c>
      <c r="HJ827" s="28" t="str">
        <f t="shared" si="5752"/>
        <v/>
      </c>
      <c r="HK827" s="28" t="str">
        <f t="shared" si="5752"/>
        <v/>
      </c>
      <c r="HL827" s="28" t="str">
        <f t="shared" si="5752"/>
        <v/>
      </c>
      <c r="HM827" s="28" t="str">
        <f t="shared" si="5752"/>
        <v/>
      </c>
      <c r="HN827" s="28" t="str">
        <f t="shared" si="5752"/>
        <v/>
      </c>
      <c r="HO827" s="28" t="str">
        <f t="shared" si="5752"/>
        <v/>
      </c>
      <c r="HP827" s="28" t="str">
        <f t="shared" si="5752"/>
        <v/>
      </c>
      <c r="HQ827" s="28" t="str">
        <f t="shared" si="5752"/>
        <v/>
      </c>
      <c r="HR827" s="28" t="str">
        <f t="shared" si="5752"/>
        <v/>
      </c>
      <c r="HS827" s="28" t="str">
        <f t="shared" si="5752"/>
        <v/>
      </c>
      <c r="HT827" s="28" t="str">
        <f t="shared" si="5752"/>
        <v/>
      </c>
      <c r="HU827" s="28" t="str">
        <f t="shared" si="5752"/>
        <v/>
      </c>
      <c r="HV827" s="28" t="str">
        <f t="shared" si="5752"/>
        <v/>
      </c>
      <c r="HW827" s="28" t="str">
        <f t="shared" si="5752"/>
        <v/>
      </c>
      <c r="HX827" s="28" t="str">
        <f t="shared" si="5752"/>
        <v/>
      </c>
      <c r="HY827" s="28" t="str">
        <f t="shared" si="5752"/>
        <v/>
      </c>
      <c r="HZ827" s="28" t="str">
        <f t="shared" si="5752"/>
        <v/>
      </c>
      <c r="IA827" s="28" t="str">
        <f t="shared" si="5752"/>
        <v/>
      </c>
      <c r="IB827" s="28" t="str">
        <f t="shared" si="5752"/>
        <v/>
      </c>
      <c r="IC827" s="28" t="str">
        <f t="shared" si="5752"/>
        <v/>
      </c>
      <c r="ID827" s="28" t="str">
        <f t="shared" si="5752"/>
        <v/>
      </c>
      <c r="IE827" s="28" t="str">
        <f t="shared" si="5752"/>
        <v/>
      </c>
      <c r="IF827" s="28" t="str">
        <f t="shared" si="5752"/>
        <v/>
      </c>
      <c r="IG827" s="28" t="str">
        <f t="shared" si="5752"/>
        <v/>
      </c>
      <c r="IH827" s="28" t="str">
        <f t="shared" si="5752"/>
        <v/>
      </c>
      <c r="II827" s="28" t="str">
        <f t="shared" si="5752"/>
        <v/>
      </c>
      <c r="IJ827" s="28" t="str">
        <f t="shared" si="5752"/>
        <v/>
      </c>
      <c r="IK827" s="28" t="str">
        <f t="shared" si="5752"/>
        <v/>
      </c>
      <c r="IL827" s="28" t="str">
        <f t="shared" si="5752"/>
        <v/>
      </c>
      <c r="IM827" s="28" t="str">
        <f t="shared" si="5752"/>
        <v/>
      </c>
      <c r="IN827" s="28" t="str">
        <f t="shared" si="5752"/>
        <v/>
      </c>
      <c r="IO827" s="28" t="str">
        <f t="shared" si="5752"/>
        <v/>
      </c>
      <c r="IP827" s="28" t="str">
        <f t="shared" si="5752"/>
        <v/>
      </c>
      <c r="IQ827" s="28" t="str">
        <f t="shared" si="5752"/>
        <v/>
      </c>
      <c r="IR827" s="28" t="str">
        <f t="shared" si="5752"/>
        <v/>
      </c>
      <c r="IS827" s="28" t="str">
        <f t="shared" si="5752"/>
        <v/>
      </c>
      <c r="IT827" s="28" t="str">
        <f t="shared" si="5752"/>
        <v/>
      </c>
      <c r="IU827" s="28" t="str">
        <f t="shared" si="5752"/>
        <v/>
      </c>
      <c r="IV827" s="28" t="str">
        <f t="shared" ref="IV827:JC827" si="5753">IF($BJ827&lt;=IV$789,ROUND(_xlfn.IFS($BJ$786="u_inc",$BJ827/IV$789,$BJ$786="u_rand",IU107,$BJ$786="u_norm",IU162)*ROUNDDOWN(((IV$787-IV$788)/IV$786),0),0)*IV$786+IV$788,"")</f>
        <v/>
      </c>
      <c r="IW827" s="28" t="str">
        <f t="shared" si="5753"/>
        <v/>
      </c>
      <c r="IX827" s="28" t="str">
        <f t="shared" si="5753"/>
        <v/>
      </c>
      <c r="IY827" s="28" t="str">
        <f t="shared" si="5753"/>
        <v/>
      </c>
      <c r="IZ827" s="28" t="str">
        <f t="shared" si="5753"/>
        <v/>
      </c>
      <c r="JA827" s="28" t="str">
        <f t="shared" si="5753"/>
        <v/>
      </c>
      <c r="JB827" s="28" t="str">
        <f t="shared" si="5753"/>
        <v/>
      </c>
      <c r="JC827" s="28" t="str">
        <f t="shared" si="5753"/>
        <v/>
      </c>
    </row>
    <row r="828" spans="62:263" x14ac:dyDescent="0.45">
      <c r="BJ828">
        <v>31</v>
      </c>
      <c r="BL828" s="28" t="str">
        <f t="shared" ref="BL828:DW828" si="5754">IF($BJ828&lt;=BL$789,ROUND(_xlfn.IFS($BJ$786="u_inc",$BJ828/BL$789,$BJ$786="u_rand",BK108,$BJ$786="u_norm",BK163)*ROUNDDOWN(((BL$787-BL$788)/BL$786),0),0)*BL$786+BL$788,"")</f>
        <v/>
      </c>
      <c r="BM828" s="28" t="str">
        <f t="shared" si="5754"/>
        <v/>
      </c>
      <c r="BN828" s="28" t="str">
        <f t="shared" si="5754"/>
        <v/>
      </c>
      <c r="BO828" s="28" t="str">
        <f t="shared" si="5754"/>
        <v/>
      </c>
      <c r="BP828" s="28" t="str">
        <f t="shared" si="5754"/>
        <v/>
      </c>
      <c r="BQ828" s="28" t="str">
        <f t="shared" si="5754"/>
        <v/>
      </c>
      <c r="BR828" s="28" t="str">
        <f t="shared" si="5754"/>
        <v/>
      </c>
      <c r="BS828" s="28" t="str">
        <f t="shared" si="5754"/>
        <v/>
      </c>
      <c r="BT828" s="28" t="str">
        <f t="shared" si="5754"/>
        <v/>
      </c>
      <c r="BU828" s="28" t="str">
        <f t="shared" si="5754"/>
        <v/>
      </c>
      <c r="BV828" s="28" t="str">
        <f t="shared" si="5754"/>
        <v/>
      </c>
      <c r="BW828" s="28" t="str">
        <f t="shared" si="5754"/>
        <v/>
      </c>
      <c r="BX828" s="28" t="str">
        <f t="shared" si="5754"/>
        <v/>
      </c>
      <c r="BY828" s="28" t="str">
        <f t="shared" si="5754"/>
        <v/>
      </c>
      <c r="BZ828" s="28" t="str">
        <f t="shared" si="5754"/>
        <v/>
      </c>
      <c r="CA828" s="28" t="str">
        <f t="shared" si="5754"/>
        <v/>
      </c>
      <c r="CB828" s="28" t="str">
        <f t="shared" si="5754"/>
        <v/>
      </c>
      <c r="CC828" s="28" t="str">
        <f t="shared" si="5754"/>
        <v/>
      </c>
      <c r="CD828" s="28" t="str">
        <f t="shared" si="5754"/>
        <v/>
      </c>
      <c r="CE828" s="28" t="str">
        <f t="shared" si="5754"/>
        <v/>
      </c>
      <c r="CF828" s="28" t="str">
        <f t="shared" si="5754"/>
        <v/>
      </c>
      <c r="CG828" s="28" t="str">
        <f t="shared" si="5754"/>
        <v/>
      </c>
      <c r="CH828" s="28" t="str">
        <f t="shared" si="5754"/>
        <v/>
      </c>
      <c r="CI828" s="28" t="str">
        <f t="shared" si="5754"/>
        <v/>
      </c>
      <c r="CJ828" s="28" t="str">
        <f t="shared" si="5754"/>
        <v/>
      </c>
      <c r="CK828" s="28" t="str">
        <f t="shared" si="5754"/>
        <v/>
      </c>
      <c r="CL828" s="28" t="str">
        <f t="shared" si="5754"/>
        <v/>
      </c>
      <c r="CM828" s="28" t="str">
        <f t="shared" si="5754"/>
        <v/>
      </c>
      <c r="CN828" s="28" t="str">
        <f t="shared" si="5754"/>
        <v/>
      </c>
      <c r="CO828" s="28" t="str">
        <f t="shared" si="5754"/>
        <v/>
      </c>
      <c r="CP828" s="28" t="str">
        <f t="shared" si="5754"/>
        <v/>
      </c>
      <c r="CQ828" s="28" t="str">
        <f t="shared" si="5754"/>
        <v/>
      </c>
      <c r="CR828" s="28" t="str">
        <f t="shared" si="5754"/>
        <v/>
      </c>
      <c r="CS828" s="28" t="str">
        <f t="shared" si="5754"/>
        <v/>
      </c>
      <c r="CT828" s="28" t="str">
        <f t="shared" si="5754"/>
        <v/>
      </c>
      <c r="CU828" s="28" t="str">
        <f t="shared" si="5754"/>
        <v/>
      </c>
      <c r="CV828" s="28" t="str">
        <f t="shared" si="5754"/>
        <v/>
      </c>
      <c r="CW828" s="28" t="str">
        <f t="shared" si="5754"/>
        <v/>
      </c>
      <c r="CX828" s="28" t="str">
        <f t="shared" si="5754"/>
        <v/>
      </c>
      <c r="CY828" s="28" t="str">
        <f t="shared" si="5754"/>
        <v/>
      </c>
      <c r="CZ828" s="28" t="str">
        <f t="shared" si="5754"/>
        <v/>
      </c>
      <c r="DA828" s="28" t="str">
        <f t="shared" si="5754"/>
        <v/>
      </c>
      <c r="DB828" s="28" t="str">
        <f t="shared" si="5754"/>
        <v/>
      </c>
      <c r="DC828" s="28" t="str">
        <f t="shared" si="5754"/>
        <v/>
      </c>
      <c r="DD828" s="28" t="str">
        <f t="shared" si="5754"/>
        <v/>
      </c>
      <c r="DE828" s="28" t="str">
        <f t="shared" si="5754"/>
        <v/>
      </c>
      <c r="DF828" s="28" t="str">
        <f t="shared" si="5754"/>
        <v/>
      </c>
      <c r="DG828" s="28" t="str">
        <f t="shared" si="5754"/>
        <v/>
      </c>
      <c r="DH828" s="28" t="str">
        <f t="shared" si="5754"/>
        <v/>
      </c>
      <c r="DI828" s="28" t="str">
        <f t="shared" si="5754"/>
        <v/>
      </c>
      <c r="DJ828" s="28" t="str">
        <f t="shared" si="5754"/>
        <v/>
      </c>
      <c r="DK828" s="28" t="str">
        <f t="shared" si="5754"/>
        <v/>
      </c>
      <c r="DL828" s="28" t="str">
        <f t="shared" si="5754"/>
        <v/>
      </c>
      <c r="DM828" s="28" t="str">
        <f t="shared" si="5754"/>
        <v/>
      </c>
      <c r="DN828" s="28" t="str">
        <f t="shared" si="5754"/>
        <v/>
      </c>
      <c r="DO828" s="28" t="str">
        <f t="shared" si="5754"/>
        <v/>
      </c>
      <c r="DP828" s="28" t="str">
        <f t="shared" si="5754"/>
        <v/>
      </c>
      <c r="DQ828" s="28" t="str">
        <f t="shared" si="5754"/>
        <v/>
      </c>
      <c r="DR828" s="28" t="str">
        <f t="shared" si="5754"/>
        <v/>
      </c>
      <c r="DS828" s="28" t="str">
        <f t="shared" si="5754"/>
        <v/>
      </c>
      <c r="DT828" s="28" t="str">
        <f t="shared" si="5754"/>
        <v/>
      </c>
      <c r="DU828" s="28" t="str">
        <f t="shared" si="5754"/>
        <v/>
      </c>
      <c r="DV828" s="28" t="str">
        <f t="shared" si="5754"/>
        <v/>
      </c>
      <c r="DW828" s="28" t="str">
        <f t="shared" si="5754"/>
        <v/>
      </c>
      <c r="DX828" s="28" t="str">
        <f t="shared" ref="DX828:GI828" si="5755">IF($BJ828&lt;=DX$789,ROUND(_xlfn.IFS($BJ$786="u_inc",$BJ828/DX$789,$BJ$786="u_rand",DW108,$BJ$786="u_norm",DW163)*ROUNDDOWN(((DX$787-DX$788)/DX$786),0),0)*DX$786+DX$788,"")</f>
        <v/>
      </c>
      <c r="DY828" s="28" t="str">
        <f t="shared" si="5755"/>
        <v/>
      </c>
      <c r="DZ828" s="28" t="str">
        <f t="shared" si="5755"/>
        <v/>
      </c>
      <c r="EA828" s="28" t="str">
        <f t="shared" si="5755"/>
        <v/>
      </c>
      <c r="EB828" s="28" t="str">
        <f t="shared" si="5755"/>
        <v/>
      </c>
      <c r="EC828" s="28" t="str">
        <f t="shared" si="5755"/>
        <v/>
      </c>
      <c r="ED828" s="28" t="str">
        <f t="shared" si="5755"/>
        <v/>
      </c>
      <c r="EE828" s="28" t="str">
        <f t="shared" si="5755"/>
        <v/>
      </c>
      <c r="EF828" s="28" t="str">
        <f t="shared" si="5755"/>
        <v/>
      </c>
      <c r="EG828" s="28" t="str">
        <f t="shared" si="5755"/>
        <v/>
      </c>
      <c r="EH828" s="28" t="str">
        <f t="shared" si="5755"/>
        <v/>
      </c>
      <c r="EI828" s="28" t="str">
        <f t="shared" si="5755"/>
        <v/>
      </c>
      <c r="EJ828" s="28" t="str">
        <f t="shared" si="5755"/>
        <v/>
      </c>
      <c r="EK828" s="28" t="str">
        <f t="shared" si="5755"/>
        <v/>
      </c>
      <c r="EL828" s="28" t="str">
        <f t="shared" si="5755"/>
        <v/>
      </c>
      <c r="EM828" s="28" t="str">
        <f t="shared" si="5755"/>
        <v/>
      </c>
      <c r="EN828" s="28" t="str">
        <f t="shared" si="5755"/>
        <v/>
      </c>
      <c r="EO828" s="28" t="str">
        <f t="shared" si="5755"/>
        <v/>
      </c>
      <c r="EP828" s="28" t="str">
        <f t="shared" si="5755"/>
        <v/>
      </c>
      <c r="EQ828" s="28" t="str">
        <f t="shared" si="5755"/>
        <v/>
      </c>
      <c r="ER828" s="28" t="str">
        <f t="shared" si="5755"/>
        <v/>
      </c>
      <c r="ES828" s="28" t="str">
        <f t="shared" si="5755"/>
        <v/>
      </c>
      <c r="ET828" s="28" t="str">
        <f t="shared" si="5755"/>
        <v/>
      </c>
      <c r="EU828" s="28" t="str">
        <f t="shared" si="5755"/>
        <v/>
      </c>
      <c r="EV828" s="28" t="str">
        <f t="shared" si="5755"/>
        <v/>
      </c>
      <c r="EW828" s="28" t="str">
        <f t="shared" si="5755"/>
        <v/>
      </c>
      <c r="EX828" s="28" t="str">
        <f t="shared" si="5755"/>
        <v/>
      </c>
      <c r="EY828" s="28" t="str">
        <f t="shared" si="5755"/>
        <v/>
      </c>
      <c r="EZ828" s="28" t="str">
        <f t="shared" si="5755"/>
        <v/>
      </c>
      <c r="FA828" s="28" t="str">
        <f t="shared" si="5755"/>
        <v/>
      </c>
      <c r="FB828" s="28" t="str">
        <f t="shared" si="5755"/>
        <v/>
      </c>
      <c r="FC828" s="28" t="str">
        <f t="shared" si="5755"/>
        <v/>
      </c>
      <c r="FD828" s="28" t="str">
        <f t="shared" si="5755"/>
        <v/>
      </c>
      <c r="FE828" s="28" t="str">
        <f t="shared" si="5755"/>
        <v/>
      </c>
      <c r="FF828" s="28" t="str">
        <f t="shared" si="5755"/>
        <v/>
      </c>
      <c r="FG828" s="28" t="str">
        <f t="shared" si="5755"/>
        <v/>
      </c>
      <c r="FH828" s="28" t="str">
        <f t="shared" si="5755"/>
        <v/>
      </c>
      <c r="FI828" s="28" t="str">
        <f t="shared" si="5755"/>
        <v/>
      </c>
      <c r="FJ828" s="28" t="str">
        <f t="shared" si="5755"/>
        <v/>
      </c>
      <c r="FK828" s="28" t="str">
        <f t="shared" si="5755"/>
        <v/>
      </c>
      <c r="FL828" s="28" t="str">
        <f t="shared" si="5755"/>
        <v/>
      </c>
      <c r="FM828" s="28" t="str">
        <f t="shared" si="5755"/>
        <v/>
      </c>
      <c r="FN828" s="28" t="str">
        <f t="shared" si="5755"/>
        <v/>
      </c>
      <c r="FO828" s="28" t="str">
        <f t="shared" si="5755"/>
        <v/>
      </c>
      <c r="FP828" s="28" t="str">
        <f t="shared" si="5755"/>
        <v/>
      </c>
      <c r="FQ828" s="28" t="str">
        <f t="shared" si="5755"/>
        <v/>
      </c>
      <c r="FR828" s="28" t="str">
        <f t="shared" si="5755"/>
        <v/>
      </c>
      <c r="FS828" s="28" t="str">
        <f t="shared" si="5755"/>
        <v/>
      </c>
      <c r="FT828" s="28" t="str">
        <f t="shared" si="5755"/>
        <v/>
      </c>
      <c r="FU828" s="28" t="str">
        <f t="shared" si="5755"/>
        <v/>
      </c>
      <c r="FV828" s="28" t="str">
        <f t="shared" si="5755"/>
        <v/>
      </c>
      <c r="FW828" s="28" t="str">
        <f t="shared" si="5755"/>
        <v/>
      </c>
      <c r="FX828" s="28" t="str">
        <f t="shared" si="5755"/>
        <v/>
      </c>
      <c r="FY828" s="28" t="str">
        <f t="shared" si="5755"/>
        <v/>
      </c>
      <c r="FZ828" s="28" t="str">
        <f t="shared" si="5755"/>
        <v/>
      </c>
      <c r="GA828" s="28" t="str">
        <f t="shared" si="5755"/>
        <v/>
      </c>
      <c r="GB828" s="28" t="str">
        <f t="shared" si="5755"/>
        <v/>
      </c>
      <c r="GC828" s="28" t="str">
        <f t="shared" si="5755"/>
        <v/>
      </c>
      <c r="GD828" s="28" t="str">
        <f t="shared" si="5755"/>
        <v/>
      </c>
      <c r="GE828" s="28" t="str">
        <f t="shared" si="5755"/>
        <v/>
      </c>
      <c r="GF828" s="28" t="str">
        <f t="shared" si="5755"/>
        <v/>
      </c>
      <c r="GG828" s="28" t="str">
        <f t="shared" si="5755"/>
        <v/>
      </c>
      <c r="GH828" s="28" t="str">
        <f t="shared" si="5755"/>
        <v/>
      </c>
      <c r="GI828" s="28" t="str">
        <f t="shared" si="5755"/>
        <v/>
      </c>
      <c r="GJ828" s="28" t="str">
        <f t="shared" ref="GJ828:IU828" si="5756">IF($BJ828&lt;=GJ$789,ROUND(_xlfn.IFS($BJ$786="u_inc",$BJ828/GJ$789,$BJ$786="u_rand",GI108,$BJ$786="u_norm",GI163)*ROUNDDOWN(((GJ$787-GJ$788)/GJ$786),0),0)*GJ$786+GJ$788,"")</f>
        <v/>
      </c>
      <c r="GK828" s="28" t="str">
        <f t="shared" si="5756"/>
        <v/>
      </c>
      <c r="GL828" s="28" t="str">
        <f t="shared" si="5756"/>
        <v/>
      </c>
      <c r="GM828" s="28" t="str">
        <f t="shared" si="5756"/>
        <v/>
      </c>
      <c r="GN828" s="28" t="str">
        <f t="shared" si="5756"/>
        <v/>
      </c>
      <c r="GO828" s="28" t="str">
        <f t="shared" si="5756"/>
        <v/>
      </c>
      <c r="GP828" s="28" t="str">
        <f t="shared" si="5756"/>
        <v/>
      </c>
      <c r="GQ828" s="28" t="str">
        <f t="shared" si="5756"/>
        <v/>
      </c>
      <c r="GR828" s="28" t="str">
        <f t="shared" si="5756"/>
        <v/>
      </c>
      <c r="GS828" s="28" t="str">
        <f t="shared" si="5756"/>
        <v/>
      </c>
      <c r="GT828" s="28" t="str">
        <f t="shared" si="5756"/>
        <v/>
      </c>
      <c r="GU828" s="28" t="str">
        <f t="shared" si="5756"/>
        <v/>
      </c>
      <c r="GV828" s="28" t="str">
        <f t="shared" si="5756"/>
        <v/>
      </c>
      <c r="GW828" s="28" t="str">
        <f t="shared" si="5756"/>
        <v/>
      </c>
      <c r="GX828" s="28" t="str">
        <f t="shared" si="5756"/>
        <v/>
      </c>
      <c r="GY828" s="28" t="str">
        <f t="shared" si="5756"/>
        <v/>
      </c>
      <c r="GZ828" s="28" t="str">
        <f t="shared" si="5756"/>
        <v/>
      </c>
      <c r="HA828" s="28" t="str">
        <f t="shared" si="5756"/>
        <v/>
      </c>
      <c r="HB828" s="28" t="str">
        <f t="shared" si="5756"/>
        <v/>
      </c>
      <c r="HC828" s="28" t="str">
        <f t="shared" si="5756"/>
        <v/>
      </c>
      <c r="HD828" s="28" t="str">
        <f t="shared" si="5756"/>
        <v/>
      </c>
      <c r="HE828" s="28" t="str">
        <f t="shared" si="5756"/>
        <v/>
      </c>
      <c r="HF828" s="28" t="str">
        <f t="shared" si="5756"/>
        <v/>
      </c>
      <c r="HG828" s="28" t="str">
        <f t="shared" si="5756"/>
        <v/>
      </c>
      <c r="HH828" s="28" t="str">
        <f t="shared" si="5756"/>
        <v/>
      </c>
      <c r="HI828" s="28" t="str">
        <f t="shared" si="5756"/>
        <v/>
      </c>
      <c r="HJ828" s="28" t="str">
        <f t="shared" si="5756"/>
        <v/>
      </c>
      <c r="HK828" s="28" t="str">
        <f t="shared" si="5756"/>
        <v/>
      </c>
      <c r="HL828" s="28" t="str">
        <f t="shared" si="5756"/>
        <v/>
      </c>
      <c r="HM828" s="28" t="str">
        <f t="shared" si="5756"/>
        <v/>
      </c>
      <c r="HN828" s="28" t="str">
        <f t="shared" si="5756"/>
        <v/>
      </c>
      <c r="HO828" s="28" t="str">
        <f t="shared" si="5756"/>
        <v/>
      </c>
      <c r="HP828" s="28" t="str">
        <f t="shared" si="5756"/>
        <v/>
      </c>
      <c r="HQ828" s="28" t="str">
        <f t="shared" si="5756"/>
        <v/>
      </c>
      <c r="HR828" s="28" t="str">
        <f t="shared" si="5756"/>
        <v/>
      </c>
      <c r="HS828" s="28" t="str">
        <f t="shared" si="5756"/>
        <v/>
      </c>
      <c r="HT828" s="28" t="str">
        <f t="shared" si="5756"/>
        <v/>
      </c>
      <c r="HU828" s="28" t="str">
        <f t="shared" si="5756"/>
        <v/>
      </c>
      <c r="HV828" s="28" t="str">
        <f t="shared" si="5756"/>
        <v/>
      </c>
      <c r="HW828" s="28" t="str">
        <f t="shared" si="5756"/>
        <v/>
      </c>
      <c r="HX828" s="28" t="str">
        <f t="shared" si="5756"/>
        <v/>
      </c>
      <c r="HY828" s="28" t="str">
        <f t="shared" si="5756"/>
        <v/>
      </c>
      <c r="HZ828" s="28" t="str">
        <f t="shared" si="5756"/>
        <v/>
      </c>
      <c r="IA828" s="28" t="str">
        <f t="shared" si="5756"/>
        <v/>
      </c>
      <c r="IB828" s="28" t="str">
        <f t="shared" si="5756"/>
        <v/>
      </c>
      <c r="IC828" s="28" t="str">
        <f t="shared" si="5756"/>
        <v/>
      </c>
      <c r="ID828" s="28" t="str">
        <f t="shared" si="5756"/>
        <v/>
      </c>
      <c r="IE828" s="28" t="str">
        <f t="shared" si="5756"/>
        <v/>
      </c>
      <c r="IF828" s="28" t="str">
        <f t="shared" si="5756"/>
        <v/>
      </c>
      <c r="IG828" s="28" t="str">
        <f t="shared" si="5756"/>
        <v/>
      </c>
      <c r="IH828" s="28" t="str">
        <f t="shared" si="5756"/>
        <v/>
      </c>
      <c r="II828" s="28" t="str">
        <f t="shared" si="5756"/>
        <v/>
      </c>
      <c r="IJ828" s="28" t="str">
        <f t="shared" si="5756"/>
        <v/>
      </c>
      <c r="IK828" s="28" t="str">
        <f t="shared" si="5756"/>
        <v/>
      </c>
      <c r="IL828" s="28" t="str">
        <f t="shared" si="5756"/>
        <v/>
      </c>
      <c r="IM828" s="28" t="str">
        <f t="shared" si="5756"/>
        <v/>
      </c>
      <c r="IN828" s="28" t="str">
        <f t="shared" si="5756"/>
        <v/>
      </c>
      <c r="IO828" s="28" t="str">
        <f t="shared" si="5756"/>
        <v/>
      </c>
      <c r="IP828" s="28" t="str">
        <f t="shared" si="5756"/>
        <v/>
      </c>
      <c r="IQ828" s="28" t="str">
        <f t="shared" si="5756"/>
        <v/>
      </c>
      <c r="IR828" s="28" t="str">
        <f t="shared" si="5756"/>
        <v/>
      </c>
      <c r="IS828" s="28" t="str">
        <f t="shared" si="5756"/>
        <v/>
      </c>
      <c r="IT828" s="28" t="str">
        <f t="shared" si="5756"/>
        <v/>
      </c>
      <c r="IU828" s="28" t="str">
        <f t="shared" si="5756"/>
        <v/>
      </c>
      <c r="IV828" s="28" t="str">
        <f t="shared" ref="IV828:JC828" si="5757">IF($BJ828&lt;=IV$789,ROUND(_xlfn.IFS($BJ$786="u_inc",$BJ828/IV$789,$BJ$786="u_rand",IU108,$BJ$786="u_norm",IU163)*ROUNDDOWN(((IV$787-IV$788)/IV$786),0),0)*IV$786+IV$788,"")</f>
        <v/>
      </c>
      <c r="IW828" s="28" t="str">
        <f t="shared" si="5757"/>
        <v/>
      </c>
      <c r="IX828" s="28" t="str">
        <f t="shared" si="5757"/>
        <v/>
      </c>
      <c r="IY828" s="28" t="str">
        <f t="shared" si="5757"/>
        <v/>
      </c>
      <c r="IZ828" s="28" t="str">
        <f t="shared" si="5757"/>
        <v/>
      </c>
      <c r="JA828" s="28" t="str">
        <f t="shared" si="5757"/>
        <v/>
      </c>
      <c r="JB828" s="28" t="str">
        <f t="shared" si="5757"/>
        <v/>
      </c>
      <c r="JC828" s="28" t="str">
        <f t="shared" si="5757"/>
        <v/>
      </c>
    </row>
    <row r="829" spans="62:263" x14ac:dyDescent="0.45">
      <c r="BJ829">
        <v>32</v>
      </c>
      <c r="BL829" s="28" t="str">
        <f t="shared" ref="BL829:DW829" si="5758">IF($BJ829&lt;=BL$789,ROUND(_xlfn.IFS($BJ$786="u_inc",$BJ829/BL$789,$BJ$786="u_rand",BK109,$BJ$786="u_norm",BK164)*ROUNDDOWN(((BL$787-BL$788)/BL$786),0),0)*BL$786+BL$788,"")</f>
        <v/>
      </c>
      <c r="BM829" s="28" t="str">
        <f t="shared" si="5758"/>
        <v/>
      </c>
      <c r="BN829" s="28" t="str">
        <f t="shared" si="5758"/>
        <v/>
      </c>
      <c r="BO829" s="28" t="str">
        <f t="shared" si="5758"/>
        <v/>
      </c>
      <c r="BP829" s="28" t="str">
        <f t="shared" si="5758"/>
        <v/>
      </c>
      <c r="BQ829" s="28" t="str">
        <f t="shared" si="5758"/>
        <v/>
      </c>
      <c r="BR829" s="28" t="str">
        <f t="shared" si="5758"/>
        <v/>
      </c>
      <c r="BS829" s="28" t="str">
        <f t="shared" si="5758"/>
        <v/>
      </c>
      <c r="BT829" s="28" t="str">
        <f t="shared" si="5758"/>
        <v/>
      </c>
      <c r="BU829" s="28" t="str">
        <f t="shared" si="5758"/>
        <v/>
      </c>
      <c r="BV829" s="28" t="str">
        <f t="shared" si="5758"/>
        <v/>
      </c>
      <c r="BW829" s="28" t="str">
        <f t="shared" si="5758"/>
        <v/>
      </c>
      <c r="BX829" s="28" t="str">
        <f t="shared" si="5758"/>
        <v/>
      </c>
      <c r="BY829" s="28" t="str">
        <f t="shared" si="5758"/>
        <v/>
      </c>
      <c r="BZ829" s="28" t="str">
        <f t="shared" si="5758"/>
        <v/>
      </c>
      <c r="CA829" s="28" t="str">
        <f t="shared" si="5758"/>
        <v/>
      </c>
      <c r="CB829" s="28" t="str">
        <f t="shared" si="5758"/>
        <v/>
      </c>
      <c r="CC829" s="28" t="str">
        <f t="shared" si="5758"/>
        <v/>
      </c>
      <c r="CD829" s="28" t="str">
        <f t="shared" si="5758"/>
        <v/>
      </c>
      <c r="CE829" s="28" t="str">
        <f t="shared" si="5758"/>
        <v/>
      </c>
      <c r="CF829" s="28" t="str">
        <f t="shared" si="5758"/>
        <v/>
      </c>
      <c r="CG829" s="28" t="str">
        <f t="shared" si="5758"/>
        <v/>
      </c>
      <c r="CH829" s="28" t="str">
        <f t="shared" si="5758"/>
        <v/>
      </c>
      <c r="CI829" s="28" t="str">
        <f t="shared" si="5758"/>
        <v/>
      </c>
      <c r="CJ829" s="28" t="str">
        <f t="shared" si="5758"/>
        <v/>
      </c>
      <c r="CK829" s="28" t="str">
        <f t="shared" si="5758"/>
        <v/>
      </c>
      <c r="CL829" s="28" t="str">
        <f t="shared" si="5758"/>
        <v/>
      </c>
      <c r="CM829" s="28" t="str">
        <f t="shared" si="5758"/>
        <v/>
      </c>
      <c r="CN829" s="28" t="str">
        <f t="shared" si="5758"/>
        <v/>
      </c>
      <c r="CO829" s="28" t="str">
        <f t="shared" si="5758"/>
        <v/>
      </c>
      <c r="CP829" s="28" t="str">
        <f t="shared" si="5758"/>
        <v/>
      </c>
      <c r="CQ829" s="28" t="str">
        <f t="shared" si="5758"/>
        <v/>
      </c>
      <c r="CR829" s="28" t="str">
        <f t="shared" si="5758"/>
        <v/>
      </c>
      <c r="CS829" s="28" t="str">
        <f t="shared" si="5758"/>
        <v/>
      </c>
      <c r="CT829" s="28" t="str">
        <f t="shared" si="5758"/>
        <v/>
      </c>
      <c r="CU829" s="28" t="str">
        <f t="shared" si="5758"/>
        <v/>
      </c>
      <c r="CV829" s="28" t="str">
        <f t="shared" si="5758"/>
        <v/>
      </c>
      <c r="CW829" s="28" t="str">
        <f t="shared" si="5758"/>
        <v/>
      </c>
      <c r="CX829" s="28" t="str">
        <f t="shared" si="5758"/>
        <v/>
      </c>
      <c r="CY829" s="28" t="str">
        <f t="shared" si="5758"/>
        <v/>
      </c>
      <c r="CZ829" s="28" t="str">
        <f t="shared" si="5758"/>
        <v/>
      </c>
      <c r="DA829" s="28" t="str">
        <f t="shared" si="5758"/>
        <v/>
      </c>
      <c r="DB829" s="28" t="str">
        <f t="shared" si="5758"/>
        <v/>
      </c>
      <c r="DC829" s="28" t="str">
        <f t="shared" si="5758"/>
        <v/>
      </c>
      <c r="DD829" s="28" t="str">
        <f t="shared" si="5758"/>
        <v/>
      </c>
      <c r="DE829" s="28" t="str">
        <f t="shared" si="5758"/>
        <v/>
      </c>
      <c r="DF829" s="28" t="str">
        <f t="shared" si="5758"/>
        <v/>
      </c>
      <c r="DG829" s="28" t="str">
        <f t="shared" si="5758"/>
        <v/>
      </c>
      <c r="DH829" s="28" t="str">
        <f t="shared" si="5758"/>
        <v/>
      </c>
      <c r="DI829" s="28" t="str">
        <f t="shared" si="5758"/>
        <v/>
      </c>
      <c r="DJ829" s="28" t="str">
        <f t="shared" si="5758"/>
        <v/>
      </c>
      <c r="DK829" s="28" t="str">
        <f t="shared" si="5758"/>
        <v/>
      </c>
      <c r="DL829" s="28" t="str">
        <f t="shared" si="5758"/>
        <v/>
      </c>
      <c r="DM829" s="28" t="str">
        <f t="shared" si="5758"/>
        <v/>
      </c>
      <c r="DN829" s="28" t="str">
        <f t="shared" si="5758"/>
        <v/>
      </c>
      <c r="DO829" s="28" t="str">
        <f t="shared" si="5758"/>
        <v/>
      </c>
      <c r="DP829" s="28" t="str">
        <f t="shared" si="5758"/>
        <v/>
      </c>
      <c r="DQ829" s="28" t="str">
        <f t="shared" si="5758"/>
        <v/>
      </c>
      <c r="DR829" s="28" t="str">
        <f t="shared" si="5758"/>
        <v/>
      </c>
      <c r="DS829" s="28" t="str">
        <f t="shared" si="5758"/>
        <v/>
      </c>
      <c r="DT829" s="28" t="str">
        <f t="shared" si="5758"/>
        <v/>
      </c>
      <c r="DU829" s="28" t="str">
        <f t="shared" si="5758"/>
        <v/>
      </c>
      <c r="DV829" s="28" t="str">
        <f t="shared" si="5758"/>
        <v/>
      </c>
      <c r="DW829" s="28" t="str">
        <f t="shared" si="5758"/>
        <v/>
      </c>
      <c r="DX829" s="28" t="str">
        <f t="shared" ref="DX829:GI829" si="5759">IF($BJ829&lt;=DX$789,ROUND(_xlfn.IFS($BJ$786="u_inc",$BJ829/DX$789,$BJ$786="u_rand",DW109,$BJ$786="u_norm",DW164)*ROUNDDOWN(((DX$787-DX$788)/DX$786),0),0)*DX$786+DX$788,"")</f>
        <v/>
      </c>
      <c r="DY829" s="28" t="str">
        <f t="shared" si="5759"/>
        <v/>
      </c>
      <c r="DZ829" s="28" t="str">
        <f t="shared" si="5759"/>
        <v/>
      </c>
      <c r="EA829" s="28" t="str">
        <f t="shared" si="5759"/>
        <v/>
      </c>
      <c r="EB829" s="28" t="str">
        <f t="shared" si="5759"/>
        <v/>
      </c>
      <c r="EC829" s="28" t="str">
        <f t="shared" si="5759"/>
        <v/>
      </c>
      <c r="ED829" s="28" t="str">
        <f t="shared" si="5759"/>
        <v/>
      </c>
      <c r="EE829" s="28" t="str">
        <f t="shared" si="5759"/>
        <v/>
      </c>
      <c r="EF829" s="28" t="str">
        <f t="shared" si="5759"/>
        <v/>
      </c>
      <c r="EG829" s="28" t="str">
        <f t="shared" si="5759"/>
        <v/>
      </c>
      <c r="EH829" s="28" t="str">
        <f t="shared" si="5759"/>
        <v/>
      </c>
      <c r="EI829" s="28" t="str">
        <f t="shared" si="5759"/>
        <v/>
      </c>
      <c r="EJ829" s="28" t="str">
        <f t="shared" si="5759"/>
        <v/>
      </c>
      <c r="EK829" s="28" t="str">
        <f t="shared" si="5759"/>
        <v/>
      </c>
      <c r="EL829" s="28" t="str">
        <f t="shared" si="5759"/>
        <v/>
      </c>
      <c r="EM829" s="28" t="str">
        <f t="shared" si="5759"/>
        <v/>
      </c>
      <c r="EN829" s="28" t="str">
        <f t="shared" si="5759"/>
        <v/>
      </c>
      <c r="EO829" s="28" t="str">
        <f t="shared" si="5759"/>
        <v/>
      </c>
      <c r="EP829" s="28" t="str">
        <f t="shared" si="5759"/>
        <v/>
      </c>
      <c r="EQ829" s="28" t="str">
        <f t="shared" si="5759"/>
        <v/>
      </c>
      <c r="ER829" s="28" t="str">
        <f t="shared" si="5759"/>
        <v/>
      </c>
      <c r="ES829" s="28" t="str">
        <f t="shared" si="5759"/>
        <v/>
      </c>
      <c r="ET829" s="28" t="str">
        <f t="shared" si="5759"/>
        <v/>
      </c>
      <c r="EU829" s="28" t="str">
        <f t="shared" si="5759"/>
        <v/>
      </c>
      <c r="EV829" s="28" t="str">
        <f t="shared" si="5759"/>
        <v/>
      </c>
      <c r="EW829" s="28" t="str">
        <f t="shared" si="5759"/>
        <v/>
      </c>
      <c r="EX829" s="28" t="str">
        <f t="shared" si="5759"/>
        <v/>
      </c>
      <c r="EY829" s="28" t="str">
        <f t="shared" si="5759"/>
        <v/>
      </c>
      <c r="EZ829" s="28" t="str">
        <f t="shared" si="5759"/>
        <v/>
      </c>
      <c r="FA829" s="28" t="str">
        <f t="shared" si="5759"/>
        <v/>
      </c>
      <c r="FB829" s="28" t="str">
        <f t="shared" si="5759"/>
        <v/>
      </c>
      <c r="FC829" s="28" t="str">
        <f t="shared" si="5759"/>
        <v/>
      </c>
      <c r="FD829" s="28" t="str">
        <f t="shared" si="5759"/>
        <v/>
      </c>
      <c r="FE829" s="28" t="str">
        <f t="shared" si="5759"/>
        <v/>
      </c>
      <c r="FF829" s="28" t="str">
        <f t="shared" si="5759"/>
        <v/>
      </c>
      <c r="FG829" s="28" t="str">
        <f t="shared" si="5759"/>
        <v/>
      </c>
      <c r="FH829" s="28" t="str">
        <f t="shared" si="5759"/>
        <v/>
      </c>
      <c r="FI829" s="28" t="str">
        <f t="shared" si="5759"/>
        <v/>
      </c>
      <c r="FJ829" s="28" t="str">
        <f t="shared" si="5759"/>
        <v/>
      </c>
      <c r="FK829" s="28" t="str">
        <f t="shared" si="5759"/>
        <v/>
      </c>
      <c r="FL829" s="28" t="str">
        <f t="shared" si="5759"/>
        <v/>
      </c>
      <c r="FM829" s="28" t="str">
        <f t="shared" si="5759"/>
        <v/>
      </c>
      <c r="FN829" s="28" t="str">
        <f t="shared" si="5759"/>
        <v/>
      </c>
      <c r="FO829" s="28" t="str">
        <f t="shared" si="5759"/>
        <v/>
      </c>
      <c r="FP829" s="28" t="str">
        <f t="shared" si="5759"/>
        <v/>
      </c>
      <c r="FQ829" s="28" t="str">
        <f t="shared" si="5759"/>
        <v/>
      </c>
      <c r="FR829" s="28" t="str">
        <f t="shared" si="5759"/>
        <v/>
      </c>
      <c r="FS829" s="28" t="str">
        <f t="shared" si="5759"/>
        <v/>
      </c>
      <c r="FT829" s="28" t="str">
        <f t="shared" si="5759"/>
        <v/>
      </c>
      <c r="FU829" s="28" t="str">
        <f t="shared" si="5759"/>
        <v/>
      </c>
      <c r="FV829" s="28" t="str">
        <f t="shared" si="5759"/>
        <v/>
      </c>
      <c r="FW829" s="28" t="str">
        <f t="shared" si="5759"/>
        <v/>
      </c>
      <c r="FX829" s="28" t="str">
        <f t="shared" si="5759"/>
        <v/>
      </c>
      <c r="FY829" s="28" t="str">
        <f t="shared" si="5759"/>
        <v/>
      </c>
      <c r="FZ829" s="28" t="str">
        <f t="shared" si="5759"/>
        <v/>
      </c>
      <c r="GA829" s="28" t="str">
        <f t="shared" si="5759"/>
        <v/>
      </c>
      <c r="GB829" s="28" t="str">
        <f t="shared" si="5759"/>
        <v/>
      </c>
      <c r="GC829" s="28" t="str">
        <f t="shared" si="5759"/>
        <v/>
      </c>
      <c r="GD829" s="28" t="str">
        <f t="shared" si="5759"/>
        <v/>
      </c>
      <c r="GE829" s="28" t="str">
        <f t="shared" si="5759"/>
        <v/>
      </c>
      <c r="GF829" s="28" t="str">
        <f t="shared" si="5759"/>
        <v/>
      </c>
      <c r="GG829" s="28" t="str">
        <f t="shared" si="5759"/>
        <v/>
      </c>
      <c r="GH829" s="28" t="str">
        <f t="shared" si="5759"/>
        <v/>
      </c>
      <c r="GI829" s="28" t="str">
        <f t="shared" si="5759"/>
        <v/>
      </c>
      <c r="GJ829" s="28" t="str">
        <f t="shared" ref="GJ829:IU829" si="5760">IF($BJ829&lt;=GJ$789,ROUND(_xlfn.IFS($BJ$786="u_inc",$BJ829/GJ$789,$BJ$786="u_rand",GI109,$BJ$786="u_norm",GI164)*ROUNDDOWN(((GJ$787-GJ$788)/GJ$786),0),0)*GJ$786+GJ$788,"")</f>
        <v/>
      </c>
      <c r="GK829" s="28" t="str">
        <f t="shared" si="5760"/>
        <v/>
      </c>
      <c r="GL829" s="28" t="str">
        <f t="shared" si="5760"/>
        <v/>
      </c>
      <c r="GM829" s="28" t="str">
        <f t="shared" si="5760"/>
        <v/>
      </c>
      <c r="GN829" s="28" t="str">
        <f t="shared" si="5760"/>
        <v/>
      </c>
      <c r="GO829" s="28" t="str">
        <f t="shared" si="5760"/>
        <v/>
      </c>
      <c r="GP829" s="28" t="str">
        <f t="shared" si="5760"/>
        <v/>
      </c>
      <c r="GQ829" s="28" t="str">
        <f t="shared" si="5760"/>
        <v/>
      </c>
      <c r="GR829" s="28" t="str">
        <f t="shared" si="5760"/>
        <v/>
      </c>
      <c r="GS829" s="28" t="str">
        <f t="shared" si="5760"/>
        <v/>
      </c>
      <c r="GT829" s="28" t="str">
        <f t="shared" si="5760"/>
        <v/>
      </c>
      <c r="GU829" s="28" t="str">
        <f t="shared" si="5760"/>
        <v/>
      </c>
      <c r="GV829" s="28" t="str">
        <f t="shared" si="5760"/>
        <v/>
      </c>
      <c r="GW829" s="28" t="str">
        <f t="shared" si="5760"/>
        <v/>
      </c>
      <c r="GX829" s="28" t="str">
        <f t="shared" si="5760"/>
        <v/>
      </c>
      <c r="GY829" s="28" t="str">
        <f t="shared" si="5760"/>
        <v/>
      </c>
      <c r="GZ829" s="28" t="str">
        <f t="shared" si="5760"/>
        <v/>
      </c>
      <c r="HA829" s="28" t="str">
        <f t="shared" si="5760"/>
        <v/>
      </c>
      <c r="HB829" s="28" t="str">
        <f t="shared" si="5760"/>
        <v/>
      </c>
      <c r="HC829" s="28" t="str">
        <f t="shared" si="5760"/>
        <v/>
      </c>
      <c r="HD829" s="28" t="str">
        <f t="shared" si="5760"/>
        <v/>
      </c>
      <c r="HE829" s="28" t="str">
        <f t="shared" si="5760"/>
        <v/>
      </c>
      <c r="HF829" s="28" t="str">
        <f t="shared" si="5760"/>
        <v/>
      </c>
      <c r="HG829" s="28" t="str">
        <f t="shared" si="5760"/>
        <v/>
      </c>
      <c r="HH829" s="28" t="str">
        <f t="shared" si="5760"/>
        <v/>
      </c>
      <c r="HI829" s="28" t="str">
        <f t="shared" si="5760"/>
        <v/>
      </c>
      <c r="HJ829" s="28" t="str">
        <f t="shared" si="5760"/>
        <v/>
      </c>
      <c r="HK829" s="28" t="str">
        <f t="shared" si="5760"/>
        <v/>
      </c>
      <c r="HL829" s="28" t="str">
        <f t="shared" si="5760"/>
        <v/>
      </c>
      <c r="HM829" s="28" t="str">
        <f t="shared" si="5760"/>
        <v/>
      </c>
      <c r="HN829" s="28" t="str">
        <f t="shared" si="5760"/>
        <v/>
      </c>
      <c r="HO829" s="28" t="str">
        <f t="shared" si="5760"/>
        <v/>
      </c>
      <c r="HP829" s="28" t="str">
        <f t="shared" si="5760"/>
        <v/>
      </c>
      <c r="HQ829" s="28" t="str">
        <f t="shared" si="5760"/>
        <v/>
      </c>
      <c r="HR829" s="28" t="str">
        <f t="shared" si="5760"/>
        <v/>
      </c>
      <c r="HS829" s="28" t="str">
        <f t="shared" si="5760"/>
        <v/>
      </c>
      <c r="HT829" s="28" t="str">
        <f t="shared" si="5760"/>
        <v/>
      </c>
      <c r="HU829" s="28" t="str">
        <f t="shared" si="5760"/>
        <v/>
      </c>
      <c r="HV829" s="28" t="str">
        <f t="shared" si="5760"/>
        <v/>
      </c>
      <c r="HW829" s="28" t="str">
        <f t="shared" si="5760"/>
        <v/>
      </c>
      <c r="HX829" s="28" t="str">
        <f t="shared" si="5760"/>
        <v/>
      </c>
      <c r="HY829" s="28" t="str">
        <f t="shared" si="5760"/>
        <v/>
      </c>
      <c r="HZ829" s="28" t="str">
        <f t="shared" si="5760"/>
        <v/>
      </c>
      <c r="IA829" s="28" t="str">
        <f t="shared" si="5760"/>
        <v/>
      </c>
      <c r="IB829" s="28" t="str">
        <f t="shared" si="5760"/>
        <v/>
      </c>
      <c r="IC829" s="28" t="str">
        <f t="shared" si="5760"/>
        <v/>
      </c>
      <c r="ID829" s="28" t="str">
        <f t="shared" si="5760"/>
        <v/>
      </c>
      <c r="IE829" s="28" t="str">
        <f t="shared" si="5760"/>
        <v/>
      </c>
      <c r="IF829" s="28" t="str">
        <f t="shared" si="5760"/>
        <v/>
      </c>
      <c r="IG829" s="28" t="str">
        <f t="shared" si="5760"/>
        <v/>
      </c>
      <c r="IH829" s="28" t="str">
        <f t="shared" si="5760"/>
        <v/>
      </c>
      <c r="II829" s="28" t="str">
        <f t="shared" si="5760"/>
        <v/>
      </c>
      <c r="IJ829" s="28" t="str">
        <f t="shared" si="5760"/>
        <v/>
      </c>
      <c r="IK829" s="28" t="str">
        <f t="shared" si="5760"/>
        <v/>
      </c>
      <c r="IL829" s="28" t="str">
        <f t="shared" si="5760"/>
        <v/>
      </c>
      <c r="IM829" s="28" t="str">
        <f t="shared" si="5760"/>
        <v/>
      </c>
      <c r="IN829" s="28" t="str">
        <f t="shared" si="5760"/>
        <v/>
      </c>
      <c r="IO829" s="28" t="str">
        <f t="shared" si="5760"/>
        <v/>
      </c>
      <c r="IP829" s="28" t="str">
        <f t="shared" si="5760"/>
        <v/>
      </c>
      <c r="IQ829" s="28" t="str">
        <f t="shared" si="5760"/>
        <v/>
      </c>
      <c r="IR829" s="28" t="str">
        <f t="shared" si="5760"/>
        <v/>
      </c>
      <c r="IS829" s="28" t="str">
        <f t="shared" si="5760"/>
        <v/>
      </c>
      <c r="IT829" s="28" t="str">
        <f t="shared" si="5760"/>
        <v/>
      </c>
      <c r="IU829" s="28" t="str">
        <f t="shared" si="5760"/>
        <v/>
      </c>
      <c r="IV829" s="28" t="str">
        <f t="shared" ref="IV829:JC829" si="5761">IF($BJ829&lt;=IV$789,ROUND(_xlfn.IFS($BJ$786="u_inc",$BJ829/IV$789,$BJ$786="u_rand",IU109,$BJ$786="u_norm",IU164)*ROUNDDOWN(((IV$787-IV$788)/IV$786),0),0)*IV$786+IV$788,"")</f>
        <v/>
      </c>
      <c r="IW829" s="28" t="str">
        <f t="shared" si="5761"/>
        <v/>
      </c>
      <c r="IX829" s="28" t="str">
        <f t="shared" si="5761"/>
        <v/>
      </c>
      <c r="IY829" s="28" t="str">
        <f t="shared" si="5761"/>
        <v/>
      </c>
      <c r="IZ829" s="28" t="str">
        <f t="shared" si="5761"/>
        <v/>
      </c>
      <c r="JA829" s="28" t="str">
        <f t="shared" si="5761"/>
        <v/>
      </c>
      <c r="JB829" s="28" t="str">
        <f t="shared" si="5761"/>
        <v/>
      </c>
      <c r="JC829" s="28" t="str">
        <f t="shared" si="5761"/>
        <v/>
      </c>
    </row>
    <row r="830" spans="62:263" x14ac:dyDescent="0.45">
      <c r="BJ830">
        <v>33</v>
      </c>
      <c r="BL830" s="28" t="str">
        <f t="shared" ref="BL830:DW830" si="5762">IF($BJ830&lt;=BL$789,ROUND(_xlfn.IFS($BJ$786="u_inc",$BJ830/BL$789,$BJ$786="u_rand",BK110,$BJ$786="u_norm",BK165)*ROUNDDOWN(((BL$787-BL$788)/BL$786),0),0)*BL$786+BL$788,"")</f>
        <v/>
      </c>
      <c r="BM830" s="28" t="str">
        <f t="shared" si="5762"/>
        <v/>
      </c>
      <c r="BN830" s="28" t="str">
        <f t="shared" si="5762"/>
        <v/>
      </c>
      <c r="BO830" s="28" t="str">
        <f t="shared" si="5762"/>
        <v/>
      </c>
      <c r="BP830" s="28" t="str">
        <f t="shared" si="5762"/>
        <v/>
      </c>
      <c r="BQ830" s="28" t="str">
        <f t="shared" si="5762"/>
        <v/>
      </c>
      <c r="BR830" s="28" t="str">
        <f t="shared" si="5762"/>
        <v/>
      </c>
      <c r="BS830" s="28" t="str">
        <f t="shared" si="5762"/>
        <v/>
      </c>
      <c r="BT830" s="28" t="str">
        <f t="shared" si="5762"/>
        <v/>
      </c>
      <c r="BU830" s="28" t="str">
        <f t="shared" si="5762"/>
        <v/>
      </c>
      <c r="BV830" s="28" t="str">
        <f t="shared" si="5762"/>
        <v/>
      </c>
      <c r="BW830" s="28" t="str">
        <f t="shared" si="5762"/>
        <v/>
      </c>
      <c r="BX830" s="28" t="str">
        <f t="shared" si="5762"/>
        <v/>
      </c>
      <c r="BY830" s="28" t="str">
        <f t="shared" si="5762"/>
        <v/>
      </c>
      <c r="BZ830" s="28" t="str">
        <f t="shared" si="5762"/>
        <v/>
      </c>
      <c r="CA830" s="28" t="str">
        <f t="shared" si="5762"/>
        <v/>
      </c>
      <c r="CB830" s="28" t="str">
        <f t="shared" si="5762"/>
        <v/>
      </c>
      <c r="CC830" s="28" t="str">
        <f t="shared" si="5762"/>
        <v/>
      </c>
      <c r="CD830" s="28" t="str">
        <f t="shared" si="5762"/>
        <v/>
      </c>
      <c r="CE830" s="28" t="str">
        <f t="shared" si="5762"/>
        <v/>
      </c>
      <c r="CF830" s="28" t="str">
        <f t="shared" si="5762"/>
        <v/>
      </c>
      <c r="CG830" s="28" t="str">
        <f t="shared" si="5762"/>
        <v/>
      </c>
      <c r="CH830" s="28" t="str">
        <f t="shared" si="5762"/>
        <v/>
      </c>
      <c r="CI830" s="28" t="str">
        <f t="shared" si="5762"/>
        <v/>
      </c>
      <c r="CJ830" s="28" t="str">
        <f t="shared" si="5762"/>
        <v/>
      </c>
      <c r="CK830" s="28" t="str">
        <f t="shared" si="5762"/>
        <v/>
      </c>
      <c r="CL830" s="28" t="str">
        <f t="shared" si="5762"/>
        <v/>
      </c>
      <c r="CM830" s="28" t="str">
        <f t="shared" si="5762"/>
        <v/>
      </c>
      <c r="CN830" s="28" t="str">
        <f t="shared" si="5762"/>
        <v/>
      </c>
      <c r="CO830" s="28" t="str">
        <f t="shared" si="5762"/>
        <v/>
      </c>
      <c r="CP830" s="28" t="str">
        <f t="shared" si="5762"/>
        <v/>
      </c>
      <c r="CQ830" s="28" t="str">
        <f t="shared" si="5762"/>
        <v/>
      </c>
      <c r="CR830" s="28" t="str">
        <f t="shared" si="5762"/>
        <v/>
      </c>
      <c r="CS830" s="28" t="str">
        <f t="shared" si="5762"/>
        <v/>
      </c>
      <c r="CT830" s="28" t="str">
        <f t="shared" si="5762"/>
        <v/>
      </c>
      <c r="CU830" s="28" t="str">
        <f t="shared" si="5762"/>
        <v/>
      </c>
      <c r="CV830" s="28" t="str">
        <f t="shared" si="5762"/>
        <v/>
      </c>
      <c r="CW830" s="28" t="str">
        <f t="shared" si="5762"/>
        <v/>
      </c>
      <c r="CX830" s="28" t="str">
        <f t="shared" si="5762"/>
        <v/>
      </c>
      <c r="CY830" s="28" t="str">
        <f t="shared" si="5762"/>
        <v/>
      </c>
      <c r="CZ830" s="28" t="str">
        <f t="shared" si="5762"/>
        <v/>
      </c>
      <c r="DA830" s="28" t="str">
        <f t="shared" si="5762"/>
        <v/>
      </c>
      <c r="DB830" s="28" t="str">
        <f t="shared" si="5762"/>
        <v/>
      </c>
      <c r="DC830" s="28" t="str">
        <f t="shared" si="5762"/>
        <v/>
      </c>
      <c r="DD830" s="28" t="str">
        <f t="shared" si="5762"/>
        <v/>
      </c>
      <c r="DE830" s="28" t="str">
        <f t="shared" si="5762"/>
        <v/>
      </c>
      <c r="DF830" s="28" t="str">
        <f t="shared" si="5762"/>
        <v/>
      </c>
      <c r="DG830" s="28" t="str">
        <f t="shared" si="5762"/>
        <v/>
      </c>
      <c r="DH830" s="28" t="str">
        <f t="shared" si="5762"/>
        <v/>
      </c>
      <c r="DI830" s="28" t="str">
        <f t="shared" si="5762"/>
        <v/>
      </c>
      <c r="DJ830" s="28" t="str">
        <f t="shared" si="5762"/>
        <v/>
      </c>
      <c r="DK830" s="28" t="str">
        <f t="shared" si="5762"/>
        <v/>
      </c>
      <c r="DL830" s="28" t="str">
        <f t="shared" si="5762"/>
        <v/>
      </c>
      <c r="DM830" s="28" t="str">
        <f t="shared" si="5762"/>
        <v/>
      </c>
      <c r="DN830" s="28" t="str">
        <f t="shared" si="5762"/>
        <v/>
      </c>
      <c r="DO830" s="28" t="str">
        <f t="shared" si="5762"/>
        <v/>
      </c>
      <c r="DP830" s="28" t="str">
        <f t="shared" si="5762"/>
        <v/>
      </c>
      <c r="DQ830" s="28" t="str">
        <f t="shared" si="5762"/>
        <v/>
      </c>
      <c r="DR830" s="28" t="str">
        <f t="shared" si="5762"/>
        <v/>
      </c>
      <c r="DS830" s="28" t="str">
        <f t="shared" si="5762"/>
        <v/>
      </c>
      <c r="DT830" s="28" t="str">
        <f t="shared" si="5762"/>
        <v/>
      </c>
      <c r="DU830" s="28" t="str">
        <f t="shared" si="5762"/>
        <v/>
      </c>
      <c r="DV830" s="28" t="str">
        <f t="shared" si="5762"/>
        <v/>
      </c>
      <c r="DW830" s="28" t="str">
        <f t="shared" si="5762"/>
        <v/>
      </c>
      <c r="DX830" s="28" t="str">
        <f t="shared" ref="DX830:GI830" si="5763">IF($BJ830&lt;=DX$789,ROUND(_xlfn.IFS($BJ$786="u_inc",$BJ830/DX$789,$BJ$786="u_rand",DW110,$BJ$786="u_norm",DW165)*ROUNDDOWN(((DX$787-DX$788)/DX$786),0),0)*DX$786+DX$788,"")</f>
        <v/>
      </c>
      <c r="DY830" s="28" t="str">
        <f t="shared" si="5763"/>
        <v/>
      </c>
      <c r="DZ830" s="28" t="str">
        <f t="shared" si="5763"/>
        <v/>
      </c>
      <c r="EA830" s="28" t="str">
        <f t="shared" si="5763"/>
        <v/>
      </c>
      <c r="EB830" s="28" t="str">
        <f t="shared" si="5763"/>
        <v/>
      </c>
      <c r="EC830" s="28" t="str">
        <f t="shared" si="5763"/>
        <v/>
      </c>
      <c r="ED830" s="28" t="str">
        <f t="shared" si="5763"/>
        <v/>
      </c>
      <c r="EE830" s="28" t="str">
        <f t="shared" si="5763"/>
        <v/>
      </c>
      <c r="EF830" s="28" t="str">
        <f t="shared" si="5763"/>
        <v/>
      </c>
      <c r="EG830" s="28" t="str">
        <f t="shared" si="5763"/>
        <v/>
      </c>
      <c r="EH830" s="28" t="str">
        <f t="shared" si="5763"/>
        <v/>
      </c>
      <c r="EI830" s="28" t="str">
        <f t="shared" si="5763"/>
        <v/>
      </c>
      <c r="EJ830" s="28" t="str">
        <f t="shared" si="5763"/>
        <v/>
      </c>
      <c r="EK830" s="28" t="str">
        <f t="shared" si="5763"/>
        <v/>
      </c>
      <c r="EL830" s="28" t="str">
        <f t="shared" si="5763"/>
        <v/>
      </c>
      <c r="EM830" s="28" t="str">
        <f t="shared" si="5763"/>
        <v/>
      </c>
      <c r="EN830" s="28" t="str">
        <f t="shared" si="5763"/>
        <v/>
      </c>
      <c r="EO830" s="28" t="str">
        <f t="shared" si="5763"/>
        <v/>
      </c>
      <c r="EP830" s="28" t="str">
        <f t="shared" si="5763"/>
        <v/>
      </c>
      <c r="EQ830" s="28" t="str">
        <f t="shared" si="5763"/>
        <v/>
      </c>
      <c r="ER830" s="28" t="str">
        <f t="shared" si="5763"/>
        <v/>
      </c>
      <c r="ES830" s="28" t="str">
        <f t="shared" si="5763"/>
        <v/>
      </c>
      <c r="ET830" s="28" t="str">
        <f t="shared" si="5763"/>
        <v/>
      </c>
      <c r="EU830" s="28" t="str">
        <f t="shared" si="5763"/>
        <v/>
      </c>
      <c r="EV830" s="28" t="str">
        <f t="shared" si="5763"/>
        <v/>
      </c>
      <c r="EW830" s="28" t="str">
        <f t="shared" si="5763"/>
        <v/>
      </c>
      <c r="EX830" s="28" t="str">
        <f t="shared" si="5763"/>
        <v/>
      </c>
      <c r="EY830" s="28" t="str">
        <f t="shared" si="5763"/>
        <v/>
      </c>
      <c r="EZ830" s="28" t="str">
        <f t="shared" si="5763"/>
        <v/>
      </c>
      <c r="FA830" s="28" t="str">
        <f t="shared" si="5763"/>
        <v/>
      </c>
      <c r="FB830" s="28" t="str">
        <f t="shared" si="5763"/>
        <v/>
      </c>
      <c r="FC830" s="28" t="str">
        <f t="shared" si="5763"/>
        <v/>
      </c>
      <c r="FD830" s="28" t="str">
        <f t="shared" si="5763"/>
        <v/>
      </c>
      <c r="FE830" s="28" t="str">
        <f t="shared" si="5763"/>
        <v/>
      </c>
      <c r="FF830" s="28" t="str">
        <f t="shared" si="5763"/>
        <v/>
      </c>
      <c r="FG830" s="28" t="str">
        <f t="shared" si="5763"/>
        <v/>
      </c>
      <c r="FH830" s="28" t="str">
        <f t="shared" si="5763"/>
        <v/>
      </c>
      <c r="FI830" s="28" t="str">
        <f t="shared" si="5763"/>
        <v/>
      </c>
      <c r="FJ830" s="28" t="str">
        <f t="shared" si="5763"/>
        <v/>
      </c>
      <c r="FK830" s="28" t="str">
        <f t="shared" si="5763"/>
        <v/>
      </c>
      <c r="FL830" s="28" t="str">
        <f t="shared" si="5763"/>
        <v/>
      </c>
      <c r="FM830" s="28" t="str">
        <f t="shared" si="5763"/>
        <v/>
      </c>
      <c r="FN830" s="28" t="str">
        <f t="shared" si="5763"/>
        <v/>
      </c>
      <c r="FO830" s="28" t="str">
        <f t="shared" si="5763"/>
        <v/>
      </c>
      <c r="FP830" s="28" t="str">
        <f t="shared" si="5763"/>
        <v/>
      </c>
      <c r="FQ830" s="28" t="str">
        <f t="shared" si="5763"/>
        <v/>
      </c>
      <c r="FR830" s="28" t="str">
        <f t="shared" si="5763"/>
        <v/>
      </c>
      <c r="FS830" s="28" t="str">
        <f t="shared" si="5763"/>
        <v/>
      </c>
      <c r="FT830" s="28" t="str">
        <f t="shared" si="5763"/>
        <v/>
      </c>
      <c r="FU830" s="28" t="str">
        <f t="shared" si="5763"/>
        <v/>
      </c>
      <c r="FV830" s="28" t="str">
        <f t="shared" si="5763"/>
        <v/>
      </c>
      <c r="FW830" s="28" t="str">
        <f t="shared" si="5763"/>
        <v/>
      </c>
      <c r="FX830" s="28" t="str">
        <f t="shared" si="5763"/>
        <v/>
      </c>
      <c r="FY830" s="28" t="str">
        <f t="shared" si="5763"/>
        <v/>
      </c>
      <c r="FZ830" s="28" t="str">
        <f t="shared" si="5763"/>
        <v/>
      </c>
      <c r="GA830" s="28" t="str">
        <f t="shared" si="5763"/>
        <v/>
      </c>
      <c r="GB830" s="28" t="str">
        <f t="shared" si="5763"/>
        <v/>
      </c>
      <c r="GC830" s="28" t="str">
        <f t="shared" si="5763"/>
        <v/>
      </c>
      <c r="GD830" s="28" t="str">
        <f t="shared" si="5763"/>
        <v/>
      </c>
      <c r="GE830" s="28" t="str">
        <f t="shared" si="5763"/>
        <v/>
      </c>
      <c r="GF830" s="28" t="str">
        <f t="shared" si="5763"/>
        <v/>
      </c>
      <c r="GG830" s="28" t="str">
        <f t="shared" si="5763"/>
        <v/>
      </c>
      <c r="GH830" s="28" t="str">
        <f t="shared" si="5763"/>
        <v/>
      </c>
      <c r="GI830" s="28" t="str">
        <f t="shared" si="5763"/>
        <v/>
      </c>
      <c r="GJ830" s="28" t="str">
        <f t="shared" ref="GJ830:IU830" si="5764">IF($BJ830&lt;=GJ$789,ROUND(_xlfn.IFS($BJ$786="u_inc",$BJ830/GJ$789,$BJ$786="u_rand",GI110,$BJ$786="u_norm",GI165)*ROUNDDOWN(((GJ$787-GJ$788)/GJ$786),0),0)*GJ$786+GJ$788,"")</f>
        <v/>
      </c>
      <c r="GK830" s="28" t="str">
        <f t="shared" si="5764"/>
        <v/>
      </c>
      <c r="GL830" s="28" t="str">
        <f t="shared" si="5764"/>
        <v/>
      </c>
      <c r="GM830" s="28" t="str">
        <f t="shared" si="5764"/>
        <v/>
      </c>
      <c r="GN830" s="28" t="str">
        <f t="shared" si="5764"/>
        <v/>
      </c>
      <c r="GO830" s="28" t="str">
        <f t="shared" si="5764"/>
        <v/>
      </c>
      <c r="GP830" s="28" t="str">
        <f t="shared" si="5764"/>
        <v/>
      </c>
      <c r="GQ830" s="28" t="str">
        <f t="shared" si="5764"/>
        <v/>
      </c>
      <c r="GR830" s="28" t="str">
        <f t="shared" si="5764"/>
        <v/>
      </c>
      <c r="GS830" s="28" t="str">
        <f t="shared" si="5764"/>
        <v/>
      </c>
      <c r="GT830" s="28" t="str">
        <f t="shared" si="5764"/>
        <v/>
      </c>
      <c r="GU830" s="28" t="str">
        <f t="shared" si="5764"/>
        <v/>
      </c>
      <c r="GV830" s="28" t="str">
        <f t="shared" si="5764"/>
        <v/>
      </c>
      <c r="GW830" s="28" t="str">
        <f t="shared" si="5764"/>
        <v/>
      </c>
      <c r="GX830" s="28" t="str">
        <f t="shared" si="5764"/>
        <v/>
      </c>
      <c r="GY830" s="28" t="str">
        <f t="shared" si="5764"/>
        <v/>
      </c>
      <c r="GZ830" s="28" t="str">
        <f t="shared" si="5764"/>
        <v/>
      </c>
      <c r="HA830" s="28" t="str">
        <f t="shared" si="5764"/>
        <v/>
      </c>
      <c r="HB830" s="28" t="str">
        <f t="shared" si="5764"/>
        <v/>
      </c>
      <c r="HC830" s="28" t="str">
        <f t="shared" si="5764"/>
        <v/>
      </c>
      <c r="HD830" s="28" t="str">
        <f t="shared" si="5764"/>
        <v/>
      </c>
      <c r="HE830" s="28" t="str">
        <f t="shared" si="5764"/>
        <v/>
      </c>
      <c r="HF830" s="28" t="str">
        <f t="shared" si="5764"/>
        <v/>
      </c>
      <c r="HG830" s="28" t="str">
        <f t="shared" si="5764"/>
        <v/>
      </c>
      <c r="HH830" s="28" t="str">
        <f t="shared" si="5764"/>
        <v/>
      </c>
      <c r="HI830" s="28" t="str">
        <f t="shared" si="5764"/>
        <v/>
      </c>
      <c r="HJ830" s="28" t="str">
        <f t="shared" si="5764"/>
        <v/>
      </c>
      <c r="HK830" s="28" t="str">
        <f t="shared" si="5764"/>
        <v/>
      </c>
      <c r="HL830" s="28" t="str">
        <f t="shared" si="5764"/>
        <v/>
      </c>
      <c r="HM830" s="28" t="str">
        <f t="shared" si="5764"/>
        <v/>
      </c>
      <c r="HN830" s="28" t="str">
        <f t="shared" si="5764"/>
        <v/>
      </c>
      <c r="HO830" s="28" t="str">
        <f t="shared" si="5764"/>
        <v/>
      </c>
      <c r="HP830" s="28" t="str">
        <f t="shared" si="5764"/>
        <v/>
      </c>
      <c r="HQ830" s="28" t="str">
        <f t="shared" si="5764"/>
        <v/>
      </c>
      <c r="HR830" s="28" t="str">
        <f t="shared" si="5764"/>
        <v/>
      </c>
      <c r="HS830" s="28" t="str">
        <f t="shared" si="5764"/>
        <v/>
      </c>
      <c r="HT830" s="28" t="str">
        <f t="shared" si="5764"/>
        <v/>
      </c>
      <c r="HU830" s="28" t="str">
        <f t="shared" si="5764"/>
        <v/>
      </c>
      <c r="HV830" s="28" t="str">
        <f t="shared" si="5764"/>
        <v/>
      </c>
      <c r="HW830" s="28" t="str">
        <f t="shared" si="5764"/>
        <v/>
      </c>
      <c r="HX830" s="28" t="str">
        <f t="shared" si="5764"/>
        <v/>
      </c>
      <c r="HY830" s="28" t="str">
        <f t="shared" si="5764"/>
        <v/>
      </c>
      <c r="HZ830" s="28" t="str">
        <f t="shared" si="5764"/>
        <v/>
      </c>
      <c r="IA830" s="28" t="str">
        <f t="shared" si="5764"/>
        <v/>
      </c>
      <c r="IB830" s="28" t="str">
        <f t="shared" si="5764"/>
        <v/>
      </c>
      <c r="IC830" s="28" t="str">
        <f t="shared" si="5764"/>
        <v/>
      </c>
      <c r="ID830" s="28" t="str">
        <f t="shared" si="5764"/>
        <v/>
      </c>
      <c r="IE830" s="28" t="str">
        <f t="shared" si="5764"/>
        <v/>
      </c>
      <c r="IF830" s="28" t="str">
        <f t="shared" si="5764"/>
        <v/>
      </c>
      <c r="IG830" s="28" t="str">
        <f t="shared" si="5764"/>
        <v/>
      </c>
      <c r="IH830" s="28" t="str">
        <f t="shared" si="5764"/>
        <v/>
      </c>
      <c r="II830" s="28" t="str">
        <f t="shared" si="5764"/>
        <v/>
      </c>
      <c r="IJ830" s="28" t="str">
        <f t="shared" si="5764"/>
        <v/>
      </c>
      <c r="IK830" s="28" t="str">
        <f t="shared" si="5764"/>
        <v/>
      </c>
      <c r="IL830" s="28" t="str">
        <f t="shared" si="5764"/>
        <v/>
      </c>
      <c r="IM830" s="28" t="str">
        <f t="shared" si="5764"/>
        <v/>
      </c>
      <c r="IN830" s="28" t="str">
        <f t="shared" si="5764"/>
        <v/>
      </c>
      <c r="IO830" s="28" t="str">
        <f t="shared" si="5764"/>
        <v/>
      </c>
      <c r="IP830" s="28" t="str">
        <f t="shared" si="5764"/>
        <v/>
      </c>
      <c r="IQ830" s="28" t="str">
        <f t="shared" si="5764"/>
        <v/>
      </c>
      <c r="IR830" s="28" t="str">
        <f t="shared" si="5764"/>
        <v/>
      </c>
      <c r="IS830" s="28" t="str">
        <f t="shared" si="5764"/>
        <v/>
      </c>
      <c r="IT830" s="28" t="str">
        <f t="shared" si="5764"/>
        <v/>
      </c>
      <c r="IU830" s="28" t="str">
        <f t="shared" si="5764"/>
        <v/>
      </c>
      <c r="IV830" s="28" t="str">
        <f t="shared" ref="IV830:JC830" si="5765">IF($BJ830&lt;=IV$789,ROUND(_xlfn.IFS($BJ$786="u_inc",$BJ830/IV$789,$BJ$786="u_rand",IU110,$BJ$786="u_norm",IU165)*ROUNDDOWN(((IV$787-IV$788)/IV$786),0),0)*IV$786+IV$788,"")</f>
        <v/>
      </c>
      <c r="IW830" s="28" t="str">
        <f t="shared" si="5765"/>
        <v/>
      </c>
      <c r="IX830" s="28" t="str">
        <f t="shared" si="5765"/>
        <v/>
      </c>
      <c r="IY830" s="28" t="str">
        <f t="shared" si="5765"/>
        <v/>
      </c>
      <c r="IZ830" s="28" t="str">
        <f t="shared" si="5765"/>
        <v/>
      </c>
      <c r="JA830" s="28" t="str">
        <f t="shared" si="5765"/>
        <v/>
      </c>
      <c r="JB830" s="28" t="str">
        <f t="shared" si="5765"/>
        <v/>
      </c>
      <c r="JC830" s="28" t="str">
        <f t="shared" si="5765"/>
        <v/>
      </c>
    </row>
    <row r="831" spans="62:263" x14ac:dyDescent="0.45">
      <c r="BJ831">
        <v>34</v>
      </c>
      <c r="BL831" s="28" t="str">
        <f t="shared" ref="BL831:DW831" si="5766">IF($BJ831&lt;=BL$789,ROUND(_xlfn.IFS($BJ$786="u_inc",$BJ831/BL$789,$BJ$786="u_rand",BK111,$BJ$786="u_norm",BK166)*ROUNDDOWN(((BL$787-BL$788)/BL$786),0),0)*BL$786+BL$788,"")</f>
        <v/>
      </c>
      <c r="BM831" s="28" t="str">
        <f t="shared" si="5766"/>
        <v/>
      </c>
      <c r="BN831" s="28" t="str">
        <f t="shared" si="5766"/>
        <v/>
      </c>
      <c r="BO831" s="28" t="str">
        <f t="shared" si="5766"/>
        <v/>
      </c>
      <c r="BP831" s="28" t="str">
        <f t="shared" si="5766"/>
        <v/>
      </c>
      <c r="BQ831" s="28" t="str">
        <f t="shared" si="5766"/>
        <v/>
      </c>
      <c r="BR831" s="28" t="str">
        <f t="shared" si="5766"/>
        <v/>
      </c>
      <c r="BS831" s="28" t="str">
        <f t="shared" si="5766"/>
        <v/>
      </c>
      <c r="BT831" s="28" t="str">
        <f t="shared" si="5766"/>
        <v/>
      </c>
      <c r="BU831" s="28" t="str">
        <f t="shared" si="5766"/>
        <v/>
      </c>
      <c r="BV831" s="28" t="str">
        <f t="shared" si="5766"/>
        <v/>
      </c>
      <c r="BW831" s="28" t="str">
        <f t="shared" si="5766"/>
        <v/>
      </c>
      <c r="BX831" s="28" t="str">
        <f t="shared" si="5766"/>
        <v/>
      </c>
      <c r="BY831" s="28" t="str">
        <f t="shared" si="5766"/>
        <v/>
      </c>
      <c r="BZ831" s="28" t="str">
        <f t="shared" si="5766"/>
        <v/>
      </c>
      <c r="CA831" s="28" t="str">
        <f t="shared" si="5766"/>
        <v/>
      </c>
      <c r="CB831" s="28" t="str">
        <f t="shared" si="5766"/>
        <v/>
      </c>
      <c r="CC831" s="28" t="str">
        <f t="shared" si="5766"/>
        <v/>
      </c>
      <c r="CD831" s="28" t="str">
        <f t="shared" si="5766"/>
        <v/>
      </c>
      <c r="CE831" s="28" t="str">
        <f t="shared" si="5766"/>
        <v/>
      </c>
      <c r="CF831" s="28" t="str">
        <f t="shared" si="5766"/>
        <v/>
      </c>
      <c r="CG831" s="28" t="str">
        <f t="shared" si="5766"/>
        <v/>
      </c>
      <c r="CH831" s="28" t="str">
        <f t="shared" si="5766"/>
        <v/>
      </c>
      <c r="CI831" s="28" t="str">
        <f t="shared" si="5766"/>
        <v/>
      </c>
      <c r="CJ831" s="28" t="str">
        <f t="shared" si="5766"/>
        <v/>
      </c>
      <c r="CK831" s="28" t="str">
        <f t="shared" si="5766"/>
        <v/>
      </c>
      <c r="CL831" s="28" t="str">
        <f t="shared" si="5766"/>
        <v/>
      </c>
      <c r="CM831" s="28" t="str">
        <f t="shared" si="5766"/>
        <v/>
      </c>
      <c r="CN831" s="28" t="str">
        <f t="shared" si="5766"/>
        <v/>
      </c>
      <c r="CO831" s="28" t="str">
        <f t="shared" si="5766"/>
        <v/>
      </c>
      <c r="CP831" s="28" t="str">
        <f t="shared" si="5766"/>
        <v/>
      </c>
      <c r="CQ831" s="28" t="str">
        <f t="shared" si="5766"/>
        <v/>
      </c>
      <c r="CR831" s="28" t="str">
        <f t="shared" si="5766"/>
        <v/>
      </c>
      <c r="CS831" s="28" t="str">
        <f t="shared" si="5766"/>
        <v/>
      </c>
      <c r="CT831" s="28" t="str">
        <f t="shared" si="5766"/>
        <v/>
      </c>
      <c r="CU831" s="28" t="str">
        <f t="shared" si="5766"/>
        <v/>
      </c>
      <c r="CV831" s="28" t="str">
        <f t="shared" si="5766"/>
        <v/>
      </c>
      <c r="CW831" s="28" t="str">
        <f t="shared" si="5766"/>
        <v/>
      </c>
      <c r="CX831" s="28" t="str">
        <f t="shared" si="5766"/>
        <v/>
      </c>
      <c r="CY831" s="28" t="str">
        <f t="shared" si="5766"/>
        <v/>
      </c>
      <c r="CZ831" s="28" t="str">
        <f t="shared" si="5766"/>
        <v/>
      </c>
      <c r="DA831" s="28" t="str">
        <f t="shared" si="5766"/>
        <v/>
      </c>
      <c r="DB831" s="28" t="str">
        <f t="shared" si="5766"/>
        <v/>
      </c>
      <c r="DC831" s="28" t="str">
        <f t="shared" si="5766"/>
        <v/>
      </c>
      <c r="DD831" s="28" t="str">
        <f t="shared" si="5766"/>
        <v/>
      </c>
      <c r="DE831" s="28" t="str">
        <f t="shared" si="5766"/>
        <v/>
      </c>
      <c r="DF831" s="28" t="str">
        <f t="shared" si="5766"/>
        <v/>
      </c>
      <c r="DG831" s="28" t="str">
        <f t="shared" si="5766"/>
        <v/>
      </c>
      <c r="DH831" s="28" t="str">
        <f t="shared" si="5766"/>
        <v/>
      </c>
      <c r="DI831" s="28" t="str">
        <f t="shared" si="5766"/>
        <v/>
      </c>
      <c r="DJ831" s="28" t="str">
        <f t="shared" si="5766"/>
        <v/>
      </c>
      <c r="DK831" s="28" t="str">
        <f t="shared" si="5766"/>
        <v/>
      </c>
      <c r="DL831" s="28" t="str">
        <f t="shared" si="5766"/>
        <v/>
      </c>
      <c r="DM831" s="28" t="str">
        <f t="shared" si="5766"/>
        <v/>
      </c>
      <c r="DN831" s="28" t="str">
        <f t="shared" si="5766"/>
        <v/>
      </c>
      <c r="DO831" s="28" t="str">
        <f t="shared" si="5766"/>
        <v/>
      </c>
      <c r="DP831" s="28" t="str">
        <f t="shared" si="5766"/>
        <v/>
      </c>
      <c r="DQ831" s="28" t="str">
        <f t="shared" si="5766"/>
        <v/>
      </c>
      <c r="DR831" s="28" t="str">
        <f t="shared" si="5766"/>
        <v/>
      </c>
      <c r="DS831" s="28" t="str">
        <f t="shared" si="5766"/>
        <v/>
      </c>
      <c r="DT831" s="28" t="str">
        <f t="shared" si="5766"/>
        <v/>
      </c>
      <c r="DU831" s="28" t="str">
        <f t="shared" si="5766"/>
        <v/>
      </c>
      <c r="DV831" s="28" t="str">
        <f t="shared" si="5766"/>
        <v/>
      </c>
      <c r="DW831" s="28" t="str">
        <f t="shared" si="5766"/>
        <v/>
      </c>
      <c r="DX831" s="28" t="str">
        <f t="shared" ref="DX831:GI831" si="5767">IF($BJ831&lt;=DX$789,ROUND(_xlfn.IFS($BJ$786="u_inc",$BJ831/DX$789,$BJ$786="u_rand",DW111,$BJ$786="u_norm",DW166)*ROUNDDOWN(((DX$787-DX$788)/DX$786),0),0)*DX$786+DX$788,"")</f>
        <v/>
      </c>
      <c r="DY831" s="28" t="str">
        <f t="shared" si="5767"/>
        <v/>
      </c>
      <c r="DZ831" s="28" t="str">
        <f t="shared" si="5767"/>
        <v/>
      </c>
      <c r="EA831" s="28" t="str">
        <f t="shared" si="5767"/>
        <v/>
      </c>
      <c r="EB831" s="28" t="str">
        <f t="shared" si="5767"/>
        <v/>
      </c>
      <c r="EC831" s="28" t="str">
        <f t="shared" si="5767"/>
        <v/>
      </c>
      <c r="ED831" s="28" t="str">
        <f t="shared" si="5767"/>
        <v/>
      </c>
      <c r="EE831" s="28" t="str">
        <f t="shared" si="5767"/>
        <v/>
      </c>
      <c r="EF831" s="28" t="str">
        <f t="shared" si="5767"/>
        <v/>
      </c>
      <c r="EG831" s="28" t="str">
        <f t="shared" si="5767"/>
        <v/>
      </c>
      <c r="EH831" s="28" t="str">
        <f t="shared" si="5767"/>
        <v/>
      </c>
      <c r="EI831" s="28" t="str">
        <f t="shared" si="5767"/>
        <v/>
      </c>
      <c r="EJ831" s="28" t="str">
        <f t="shared" si="5767"/>
        <v/>
      </c>
      <c r="EK831" s="28" t="str">
        <f t="shared" si="5767"/>
        <v/>
      </c>
      <c r="EL831" s="28" t="str">
        <f t="shared" si="5767"/>
        <v/>
      </c>
      <c r="EM831" s="28" t="str">
        <f t="shared" si="5767"/>
        <v/>
      </c>
      <c r="EN831" s="28" t="str">
        <f t="shared" si="5767"/>
        <v/>
      </c>
      <c r="EO831" s="28" t="str">
        <f t="shared" si="5767"/>
        <v/>
      </c>
      <c r="EP831" s="28" t="str">
        <f t="shared" si="5767"/>
        <v/>
      </c>
      <c r="EQ831" s="28" t="str">
        <f t="shared" si="5767"/>
        <v/>
      </c>
      <c r="ER831" s="28" t="str">
        <f t="shared" si="5767"/>
        <v/>
      </c>
      <c r="ES831" s="28" t="str">
        <f t="shared" si="5767"/>
        <v/>
      </c>
      <c r="ET831" s="28" t="str">
        <f t="shared" si="5767"/>
        <v/>
      </c>
      <c r="EU831" s="28" t="str">
        <f t="shared" si="5767"/>
        <v/>
      </c>
      <c r="EV831" s="28" t="str">
        <f t="shared" si="5767"/>
        <v/>
      </c>
      <c r="EW831" s="28" t="str">
        <f t="shared" si="5767"/>
        <v/>
      </c>
      <c r="EX831" s="28" t="str">
        <f t="shared" si="5767"/>
        <v/>
      </c>
      <c r="EY831" s="28" t="str">
        <f t="shared" si="5767"/>
        <v/>
      </c>
      <c r="EZ831" s="28" t="str">
        <f t="shared" si="5767"/>
        <v/>
      </c>
      <c r="FA831" s="28" t="str">
        <f t="shared" si="5767"/>
        <v/>
      </c>
      <c r="FB831" s="28" t="str">
        <f t="shared" si="5767"/>
        <v/>
      </c>
      <c r="FC831" s="28" t="str">
        <f t="shared" si="5767"/>
        <v/>
      </c>
      <c r="FD831" s="28" t="str">
        <f t="shared" si="5767"/>
        <v/>
      </c>
      <c r="FE831" s="28" t="str">
        <f t="shared" si="5767"/>
        <v/>
      </c>
      <c r="FF831" s="28" t="str">
        <f t="shared" si="5767"/>
        <v/>
      </c>
      <c r="FG831" s="28" t="str">
        <f t="shared" si="5767"/>
        <v/>
      </c>
      <c r="FH831" s="28" t="str">
        <f t="shared" si="5767"/>
        <v/>
      </c>
      <c r="FI831" s="28" t="str">
        <f t="shared" si="5767"/>
        <v/>
      </c>
      <c r="FJ831" s="28" t="str">
        <f t="shared" si="5767"/>
        <v/>
      </c>
      <c r="FK831" s="28" t="str">
        <f t="shared" si="5767"/>
        <v/>
      </c>
      <c r="FL831" s="28" t="str">
        <f t="shared" si="5767"/>
        <v/>
      </c>
      <c r="FM831" s="28" t="str">
        <f t="shared" si="5767"/>
        <v/>
      </c>
      <c r="FN831" s="28" t="str">
        <f t="shared" si="5767"/>
        <v/>
      </c>
      <c r="FO831" s="28" t="str">
        <f t="shared" si="5767"/>
        <v/>
      </c>
      <c r="FP831" s="28" t="str">
        <f t="shared" si="5767"/>
        <v/>
      </c>
      <c r="FQ831" s="28" t="str">
        <f t="shared" si="5767"/>
        <v/>
      </c>
      <c r="FR831" s="28" t="str">
        <f t="shared" si="5767"/>
        <v/>
      </c>
      <c r="FS831" s="28" t="str">
        <f t="shared" si="5767"/>
        <v/>
      </c>
      <c r="FT831" s="28" t="str">
        <f t="shared" si="5767"/>
        <v/>
      </c>
      <c r="FU831" s="28" t="str">
        <f t="shared" si="5767"/>
        <v/>
      </c>
      <c r="FV831" s="28" t="str">
        <f t="shared" si="5767"/>
        <v/>
      </c>
      <c r="FW831" s="28" t="str">
        <f t="shared" si="5767"/>
        <v/>
      </c>
      <c r="FX831" s="28" t="str">
        <f t="shared" si="5767"/>
        <v/>
      </c>
      <c r="FY831" s="28" t="str">
        <f t="shared" si="5767"/>
        <v/>
      </c>
      <c r="FZ831" s="28" t="str">
        <f t="shared" si="5767"/>
        <v/>
      </c>
      <c r="GA831" s="28" t="str">
        <f t="shared" si="5767"/>
        <v/>
      </c>
      <c r="GB831" s="28" t="str">
        <f t="shared" si="5767"/>
        <v/>
      </c>
      <c r="GC831" s="28" t="str">
        <f t="shared" si="5767"/>
        <v/>
      </c>
      <c r="GD831" s="28" t="str">
        <f t="shared" si="5767"/>
        <v/>
      </c>
      <c r="GE831" s="28" t="str">
        <f t="shared" si="5767"/>
        <v/>
      </c>
      <c r="GF831" s="28" t="str">
        <f t="shared" si="5767"/>
        <v/>
      </c>
      <c r="GG831" s="28" t="str">
        <f t="shared" si="5767"/>
        <v/>
      </c>
      <c r="GH831" s="28" t="str">
        <f t="shared" si="5767"/>
        <v/>
      </c>
      <c r="GI831" s="28" t="str">
        <f t="shared" si="5767"/>
        <v/>
      </c>
      <c r="GJ831" s="28" t="str">
        <f t="shared" ref="GJ831:IU831" si="5768">IF($BJ831&lt;=GJ$789,ROUND(_xlfn.IFS($BJ$786="u_inc",$BJ831/GJ$789,$BJ$786="u_rand",GI111,$BJ$786="u_norm",GI166)*ROUNDDOWN(((GJ$787-GJ$788)/GJ$786),0),0)*GJ$786+GJ$788,"")</f>
        <v/>
      </c>
      <c r="GK831" s="28" t="str">
        <f t="shared" si="5768"/>
        <v/>
      </c>
      <c r="GL831" s="28" t="str">
        <f t="shared" si="5768"/>
        <v/>
      </c>
      <c r="GM831" s="28" t="str">
        <f t="shared" si="5768"/>
        <v/>
      </c>
      <c r="GN831" s="28" t="str">
        <f t="shared" si="5768"/>
        <v/>
      </c>
      <c r="GO831" s="28" t="str">
        <f t="shared" si="5768"/>
        <v/>
      </c>
      <c r="GP831" s="28" t="str">
        <f t="shared" si="5768"/>
        <v/>
      </c>
      <c r="GQ831" s="28" t="str">
        <f t="shared" si="5768"/>
        <v/>
      </c>
      <c r="GR831" s="28" t="str">
        <f t="shared" si="5768"/>
        <v/>
      </c>
      <c r="GS831" s="28" t="str">
        <f t="shared" si="5768"/>
        <v/>
      </c>
      <c r="GT831" s="28" t="str">
        <f t="shared" si="5768"/>
        <v/>
      </c>
      <c r="GU831" s="28" t="str">
        <f t="shared" si="5768"/>
        <v/>
      </c>
      <c r="GV831" s="28" t="str">
        <f t="shared" si="5768"/>
        <v/>
      </c>
      <c r="GW831" s="28" t="str">
        <f t="shared" si="5768"/>
        <v/>
      </c>
      <c r="GX831" s="28" t="str">
        <f t="shared" si="5768"/>
        <v/>
      </c>
      <c r="GY831" s="28" t="str">
        <f t="shared" si="5768"/>
        <v/>
      </c>
      <c r="GZ831" s="28" t="str">
        <f t="shared" si="5768"/>
        <v/>
      </c>
      <c r="HA831" s="28" t="str">
        <f t="shared" si="5768"/>
        <v/>
      </c>
      <c r="HB831" s="28" t="str">
        <f t="shared" si="5768"/>
        <v/>
      </c>
      <c r="HC831" s="28" t="str">
        <f t="shared" si="5768"/>
        <v/>
      </c>
      <c r="HD831" s="28" t="str">
        <f t="shared" si="5768"/>
        <v/>
      </c>
      <c r="HE831" s="28" t="str">
        <f t="shared" si="5768"/>
        <v/>
      </c>
      <c r="HF831" s="28" t="str">
        <f t="shared" si="5768"/>
        <v/>
      </c>
      <c r="HG831" s="28" t="str">
        <f t="shared" si="5768"/>
        <v/>
      </c>
      <c r="HH831" s="28" t="str">
        <f t="shared" si="5768"/>
        <v/>
      </c>
      <c r="HI831" s="28" t="str">
        <f t="shared" si="5768"/>
        <v/>
      </c>
      <c r="HJ831" s="28" t="str">
        <f t="shared" si="5768"/>
        <v/>
      </c>
      <c r="HK831" s="28" t="str">
        <f t="shared" si="5768"/>
        <v/>
      </c>
      <c r="HL831" s="28" t="str">
        <f t="shared" si="5768"/>
        <v/>
      </c>
      <c r="HM831" s="28" t="str">
        <f t="shared" si="5768"/>
        <v/>
      </c>
      <c r="HN831" s="28" t="str">
        <f t="shared" si="5768"/>
        <v/>
      </c>
      <c r="HO831" s="28" t="str">
        <f t="shared" si="5768"/>
        <v/>
      </c>
      <c r="HP831" s="28" t="str">
        <f t="shared" si="5768"/>
        <v/>
      </c>
      <c r="HQ831" s="28" t="str">
        <f t="shared" si="5768"/>
        <v/>
      </c>
      <c r="HR831" s="28" t="str">
        <f t="shared" si="5768"/>
        <v/>
      </c>
      <c r="HS831" s="28" t="str">
        <f t="shared" si="5768"/>
        <v/>
      </c>
      <c r="HT831" s="28" t="str">
        <f t="shared" si="5768"/>
        <v/>
      </c>
      <c r="HU831" s="28" t="str">
        <f t="shared" si="5768"/>
        <v/>
      </c>
      <c r="HV831" s="28" t="str">
        <f t="shared" si="5768"/>
        <v/>
      </c>
      <c r="HW831" s="28" t="str">
        <f t="shared" si="5768"/>
        <v/>
      </c>
      <c r="HX831" s="28" t="str">
        <f t="shared" si="5768"/>
        <v/>
      </c>
      <c r="HY831" s="28" t="str">
        <f t="shared" si="5768"/>
        <v/>
      </c>
      <c r="HZ831" s="28" t="str">
        <f t="shared" si="5768"/>
        <v/>
      </c>
      <c r="IA831" s="28" t="str">
        <f t="shared" si="5768"/>
        <v/>
      </c>
      <c r="IB831" s="28" t="str">
        <f t="shared" si="5768"/>
        <v/>
      </c>
      <c r="IC831" s="28" t="str">
        <f t="shared" si="5768"/>
        <v/>
      </c>
      <c r="ID831" s="28" t="str">
        <f t="shared" si="5768"/>
        <v/>
      </c>
      <c r="IE831" s="28" t="str">
        <f t="shared" si="5768"/>
        <v/>
      </c>
      <c r="IF831" s="28" t="str">
        <f t="shared" si="5768"/>
        <v/>
      </c>
      <c r="IG831" s="28" t="str">
        <f t="shared" si="5768"/>
        <v/>
      </c>
      <c r="IH831" s="28" t="str">
        <f t="shared" si="5768"/>
        <v/>
      </c>
      <c r="II831" s="28" t="str">
        <f t="shared" si="5768"/>
        <v/>
      </c>
      <c r="IJ831" s="28" t="str">
        <f t="shared" si="5768"/>
        <v/>
      </c>
      <c r="IK831" s="28" t="str">
        <f t="shared" si="5768"/>
        <v/>
      </c>
      <c r="IL831" s="28" t="str">
        <f t="shared" si="5768"/>
        <v/>
      </c>
      <c r="IM831" s="28" t="str">
        <f t="shared" si="5768"/>
        <v/>
      </c>
      <c r="IN831" s="28" t="str">
        <f t="shared" si="5768"/>
        <v/>
      </c>
      <c r="IO831" s="28" t="str">
        <f t="shared" si="5768"/>
        <v/>
      </c>
      <c r="IP831" s="28" t="str">
        <f t="shared" si="5768"/>
        <v/>
      </c>
      <c r="IQ831" s="28" t="str">
        <f t="shared" si="5768"/>
        <v/>
      </c>
      <c r="IR831" s="28" t="str">
        <f t="shared" si="5768"/>
        <v/>
      </c>
      <c r="IS831" s="28" t="str">
        <f t="shared" si="5768"/>
        <v/>
      </c>
      <c r="IT831" s="28" t="str">
        <f t="shared" si="5768"/>
        <v/>
      </c>
      <c r="IU831" s="28" t="str">
        <f t="shared" si="5768"/>
        <v/>
      </c>
      <c r="IV831" s="28" t="str">
        <f t="shared" ref="IV831:JC831" si="5769">IF($BJ831&lt;=IV$789,ROUND(_xlfn.IFS($BJ$786="u_inc",$BJ831/IV$789,$BJ$786="u_rand",IU111,$BJ$786="u_norm",IU166)*ROUNDDOWN(((IV$787-IV$788)/IV$786),0),0)*IV$786+IV$788,"")</f>
        <v/>
      </c>
      <c r="IW831" s="28" t="str">
        <f t="shared" si="5769"/>
        <v/>
      </c>
      <c r="IX831" s="28" t="str">
        <f t="shared" si="5769"/>
        <v/>
      </c>
      <c r="IY831" s="28" t="str">
        <f t="shared" si="5769"/>
        <v/>
      </c>
      <c r="IZ831" s="28" t="str">
        <f t="shared" si="5769"/>
        <v/>
      </c>
      <c r="JA831" s="28" t="str">
        <f t="shared" si="5769"/>
        <v/>
      </c>
      <c r="JB831" s="28" t="str">
        <f t="shared" si="5769"/>
        <v/>
      </c>
      <c r="JC831" s="28" t="str">
        <f t="shared" si="5769"/>
        <v/>
      </c>
    </row>
    <row r="832" spans="62:263" x14ac:dyDescent="0.45">
      <c r="BJ832">
        <v>35</v>
      </c>
      <c r="BL832" s="28" t="str">
        <f t="shared" ref="BL832:DW832" si="5770">IF($BJ832&lt;=BL$789,ROUND(_xlfn.IFS($BJ$786="u_inc",$BJ832/BL$789,$BJ$786="u_rand",BK112,$BJ$786="u_norm",BK167)*ROUNDDOWN(((BL$787-BL$788)/BL$786),0),0)*BL$786+BL$788,"")</f>
        <v/>
      </c>
      <c r="BM832" s="28" t="str">
        <f t="shared" si="5770"/>
        <v/>
      </c>
      <c r="BN832" s="28" t="str">
        <f t="shared" si="5770"/>
        <v/>
      </c>
      <c r="BO832" s="28" t="str">
        <f t="shared" si="5770"/>
        <v/>
      </c>
      <c r="BP832" s="28" t="str">
        <f t="shared" si="5770"/>
        <v/>
      </c>
      <c r="BQ832" s="28" t="str">
        <f t="shared" si="5770"/>
        <v/>
      </c>
      <c r="BR832" s="28" t="str">
        <f t="shared" si="5770"/>
        <v/>
      </c>
      <c r="BS832" s="28" t="str">
        <f t="shared" si="5770"/>
        <v/>
      </c>
      <c r="BT832" s="28" t="str">
        <f t="shared" si="5770"/>
        <v/>
      </c>
      <c r="BU832" s="28" t="str">
        <f t="shared" si="5770"/>
        <v/>
      </c>
      <c r="BV832" s="28" t="str">
        <f t="shared" si="5770"/>
        <v/>
      </c>
      <c r="BW832" s="28" t="str">
        <f t="shared" si="5770"/>
        <v/>
      </c>
      <c r="BX832" s="28" t="str">
        <f t="shared" si="5770"/>
        <v/>
      </c>
      <c r="BY832" s="28" t="str">
        <f t="shared" si="5770"/>
        <v/>
      </c>
      <c r="BZ832" s="28" t="str">
        <f t="shared" si="5770"/>
        <v/>
      </c>
      <c r="CA832" s="28" t="str">
        <f t="shared" si="5770"/>
        <v/>
      </c>
      <c r="CB832" s="28" t="str">
        <f t="shared" si="5770"/>
        <v/>
      </c>
      <c r="CC832" s="28" t="str">
        <f t="shared" si="5770"/>
        <v/>
      </c>
      <c r="CD832" s="28" t="str">
        <f t="shared" si="5770"/>
        <v/>
      </c>
      <c r="CE832" s="28" t="str">
        <f t="shared" si="5770"/>
        <v/>
      </c>
      <c r="CF832" s="28" t="str">
        <f t="shared" si="5770"/>
        <v/>
      </c>
      <c r="CG832" s="28" t="str">
        <f t="shared" si="5770"/>
        <v/>
      </c>
      <c r="CH832" s="28" t="str">
        <f t="shared" si="5770"/>
        <v/>
      </c>
      <c r="CI832" s="28" t="str">
        <f t="shared" si="5770"/>
        <v/>
      </c>
      <c r="CJ832" s="28" t="str">
        <f t="shared" si="5770"/>
        <v/>
      </c>
      <c r="CK832" s="28" t="str">
        <f t="shared" si="5770"/>
        <v/>
      </c>
      <c r="CL832" s="28" t="str">
        <f t="shared" si="5770"/>
        <v/>
      </c>
      <c r="CM832" s="28" t="str">
        <f t="shared" si="5770"/>
        <v/>
      </c>
      <c r="CN832" s="28" t="str">
        <f t="shared" si="5770"/>
        <v/>
      </c>
      <c r="CO832" s="28" t="str">
        <f t="shared" si="5770"/>
        <v/>
      </c>
      <c r="CP832" s="28" t="str">
        <f t="shared" si="5770"/>
        <v/>
      </c>
      <c r="CQ832" s="28" t="str">
        <f t="shared" si="5770"/>
        <v/>
      </c>
      <c r="CR832" s="28" t="str">
        <f t="shared" si="5770"/>
        <v/>
      </c>
      <c r="CS832" s="28" t="str">
        <f t="shared" si="5770"/>
        <v/>
      </c>
      <c r="CT832" s="28" t="str">
        <f t="shared" si="5770"/>
        <v/>
      </c>
      <c r="CU832" s="28" t="str">
        <f t="shared" si="5770"/>
        <v/>
      </c>
      <c r="CV832" s="28" t="str">
        <f t="shared" si="5770"/>
        <v/>
      </c>
      <c r="CW832" s="28" t="str">
        <f t="shared" si="5770"/>
        <v/>
      </c>
      <c r="CX832" s="28" t="str">
        <f t="shared" si="5770"/>
        <v/>
      </c>
      <c r="CY832" s="28" t="str">
        <f t="shared" si="5770"/>
        <v/>
      </c>
      <c r="CZ832" s="28" t="str">
        <f t="shared" si="5770"/>
        <v/>
      </c>
      <c r="DA832" s="28" t="str">
        <f t="shared" si="5770"/>
        <v/>
      </c>
      <c r="DB832" s="28" t="str">
        <f t="shared" si="5770"/>
        <v/>
      </c>
      <c r="DC832" s="28" t="str">
        <f t="shared" si="5770"/>
        <v/>
      </c>
      <c r="DD832" s="28" t="str">
        <f t="shared" si="5770"/>
        <v/>
      </c>
      <c r="DE832" s="28" t="str">
        <f t="shared" si="5770"/>
        <v/>
      </c>
      <c r="DF832" s="28" t="str">
        <f t="shared" si="5770"/>
        <v/>
      </c>
      <c r="DG832" s="28" t="str">
        <f t="shared" si="5770"/>
        <v/>
      </c>
      <c r="DH832" s="28" t="str">
        <f t="shared" si="5770"/>
        <v/>
      </c>
      <c r="DI832" s="28" t="str">
        <f t="shared" si="5770"/>
        <v/>
      </c>
      <c r="DJ832" s="28" t="str">
        <f t="shared" si="5770"/>
        <v/>
      </c>
      <c r="DK832" s="28" t="str">
        <f t="shared" si="5770"/>
        <v/>
      </c>
      <c r="DL832" s="28" t="str">
        <f t="shared" si="5770"/>
        <v/>
      </c>
      <c r="DM832" s="28" t="str">
        <f t="shared" si="5770"/>
        <v/>
      </c>
      <c r="DN832" s="28" t="str">
        <f t="shared" si="5770"/>
        <v/>
      </c>
      <c r="DO832" s="28" t="str">
        <f t="shared" si="5770"/>
        <v/>
      </c>
      <c r="DP832" s="28" t="str">
        <f t="shared" si="5770"/>
        <v/>
      </c>
      <c r="DQ832" s="28" t="str">
        <f t="shared" si="5770"/>
        <v/>
      </c>
      <c r="DR832" s="28" t="str">
        <f t="shared" si="5770"/>
        <v/>
      </c>
      <c r="DS832" s="28" t="str">
        <f t="shared" si="5770"/>
        <v/>
      </c>
      <c r="DT832" s="28" t="str">
        <f t="shared" si="5770"/>
        <v/>
      </c>
      <c r="DU832" s="28" t="str">
        <f t="shared" si="5770"/>
        <v/>
      </c>
      <c r="DV832" s="28" t="str">
        <f t="shared" si="5770"/>
        <v/>
      </c>
      <c r="DW832" s="28" t="str">
        <f t="shared" si="5770"/>
        <v/>
      </c>
      <c r="DX832" s="28" t="str">
        <f t="shared" ref="DX832:GI832" si="5771">IF($BJ832&lt;=DX$789,ROUND(_xlfn.IFS($BJ$786="u_inc",$BJ832/DX$789,$BJ$786="u_rand",DW112,$BJ$786="u_norm",DW167)*ROUNDDOWN(((DX$787-DX$788)/DX$786),0),0)*DX$786+DX$788,"")</f>
        <v/>
      </c>
      <c r="DY832" s="28" t="str">
        <f t="shared" si="5771"/>
        <v/>
      </c>
      <c r="DZ832" s="28" t="str">
        <f t="shared" si="5771"/>
        <v/>
      </c>
      <c r="EA832" s="28" t="str">
        <f t="shared" si="5771"/>
        <v/>
      </c>
      <c r="EB832" s="28" t="str">
        <f t="shared" si="5771"/>
        <v/>
      </c>
      <c r="EC832" s="28" t="str">
        <f t="shared" si="5771"/>
        <v/>
      </c>
      <c r="ED832" s="28" t="str">
        <f t="shared" si="5771"/>
        <v/>
      </c>
      <c r="EE832" s="28" t="str">
        <f t="shared" si="5771"/>
        <v/>
      </c>
      <c r="EF832" s="28" t="str">
        <f t="shared" si="5771"/>
        <v/>
      </c>
      <c r="EG832" s="28" t="str">
        <f t="shared" si="5771"/>
        <v/>
      </c>
      <c r="EH832" s="28" t="str">
        <f t="shared" si="5771"/>
        <v/>
      </c>
      <c r="EI832" s="28" t="str">
        <f t="shared" si="5771"/>
        <v/>
      </c>
      <c r="EJ832" s="28" t="str">
        <f t="shared" si="5771"/>
        <v/>
      </c>
      <c r="EK832" s="28" t="str">
        <f t="shared" si="5771"/>
        <v/>
      </c>
      <c r="EL832" s="28" t="str">
        <f t="shared" si="5771"/>
        <v/>
      </c>
      <c r="EM832" s="28" t="str">
        <f t="shared" si="5771"/>
        <v/>
      </c>
      <c r="EN832" s="28" t="str">
        <f t="shared" si="5771"/>
        <v/>
      </c>
      <c r="EO832" s="28" t="str">
        <f t="shared" si="5771"/>
        <v/>
      </c>
      <c r="EP832" s="28" t="str">
        <f t="shared" si="5771"/>
        <v/>
      </c>
      <c r="EQ832" s="28" t="str">
        <f t="shared" si="5771"/>
        <v/>
      </c>
      <c r="ER832" s="28" t="str">
        <f t="shared" si="5771"/>
        <v/>
      </c>
      <c r="ES832" s="28" t="str">
        <f t="shared" si="5771"/>
        <v/>
      </c>
      <c r="ET832" s="28" t="str">
        <f t="shared" si="5771"/>
        <v/>
      </c>
      <c r="EU832" s="28" t="str">
        <f t="shared" si="5771"/>
        <v/>
      </c>
      <c r="EV832" s="28" t="str">
        <f t="shared" si="5771"/>
        <v/>
      </c>
      <c r="EW832" s="28" t="str">
        <f t="shared" si="5771"/>
        <v/>
      </c>
      <c r="EX832" s="28" t="str">
        <f t="shared" si="5771"/>
        <v/>
      </c>
      <c r="EY832" s="28" t="str">
        <f t="shared" si="5771"/>
        <v/>
      </c>
      <c r="EZ832" s="28" t="str">
        <f t="shared" si="5771"/>
        <v/>
      </c>
      <c r="FA832" s="28" t="str">
        <f t="shared" si="5771"/>
        <v/>
      </c>
      <c r="FB832" s="28" t="str">
        <f t="shared" si="5771"/>
        <v/>
      </c>
      <c r="FC832" s="28" t="str">
        <f t="shared" si="5771"/>
        <v/>
      </c>
      <c r="FD832" s="28" t="str">
        <f t="shared" si="5771"/>
        <v/>
      </c>
      <c r="FE832" s="28" t="str">
        <f t="shared" si="5771"/>
        <v/>
      </c>
      <c r="FF832" s="28" t="str">
        <f t="shared" si="5771"/>
        <v/>
      </c>
      <c r="FG832" s="28" t="str">
        <f t="shared" si="5771"/>
        <v/>
      </c>
      <c r="FH832" s="28" t="str">
        <f t="shared" si="5771"/>
        <v/>
      </c>
      <c r="FI832" s="28" t="str">
        <f t="shared" si="5771"/>
        <v/>
      </c>
      <c r="FJ832" s="28" t="str">
        <f t="shared" si="5771"/>
        <v/>
      </c>
      <c r="FK832" s="28" t="str">
        <f t="shared" si="5771"/>
        <v/>
      </c>
      <c r="FL832" s="28" t="str">
        <f t="shared" si="5771"/>
        <v/>
      </c>
      <c r="FM832" s="28" t="str">
        <f t="shared" si="5771"/>
        <v/>
      </c>
      <c r="FN832" s="28" t="str">
        <f t="shared" si="5771"/>
        <v/>
      </c>
      <c r="FO832" s="28" t="str">
        <f t="shared" si="5771"/>
        <v/>
      </c>
      <c r="FP832" s="28" t="str">
        <f t="shared" si="5771"/>
        <v/>
      </c>
      <c r="FQ832" s="28" t="str">
        <f t="shared" si="5771"/>
        <v/>
      </c>
      <c r="FR832" s="28" t="str">
        <f t="shared" si="5771"/>
        <v/>
      </c>
      <c r="FS832" s="28" t="str">
        <f t="shared" si="5771"/>
        <v/>
      </c>
      <c r="FT832" s="28" t="str">
        <f t="shared" si="5771"/>
        <v/>
      </c>
      <c r="FU832" s="28" t="str">
        <f t="shared" si="5771"/>
        <v/>
      </c>
      <c r="FV832" s="28" t="str">
        <f t="shared" si="5771"/>
        <v/>
      </c>
      <c r="FW832" s="28" t="str">
        <f t="shared" si="5771"/>
        <v/>
      </c>
      <c r="FX832" s="28" t="str">
        <f t="shared" si="5771"/>
        <v/>
      </c>
      <c r="FY832" s="28" t="str">
        <f t="shared" si="5771"/>
        <v/>
      </c>
      <c r="FZ832" s="28" t="str">
        <f t="shared" si="5771"/>
        <v/>
      </c>
      <c r="GA832" s="28" t="str">
        <f t="shared" si="5771"/>
        <v/>
      </c>
      <c r="GB832" s="28" t="str">
        <f t="shared" si="5771"/>
        <v/>
      </c>
      <c r="GC832" s="28" t="str">
        <f t="shared" si="5771"/>
        <v/>
      </c>
      <c r="GD832" s="28" t="str">
        <f t="shared" si="5771"/>
        <v/>
      </c>
      <c r="GE832" s="28" t="str">
        <f t="shared" si="5771"/>
        <v/>
      </c>
      <c r="GF832" s="28" t="str">
        <f t="shared" si="5771"/>
        <v/>
      </c>
      <c r="GG832" s="28" t="str">
        <f t="shared" si="5771"/>
        <v/>
      </c>
      <c r="GH832" s="28" t="str">
        <f t="shared" si="5771"/>
        <v/>
      </c>
      <c r="GI832" s="28" t="str">
        <f t="shared" si="5771"/>
        <v/>
      </c>
      <c r="GJ832" s="28" t="str">
        <f t="shared" ref="GJ832:IU832" si="5772">IF($BJ832&lt;=GJ$789,ROUND(_xlfn.IFS($BJ$786="u_inc",$BJ832/GJ$789,$BJ$786="u_rand",GI112,$BJ$786="u_norm",GI167)*ROUNDDOWN(((GJ$787-GJ$788)/GJ$786),0),0)*GJ$786+GJ$788,"")</f>
        <v/>
      </c>
      <c r="GK832" s="28" t="str">
        <f t="shared" si="5772"/>
        <v/>
      </c>
      <c r="GL832" s="28" t="str">
        <f t="shared" si="5772"/>
        <v/>
      </c>
      <c r="GM832" s="28" t="str">
        <f t="shared" si="5772"/>
        <v/>
      </c>
      <c r="GN832" s="28" t="str">
        <f t="shared" si="5772"/>
        <v/>
      </c>
      <c r="GO832" s="28" t="str">
        <f t="shared" si="5772"/>
        <v/>
      </c>
      <c r="GP832" s="28" t="str">
        <f t="shared" si="5772"/>
        <v/>
      </c>
      <c r="GQ832" s="28" t="str">
        <f t="shared" si="5772"/>
        <v/>
      </c>
      <c r="GR832" s="28" t="str">
        <f t="shared" si="5772"/>
        <v/>
      </c>
      <c r="GS832" s="28" t="str">
        <f t="shared" si="5772"/>
        <v/>
      </c>
      <c r="GT832" s="28" t="str">
        <f t="shared" si="5772"/>
        <v/>
      </c>
      <c r="GU832" s="28" t="str">
        <f t="shared" si="5772"/>
        <v/>
      </c>
      <c r="GV832" s="28" t="str">
        <f t="shared" si="5772"/>
        <v/>
      </c>
      <c r="GW832" s="28" t="str">
        <f t="shared" si="5772"/>
        <v/>
      </c>
      <c r="GX832" s="28" t="str">
        <f t="shared" si="5772"/>
        <v/>
      </c>
      <c r="GY832" s="28" t="str">
        <f t="shared" si="5772"/>
        <v/>
      </c>
      <c r="GZ832" s="28" t="str">
        <f t="shared" si="5772"/>
        <v/>
      </c>
      <c r="HA832" s="28" t="str">
        <f t="shared" si="5772"/>
        <v/>
      </c>
      <c r="HB832" s="28" t="str">
        <f t="shared" si="5772"/>
        <v/>
      </c>
      <c r="HC832" s="28" t="str">
        <f t="shared" si="5772"/>
        <v/>
      </c>
      <c r="HD832" s="28" t="str">
        <f t="shared" si="5772"/>
        <v/>
      </c>
      <c r="HE832" s="28" t="str">
        <f t="shared" si="5772"/>
        <v/>
      </c>
      <c r="HF832" s="28" t="str">
        <f t="shared" si="5772"/>
        <v/>
      </c>
      <c r="HG832" s="28" t="str">
        <f t="shared" si="5772"/>
        <v/>
      </c>
      <c r="HH832" s="28" t="str">
        <f t="shared" si="5772"/>
        <v/>
      </c>
      <c r="HI832" s="28" t="str">
        <f t="shared" si="5772"/>
        <v/>
      </c>
      <c r="HJ832" s="28" t="str">
        <f t="shared" si="5772"/>
        <v/>
      </c>
      <c r="HK832" s="28" t="str">
        <f t="shared" si="5772"/>
        <v/>
      </c>
      <c r="HL832" s="28" t="str">
        <f t="shared" si="5772"/>
        <v/>
      </c>
      <c r="HM832" s="28" t="str">
        <f t="shared" si="5772"/>
        <v/>
      </c>
      <c r="HN832" s="28" t="str">
        <f t="shared" si="5772"/>
        <v/>
      </c>
      <c r="HO832" s="28" t="str">
        <f t="shared" si="5772"/>
        <v/>
      </c>
      <c r="HP832" s="28" t="str">
        <f t="shared" si="5772"/>
        <v/>
      </c>
      <c r="HQ832" s="28" t="str">
        <f t="shared" si="5772"/>
        <v/>
      </c>
      <c r="HR832" s="28" t="str">
        <f t="shared" si="5772"/>
        <v/>
      </c>
      <c r="HS832" s="28" t="str">
        <f t="shared" si="5772"/>
        <v/>
      </c>
      <c r="HT832" s="28" t="str">
        <f t="shared" si="5772"/>
        <v/>
      </c>
      <c r="HU832" s="28" t="str">
        <f t="shared" si="5772"/>
        <v/>
      </c>
      <c r="HV832" s="28" t="str">
        <f t="shared" si="5772"/>
        <v/>
      </c>
      <c r="HW832" s="28" t="str">
        <f t="shared" si="5772"/>
        <v/>
      </c>
      <c r="HX832" s="28" t="str">
        <f t="shared" si="5772"/>
        <v/>
      </c>
      <c r="HY832" s="28" t="str">
        <f t="shared" si="5772"/>
        <v/>
      </c>
      <c r="HZ832" s="28" t="str">
        <f t="shared" si="5772"/>
        <v/>
      </c>
      <c r="IA832" s="28" t="str">
        <f t="shared" si="5772"/>
        <v/>
      </c>
      <c r="IB832" s="28" t="str">
        <f t="shared" si="5772"/>
        <v/>
      </c>
      <c r="IC832" s="28" t="str">
        <f t="shared" si="5772"/>
        <v/>
      </c>
      <c r="ID832" s="28" t="str">
        <f t="shared" si="5772"/>
        <v/>
      </c>
      <c r="IE832" s="28" t="str">
        <f t="shared" si="5772"/>
        <v/>
      </c>
      <c r="IF832" s="28" t="str">
        <f t="shared" si="5772"/>
        <v/>
      </c>
      <c r="IG832" s="28" t="str">
        <f t="shared" si="5772"/>
        <v/>
      </c>
      <c r="IH832" s="28" t="str">
        <f t="shared" si="5772"/>
        <v/>
      </c>
      <c r="II832" s="28" t="str">
        <f t="shared" si="5772"/>
        <v/>
      </c>
      <c r="IJ832" s="28" t="str">
        <f t="shared" si="5772"/>
        <v/>
      </c>
      <c r="IK832" s="28" t="str">
        <f t="shared" si="5772"/>
        <v/>
      </c>
      <c r="IL832" s="28" t="str">
        <f t="shared" si="5772"/>
        <v/>
      </c>
      <c r="IM832" s="28" t="str">
        <f t="shared" si="5772"/>
        <v/>
      </c>
      <c r="IN832" s="28" t="str">
        <f t="shared" si="5772"/>
        <v/>
      </c>
      <c r="IO832" s="28" t="str">
        <f t="shared" si="5772"/>
        <v/>
      </c>
      <c r="IP832" s="28" t="str">
        <f t="shared" si="5772"/>
        <v/>
      </c>
      <c r="IQ832" s="28" t="str">
        <f t="shared" si="5772"/>
        <v/>
      </c>
      <c r="IR832" s="28" t="str">
        <f t="shared" si="5772"/>
        <v/>
      </c>
      <c r="IS832" s="28" t="str">
        <f t="shared" si="5772"/>
        <v/>
      </c>
      <c r="IT832" s="28" t="str">
        <f t="shared" si="5772"/>
        <v/>
      </c>
      <c r="IU832" s="28" t="str">
        <f t="shared" si="5772"/>
        <v/>
      </c>
      <c r="IV832" s="28" t="str">
        <f t="shared" ref="IV832:JC832" si="5773">IF($BJ832&lt;=IV$789,ROUND(_xlfn.IFS($BJ$786="u_inc",$BJ832/IV$789,$BJ$786="u_rand",IU112,$BJ$786="u_norm",IU167)*ROUNDDOWN(((IV$787-IV$788)/IV$786),0),0)*IV$786+IV$788,"")</f>
        <v/>
      </c>
      <c r="IW832" s="28" t="str">
        <f t="shared" si="5773"/>
        <v/>
      </c>
      <c r="IX832" s="28" t="str">
        <f t="shared" si="5773"/>
        <v/>
      </c>
      <c r="IY832" s="28" t="str">
        <f t="shared" si="5773"/>
        <v/>
      </c>
      <c r="IZ832" s="28" t="str">
        <f t="shared" si="5773"/>
        <v/>
      </c>
      <c r="JA832" s="28" t="str">
        <f t="shared" si="5773"/>
        <v/>
      </c>
      <c r="JB832" s="28" t="str">
        <f t="shared" si="5773"/>
        <v/>
      </c>
      <c r="JC832" s="28" t="str">
        <f t="shared" si="5773"/>
        <v/>
      </c>
    </row>
    <row r="833" spans="62:263" x14ac:dyDescent="0.45">
      <c r="BJ833">
        <v>36</v>
      </c>
      <c r="BL833" s="28" t="str">
        <f t="shared" ref="BL833:DW833" si="5774">IF($BJ833&lt;=BL$789,ROUND(_xlfn.IFS($BJ$786="u_inc",$BJ833/BL$789,$BJ$786="u_rand",BK113,$BJ$786="u_norm",BK168)*ROUNDDOWN(((BL$787-BL$788)/BL$786),0),0)*BL$786+BL$788,"")</f>
        <v/>
      </c>
      <c r="BM833" s="28" t="str">
        <f t="shared" si="5774"/>
        <v/>
      </c>
      <c r="BN833" s="28" t="str">
        <f t="shared" si="5774"/>
        <v/>
      </c>
      <c r="BO833" s="28" t="str">
        <f t="shared" si="5774"/>
        <v/>
      </c>
      <c r="BP833" s="28" t="str">
        <f t="shared" si="5774"/>
        <v/>
      </c>
      <c r="BQ833" s="28" t="str">
        <f t="shared" si="5774"/>
        <v/>
      </c>
      <c r="BR833" s="28" t="str">
        <f t="shared" si="5774"/>
        <v/>
      </c>
      <c r="BS833" s="28" t="str">
        <f t="shared" si="5774"/>
        <v/>
      </c>
      <c r="BT833" s="28" t="str">
        <f t="shared" si="5774"/>
        <v/>
      </c>
      <c r="BU833" s="28" t="str">
        <f t="shared" si="5774"/>
        <v/>
      </c>
      <c r="BV833" s="28" t="str">
        <f t="shared" si="5774"/>
        <v/>
      </c>
      <c r="BW833" s="28" t="str">
        <f t="shared" si="5774"/>
        <v/>
      </c>
      <c r="BX833" s="28" t="str">
        <f t="shared" si="5774"/>
        <v/>
      </c>
      <c r="BY833" s="28" t="str">
        <f t="shared" si="5774"/>
        <v/>
      </c>
      <c r="BZ833" s="28" t="str">
        <f t="shared" si="5774"/>
        <v/>
      </c>
      <c r="CA833" s="28" t="str">
        <f t="shared" si="5774"/>
        <v/>
      </c>
      <c r="CB833" s="28" t="str">
        <f t="shared" si="5774"/>
        <v/>
      </c>
      <c r="CC833" s="28" t="str">
        <f t="shared" si="5774"/>
        <v/>
      </c>
      <c r="CD833" s="28" t="str">
        <f t="shared" si="5774"/>
        <v/>
      </c>
      <c r="CE833" s="28" t="str">
        <f t="shared" si="5774"/>
        <v/>
      </c>
      <c r="CF833" s="28" t="str">
        <f t="shared" si="5774"/>
        <v/>
      </c>
      <c r="CG833" s="28" t="str">
        <f t="shared" si="5774"/>
        <v/>
      </c>
      <c r="CH833" s="28" t="str">
        <f t="shared" si="5774"/>
        <v/>
      </c>
      <c r="CI833" s="28" t="str">
        <f t="shared" si="5774"/>
        <v/>
      </c>
      <c r="CJ833" s="28" t="str">
        <f t="shared" si="5774"/>
        <v/>
      </c>
      <c r="CK833" s="28" t="str">
        <f t="shared" si="5774"/>
        <v/>
      </c>
      <c r="CL833" s="28" t="str">
        <f t="shared" si="5774"/>
        <v/>
      </c>
      <c r="CM833" s="28" t="str">
        <f t="shared" si="5774"/>
        <v/>
      </c>
      <c r="CN833" s="28" t="str">
        <f t="shared" si="5774"/>
        <v/>
      </c>
      <c r="CO833" s="28" t="str">
        <f t="shared" si="5774"/>
        <v/>
      </c>
      <c r="CP833" s="28" t="str">
        <f t="shared" si="5774"/>
        <v/>
      </c>
      <c r="CQ833" s="28" t="str">
        <f t="shared" si="5774"/>
        <v/>
      </c>
      <c r="CR833" s="28" t="str">
        <f t="shared" si="5774"/>
        <v/>
      </c>
      <c r="CS833" s="28" t="str">
        <f t="shared" si="5774"/>
        <v/>
      </c>
      <c r="CT833" s="28" t="str">
        <f t="shared" si="5774"/>
        <v/>
      </c>
      <c r="CU833" s="28" t="str">
        <f t="shared" si="5774"/>
        <v/>
      </c>
      <c r="CV833" s="28" t="str">
        <f t="shared" si="5774"/>
        <v/>
      </c>
      <c r="CW833" s="28" t="str">
        <f t="shared" si="5774"/>
        <v/>
      </c>
      <c r="CX833" s="28" t="str">
        <f t="shared" si="5774"/>
        <v/>
      </c>
      <c r="CY833" s="28" t="str">
        <f t="shared" si="5774"/>
        <v/>
      </c>
      <c r="CZ833" s="28" t="str">
        <f t="shared" si="5774"/>
        <v/>
      </c>
      <c r="DA833" s="28" t="str">
        <f t="shared" si="5774"/>
        <v/>
      </c>
      <c r="DB833" s="28" t="str">
        <f t="shared" si="5774"/>
        <v/>
      </c>
      <c r="DC833" s="28" t="str">
        <f t="shared" si="5774"/>
        <v/>
      </c>
      <c r="DD833" s="28" t="str">
        <f t="shared" si="5774"/>
        <v/>
      </c>
      <c r="DE833" s="28" t="str">
        <f t="shared" si="5774"/>
        <v/>
      </c>
      <c r="DF833" s="28" t="str">
        <f t="shared" si="5774"/>
        <v/>
      </c>
      <c r="DG833" s="28" t="str">
        <f t="shared" si="5774"/>
        <v/>
      </c>
      <c r="DH833" s="28" t="str">
        <f t="shared" si="5774"/>
        <v/>
      </c>
      <c r="DI833" s="28" t="str">
        <f t="shared" si="5774"/>
        <v/>
      </c>
      <c r="DJ833" s="28" t="str">
        <f t="shared" si="5774"/>
        <v/>
      </c>
      <c r="DK833" s="28" t="str">
        <f t="shared" si="5774"/>
        <v/>
      </c>
      <c r="DL833" s="28" t="str">
        <f t="shared" si="5774"/>
        <v/>
      </c>
      <c r="DM833" s="28" t="str">
        <f t="shared" si="5774"/>
        <v/>
      </c>
      <c r="DN833" s="28" t="str">
        <f t="shared" si="5774"/>
        <v/>
      </c>
      <c r="DO833" s="28" t="str">
        <f t="shared" si="5774"/>
        <v/>
      </c>
      <c r="DP833" s="28" t="str">
        <f t="shared" si="5774"/>
        <v/>
      </c>
      <c r="DQ833" s="28" t="str">
        <f t="shared" si="5774"/>
        <v/>
      </c>
      <c r="DR833" s="28" t="str">
        <f t="shared" si="5774"/>
        <v/>
      </c>
      <c r="DS833" s="28" t="str">
        <f t="shared" si="5774"/>
        <v/>
      </c>
      <c r="DT833" s="28" t="str">
        <f t="shared" si="5774"/>
        <v/>
      </c>
      <c r="DU833" s="28" t="str">
        <f t="shared" si="5774"/>
        <v/>
      </c>
      <c r="DV833" s="28" t="str">
        <f t="shared" si="5774"/>
        <v/>
      </c>
      <c r="DW833" s="28" t="str">
        <f t="shared" si="5774"/>
        <v/>
      </c>
      <c r="DX833" s="28" t="str">
        <f t="shared" ref="DX833:GI833" si="5775">IF($BJ833&lt;=DX$789,ROUND(_xlfn.IFS($BJ$786="u_inc",$BJ833/DX$789,$BJ$786="u_rand",DW113,$BJ$786="u_norm",DW168)*ROUNDDOWN(((DX$787-DX$788)/DX$786),0),0)*DX$786+DX$788,"")</f>
        <v/>
      </c>
      <c r="DY833" s="28" t="str">
        <f t="shared" si="5775"/>
        <v/>
      </c>
      <c r="DZ833" s="28" t="str">
        <f t="shared" si="5775"/>
        <v/>
      </c>
      <c r="EA833" s="28" t="str">
        <f t="shared" si="5775"/>
        <v/>
      </c>
      <c r="EB833" s="28" t="str">
        <f t="shared" si="5775"/>
        <v/>
      </c>
      <c r="EC833" s="28" t="str">
        <f t="shared" si="5775"/>
        <v/>
      </c>
      <c r="ED833" s="28" t="str">
        <f t="shared" si="5775"/>
        <v/>
      </c>
      <c r="EE833" s="28" t="str">
        <f t="shared" si="5775"/>
        <v/>
      </c>
      <c r="EF833" s="28" t="str">
        <f t="shared" si="5775"/>
        <v/>
      </c>
      <c r="EG833" s="28" t="str">
        <f t="shared" si="5775"/>
        <v/>
      </c>
      <c r="EH833" s="28" t="str">
        <f t="shared" si="5775"/>
        <v/>
      </c>
      <c r="EI833" s="28" t="str">
        <f t="shared" si="5775"/>
        <v/>
      </c>
      <c r="EJ833" s="28" t="str">
        <f t="shared" si="5775"/>
        <v/>
      </c>
      <c r="EK833" s="28" t="str">
        <f t="shared" si="5775"/>
        <v/>
      </c>
      <c r="EL833" s="28" t="str">
        <f t="shared" si="5775"/>
        <v/>
      </c>
      <c r="EM833" s="28" t="str">
        <f t="shared" si="5775"/>
        <v/>
      </c>
      <c r="EN833" s="28" t="str">
        <f t="shared" si="5775"/>
        <v/>
      </c>
      <c r="EO833" s="28" t="str">
        <f t="shared" si="5775"/>
        <v/>
      </c>
      <c r="EP833" s="28" t="str">
        <f t="shared" si="5775"/>
        <v/>
      </c>
      <c r="EQ833" s="28" t="str">
        <f t="shared" si="5775"/>
        <v/>
      </c>
      <c r="ER833" s="28" t="str">
        <f t="shared" si="5775"/>
        <v/>
      </c>
      <c r="ES833" s="28" t="str">
        <f t="shared" si="5775"/>
        <v/>
      </c>
      <c r="ET833" s="28" t="str">
        <f t="shared" si="5775"/>
        <v/>
      </c>
      <c r="EU833" s="28" t="str">
        <f t="shared" si="5775"/>
        <v/>
      </c>
      <c r="EV833" s="28" t="str">
        <f t="shared" si="5775"/>
        <v/>
      </c>
      <c r="EW833" s="28" t="str">
        <f t="shared" si="5775"/>
        <v/>
      </c>
      <c r="EX833" s="28" t="str">
        <f t="shared" si="5775"/>
        <v/>
      </c>
      <c r="EY833" s="28" t="str">
        <f t="shared" si="5775"/>
        <v/>
      </c>
      <c r="EZ833" s="28" t="str">
        <f t="shared" si="5775"/>
        <v/>
      </c>
      <c r="FA833" s="28" t="str">
        <f t="shared" si="5775"/>
        <v/>
      </c>
      <c r="FB833" s="28" t="str">
        <f t="shared" si="5775"/>
        <v/>
      </c>
      <c r="FC833" s="28" t="str">
        <f t="shared" si="5775"/>
        <v/>
      </c>
      <c r="FD833" s="28" t="str">
        <f t="shared" si="5775"/>
        <v/>
      </c>
      <c r="FE833" s="28" t="str">
        <f t="shared" si="5775"/>
        <v/>
      </c>
      <c r="FF833" s="28" t="str">
        <f t="shared" si="5775"/>
        <v/>
      </c>
      <c r="FG833" s="28" t="str">
        <f t="shared" si="5775"/>
        <v/>
      </c>
      <c r="FH833" s="28" t="str">
        <f t="shared" si="5775"/>
        <v/>
      </c>
      <c r="FI833" s="28" t="str">
        <f t="shared" si="5775"/>
        <v/>
      </c>
      <c r="FJ833" s="28" t="str">
        <f t="shared" si="5775"/>
        <v/>
      </c>
      <c r="FK833" s="28" t="str">
        <f t="shared" si="5775"/>
        <v/>
      </c>
      <c r="FL833" s="28" t="str">
        <f t="shared" si="5775"/>
        <v/>
      </c>
      <c r="FM833" s="28" t="str">
        <f t="shared" si="5775"/>
        <v/>
      </c>
      <c r="FN833" s="28" t="str">
        <f t="shared" si="5775"/>
        <v/>
      </c>
      <c r="FO833" s="28" t="str">
        <f t="shared" si="5775"/>
        <v/>
      </c>
      <c r="FP833" s="28" t="str">
        <f t="shared" si="5775"/>
        <v/>
      </c>
      <c r="FQ833" s="28" t="str">
        <f t="shared" si="5775"/>
        <v/>
      </c>
      <c r="FR833" s="28" t="str">
        <f t="shared" si="5775"/>
        <v/>
      </c>
      <c r="FS833" s="28" t="str">
        <f t="shared" si="5775"/>
        <v/>
      </c>
      <c r="FT833" s="28" t="str">
        <f t="shared" si="5775"/>
        <v/>
      </c>
      <c r="FU833" s="28" t="str">
        <f t="shared" si="5775"/>
        <v/>
      </c>
      <c r="FV833" s="28" t="str">
        <f t="shared" si="5775"/>
        <v/>
      </c>
      <c r="FW833" s="28" t="str">
        <f t="shared" si="5775"/>
        <v/>
      </c>
      <c r="FX833" s="28" t="str">
        <f t="shared" si="5775"/>
        <v/>
      </c>
      <c r="FY833" s="28" t="str">
        <f t="shared" si="5775"/>
        <v/>
      </c>
      <c r="FZ833" s="28" t="str">
        <f t="shared" si="5775"/>
        <v/>
      </c>
      <c r="GA833" s="28" t="str">
        <f t="shared" si="5775"/>
        <v/>
      </c>
      <c r="GB833" s="28" t="str">
        <f t="shared" si="5775"/>
        <v/>
      </c>
      <c r="GC833" s="28" t="str">
        <f t="shared" si="5775"/>
        <v/>
      </c>
      <c r="GD833" s="28" t="str">
        <f t="shared" si="5775"/>
        <v/>
      </c>
      <c r="GE833" s="28" t="str">
        <f t="shared" si="5775"/>
        <v/>
      </c>
      <c r="GF833" s="28" t="str">
        <f t="shared" si="5775"/>
        <v/>
      </c>
      <c r="GG833" s="28" t="str">
        <f t="shared" si="5775"/>
        <v/>
      </c>
      <c r="GH833" s="28" t="str">
        <f t="shared" si="5775"/>
        <v/>
      </c>
      <c r="GI833" s="28" t="str">
        <f t="shared" si="5775"/>
        <v/>
      </c>
      <c r="GJ833" s="28" t="str">
        <f t="shared" ref="GJ833:IU833" si="5776">IF($BJ833&lt;=GJ$789,ROUND(_xlfn.IFS($BJ$786="u_inc",$BJ833/GJ$789,$BJ$786="u_rand",GI113,$BJ$786="u_norm",GI168)*ROUNDDOWN(((GJ$787-GJ$788)/GJ$786),0),0)*GJ$786+GJ$788,"")</f>
        <v/>
      </c>
      <c r="GK833" s="28" t="str">
        <f t="shared" si="5776"/>
        <v/>
      </c>
      <c r="GL833" s="28" t="str">
        <f t="shared" si="5776"/>
        <v/>
      </c>
      <c r="GM833" s="28" t="str">
        <f t="shared" si="5776"/>
        <v/>
      </c>
      <c r="GN833" s="28" t="str">
        <f t="shared" si="5776"/>
        <v/>
      </c>
      <c r="GO833" s="28" t="str">
        <f t="shared" si="5776"/>
        <v/>
      </c>
      <c r="GP833" s="28" t="str">
        <f t="shared" si="5776"/>
        <v/>
      </c>
      <c r="GQ833" s="28" t="str">
        <f t="shared" si="5776"/>
        <v/>
      </c>
      <c r="GR833" s="28" t="str">
        <f t="shared" si="5776"/>
        <v/>
      </c>
      <c r="GS833" s="28" t="str">
        <f t="shared" si="5776"/>
        <v/>
      </c>
      <c r="GT833" s="28" t="str">
        <f t="shared" si="5776"/>
        <v/>
      </c>
      <c r="GU833" s="28" t="str">
        <f t="shared" si="5776"/>
        <v/>
      </c>
      <c r="GV833" s="28" t="str">
        <f t="shared" si="5776"/>
        <v/>
      </c>
      <c r="GW833" s="28" t="str">
        <f t="shared" si="5776"/>
        <v/>
      </c>
      <c r="GX833" s="28" t="str">
        <f t="shared" si="5776"/>
        <v/>
      </c>
      <c r="GY833" s="28" t="str">
        <f t="shared" si="5776"/>
        <v/>
      </c>
      <c r="GZ833" s="28" t="str">
        <f t="shared" si="5776"/>
        <v/>
      </c>
      <c r="HA833" s="28" t="str">
        <f t="shared" si="5776"/>
        <v/>
      </c>
      <c r="HB833" s="28" t="str">
        <f t="shared" si="5776"/>
        <v/>
      </c>
      <c r="HC833" s="28" t="str">
        <f t="shared" si="5776"/>
        <v/>
      </c>
      <c r="HD833" s="28" t="str">
        <f t="shared" si="5776"/>
        <v/>
      </c>
      <c r="HE833" s="28" t="str">
        <f t="shared" si="5776"/>
        <v/>
      </c>
      <c r="HF833" s="28" t="str">
        <f t="shared" si="5776"/>
        <v/>
      </c>
      <c r="HG833" s="28" t="str">
        <f t="shared" si="5776"/>
        <v/>
      </c>
      <c r="HH833" s="28" t="str">
        <f t="shared" si="5776"/>
        <v/>
      </c>
      <c r="HI833" s="28" t="str">
        <f t="shared" si="5776"/>
        <v/>
      </c>
      <c r="HJ833" s="28" t="str">
        <f t="shared" si="5776"/>
        <v/>
      </c>
      <c r="HK833" s="28" t="str">
        <f t="shared" si="5776"/>
        <v/>
      </c>
      <c r="HL833" s="28" t="str">
        <f t="shared" si="5776"/>
        <v/>
      </c>
      <c r="HM833" s="28" t="str">
        <f t="shared" si="5776"/>
        <v/>
      </c>
      <c r="HN833" s="28" t="str">
        <f t="shared" si="5776"/>
        <v/>
      </c>
      <c r="HO833" s="28" t="str">
        <f t="shared" si="5776"/>
        <v/>
      </c>
      <c r="HP833" s="28" t="str">
        <f t="shared" si="5776"/>
        <v/>
      </c>
      <c r="HQ833" s="28" t="str">
        <f t="shared" si="5776"/>
        <v/>
      </c>
      <c r="HR833" s="28" t="str">
        <f t="shared" si="5776"/>
        <v/>
      </c>
      <c r="HS833" s="28" t="str">
        <f t="shared" si="5776"/>
        <v/>
      </c>
      <c r="HT833" s="28" t="str">
        <f t="shared" si="5776"/>
        <v/>
      </c>
      <c r="HU833" s="28" t="str">
        <f t="shared" si="5776"/>
        <v/>
      </c>
      <c r="HV833" s="28" t="str">
        <f t="shared" si="5776"/>
        <v/>
      </c>
      <c r="HW833" s="28" t="str">
        <f t="shared" si="5776"/>
        <v/>
      </c>
      <c r="HX833" s="28" t="str">
        <f t="shared" si="5776"/>
        <v/>
      </c>
      <c r="HY833" s="28" t="str">
        <f t="shared" si="5776"/>
        <v/>
      </c>
      <c r="HZ833" s="28" t="str">
        <f t="shared" si="5776"/>
        <v/>
      </c>
      <c r="IA833" s="28" t="str">
        <f t="shared" si="5776"/>
        <v/>
      </c>
      <c r="IB833" s="28" t="str">
        <f t="shared" si="5776"/>
        <v/>
      </c>
      <c r="IC833" s="28" t="str">
        <f t="shared" si="5776"/>
        <v/>
      </c>
      <c r="ID833" s="28" t="str">
        <f t="shared" si="5776"/>
        <v/>
      </c>
      <c r="IE833" s="28" t="str">
        <f t="shared" si="5776"/>
        <v/>
      </c>
      <c r="IF833" s="28" t="str">
        <f t="shared" si="5776"/>
        <v/>
      </c>
      <c r="IG833" s="28" t="str">
        <f t="shared" si="5776"/>
        <v/>
      </c>
      <c r="IH833" s="28" t="str">
        <f t="shared" si="5776"/>
        <v/>
      </c>
      <c r="II833" s="28" t="str">
        <f t="shared" si="5776"/>
        <v/>
      </c>
      <c r="IJ833" s="28" t="str">
        <f t="shared" si="5776"/>
        <v/>
      </c>
      <c r="IK833" s="28" t="str">
        <f t="shared" si="5776"/>
        <v/>
      </c>
      <c r="IL833" s="28" t="str">
        <f t="shared" si="5776"/>
        <v/>
      </c>
      <c r="IM833" s="28" t="str">
        <f t="shared" si="5776"/>
        <v/>
      </c>
      <c r="IN833" s="28" t="str">
        <f t="shared" si="5776"/>
        <v/>
      </c>
      <c r="IO833" s="28" t="str">
        <f t="shared" si="5776"/>
        <v/>
      </c>
      <c r="IP833" s="28" t="str">
        <f t="shared" si="5776"/>
        <v/>
      </c>
      <c r="IQ833" s="28" t="str">
        <f t="shared" si="5776"/>
        <v/>
      </c>
      <c r="IR833" s="28" t="str">
        <f t="shared" si="5776"/>
        <v/>
      </c>
      <c r="IS833" s="28" t="str">
        <f t="shared" si="5776"/>
        <v/>
      </c>
      <c r="IT833" s="28" t="str">
        <f t="shared" si="5776"/>
        <v/>
      </c>
      <c r="IU833" s="28" t="str">
        <f t="shared" si="5776"/>
        <v/>
      </c>
      <c r="IV833" s="28" t="str">
        <f t="shared" ref="IV833:JC833" si="5777">IF($BJ833&lt;=IV$789,ROUND(_xlfn.IFS($BJ$786="u_inc",$BJ833/IV$789,$BJ$786="u_rand",IU113,$BJ$786="u_norm",IU168)*ROUNDDOWN(((IV$787-IV$788)/IV$786),0),0)*IV$786+IV$788,"")</f>
        <v/>
      </c>
      <c r="IW833" s="28" t="str">
        <f t="shared" si="5777"/>
        <v/>
      </c>
      <c r="IX833" s="28" t="str">
        <f t="shared" si="5777"/>
        <v/>
      </c>
      <c r="IY833" s="28" t="str">
        <f t="shared" si="5777"/>
        <v/>
      </c>
      <c r="IZ833" s="28" t="str">
        <f t="shared" si="5777"/>
        <v/>
      </c>
      <c r="JA833" s="28" t="str">
        <f t="shared" si="5777"/>
        <v/>
      </c>
      <c r="JB833" s="28" t="str">
        <f t="shared" si="5777"/>
        <v/>
      </c>
      <c r="JC833" s="28" t="str">
        <f t="shared" si="5777"/>
        <v/>
      </c>
    </row>
    <row r="834" spans="62:263" x14ac:dyDescent="0.45">
      <c r="BJ834">
        <v>37</v>
      </c>
      <c r="BL834" s="28" t="str">
        <f t="shared" ref="BL834:DW834" si="5778">IF($BJ834&lt;=BL$789,ROUND(_xlfn.IFS($BJ$786="u_inc",$BJ834/BL$789,$BJ$786="u_rand",BK114,$BJ$786="u_norm",BK169)*ROUNDDOWN(((BL$787-BL$788)/BL$786),0),0)*BL$786+BL$788,"")</f>
        <v/>
      </c>
      <c r="BM834" s="28" t="str">
        <f t="shared" si="5778"/>
        <v/>
      </c>
      <c r="BN834" s="28" t="str">
        <f t="shared" si="5778"/>
        <v/>
      </c>
      <c r="BO834" s="28" t="str">
        <f t="shared" si="5778"/>
        <v/>
      </c>
      <c r="BP834" s="28" t="str">
        <f t="shared" si="5778"/>
        <v/>
      </c>
      <c r="BQ834" s="28" t="str">
        <f t="shared" si="5778"/>
        <v/>
      </c>
      <c r="BR834" s="28" t="str">
        <f t="shared" si="5778"/>
        <v/>
      </c>
      <c r="BS834" s="28" t="str">
        <f t="shared" si="5778"/>
        <v/>
      </c>
      <c r="BT834" s="28" t="str">
        <f t="shared" si="5778"/>
        <v/>
      </c>
      <c r="BU834" s="28" t="str">
        <f t="shared" si="5778"/>
        <v/>
      </c>
      <c r="BV834" s="28" t="str">
        <f t="shared" si="5778"/>
        <v/>
      </c>
      <c r="BW834" s="28" t="str">
        <f t="shared" si="5778"/>
        <v/>
      </c>
      <c r="BX834" s="28" t="str">
        <f t="shared" si="5778"/>
        <v/>
      </c>
      <c r="BY834" s="28" t="str">
        <f t="shared" si="5778"/>
        <v/>
      </c>
      <c r="BZ834" s="28" t="str">
        <f t="shared" si="5778"/>
        <v/>
      </c>
      <c r="CA834" s="28" t="str">
        <f t="shared" si="5778"/>
        <v/>
      </c>
      <c r="CB834" s="28" t="str">
        <f t="shared" si="5778"/>
        <v/>
      </c>
      <c r="CC834" s="28" t="str">
        <f t="shared" si="5778"/>
        <v/>
      </c>
      <c r="CD834" s="28" t="str">
        <f t="shared" si="5778"/>
        <v/>
      </c>
      <c r="CE834" s="28" t="str">
        <f t="shared" si="5778"/>
        <v/>
      </c>
      <c r="CF834" s="28" t="str">
        <f t="shared" si="5778"/>
        <v/>
      </c>
      <c r="CG834" s="28" t="str">
        <f t="shared" si="5778"/>
        <v/>
      </c>
      <c r="CH834" s="28" t="str">
        <f t="shared" si="5778"/>
        <v/>
      </c>
      <c r="CI834" s="28" t="str">
        <f t="shared" si="5778"/>
        <v/>
      </c>
      <c r="CJ834" s="28" t="str">
        <f t="shared" si="5778"/>
        <v/>
      </c>
      <c r="CK834" s="28" t="str">
        <f t="shared" si="5778"/>
        <v/>
      </c>
      <c r="CL834" s="28" t="str">
        <f t="shared" si="5778"/>
        <v/>
      </c>
      <c r="CM834" s="28" t="str">
        <f t="shared" si="5778"/>
        <v/>
      </c>
      <c r="CN834" s="28" t="str">
        <f t="shared" si="5778"/>
        <v/>
      </c>
      <c r="CO834" s="28" t="str">
        <f t="shared" si="5778"/>
        <v/>
      </c>
      <c r="CP834" s="28" t="str">
        <f t="shared" si="5778"/>
        <v/>
      </c>
      <c r="CQ834" s="28" t="str">
        <f t="shared" si="5778"/>
        <v/>
      </c>
      <c r="CR834" s="28" t="str">
        <f t="shared" si="5778"/>
        <v/>
      </c>
      <c r="CS834" s="28" t="str">
        <f t="shared" si="5778"/>
        <v/>
      </c>
      <c r="CT834" s="28" t="str">
        <f t="shared" si="5778"/>
        <v/>
      </c>
      <c r="CU834" s="28" t="str">
        <f t="shared" si="5778"/>
        <v/>
      </c>
      <c r="CV834" s="28" t="str">
        <f t="shared" si="5778"/>
        <v/>
      </c>
      <c r="CW834" s="28" t="str">
        <f t="shared" si="5778"/>
        <v/>
      </c>
      <c r="CX834" s="28" t="str">
        <f t="shared" si="5778"/>
        <v/>
      </c>
      <c r="CY834" s="28" t="str">
        <f t="shared" si="5778"/>
        <v/>
      </c>
      <c r="CZ834" s="28" t="str">
        <f t="shared" si="5778"/>
        <v/>
      </c>
      <c r="DA834" s="28" t="str">
        <f t="shared" si="5778"/>
        <v/>
      </c>
      <c r="DB834" s="28" t="str">
        <f t="shared" si="5778"/>
        <v/>
      </c>
      <c r="DC834" s="28" t="str">
        <f t="shared" si="5778"/>
        <v/>
      </c>
      <c r="DD834" s="28" t="str">
        <f t="shared" si="5778"/>
        <v/>
      </c>
      <c r="DE834" s="28" t="str">
        <f t="shared" si="5778"/>
        <v/>
      </c>
      <c r="DF834" s="28" t="str">
        <f t="shared" si="5778"/>
        <v/>
      </c>
      <c r="DG834" s="28" t="str">
        <f t="shared" si="5778"/>
        <v/>
      </c>
      <c r="DH834" s="28" t="str">
        <f t="shared" si="5778"/>
        <v/>
      </c>
      <c r="DI834" s="28" t="str">
        <f t="shared" si="5778"/>
        <v/>
      </c>
      <c r="DJ834" s="28" t="str">
        <f t="shared" si="5778"/>
        <v/>
      </c>
      <c r="DK834" s="28" t="str">
        <f t="shared" si="5778"/>
        <v/>
      </c>
      <c r="DL834" s="28" t="str">
        <f t="shared" si="5778"/>
        <v/>
      </c>
      <c r="DM834" s="28" t="str">
        <f t="shared" si="5778"/>
        <v/>
      </c>
      <c r="DN834" s="28" t="str">
        <f t="shared" si="5778"/>
        <v/>
      </c>
      <c r="DO834" s="28" t="str">
        <f t="shared" si="5778"/>
        <v/>
      </c>
      <c r="DP834" s="28" t="str">
        <f t="shared" si="5778"/>
        <v/>
      </c>
      <c r="DQ834" s="28" t="str">
        <f t="shared" si="5778"/>
        <v/>
      </c>
      <c r="DR834" s="28" t="str">
        <f t="shared" si="5778"/>
        <v/>
      </c>
      <c r="DS834" s="28" t="str">
        <f t="shared" si="5778"/>
        <v/>
      </c>
      <c r="DT834" s="28" t="str">
        <f t="shared" si="5778"/>
        <v/>
      </c>
      <c r="DU834" s="28" t="str">
        <f t="shared" si="5778"/>
        <v/>
      </c>
      <c r="DV834" s="28" t="str">
        <f t="shared" si="5778"/>
        <v/>
      </c>
      <c r="DW834" s="28" t="str">
        <f t="shared" si="5778"/>
        <v/>
      </c>
      <c r="DX834" s="28" t="str">
        <f t="shared" ref="DX834:GI834" si="5779">IF($BJ834&lt;=DX$789,ROUND(_xlfn.IFS($BJ$786="u_inc",$BJ834/DX$789,$BJ$786="u_rand",DW114,$BJ$786="u_norm",DW169)*ROUNDDOWN(((DX$787-DX$788)/DX$786),0),0)*DX$786+DX$788,"")</f>
        <v/>
      </c>
      <c r="DY834" s="28" t="str">
        <f t="shared" si="5779"/>
        <v/>
      </c>
      <c r="DZ834" s="28" t="str">
        <f t="shared" si="5779"/>
        <v/>
      </c>
      <c r="EA834" s="28" t="str">
        <f t="shared" si="5779"/>
        <v/>
      </c>
      <c r="EB834" s="28" t="str">
        <f t="shared" si="5779"/>
        <v/>
      </c>
      <c r="EC834" s="28" t="str">
        <f t="shared" si="5779"/>
        <v/>
      </c>
      <c r="ED834" s="28" t="str">
        <f t="shared" si="5779"/>
        <v/>
      </c>
      <c r="EE834" s="28" t="str">
        <f t="shared" si="5779"/>
        <v/>
      </c>
      <c r="EF834" s="28" t="str">
        <f t="shared" si="5779"/>
        <v/>
      </c>
      <c r="EG834" s="28" t="str">
        <f t="shared" si="5779"/>
        <v/>
      </c>
      <c r="EH834" s="28" t="str">
        <f t="shared" si="5779"/>
        <v/>
      </c>
      <c r="EI834" s="28" t="str">
        <f t="shared" si="5779"/>
        <v/>
      </c>
      <c r="EJ834" s="28" t="str">
        <f t="shared" si="5779"/>
        <v/>
      </c>
      <c r="EK834" s="28" t="str">
        <f t="shared" si="5779"/>
        <v/>
      </c>
      <c r="EL834" s="28" t="str">
        <f t="shared" si="5779"/>
        <v/>
      </c>
      <c r="EM834" s="28" t="str">
        <f t="shared" si="5779"/>
        <v/>
      </c>
      <c r="EN834" s="28" t="str">
        <f t="shared" si="5779"/>
        <v/>
      </c>
      <c r="EO834" s="28" t="str">
        <f t="shared" si="5779"/>
        <v/>
      </c>
      <c r="EP834" s="28" t="str">
        <f t="shared" si="5779"/>
        <v/>
      </c>
      <c r="EQ834" s="28" t="str">
        <f t="shared" si="5779"/>
        <v/>
      </c>
      <c r="ER834" s="28" t="str">
        <f t="shared" si="5779"/>
        <v/>
      </c>
      <c r="ES834" s="28" t="str">
        <f t="shared" si="5779"/>
        <v/>
      </c>
      <c r="ET834" s="28" t="str">
        <f t="shared" si="5779"/>
        <v/>
      </c>
      <c r="EU834" s="28" t="str">
        <f t="shared" si="5779"/>
        <v/>
      </c>
      <c r="EV834" s="28" t="str">
        <f t="shared" si="5779"/>
        <v/>
      </c>
      <c r="EW834" s="28" t="str">
        <f t="shared" si="5779"/>
        <v/>
      </c>
      <c r="EX834" s="28" t="str">
        <f t="shared" si="5779"/>
        <v/>
      </c>
      <c r="EY834" s="28" t="str">
        <f t="shared" si="5779"/>
        <v/>
      </c>
      <c r="EZ834" s="28" t="str">
        <f t="shared" si="5779"/>
        <v/>
      </c>
      <c r="FA834" s="28" t="str">
        <f t="shared" si="5779"/>
        <v/>
      </c>
      <c r="FB834" s="28" t="str">
        <f t="shared" si="5779"/>
        <v/>
      </c>
      <c r="FC834" s="28" t="str">
        <f t="shared" si="5779"/>
        <v/>
      </c>
      <c r="FD834" s="28" t="str">
        <f t="shared" si="5779"/>
        <v/>
      </c>
      <c r="FE834" s="28" t="str">
        <f t="shared" si="5779"/>
        <v/>
      </c>
      <c r="FF834" s="28" t="str">
        <f t="shared" si="5779"/>
        <v/>
      </c>
      <c r="FG834" s="28" t="str">
        <f t="shared" si="5779"/>
        <v/>
      </c>
      <c r="FH834" s="28" t="str">
        <f t="shared" si="5779"/>
        <v/>
      </c>
      <c r="FI834" s="28" t="str">
        <f t="shared" si="5779"/>
        <v/>
      </c>
      <c r="FJ834" s="28" t="str">
        <f t="shared" si="5779"/>
        <v/>
      </c>
      <c r="FK834" s="28" t="str">
        <f t="shared" si="5779"/>
        <v/>
      </c>
      <c r="FL834" s="28" t="str">
        <f t="shared" si="5779"/>
        <v/>
      </c>
      <c r="FM834" s="28" t="str">
        <f t="shared" si="5779"/>
        <v/>
      </c>
      <c r="FN834" s="28" t="str">
        <f t="shared" si="5779"/>
        <v/>
      </c>
      <c r="FO834" s="28" t="str">
        <f t="shared" si="5779"/>
        <v/>
      </c>
      <c r="FP834" s="28" t="str">
        <f t="shared" si="5779"/>
        <v/>
      </c>
      <c r="FQ834" s="28" t="str">
        <f t="shared" si="5779"/>
        <v/>
      </c>
      <c r="FR834" s="28" t="str">
        <f t="shared" si="5779"/>
        <v/>
      </c>
      <c r="FS834" s="28" t="str">
        <f t="shared" si="5779"/>
        <v/>
      </c>
      <c r="FT834" s="28" t="str">
        <f t="shared" si="5779"/>
        <v/>
      </c>
      <c r="FU834" s="28" t="str">
        <f t="shared" si="5779"/>
        <v/>
      </c>
      <c r="FV834" s="28" t="str">
        <f t="shared" si="5779"/>
        <v/>
      </c>
      <c r="FW834" s="28" t="str">
        <f t="shared" si="5779"/>
        <v/>
      </c>
      <c r="FX834" s="28" t="str">
        <f t="shared" si="5779"/>
        <v/>
      </c>
      <c r="FY834" s="28" t="str">
        <f t="shared" si="5779"/>
        <v/>
      </c>
      <c r="FZ834" s="28" t="str">
        <f t="shared" si="5779"/>
        <v/>
      </c>
      <c r="GA834" s="28" t="str">
        <f t="shared" si="5779"/>
        <v/>
      </c>
      <c r="GB834" s="28" t="str">
        <f t="shared" si="5779"/>
        <v/>
      </c>
      <c r="GC834" s="28" t="str">
        <f t="shared" si="5779"/>
        <v/>
      </c>
      <c r="GD834" s="28" t="str">
        <f t="shared" si="5779"/>
        <v/>
      </c>
      <c r="GE834" s="28" t="str">
        <f t="shared" si="5779"/>
        <v/>
      </c>
      <c r="GF834" s="28" t="str">
        <f t="shared" si="5779"/>
        <v/>
      </c>
      <c r="GG834" s="28" t="str">
        <f t="shared" si="5779"/>
        <v/>
      </c>
      <c r="GH834" s="28" t="str">
        <f t="shared" si="5779"/>
        <v/>
      </c>
      <c r="GI834" s="28" t="str">
        <f t="shared" si="5779"/>
        <v/>
      </c>
      <c r="GJ834" s="28" t="str">
        <f t="shared" ref="GJ834:IU834" si="5780">IF($BJ834&lt;=GJ$789,ROUND(_xlfn.IFS($BJ$786="u_inc",$BJ834/GJ$789,$BJ$786="u_rand",GI114,$BJ$786="u_norm",GI169)*ROUNDDOWN(((GJ$787-GJ$788)/GJ$786),0),0)*GJ$786+GJ$788,"")</f>
        <v/>
      </c>
      <c r="GK834" s="28" t="str">
        <f t="shared" si="5780"/>
        <v/>
      </c>
      <c r="GL834" s="28" t="str">
        <f t="shared" si="5780"/>
        <v/>
      </c>
      <c r="GM834" s="28" t="str">
        <f t="shared" si="5780"/>
        <v/>
      </c>
      <c r="GN834" s="28" t="str">
        <f t="shared" si="5780"/>
        <v/>
      </c>
      <c r="GO834" s="28" t="str">
        <f t="shared" si="5780"/>
        <v/>
      </c>
      <c r="GP834" s="28" t="str">
        <f t="shared" si="5780"/>
        <v/>
      </c>
      <c r="GQ834" s="28" t="str">
        <f t="shared" si="5780"/>
        <v/>
      </c>
      <c r="GR834" s="28" t="str">
        <f t="shared" si="5780"/>
        <v/>
      </c>
      <c r="GS834" s="28" t="str">
        <f t="shared" si="5780"/>
        <v/>
      </c>
      <c r="GT834" s="28" t="str">
        <f t="shared" si="5780"/>
        <v/>
      </c>
      <c r="GU834" s="28" t="str">
        <f t="shared" si="5780"/>
        <v/>
      </c>
      <c r="GV834" s="28" t="str">
        <f t="shared" si="5780"/>
        <v/>
      </c>
      <c r="GW834" s="28" t="str">
        <f t="shared" si="5780"/>
        <v/>
      </c>
      <c r="GX834" s="28" t="str">
        <f t="shared" si="5780"/>
        <v/>
      </c>
      <c r="GY834" s="28" t="str">
        <f t="shared" si="5780"/>
        <v/>
      </c>
      <c r="GZ834" s="28" t="str">
        <f t="shared" si="5780"/>
        <v/>
      </c>
      <c r="HA834" s="28" t="str">
        <f t="shared" si="5780"/>
        <v/>
      </c>
      <c r="HB834" s="28" t="str">
        <f t="shared" si="5780"/>
        <v/>
      </c>
      <c r="HC834" s="28" t="str">
        <f t="shared" si="5780"/>
        <v/>
      </c>
      <c r="HD834" s="28" t="str">
        <f t="shared" si="5780"/>
        <v/>
      </c>
      <c r="HE834" s="28" t="str">
        <f t="shared" si="5780"/>
        <v/>
      </c>
      <c r="HF834" s="28" t="str">
        <f t="shared" si="5780"/>
        <v/>
      </c>
      <c r="HG834" s="28" t="str">
        <f t="shared" si="5780"/>
        <v/>
      </c>
      <c r="HH834" s="28" t="str">
        <f t="shared" si="5780"/>
        <v/>
      </c>
      <c r="HI834" s="28" t="str">
        <f t="shared" si="5780"/>
        <v/>
      </c>
      <c r="HJ834" s="28" t="str">
        <f t="shared" si="5780"/>
        <v/>
      </c>
      <c r="HK834" s="28" t="str">
        <f t="shared" si="5780"/>
        <v/>
      </c>
      <c r="HL834" s="28" t="str">
        <f t="shared" si="5780"/>
        <v/>
      </c>
      <c r="HM834" s="28" t="str">
        <f t="shared" si="5780"/>
        <v/>
      </c>
      <c r="HN834" s="28" t="str">
        <f t="shared" si="5780"/>
        <v/>
      </c>
      <c r="HO834" s="28" t="str">
        <f t="shared" si="5780"/>
        <v/>
      </c>
      <c r="HP834" s="28" t="str">
        <f t="shared" si="5780"/>
        <v/>
      </c>
      <c r="HQ834" s="28" t="str">
        <f t="shared" si="5780"/>
        <v/>
      </c>
      <c r="HR834" s="28" t="str">
        <f t="shared" si="5780"/>
        <v/>
      </c>
      <c r="HS834" s="28" t="str">
        <f t="shared" si="5780"/>
        <v/>
      </c>
      <c r="HT834" s="28" t="str">
        <f t="shared" si="5780"/>
        <v/>
      </c>
      <c r="HU834" s="28" t="str">
        <f t="shared" si="5780"/>
        <v/>
      </c>
      <c r="HV834" s="28" t="str">
        <f t="shared" si="5780"/>
        <v/>
      </c>
      <c r="HW834" s="28" t="str">
        <f t="shared" si="5780"/>
        <v/>
      </c>
      <c r="HX834" s="28" t="str">
        <f t="shared" si="5780"/>
        <v/>
      </c>
      <c r="HY834" s="28" t="str">
        <f t="shared" si="5780"/>
        <v/>
      </c>
      <c r="HZ834" s="28" t="str">
        <f t="shared" si="5780"/>
        <v/>
      </c>
      <c r="IA834" s="28" t="str">
        <f t="shared" si="5780"/>
        <v/>
      </c>
      <c r="IB834" s="28" t="str">
        <f t="shared" si="5780"/>
        <v/>
      </c>
      <c r="IC834" s="28" t="str">
        <f t="shared" si="5780"/>
        <v/>
      </c>
      <c r="ID834" s="28" t="str">
        <f t="shared" si="5780"/>
        <v/>
      </c>
      <c r="IE834" s="28" t="str">
        <f t="shared" si="5780"/>
        <v/>
      </c>
      <c r="IF834" s="28" t="str">
        <f t="shared" si="5780"/>
        <v/>
      </c>
      <c r="IG834" s="28" t="str">
        <f t="shared" si="5780"/>
        <v/>
      </c>
      <c r="IH834" s="28" t="str">
        <f t="shared" si="5780"/>
        <v/>
      </c>
      <c r="II834" s="28" t="str">
        <f t="shared" si="5780"/>
        <v/>
      </c>
      <c r="IJ834" s="28" t="str">
        <f t="shared" si="5780"/>
        <v/>
      </c>
      <c r="IK834" s="28" t="str">
        <f t="shared" si="5780"/>
        <v/>
      </c>
      <c r="IL834" s="28" t="str">
        <f t="shared" si="5780"/>
        <v/>
      </c>
      <c r="IM834" s="28" t="str">
        <f t="shared" si="5780"/>
        <v/>
      </c>
      <c r="IN834" s="28" t="str">
        <f t="shared" si="5780"/>
        <v/>
      </c>
      <c r="IO834" s="28" t="str">
        <f t="shared" si="5780"/>
        <v/>
      </c>
      <c r="IP834" s="28" t="str">
        <f t="shared" si="5780"/>
        <v/>
      </c>
      <c r="IQ834" s="28" t="str">
        <f t="shared" si="5780"/>
        <v/>
      </c>
      <c r="IR834" s="28" t="str">
        <f t="shared" si="5780"/>
        <v/>
      </c>
      <c r="IS834" s="28" t="str">
        <f t="shared" si="5780"/>
        <v/>
      </c>
      <c r="IT834" s="28" t="str">
        <f t="shared" si="5780"/>
        <v/>
      </c>
      <c r="IU834" s="28" t="str">
        <f t="shared" si="5780"/>
        <v/>
      </c>
      <c r="IV834" s="28" t="str">
        <f t="shared" ref="IV834:JC834" si="5781">IF($BJ834&lt;=IV$789,ROUND(_xlfn.IFS($BJ$786="u_inc",$BJ834/IV$789,$BJ$786="u_rand",IU114,$BJ$786="u_norm",IU169)*ROUNDDOWN(((IV$787-IV$788)/IV$786),0),0)*IV$786+IV$788,"")</f>
        <v/>
      </c>
      <c r="IW834" s="28" t="str">
        <f t="shared" si="5781"/>
        <v/>
      </c>
      <c r="IX834" s="28" t="str">
        <f t="shared" si="5781"/>
        <v/>
      </c>
      <c r="IY834" s="28" t="str">
        <f t="shared" si="5781"/>
        <v/>
      </c>
      <c r="IZ834" s="28" t="str">
        <f t="shared" si="5781"/>
        <v/>
      </c>
      <c r="JA834" s="28" t="str">
        <f t="shared" si="5781"/>
        <v/>
      </c>
      <c r="JB834" s="28" t="str">
        <f t="shared" si="5781"/>
        <v/>
      </c>
      <c r="JC834" s="28" t="str">
        <f t="shared" si="5781"/>
        <v/>
      </c>
    </row>
    <row r="835" spans="62:263" x14ac:dyDescent="0.45">
      <c r="BJ835">
        <v>38</v>
      </c>
      <c r="BL835" s="28" t="str">
        <f t="shared" ref="BL835:DW835" si="5782">IF($BJ835&lt;=BL$789,ROUND(_xlfn.IFS($BJ$786="u_inc",$BJ835/BL$789,$BJ$786="u_rand",BK115,$BJ$786="u_norm",BK170)*ROUNDDOWN(((BL$787-BL$788)/BL$786),0),0)*BL$786+BL$788,"")</f>
        <v/>
      </c>
      <c r="BM835" s="28" t="str">
        <f t="shared" si="5782"/>
        <v/>
      </c>
      <c r="BN835" s="28" t="str">
        <f t="shared" si="5782"/>
        <v/>
      </c>
      <c r="BO835" s="28" t="str">
        <f t="shared" si="5782"/>
        <v/>
      </c>
      <c r="BP835" s="28" t="str">
        <f t="shared" si="5782"/>
        <v/>
      </c>
      <c r="BQ835" s="28" t="str">
        <f t="shared" si="5782"/>
        <v/>
      </c>
      <c r="BR835" s="28" t="str">
        <f t="shared" si="5782"/>
        <v/>
      </c>
      <c r="BS835" s="28" t="str">
        <f t="shared" si="5782"/>
        <v/>
      </c>
      <c r="BT835" s="28" t="str">
        <f t="shared" si="5782"/>
        <v/>
      </c>
      <c r="BU835" s="28" t="str">
        <f t="shared" si="5782"/>
        <v/>
      </c>
      <c r="BV835" s="28" t="str">
        <f t="shared" si="5782"/>
        <v/>
      </c>
      <c r="BW835" s="28" t="str">
        <f t="shared" si="5782"/>
        <v/>
      </c>
      <c r="BX835" s="28" t="str">
        <f t="shared" si="5782"/>
        <v/>
      </c>
      <c r="BY835" s="28" t="str">
        <f t="shared" si="5782"/>
        <v/>
      </c>
      <c r="BZ835" s="28" t="str">
        <f t="shared" si="5782"/>
        <v/>
      </c>
      <c r="CA835" s="28" t="str">
        <f t="shared" si="5782"/>
        <v/>
      </c>
      <c r="CB835" s="28" t="str">
        <f t="shared" si="5782"/>
        <v/>
      </c>
      <c r="CC835" s="28" t="str">
        <f t="shared" si="5782"/>
        <v/>
      </c>
      <c r="CD835" s="28" t="str">
        <f t="shared" si="5782"/>
        <v/>
      </c>
      <c r="CE835" s="28" t="str">
        <f t="shared" si="5782"/>
        <v/>
      </c>
      <c r="CF835" s="28" t="str">
        <f t="shared" si="5782"/>
        <v/>
      </c>
      <c r="CG835" s="28" t="str">
        <f t="shared" si="5782"/>
        <v/>
      </c>
      <c r="CH835" s="28" t="str">
        <f t="shared" si="5782"/>
        <v/>
      </c>
      <c r="CI835" s="28" t="str">
        <f t="shared" si="5782"/>
        <v/>
      </c>
      <c r="CJ835" s="28" t="str">
        <f t="shared" si="5782"/>
        <v/>
      </c>
      <c r="CK835" s="28" t="str">
        <f t="shared" si="5782"/>
        <v/>
      </c>
      <c r="CL835" s="28" t="str">
        <f t="shared" si="5782"/>
        <v/>
      </c>
      <c r="CM835" s="28" t="str">
        <f t="shared" si="5782"/>
        <v/>
      </c>
      <c r="CN835" s="28" t="str">
        <f t="shared" si="5782"/>
        <v/>
      </c>
      <c r="CO835" s="28" t="str">
        <f t="shared" si="5782"/>
        <v/>
      </c>
      <c r="CP835" s="28" t="str">
        <f t="shared" si="5782"/>
        <v/>
      </c>
      <c r="CQ835" s="28" t="str">
        <f t="shared" si="5782"/>
        <v/>
      </c>
      <c r="CR835" s="28" t="str">
        <f t="shared" si="5782"/>
        <v/>
      </c>
      <c r="CS835" s="28" t="str">
        <f t="shared" si="5782"/>
        <v/>
      </c>
      <c r="CT835" s="28" t="str">
        <f t="shared" si="5782"/>
        <v/>
      </c>
      <c r="CU835" s="28" t="str">
        <f t="shared" si="5782"/>
        <v/>
      </c>
      <c r="CV835" s="28" t="str">
        <f t="shared" si="5782"/>
        <v/>
      </c>
      <c r="CW835" s="28" t="str">
        <f t="shared" si="5782"/>
        <v/>
      </c>
      <c r="CX835" s="28" t="str">
        <f t="shared" si="5782"/>
        <v/>
      </c>
      <c r="CY835" s="28" t="str">
        <f t="shared" si="5782"/>
        <v/>
      </c>
      <c r="CZ835" s="28" t="str">
        <f t="shared" si="5782"/>
        <v/>
      </c>
      <c r="DA835" s="28" t="str">
        <f t="shared" si="5782"/>
        <v/>
      </c>
      <c r="DB835" s="28" t="str">
        <f t="shared" si="5782"/>
        <v/>
      </c>
      <c r="DC835" s="28" t="str">
        <f t="shared" si="5782"/>
        <v/>
      </c>
      <c r="DD835" s="28" t="str">
        <f t="shared" si="5782"/>
        <v/>
      </c>
      <c r="DE835" s="28" t="str">
        <f t="shared" si="5782"/>
        <v/>
      </c>
      <c r="DF835" s="28" t="str">
        <f t="shared" si="5782"/>
        <v/>
      </c>
      <c r="DG835" s="28" t="str">
        <f t="shared" si="5782"/>
        <v/>
      </c>
      <c r="DH835" s="28" t="str">
        <f t="shared" si="5782"/>
        <v/>
      </c>
      <c r="DI835" s="28" t="str">
        <f t="shared" si="5782"/>
        <v/>
      </c>
      <c r="DJ835" s="28" t="str">
        <f t="shared" si="5782"/>
        <v/>
      </c>
      <c r="DK835" s="28" t="str">
        <f t="shared" si="5782"/>
        <v/>
      </c>
      <c r="DL835" s="28" t="str">
        <f t="shared" si="5782"/>
        <v/>
      </c>
      <c r="DM835" s="28" t="str">
        <f t="shared" si="5782"/>
        <v/>
      </c>
      <c r="DN835" s="28" t="str">
        <f t="shared" si="5782"/>
        <v/>
      </c>
      <c r="DO835" s="28" t="str">
        <f t="shared" si="5782"/>
        <v/>
      </c>
      <c r="DP835" s="28" t="str">
        <f t="shared" si="5782"/>
        <v/>
      </c>
      <c r="DQ835" s="28" t="str">
        <f t="shared" si="5782"/>
        <v/>
      </c>
      <c r="DR835" s="28" t="str">
        <f t="shared" si="5782"/>
        <v/>
      </c>
      <c r="DS835" s="28" t="str">
        <f t="shared" si="5782"/>
        <v/>
      </c>
      <c r="DT835" s="28" t="str">
        <f t="shared" si="5782"/>
        <v/>
      </c>
      <c r="DU835" s="28" t="str">
        <f t="shared" si="5782"/>
        <v/>
      </c>
      <c r="DV835" s="28" t="str">
        <f t="shared" si="5782"/>
        <v/>
      </c>
      <c r="DW835" s="28" t="str">
        <f t="shared" si="5782"/>
        <v/>
      </c>
      <c r="DX835" s="28" t="str">
        <f t="shared" ref="DX835:GI835" si="5783">IF($BJ835&lt;=DX$789,ROUND(_xlfn.IFS($BJ$786="u_inc",$BJ835/DX$789,$BJ$786="u_rand",DW115,$BJ$786="u_norm",DW170)*ROUNDDOWN(((DX$787-DX$788)/DX$786),0),0)*DX$786+DX$788,"")</f>
        <v/>
      </c>
      <c r="DY835" s="28" t="str">
        <f t="shared" si="5783"/>
        <v/>
      </c>
      <c r="DZ835" s="28" t="str">
        <f t="shared" si="5783"/>
        <v/>
      </c>
      <c r="EA835" s="28" t="str">
        <f t="shared" si="5783"/>
        <v/>
      </c>
      <c r="EB835" s="28" t="str">
        <f t="shared" si="5783"/>
        <v/>
      </c>
      <c r="EC835" s="28" t="str">
        <f t="shared" si="5783"/>
        <v/>
      </c>
      <c r="ED835" s="28" t="str">
        <f t="shared" si="5783"/>
        <v/>
      </c>
      <c r="EE835" s="28" t="str">
        <f t="shared" si="5783"/>
        <v/>
      </c>
      <c r="EF835" s="28" t="str">
        <f t="shared" si="5783"/>
        <v/>
      </c>
      <c r="EG835" s="28" t="str">
        <f t="shared" si="5783"/>
        <v/>
      </c>
      <c r="EH835" s="28" t="str">
        <f t="shared" si="5783"/>
        <v/>
      </c>
      <c r="EI835" s="28" t="str">
        <f t="shared" si="5783"/>
        <v/>
      </c>
      <c r="EJ835" s="28" t="str">
        <f t="shared" si="5783"/>
        <v/>
      </c>
      <c r="EK835" s="28" t="str">
        <f t="shared" si="5783"/>
        <v/>
      </c>
      <c r="EL835" s="28" t="str">
        <f t="shared" si="5783"/>
        <v/>
      </c>
      <c r="EM835" s="28" t="str">
        <f t="shared" si="5783"/>
        <v/>
      </c>
      <c r="EN835" s="28" t="str">
        <f t="shared" si="5783"/>
        <v/>
      </c>
      <c r="EO835" s="28" t="str">
        <f t="shared" si="5783"/>
        <v/>
      </c>
      <c r="EP835" s="28" t="str">
        <f t="shared" si="5783"/>
        <v/>
      </c>
      <c r="EQ835" s="28" t="str">
        <f t="shared" si="5783"/>
        <v/>
      </c>
      <c r="ER835" s="28" t="str">
        <f t="shared" si="5783"/>
        <v/>
      </c>
      <c r="ES835" s="28" t="str">
        <f t="shared" si="5783"/>
        <v/>
      </c>
      <c r="ET835" s="28" t="str">
        <f t="shared" si="5783"/>
        <v/>
      </c>
      <c r="EU835" s="28" t="str">
        <f t="shared" si="5783"/>
        <v/>
      </c>
      <c r="EV835" s="28" t="str">
        <f t="shared" si="5783"/>
        <v/>
      </c>
      <c r="EW835" s="28" t="str">
        <f t="shared" si="5783"/>
        <v/>
      </c>
      <c r="EX835" s="28" t="str">
        <f t="shared" si="5783"/>
        <v/>
      </c>
      <c r="EY835" s="28" t="str">
        <f t="shared" si="5783"/>
        <v/>
      </c>
      <c r="EZ835" s="28" t="str">
        <f t="shared" si="5783"/>
        <v/>
      </c>
      <c r="FA835" s="28" t="str">
        <f t="shared" si="5783"/>
        <v/>
      </c>
      <c r="FB835" s="28" t="str">
        <f t="shared" si="5783"/>
        <v/>
      </c>
      <c r="FC835" s="28" t="str">
        <f t="shared" si="5783"/>
        <v/>
      </c>
      <c r="FD835" s="28" t="str">
        <f t="shared" si="5783"/>
        <v/>
      </c>
      <c r="FE835" s="28" t="str">
        <f t="shared" si="5783"/>
        <v/>
      </c>
      <c r="FF835" s="28" t="str">
        <f t="shared" si="5783"/>
        <v/>
      </c>
      <c r="FG835" s="28" t="str">
        <f t="shared" si="5783"/>
        <v/>
      </c>
      <c r="FH835" s="28" t="str">
        <f t="shared" si="5783"/>
        <v/>
      </c>
      <c r="FI835" s="28" t="str">
        <f t="shared" si="5783"/>
        <v/>
      </c>
      <c r="FJ835" s="28" t="str">
        <f t="shared" si="5783"/>
        <v/>
      </c>
      <c r="FK835" s="28" t="str">
        <f t="shared" si="5783"/>
        <v/>
      </c>
      <c r="FL835" s="28" t="str">
        <f t="shared" si="5783"/>
        <v/>
      </c>
      <c r="FM835" s="28" t="str">
        <f t="shared" si="5783"/>
        <v/>
      </c>
      <c r="FN835" s="28" t="str">
        <f t="shared" si="5783"/>
        <v/>
      </c>
      <c r="FO835" s="28" t="str">
        <f t="shared" si="5783"/>
        <v/>
      </c>
      <c r="FP835" s="28" t="str">
        <f t="shared" si="5783"/>
        <v/>
      </c>
      <c r="FQ835" s="28" t="str">
        <f t="shared" si="5783"/>
        <v/>
      </c>
      <c r="FR835" s="28" t="str">
        <f t="shared" si="5783"/>
        <v/>
      </c>
      <c r="FS835" s="28" t="str">
        <f t="shared" si="5783"/>
        <v/>
      </c>
      <c r="FT835" s="28" t="str">
        <f t="shared" si="5783"/>
        <v/>
      </c>
      <c r="FU835" s="28" t="str">
        <f t="shared" si="5783"/>
        <v/>
      </c>
      <c r="FV835" s="28" t="str">
        <f t="shared" si="5783"/>
        <v/>
      </c>
      <c r="FW835" s="28" t="str">
        <f t="shared" si="5783"/>
        <v/>
      </c>
      <c r="FX835" s="28" t="str">
        <f t="shared" si="5783"/>
        <v/>
      </c>
      <c r="FY835" s="28" t="str">
        <f t="shared" si="5783"/>
        <v/>
      </c>
      <c r="FZ835" s="28" t="str">
        <f t="shared" si="5783"/>
        <v/>
      </c>
      <c r="GA835" s="28" t="str">
        <f t="shared" si="5783"/>
        <v/>
      </c>
      <c r="GB835" s="28" t="str">
        <f t="shared" si="5783"/>
        <v/>
      </c>
      <c r="GC835" s="28" t="str">
        <f t="shared" si="5783"/>
        <v/>
      </c>
      <c r="GD835" s="28" t="str">
        <f t="shared" si="5783"/>
        <v/>
      </c>
      <c r="GE835" s="28" t="str">
        <f t="shared" si="5783"/>
        <v/>
      </c>
      <c r="GF835" s="28" t="str">
        <f t="shared" si="5783"/>
        <v/>
      </c>
      <c r="GG835" s="28" t="str">
        <f t="shared" si="5783"/>
        <v/>
      </c>
      <c r="GH835" s="28" t="str">
        <f t="shared" si="5783"/>
        <v/>
      </c>
      <c r="GI835" s="28" t="str">
        <f t="shared" si="5783"/>
        <v/>
      </c>
      <c r="GJ835" s="28" t="str">
        <f t="shared" ref="GJ835:IU835" si="5784">IF($BJ835&lt;=GJ$789,ROUND(_xlfn.IFS($BJ$786="u_inc",$BJ835/GJ$789,$BJ$786="u_rand",GI115,$BJ$786="u_norm",GI170)*ROUNDDOWN(((GJ$787-GJ$788)/GJ$786),0),0)*GJ$786+GJ$788,"")</f>
        <v/>
      </c>
      <c r="GK835" s="28" t="str">
        <f t="shared" si="5784"/>
        <v/>
      </c>
      <c r="GL835" s="28" t="str">
        <f t="shared" si="5784"/>
        <v/>
      </c>
      <c r="GM835" s="28" t="str">
        <f t="shared" si="5784"/>
        <v/>
      </c>
      <c r="GN835" s="28" t="str">
        <f t="shared" si="5784"/>
        <v/>
      </c>
      <c r="GO835" s="28" t="str">
        <f t="shared" si="5784"/>
        <v/>
      </c>
      <c r="GP835" s="28" t="str">
        <f t="shared" si="5784"/>
        <v/>
      </c>
      <c r="GQ835" s="28" t="str">
        <f t="shared" si="5784"/>
        <v/>
      </c>
      <c r="GR835" s="28" t="str">
        <f t="shared" si="5784"/>
        <v/>
      </c>
      <c r="GS835" s="28" t="str">
        <f t="shared" si="5784"/>
        <v/>
      </c>
      <c r="GT835" s="28" t="str">
        <f t="shared" si="5784"/>
        <v/>
      </c>
      <c r="GU835" s="28" t="str">
        <f t="shared" si="5784"/>
        <v/>
      </c>
      <c r="GV835" s="28" t="str">
        <f t="shared" si="5784"/>
        <v/>
      </c>
      <c r="GW835" s="28" t="str">
        <f t="shared" si="5784"/>
        <v/>
      </c>
      <c r="GX835" s="28" t="str">
        <f t="shared" si="5784"/>
        <v/>
      </c>
      <c r="GY835" s="28" t="str">
        <f t="shared" si="5784"/>
        <v/>
      </c>
      <c r="GZ835" s="28" t="str">
        <f t="shared" si="5784"/>
        <v/>
      </c>
      <c r="HA835" s="28" t="str">
        <f t="shared" si="5784"/>
        <v/>
      </c>
      <c r="HB835" s="28" t="str">
        <f t="shared" si="5784"/>
        <v/>
      </c>
      <c r="HC835" s="28" t="str">
        <f t="shared" si="5784"/>
        <v/>
      </c>
      <c r="HD835" s="28" t="str">
        <f t="shared" si="5784"/>
        <v/>
      </c>
      <c r="HE835" s="28" t="str">
        <f t="shared" si="5784"/>
        <v/>
      </c>
      <c r="HF835" s="28" t="str">
        <f t="shared" si="5784"/>
        <v/>
      </c>
      <c r="HG835" s="28" t="str">
        <f t="shared" si="5784"/>
        <v/>
      </c>
      <c r="HH835" s="28" t="str">
        <f t="shared" si="5784"/>
        <v/>
      </c>
      <c r="HI835" s="28" t="str">
        <f t="shared" si="5784"/>
        <v/>
      </c>
      <c r="HJ835" s="28" t="str">
        <f t="shared" si="5784"/>
        <v/>
      </c>
      <c r="HK835" s="28" t="str">
        <f t="shared" si="5784"/>
        <v/>
      </c>
      <c r="HL835" s="28" t="str">
        <f t="shared" si="5784"/>
        <v/>
      </c>
      <c r="HM835" s="28" t="str">
        <f t="shared" si="5784"/>
        <v/>
      </c>
      <c r="HN835" s="28" t="str">
        <f t="shared" si="5784"/>
        <v/>
      </c>
      <c r="HO835" s="28" t="str">
        <f t="shared" si="5784"/>
        <v/>
      </c>
      <c r="HP835" s="28" t="str">
        <f t="shared" si="5784"/>
        <v/>
      </c>
      <c r="HQ835" s="28" t="str">
        <f t="shared" si="5784"/>
        <v/>
      </c>
      <c r="HR835" s="28" t="str">
        <f t="shared" si="5784"/>
        <v/>
      </c>
      <c r="HS835" s="28" t="str">
        <f t="shared" si="5784"/>
        <v/>
      </c>
      <c r="HT835" s="28" t="str">
        <f t="shared" si="5784"/>
        <v/>
      </c>
      <c r="HU835" s="28" t="str">
        <f t="shared" si="5784"/>
        <v/>
      </c>
      <c r="HV835" s="28" t="str">
        <f t="shared" si="5784"/>
        <v/>
      </c>
      <c r="HW835" s="28" t="str">
        <f t="shared" si="5784"/>
        <v/>
      </c>
      <c r="HX835" s="28" t="str">
        <f t="shared" si="5784"/>
        <v/>
      </c>
      <c r="HY835" s="28" t="str">
        <f t="shared" si="5784"/>
        <v/>
      </c>
      <c r="HZ835" s="28" t="str">
        <f t="shared" si="5784"/>
        <v/>
      </c>
      <c r="IA835" s="28" t="str">
        <f t="shared" si="5784"/>
        <v/>
      </c>
      <c r="IB835" s="28" t="str">
        <f t="shared" si="5784"/>
        <v/>
      </c>
      <c r="IC835" s="28" t="str">
        <f t="shared" si="5784"/>
        <v/>
      </c>
      <c r="ID835" s="28" t="str">
        <f t="shared" si="5784"/>
        <v/>
      </c>
      <c r="IE835" s="28" t="str">
        <f t="shared" si="5784"/>
        <v/>
      </c>
      <c r="IF835" s="28" t="str">
        <f t="shared" si="5784"/>
        <v/>
      </c>
      <c r="IG835" s="28" t="str">
        <f t="shared" si="5784"/>
        <v/>
      </c>
      <c r="IH835" s="28" t="str">
        <f t="shared" si="5784"/>
        <v/>
      </c>
      <c r="II835" s="28" t="str">
        <f t="shared" si="5784"/>
        <v/>
      </c>
      <c r="IJ835" s="28" t="str">
        <f t="shared" si="5784"/>
        <v/>
      </c>
      <c r="IK835" s="28" t="str">
        <f t="shared" si="5784"/>
        <v/>
      </c>
      <c r="IL835" s="28" t="str">
        <f t="shared" si="5784"/>
        <v/>
      </c>
      <c r="IM835" s="28" t="str">
        <f t="shared" si="5784"/>
        <v/>
      </c>
      <c r="IN835" s="28" t="str">
        <f t="shared" si="5784"/>
        <v/>
      </c>
      <c r="IO835" s="28" t="str">
        <f t="shared" si="5784"/>
        <v/>
      </c>
      <c r="IP835" s="28" t="str">
        <f t="shared" si="5784"/>
        <v/>
      </c>
      <c r="IQ835" s="28" t="str">
        <f t="shared" si="5784"/>
        <v/>
      </c>
      <c r="IR835" s="28" t="str">
        <f t="shared" si="5784"/>
        <v/>
      </c>
      <c r="IS835" s="28" t="str">
        <f t="shared" si="5784"/>
        <v/>
      </c>
      <c r="IT835" s="28" t="str">
        <f t="shared" si="5784"/>
        <v/>
      </c>
      <c r="IU835" s="28" t="str">
        <f t="shared" si="5784"/>
        <v/>
      </c>
      <c r="IV835" s="28" t="str">
        <f t="shared" ref="IV835:JC835" si="5785">IF($BJ835&lt;=IV$789,ROUND(_xlfn.IFS($BJ$786="u_inc",$BJ835/IV$789,$BJ$786="u_rand",IU115,$BJ$786="u_norm",IU170)*ROUNDDOWN(((IV$787-IV$788)/IV$786),0),0)*IV$786+IV$788,"")</f>
        <v/>
      </c>
      <c r="IW835" s="28" t="str">
        <f t="shared" si="5785"/>
        <v/>
      </c>
      <c r="IX835" s="28" t="str">
        <f t="shared" si="5785"/>
        <v/>
      </c>
      <c r="IY835" s="28" t="str">
        <f t="shared" si="5785"/>
        <v/>
      </c>
      <c r="IZ835" s="28" t="str">
        <f t="shared" si="5785"/>
        <v/>
      </c>
      <c r="JA835" s="28" t="str">
        <f t="shared" si="5785"/>
        <v/>
      </c>
      <c r="JB835" s="28" t="str">
        <f t="shared" si="5785"/>
        <v/>
      </c>
      <c r="JC835" s="28" t="str">
        <f t="shared" si="5785"/>
        <v/>
      </c>
    </row>
    <row r="836" spans="62:263" x14ac:dyDescent="0.45">
      <c r="BJ836">
        <v>39</v>
      </c>
      <c r="BL836" s="28" t="str">
        <f t="shared" ref="BL836:DW836" si="5786">IF($BJ836&lt;=BL$789,ROUND(_xlfn.IFS($BJ$786="u_inc",$BJ836/BL$789,$BJ$786="u_rand",BK116,$BJ$786="u_norm",BK171)*ROUNDDOWN(((BL$787-BL$788)/BL$786),0),0)*BL$786+BL$788,"")</f>
        <v/>
      </c>
      <c r="BM836" s="28" t="str">
        <f t="shared" si="5786"/>
        <v/>
      </c>
      <c r="BN836" s="28" t="str">
        <f t="shared" si="5786"/>
        <v/>
      </c>
      <c r="BO836" s="28" t="str">
        <f t="shared" si="5786"/>
        <v/>
      </c>
      <c r="BP836" s="28" t="str">
        <f t="shared" si="5786"/>
        <v/>
      </c>
      <c r="BQ836" s="28" t="str">
        <f t="shared" si="5786"/>
        <v/>
      </c>
      <c r="BR836" s="28" t="str">
        <f t="shared" si="5786"/>
        <v/>
      </c>
      <c r="BS836" s="28" t="str">
        <f t="shared" si="5786"/>
        <v/>
      </c>
      <c r="BT836" s="28" t="str">
        <f t="shared" si="5786"/>
        <v/>
      </c>
      <c r="BU836" s="28" t="str">
        <f t="shared" si="5786"/>
        <v/>
      </c>
      <c r="BV836" s="28" t="str">
        <f t="shared" si="5786"/>
        <v/>
      </c>
      <c r="BW836" s="28" t="str">
        <f t="shared" si="5786"/>
        <v/>
      </c>
      <c r="BX836" s="28" t="str">
        <f t="shared" si="5786"/>
        <v/>
      </c>
      <c r="BY836" s="28" t="str">
        <f t="shared" si="5786"/>
        <v/>
      </c>
      <c r="BZ836" s="28" t="str">
        <f t="shared" si="5786"/>
        <v/>
      </c>
      <c r="CA836" s="28" t="str">
        <f t="shared" si="5786"/>
        <v/>
      </c>
      <c r="CB836" s="28" t="str">
        <f t="shared" si="5786"/>
        <v/>
      </c>
      <c r="CC836" s="28" t="str">
        <f t="shared" si="5786"/>
        <v/>
      </c>
      <c r="CD836" s="28" t="str">
        <f t="shared" si="5786"/>
        <v/>
      </c>
      <c r="CE836" s="28" t="str">
        <f t="shared" si="5786"/>
        <v/>
      </c>
      <c r="CF836" s="28" t="str">
        <f t="shared" si="5786"/>
        <v/>
      </c>
      <c r="CG836" s="28" t="str">
        <f t="shared" si="5786"/>
        <v/>
      </c>
      <c r="CH836" s="28" t="str">
        <f t="shared" si="5786"/>
        <v/>
      </c>
      <c r="CI836" s="28" t="str">
        <f t="shared" si="5786"/>
        <v/>
      </c>
      <c r="CJ836" s="28" t="str">
        <f t="shared" si="5786"/>
        <v/>
      </c>
      <c r="CK836" s="28" t="str">
        <f t="shared" si="5786"/>
        <v/>
      </c>
      <c r="CL836" s="28" t="str">
        <f t="shared" si="5786"/>
        <v/>
      </c>
      <c r="CM836" s="28" t="str">
        <f t="shared" si="5786"/>
        <v/>
      </c>
      <c r="CN836" s="28" t="str">
        <f t="shared" si="5786"/>
        <v/>
      </c>
      <c r="CO836" s="28" t="str">
        <f t="shared" si="5786"/>
        <v/>
      </c>
      <c r="CP836" s="28" t="str">
        <f t="shared" si="5786"/>
        <v/>
      </c>
      <c r="CQ836" s="28" t="str">
        <f t="shared" si="5786"/>
        <v/>
      </c>
      <c r="CR836" s="28" t="str">
        <f t="shared" si="5786"/>
        <v/>
      </c>
      <c r="CS836" s="28" t="str">
        <f t="shared" si="5786"/>
        <v/>
      </c>
      <c r="CT836" s="28" t="str">
        <f t="shared" si="5786"/>
        <v/>
      </c>
      <c r="CU836" s="28" t="str">
        <f t="shared" si="5786"/>
        <v/>
      </c>
      <c r="CV836" s="28" t="str">
        <f t="shared" si="5786"/>
        <v/>
      </c>
      <c r="CW836" s="28" t="str">
        <f t="shared" si="5786"/>
        <v/>
      </c>
      <c r="CX836" s="28" t="str">
        <f t="shared" si="5786"/>
        <v/>
      </c>
      <c r="CY836" s="28" t="str">
        <f t="shared" si="5786"/>
        <v/>
      </c>
      <c r="CZ836" s="28" t="str">
        <f t="shared" si="5786"/>
        <v/>
      </c>
      <c r="DA836" s="28" t="str">
        <f t="shared" si="5786"/>
        <v/>
      </c>
      <c r="DB836" s="28" t="str">
        <f t="shared" si="5786"/>
        <v/>
      </c>
      <c r="DC836" s="28" t="str">
        <f t="shared" si="5786"/>
        <v/>
      </c>
      <c r="DD836" s="28" t="str">
        <f t="shared" si="5786"/>
        <v/>
      </c>
      <c r="DE836" s="28" t="str">
        <f t="shared" si="5786"/>
        <v/>
      </c>
      <c r="DF836" s="28" t="str">
        <f t="shared" si="5786"/>
        <v/>
      </c>
      <c r="DG836" s="28" t="str">
        <f t="shared" si="5786"/>
        <v/>
      </c>
      <c r="DH836" s="28" t="str">
        <f t="shared" si="5786"/>
        <v/>
      </c>
      <c r="DI836" s="28" t="str">
        <f t="shared" si="5786"/>
        <v/>
      </c>
      <c r="DJ836" s="28" t="str">
        <f t="shared" si="5786"/>
        <v/>
      </c>
      <c r="DK836" s="28" t="str">
        <f t="shared" si="5786"/>
        <v/>
      </c>
      <c r="DL836" s="28" t="str">
        <f t="shared" si="5786"/>
        <v/>
      </c>
      <c r="DM836" s="28" t="str">
        <f t="shared" si="5786"/>
        <v/>
      </c>
      <c r="DN836" s="28" t="str">
        <f t="shared" si="5786"/>
        <v/>
      </c>
      <c r="DO836" s="28" t="str">
        <f t="shared" si="5786"/>
        <v/>
      </c>
      <c r="DP836" s="28" t="str">
        <f t="shared" si="5786"/>
        <v/>
      </c>
      <c r="DQ836" s="28" t="str">
        <f t="shared" si="5786"/>
        <v/>
      </c>
      <c r="DR836" s="28" t="str">
        <f t="shared" si="5786"/>
        <v/>
      </c>
      <c r="DS836" s="28" t="str">
        <f t="shared" si="5786"/>
        <v/>
      </c>
      <c r="DT836" s="28" t="str">
        <f t="shared" si="5786"/>
        <v/>
      </c>
      <c r="DU836" s="28" t="str">
        <f t="shared" si="5786"/>
        <v/>
      </c>
      <c r="DV836" s="28" t="str">
        <f t="shared" si="5786"/>
        <v/>
      </c>
      <c r="DW836" s="28" t="str">
        <f t="shared" si="5786"/>
        <v/>
      </c>
      <c r="DX836" s="28" t="str">
        <f t="shared" ref="DX836:GI836" si="5787">IF($BJ836&lt;=DX$789,ROUND(_xlfn.IFS($BJ$786="u_inc",$BJ836/DX$789,$BJ$786="u_rand",DW116,$BJ$786="u_norm",DW171)*ROUNDDOWN(((DX$787-DX$788)/DX$786),0),0)*DX$786+DX$788,"")</f>
        <v/>
      </c>
      <c r="DY836" s="28" t="str">
        <f t="shared" si="5787"/>
        <v/>
      </c>
      <c r="DZ836" s="28" t="str">
        <f t="shared" si="5787"/>
        <v/>
      </c>
      <c r="EA836" s="28" t="str">
        <f t="shared" si="5787"/>
        <v/>
      </c>
      <c r="EB836" s="28" t="str">
        <f t="shared" si="5787"/>
        <v/>
      </c>
      <c r="EC836" s="28" t="str">
        <f t="shared" si="5787"/>
        <v/>
      </c>
      <c r="ED836" s="28" t="str">
        <f t="shared" si="5787"/>
        <v/>
      </c>
      <c r="EE836" s="28" t="str">
        <f t="shared" si="5787"/>
        <v/>
      </c>
      <c r="EF836" s="28" t="str">
        <f t="shared" si="5787"/>
        <v/>
      </c>
      <c r="EG836" s="28" t="str">
        <f t="shared" si="5787"/>
        <v/>
      </c>
      <c r="EH836" s="28" t="str">
        <f t="shared" si="5787"/>
        <v/>
      </c>
      <c r="EI836" s="28" t="str">
        <f t="shared" si="5787"/>
        <v/>
      </c>
      <c r="EJ836" s="28" t="str">
        <f t="shared" si="5787"/>
        <v/>
      </c>
      <c r="EK836" s="28" t="str">
        <f t="shared" si="5787"/>
        <v/>
      </c>
      <c r="EL836" s="28" t="str">
        <f t="shared" si="5787"/>
        <v/>
      </c>
      <c r="EM836" s="28" t="str">
        <f t="shared" si="5787"/>
        <v/>
      </c>
      <c r="EN836" s="28" t="str">
        <f t="shared" si="5787"/>
        <v/>
      </c>
      <c r="EO836" s="28" t="str">
        <f t="shared" si="5787"/>
        <v/>
      </c>
      <c r="EP836" s="28" t="str">
        <f t="shared" si="5787"/>
        <v/>
      </c>
      <c r="EQ836" s="28" t="str">
        <f t="shared" si="5787"/>
        <v/>
      </c>
      <c r="ER836" s="28" t="str">
        <f t="shared" si="5787"/>
        <v/>
      </c>
      <c r="ES836" s="28" t="str">
        <f t="shared" si="5787"/>
        <v/>
      </c>
      <c r="ET836" s="28" t="str">
        <f t="shared" si="5787"/>
        <v/>
      </c>
      <c r="EU836" s="28" t="str">
        <f t="shared" si="5787"/>
        <v/>
      </c>
      <c r="EV836" s="28" t="str">
        <f t="shared" si="5787"/>
        <v/>
      </c>
      <c r="EW836" s="28" t="str">
        <f t="shared" si="5787"/>
        <v/>
      </c>
      <c r="EX836" s="28" t="str">
        <f t="shared" si="5787"/>
        <v/>
      </c>
      <c r="EY836" s="28" t="str">
        <f t="shared" si="5787"/>
        <v/>
      </c>
      <c r="EZ836" s="28" t="str">
        <f t="shared" si="5787"/>
        <v/>
      </c>
      <c r="FA836" s="28" t="str">
        <f t="shared" si="5787"/>
        <v/>
      </c>
      <c r="FB836" s="28" t="str">
        <f t="shared" si="5787"/>
        <v/>
      </c>
      <c r="FC836" s="28" t="str">
        <f t="shared" si="5787"/>
        <v/>
      </c>
      <c r="FD836" s="28" t="str">
        <f t="shared" si="5787"/>
        <v/>
      </c>
      <c r="FE836" s="28" t="str">
        <f t="shared" si="5787"/>
        <v/>
      </c>
      <c r="FF836" s="28" t="str">
        <f t="shared" si="5787"/>
        <v/>
      </c>
      <c r="FG836" s="28" t="str">
        <f t="shared" si="5787"/>
        <v/>
      </c>
      <c r="FH836" s="28" t="str">
        <f t="shared" si="5787"/>
        <v/>
      </c>
      <c r="FI836" s="28" t="str">
        <f t="shared" si="5787"/>
        <v/>
      </c>
      <c r="FJ836" s="28" t="str">
        <f t="shared" si="5787"/>
        <v/>
      </c>
      <c r="FK836" s="28" t="str">
        <f t="shared" si="5787"/>
        <v/>
      </c>
      <c r="FL836" s="28" t="str">
        <f t="shared" si="5787"/>
        <v/>
      </c>
      <c r="FM836" s="28" t="str">
        <f t="shared" si="5787"/>
        <v/>
      </c>
      <c r="FN836" s="28" t="str">
        <f t="shared" si="5787"/>
        <v/>
      </c>
      <c r="FO836" s="28" t="str">
        <f t="shared" si="5787"/>
        <v/>
      </c>
      <c r="FP836" s="28" t="str">
        <f t="shared" si="5787"/>
        <v/>
      </c>
      <c r="FQ836" s="28" t="str">
        <f t="shared" si="5787"/>
        <v/>
      </c>
      <c r="FR836" s="28" t="str">
        <f t="shared" si="5787"/>
        <v/>
      </c>
      <c r="FS836" s="28" t="str">
        <f t="shared" si="5787"/>
        <v/>
      </c>
      <c r="FT836" s="28" t="str">
        <f t="shared" si="5787"/>
        <v/>
      </c>
      <c r="FU836" s="28" t="str">
        <f t="shared" si="5787"/>
        <v/>
      </c>
      <c r="FV836" s="28" t="str">
        <f t="shared" si="5787"/>
        <v/>
      </c>
      <c r="FW836" s="28" t="str">
        <f t="shared" si="5787"/>
        <v/>
      </c>
      <c r="FX836" s="28" t="str">
        <f t="shared" si="5787"/>
        <v/>
      </c>
      <c r="FY836" s="28" t="str">
        <f t="shared" si="5787"/>
        <v/>
      </c>
      <c r="FZ836" s="28" t="str">
        <f t="shared" si="5787"/>
        <v/>
      </c>
      <c r="GA836" s="28" t="str">
        <f t="shared" si="5787"/>
        <v/>
      </c>
      <c r="GB836" s="28" t="str">
        <f t="shared" si="5787"/>
        <v/>
      </c>
      <c r="GC836" s="28" t="str">
        <f t="shared" si="5787"/>
        <v/>
      </c>
      <c r="GD836" s="28" t="str">
        <f t="shared" si="5787"/>
        <v/>
      </c>
      <c r="GE836" s="28" t="str">
        <f t="shared" si="5787"/>
        <v/>
      </c>
      <c r="GF836" s="28" t="str">
        <f t="shared" si="5787"/>
        <v/>
      </c>
      <c r="GG836" s="28" t="str">
        <f t="shared" si="5787"/>
        <v/>
      </c>
      <c r="GH836" s="28" t="str">
        <f t="shared" si="5787"/>
        <v/>
      </c>
      <c r="GI836" s="28" t="str">
        <f t="shared" si="5787"/>
        <v/>
      </c>
      <c r="GJ836" s="28" t="str">
        <f t="shared" ref="GJ836:IU836" si="5788">IF($BJ836&lt;=GJ$789,ROUND(_xlfn.IFS($BJ$786="u_inc",$BJ836/GJ$789,$BJ$786="u_rand",GI116,$BJ$786="u_norm",GI171)*ROUNDDOWN(((GJ$787-GJ$788)/GJ$786),0),0)*GJ$786+GJ$788,"")</f>
        <v/>
      </c>
      <c r="GK836" s="28" t="str">
        <f t="shared" si="5788"/>
        <v/>
      </c>
      <c r="GL836" s="28" t="str">
        <f t="shared" si="5788"/>
        <v/>
      </c>
      <c r="GM836" s="28" t="str">
        <f t="shared" si="5788"/>
        <v/>
      </c>
      <c r="GN836" s="28" t="str">
        <f t="shared" si="5788"/>
        <v/>
      </c>
      <c r="GO836" s="28" t="str">
        <f t="shared" si="5788"/>
        <v/>
      </c>
      <c r="GP836" s="28" t="str">
        <f t="shared" si="5788"/>
        <v/>
      </c>
      <c r="GQ836" s="28" t="str">
        <f t="shared" si="5788"/>
        <v/>
      </c>
      <c r="GR836" s="28" t="str">
        <f t="shared" si="5788"/>
        <v/>
      </c>
      <c r="GS836" s="28" t="str">
        <f t="shared" si="5788"/>
        <v/>
      </c>
      <c r="GT836" s="28" t="str">
        <f t="shared" si="5788"/>
        <v/>
      </c>
      <c r="GU836" s="28" t="str">
        <f t="shared" si="5788"/>
        <v/>
      </c>
      <c r="GV836" s="28" t="str">
        <f t="shared" si="5788"/>
        <v/>
      </c>
      <c r="GW836" s="28" t="str">
        <f t="shared" si="5788"/>
        <v/>
      </c>
      <c r="GX836" s="28" t="str">
        <f t="shared" si="5788"/>
        <v/>
      </c>
      <c r="GY836" s="28" t="str">
        <f t="shared" si="5788"/>
        <v/>
      </c>
      <c r="GZ836" s="28" t="str">
        <f t="shared" si="5788"/>
        <v/>
      </c>
      <c r="HA836" s="28" t="str">
        <f t="shared" si="5788"/>
        <v/>
      </c>
      <c r="HB836" s="28" t="str">
        <f t="shared" si="5788"/>
        <v/>
      </c>
      <c r="HC836" s="28" t="str">
        <f t="shared" si="5788"/>
        <v/>
      </c>
      <c r="HD836" s="28" t="str">
        <f t="shared" si="5788"/>
        <v/>
      </c>
      <c r="HE836" s="28" t="str">
        <f t="shared" si="5788"/>
        <v/>
      </c>
      <c r="HF836" s="28" t="str">
        <f t="shared" si="5788"/>
        <v/>
      </c>
      <c r="HG836" s="28" t="str">
        <f t="shared" si="5788"/>
        <v/>
      </c>
      <c r="HH836" s="28" t="str">
        <f t="shared" si="5788"/>
        <v/>
      </c>
      <c r="HI836" s="28" t="str">
        <f t="shared" si="5788"/>
        <v/>
      </c>
      <c r="HJ836" s="28" t="str">
        <f t="shared" si="5788"/>
        <v/>
      </c>
      <c r="HK836" s="28" t="str">
        <f t="shared" si="5788"/>
        <v/>
      </c>
      <c r="HL836" s="28" t="str">
        <f t="shared" si="5788"/>
        <v/>
      </c>
      <c r="HM836" s="28" t="str">
        <f t="shared" si="5788"/>
        <v/>
      </c>
      <c r="HN836" s="28" t="str">
        <f t="shared" si="5788"/>
        <v/>
      </c>
      <c r="HO836" s="28" t="str">
        <f t="shared" si="5788"/>
        <v/>
      </c>
      <c r="HP836" s="28" t="str">
        <f t="shared" si="5788"/>
        <v/>
      </c>
      <c r="HQ836" s="28" t="str">
        <f t="shared" si="5788"/>
        <v/>
      </c>
      <c r="HR836" s="28" t="str">
        <f t="shared" si="5788"/>
        <v/>
      </c>
      <c r="HS836" s="28" t="str">
        <f t="shared" si="5788"/>
        <v/>
      </c>
      <c r="HT836" s="28" t="str">
        <f t="shared" si="5788"/>
        <v/>
      </c>
      <c r="HU836" s="28" t="str">
        <f t="shared" si="5788"/>
        <v/>
      </c>
      <c r="HV836" s="28" t="str">
        <f t="shared" si="5788"/>
        <v/>
      </c>
      <c r="HW836" s="28" t="str">
        <f t="shared" si="5788"/>
        <v/>
      </c>
      <c r="HX836" s="28" t="str">
        <f t="shared" si="5788"/>
        <v/>
      </c>
      <c r="HY836" s="28" t="str">
        <f t="shared" si="5788"/>
        <v/>
      </c>
      <c r="HZ836" s="28" t="str">
        <f t="shared" si="5788"/>
        <v/>
      </c>
      <c r="IA836" s="28" t="str">
        <f t="shared" si="5788"/>
        <v/>
      </c>
      <c r="IB836" s="28" t="str">
        <f t="shared" si="5788"/>
        <v/>
      </c>
      <c r="IC836" s="28" t="str">
        <f t="shared" si="5788"/>
        <v/>
      </c>
      <c r="ID836" s="28" t="str">
        <f t="shared" si="5788"/>
        <v/>
      </c>
      <c r="IE836" s="28" t="str">
        <f t="shared" si="5788"/>
        <v/>
      </c>
      <c r="IF836" s="28" t="str">
        <f t="shared" si="5788"/>
        <v/>
      </c>
      <c r="IG836" s="28" t="str">
        <f t="shared" si="5788"/>
        <v/>
      </c>
      <c r="IH836" s="28" t="str">
        <f t="shared" si="5788"/>
        <v/>
      </c>
      <c r="II836" s="28" t="str">
        <f t="shared" si="5788"/>
        <v/>
      </c>
      <c r="IJ836" s="28" t="str">
        <f t="shared" si="5788"/>
        <v/>
      </c>
      <c r="IK836" s="28" t="str">
        <f t="shared" si="5788"/>
        <v/>
      </c>
      <c r="IL836" s="28" t="str">
        <f t="shared" si="5788"/>
        <v/>
      </c>
      <c r="IM836" s="28" t="str">
        <f t="shared" si="5788"/>
        <v/>
      </c>
      <c r="IN836" s="28" t="str">
        <f t="shared" si="5788"/>
        <v/>
      </c>
      <c r="IO836" s="28" t="str">
        <f t="shared" si="5788"/>
        <v/>
      </c>
      <c r="IP836" s="28" t="str">
        <f t="shared" si="5788"/>
        <v/>
      </c>
      <c r="IQ836" s="28" t="str">
        <f t="shared" si="5788"/>
        <v/>
      </c>
      <c r="IR836" s="28" t="str">
        <f t="shared" si="5788"/>
        <v/>
      </c>
      <c r="IS836" s="28" t="str">
        <f t="shared" si="5788"/>
        <v/>
      </c>
      <c r="IT836" s="28" t="str">
        <f t="shared" si="5788"/>
        <v/>
      </c>
      <c r="IU836" s="28" t="str">
        <f t="shared" si="5788"/>
        <v/>
      </c>
      <c r="IV836" s="28" t="str">
        <f t="shared" ref="IV836:JC836" si="5789">IF($BJ836&lt;=IV$789,ROUND(_xlfn.IFS($BJ$786="u_inc",$BJ836/IV$789,$BJ$786="u_rand",IU116,$BJ$786="u_norm",IU171)*ROUNDDOWN(((IV$787-IV$788)/IV$786),0),0)*IV$786+IV$788,"")</f>
        <v/>
      </c>
      <c r="IW836" s="28" t="str">
        <f t="shared" si="5789"/>
        <v/>
      </c>
      <c r="IX836" s="28" t="str">
        <f t="shared" si="5789"/>
        <v/>
      </c>
      <c r="IY836" s="28" t="str">
        <f t="shared" si="5789"/>
        <v/>
      </c>
      <c r="IZ836" s="28" t="str">
        <f t="shared" si="5789"/>
        <v/>
      </c>
      <c r="JA836" s="28" t="str">
        <f t="shared" si="5789"/>
        <v/>
      </c>
      <c r="JB836" s="28" t="str">
        <f t="shared" si="5789"/>
        <v/>
      </c>
      <c r="JC836" s="28" t="str">
        <f t="shared" si="5789"/>
        <v/>
      </c>
    </row>
    <row r="837" spans="62:263" x14ac:dyDescent="0.45">
      <c r="BJ837">
        <v>40</v>
      </c>
      <c r="BL837" s="28" t="str">
        <f t="shared" ref="BL837:DW837" si="5790">IF($BJ837&lt;=BL$789,ROUND(_xlfn.IFS($BJ$786="u_inc",$BJ837/BL$789,$BJ$786="u_rand",BK117,$BJ$786="u_norm",BK172)*ROUNDDOWN(((BL$787-BL$788)/BL$786),0),0)*BL$786+BL$788,"")</f>
        <v/>
      </c>
      <c r="BM837" s="28" t="str">
        <f t="shared" si="5790"/>
        <v/>
      </c>
      <c r="BN837" s="28" t="str">
        <f t="shared" si="5790"/>
        <v/>
      </c>
      <c r="BO837" s="28" t="str">
        <f t="shared" si="5790"/>
        <v/>
      </c>
      <c r="BP837" s="28" t="str">
        <f t="shared" si="5790"/>
        <v/>
      </c>
      <c r="BQ837" s="28" t="str">
        <f t="shared" si="5790"/>
        <v/>
      </c>
      <c r="BR837" s="28" t="str">
        <f t="shared" si="5790"/>
        <v/>
      </c>
      <c r="BS837" s="28" t="str">
        <f t="shared" si="5790"/>
        <v/>
      </c>
      <c r="BT837" s="28" t="str">
        <f t="shared" si="5790"/>
        <v/>
      </c>
      <c r="BU837" s="28" t="str">
        <f t="shared" si="5790"/>
        <v/>
      </c>
      <c r="BV837" s="28" t="str">
        <f t="shared" si="5790"/>
        <v/>
      </c>
      <c r="BW837" s="28" t="str">
        <f t="shared" si="5790"/>
        <v/>
      </c>
      <c r="BX837" s="28" t="str">
        <f t="shared" si="5790"/>
        <v/>
      </c>
      <c r="BY837" s="28" t="str">
        <f t="shared" si="5790"/>
        <v/>
      </c>
      <c r="BZ837" s="28" t="str">
        <f t="shared" si="5790"/>
        <v/>
      </c>
      <c r="CA837" s="28" t="str">
        <f t="shared" si="5790"/>
        <v/>
      </c>
      <c r="CB837" s="28" t="str">
        <f t="shared" si="5790"/>
        <v/>
      </c>
      <c r="CC837" s="28" t="str">
        <f t="shared" si="5790"/>
        <v/>
      </c>
      <c r="CD837" s="28" t="str">
        <f t="shared" si="5790"/>
        <v/>
      </c>
      <c r="CE837" s="28" t="str">
        <f t="shared" si="5790"/>
        <v/>
      </c>
      <c r="CF837" s="28" t="str">
        <f t="shared" si="5790"/>
        <v/>
      </c>
      <c r="CG837" s="28" t="str">
        <f t="shared" si="5790"/>
        <v/>
      </c>
      <c r="CH837" s="28" t="str">
        <f t="shared" si="5790"/>
        <v/>
      </c>
      <c r="CI837" s="28" t="str">
        <f t="shared" si="5790"/>
        <v/>
      </c>
      <c r="CJ837" s="28" t="str">
        <f t="shared" si="5790"/>
        <v/>
      </c>
      <c r="CK837" s="28" t="str">
        <f t="shared" si="5790"/>
        <v/>
      </c>
      <c r="CL837" s="28" t="str">
        <f t="shared" si="5790"/>
        <v/>
      </c>
      <c r="CM837" s="28" t="str">
        <f t="shared" si="5790"/>
        <v/>
      </c>
      <c r="CN837" s="28" t="str">
        <f t="shared" si="5790"/>
        <v/>
      </c>
      <c r="CO837" s="28" t="str">
        <f t="shared" si="5790"/>
        <v/>
      </c>
      <c r="CP837" s="28" t="str">
        <f t="shared" si="5790"/>
        <v/>
      </c>
      <c r="CQ837" s="28" t="str">
        <f t="shared" si="5790"/>
        <v/>
      </c>
      <c r="CR837" s="28" t="str">
        <f t="shared" si="5790"/>
        <v/>
      </c>
      <c r="CS837" s="28" t="str">
        <f t="shared" si="5790"/>
        <v/>
      </c>
      <c r="CT837" s="28" t="str">
        <f t="shared" si="5790"/>
        <v/>
      </c>
      <c r="CU837" s="28" t="str">
        <f t="shared" si="5790"/>
        <v/>
      </c>
      <c r="CV837" s="28" t="str">
        <f t="shared" si="5790"/>
        <v/>
      </c>
      <c r="CW837" s="28" t="str">
        <f t="shared" si="5790"/>
        <v/>
      </c>
      <c r="CX837" s="28" t="str">
        <f t="shared" si="5790"/>
        <v/>
      </c>
      <c r="CY837" s="28" t="str">
        <f t="shared" si="5790"/>
        <v/>
      </c>
      <c r="CZ837" s="28" t="str">
        <f t="shared" si="5790"/>
        <v/>
      </c>
      <c r="DA837" s="28" t="str">
        <f t="shared" si="5790"/>
        <v/>
      </c>
      <c r="DB837" s="28" t="str">
        <f t="shared" si="5790"/>
        <v/>
      </c>
      <c r="DC837" s="28" t="str">
        <f t="shared" si="5790"/>
        <v/>
      </c>
      <c r="DD837" s="28" t="str">
        <f t="shared" si="5790"/>
        <v/>
      </c>
      <c r="DE837" s="28" t="str">
        <f t="shared" si="5790"/>
        <v/>
      </c>
      <c r="DF837" s="28" t="str">
        <f t="shared" si="5790"/>
        <v/>
      </c>
      <c r="DG837" s="28" t="str">
        <f t="shared" si="5790"/>
        <v/>
      </c>
      <c r="DH837" s="28" t="str">
        <f t="shared" si="5790"/>
        <v/>
      </c>
      <c r="DI837" s="28" t="str">
        <f t="shared" si="5790"/>
        <v/>
      </c>
      <c r="DJ837" s="28" t="str">
        <f t="shared" si="5790"/>
        <v/>
      </c>
      <c r="DK837" s="28" t="str">
        <f t="shared" si="5790"/>
        <v/>
      </c>
      <c r="DL837" s="28" t="str">
        <f t="shared" si="5790"/>
        <v/>
      </c>
      <c r="DM837" s="28" t="str">
        <f t="shared" si="5790"/>
        <v/>
      </c>
      <c r="DN837" s="28" t="str">
        <f t="shared" si="5790"/>
        <v/>
      </c>
      <c r="DO837" s="28" t="str">
        <f t="shared" si="5790"/>
        <v/>
      </c>
      <c r="DP837" s="28" t="str">
        <f t="shared" si="5790"/>
        <v/>
      </c>
      <c r="DQ837" s="28" t="str">
        <f t="shared" si="5790"/>
        <v/>
      </c>
      <c r="DR837" s="28" t="str">
        <f t="shared" si="5790"/>
        <v/>
      </c>
      <c r="DS837" s="28" t="str">
        <f t="shared" si="5790"/>
        <v/>
      </c>
      <c r="DT837" s="28" t="str">
        <f t="shared" si="5790"/>
        <v/>
      </c>
      <c r="DU837" s="28" t="str">
        <f t="shared" si="5790"/>
        <v/>
      </c>
      <c r="DV837" s="28" t="str">
        <f t="shared" si="5790"/>
        <v/>
      </c>
      <c r="DW837" s="28" t="str">
        <f t="shared" si="5790"/>
        <v/>
      </c>
      <c r="DX837" s="28" t="str">
        <f t="shared" ref="DX837:GI837" si="5791">IF($BJ837&lt;=DX$789,ROUND(_xlfn.IFS($BJ$786="u_inc",$BJ837/DX$789,$BJ$786="u_rand",DW117,$BJ$786="u_norm",DW172)*ROUNDDOWN(((DX$787-DX$788)/DX$786),0),0)*DX$786+DX$788,"")</f>
        <v/>
      </c>
      <c r="DY837" s="28" t="str">
        <f t="shared" si="5791"/>
        <v/>
      </c>
      <c r="DZ837" s="28" t="str">
        <f t="shared" si="5791"/>
        <v/>
      </c>
      <c r="EA837" s="28" t="str">
        <f t="shared" si="5791"/>
        <v/>
      </c>
      <c r="EB837" s="28" t="str">
        <f t="shared" si="5791"/>
        <v/>
      </c>
      <c r="EC837" s="28" t="str">
        <f t="shared" si="5791"/>
        <v/>
      </c>
      <c r="ED837" s="28" t="str">
        <f t="shared" si="5791"/>
        <v/>
      </c>
      <c r="EE837" s="28" t="str">
        <f t="shared" si="5791"/>
        <v/>
      </c>
      <c r="EF837" s="28" t="str">
        <f t="shared" si="5791"/>
        <v/>
      </c>
      <c r="EG837" s="28" t="str">
        <f t="shared" si="5791"/>
        <v/>
      </c>
      <c r="EH837" s="28" t="str">
        <f t="shared" si="5791"/>
        <v/>
      </c>
      <c r="EI837" s="28" t="str">
        <f t="shared" si="5791"/>
        <v/>
      </c>
      <c r="EJ837" s="28" t="str">
        <f t="shared" si="5791"/>
        <v/>
      </c>
      <c r="EK837" s="28" t="str">
        <f t="shared" si="5791"/>
        <v/>
      </c>
      <c r="EL837" s="28" t="str">
        <f t="shared" si="5791"/>
        <v/>
      </c>
      <c r="EM837" s="28" t="str">
        <f t="shared" si="5791"/>
        <v/>
      </c>
      <c r="EN837" s="28" t="str">
        <f t="shared" si="5791"/>
        <v/>
      </c>
      <c r="EO837" s="28" t="str">
        <f t="shared" si="5791"/>
        <v/>
      </c>
      <c r="EP837" s="28" t="str">
        <f t="shared" si="5791"/>
        <v/>
      </c>
      <c r="EQ837" s="28" t="str">
        <f t="shared" si="5791"/>
        <v/>
      </c>
      <c r="ER837" s="28" t="str">
        <f t="shared" si="5791"/>
        <v/>
      </c>
      <c r="ES837" s="28" t="str">
        <f t="shared" si="5791"/>
        <v/>
      </c>
      <c r="ET837" s="28" t="str">
        <f t="shared" si="5791"/>
        <v/>
      </c>
      <c r="EU837" s="28" t="str">
        <f t="shared" si="5791"/>
        <v/>
      </c>
      <c r="EV837" s="28" t="str">
        <f t="shared" si="5791"/>
        <v/>
      </c>
      <c r="EW837" s="28" t="str">
        <f t="shared" si="5791"/>
        <v/>
      </c>
      <c r="EX837" s="28" t="str">
        <f t="shared" si="5791"/>
        <v/>
      </c>
      <c r="EY837" s="28" t="str">
        <f t="shared" si="5791"/>
        <v/>
      </c>
      <c r="EZ837" s="28" t="str">
        <f t="shared" si="5791"/>
        <v/>
      </c>
      <c r="FA837" s="28" t="str">
        <f t="shared" si="5791"/>
        <v/>
      </c>
      <c r="FB837" s="28" t="str">
        <f t="shared" si="5791"/>
        <v/>
      </c>
      <c r="FC837" s="28" t="str">
        <f t="shared" si="5791"/>
        <v/>
      </c>
      <c r="FD837" s="28" t="str">
        <f t="shared" si="5791"/>
        <v/>
      </c>
      <c r="FE837" s="28" t="str">
        <f t="shared" si="5791"/>
        <v/>
      </c>
      <c r="FF837" s="28" t="str">
        <f t="shared" si="5791"/>
        <v/>
      </c>
      <c r="FG837" s="28" t="str">
        <f t="shared" si="5791"/>
        <v/>
      </c>
      <c r="FH837" s="28" t="str">
        <f t="shared" si="5791"/>
        <v/>
      </c>
      <c r="FI837" s="28" t="str">
        <f t="shared" si="5791"/>
        <v/>
      </c>
      <c r="FJ837" s="28" t="str">
        <f t="shared" si="5791"/>
        <v/>
      </c>
      <c r="FK837" s="28" t="str">
        <f t="shared" si="5791"/>
        <v/>
      </c>
      <c r="FL837" s="28" t="str">
        <f t="shared" si="5791"/>
        <v/>
      </c>
      <c r="FM837" s="28" t="str">
        <f t="shared" si="5791"/>
        <v/>
      </c>
      <c r="FN837" s="28" t="str">
        <f t="shared" si="5791"/>
        <v/>
      </c>
      <c r="FO837" s="28" t="str">
        <f t="shared" si="5791"/>
        <v/>
      </c>
      <c r="FP837" s="28" t="str">
        <f t="shared" si="5791"/>
        <v/>
      </c>
      <c r="FQ837" s="28" t="str">
        <f t="shared" si="5791"/>
        <v/>
      </c>
      <c r="FR837" s="28" t="str">
        <f t="shared" si="5791"/>
        <v/>
      </c>
      <c r="FS837" s="28" t="str">
        <f t="shared" si="5791"/>
        <v/>
      </c>
      <c r="FT837" s="28" t="str">
        <f t="shared" si="5791"/>
        <v/>
      </c>
      <c r="FU837" s="28" t="str">
        <f t="shared" si="5791"/>
        <v/>
      </c>
      <c r="FV837" s="28" t="str">
        <f t="shared" si="5791"/>
        <v/>
      </c>
      <c r="FW837" s="28" t="str">
        <f t="shared" si="5791"/>
        <v/>
      </c>
      <c r="FX837" s="28" t="str">
        <f t="shared" si="5791"/>
        <v/>
      </c>
      <c r="FY837" s="28" t="str">
        <f t="shared" si="5791"/>
        <v/>
      </c>
      <c r="FZ837" s="28" t="str">
        <f t="shared" si="5791"/>
        <v/>
      </c>
      <c r="GA837" s="28" t="str">
        <f t="shared" si="5791"/>
        <v/>
      </c>
      <c r="GB837" s="28" t="str">
        <f t="shared" si="5791"/>
        <v/>
      </c>
      <c r="GC837" s="28" t="str">
        <f t="shared" si="5791"/>
        <v/>
      </c>
      <c r="GD837" s="28" t="str">
        <f t="shared" si="5791"/>
        <v/>
      </c>
      <c r="GE837" s="28" t="str">
        <f t="shared" si="5791"/>
        <v/>
      </c>
      <c r="GF837" s="28" t="str">
        <f t="shared" si="5791"/>
        <v/>
      </c>
      <c r="GG837" s="28" t="str">
        <f t="shared" si="5791"/>
        <v/>
      </c>
      <c r="GH837" s="28" t="str">
        <f t="shared" si="5791"/>
        <v/>
      </c>
      <c r="GI837" s="28" t="str">
        <f t="shared" si="5791"/>
        <v/>
      </c>
      <c r="GJ837" s="28" t="str">
        <f t="shared" ref="GJ837:IU837" si="5792">IF($BJ837&lt;=GJ$789,ROUND(_xlfn.IFS($BJ$786="u_inc",$BJ837/GJ$789,$BJ$786="u_rand",GI117,$BJ$786="u_norm",GI172)*ROUNDDOWN(((GJ$787-GJ$788)/GJ$786),0),0)*GJ$786+GJ$788,"")</f>
        <v/>
      </c>
      <c r="GK837" s="28" t="str">
        <f t="shared" si="5792"/>
        <v/>
      </c>
      <c r="GL837" s="28" t="str">
        <f t="shared" si="5792"/>
        <v/>
      </c>
      <c r="GM837" s="28" t="str">
        <f t="shared" si="5792"/>
        <v/>
      </c>
      <c r="GN837" s="28" t="str">
        <f t="shared" si="5792"/>
        <v/>
      </c>
      <c r="GO837" s="28" t="str">
        <f t="shared" si="5792"/>
        <v/>
      </c>
      <c r="GP837" s="28" t="str">
        <f t="shared" si="5792"/>
        <v/>
      </c>
      <c r="GQ837" s="28" t="str">
        <f t="shared" si="5792"/>
        <v/>
      </c>
      <c r="GR837" s="28" t="str">
        <f t="shared" si="5792"/>
        <v/>
      </c>
      <c r="GS837" s="28" t="str">
        <f t="shared" si="5792"/>
        <v/>
      </c>
      <c r="GT837" s="28" t="str">
        <f t="shared" si="5792"/>
        <v/>
      </c>
      <c r="GU837" s="28" t="str">
        <f t="shared" si="5792"/>
        <v/>
      </c>
      <c r="GV837" s="28" t="str">
        <f t="shared" si="5792"/>
        <v/>
      </c>
      <c r="GW837" s="28" t="str">
        <f t="shared" si="5792"/>
        <v/>
      </c>
      <c r="GX837" s="28" t="str">
        <f t="shared" si="5792"/>
        <v/>
      </c>
      <c r="GY837" s="28" t="str">
        <f t="shared" si="5792"/>
        <v/>
      </c>
      <c r="GZ837" s="28" t="str">
        <f t="shared" si="5792"/>
        <v/>
      </c>
      <c r="HA837" s="28" t="str">
        <f t="shared" si="5792"/>
        <v/>
      </c>
      <c r="HB837" s="28" t="str">
        <f t="shared" si="5792"/>
        <v/>
      </c>
      <c r="HC837" s="28" t="str">
        <f t="shared" si="5792"/>
        <v/>
      </c>
      <c r="HD837" s="28" t="str">
        <f t="shared" si="5792"/>
        <v/>
      </c>
      <c r="HE837" s="28" t="str">
        <f t="shared" si="5792"/>
        <v/>
      </c>
      <c r="HF837" s="28" t="str">
        <f t="shared" si="5792"/>
        <v/>
      </c>
      <c r="HG837" s="28" t="str">
        <f t="shared" si="5792"/>
        <v/>
      </c>
      <c r="HH837" s="28" t="str">
        <f t="shared" si="5792"/>
        <v/>
      </c>
      <c r="HI837" s="28" t="str">
        <f t="shared" si="5792"/>
        <v/>
      </c>
      <c r="HJ837" s="28" t="str">
        <f t="shared" si="5792"/>
        <v/>
      </c>
      <c r="HK837" s="28" t="str">
        <f t="shared" si="5792"/>
        <v/>
      </c>
      <c r="HL837" s="28" t="str">
        <f t="shared" si="5792"/>
        <v/>
      </c>
      <c r="HM837" s="28" t="str">
        <f t="shared" si="5792"/>
        <v/>
      </c>
      <c r="HN837" s="28" t="str">
        <f t="shared" si="5792"/>
        <v/>
      </c>
      <c r="HO837" s="28" t="str">
        <f t="shared" si="5792"/>
        <v/>
      </c>
      <c r="HP837" s="28" t="str">
        <f t="shared" si="5792"/>
        <v/>
      </c>
      <c r="HQ837" s="28" t="str">
        <f t="shared" si="5792"/>
        <v/>
      </c>
      <c r="HR837" s="28" t="str">
        <f t="shared" si="5792"/>
        <v/>
      </c>
      <c r="HS837" s="28" t="str">
        <f t="shared" si="5792"/>
        <v/>
      </c>
      <c r="HT837" s="28" t="str">
        <f t="shared" si="5792"/>
        <v/>
      </c>
      <c r="HU837" s="28" t="str">
        <f t="shared" si="5792"/>
        <v/>
      </c>
      <c r="HV837" s="28" t="str">
        <f t="shared" si="5792"/>
        <v/>
      </c>
      <c r="HW837" s="28" t="str">
        <f t="shared" si="5792"/>
        <v/>
      </c>
      <c r="HX837" s="28" t="str">
        <f t="shared" si="5792"/>
        <v/>
      </c>
      <c r="HY837" s="28" t="str">
        <f t="shared" si="5792"/>
        <v/>
      </c>
      <c r="HZ837" s="28" t="str">
        <f t="shared" si="5792"/>
        <v/>
      </c>
      <c r="IA837" s="28" t="str">
        <f t="shared" si="5792"/>
        <v/>
      </c>
      <c r="IB837" s="28" t="str">
        <f t="shared" si="5792"/>
        <v/>
      </c>
      <c r="IC837" s="28" t="str">
        <f t="shared" si="5792"/>
        <v/>
      </c>
      <c r="ID837" s="28" t="str">
        <f t="shared" si="5792"/>
        <v/>
      </c>
      <c r="IE837" s="28" t="str">
        <f t="shared" si="5792"/>
        <v/>
      </c>
      <c r="IF837" s="28" t="str">
        <f t="shared" si="5792"/>
        <v/>
      </c>
      <c r="IG837" s="28" t="str">
        <f t="shared" si="5792"/>
        <v/>
      </c>
      <c r="IH837" s="28" t="str">
        <f t="shared" si="5792"/>
        <v/>
      </c>
      <c r="II837" s="28" t="str">
        <f t="shared" si="5792"/>
        <v/>
      </c>
      <c r="IJ837" s="28" t="str">
        <f t="shared" si="5792"/>
        <v/>
      </c>
      <c r="IK837" s="28" t="str">
        <f t="shared" si="5792"/>
        <v/>
      </c>
      <c r="IL837" s="28" t="str">
        <f t="shared" si="5792"/>
        <v/>
      </c>
      <c r="IM837" s="28" t="str">
        <f t="shared" si="5792"/>
        <v/>
      </c>
      <c r="IN837" s="28" t="str">
        <f t="shared" si="5792"/>
        <v/>
      </c>
      <c r="IO837" s="28" t="str">
        <f t="shared" si="5792"/>
        <v/>
      </c>
      <c r="IP837" s="28" t="str">
        <f t="shared" si="5792"/>
        <v/>
      </c>
      <c r="IQ837" s="28" t="str">
        <f t="shared" si="5792"/>
        <v/>
      </c>
      <c r="IR837" s="28" t="str">
        <f t="shared" si="5792"/>
        <v/>
      </c>
      <c r="IS837" s="28" t="str">
        <f t="shared" si="5792"/>
        <v/>
      </c>
      <c r="IT837" s="28" t="str">
        <f t="shared" si="5792"/>
        <v/>
      </c>
      <c r="IU837" s="28" t="str">
        <f t="shared" si="5792"/>
        <v/>
      </c>
      <c r="IV837" s="28" t="str">
        <f t="shared" ref="IV837:JC837" si="5793">IF($BJ837&lt;=IV$789,ROUND(_xlfn.IFS($BJ$786="u_inc",$BJ837/IV$789,$BJ$786="u_rand",IU117,$BJ$786="u_norm",IU172)*ROUNDDOWN(((IV$787-IV$788)/IV$786),0),0)*IV$786+IV$788,"")</f>
        <v/>
      </c>
      <c r="IW837" s="28" t="str">
        <f t="shared" si="5793"/>
        <v/>
      </c>
      <c r="IX837" s="28" t="str">
        <f t="shared" si="5793"/>
        <v/>
      </c>
      <c r="IY837" s="28" t="str">
        <f t="shared" si="5793"/>
        <v/>
      </c>
      <c r="IZ837" s="28" t="str">
        <f t="shared" si="5793"/>
        <v/>
      </c>
      <c r="JA837" s="28" t="str">
        <f t="shared" si="5793"/>
        <v/>
      </c>
      <c r="JB837" s="28" t="str">
        <f t="shared" si="5793"/>
        <v/>
      </c>
      <c r="JC837" s="28" t="str">
        <f t="shared" si="5793"/>
        <v/>
      </c>
    </row>
    <row r="838" spans="62:263" x14ac:dyDescent="0.45">
      <c r="BJ838">
        <v>41</v>
      </c>
      <c r="BL838" s="28" t="str">
        <f t="shared" ref="BL838:DW838" si="5794">IF($BJ838&lt;=BL$789,ROUND(_xlfn.IFS($BJ$786="u_inc",$BJ838/BL$789,$BJ$786="u_rand",BK118,$BJ$786="u_norm",BK173)*ROUNDDOWN(((BL$787-BL$788)/BL$786),0),0)*BL$786+BL$788,"")</f>
        <v/>
      </c>
      <c r="BM838" s="28" t="str">
        <f t="shared" si="5794"/>
        <v/>
      </c>
      <c r="BN838" s="28" t="str">
        <f t="shared" si="5794"/>
        <v/>
      </c>
      <c r="BO838" s="28" t="str">
        <f t="shared" si="5794"/>
        <v/>
      </c>
      <c r="BP838" s="28" t="str">
        <f t="shared" si="5794"/>
        <v/>
      </c>
      <c r="BQ838" s="28" t="str">
        <f t="shared" si="5794"/>
        <v/>
      </c>
      <c r="BR838" s="28" t="str">
        <f t="shared" si="5794"/>
        <v/>
      </c>
      <c r="BS838" s="28" t="str">
        <f t="shared" si="5794"/>
        <v/>
      </c>
      <c r="BT838" s="28" t="str">
        <f t="shared" si="5794"/>
        <v/>
      </c>
      <c r="BU838" s="28" t="str">
        <f t="shared" si="5794"/>
        <v/>
      </c>
      <c r="BV838" s="28" t="str">
        <f t="shared" si="5794"/>
        <v/>
      </c>
      <c r="BW838" s="28" t="str">
        <f t="shared" si="5794"/>
        <v/>
      </c>
      <c r="BX838" s="28" t="str">
        <f t="shared" si="5794"/>
        <v/>
      </c>
      <c r="BY838" s="28" t="str">
        <f t="shared" si="5794"/>
        <v/>
      </c>
      <c r="BZ838" s="28" t="str">
        <f t="shared" si="5794"/>
        <v/>
      </c>
      <c r="CA838" s="28" t="str">
        <f t="shared" si="5794"/>
        <v/>
      </c>
      <c r="CB838" s="28" t="str">
        <f t="shared" si="5794"/>
        <v/>
      </c>
      <c r="CC838" s="28" t="str">
        <f t="shared" si="5794"/>
        <v/>
      </c>
      <c r="CD838" s="28" t="str">
        <f t="shared" si="5794"/>
        <v/>
      </c>
      <c r="CE838" s="28" t="str">
        <f t="shared" si="5794"/>
        <v/>
      </c>
      <c r="CF838" s="28" t="str">
        <f t="shared" si="5794"/>
        <v/>
      </c>
      <c r="CG838" s="28" t="str">
        <f t="shared" si="5794"/>
        <v/>
      </c>
      <c r="CH838" s="28" t="str">
        <f t="shared" si="5794"/>
        <v/>
      </c>
      <c r="CI838" s="28" t="str">
        <f t="shared" si="5794"/>
        <v/>
      </c>
      <c r="CJ838" s="28" t="str">
        <f t="shared" si="5794"/>
        <v/>
      </c>
      <c r="CK838" s="28" t="str">
        <f t="shared" si="5794"/>
        <v/>
      </c>
      <c r="CL838" s="28" t="str">
        <f t="shared" si="5794"/>
        <v/>
      </c>
      <c r="CM838" s="28" t="str">
        <f t="shared" si="5794"/>
        <v/>
      </c>
      <c r="CN838" s="28" t="str">
        <f t="shared" si="5794"/>
        <v/>
      </c>
      <c r="CO838" s="28" t="str">
        <f t="shared" si="5794"/>
        <v/>
      </c>
      <c r="CP838" s="28" t="str">
        <f t="shared" si="5794"/>
        <v/>
      </c>
      <c r="CQ838" s="28" t="str">
        <f t="shared" si="5794"/>
        <v/>
      </c>
      <c r="CR838" s="28" t="str">
        <f t="shared" si="5794"/>
        <v/>
      </c>
      <c r="CS838" s="28" t="str">
        <f t="shared" si="5794"/>
        <v/>
      </c>
      <c r="CT838" s="28" t="str">
        <f t="shared" si="5794"/>
        <v/>
      </c>
      <c r="CU838" s="28" t="str">
        <f t="shared" si="5794"/>
        <v/>
      </c>
      <c r="CV838" s="28" t="str">
        <f t="shared" si="5794"/>
        <v/>
      </c>
      <c r="CW838" s="28" t="str">
        <f t="shared" si="5794"/>
        <v/>
      </c>
      <c r="CX838" s="28" t="str">
        <f t="shared" si="5794"/>
        <v/>
      </c>
      <c r="CY838" s="28" t="str">
        <f t="shared" si="5794"/>
        <v/>
      </c>
      <c r="CZ838" s="28" t="str">
        <f t="shared" si="5794"/>
        <v/>
      </c>
      <c r="DA838" s="28" t="str">
        <f t="shared" si="5794"/>
        <v/>
      </c>
      <c r="DB838" s="28" t="str">
        <f t="shared" si="5794"/>
        <v/>
      </c>
      <c r="DC838" s="28" t="str">
        <f t="shared" si="5794"/>
        <v/>
      </c>
      <c r="DD838" s="28" t="str">
        <f t="shared" si="5794"/>
        <v/>
      </c>
      <c r="DE838" s="28" t="str">
        <f t="shared" si="5794"/>
        <v/>
      </c>
      <c r="DF838" s="28" t="str">
        <f t="shared" si="5794"/>
        <v/>
      </c>
      <c r="DG838" s="28" t="str">
        <f t="shared" si="5794"/>
        <v/>
      </c>
      <c r="DH838" s="28" t="str">
        <f t="shared" si="5794"/>
        <v/>
      </c>
      <c r="DI838" s="28" t="str">
        <f t="shared" si="5794"/>
        <v/>
      </c>
      <c r="DJ838" s="28" t="str">
        <f t="shared" si="5794"/>
        <v/>
      </c>
      <c r="DK838" s="28" t="str">
        <f t="shared" si="5794"/>
        <v/>
      </c>
      <c r="DL838" s="28" t="str">
        <f t="shared" si="5794"/>
        <v/>
      </c>
      <c r="DM838" s="28" t="str">
        <f t="shared" si="5794"/>
        <v/>
      </c>
      <c r="DN838" s="28" t="str">
        <f t="shared" si="5794"/>
        <v/>
      </c>
      <c r="DO838" s="28" t="str">
        <f t="shared" si="5794"/>
        <v/>
      </c>
      <c r="DP838" s="28" t="str">
        <f t="shared" si="5794"/>
        <v/>
      </c>
      <c r="DQ838" s="28" t="str">
        <f t="shared" si="5794"/>
        <v/>
      </c>
      <c r="DR838" s="28" t="str">
        <f t="shared" si="5794"/>
        <v/>
      </c>
      <c r="DS838" s="28" t="str">
        <f t="shared" si="5794"/>
        <v/>
      </c>
      <c r="DT838" s="28" t="str">
        <f t="shared" si="5794"/>
        <v/>
      </c>
      <c r="DU838" s="28" t="str">
        <f t="shared" si="5794"/>
        <v/>
      </c>
      <c r="DV838" s="28" t="str">
        <f t="shared" si="5794"/>
        <v/>
      </c>
      <c r="DW838" s="28" t="str">
        <f t="shared" si="5794"/>
        <v/>
      </c>
      <c r="DX838" s="28" t="str">
        <f t="shared" ref="DX838:GI838" si="5795">IF($BJ838&lt;=DX$789,ROUND(_xlfn.IFS($BJ$786="u_inc",$BJ838/DX$789,$BJ$786="u_rand",DW118,$BJ$786="u_norm",DW173)*ROUNDDOWN(((DX$787-DX$788)/DX$786),0),0)*DX$786+DX$788,"")</f>
        <v/>
      </c>
      <c r="DY838" s="28" t="str">
        <f t="shared" si="5795"/>
        <v/>
      </c>
      <c r="DZ838" s="28" t="str">
        <f t="shared" si="5795"/>
        <v/>
      </c>
      <c r="EA838" s="28" t="str">
        <f t="shared" si="5795"/>
        <v/>
      </c>
      <c r="EB838" s="28" t="str">
        <f t="shared" si="5795"/>
        <v/>
      </c>
      <c r="EC838" s="28" t="str">
        <f t="shared" si="5795"/>
        <v/>
      </c>
      <c r="ED838" s="28" t="str">
        <f t="shared" si="5795"/>
        <v/>
      </c>
      <c r="EE838" s="28" t="str">
        <f t="shared" si="5795"/>
        <v/>
      </c>
      <c r="EF838" s="28" t="str">
        <f t="shared" si="5795"/>
        <v/>
      </c>
      <c r="EG838" s="28" t="str">
        <f t="shared" si="5795"/>
        <v/>
      </c>
      <c r="EH838" s="28" t="str">
        <f t="shared" si="5795"/>
        <v/>
      </c>
      <c r="EI838" s="28" t="str">
        <f t="shared" si="5795"/>
        <v/>
      </c>
      <c r="EJ838" s="28" t="str">
        <f t="shared" si="5795"/>
        <v/>
      </c>
      <c r="EK838" s="28" t="str">
        <f t="shared" si="5795"/>
        <v/>
      </c>
      <c r="EL838" s="28" t="str">
        <f t="shared" si="5795"/>
        <v/>
      </c>
      <c r="EM838" s="28" t="str">
        <f t="shared" si="5795"/>
        <v/>
      </c>
      <c r="EN838" s="28" t="str">
        <f t="shared" si="5795"/>
        <v/>
      </c>
      <c r="EO838" s="28" t="str">
        <f t="shared" si="5795"/>
        <v/>
      </c>
      <c r="EP838" s="28" t="str">
        <f t="shared" si="5795"/>
        <v/>
      </c>
      <c r="EQ838" s="28" t="str">
        <f t="shared" si="5795"/>
        <v/>
      </c>
      <c r="ER838" s="28" t="str">
        <f t="shared" si="5795"/>
        <v/>
      </c>
      <c r="ES838" s="28" t="str">
        <f t="shared" si="5795"/>
        <v/>
      </c>
      <c r="ET838" s="28" t="str">
        <f t="shared" si="5795"/>
        <v/>
      </c>
      <c r="EU838" s="28" t="str">
        <f t="shared" si="5795"/>
        <v/>
      </c>
      <c r="EV838" s="28" t="str">
        <f t="shared" si="5795"/>
        <v/>
      </c>
      <c r="EW838" s="28" t="str">
        <f t="shared" si="5795"/>
        <v/>
      </c>
      <c r="EX838" s="28" t="str">
        <f t="shared" si="5795"/>
        <v/>
      </c>
      <c r="EY838" s="28" t="str">
        <f t="shared" si="5795"/>
        <v/>
      </c>
      <c r="EZ838" s="28" t="str">
        <f t="shared" si="5795"/>
        <v/>
      </c>
      <c r="FA838" s="28" t="str">
        <f t="shared" si="5795"/>
        <v/>
      </c>
      <c r="FB838" s="28" t="str">
        <f t="shared" si="5795"/>
        <v/>
      </c>
      <c r="FC838" s="28" t="str">
        <f t="shared" si="5795"/>
        <v/>
      </c>
      <c r="FD838" s="28" t="str">
        <f t="shared" si="5795"/>
        <v/>
      </c>
      <c r="FE838" s="28" t="str">
        <f t="shared" si="5795"/>
        <v/>
      </c>
      <c r="FF838" s="28" t="str">
        <f t="shared" si="5795"/>
        <v/>
      </c>
      <c r="FG838" s="28" t="str">
        <f t="shared" si="5795"/>
        <v/>
      </c>
      <c r="FH838" s="28" t="str">
        <f t="shared" si="5795"/>
        <v/>
      </c>
      <c r="FI838" s="28" t="str">
        <f t="shared" si="5795"/>
        <v/>
      </c>
      <c r="FJ838" s="28" t="str">
        <f t="shared" si="5795"/>
        <v/>
      </c>
      <c r="FK838" s="28" t="str">
        <f t="shared" si="5795"/>
        <v/>
      </c>
      <c r="FL838" s="28" t="str">
        <f t="shared" si="5795"/>
        <v/>
      </c>
      <c r="FM838" s="28" t="str">
        <f t="shared" si="5795"/>
        <v/>
      </c>
      <c r="FN838" s="28" t="str">
        <f t="shared" si="5795"/>
        <v/>
      </c>
      <c r="FO838" s="28" t="str">
        <f t="shared" si="5795"/>
        <v/>
      </c>
      <c r="FP838" s="28" t="str">
        <f t="shared" si="5795"/>
        <v/>
      </c>
      <c r="FQ838" s="28" t="str">
        <f t="shared" si="5795"/>
        <v/>
      </c>
      <c r="FR838" s="28" t="str">
        <f t="shared" si="5795"/>
        <v/>
      </c>
      <c r="FS838" s="28" t="str">
        <f t="shared" si="5795"/>
        <v/>
      </c>
      <c r="FT838" s="28" t="str">
        <f t="shared" si="5795"/>
        <v/>
      </c>
      <c r="FU838" s="28" t="str">
        <f t="shared" si="5795"/>
        <v/>
      </c>
      <c r="FV838" s="28" t="str">
        <f t="shared" si="5795"/>
        <v/>
      </c>
      <c r="FW838" s="28" t="str">
        <f t="shared" si="5795"/>
        <v/>
      </c>
      <c r="FX838" s="28" t="str">
        <f t="shared" si="5795"/>
        <v/>
      </c>
      <c r="FY838" s="28" t="str">
        <f t="shared" si="5795"/>
        <v/>
      </c>
      <c r="FZ838" s="28" t="str">
        <f t="shared" si="5795"/>
        <v/>
      </c>
      <c r="GA838" s="28" t="str">
        <f t="shared" si="5795"/>
        <v/>
      </c>
      <c r="GB838" s="28" t="str">
        <f t="shared" si="5795"/>
        <v/>
      </c>
      <c r="GC838" s="28" t="str">
        <f t="shared" si="5795"/>
        <v/>
      </c>
      <c r="GD838" s="28" t="str">
        <f t="shared" si="5795"/>
        <v/>
      </c>
      <c r="GE838" s="28" t="str">
        <f t="shared" si="5795"/>
        <v/>
      </c>
      <c r="GF838" s="28" t="str">
        <f t="shared" si="5795"/>
        <v/>
      </c>
      <c r="GG838" s="28" t="str">
        <f t="shared" si="5795"/>
        <v/>
      </c>
      <c r="GH838" s="28" t="str">
        <f t="shared" si="5795"/>
        <v/>
      </c>
      <c r="GI838" s="28" t="str">
        <f t="shared" si="5795"/>
        <v/>
      </c>
      <c r="GJ838" s="28" t="str">
        <f t="shared" ref="GJ838:IU838" si="5796">IF($BJ838&lt;=GJ$789,ROUND(_xlfn.IFS($BJ$786="u_inc",$BJ838/GJ$789,$BJ$786="u_rand",GI118,$BJ$786="u_norm",GI173)*ROUNDDOWN(((GJ$787-GJ$788)/GJ$786),0),0)*GJ$786+GJ$788,"")</f>
        <v/>
      </c>
      <c r="GK838" s="28" t="str">
        <f t="shared" si="5796"/>
        <v/>
      </c>
      <c r="GL838" s="28" t="str">
        <f t="shared" si="5796"/>
        <v/>
      </c>
      <c r="GM838" s="28" t="str">
        <f t="shared" si="5796"/>
        <v/>
      </c>
      <c r="GN838" s="28" t="str">
        <f t="shared" si="5796"/>
        <v/>
      </c>
      <c r="GO838" s="28" t="str">
        <f t="shared" si="5796"/>
        <v/>
      </c>
      <c r="GP838" s="28" t="str">
        <f t="shared" si="5796"/>
        <v/>
      </c>
      <c r="GQ838" s="28" t="str">
        <f t="shared" si="5796"/>
        <v/>
      </c>
      <c r="GR838" s="28" t="str">
        <f t="shared" si="5796"/>
        <v/>
      </c>
      <c r="GS838" s="28" t="str">
        <f t="shared" si="5796"/>
        <v/>
      </c>
      <c r="GT838" s="28" t="str">
        <f t="shared" si="5796"/>
        <v/>
      </c>
      <c r="GU838" s="28" t="str">
        <f t="shared" si="5796"/>
        <v/>
      </c>
      <c r="GV838" s="28" t="str">
        <f t="shared" si="5796"/>
        <v/>
      </c>
      <c r="GW838" s="28" t="str">
        <f t="shared" si="5796"/>
        <v/>
      </c>
      <c r="GX838" s="28" t="str">
        <f t="shared" si="5796"/>
        <v/>
      </c>
      <c r="GY838" s="28" t="str">
        <f t="shared" si="5796"/>
        <v/>
      </c>
      <c r="GZ838" s="28" t="str">
        <f t="shared" si="5796"/>
        <v/>
      </c>
      <c r="HA838" s="28" t="str">
        <f t="shared" si="5796"/>
        <v/>
      </c>
      <c r="HB838" s="28" t="str">
        <f t="shared" si="5796"/>
        <v/>
      </c>
      <c r="HC838" s="28" t="str">
        <f t="shared" si="5796"/>
        <v/>
      </c>
      <c r="HD838" s="28" t="str">
        <f t="shared" si="5796"/>
        <v/>
      </c>
      <c r="HE838" s="28" t="str">
        <f t="shared" si="5796"/>
        <v/>
      </c>
      <c r="HF838" s="28" t="str">
        <f t="shared" si="5796"/>
        <v/>
      </c>
      <c r="HG838" s="28" t="str">
        <f t="shared" si="5796"/>
        <v/>
      </c>
      <c r="HH838" s="28" t="str">
        <f t="shared" si="5796"/>
        <v/>
      </c>
      <c r="HI838" s="28" t="str">
        <f t="shared" si="5796"/>
        <v/>
      </c>
      <c r="HJ838" s="28" t="str">
        <f t="shared" si="5796"/>
        <v/>
      </c>
      <c r="HK838" s="28" t="str">
        <f t="shared" si="5796"/>
        <v/>
      </c>
      <c r="HL838" s="28" t="str">
        <f t="shared" si="5796"/>
        <v/>
      </c>
      <c r="HM838" s="28" t="str">
        <f t="shared" si="5796"/>
        <v/>
      </c>
      <c r="HN838" s="28" t="str">
        <f t="shared" si="5796"/>
        <v/>
      </c>
      <c r="HO838" s="28" t="str">
        <f t="shared" si="5796"/>
        <v/>
      </c>
      <c r="HP838" s="28" t="str">
        <f t="shared" si="5796"/>
        <v/>
      </c>
      <c r="HQ838" s="28" t="str">
        <f t="shared" si="5796"/>
        <v/>
      </c>
      <c r="HR838" s="28" t="str">
        <f t="shared" si="5796"/>
        <v/>
      </c>
      <c r="HS838" s="28" t="str">
        <f t="shared" si="5796"/>
        <v/>
      </c>
      <c r="HT838" s="28" t="str">
        <f t="shared" si="5796"/>
        <v/>
      </c>
      <c r="HU838" s="28" t="str">
        <f t="shared" si="5796"/>
        <v/>
      </c>
      <c r="HV838" s="28" t="str">
        <f t="shared" si="5796"/>
        <v/>
      </c>
      <c r="HW838" s="28" t="str">
        <f t="shared" si="5796"/>
        <v/>
      </c>
      <c r="HX838" s="28" t="str">
        <f t="shared" si="5796"/>
        <v/>
      </c>
      <c r="HY838" s="28" t="str">
        <f t="shared" si="5796"/>
        <v/>
      </c>
      <c r="HZ838" s="28" t="str">
        <f t="shared" si="5796"/>
        <v/>
      </c>
      <c r="IA838" s="28" t="str">
        <f t="shared" si="5796"/>
        <v/>
      </c>
      <c r="IB838" s="28" t="str">
        <f t="shared" si="5796"/>
        <v/>
      </c>
      <c r="IC838" s="28" t="str">
        <f t="shared" si="5796"/>
        <v/>
      </c>
      <c r="ID838" s="28" t="str">
        <f t="shared" si="5796"/>
        <v/>
      </c>
      <c r="IE838" s="28" t="str">
        <f t="shared" si="5796"/>
        <v/>
      </c>
      <c r="IF838" s="28" t="str">
        <f t="shared" si="5796"/>
        <v/>
      </c>
      <c r="IG838" s="28" t="str">
        <f t="shared" si="5796"/>
        <v/>
      </c>
      <c r="IH838" s="28" t="str">
        <f t="shared" si="5796"/>
        <v/>
      </c>
      <c r="II838" s="28" t="str">
        <f t="shared" si="5796"/>
        <v/>
      </c>
      <c r="IJ838" s="28" t="str">
        <f t="shared" si="5796"/>
        <v/>
      </c>
      <c r="IK838" s="28" t="str">
        <f t="shared" si="5796"/>
        <v/>
      </c>
      <c r="IL838" s="28" t="str">
        <f t="shared" si="5796"/>
        <v/>
      </c>
      <c r="IM838" s="28" t="str">
        <f t="shared" si="5796"/>
        <v/>
      </c>
      <c r="IN838" s="28" t="str">
        <f t="shared" si="5796"/>
        <v/>
      </c>
      <c r="IO838" s="28" t="str">
        <f t="shared" si="5796"/>
        <v/>
      </c>
      <c r="IP838" s="28" t="str">
        <f t="shared" si="5796"/>
        <v/>
      </c>
      <c r="IQ838" s="28" t="str">
        <f t="shared" si="5796"/>
        <v/>
      </c>
      <c r="IR838" s="28" t="str">
        <f t="shared" si="5796"/>
        <v/>
      </c>
      <c r="IS838" s="28" t="str">
        <f t="shared" si="5796"/>
        <v/>
      </c>
      <c r="IT838" s="28" t="str">
        <f t="shared" si="5796"/>
        <v/>
      </c>
      <c r="IU838" s="28" t="str">
        <f t="shared" si="5796"/>
        <v/>
      </c>
      <c r="IV838" s="28" t="str">
        <f t="shared" ref="IV838:JC838" si="5797">IF($BJ838&lt;=IV$789,ROUND(_xlfn.IFS($BJ$786="u_inc",$BJ838/IV$789,$BJ$786="u_rand",IU118,$BJ$786="u_norm",IU173)*ROUNDDOWN(((IV$787-IV$788)/IV$786),0),0)*IV$786+IV$788,"")</f>
        <v/>
      </c>
      <c r="IW838" s="28" t="str">
        <f t="shared" si="5797"/>
        <v/>
      </c>
      <c r="IX838" s="28" t="str">
        <f t="shared" si="5797"/>
        <v/>
      </c>
      <c r="IY838" s="28" t="str">
        <f t="shared" si="5797"/>
        <v/>
      </c>
      <c r="IZ838" s="28" t="str">
        <f t="shared" si="5797"/>
        <v/>
      </c>
      <c r="JA838" s="28" t="str">
        <f t="shared" si="5797"/>
        <v/>
      </c>
      <c r="JB838" s="28" t="str">
        <f t="shared" si="5797"/>
        <v/>
      </c>
      <c r="JC838" s="28" t="str">
        <f t="shared" si="5797"/>
        <v/>
      </c>
    </row>
    <row r="839" spans="62:263" x14ac:dyDescent="0.45">
      <c r="BJ839">
        <v>42</v>
      </c>
      <c r="BL839" s="28" t="str">
        <f t="shared" ref="BL839:DW839" si="5798">IF($BJ839&lt;=BL$789,ROUND(_xlfn.IFS($BJ$786="u_inc",$BJ839/BL$789,$BJ$786="u_rand",BK119,$BJ$786="u_norm",BK174)*ROUNDDOWN(((BL$787-BL$788)/BL$786),0),0)*BL$786+BL$788,"")</f>
        <v/>
      </c>
      <c r="BM839" s="28" t="str">
        <f t="shared" si="5798"/>
        <v/>
      </c>
      <c r="BN839" s="28" t="str">
        <f t="shared" si="5798"/>
        <v/>
      </c>
      <c r="BO839" s="28" t="str">
        <f t="shared" si="5798"/>
        <v/>
      </c>
      <c r="BP839" s="28" t="str">
        <f t="shared" si="5798"/>
        <v/>
      </c>
      <c r="BQ839" s="28" t="str">
        <f t="shared" si="5798"/>
        <v/>
      </c>
      <c r="BR839" s="28" t="str">
        <f t="shared" si="5798"/>
        <v/>
      </c>
      <c r="BS839" s="28" t="str">
        <f t="shared" si="5798"/>
        <v/>
      </c>
      <c r="BT839" s="28" t="str">
        <f t="shared" si="5798"/>
        <v/>
      </c>
      <c r="BU839" s="28" t="str">
        <f t="shared" si="5798"/>
        <v/>
      </c>
      <c r="BV839" s="28" t="str">
        <f t="shared" si="5798"/>
        <v/>
      </c>
      <c r="BW839" s="28" t="str">
        <f t="shared" si="5798"/>
        <v/>
      </c>
      <c r="BX839" s="28" t="str">
        <f t="shared" si="5798"/>
        <v/>
      </c>
      <c r="BY839" s="28" t="str">
        <f t="shared" si="5798"/>
        <v/>
      </c>
      <c r="BZ839" s="28" t="str">
        <f t="shared" si="5798"/>
        <v/>
      </c>
      <c r="CA839" s="28" t="str">
        <f t="shared" si="5798"/>
        <v/>
      </c>
      <c r="CB839" s="28" t="str">
        <f t="shared" si="5798"/>
        <v/>
      </c>
      <c r="CC839" s="28" t="str">
        <f t="shared" si="5798"/>
        <v/>
      </c>
      <c r="CD839" s="28" t="str">
        <f t="shared" si="5798"/>
        <v/>
      </c>
      <c r="CE839" s="28" t="str">
        <f t="shared" si="5798"/>
        <v/>
      </c>
      <c r="CF839" s="28" t="str">
        <f t="shared" si="5798"/>
        <v/>
      </c>
      <c r="CG839" s="28" t="str">
        <f t="shared" si="5798"/>
        <v/>
      </c>
      <c r="CH839" s="28" t="str">
        <f t="shared" si="5798"/>
        <v/>
      </c>
      <c r="CI839" s="28" t="str">
        <f t="shared" si="5798"/>
        <v/>
      </c>
      <c r="CJ839" s="28" t="str">
        <f t="shared" si="5798"/>
        <v/>
      </c>
      <c r="CK839" s="28" t="str">
        <f t="shared" si="5798"/>
        <v/>
      </c>
      <c r="CL839" s="28" t="str">
        <f t="shared" si="5798"/>
        <v/>
      </c>
      <c r="CM839" s="28" t="str">
        <f t="shared" si="5798"/>
        <v/>
      </c>
      <c r="CN839" s="28" t="str">
        <f t="shared" si="5798"/>
        <v/>
      </c>
      <c r="CO839" s="28" t="str">
        <f t="shared" si="5798"/>
        <v/>
      </c>
      <c r="CP839" s="28" t="str">
        <f t="shared" si="5798"/>
        <v/>
      </c>
      <c r="CQ839" s="28" t="str">
        <f t="shared" si="5798"/>
        <v/>
      </c>
      <c r="CR839" s="28" t="str">
        <f t="shared" si="5798"/>
        <v/>
      </c>
      <c r="CS839" s="28" t="str">
        <f t="shared" si="5798"/>
        <v/>
      </c>
      <c r="CT839" s="28" t="str">
        <f t="shared" si="5798"/>
        <v/>
      </c>
      <c r="CU839" s="28" t="str">
        <f t="shared" si="5798"/>
        <v/>
      </c>
      <c r="CV839" s="28" t="str">
        <f t="shared" si="5798"/>
        <v/>
      </c>
      <c r="CW839" s="28" t="str">
        <f t="shared" si="5798"/>
        <v/>
      </c>
      <c r="CX839" s="28" t="str">
        <f t="shared" si="5798"/>
        <v/>
      </c>
      <c r="CY839" s="28" t="str">
        <f t="shared" si="5798"/>
        <v/>
      </c>
      <c r="CZ839" s="28" t="str">
        <f t="shared" si="5798"/>
        <v/>
      </c>
      <c r="DA839" s="28" t="str">
        <f t="shared" si="5798"/>
        <v/>
      </c>
      <c r="DB839" s="28" t="str">
        <f t="shared" si="5798"/>
        <v/>
      </c>
      <c r="DC839" s="28" t="str">
        <f t="shared" si="5798"/>
        <v/>
      </c>
      <c r="DD839" s="28" t="str">
        <f t="shared" si="5798"/>
        <v/>
      </c>
      <c r="DE839" s="28" t="str">
        <f t="shared" si="5798"/>
        <v/>
      </c>
      <c r="DF839" s="28" t="str">
        <f t="shared" si="5798"/>
        <v/>
      </c>
      <c r="DG839" s="28" t="str">
        <f t="shared" si="5798"/>
        <v/>
      </c>
      <c r="DH839" s="28" t="str">
        <f t="shared" si="5798"/>
        <v/>
      </c>
      <c r="DI839" s="28" t="str">
        <f t="shared" si="5798"/>
        <v/>
      </c>
      <c r="DJ839" s="28" t="str">
        <f t="shared" si="5798"/>
        <v/>
      </c>
      <c r="DK839" s="28" t="str">
        <f t="shared" si="5798"/>
        <v/>
      </c>
      <c r="DL839" s="28" t="str">
        <f t="shared" si="5798"/>
        <v/>
      </c>
      <c r="DM839" s="28" t="str">
        <f t="shared" si="5798"/>
        <v/>
      </c>
      <c r="DN839" s="28" t="str">
        <f t="shared" si="5798"/>
        <v/>
      </c>
      <c r="DO839" s="28" t="str">
        <f t="shared" si="5798"/>
        <v/>
      </c>
      <c r="DP839" s="28" t="str">
        <f t="shared" si="5798"/>
        <v/>
      </c>
      <c r="DQ839" s="28" t="str">
        <f t="shared" si="5798"/>
        <v/>
      </c>
      <c r="DR839" s="28" t="str">
        <f t="shared" si="5798"/>
        <v/>
      </c>
      <c r="DS839" s="28" t="str">
        <f t="shared" si="5798"/>
        <v/>
      </c>
      <c r="DT839" s="28" t="str">
        <f t="shared" si="5798"/>
        <v/>
      </c>
      <c r="DU839" s="28" t="str">
        <f t="shared" si="5798"/>
        <v/>
      </c>
      <c r="DV839" s="28" t="str">
        <f t="shared" si="5798"/>
        <v/>
      </c>
      <c r="DW839" s="28" t="str">
        <f t="shared" si="5798"/>
        <v/>
      </c>
      <c r="DX839" s="28" t="str">
        <f t="shared" ref="DX839:GI839" si="5799">IF($BJ839&lt;=DX$789,ROUND(_xlfn.IFS($BJ$786="u_inc",$BJ839/DX$789,$BJ$786="u_rand",DW119,$BJ$786="u_norm",DW174)*ROUNDDOWN(((DX$787-DX$788)/DX$786),0),0)*DX$786+DX$788,"")</f>
        <v/>
      </c>
      <c r="DY839" s="28" t="str">
        <f t="shared" si="5799"/>
        <v/>
      </c>
      <c r="DZ839" s="28" t="str">
        <f t="shared" si="5799"/>
        <v/>
      </c>
      <c r="EA839" s="28" t="str">
        <f t="shared" si="5799"/>
        <v/>
      </c>
      <c r="EB839" s="28" t="str">
        <f t="shared" si="5799"/>
        <v/>
      </c>
      <c r="EC839" s="28" t="str">
        <f t="shared" si="5799"/>
        <v/>
      </c>
      <c r="ED839" s="28" t="str">
        <f t="shared" si="5799"/>
        <v/>
      </c>
      <c r="EE839" s="28" t="str">
        <f t="shared" si="5799"/>
        <v/>
      </c>
      <c r="EF839" s="28" t="str">
        <f t="shared" si="5799"/>
        <v/>
      </c>
      <c r="EG839" s="28" t="str">
        <f t="shared" si="5799"/>
        <v/>
      </c>
      <c r="EH839" s="28" t="str">
        <f t="shared" si="5799"/>
        <v/>
      </c>
      <c r="EI839" s="28" t="str">
        <f t="shared" si="5799"/>
        <v/>
      </c>
      <c r="EJ839" s="28" t="str">
        <f t="shared" si="5799"/>
        <v/>
      </c>
      <c r="EK839" s="28" t="str">
        <f t="shared" si="5799"/>
        <v/>
      </c>
      <c r="EL839" s="28" t="str">
        <f t="shared" si="5799"/>
        <v/>
      </c>
      <c r="EM839" s="28" t="str">
        <f t="shared" si="5799"/>
        <v/>
      </c>
      <c r="EN839" s="28" t="str">
        <f t="shared" si="5799"/>
        <v/>
      </c>
      <c r="EO839" s="28" t="str">
        <f t="shared" si="5799"/>
        <v/>
      </c>
      <c r="EP839" s="28" t="str">
        <f t="shared" si="5799"/>
        <v/>
      </c>
      <c r="EQ839" s="28" t="str">
        <f t="shared" si="5799"/>
        <v/>
      </c>
      <c r="ER839" s="28" t="str">
        <f t="shared" si="5799"/>
        <v/>
      </c>
      <c r="ES839" s="28" t="str">
        <f t="shared" si="5799"/>
        <v/>
      </c>
      <c r="ET839" s="28" t="str">
        <f t="shared" si="5799"/>
        <v/>
      </c>
      <c r="EU839" s="28" t="str">
        <f t="shared" si="5799"/>
        <v/>
      </c>
      <c r="EV839" s="28" t="str">
        <f t="shared" si="5799"/>
        <v/>
      </c>
      <c r="EW839" s="28" t="str">
        <f t="shared" si="5799"/>
        <v/>
      </c>
      <c r="EX839" s="28" t="str">
        <f t="shared" si="5799"/>
        <v/>
      </c>
      <c r="EY839" s="28" t="str">
        <f t="shared" si="5799"/>
        <v/>
      </c>
      <c r="EZ839" s="28" t="str">
        <f t="shared" si="5799"/>
        <v/>
      </c>
      <c r="FA839" s="28" t="str">
        <f t="shared" si="5799"/>
        <v/>
      </c>
      <c r="FB839" s="28" t="str">
        <f t="shared" si="5799"/>
        <v/>
      </c>
      <c r="FC839" s="28" t="str">
        <f t="shared" si="5799"/>
        <v/>
      </c>
      <c r="FD839" s="28" t="str">
        <f t="shared" si="5799"/>
        <v/>
      </c>
      <c r="FE839" s="28" t="str">
        <f t="shared" si="5799"/>
        <v/>
      </c>
      <c r="FF839" s="28" t="str">
        <f t="shared" si="5799"/>
        <v/>
      </c>
      <c r="FG839" s="28" t="str">
        <f t="shared" si="5799"/>
        <v/>
      </c>
      <c r="FH839" s="28" t="str">
        <f t="shared" si="5799"/>
        <v/>
      </c>
      <c r="FI839" s="28" t="str">
        <f t="shared" si="5799"/>
        <v/>
      </c>
      <c r="FJ839" s="28" t="str">
        <f t="shared" si="5799"/>
        <v/>
      </c>
      <c r="FK839" s="28" t="str">
        <f t="shared" si="5799"/>
        <v/>
      </c>
      <c r="FL839" s="28" t="str">
        <f t="shared" si="5799"/>
        <v/>
      </c>
      <c r="FM839" s="28" t="str">
        <f t="shared" si="5799"/>
        <v/>
      </c>
      <c r="FN839" s="28" t="str">
        <f t="shared" si="5799"/>
        <v/>
      </c>
      <c r="FO839" s="28" t="str">
        <f t="shared" si="5799"/>
        <v/>
      </c>
      <c r="FP839" s="28" t="str">
        <f t="shared" si="5799"/>
        <v/>
      </c>
      <c r="FQ839" s="28" t="str">
        <f t="shared" si="5799"/>
        <v/>
      </c>
      <c r="FR839" s="28" t="str">
        <f t="shared" si="5799"/>
        <v/>
      </c>
      <c r="FS839" s="28" t="str">
        <f t="shared" si="5799"/>
        <v/>
      </c>
      <c r="FT839" s="28" t="str">
        <f t="shared" si="5799"/>
        <v/>
      </c>
      <c r="FU839" s="28" t="str">
        <f t="shared" si="5799"/>
        <v/>
      </c>
      <c r="FV839" s="28" t="str">
        <f t="shared" si="5799"/>
        <v/>
      </c>
      <c r="FW839" s="28" t="str">
        <f t="shared" si="5799"/>
        <v/>
      </c>
      <c r="FX839" s="28" t="str">
        <f t="shared" si="5799"/>
        <v/>
      </c>
      <c r="FY839" s="28" t="str">
        <f t="shared" si="5799"/>
        <v/>
      </c>
      <c r="FZ839" s="28" t="str">
        <f t="shared" si="5799"/>
        <v/>
      </c>
      <c r="GA839" s="28" t="str">
        <f t="shared" si="5799"/>
        <v/>
      </c>
      <c r="GB839" s="28" t="str">
        <f t="shared" si="5799"/>
        <v/>
      </c>
      <c r="GC839" s="28" t="str">
        <f t="shared" si="5799"/>
        <v/>
      </c>
      <c r="GD839" s="28" t="str">
        <f t="shared" si="5799"/>
        <v/>
      </c>
      <c r="GE839" s="28" t="str">
        <f t="shared" si="5799"/>
        <v/>
      </c>
      <c r="GF839" s="28" t="str">
        <f t="shared" si="5799"/>
        <v/>
      </c>
      <c r="GG839" s="28" t="str">
        <f t="shared" si="5799"/>
        <v/>
      </c>
      <c r="GH839" s="28" t="str">
        <f t="shared" si="5799"/>
        <v/>
      </c>
      <c r="GI839" s="28" t="str">
        <f t="shared" si="5799"/>
        <v/>
      </c>
      <c r="GJ839" s="28" t="str">
        <f t="shared" ref="GJ839:IU839" si="5800">IF($BJ839&lt;=GJ$789,ROUND(_xlfn.IFS($BJ$786="u_inc",$BJ839/GJ$789,$BJ$786="u_rand",GI119,$BJ$786="u_norm",GI174)*ROUNDDOWN(((GJ$787-GJ$788)/GJ$786),0),0)*GJ$786+GJ$788,"")</f>
        <v/>
      </c>
      <c r="GK839" s="28" t="str">
        <f t="shared" si="5800"/>
        <v/>
      </c>
      <c r="GL839" s="28" t="str">
        <f t="shared" si="5800"/>
        <v/>
      </c>
      <c r="GM839" s="28" t="str">
        <f t="shared" si="5800"/>
        <v/>
      </c>
      <c r="GN839" s="28" t="str">
        <f t="shared" si="5800"/>
        <v/>
      </c>
      <c r="GO839" s="28" t="str">
        <f t="shared" si="5800"/>
        <v/>
      </c>
      <c r="GP839" s="28" t="str">
        <f t="shared" si="5800"/>
        <v/>
      </c>
      <c r="GQ839" s="28" t="str">
        <f t="shared" si="5800"/>
        <v/>
      </c>
      <c r="GR839" s="28" t="str">
        <f t="shared" si="5800"/>
        <v/>
      </c>
      <c r="GS839" s="28" t="str">
        <f t="shared" si="5800"/>
        <v/>
      </c>
      <c r="GT839" s="28" t="str">
        <f t="shared" si="5800"/>
        <v/>
      </c>
      <c r="GU839" s="28" t="str">
        <f t="shared" si="5800"/>
        <v/>
      </c>
      <c r="GV839" s="28" t="str">
        <f t="shared" si="5800"/>
        <v/>
      </c>
      <c r="GW839" s="28" t="str">
        <f t="shared" si="5800"/>
        <v/>
      </c>
      <c r="GX839" s="28" t="str">
        <f t="shared" si="5800"/>
        <v/>
      </c>
      <c r="GY839" s="28" t="str">
        <f t="shared" si="5800"/>
        <v/>
      </c>
      <c r="GZ839" s="28" t="str">
        <f t="shared" si="5800"/>
        <v/>
      </c>
      <c r="HA839" s="28" t="str">
        <f t="shared" si="5800"/>
        <v/>
      </c>
      <c r="HB839" s="28" t="str">
        <f t="shared" si="5800"/>
        <v/>
      </c>
      <c r="HC839" s="28" t="str">
        <f t="shared" si="5800"/>
        <v/>
      </c>
      <c r="HD839" s="28" t="str">
        <f t="shared" si="5800"/>
        <v/>
      </c>
      <c r="HE839" s="28" t="str">
        <f t="shared" si="5800"/>
        <v/>
      </c>
      <c r="HF839" s="28" t="str">
        <f t="shared" si="5800"/>
        <v/>
      </c>
      <c r="HG839" s="28" t="str">
        <f t="shared" si="5800"/>
        <v/>
      </c>
      <c r="HH839" s="28" t="str">
        <f t="shared" si="5800"/>
        <v/>
      </c>
      <c r="HI839" s="28" t="str">
        <f t="shared" si="5800"/>
        <v/>
      </c>
      <c r="HJ839" s="28" t="str">
        <f t="shared" si="5800"/>
        <v/>
      </c>
      <c r="HK839" s="28" t="str">
        <f t="shared" si="5800"/>
        <v/>
      </c>
      <c r="HL839" s="28" t="str">
        <f t="shared" si="5800"/>
        <v/>
      </c>
      <c r="HM839" s="28" t="str">
        <f t="shared" si="5800"/>
        <v/>
      </c>
      <c r="HN839" s="28" t="str">
        <f t="shared" si="5800"/>
        <v/>
      </c>
      <c r="HO839" s="28" t="str">
        <f t="shared" si="5800"/>
        <v/>
      </c>
      <c r="HP839" s="28" t="str">
        <f t="shared" si="5800"/>
        <v/>
      </c>
      <c r="HQ839" s="28" t="str">
        <f t="shared" si="5800"/>
        <v/>
      </c>
      <c r="HR839" s="28" t="str">
        <f t="shared" si="5800"/>
        <v/>
      </c>
      <c r="HS839" s="28" t="str">
        <f t="shared" si="5800"/>
        <v/>
      </c>
      <c r="HT839" s="28" t="str">
        <f t="shared" si="5800"/>
        <v/>
      </c>
      <c r="HU839" s="28" t="str">
        <f t="shared" si="5800"/>
        <v/>
      </c>
      <c r="HV839" s="28" t="str">
        <f t="shared" si="5800"/>
        <v/>
      </c>
      <c r="HW839" s="28" t="str">
        <f t="shared" si="5800"/>
        <v/>
      </c>
      <c r="HX839" s="28" t="str">
        <f t="shared" si="5800"/>
        <v/>
      </c>
      <c r="HY839" s="28" t="str">
        <f t="shared" si="5800"/>
        <v/>
      </c>
      <c r="HZ839" s="28" t="str">
        <f t="shared" si="5800"/>
        <v/>
      </c>
      <c r="IA839" s="28" t="str">
        <f t="shared" si="5800"/>
        <v/>
      </c>
      <c r="IB839" s="28" t="str">
        <f t="shared" si="5800"/>
        <v/>
      </c>
      <c r="IC839" s="28" t="str">
        <f t="shared" si="5800"/>
        <v/>
      </c>
      <c r="ID839" s="28" t="str">
        <f t="shared" si="5800"/>
        <v/>
      </c>
      <c r="IE839" s="28" t="str">
        <f t="shared" si="5800"/>
        <v/>
      </c>
      <c r="IF839" s="28" t="str">
        <f t="shared" si="5800"/>
        <v/>
      </c>
      <c r="IG839" s="28" t="str">
        <f t="shared" si="5800"/>
        <v/>
      </c>
      <c r="IH839" s="28" t="str">
        <f t="shared" si="5800"/>
        <v/>
      </c>
      <c r="II839" s="28" t="str">
        <f t="shared" si="5800"/>
        <v/>
      </c>
      <c r="IJ839" s="28" t="str">
        <f t="shared" si="5800"/>
        <v/>
      </c>
      <c r="IK839" s="28" t="str">
        <f t="shared" si="5800"/>
        <v/>
      </c>
      <c r="IL839" s="28" t="str">
        <f t="shared" si="5800"/>
        <v/>
      </c>
      <c r="IM839" s="28" t="str">
        <f t="shared" si="5800"/>
        <v/>
      </c>
      <c r="IN839" s="28" t="str">
        <f t="shared" si="5800"/>
        <v/>
      </c>
      <c r="IO839" s="28" t="str">
        <f t="shared" si="5800"/>
        <v/>
      </c>
      <c r="IP839" s="28" t="str">
        <f t="shared" si="5800"/>
        <v/>
      </c>
      <c r="IQ839" s="28" t="str">
        <f t="shared" si="5800"/>
        <v/>
      </c>
      <c r="IR839" s="28" t="str">
        <f t="shared" si="5800"/>
        <v/>
      </c>
      <c r="IS839" s="28" t="str">
        <f t="shared" si="5800"/>
        <v/>
      </c>
      <c r="IT839" s="28" t="str">
        <f t="shared" si="5800"/>
        <v/>
      </c>
      <c r="IU839" s="28" t="str">
        <f t="shared" si="5800"/>
        <v/>
      </c>
      <c r="IV839" s="28" t="str">
        <f t="shared" ref="IV839:JC839" si="5801">IF($BJ839&lt;=IV$789,ROUND(_xlfn.IFS($BJ$786="u_inc",$BJ839/IV$789,$BJ$786="u_rand",IU119,$BJ$786="u_norm",IU174)*ROUNDDOWN(((IV$787-IV$788)/IV$786),0),0)*IV$786+IV$788,"")</f>
        <v/>
      </c>
      <c r="IW839" s="28" t="str">
        <f t="shared" si="5801"/>
        <v/>
      </c>
      <c r="IX839" s="28" t="str">
        <f t="shared" si="5801"/>
        <v/>
      </c>
      <c r="IY839" s="28" t="str">
        <f t="shared" si="5801"/>
        <v/>
      </c>
      <c r="IZ839" s="28" t="str">
        <f t="shared" si="5801"/>
        <v/>
      </c>
      <c r="JA839" s="28" t="str">
        <f t="shared" si="5801"/>
        <v/>
      </c>
      <c r="JB839" s="28" t="str">
        <f t="shared" si="5801"/>
        <v/>
      </c>
      <c r="JC839" s="28" t="str">
        <f t="shared" si="5801"/>
        <v/>
      </c>
    </row>
    <row r="840" spans="62:263" x14ac:dyDescent="0.45">
      <c r="BJ840">
        <v>43</v>
      </c>
      <c r="BL840" s="28" t="str">
        <f t="shared" ref="BL840:DW840" si="5802">IF($BJ840&lt;=BL$789,ROUND(_xlfn.IFS($BJ$786="u_inc",$BJ840/BL$789,$BJ$786="u_rand",BK120,$BJ$786="u_norm",BK175)*ROUNDDOWN(((BL$787-BL$788)/BL$786),0),0)*BL$786+BL$788,"")</f>
        <v/>
      </c>
      <c r="BM840" s="28" t="str">
        <f t="shared" si="5802"/>
        <v/>
      </c>
      <c r="BN840" s="28" t="str">
        <f t="shared" si="5802"/>
        <v/>
      </c>
      <c r="BO840" s="28" t="str">
        <f t="shared" si="5802"/>
        <v/>
      </c>
      <c r="BP840" s="28" t="str">
        <f t="shared" si="5802"/>
        <v/>
      </c>
      <c r="BQ840" s="28" t="str">
        <f t="shared" si="5802"/>
        <v/>
      </c>
      <c r="BR840" s="28" t="str">
        <f t="shared" si="5802"/>
        <v/>
      </c>
      <c r="BS840" s="28" t="str">
        <f t="shared" si="5802"/>
        <v/>
      </c>
      <c r="BT840" s="28" t="str">
        <f t="shared" si="5802"/>
        <v/>
      </c>
      <c r="BU840" s="28" t="str">
        <f t="shared" si="5802"/>
        <v/>
      </c>
      <c r="BV840" s="28" t="str">
        <f t="shared" si="5802"/>
        <v/>
      </c>
      <c r="BW840" s="28" t="str">
        <f t="shared" si="5802"/>
        <v/>
      </c>
      <c r="BX840" s="28" t="str">
        <f t="shared" si="5802"/>
        <v/>
      </c>
      <c r="BY840" s="28" t="str">
        <f t="shared" si="5802"/>
        <v/>
      </c>
      <c r="BZ840" s="28" t="str">
        <f t="shared" si="5802"/>
        <v/>
      </c>
      <c r="CA840" s="28" t="str">
        <f t="shared" si="5802"/>
        <v/>
      </c>
      <c r="CB840" s="28" t="str">
        <f t="shared" si="5802"/>
        <v/>
      </c>
      <c r="CC840" s="28" t="str">
        <f t="shared" si="5802"/>
        <v/>
      </c>
      <c r="CD840" s="28" t="str">
        <f t="shared" si="5802"/>
        <v/>
      </c>
      <c r="CE840" s="28" t="str">
        <f t="shared" si="5802"/>
        <v/>
      </c>
      <c r="CF840" s="28" t="str">
        <f t="shared" si="5802"/>
        <v/>
      </c>
      <c r="CG840" s="28" t="str">
        <f t="shared" si="5802"/>
        <v/>
      </c>
      <c r="CH840" s="28" t="str">
        <f t="shared" si="5802"/>
        <v/>
      </c>
      <c r="CI840" s="28" t="str">
        <f t="shared" si="5802"/>
        <v/>
      </c>
      <c r="CJ840" s="28" t="str">
        <f t="shared" si="5802"/>
        <v/>
      </c>
      <c r="CK840" s="28" t="str">
        <f t="shared" si="5802"/>
        <v/>
      </c>
      <c r="CL840" s="28" t="str">
        <f t="shared" si="5802"/>
        <v/>
      </c>
      <c r="CM840" s="28" t="str">
        <f t="shared" si="5802"/>
        <v/>
      </c>
      <c r="CN840" s="28" t="str">
        <f t="shared" si="5802"/>
        <v/>
      </c>
      <c r="CO840" s="28" t="str">
        <f t="shared" si="5802"/>
        <v/>
      </c>
      <c r="CP840" s="28" t="str">
        <f t="shared" si="5802"/>
        <v/>
      </c>
      <c r="CQ840" s="28" t="str">
        <f t="shared" si="5802"/>
        <v/>
      </c>
      <c r="CR840" s="28" t="str">
        <f t="shared" si="5802"/>
        <v/>
      </c>
      <c r="CS840" s="28" t="str">
        <f t="shared" si="5802"/>
        <v/>
      </c>
      <c r="CT840" s="28" t="str">
        <f t="shared" si="5802"/>
        <v/>
      </c>
      <c r="CU840" s="28" t="str">
        <f t="shared" si="5802"/>
        <v/>
      </c>
      <c r="CV840" s="28" t="str">
        <f t="shared" si="5802"/>
        <v/>
      </c>
      <c r="CW840" s="28" t="str">
        <f t="shared" si="5802"/>
        <v/>
      </c>
      <c r="CX840" s="28" t="str">
        <f t="shared" si="5802"/>
        <v/>
      </c>
      <c r="CY840" s="28" t="str">
        <f t="shared" si="5802"/>
        <v/>
      </c>
      <c r="CZ840" s="28" t="str">
        <f t="shared" si="5802"/>
        <v/>
      </c>
      <c r="DA840" s="28" t="str">
        <f t="shared" si="5802"/>
        <v/>
      </c>
      <c r="DB840" s="28" t="str">
        <f t="shared" si="5802"/>
        <v/>
      </c>
      <c r="DC840" s="28" t="str">
        <f t="shared" si="5802"/>
        <v/>
      </c>
      <c r="DD840" s="28" t="str">
        <f t="shared" si="5802"/>
        <v/>
      </c>
      <c r="DE840" s="28" t="str">
        <f t="shared" si="5802"/>
        <v/>
      </c>
      <c r="DF840" s="28" t="str">
        <f t="shared" si="5802"/>
        <v/>
      </c>
      <c r="DG840" s="28" t="str">
        <f t="shared" si="5802"/>
        <v/>
      </c>
      <c r="DH840" s="28" t="str">
        <f t="shared" si="5802"/>
        <v/>
      </c>
      <c r="DI840" s="28" t="str">
        <f t="shared" si="5802"/>
        <v/>
      </c>
      <c r="DJ840" s="28" t="str">
        <f t="shared" si="5802"/>
        <v/>
      </c>
      <c r="DK840" s="28" t="str">
        <f t="shared" si="5802"/>
        <v/>
      </c>
      <c r="DL840" s="28" t="str">
        <f t="shared" si="5802"/>
        <v/>
      </c>
      <c r="DM840" s="28" t="str">
        <f t="shared" si="5802"/>
        <v/>
      </c>
      <c r="DN840" s="28" t="str">
        <f t="shared" si="5802"/>
        <v/>
      </c>
      <c r="DO840" s="28" t="str">
        <f t="shared" si="5802"/>
        <v/>
      </c>
      <c r="DP840" s="28" t="str">
        <f t="shared" si="5802"/>
        <v/>
      </c>
      <c r="DQ840" s="28" t="str">
        <f t="shared" si="5802"/>
        <v/>
      </c>
      <c r="DR840" s="28" t="str">
        <f t="shared" si="5802"/>
        <v/>
      </c>
      <c r="DS840" s="28" t="str">
        <f t="shared" si="5802"/>
        <v/>
      </c>
      <c r="DT840" s="28" t="str">
        <f t="shared" si="5802"/>
        <v/>
      </c>
      <c r="DU840" s="28" t="str">
        <f t="shared" si="5802"/>
        <v/>
      </c>
      <c r="DV840" s="28" t="str">
        <f t="shared" si="5802"/>
        <v/>
      </c>
      <c r="DW840" s="28" t="str">
        <f t="shared" si="5802"/>
        <v/>
      </c>
      <c r="DX840" s="28" t="str">
        <f t="shared" ref="DX840:GI840" si="5803">IF($BJ840&lt;=DX$789,ROUND(_xlfn.IFS($BJ$786="u_inc",$BJ840/DX$789,$BJ$786="u_rand",DW120,$BJ$786="u_norm",DW175)*ROUNDDOWN(((DX$787-DX$788)/DX$786),0),0)*DX$786+DX$788,"")</f>
        <v/>
      </c>
      <c r="DY840" s="28" t="str">
        <f t="shared" si="5803"/>
        <v/>
      </c>
      <c r="DZ840" s="28" t="str">
        <f t="shared" si="5803"/>
        <v/>
      </c>
      <c r="EA840" s="28" t="str">
        <f t="shared" si="5803"/>
        <v/>
      </c>
      <c r="EB840" s="28" t="str">
        <f t="shared" si="5803"/>
        <v/>
      </c>
      <c r="EC840" s="28" t="str">
        <f t="shared" si="5803"/>
        <v/>
      </c>
      <c r="ED840" s="28" t="str">
        <f t="shared" si="5803"/>
        <v/>
      </c>
      <c r="EE840" s="28" t="str">
        <f t="shared" si="5803"/>
        <v/>
      </c>
      <c r="EF840" s="28" t="str">
        <f t="shared" si="5803"/>
        <v/>
      </c>
      <c r="EG840" s="28" t="str">
        <f t="shared" si="5803"/>
        <v/>
      </c>
      <c r="EH840" s="28" t="str">
        <f t="shared" si="5803"/>
        <v/>
      </c>
      <c r="EI840" s="28" t="str">
        <f t="shared" si="5803"/>
        <v/>
      </c>
      <c r="EJ840" s="28" t="str">
        <f t="shared" si="5803"/>
        <v/>
      </c>
      <c r="EK840" s="28" t="str">
        <f t="shared" si="5803"/>
        <v/>
      </c>
      <c r="EL840" s="28" t="str">
        <f t="shared" si="5803"/>
        <v/>
      </c>
      <c r="EM840" s="28" t="str">
        <f t="shared" si="5803"/>
        <v/>
      </c>
      <c r="EN840" s="28" t="str">
        <f t="shared" si="5803"/>
        <v/>
      </c>
      <c r="EO840" s="28" t="str">
        <f t="shared" si="5803"/>
        <v/>
      </c>
      <c r="EP840" s="28" t="str">
        <f t="shared" si="5803"/>
        <v/>
      </c>
      <c r="EQ840" s="28" t="str">
        <f t="shared" si="5803"/>
        <v/>
      </c>
      <c r="ER840" s="28" t="str">
        <f t="shared" si="5803"/>
        <v/>
      </c>
      <c r="ES840" s="28" t="str">
        <f t="shared" si="5803"/>
        <v/>
      </c>
      <c r="ET840" s="28" t="str">
        <f t="shared" si="5803"/>
        <v/>
      </c>
      <c r="EU840" s="28" t="str">
        <f t="shared" si="5803"/>
        <v/>
      </c>
      <c r="EV840" s="28" t="str">
        <f t="shared" si="5803"/>
        <v/>
      </c>
      <c r="EW840" s="28" t="str">
        <f t="shared" si="5803"/>
        <v/>
      </c>
      <c r="EX840" s="28" t="str">
        <f t="shared" si="5803"/>
        <v/>
      </c>
      <c r="EY840" s="28" t="str">
        <f t="shared" si="5803"/>
        <v/>
      </c>
      <c r="EZ840" s="28" t="str">
        <f t="shared" si="5803"/>
        <v/>
      </c>
      <c r="FA840" s="28" t="str">
        <f t="shared" si="5803"/>
        <v/>
      </c>
      <c r="FB840" s="28" t="str">
        <f t="shared" si="5803"/>
        <v/>
      </c>
      <c r="FC840" s="28" t="str">
        <f t="shared" si="5803"/>
        <v/>
      </c>
      <c r="FD840" s="28" t="str">
        <f t="shared" si="5803"/>
        <v/>
      </c>
      <c r="FE840" s="28" t="str">
        <f t="shared" si="5803"/>
        <v/>
      </c>
      <c r="FF840" s="28" t="str">
        <f t="shared" si="5803"/>
        <v/>
      </c>
      <c r="FG840" s="28" t="str">
        <f t="shared" si="5803"/>
        <v/>
      </c>
      <c r="FH840" s="28" t="str">
        <f t="shared" si="5803"/>
        <v/>
      </c>
      <c r="FI840" s="28" t="str">
        <f t="shared" si="5803"/>
        <v/>
      </c>
      <c r="FJ840" s="28" t="str">
        <f t="shared" si="5803"/>
        <v/>
      </c>
      <c r="FK840" s="28" t="str">
        <f t="shared" si="5803"/>
        <v/>
      </c>
      <c r="FL840" s="28" t="str">
        <f t="shared" si="5803"/>
        <v/>
      </c>
      <c r="FM840" s="28" t="str">
        <f t="shared" si="5803"/>
        <v/>
      </c>
      <c r="FN840" s="28" t="str">
        <f t="shared" si="5803"/>
        <v/>
      </c>
      <c r="FO840" s="28" t="str">
        <f t="shared" si="5803"/>
        <v/>
      </c>
      <c r="FP840" s="28" t="str">
        <f t="shared" si="5803"/>
        <v/>
      </c>
      <c r="FQ840" s="28" t="str">
        <f t="shared" si="5803"/>
        <v/>
      </c>
      <c r="FR840" s="28" t="str">
        <f t="shared" si="5803"/>
        <v/>
      </c>
      <c r="FS840" s="28" t="str">
        <f t="shared" si="5803"/>
        <v/>
      </c>
      <c r="FT840" s="28" t="str">
        <f t="shared" si="5803"/>
        <v/>
      </c>
      <c r="FU840" s="28" t="str">
        <f t="shared" si="5803"/>
        <v/>
      </c>
      <c r="FV840" s="28" t="str">
        <f t="shared" si="5803"/>
        <v/>
      </c>
      <c r="FW840" s="28" t="str">
        <f t="shared" si="5803"/>
        <v/>
      </c>
      <c r="FX840" s="28" t="str">
        <f t="shared" si="5803"/>
        <v/>
      </c>
      <c r="FY840" s="28" t="str">
        <f t="shared" si="5803"/>
        <v/>
      </c>
      <c r="FZ840" s="28" t="str">
        <f t="shared" si="5803"/>
        <v/>
      </c>
      <c r="GA840" s="28" t="str">
        <f t="shared" si="5803"/>
        <v/>
      </c>
      <c r="GB840" s="28" t="str">
        <f t="shared" si="5803"/>
        <v/>
      </c>
      <c r="GC840" s="28" t="str">
        <f t="shared" si="5803"/>
        <v/>
      </c>
      <c r="GD840" s="28" t="str">
        <f t="shared" si="5803"/>
        <v/>
      </c>
      <c r="GE840" s="28" t="str">
        <f t="shared" si="5803"/>
        <v/>
      </c>
      <c r="GF840" s="28" t="str">
        <f t="shared" si="5803"/>
        <v/>
      </c>
      <c r="GG840" s="28" t="str">
        <f t="shared" si="5803"/>
        <v/>
      </c>
      <c r="GH840" s="28" t="str">
        <f t="shared" si="5803"/>
        <v/>
      </c>
      <c r="GI840" s="28" t="str">
        <f t="shared" si="5803"/>
        <v/>
      </c>
      <c r="GJ840" s="28" t="str">
        <f t="shared" ref="GJ840:IU840" si="5804">IF($BJ840&lt;=GJ$789,ROUND(_xlfn.IFS($BJ$786="u_inc",$BJ840/GJ$789,$BJ$786="u_rand",GI120,$BJ$786="u_norm",GI175)*ROUNDDOWN(((GJ$787-GJ$788)/GJ$786),0),0)*GJ$786+GJ$788,"")</f>
        <v/>
      </c>
      <c r="GK840" s="28" t="str">
        <f t="shared" si="5804"/>
        <v/>
      </c>
      <c r="GL840" s="28" t="str">
        <f t="shared" si="5804"/>
        <v/>
      </c>
      <c r="GM840" s="28" t="str">
        <f t="shared" si="5804"/>
        <v/>
      </c>
      <c r="GN840" s="28" t="str">
        <f t="shared" si="5804"/>
        <v/>
      </c>
      <c r="GO840" s="28" t="str">
        <f t="shared" si="5804"/>
        <v/>
      </c>
      <c r="GP840" s="28" t="str">
        <f t="shared" si="5804"/>
        <v/>
      </c>
      <c r="GQ840" s="28" t="str">
        <f t="shared" si="5804"/>
        <v/>
      </c>
      <c r="GR840" s="28" t="str">
        <f t="shared" si="5804"/>
        <v/>
      </c>
      <c r="GS840" s="28" t="str">
        <f t="shared" si="5804"/>
        <v/>
      </c>
      <c r="GT840" s="28" t="str">
        <f t="shared" si="5804"/>
        <v/>
      </c>
      <c r="GU840" s="28" t="str">
        <f t="shared" si="5804"/>
        <v/>
      </c>
      <c r="GV840" s="28" t="str">
        <f t="shared" si="5804"/>
        <v/>
      </c>
      <c r="GW840" s="28" t="str">
        <f t="shared" si="5804"/>
        <v/>
      </c>
      <c r="GX840" s="28" t="str">
        <f t="shared" si="5804"/>
        <v/>
      </c>
      <c r="GY840" s="28" t="str">
        <f t="shared" si="5804"/>
        <v/>
      </c>
      <c r="GZ840" s="28" t="str">
        <f t="shared" si="5804"/>
        <v/>
      </c>
      <c r="HA840" s="28" t="str">
        <f t="shared" si="5804"/>
        <v/>
      </c>
      <c r="HB840" s="28" t="str">
        <f t="shared" si="5804"/>
        <v/>
      </c>
      <c r="HC840" s="28" t="str">
        <f t="shared" si="5804"/>
        <v/>
      </c>
      <c r="HD840" s="28" t="str">
        <f t="shared" si="5804"/>
        <v/>
      </c>
      <c r="HE840" s="28" t="str">
        <f t="shared" si="5804"/>
        <v/>
      </c>
      <c r="HF840" s="28" t="str">
        <f t="shared" si="5804"/>
        <v/>
      </c>
      <c r="HG840" s="28" t="str">
        <f t="shared" si="5804"/>
        <v/>
      </c>
      <c r="HH840" s="28" t="str">
        <f t="shared" si="5804"/>
        <v/>
      </c>
      <c r="HI840" s="28" t="str">
        <f t="shared" si="5804"/>
        <v/>
      </c>
      <c r="HJ840" s="28" t="str">
        <f t="shared" si="5804"/>
        <v/>
      </c>
      <c r="HK840" s="28" t="str">
        <f t="shared" si="5804"/>
        <v/>
      </c>
      <c r="HL840" s="28" t="str">
        <f t="shared" si="5804"/>
        <v/>
      </c>
      <c r="HM840" s="28" t="str">
        <f t="shared" si="5804"/>
        <v/>
      </c>
      <c r="HN840" s="28" t="str">
        <f t="shared" si="5804"/>
        <v/>
      </c>
      <c r="HO840" s="28" t="str">
        <f t="shared" si="5804"/>
        <v/>
      </c>
      <c r="HP840" s="28" t="str">
        <f t="shared" si="5804"/>
        <v/>
      </c>
      <c r="HQ840" s="28" t="str">
        <f t="shared" si="5804"/>
        <v/>
      </c>
      <c r="HR840" s="28" t="str">
        <f t="shared" si="5804"/>
        <v/>
      </c>
      <c r="HS840" s="28" t="str">
        <f t="shared" si="5804"/>
        <v/>
      </c>
      <c r="HT840" s="28" t="str">
        <f t="shared" si="5804"/>
        <v/>
      </c>
      <c r="HU840" s="28" t="str">
        <f t="shared" si="5804"/>
        <v/>
      </c>
      <c r="HV840" s="28" t="str">
        <f t="shared" si="5804"/>
        <v/>
      </c>
      <c r="HW840" s="28" t="str">
        <f t="shared" si="5804"/>
        <v/>
      </c>
      <c r="HX840" s="28" t="str">
        <f t="shared" si="5804"/>
        <v/>
      </c>
      <c r="HY840" s="28" t="str">
        <f t="shared" si="5804"/>
        <v/>
      </c>
      <c r="HZ840" s="28" t="str">
        <f t="shared" si="5804"/>
        <v/>
      </c>
      <c r="IA840" s="28" t="str">
        <f t="shared" si="5804"/>
        <v/>
      </c>
      <c r="IB840" s="28" t="str">
        <f t="shared" si="5804"/>
        <v/>
      </c>
      <c r="IC840" s="28" t="str">
        <f t="shared" si="5804"/>
        <v/>
      </c>
      <c r="ID840" s="28" t="str">
        <f t="shared" si="5804"/>
        <v/>
      </c>
      <c r="IE840" s="28" t="str">
        <f t="shared" si="5804"/>
        <v/>
      </c>
      <c r="IF840" s="28" t="str">
        <f t="shared" si="5804"/>
        <v/>
      </c>
      <c r="IG840" s="28" t="str">
        <f t="shared" si="5804"/>
        <v/>
      </c>
      <c r="IH840" s="28" t="str">
        <f t="shared" si="5804"/>
        <v/>
      </c>
      <c r="II840" s="28" t="str">
        <f t="shared" si="5804"/>
        <v/>
      </c>
      <c r="IJ840" s="28" t="str">
        <f t="shared" si="5804"/>
        <v/>
      </c>
      <c r="IK840" s="28" t="str">
        <f t="shared" si="5804"/>
        <v/>
      </c>
      <c r="IL840" s="28" t="str">
        <f t="shared" si="5804"/>
        <v/>
      </c>
      <c r="IM840" s="28" t="str">
        <f t="shared" si="5804"/>
        <v/>
      </c>
      <c r="IN840" s="28" t="str">
        <f t="shared" si="5804"/>
        <v/>
      </c>
      <c r="IO840" s="28" t="str">
        <f t="shared" si="5804"/>
        <v/>
      </c>
      <c r="IP840" s="28" t="str">
        <f t="shared" si="5804"/>
        <v/>
      </c>
      <c r="IQ840" s="28" t="str">
        <f t="shared" si="5804"/>
        <v/>
      </c>
      <c r="IR840" s="28" t="str">
        <f t="shared" si="5804"/>
        <v/>
      </c>
      <c r="IS840" s="28" t="str">
        <f t="shared" si="5804"/>
        <v/>
      </c>
      <c r="IT840" s="28" t="str">
        <f t="shared" si="5804"/>
        <v/>
      </c>
      <c r="IU840" s="28" t="str">
        <f t="shared" si="5804"/>
        <v/>
      </c>
      <c r="IV840" s="28" t="str">
        <f t="shared" ref="IV840:JC840" si="5805">IF($BJ840&lt;=IV$789,ROUND(_xlfn.IFS($BJ$786="u_inc",$BJ840/IV$789,$BJ$786="u_rand",IU120,$BJ$786="u_norm",IU175)*ROUNDDOWN(((IV$787-IV$788)/IV$786),0),0)*IV$786+IV$788,"")</f>
        <v/>
      </c>
      <c r="IW840" s="28" t="str">
        <f t="shared" si="5805"/>
        <v/>
      </c>
      <c r="IX840" s="28" t="str">
        <f t="shared" si="5805"/>
        <v/>
      </c>
      <c r="IY840" s="28" t="str">
        <f t="shared" si="5805"/>
        <v/>
      </c>
      <c r="IZ840" s="28" t="str">
        <f t="shared" si="5805"/>
        <v/>
      </c>
      <c r="JA840" s="28" t="str">
        <f t="shared" si="5805"/>
        <v/>
      </c>
      <c r="JB840" s="28" t="str">
        <f t="shared" si="5805"/>
        <v/>
      </c>
      <c r="JC840" s="28" t="str">
        <f t="shared" si="5805"/>
        <v/>
      </c>
    </row>
    <row r="841" spans="62:263" x14ac:dyDescent="0.45">
      <c r="BJ841">
        <v>44</v>
      </c>
      <c r="BL841" s="28" t="str">
        <f t="shared" ref="BL841:DW841" si="5806">IF($BJ841&lt;=BL$789,ROUND(_xlfn.IFS($BJ$786="u_inc",$BJ841/BL$789,$BJ$786="u_rand",BK121,$BJ$786="u_norm",BK176)*ROUNDDOWN(((BL$787-BL$788)/BL$786),0),0)*BL$786+BL$788,"")</f>
        <v/>
      </c>
      <c r="BM841" s="28" t="str">
        <f t="shared" si="5806"/>
        <v/>
      </c>
      <c r="BN841" s="28" t="str">
        <f t="shared" si="5806"/>
        <v/>
      </c>
      <c r="BO841" s="28" t="str">
        <f t="shared" si="5806"/>
        <v/>
      </c>
      <c r="BP841" s="28" t="str">
        <f t="shared" si="5806"/>
        <v/>
      </c>
      <c r="BQ841" s="28" t="str">
        <f t="shared" si="5806"/>
        <v/>
      </c>
      <c r="BR841" s="28" t="str">
        <f t="shared" si="5806"/>
        <v/>
      </c>
      <c r="BS841" s="28" t="str">
        <f t="shared" si="5806"/>
        <v/>
      </c>
      <c r="BT841" s="28" t="str">
        <f t="shared" si="5806"/>
        <v/>
      </c>
      <c r="BU841" s="28" t="str">
        <f t="shared" si="5806"/>
        <v/>
      </c>
      <c r="BV841" s="28" t="str">
        <f t="shared" si="5806"/>
        <v/>
      </c>
      <c r="BW841" s="28" t="str">
        <f t="shared" si="5806"/>
        <v/>
      </c>
      <c r="BX841" s="28" t="str">
        <f t="shared" si="5806"/>
        <v/>
      </c>
      <c r="BY841" s="28" t="str">
        <f t="shared" si="5806"/>
        <v/>
      </c>
      <c r="BZ841" s="28" t="str">
        <f t="shared" si="5806"/>
        <v/>
      </c>
      <c r="CA841" s="28" t="str">
        <f t="shared" si="5806"/>
        <v/>
      </c>
      <c r="CB841" s="28" t="str">
        <f t="shared" si="5806"/>
        <v/>
      </c>
      <c r="CC841" s="28" t="str">
        <f t="shared" si="5806"/>
        <v/>
      </c>
      <c r="CD841" s="28" t="str">
        <f t="shared" si="5806"/>
        <v/>
      </c>
      <c r="CE841" s="28" t="str">
        <f t="shared" si="5806"/>
        <v/>
      </c>
      <c r="CF841" s="28" t="str">
        <f t="shared" si="5806"/>
        <v/>
      </c>
      <c r="CG841" s="28" t="str">
        <f t="shared" si="5806"/>
        <v/>
      </c>
      <c r="CH841" s="28" t="str">
        <f t="shared" si="5806"/>
        <v/>
      </c>
      <c r="CI841" s="28" t="str">
        <f t="shared" si="5806"/>
        <v/>
      </c>
      <c r="CJ841" s="28" t="str">
        <f t="shared" si="5806"/>
        <v/>
      </c>
      <c r="CK841" s="28" t="str">
        <f t="shared" si="5806"/>
        <v/>
      </c>
      <c r="CL841" s="28" t="str">
        <f t="shared" si="5806"/>
        <v/>
      </c>
      <c r="CM841" s="28" t="str">
        <f t="shared" si="5806"/>
        <v/>
      </c>
      <c r="CN841" s="28" t="str">
        <f t="shared" si="5806"/>
        <v/>
      </c>
      <c r="CO841" s="28" t="str">
        <f t="shared" si="5806"/>
        <v/>
      </c>
      <c r="CP841" s="28" t="str">
        <f t="shared" si="5806"/>
        <v/>
      </c>
      <c r="CQ841" s="28" t="str">
        <f t="shared" si="5806"/>
        <v/>
      </c>
      <c r="CR841" s="28" t="str">
        <f t="shared" si="5806"/>
        <v/>
      </c>
      <c r="CS841" s="28" t="str">
        <f t="shared" si="5806"/>
        <v/>
      </c>
      <c r="CT841" s="28" t="str">
        <f t="shared" si="5806"/>
        <v/>
      </c>
      <c r="CU841" s="28" t="str">
        <f t="shared" si="5806"/>
        <v/>
      </c>
      <c r="CV841" s="28" t="str">
        <f t="shared" si="5806"/>
        <v/>
      </c>
      <c r="CW841" s="28" t="str">
        <f t="shared" si="5806"/>
        <v/>
      </c>
      <c r="CX841" s="28" t="str">
        <f t="shared" si="5806"/>
        <v/>
      </c>
      <c r="CY841" s="28" t="str">
        <f t="shared" si="5806"/>
        <v/>
      </c>
      <c r="CZ841" s="28" t="str">
        <f t="shared" si="5806"/>
        <v/>
      </c>
      <c r="DA841" s="28" t="str">
        <f t="shared" si="5806"/>
        <v/>
      </c>
      <c r="DB841" s="28" t="str">
        <f t="shared" si="5806"/>
        <v/>
      </c>
      <c r="DC841" s="28" t="str">
        <f t="shared" si="5806"/>
        <v/>
      </c>
      <c r="DD841" s="28" t="str">
        <f t="shared" si="5806"/>
        <v/>
      </c>
      <c r="DE841" s="28" t="str">
        <f t="shared" si="5806"/>
        <v/>
      </c>
      <c r="DF841" s="28" t="str">
        <f t="shared" si="5806"/>
        <v/>
      </c>
      <c r="DG841" s="28" t="str">
        <f t="shared" si="5806"/>
        <v/>
      </c>
      <c r="DH841" s="28" t="str">
        <f t="shared" si="5806"/>
        <v/>
      </c>
      <c r="DI841" s="28" t="str">
        <f t="shared" si="5806"/>
        <v/>
      </c>
      <c r="DJ841" s="28" t="str">
        <f t="shared" si="5806"/>
        <v/>
      </c>
      <c r="DK841" s="28" t="str">
        <f t="shared" si="5806"/>
        <v/>
      </c>
      <c r="DL841" s="28" t="str">
        <f t="shared" si="5806"/>
        <v/>
      </c>
      <c r="DM841" s="28" t="str">
        <f t="shared" si="5806"/>
        <v/>
      </c>
      <c r="DN841" s="28" t="str">
        <f t="shared" si="5806"/>
        <v/>
      </c>
      <c r="DO841" s="28" t="str">
        <f t="shared" si="5806"/>
        <v/>
      </c>
      <c r="DP841" s="28" t="str">
        <f t="shared" si="5806"/>
        <v/>
      </c>
      <c r="DQ841" s="28" t="str">
        <f t="shared" si="5806"/>
        <v/>
      </c>
      <c r="DR841" s="28" t="str">
        <f t="shared" si="5806"/>
        <v/>
      </c>
      <c r="DS841" s="28" t="str">
        <f t="shared" si="5806"/>
        <v/>
      </c>
      <c r="DT841" s="28" t="str">
        <f t="shared" si="5806"/>
        <v/>
      </c>
      <c r="DU841" s="28" t="str">
        <f t="shared" si="5806"/>
        <v/>
      </c>
      <c r="DV841" s="28" t="str">
        <f t="shared" si="5806"/>
        <v/>
      </c>
      <c r="DW841" s="28" t="str">
        <f t="shared" si="5806"/>
        <v/>
      </c>
      <c r="DX841" s="28" t="str">
        <f t="shared" ref="DX841:GI841" si="5807">IF($BJ841&lt;=DX$789,ROUND(_xlfn.IFS($BJ$786="u_inc",$BJ841/DX$789,$BJ$786="u_rand",DW121,$BJ$786="u_norm",DW176)*ROUNDDOWN(((DX$787-DX$788)/DX$786),0),0)*DX$786+DX$788,"")</f>
        <v/>
      </c>
      <c r="DY841" s="28" t="str">
        <f t="shared" si="5807"/>
        <v/>
      </c>
      <c r="DZ841" s="28" t="str">
        <f t="shared" si="5807"/>
        <v/>
      </c>
      <c r="EA841" s="28" t="str">
        <f t="shared" si="5807"/>
        <v/>
      </c>
      <c r="EB841" s="28" t="str">
        <f t="shared" si="5807"/>
        <v/>
      </c>
      <c r="EC841" s="28" t="str">
        <f t="shared" si="5807"/>
        <v/>
      </c>
      <c r="ED841" s="28" t="str">
        <f t="shared" si="5807"/>
        <v/>
      </c>
      <c r="EE841" s="28" t="str">
        <f t="shared" si="5807"/>
        <v/>
      </c>
      <c r="EF841" s="28" t="str">
        <f t="shared" si="5807"/>
        <v/>
      </c>
      <c r="EG841" s="28" t="str">
        <f t="shared" si="5807"/>
        <v/>
      </c>
      <c r="EH841" s="28" t="str">
        <f t="shared" si="5807"/>
        <v/>
      </c>
      <c r="EI841" s="28" t="str">
        <f t="shared" si="5807"/>
        <v/>
      </c>
      <c r="EJ841" s="28" t="str">
        <f t="shared" si="5807"/>
        <v/>
      </c>
      <c r="EK841" s="28" t="str">
        <f t="shared" si="5807"/>
        <v/>
      </c>
      <c r="EL841" s="28" t="str">
        <f t="shared" si="5807"/>
        <v/>
      </c>
      <c r="EM841" s="28" t="str">
        <f t="shared" si="5807"/>
        <v/>
      </c>
      <c r="EN841" s="28" t="str">
        <f t="shared" si="5807"/>
        <v/>
      </c>
      <c r="EO841" s="28" t="str">
        <f t="shared" si="5807"/>
        <v/>
      </c>
      <c r="EP841" s="28" t="str">
        <f t="shared" si="5807"/>
        <v/>
      </c>
      <c r="EQ841" s="28" t="str">
        <f t="shared" si="5807"/>
        <v/>
      </c>
      <c r="ER841" s="28" t="str">
        <f t="shared" si="5807"/>
        <v/>
      </c>
      <c r="ES841" s="28" t="str">
        <f t="shared" si="5807"/>
        <v/>
      </c>
      <c r="ET841" s="28" t="str">
        <f t="shared" si="5807"/>
        <v/>
      </c>
      <c r="EU841" s="28" t="str">
        <f t="shared" si="5807"/>
        <v/>
      </c>
      <c r="EV841" s="28" t="str">
        <f t="shared" si="5807"/>
        <v/>
      </c>
      <c r="EW841" s="28" t="str">
        <f t="shared" si="5807"/>
        <v/>
      </c>
      <c r="EX841" s="28" t="str">
        <f t="shared" si="5807"/>
        <v/>
      </c>
      <c r="EY841" s="28" t="str">
        <f t="shared" si="5807"/>
        <v/>
      </c>
      <c r="EZ841" s="28" t="str">
        <f t="shared" si="5807"/>
        <v/>
      </c>
      <c r="FA841" s="28" t="str">
        <f t="shared" si="5807"/>
        <v/>
      </c>
      <c r="FB841" s="28" t="str">
        <f t="shared" si="5807"/>
        <v/>
      </c>
      <c r="FC841" s="28" t="str">
        <f t="shared" si="5807"/>
        <v/>
      </c>
      <c r="FD841" s="28" t="str">
        <f t="shared" si="5807"/>
        <v/>
      </c>
      <c r="FE841" s="28" t="str">
        <f t="shared" si="5807"/>
        <v/>
      </c>
      <c r="FF841" s="28" t="str">
        <f t="shared" si="5807"/>
        <v/>
      </c>
      <c r="FG841" s="28" t="str">
        <f t="shared" si="5807"/>
        <v/>
      </c>
      <c r="FH841" s="28" t="str">
        <f t="shared" si="5807"/>
        <v/>
      </c>
      <c r="FI841" s="28" t="str">
        <f t="shared" si="5807"/>
        <v/>
      </c>
      <c r="FJ841" s="28" t="str">
        <f t="shared" si="5807"/>
        <v/>
      </c>
      <c r="FK841" s="28" t="str">
        <f t="shared" si="5807"/>
        <v/>
      </c>
      <c r="FL841" s="28" t="str">
        <f t="shared" si="5807"/>
        <v/>
      </c>
      <c r="FM841" s="28" t="str">
        <f t="shared" si="5807"/>
        <v/>
      </c>
      <c r="FN841" s="28" t="str">
        <f t="shared" si="5807"/>
        <v/>
      </c>
      <c r="FO841" s="28" t="str">
        <f t="shared" si="5807"/>
        <v/>
      </c>
      <c r="FP841" s="28" t="str">
        <f t="shared" si="5807"/>
        <v/>
      </c>
      <c r="FQ841" s="28" t="str">
        <f t="shared" si="5807"/>
        <v/>
      </c>
      <c r="FR841" s="28" t="str">
        <f t="shared" si="5807"/>
        <v/>
      </c>
      <c r="FS841" s="28" t="str">
        <f t="shared" si="5807"/>
        <v/>
      </c>
      <c r="FT841" s="28" t="str">
        <f t="shared" si="5807"/>
        <v/>
      </c>
      <c r="FU841" s="28" t="str">
        <f t="shared" si="5807"/>
        <v/>
      </c>
      <c r="FV841" s="28" t="str">
        <f t="shared" si="5807"/>
        <v/>
      </c>
      <c r="FW841" s="28" t="str">
        <f t="shared" si="5807"/>
        <v/>
      </c>
      <c r="FX841" s="28" t="str">
        <f t="shared" si="5807"/>
        <v/>
      </c>
      <c r="FY841" s="28" t="str">
        <f t="shared" si="5807"/>
        <v/>
      </c>
      <c r="FZ841" s="28" t="str">
        <f t="shared" si="5807"/>
        <v/>
      </c>
      <c r="GA841" s="28" t="str">
        <f t="shared" si="5807"/>
        <v/>
      </c>
      <c r="GB841" s="28" t="str">
        <f t="shared" si="5807"/>
        <v/>
      </c>
      <c r="GC841" s="28" t="str">
        <f t="shared" si="5807"/>
        <v/>
      </c>
      <c r="GD841" s="28" t="str">
        <f t="shared" si="5807"/>
        <v/>
      </c>
      <c r="GE841" s="28" t="str">
        <f t="shared" si="5807"/>
        <v/>
      </c>
      <c r="GF841" s="28" t="str">
        <f t="shared" si="5807"/>
        <v/>
      </c>
      <c r="GG841" s="28" t="str">
        <f t="shared" si="5807"/>
        <v/>
      </c>
      <c r="GH841" s="28" t="str">
        <f t="shared" si="5807"/>
        <v/>
      </c>
      <c r="GI841" s="28" t="str">
        <f t="shared" si="5807"/>
        <v/>
      </c>
      <c r="GJ841" s="28" t="str">
        <f t="shared" ref="GJ841:IU841" si="5808">IF($BJ841&lt;=GJ$789,ROUND(_xlfn.IFS($BJ$786="u_inc",$BJ841/GJ$789,$BJ$786="u_rand",GI121,$BJ$786="u_norm",GI176)*ROUNDDOWN(((GJ$787-GJ$788)/GJ$786),0),0)*GJ$786+GJ$788,"")</f>
        <v/>
      </c>
      <c r="GK841" s="28" t="str">
        <f t="shared" si="5808"/>
        <v/>
      </c>
      <c r="GL841" s="28" t="str">
        <f t="shared" si="5808"/>
        <v/>
      </c>
      <c r="GM841" s="28" t="str">
        <f t="shared" si="5808"/>
        <v/>
      </c>
      <c r="GN841" s="28" t="str">
        <f t="shared" si="5808"/>
        <v/>
      </c>
      <c r="GO841" s="28" t="str">
        <f t="shared" si="5808"/>
        <v/>
      </c>
      <c r="GP841" s="28" t="str">
        <f t="shared" si="5808"/>
        <v/>
      </c>
      <c r="GQ841" s="28" t="str">
        <f t="shared" si="5808"/>
        <v/>
      </c>
      <c r="GR841" s="28" t="str">
        <f t="shared" si="5808"/>
        <v/>
      </c>
      <c r="GS841" s="28" t="str">
        <f t="shared" si="5808"/>
        <v/>
      </c>
      <c r="GT841" s="28" t="str">
        <f t="shared" si="5808"/>
        <v/>
      </c>
      <c r="GU841" s="28" t="str">
        <f t="shared" si="5808"/>
        <v/>
      </c>
      <c r="GV841" s="28" t="str">
        <f t="shared" si="5808"/>
        <v/>
      </c>
      <c r="GW841" s="28" t="str">
        <f t="shared" si="5808"/>
        <v/>
      </c>
      <c r="GX841" s="28" t="str">
        <f t="shared" si="5808"/>
        <v/>
      </c>
      <c r="GY841" s="28" t="str">
        <f t="shared" si="5808"/>
        <v/>
      </c>
      <c r="GZ841" s="28" t="str">
        <f t="shared" si="5808"/>
        <v/>
      </c>
      <c r="HA841" s="28" t="str">
        <f t="shared" si="5808"/>
        <v/>
      </c>
      <c r="HB841" s="28" t="str">
        <f t="shared" si="5808"/>
        <v/>
      </c>
      <c r="HC841" s="28" t="str">
        <f t="shared" si="5808"/>
        <v/>
      </c>
      <c r="HD841" s="28" t="str">
        <f t="shared" si="5808"/>
        <v/>
      </c>
      <c r="HE841" s="28" t="str">
        <f t="shared" si="5808"/>
        <v/>
      </c>
      <c r="HF841" s="28" t="str">
        <f t="shared" si="5808"/>
        <v/>
      </c>
      <c r="HG841" s="28" t="str">
        <f t="shared" si="5808"/>
        <v/>
      </c>
      <c r="HH841" s="28" t="str">
        <f t="shared" si="5808"/>
        <v/>
      </c>
      <c r="HI841" s="28" t="str">
        <f t="shared" si="5808"/>
        <v/>
      </c>
      <c r="HJ841" s="28" t="str">
        <f t="shared" si="5808"/>
        <v/>
      </c>
      <c r="HK841" s="28" t="str">
        <f t="shared" si="5808"/>
        <v/>
      </c>
      <c r="HL841" s="28" t="str">
        <f t="shared" si="5808"/>
        <v/>
      </c>
      <c r="HM841" s="28" t="str">
        <f t="shared" si="5808"/>
        <v/>
      </c>
      <c r="HN841" s="28" t="str">
        <f t="shared" si="5808"/>
        <v/>
      </c>
      <c r="HO841" s="28" t="str">
        <f t="shared" si="5808"/>
        <v/>
      </c>
      <c r="HP841" s="28" t="str">
        <f t="shared" si="5808"/>
        <v/>
      </c>
      <c r="HQ841" s="28" t="str">
        <f t="shared" si="5808"/>
        <v/>
      </c>
      <c r="HR841" s="28" t="str">
        <f t="shared" si="5808"/>
        <v/>
      </c>
      <c r="HS841" s="28" t="str">
        <f t="shared" si="5808"/>
        <v/>
      </c>
      <c r="HT841" s="28" t="str">
        <f t="shared" si="5808"/>
        <v/>
      </c>
      <c r="HU841" s="28" t="str">
        <f t="shared" si="5808"/>
        <v/>
      </c>
      <c r="HV841" s="28" t="str">
        <f t="shared" si="5808"/>
        <v/>
      </c>
      <c r="HW841" s="28" t="str">
        <f t="shared" si="5808"/>
        <v/>
      </c>
      <c r="HX841" s="28" t="str">
        <f t="shared" si="5808"/>
        <v/>
      </c>
      <c r="HY841" s="28" t="str">
        <f t="shared" si="5808"/>
        <v/>
      </c>
      <c r="HZ841" s="28" t="str">
        <f t="shared" si="5808"/>
        <v/>
      </c>
      <c r="IA841" s="28" t="str">
        <f t="shared" si="5808"/>
        <v/>
      </c>
      <c r="IB841" s="28" t="str">
        <f t="shared" si="5808"/>
        <v/>
      </c>
      <c r="IC841" s="28" t="str">
        <f t="shared" si="5808"/>
        <v/>
      </c>
      <c r="ID841" s="28" t="str">
        <f t="shared" si="5808"/>
        <v/>
      </c>
      <c r="IE841" s="28" t="str">
        <f t="shared" si="5808"/>
        <v/>
      </c>
      <c r="IF841" s="28" t="str">
        <f t="shared" si="5808"/>
        <v/>
      </c>
      <c r="IG841" s="28" t="str">
        <f t="shared" si="5808"/>
        <v/>
      </c>
      <c r="IH841" s="28" t="str">
        <f t="shared" si="5808"/>
        <v/>
      </c>
      <c r="II841" s="28" t="str">
        <f t="shared" si="5808"/>
        <v/>
      </c>
      <c r="IJ841" s="28" t="str">
        <f t="shared" si="5808"/>
        <v/>
      </c>
      <c r="IK841" s="28" t="str">
        <f t="shared" si="5808"/>
        <v/>
      </c>
      <c r="IL841" s="28" t="str">
        <f t="shared" si="5808"/>
        <v/>
      </c>
      <c r="IM841" s="28" t="str">
        <f t="shared" si="5808"/>
        <v/>
      </c>
      <c r="IN841" s="28" t="str">
        <f t="shared" si="5808"/>
        <v/>
      </c>
      <c r="IO841" s="28" t="str">
        <f t="shared" si="5808"/>
        <v/>
      </c>
      <c r="IP841" s="28" t="str">
        <f t="shared" si="5808"/>
        <v/>
      </c>
      <c r="IQ841" s="28" t="str">
        <f t="shared" si="5808"/>
        <v/>
      </c>
      <c r="IR841" s="28" t="str">
        <f t="shared" si="5808"/>
        <v/>
      </c>
      <c r="IS841" s="28" t="str">
        <f t="shared" si="5808"/>
        <v/>
      </c>
      <c r="IT841" s="28" t="str">
        <f t="shared" si="5808"/>
        <v/>
      </c>
      <c r="IU841" s="28" t="str">
        <f t="shared" si="5808"/>
        <v/>
      </c>
      <c r="IV841" s="28" t="str">
        <f t="shared" ref="IV841:JC841" si="5809">IF($BJ841&lt;=IV$789,ROUND(_xlfn.IFS($BJ$786="u_inc",$BJ841/IV$789,$BJ$786="u_rand",IU121,$BJ$786="u_norm",IU176)*ROUNDDOWN(((IV$787-IV$788)/IV$786),0),0)*IV$786+IV$788,"")</f>
        <v/>
      </c>
      <c r="IW841" s="28" t="str">
        <f t="shared" si="5809"/>
        <v/>
      </c>
      <c r="IX841" s="28" t="str">
        <f t="shared" si="5809"/>
        <v/>
      </c>
      <c r="IY841" s="28" t="str">
        <f t="shared" si="5809"/>
        <v/>
      </c>
      <c r="IZ841" s="28" t="str">
        <f t="shared" si="5809"/>
        <v/>
      </c>
      <c r="JA841" s="28" t="str">
        <f t="shared" si="5809"/>
        <v/>
      </c>
      <c r="JB841" s="28" t="str">
        <f t="shared" si="5809"/>
        <v/>
      </c>
      <c r="JC841" s="28" t="str">
        <f t="shared" si="5809"/>
        <v/>
      </c>
    </row>
    <row r="842" spans="62:263" x14ac:dyDescent="0.45">
      <c r="BJ842">
        <v>45</v>
      </c>
      <c r="BL842" s="28" t="str">
        <f t="shared" ref="BL842:DW842" si="5810">IF($BJ842&lt;=BL$789,ROUND(_xlfn.IFS($BJ$786="u_inc",$BJ842/BL$789,$BJ$786="u_rand",BK122,$BJ$786="u_norm",BK177)*ROUNDDOWN(((BL$787-BL$788)/BL$786),0),0)*BL$786+BL$788,"")</f>
        <v/>
      </c>
      <c r="BM842" s="28" t="str">
        <f t="shared" si="5810"/>
        <v/>
      </c>
      <c r="BN842" s="28" t="str">
        <f t="shared" si="5810"/>
        <v/>
      </c>
      <c r="BO842" s="28" t="str">
        <f t="shared" si="5810"/>
        <v/>
      </c>
      <c r="BP842" s="28" t="str">
        <f t="shared" si="5810"/>
        <v/>
      </c>
      <c r="BQ842" s="28" t="str">
        <f t="shared" si="5810"/>
        <v/>
      </c>
      <c r="BR842" s="28" t="str">
        <f t="shared" si="5810"/>
        <v/>
      </c>
      <c r="BS842" s="28" t="str">
        <f t="shared" si="5810"/>
        <v/>
      </c>
      <c r="BT842" s="28" t="str">
        <f t="shared" si="5810"/>
        <v/>
      </c>
      <c r="BU842" s="28" t="str">
        <f t="shared" si="5810"/>
        <v/>
      </c>
      <c r="BV842" s="28" t="str">
        <f t="shared" si="5810"/>
        <v/>
      </c>
      <c r="BW842" s="28" t="str">
        <f t="shared" si="5810"/>
        <v/>
      </c>
      <c r="BX842" s="28" t="str">
        <f t="shared" si="5810"/>
        <v/>
      </c>
      <c r="BY842" s="28" t="str">
        <f t="shared" si="5810"/>
        <v/>
      </c>
      <c r="BZ842" s="28" t="str">
        <f t="shared" si="5810"/>
        <v/>
      </c>
      <c r="CA842" s="28" t="str">
        <f t="shared" si="5810"/>
        <v/>
      </c>
      <c r="CB842" s="28" t="str">
        <f t="shared" si="5810"/>
        <v/>
      </c>
      <c r="CC842" s="28" t="str">
        <f t="shared" si="5810"/>
        <v/>
      </c>
      <c r="CD842" s="28" t="str">
        <f t="shared" si="5810"/>
        <v/>
      </c>
      <c r="CE842" s="28" t="str">
        <f t="shared" si="5810"/>
        <v/>
      </c>
      <c r="CF842" s="28" t="str">
        <f t="shared" si="5810"/>
        <v/>
      </c>
      <c r="CG842" s="28" t="str">
        <f t="shared" si="5810"/>
        <v/>
      </c>
      <c r="CH842" s="28" t="str">
        <f t="shared" si="5810"/>
        <v/>
      </c>
      <c r="CI842" s="28" t="str">
        <f t="shared" si="5810"/>
        <v/>
      </c>
      <c r="CJ842" s="28" t="str">
        <f t="shared" si="5810"/>
        <v/>
      </c>
      <c r="CK842" s="28" t="str">
        <f t="shared" si="5810"/>
        <v/>
      </c>
      <c r="CL842" s="28" t="str">
        <f t="shared" si="5810"/>
        <v/>
      </c>
      <c r="CM842" s="28" t="str">
        <f t="shared" si="5810"/>
        <v/>
      </c>
      <c r="CN842" s="28" t="str">
        <f t="shared" si="5810"/>
        <v/>
      </c>
      <c r="CO842" s="28" t="str">
        <f t="shared" si="5810"/>
        <v/>
      </c>
      <c r="CP842" s="28" t="str">
        <f t="shared" si="5810"/>
        <v/>
      </c>
      <c r="CQ842" s="28" t="str">
        <f t="shared" si="5810"/>
        <v/>
      </c>
      <c r="CR842" s="28" t="str">
        <f t="shared" si="5810"/>
        <v/>
      </c>
      <c r="CS842" s="28" t="str">
        <f t="shared" si="5810"/>
        <v/>
      </c>
      <c r="CT842" s="28" t="str">
        <f t="shared" si="5810"/>
        <v/>
      </c>
      <c r="CU842" s="28" t="str">
        <f t="shared" si="5810"/>
        <v/>
      </c>
      <c r="CV842" s="28" t="str">
        <f t="shared" si="5810"/>
        <v/>
      </c>
      <c r="CW842" s="28" t="str">
        <f t="shared" si="5810"/>
        <v/>
      </c>
      <c r="CX842" s="28" t="str">
        <f t="shared" si="5810"/>
        <v/>
      </c>
      <c r="CY842" s="28" t="str">
        <f t="shared" si="5810"/>
        <v/>
      </c>
      <c r="CZ842" s="28" t="str">
        <f t="shared" si="5810"/>
        <v/>
      </c>
      <c r="DA842" s="28" t="str">
        <f t="shared" si="5810"/>
        <v/>
      </c>
      <c r="DB842" s="28" t="str">
        <f t="shared" si="5810"/>
        <v/>
      </c>
      <c r="DC842" s="28" t="str">
        <f t="shared" si="5810"/>
        <v/>
      </c>
      <c r="DD842" s="28" t="str">
        <f t="shared" si="5810"/>
        <v/>
      </c>
      <c r="DE842" s="28" t="str">
        <f t="shared" si="5810"/>
        <v/>
      </c>
      <c r="DF842" s="28" t="str">
        <f t="shared" si="5810"/>
        <v/>
      </c>
      <c r="DG842" s="28" t="str">
        <f t="shared" si="5810"/>
        <v/>
      </c>
      <c r="DH842" s="28" t="str">
        <f t="shared" si="5810"/>
        <v/>
      </c>
      <c r="DI842" s="28" t="str">
        <f t="shared" si="5810"/>
        <v/>
      </c>
      <c r="DJ842" s="28" t="str">
        <f t="shared" si="5810"/>
        <v/>
      </c>
      <c r="DK842" s="28" t="str">
        <f t="shared" si="5810"/>
        <v/>
      </c>
      <c r="DL842" s="28" t="str">
        <f t="shared" si="5810"/>
        <v/>
      </c>
      <c r="DM842" s="28" t="str">
        <f t="shared" si="5810"/>
        <v/>
      </c>
      <c r="DN842" s="28" t="str">
        <f t="shared" si="5810"/>
        <v/>
      </c>
      <c r="DO842" s="28" t="str">
        <f t="shared" si="5810"/>
        <v/>
      </c>
      <c r="DP842" s="28" t="str">
        <f t="shared" si="5810"/>
        <v/>
      </c>
      <c r="DQ842" s="28" t="str">
        <f t="shared" si="5810"/>
        <v/>
      </c>
      <c r="DR842" s="28" t="str">
        <f t="shared" si="5810"/>
        <v/>
      </c>
      <c r="DS842" s="28" t="str">
        <f t="shared" si="5810"/>
        <v/>
      </c>
      <c r="DT842" s="28" t="str">
        <f t="shared" si="5810"/>
        <v/>
      </c>
      <c r="DU842" s="28" t="str">
        <f t="shared" si="5810"/>
        <v/>
      </c>
      <c r="DV842" s="28" t="str">
        <f t="shared" si="5810"/>
        <v/>
      </c>
      <c r="DW842" s="28" t="str">
        <f t="shared" si="5810"/>
        <v/>
      </c>
      <c r="DX842" s="28" t="str">
        <f t="shared" ref="DX842:GI842" si="5811">IF($BJ842&lt;=DX$789,ROUND(_xlfn.IFS($BJ$786="u_inc",$BJ842/DX$789,$BJ$786="u_rand",DW122,$BJ$786="u_norm",DW177)*ROUNDDOWN(((DX$787-DX$788)/DX$786),0),0)*DX$786+DX$788,"")</f>
        <v/>
      </c>
      <c r="DY842" s="28" t="str">
        <f t="shared" si="5811"/>
        <v/>
      </c>
      <c r="DZ842" s="28" t="str">
        <f t="shared" si="5811"/>
        <v/>
      </c>
      <c r="EA842" s="28" t="str">
        <f t="shared" si="5811"/>
        <v/>
      </c>
      <c r="EB842" s="28" t="str">
        <f t="shared" si="5811"/>
        <v/>
      </c>
      <c r="EC842" s="28" t="str">
        <f t="shared" si="5811"/>
        <v/>
      </c>
      <c r="ED842" s="28" t="str">
        <f t="shared" si="5811"/>
        <v/>
      </c>
      <c r="EE842" s="28" t="str">
        <f t="shared" si="5811"/>
        <v/>
      </c>
      <c r="EF842" s="28" t="str">
        <f t="shared" si="5811"/>
        <v/>
      </c>
      <c r="EG842" s="28" t="str">
        <f t="shared" si="5811"/>
        <v/>
      </c>
      <c r="EH842" s="28" t="str">
        <f t="shared" si="5811"/>
        <v/>
      </c>
      <c r="EI842" s="28" t="str">
        <f t="shared" si="5811"/>
        <v/>
      </c>
      <c r="EJ842" s="28" t="str">
        <f t="shared" si="5811"/>
        <v/>
      </c>
      <c r="EK842" s="28" t="str">
        <f t="shared" si="5811"/>
        <v/>
      </c>
      <c r="EL842" s="28" t="str">
        <f t="shared" si="5811"/>
        <v/>
      </c>
      <c r="EM842" s="28" t="str">
        <f t="shared" si="5811"/>
        <v/>
      </c>
      <c r="EN842" s="28" t="str">
        <f t="shared" si="5811"/>
        <v/>
      </c>
      <c r="EO842" s="28" t="str">
        <f t="shared" si="5811"/>
        <v/>
      </c>
      <c r="EP842" s="28" t="str">
        <f t="shared" si="5811"/>
        <v/>
      </c>
      <c r="EQ842" s="28" t="str">
        <f t="shared" si="5811"/>
        <v/>
      </c>
      <c r="ER842" s="28" t="str">
        <f t="shared" si="5811"/>
        <v/>
      </c>
      <c r="ES842" s="28" t="str">
        <f t="shared" si="5811"/>
        <v/>
      </c>
      <c r="ET842" s="28" t="str">
        <f t="shared" si="5811"/>
        <v/>
      </c>
      <c r="EU842" s="28" t="str">
        <f t="shared" si="5811"/>
        <v/>
      </c>
      <c r="EV842" s="28" t="str">
        <f t="shared" si="5811"/>
        <v/>
      </c>
      <c r="EW842" s="28" t="str">
        <f t="shared" si="5811"/>
        <v/>
      </c>
      <c r="EX842" s="28" t="str">
        <f t="shared" si="5811"/>
        <v/>
      </c>
      <c r="EY842" s="28" t="str">
        <f t="shared" si="5811"/>
        <v/>
      </c>
      <c r="EZ842" s="28" t="str">
        <f t="shared" si="5811"/>
        <v/>
      </c>
      <c r="FA842" s="28" t="str">
        <f t="shared" si="5811"/>
        <v/>
      </c>
      <c r="FB842" s="28" t="str">
        <f t="shared" si="5811"/>
        <v/>
      </c>
      <c r="FC842" s="28" t="str">
        <f t="shared" si="5811"/>
        <v/>
      </c>
      <c r="FD842" s="28" t="str">
        <f t="shared" si="5811"/>
        <v/>
      </c>
      <c r="FE842" s="28" t="str">
        <f t="shared" si="5811"/>
        <v/>
      </c>
      <c r="FF842" s="28" t="str">
        <f t="shared" si="5811"/>
        <v/>
      </c>
      <c r="FG842" s="28" t="str">
        <f t="shared" si="5811"/>
        <v/>
      </c>
      <c r="FH842" s="28" t="str">
        <f t="shared" si="5811"/>
        <v/>
      </c>
      <c r="FI842" s="28" t="str">
        <f t="shared" si="5811"/>
        <v/>
      </c>
      <c r="FJ842" s="28" t="str">
        <f t="shared" si="5811"/>
        <v/>
      </c>
      <c r="FK842" s="28" t="str">
        <f t="shared" si="5811"/>
        <v/>
      </c>
      <c r="FL842" s="28" t="str">
        <f t="shared" si="5811"/>
        <v/>
      </c>
      <c r="FM842" s="28" t="str">
        <f t="shared" si="5811"/>
        <v/>
      </c>
      <c r="FN842" s="28" t="str">
        <f t="shared" si="5811"/>
        <v/>
      </c>
      <c r="FO842" s="28" t="str">
        <f t="shared" si="5811"/>
        <v/>
      </c>
      <c r="FP842" s="28" t="str">
        <f t="shared" si="5811"/>
        <v/>
      </c>
      <c r="FQ842" s="28" t="str">
        <f t="shared" si="5811"/>
        <v/>
      </c>
      <c r="FR842" s="28" t="str">
        <f t="shared" si="5811"/>
        <v/>
      </c>
      <c r="FS842" s="28" t="str">
        <f t="shared" si="5811"/>
        <v/>
      </c>
      <c r="FT842" s="28" t="str">
        <f t="shared" si="5811"/>
        <v/>
      </c>
      <c r="FU842" s="28" t="str">
        <f t="shared" si="5811"/>
        <v/>
      </c>
      <c r="FV842" s="28" t="str">
        <f t="shared" si="5811"/>
        <v/>
      </c>
      <c r="FW842" s="28" t="str">
        <f t="shared" si="5811"/>
        <v/>
      </c>
      <c r="FX842" s="28" t="str">
        <f t="shared" si="5811"/>
        <v/>
      </c>
      <c r="FY842" s="28" t="str">
        <f t="shared" si="5811"/>
        <v/>
      </c>
      <c r="FZ842" s="28" t="str">
        <f t="shared" si="5811"/>
        <v/>
      </c>
      <c r="GA842" s="28" t="str">
        <f t="shared" si="5811"/>
        <v/>
      </c>
      <c r="GB842" s="28" t="str">
        <f t="shared" si="5811"/>
        <v/>
      </c>
      <c r="GC842" s="28" t="str">
        <f t="shared" si="5811"/>
        <v/>
      </c>
      <c r="GD842" s="28" t="str">
        <f t="shared" si="5811"/>
        <v/>
      </c>
      <c r="GE842" s="28" t="str">
        <f t="shared" si="5811"/>
        <v/>
      </c>
      <c r="GF842" s="28" t="str">
        <f t="shared" si="5811"/>
        <v/>
      </c>
      <c r="GG842" s="28" t="str">
        <f t="shared" si="5811"/>
        <v/>
      </c>
      <c r="GH842" s="28" t="str">
        <f t="shared" si="5811"/>
        <v/>
      </c>
      <c r="GI842" s="28" t="str">
        <f t="shared" si="5811"/>
        <v/>
      </c>
      <c r="GJ842" s="28" t="str">
        <f t="shared" ref="GJ842:IU842" si="5812">IF($BJ842&lt;=GJ$789,ROUND(_xlfn.IFS($BJ$786="u_inc",$BJ842/GJ$789,$BJ$786="u_rand",GI122,$BJ$786="u_norm",GI177)*ROUNDDOWN(((GJ$787-GJ$788)/GJ$786),0),0)*GJ$786+GJ$788,"")</f>
        <v/>
      </c>
      <c r="GK842" s="28" t="str">
        <f t="shared" si="5812"/>
        <v/>
      </c>
      <c r="GL842" s="28" t="str">
        <f t="shared" si="5812"/>
        <v/>
      </c>
      <c r="GM842" s="28" t="str">
        <f t="shared" si="5812"/>
        <v/>
      </c>
      <c r="GN842" s="28" t="str">
        <f t="shared" si="5812"/>
        <v/>
      </c>
      <c r="GO842" s="28" t="str">
        <f t="shared" si="5812"/>
        <v/>
      </c>
      <c r="GP842" s="28" t="str">
        <f t="shared" si="5812"/>
        <v/>
      </c>
      <c r="GQ842" s="28" t="str">
        <f t="shared" si="5812"/>
        <v/>
      </c>
      <c r="GR842" s="28" t="str">
        <f t="shared" si="5812"/>
        <v/>
      </c>
      <c r="GS842" s="28" t="str">
        <f t="shared" si="5812"/>
        <v/>
      </c>
      <c r="GT842" s="28" t="str">
        <f t="shared" si="5812"/>
        <v/>
      </c>
      <c r="GU842" s="28" t="str">
        <f t="shared" si="5812"/>
        <v/>
      </c>
      <c r="GV842" s="28" t="str">
        <f t="shared" si="5812"/>
        <v/>
      </c>
      <c r="GW842" s="28" t="str">
        <f t="shared" si="5812"/>
        <v/>
      </c>
      <c r="GX842" s="28" t="str">
        <f t="shared" si="5812"/>
        <v/>
      </c>
      <c r="GY842" s="28" t="str">
        <f t="shared" si="5812"/>
        <v/>
      </c>
      <c r="GZ842" s="28" t="str">
        <f t="shared" si="5812"/>
        <v/>
      </c>
      <c r="HA842" s="28" t="str">
        <f t="shared" si="5812"/>
        <v/>
      </c>
      <c r="HB842" s="28" t="str">
        <f t="shared" si="5812"/>
        <v/>
      </c>
      <c r="HC842" s="28" t="str">
        <f t="shared" si="5812"/>
        <v/>
      </c>
      <c r="HD842" s="28" t="str">
        <f t="shared" si="5812"/>
        <v/>
      </c>
      <c r="HE842" s="28" t="str">
        <f t="shared" si="5812"/>
        <v/>
      </c>
      <c r="HF842" s="28" t="str">
        <f t="shared" si="5812"/>
        <v/>
      </c>
      <c r="HG842" s="28" t="str">
        <f t="shared" si="5812"/>
        <v/>
      </c>
      <c r="HH842" s="28" t="str">
        <f t="shared" si="5812"/>
        <v/>
      </c>
      <c r="HI842" s="28" t="str">
        <f t="shared" si="5812"/>
        <v/>
      </c>
      <c r="HJ842" s="28" t="str">
        <f t="shared" si="5812"/>
        <v/>
      </c>
      <c r="HK842" s="28" t="str">
        <f t="shared" si="5812"/>
        <v/>
      </c>
      <c r="HL842" s="28" t="str">
        <f t="shared" si="5812"/>
        <v/>
      </c>
      <c r="HM842" s="28" t="str">
        <f t="shared" si="5812"/>
        <v/>
      </c>
      <c r="HN842" s="28" t="str">
        <f t="shared" si="5812"/>
        <v/>
      </c>
      <c r="HO842" s="28" t="str">
        <f t="shared" si="5812"/>
        <v/>
      </c>
      <c r="HP842" s="28" t="str">
        <f t="shared" si="5812"/>
        <v/>
      </c>
      <c r="HQ842" s="28" t="str">
        <f t="shared" si="5812"/>
        <v/>
      </c>
      <c r="HR842" s="28" t="str">
        <f t="shared" si="5812"/>
        <v/>
      </c>
      <c r="HS842" s="28" t="str">
        <f t="shared" si="5812"/>
        <v/>
      </c>
      <c r="HT842" s="28" t="str">
        <f t="shared" si="5812"/>
        <v/>
      </c>
      <c r="HU842" s="28" t="str">
        <f t="shared" si="5812"/>
        <v/>
      </c>
      <c r="HV842" s="28" t="str">
        <f t="shared" si="5812"/>
        <v/>
      </c>
      <c r="HW842" s="28" t="str">
        <f t="shared" si="5812"/>
        <v/>
      </c>
      <c r="HX842" s="28" t="str">
        <f t="shared" si="5812"/>
        <v/>
      </c>
      <c r="HY842" s="28" t="str">
        <f t="shared" si="5812"/>
        <v/>
      </c>
      <c r="HZ842" s="28" t="str">
        <f t="shared" si="5812"/>
        <v/>
      </c>
      <c r="IA842" s="28" t="str">
        <f t="shared" si="5812"/>
        <v/>
      </c>
      <c r="IB842" s="28" t="str">
        <f t="shared" si="5812"/>
        <v/>
      </c>
      <c r="IC842" s="28" t="str">
        <f t="shared" si="5812"/>
        <v/>
      </c>
      <c r="ID842" s="28" t="str">
        <f t="shared" si="5812"/>
        <v/>
      </c>
      <c r="IE842" s="28" t="str">
        <f t="shared" si="5812"/>
        <v/>
      </c>
      <c r="IF842" s="28" t="str">
        <f t="shared" si="5812"/>
        <v/>
      </c>
      <c r="IG842" s="28" t="str">
        <f t="shared" si="5812"/>
        <v/>
      </c>
      <c r="IH842" s="28" t="str">
        <f t="shared" si="5812"/>
        <v/>
      </c>
      <c r="II842" s="28" t="str">
        <f t="shared" si="5812"/>
        <v/>
      </c>
      <c r="IJ842" s="28" t="str">
        <f t="shared" si="5812"/>
        <v/>
      </c>
      <c r="IK842" s="28" t="str">
        <f t="shared" si="5812"/>
        <v/>
      </c>
      <c r="IL842" s="28" t="str">
        <f t="shared" si="5812"/>
        <v/>
      </c>
      <c r="IM842" s="28" t="str">
        <f t="shared" si="5812"/>
        <v/>
      </c>
      <c r="IN842" s="28" t="str">
        <f t="shared" si="5812"/>
        <v/>
      </c>
      <c r="IO842" s="28" t="str">
        <f t="shared" si="5812"/>
        <v/>
      </c>
      <c r="IP842" s="28" t="str">
        <f t="shared" si="5812"/>
        <v/>
      </c>
      <c r="IQ842" s="28" t="str">
        <f t="shared" si="5812"/>
        <v/>
      </c>
      <c r="IR842" s="28" t="str">
        <f t="shared" si="5812"/>
        <v/>
      </c>
      <c r="IS842" s="28" t="str">
        <f t="shared" si="5812"/>
        <v/>
      </c>
      <c r="IT842" s="28" t="str">
        <f t="shared" si="5812"/>
        <v/>
      </c>
      <c r="IU842" s="28" t="str">
        <f t="shared" si="5812"/>
        <v/>
      </c>
      <c r="IV842" s="28" t="str">
        <f t="shared" ref="IV842:JC842" si="5813">IF($BJ842&lt;=IV$789,ROUND(_xlfn.IFS($BJ$786="u_inc",$BJ842/IV$789,$BJ$786="u_rand",IU122,$BJ$786="u_norm",IU177)*ROUNDDOWN(((IV$787-IV$788)/IV$786),0),0)*IV$786+IV$788,"")</f>
        <v/>
      </c>
      <c r="IW842" s="28" t="str">
        <f t="shared" si="5813"/>
        <v/>
      </c>
      <c r="IX842" s="28" t="str">
        <f t="shared" si="5813"/>
        <v/>
      </c>
      <c r="IY842" s="28" t="str">
        <f t="shared" si="5813"/>
        <v/>
      </c>
      <c r="IZ842" s="28" t="str">
        <f t="shared" si="5813"/>
        <v/>
      </c>
      <c r="JA842" s="28" t="str">
        <f t="shared" si="5813"/>
        <v/>
      </c>
      <c r="JB842" s="28" t="str">
        <f t="shared" si="5813"/>
        <v/>
      </c>
      <c r="JC842" s="28" t="str">
        <f t="shared" si="5813"/>
        <v/>
      </c>
    </row>
    <row r="843" spans="62:263" x14ac:dyDescent="0.45">
      <c r="BJ843">
        <v>46</v>
      </c>
      <c r="BL843" s="28" t="str">
        <f t="shared" ref="BL843:DW843" si="5814">IF($BJ843&lt;=BL$789,ROUND(_xlfn.IFS($BJ$786="u_inc",$BJ843/BL$789,$BJ$786="u_rand",BK123,$BJ$786="u_norm",BK178)*ROUNDDOWN(((BL$787-BL$788)/BL$786),0),0)*BL$786+BL$788,"")</f>
        <v/>
      </c>
      <c r="BM843" s="28" t="str">
        <f t="shared" si="5814"/>
        <v/>
      </c>
      <c r="BN843" s="28" t="str">
        <f t="shared" si="5814"/>
        <v/>
      </c>
      <c r="BO843" s="28" t="str">
        <f t="shared" si="5814"/>
        <v/>
      </c>
      <c r="BP843" s="28" t="str">
        <f t="shared" si="5814"/>
        <v/>
      </c>
      <c r="BQ843" s="28" t="str">
        <f t="shared" si="5814"/>
        <v/>
      </c>
      <c r="BR843" s="28" t="str">
        <f t="shared" si="5814"/>
        <v/>
      </c>
      <c r="BS843" s="28" t="str">
        <f t="shared" si="5814"/>
        <v/>
      </c>
      <c r="BT843" s="28" t="str">
        <f t="shared" si="5814"/>
        <v/>
      </c>
      <c r="BU843" s="28" t="str">
        <f t="shared" si="5814"/>
        <v/>
      </c>
      <c r="BV843" s="28" t="str">
        <f t="shared" si="5814"/>
        <v/>
      </c>
      <c r="BW843" s="28" t="str">
        <f t="shared" si="5814"/>
        <v/>
      </c>
      <c r="BX843" s="28" t="str">
        <f t="shared" si="5814"/>
        <v/>
      </c>
      <c r="BY843" s="28" t="str">
        <f t="shared" si="5814"/>
        <v/>
      </c>
      <c r="BZ843" s="28" t="str">
        <f t="shared" si="5814"/>
        <v/>
      </c>
      <c r="CA843" s="28" t="str">
        <f t="shared" si="5814"/>
        <v/>
      </c>
      <c r="CB843" s="28" t="str">
        <f t="shared" si="5814"/>
        <v/>
      </c>
      <c r="CC843" s="28" t="str">
        <f t="shared" si="5814"/>
        <v/>
      </c>
      <c r="CD843" s="28" t="str">
        <f t="shared" si="5814"/>
        <v/>
      </c>
      <c r="CE843" s="28" t="str">
        <f t="shared" si="5814"/>
        <v/>
      </c>
      <c r="CF843" s="28" t="str">
        <f t="shared" si="5814"/>
        <v/>
      </c>
      <c r="CG843" s="28" t="str">
        <f t="shared" si="5814"/>
        <v/>
      </c>
      <c r="CH843" s="28" t="str">
        <f t="shared" si="5814"/>
        <v/>
      </c>
      <c r="CI843" s="28" t="str">
        <f t="shared" si="5814"/>
        <v/>
      </c>
      <c r="CJ843" s="28" t="str">
        <f t="shared" si="5814"/>
        <v/>
      </c>
      <c r="CK843" s="28" t="str">
        <f t="shared" si="5814"/>
        <v/>
      </c>
      <c r="CL843" s="28" t="str">
        <f t="shared" si="5814"/>
        <v/>
      </c>
      <c r="CM843" s="28" t="str">
        <f t="shared" si="5814"/>
        <v/>
      </c>
      <c r="CN843" s="28" t="str">
        <f t="shared" si="5814"/>
        <v/>
      </c>
      <c r="CO843" s="28" t="str">
        <f t="shared" si="5814"/>
        <v/>
      </c>
      <c r="CP843" s="28" t="str">
        <f t="shared" si="5814"/>
        <v/>
      </c>
      <c r="CQ843" s="28" t="str">
        <f t="shared" si="5814"/>
        <v/>
      </c>
      <c r="CR843" s="28" t="str">
        <f t="shared" si="5814"/>
        <v/>
      </c>
      <c r="CS843" s="28" t="str">
        <f t="shared" si="5814"/>
        <v/>
      </c>
      <c r="CT843" s="28" t="str">
        <f t="shared" si="5814"/>
        <v/>
      </c>
      <c r="CU843" s="28" t="str">
        <f t="shared" si="5814"/>
        <v/>
      </c>
      <c r="CV843" s="28" t="str">
        <f t="shared" si="5814"/>
        <v/>
      </c>
      <c r="CW843" s="28" t="str">
        <f t="shared" si="5814"/>
        <v/>
      </c>
      <c r="CX843" s="28" t="str">
        <f t="shared" si="5814"/>
        <v/>
      </c>
      <c r="CY843" s="28" t="str">
        <f t="shared" si="5814"/>
        <v/>
      </c>
      <c r="CZ843" s="28" t="str">
        <f t="shared" si="5814"/>
        <v/>
      </c>
      <c r="DA843" s="28" t="str">
        <f t="shared" si="5814"/>
        <v/>
      </c>
      <c r="DB843" s="28" t="str">
        <f t="shared" si="5814"/>
        <v/>
      </c>
      <c r="DC843" s="28" t="str">
        <f t="shared" si="5814"/>
        <v/>
      </c>
      <c r="DD843" s="28" t="str">
        <f t="shared" si="5814"/>
        <v/>
      </c>
      <c r="DE843" s="28" t="str">
        <f t="shared" si="5814"/>
        <v/>
      </c>
      <c r="DF843" s="28" t="str">
        <f t="shared" si="5814"/>
        <v/>
      </c>
      <c r="DG843" s="28" t="str">
        <f t="shared" si="5814"/>
        <v/>
      </c>
      <c r="DH843" s="28" t="str">
        <f t="shared" si="5814"/>
        <v/>
      </c>
      <c r="DI843" s="28" t="str">
        <f t="shared" si="5814"/>
        <v/>
      </c>
      <c r="DJ843" s="28" t="str">
        <f t="shared" si="5814"/>
        <v/>
      </c>
      <c r="DK843" s="28" t="str">
        <f t="shared" si="5814"/>
        <v/>
      </c>
      <c r="DL843" s="28" t="str">
        <f t="shared" si="5814"/>
        <v/>
      </c>
      <c r="DM843" s="28" t="str">
        <f t="shared" si="5814"/>
        <v/>
      </c>
      <c r="DN843" s="28" t="str">
        <f t="shared" si="5814"/>
        <v/>
      </c>
      <c r="DO843" s="28" t="str">
        <f t="shared" si="5814"/>
        <v/>
      </c>
      <c r="DP843" s="28" t="str">
        <f t="shared" si="5814"/>
        <v/>
      </c>
      <c r="DQ843" s="28" t="str">
        <f t="shared" si="5814"/>
        <v/>
      </c>
      <c r="DR843" s="28" t="str">
        <f t="shared" si="5814"/>
        <v/>
      </c>
      <c r="DS843" s="28" t="str">
        <f t="shared" si="5814"/>
        <v/>
      </c>
      <c r="DT843" s="28" t="str">
        <f t="shared" si="5814"/>
        <v/>
      </c>
      <c r="DU843" s="28" t="str">
        <f t="shared" si="5814"/>
        <v/>
      </c>
      <c r="DV843" s="28" t="str">
        <f t="shared" si="5814"/>
        <v/>
      </c>
      <c r="DW843" s="28" t="str">
        <f t="shared" si="5814"/>
        <v/>
      </c>
      <c r="DX843" s="28" t="str">
        <f t="shared" ref="DX843:GI843" si="5815">IF($BJ843&lt;=DX$789,ROUND(_xlfn.IFS($BJ$786="u_inc",$BJ843/DX$789,$BJ$786="u_rand",DW123,$BJ$786="u_norm",DW178)*ROUNDDOWN(((DX$787-DX$788)/DX$786),0),0)*DX$786+DX$788,"")</f>
        <v/>
      </c>
      <c r="DY843" s="28" t="str">
        <f t="shared" si="5815"/>
        <v/>
      </c>
      <c r="DZ843" s="28" t="str">
        <f t="shared" si="5815"/>
        <v/>
      </c>
      <c r="EA843" s="28" t="str">
        <f t="shared" si="5815"/>
        <v/>
      </c>
      <c r="EB843" s="28" t="str">
        <f t="shared" si="5815"/>
        <v/>
      </c>
      <c r="EC843" s="28" t="str">
        <f t="shared" si="5815"/>
        <v/>
      </c>
      <c r="ED843" s="28" t="str">
        <f t="shared" si="5815"/>
        <v/>
      </c>
      <c r="EE843" s="28" t="str">
        <f t="shared" si="5815"/>
        <v/>
      </c>
      <c r="EF843" s="28" t="str">
        <f t="shared" si="5815"/>
        <v/>
      </c>
      <c r="EG843" s="28" t="str">
        <f t="shared" si="5815"/>
        <v/>
      </c>
      <c r="EH843" s="28" t="str">
        <f t="shared" si="5815"/>
        <v/>
      </c>
      <c r="EI843" s="28" t="str">
        <f t="shared" si="5815"/>
        <v/>
      </c>
      <c r="EJ843" s="28" t="str">
        <f t="shared" si="5815"/>
        <v/>
      </c>
      <c r="EK843" s="28" t="str">
        <f t="shared" si="5815"/>
        <v/>
      </c>
      <c r="EL843" s="28" t="str">
        <f t="shared" si="5815"/>
        <v/>
      </c>
      <c r="EM843" s="28" t="str">
        <f t="shared" si="5815"/>
        <v/>
      </c>
      <c r="EN843" s="28" t="str">
        <f t="shared" si="5815"/>
        <v/>
      </c>
      <c r="EO843" s="28" t="str">
        <f t="shared" si="5815"/>
        <v/>
      </c>
      <c r="EP843" s="28" t="str">
        <f t="shared" si="5815"/>
        <v/>
      </c>
      <c r="EQ843" s="28" t="str">
        <f t="shared" si="5815"/>
        <v/>
      </c>
      <c r="ER843" s="28" t="str">
        <f t="shared" si="5815"/>
        <v/>
      </c>
      <c r="ES843" s="28" t="str">
        <f t="shared" si="5815"/>
        <v/>
      </c>
      <c r="ET843" s="28" t="str">
        <f t="shared" si="5815"/>
        <v/>
      </c>
      <c r="EU843" s="28" t="str">
        <f t="shared" si="5815"/>
        <v/>
      </c>
      <c r="EV843" s="28" t="str">
        <f t="shared" si="5815"/>
        <v/>
      </c>
      <c r="EW843" s="28" t="str">
        <f t="shared" si="5815"/>
        <v/>
      </c>
      <c r="EX843" s="28" t="str">
        <f t="shared" si="5815"/>
        <v/>
      </c>
      <c r="EY843" s="28" t="str">
        <f t="shared" si="5815"/>
        <v/>
      </c>
      <c r="EZ843" s="28" t="str">
        <f t="shared" si="5815"/>
        <v/>
      </c>
      <c r="FA843" s="28" t="str">
        <f t="shared" si="5815"/>
        <v/>
      </c>
      <c r="FB843" s="28" t="str">
        <f t="shared" si="5815"/>
        <v/>
      </c>
      <c r="FC843" s="28" t="str">
        <f t="shared" si="5815"/>
        <v/>
      </c>
      <c r="FD843" s="28" t="str">
        <f t="shared" si="5815"/>
        <v/>
      </c>
      <c r="FE843" s="28" t="str">
        <f t="shared" si="5815"/>
        <v/>
      </c>
      <c r="FF843" s="28" t="str">
        <f t="shared" si="5815"/>
        <v/>
      </c>
      <c r="FG843" s="28" t="str">
        <f t="shared" si="5815"/>
        <v/>
      </c>
      <c r="FH843" s="28" t="str">
        <f t="shared" si="5815"/>
        <v/>
      </c>
      <c r="FI843" s="28" t="str">
        <f t="shared" si="5815"/>
        <v/>
      </c>
      <c r="FJ843" s="28" t="str">
        <f t="shared" si="5815"/>
        <v/>
      </c>
      <c r="FK843" s="28" t="str">
        <f t="shared" si="5815"/>
        <v/>
      </c>
      <c r="FL843" s="28" t="str">
        <f t="shared" si="5815"/>
        <v/>
      </c>
      <c r="FM843" s="28" t="str">
        <f t="shared" si="5815"/>
        <v/>
      </c>
      <c r="FN843" s="28" t="str">
        <f t="shared" si="5815"/>
        <v/>
      </c>
      <c r="FO843" s="28" t="str">
        <f t="shared" si="5815"/>
        <v/>
      </c>
      <c r="FP843" s="28" t="str">
        <f t="shared" si="5815"/>
        <v/>
      </c>
      <c r="FQ843" s="28" t="str">
        <f t="shared" si="5815"/>
        <v/>
      </c>
      <c r="FR843" s="28" t="str">
        <f t="shared" si="5815"/>
        <v/>
      </c>
      <c r="FS843" s="28" t="str">
        <f t="shared" si="5815"/>
        <v/>
      </c>
      <c r="FT843" s="28" t="str">
        <f t="shared" si="5815"/>
        <v/>
      </c>
      <c r="FU843" s="28" t="str">
        <f t="shared" si="5815"/>
        <v/>
      </c>
      <c r="FV843" s="28" t="str">
        <f t="shared" si="5815"/>
        <v/>
      </c>
      <c r="FW843" s="28" t="str">
        <f t="shared" si="5815"/>
        <v/>
      </c>
      <c r="FX843" s="28" t="str">
        <f t="shared" si="5815"/>
        <v/>
      </c>
      <c r="FY843" s="28" t="str">
        <f t="shared" si="5815"/>
        <v/>
      </c>
      <c r="FZ843" s="28" t="str">
        <f t="shared" si="5815"/>
        <v/>
      </c>
      <c r="GA843" s="28" t="str">
        <f t="shared" si="5815"/>
        <v/>
      </c>
      <c r="GB843" s="28" t="str">
        <f t="shared" si="5815"/>
        <v/>
      </c>
      <c r="GC843" s="28" t="str">
        <f t="shared" si="5815"/>
        <v/>
      </c>
      <c r="GD843" s="28" t="str">
        <f t="shared" si="5815"/>
        <v/>
      </c>
      <c r="GE843" s="28" t="str">
        <f t="shared" si="5815"/>
        <v/>
      </c>
      <c r="GF843" s="28" t="str">
        <f t="shared" si="5815"/>
        <v/>
      </c>
      <c r="GG843" s="28" t="str">
        <f t="shared" si="5815"/>
        <v/>
      </c>
      <c r="GH843" s="28" t="str">
        <f t="shared" si="5815"/>
        <v/>
      </c>
      <c r="GI843" s="28" t="str">
        <f t="shared" si="5815"/>
        <v/>
      </c>
      <c r="GJ843" s="28" t="str">
        <f t="shared" ref="GJ843:IU843" si="5816">IF($BJ843&lt;=GJ$789,ROUND(_xlfn.IFS($BJ$786="u_inc",$BJ843/GJ$789,$BJ$786="u_rand",GI123,$BJ$786="u_norm",GI178)*ROUNDDOWN(((GJ$787-GJ$788)/GJ$786),0),0)*GJ$786+GJ$788,"")</f>
        <v/>
      </c>
      <c r="GK843" s="28" t="str">
        <f t="shared" si="5816"/>
        <v/>
      </c>
      <c r="GL843" s="28" t="str">
        <f t="shared" si="5816"/>
        <v/>
      </c>
      <c r="GM843" s="28" t="str">
        <f t="shared" si="5816"/>
        <v/>
      </c>
      <c r="GN843" s="28" t="str">
        <f t="shared" si="5816"/>
        <v/>
      </c>
      <c r="GO843" s="28" t="str">
        <f t="shared" si="5816"/>
        <v/>
      </c>
      <c r="GP843" s="28" t="str">
        <f t="shared" si="5816"/>
        <v/>
      </c>
      <c r="GQ843" s="28" t="str">
        <f t="shared" si="5816"/>
        <v/>
      </c>
      <c r="GR843" s="28" t="str">
        <f t="shared" si="5816"/>
        <v/>
      </c>
      <c r="GS843" s="28" t="str">
        <f t="shared" si="5816"/>
        <v/>
      </c>
      <c r="GT843" s="28" t="str">
        <f t="shared" si="5816"/>
        <v/>
      </c>
      <c r="GU843" s="28" t="str">
        <f t="shared" si="5816"/>
        <v/>
      </c>
      <c r="GV843" s="28" t="str">
        <f t="shared" si="5816"/>
        <v/>
      </c>
      <c r="GW843" s="28" t="str">
        <f t="shared" si="5816"/>
        <v/>
      </c>
      <c r="GX843" s="28" t="str">
        <f t="shared" si="5816"/>
        <v/>
      </c>
      <c r="GY843" s="28" t="str">
        <f t="shared" si="5816"/>
        <v/>
      </c>
      <c r="GZ843" s="28" t="str">
        <f t="shared" si="5816"/>
        <v/>
      </c>
      <c r="HA843" s="28" t="str">
        <f t="shared" si="5816"/>
        <v/>
      </c>
      <c r="HB843" s="28" t="str">
        <f t="shared" si="5816"/>
        <v/>
      </c>
      <c r="HC843" s="28" t="str">
        <f t="shared" si="5816"/>
        <v/>
      </c>
      <c r="HD843" s="28" t="str">
        <f t="shared" si="5816"/>
        <v/>
      </c>
      <c r="HE843" s="28" t="str">
        <f t="shared" si="5816"/>
        <v/>
      </c>
      <c r="HF843" s="28" t="str">
        <f t="shared" si="5816"/>
        <v/>
      </c>
      <c r="HG843" s="28" t="str">
        <f t="shared" si="5816"/>
        <v/>
      </c>
      <c r="HH843" s="28" t="str">
        <f t="shared" si="5816"/>
        <v/>
      </c>
      <c r="HI843" s="28" t="str">
        <f t="shared" si="5816"/>
        <v/>
      </c>
      <c r="HJ843" s="28" t="str">
        <f t="shared" si="5816"/>
        <v/>
      </c>
      <c r="HK843" s="28" t="str">
        <f t="shared" si="5816"/>
        <v/>
      </c>
      <c r="HL843" s="28" t="str">
        <f t="shared" si="5816"/>
        <v/>
      </c>
      <c r="HM843" s="28" t="str">
        <f t="shared" si="5816"/>
        <v/>
      </c>
      <c r="HN843" s="28" t="str">
        <f t="shared" si="5816"/>
        <v/>
      </c>
      <c r="HO843" s="28" t="str">
        <f t="shared" si="5816"/>
        <v/>
      </c>
      <c r="HP843" s="28" t="str">
        <f t="shared" si="5816"/>
        <v/>
      </c>
      <c r="HQ843" s="28" t="str">
        <f t="shared" si="5816"/>
        <v/>
      </c>
      <c r="HR843" s="28" t="str">
        <f t="shared" si="5816"/>
        <v/>
      </c>
      <c r="HS843" s="28" t="str">
        <f t="shared" si="5816"/>
        <v/>
      </c>
      <c r="HT843" s="28" t="str">
        <f t="shared" si="5816"/>
        <v/>
      </c>
      <c r="HU843" s="28" t="str">
        <f t="shared" si="5816"/>
        <v/>
      </c>
      <c r="HV843" s="28" t="str">
        <f t="shared" si="5816"/>
        <v/>
      </c>
      <c r="HW843" s="28" t="str">
        <f t="shared" si="5816"/>
        <v/>
      </c>
      <c r="HX843" s="28" t="str">
        <f t="shared" si="5816"/>
        <v/>
      </c>
      <c r="HY843" s="28" t="str">
        <f t="shared" si="5816"/>
        <v/>
      </c>
      <c r="HZ843" s="28" t="str">
        <f t="shared" si="5816"/>
        <v/>
      </c>
      <c r="IA843" s="28" t="str">
        <f t="shared" si="5816"/>
        <v/>
      </c>
      <c r="IB843" s="28" t="str">
        <f t="shared" si="5816"/>
        <v/>
      </c>
      <c r="IC843" s="28" t="str">
        <f t="shared" si="5816"/>
        <v/>
      </c>
      <c r="ID843" s="28" t="str">
        <f t="shared" si="5816"/>
        <v/>
      </c>
      <c r="IE843" s="28" t="str">
        <f t="shared" si="5816"/>
        <v/>
      </c>
      <c r="IF843" s="28" t="str">
        <f t="shared" si="5816"/>
        <v/>
      </c>
      <c r="IG843" s="28" t="str">
        <f t="shared" si="5816"/>
        <v/>
      </c>
      <c r="IH843" s="28" t="str">
        <f t="shared" si="5816"/>
        <v/>
      </c>
      <c r="II843" s="28" t="str">
        <f t="shared" si="5816"/>
        <v/>
      </c>
      <c r="IJ843" s="28" t="str">
        <f t="shared" si="5816"/>
        <v/>
      </c>
      <c r="IK843" s="28" t="str">
        <f t="shared" si="5816"/>
        <v/>
      </c>
      <c r="IL843" s="28" t="str">
        <f t="shared" si="5816"/>
        <v/>
      </c>
      <c r="IM843" s="28" t="str">
        <f t="shared" si="5816"/>
        <v/>
      </c>
      <c r="IN843" s="28" t="str">
        <f t="shared" si="5816"/>
        <v/>
      </c>
      <c r="IO843" s="28" t="str">
        <f t="shared" si="5816"/>
        <v/>
      </c>
      <c r="IP843" s="28" t="str">
        <f t="shared" si="5816"/>
        <v/>
      </c>
      <c r="IQ843" s="28" t="str">
        <f t="shared" si="5816"/>
        <v/>
      </c>
      <c r="IR843" s="28" t="str">
        <f t="shared" si="5816"/>
        <v/>
      </c>
      <c r="IS843" s="28" t="str">
        <f t="shared" si="5816"/>
        <v/>
      </c>
      <c r="IT843" s="28" t="str">
        <f t="shared" si="5816"/>
        <v/>
      </c>
      <c r="IU843" s="28" t="str">
        <f t="shared" si="5816"/>
        <v/>
      </c>
      <c r="IV843" s="28" t="str">
        <f t="shared" ref="IV843:JC843" si="5817">IF($BJ843&lt;=IV$789,ROUND(_xlfn.IFS($BJ$786="u_inc",$BJ843/IV$789,$BJ$786="u_rand",IU123,$BJ$786="u_norm",IU178)*ROUNDDOWN(((IV$787-IV$788)/IV$786),0),0)*IV$786+IV$788,"")</f>
        <v/>
      </c>
      <c r="IW843" s="28" t="str">
        <f t="shared" si="5817"/>
        <v/>
      </c>
      <c r="IX843" s="28" t="str">
        <f t="shared" si="5817"/>
        <v/>
      </c>
      <c r="IY843" s="28" t="str">
        <f t="shared" si="5817"/>
        <v/>
      </c>
      <c r="IZ843" s="28" t="str">
        <f t="shared" si="5817"/>
        <v/>
      </c>
      <c r="JA843" s="28" t="str">
        <f t="shared" si="5817"/>
        <v/>
      </c>
      <c r="JB843" s="28" t="str">
        <f t="shared" si="5817"/>
        <v/>
      </c>
      <c r="JC843" s="28" t="str">
        <f t="shared" si="5817"/>
        <v/>
      </c>
    </row>
    <row r="844" spans="62:263" x14ac:dyDescent="0.45">
      <c r="BJ844">
        <v>47</v>
      </c>
      <c r="BL844" s="28" t="str">
        <f t="shared" ref="BL844:DW844" si="5818">IF($BJ844&lt;=BL$789,ROUND(_xlfn.IFS($BJ$786="u_inc",$BJ844/BL$789,$BJ$786="u_rand",BK124,$BJ$786="u_norm",BK179)*ROUNDDOWN(((BL$787-BL$788)/BL$786),0),0)*BL$786+BL$788,"")</f>
        <v/>
      </c>
      <c r="BM844" s="28" t="str">
        <f t="shared" si="5818"/>
        <v/>
      </c>
      <c r="BN844" s="28" t="str">
        <f t="shared" si="5818"/>
        <v/>
      </c>
      <c r="BO844" s="28" t="str">
        <f t="shared" si="5818"/>
        <v/>
      </c>
      <c r="BP844" s="28" t="str">
        <f t="shared" si="5818"/>
        <v/>
      </c>
      <c r="BQ844" s="28" t="str">
        <f t="shared" si="5818"/>
        <v/>
      </c>
      <c r="BR844" s="28" t="str">
        <f t="shared" si="5818"/>
        <v/>
      </c>
      <c r="BS844" s="28" t="str">
        <f t="shared" si="5818"/>
        <v/>
      </c>
      <c r="BT844" s="28" t="str">
        <f t="shared" si="5818"/>
        <v/>
      </c>
      <c r="BU844" s="28" t="str">
        <f t="shared" si="5818"/>
        <v/>
      </c>
      <c r="BV844" s="28" t="str">
        <f t="shared" si="5818"/>
        <v/>
      </c>
      <c r="BW844" s="28" t="str">
        <f t="shared" si="5818"/>
        <v/>
      </c>
      <c r="BX844" s="28" t="str">
        <f t="shared" si="5818"/>
        <v/>
      </c>
      <c r="BY844" s="28" t="str">
        <f t="shared" si="5818"/>
        <v/>
      </c>
      <c r="BZ844" s="28" t="str">
        <f t="shared" si="5818"/>
        <v/>
      </c>
      <c r="CA844" s="28" t="str">
        <f t="shared" si="5818"/>
        <v/>
      </c>
      <c r="CB844" s="28" t="str">
        <f t="shared" si="5818"/>
        <v/>
      </c>
      <c r="CC844" s="28" t="str">
        <f t="shared" si="5818"/>
        <v/>
      </c>
      <c r="CD844" s="28" t="str">
        <f t="shared" si="5818"/>
        <v/>
      </c>
      <c r="CE844" s="28" t="str">
        <f t="shared" si="5818"/>
        <v/>
      </c>
      <c r="CF844" s="28" t="str">
        <f t="shared" si="5818"/>
        <v/>
      </c>
      <c r="CG844" s="28" t="str">
        <f t="shared" si="5818"/>
        <v/>
      </c>
      <c r="CH844" s="28" t="str">
        <f t="shared" si="5818"/>
        <v/>
      </c>
      <c r="CI844" s="28" t="str">
        <f t="shared" si="5818"/>
        <v/>
      </c>
      <c r="CJ844" s="28" t="str">
        <f t="shared" si="5818"/>
        <v/>
      </c>
      <c r="CK844" s="28" t="str">
        <f t="shared" si="5818"/>
        <v/>
      </c>
      <c r="CL844" s="28" t="str">
        <f t="shared" si="5818"/>
        <v/>
      </c>
      <c r="CM844" s="28" t="str">
        <f t="shared" si="5818"/>
        <v/>
      </c>
      <c r="CN844" s="28" t="str">
        <f t="shared" si="5818"/>
        <v/>
      </c>
      <c r="CO844" s="28" t="str">
        <f t="shared" si="5818"/>
        <v/>
      </c>
      <c r="CP844" s="28" t="str">
        <f t="shared" si="5818"/>
        <v/>
      </c>
      <c r="CQ844" s="28" t="str">
        <f t="shared" si="5818"/>
        <v/>
      </c>
      <c r="CR844" s="28" t="str">
        <f t="shared" si="5818"/>
        <v/>
      </c>
      <c r="CS844" s="28" t="str">
        <f t="shared" si="5818"/>
        <v/>
      </c>
      <c r="CT844" s="28" t="str">
        <f t="shared" si="5818"/>
        <v/>
      </c>
      <c r="CU844" s="28" t="str">
        <f t="shared" si="5818"/>
        <v/>
      </c>
      <c r="CV844" s="28" t="str">
        <f t="shared" si="5818"/>
        <v/>
      </c>
      <c r="CW844" s="28" t="str">
        <f t="shared" si="5818"/>
        <v/>
      </c>
      <c r="CX844" s="28" t="str">
        <f t="shared" si="5818"/>
        <v/>
      </c>
      <c r="CY844" s="28" t="str">
        <f t="shared" si="5818"/>
        <v/>
      </c>
      <c r="CZ844" s="28" t="str">
        <f t="shared" si="5818"/>
        <v/>
      </c>
      <c r="DA844" s="28" t="str">
        <f t="shared" si="5818"/>
        <v/>
      </c>
      <c r="DB844" s="28" t="str">
        <f t="shared" si="5818"/>
        <v/>
      </c>
      <c r="DC844" s="28" t="str">
        <f t="shared" si="5818"/>
        <v/>
      </c>
      <c r="DD844" s="28" t="str">
        <f t="shared" si="5818"/>
        <v/>
      </c>
      <c r="DE844" s="28" t="str">
        <f t="shared" si="5818"/>
        <v/>
      </c>
      <c r="DF844" s="28" t="str">
        <f t="shared" si="5818"/>
        <v/>
      </c>
      <c r="DG844" s="28" t="str">
        <f t="shared" si="5818"/>
        <v/>
      </c>
      <c r="DH844" s="28" t="str">
        <f t="shared" si="5818"/>
        <v/>
      </c>
      <c r="DI844" s="28" t="str">
        <f t="shared" si="5818"/>
        <v/>
      </c>
      <c r="DJ844" s="28" t="str">
        <f t="shared" si="5818"/>
        <v/>
      </c>
      <c r="DK844" s="28" t="str">
        <f t="shared" si="5818"/>
        <v/>
      </c>
      <c r="DL844" s="28" t="str">
        <f t="shared" si="5818"/>
        <v/>
      </c>
      <c r="DM844" s="28" t="str">
        <f t="shared" si="5818"/>
        <v/>
      </c>
      <c r="DN844" s="28" t="str">
        <f t="shared" si="5818"/>
        <v/>
      </c>
      <c r="DO844" s="28" t="str">
        <f t="shared" si="5818"/>
        <v/>
      </c>
      <c r="DP844" s="28" t="str">
        <f t="shared" si="5818"/>
        <v/>
      </c>
      <c r="DQ844" s="28" t="str">
        <f t="shared" si="5818"/>
        <v/>
      </c>
      <c r="DR844" s="28" t="str">
        <f t="shared" si="5818"/>
        <v/>
      </c>
      <c r="DS844" s="28" t="str">
        <f t="shared" si="5818"/>
        <v/>
      </c>
      <c r="DT844" s="28" t="str">
        <f t="shared" si="5818"/>
        <v/>
      </c>
      <c r="DU844" s="28" t="str">
        <f t="shared" si="5818"/>
        <v/>
      </c>
      <c r="DV844" s="28" t="str">
        <f t="shared" si="5818"/>
        <v/>
      </c>
      <c r="DW844" s="28" t="str">
        <f t="shared" si="5818"/>
        <v/>
      </c>
      <c r="DX844" s="28" t="str">
        <f t="shared" ref="DX844:GI844" si="5819">IF($BJ844&lt;=DX$789,ROUND(_xlfn.IFS($BJ$786="u_inc",$BJ844/DX$789,$BJ$786="u_rand",DW124,$BJ$786="u_norm",DW179)*ROUNDDOWN(((DX$787-DX$788)/DX$786),0),0)*DX$786+DX$788,"")</f>
        <v/>
      </c>
      <c r="DY844" s="28" t="str">
        <f t="shared" si="5819"/>
        <v/>
      </c>
      <c r="DZ844" s="28" t="str">
        <f t="shared" si="5819"/>
        <v/>
      </c>
      <c r="EA844" s="28" t="str">
        <f t="shared" si="5819"/>
        <v/>
      </c>
      <c r="EB844" s="28" t="str">
        <f t="shared" si="5819"/>
        <v/>
      </c>
      <c r="EC844" s="28" t="str">
        <f t="shared" si="5819"/>
        <v/>
      </c>
      <c r="ED844" s="28" t="str">
        <f t="shared" si="5819"/>
        <v/>
      </c>
      <c r="EE844" s="28" t="str">
        <f t="shared" si="5819"/>
        <v/>
      </c>
      <c r="EF844" s="28" t="str">
        <f t="shared" si="5819"/>
        <v/>
      </c>
      <c r="EG844" s="28" t="str">
        <f t="shared" si="5819"/>
        <v/>
      </c>
      <c r="EH844" s="28" t="str">
        <f t="shared" si="5819"/>
        <v/>
      </c>
      <c r="EI844" s="28" t="str">
        <f t="shared" si="5819"/>
        <v/>
      </c>
      <c r="EJ844" s="28" t="str">
        <f t="shared" si="5819"/>
        <v/>
      </c>
      <c r="EK844" s="28" t="str">
        <f t="shared" si="5819"/>
        <v/>
      </c>
      <c r="EL844" s="28" t="str">
        <f t="shared" si="5819"/>
        <v/>
      </c>
      <c r="EM844" s="28" t="str">
        <f t="shared" si="5819"/>
        <v/>
      </c>
      <c r="EN844" s="28" t="str">
        <f t="shared" si="5819"/>
        <v/>
      </c>
      <c r="EO844" s="28" t="str">
        <f t="shared" si="5819"/>
        <v/>
      </c>
      <c r="EP844" s="28" t="str">
        <f t="shared" si="5819"/>
        <v/>
      </c>
      <c r="EQ844" s="28" t="str">
        <f t="shared" si="5819"/>
        <v/>
      </c>
      <c r="ER844" s="28" t="str">
        <f t="shared" si="5819"/>
        <v/>
      </c>
      <c r="ES844" s="28" t="str">
        <f t="shared" si="5819"/>
        <v/>
      </c>
      <c r="ET844" s="28" t="str">
        <f t="shared" si="5819"/>
        <v/>
      </c>
      <c r="EU844" s="28" t="str">
        <f t="shared" si="5819"/>
        <v/>
      </c>
      <c r="EV844" s="28" t="str">
        <f t="shared" si="5819"/>
        <v/>
      </c>
      <c r="EW844" s="28" t="str">
        <f t="shared" si="5819"/>
        <v/>
      </c>
      <c r="EX844" s="28" t="str">
        <f t="shared" si="5819"/>
        <v/>
      </c>
      <c r="EY844" s="28" t="str">
        <f t="shared" si="5819"/>
        <v/>
      </c>
      <c r="EZ844" s="28" t="str">
        <f t="shared" si="5819"/>
        <v/>
      </c>
      <c r="FA844" s="28" t="str">
        <f t="shared" si="5819"/>
        <v/>
      </c>
      <c r="FB844" s="28" t="str">
        <f t="shared" si="5819"/>
        <v/>
      </c>
      <c r="FC844" s="28" t="str">
        <f t="shared" si="5819"/>
        <v/>
      </c>
      <c r="FD844" s="28" t="str">
        <f t="shared" si="5819"/>
        <v/>
      </c>
      <c r="FE844" s="28" t="str">
        <f t="shared" si="5819"/>
        <v/>
      </c>
      <c r="FF844" s="28" t="str">
        <f t="shared" si="5819"/>
        <v/>
      </c>
      <c r="FG844" s="28" t="str">
        <f t="shared" si="5819"/>
        <v/>
      </c>
      <c r="FH844" s="28" t="str">
        <f t="shared" si="5819"/>
        <v/>
      </c>
      <c r="FI844" s="28" t="str">
        <f t="shared" si="5819"/>
        <v/>
      </c>
      <c r="FJ844" s="28" t="str">
        <f t="shared" si="5819"/>
        <v/>
      </c>
      <c r="FK844" s="28" t="str">
        <f t="shared" si="5819"/>
        <v/>
      </c>
      <c r="FL844" s="28" t="str">
        <f t="shared" si="5819"/>
        <v/>
      </c>
      <c r="FM844" s="28" t="str">
        <f t="shared" si="5819"/>
        <v/>
      </c>
      <c r="FN844" s="28" t="str">
        <f t="shared" si="5819"/>
        <v/>
      </c>
      <c r="FO844" s="28" t="str">
        <f t="shared" si="5819"/>
        <v/>
      </c>
      <c r="FP844" s="28" t="str">
        <f t="shared" si="5819"/>
        <v/>
      </c>
      <c r="FQ844" s="28" t="str">
        <f t="shared" si="5819"/>
        <v/>
      </c>
      <c r="FR844" s="28" t="str">
        <f t="shared" si="5819"/>
        <v/>
      </c>
      <c r="FS844" s="28" t="str">
        <f t="shared" si="5819"/>
        <v/>
      </c>
      <c r="FT844" s="28" t="str">
        <f t="shared" si="5819"/>
        <v/>
      </c>
      <c r="FU844" s="28" t="str">
        <f t="shared" si="5819"/>
        <v/>
      </c>
      <c r="FV844" s="28" t="str">
        <f t="shared" si="5819"/>
        <v/>
      </c>
      <c r="FW844" s="28" t="str">
        <f t="shared" si="5819"/>
        <v/>
      </c>
      <c r="FX844" s="28" t="str">
        <f t="shared" si="5819"/>
        <v/>
      </c>
      <c r="FY844" s="28" t="str">
        <f t="shared" si="5819"/>
        <v/>
      </c>
      <c r="FZ844" s="28" t="str">
        <f t="shared" si="5819"/>
        <v/>
      </c>
      <c r="GA844" s="28" t="str">
        <f t="shared" si="5819"/>
        <v/>
      </c>
      <c r="GB844" s="28" t="str">
        <f t="shared" si="5819"/>
        <v/>
      </c>
      <c r="GC844" s="28" t="str">
        <f t="shared" si="5819"/>
        <v/>
      </c>
      <c r="GD844" s="28" t="str">
        <f t="shared" si="5819"/>
        <v/>
      </c>
      <c r="GE844" s="28" t="str">
        <f t="shared" si="5819"/>
        <v/>
      </c>
      <c r="GF844" s="28" t="str">
        <f t="shared" si="5819"/>
        <v/>
      </c>
      <c r="GG844" s="28" t="str">
        <f t="shared" si="5819"/>
        <v/>
      </c>
      <c r="GH844" s="28" t="str">
        <f t="shared" si="5819"/>
        <v/>
      </c>
      <c r="GI844" s="28" t="str">
        <f t="shared" si="5819"/>
        <v/>
      </c>
      <c r="GJ844" s="28" t="str">
        <f t="shared" ref="GJ844:IU844" si="5820">IF($BJ844&lt;=GJ$789,ROUND(_xlfn.IFS($BJ$786="u_inc",$BJ844/GJ$789,$BJ$786="u_rand",GI124,$BJ$786="u_norm",GI179)*ROUNDDOWN(((GJ$787-GJ$788)/GJ$786),0),0)*GJ$786+GJ$788,"")</f>
        <v/>
      </c>
      <c r="GK844" s="28" t="str">
        <f t="shared" si="5820"/>
        <v/>
      </c>
      <c r="GL844" s="28" t="str">
        <f t="shared" si="5820"/>
        <v/>
      </c>
      <c r="GM844" s="28" t="str">
        <f t="shared" si="5820"/>
        <v/>
      </c>
      <c r="GN844" s="28" t="str">
        <f t="shared" si="5820"/>
        <v/>
      </c>
      <c r="GO844" s="28" t="str">
        <f t="shared" si="5820"/>
        <v/>
      </c>
      <c r="GP844" s="28" t="str">
        <f t="shared" si="5820"/>
        <v/>
      </c>
      <c r="GQ844" s="28" t="str">
        <f t="shared" si="5820"/>
        <v/>
      </c>
      <c r="GR844" s="28" t="str">
        <f t="shared" si="5820"/>
        <v/>
      </c>
      <c r="GS844" s="28" t="str">
        <f t="shared" si="5820"/>
        <v/>
      </c>
      <c r="GT844" s="28" t="str">
        <f t="shared" si="5820"/>
        <v/>
      </c>
      <c r="GU844" s="28" t="str">
        <f t="shared" si="5820"/>
        <v/>
      </c>
      <c r="GV844" s="28" t="str">
        <f t="shared" si="5820"/>
        <v/>
      </c>
      <c r="GW844" s="28" t="str">
        <f t="shared" si="5820"/>
        <v/>
      </c>
      <c r="GX844" s="28" t="str">
        <f t="shared" si="5820"/>
        <v/>
      </c>
      <c r="GY844" s="28" t="str">
        <f t="shared" si="5820"/>
        <v/>
      </c>
      <c r="GZ844" s="28" t="str">
        <f t="shared" si="5820"/>
        <v/>
      </c>
      <c r="HA844" s="28" t="str">
        <f t="shared" si="5820"/>
        <v/>
      </c>
      <c r="HB844" s="28" t="str">
        <f t="shared" si="5820"/>
        <v/>
      </c>
      <c r="HC844" s="28" t="str">
        <f t="shared" si="5820"/>
        <v/>
      </c>
      <c r="HD844" s="28" t="str">
        <f t="shared" si="5820"/>
        <v/>
      </c>
      <c r="HE844" s="28" t="str">
        <f t="shared" si="5820"/>
        <v/>
      </c>
      <c r="HF844" s="28" t="str">
        <f t="shared" si="5820"/>
        <v/>
      </c>
      <c r="HG844" s="28" t="str">
        <f t="shared" si="5820"/>
        <v/>
      </c>
      <c r="HH844" s="28" t="str">
        <f t="shared" si="5820"/>
        <v/>
      </c>
      <c r="HI844" s="28" t="str">
        <f t="shared" si="5820"/>
        <v/>
      </c>
      <c r="HJ844" s="28" t="str">
        <f t="shared" si="5820"/>
        <v/>
      </c>
      <c r="HK844" s="28" t="str">
        <f t="shared" si="5820"/>
        <v/>
      </c>
      <c r="HL844" s="28" t="str">
        <f t="shared" si="5820"/>
        <v/>
      </c>
      <c r="HM844" s="28" t="str">
        <f t="shared" si="5820"/>
        <v/>
      </c>
      <c r="HN844" s="28" t="str">
        <f t="shared" si="5820"/>
        <v/>
      </c>
      <c r="HO844" s="28" t="str">
        <f t="shared" si="5820"/>
        <v/>
      </c>
      <c r="HP844" s="28" t="str">
        <f t="shared" si="5820"/>
        <v/>
      </c>
      <c r="HQ844" s="28" t="str">
        <f t="shared" si="5820"/>
        <v/>
      </c>
      <c r="HR844" s="28" t="str">
        <f t="shared" si="5820"/>
        <v/>
      </c>
      <c r="HS844" s="28" t="str">
        <f t="shared" si="5820"/>
        <v/>
      </c>
      <c r="HT844" s="28" t="str">
        <f t="shared" si="5820"/>
        <v/>
      </c>
      <c r="HU844" s="28" t="str">
        <f t="shared" si="5820"/>
        <v/>
      </c>
      <c r="HV844" s="28" t="str">
        <f t="shared" si="5820"/>
        <v/>
      </c>
      <c r="HW844" s="28" t="str">
        <f t="shared" si="5820"/>
        <v/>
      </c>
      <c r="HX844" s="28" t="str">
        <f t="shared" si="5820"/>
        <v/>
      </c>
      <c r="HY844" s="28" t="str">
        <f t="shared" si="5820"/>
        <v/>
      </c>
      <c r="HZ844" s="28" t="str">
        <f t="shared" si="5820"/>
        <v/>
      </c>
      <c r="IA844" s="28" t="str">
        <f t="shared" si="5820"/>
        <v/>
      </c>
      <c r="IB844" s="28" t="str">
        <f t="shared" si="5820"/>
        <v/>
      </c>
      <c r="IC844" s="28" t="str">
        <f t="shared" si="5820"/>
        <v/>
      </c>
      <c r="ID844" s="28" t="str">
        <f t="shared" si="5820"/>
        <v/>
      </c>
      <c r="IE844" s="28" t="str">
        <f t="shared" si="5820"/>
        <v/>
      </c>
      <c r="IF844" s="28" t="str">
        <f t="shared" si="5820"/>
        <v/>
      </c>
      <c r="IG844" s="28" t="str">
        <f t="shared" si="5820"/>
        <v/>
      </c>
      <c r="IH844" s="28" t="str">
        <f t="shared" si="5820"/>
        <v/>
      </c>
      <c r="II844" s="28" t="str">
        <f t="shared" si="5820"/>
        <v/>
      </c>
      <c r="IJ844" s="28" t="str">
        <f t="shared" si="5820"/>
        <v/>
      </c>
      <c r="IK844" s="28" t="str">
        <f t="shared" si="5820"/>
        <v/>
      </c>
      <c r="IL844" s="28" t="str">
        <f t="shared" si="5820"/>
        <v/>
      </c>
      <c r="IM844" s="28" t="str">
        <f t="shared" si="5820"/>
        <v/>
      </c>
      <c r="IN844" s="28" t="str">
        <f t="shared" si="5820"/>
        <v/>
      </c>
      <c r="IO844" s="28" t="str">
        <f t="shared" si="5820"/>
        <v/>
      </c>
      <c r="IP844" s="28" t="str">
        <f t="shared" si="5820"/>
        <v/>
      </c>
      <c r="IQ844" s="28" t="str">
        <f t="shared" si="5820"/>
        <v/>
      </c>
      <c r="IR844" s="28" t="str">
        <f t="shared" si="5820"/>
        <v/>
      </c>
      <c r="IS844" s="28" t="str">
        <f t="shared" si="5820"/>
        <v/>
      </c>
      <c r="IT844" s="28" t="str">
        <f t="shared" si="5820"/>
        <v/>
      </c>
      <c r="IU844" s="28" t="str">
        <f t="shared" si="5820"/>
        <v/>
      </c>
      <c r="IV844" s="28" t="str">
        <f t="shared" ref="IV844:JC844" si="5821">IF($BJ844&lt;=IV$789,ROUND(_xlfn.IFS($BJ$786="u_inc",$BJ844/IV$789,$BJ$786="u_rand",IU124,$BJ$786="u_norm",IU179)*ROUNDDOWN(((IV$787-IV$788)/IV$786),0),0)*IV$786+IV$788,"")</f>
        <v/>
      </c>
      <c r="IW844" s="28" t="str">
        <f t="shared" si="5821"/>
        <v/>
      </c>
      <c r="IX844" s="28" t="str">
        <f t="shared" si="5821"/>
        <v/>
      </c>
      <c r="IY844" s="28" t="str">
        <f t="shared" si="5821"/>
        <v/>
      </c>
      <c r="IZ844" s="28" t="str">
        <f t="shared" si="5821"/>
        <v/>
      </c>
      <c r="JA844" s="28" t="str">
        <f t="shared" si="5821"/>
        <v/>
      </c>
      <c r="JB844" s="28" t="str">
        <f t="shared" si="5821"/>
        <v/>
      </c>
      <c r="JC844" s="28" t="str">
        <f t="shared" si="5821"/>
        <v/>
      </c>
    </row>
    <row r="845" spans="62:263" x14ac:dyDescent="0.45">
      <c r="BJ845">
        <v>48</v>
      </c>
      <c r="BL845" s="28" t="str">
        <f t="shared" ref="BL845:DW845" si="5822">IF($BJ845&lt;=BL$789,ROUND(_xlfn.IFS($BJ$786="u_inc",$BJ845/BL$789,$BJ$786="u_rand",BK125,$BJ$786="u_norm",BK180)*ROUNDDOWN(((BL$787-BL$788)/BL$786),0),0)*BL$786+BL$788,"")</f>
        <v/>
      </c>
      <c r="BM845" s="28" t="str">
        <f t="shared" si="5822"/>
        <v/>
      </c>
      <c r="BN845" s="28" t="str">
        <f t="shared" si="5822"/>
        <v/>
      </c>
      <c r="BO845" s="28" t="str">
        <f t="shared" si="5822"/>
        <v/>
      </c>
      <c r="BP845" s="28" t="str">
        <f t="shared" si="5822"/>
        <v/>
      </c>
      <c r="BQ845" s="28" t="str">
        <f t="shared" si="5822"/>
        <v/>
      </c>
      <c r="BR845" s="28" t="str">
        <f t="shared" si="5822"/>
        <v/>
      </c>
      <c r="BS845" s="28" t="str">
        <f t="shared" si="5822"/>
        <v/>
      </c>
      <c r="BT845" s="28" t="str">
        <f t="shared" si="5822"/>
        <v/>
      </c>
      <c r="BU845" s="28" t="str">
        <f t="shared" si="5822"/>
        <v/>
      </c>
      <c r="BV845" s="28" t="str">
        <f t="shared" si="5822"/>
        <v/>
      </c>
      <c r="BW845" s="28" t="str">
        <f t="shared" si="5822"/>
        <v/>
      </c>
      <c r="BX845" s="28" t="str">
        <f t="shared" si="5822"/>
        <v/>
      </c>
      <c r="BY845" s="28" t="str">
        <f t="shared" si="5822"/>
        <v/>
      </c>
      <c r="BZ845" s="28" t="str">
        <f t="shared" si="5822"/>
        <v/>
      </c>
      <c r="CA845" s="28" t="str">
        <f t="shared" si="5822"/>
        <v/>
      </c>
      <c r="CB845" s="28" t="str">
        <f t="shared" si="5822"/>
        <v/>
      </c>
      <c r="CC845" s="28" t="str">
        <f t="shared" si="5822"/>
        <v/>
      </c>
      <c r="CD845" s="28" t="str">
        <f t="shared" si="5822"/>
        <v/>
      </c>
      <c r="CE845" s="28" t="str">
        <f t="shared" si="5822"/>
        <v/>
      </c>
      <c r="CF845" s="28" t="str">
        <f t="shared" si="5822"/>
        <v/>
      </c>
      <c r="CG845" s="28" t="str">
        <f t="shared" si="5822"/>
        <v/>
      </c>
      <c r="CH845" s="28" t="str">
        <f t="shared" si="5822"/>
        <v/>
      </c>
      <c r="CI845" s="28" t="str">
        <f t="shared" si="5822"/>
        <v/>
      </c>
      <c r="CJ845" s="28" t="str">
        <f t="shared" si="5822"/>
        <v/>
      </c>
      <c r="CK845" s="28" t="str">
        <f t="shared" si="5822"/>
        <v/>
      </c>
      <c r="CL845" s="28" t="str">
        <f t="shared" si="5822"/>
        <v/>
      </c>
      <c r="CM845" s="28" t="str">
        <f t="shared" si="5822"/>
        <v/>
      </c>
      <c r="CN845" s="28" t="str">
        <f t="shared" si="5822"/>
        <v/>
      </c>
      <c r="CO845" s="28" t="str">
        <f t="shared" si="5822"/>
        <v/>
      </c>
      <c r="CP845" s="28" t="str">
        <f t="shared" si="5822"/>
        <v/>
      </c>
      <c r="CQ845" s="28" t="str">
        <f t="shared" si="5822"/>
        <v/>
      </c>
      <c r="CR845" s="28" t="str">
        <f t="shared" si="5822"/>
        <v/>
      </c>
      <c r="CS845" s="28" t="str">
        <f t="shared" si="5822"/>
        <v/>
      </c>
      <c r="CT845" s="28" t="str">
        <f t="shared" si="5822"/>
        <v/>
      </c>
      <c r="CU845" s="28" t="str">
        <f t="shared" si="5822"/>
        <v/>
      </c>
      <c r="CV845" s="28" t="str">
        <f t="shared" si="5822"/>
        <v/>
      </c>
      <c r="CW845" s="28" t="str">
        <f t="shared" si="5822"/>
        <v/>
      </c>
      <c r="CX845" s="28" t="str">
        <f t="shared" si="5822"/>
        <v/>
      </c>
      <c r="CY845" s="28" t="str">
        <f t="shared" si="5822"/>
        <v/>
      </c>
      <c r="CZ845" s="28" t="str">
        <f t="shared" si="5822"/>
        <v/>
      </c>
      <c r="DA845" s="28" t="str">
        <f t="shared" si="5822"/>
        <v/>
      </c>
      <c r="DB845" s="28" t="str">
        <f t="shared" si="5822"/>
        <v/>
      </c>
      <c r="DC845" s="28" t="str">
        <f t="shared" si="5822"/>
        <v/>
      </c>
      <c r="DD845" s="28" t="str">
        <f t="shared" si="5822"/>
        <v/>
      </c>
      <c r="DE845" s="28" t="str">
        <f t="shared" si="5822"/>
        <v/>
      </c>
      <c r="DF845" s="28" t="str">
        <f t="shared" si="5822"/>
        <v/>
      </c>
      <c r="DG845" s="28" t="str">
        <f t="shared" si="5822"/>
        <v/>
      </c>
      <c r="DH845" s="28" t="str">
        <f t="shared" si="5822"/>
        <v/>
      </c>
      <c r="DI845" s="28" t="str">
        <f t="shared" si="5822"/>
        <v/>
      </c>
      <c r="DJ845" s="28" t="str">
        <f t="shared" si="5822"/>
        <v/>
      </c>
      <c r="DK845" s="28" t="str">
        <f t="shared" si="5822"/>
        <v/>
      </c>
      <c r="DL845" s="28" t="str">
        <f t="shared" si="5822"/>
        <v/>
      </c>
      <c r="DM845" s="28" t="str">
        <f t="shared" si="5822"/>
        <v/>
      </c>
      <c r="DN845" s="28" t="str">
        <f t="shared" si="5822"/>
        <v/>
      </c>
      <c r="DO845" s="28" t="str">
        <f t="shared" si="5822"/>
        <v/>
      </c>
      <c r="DP845" s="28" t="str">
        <f t="shared" si="5822"/>
        <v/>
      </c>
      <c r="DQ845" s="28" t="str">
        <f t="shared" si="5822"/>
        <v/>
      </c>
      <c r="DR845" s="28" t="str">
        <f t="shared" si="5822"/>
        <v/>
      </c>
      <c r="DS845" s="28" t="str">
        <f t="shared" si="5822"/>
        <v/>
      </c>
      <c r="DT845" s="28" t="str">
        <f t="shared" si="5822"/>
        <v/>
      </c>
      <c r="DU845" s="28" t="str">
        <f t="shared" si="5822"/>
        <v/>
      </c>
      <c r="DV845" s="28" t="str">
        <f t="shared" si="5822"/>
        <v/>
      </c>
      <c r="DW845" s="28" t="str">
        <f t="shared" si="5822"/>
        <v/>
      </c>
      <c r="DX845" s="28" t="str">
        <f t="shared" ref="DX845:GI845" si="5823">IF($BJ845&lt;=DX$789,ROUND(_xlfn.IFS($BJ$786="u_inc",$BJ845/DX$789,$BJ$786="u_rand",DW125,$BJ$786="u_norm",DW180)*ROUNDDOWN(((DX$787-DX$788)/DX$786),0),0)*DX$786+DX$788,"")</f>
        <v/>
      </c>
      <c r="DY845" s="28" t="str">
        <f t="shared" si="5823"/>
        <v/>
      </c>
      <c r="DZ845" s="28" t="str">
        <f t="shared" si="5823"/>
        <v/>
      </c>
      <c r="EA845" s="28" t="str">
        <f t="shared" si="5823"/>
        <v/>
      </c>
      <c r="EB845" s="28" t="str">
        <f t="shared" si="5823"/>
        <v/>
      </c>
      <c r="EC845" s="28" t="str">
        <f t="shared" si="5823"/>
        <v/>
      </c>
      <c r="ED845" s="28" t="str">
        <f t="shared" si="5823"/>
        <v/>
      </c>
      <c r="EE845" s="28" t="str">
        <f t="shared" si="5823"/>
        <v/>
      </c>
      <c r="EF845" s="28" t="str">
        <f t="shared" si="5823"/>
        <v/>
      </c>
      <c r="EG845" s="28" t="str">
        <f t="shared" si="5823"/>
        <v/>
      </c>
      <c r="EH845" s="28" t="str">
        <f t="shared" si="5823"/>
        <v/>
      </c>
      <c r="EI845" s="28" t="str">
        <f t="shared" si="5823"/>
        <v/>
      </c>
      <c r="EJ845" s="28" t="str">
        <f t="shared" si="5823"/>
        <v/>
      </c>
      <c r="EK845" s="28" t="str">
        <f t="shared" si="5823"/>
        <v/>
      </c>
      <c r="EL845" s="28" t="str">
        <f t="shared" si="5823"/>
        <v/>
      </c>
      <c r="EM845" s="28" t="str">
        <f t="shared" si="5823"/>
        <v/>
      </c>
      <c r="EN845" s="28" t="str">
        <f t="shared" si="5823"/>
        <v/>
      </c>
      <c r="EO845" s="28" t="str">
        <f t="shared" si="5823"/>
        <v/>
      </c>
      <c r="EP845" s="28" t="str">
        <f t="shared" si="5823"/>
        <v/>
      </c>
      <c r="EQ845" s="28" t="str">
        <f t="shared" si="5823"/>
        <v/>
      </c>
      <c r="ER845" s="28" t="str">
        <f t="shared" si="5823"/>
        <v/>
      </c>
      <c r="ES845" s="28" t="str">
        <f t="shared" si="5823"/>
        <v/>
      </c>
      <c r="ET845" s="28" t="str">
        <f t="shared" si="5823"/>
        <v/>
      </c>
      <c r="EU845" s="28" t="str">
        <f t="shared" si="5823"/>
        <v/>
      </c>
      <c r="EV845" s="28" t="str">
        <f t="shared" si="5823"/>
        <v/>
      </c>
      <c r="EW845" s="28" t="str">
        <f t="shared" si="5823"/>
        <v/>
      </c>
      <c r="EX845" s="28" t="str">
        <f t="shared" si="5823"/>
        <v/>
      </c>
      <c r="EY845" s="28" t="str">
        <f t="shared" si="5823"/>
        <v/>
      </c>
      <c r="EZ845" s="28" t="str">
        <f t="shared" si="5823"/>
        <v/>
      </c>
      <c r="FA845" s="28" t="str">
        <f t="shared" si="5823"/>
        <v/>
      </c>
      <c r="FB845" s="28" t="str">
        <f t="shared" si="5823"/>
        <v/>
      </c>
      <c r="FC845" s="28" t="str">
        <f t="shared" si="5823"/>
        <v/>
      </c>
      <c r="FD845" s="28" t="str">
        <f t="shared" si="5823"/>
        <v/>
      </c>
      <c r="FE845" s="28" t="str">
        <f t="shared" si="5823"/>
        <v/>
      </c>
      <c r="FF845" s="28" t="str">
        <f t="shared" si="5823"/>
        <v/>
      </c>
      <c r="FG845" s="28" t="str">
        <f t="shared" si="5823"/>
        <v/>
      </c>
      <c r="FH845" s="28" t="str">
        <f t="shared" si="5823"/>
        <v/>
      </c>
      <c r="FI845" s="28" t="str">
        <f t="shared" si="5823"/>
        <v/>
      </c>
      <c r="FJ845" s="28" t="str">
        <f t="shared" si="5823"/>
        <v/>
      </c>
      <c r="FK845" s="28" t="str">
        <f t="shared" si="5823"/>
        <v/>
      </c>
      <c r="FL845" s="28" t="str">
        <f t="shared" si="5823"/>
        <v/>
      </c>
      <c r="FM845" s="28" t="str">
        <f t="shared" si="5823"/>
        <v/>
      </c>
      <c r="FN845" s="28" t="str">
        <f t="shared" si="5823"/>
        <v/>
      </c>
      <c r="FO845" s="28" t="str">
        <f t="shared" si="5823"/>
        <v/>
      </c>
      <c r="FP845" s="28" t="str">
        <f t="shared" si="5823"/>
        <v/>
      </c>
      <c r="FQ845" s="28" t="str">
        <f t="shared" si="5823"/>
        <v/>
      </c>
      <c r="FR845" s="28" t="str">
        <f t="shared" si="5823"/>
        <v/>
      </c>
      <c r="FS845" s="28" t="str">
        <f t="shared" si="5823"/>
        <v/>
      </c>
      <c r="FT845" s="28" t="str">
        <f t="shared" si="5823"/>
        <v/>
      </c>
      <c r="FU845" s="28" t="str">
        <f t="shared" si="5823"/>
        <v/>
      </c>
      <c r="FV845" s="28" t="str">
        <f t="shared" si="5823"/>
        <v/>
      </c>
      <c r="FW845" s="28" t="str">
        <f t="shared" si="5823"/>
        <v/>
      </c>
      <c r="FX845" s="28" t="str">
        <f t="shared" si="5823"/>
        <v/>
      </c>
      <c r="FY845" s="28" t="str">
        <f t="shared" si="5823"/>
        <v/>
      </c>
      <c r="FZ845" s="28" t="str">
        <f t="shared" si="5823"/>
        <v/>
      </c>
      <c r="GA845" s="28" t="str">
        <f t="shared" si="5823"/>
        <v/>
      </c>
      <c r="GB845" s="28" t="str">
        <f t="shared" si="5823"/>
        <v/>
      </c>
      <c r="GC845" s="28" t="str">
        <f t="shared" si="5823"/>
        <v/>
      </c>
      <c r="GD845" s="28" t="str">
        <f t="shared" si="5823"/>
        <v/>
      </c>
      <c r="GE845" s="28" t="str">
        <f t="shared" si="5823"/>
        <v/>
      </c>
      <c r="GF845" s="28" t="str">
        <f t="shared" si="5823"/>
        <v/>
      </c>
      <c r="GG845" s="28" t="str">
        <f t="shared" si="5823"/>
        <v/>
      </c>
      <c r="GH845" s="28" t="str">
        <f t="shared" si="5823"/>
        <v/>
      </c>
      <c r="GI845" s="28" t="str">
        <f t="shared" si="5823"/>
        <v/>
      </c>
      <c r="GJ845" s="28" t="str">
        <f t="shared" ref="GJ845:IU845" si="5824">IF($BJ845&lt;=GJ$789,ROUND(_xlfn.IFS($BJ$786="u_inc",$BJ845/GJ$789,$BJ$786="u_rand",GI125,$BJ$786="u_norm",GI180)*ROUNDDOWN(((GJ$787-GJ$788)/GJ$786),0),0)*GJ$786+GJ$788,"")</f>
        <v/>
      </c>
      <c r="GK845" s="28" t="str">
        <f t="shared" si="5824"/>
        <v/>
      </c>
      <c r="GL845" s="28" t="str">
        <f t="shared" si="5824"/>
        <v/>
      </c>
      <c r="GM845" s="28" t="str">
        <f t="shared" si="5824"/>
        <v/>
      </c>
      <c r="GN845" s="28" t="str">
        <f t="shared" si="5824"/>
        <v/>
      </c>
      <c r="GO845" s="28" t="str">
        <f t="shared" si="5824"/>
        <v/>
      </c>
      <c r="GP845" s="28" t="str">
        <f t="shared" si="5824"/>
        <v/>
      </c>
      <c r="GQ845" s="28" t="str">
        <f t="shared" si="5824"/>
        <v/>
      </c>
      <c r="GR845" s="28" t="str">
        <f t="shared" si="5824"/>
        <v/>
      </c>
      <c r="GS845" s="28" t="str">
        <f t="shared" si="5824"/>
        <v/>
      </c>
      <c r="GT845" s="28" t="str">
        <f t="shared" si="5824"/>
        <v/>
      </c>
      <c r="GU845" s="28" t="str">
        <f t="shared" si="5824"/>
        <v/>
      </c>
      <c r="GV845" s="28" t="str">
        <f t="shared" si="5824"/>
        <v/>
      </c>
      <c r="GW845" s="28" t="str">
        <f t="shared" si="5824"/>
        <v/>
      </c>
      <c r="GX845" s="28" t="str">
        <f t="shared" si="5824"/>
        <v/>
      </c>
      <c r="GY845" s="28" t="str">
        <f t="shared" si="5824"/>
        <v/>
      </c>
      <c r="GZ845" s="28" t="str">
        <f t="shared" si="5824"/>
        <v/>
      </c>
      <c r="HA845" s="28" t="str">
        <f t="shared" si="5824"/>
        <v/>
      </c>
      <c r="HB845" s="28" t="str">
        <f t="shared" si="5824"/>
        <v/>
      </c>
      <c r="HC845" s="28" t="str">
        <f t="shared" si="5824"/>
        <v/>
      </c>
      <c r="HD845" s="28" t="str">
        <f t="shared" si="5824"/>
        <v/>
      </c>
      <c r="HE845" s="28" t="str">
        <f t="shared" si="5824"/>
        <v/>
      </c>
      <c r="HF845" s="28" t="str">
        <f t="shared" si="5824"/>
        <v/>
      </c>
      <c r="HG845" s="28" t="str">
        <f t="shared" si="5824"/>
        <v/>
      </c>
      <c r="HH845" s="28" t="str">
        <f t="shared" si="5824"/>
        <v/>
      </c>
      <c r="HI845" s="28" t="str">
        <f t="shared" si="5824"/>
        <v/>
      </c>
      <c r="HJ845" s="28" t="str">
        <f t="shared" si="5824"/>
        <v/>
      </c>
      <c r="HK845" s="28" t="str">
        <f t="shared" si="5824"/>
        <v/>
      </c>
      <c r="HL845" s="28" t="str">
        <f t="shared" si="5824"/>
        <v/>
      </c>
      <c r="HM845" s="28" t="str">
        <f t="shared" si="5824"/>
        <v/>
      </c>
      <c r="HN845" s="28" t="str">
        <f t="shared" si="5824"/>
        <v/>
      </c>
      <c r="HO845" s="28" t="str">
        <f t="shared" si="5824"/>
        <v/>
      </c>
      <c r="HP845" s="28" t="str">
        <f t="shared" si="5824"/>
        <v/>
      </c>
      <c r="HQ845" s="28" t="str">
        <f t="shared" si="5824"/>
        <v/>
      </c>
      <c r="HR845" s="28" t="str">
        <f t="shared" si="5824"/>
        <v/>
      </c>
      <c r="HS845" s="28" t="str">
        <f t="shared" si="5824"/>
        <v/>
      </c>
      <c r="HT845" s="28" t="str">
        <f t="shared" si="5824"/>
        <v/>
      </c>
      <c r="HU845" s="28" t="str">
        <f t="shared" si="5824"/>
        <v/>
      </c>
      <c r="HV845" s="28" t="str">
        <f t="shared" si="5824"/>
        <v/>
      </c>
      <c r="HW845" s="28" t="str">
        <f t="shared" si="5824"/>
        <v/>
      </c>
      <c r="HX845" s="28" t="str">
        <f t="shared" si="5824"/>
        <v/>
      </c>
      <c r="HY845" s="28" t="str">
        <f t="shared" si="5824"/>
        <v/>
      </c>
      <c r="HZ845" s="28" t="str">
        <f t="shared" si="5824"/>
        <v/>
      </c>
      <c r="IA845" s="28" t="str">
        <f t="shared" si="5824"/>
        <v/>
      </c>
      <c r="IB845" s="28" t="str">
        <f t="shared" si="5824"/>
        <v/>
      </c>
      <c r="IC845" s="28" t="str">
        <f t="shared" si="5824"/>
        <v/>
      </c>
      <c r="ID845" s="28" t="str">
        <f t="shared" si="5824"/>
        <v/>
      </c>
      <c r="IE845" s="28" t="str">
        <f t="shared" si="5824"/>
        <v/>
      </c>
      <c r="IF845" s="28" t="str">
        <f t="shared" si="5824"/>
        <v/>
      </c>
      <c r="IG845" s="28" t="str">
        <f t="shared" si="5824"/>
        <v/>
      </c>
      <c r="IH845" s="28" t="str">
        <f t="shared" si="5824"/>
        <v/>
      </c>
      <c r="II845" s="28" t="str">
        <f t="shared" si="5824"/>
        <v/>
      </c>
      <c r="IJ845" s="28" t="str">
        <f t="shared" si="5824"/>
        <v/>
      </c>
      <c r="IK845" s="28" t="str">
        <f t="shared" si="5824"/>
        <v/>
      </c>
      <c r="IL845" s="28" t="str">
        <f t="shared" si="5824"/>
        <v/>
      </c>
      <c r="IM845" s="28" t="str">
        <f t="shared" si="5824"/>
        <v/>
      </c>
      <c r="IN845" s="28" t="str">
        <f t="shared" si="5824"/>
        <v/>
      </c>
      <c r="IO845" s="28" t="str">
        <f t="shared" si="5824"/>
        <v/>
      </c>
      <c r="IP845" s="28" t="str">
        <f t="shared" si="5824"/>
        <v/>
      </c>
      <c r="IQ845" s="28" t="str">
        <f t="shared" si="5824"/>
        <v/>
      </c>
      <c r="IR845" s="28" t="str">
        <f t="shared" si="5824"/>
        <v/>
      </c>
      <c r="IS845" s="28" t="str">
        <f t="shared" si="5824"/>
        <v/>
      </c>
      <c r="IT845" s="28" t="str">
        <f t="shared" si="5824"/>
        <v/>
      </c>
      <c r="IU845" s="28" t="str">
        <f t="shared" si="5824"/>
        <v/>
      </c>
      <c r="IV845" s="28" t="str">
        <f t="shared" ref="IV845:JC845" si="5825">IF($BJ845&lt;=IV$789,ROUND(_xlfn.IFS($BJ$786="u_inc",$BJ845/IV$789,$BJ$786="u_rand",IU125,$BJ$786="u_norm",IU180)*ROUNDDOWN(((IV$787-IV$788)/IV$786),0),0)*IV$786+IV$788,"")</f>
        <v/>
      </c>
      <c r="IW845" s="28" t="str">
        <f t="shared" si="5825"/>
        <v/>
      </c>
      <c r="IX845" s="28" t="str">
        <f t="shared" si="5825"/>
        <v/>
      </c>
      <c r="IY845" s="28" t="str">
        <f t="shared" si="5825"/>
        <v/>
      </c>
      <c r="IZ845" s="28" t="str">
        <f t="shared" si="5825"/>
        <v/>
      </c>
      <c r="JA845" s="28" t="str">
        <f t="shared" si="5825"/>
        <v/>
      </c>
      <c r="JB845" s="28" t="str">
        <f t="shared" si="5825"/>
        <v/>
      </c>
      <c r="JC845" s="28" t="str">
        <f t="shared" si="5825"/>
        <v/>
      </c>
    </row>
    <row r="846" spans="62:263" x14ac:dyDescent="0.45">
      <c r="BJ846">
        <v>49</v>
      </c>
      <c r="BL846" s="28" t="str">
        <f t="shared" ref="BL846:DW846" si="5826">IF($BJ846&lt;=BL$789,ROUND(_xlfn.IFS($BJ$786="u_inc",$BJ846/BL$789,$BJ$786="u_rand",BK126,$BJ$786="u_norm",BK181)*ROUNDDOWN(((BL$787-BL$788)/BL$786),0),0)*BL$786+BL$788,"")</f>
        <v/>
      </c>
      <c r="BM846" s="28" t="str">
        <f t="shared" si="5826"/>
        <v/>
      </c>
      <c r="BN846" s="28" t="str">
        <f t="shared" si="5826"/>
        <v/>
      </c>
      <c r="BO846" s="28" t="str">
        <f t="shared" si="5826"/>
        <v/>
      </c>
      <c r="BP846" s="28" t="str">
        <f t="shared" si="5826"/>
        <v/>
      </c>
      <c r="BQ846" s="28" t="str">
        <f t="shared" si="5826"/>
        <v/>
      </c>
      <c r="BR846" s="28" t="str">
        <f t="shared" si="5826"/>
        <v/>
      </c>
      <c r="BS846" s="28" t="str">
        <f t="shared" si="5826"/>
        <v/>
      </c>
      <c r="BT846" s="28" t="str">
        <f t="shared" si="5826"/>
        <v/>
      </c>
      <c r="BU846" s="28" t="str">
        <f t="shared" si="5826"/>
        <v/>
      </c>
      <c r="BV846" s="28" t="str">
        <f t="shared" si="5826"/>
        <v/>
      </c>
      <c r="BW846" s="28" t="str">
        <f t="shared" si="5826"/>
        <v/>
      </c>
      <c r="BX846" s="28" t="str">
        <f t="shared" si="5826"/>
        <v/>
      </c>
      <c r="BY846" s="28" t="str">
        <f t="shared" si="5826"/>
        <v/>
      </c>
      <c r="BZ846" s="28" t="str">
        <f t="shared" si="5826"/>
        <v/>
      </c>
      <c r="CA846" s="28" t="str">
        <f t="shared" si="5826"/>
        <v/>
      </c>
      <c r="CB846" s="28" t="str">
        <f t="shared" si="5826"/>
        <v/>
      </c>
      <c r="CC846" s="28" t="str">
        <f t="shared" si="5826"/>
        <v/>
      </c>
      <c r="CD846" s="28" t="str">
        <f t="shared" si="5826"/>
        <v/>
      </c>
      <c r="CE846" s="28" t="str">
        <f t="shared" si="5826"/>
        <v/>
      </c>
      <c r="CF846" s="28" t="str">
        <f t="shared" si="5826"/>
        <v/>
      </c>
      <c r="CG846" s="28" t="str">
        <f t="shared" si="5826"/>
        <v/>
      </c>
      <c r="CH846" s="28" t="str">
        <f t="shared" si="5826"/>
        <v/>
      </c>
      <c r="CI846" s="28" t="str">
        <f t="shared" si="5826"/>
        <v/>
      </c>
      <c r="CJ846" s="28" t="str">
        <f t="shared" si="5826"/>
        <v/>
      </c>
      <c r="CK846" s="28" t="str">
        <f t="shared" si="5826"/>
        <v/>
      </c>
      <c r="CL846" s="28" t="str">
        <f t="shared" si="5826"/>
        <v/>
      </c>
      <c r="CM846" s="28" t="str">
        <f t="shared" si="5826"/>
        <v/>
      </c>
      <c r="CN846" s="28" t="str">
        <f t="shared" si="5826"/>
        <v/>
      </c>
      <c r="CO846" s="28" t="str">
        <f t="shared" si="5826"/>
        <v/>
      </c>
      <c r="CP846" s="28" t="str">
        <f t="shared" si="5826"/>
        <v/>
      </c>
      <c r="CQ846" s="28" t="str">
        <f t="shared" si="5826"/>
        <v/>
      </c>
      <c r="CR846" s="28" t="str">
        <f t="shared" si="5826"/>
        <v/>
      </c>
      <c r="CS846" s="28" t="str">
        <f t="shared" si="5826"/>
        <v/>
      </c>
      <c r="CT846" s="28" t="str">
        <f t="shared" si="5826"/>
        <v/>
      </c>
      <c r="CU846" s="28" t="str">
        <f t="shared" si="5826"/>
        <v/>
      </c>
      <c r="CV846" s="28" t="str">
        <f t="shared" si="5826"/>
        <v/>
      </c>
      <c r="CW846" s="28" t="str">
        <f t="shared" si="5826"/>
        <v/>
      </c>
      <c r="CX846" s="28" t="str">
        <f t="shared" si="5826"/>
        <v/>
      </c>
      <c r="CY846" s="28" t="str">
        <f t="shared" si="5826"/>
        <v/>
      </c>
      <c r="CZ846" s="28" t="str">
        <f t="shared" si="5826"/>
        <v/>
      </c>
      <c r="DA846" s="28" t="str">
        <f t="shared" si="5826"/>
        <v/>
      </c>
      <c r="DB846" s="28" t="str">
        <f t="shared" si="5826"/>
        <v/>
      </c>
      <c r="DC846" s="28" t="str">
        <f t="shared" si="5826"/>
        <v/>
      </c>
      <c r="DD846" s="28" t="str">
        <f t="shared" si="5826"/>
        <v/>
      </c>
      <c r="DE846" s="28" t="str">
        <f t="shared" si="5826"/>
        <v/>
      </c>
      <c r="DF846" s="28" t="str">
        <f t="shared" si="5826"/>
        <v/>
      </c>
      <c r="DG846" s="28" t="str">
        <f t="shared" si="5826"/>
        <v/>
      </c>
      <c r="DH846" s="28" t="str">
        <f t="shared" si="5826"/>
        <v/>
      </c>
      <c r="DI846" s="28" t="str">
        <f t="shared" si="5826"/>
        <v/>
      </c>
      <c r="DJ846" s="28" t="str">
        <f t="shared" si="5826"/>
        <v/>
      </c>
      <c r="DK846" s="28" t="str">
        <f t="shared" si="5826"/>
        <v/>
      </c>
      <c r="DL846" s="28" t="str">
        <f t="shared" si="5826"/>
        <v/>
      </c>
      <c r="DM846" s="28" t="str">
        <f t="shared" si="5826"/>
        <v/>
      </c>
      <c r="DN846" s="28" t="str">
        <f t="shared" si="5826"/>
        <v/>
      </c>
      <c r="DO846" s="28" t="str">
        <f t="shared" si="5826"/>
        <v/>
      </c>
      <c r="DP846" s="28" t="str">
        <f t="shared" si="5826"/>
        <v/>
      </c>
      <c r="DQ846" s="28" t="str">
        <f t="shared" si="5826"/>
        <v/>
      </c>
      <c r="DR846" s="28" t="str">
        <f t="shared" si="5826"/>
        <v/>
      </c>
      <c r="DS846" s="28" t="str">
        <f t="shared" si="5826"/>
        <v/>
      </c>
      <c r="DT846" s="28" t="str">
        <f t="shared" si="5826"/>
        <v/>
      </c>
      <c r="DU846" s="28" t="str">
        <f t="shared" si="5826"/>
        <v/>
      </c>
      <c r="DV846" s="28" t="str">
        <f t="shared" si="5826"/>
        <v/>
      </c>
      <c r="DW846" s="28" t="str">
        <f t="shared" si="5826"/>
        <v/>
      </c>
      <c r="DX846" s="28" t="str">
        <f t="shared" ref="DX846:GI846" si="5827">IF($BJ846&lt;=DX$789,ROUND(_xlfn.IFS($BJ$786="u_inc",$BJ846/DX$789,$BJ$786="u_rand",DW126,$BJ$786="u_norm",DW181)*ROUNDDOWN(((DX$787-DX$788)/DX$786),0),0)*DX$786+DX$788,"")</f>
        <v/>
      </c>
      <c r="DY846" s="28" t="str">
        <f t="shared" si="5827"/>
        <v/>
      </c>
      <c r="DZ846" s="28" t="str">
        <f t="shared" si="5827"/>
        <v/>
      </c>
      <c r="EA846" s="28" t="str">
        <f t="shared" si="5827"/>
        <v/>
      </c>
      <c r="EB846" s="28" t="str">
        <f t="shared" si="5827"/>
        <v/>
      </c>
      <c r="EC846" s="28" t="str">
        <f t="shared" si="5827"/>
        <v/>
      </c>
      <c r="ED846" s="28" t="str">
        <f t="shared" si="5827"/>
        <v/>
      </c>
      <c r="EE846" s="28" t="str">
        <f t="shared" si="5827"/>
        <v/>
      </c>
      <c r="EF846" s="28" t="str">
        <f t="shared" si="5827"/>
        <v/>
      </c>
      <c r="EG846" s="28" t="str">
        <f t="shared" si="5827"/>
        <v/>
      </c>
      <c r="EH846" s="28" t="str">
        <f t="shared" si="5827"/>
        <v/>
      </c>
      <c r="EI846" s="28" t="str">
        <f t="shared" si="5827"/>
        <v/>
      </c>
      <c r="EJ846" s="28" t="str">
        <f t="shared" si="5827"/>
        <v/>
      </c>
      <c r="EK846" s="28" t="str">
        <f t="shared" si="5827"/>
        <v/>
      </c>
      <c r="EL846" s="28" t="str">
        <f t="shared" si="5827"/>
        <v/>
      </c>
      <c r="EM846" s="28" t="str">
        <f t="shared" si="5827"/>
        <v/>
      </c>
      <c r="EN846" s="28" t="str">
        <f t="shared" si="5827"/>
        <v/>
      </c>
      <c r="EO846" s="28" t="str">
        <f t="shared" si="5827"/>
        <v/>
      </c>
      <c r="EP846" s="28" t="str">
        <f t="shared" si="5827"/>
        <v/>
      </c>
      <c r="EQ846" s="28" t="str">
        <f t="shared" si="5827"/>
        <v/>
      </c>
      <c r="ER846" s="28" t="str">
        <f t="shared" si="5827"/>
        <v/>
      </c>
      <c r="ES846" s="28" t="str">
        <f t="shared" si="5827"/>
        <v/>
      </c>
      <c r="ET846" s="28" t="str">
        <f t="shared" si="5827"/>
        <v/>
      </c>
      <c r="EU846" s="28" t="str">
        <f t="shared" si="5827"/>
        <v/>
      </c>
      <c r="EV846" s="28" t="str">
        <f t="shared" si="5827"/>
        <v/>
      </c>
      <c r="EW846" s="28" t="str">
        <f t="shared" si="5827"/>
        <v/>
      </c>
      <c r="EX846" s="28" t="str">
        <f t="shared" si="5827"/>
        <v/>
      </c>
      <c r="EY846" s="28" t="str">
        <f t="shared" si="5827"/>
        <v/>
      </c>
      <c r="EZ846" s="28" t="str">
        <f t="shared" si="5827"/>
        <v/>
      </c>
      <c r="FA846" s="28" t="str">
        <f t="shared" si="5827"/>
        <v/>
      </c>
      <c r="FB846" s="28" t="str">
        <f t="shared" si="5827"/>
        <v/>
      </c>
      <c r="FC846" s="28" t="str">
        <f t="shared" si="5827"/>
        <v/>
      </c>
      <c r="FD846" s="28" t="str">
        <f t="shared" si="5827"/>
        <v/>
      </c>
      <c r="FE846" s="28" t="str">
        <f t="shared" si="5827"/>
        <v/>
      </c>
      <c r="FF846" s="28" t="str">
        <f t="shared" si="5827"/>
        <v/>
      </c>
      <c r="FG846" s="28" t="str">
        <f t="shared" si="5827"/>
        <v/>
      </c>
      <c r="FH846" s="28" t="str">
        <f t="shared" si="5827"/>
        <v/>
      </c>
      <c r="FI846" s="28" t="str">
        <f t="shared" si="5827"/>
        <v/>
      </c>
      <c r="FJ846" s="28" t="str">
        <f t="shared" si="5827"/>
        <v/>
      </c>
      <c r="FK846" s="28" t="str">
        <f t="shared" si="5827"/>
        <v/>
      </c>
      <c r="FL846" s="28" t="str">
        <f t="shared" si="5827"/>
        <v/>
      </c>
      <c r="FM846" s="28" t="str">
        <f t="shared" si="5827"/>
        <v/>
      </c>
      <c r="FN846" s="28" t="str">
        <f t="shared" si="5827"/>
        <v/>
      </c>
      <c r="FO846" s="28" t="str">
        <f t="shared" si="5827"/>
        <v/>
      </c>
      <c r="FP846" s="28" t="str">
        <f t="shared" si="5827"/>
        <v/>
      </c>
      <c r="FQ846" s="28" t="str">
        <f t="shared" si="5827"/>
        <v/>
      </c>
      <c r="FR846" s="28" t="str">
        <f t="shared" si="5827"/>
        <v/>
      </c>
      <c r="FS846" s="28" t="str">
        <f t="shared" si="5827"/>
        <v/>
      </c>
      <c r="FT846" s="28" t="str">
        <f t="shared" si="5827"/>
        <v/>
      </c>
      <c r="FU846" s="28" t="str">
        <f t="shared" si="5827"/>
        <v/>
      </c>
      <c r="FV846" s="28" t="str">
        <f t="shared" si="5827"/>
        <v/>
      </c>
      <c r="FW846" s="28" t="str">
        <f t="shared" si="5827"/>
        <v/>
      </c>
      <c r="FX846" s="28" t="str">
        <f t="shared" si="5827"/>
        <v/>
      </c>
      <c r="FY846" s="28" t="str">
        <f t="shared" si="5827"/>
        <v/>
      </c>
      <c r="FZ846" s="28" t="str">
        <f t="shared" si="5827"/>
        <v/>
      </c>
      <c r="GA846" s="28" t="str">
        <f t="shared" si="5827"/>
        <v/>
      </c>
      <c r="GB846" s="28" t="str">
        <f t="shared" si="5827"/>
        <v/>
      </c>
      <c r="GC846" s="28" t="str">
        <f t="shared" si="5827"/>
        <v/>
      </c>
      <c r="GD846" s="28" t="str">
        <f t="shared" si="5827"/>
        <v/>
      </c>
      <c r="GE846" s="28" t="str">
        <f t="shared" si="5827"/>
        <v/>
      </c>
      <c r="GF846" s="28" t="str">
        <f t="shared" si="5827"/>
        <v/>
      </c>
      <c r="GG846" s="28" t="str">
        <f t="shared" si="5827"/>
        <v/>
      </c>
      <c r="GH846" s="28" t="str">
        <f t="shared" si="5827"/>
        <v/>
      </c>
      <c r="GI846" s="28" t="str">
        <f t="shared" si="5827"/>
        <v/>
      </c>
      <c r="GJ846" s="28" t="str">
        <f t="shared" ref="GJ846:IU846" si="5828">IF($BJ846&lt;=GJ$789,ROUND(_xlfn.IFS($BJ$786="u_inc",$BJ846/GJ$789,$BJ$786="u_rand",GI126,$BJ$786="u_norm",GI181)*ROUNDDOWN(((GJ$787-GJ$788)/GJ$786),0),0)*GJ$786+GJ$788,"")</f>
        <v/>
      </c>
      <c r="GK846" s="28" t="str">
        <f t="shared" si="5828"/>
        <v/>
      </c>
      <c r="GL846" s="28" t="str">
        <f t="shared" si="5828"/>
        <v/>
      </c>
      <c r="GM846" s="28" t="str">
        <f t="shared" si="5828"/>
        <v/>
      </c>
      <c r="GN846" s="28" t="str">
        <f t="shared" si="5828"/>
        <v/>
      </c>
      <c r="GO846" s="28" t="str">
        <f t="shared" si="5828"/>
        <v/>
      </c>
      <c r="GP846" s="28" t="str">
        <f t="shared" si="5828"/>
        <v/>
      </c>
      <c r="GQ846" s="28" t="str">
        <f t="shared" si="5828"/>
        <v/>
      </c>
      <c r="GR846" s="28" t="str">
        <f t="shared" si="5828"/>
        <v/>
      </c>
      <c r="GS846" s="28" t="str">
        <f t="shared" si="5828"/>
        <v/>
      </c>
      <c r="GT846" s="28" t="str">
        <f t="shared" si="5828"/>
        <v/>
      </c>
      <c r="GU846" s="28" t="str">
        <f t="shared" si="5828"/>
        <v/>
      </c>
      <c r="GV846" s="28" t="str">
        <f t="shared" si="5828"/>
        <v/>
      </c>
      <c r="GW846" s="28" t="str">
        <f t="shared" si="5828"/>
        <v/>
      </c>
      <c r="GX846" s="28" t="str">
        <f t="shared" si="5828"/>
        <v/>
      </c>
      <c r="GY846" s="28" t="str">
        <f t="shared" si="5828"/>
        <v/>
      </c>
      <c r="GZ846" s="28" t="str">
        <f t="shared" si="5828"/>
        <v/>
      </c>
      <c r="HA846" s="28" t="str">
        <f t="shared" si="5828"/>
        <v/>
      </c>
      <c r="HB846" s="28" t="str">
        <f t="shared" si="5828"/>
        <v/>
      </c>
      <c r="HC846" s="28" t="str">
        <f t="shared" si="5828"/>
        <v/>
      </c>
      <c r="HD846" s="28" t="str">
        <f t="shared" si="5828"/>
        <v/>
      </c>
      <c r="HE846" s="28" t="str">
        <f t="shared" si="5828"/>
        <v/>
      </c>
      <c r="HF846" s="28" t="str">
        <f t="shared" si="5828"/>
        <v/>
      </c>
      <c r="HG846" s="28" t="str">
        <f t="shared" si="5828"/>
        <v/>
      </c>
      <c r="HH846" s="28" t="str">
        <f t="shared" si="5828"/>
        <v/>
      </c>
      <c r="HI846" s="28" t="str">
        <f t="shared" si="5828"/>
        <v/>
      </c>
      <c r="HJ846" s="28" t="str">
        <f t="shared" si="5828"/>
        <v/>
      </c>
      <c r="HK846" s="28" t="str">
        <f t="shared" si="5828"/>
        <v/>
      </c>
      <c r="HL846" s="28" t="str">
        <f t="shared" si="5828"/>
        <v/>
      </c>
      <c r="HM846" s="28" t="str">
        <f t="shared" si="5828"/>
        <v/>
      </c>
      <c r="HN846" s="28" t="str">
        <f t="shared" si="5828"/>
        <v/>
      </c>
      <c r="HO846" s="28" t="str">
        <f t="shared" si="5828"/>
        <v/>
      </c>
      <c r="HP846" s="28" t="str">
        <f t="shared" si="5828"/>
        <v/>
      </c>
      <c r="HQ846" s="28" t="str">
        <f t="shared" si="5828"/>
        <v/>
      </c>
      <c r="HR846" s="28" t="str">
        <f t="shared" si="5828"/>
        <v/>
      </c>
      <c r="HS846" s="28" t="str">
        <f t="shared" si="5828"/>
        <v/>
      </c>
      <c r="HT846" s="28" t="str">
        <f t="shared" si="5828"/>
        <v/>
      </c>
      <c r="HU846" s="28" t="str">
        <f t="shared" si="5828"/>
        <v/>
      </c>
      <c r="HV846" s="28" t="str">
        <f t="shared" si="5828"/>
        <v/>
      </c>
      <c r="HW846" s="28" t="str">
        <f t="shared" si="5828"/>
        <v/>
      </c>
      <c r="HX846" s="28" t="str">
        <f t="shared" si="5828"/>
        <v/>
      </c>
      <c r="HY846" s="28" t="str">
        <f t="shared" si="5828"/>
        <v/>
      </c>
      <c r="HZ846" s="28" t="str">
        <f t="shared" si="5828"/>
        <v/>
      </c>
      <c r="IA846" s="28" t="str">
        <f t="shared" si="5828"/>
        <v/>
      </c>
      <c r="IB846" s="28" t="str">
        <f t="shared" si="5828"/>
        <v/>
      </c>
      <c r="IC846" s="28" t="str">
        <f t="shared" si="5828"/>
        <v/>
      </c>
      <c r="ID846" s="28" t="str">
        <f t="shared" si="5828"/>
        <v/>
      </c>
      <c r="IE846" s="28" t="str">
        <f t="shared" si="5828"/>
        <v/>
      </c>
      <c r="IF846" s="28" t="str">
        <f t="shared" si="5828"/>
        <v/>
      </c>
      <c r="IG846" s="28" t="str">
        <f t="shared" si="5828"/>
        <v/>
      </c>
      <c r="IH846" s="28" t="str">
        <f t="shared" si="5828"/>
        <v/>
      </c>
      <c r="II846" s="28" t="str">
        <f t="shared" si="5828"/>
        <v/>
      </c>
      <c r="IJ846" s="28" t="str">
        <f t="shared" si="5828"/>
        <v/>
      </c>
      <c r="IK846" s="28" t="str">
        <f t="shared" si="5828"/>
        <v/>
      </c>
      <c r="IL846" s="28" t="str">
        <f t="shared" si="5828"/>
        <v/>
      </c>
      <c r="IM846" s="28" t="str">
        <f t="shared" si="5828"/>
        <v/>
      </c>
      <c r="IN846" s="28" t="str">
        <f t="shared" si="5828"/>
        <v/>
      </c>
      <c r="IO846" s="28" t="str">
        <f t="shared" si="5828"/>
        <v/>
      </c>
      <c r="IP846" s="28" t="str">
        <f t="shared" si="5828"/>
        <v/>
      </c>
      <c r="IQ846" s="28" t="str">
        <f t="shared" si="5828"/>
        <v/>
      </c>
      <c r="IR846" s="28" t="str">
        <f t="shared" si="5828"/>
        <v/>
      </c>
      <c r="IS846" s="28" t="str">
        <f t="shared" si="5828"/>
        <v/>
      </c>
      <c r="IT846" s="28" t="str">
        <f t="shared" si="5828"/>
        <v/>
      </c>
      <c r="IU846" s="28" t="str">
        <f t="shared" si="5828"/>
        <v/>
      </c>
      <c r="IV846" s="28" t="str">
        <f t="shared" ref="IV846:JC846" si="5829">IF($BJ846&lt;=IV$789,ROUND(_xlfn.IFS($BJ$786="u_inc",$BJ846/IV$789,$BJ$786="u_rand",IU126,$BJ$786="u_norm",IU181)*ROUNDDOWN(((IV$787-IV$788)/IV$786),0),0)*IV$786+IV$788,"")</f>
        <v/>
      </c>
      <c r="IW846" s="28" t="str">
        <f t="shared" si="5829"/>
        <v/>
      </c>
      <c r="IX846" s="28" t="str">
        <f t="shared" si="5829"/>
        <v/>
      </c>
      <c r="IY846" s="28" t="str">
        <f t="shared" si="5829"/>
        <v/>
      </c>
      <c r="IZ846" s="28" t="str">
        <f t="shared" si="5829"/>
        <v/>
      </c>
      <c r="JA846" s="28" t="str">
        <f t="shared" si="5829"/>
        <v/>
      </c>
      <c r="JB846" s="28" t="str">
        <f t="shared" si="5829"/>
        <v/>
      </c>
      <c r="JC846" s="28" t="str">
        <f t="shared" si="5829"/>
        <v/>
      </c>
    </row>
    <row r="847" spans="62:263" x14ac:dyDescent="0.45">
      <c r="BJ847">
        <v>50</v>
      </c>
      <c r="BL847" s="28" t="str">
        <f t="shared" ref="BL847:DW847" si="5830">IF($BJ847&lt;=BL$789,ROUND(_xlfn.IFS($BJ$786="u_inc",$BJ847/BL$789,$BJ$786="u_rand",BK127,$BJ$786="u_norm",BK182)*ROUNDDOWN(((BL$787-BL$788)/BL$786),0),0)*BL$786+BL$788,"")</f>
        <v/>
      </c>
      <c r="BM847" s="28" t="str">
        <f t="shared" si="5830"/>
        <v/>
      </c>
      <c r="BN847" s="28" t="str">
        <f t="shared" si="5830"/>
        <v/>
      </c>
      <c r="BO847" s="28" t="str">
        <f t="shared" si="5830"/>
        <v/>
      </c>
      <c r="BP847" s="28" t="str">
        <f t="shared" si="5830"/>
        <v/>
      </c>
      <c r="BQ847" s="28" t="str">
        <f t="shared" si="5830"/>
        <v/>
      </c>
      <c r="BR847" s="28" t="str">
        <f t="shared" si="5830"/>
        <v/>
      </c>
      <c r="BS847" s="28" t="str">
        <f t="shared" si="5830"/>
        <v/>
      </c>
      <c r="BT847" s="28" t="str">
        <f t="shared" si="5830"/>
        <v/>
      </c>
      <c r="BU847" s="28" t="str">
        <f t="shared" si="5830"/>
        <v/>
      </c>
      <c r="BV847" s="28" t="str">
        <f t="shared" si="5830"/>
        <v/>
      </c>
      <c r="BW847" s="28" t="str">
        <f t="shared" si="5830"/>
        <v/>
      </c>
      <c r="BX847" s="28" t="str">
        <f t="shared" si="5830"/>
        <v/>
      </c>
      <c r="BY847" s="28" t="str">
        <f t="shared" si="5830"/>
        <v/>
      </c>
      <c r="BZ847" s="28" t="str">
        <f t="shared" si="5830"/>
        <v/>
      </c>
      <c r="CA847" s="28" t="str">
        <f t="shared" si="5830"/>
        <v/>
      </c>
      <c r="CB847" s="28" t="str">
        <f t="shared" si="5830"/>
        <v/>
      </c>
      <c r="CC847" s="28" t="str">
        <f t="shared" si="5830"/>
        <v/>
      </c>
      <c r="CD847" s="28" t="str">
        <f t="shared" si="5830"/>
        <v/>
      </c>
      <c r="CE847" s="28" t="str">
        <f t="shared" si="5830"/>
        <v/>
      </c>
      <c r="CF847" s="28" t="str">
        <f t="shared" si="5830"/>
        <v/>
      </c>
      <c r="CG847" s="28" t="str">
        <f t="shared" si="5830"/>
        <v/>
      </c>
      <c r="CH847" s="28" t="str">
        <f t="shared" si="5830"/>
        <v/>
      </c>
      <c r="CI847" s="28" t="str">
        <f t="shared" si="5830"/>
        <v/>
      </c>
      <c r="CJ847" s="28" t="str">
        <f t="shared" si="5830"/>
        <v/>
      </c>
      <c r="CK847" s="28" t="str">
        <f t="shared" si="5830"/>
        <v/>
      </c>
      <c r="CL847" s="28" t="str">
        <f t="shared" si="5830"/>
        <v/>
      </c>
      <c r="CM847" s="28" t="str">
        <f t="shared" si="5830"/>
        <v/>
      </c>
      <c r="CN847" s="28" t="str">
        <f t="shared" si="5830"/>
        <v/>
      </c>
      <c r="CO847" s="28" t="str">
        <f t="shared" si="5830"/>
        <v/>
      </c>
      <c r="CP847" s="28" t="str">
        <f t="shared" si="5830"/>
        <v/>
      </c>
      <c r="CQ847" s="28" t="str">
        <f t="shared" si="5830"/>
        <v/>
      </c>
      <c r="CR847" s="28" t="str">
        <f t="shared" si="5830"/>
        <v/>
      </c>
      <c r="CS847" s="28" t="str">
        <f t="shared" si="5830"/>
        <v/>
      </c>
      <c r="CT847" s="28" t="str">
        <f t="shared" si="5830"/>
        <v/>
      </c>
      <c r="CU847" s="28" t="str">
        <f t="shared" si="5830"/>
        <v/>
      </c>
      <c r="CV847" s="28" t="str">
        <f t="shared" si="5830"/>
        <v/>
      </c>
      <c r="CW847" s="28" t="str">
        <f t="shared" si="5830"/>
        <v/>
      </c>
      <c r="CX847" s="28" t="str">
        <f t="shared" si="5830"/>
        <v/>
      </c>
      <c r="CY847" s="28" t="str">
        <f t="shared" si="5830"/>
        <v/>
      </c>
      <c r="CZ847" s="28" t="str">
        <f t="shared" si="5830"/>
        <v/>
      </c>
      <c r="DA847" s="28" t="str">
        <f t="shared" si="5830"/>
        <v/>
      </c>
      <c r="DB847" s="28" t="str">
        <f t="shared" si="5830"/>
        <v/>
      </c>
      <c r="DC847" s="28" t="str">
        <f t="shared" si="5830"/>
        <v/>
      </c>
      <c r="DD847" s="28" t="str">
        <f t="shared" si="5830"/>
        <v/>
      </c>
      <c r="DE847" s="28" t="str">
        <f t="shared" si="5830"/>
        <v/>
      </c>
      <c r="DF847" s="28" t="str">
        <f t="shared" si="5830"/>
        <v/>
      </c>
      <c r="DG847" s="28" t="str">
        <f t="shared" si="5830"/>
        <v/>
      </c>
      <c r="DH847" s="28" t="str">
        <f t="shared" si="5830"/>
        <v/>
      </c>
      <c r="DI847" s="28" t="str">
        <f t="shared" si="5830"/>
        <v/>
      </c>
      <c r="DJ847" s="28" t="str">
        <f t="shared" si="5830"/>
        <v/>
      </c>
      <c r="DK847" s="28" t="str">
        <f t="shared" si="5830"/>
        <v/>
      </c>
      <c r="DL847" s="28" t="str">
        <f t="shared" si="5830"/>
        <v/>
      </c>
      <c r="DM847" s="28" t="str">
        <f t="shared" si="5830"/>
        <v/>
      </c>
      <c r="DN847" s="28" t="str">
        <f t="shared" si="5830"/>
        <v/>
      </c>
      <c r="DO847" s="28" t="str">
        <f t="shared" si="5830"/>
        <v/>
      </c>
      <c r="DP847" s="28" t="str">
        <f t="shared" si="5830"/>
        <v/>
      </c>
      <c r="DQ847" s="28" t="str">
        <f t="shared" si="5830"/>
        <v/>
      </c>
      <c r="DR847" s="28" t="str">
        <f t="shared" si="5830"/>
        <v/>
      </c>
      <c r="DS847" s="28" t="str">
        <f t="shared" si="5830"/>
        <v/>
      </c>
      <c r="DT847" s="28" t="str">
        <f t="shared" si="5830"/>
        <v/>
      </c>
      <c r="DU847" s="28" t="str">
        <f t="shared" si="5830"/>
        <v/>
      </c>
      <c r="DV847" s="28" t="str">
        <f t="shared" si="5830"/>
        <v/>
      </c>
      <c r="DW847" s="28" t="str">
        <f t="shared" si="5830"/>
        <v/>
      </c>
      <c r="DX847" s="28" t="str">
        <f t="shared" ref="DX847:GI847" si="5831">IF($BJ847&lt;=DX$789,ROUND(_xlfn.IFS($BJ$786="u_inc",$BJ847/DX$789,$BJ$786="u_rand",DW127,$BJ$786="u_norm",DW182)*ROUNDDOWN(((DX$787-DX$788)/DX$786),0),0)*DX$786+DX$788,"")</f>
        <v/>
      </c>
      <c r="DY847" s="28" t="str">
        <f t="shared" si="5831"/>
        <v/>
      </c>
      <c r="DZ847" s="28" t="str">
        <f t="shared" si="5831"/>
        <v/>
      </c>
      <c r="EA847" s="28" t="str">
        <f t="shared" si="5831"/>
        <v/>
      </c>
      <c r="EB847" s="28" t="str">
        <f t="shared" si="5831"/>
        <v/>
      </c>
      <c r="EC847" s="28" t="str">
        <f t="shared" si="5831"/>
        <v/>
      </c>
      <c r="ED847" s="28" t="str">
        <f t="shared" si="5831"/>
        <v/>
      </c>
      <c r="EE847" s="28" t="str">
        <f t="shared" si="5831"/>
        <v/>
      </c>
      <c r="EF847" s="28" t="str">
        <f t="shared" si="5831"/>
        <v/>
      </c>
      <c r="EG847" s="28" t="str">
        <f t="shared" si="5831"/>
        <v/>
      </c>
      <c r="EH847" s="28" t="str">
        <f t="shared" si="5831"/>
        <v/>
      </c>
      <c r="EI847" s="28" t="str">
        <f t="shared" si="5831"/>
        <v/>
      </c>
      <c r="EJ847" s="28" t="str">
        <f t="shared" si="5831"/>
        <v/>
      </c>
      <c r="EK847" s="28" t="str">
        <f t="shared" si="5831"/>
        <v/>
      </c>
      <c r="EL847" s="28" t="str">
        <f t="shared" si="5831"/>
        <v/>
      </c>
      <c r="EM847" s="28" t="str">
        <f t="shared" si="5831"/>
        <v/>
      </c>
      <c r="EN847" s="28" t="str">
        <f t="shared" si="5831"/>
        <v/>
      </c>
      <c r="EO847" s="28" t="str">
        <f t="shared" si="5831"/>
        <v/>
      </c>
      <c r="EP847" s="28" t="str">
        <f t="shared" si="5831"/>
        <v/>
      </c>
      <c r="EQ847" s="28" t="str">
        <f t="shared" si="5831"/>
        <v/>
      </c>
      <c r="ER847" s="28" t="str">
        <f t="shared" si="5831"/>
        <v/>
      </c>
      <c r="ES847" s="28" t="str">
        <f t="shared" si="5831"/>
        <v/>
      </c>
      <c r="ET847" s="28" t="str">
        <f t="shared" si="5831"/>
        <v/>
      </c>
      <c r="EU847" s="28" t="str">
        <f t="shared" si="5831"/>
        <v/>
      </c>
      <c r="EV847" s="28" t="str">
        <f t="shared" si="5831"/>
        <v/>
      </c>
      <c r="EW847" s="28" t="str">
        <f t="shared" si="5831"/>
        <v/>
      </c>
      <c r="EX847" s="28" t="str">
        <f t="shared" si="5831"/>
        <v/>
      </c>
      <c r="EY847" s="28" t="str">
        <f t="shared" si="5831"/>
        <v/>
      </c>
      <c r="EZ847" s="28" t="str">
        <f t="shared" si="5831"/>
        <v/>
      </c>
      <c r="FA847" s="28" t="str">
        <f t="shared" si="5831"/>
        <v/>
      </c>
      <c r="FB847" s="28" t="str">
        <f t="shared" si="5831"/>
        <v/>
      </c>
      <c r="FC847" s="28" t="str">
        <f t="shared" si="5831"/>
        <v/>
      </c>
      <c r="FD847" s="28" t="str">
        <f t="shared" si="5831"/>
        <v/>
      </c>
      <c r="FE847" s="28" t="str">
        <f t="shared" si="5831"/>
        <v/>
      </c>
      <c r="FF847" s="28" t="str">
        <f t="shared" si="5831"/>
        <v/>
      </c>
      <c r="FG847" s="28" t="str">
        <f t="shared" si="5831"/>
        <v/>
      </c>
      <c r="FH847" s="28" t="str">
        <f t="shared" si="5831"/>
        <v/>
      </c>
      <c r="FI847" s="28" t="str">
        <f t="shared" si="5831"/>
        <v/>
      </c>
      <c r="FJ847" s="28" t="str">
        <f t="shared" si="5831"/>
        <v/>
      </c>
      <c r="FK847" s="28" t="str">
        <f t="shared" si="5831"/>
        <v/>
      </c>
      <c r="FL847" s="28" t="str">
        <f t="shared" si="5831"/>
        <v/>
      </c>
      <c r="FM847" s="28" t="str">
        <f t="shared" si="5831"/>
        <v/>
      </c>
      <c r="FN847" s="28" t="str">
        <f t="shared" si="5831"/>
        <v/>
      </c>
      <c r="FO847" s="28" t="str">
        <f t="shared" si="5831"/>
        <v/>
      </c>
      <c r="FP847" s="28" t="str">
        <f t="shared" si="5831"/>
        <v/>
      </c>
      <c r="FQ847" s="28" t="str">
        <f t="shared" si="5831"/>
        <v/>
      </c>
      <c r="FR847" s="28" t="str">
        <f t="shared" si="5831"/>
        <v/>
      </c>
      <c r="FS847" s="28" t="str">
        <f t="shared" si="5831"/>
        <v/>
      </c>
      <c r="FT847" s="28" t="str">
        <f t="shared" si="5831"/>
        <v/>
      </c>
      <c r="FU847" s="28" t="str">
        <f t="shared" si="5831"/>
        <v/>
      </c>
      <c r="FV847" s="28" t="str">
        <f t="shared" si="5831"/>
        <v/>
      </c>
      <c r="FW847" s="28" t="str">
        <f t="shared" si="5831"/>
        <v/>
      </c>
      <c r="FX847" s="28" t="str">
        <f t="shared" si="5831"/>
        <v/>
      </c>
      <c r="FY847" s="28" t="str">
        <f t="shared" si="5831"/>
        <v/>
      </c>
      <c r="FZ847" s="28" t="str">
        <f t="shared" si="5831"/>
        <v/>
      </c>
      <c r="GA847" s="28" t="str">
        <f t="shared" si="5831"/>
        <v/>
      </c>
      <c r="GB847" s="28" t="str">
        <f t="shared" si="5831"/>
        <v/>
      </c>
      <c r="GC847" s="28" t="str">
        <f t="shared" si="5831"/>
        <v/>
      </c>
      <c r="GD847" s="28" t="str">
        <f t="shared" si="5831"/>
        <v/>
      </c>
      <c r="GE847" s="28" t="str">
        <f t="shared" si="5831"/>
        <v/>
      </c>
      <c r="GF847" s="28" t="str">
        <f t="shared" si="5831"/>
        <v/>
      </c>
      <c r="GG847" s="28" t="str">
        <f t="shared" si="5831"/>
        <v/>
      </c>
      <c r="GH847" s="28" t="str">
        <f t="shared" si="5831"/>
        <v/>
      </c>
      <c r="GI847" s="28" t="str">
        <f t="shared" si="5831"/>
        <v/>
      </c>
      <c r="GJ847" s="28" t="str">
        <f t="shared" ref="GJ847:IU847" si="5832">IF($BJ847&lt;=GJ$789,ROUND(_xlfn.IFS($BJ$786="u_inc",$BJ847/GJ$789,$BJ$786="u_rand",GI127,$BJ$786="u_norm",GI182)*ROUNDDOWN(((GJ$787-GJ$788)/GJ$786),0),0)*GJ$786+GJ$788,"")</f>
        <v/>
      </c>
      <c r="GK847" s="28" t="str">
        <f t="shared" si="5832"/>
        <v/>
      </c>
      <c r="GL847" s="28" t="str">
        <f t="shared" si="5832"/>
        <v/>
      </c>
      <c r="GM847" s="28" t="str">
        <f t="shared" si="5832"/>
        <v/>
      </c>
      <c r="GN847" s="28" t="str">
        <f t="shared" si="5832"/>
        <v/>
      </c>
      <c r="GO847" s="28" t="str">
        <f t="shared" si="5832"/>
        <v/>
      </c>
      <c r="GP847" s="28" t="str">
        <f t="shared" si="5832"/>
        <v/>
      </c>
      <c r="GQ847" s="28" t="str">
        <f t="shared" si="5832"/>
        <v/>
      </c>
      <c r="GR847" s="28" t="str">
        <f t="shared" si="5832"/>
        <v/>
      </c>
      <c r="GS847" s="28" t="str">
        <f t="shared" si="5832"/>
        <v/>
      </c>
      <c r="GT847" s="28" t="str">
        <f t="shared" si="5832"/>
        <v/>
      </c>
      <c r="GU847" s="28" t="str">
        <f t="shared" si="5832"/>
        <v/>
      </c>
      <c r="GV847" s="28" t="str">
        <f t="shared" si="5832"/>
        <v/>
      </c>
      <c r="GW847" s="28" t="str">
        <f t="shared" si="5832"/>
        <v/>
      </c>
      <c r="GX847" s="28" t="str">
        <f t="shared" si="5832"/>
        <v/>
      </c>
      <c r="GY847" s="28" t="str">
        <f t="shared" si="5832"/>
        <v/>
      </c>
      <c r="GZ847" s="28" t="str">
        <f t="shared" si="5832"/>
        <v/>
      </c>
      <c r="HA847" s="28" t="str">
        <f t="shared" si="5832"/>
        <v/>
      </c>
      <c r="HB847" s="28" t="str">
        <f t="shared" si="5832"/>
        <v/>
      </c>
      <c r="HC847" s="28" t="str">
        <f t="shared" si="5832"/>
        <v/>
      </c>
      <c r="HD847" s="28" t="str">
        <f t="shared" si="5832"/>
        <v/>
      </c>
      <c r="HE847" s="28" t="str">
        <f t="shared" si="5832"/>
        <v/>
      </c>
      <c r="HF847" s="28" t="str">
        <f t="shared" si="5832"/>
        <v/>
      </c>
      <c r="HG847" s="28" t="str">
        <f t="shared" si="5832"/>
        <v/>
      </c>
      <c r="HH847" s="28" t="str">
        <f t="shared" si="5832"/>
        <v/>
      </c>
      <c r="HI847" s="28" t="str">
        <f t="shared" si="5832"/>
        <v/>
      </c>
      <c r="HJ847" s="28" t="str">
        <f t="shared" si="5832"/>
        <v/>
      </c>
      <c r="HK847" s="28" t="str">
        <f t="shared" si="5832"/>
        <v/>
      </c>
      <c r="HL847" s="28" t="str">
        <f t="shared" si="5832"/>
        <v/>
      </c>
      <c r="HM847" s="28" t="str">
        <f t="shared" si="5832"/>
        <v/>
      </c>
      <c r="HN847" s="28" t="str">
        <f t="shared" si="5832"/>
        <v/>
      </c>
      <c r="HO847" s="28" t="str">
        <f t="shared" si="5832"/>
        <v/>
      </c>
      <c r="HP847" s="28" t="str">
        <f t="shared" si="5832"/>
        <v/>
      </c>
      <c r="HQ847" s="28" t="str">
        <f t="shared" si="5832"/>
        <v/>
      </c>
      <c r="HR847" s="28" t="str">
        <f t="shared" si="5832"/>
        <v/>
      </c>
      <c r="HS847" s="28" t="str">
        <f t="shared" si="5832"/>
        <v/>
      </c>
      <c r="HT847" s="28" t="str">
        <f t="shared" si="5832"/>
        <v/>
      </c>
      <c r="HU847" s="28" t="str">
        <f t="shared" si="5832"/>
        <v/>
      </c>
      <c r="HV847" s="28" t="str">
        <f t="shared" si="5832"/>
        <v/>
      </c>
      <c r="HW847" s="28" t="str">
        <f t="shared" si="5832"/>
        <v/>
      </c>
      <c r="HX847" s="28" t="str">
        <f t="shared" si="5832"/>
        <v/>
      </c>
      <c r="HY847" s="28" t="str">
        <f t="shared" si="5832"/>
        <v/>
      </c>
      <c r="HZ847" s="28" t="str">
        <f t="shared" si="5832"/>
        <v/>
      </c>
      <c r="IA847" s="28" t="str">
        <f t="shared" si="5832"/>
        <v/>
      </c>
      <c r="IB847" s="28" t="str">
        <f t="shared" si="5832"/>
        <v/>
      </c>
      <c r="IC847" s="28" t="str">
        <f t="shared" si="5832"/>
        <v/>
      </c>
      <c r="ID847" s="28" t="str">
        <f t="shared" si="5832"/>
        <v/>
      </c>
      <c r="IE847" s="28" t="str">
        <f t="shared" si="5832"/>
        <v/>
      </c>
      <c r="IF847" s="28" t="str">
        <f t="shared" si="5832"/>
        <v/>
      </c>
      <c r="IG847" s="28" t="str">
        <f t="shared" si="5832"/>
        <v/>
      </c>
      <c r="IH847" s="28" t="str">
        <f t="shared" si="5832"/>
        <v/>
      </c>
      <c r="II847" s="28" t="str">
        <f t="shared" si="5832"/>
        <v/>
      </c>
      <c r="IJ847" s="28" t="str">
        <f t="shared" si="5832"/>
        <v/>
      </c>
      <c r="IK847" s="28" t="str">
        <f t="shared" si="5832"/>
        <v/>
      </c>
      <c r="IL847" s="28" t="str">
        <f t="shared" si="5832"/>
        <v/>
      </c>
      <c r="IM847" s="28" t="str">
        <f t="shared" si="5832"/>
        <v/>
      </c>
      <c r="IN847" s="28" t="str">
        <f t="shared" si="5832"/>
        <v/>
      </c>
      <c r="IO847" s="28" t="str">
        <f t="shared" si="5832"/>
        <v/>
      </c>
      <c r="IP847" s="28" t="str">
        <f t="shared" si="5832"/>
        <v/>
      </c>
      <c r="IQ847" s="28" t="str">
        <f t="shared" si="5832"/>
        <v/>
      </c>
      <c r="IR847" s="28" t="str">
        <f t="shared" si="5832"/>
        <v/>
      </c>
      <c r="IS847" s="28" t="str">
        <f t="shared" si="5832"/>
        <v/>
      </c>
      <c r="IT847" s="28" t="str">
        <f t="shared" si="5832"/>
        <v/>
      </c>
      <c r="IU847" s="28" t="str">
        <f t="shared" si="5832"/>
        <v/>
      </c>
      <c r="IV847" s="28" t="str">
        <f t="shared" ref="IV847:JC847" si="5833">IF($BJ847&lt;=IV$789,ROUND(_xlfn.IFS($BJ$786="u_inc",$BJ847/IV$789,$BJ$786="u_rand",IU127,$BJ$786="u_norm",IU182)*ROUNDDOWN(((IV$787-IV$788)/IV$786),0),0)*IV$786+IV$788,"")</f>
        <v/>
      </c>
      <c r="IW847" s="28" t="str">
        <f t="shared" si="5833"/>
        <v/>
      </c>
      <c r="IX847" s="28" t="str">
        <f t="shared" si="5833"/>
        <v/>
      </c>
      <c r="IY847" s="28" t="str">
        <f t="shared" si="5833"/>
        <v/>
      </c>
      <c r="IZ847" s="28" t="str">
        <f t="shared" si="5833"/>
        <v/>
      </c>
      <c r="JA847" s="28" t="str">
        <f t="shared" si="5833"/>
        <v/>
      </c>
      <c r="JB847" s="28" t="str">
        <f t="shared" si="5833"/>
        <v/>
      </c>
      <c r="JC847" s="28" t="str">
        <f t="shared" si="5833"/>
        <v/>
      </c>
    </row>
  </sheetData>
  <dataValidations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tabSelected="1"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45">
      <c r="A2" t="s">
        <v>251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G8" sqref="G8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4.65" thickBot="1" x14ac:dyDescent="0.5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D36"/>
  <sheetViews>
    <sheetView zoomScaleNormal="100" workbookViewId="0">
      <selection activeCell="C7" sqref="C7"/>
    </sheetView>
  </sheetViews>
  <sheetFormatPr defaultRowHeight="14.25" x14ac:dyDescent="0.45"/>
  <cols>
    <col min="1" max="1" width="16.53125" customWidth="1"/>
    <col min="2" max="2" width="10.9296875" customWidth="1"/>
    <col min="3" max="3" width="61" customWidth="1"/>
    <col min="4" max="4" width="34.19921875" customWidth="1"/>
  </cols>
  <sheetData>
    <row r="1" spans="1:4" x14ac:dyDescent="0.45">
      <c r="A1" t="str">
        <f>IF(gm_pblm_flag=1,"Base-Case","")</f>
        <v/>
      </c>
      <c r="B1" t="str">
        <f>IF(gm_pblm_flag=1,"Square","")</f>
        <v/>
      </c>
      <c r="C1" s="5" t="str">
        <f>IF(gm_pblm_flag=1,Ans!L4,"")</f>
        <v/>
      </c>
    </row>
    <row r="2" spans="1:4" x14ac:dyDescent="0.45">
      <c r="A2" t="str">
        <f>IF(gm_pblm_flag=1,"input","")</f>
        <v/>
      </c>
      <c r="B2" t="str">
        <f>IF(gm_pblm_flag=1,"Oval","")</f>
        <v/>
      </c>
      <c r="C2" s="5" t="str">
        <f>IF(gm_pblm_flag=1,Ans!M4,"")</f>
        <v/>
      </c>
    </row>
    <row r="3" spans="1:4" x14ac:dyDescent="0.45">
      <c r="B3" t="str">
        <f>IF(gm_pblm_flag=1,"Trapezoid","")</f>
        <v/>
      </c>
      <c r="C3" s="5" t="str">
        <f>IF(gm_pblm_flag=1,Ans!N4,"")</f>
        <v/>
      </c>
    </row>
    <row r="4" spans="1:4" x14ac:dyDescent="0.45">
      <c r="A4" t="str">
        <f>Problem!BB19</f>
        <v>abbreviated_solution</v>
      </c>
    </row>
    <row r="6" spans="1:4" x14ac:dyDescent="0.45">
      <c r="A6" t="str">
        <f>Problem!BB21</f>
        <v>Variable</v>
      </c>
      <c r="B6" t="str">
        <f>Problem!BE21</f>
        <v>BC value</v>
      </c>
      <c r="C6" t="str">
        <f>Problem!BC21</f>
        <v>Formula</v>
      </c>
      <c r="D6" t="str">
        <f>Problem!BD21</f>
        <v>Comments</v>
      </c>
    </row>
    <row r="7" spans="1:4" x14ac:dyDescent="0.45">
      <c r="A7" s="109" t="str">
        <f>Problem!BB22</f>
        <v/>
      </c>
      <c r="B7" s="109" t="str">
        <f>sigfig(Problem!BE22,4)</f>
        <v/>
      </c>
      <c r="C7" s="109" t="str">
        <f ca="1">Problem!BC22</f>
        <v/>
      </c>
    </row>
    <row r="8" spans="1:4" x14ac:dyDescent="0.45">
      <c r="A8" s="109" t="str">
        <f>Problem!BB23</f>
        <v/>
      </c>
      <c r="B8" s="109" t="str">
        <f>sigfig(Problem!BE23,4)</f>
        <v/>
      </c>
      <c r="C8" s="109" t="str">
        <f ca="1">Problem!BC23</f>
        <v/>
      </c>
    </row>
    <row r="9" spans="1:4" x14ac:dyDescent="0.45">
      <c r="A9" s="109" t="str">
        <f>Problem!BB24</f>
        <v/>
      </c>
      <c r="B9" s="109" t="str">
        <f>sigfig(Problem!BE24,4)</f>
        <v/>
      </c>
      <c r="C9" s="109" t="str">
        <f ca="1">Problem!BC24</f>
        <v/>
      </c>
    </row>
    <row r="10" spans="1:4" x14ac:dyDescent="0.45">
      <c r="A10" s="109" t="str">
        <f>Problem!BB25</f>
        <v/>
      </c>
      <c r="B10" s="109" t="str">
        <f>sigfig(Problem!BE25,4)</f>
        <v/>
      </c>
      <c r="C10" s="109" t="str">
        <f ca="1">Problem!BC25</f>
        <v/>
      </c>
    </row>
    <row r="11" spans="1:4" x14ac:dyDescent="0.45">
      <c r="A11" s="109" t="str">
        <f>Problem!BB26</f>
        <v/>
      </c>
      <c r="B11" s="109" t="str">
        <f>sigfig(Problem!BE26,4)</f>
        <v/>
      </c>
      <c r="C11" s="109" t="str">
        <f ca="1">Problem!BC26</f>
        <v/>
      </c>
    </row>
    <row r="12" spans="1:4" x14ac:dyDescent="0.45">
      <c r="A12" s="109" t="str">
        <f>Problem!BB27</f>
        <v/>
      </c>
      <c r="B12" s="109" t="str">
        <f>sigfig(Problem!BE27,4)</f>
        <v/>
      </c>
      <c r="C12" s="109" t="str">
        <f ca="1">Problem!BC27</f>
        <v/>
      </c>
    </row>
    <row r="13" spans="1:4" x14ac:dyDescent="0.45">
      <c r="A13" s="109" t="str">
        <f>Problem!BB28</f>
        <v/>
      </c>
      <c r="B13" s="109" t="str">
        <f>sigfig(Problem!BE28,4)</f>
        <v/>
      </c>
      <c r="C13" s="109" t="str">
        <f ca="1">Problem!BC28</f>
        <v/>
      </c>
    </row>
    <row r="14" spans="1:4" x14ac:dyDescent="0.45">
      <c r="A14" s="109" t="str">
        <f>Problem!BB29</f>
        <v/>
      </c>
      <c r="B14" s="109" t="str">
        <f>sigfig(Problem!BE29,4)</f>
        <v/>
      </c>
      <c r="C14" s="109" t="str">
        <f ca="1">Problem!BC29</f>
        <v/>
      </c>
    </row>
    <row r="15" spans="1:4" x14ac:dyDescent="0.45">
      <c r="A15" s="109" t="str">
        <f>Problem!BB30</f>
        <v/>
      </c>
      <c r="B15" s="109" t="str">
        <f>sigfig(Problem!BE30,4)</f>
        <v/>
      </c>
      <c r="C15" s="109" t="str">
        <f ca="1">Problem!BC30</f>
        <v/>
      </c>
    </row>
    <row r="16" spans="1:4" x14ac:dyDescent="0.45">
      <c r="A16" s="109" t="str">
        <f>Problem!BB31</f>
        <v/>
      </c>
      <c r="B16" s="109" t="str">
        <f>sigfig(Problem!BE31,4)</f>
        <v/>
      </c>
      <c r="C16" s="109" t="str">
        <f ca="1">Problem!BC31</f>
        <v/>
      </c>
    </row>
    <row r="17" spans="1:3" x14ac:dyDescent="0.45">
      <c r="A17" s="109" t="str">
        <f>Problem!BB32</f>
        <v/>
      </c>
      <c r="B17" s="109" t="str">
        <f>sigfig(Problem!BE32,4)</f>
        <v/>
      </c>
      <c r="C17" s="109" t="str">
        <f ca="1">Problem!BC32</f>
        <v/>
      </c>
    </row>
    <row r="18" spans="1:3" x14ac:dyDescent="0.45">
      <c r="A18" s="109" t="str">
        <f>Problem!BB33</f>
        <v/>
      </c>
      <c r="B18" s="109" t="str">
        <f>sigfig(Problem!BE33,4)</f>
        <v/>
      </c>
      <c r="C18" s="109" t="str">
        <f ca="1">Problem!BC33</f>
        <v/>
      </c>
    </row>
    <row r="19" spans="1:3" x14ac:dyDescent="0.45">
      <c r="A19" s="109" t="str">
        <f>Problem!BB34</f>
        <v/>
      </c>
      <c r="B19" s="109" t="str">
        <f>sigfig(Problem!BE34,4)</f>
        <v/>
      </c>
      <c r="C19" s="109" t="str">
        <f ca="1">Problem!BC34</f>
        <v/>
      </c>
    </row>
    <row r="20" spans="1:3" x14ac:dyDescent="0.45">
      <c r="A20" s="109" t="str">
        <f>Problem!BB35</f>
        <v/>
      </c>
      <c r="B20" s="109" t="str">
        <f>sigfig(Problem!BE35,4)</f>
        <v/>
      </c>
      <c r="C20" s="109" t="str">
        <f ca="1">Problem!BC35</f>
        <v/>
      </c>
    </row>
    <row r="21" spans="1:3" x14ac:dyDescent="0.45">
      <c r="A21" s="109" t="str">
        <f>Problem!BB36</f>
        <v/>
      </c>
      <c r="B21" s="109" t="str">
        <f>sigfig(Problem!BE36,4)</f>
        <v/>
      </c>
      <c r="C21" s="109" t="str">
        <f ca="1">Problem!BC36</f>
        <v/>
      </c>
    </row>
    <row r="22" spans="1:3" x14ac:dyDescent="0.45">
      <c r="A22" s="109" t="str">
        <f>Problem!BB37</f>
        <v/>
      </c>
      <c r="B22" s="109" t="str">
        <f>sigfig(Problem!BE37,4)</f>
        <v/>
      </c>
      <c r="C22" s="109" t="str">
        <f ca="1">Problem!BC37</f>
        <v/>
      </c>
    </row>
    <row r="23" spans="1:3" x14ac:dyDescent="0.45">
      <c r="A23" s="109" t="str">
        <f>Problem!BB38</f>
        <v/>
      </c>
      <c r="B23" s="109" t="str">
        <f>sigfig(Problem!BE38,4)</f>
        <v/>
      </c>
      <c r="C23" s="109" t="str">
        <f ca="1">Problem!BC38</f>
        <v/>
      </c>
    </row>
    <row r="24" spans="1:3" x14ac:dyDescent="0.45">
      <c r="A24" s="109" t="str">
        <f>Problem!BB39</f>
        <v/>
      </c>
      <c r="B24" s="109" t="str">
        <f>sigfig(Problem!BE39,4)</f>
        <v/>
      </c>
      <c r="C24" s="109" t="str">
        <f ca="1">Problem!BC39</f>
        <v/>
      </c>
    </row>
    <row r="25" spans="1:3" x14ac:dyDescent="0.45">
      <c r="A25" s="109" t="str">
        <f>Problem!BB40</f>
        <v/>
      </c>
      <c r="B25" s="109" t="str">
        <f>sigfig(Problem!BE40,4)</f>
        <v/>
      </c>
      <c r="C25" s="109" t="str">
        <f ca="1">Problem!BC40</f>
        <v/>
      </c>
    </row>
    <row r="26" spans="1:3" x14ac:dyDescent="0.45">
      <c r="A26" s="109" t="str">
        <f>Problem!BB41</f>
        <v/>
      </c>
      <c r="B26" s="109" t="str">
        <f>sigfig(Problem!BE41,4)</f>
        <v/>
      </c>
      <c r="C26" s="109" t="str">
        <f ca="1">Problem!BC41</f>
        <v/>
      </c>
    </row>
    <row r="27" spans="1:3" x14ac:dyDescent="0.45">
      <c r="A27" s="109" t="str">
        <f>Problem!BB42</f>
        <v/>
      </c>
      <c r="B27" s="109" t="str">
        <f>sigfig(Problem!BE42,4)</f>
        <v/>
      </c>
      <c r="C27" s="109" t="str">
        <f ca="1">Problem!BC42</f>
        <v/>
      </c>
    </row>
    <row r="28" spans="1:3" x14ac:dyDescent="0.45">
      <c r="A28" s="109" t="str">
        <f>Problem!BB43</f>
        <v/>
      </c>
      <c r="B28" s="109" t="str">
        <f>sigfig(Problem!BE43,4)</f>
        <v/>
      </c>
      <c r="C28" s="109" t="str">
        <f ca="1">Problem!BC43</f>
        <v/>
      </c>
    </row>
    <row r="29" spans="1:3" x14ac:dyDescent="0.45">
      <c r="A29" s="109"/>
      <c r="B29" s="109"/>
      <c r="C29" s="109"/>
    </row>
    <row r="30" spans="1:3" x14ac:dyDescent="0.45">
      <c r="A30" s="109"/>
      <c r="B30" s="109"/>
      <c r="C30" s="109"/>
    </row>
    <row r="31" spans="1:3" ht="19.05" customHeight="1" x14ac:dyDescent="0.45">
      <c r="A31" s="109"/>
      <c r="B31" s="109"/>
      <c r="C31" s="109"/>
    </row>
    <row r="32" spans="1:3" x14ac:dyDescent="0.45">
      <c r="A32" s="109"/>
      <c r="B32" s="109"/>
      <c r="C32" s="109"/>
    </row>
    <row r="33" spans="1:3" x14ac:dyDescent="0.45">
      <c r="A33" s="109"/>
      <c r="B33" s="109"/>
      <c r="C33" s="109"/>
    </row>
    <row r="34" spans="1:3" x14ac:dyDescent="0.45">
      <c r="A34" s="109"/>
      <c r="B34" s="109"/>
      <c r="C34" s="109"/>
    </row>
    <row r="35" spans="1:3" x14ac:dyDescent="0.45">
      <c r="C35" s="108"/>
    </row>
    <row r="36" spans="1:3" x14ac:dyDescent="0.45">
      <c r="C36" s="108"/>
    </row>
  </sheetData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291</v>
      </c>
      <c r="AQ6" s="51" t="s">
        <v>292</v>
      </c>
    </row>
    <row r="7" spans="1:43" ht="15.4" x14ac:dyDescent="0.45">
      <c r="AL7" s="51" t="s">
        <v>293</v>
      </c>
      <c r="AQ7" s="51" t="s">
        <v>291</v>
      </c>
    </row>
    <row r="8" spans="1:43" ht="15.4" x14ac:dyDescent="0.4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4" x14ac:dyDescent="0.4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4" x14ac:dyDescent="0.4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4" x14ac:dyDescent="0.4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4" x14ac:dyDescent="0.4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4" x14ac:dyDescent="0.4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4" x14ac:dyDescent="0.4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4" x14ac:dyDescent="0.4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4" x14ac:dyDescent="0.4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4" x14ac:dyDescent="0.4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4" x14ac:dyDescent="0.4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4" x14ac:dyDescent="0.4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4" x14ac:dyDescent="0.4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4" x14ac:dyDescent="0.4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4" x14ac:dyDescent="0.4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4" x14ac:dyDescent="0.4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4" x14ac:dyDescent="0.4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4" x14ac:dyDescent="0.4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4" x14ac:dyDescent="0.4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4" x14ac:dyDescent="0.4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4" x14ac:dyDescent="0.4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4" x14ac:dyDescent="0.4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4" x14ac:dyDescent="0.4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4" x14ac:dyDescent="0.4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4" x14ac:dyDescent="0.4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4" x14ac:dyDescent="0.4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4" x14ac:dyDescent="0.4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4" x14ac:dyDescent="0.4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4" x14ac:dyDescent="0.4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4" x14ac:dyDescent="0.4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4" x14ac:dyDescent="0.4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4" x14ac:dyDescent="0.4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4" x14ac:dyDescent="0.4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4" x14ac:dyDescent="0.4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4" x14ac:dyDescent="0.4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4" x14ac:dyDescent="0.4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4" x14ac:dyDescent="0.4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4" x14ac:dyDescent="0.4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4" x14ac:dyDescent="0.4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4" x14ac:dyDescent="0.4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4" x14ac:dyDescent="0.4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4" x14ac:dyDescent="0.4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4" x14ac:dyDescent="0.4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4" x14ac:dyDescent="0.4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4" x14ac:dyDescent="0.4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4" x14ac:dyDescent="0.4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4" x14ac:dyDescent="0.4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4" x14ac:dyDescent="0.4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4" x14ac:dyDescent="0.4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4" x14ac:dyDescent="0.4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4" x14ac:dyDescent="0.4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4" x14ac:dyDescent="0.4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4" x14ac:dyDescent="0.4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4" x14ac:dyDescent="0.4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4" x14ac:dyDescent="0.4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4" x14ac:dyDescent="0.4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848</v>
      </c>
      <c r="S3" s="59" t="s">
        <v>849</v>
      </c>
      <c r="AJ3" s="59" t="s">
        <v>850</v>
      </c>
    </row>
    <row r="16" spans="2:36" x14ac:dyDescent="0.45">
      <c r="AE16" s="60"/>
    </row>
    <row r="17" spans="2:60" x14ac:dyDescent="0.45">
      <c r="BG17" s="111"/>
      <c r="BH17" s="111"/>
    </row>
    <row r="27" spans="2:60" x14ac:dyDescent="0.45">
      <c r="B27" s="59" t="s">
        <v>851</v>
      </c>
      <c r="S27" s="59" t="s">
        <v>852</v>
      </c>
      <c r="AJ27" s="59" t="s">
        <v>853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854</v>
      </c>
    </row>
    <row r="41" spans="27:27" x14ac:dyDescent="0.45">
      <c r="AA41" t="s">
        <v>855</v>
      </c>
    </row>
    <row r="42" spans="27:27" x14ac:dyDescent="0.45">
      <c r="AA42" t="s">
        <v>856</v>
      </c>
    </row>
    <row r="43" spans="27:27" x14ac:dyDescent="0.45">
      <c r="AA43" t="s">
        <v>857</v>
      </c>
    </row>
    <row r="52" spans="22:22" x14ac:dyDescent="0.45">
      <c r="V52" t="s">
        <v>858</v>
      </c>
    </row>
    <row r="53" spans="22:22" x14ac:dyDescent="0.45">
      <c r="V53" t="s">
        <v>859</v>
      </c>
    </row>
    <row r="54" spans="22:22" x14ac:dyDescent="0.4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2018-12-24T12:56:51Z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